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https://cornellprod.sharepoint.com/sites/HVLPlantPathLab/Shared Documents/AI Pesticide Database/PesticidedatabaseteamUMD_Final/FinalDeliverable/Integration/main_pipeline_scripts/NY_scraping/"/>
    </mc:Choice>
  </mc:AlternateContent>
  <xr:revisionPtr revIDLastSave="17" documentId="8_{D5D9BE00-AA5C-3D4C-8D51-087A5B72B8C2}" xr6:coauthVersionLast="47" xr6:coauthVersionMax="47" xr10:uidLastSave="{25F579C5-3D7F-9341-BC6E-77DF5363526B}"/>
  <bookViews>
    <workbookView xWindow="17180" yWindow="940" windowWidth="16880" windowHeight="21060" xr2:uid="{51F86194-ADB9-C040-922D-E5CE4E7AC874}"/>
  </bookViews>
  <sheets>
    <sheet name="current_products_edited" sheetId="1" r:id="rId1"/>
    <sheet name="Sheet2" sheetId="3" r:id="rId2"/>
    <sheet name="file_list"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950" i="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9996" i="2"/>
  <c r="B9997" i="2"/>
  <c r="B9998" i="2"/>
  <c r="B9999" i="2"/>
  <c r="B10000"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N18" i="1"/>
  <c r="M10" i="1"/>
  <c r="M17" i="1"/>
  <c r="M18" i="1"/>
  <c r="M26" i="1"/>
  <c r="M33" i="1"/>
  <c r="M34" i="1"/>
  <c r="N34" i="1" s="1"/>
  <c r="M49" i="1"/>
  <c r="M50" i="1"/>
  <c r="N50" i="1" s="1"/>
  <c r="M57" i="1"/>
  <c r="M65" i="1"/>
  <c r="M66" i="1"/>
  <c r="M73" i="1"/>
  <c r="M74" i="1"/>
  <c r="N74" i="1" s="1"/>
  <c r="M82" i="1"/>
  <c r="M90" i="1"/>
  <c r="M97" i="1"/>
  <c r="M98" i="1"/>
  <c r="N98" i="1" s="1"/>
  <c r="M106" i="1"/>
  <c r="M122" i="1"/>
  <c r="N122" i="1" s="1"/>
  <c r="M130" i="1"/>
  <c r="M137" i="1"/>
  <c r="M145" i="1"/>
  <c r="M146" i="1"/>
  <c r="M153" i="1"/>
  <c r="M154" i="1"/>
  <c r="M169" i="1"/>
  <c r="M170" i="1"/>
  <c r="N170" i="1" s="1"/>
  <c r="M177" i="1"/>
  <c r="M193" i="1"/>
  <c r="M194" i="1"/>
  <c r="N194" i="1" s="1"/>
  <c r="M210" i="1"/>
  <c r="M217" i="1"/>
  <c r="M218" i="1"/>
  <c r="N218" i="1" s="1"/>
  <c r="M226" i="1"/>
  <c r="N226" i="1" s="1"/>
  <c r="M234" i="1"/>
  <c r="M249" i="1"/>
  <c r="M257" i="1"/>
  <c r="M265" i="1"/>
  <c r="M274" i="1"/>
  <c r="M282" i="1"/>
  <c r="N282" i="1" s="1"/>
  <c r="M290" i="1"/>
  <c r="N290" i="1" s="1"/>
  <c r="M297" i="1"/>
  <c r="M298" i="1"/>
  <c r="M313" i="1"/>
  <c r="M338" i="1"/>
  <c r="N338" i="1" s="1"/>
  <c r="M345" i="1"/>
  <c r="M346" i="1"/>
  <c r="N346" i="1" s="1"/>
  <c r="M354" i="1"/>
  <c r="N354" i="1" s="1"/>
  <c r="M362" i="1"/>
  <c r="N362" i="1" s="1"/>
  <c r="M377" i="1"/>
  <c r="M385" i="1"/>
  <c r="M393" i="1"/>
  <c r="M402" i="1"/>
  <c r="N402" i="1" s="1"/>
  <c r="M410" i="1"/>
  <c r="N410" i="1" s="1"/>
  <c r="M418" i="1"/>
  <c r="N418" i="1" s="1"/>
  <c r="M425" i="1"/>
  <c r="M426" i="1"/>
  <c r="N426" i="1" s="1"/>
  <c r="M441" i="1"/>
  <c r="M466" i="1"/>
  <c r="N466" i="1" s="1"/>
  <c r="M473" i="1"/>
  <c r="M474" i="1"/>
  <c r="N474" i="1" s="1"/>
  <c r="M482" i="1"/>
  <c r="M490" i="1"/>
  <c r="N490" i="1" s="1"/>
  <c r="M505" i="1"/>
  <c r="M513" i="1"/>
  <c r="M521" i="1"/>
  <c r="M530" i="1"/>
  <c r="N530" i="1" s="1"/>
  <c r="M538" i="1"/>
  <c r="M546" i="1"/>
  <c r="N546" i="1" s="1"/>
  <c r="M553" i="1"/>
  <c r="M554" i="1"/>
  <c r="N554" i="1" s="1"/>
  <c r="M569" i="1"/>
  <c r="M594" i="1"/>
  <c r="N594" i="1" s="1"/>
  <c r="M601" i="1"/>
  <c r="M602" i="1"/>
  <c r="N602" i="1" s="1"/>
  <c r="M610" i="1"/>
  <c r="N610" i="1" s="1"/>
  <c r="M618" i="1"/>
  <c r="N618" i="1" s="1"/>
  <c r="M633" i="1"/>
  <c r="M641" i="1"/>
  <c r="M649" i="1"/>
  <c r="M658" i="1"/>
  <c r="N658" i="1" s="1"/>
  <c r="M666" i="1"/>
  <c r="N666" i="1" s="1"/>
  <c r="M674" i="1"/>
  <c r="N674" i="1" s="1"/>
  <c r="M681" i="1"/>
  <c r="M682" i="1"/>
  <c r="N682" i="1" s="1"/>
  <c r="M697" i="1"/>
  <c r="N697" i="1" s="1"/>
  <c r="M729" i="1"/>
  <c r="N729" i="1" s="1"/>
  <c r="M737" i="1"/>
  <c r="N737" i="1" s="1"/>
  <c r="M745" i="1"/>
  <c r="N745" i="1" s="1"/>
  <c r="M761" i="1"/>
  <c r="N761" i="1" s="1"/>
  <c r="M793" i="1"/>
  <c r="N793" i="1" s="1"/>
  <c r="M801" i="1"/>
  <c r="N801" i="1" s="1"/>
  <c r="M809" i="1"/>
  <c r="N809" i="1" s="1"/>
  <c r="M825" i="1"/>
  <c r="M857" i="1"/>
  <c r="N857" i="1" s="1"/>
  <c r="M865" i="1"/>
  <c r="N865" i="1" s="1"/>
  <c r="M873" i="1"/>
  <c r="N873" i="1" s="1"/>
  <c r="M889" i="1"/>
  <c r="M921" i="1"/>
  <c r="N921" i="1" s="1"/>
  <c r="M929" i="1"/>
  <c r="M937" i="1"/>
  <c r="N937" i="1" s="1"/>
  <c r="M953" i="1"/>
  <c r="N953" i="1" s="1"/>
  <c r="M985" i="1"/>
  <c r="N985" i="1" s="1"/>
  <c r="M993" i="1"/>
  <c r="N993" i="1" s="1"/>
  <c r="M1001" i="1"/>
  <c r="N1001" i="1" s="1"/>
  <c r="M1017" i="1"/>
  <c r="N1017" i="1" s="1"/>
  <c r="M1049" i="1"/>
  <c r="N1049" i="1" s="1"/>
  <c r="M1057" i="1"/>
  <c r="N1057" i="1" s="1"/>
  <c r="M1065" i="1"/>
  <c r="N1065" i="1" s="1"/>
  <c r="M1081" i="1"/>
  <c r="M1113" i="1"/>
  <c r="N1113" i="1" s="1"/>
  <c r="M1121" i="1"/>
  <c r="N1121" i="1" s="1"/>
  <c r="M1129" i="1"/>
  <c r="N1129" i="1" s="1"/>
  <c r="M1145" i="1"/>
  <c r="N1145" i="1" s="1"/>
  <c r="M1177" i="1"/>
  <c r="N1177" i="1" s="1"/>
  <c r="M1185" i="1"/>
  <c r="N1185" i="1" s="1"/>
  <c r="M1193" i="1"/>
  <c r="N1193" i="1" s="1"/>
  <c r="M1209" i="1"/>
  <c r="N1209" i="1" s="1"/>
  <c r="M1241" i="1"/>
  <c r="N1241" i="1" s="1"/>
  <c r="M1249" i="1"/>
  <c r="N1249" i="1" s="1"/>
  <c r="M1257" i="1"/>
  <c r="N1257" i="1" s="1"/>
  <c r="M1273" i="1"/>
  <c r="N1273" i="1" s="1"/>
  <c r="M1305" i="1"/>
  <c r="N1305" i="1" s="1"/>
  <c r="M1313" i="1"/>
  <c r="N1313" i="1" s="1"/>
  <c r="M1321" i="1"/>
  <c r="N1321" i="1" s="1"/>
  <c r="M1337" i="1"/>
  <c r="N1337" i="1" s="1"/>
  <c r="M1369" i="1"/>
  <c r="N1369" i="1" s="1"/>
  <c r="M1377" i="1"/>
  <c r="N1377" i="1" s="1"/>
  <c r="M1385" i="1"/>
  <c r="N1385" i="1" s="1"/>
  <c r="M1401" i="1"/>
  <c r="N1401" i="1" s="1"/>
  <c r="M1433" i="1"/>
  <c r="N1433" i="1" s="1"/>
  <c r="M1441" i="1"/>
  <c r="N1441" i="1" s="1"/>
  <c r="M1449" i="1"/>
  <c r="N1449" i="1" s="1"/>
  <c r="M1465" i="1"/>
  <c r="N1465" i="1" s="1"/>
  <c r="M1497" i="1"/>
  <c r="N1497" i="1" s="1"/>
  <c r="M1505" i="1"/>
  <c r="N1505" i="1" s="1"/>
  <c r="M1513" i="1"/>
  <c r="N1513" i="1" s="1"/>
  <c r="M1529" i="1"/>
  <c r="N1529" i="1" s="1"/>
  <c r="M1561" i="1"/>
  <c r="N1561" i="1" s="1"/>
  <c r="M1569" i="1"/>
  <c r="N1569" i="1" s="1"/>
  <c r="M1577" i="1"/>
  <c r="N1577" i="1" s="1"/>
  <c r="M1593" i="1"/>
  <c r="N1593" i="1" s="1"/>
  <c r="M1625" i="1"/>
  <c r="N1625" i="1" s="1"/>
  <c r="M1633" i="1"/>
  <c r="N1633" i="1" s="1"/>
  <c r="M1641" i="1"/>
  <c r="N1641" i="1" s="1"/>
  <c r="M1657" i="1"/>
  <c r="N1657" i="1" s="1"/>
  <c r="M1689" i="1"/>
  <c r="N1689" i="1" s="1"/>
  <c r="M1697" i="1"/>
  <c r="N1697" i="1" s="1"/>
  <c r="M1705" i="1"/>
  <c r="N1705" i="1" s="1"/>
  <c r="M1721" i="1"/>
  <c r="N1721" i="1" s="1"/>
  <c r="M1753" i="1"/>
  <c r="N1753" i="1" s="1"/>
  <c r="M1761" i="1"/>
  <c r="N1761" i="1" s="1"/>
  <c r="M1769" i="1"/>
  <c r="N1769" i="1" s="1"/>
  <c r="M1785" i="1"/>
  <c r="N1785" i="1" s="1"/>
  <c r="M1817" i="1"/>
  <c r="N1817" i="1" s="1"/>
  <c r="M1825" i="1"/>
  <c r="N1825" i="1" s="1"/>
  <c r="M1833" i="1"/>
  <c r="N1833" i="1" s="1"/>
  <c r="M1849" i="1"/>
  <c r="N1849" i="1" s="1"/>
  <c r="M1881" i="1"/>
  <c r="N1881" i="1" s="1"/>
  <c r="M1889" i="1"/>
  <c r="N1889" i="1" s="1"/>
  <c r="M1897" i="1"/>
  <c r="N1897" i="1" s="1"/>
  <c r="M1913" i="1"/>
  <c r="N1913" i="1" s="1"/>
  <c r="M1945" i="1"/>
  <c r="N1945" i="1" s="1"/>
  <c r="M1953" i="1"/>
  <c r="N1953" i="1" s="1"/>
  <c r="M1961" i="1"/>
  <c r="N1961" i="1" s="1"/>
  <c r="M1977" i="1"/>
  <c r="N1977" i="1" s="1"/>
  <c r="M2009" i="1"/>
  <c r="N2009" i="1" s="1"/>
  <c r="M2017" i="1"/>
  <c r="N2017" i="1" s="1"/>
  <c r="M2025" i="1"/>
  <c r="N2025" i="1" s="1"/>
  <c r="M2041" i="1"/>
  <c r="N2041" i="1" s="1"/>
  <c r="M2073" i="1"/>
  <c r="N2073" i="1" s="1"/>
  <c r="M2081" i="1"/>
  <c r="N2081" i="1" s="1"/>
  <c r="M2089" i="1"/>
  <c r="N2089" i="1" s="1"/>
  <c r="M2105" i="1"/>
  <c r="N2105" i="1" s="1"/>
  <c r="M2137" i="1"/>
  <c r="N2137" i="1" s="1"/>
  <c r="M2145" i="1"/>
  <c r="N2145" i="1" s="1"/>
  <c r="M2153" i="1"/>
  <c r="N2153" i="1" s="1"/>
  <c r="M2169" i="1"/>
  <c r="N2169" i="1" s="1"/>
  <c r="M2201" i="1"/>
  <c r="N2201" i="1" s="1"/>
  <c r="M2209" i="1"/>
  <c r="N2209" i="1" s="1"/>
  <c r="M2217" i="1"/>
  <c r="N2217" i="1" s="1"/>
  <c r="M2233" i="1"/>
  <c r="N2233" i="1" s="1"/>
  <c r="M2265" i="1"/>
  <c r="N2265" i="1" s="1"/>
  <c r="M2273" i="1"/>
  <c r="N2273" i="1" s="1"/>
  <c r="M2281" i="1"/>
  <c r="N2281" i="1" s="1"/>
  <c r="M2297" i="1"/>
  <c r="N2297" i="1" s="1"/>
  <c r="M2329" i="1"/>
  <c r="N2329" i="1" s="1"/>
  <c r="M2337" i="1"/>
  <c r="N2337" i="1" s="1"/>
  <c r="M2345" i="1"/>
  <c r="N2345" i="1" s="1"/>
  <c r="M2361" i="1"/>
  <c r="N2361" i="1" s="1"/>
  <c r="M2393" i="1"/>
  <c r="N2393" i="1" s="1"/>
  <c r="M2401" i="1"/>
  <c r="N2401" i="1" s="1"/>
  <c r="M2409" i="1"/>
  <c r="N2409" i="1" s="1"/>
  <c r="M2425" i="1"/>
  <c r="N2425" i="1" s="1"/>
  <c r="M2457" i="1"/>
  <c r="N2457" i="1" s="1"/>
  <c r="M2465" i="1"/>
  <c r="N2465" i="1" s="1"/>
  <c r="M2473" i="1"/>
  <c r="N2473" i="1" s="1"/>
  <c r="M2489" i="1"/>
  <c r="N2489" i="1" s="1"/>
  <c r="M2521" i="1"/>
  <c r="N2521" i="1" s="1"/>
  <c r="M2529" i="1"/>
  <c r="N2529" i="1" s="1"/>
  <c r="M2537" i="1"/>
  <c r="N2537" i="1" s="1"/>
  <c r="M2553" i="1"/>
  <c r="N2553" i="1" s="1"/>
  <c r="M2585" i="1"/>
  <c r="N2585" i="1" s="1"/>
  <c r="M2593" i="1"/>
  <c r="N2593" i="1" s="1"/>
  <c r="M2601" i="1"/>
  <c r="N2601" i="1" s="1"/>
  <c r="M2617" i="1"/>
  <c r="N2617" i="1" s="1"/>
  <c r="M2649" i="1"/>
  <c r="N2649" i="1" s="1"/>
  <c r="M2657" i="1"/>
  <c r="N2657" i="1" s="1"/>
  <c r="M2665" i="1"/>
  <c r="N2665" i="1" s="1"/>
  <c r="M2681" i="1"/>
  <c r="N2681" i="1" s="1"/>
  <c r="M2713" i="1"/>
  <c r="N2713" i="1" s="1"/>
  <c r="M2721" i="1"/>
  <c r="N2721" i="1" s="1"/>
  <c r="M2729" i="1"/>
  <c r="N2729" i="1" s="1"/>
  <c r="M2745" i="1"/>
  <c r="N2745" i="1" s="1"/>
  <c r="M2777" i="1"/>
  <c r="N2777" i="1" s="1"/>
  <c r="M2785" i="1"/>
  <c r="N2785" i="1" s="1"/>
  <c r="M2793" i="1"/>
  <c r="N2793" i="1" s="1"/>
  <c r="M2809" i="1"/>
  <c r="N2809" i="1" s="1"/>
  <c r="M10134" i="1"/>
  <c r="N10134" i="1" s="1"/>
  <c r="M10137" i="1"/>
  <c r="N10137" i="1" s="1"/>
  <c r="M10142" i="1"/>
  <c r="N10142" i="1" s="1"/>
  <c r="M10150" i="1"/>
  <c r="N10150" i="1" s="1"/>
  <c r="M10177" i="1"/>
  <c r="N10177" i="1" s="1"/>
  <c r="M10182" i="1"/>
  <c r="N10182" i="1" s="1"/>
  <c r="M10185" i="1"/>
  <c r="N10185" i="1" s="1"/>
  <c r="M10193" i="1"/>
  <c r="N10193" i="1" s="1"/>
  <c r="M10209" i="1"/>
  <c r="N10209" i="1" s="1"/>
  <c r="M10214" i="1"/>
  <c r="N10214" i="1" s="1"/>
  <c r="M10217" i="1"/>
  <c r="N10217" i="1" s="1"/>
  <c r="M10225" i="1"/>
  <c r="N10225" i="1" s="1"/>
  <c r="M10241" i="1"/>
  <c r="N10241" i="1" s="1"/>
  <c r="M10246" i="1"/>
  <c r="N10246" i="1" s="1"/>
  <c r="M10254" i="1"/>
  <c r="N10254" i="1" s="1"/>
  <c r="M10262" i="1"/>
  <c r="N10262" i="1" s="1"/>
  <c r="M10278" i="1"/>
  <c r="N10278" i="1" s="1"/>
  <c r="M10281" i="1"/>
  <c r="N10281" i="1" s="1"/>
  <c r="M10286" i="1"/>
  <c r="N10286" i="1" s="1"/>
  <c r="M10302" i="1"/>
  <c r="N10302" i="1" s="1"/>
  <c r="M10326" i="1"/>
  <c r="N10326" i="1" s="1"/>
  <c r="M10329" i="1"/>
  <c r="N10329" i="1" s="1"/>
  <c r="M10334" i="1"/>
  <c r="N10334" i="1" s="1"/>
  <c r="M10342" i="1"/>
  <c r="N10342" i="1" s="1"/>
  <c r="M10366" i="1"/>
  <c r="N10366" i="1" s="1"/>
  <c r="M10369" i="1"/>
  <c r="N10369" i="1" s="1"/>
  <c r="M10374" i="1"/>
  <c r="N10374" i="1" s="1"/>
  <c r="M10382" i="1"/>
  <c r="N10382" i="1" s="1"/>
  <c r="M10398" i="1"/>
  <c r="N10398" i="1" s="1"/>
  <c r="M10401" i="1"/>
  <c r="N10401" i="1" s="1"/>
  <c r="M10406" i="1"/>
  <c r="N10406" i="1" s="1"/>
  <c r="M10414" i="1"/>
  <c r="N10414" i="1" s="1"/>
  <c r="M10430" i="1"/>
  <c r="N10430" i="1" s="1"/>
  <c r="M10438" i="1"/>
  <c r="N10438" i="1" s="1"/>
  <c r="M10446" i="1"/>
  <c r="N10446" i="1" s="1"/>
  <c r="M10454" i="1"/>
  <c r="N10454" i="1" s="1"/>
  <c r="M10470" i="1"/>
  <c r="N10470" i="1" s="1"/>
  <c r="M10478" i="1"/>
  <c r="N10478" i="1" s="1"/>
  <c r="M10486" i="1"/>
  <c r="N10486" i="1" s="1"/>
  <c r="M10502" i="1"/>
  <c r="N10502" i="1" s="1"/>
  <c r="M8" i="1"/>
  <c r="N8" i="1" s="1"/>
  <c r="M24" i="1"/>
  <c r="M25" i="1"/>
  <c r="M41" i="1"/>
  <c r="M42" i="1"/>
  <c r="N42" i="1" s="1"/>
  <c r="M81" i="1"/>
  <c r="M89" i="1"/>
  <c r="M105" i="1"/>
  <c r="M113" i="1"/>
  <c r="M121" i="1"/>
  <c r="M129" i="1"/>
  <c r="M161" i="1"/>
  <c r="M162" i="1"/>
  <c r="N162" i="1" s="1"/>
  <c r="M185" i="1"/>
  <c r="M201" i="1"/>
  <c r="M209" i="1"/>
  <c r="M225" i="1"/>
  <c r="M233" i="1"/>
  <c r="M241" i="1"/>
  <c r="M273" i="1"/>
  <c r="M281" i="1"/>
  <c r="M289" i="1"/>
  <c r="M305" i="1"/>
  <c r="M321" i="1"/>
  <c r="M329" i="1"/>
  <c r="M337" i="1"/>
  <c r="M353" i="1"/>
  <c r="M361" i="1"/>
  <c r="M369" i="1"/>
  <c r="M401" i="1"/>
  <c r="M409" i="1"/>
  <c r="M417" i="1"/>
  <c r="M433" i="1"/>
  <c r="M449" i="1"/>
  <c r="M457" i="1"/>
  <c r="M465" i="1"/>
  <c r="M481" i="1"/>
  <c r="M489" i="1"/>
  <c r="M497" i="1"/>
  <c r="M529" i="1"/>
  <c r="M537" i="1"/>
  <c r="M545" i="1"/>
  <c r="M561" i="1"/>
  <c r="M577" i="1"/>
  <c r="M585" i="1"/>
  <c r="M593" i="1"/>
  <c r="M609" i="1"/>
  <c r="M617" i="1"/>
  <c r="M625" i="1"/>
  <c r="M657" i="1"/>
  <c r="M665" i="1"/>
  <c r="M673" i="1"/>
  <c r="M689" i="1"/>
  <c r="N689" i="1" s="1"/>
  <c r="M705" i="1"/>
  <c r="N705" i="1" s="1"/>
  <c r="M713" i="1"/>
  <c r="N713" i="1" s="1"/>
  <c r="M721" i="1"/>
  <c r="N721" i="1" s="1"/>
  <c r="M753" i="1"/>
  <c r="N753" i="1" s="1"/>
  <c r="M769" i="1"/>
  <c r="N769" i="1" s="1"/>
  <c r="M777" i="1"/>
  <c r="N777" i="1" s="1"/>
  <c r="M785" i="1"/>
  <c r="N785" i="1" s="1"/>
  <c r="M817" i="1"/>
  <c r="N817" i="1" s="1"/>
  <c r="M833" i="1"/>
  <c r="N833" i="1" s="1"/>
  <c r="M841" i="1"/>
  <c r="N841" i="1" s="1"/>
  <c r="M849" i="1"/>
  <c r="N849" i="1" s="1"/>
  <c r="M881" i="1"/>
  <c r="N881" i="1" s="1"/>
  <c r="M897" i="1"/>
  <c r="N897" i="1" s="1"/>
  <c r="M905" i="1"/>
  <c r="N905" i="1" s="1"/>
  <c r="M913" i="1"/>
  <c r="N913" i="1" s="1"/>
  <c r="M945" i="1"/>
  <c r="N945" i="1" s="1"/>
  <c r="M961" i="1"/>
  <c r="N961" i="1" s="1"/>
  <c r="M969" i="1"/>
  <c r="N969" i="1" s="1"/>
  <c r="M977" i="1"/>
  <c r="N977" i="1" s="1"/>
  <c r="M1009" i="1"/>
  <c r="N1009" i="1" s="1"/>
  <c r="M1025" i="1"/>
  <c r="N1025" i="1" s="1"/>
  <c r="M1033" i="1"/>
  <c r="N1033" i="1" s="1"/>
  <c r="M1041" i="1"/>
  <c r="N1041" i="1" s="1"/>
  <c r="M1073" i="1"/>
  <c r="N1073" i="1" s="1"/>
  <c r="M1089" i="1"/>
  <c r="N1089" i="1" s="1"/>
  <c r="M1097" i="1"/>
  <c r="N1097" i="1" s="1"/>
  <c r="M1105" i="1"/>
  <c r="N1105" i="1" s="1"/>
  <c r="M1137" i="1"/>
  <c r="N1137" i="1" s="1"/>
  <c r="M1153" i="1"/>
  <c r="N1153" i="1" s="1"/>
  <c r="M1161" i="1"/>
  <c r="N1161" i="1" s="1"/>
  <c r="M1169" i="1"/>
  <c r="N1169" i="1" s="1"/>
  <c r="M1201" i="1"/>
  <c r="N1201" i="1" s="1"/>
  <c r="M1217" i="1"/>
  <c r="N1217" i="1" s="1"/>
  <c r="M1225" i="1"/>
  <c r="N1225" i="1" s="1"/>
  <c r="M1233" i="1"/>
  <c r="N1233" i="1" s="1"/>
  <c r="M1265" i="1"/>
  <c r="N1265" i="1" s="1"/>
  <c r="M1281" i="1"/>
  <c r="N1281" i="1" s="1"/>
  <c r="M1289" i="1"/>
  <c r="N1289" i="1" s="1"/>
  <c r="M1297" i="1"/>
  <c r="N1297" i="1" s="1"/>
  <c r="M1329" i="1"/>
  <c r="N1329" i="1" s="1"/>
  <c r="M1345" i="1"/>
  <c r="N1345" i="1" s="1"/>
  <c r="M1353" i="1"/>
  <c r="N1353" i="1" s="1"/>
  <c r="M1361" i="1"/>
  <c r="N1361" i="1" s="1"/>
  <c r="M1393" i="1"/>
  <c r="N1393" i="1" s="1"/>
  <c r="M1409" i="1"/>
  <c r="N1409" i="1" s="1"/>
  <c r="M1417" i="1"/>
  <c r="N1417" i="1" s="1"/>
  <c r="M1425" i="1"/>
  <c r="N1425" i="1" s="1"/>
  <c r="M1457" i="1"/>
  <c r="N1457" i="1" s="1"/>
  <c r="M1473" i="1"/>
  <c r="N1473" i="1" s="1"/>
  <c r="M1481" i="1"/>
  <c r="N1481" i="1" s="1"/>
  <c r="M1489" i="1"/>
  <c r="N1489" i="1" s="1"/>
  <c r="M1521" i="1"/>
  <c r="N1521" i="1" s="1"/>
  <c r="M1537" i="1"/>
  <c r="N1537" i="1" s="1"/>
  <c r="M1545" i="1"/>
  <c r="N1545" i="1" s="1"/>
  <c r="M1553" i="1"/>
  <c r="N1553" i="1" s="1"/>
  <c r="M1585" i="1"/>
  <c r="N1585" i="1" s="1"/>
  <c r="M1601" i="1"/>
  <c r="N1601" i="1" s="1"/>
  <c r="M1609" i="1"/>
  <c r="N1609" i="1" s="1"/>
  <c r="M1617" i="1"/>
  <c r="N1617" i="1" s="1"/>
  <c r="M1649" i="1"/>
  <c r="N1649" i="1" s="1"/>
  <c r="M1665" i="1"/>
  <c r="N1665" i="1" s="1"/>
  <c r="M1673" i="1"/>
  <c r="N1673" i="1" s="1"/>
  <c r="M1681" i="1"/>
  <c r="N1681" i="1" s="1"/>
  <c r="M1713" i="1"/>
  <c r="N1713" i="1" s="1"/>
  <c r="M1729" i="1"/>
  <c r="N1729" i="1" s="1"/>
  <c r="M1737" i="1"/>
  <c r="N1737" i="1" s="1"/>
  <c r="M1745" i="1"/>
  <c r="N1745" i="1" s="1"/>
  <c r="M1777" i="1"/>
  <c r="N1777" i="1" s="1"/>
  <c r="M1793" i="1"/>
  <c r="N1793" i="1" s="1"/>
  <c r="M1801" i="1"/>
  <c r="N1801" i="1" s="1"/>
  <c r="M1809" i="1"/>
  <c r="N1809" i="1" s="1"/>
  <c r="M1841" i="1"/>
  <c r="N1841" i="1" s="1"/>
  <c r="M1857" i="1"/>
  <c r="N1857" i="1" s="1"/>
  <c r="M1865" i="1"/>
  <c r="N1865" i="1" s="1"/>
  <c r="M1873" i="1"/>
  <c r="N1873" i="1" s="1"/>
  <c r="M1905" i="1"/>
  <c r="N1905" i="1" s="1"/>
  <c r="M1921" i="1"/>
  <c r="N1921" i="1" s="1"/>
  <c r="M1929" i="1"/>
  <c r="N1929" i="1" s="1"/>
  <c r="M1937" i="1"/>
  <c r="N1937" i="1" s="1"/>
  <c r="M1969" i="1"/>
  <c r="N1969" i="1" s="1"/>
  <c r="M1985" i="1"/>
  <c r="N1985" i="1" s="1"/>
  <c r="M1993" i="1"/>
  <c r="N1993" i="1" s="1"/>
  <c r="M2001" i="1"/>
  <c r="N2001" i="1" s="1"/>
  <c r="M2033" i="1"/>
  <c r="N2033" i="1" s="1"/>
  <c r="M2049" i="1"/>
  <c r="N2049" i="1" s="1"/>
  <c r="M2057" i="1"/>
  <c r="N2057" i="1" s="1"/>
  <c r="M2065" i="1"/>
  <c r="N2065" i="1" s="1"/>
  <c r="M2097" i="1"/>
  <c r="N2097" i="1" s="1"/>
  <c r="M2113" i="1"/>
  <c r="N2113" i="1" s="1"/>
  <c r="M2121" i="1"/>
  <c r="N2121" i="1" s="1"/>
  <c r="M2129" i="1"/>
  <c r="N2129" i="1" s="1"/>
  <c r="M2161" i="1"/>
  <c r="N2161" i="1" s="1"/>
  <c r="M2177" i="1"/>
  <c r="N2177" i="1" s="1"/>
  <c r="M2185" i="1"/>
  <c r="N2185" i="1" s="1"/>
  <c r="M2193" i="1"/>
  <c r="N2193" i="1" s="1"/>
  <c r="M2225" i="1"/>
  <c r="N2225" i="1" s="1"/>
  <c r="M2241" i="1"/>
  <c r="N2241" i="1" s="1"/>
  <c r="M2249" i="1"/>
  <c r="N2249" i="1" s="1"/>
  <c r="M2257" i="1"/>
  <c r="N2257" i="1" s="1"/>
  <c r="M2289" i="1"/>
  <c r="N2289" i="1" s="1"/>
  <c r="M2305" i="1"/>
  <c r="N2305" i="1" s="1"/>
  <c r="M2313" i="1"/>
  <c r="N2313" i="1" s="1"/>
  <c r="M2321" i="1"/>
  <c r="N2321" i="1" s="1"/>
  <c r="M2353" i="1"/>
  <c r="N2353" i="1" s="1"/>
  <c r="M2369" i="1"/>
  <c r="N2369" i="1" s="1"/>
  <c r="M2377" i="1"/>
  <c r="N2377" i="1" s="1"/>
  <c r="M2385" i="1"/>
  <c r="N2385" i="1" s="1"/>
  <c r="M2417" i="1"/>
  <c r="N2417" i="1" s="1"/>
  <c r="M2433" i="1"/>
  <c r="N2433" i="1" s="1"/>
  <c r="M2441" i="1"/>
  <c r="N2441" i="1" s="1"/>
  <c r="M2449" i="1"/>
  <c r="N2449" i="1" s="1"/>
  <c r="M2481" i="1"/>
  <c r="N2481" i="1" s="1"/>
  <c r="M2497" i="1"/>
  <c r="N2497" i="1" s="1"/>
  <c r="M2505" i="1"/>
  <c r="N2505" i="1" s="1"/>
  <c r="M2513" i="1"/>
  <c r="N2513" i="1" s="1"/>
  <c r="M2545" i="1"/>
  <c r="N2545" i="1" s="1"/>
  <c r="M2561" i="1"/>
  <c r="N2561" i="1" s="1"/>
  <c r="M2569" i="1"/>
  <c r="N2569" i="1" s="1"/>
  <c r="M2577" i="1"/>
  <c r="N2577" i="1" s="1"/>
  <c r="M2609" i="1"/>
  <c r="N2609" i="1" s="1"/>
  <c r="M2625" i="1"/>
  <c r="N2625" i="1" s="1"/>
  <c r="M2633" i="1"/>
  <c r="N2633" i="1" s="1"/>
  <c r="M2641" i="1"/>
  <c r="N2641" i="1" s="1"/>
  <c r="M2673" i="1"/>
  <c r="N2673" i="1" s="1"/>
  <c r="M2689" i="1"/>
  <c r="N2689" i="1" s="1"/>
  <c r="M2697" i="1"/>
  <c r="N2697" i="1" s="1"/>
  <c r="M2705" i="1"/>
  <c r="N2705" i="1" s="1"/>
  <c r="M2737" i="1"/>
  <c r="N2737" i="1" s="1"/>
  <c r="M2753" i="1"/>
  <c r="N2753" i="1" s="1"/>
  <c r="M2761" i="1"/>
  <c r="N2761" i="1" s="1"/>
  <c r="M2769" i="1"/>
  <c r="N2769" i="1" s="1"/>
  <c r="M2801" i="1"/>
  <c r="N2801" i="1" s="1"/>
  <c r="M2817" i="1"/>
  <c r="N2817" i="1" s="1"/>
  <c r="M10126" i="1"/>
  <c r="N10126" i="1" s="1"/>
  <c r="M10129" i="1"/>
  <c r="N10129" i="1" s="1"/>
  <c r="M10145" i="1"/>
  <c r="N10145" i="1" s="1"/>
  <c r="M10158" i="1"/>
  <c r="N10158" i="1" s="1"/>
  <c r="M10166" i="1"/>
  <c r="N10166" i="1" s="1"/>
  <c r="M10174" i="1"/>
  <c r="N10174" i="1" s="1"/>
  <c r="M10190" i="1"/>
  <c r="N10190" i="1" s="1"/>
  <c r="M10198" i="1"/>
  <c r="N10198" i="1" s="1"/>
  <c r="M10201" i="1"/>
  <c r="N10201" i="1" s="1"/>
  <c r="M10206" i="1"/>
  <c r="N10206" i="1" s="1"/>
  <c r="M10222" i="1"/>
  <c r="N10222" i="1" s="1"/>
  <c r="M10230" i="1"/>
  <c r="N10230" i="1" s="1"/>
  <c r="M10233" i="1"/>
  <c r="N10233" i="1" s="1"/>
  <c r="M10238" i="1"/>
  <c r="N10238" i="1" s="1"/>
  <c r="M10257" i="1"/>
  <c r="N10257" i="1" s="1"/>
  <c r="M10265" i="1"/>
  <c r="N10265" i="1" s="1"/>
  <c r="M10270" i="1"/>
  <c r="N10270" i="1" s="1"/>
  <c r="M10273" i="1"/>
  <c r="N10273" i="1" s="1"/>
  <c r="M10294" i="1"/>
  <c r="N10294" i="1" s="1"/>
  <c r="M10310" i="1"/>
  <c r="N10310" i="1" s="1"/>
  <c r="M10318" i="1"/>
  <c r="N10318" i="1" s="1"/>
  <c r="M10321" i="1"/>
  <c r="N10321" i="1" s="1"/>
  <c r="M10337" i="1"/>
  <c r="N10337" i="1" s="1"/>
  <c r="M10350" i="1"/>
  <c r="N10350" i="1" s="1"/>
  <c r="M10358" i="1"/>
  <c r="N10358" i="1" s="1"/>
  <c r="M10361" i="1"/>
  <c r="N10361" i="1" s="1"/>
  <c r="M10377" i="1"/>
  <c r="N10377" i="1" s="1"/>
  <c r="M10385" i="1"/>
  <c r="N10385" i="1" s="1"/>
  <c r="M10390" i="1"/>
  <c r="N10390" i="1" s="1"/>
  <c r="M10393" i="1"/>
  <c r="N10393" i="1" s="1"/>
  <c r="M10409" i="1"/>
  <c r="N10409" i="1" s="1"/>
  <c r="M10417" i="1"/>
  <c r="N10417" i="1" s="1"/>
  <c r="M10422" i="1"/>
  <c r="N10422" i="1" s="1"/>
  <c r="M10425" i="1"/>
  <c r="N10425" i="1" s="1"/>
  <c r="M10449" i="1"/>
  <c r="N10449" i="1" s="1"/>
  <c r="M10457" i="1"/>
  <c r="N10457" i="1" s="1"/>
  <c r="M10462" i="1"/>
  <c r="N10462" i="1" s="1"/>
  <c r="M10465" i="1"/>
  <c r="N10465" i="1" s="1"/>
  <c r="M10494" i="1"/>
  <c r="N10494" i="1" s="1"/>
  <c r="M7" i="1"/>
  <c r="M9" i="1"/>
  <c r="M15" i="1"/>
  <c r="N15" i="1" s="1"/>
  <c r="M16" i="1"/>
  <c r="N16" i="1" s="1"/>
  <c r="M23" i="1"/>
  <c r="N23" i="1" s="1"/>
  <c r="M3" i="1"/>
  <c r="N3" i="1" s="1"/>
  <c r="M4" i="1"/>
  <c r="M5" i="1"/>
  <c r="M6" i="1"/>
  <c r="M11" i="1"/>
  <c r="M12" i="1"/>
  <c r="M13" i="1"/>
  <c r="M14" i="1"/>
  <c r="M19" i="1"/>
  <c r="M20" i="1"/>
  <c r="M21" i="1"/>
  <c r="M22" i="1"/>
  <c r="N22" i="1" s="1"/>
  <c r="M27" i="1"/>
  <c r="N27" i="1" s="1"/>
  <c r="M28" i="1"/>
  <c r="M29" i="1"/>
  <c r="M30" i="1"/>
  <c r="N30" i="1" s="1"/>
  <c r="M31" i="1"/>
  <c r="M32" i="1"/>
  <c r="M35" i="1"/>
  <c r="N35" i="1" s="1"/>
  <c r="M36" i="1"/>
  <c r="M37" i="1"/>
  <c r="M38" i="1"/>
  <c r="N38" i="1" s="1"/>
  <c r="M39" i="1"/>
  <c r="M40" i="1"/>
  <c r="N40" i="1" s="1"/>
  <c r="M43" i="1"/>
  <c r="M44" i="1"/>
  <c r="M45" i="1"/>
  <c r="M46" i="1"/>
  <c r="M47" i="1"/>
  <c r="N47" i="1" s="1"/>
  <c r="M48" i="1"/>
  <c r="M51" i="1"/>
  <c r="M52" i="1"/>
  <c r="M53" i="1"/>
  <c r="M54" i="1"/>
  <c r="N54" i="1" s="1"/>
  <c r="M55" i="1"/>
  <c r="N55" i="1" s="1"/>
  <c r="M56" i="1"/>
  <c r="M58" i="1"/>
  <c r="M59" i="1"/>
  <c r="N59" i="1" s="1"/>
  <c r="M60" i="1"/>
  <c r="M61" i="1"/>
  <c r="M62" i="1"/>
  <c r="N62" i="1" s="1"/>
  <c r="M63" i="1"/>
  <c r="M64" i="1"/>
  <c r="M67" i="1"/>
  <c r="N67" i="1" s="1"/>
  <c r="M68" i="1"/>
  <c r="M69" i="1"/>
  <c r="M70" i="1"/>
  <c r="M71" i="1"/>
  <c r="M72" i="1"/>
  <c r="N72" i="1" s="1"/>
  <c r="M75" i="1"/>
  <c r="M76" i="1"/>
  <c r="M77" i="1"/>
  <c r="M78" i="1"/>
  <c r="M79" i="1"/>
  <c r="N79" i="1" s="1"/>
  <c r="M80" i="1"/>
  <c r="N80" i="1" s="1"/>
  <c r="M83" i="1"/>
  <c r="M84" i="1"/>
  <c r="M85" i="1"/>
  <c r="M86" i="1"/>
  <c r="N86" i="1" s="1"/>
  <c r="M87" i="1"/>
  <c r="N87" i="1" s="1"/>
  <c r="M88" i="1"/>
  <c r="M91" i="1"/>
  <c r="N91" i="1" s="1"/>
  <c r="M92" i="1"/>
  <c r="M93" i="1"/>
  <c r="M94" i="1"/>
  <c r="N94" i="1" s="1"/>
  <c r="M95" i="1"/>
  <c r="M96" i="1"/>
  <c r="M99" i="1"/>
  <c r="N99" i="1" s="1"/>
  <c r="M100" i="1"/>
  <c r="M101" i="1"/>
  <c r="M102" i="1"/>
  <c r="M103" i="1"/>
  <c r="M104" i="1"/>
  <c r="N104" i="1" s="1"/>
  <c r="M107" i="1"/>
  <c r="M108" i="1"/>
  <c r="M109" i="1"/>
  <c r="M110" i="1"/>
  <c r="M111" i="1"/>
  <c r="N111" i="1" s="1"/>
  <c r="M112" i="1"/>
  <c r="N112" i="1" s="1"/>
  <c r="M114" i="1"/>
  <c r="M115" i="1"/>
  <c r="M116" i="1"/>
  <c r="M117" i="1"/>
  <c r="M118" i="1"/>
  <c r="N118" i="1" s="1"/>
  <c r="M119" i="1"/>
  <c r="N119" i="1" s="1"/>
  <c r="M120" i="1"/>
  <c r="M123" i="1"/>
  <c r="N123" i="1" s="1"/>
  <c r="M124" i="1"/>
  <c r="M125" i="1"/>
  <c r="M126" i="1"/>
  <c r="N126" i="1" s="1"/>
  <c r="M127" i="1"/>
  <c r="M128" i="1"/>
  <c r="M131" i="1"/>
  <c r="N131" i="1" s="1"/>
  <c r="M132" i="1"/>
  <c r="M133" i="1"/>
  <c r="M134" i="1"/>
  <c r="M135" i="1"/>
  <c r="M136" i="1"/>
  <c r="N136" i="1" s="1"/>
  <c r="M138" i="1"/>
  <c r="N138" i="1" s="1"/>
  <c r="M139" i="1"/>
  <c r="N139" i="1" s="1"/>
  <c r="M140" i="1"/>
  <c r="M141" i="1"/>
  <c r="M142" i="1"/>
  <c r="M143" i="1"/>
  <c r="N143" i="1" s="1"/>
  <c r="M144" i="1"/>
  <c r="N144" i="1" s="1"/>
  <c r="M147" i="1"/>
  <c r="M148" i="1"/>
  <c r="M149" i="1"/>
  <c r="M150" i="1"/>
  <c r="N150" i="1" s="1"/>
  <c r="M151" i="1"/>
  <c r="N151" i="1" s="1"/>
  <c r="M152" i="1"/>
  <c r="N152" i="1" s="1"/>
  <c r="M155" i="1"/>
  <c r="N155" i="1" s="1"/>
  <c r="M156" i="1"/>
  <c r="M157" i="1"/>
  <c r="M158" i="1"/>
  <c r="N158" i="1" s="1"/>
  <c r="M159" i="1"/>
  <c r="M160" i="1"/>
  <c r="M163" i="1"/>
  <c r="N163" i="1" s="1"/>
  <c r="M164" i="1"/>
  <c r="M165" i="1"/>
  <c r="M166" i="1"/>
  <c r="N166" i="1" s="1"/>
  <c r="M167" i="1"/>
  <c r="N167" i="1" s="1"/>
  <c r="M168" i="1"/>
  <c r="N168" i="1" s="1"/>
  <c r="M171" i="1"/>
  <c r="M172" i="1"/>
  <c r="M173" i="1"/>
  <c r="M174" i="1"/>
  <c r="M175" i="1"/>
  <c r="N175" i="1" s="1"/>
  <c r="M176" i="1"/>
  <c r="N176" i="1" s="1"/>
  <c r="M178" i="1"/>
  <c r="N178" i="1" s="1"/>
  <c r="M179" i="1"/>
  <c r="N179" i="1" s="1"/>
  <c r="M180" i="1"/>
  <c r="M181" i="1"/>
  <c r="M182" i="1"/>
  <c r="N182" i="1" s="1"/>
  <c r="M183" i="1"/>
  <c r="N183" i="1" s="1"/>
  <c r="M184" i="1"/>
  <c r="M186" i="1"/>
  <c r="M187" i="1"/>
  <c r="N187" i="1" s="1"/>
  <c r="M188" i="1"/>
  <c r="M189" i="1"/>
  <c r="M190" i="1"/>
  <c r="N190" i="1" s="1"/>
  <c r="M191" i="1"/>
  <c r="N191" i="1" s="1"/>
  <c r="M192" i="1"/>
  <c r="N192" i="1" s="1"/>
  <c r="M195" i="1"/>
  <c r="N195" i="1" s="1"/>
  <c r="M196" i="1"/>
  <c r="M197" i="1"/>
  <c r="M198" i="1"/>
  <c r="M199" i="1"/>
  <c r="M200" i="1"/>
  <c r="N200" i="1" s="1"/>
  <c r="M202" i="1"/>
  <c r="N202" i="1" s="1"/>
  <c r="M203" i="1"/>
  <c r="N203" i="1" s="1"/>
  <c r="M204" i="1"/>
  <c r="M205" i="1"/>
  <c r="M206" i="1"/>
  <c r="N206" i="1" s="1"/>
  <c r="M207" i="1"/>
  <c r="N207" i="1" s="1"/>
  <c r="M208" i="1"/>
  <c r="N208" i="1" s="1"/>
  <c r="M211" i="1"/>
  <c r="N211" i="1" s="1"/>
  <c r="M212" i="1"/>
  <c r="M213" i="1"/>
  <c r="M214" i="1"/>
  <c r="N214" i="1" s="1"/>
  <c r="M215" i="1"/>
  <c r="N215" i="1" s="1"/>
  <c r="M216" i="1"/>
  <c r="N216" i="1" s="1"/>
  <c r="M219" i="1"/>
  <c r="N219" i="1" s="1"/>
  <c r="M220" i="1"/>
  <c r="M221" i="1"/>
  <c r="M222" i="1"/>
  <c r="N222" i="1" s="1"/>
  <c r="M223" i="1"/>
  <c r="M224" i="1"/>
  <c r="M227" i="1"/>
  <c r="N227" i="1" s="1"/>
  <c r="M228" i="1"/>
  <c r="M229" i="1"/>
  <c r="M230" i="1"/>
  <c r="N230" i="1" s="1"/>
  <c r="M231" i="1"/>
  <c r="N231" i="1" s="1"/>
  <c r="M232" i="1"/>
  <c r="N232" i="1" s="1"/>
  <c r="M235" i="1"/>
  <c r="M236" i="1"/>
  <c r="M237" i="1"/>
  <c r="M238" i="1"/>
  <c r="M239" i="1"/>
  <c r="N239" i="1" s="1"/>
  <c r="M240" i="1"/>
  <c r="N240" i="1" s="1"/>
  <c r="M242" i="1"/>
  <c r="N242" i="1" s="1"/>
  <c r="M243" i="1"/>
  <c r="N243" i="1" s="1"/>
  <c r="M244" i="1"/>
  <c r="M245" i="1"/>
  <c r="M246" i="1"/>
  <c r="N246" i="1" s="1"/>
  <c r="M247" i="1"/>
  <c r="N247" i="1" s="1"/>
  <c r="M248" i="1"/>
  <c r="N248" i="1" s="1"/>
  <c r="M250" i="1"/>
  <c r="M251" i="1"/>
  <c r="N251" i="1" s="1"/>
  <c r="M252" i="1"/>
  <c r="M253" i="1"/>
  <c r="M254" i="1"/>
  <c r="N254" i="1" s="1"/>
  <c r="M255" i="1"/>
  <c r="N255" i="1" s="1"/>
  <c r="M256" i="1"/>
  <c r="N256" i="1" s="1"/>
  <c r="M258" i="1"/>
  <c r="N258" i="1" s="1"/>
  <c r="M259" i="1"/>
  <c r="N259" i="1" s="1"/>
  <c r="M260" i="1"/>
  <c r="M261" i="1"/>
  <c r="M262" i="1"/>
  <c r="N262" i="1" s="1"/>
  <c r="M263" i="1"/>
  <c r="M264" i="1"/>
  <c r="N264" i="1" s="1"/>
  <c r="M266" i="1"/>
  <c r="N266" i="1" s="1"/>
  <c r="M267" i="1"/>
  <c r="N267" i="1" s="1"/>
  <c r="M268" i="1"/>
  <c r="M269" i="1"/>
  <c r="M270" i="1"/>
  <c r="N270" i="1" s="1"/>
  <c r="M271" i="1"/>
  <c r="N271" i="1" s="1"/>
  <c r="M272" i="1"/>
  <c r="N272" i="1" s="1"/>
  <c r="M275" i="1"/>
  <c r="M276" i="1"/>
  <c r="M277" i="1"/>
  <c r="M278" i="1"/>
  <c r="N278" i="1" s="1"/>
  <c r="M279" i="1"/>
  <c r="N279" i="1" s="1"/>
  <c r="M280" i="1"/>
  <c r="N280" i="1" s="1"/>
  <c r="M283" i="1"/>
  <c r="N283" i="1" s="1"/>
  <c r="M284" i="1"/>
  <c r="M285" i="1"/>
  <c r="M286" i="1"/>
  <c r="N286" i="1" s="1"/>
  <c r="M287" i="1"/>
  <c r="M288" i="1"/>
  <c r="M291" i="1"/>
  <c r="N291" i="1" s="1"/>
  <c r="M292" i="1"/>
  <c r="M293" i="1"/>
  <c r="M294" i="1"/>
  <c r="N294" i="1" s="1"/>
  <c r="M295" i="1"/>
  <c r="N295" i="1" s="1"/>
  <c r="M296" i="1"/>
  <c r="N296" i="1" s="1"/>
  <c r="M299" i="1"/>
  <c r="M300" i="1"/>
  <c r="M301" i="1"/>
  <c r="M302" i="1"/>
  <c r="N302" i="1" s="1"/>
  <c r="M303" i="1"/>
  <c r="N303" i="1" s="1"/>
  <c r="M304" i="1"/>
  <c r="N304" i="1" s="1"/>
  <c r="M306" i="1"/>
  <c r="N306" i="1" s="1"/>
  <c r="M307" i="1"/>
  <c r="N307" i="1" s="1"/>
  <c r="M308" i="1"/>
  <c r="M309" i="1"/>
  <c r="M310" i="1"/>
  <c r="N310" i="1" s="1"/>
  <c r="M311" i="1"/>
  <c r="N311" i="1" s="1"/>
  <c r="M312" i="1"/>
  <c r="M314" i="1"/>
  <c r="N314" i="1" s="1"/>
  <c r="M315" i="1"/>
  <c r="N315" i="1" s="1"/>
  <c r="M316" i="1"/>
  <c r="M317" i="1"/>
  <c r="M318" i="1"/>
  <c r="N318" i="1" s="1"/>
  <c r="M319" i="1"/>
  <c r="N319" i="1" s="1"/>
  <c r="M320" i="1"/>
  <c r="N320" i="1" s="1"/>
  <c r="M322" i="1"/>
  <c r="N322" i="1" s="1"/>
  <c r="M323" i="1"/>
  <c r="N323" i="1" s="1"/>
  <c r="M324" i="1"/>
  <c r="M325" i="1"/>
  <c r="M326" i="1"/>
  <c r="M327" i="1"/>
  <c r="M328" i="1"/>
  <c r="N328" i="1" s="1"/>
  <c r="M330" i="1"/>
  <c r="N330" i="1" s="1"/>
  <c r="M331" i="1"/>
  <c r="N331" i="1" s="1"/>
  <c r="M332" i="1"/>
  <c r="M333" i="1"/>
  <c r="M334" i="1"/>
  <c r="N334" i="1" s="1"/>
  <c r="M335" i="1"/>
  <c r="N335" i="1" s="1"/>
  <c r="M336" i="1"/>
  <c r="N336" i="1" s="1"/>
  <c r="M339" i="1"/>
  <c r="N339" i="1" s="1"/>
  <c r="M340" i="1"/>
  <c r="M341" i="1"/>
  <c r="M342" i="1"/>
  <c r="N342" i="1" s="1"/>
  <c r="M343" i="1"/>
  <c r="N343" i="1" s="1"/>
  <c r="M344" i="1"/>
  <c r="N344" i="1" s="1"/>
  <c r="M347" i="1"/>
  <c r="N347" i="1" s="1"/>
  <c r="M348" i="1"/>
  <c r="M349" i="1"/>
  <c r="M350" i="1"/>
  <c r="N350" i="1" s="1"/>
  <c r="M351" i="1"/>
  <c r="M352" i="1"/>
  <c r="M355" i="1"/>
  <c r="N355" i="1" s="1"/>
  <c r="M356" i="1"/>
  <c r="M357" i="1"/>
  <c r="M358" i="1"/>
  <c r="N358" i="1" s="1"/>
  <c r="M359" i="1"/>
  <c r="N359" i="1" s="1"/>
  <c r="M360" i="1"/>
  <c r="N360" i="1" s="1"/>
  <c r="M363" i="1"/>
  <c r="N363" i="1" s="1"/>
  <c r="M364" i="1"/>
  <c r="M365" i="1"/>
  <c r="M366" i="1"/>
  <c r="M367" i="1"/>
  <c r="N367" i="1" s="1"/>
  <c r="M368" i="1"/>
  <c r="N368" i="1" s="1"/>
  <c r="M370" i="1"/>
  <c r="N370" i="1" s="1"/>
  <c r="M371" i="1"/>
  <c r="N371" i="1" s="1"/>
  <c r="M372" i="1"/>
  <c r="M373" i="1"/>
  <c r="M374" i="1"/>
  <c r="N374" i="1" s="1"/>
  <c r="M375" i="1"/>
  <c r="N375" i="1" s="1"/>
  <c r="M376" i="1"/>
  <c r="M378" i="1"/>
  <c r="N378" i="1" s="1"/>
  <c r="M379" i="1"/>
  <c r="N379" i="1" s="1"/>
  <c r="M380" i="1"/>
  <c r="M381" i="1"/>
  <c r="M382" i="1"/>
  <c r="N382" i="1" s="1"/>
  <c r="M383" i="1"/>
  <c r="N383" i="1" s="1"/>
  <c r="M384" i="1"/>
  <c r="N384" i="1" s="1"/>
  <c r="M386" i="1"/>
  <c r="N386" i="1" s="1"/>
  <c r="M387" i="1"/>
  <c r="N387" i="1" s="1"/>
  <c r="M388" i="1"/>
  <c r="M389" i="1"/>
  <c r="M390" i="1"/>
  <c r="M391" i="1"/>
  <c r="M392" i="1"/>
  <c r="N392" i="1" s="1"/>
  <c r="M394" i="1"/>
  <c r="N394" i="1" s="1"/>
  <c r="M395" i="1"/>
  <c r="N395" i="1" s="1"/>
  <c r="M396" i="1"/>
  <c r="M397" i="1"/>
  <c r="M398" i="1"/>
  <c r="N398" i="1" s="1"/>
  <c r="M399" i="1"/>
  <c r="N399" i="1" s="1"/>
  <c r="M400" i="1"/>
  <c r="N400" i="1" s="1"/>
  <c r="M403" i="1"/>
  <c r="M404" i="1"/>
  <c r="M405" i="1"/>
  <c r="M406" i="1"/>
  <c r="N406" i="1" s="1"/>
  <c r="M407" i="1"/>
  <c r="N407" i="1" s="1"/>
  <c r="M408" i="1"/>
  <c r="N408" i="1" s="1"/>
  <c r="M411" i="1"/>
  <c r="N411" i="1" s="1"/>
  <c r="M412" i="1"/>
  <c r="M413" i="1"/>
  <c r="M414" i="1"/>
  <c r="N414" i="1" s="1"/>
  <c r="M415" i="1"/>
  <c r="N415" i="1" s="1"/>
  <c r="M416" i="1"/>
  <c r="N416" i="1" s="1"/>
  <c r="M419" i="1"/>
  <c r="N419" i="1" s="1"/>
  <c r="M420" i="1"/>
  <c r="M421" i="1"/>
  <c r="M422" i="1"/>
  <c r="N422" i="1" s="1"/>
  <c r="M423" i="1"/>
  <c r="N423" i="1" s="1"/>
  <c r="M424" i="1"/>
  <c r="N424" i="1" s="1"/>
  <c r="M427" i="1"/>
  <c r="M428" i="1"/>
  <c r="M429" i="1"/>
  <c r="M430" i="1"/>
  <c r="N430" i="1" s="1"/>
  <c r="M431" i="1"/>
  <c r="N431" i="1" s="1"/>
  <c r="M432" i="1"/>
  <c r="N432" i="1" s="1"/>
  <c r="M434" i="1"/>
  <c r="N434" i="1" s="1"/>
  <c r="M435" i="1"/>
  <c r="N435" i="1" s="1"/>
  <c r="M436" i="1"/>
  <c r="M437" i="1"/>
  <c r="M438" i="1"/>
  <c r="N438" i="1" s="1"/>
  <c r="M439" i="1"/>
  <c r="N439" i="1" s="1"/>
  <c r="M440" i="1"/>
  <c r="N440" i="1" s="1"/>
  <c r="M442" i="1"/>
  <c r="N442" i="1" s="1"/>
  <c r="M443" i="1"/>
  <c r="N443" i="1" s="1"/>
  <c r="M444" i="1"/>
  <c r="M445" i="1"/>
  <c r="M446" i="1"/>
  <c r="N446" i="1" s="1"/>
  <c r="M447" i="1"/>
  <c r="N447" i="1" s="1"/>
  <c r="M448" i="1"/>
  <c r="N448" i="1" s="1"/>
  <c r="M450" i="1"/>
  <c r="N450" i="1" s="1"/>
  <c r="M451" i="1"/>
  <c r="N451" i="1" s="1"/>
  <c r="M452" i="1"/>
  <c r="M453" i="1"/>
  <c r="M454" i="1"/>
  <c r="N454" i="1" s="1"/>
  <c r="M455" i="1"/>
  <c r="N455" i="1" s="1"/>
  <c r="M456" i="1"/>
  <c r="N456" i="1" s="1"/>
  <c r="M458" i="1"/>
  <c r="N458" i="1" s="1"/>
  <c r="M459" i="1"/>
  <c r="N459" i="1" s="1"/>
  <c r="M460" i="1"/>
  <c r="M461" i="1"/>
  <c r="M462" i="1"/>
  <c r="N462" i="1" s="1"/>
  <c r="M463" i="1"/>
  <c r="N463" i="1" s="1"/>
  <c r="M464" i="1"/>
  <c r="N464" i="1" s="1"/>
  <c r="M467" i="1"/>
  <c r="N467" i="1" s="1"/>
  <c r="M468" i="1"/>
  <c r="M469" i="1"/>
  <c r="M470" i="1"/>
  <c r="N470" i="1" s="1"/>
  <c r="M471" i="1"/>
  <c r="N471" i="1" s="1"/>
  <c r="M472" i="1"/>
  <c r="N472" i="1" s="1"/>
  <c r="M475" i="1"/>
  <c r="N475" i="1" s="1"/>
  <c r="M476" i="1"/>
  <c r="M477" i="1"/>
  <c r="M478" i="1"/>
  <c r="N478" i="1" s="1"/>
  <c r="M479" i="1"/>
  <c r="N479" i="1" s="1"/>
  <c r="M480" i="1"/>
  <c r="N480" i="1" s="1"/>
  <c r="M483" i="1"/>
  <c r="N483" i="1" s="1"/>
  <c r="M484" i="1"/>
  <c r="M485" i="1"/>
  <c r="M486" i="1"/>
  <c r="N486" i="1" s="1"/>
  <c r="M487" i="1"/>
  <c r="N487" i="1" s="1"/>
  <c r="M488" i="1"/>
  <c r="N488" i="1" s="1"/>
  <c r="M491" i="1"/>
  <c r="N491" i="1" s="1"/>
  <c r="M492" i="1"/>
  <c r="M493" i="1"/>
  <c r="M494" i="1"/>
  <c r="N494" i="1" s="1"/>
  <c r="M495" i="1"/>
  <c r="N495" i="1" s="1"/>
  <c r="M496" i="1"/>
  <c r="N496" i="1" s="1"/>
  <c r="M498" i="1"/>
  <c r="N498" i="1" s="1"/>
  <c r="M499" i="1"/>
  <c r="N499" i="1" s="1"/>
  <c r="M500" i="1"/>
  <c r="M501" i="1"/>
  <c r="M502" i="1"/>
  <c r="N502" i="1" s="1"/>
  <c r="M503" i="1"/>
  <c r="N503" i="1" s="1"/>
  <c r="M504" i="1"/>
  <c r="N504" i="1" s="1"/>
  <c r="M506" i="1"/>
  <c r="N506" i="1" s="1"/>
  <c r="M507" i="1"/>
  <c r="N507" i="1" s="1"/>
  <c r="M508" i="1"/>
  <c r="M509" i="1"/>
  <c r="M510" i="1"/>
  <c r="N510" i="1" s="1"/>
  <c r="M511" i="1"/>
  <c r="N511" i="1" s="1"/>
  <c r="M512" i="1"/>
  <c r="N512" i="1" s="1"/>
  <c r="M514" i="1"/>
  <c r="N514" i="1" s="1"/>
  <c r="M515" i="1"/>
  <c r="N515" i="1" s="1"/>
  <c r="M516" i="1"/>
  <c r="M517" i="1"/>
  <c r="M518" i="1"/>
  <c r="N518" i="1" s="1"/>
  <c r="M519" i="1"/>
  <c r="N519" i="1" s="1"/>
  <c r="M520" i="1"/>
  <c r="N520" i="1" s="1"/>
  <c r="M522" i="1"/>
  <c r="N522" i="1" s="1"/>
  <c r="M523" i="1"/>
  <c r="N523" i="1" s="1"/>
  <c r="M524" i="1"/>
  <c r="M525" i="1"/>
  <c r="M526" i="1"/>
  <c r="N526" i="1" s="1"/>
  <c r="M527" i="1"/>
  <c r="N527" i="1" s="1"/>
  <c r="M528" i="1"/>
  <c r="N528" i="1" s="1"/>
  <c r="M531" i="1"/>
  <c r="N531" i="1" s="1"/>
  <c r="M532" i="1"/>
  <c r="M533" i="1"/>
  <c r="M534" i="1"/>
  <c r="N534" i="1" s="1"/>
  <c r="M535" i="1"/>
  <c r="N535" i="1" s="1"/>
  <c r="M536" i="1"/>
  <c r="N536" i="1" s="1"/>
  <c r="M539" i="1"/>
  <c r="N539" i="1" s="1"/>
  <c r="M540" i="1"/>
  <c r="M541" i="1"/>
  <c r="M542" i="1"/>
  <c r="N542" i="1" s="1"/>
  <c r="M543" i="1"/>
  <c r="N543" i="1" s="1"/>
  <c r="M544" i="1"/>
  <c r="N544" i="1" s="1"/>
  <c r="M547" i="1"/>
  <c r="N547" i="1" s="1"/>
  <c r="M548" i="1"/>
  <c r="M549" i="1"/>
  <c r="M550" i="1"/>
  <c r="N550" i="1" s="1"/>
  <c r="M551" i="1"/>
  <c r="N551" i="1" s="1"/>
  <c r="M552" i="1"/>
  <c r="N552" i="1" s="1"/>
  <c r="M555" i="1"/>
  <c r="N555" i="1" s="1"/>
  <c r="M556" i="1"/>
  <c r="M557" i="1"/>
  <c r="M558" i="1"/>
  <c r="N558" i="1" s="1"/>
  <c r="M559" i="1"/>
  <c r="N559" i="1" s="1"/>
  <c r="M560" i="1"/>
  <c r="N560" i="1" s="1"/>
  <c r="M562" i="1"/>
  <c r="N562" i="1" s="1"/>
  <c r="M563" i="1"/>
  <c r="N563" i="1" s="1"/>
  <c r="M564" i="1"/>
  <c r="M565" i="1"/>
  <c r="M566" i="1"/>
  <c r="N566" i="1" s="1"/>
  <c r="M567" i="1"/>
  <c r="N567" i="1" s="1"/>
  <c r="M568" i="1"/>
  <c r="N568" i="1" s="1"/>
  <c r="M570" i="1"/>
  <c r="N570" i="1" s="1"/>
  <c r="M571" i="1"/>
  <c r="N571" i="1" s="1"/>
  <c r="M572" i="1"/>
  <c r="M573" i="1"/>
  <c r="M574" i="1"/>
  <c r="N574" i="1" s="1"/>
  <c r="M575" i="1"/>
  <c r="N575" i="1" s="1"/>
  <c r="M576" i="1"/>
  <c r="N576" i="1" s="1"/>
  <c r="M578" i="1"/>
  <c r="N578" i="1" s="1"/>
  <c r="M579" i="1"/>
  <c r="N579" i="1" s="1"/>
  <c r="M580" i="1"/>
  <c r="M581" i="1"/>
  <c r="M582" i="1"/>
  <c r="N582" i="1" s="1"/>
  <c r="M583" i="1"/>
  <c r="N583" i="1" s="1"/>
  <c r="M584" i="1"/>
  <c r="N584" i="1" s="1"/>
  <c r="M586" i="1"/>
  <c r="N586" i="1" s="1"/>
  <c r="M587" i="1"/>
  <c r="N587" i="1" s="1"/>
  <c r="M588" i="1"/>
  <c r="M589" i="1"/>
  <c r="M590" i="1"/>
  <c r="N590" i="1" s="1"/>
  <c r="M591" i="1"/>
  <c r="N591" i="1" s="1"/>
  <c r="M592" i="1"/>
  <c r="N592" i="1" s="1"/>
  <c r="M595" i="1"/>
  <c r="N595" i="1" s="1"/>
  <c r="M596" i="1"/>
  <c r="M597" i="1"/>
  <c r="M598" i="1"/>
  <c r="N598" i="1" s="1"/>
  <c r="M599" i="1"/>
  <c r="N599" i="1" s="1"/>
  <c r="M600" i="1"/>
  <c r="N600" i="1" s="1"/>
  <c r="M603" i="1"/>
  <c r="N603" i="1" s="1"/>
  <c r="M604" i="1"/>
  <c r="M605" i="1"/>
  <c r="M606" i="1"/>
  <c r="N606" i="1" s="1"/>
  <c r="M607" i="1"/>
  <c r="N607" i="1" s="1"/>
  <c r="M608" i="1"/>
  <c r="N608" i="1" s="1"/>
  <c r="M611" i="1"/>
  <c r="N611" i="1" s="1"/>
  <c r="M612" i="1"/>
  <c r="M613" i="1"/>
  <c r="M614" i="1"/>
  <c r="N614" i="1" s="1"/>
  <c r="M615" i="1"/>
  <c r="N615" i="1" s="1"/>
  <c r="M616" i="1"/>
  <c r="N616" i="1" s="1"/>
  <c r="M619" i="1"/>
  <c r="N619" i="1" s="1"/>
  <c r="M620" i="1"/>
  <c r="M621" i="1"/>
  <c r="M622" i="1"/>
  <c r="N622" i="1" s="1"/>
  <c r="M623" i="1"/>
  <c r="N623" i="1" s="1"/>
  <c r="M624" i="1"/>
  <c r="N624" i="1" s="1"/>
  <c r="M626" i="1"/>
  <c r="N626" i="1" s="1"/>
  <c r="M627" i="1"/>
  <c r="N627" i="1" s="1"/>
  <c r="M628" i="1"/>
  <c r="M629" i="1"/>
  <c r="M630" i="1"/>
  <c r="N630" i="1" s="1"/>
  <c r="M631" i="1"/>
  <c r="N631" i="1" s="1"/>
  <c r="M632" i="1"/>
  <c r="N632" i="1" s="1"/>
  <c r="M634" i="1"/>
  <c r="N634" i="1" s="1"/>
  <c r="M635" i="1"/>
  <c r="N635" i="1" s="1"/>
  <c r="M636" i="1"/>
  <c r="M637" i="1"/>
  <c r="M638" i="1"/>
  <c r="N638" i="1" s="1"/>
  <c r="M639" i="1"/>
  <c r="N639" i="1" s="1"/>
  <c r="M640" i="1"/>
  <c r="N640" i="1" s="1"/>
  <c r="M642" i="1"/>
  <c r="N642" i="1" s="1"/>
  <c r="M643" i="1"/>
  <c r="N643" i="1" s="1"/>
  <c r="M644" i="1"/>
  <c r="M645" i="1"/>
  <c r="M646" i="1"/>
  <c r="N646" i="1" s="1"/>
  <c r="M647" i="1"/>
  <c r="N647" i="1" s="1"/>
  <c r="M648" i="1"/>
  <c r="N648" i="1" s="1"/>
  <c r="M650" i="1"/>
  <c r="N650" i="1" s="1"/>
  <c r="M651" i="1"/>
  <c r="N651" i="1" s="1"/>
  <c r="M652" i="1"/>
  <c r="M653" i="1"/>
  <c r="M654" i="1"/>
  <c r="N654" i="1" s="1"/>
  <c r="M655" i="1"/>
  <c r="N655" i="1" s="1"/>
  <c r="M656" i="1"/>
  <c r="N656" i="1" s="1"/>
  <c r="M659" i="1"/>
  <c r="N659" i="1" s="1"/>
  <c r="M660" i="1"/>
  <c r="M661" i="1"/>
  <c r="M662" i="1"/>
  <c r="N662" i="1" s="1"/>
  <c r="M663" i="1"/>
  <c r="N663" i="1" s="1"/>
  <c r="M664" i="1"/>
  <c r="N664" i="1" s="1"/>
  <c r="M667" i="1"/>
  <c r="N667" i="1" s="1"/>
  <c r="M668" i="1"/>
  <c r="M669" i="1"/>
  <c r="M670" i="1"/>
  <c r="N670" i="1" s="1"/>
  <c r="M671" i="1"/>
  <c r="N671" i="1" s="1"/>
  <c r="M672" i="1"/>
  <c r="N672" i="1" s="1"/>
  <c r="M675" i="1"/>
  <c r="N675" i="1" s="1"/>
  <c r="M676" i="1"/>
  <c r="M677" i="1"/>
  <c r="M678" i="1"/>
  <c r="N678" i="1" s="1"/>
  <c r="M679" i="1"/>
  <c r="N679" i="1" s="1"/>
  <c r="M680" i="1"/>
  <c r="N680" i="1" s="1"/>
  <c r="M683" i="1"/>
  <c r="N683" i="1" s="1"/>
  <c r="M684" i="1"/>
  <c r="N684" i="1" s="1"/>
  <c r="M685" i="1"/>
  <c r="N685" i="1" s="1"/>
  <c r="M686" i="1"/>
  <c r="N686" i="1" s="1"/>
  <c r="M687" i="1"/>
  <c r="N687" i="1" s="1"/>
  <c r="M688" i="1"/>
  <c r="N688" i="1" s="1"/>
  <c r="M690" i="1"/>
  <c r="N690" i="1" s="1"/>
  <c r="M691" i="1"/>
  <c r="N691" i="1" s="1"/>
  <c r="M692" i="1"/>
  <c r="N692" i="1" s="1"/>
  <c r="M693" i="1"/>
  <c r="N693" i="1" s="1"/>
  <c r="M694" i="1"/>
  <c r="N694" i="1" s="1"/>
  <c r="M695" i="1"/>
  <c r="N695" i="1" s="1"/>
  <c r="M696" i="1"/>
  <c r="N696" i="1" s="1"/>
  <c r="M698" i="1"/>
  <c r="N698" i="1" s="1"/>
  <c r="M699" i="1"/>
  <c r="N699" i="1" s="1"/>
  <c r="M700" i="1"/>
  <c r="N700" i="1" s="1"/>
  <c r="M701" i="1"/>
  <c r="N701" i="1" s="1"/>
  <c r="M702" i="1"/>
  <c r="N702" i="1" s="1"/>
  <c r="M703" i="1"/>
  <c r="N703" i="1" s="1"/>
  <c r="M704" i="1"/>
  <c r="N704" i="1" s="1"/>
  <c r="M706" i="1"/>
  <c r="N706" i="1" s="1"/>
  <c r="M707" i="1"/>
  <c r="N707" i="1" s="1"/>
  <c r="M708" i="1"/>
  <c r="N708" i="1" s="1"/>
  <c r="M709" i="1"/>
  <c r="N709" i="1" s="1"/>
  <c r="M710" i="1"/>
  <c r="N710" i="1" s="1"/>
  <c r="M711" i="1"/>
  <c r="N711" i="1" s="1"/>
  <c r="M712" i="1"/>
  <c r="N712" i="1" s="1"/>
  <c r="M714" i="1"/>
  <c r="N714" i="1" s="1"/>
  <c r="M715" i="1"/>
  <c r="N715" i="1" s="1"/>
  <c r="M716" i="1"/>
  <c r="N716" i="1" s="1"/>
  <c r="M717" i="1"/>
  <c r="N717" i="1" s="1"/>
  <c r="M718" i="1"/>
  <c r="N718" i="1" s="1"/>
  <c r="M719" i="1"/>
  <c r="N719" i="1" s="1"/>
  <c r="M720" i="1"/>
  <c r="N720" i="1" s="1"/>
  <c r="M722" i="1"/>
  <c r="N722" i="1" s="1"/>
  <c r="M723" i="1"/>
  <c r="N723" i="1" s="1"/>
  <c r="M724" i="1"/>
  <c r="N724" i="1" s="1"/>
  <c r="M725" i="1"/>
  <c r="N725" i="1" s="1"/>
  <c r="M726" i="1"/>
  <c r="N726" i="1" s="1"/>
  <c r="M727" i="1"/>
  <c r="N727" i="1" s="1"/>
  <c r="M728" i="1"/>
  <c r="N728" i="1" s="1"/>
  <c r="M730" i="1"/>
  <c r="N730" i="1" s="1"/>
  <c r="M731" i="1"/>
  <c r="N731" i="1" s="1"/>
  <c r="M732" i="1"/>
  <c r="N732" i="1" s="1"/>
  <c r="M733" i="1"/>
  <c r="N733" i="1" s="1"/>
  <c r="M734" i="1"/>
  <c r="N734" i="1" s="1"/>
  <c r="M735" i="1"/>
  <c r="N735" i="1" s="1"/>
  <c r="M736" i="1"/>
  <c r="N736" i="1" s="1"/>
  <c r="M738" i="1"/>
  <c r="N738" i="1" s="1"/>
  <c r="M739" i="1"/>
  <c r="N739" i="1" s="1"/>
  <c r="M740" i="1"/>
  <c r="N740" i="1" s="1"/>
  <c r="M741" i="1"/>
  <c r="N741" i="1" s="1"/>
  <c r="M742" i="1"/>
  <c r="N742" i="1" s="1"/>
  <c r="M743" i="1"/>
  <c r="N743" i="1" s="1"/>
  <c r="M744" i="1"/>
  <c r="N744" i="1" s="1"/>
  <c r="M746" i="1"/>
  <c r="N746" i="1" s="1"/>
  <c r="M747" i="1"/>
  <c r="N747" i="1" s="1"/>
  <c r="M748" i="1"/>
  <c r="N748" i="1" s="1"/>
  <c r="M749" i="1"/>
  <c r="N749" i="1" s="1"/>
  <c r="M750" i="1"/>
  <c r="N750" i="1" s="1"/>
  <c r="M751" i="1"/>
  <c r="N751" i="1" s="1"/>
  <c r="M752" i="1"/>
  <c r="N752" i="1" s="1"/>
  <c r="M754" i="1"/>
  <c r="N754" i="1" s="1"/>
  <c r="M755" i="1"/>
  <c r="N755" i="1" s="1"/>
  <c r="M756" i="1"/>
  <c r="N756" i="1" s="1"/>
  <c r="M757" i="1"/>
  <c r="N757" i="1" s="1"/>
  <c r="M758" i="1"/>
  <c r="N758" i="1" s="1"/>
  <c r="M759" i="1"/>
  <c r="N759" i="1" s="1"/>
  <c r="M760" i="1"/>
  <c r="N760" i="1" s="1"/>
  <c r="M762" i="1"/>
  <c r="N762" i="1" s="1"/>
  <c r="M763" i="1"/>
  <c r="N763" i="1" s="1"/>
  <c r="M764" i="1"/>
  <c r="N764" i="1" s="1"/>
  <c r="M765" i="1"/>
  <c r="N765" i="1" s="1"/>
  <c r="M766" i="1"/>
  <c r="N766" i="1" s="1"/>
  <c r="M767" i="1"/>
  <c r="N767" i="1" s="1"/>
  <c r="M768" i="1"/>
  <c r="N768" i="1" s="1"/>
  <c r="M770" i="1"/>
  <c r="N770" i="1" s="1"/>
  <c r="M771" i="1"/>
  <c r="N771" i="1" s="1"/>
  <c r="M772" i="1"/>
  <c r="N772" i="1" s="1"/>
  <c r="M773" i="1"/>
  <c r="N773" i="1" s="1"/>
  <c r="M774" i="1"/>
  <c r="N774" i="1" s="1"/>
  <c r="M775" i="1"/>
  <c r="N775" i="1" s="1"/>
  <c r="M776" i="1"/>
  <c r="N776" i="1" s="1"/>
  <c r="M778" i="1"/>
  <c r="N778" i="1" s="1"/>
  <c r="M779" i="1"/>
  <c r="N779" i="1" s="1"/>
  <c r="M780" i="1"/>
  <c r="N780" i="1" s="1"/>
  <c r="M781" i="1"/>
  <c r="N781" i="1" s="1"/>
  <c r="M782" i="1"/>
  <c r="N782" i="1" s="1"/>
  <c r="M783" i="1"/>
  <c r="N783" i="1" s="1"/>
  <c r="M784" i="1"/>
  <c r="N784" i="1" s="1"/>
  <c r="M786" i="1"/>
  <c r="N786" i="1" s="1"/>
  <c r="M787" i="1"/>
  <c r="N787" i="1" s="1"/>
  <c r="M788" i="1"/>
  <c r="N788" i="1" s="1"/>
  <c r="M789" i="1"/>
  <c r="N789" i="1" s="1"/>
  <c r="M790" i="1"/>
  <c r="N790" i="1" s="1"/>
  <c r="M791" i="1"/>
  <c r="N791" i="1" s="1"/>
  <c r="M792" i="1"/>
  <c r="N792" i="1" s="1"/>
  <c r="M794" i="1"/>
  <c r="N794" i="1" s="1"/>
  <c r="M795" i="1"/>
  <c r="N795" i="1" s="1"/>
  <c r="M796" i="1"/>
  <c r="N796" i="1" s="1"/>
  <c r="M797" i="1"/>
  <c r="N797" i="1" s="1"/>
  <c r="M798" i="1"/>
  <c r="N798" i="1" s="1"/>
  <c r="M799" i="1"/>
  <c r="N799" i="1" s="1"/>
  <c r="M800" i="1"/>
  <c r="N800" i="1" s="1"/>
  <c r="M802" i="1"/>
  <c r="N802" i="1" s="1"/>
  <c r="M803" i="1"/>
  <c r="N803" i="1" s="1"/>
  <c r="M804" i="1"/>
  <c r="N804" i="1" s="1"/>
  <c r="M805" i="1"/>
  <c r="N805" i="1" s="1"/>
  <c r="M806" i="1"/>
  <c r="N806" i="1" s="1"/>
  <c r="M807" i="1"/>
  <c r="N807" i="1" s="1"/>
  <c r="M808" i="1"/>
  <c r="N808" i="1" s="1"/>
  <c r="M810" i="1"/>
  <c r="N810" i="1" s="1"/>
  <c r="M811" i="1"/>
  <c r="N811" i="1" s="1"/>
  <c r="M812" i="1"/>
  <c r="N812" i="1" s="1"/>
  <c r="M813" i="1"/>
  <c r="N813" i="1" s="1"/>
  <c r="M814" i="1"/>
  <c r="N814" i="1" s="1"/>
  <c r="M815" i="1"/>
  <c r="N815" i="1" s="1"/>
  <c r="M816" i="1"/>
  <c r="N816" i="1" s="1"/>
  <c r="M818" i="1"/>
  <c r="N818" i="1" s="1"/>
  <c r="M819" i="1"/>
  <c r="N819" i="1" s="1"/>
  <c r="M820" i="1"/>
  <c r="N820" i="1" s="1"/>
  <c r="M821" i="1"/>
  <c r="N821" i="1" s="1"/>
  <c r="M822" i="1"/>
  <c r="N822" i="1" s="1"/>
  <c r="M823" i="1"/>
  <c r="N823" i="1" s="1"/>
  <c r="M824" i="1"/>
  <c r="N824" i="1" s="1"/>
  <c r="M826" i="1"/>
  <c r="N826" i="1" s="1"/>
  <c r="M827" i="1"/>
  <c r="N827" i="1" s="1"/>
  <c r="M828" i="1"/>
  <c r="N828" i="1" s="1"/>
  <c r="M829" i="1"/>
  <c r="N829" i="1" s="1"/>
  <c r="M830" i="1"/>
  <c r="N830" i="1" s="1"/>
  <c r="M831" i="1"/>
  <c r="N831" i="1" s="1"/>
  <c r="M832" i="1"/>
  <c r="N832" i="1" s="1"/>
  <c r="M834" i="1"/>
  <c r="N834" i="1" s="1"/>
  <c r="M835" i="1"/>
  <c r="N835" i="1" s="1"/>
  <c r="M836" i="1"/>
  <c r="N836" i="1" s="1"/>
  <c r="M837" i="1"/>
  <c r="N837" i="1" s="1"/>
  <c r="M838" i="1"/>
  <c r="N838" i="1" s="1"/>
  <c r="M839" i="1"/>
  <c r="N839" i="1" s="1"/>
  <c r="M840" i="1"/>
  <c r="N840" i="1" s="1"/>
  <c r="M842" i="1"/>
  <c r="N842" i="1" s="1"/>
  <c r="M843" i="1"/>
  <c r="N843" i="1" s="1"/>
  <c r="M844" i="1"/>
  <c r="N844" i="1" s="1"/>
  <c r="M845" i="1"/>
  <c r="N845" i="1" s="1"/>
  <c r="M846" i="1"/>
  <c r="N846" i="1" s="1"/>
  <c r="M847" i="1"/>
  <c r="N847" i="1" s="1"/>
  <c r="M848" i="1"/>
  <c r="N848" i="1" s="1"/>
  <c r="M850" i="1"/>
  <c r="N850" i="1" s="1"/>
  <c r="M851" i="1"/>
  <c r="N851" i="1" s="1"/>
  <c r="M852" i="1"/>
  <c r="N852" i="1" s="1"/>
  <c r="M853" i="1"/>
  <c r="N853" i="1" s="1"/>
  <c r="M854" i="1"/>
  <c r="N854" i="1" s="1"/>
  <c r="M855" i="1"/>
  <c r="N855" i="1" s="1"/>
  <c r="M856" i="1"/>
  <c r="N856" i="1" s="1"/>
  <c r="M858" i="1"/>
  <c r="N858" i="1" s="1"/>
  <c r="M859" i="1"/>
  <c r="N859" i="1" s="1"/>
  <c r="M860" i="1"/>
  <c r="N860" i="1" s="1"/>
  <c r="M861" i="1"/>
  <c r="N861" i="1" s="1"/>
  <c r="M862" i="1"/>
  <c r="N862" i="1" s="1"/>
  <c r="M863" i="1"/>
  <c r="N863" i="1" s="1"/>
  <c r="M864" i="1"/>
  <c r="N864" i="1" s="1"/>
  <c r="M866" i="1"/>
  <c r="N866" i="1" s="1"/>
  <c r="M867" i="1"/>
  <c r="N867" i="1" s="1"/>
  <c r="M868" i="1"/>
  <c r="N868" i="1" s="1"/>
  <c r="M869" i="1"/>
  <c r="N869" i="1" s="1"/>
  <c r="M870" i="1"/>
  <c r="N870" i="1" s="1"/>
  <c r="M871" i="1"/>
  <c r="N871" i="1" s="1"/>
  <c r="M872" i="1"/>
  <c r="N872" i="1" s="1"/>
  <c r="M874" i="1"/>
  <c r="N874" i="1" s="1"/>
  <c r="M875" i="1"/>
  <c r="N875" i="1" s="1"/>
  <c r="M876" i="1"/>
  <c r="N876" i="1" s="1"/>
  <c r="M877" i="1"/>
  <c r="N877" i="1" s="1"/>
  <c r="M878" i="1"/>
  <c r="N878" i="1" s="1"/>
  <c r="M879" i="1"/>
  <c r="N879" i="1" s="1"/>
  <c r="M880" i="1"/>
  <c r="N880" i="1" s="1"/>
  <c r="M882" i="1"/>
  <c r="N882" i="1" s="1"/>
  <c r="M883" i="1"/>
  <c r="N883" i="1" s="1"/>
  <c r="M884" i="1"/>
  <c r="N884" i="1" s="1"/>
  <c r="M885" i="1"/>
  <c r="N885" i="1" s="1"/>
  <c r="M886" i="1"/>
  <c r="N886" i="1" s="1"/>
  <c r="M887" i="1"/>
  <c r="N887" i="1" s="1"/>
  <c r="M888" i="1"/>
  <c r="N888" i="1" s="1"/>
  <c r="M890" i="1"/>
  <c r="N890" i="1" s="1"/>
  <c r="M891" i="1"/>
  <c r="N891" i="1" s="1"/>
  <c r="M892" i="1"/>
  <c r="N892" i="1" s="1"/>
  <c r="M893" i="1"/>
  <c r="N893" i="1" s="1"/>
  <c r="M894" i="1"/>
  <c r="N894" i="1" s="1"/>
  <c r="M895" i="1"/>
  <c r="N895" i="1" s="1"/>
  <c r="M896" i="1"/>
  <c r="N896" i="1" s="1"/>
  <c r="M898" i="1"/>
  <c r="N898" i="1" s="1"/>
  <c r="M899" i="1"/>
  <c r="N899" i="1" s="1"/>
  <c r="M900" i="1"/>
  <c r="N900" i="1" s="1"/>
  <c r="M901" i="1"/>
  <c r="N901" i="1" s="1"/>
  <c r="M902" i="1"/>
  <c r="N902" i="1" s="1"/>
  <c r="M903" i="1"/>
  <c r="N903" i="1" s="1"/>
  <c r="M904" i="1"/>
  <c r="N904" i="1" s="1"/>
  <c r="M906" i="1"/>
  <c r="N906" i="1" s="1"/>
  <c r="M907" i="1"/>
  <c r="N907" i="1" s="1"/>
  <c r="M908" i="1"/>
  <c r="N908" i="1" s="1"/>
  <c r="M909" i="1"/>
  <c r="N909" i="1" s="1"/>
  <c r="M910" i="1"/>
  <c r="N910" i="1" s="1"/>
  <c r="M911" i="1"/>
  <c r="N911" i="1" s="1"/>
  <c r="M912" i="1"/>
  <c r="N912" i="1" s="1"/>
  <c r="M914" i="1"/>
  <c r="N914" i="1" s="1"/>
  <c r="M915" i="1"/>
  <c r="N915" i="1" s="1"/>
  <c r="M916" i="1"/>
  <c r="N916" i="1" s="1"/>
  <c r="M917" i="1"/>
  <c r="N917" i="1" s="1"/>
  <c r="M918" i="1"/>
  <c r="N918" i="1" s="1"/>
  <c r="M919" i="1"/>
  <c r="N919" i="1" s="1"/>
  <c r="M920" i="1"/>
  <c r="N920" i="1" s="1"/>
  <c r="M922" i="1"/>
  <c r="N922" i="1" s="1"/>
  <c r="M923" i="1"/>
  <c r="N923" i="1" s="1"/>
  <c r="M924" i="1"/>
  <c r="N924" i="1" s="1"/>
  <c r="M925" i="1"/>
  <c r="N925" i="1" s="1"/>
  <c r="M926" i="1"/>
  <c r="N926" i="1" s="1"/>
  <c r="M927" i="1"/>
  <c r="N927" i="1" s="1"/>
  <c r="M928" i="1"/>
  <c r="N928" i="1" s="1"/>
  <c r="M930" i="1"/>
  <c r="N930" i="1" s="1"/>
  <c r="M931" i="1"/>
  <c r="N931" i="1" s="1"/>
  <c r="M932" i="1"/>
  <c r="N932" i="1" s="1"/>
  <c r="M933" i="1"/>
  <c r="N933" i="1" s="1"/>
  <c r="M934" i="1"/>
  <c r="N934" i="1" s="1"/>
  <c r="M935" i="1"/>
  <c r="N935" i="1" s="1"/>
  <c r="M936" i="1"/>
  <c r="N936" i="1" s="1"/>
  <c r="M938" i="1"/>
  <c r="N938" i="1" s="1"/>
  <c r="M939" i="1"/>
  <c r="N939" i="1" s="1"/>
  <c r="M940" i="1"/>
  <c r="N940" i="1" s="1"/>
  <c r="M941" i="1"/>
  <c r="N941" i="1" s="1"/>
  <c r="M942" i="1"/>
  <c r="N942" i="1" s="1"/>
  <c r="M943" i="1"/>
  <c r="N943" i="1" s="1"/>
  <c r="M944" i="1"/>
  <c r="N944" i="1" s="1"/>
  <c r="M946" i="1"/>
  <c r="N946" i="1" s="1"/>
  <c r="M947" i="1"/>
  <c r="N947" i="1" s="1"/>
  <c r="M948" i="1"/>
  <c r="N948" i="1" s="1"/>
  <c r="M949" i="1"/>
  <c r="N949" i="1" s="1"/>
  <c r="M950" i="1"/>
  <c r="N950" i="1" s="1"/>
  <c r="M951" i="1"/>
  <c r="N951" i="1" s="1"/>
  <c r="M952" i="1"/>
  <c r="N952" i="1" s="1"/>
  <c r="M954" i="1"/>
  <c r="N954" i="1" s="1"/>
  <c r="M955" i="1"/>
  <c r="N955" i="1" s="1"/>
  <c r="M956" i="1"/>
  <c r="N956" i="1" s="1"/>
  <c r="M957" i="1"/>
  <c r="N957" i="1" s="1"/>
  <c r="M958" i="1"/>
  <c r="N958" i="1" s="1"/>
  <c r="M959" i="1"/>
  <c r="N959" i="1" s="1"/>
  <c r="M960" i="1"/>
  <c r="N960" i="1" s="1"/>
  <c r="M962" i="1"/>
  <c r="N962" i="1" s="1"/>
  <c r="M963" i="1"/>
  <c r="N963" i="1" s="1"/>
  <c r="M964" i="1"/>
  <c r="N964" i="1" s="1"/>
  <c r="M965" i="1"/>
  <c r="N965" i="1" s="1"/>
  <c r="M966" i="1"/>
  <c r="N966" i="1" s="1"/>
  <c r="M967" i="1"/>
  <c r="N967" i="1" s="1"/>
  <c r="M968" i="1"/>
  <c r="N968" i="1" s="1"/>
  <c r="M970" i="1"/>
  <c r="N970" i="1" s="1"/>
  <c r="M971" i="1"/>
  <c r="N971" i="1" s="1"/>
  <c r="M972" i="1"/>
  <c r="N972" i="1" s="1"/>
  <c r="M973" i="1"/>
  <c r="N973" i="1" s="1"/>
  <c r="M974" i="1"/>
  <c r="N974" i="1" s="1"/>
  <c r="M975" i="1"/>
  <c r="N975" i="1" s="1"/>
  <c r="M976" i="1"/>
  <c r="N976" i="1" s="1"/>
  <c r="M978" i="1"/>
  <c r="N978" i="1" s="1"/>
  <c r="M979" i="1"/>
  <c r="N979" i="1" s="1"/>
  <c r="M980" i="1"/>
  <c r="N980" i="1" s="1"/>
  <c r="M981" i="1"/>
  <c r="N981" i="1" s="1"/>
  <c r="M982" i="1"/>
  <c r="N982" i="1" s="1"/>
  <c r="M983" i="1"/>
  <c r="N983" i="1" s="1"/>
  <c r="M984" i="1"/>
  <c r="N984" i="1" s="1"/>
  <c r="M986" i="1"/>
  <c r="N986" i="1" s="1"/>
  <c r="M987" i="1"/>
  <c r="N987" i="1" s="1"/>
  <c r="M988" i="1"/>
  <c r="N988" i="1" s="1"/>
  <c r="M989" i="1"/>
  <c r="N989" i="1" s="1"/>
  <c r="M990" i="1"/>
  <c r="N990" i="1" s="1"/>
  <c r="M991" i="1"/>
  <c r="N991" i="1" s="1"/>
  <c r="M992" i="1"/>
  <c r="N992" i="1" s="1"/>
  <c r="M994" i="1"/>
  <c r="N994" i="1" s="1"/>
  <c r="M995" i="1"/>
  <c r="N995" i="1" s="1"/>
  <c r="M996" i="1"/>
  <c r="N996" i="1" s="1"/>
  <c r="M997" i="1"/>
  <c r="N997" i="1" s="1"/>
  <c r="M998" i="1"/>
  <c r="N998" i="1" s="1"/>
  <c r="M999" i="1"/>
  <c r="N999" i="1" s="1"/>
  <c r="M1000" i="1"/>
  <c r="N1000" i="1" s="1"/>
  <c r="M1002" i="1"/>
  <c r="N1002" i="1" s="1"/>
  <c r="M1003" i="1"/>
  <c r="N1003" i="1" s="1"/>
  <c r="M1004" i="1"/>
  <c r="N1004" i="1" s="1"/>
  <c r="M1005" i="1"/>
  <c r="N1005" i="1" s="1"/>
  <c r="M1006" i="1"/>
  <c r="N1006" i="1" s="1"/>
  <c r="M1007" i="1"/>
  <c r="N1007" i="1" s="1"/>
  <c r="M1008" i="1"/>
  <c r="N1008" i="1" s="1"/>
  <c r="M1010" i="1"/>
  <c r="N1010" i="1" s="1"/>
  <c r="M1011" i="1"/>
  <c r="N1011" i="1" s="1"/>
  <c r="M1012" i="1"/>
  <c r="N1012" i="1" s="1"/>
  <c r="M1013" i="1"/>
  <c r="N1013" i="1" s="1"/>
  <c r="M1014" i="1"/>
  <c r="N1014" i="1" s="1"/>
  <c r="M1015" i="1"/>
  <c r="N1015" i="1" s="1"/>
  <c r="M1016" i="1"/>
  <c r="N1016" i="1" s="1"/>
  <c r="M1018" i="1"/>
  <c r="N1018" i="1" s="1"/>
  <c r="M1019" i="1"/>
  <c r="N1019" i="1" s="1"/>
  <c r="M1020" i="1"/>
  <c r="N1020" i="1" s="1"/>
  <c r="M1021" i="1"/>
  <c r="N1021" i="1" s="1"/>
  <c r="M1022" i="1"/>
  <c r="N1022" i="1" s="1"/>
  <c r="M1023" i="1"/>
  <c r="N1023" i="1" s="1"/>
  <c r="M1024" i="1"/>
  <c r="N1024" i="1" s="1"/>
  <c r="M1026" i="1"/>
  <c r="N1026" i="1" s="1"/>
  <c r="M1027" i="1"/>
  <c r="N1027" i="1" s="1"/>
  <c r="M1028" i="1"/>
  <c r="N1028" i="1" s="1"/>
  <c r="M1029" i="1"/>
  <c r="N1029" i="1" s="1"/>
  <c r="M1030" i="1"/>
  <c r="N1030" i="1" s="1"/>
  <c r="M1031" i="1"/>
  <c r="N1031" i="1" s="1"/>
  <c r="M1032" i="1"/>
  <c r="N1032" i="1" s="1"/>
  <c r="M1034" i="1"/>
  <c r="N1034" i="1" s="1"/>
  <c r="M1035" i="1"/>
  <c r="N1035" i="1" s="1"/>
  <c r="M1036" i="1"/>
  <c r="N1036" i="1" s="1"/>
  <c r="M1037" i="1"/>
  <c r="N1037" i="1" s="1"/>
  <c r="M1038" i="1"/>
  <c r="N1038" i="1" s="1"/>
  <c r="M1039" i="1"/>
  <c r="N1039" i="1" s="1"/>
  <c r="M1040" i="1"/>
  <c r="N1040" i="1" s="1"/>
  <c r="M1042" i="1"/>
  <c r="N1042" i="1" s="1"/>
  <c r="M1043" i="1"/>
  <c r="N1043" i="1" s="1"/>
  <c r="M1044" i="1"/>
  <c r="N1044" i="1" s="1"/>
  <c r="M1045" i="1"/>
  <c r="N1045" i="1" s="1"/>
  <c r="M1046" i="1"/>
  <c r="N1046" i="1" s="1"/>
  <c r="M1047" i="1"/>
  <c r="N1047" i="1" s="1"/>
  <c r="M1048" i="1"/>
  <c r="N1048" i="1" s="1"/>
  <c r="M1050" i="1"/>
  <c r="N1050" i="1" s="1"/>
  <c r="M1051" i="1"/>
  <c r="N1051" i="1" s="1"/>
  <c r="M1052" i="1"/>
  <c r="N1052" i="1" s="1"/>
  <c r="M1053" i="1"/>
  <c r="N1053" i="1" s="1"/>
  <c r="M1054" i="1"/>
  <c r="N1054" i="1" s="1"/>
  <c r="M1055" i="1"/>
  <c r="N1055" i="1" s="1"/>
  <c r="M1056" i="1"/>
  <c r="N1056" i="1" s="1"/>
  <c r="M1058" i="1"/>
  <c r="N1058" i="1" s="1"/>
  <c r="M1059" i="1"/>
  <c r="N1059" i="1" s="1"/>
  <c r="M1060" i="1"/>
  <c r="N1060" i="1" s="1"/>
  <c r="M1061" i="1"/>
  <c r="N1061" i="1" s="1"/>
  <c r="M1062" i="1"/>
  <c r="N1062" i="1" s="1"/>
  <c r="M1063" i="1"/>
  <c r="N1063" i="1" s="1"/>
  <c r="M1064" i="1"/>
  <c r="N1064" i="1" s="1"/>
  <c r="M1066" i="1"/>
  <c r="N1066" i="1" s="1"/>
  <c r="M1067" i="1"/>
  <c r="N1067" i="1" s="1"/>
  <c r="M1068" i="1"/>
  <c r="N1068" i="1" s="1"/>
  <c r="M1069" i="1"/>
  <c r="N1069" i="1" s="1"/>
  <c r="M1070" i="1"/>
  <c r="N1070" i="1" s="1"/>
  <c r="M1071" i="1"/>
  <c r="N1071" i="1" s="1"/>
  <c r="M1072" i="1"/>
  <c r="N1072" i="1" s="1"/>
  <c r="M1074" i="1"/>
  <c r="N1074" i="1" s="1"/>
  <c r="M1075" i="1"/>
  <c r="N1075" i="1" s="1"/>
  <c r="M1076" i="1"/>
  <c r="N1076" i="1" s="1"/>
  <c r="M1077" i="1"/>
  <c r="N1077" i="1" s="1"/>
  <c r="M1078" i="1"/>
  <c r="N1078" i="1" s="1"/>
  <c r="M1079" i="1"/>
  <c r="N1079" i="1" s="1"/>
  <c r="M1080" i="1"/>
  <c r="N1080" i="1" s="1"/>
  <c r="M1082" i="1"/>
  <c r="N1082" i="1" s="1"/>
  <c r="M1083" i="1"/>
  <c r="N1083" i="1" s="1"/>
  <c r="M1084" i="1"/>
  <c r="N1084" i="1" s="1"/>
  <c r="M1085" i="1"/>
  <c r="N1085" i="1" s="1"/>
  <c r="M1086" i="1"/>
  <c r="N1086" i="1" s="1"/>
  <c r="M1087" i="1"/>
  <c r="N1087" i="1" s="1"/>
  <c r="M1088" i="1"/>
  <c r="N1088" i="1" s="1"/>
  <c r="M1090" i="1"/>
  <c r="N1090" i="1" s="1"/>
  <c r="M1091" i="1"/>
  <c r="N1091" i="1" s="1"/>
  <c r="M1092" i="1"/>
  <c r="N1092" i="1" s="1"/>
  <c r="M1093" i="1"/>
  <c r="N1093" i="1" s="1"/>
  <c r="M1094" i="1"/>
  <c r="N1094" i="1" s="1"/>
  <c r="M1095" i="1"/>
  <c r="N1095" i="1" s="1"/>
  <c r="M1096" i="1"/>
  <c r="N1096" i="1" s="1"/>
  <c r="M1098" i="1"/>
  <c r="N1098" i="1" s="1"/>
  <c r="M1099" i="1"/>
  <c r="N1099" i="1" s="1"/>
  <c r="M1100" i="1"/>
  <c r="N1100" i="1" s="1"/>
  <c r="M1101" i="1"/>
  <c r="N1101" i="1" s="1"/>
  <c r="M1102" i="1"/>
  <c r="N1102" i="1" s="1"/>
  <c r="M1103" i="1"/>
  <c r="N1103" i="1" s="1"/>
  <c r="M1104" i="1"/>
  <c r="N1104" i="1" s="1"/>
  <c r="M1106" i="1"/>
  <c r="N1106" i="1" s="1"/>
  <c r="M1107" i="1"/>
  <c r="N1107" i="1" s="1"/>
  <c r="M1108" i="1"/>
  <c r="N1108" i="1" s="1"/>
  <c r="M1109" i="1"/>
  <c r="N1109" i="1" s="1"/>
  <c r="M1110" i="1"/>
  <c r="N1110" i="1" s="1"/>
  <c r="M1111" i="1"/>
  <c r="N1111" i="1" s="1"/>
  <c r="M1112" i="1"/>
  <c r="N1112" i="1" s="1"/>
  <c r="M1114" i="1"/>
  <c r="N1114" i="1" s="1"/>
  <c r="M1115" i="1"/>
  <c r="N1115" i="1" s="1"/>
  <c r="M1116" i="1"/>
  <c r="N1116" i="1" s="1"/>
  <c r="M1117" i="1"/>
  <c r="N1117" i="1" s="1"/>
  <c r="M1118" i="1"/>
  <c r="N1118" i="1" s="1"/>
  <c r="M1119" i="1"/>
  <c r="N1119" i="1" s="1"/>
  <c r="M1120" i="1"/>
  <c r="N1120" i="1" s="1"/>
  <c r="M1122" i="1"/>
  <c r="N1122" i="1" s="1"/>
  <c r="M1123" i="1"/>
  <c r="N1123" i="1" s="1"/>
  <c r="M1124" i="1"/>
  <c r="N1124" i="1" s="1"/>
  <c r="M1125" i="1"/>
  <c r="N1125" i="1" s="1"/>
  <c r="M1126" i="1"/>
  <c r="N1126" i="1" s="1"/>
  <c r="M1127" i="1"/>
  <c r="N1127" i="1" s="1"/>
  <c r="M1128" i="1"/>
  <c r="N1128" i="1" s="1"/>
  <c r="M1130" i="1"/>
  <c r="N1130" i="1" s="1"/>
  <c r="M1131" i="1"/>
  <c r="N1131" i="1" s="1"/>
  <c r="M1132" i="1"/>
  <c r="N1132" i="1" s="1"/>
  <c r="M1133" i="1"/>
  <c r="N1133" i="1" s="1"/>
  <c r="M1134" i="1"/>
  <c r="N1134" i="1" s="1"/>
  <c r="M1135" i="1"/>
  <c r="N1135" i="1" s="1"/>
  <c r="M1136" i="1"/>
  <c r="N1136" i="1" s="1"/>
  <c r="M1138" i="1"/>
  <c r="N1138" i="1" s="1"/>
  <c r="M1139" i="1"/>
  <c r="N1139" i="1" s="1"/>
  <c r="M1140" i="1"/>
  <c r="N1140" i="1" s="1"/>
  <c r="M1141" i="1"/>
  <c r="N1141" i="1" s="1"/>
  <c r="M1142" i="1"/>
  <c r="N1142" i="1" s="1"/>
  <c r="M1143" i="1"/>
  <c r="N1143" i="1" s="1"/>
  <c r="M1144" i="1"/>
  <c r="N1144" i="1" s="1"/>
  <c r="M1146" i="1"/>
  <c r="N1146" i="1" s="1"/>
  <c r="M1147" i="1"/>
  <c r="N1147" i="1" s="1"/>
  <c r="M1148" i="1"/>
  <c r="N1148" i="1" s="1"/>
  <c r="M1149" i="1"/>
  <c r="N1149" i="1" s="1"/>
  <c r="M1150" i="1"/>
  <c r="N1150" i="1" s="1"/>
  <c r="M1151" i="1"/>
  <c r="N1151" i="1" s="1"/>
  <c r="M1152" i="1"/>
  <c r="N1152" i="1" s="1"/>
  <c r="M1154" i="1"/>
  <c r="N1154" i="1" s="1"/>
  <c r="M1155" i="1"/>
  <c r="N1155" i="1" s="1"/>
  <c r="M1156" i="1"/>
  <c r="N1156" i="1" s="1"/>
  <c r="M1157" i="1"/>
  <c r="N1157" i="1" s="1"/>
  <c r="M1158" i="1"/>
  <c r="N1158" i="1" s="1"/>
  <c r="M1159" i="1"/>
  <c r="N1159" i="1" s="1"/>
  <c r="M1160" i="1"/>
  <c r="N1160" i="1" s="1"/>
  <c r="M1162" i="1"/>
  <c r="N1162" i="1" s="1"/>
  <c r="M1163" i="1"/>
  <c r="N1163" i="1" s="1"/>
  <c r="M1164" i="1"/>
  <c r="N1164" i="1" s="1"/>
  <c r="M1165" i="1"/>
  <c r="N1165" i="1" s="1"/>
  <c r="M1166" i="1"/>
  <c r="N1166" i="1" s="1"/>
  <c r="M1167" i="1"/>
  <c r="N1167" i="1" s="1"/>
  <c r="M1168" i="1"/>
  <c r="N1168" i="1" s="1"/>
  <c r="M1170" i="1"/>
  <c r="N1170" i="1" s="1"/>
  <c r="M1171" i="1"/>
  <c r="N1171" i="1" s="1"/>
  <c r="M1172" i="1"/>
  <c r="N1172" i="1" s="1"/>
  <c r="M1173" i="1"/>
  <c r="N1173" i="1" s="1"/>
  <c r="M1174" i="1"/>
  <c r="N1174" i="1" s="1"/>
  <c r="M1175" i="1"/>
  <c r="N1175" i="1" s="1"/>
  <c r="M1176" i="1"/>
  <c r="N1176" i="1" s="1"/>
  <c r="M1178" i="1"/>
  <c r="N1178" i="1" s="1"/>
  <c r="M1179" i="1"/>
  <c r="N1179" i="1" s="1"/>
  <c r="M1180" i="1"/>
  <c r="N1180" i="1" s="1"/>
  <c r="M1181" i="1"/>
  <c r="N1181" i="1" s="1"/>
  <c r="M1182" i="1"/>
  <c r="N1182" i="1" s="1"/>
  <c r="M1183" i="1"/>
  <c r="N1183" i="1" s="1"/>
  <c r="M1184" i="1"/>
  <c r="N1184" i="1" s="1"/>
  <c r="M1186" i="1"/>
  <c r="N1186" i="1" s="1"/>
  <c r="M1187" i="1"/>
  <c r="N1187" i="1" s="1"/>
  <c r="M1188" i="1"/>
  <c r="N1188" i="1" s="1"/>
  <c r="M1189" i="1"/>
  <c r="N1189" i="1" s="1"/>
  <c r="M1190" i="1"/>
  <c r="N1190" i="1" s="1"/>
  <c r="M1191" i="1"/>
  <c r="N1191" i="1" s="1"/>
  <c r="M1192" i="1"/>
  <c r="N1192" i="1" s="1"/>
  <c r="M1194" i="1"/>
  <c r="N1194" i="1" s="1"/>
  <c r="M1195" i="1"/>
  <c r="N1195" i="1" s="1"/>
  <c r="M1196" i="1"/>
  <c r="N1196" i="1" s="1"/>
  <c r="M1197" i="1"/>
  <c r="N1197" i="1" s="1"/>
  <c r="M1198" i="1"/>
  <c r="N1198" i="1" s="1"/>
  <c r="M1199" i="1"/>
  <c r="N1199" i="1" s="1"/>
  <c r="M1200" i="1"/>
  <c r="N1200" i="1" s="1"/>
  <c r="M1202" i="1"/>
  <c r="N1202" i="1" s="1"/>
  <c r="M1203" i="1"/>
  <c r="N1203" i="1" s="1"/>
  <c r="M1204" i="1"/>
  <c r="N1204" i="1" s="1"/>
  <c r="M1205" i="1"/>
  <c r="N1205" i="1" s="1"/>
  <c r="M1206" i="1"/>
  <c r="N1206" i="1" s="1"/>
  <c r="M1207" i="1"/>
  <c r="N1207" i="1" s="1"/>
  <c r="M1208" i="1"/>
  <c r="N1208" i="1" s="1"/>
  <c r="M1210" i="1"/>
  <c r="N1210" i="1" s="1"/>
  <c r="M1211" i="1"/>
  <c r="N1211" i="1" s="1"/>
  <c r="M1212" i="1"/>
  <c r="N1212" i="1" s="1"/>
  <c r="M1213" i="1"/>
  <c r="N1213" i="1" s="1"/>
  <c r="M1214" i="1"/>
  <c r="N1214" i="1" s="1"/>
  <c r="M1215" i="1"/>
  <c r="N1215" i="1" s="1"/>
  <c r="M1216" i="1"/>
  <c r="N1216" i="1" s="1"/>
  <c r="M1218" i="1"/>
  <c r="N1218" i="1" s="1"/>
  <c r="M1219" i="1"/>
  <c r="N1219" i="1" s="1"/>
  <c r="M1220" i="1"/>
  <c r="N1220" i="1" s="1"/>
  <c r="M1221" i="1"/>
  <c r="N1221" i="1" s="1"/>
  <c r="M1222" i="1"/>
  <c r="N1222" i="1" s="1"/>
  <c r="M1223" i="1"/>
  <c r="N1223" i="1" s="1"/>
  <c r="M1224" i="1"/>
  <c r="N1224" i="1" s="1"/>
  <c r="M1226" i="1"/>
  <c r="N1226" i="1" s="1"/>
  <c r="M1227" i="1"/>
  <c r="N1227" i="1" s="1"/>
  <c r="M1228" i="1"/>
  <c r="N1228" i="1" s="1"/>
  <c r="M1229" i="1"/>
  <c r="N1229" i="1" s="1"/>
  <c r="M1230" i="1"/>
  <c r="N1230" i="1" s="1"/>
  <c r="M1231" i="1"/>
  <c r="N1231" i="1" s="1"/>
  <c r="M1232" i="1"/>
  <c r="N1232" i="1" s="1"/>
  <c r="M1234" i="1"/>
  <c r="N1234" i="1" s="1"/>
  <c r="M1235" i="1"/>
  <c r="N1235" i="1" s="1"/>
  <c r="M1236" i="1"/>
  <c r="N1236" i="1" s="1"/>
  <c r="M1237" i="1"/>
  <c r="N1237" i="1" s="1"/>
  <c r="M1238" i="1"/>
  <c r="N1238" i="1" s="1"/>
  <c r="M1239" i="1"/>
  <c r="N1239" i="1" s="1"/>
  <c r="M1240" i="1"/>
  <c r="N1240" i="1" s="1"/>
  <c r="M1242" i="1"/>
  <c r="N1242" i="1" s="1"/>
  <c r="M1243" i="1"/>
  <c r="N1243" i="1" s="1"/>
  <c r="M1244" i="1"/>
  <c r="N1244" i="1" s="1"/>
  <c r="M1245" i="1"/>
  <c r="N1245" i="1" s="1"/>
  <c r="M1246" i="1"/>
  <c r="N1246" i="1" s="1"/>
  <c r="M1247" i="1"/>
  <c r="N1247" i="1" s="1"/>
  <c r="M1248" i="1"/>
  <c r="N1248" i="1" s="1"/>
  <c r="M1250" i="1"/>
  <c r="N1250" i="1" s="1"/>
  <c r="M1251" i="1"/>
  <c r="N1251" i="1" s="1"/>
  <c r="M1252" i="1"/>
  <c r="N1252" i="1" s="1"/>
  <c r="M1253" i="1"/>
  <c r="N1253" i="1" s="1"/>
  <c r="M1254" i="1"/>
  <c r="N1254" i="1" s="1"/>
  <c r="M1255" i="1"/>
  <c r="N1255" i="1" s="1"/>
  <c r="M1256" i="1"/>
  <c r="N1256" i="1" s="1"/>
  <c r="M1258" i="1"/>
  <c r="N1258" i="1" s="1"/>
  <c r="M1259" i="1"/>
  <c r="N1259" i="1" s="1"/>
  <c r="M1260" i="1"/>
  <c r="N1260" i="1" s="1"/>
  <c r="M1261" i="1"/>
  <c r="N1261" i="1" s="1"/>
  <c r="M1262" i="1"/>
  <c r="N1262" i="1" s="1"/>
  <c r="M1263" i="1"/>
  <c r="N1263" i="1" s="1"/>
  <c r="M1264" i="1"/>
  <c r="N1264" i="1" s="1"/>
  <c r="M1266" i="1"/>
  <c r="N1266" i="1" s="1"/>
  <c r="M1267" i="1"/>
  <c r="N1267" i="1" s="1"/>
  <c r="M1268" i="1"/>
  <c r="N1268" i="1" s="1"/>
  <c r="M1269" i="1"/>
  <c r="N1269" i="1" s="1"/>
  <c r="M1270" i="1"/>
  <c r="N1270" i="1" s="1"/>
  <c r="M1271" i="1"/>
  <c r="N1271" i="1" s="1"/>
  <c r="M1272" i="1"/>
  <c r="N1272" i="1" s="1"/>
  <c r="M1274" i="1"/>
  <c r="N1274" i="1" s="1"/>
  <c r="M1275" i="1"/>
  <c r="N1275" i="1" s="1"/>
  <c r="M1276" i="1"/>
  <c r="N1276" i="1" s="1"/>
  <c r="M1277" i="1"/>
  <c r="N1277" i="1" s="1"/>
  <c r="M1278" i="1"/>
  <c r="N1278" i="1" s="1"/>
  <c r="M1279" i="1"/>
  <c r="N1279" i="1" s="1"/>
  <c r="M1280" i="1"/>
  <c r="N1280" i="1" s="1"/>
  <c r="M1282" i="1"/>
  <c r="N1282" i="1" s="1"/>
  <c r="M1283" i="1"/>
  <c r="N1283" i="1" s="1"/>
  <c r="M1284" i="1"/>
  <c r="N1284" i="1" s="1"/>
  <c r="M1285" i="1"/>
  <c r="N1285" i="1" s="1"/>
  <c r="M1286" i="1"/>
  <c r="N1286" i="1" s="1"/>
  <c r="M1287" i="1"/>
  <c r="N1287" i="1" s="1"/>
  <c r="M1288" i="1"/>
  <c r="N1288" i="1" s="1"/>
  <c r="M1290" i="1"/>
  <c r="N1290" i="1" s="1"/>
  <c r="M1291" i="1"/>
  <c r="N1291" i="1" s="1"/>
  <c r="M1292" i="1"/>
  <c r="N1292" i="1" s="1"/>
  <c r="M1293" i="1"/>
  <c r="N1293" i="1" s="1"/>
  <c r="M1294" i="1"/>
  <c r="N1294" i="1" s="1"/>
  <c r="M1295" i="1"/>
  <c r="N1295" i="1" s="1"/>
  <c r="M1296" i="1"/>
  <c r="N1296" i="1" s="1"/>
  <c r="M1298" i="1"/>
  <c r="N1298" i="1" s="1"/>
  <c r="M1299" i="1"/>
  <c r="N1299" i="1" s="1"/>
  <c r="M1300" i="1"/>
  <c r="N1300" i="1" s="1"/>
  <c r="M1301" i="1"/>
  <c r="N1301" i="1" s="1"/>
  <c r="M1302" i="1"/>
  <c r="N1302" i="1" s="1"/>
  <c r="M1303" i="1"/>
  <c r="N1303" i="1" s="1"/>
  <c r="M1304" i="1"/>
  <c r="N1304" i="1" s="1"/>
  <c r="M1306" i="1"/>
  <c r="N1306" i="1" s="1"/>
  <c r="M1307" i="1"/>
  <c r="N1307" i="1" s="1"/>
  <c r="M1308" i="1"/>
  <c r="N1308" i="1" s="1"/>
  <c r="M1309" i="1"/>
  <c r="N1309" i="1" s="1"/>
  <c r="M1310" i="1"/>
  <c r="N1310" i="1" s="1"/>
  <c r="M1311" i="1"/>
  <c r="N1311" i="1" s="1"/>
  <c r="M1312" i="1"/>
  <c r="N1312" i="1" s="1"/>
  <c r="M1314" i="1"/>
  <c r="N1314" i="1" s="1"/>
  <c r="M1315" i="1"/>
  <c r="N1315" i="1" s="1"/>
  <c r="M1316" i="1"/>
  <c r="N1316" i="1" s="1"/>
  <c r="M1317" i="1"/>
  <c r="N1317" i="1" s="1"/>
  <c r="M1318" i="1"/>
  <c r="N1318" i="1" s="1"/>
  <c r="M1319" i="1"/>
  <c r="N1319" i="1" s="1"/>
  <c r="M1320" i="1"/>
  <c r="N1320" i="1" s="1"/>
  <c r="M1322" i="1"/>
  <c r="N1322" i="1" s="1"/>
  <c r="M1323" i="1"/>
  <c r="N1323" i="1" s="1"/>
  <c r="M1324" i="1"/>
  <c r="N1324" i="1" s="1"/>
  <c r="M1325" i="1"/>
  <c r="N1325" i="1" s="1"/>
  <c r="M1326" i="1"/>
  <c r="N1326" i="1" s="1"/>
  <c r="M1327" i="1"/>
  <c r="N1327" i="1" s="1"/>
  <c r="M1328" i="1"/>
  <c r="N1328" i="1" s="1"/>
  <c r="M1330" i="1"/>
  <c r="N1330" i="1" s="1"/>
  <c r="M1331" i="1"/>
  <c r="N1331" i="1" s="1"/>
  <c r="M1332" i="1"/>
  <c r="N1332" i="1" s="1"/>
  <c r="M1333" i="1"/>
  <c r="N1333" i="1" s="1"/>
  <c r="M1334" i="1"/>
  <c r="N1334" i="1" s="1"/>
  <c r="M1335" i="1"/>
  <c r="N1335" i="1" s="1"/>
  <c r="M1336" i="1"/>
  <c r="N1336" i="1" s="1"/>
  <c r="M1338" i="1"/>
  <c r="N1338" i="1" s="1"/>
  <c r="M1339" i="1"/>
  <c r="N1339" i="1" s="1"/>
  <c r="M1340" i="1"/>
  <c r="N1340" i="1" s="1"/>
  <c r="M1341" i="1"/>
  <c r="N1341" i="1" s="1"/>
  <c r="M1342" i="1"/>
  <c r="N1342" i="1" s="1"/>
  <c r="M1343" i="1"/>
  <c r="N1343" i="1" s="1"/>
  <c r="M1344" i="1"/>
  <c r="N1344" i="1" s="1"/>
  <c r="M1346" i="1"/>
  <c r="N1346" i="1" s="1"/>
  <c r="M1347" i="1"/>
  <c r="N1347" i="1" s="1"/>
  <c r="M1348" i="1"/>
  <c r="N1348" i="1" s="1"/>
  <c r="M1349" i="1"/>
  <c r="N1349" i="1" s="1"/>
  <c r="M1350" i="1"/>
  <c r="N1350" i="1" s="1"/>
  <c r="M1351" i="1"/>
  <c r="N1351" i="1" s="1"/>
  <c r="M1352" i="1"/>
  <c r="N1352" i="1" s="1"/>
  <c r="M1354" i="1"/>
  <c r="N1354" i="1" s="1"/>
  <c r="M1355" i="1"/>
  <c r="N1355" i="1" s="1"/>
  <c r="M1356" i="1"/>
  <c r="N1356" i="1" s="1"/>
  <c r="M1357" i="1"/>
  <c r="N1357" i="1" s="1"/>
  <c r="M1358" i="1"/>
  <c r="N1358" i="1" s="1"/>
  <c r="M1359" i="1"/>
  <c r="N1359" i="1" s="1"/>
  <c r="M1360" i="1"/>
  <c r="N1360" i="1" s="1"/>
  <c r="M1362" i="1"/>
  <c r="N1362" i="1" s="1"/>
  <c r="M1363" i="1"/>
  <c r="N1363" i="1" s="1"/>
  <c r="M1364" i="1"/>
  <c r="N1364" i="1" s="1"/>
  <c r="M1365" i="1"/>
  <c r="N1365" i="1" s="1"/>
  <c r="M1366" i="1"/>
  <c r="N1366" i="1" s="1"/>
  <c r="M1367" i="1"/>
  <c r="N1367" i="1" s="1"/>
  <c r="M1368" i="1"/>
  <c r="N1368" i="1" s="1"/>
  <c r="M1370" i="1"/>
  <c r="N1370" i="1" s="1"/>
  <c r="M1371" i="1"/>
  <c r="N1371" i="1" s="1"/>
  <c r="M1372" i="1"/>
  <c r="N1372" i="1" s="1"/>
  <c r="M1373" i="1"/>
  <c r="N1373" i="1" s="1"/>
  <c r="M1374" i="1"/>
  <c r="N1374" i="1" s="1"/>
  <c r="M1375" i="1"/>
  <c r="N1375" i="1" s="1"/>
  <c r="M1376" i="1"/>
  <c r="N1376" i="1" s="1"/>
  <c r="M1378" i="1"/>
  <c r="N1378" i="1" s="1"/>
  <c r="M1379" i="1"/>
  <c r="N1379" i="1" s="1"/>
  <c r="M1380" i="1"/>
  <c r="N1380" i="1" s="1"/>
  <c r="M1381" i="1"/>
  <c r="N1381" i="1" s="1"/>
  <c r="M1382" i="1"/>
  <c r="N1382" i="1" s="1"/>
  <c r="M1383" i="1"/>
  <c r="N1383" i="1" s="1"/>
  <c r="M1384" i="1"/>
  <c r="N1384" i="1" s="1"/>
  <c r="M1386" i="1"/>
  <c r="N1386" i="1" s="1"/>
  <c r="M1387" i="1"/>
  <c r="N1387" i="1" s="1"/>
  <c r="M1388" i="1"/>
  <c r="N1388" i="1" s="1"/>
  <c r="M1389" i="1"/>
  <c r="N1389" i="1" s="1"/>
  <c r="M1390" i="1"/>
  <c r="N1390" i="1" s="1"/>
  <c r="M1391" i="1"/>
  <c r="N1391" i="1" s="1"/>
  <c r="M1392" i="1"/>
  <c r="N1392" i="1" s="1"/>
  <c r="M1394" i="1"/>
  <c r="N1394" i="1" s="1"/>
  <c r="M1395" i="1"/>
  <c r="N1395" i="1" s="1"/>
  <c r="M1396" i="1"/>
  <c r="N1396" i="1" s="1"/>
  <c r="M1397" i="1"/>
  <c r="N1397" i="1" s="1"/>
  <c r="M1398" i="1"/>
  <c r="N1398" i="1" s="1"/>
  <c r="M1399" i="1"/>
  <c r="N1399" i="1" s="1"/>
  <c r="M1400" i="1"/>
  <c r="N1400" i="1" s="1"/>
  <c r="M1402" i="1"/>
  <c r="N1402" i="1" s="1"/>
  <c r="M1403" i="1"/>
  <c r="N1403" i="1" s="1"/>
  <c r="M1404" i="1"/>
  <c r="N1404" i="1" s="1"/>
  <c r="M1405" i="1"/>
  <c r="N1405" i="1" s="1"/>
  <c r="M1406" i="1"/>
  <c r="N1406" i="1" s="1"/>
  <c r="M1407" i="1"/>
  <c r="N1407" i="1" s="1"/>
  <c r="M1408" i="1"/>
  <c r="N1408" i="1" s="1"/>
  <c r="M1410" i="1"/>
  <c r="N1410" i="1" s="1"/>
  <c r="M1411" i="1"/>
  <c r="N1411" i="1" s="1"/>
  <c r="M1412" i="1"/>
  <c r="N1412" i="1" s="1"/>
  <c r="M1413" i="1"/>
  <c r="N1413" i="1" s="1"/>
  <c r="M1414" i="1"/>
  <c r="N1414" i="1" s="1"/>
  <c r="M1415" i="1"/>
  <c r="N1415" i="1" s="1"/>
  <c r="M1416" i="1"/>
  <c r="N1416" i="1" s="1"/>
  <c r="M1418" i="1"/>
  <c r="N1418" i="1" s="1"/>
  <c r="M1419" i="1"/>
  <c r="N1419" i="1" s="1"/>
  <c r="M1420" i="1"/>
  <c r="N1420" i="1" s="1"/>
  <c r="M1421" i="1"/>
  <c r="N1421" i="1" s="1"/>
  <c r="M1422" i="1"/>
  <c r="N1422" i="1" s="1"/>
  <c r="M1423" i="1"/>
  <c r="N1423" i="1" s="1"/>
  <c r="M1424" i="1"/>
  <c r="N1424" i="1" s="1"/>
  <c r="M1426" i="1"/>
  <c r="N1426" i="1" s="1"/>
  <c r="M1427" i="1"/>
  <c r="N1427" i="1" s="1"/>
  <c r="M1428" i="1"/>
  <c r="N1428" i="1" s="1"/>
  <c r="M1429" i="1"/>
  <c r="N1429" i="1" s="1"/>
  <c r="M1430" i="1"/>
  <c r="N1430" i="1" s="1"/>
  <c r="M1431" i="1"/>
  <c r="N1431" i="1" s="1"/>
  <c r="M1432" i="1"/>
  <c r="N1432" i="1" s="1"/>
  <c r="M1434" i="1"/>
  <c r="N1434" i="1" s="1"/>
  <c r="M1435" i="1"/>
  <c r="N1435" i="1" s="1"/>
  <c r="M1436" i="1"/>
  <c r="N1436" i="1" s="1"/>
  <c r="M1437" i="1"/>
  <c r="N1437" i="1" s="1"/>
  <c r="M1438" i="1"/>
  <c r="N1438" i="1" s="1"/>
  <c r="M1439" i="1"/>
  <c r="N1439" i="1" s="1"/>
  <c r="M1440" i="1"/>
  <c r="N1440" i="1" s="1"/>
  <c r="M1442" i="1"/>
  <c r="N1442" i="1" s="1"/>
  <c r="M1443" i="1"/>
  <c r="N1443" i="1" s="1"/>
  <c r="M1444" i="1"/>
  <c r="N1444" i="1" s="1"/>
  <c r="M1445" i="1"/>
  <c r="N1445" i="1" s="1"/>
  <c r="M1446" i="1"/>
  <c r="N1446" i="1" s="1"/>
  <c r="M1447" i="1"/>
  <c r="N1447" i="1" s="1"/>
  <c r="M1448" i="1"/>
  <c r="N1448" i="1" s="1"/>
  <c r="M1450" i="1"/>
  <c r="N1450" i="1" s="1"/>
  <c r="M1451" i="1"/>
  <c r="N1451" i="1" s="1"/>
  <c r="M1452" i="1"/>
  <c r="N1452" i="1" s="1"/>
  <c r="M1453" i="1"/>
  <c r="N1453" i="1" s="1"/>
  <c r="M1454" i="1"/>
  <c r="N1454" i="1" s="1"/>
  <c r="M1455" i="1"/>
  <c r="N1455" i="1" s="1"/>
  <c r="M1456" i="1"/>
  <c r="N1456" i="1" s="1"/>
  <c r="M1458" i="1"/>
  <c r="N1458" i="1" s="1"/>
  <c r="M1459" i="1"/>
  <c r="N1459" i="1" s="1"/>
  <c r="M1460" i="1"/>
  <c r="N1460" i="1" s="1"/>
  <c r="M1461" i="1"/>
  <c r="N1461" i="1" s="1"/>
  <c r="M1462" i="1"/>
  <c r="N1462" i="1" s="1"/>
  <c r="M1463" i="1"/>
  <c r="N1463" i="1" s="1"/>
  <c r="M1464" i="1"/>
  <c r="N1464" i="1" s="1"/>
  <c r="M1466" i="1"/>
  <c r="N1466" i="1" s="1"/>
  <c r="M1467" i="1"/>
  <c r="N1467" i="1" s="1"/>
  <c r="M1468" i="1"/>
  <c r="N1468" i="1" s="1"/>
  <c r="M1469" i="1"/>
  <c r="N1469" i="1" s="1"/>
  <c r="M1470" i="1"/>
  <c r="N1470" i="1" s="1"/>
  <c r="M1471" i="1"/>
  <c r="N1471" i="1" s="1"/>
  <c r="M1472" i="1"/>
  <c r="N1472" i="1" s="1"/>
  <c r="M1474" i="1"/>
  <c r="N1474" i="1" s="1"/>
  <c r="M1475" i="1"/>
  <c r="N1475" i="1" s="1"/>
  <c r="M1476" i="1"/>
  <c r="N1476" i="1" s="1"/>
  <c r="M1477" i="1"/>
  <c r="N1477" i="1" s="1"/>
  <c r="M1478" i="1"/>
  <c r="N1478" i="1" s="1"/>
  <c r="M1479" i="1"/>
  <c r="N1479" i="1" s="1"/>
  <c r="M1480" i="1"/>
  <c r="N1480" i="1" s="1"/>
  <c r="M1482" i="1"/>
  <c r="N1482" i="1" s="1"/>
  <c r="M1483" i="1"/>
  <c r="N1483" i="1" s="1"/>
  <c r="M1484" i="1"/>
  <c r="N1484" i="1" s="1"/>
  <c r="M1485" i="1"/>
  <c r="N1485" i="1" s="1"/>
  <c r="M1486" i="1"/>
  <c r="N1486" i="1" s="1"/>
  <c r="M1487" i="1"/>
  <c r="N1487" i="1" s="1"/>
  <c r="M1488" i="1"/>
  <c r="N1488" i="1" s="1"/>
  <c r="M1490" i="1"/>
  <c r="N1490" i="1" s="1"/>
  <c r="M1491" i="1"/>
  <c r="N1491" i="1" s="1"/>
  <c r="M1492" i="1"/>
  <c r="N1492" i="1" s="1"/>
  <c r="M1493" i="1"/>
  <c r="N1493" i="1" s="1"/>
  <c r="M1494" i="1"/>
  <c r="N1494" i="1" s="1"/>
  <c r="M1495" i="1"/>
  <c r="N1495" i="1" s="1"/>
  <c r="M1496" i="1"/>
  <c r="N1496" i="1" s="1"/>
  <c r="M1498" i="1"/>
  <c r="N1498" i="1" s="1"/>
  <c r="M1499" i="1"/>
  <c r="N1499" i="1" s="1"/>
  <c r="M1500" i="1"/>
  <c r="N1500" i="1" s="1"/>
  <c r="M1501" i="1"/>
  <c r="N1501" i="1" s="1"/>
  <c r="M1502" i="1"/>
  <c r="N1502" i="1" s="1"/>
  <c r="M1503" i="1"/>
  <c r="N1503" i="1" s="1"/>
  <c r="M1504" i="1"/>
  <c r="N1504" i="1" s="1"/>
  <c r="M1506" i="1"/>
  <c r="N1506" i="1" s="1"/>
  <c r="M1507" i="1"/>
  <c r="N1507" i="1" s="1"/>
  <c r="M1508" i="1"/>
  <c r="N1508" i="1" s="1"/>
  <c r="M1509" i="1"/>
  <c r="N1509" i="1" s="1"/>
  <c r="M1510" i="1"/>
  <c r="N1510" i="1" s="1"/>
  <c r="M1511" i="1"/>
  <c r="N1511" i="1" s="1"/>
  <c r="M1512" i="1"/>
  <c r="N1512" i="1" s="1"/>
  <c r="M1514" i="1"/>
  <c r="N1514" i="1" s="1"/>
  <c r="M1515" i="1"/>
  <c r="N1515" i="1" s="1"/>
  <c r="M1516" i="1"/>
  <c r="N1516" i="1" s="1"/>
  <c r="M1517" i="1"/>
  <c r="N1517" i="1" s="1"/>
  <c r="M1518" i="1"/>
  <c r="N1518" i="1" s="1"/>
  <c r="M1519" i="1"/>
  <c r="N1519" i="1" s="1"/>
  <c r="M1520" i="1"/>
  <c r="N1520" i="1" s="1"/>
  <c r="M1522" i="1"/>
  <c r="N1522" i="1" s="1"/>
  <c r="M1523" i="1"/>
  <c r="N1523" i="1" s="1"/>
  <c r="M1524" i="1"/>
  <c r="N1524" i="1" s="1"/>
  <c r="M1525" i="1"/>
  <c r="N1525" i="1" s="1"/>
  <c r="M1526" i="1"/>
  <c r="N1526" i="1" s="1"/>
  <c r="M1527" i="1"/>
  <c r="N1527" i="1" s="1"/>
  <c r="M1528" i="1"/>
  <c r="N1528" i="1" s="1"/>
  <c r="M1530" i="1"/>
  <c r="N1530" i="1" s="1"/>
  <c r="M1531" i="1"/>
  <c r="N1531" i="1" s="1"/>
  <c r="M1532" i="1"/>
  <c r="N1532" i="1" s="1"/>
  <c r="M1533" i="1"/>
  <c r="N1533" i="1" s="1"/>
  <c r="M1534" i="1"/>
  <c r="N1534" i="1" s="1"/>
  <c r="M1535" i="1"/>
  <c r="N1535" i="1" s="1"/>
  <c r="M1536" i="1"/>
  <c r="N1536" i="1" s="1"/>
  <c r="M1538" i="1"/>
  <c r="N1538" i="1" s="1"/>
  <c r="M1539" i="1"/>
  <c r="N1539" i="1" s="1"/>
  <c r="M1540" i="1"/>
  <c r="N1540" i="1" s="1"/>
  <c r="M1541" i="1"/>
  <c r="N1541" i="1" s="1"/>
  <c r="M1542" i="1"/>
  <c r="N1542" i="1" s="1"/>
  <c r="M1543" i="1"/>
  <c r="N1543" i="1" s="1"/>
  <c r="M1544" i="1"/>
  <c r="N1544" i="1" s="1"/>
  <c r="M1546" i="1"/>
  <c r="N1546" i="1" s="1"/>
  <c r="M1547" i="1"/>
  <c r="N1547" i="1" s="1"/>
  <c r="M1548" i="1"/>
  <c r="N1548" i="1" s="1"/>
  <c r="M1549" i="1"/>
  <c r="N1549" i="1" s="1"/>
  <c r="M1550" i="1"/>
  <c r="N1550" i="1" s="1"/>
  <c r="M1551" i="1"/>
  <c r="N1551" i="1" s="1"/>
  <c r="M1552" i="1"/>
  <c r="N1552" i="1" s="1"/>
  <c r="M1554" i="1"/>
  <c r="N1554" i="1" s="1"/>
  <c r="M1555" i="1"/>
  <c r="N1555" i="1" s="1"/>
  <c r="M1556" i="1"/>
  <c r="N1556" i="1" s="1"/>
  <c r="M1557" i="1"/>
  <c r="N1557" i="1" s="1"/>
  <c r="M1558" i="1"/>
  <c r="N1558" i="1" s="1"/>
  <c r="M1559" i="1"/>
  <c r="N1559" i="1" s="1"/>
  <c r="M1560" i="1"/>
  <c r="N1560" i="1" s="1"/>
  <c r="M1562" i="1"/>
  <c r="N1562" i="1" s="1"/>
  <c r="M1563" i="1"/>
  <c r="N1563" i="1" s="1"/>
  <c r="M1564" i="1"/>
  <c r="N1564" i="1" s="1"/>
  <c r="M1565" i="1"/>
  <c r="N1565" i="1" s="1"/>
  <c r="M1566" i="1"/>
  <c r="N1566" i="1" s="1"/>
  <c r="M1567" i="1"/>
  <c r="N1567" i="1" s="1"/>
  <c r="M1568" i="1"/>
  <c r="N1568" i="1" s="1"/>
  <c r="M1570" i="1"/>
  <c r="N1570" i="1" s="1"/>
  <c r="M1571" i="1"/>
  <c r="N1571" i="1" s="1"/>
  <c r="M1572" i="1"/>
  <c r="N1572" i="1" s="1"/>
  <c r="M1573" i="1"/>
  <c r="N1573" i="1" s="1"/>
  <c r="M1574" i="1"/>
  <c r="N1574" i="1" s="1"/>
  <c r="M1575" i="1"/>
  <c r="N1575" i="1" s="1"/>
  <c r="M1576" i="1"/>
  <c r="N1576" i="1" s="1"/>
  <c r="M1578" i="1"/>
  <c r="N1578" i="1" s="1"/>
  <c r="M1579" i="1"/>
  <c r="N1579" i="1" s="1"/>
  <c r="M1580" i="1"/>
  <c r="N1580" i="1" s="1"/>
  <c r="M1581" i="1"/>
  <c r="N1581" i="1" s="1"/>
  <c r="M1582" i="1"/>
  <c r="N1582" i="1" s="1"/>
  <c r="M1583" i="1"/>
  <c r="N1583" i="1" s="1"/>
  <c r="M1584" i="1"/>
  <c r="N1584" i="1" s="1"/>
  <c r="M1586" i="1"/>
  <c r="N1586" i="1" s="1"/>
  <c r="M1587" i="1"/>
  <c r="N1587" i="1" s="1"/>
  <c r="M1588" i="1"/>
  <c r="N1588" i="1" s="1"/>
  <c r="M1589" i="1"/>
  <c r="N1589" i="1" s="1"/>
  <c r="M1590" i="1"/>
  <c r="N1590" i="1" s="1"/>
  <c r="M1591" i="1"/>
  <c r="N1591" i="1" s="1"/>
  <c r="M1592" i="1"/>
  <c r="N1592" i="1" s="1"/>
  <c r="M1594" i="1"/>
  <c r="N1594" i="1" s="1"/>
  <c r="M1595" i="1"/>
  <c r="N1595" i="1" s="1"/>
  <c r="M1596" i="1"/>
  <c r="N1596" i="1" s="1"/>
  <c r="M1597" i="1"/>
  <c r="N1597" i="1" s="1"/>
  <c r="M1598" i="1"/>
  <c r="N1598" i="1" s="1"/>
  <c r="M1599" i="1"/>
  <c r="N1599" i="1" s="1"/>
  <c r="M1600" i="1"/>
  <c r="N1600" i="1" s="1"/>
  <c r="M1602" i="1"/>
  <c r="N1602" i="1" s="1"/>
  <c r="M1603" i="1"/>
  <c r="N1603" i="1" s="1"/>
  <c r="M1604" i="1"/>
  <c r="N1604" i="1" s="1"/>
  <c r="M1605" i="1"/>
  <c r="N1605" i="1" s="1"/>
  <c r="M1606" i="1"/>
  <c r="N1606" i="1" s="1"/>
  <c r="M1607" i="1"/>
  <c r="N1607" i="1" s="1"/>
  <c r="M1608" i="1"/>
  <c r="N1608" i="1" s="1"/>
  <c r="M1610" i="1"/>
  <c r="N1610" i="1" s="1"/>
  <c r="M1611" i="1"/>
  <c r="N1611" i="1" s="1"/>
  <c r="M1612" i="1"/>
  <c r="N1612" i="1" s="1"/>
  <c r="M1613" i="1"/>
  <c r="N1613" i="1" s="1"/>
  <c r="M1614" i="1"/>
  <c r="N1614" i="1" s="1"/>
  <c r="M1615" i="1"/>
  <c r="N1615" i="1" s="1"/>
  <c r="M1616" i="1"/>
  <c r="N1616" i="1" s="1"/>
  <c r="M1618" i="1"/>
  <c r="N1618" i="1" s="1"/>
  <c r="M1619" i="1"/>
  <c r="N1619" i="1" s="1"/>
  <c r="M1620" i="1"/>
  <c r="N1620" i="1" s="1"/>
  <c r="M1621" i="1"/>
  <c r="N1621" i="1" s="1"/>
  <c r="M1622" i="1"/>
  <c r="N1622" i="1" s="1"/>
  <c r="M1623" i="1"/>
  <c r="N1623" i="1" s="1"/>
  <c r="M1624" i="1"/>
  <c r="N1624" i="1" s="1"/>
  <c r="M1626" i="1"/>
  <c r="N1626" i="1" s="1"/>
  <c r="M1627" i="1"/>
  <c r="N1627" i="1" s="1"/>
  <c r="M1628" i="1"/>
  <c r="N1628" i="1" s="1"/>
  <c r="M1629" i="1"/>
  <c r="N1629" i="1" s="1"/>
  <c r="M1630" i="1"/>
  <c r="N1630" i="1" s="1"/>
  <c r="M1631" i="1"/>
  <c r="N1631" i="1" s="1"/>
  <c r="M1632" i="1"/>
  <c r="N1632" i="1" s="1"/>
  <c r="M1634" i="1"/>
  <c r="N1634" i="1" s="1"/>
  <c r="M1635" i="1"/>
  <c r="N1635" i="1" s="1"/>
  <c r="M1636" i="1"/>
  <c r="N1636" i="1" s="1"/>
  <c r="M1637" i="1"/>
  <c r="N1637" i="1" s="1"/>
  <c r="M1638" i="1"/>
  <c r="N1638" i="1" s="1"/>
  <c r="M1639" i="1"/>
  <c r="N1639" i="1" s="1"/>
  <c r="M1640" i="1"/>
  <c r="N1640" i="1" s="1"/>
  <c r="M1642" i="1"/>
  <c r="N1642" i="1" s="1"/>
  <c r="M1643" i="1"/>
  <c r="N1643" i="1" s="1"/>
  <c r="M1644" i="1"/>
  <c r="N1644" i="1" s="1"/>
  <c r="M1645" i="1"/>
  <c r="N1645" i="1" s="1"/>
  <c r="M1646" i="1"/>
  <c r="N1646" i="1" s="1"/>
  <c r="M1647" i="1"/>
  <c r="N1647" i="1" s="1"/>
  <c r="M1648" i="1"/>
  <c r="N1648" i="1" s="1"/>
  <c r="M1650" i="1"/>
  <c r="N1650" i="1" s="1"/>
  <c r="M1651" i="1"/>
  <c r="N1651" i="1" s="1"/>
  <c r="M1652" i="1"/>
  <c r="N1652" i="1" s="1"/>
  <c r="M1653" i="1"/>
  <c r="N1653" i="1" s="1"/>
  <c r="M1654" i="1"/>
  <c r="N1654" i="1" s="1"/>
  <c r="M1655" i="1"/>
  <c r="N1655" i="1" s="1"/>
  <c r="M1656" i="1"/>
  <c r="N1656" i="1" s="1"/>
  <c r="M1658" i="1"/>
  <c r="N1658" i="1" s="1"/>
  <c r="M1659" i="1"/>
  <c r="N1659" i="1" s="1"/>
  <c r="M1660" i="1"/>
  <c r="N1660" i="1" s="1"/>
  <c r="M1661" i="1"/>
  <c r="N1661" i="1" s="1"/>
  <c r="M1662" i="1"/>
  <c r="N1662" i="1" s="1"/>
  <c r="M1663" i="1"/>
  <c r="N1663" i="1" s="1"/>
  <c r="M1664" i="1"/>
  <c r="N1664" i="1" s="1"/>
  <c r="M1666" i="1"/>
  <c r="N1666" i="1" s="1"/>
  <c r="M1667" i="1"/>
  <c r="N1667" i="1" s="1"/>
  <c r="M1668" i="1"/>
  <c r="N1668" i="1" s="1"/>
  <c r="M1669" i="1"/>
  <c r="N1669" i="1" s="1"/>
  <c r="M1670" i="1"/>
  <c r="N1670" i="1" s="1"/>
  <c r="M1671" i="1"/>
  <c r="N1671" i="1" s="1"/>
  <c r="M1672" i="1"/>
  <c r="N1672" i="1" s="1"/>
  <c r="M1674" i="1"/>
  <c r="N1674" i="1" s="1"/>
  <c r="M1675" i="1"/>
  <c r="N1675" i="1" s="1"/>
  <c r="M1676" i="1"/>
  <c r="N1676" i="1" s="1"/>
  <c r="M1677" i="1"/>
  <c r="N1677" i="1" s="1"/>
  <c r="M1678" i="1"/>
  <c r="N1678" i="1" s="1"/>
  <c r="M1679" i="1"/>
  <c r="N1679" i="1" s="1"/>
  <c r="M1680" i="1"/>
  <c r="N1680" i="1" s="1"/>
  <c r="M1682" i="1"/>
  <c r="N1682" i="1" s="1"/>
  <c r="M1683" i="1"/>
  <c r="N1683" i="1" s="1"/>
  <c r="M1684" i="1"/>
  <c r="N1684" i="1" s="1"/>
  <c r="M1685" i="1"/>
  <c r="N1685" i="1" s="1"/>
  <c r="M1686" i="1"/>
  <c r="N1686" i="1" s="1"/>
  <c r="M1687" i="1"/>
  <c r="N1687" i="1" s="1"/>
  <c r="M1688" i="1"/>
  <c r="N1688" i="1" s="1"/>
  <c r="M1690" i="1"/>
  <c r="N1690" i="1" s="1"/>
  <c r="M1691" i="1"/>
  <c r="N1691" i="1" s="1"/>
  <c r="M1692" i="1"/>
  <c r="N1692" i="1" s="1"/>
  <c r="M1693" i="1"/>
  <c r="N1693" i="1" s="1"/>
  <c r="M1694" i="1"/>
  <c r="N1694" i="1" s="1"/>
  <c r="M1695" i="1"/>
  <c r="N1695" i="1" s="1"/>
  <c r="M1696" i="1"/>
  <c r="N1696" i="1" s="1"/>
  <c r="M1698" i="1"/>
  <c r="N1698" i="1" s="1"/>
  <c r="M1699" i="1"/>
  <c r="N1699" i="1" s="1"/>
  <c r="M1700" i="1"/>
  <c r="N1700" i="1" s="1"/>
  <c r="M1701" i="1"/>
  <c r="N1701" i="1" s="1"/>
  <c r="M1702" i="1"/>
  <c r="N1702" i="1" s="1"/>
  <c r="M1703" i="1"/>
  <c r="N1703" i="1" s="1"/>
  <c r="M1704" i="1"/>
  <c r="N1704" i="1" s="1"/>
  <c r="M1706" i="1"/>
  <c r="N1706" i="1" s="1"/>
  <c r="M1707" i="1"/>
  <c r="N1707" i="1" s="1"/>
  <c r="M1708" i="1"/>
  <c r="N1708" i="1" s="1"/>
  <c r="M1709" i="1"/>
  <c r="N1709" i="1" s="1"/>
  <c r="M1710" i="1"/>
  <c r="N1710" i="1" s="1"/>
  <c r="M1711" i="1"/>
  <c r="N1711" i="1" s="1"/>
  <c r="M1712" i="1"/>
  <c r="N1712" i="1" s="1"/>
  <c r="M1714" i="1"/>
  <c r="N1714" i="1" s="1"/>
  <c r="M1715" i="1"/>
  <c r="N1715" i="1" s="1"/>
  <c r="M1716" i="1"/>
  <c r="N1716" i="1" s="1"/>
  <c r="M1717" i="1"/>
  <c r="N1717" i="1" s="1"/>
  <c r="M1718" i="1"/>
  <c r="N1718" i="1" s="1"/>
  <c r="M1719" i="1"/>
  <c r="N1719" i="1" s="1"/>
  <c r="M1720" i="1"/>
  <c r="N1720" i="1" s="1"/>
  <c r="M1722" i="1"/>
  <c r="N1722" i="1" s="1"/>
  <c r="M1723" i="1"/>
  <c r="N1723" i="1" s="1"/>
  <c r="M1724" i="1"/>
  <c r="N1724" i="1" s="1"/>
  <c r="M1725" i="1"/>
  <c r="N1725" i="1" s="1"/>
  <c r="M1726" i="1"/>
  <c r="N1726" i="1" s="1"/>
  <c r="M1727" i="1"/>
  <c r="N1727" i="1" s="1"/>
  <c r="M1728" i="1"/>
  <c r="N1728" i="1" s="1"/>
  <c r="M1730" i="1"/>
  <c r="N1730" i="1" s="1"/>
  <c r="M1731" i="1"/>
  <c r="N1731" i="1" s="1"/>
  <c r="M1732" i="1"/>
  <c r="N1732" i="1" s="1"/>
  <c r="M1733" i="1"/>
  <c r="N1733" i="1" s="1"/>
  <c r="M1734" i="1"/>
  <c r="N1734" i="1" s="1"/>
  <c r="M1735" i="1"/>
  <c r="N1735" i="1" s="1"/>
  <c r="M1736" i="1"/>
  <c r="N1736" i="1" s="1"/>
  <c r="M1738" i="1"/>
  <c r="N1738" i="1" s="1"/>
  <c r="M1739" i="1"/>
  <c r="N1739" i="1" s="1"/>
  <c r="M1740" i="1"/>
  <c r="N1740" i="1" s="1"/>
  <c r="M1741" i="1"/>
  <c r="N1741" i="1" s="1"/>
  <c r="M1742" i="1"/>
  <c r="N1742" i="1" s="1"/>
  <c r="M1743" i="1"/>
  <c r="N1743" i="1" s="1"/>
  <c r="M1744" i="1"/>
  <c r="N1744" i="1" s="1"/>
  <c r="M1746" i="1"/>
  <c r="N1746" i="1" s="1"/>
  <c r="M1747" i="1"/>
  <c r="N1747" i="1" s="1"/>
  <c r="M1748" i="1"/>
  <c r="N1748" i="1" s="1"/>
  <c r="M1749" i="1"/>
  <c r="N1749" i="1" s="1"/>
  <c r="M1750" i="1"/>
  <c r="N1750" i="1" s="1"/>
  <c r="M1751" i="1"/>
  <c r="N1751" i="1" s="1"/>
  <c r="M1752" i="1"/>
  <c r="N1752" i="1" s="1"/>
  <c r="M1754" i="1"/>
  <c r="N1754" i="1" s="1"/>
  <c r="M1755" i="1"/>
  <c r="N1755" i="1" s="1"/>
  <c r="M1756" i="1"/>
  <c r="N1756" i="1" s="1"/>
  <c r="M1757" i="1"/>
  <c r="N1757" i="1" s="1"/>
  <c r="M1758" i="1"/>
  <c r="N1758" i="1" s="1"/>
  <c r="M1759" i="1"/>
  <c r="N1759" i="1" s="1"/>
  <c r="M1760" i="1"/>
  <c r="N1760" i="1" s="1"/>
  <c r="M1762" i="1"/>
  <c r="N1762" i="1" s="1"/>
  <c r="M1763" i="1"/>
  <c r="N1763" i="1" s="1"/>
  <c r="M1764" i="1"/>
  <c r="N1764" i="1" s="1"/>
  <c r="M1765" i="1"/>
  <c r="N1765" i="1" s="1"/>
  <c r="M1766" i="1"/>
  <c r="N1766" i="1" s="1"/>
  <c r="M1767" i="1"/>
  <c r="N1767" i="1" s="1"/>
  <c r="M1768" i="1"/>
  <c r="N1768" i="1" s="1"/>
  <c r="M1770" i="1"/>
  <c r="N1770" i="1" s="1"/>
  <c r="M1771" i="1"/>
  <c r="N1771" i="1" s="1"/>
  <c r="M1772" i="1"/>
  <c r="N1772" i="1" s="1"/>
  <c r="M1773" i="1"/>
  <c r="N1773" i="1" s="1"/>
  <c r="M1774" i="1"/>
  <c r="N1774" i="1" s="1"/>
  <c r="M1775" i="1"/>
  <c r="N1775" i="1" s="1"/>
  <c r="M1776" i="1"/>
  <c r="N1776" i="1" s="1"/>
  <c r="M1778" i="1"/>
  <c r="N1778" i="1" s="1"/>
  <c r="M1779" i="1"/>
  <c r="N1779" i="1" s="1"/>
  <c r="M1780" i="1"/>
  <c r="N1780" i="1" s="1"/>
  <c r="M1781" i="1"/>
  <c r="N1781" i="1" s="1"/>
  <c r="M1782" i="1"/>
  <c r="N1782" i="1" s="1"/>
  <c r="M1783" i="1"/>
  <c r="N1783" i="1" s="1"/>
  <c r="M1784" i="1"/>
  <c r="N1784" i="1" s="1"/>
  <c r="M1786" i="1"/>
  <c r="N1786" i="1" s="1"/>
  <c r="M1787" i="1"/>
  <c r="N1787" i="1" s="1"/>
  <c r="M1788" i="1"/>
  <c r="N1788" i="1" s="1"/>
  <c r="M1789" i="1"/>
  <c r="N1789" i="1" s="1"/>
  <c r="M1790" i="1"/>
  <c r="N1790" i="1" s="1"/>
  <c r="M1791" i="1"/>
  <c r="N1791" i="1" s="1"/>
  <c r="M1792" i="1"/>
  <c r="N1792" i="1" s="1"/>
  <c r="M1794" i="1"/>
  <c r="N1794" i="1" s="1"/>
  <c r="M1795" i="1"/>
  <c r="N1795" i="1" s="1"/>
  <c r="M1796" i="1"/>
  <c r="N1796" i="1" s="1"/>
  <c r="M1797" i="1"/>
  <c r="N1797" i="1" s="1"/>
  <c r="M1798" i="1"/>
  <c r="N1798" i="1" s="1"/>
  <c r="M1799" i="1"/>
  <c r="N1799" i="1" s="1"/>
  <c r="M1800" i="1"/>
  <c r="N1800" i="1" s="1"/>
  <c r="M1802" i="1"/>
  <c r="N1802" i="1" s="1"/>
  <c r="M1803" i="1"/>
  <c r="N1803" i="1" s="1"/>
  <c r="M1804" i="1"/>
  <c r="N1804" i="1" s="1"/>
  <c r="M1805" i="1"/>
  <c r="N1805" i="1" s="1"/>
  <c r="M1806" i="1"/>
  <c r="N1806" i="1" s="1"/>
  <c r="M1807" i="1"/>
  <c r="N1807" i="1" s="1"/>
  <c r="M1808" i="1"/>
  <c r="N1808" i="1" s="1"/>
  <c r="M1810" i="1"/>
  <c r="N1810" i="1" s="1"/>
  <c r="M1811" i="1"/>
  <c r="N1811" i="1" s="1"/>
  <c r="M1812" i="1"/>
  <c r="N1812" i="1" s="1"/>
  <c r="M1813" i="1"/>
  <c r="N1813" i="1" s="1"/>
  <c r="M1814" i="1"/>
  <c r="N1814" i="1" s="1"/>
  <c r="M1815" i="1"/>
  <c r="N1815" i="1" s="1"/>
  <c r="M1816" i="1"/>
  <c r="N1816" i="1" s="1"/>
  <c r="M1818" i="1"/>
  <c r="N1818" i="1" s="1"/>
  <c r="M1819" i="1"/>
  <c r="N1819" i="1" s="1"/>
  <c r="M1820" i="1"/>
  <c r="N1820" i="1" s="1"/>
  <c r="M1821" i="1"/>
  <c r="N1821" i="1" s="1"/>
  <c r="M1822" i="1"/>
  <c r="N1822" i="1" s="1"/>
  <c r="M1823" i="1"/>
  <c r="N1823" i="1" s="1"/>
  <c r="M1824" i="1"/>
  <c r="N1824" i="1" s="1"/>
  <c r="M1826" i="1"/>
  <c r="N1826" i="1" s="1"/>
  <c r="M1827" i="1"/>
  <c r="N1827" i="1" s="1"/>
  <c r="M1828" i="1"/>
  <c r="N1828" i="1" s="1"/>
  <c r="M1829" i="1"/>
  <c r="N1829" i="1" s="1"/>
  <c r="M1830" i="1"/>
  <c r="N1830" i="1" s="1"/>
  <c r="M1831" i="1"/>
  <c r="N1831" i="1" s="1"/>
  <c r="M1832" i="1"/>
  <c r="N1832" i="1" s="1"/>
  <c r="M1834" i="1"/>
  <c r="N1834" i="1" s="1"/>
  <c r="M1835" i="1"/>
  <c r="N1835" i="1" s="1"/>
  <c r="M1836" i="1"/>
  <c r="N1836" i="1" s="1"/>
  <c r="M1837" i="1"/>
  <c r="N1837" i="1" s="1"/>
  <c r="M1838" i="1"/>
  <c r="N1838" i="1" s="1"/>
  <c r="M1839" i="1"/>
  <c r="N1839" i="1" s="1"/>
  <c r="M1840" i="1"/>
  <c r="N1840" i="1" s="1"/>
  <c r="M1842" i="1"/>
  <c r="N1842" i="1" s="1"/>
  <c r="M1843" i="1"/>
  <c r="N1843" i="1" s="1"/>
  <c r="M1844" i="1"/>
  <c r="N1844" i="1" s="1"/>
  <c r="M1845" i="1"/>
  <c r="N1845" i="1" s="1"/>
  <c r="M1846" i="1"/>
  <c r="N1846" i="1" s="1"/>
  <c r="M1847" i="1"/>
  <c r="N1847" i="1" s="1"/>
  <c r="M1848" i="1"/>
  <c r="N1848" i="1" s="1"/>
  <c r="M1850" i="1"/>
  <c r="N1850" i="1" s="1"/>
  <c r="M1851" i="1"/>
  <c r="N1851" i="1" s="1"/>
  <c r="M1852" i="1"/>
  <c r="N1852" i="1" s="1"/>
  <c r="M1853" i="1"/>
  <c r="N1853" i="1" s="1"/>
  <c r="M1854" i="1"/>
  <c r="N1854" i="1" s="1"/>
  <c r="M1855" i="1"/>
  <c r="N1855" i="1" s="1"/>
  <c r="M1856" i="1"/>
  <c r="N1856" i="1" s="1"/>
  <c r="M1858" i="1"/>
  <c r="N1858" i="1" s="1"/>
  <c r="M1859" i="1"/>
  <c r="N1859" i="1" s="1"/>
  <c r="M1860" i="1"/>
  <c r="N1860" i="1" s="1"/>
  <c r="M1861" i="1"/>
  <c r="N1861" i="1" s="1"/>
  <c r="M1862" i="1"/>
  <c r="N1862" i="1" s="1"/>
  <c r="M1863" i="1"/>
  <c r="N1863" i="1" s="1"/>
  <c r="M1864" i="1"/>
  <c r="N1864" i="1" s="1"/>
  <c r="M1866" i="1"/>
  <c r="N1866" i="1" s="1"/>
  <c r="M1867" i="1"/>
  <c r="N1867" i="1" s="1"/>
  <c r="M1868" i="1"/>
  <c r="N1868" i="1" s="1"/>
  <c r="M1869" i="1"/>
  <c r="N1869" i="1" s="1"/>
  <c r="M1870" i="1"/>
  <c r="N1870" i="1" s="1"/>
  <c r="M1871" i="1"/>
  <c r="N1871" i="1" s="1"/>
  <c r="M1872" i="1"/>
  <c r="N1872" i="1" s="1"/>
  <c r="M1874" i="1"/>
  <c r="N1874" i="1" s="1"/>
  <c r="M1875" i="1"/>
  <c r="N1875" i="1" s="1"/>
  <c r="M1876" i="1"/>
  <c r="N1876" i="1" s="1"/>
  <c r="M1877" i="1"/>
  <c r="N1877" i="1" s="1"/>
  <c r="M1878" i="1"/>
  <c r="N1878" i="1" s="1"/>
  <c r="M1879" i="1"/>
  <c r="N1879" i="1" s="1"/>
  <c r="M1880" i="1"/>
  <c r="N1880" i="1" s="1"/>
  <c r="M1882" i="1"/>
  <c r="N1882" i="1" s="1"/>
  <c r="M1883" i="1"/>
  <c r="N1883" i="1" s="1"/>
  <c r="M1884" i="1"/>
  <c r="N1884" i="1" s="1"/>
  <c r="M1885" i="1"/>
  <c r="N1885" i="1" s="1"/>
  <c r="M1886" i="1"/>
  <c r="N1886" i="1" s="1"/>
  <c r="M1887" i="1"/>
  <c r="N1887" i="1" s="1"/>
  <c r="M1888" i="1"/>
  <c r="N1888" i="1" s="1"/>
  <c r="M1890" i="1"/>
  <c r="N1890" i="1" s="1"/>
  <c r="M1891" i="1"/>
  <c r="N1891" i="1" s="1"/>
  <c r="M1892" i="1"/>
  <c r="N1892" i="1" s="1"/>
  <c r="M1893" i="1"/>
  <c r="N1893" i="1" s="1"/>
  <c r="M1894" i="1"/>
  <c r="N1894" i="1" s="1"/>
  <c r="M1895" i="1"/>
  <c r="N1895" i="1" s="1"/>
  <c r="M1896" i="1"/>
  <c r="N1896" i="1" s="1"/>
  <c r="M1898" i="1"/>
  <c r="N1898" i="1" s="1"/>
  <c r="M1899" i="1"/>
  <c r="N1899" i="1" s="1"/>
  <c r="M1900" i="1"/>
  <c r="N1900" i="1" s="1"/>
  <c r="M1901" i="1"/>
  <c r="N1901" i="1" s="1"/>
  <c r="M1902" i="1"/>
  <c r="N1902" i="1" s="1"/>
  <c r="M1903" i="1"/>
  <c r="N1903" i="1" s="1"/>
  <c r="M1904" i="1"/>
  <c r="N1904" i="1" s="1"/>
  <c r="M1906" i="1"/>
  <c r="N1906" i="1" s="1"/>
  <c r="M1907" i="1"/>
  <c r="N1907" i="1" s="1"/>
  <c r="M1908" i="1"/>
  <c r="N1908" i="1" s="1"/>
  <c r="M1909" i="1"/>
  <c r="N1909" i="1" s="1"/>
  <c r="M1910" i="1"/>
  <c r="N1910" i="1" s="1"/>
  <c r="M1911" i="1"/>
  <c r="N1911" i="1" s="1"/>
  <c r="M1912" i="1"/>
  <c r="N1912" i="1" s="1"/>
  <c r="M1914" i="1"/>
  <c r="N1914" i="1" s="1"/>
  <c r="M1915" i="1"/>
  <c r="N1915" i="1" s="1"/>
  <c r="M1916" i="1"/>
  <c r="N1916" i="1" s="1"/>
  <c r="M1917" i="1"/>
  <c r="N1917" i="1" s="1"/>
  <c r="M1918" i="1"/>
  <c r="N1918" i="1" s="1"/>
  <c r="M1919" i="1"/>
  <c r="N1919" i="1" s="1"/>
  <c r="M1920" i="1"/>
  <c r="N1920" i="1" s="1"/>
  <c r="M1922" i="1"/>
  <c r="N1922" i="1" s="1"/>
  <c r="M1923" i="1"/>
  <c r="N1923" i="1" s="1"/>
  <c r="M1924" i="1"/>
  <c r="N1924" i="1" s="1"/>
  <c r="M1925" i="1"/>
  <c r="N1925" i="1" s="1"/>
  <c r="M1926" i="1"/>
  <c r="N1926" i="1" s="1"/>
  <c r="M1927" i="1"/>
  <c r="N1927" i="1" s="1"/>
  <c r="M1928" i="1"/>
  <c r="N1928" i="1" s="1"/>
  <c r="M1930" i="1"/>
  <c r="N1930" i="1" s="1"/>
  <c r="M1931" i="1"/>
  <c r="N1931" i="1" s="1"/>
  <c r="M1932" i="1"/>
  <c r="N1932" i="1" s="1"/>
  <c r="M1933" i="1"/>
  <c r="N1933" i="1" s="1"/>
  <c r="M1934" i="1"/>
  <c r="N1934" i="1" s="1"/>
  <c r="M1935" i="1"/>
  <c r="N1935" i="1" s="1"/>
  <c r="M1936" i="1"/>
  <c r="N1936" i="1" s="1"/>
  <c r="M1938" i="1"/>
  <c r="N1938" i="1" s="1"/>
  <c r="M1939" i="1"/>
  <c r="N1939" i="1" s="1"/>
  <c r="M1940" i="1"/>
  <c r="N1940" i="1" s="1"/>
  <c r="M1941" i="1"/>
  <c r="N1941" i="1" s="1"/>
  <c r="M1942" i="1"/>
  <c r="N1942" i="1" s="1"/>
  <c r="M1943" i="1"/>
  <c r="N1943" i="1" s="1"/>
  <c r="M1944" i="1"/>
  <c r="N1944" i="1" s="1"/>
  <c r="M1946" i="1"/>
  <c r="N1946" i="1" s="1"/>
  <c r="M1947" i="1"/>
  <c r="N1947" i="1" s="1"/>
  <c r="M1948" i="1"/>
  <c r="N1948" i="1" s="1"/>
  <c r="M1949" i="1"/>
  <c r="N1949" i="1" s="1"/>
  <c r="M1950" i="1"/>
  <c r="N1950" i="1" s="1"/>
  <c r="M1951" i="1"/>
  <c r="N1951" i="1" s="1"/>
  <c r="M1952" i="1"/>
  <c r="N1952" i="1" s="1"/>
  <c r="M1954" i="1"/>
  <c r="N1954" i="1" s="1"/>
  <c r="M1955" i="1"/>
  <c r="N1955" i="1" s="1"/>
  <c r="M1956" i="1"/>
  <c r="N1956" i="1" s="1"/>
  <c r="M1957" i="1"/>
  <c r="N1957" i="1" s="1"/>
  <c r="M1958" i="1"/>
  <c r="N1958" i="1" s="1"/>
  <c r="M1959" i="1"/>
  <c r="N1959" i="1" s="1"/>
  <c r="M1960" i="1"/>
  <c r="N1960" i="1" s="1"/>
  <c r="M1962" i="1"/>
  <c r="N1962" i="1" s="1"/>
  <c r="M1963" i="1"/>
  <c r="N1963" i="1" s="1"/>
  <c r="M1964" i="1"/>
  <c r="N1964" i="1" s="1"/>
  <c r="M1965" i="1"/>
  <c r="N1965" i="1" s="1"/>
  <c r="M1966" i="1"/>
  <c r="N1966" i="1" s="1"/>
  <c r="M1967" i="1"/>
  <c r="N1967" i="1" s="1"/>
  <c r="M1968" i="1"/>
  <c r="N1968" i="1" s="1"/>
  <c r="M1970" i="1"/>
  <c r="N1970" i="1" s="1"/>
  <c r="M1971" i="1"/>
  <c r="N1971" i="1" s="1"/>
  <c r="M1972" i="1"/>
  <c r="N1972" i="1" s="1"/>
  <c r="M1973" i="1"/>
  <c r="N1973" i="1" s="1"/>
  <c r="M1974" i="1"/>
  <c r="N1974" i="1" s="1"/>
  <c r="M1975" i="1"/>
  <c r="N1975" i="1" s="1"/>
  <c r="M1976" i="1"/>
  <c r="N1976" i="1" s="1"/>
  <c r="M1978" i="1"/>
  <c r="N1978" i="1" s="1"/>
  <c r="M1979" i="1"/>
  <c r="N1979" i="1" s="1"/>
  <c r="M1980" i="1"/>
  <c r="N1980" i="1" s="1"/>
  <c r="M1981" i="1"/>
  <c r="N1981" i="1" s="1"/>
  <c r="M1982" i="1"/>
  <c r="N1982" i="1" s="1"/>
  <c r="M1983" i="1"/>
  <c r="N1983" i="1" s="1"/>
  <c r="M1984" i="1"/>
  <c r="N1984" i="1" s="1"/>
  <c r="M1986" i="1"/>
  <c r="N1986" i="1" s="1"/>
  <c r="M1987" i="1"/>
  <c r="N1987" i="1" s="1"/>
  <c r="M1988" i="1"/>
  <c r="N1988" i="1" s="1"/>
  <c r="M1989" i="1"/>
  <c r="N1989" i="1" s="1"/>
  <c r="M1990" i="1"/>
  <c r="N1990" i="1" s="1"/>
  <c r="M1991" i="1"/>
  <c r="N1991" i="1" s="1"/>
  <c r="M1992" i="1"/>
  <c r="N1992" i="1" s="1"/>
  <c r="M1994" i="1"/>
  <c r="N1994" i="1" s="1"/>
  <c r="M1995" i="1"/>
  <c r="N1995" i="1" s="1"/>
  <c r="M1996" i="1"/>
  <c r="N1996" i="1" s="1"/>
  <c r="M1997" i="1"/>
  <c r="N1997" i="1" s="1"/>
  <c r="M1998" i="1"/>
  <c r="N1998" i="1" s="1"/>
  <c r="M1999" i="1"/>
  <c r="N1999" i="1" s="1"/>
  <c r="M2000" i="1"/>
  <c r="N2000" i="1" s="1"/>
  <c r="M2002" i="1"/>
  <c r="N2002" i="1" s="1"/>
  <c r="M2003" i="1"/>
  <c r="N2003" i="1" s="1"/>
  <c r="M2004" i="1"/>
  <c r="N2004" i="1" s="1"/>
  <c r="M2005" i="1"/>
  <c r="N2005" i="1" s="1"/>
  <c r="M2006" i="1"/>
  <c r="N2006" i="1" s="1"/>
  <c r="M2007" i="1"/>
  <c r="N2007" i="1" s="1"/>
  <c r="M2008" i="1"/>
  <c r="N2008" i="1" s="1"/>
  <c r="M2010" i="1"/>
  <c r="N2010" i="1" s="1"/>
  <c r="M2011" i="1"/>
  <c r="N2011" i="1" s="1"/>
  <c r="M2012" i="1"/>
  <c r="N2012" i="1" s="1"/>
  <c r="M2013" i="1"/>
  <c r="N2013" i="1" s="1"/>
  <c r="M2014" i="1"/>
  <c r="N2014" i="1" s="1"/>
  <c r="M2015" i="1"/>
  <c r="N2015" i="1" s="1"/>
  <c r="M2016" i="1"/>
  <c r="N2016" i="1" s="1"/>
  <c r="M2018" i="1"/>
  <c r="N2018" i="1" s="1"/>
  <c r="M2019" i="1"/>
  <c r="N2019" i="1" s="1"/>
  <c r="M2020" i="1"/>
  <c r="N2020" i="1" s="1"/>
  <c r="M2021" i="1"/>
  <c r="N2021" i="1" s="1"/>
  <c r="M2022" i="1"/>
  <c r="N2022" i="1" s="1"/>
  <c r="M2023" i="1"/>
  <c r="N2023" i="1" s="1"/>
  <c r="M2024" i="1"/>
  <c r="N2024" i="1" s="1"/>
  <c r="M2026" i="1"/>
  <c r="N2026" i="1" s="1"/>
  <c r="M2027" i="1"/>
  <c r="N2027" i="1" s="1"/>
  <c r="M2028" i="1"/>
  <c r="N2028" i="1" s="1"/>
  <c r="M2029" i="1"/>
  <c r="N2029" i="1" s="1"/>
  <c r="M2030" i="1"/>
  <c r="N2030" i="1" s="1"/>
  <c r="M2031" i="1"/>
  <c r="N2031" i="1" s="1"/>
  <c r="M2032" i="1"/>
  <c r="N2032" i="1" s="1"/>
  <c r="M2034" i="1"/>
  <c r="N2034" i="1" s="1"/>
  <c r="M2035" i="1"/>
  <c r="N2035" i="1" s="1"/>
  <c r="M2036" i="1"/>
  <c r="N2036" i="1" s="1"/>
  <c r="M2037" i="1"/>
  <c r="N2037" i="1" s="1"/>
  <c r="M2038" i="1"/>
  <c r="N2038" i="1" s="1"/>
  <c r="M2039" i="1"/>
  <c r="N2039" i="1" s="1"/>
  <c r="M2040" i="1"/>
  <c r="N2040" i="1" s="1"/>
  <c r="M2042" i="1"/>
  <c r="N2042" i="1" s="1"/>
  <c r="M2043" i="1"/>
  <c r="N2043" i="1" s="1"/>
  <c r="M2044" i="1"/>
  <c r="N2044" i="1" s="1"/>
  <c r="M2045" i="1"/>
  <c r="N2045" i="1" s="1"/>
  <c r="M2046" i="1"/>
  <c r="N2046" i="1" s="1"/>
  <c r="M2047" i="1"/>
  <c r="N2047" i="1" s="1"/>
  <c r="M2048" i="1"/>
  <c r="N2048" i="1" s="1"/>
  <c r="M2050" i="1"/>
  <c r="N2050" i="1" s="1"/>
  <c r="M2051" i="1"/>
  <c r="N2051" i="1" s="1"/>
  <c r="M2052" i="1"/>
  <c r="N2052" i="1" s="1"/>
  <c r="M2053" i="1"/>
  <c r="N2053" i="1" s="1"/>
  <c r="M2054" i="1"/>
  <c r="N2054" i="1" s="1"/>
  <c r="M2055" i="1"/>
  <c r="N2055" i="1" s="1"/>
  <c r="M2056" i="1"/>
  <c r="N2056" i="1" s="1"/>
  <c r="M2058" i="1"/>
  <c r="N2058" i="1" s="1"/>
  <c r="M2059" i="1"/>
  <c r="N2059" i="1" s="1"/>
  <c r="M2060" i="1"/>
  <c r="N2060" i="1" s="1"/>
  <c r="M2061" i="1"/>
  <c r="N2061" i="1" s="1"/>
  <c r="M2062" i="1"/>
  <c r="N2062" i="1" s="1"/>
  <c r="M2063" i="1"/>
  <c r="N2063" i="1" s="1"/>
  <c r="M2064" i="1"/>
  <c r="N2064" i="1" s="1"/>
  <c r="M2066" i="1"/>
  <c r="N2066" i="1" s="1"/>
  <c r="M2067" i="1"/>
  <c r="N2067" i="1" s="1"/>
  <c r="M2068" i="1"/>
  <c r="N2068" i="1" s="1"/>
  <c r="M2069" i="1"/>
  <c r="N2069" i="1" s="1"/>
  <c r="M2070" i="1"/>
  <c r="N2070" i="1" s="1"/>
  <c r="M2071" i="1"/>
  <c r="N2071" i="1" s="1"/>
  <c r="M2072" i="1"/>
  <c r="N2072" i="1" s="1"/>
  <c r="M2074" i="1"/>
  <c r="N2074" i="1" s="1"/>
  <c r="M2075" i="1"/>
  <c r="N2075" i="1" s="1"/>
  <c r="M2076" i="1"/>
  <c r="N2076" i="1" s="1"/>
  <c r="M2077" i="1"/>
  <c r="N2077" i="1" s="1"/>
  <c r="M2078" i="1"/>
  <c r="N2078" i="1" s="1"/>
  <c r="M2079" i="1"/>
  <c r="N2079" i="1" s="1"/>
  <c r="M2080" i="1"/>
  <c r="N2080" i="1" s="1"/>
  <c r="M2082" i="1"/>
  <c r="N2082" i="1" s="1"/>
  <c r="M2083" i="1"/>
  <c r="N2083" i="1" s="1"/>
  <c r="M2084" i="1"/>
  <c r="N2084" i="1" s="1"/>
  <c r="M2085" i="1"/>
  <c r="N2085" i="1" s="1"/>
  <c r="M2086" i="1"/>
  <c r="N2086" i="1" s="1"/>
  <c r="M2087" i="1"/>
  <c r="N2087" i="1" s="1"/>
  <c r="M2088" i="1"/>
  <c r="N2088" i="1" s="1"/>
  <c r="M2090" i="1"/>
  <c r="N2090" i="1" s="1"/>
  <c r="M2091" i="1"/>
  <c r="N2091" i="1" s="1"/>
  <c r="M2092" i="1"/>
  <c r="N2092" i="1" s="1"/>
  <c r="M2093" i="1"/>
  <c r="N2093" i="1" s="1"/>
  <c r="M2094" i="1"/>
  <c r="N2094" i="1" s="1"/>
  <c r="M2095" i="1"/>
  <c r="N2095" i="1" s="1"/>
  <c r="M2096" i="1"/>
  <c r="N2096" i="1" s="1"/>
  <c r="M2098" i="1"/>
  <c r="N2098" i="1" s="1"/>
  <c r="M2099" i="1"/>
  <c r="N2099" i="1" s="1"/>
  <c r="M2100" i="1"/>
  <c r="N2100" i="1" s="1"/>
  <c r="M2101" i="1"/>
  <c r="N2101" i="1" s="1"/>
  <c r="M2102" i="1"/>
  <c r="N2102" i="1" s="1"/>
  <c r="M2103" i="1"/>
  <c r="N2103" i="1" s="1"/>
  <c r="M2104" i="1"/>
  <c r="N2104" i="1" s="1"/>
  <c r="M2106" i="1"/>
  <c r="N2106" i="1" s="1"/>
  <c r="M2107" i="1"/>
  <c r="N2107" i="1" s="1"/>
  <c r="M2108" i="1"/>
  <c r="N2108" i="1" s="1"/>
  <c r="M2109" i="1"/>
  <c r="N2109" i="1" s="1"/>
  <c r="M2110" i="1"/>
  <c r="N2110" i="1" s="1"/>
  <c r="M2111" i="1"/>
  <c r="N2111" i="1" s="1"/>
  <c r="M2112" i="1"/>
  <c r="N2112" i="1" s="1"/>
  <c r="M2114" i="1"/>
  <c r="N2114" i="1" s="1"/>
  <c r="M2115" i="1"/>
  <c r="N2115" i="1" s="1"/>
  <c r="M2116" i="1"/>
  <c r="N2116" i="1" s="1"/>
  <c r="M2117" i="1"/>
  <c r="N2117" i="1" s="1"/>
  <c r="M2118" i="1"/>
  <c r="N2118" i="1" s="1"/>
  <c r="M2119" i="1"/>
  <c r="N2119" i="1" s="1"/>
  <c r="M2120" i="1"/>
  <c r="N2120" i="1" s="1"/>
  <c r="M2122" i="1"/>
  <c r="N2122" i="1" s="1"/>
  <c r="M2123" i="1"/>
  <c r="N2123" i="1" s="1"/>
  <c r="M2124" i="1"/>
  <c r="N2124" i="1" s="1"/>
  <c r="M2125" i="1"/>
  <c r="N2125" i="1" s="1"/>
  <c r="M2126" i="1"/>
  <c r="N2126" i="1" s="1"/>
  <c r="M2127" i="1"/>
  <c r="N2127" i="1" s="1"/>
  <c r="M2128" i="1"/>
  <c r="N2128" i="1" s="1"/>
  <c r="M2130" i="1"/>
  <c r="N2130" i="1" s="1"/>
  <c r="M2131" i="1"/>
  <c r="N2131" i="1" s="1"/>
  <c r="M2132" i="1"/>
  <c r="N2132" i="1" s="1"/>
  <c r="M2133" i="1"/>
  <c r="N2133" i="1" s="1"/>
  <c r="M2134" i="1"/>
  <c r="N2134" i="1" s="1"/>
  <c r="M2135" i="1"/>
  <c r="N2135" i="1" s="1"/>
  <c r="M2136" i="1"/>
  <c r="N2136" i="1" s="1"/>
  <c r="M2138" i="1"/>
  <c r="N2138" i="1" s="1"/>
  <c r="M2139" i="1"/>
  <c r="N2139" i="1" s="1"/>
  <c r="M2140" i="1"/>
  <c r="N2140" i="1" s="1"/>
  <c r="M2141" i="1"/>
  <c r="N2141" i="1" s="1"/>
  <c r="M2142" i="1"/>
  <c r="N2142" i="1" s="1"/>
  <c r="M2143" i="1"/>
  <c r="N2143" i="1" s="1"/>
  <c r="M2144" i="1"/>
  <c r="N2144" i="1" s="1"/>
  <c r="M2146" i="1"/>
  <c r="N2146" i="1" s="1"/>
  <c r="M2147" i="1"/>
  <c r="N2147" i="1" s="1"/>
  <c r="M2148" i="1"/>
  <c r="N2148" i="1" s="1"/>
  <c r="M2149" i="1"/>
  <c r="N2149" i="1" s="1"/>
  <c r="M2150" i="1"/>
  <c r="N2150" i="1" s="1"/>
  <c r="M2151" i="1"/>
  <c r="N2151" i="1" s="1"/>
  <c r="M2152" i="1"/>
  <c r="N2152" i="1" s="1"/>
  <c r="M2154" i="1"/>
  <c r="N2154" i="1" s="1"/>
  <c r="M2155" i="1"/>
  <c r="N2155" i="1" s="1"/>
  <c r="M2156" i="1"/>
  <c r="N2156" i="1" s="1"/>
  <c r="M2157" i="1"/>
  <c r="N2157" i="1" s="1"/>
  <c r="M2158" i="1"/>
  <c r="N2158" i="1" s="1"/>
  <c r="M2159" i="1"/>
  <c r="N2159" i="1" s="1"/>
  <c r="M2160" i="1"/>
  <c r="N2160" i="1" s="1"/>
  <c r="M2162" i="1"/>
  <c r="N2162" i="1" s="1"/>
  <c r="M2163" i="1"/>
  <c r="N2163" i="1" s="1"/>
  <c r="M2164" i="1"/>
  <c r="N2164" i="1" s="1"/>
  <c r="M2165" i="1"/>
  <c r="N2165" i="1" s="1"/>
  <c r="M2166" i="1"/>
  <c r="N2166" i="1" s="1"/>
  <c r="M2167" i="1"/>
  <c r="N2167" i="1" s="1"/>
  <c r="M2168" i="1"/>
  <c r="N2168" i="1" s="1"/>
  <c r="M2170" i="1"/>
  <c r="N2170" i="1" s="1"/>
  <c r="M2171" i="1"/>
  <c r="N2171" i="1" s="1"/>
  <c r="M2172" i="1"/>
  <c r="N2172" i="1" s="1"/>
  <c r="M2173" i="1"/>
  <c r="N2173" i="1" s="1"/>
  <c r="M2174" i="1"/>
  <c r="N2174" i="1" s="1"/>
  <c r="M2175" i="1"/>
  <c r="N2175" i="1" s="1"/>
  <c r="M2176" i="1"/>
  <c r="N2176" i="1" s="1"/>
  <c r="M2178" i="1"/>
  <c r="N2178" i="1" s="1"/>
  <c r="M2179" i="1"/>
  <c r="N2179" i="1" s="1"/>
  <c r="M2180" i="1"/>
  <c r="N2180" i="1" s="1"/>
  <c r="M2181" i="1"/>
  <c r="N2181" i="1" s="1"/>
  <c r="M2182" i="1"/>
  <c r="N2182" i="1" s="1"/>
  <c r="M2183" i="1"/>
  <c r="N2183" i="1" s="1"/>
  <c r="M2184" i="1"/>
  <c r="N2184" i="1" s="1"/>
  <c r="M2186" i="1"/>
  <c r="N2186" i="1" s="1"/>
  <c r="M2187" i="1"/>
  <c r="N2187" i="1" s="1"/>
  <c r="M2188" i="1"/>
  <c r="N2188" i="1" s="1"/>
  <c r="M2189" i="1"/>
  <c r="N2189" i="1" s="1"/>
  <c r="M2190" i="1"/>
  <c r="N2190" i="1" s="1"/>
  <c r="M2191" i="1"/>
  <c r="N2191" i="1" s="1"/>
  <c r="M2192" i="1"/>
  <c r="N2192" i="1" s="1"/>
  <c r="M2194" i="1"/>
  <c r="N2194" i="1" s="1"/>
  <c r="M2195" i="1"/>
  <c r="N2195" i="1" s="1"/>
  <c r="M2196" i="1"/>
  <c r="N2196" i="1" s="1"/>
  <c r="M2197" i="1"/>
  <c r="N2197" i="1" s="1"/>
  <c r="M2198" i="1"/>
  <c r="N2198" i="1" s="1"/>
  <c r="M2199" i="1"/>
  <c r="N2199" i="1" s="1"/>
  <c r="M2200" i="1"/>
  <c r="N2200" i="1" s="1"/>
  <c r="M2202" i="1"/>
  <c r="N2202" i="1" s="1"/>
  <c r="M2203" i="1"/>
  <c r="N2203" i="1" s="1"/>
  <c r="M2204" i="1"/>
  <c r="N2204" i="1" s="1"/>
  <c r="M2205" i="1"/>
  <c r="N2205" i="1" s="1"/>
  <c r="M2206" i="1"/>
  <c r="N2206" i="1" s="1"/>
  <c r="M2207" i="1"/>
  <c r="N2207" i="1" s="1"/>
  <c r="M2208" i="1"/>
  <c r="N2208" i="1" s="1"/>
  <c r="M2210" i="1"/>
  <c r="N2210" i="1" s="1"/>
  <c r="M2211" i="1"/>
  <c r="N2211" i="1" s="1"/>
  <c r="M2212" i="1"/>
  <c r="N2212" i="1" s="1"/>
  <c r="M2213" i="1"/>
  <c r="N2213" i="1" s="1"/>
  <c r="M2214" i="1"/>
  <c r="N2214" i="1" s="1"/>
  <c r="M2215" i="1"/>
  <c r="N2215" i="1" s="1"/>
  <c r="M2216" i="1"/>
  <c r="N2216" i="1" s="1"/>
  <c r="M2218" i="1"/>
  <c r="N2218" i="1" s="1"/>
  <c r="M2219" i="1"/>
  <c r="N2219" i="1" s="1"/>
  <c r="M2220" i="1"/>
  <c r="N2220" i="1" s="1"/>
  <c r="M2221" i="1"/>
  <c r="N2221" i="1" s="1"/>
  <c r="M2222" i="1"/>
  <c r="N2222" i="1" s="1"/>
  <c r="M2223" i="1"/>
  <c r="N2223" i="1" s="1"/>
  <c r="M2224" i="1"/>
  <c r="N2224" i="1" s="1"/>
  <c r="M2226" i="1"/>
  <c r="N2226" i="1" s="1"/>
  <c r="M2227" i="1"/>
  <c r="N2227" i="1" s="1"/>
  <c r="M2228" i="1"/>
  <c r="N2228" i="1" s="1"/>
  <c r="M2229" i="1"/>
  <c r="N2229" i="1" s="1"/>
  <c r="M2230" i="1"/>
  <c r="N2230" i="1" s="1"/>
  <c r="M2231" i="1"/>
  <c r="N2231" i="1" s="1"/>
  <c r="M2232" i="1"/>
  <c r="N2232" i="1" s="1"/>
  <c r="M2234" i="1"/>
  <c r="N2234" i="1" s="1"/>
  <c r="M2235" i="1"/>
  <c r="N2235" i="1" s="1"/>
  <c r="M2236" i="1"/>
  <c r="N2236" i="1" s="1"/>
  <c r="M2237" i="1"/>
  <c r="N2237" i="1" s="1"/>
  <c r="M2238" i="1"/>
  <c r="N2238" i="1" s="1"/>
  <c r="M2239" i="1"/>
  <c r="N2239" i="1" s="1"/>
  <c r="M2240" i="1"/>
  <c r="N2240" i="1" s="1"/>
  <c r="M2242" i="1"/>
  <c r="N2242" i="1" s="1"/>
  <c r="M2243" i="1"/>
  <c r="N2243" i="1" s="1"/>
  <c r="M2244" i="1"/>
  <c r="N2244" i="1" s="1"/>
  <c r="M2245" i="1"/>
  <c r="N2245" i="1" s="1"/>
  <c r="M2246" i="1"/>
  <c r="N2246" i="1" s="1"/>
  <c r="M2247" i="1"/>
  <c r="N2247" i="1" s="1"/>
  <c r="M2248" i="1"/>
  <c r="N2248" i="1" s="1"/>
  <c r="M2250" i="1"/>
  <c r="N2250" i="1" s="1"/>
  <c r="M2251" i="1"/>
  <c r="N2251" i="1" s="1"/>
  <c r="M2252" i="1"/>
  <c r="N2252" i="1" s="1"/>
  <c r="M2253" i="1"/>
  <c r="N2253" i="1" s="1"/>
  <c r="M2254" i="1"/>
  <c r="N2254" i="1" s="1"/>
  <c r="M2255" i="1"/>
  <c r="N2255" i="1" s="1"/>
  <c r="M2256" i="1"/>
  <c r="N2256" i="1" s="1"/>
  <c r="M2258" i="1"/>
  <c r="N2258" i="1" s="1"/>
  <c r="M2259" i="1"/>
  <c r="N2259" i="1" s="1"/>
  <c r="M2260" i="1"/>
  <c r="N2260" i="1" s="1"/>
  <c r="M2261" i="1"/>
  <c r="N2261" i="1" s="1"/>
  <c r="M2262" i="1"/>
  <c r="N2262" i="1" s="1"/>
  <c r="M2263" i="1"/>
  <c r="N2263" i="1" s="1"/>
  <c r="M2264" i="1"/>
  <c r="N2264" i="1" s="1"/>
  <c r="M2266" i="1"/>
  <c r="N2266" i="1" s="1"/>
  <c r="M2267" i="1"/>
  <c r="N2267" i="1" s="1"/>
  <c r="M2268" i="1"/>
  <c r="N2268" i="1" s="1"/>
  <c r="M2269" i="1"/>
  <c r="N2269" i="1" s="1"/>
  <c r="M2270" i="1"/>
  <c r="N2270" i="1" s="1"/>
  <c r="M2271" i="1"/>
  <c r="N2271" i="1" s="1"/>
  <c r="M2272" i="1"/>
  <c r="N2272" i="1" s="1"/>
  <c r="M2274" i="1"/>
  <c r="N2274" i="1" s="1"/>
  <c r="M2275" i="1"/>
  <c r="N2275" i="1" s="1"/>
  <c r="M2276" i="1"/>
  <c r="N2276" i="1" s="1"/>
  <c r="M2277" i="1"/>
  <c r="N2277" i="1" s="1"/>
  <c r="M2278" i="1"/>
  <c r="N2278" i="1" s="1"/>
  <c r="M2279" i="1"/>
  <c r="N2279" i="1" s="1"/>
  <c r="M2280" i="1"/>
  <c r="N2280" i="1" s="1"/>
  <c r="M2282" i="1"/>
  <c r="N2282" i="1" s="1"/>
  <c r="M2283" i="1"/>
  <c r="N2283" i="1" s="1"/>
  <c r="M2284" i="1"/>
  <c r="N2284" i="1" s="1"/>
  <c r="M2285" i="1"/>
  <c r="N2285" i="1" s="1"/>
  <c r="M2286" i="1"/>
  <c r="N2286" i="1" s="1"/>
  <c r="M2287" i="1"/>
  <c r="N2287" i="1" s="1"/>
  <c r="M2288" i="1"/>
  <c r="N2288" i="1" s="1"/>
  <c r="M2290" i="1"/>
  <c r="N2290" i="1" s="1"/>
  <c r="M2291" i="1"/>
  <c r="N2291" i="1" s="1"/>
  <c r="M2292" i="1"/>
  <c r="N2292" i="1" s="1"/>
  <c r="M2293" i="1"/>
  <c r="N2293" i="1" s="1"/>
  <c r="M2294" i="1"/>
  <c r="N2294" i="1" s="1"/>
  <c r="M2295" i="1"/>
  <c r="N2295" i="1" s="1"/>
  <c r="M2296" i="1"/>
  <c r="N2296" i="1" s="1"/>
  <c r="M2298" i="1"/>
  <c r="N2298" i="1" s="1"/>
  <c r="M2299" i="1"/>
  <c r="N2299" i="1" s="1"/>
  <c r="M2300" i="1"/>
  <c r="N2300" i="1" s="1"/>
  <c r="M2301" i="1"/>
  <c r="N2301" i="1" s="1"/>
  <c r="M2302" i="1"/>
  <c r="N2302" i="1" s="1"/>
  <c r="M2303" i="1"/>
  <c r="N2303" i="1" s="1"/>
  <c r="M2304" i="1"/>
  <c r="N2304" i="1" s="1"/>
  <c r="M2306" i="1"/>
  <c r="N2306" i="1" s="1"/>
  <c r="M2307" i="1"/>
  <c r="N2307" i="1" s="1"/>
  <c r="M2308" i="1"/>
  <c r="N2308" i="1" s="1"/>
  <c r="M2309" i="1"/>
  <c r="N2309" i="1" s="1"/>
  <c r="M2310" i="1"/>
  <c r="N2310" i="1" s="1"/>
  <c r="M2311" i="1"/>
  <c r="N2311" i="1" s="1"/>
  <c r="M2312" i="1"/>
  <c r="N2312" i="1" s="1"/>
  <c r="M2314" i="1"/>
  <c r="N2314" i="1" s="1"/>
  <c r="M2315" i="1"/>
  <c r="N2315" i="1" s="1"/>
  <c r="M2316" i="1"/>
  <c r="N2316" i="1" s="1"/>
  <c r="M2317" i="1"/>
  <c r="N2317" i="1" s="1"/>
  <c r="M2318" i="1"/>
  <c r="N2318" i="1" s="1"/>
  <c r="M2319" i="1"/>
  <c r="N2319" i="1" s="1"/>
  <c r="M2320" i="1"/>
  <c r="N2320" i="1" s="1"/>
  <c r="M2322" i="1"/>
  <c r="N2322" i="1" s="1"/>
  <c r="M2323" i="1"/>
  <c r="N2323" i="1" s="1"/>
  <c r="M2324" i="1"/>
  <c r="N2324" i="1" s="1"/>
  <c r="M2325" i="1"/>
  <c r="N2325" i="1" s="1"/>
  <c r="M2326" i="1"/>
  <c r="N2326" i="1" s="1"/>
  <c r="M2327" i="1"/>
  <c r="N2327" i="1" s="1"/>
  <c r="M2328" i="1"/>
  <c r="N2328" i="1" s="1"/>
  <c r="M2330" i="1"/>
  <c r="N2330" i="1" s="1"/>
  <c r="M2331" i="1"/>
  <c r="N2331" i="1" s="1"/>
  <c r="M2332" i="1"/>
  <c r="N2332" i="1" s="1"/>
  <c r="M2333" i="1"/>
  <c r="N2333" i="1" s="1"/>
  <c r="M2334" i="1"/>
  <c r="N2334" i="1" s="1"/>
  <c r="M2335" i="1"/>
  <c r="N2335" i="1" s="1"/>
  <c r="M2336" i="1"/>
  <c r="N2336" i="1" s="1"/>
  <c r="M2338" i="1"/>
  <c r="N2338" i="1" s="1"/>
  <c r="M2339" i="1"/>
  <c r="N2339" i="1" s="1"/>
  <c r="M2340" i="1"/>
  <c r="N2340" i="1" s="1"/>
  <c r="M2341" i="1"/>
  <c r="N2341" i="1" s="1"/>
  <c r="M2342" i="1"/>
  <c r="N2342" i="1" s="1"/>
  <c r="M2343" i="1"/>
  <c r="N2343" i="1" s="1"/>
  <c r="M2344" i="1"/>
  <c r="N2344" i="1" s="1"/>
  <c r="M2346" i="1"/>
  <c r="N2346" i="1" s="1"/>
  <c r="M2347" i="1"/>
  <c r="N2347" i="1" s="1"/>
  <c r="M2348" i="1"/>
  <c r="N2348" i="1" s="1"/>
  <c r="M2349" i="1"/>
  <c r="N2349" i="1" s="1"/>
  <c r="M2350" i="1"/>
  <c r="N2350" i="1" s="1"/>
  <c r="M2351" i="1"/>
  <c r="N2351" i="1" s="1"/>
  <c r="M2352" i="1"/>
  <c r="N2352" i="1" s="1"/>
  <c r="M2354" i="1"/>
  <c r="N2354" i="1" s="1"/>
  <c r="M2355" i="1"/>
  <c r="N2355" i="1" s="1"/>
  <c r="M2356" i="1"/>
  <c r="N2356" i="1" s="1"/>
  <c r="M2357" i="1"/>
  <c r="N2357" i="1" s="1"/>
  <c r="M2358" i="1"/>
  <c r="N2358" i="1" s="1"/>
  <c r="M2359" i="1"/>
  <c r="N2359" i="1" s="1"/>
  <c r="M2360" i="1"/>
  <c r="N2360" i="1" s="1"/>
  <c r="M2362" i="1"/>
  <c r="N2362" i="1" s="1"/>
  <c r="M2363" i="1"/>
  <c r="N2363" i="1" s="1"/>
  <c r="M2364" i="1"/>
  <c r="N2364" i="1" s="1"/>
  <c r="M2365" i="1"/>
  <c r="N2365" i="1" s="1"/>
  <c r="M2366" i="1"/>
  <c r="N2366" i="1" s="1"/>
  <c r="M2367" i="1"/>
  <c r="N2367" i="1" s="1"/>
  <c r="M2368" i="1"/>
  <c r="N2368" i="1" s="1"/>
  <c r="M2370" i="1"/>
  <c r="N2370" i="1" s="1"/>
  <c r="M2371" i="1"/>
  <c r="N2371" i="1" s="1"/>
  <c r="M2372" i="1"/>
  <c r="N2372" i="1" s="1"/>
  <c r="M2373" i="1"/>
  <c r="N2373" i="1" s="1"/>
  <c r="M2374" i="1"/>
  <c r="N2374" i="1" s="1"/>
  <c r="M2375" i="1"/>
  <c r="N2375" i="1" s="1"/>
  <c r="M2376" i="1"/>
  <c r="N2376" i="1" s="1"/>
  <c r="M2378" i="1"/>
  <c r="N2378" i="1" s="1"/>
  <c r="M2379" i="1"/>
  <c r="N2379" i="1" s="1"/>
  <c r="M2380" i="1"/>
  <c r="N2380" i="1" s="1"/>
  <c r="M2381" i="1"/>
  <c r="N2381" i="1" s="1"/>
  <c r="M2382" i="1"/>
  <c r="N2382" i="1" s="1"/>
  <c r="M2383" i="1"/>
  <c r="N2383" i="1" s="1"/>
  <c r="M2384" i="1"/>
  <c r="N2384" i="1" s="1"/>
  <c r="M2386" i="1"/>
  <c r="N2386" i="1" s="1"/>
  <c r="M2387" i="1"/>
  <c r="N2387" i="1" s="1"/>
  <c r="M2388" i="1"/>
  <c r="N2388" i="1" s="1"/>
  <c r="M2389" i="1"/>
  <c r="N2389" i="1" s="1"/>
  <c r="M2390" i="1"/>
  <c r="N2390" i="1" s="1"/>
  <c r="M2391" i="1"/>
  <c r="N2391" i="1" s="1"/>
  <c r="M2392" i="1"/>
  <c r="N2392" i="1" s="1"/>
  <c r="M2394" i="1"/>
  <c r="N2394" i="1" s="1"/>
  <c r="M2395" i="1"/>
  <c r="N2395" i="1" s="1"/>
  <c r="M2396" i="1"/>
  <c r="N2396" i="1" s="1"/>
  <c r="M2397" i="1"/>
  <c r="N2397" i="1" s="1"/>
  <c r="M2398" i="1"/>
  <c r="N2398" i="1" s="1"/>
  <c r="M2399" i="1"/>
  <c r="N2399" i="1" s="1"/>
  <c r="M2400" i="1"/>
  <c r="N2400" i="1" s="1"/>
  <c r="M2402" i="1"/>
  <c r="N2402" i="1" s="1"/>
  <c r="M2403" i="1"/>
  <c r="N2403" i="1" s="1"/>
  <c r="M2404" i="1"/>
  <c r="N2404" i="1" s="1"/>
  <c r="M2405" i="1"/>
  <c r="N2405" i="1" s="1"/>
  <c r="M2406" i="1"/>
  <c r="N2406" i="1" s="1"/>
  <c r="M2407" i="1"/>
  <c r="N2407" i="1" s="1"/>
  <c r="M2408" i="1"/>
  <c r="N2408" i="1" s="1"/>
  <c r="M2410" i="1"/>
  <c r="N2410" i="1" s="1"/>
  <c r="M2411" i="1"/>
  <c r="N2411" i="1" s="1"/>
  <c r="M2412" i="1"/>
  <c r="N2412" i="1" s="1"/>
  <c r="M2413" i="1"/>
  <c r="N2413" i="1" s="1"/>
  <c r="M2414" i="1"/>
  <c r="N2414" i="1" s="1"/>
  <c r="M2415" i="1"/>
  <c r="N2415" i="1" s="1"/>
  <c r="M2416" i="1"/>
  <c r="N2416" i="1" s="1"/>
  <c r="M2418" i="1"/>
  <c r="N2418" i="1" s="1"/>
  <c r="M2419" i="1"/>
  <c r="N2419" i="1" s="1"/>
  <c r="M2420" i="1"/>
  <c r="N2420" i="1" s="1"/>
  <c r="M2421" i="1"/>
  <c r="N2421" i="1" s="1"/>
  <c r="M2422" i="1"/>
  <c r="N2422" i="1" s="1"/>
  <c r="M2423" i="1"/>
  <c r="N2423" i="1" s="1"/>
  <c r="M2424" i="1"/>
  <c r="N2424" i="1" s="1"/>
  <c r="M2426" i="1"/>
  <c r="N2426" i="1" s="1"/>
  <c r="M2427" i="1"/>
  <c r="N2427" i="1" s="1"/>
  <c r="M2428" i="1"/>
  <c r="N2428" i="1" s="1"/>
  <c r="M2429" i="1"/>
  <c r="N2429" i="1" s="1"/>
  <c r="M2430" i="1"/>
  <c r="N2430" i="1" s="1"/>
  <c r="M2431" i="1"/>
  <c r="N2431" i="1" s="1"/>
  <c r="M2432" i="1"/>
  <c r="N2432" i="1" s="1"/>
  <c r="M2434" i="1"/>
  <c r="N2434" i="1" s="1"/>
  <c r="M2435" i="1"/>
  <c r="N2435" i="1" s="1"/>
  <c r="M2436" i="1"/>
  <c r="N2436" i="1" s="1"/>
  <c r="M2437" i="1"/>
  <c r="N2437" i="1" s="1"/>
  <c r="M2438" i="1"/>
  <c r="N2438" i="1" s="1"/>
  <c r="M2439" i="1"/>
  <c r="N2439" i="1" s="1"/>
  <c r="M2440" i="1"/>
  <c r="N2440" i="1" s="1"/>
  <c r="M2442" i="1"/>
  <c r="N2442" i="1" s="1"/>
  <c r="M2443" i="1"/>
  <c r="N2443" i="1" s="1"/>
  <c r="M2444" i="1"/>
  <c r="N2444" i="1" s="1"/>
  <c r="M2445" i="1"/>
  <c r="N2445" i="1" s="1"/>
  <c r="M2446" i="1"/>
  <c r="N2446" i="1" s="1"/>
  <c r="M2447" i="1"/>
  <c r="N2447" i="1" s="1"/>
  <c r="M2448" i="1"/>
  <c r="N2448" i="1" s="1"/>
  <c r="M2450" i="1"/>
  <c r="N2450" i="1" s="1"/>
  <c r="M2451" i="1"/>
  <c r="N2451" i="1" s="1"/>
  <c r="M2452" i="1"/>
  <c r="N2452" i="1" s="1"/>
  <c r="M2453" i="1"/>
  <c r="N2453" i="1" s="1"/>
  <c r="M2454" i="1"/>
  <c r="N2454" i="1" s="1"/>
  <c r="M2455" i="1"/>
  <c r="N2455" i="1" s="1"/>
  <c r="M2456" i="1"/>
  <c r="N2456" i="1" s="1"/>
  <c r="M2458" i="1"/>
  <c r="N2458" i="1" s="1"/>
  <c r="M2459" i="1"/>
  <c r="N2459" i="1" s="1"/>
  <c r="M2460" i="1"/>
  <c r="N2460" i="1" s="1"/>
  <c r="M2461" i="1"/>
  <c r="N2461" i="1" s="1"/>
  <c r="M2462" i="1"/>
  <c r="N2462" i="1" s="1"/>
  <c r="M2463" i="1"/>
  <c r="N2463" i="1" s="1"/>
  <c r="M2464" i="1"/>
  <c r="N2464" i="1" s="1"/>
  <c r="M2466" i="1"/>
  <c r="N2466" i="1" s="1"/>
  <c r="M2467" i="1"/>
  <c r="N2467" i="1" s="1"/>
  <c r="M2468" i="1"/>
  <c r="N2468" i="1" s="1"/>
  <c r="M2469" i="1"/>
  <c r="N2469" i="1" s="1"/>
  <c r="M2470" i="1"/>
  <c r="N2470" i="1" s="1"/>
  <c r="M2471" i="1"/>
  <c r="N2471" i="1" s="1"/>
  <c r="M2472" i="1"/>
  <c r="N2472" i="1" s="1"/>
  <c r="M2474" i="1"/>
  <c r="N2474" i="1" s="1"/>
  <c r="M2475" i="1"/>
  <c r="N2475" i="1" s="1"/>
  <c r="M2476" i="1"/>
  <c r="N2476" i="1" s="1"/>
  <c r="M2477" i="1"/>
  <c r="N2477" i="1" s="1"/>
  <c r="M2478" i="1"/>
  <c r="N2478" i="1" s="1"/>
  <c r="M2479" i="1"/>
  <c r="N2479" i="1" s="1"/>
  <c r="M2480" i="1"/>
  <c r="N2480" i="1" s="1"/>
  <c r="M2482" i="1"/>
  <c r="N2482" i="1" s="1"/>
  <c r="M2483" i="1"/>
  <c r="N2483" i="1" s="1"/>
  <c r="M2484" i="1"/>
  <c r="N2484" i="1" s="1"/>
  <c r="M2485" i="1"/>
  <c r="N2485" i="1" s="1"/>
  <c r="M2486" i="1"/>
  <c r="N2486" i="1" s="1"/>
  <c r="M2487" i="1"/>
  <c r="N2487" i="1" s="1"/>
  <c r="M2488" i="1"/>
  <c r="N2488" i="1" s="1"/>
  <c r="M2490" i="1"/>
  <c r="N2490" i="1" s="1"/>
  <c r="M2491" i="1"/>
  <c r="N2491" i="1" s="1"/>
  <c r="M2492" i="1"/>
  <c r="N2492" i="1" s="1"/>
  <c r="M2493" i="1"/>
  <c r="N2493" i="1" s="1"/>
  <c r="M2494" i="1"/>
  <c r="N2494" i="1" s="1"/>
  <c r="M2495" i="1"/>
  <c r="N2495" i="1" s="1"/>
  <c r="M2496" i="1"/>
  <c r="N2496" i="1" s="1"/>
  <c r="M2498" i="1"/>
  <c r="N2498" i="1" s="1"/>
  <c r="M2499" i="1"/>
  <c r="N2499" i="1" s="1"/>
  <c r="M2500" i="1"/>
  <c r="N2500" i="1" s="1"/>
  <c r="M2501" i="1"/>
  <c r="N2501" i="1" s="1"/>
  <c r="M2502" i="1"/>
  <c r="N2502" i="1" s="1"/>
  <c r="M2503" i="1"/>
  <c r="N2503" i="1" s="1"/>
  <c r="M2504" i="1"/>
  <c r="N2504" i="1" s="1"/>
  <c r="M2506" i="1"/>
  <c r="N2506" i="1" s="1"/>
  <c r="M2507" i="1"/>
  <c r="N2507" i="1" s="1"/>
  <c r="M2508" i="1"/>
  <c r="N2508" i="1" s="1"/>
  <c r="M2509" i="1"/>
  <c r="N2509" i="1" s="1"/>
  <c r="M2510" i="1"/>
  <c r="N2510" i="1" s="1"/>
  <c r="M2511" i="1"/>
  <c r="N2511" i="1" s="1"/>
  <c r="M2512" i="1"/>
  <c r="N2512" i="1" s="1"/>
  <c r="M2514" i="1"/>
  <c r="N2514" i="1" s="1"/>
  <c r="M2515" i="1"/>
  <c r="N2515" i="1" s="1"/>
  <c r="M2516" i="1"/>
  <c r="N2516" i="1" s="1"/>
  <c r="M2517" i="1"/>
  <c r="N2517" i="1" s="1"/>
  <c r="M2518" i="1"/>
  <c r="N2518" i="1" s="1"/>
  <c r="M2519" i="1"/>
  <c r="N2519" i="1" s="1"/>
  <c r="M2520" i="1"/>
  <c r="N2520" i="1" s="1"/>
  <c r="M2522" i="1"/>
  <c r="N2522" i="1" s="1"/>
  <c r="M2523" i="1"/>
  <c r="N2523" i="1" s="1"/>
  <c r="M2524" i="1"/>
  <c r="N2524" i="1" s="1"/>
  <c r="M2525" i="1"/>
  <c r="N2525" i="1" s="1"/>
  <c r="M2526" i="1"/>
  <c r="N2526" i="1" s="1"/>
  <c r="M2527" i="1"/>
  <c r="N2527" i="1" s="1"/>
  <c r="M2528" i="1"/>
  <c r="N2528" i="1" s="1"/>
  <c r="M2530" i="1"/>
  <c r="N2530" i="1" s="1"/>
  <c r="M2531" i="1"/>
  <c r="N2531" i="1" s="1"/>
  <c r="M2532" i="1"/>
  <c r="N2532" i="1" s="1"/>
  <c r="M2533" i="1"/>
  <c r="N2533" i="1" s="1"/>
  <c r="M2534" i="1"/>
  <c r="N2534" i="1" s="1"/>
  <c r="M2535" i="1"/>
  <c r="N2535" i="1" s="1"/>
  <c r="M2536" i="1"/>
  <c r="N2536" i="1" s="1"/>
  <c r="M2538" i="1"/>
  <c r="N2538" i="1" s="1"/>
  <c r="M2539" i="1"/>
  <c r="N2539" i="1" s="1"/>
  <c r="M2540" i="1"/>
  <c r="N2540" i="1" s="1"/>
  <c r="M2541" i="1"/>
  <c r="N2541" i="1" s="1"/>
  <c r="M2542" i="1"/>
  <c r="N2542" i="1" s="1"/>
  <c r="M2543" i="1"/>
  <c r="N2543" i="1" s="1"/>
  <c r="M2544" i="1"/>
  <c r="N2544" i="1" s="1"/>
  <c r="M2546" i="1"/>
  <c r="N2546" i="1" s="1"/>
  <c r="M2547" i="1"/>
  <c r="N2547" i="1" s="1"/>
  <c r="M2548" i="1"/>
  <c r="N2548" i="1" s="1"/>
  <c r="M2549" i="1"/>
  <c r="N2549" i="1" s="1"/>
  <c r="M2550" i="1"/>
  <c r="N2550" i="1" s="1"/>
  <c r="M2551" i="1"/>
  <c r="N2551" i="1" s="1"/>
  <c r="M2552" i="1"/>
  <c r="N2552" i="1" s="1"/>
  <c r="M2554" i="1"/>
  <c r="N2554" i="1" s="1"/>
  <c r="M2555" i="1"/>
  <c r="N2555" i="1" s="1"/>
  <c r="M2556" i="1"/>
  <c r="N2556" i="1" s="1"/>
  <c r="M2557" i="1"/>
  <c r="N2557" i="1" s="1"/>
  <c r="M2558" i="1"/>
  <c r="N2558" i="1" s="1"/>
  <c r="M2559" i="1"/>
  <c r="N2559" i="1" s="1"/>
  <c r="M2560" i="1"/>
  <c r="N2560" i="1" s="1"/>
  <c r="M2562" i="1"/>
  <c r="N2562" i="1" s="1"/>
  <c r="M2563" i="1"/>
  <c r="N2563" i="1" s="1"/>
  <c r="M2564" i="1"/>
  <c r="N2564" i="1" s="1"/>
  <c r="M2565" i="1"/>
  <c r="N2565" i="1" s="1"/>
  <c r="M2566" i="1"/>
  <c r="N2566" i="1" s="1"/>
  <c r="M2567" i="1"/>
  <c r="N2567" i="1" s="1"/>
  <c r="M2568" i="1"/>
  <c r="N2568" i="1" s="1"/>
  <c r="M2570" i="1"/>
  <c r="N2570" i="1" s="1"/>
  <c r="M2571" i="1"/>
  <c r="N2571" i="1" s="1"/>
  <c r="M2572" i="1"/>
  <c r="N2572" i="1" s="1"/>
  <c r="M2573" i="1"/>
  <c r="N2573" i="1" s="1"/>
  <c r="M2574" i="1"/>
  <c r="N2574" i="1" s="1"/>
  <c r="M2575" i="1"/>
  <c r="N2575" i="1" s="1"/>
  <c r="M2576" i="1"/>
  <c r="N2576" i="1" s="1"/>
  <c r="M2578" i="1"/>
  <c r="N2578" i="1" s="1"/>
  <c r="M2579" i="1"/>
  <c r="N2579" i="1" s="1"/>
  <c r="M2580" i="1"/>
  <c r="N2580" i="1" s="1"/>
  <c r="M2581" i="1"/>
  <c r="N2581" i="1" s="1"/>
  <c r="M2582" i="1"/>
  <c r="N2582" i="1" s="1"/>
  <c r="M2583" i="1"/>
  <c r="N2583" i="1" s="1"/>
  <c r="M2584" i="1"/>
  <c r="N2584" i="1" s="1"/>
  <c r="M2586" i="1"/>
  <c r="N2586" i="1" s="1"/>
  <c r="M2587" i="1"/>
  <c r="N2587" i="1" s="1"/>
  <c r="M2588" i="1"/>
  <c r="N2588" i="1" s="1"/>
  <c r="M2589" i="1"/>
  <c r="N2589" i="1" s="1"/>
  <c r="M2590" i="1"/>
  <c r="N2590" i="1" s="1"/>
  <c r="M2591" i="1"/>
  <c r="N2591" i="1" s="1"/>
  <c r="M2592" i="1"/>
  <c r="N2592" i="1" s="1"/>
  <c r="M2594" i="1"/>
  <c r="N2594" i="1" s="1"/>
  <c r="M2595" i="1"/>
  <c r="N2595" i="1" s="1"/>
  <c r="M2596" i="1"/>
  <c r="N2596" i="1" s="1"/>
  <c r="M2597" i="1"/>
  <c r="N2597" i="1" s="1"/>
  <c r="M2598" i="1"/>
  <c r="N2598" i="1" s="1"/>
  <c r="M2599" i="1"/>
  <c r="N2599" i="1" s="1"/>
  <c r="M2600" i="1"/>
  <c r="N2600" i="1" s="1"/>
  <c r="M2602" i="1"/>
  <c r="N2602" i="1" s="1"/>
  <c r="M2603" i="1"/>
  <c r="N2603" i="1" s="1"/>
  <c r="M2604" i="1"/>
  <c r="N2604" i="1" s="1"/>
  <c r="M2605" i="1"/>
  <c r="N2605" i="1" s="1"/>
  <c r="M2606" i="1"/>
  <c r="N2606" i="1" s="1"/>
  <c r="M2607" i="1"/>
  <c r="N2607" i="1" s="1"/>
  <c r="M2608" i="1"/>
  <c r="N2608" i="1" s="1"/>
  <c r="M2610" i="1"/>
  <c r="N2610" i="1" s="1"/>
  <c r="M2611" i="1"/>
  <c r="N2611" i="1" s="1"/>
  <c r="M2612" i="1"/>
  <c r="N2612" i="1" s="1"/>
  <c r="M2613" i="1"/>
  <c r="N2613" i="1" s="1"/>
  <c r="M2614" i="1"/>
  <c r="N2614" i="1" s="1"/>
  <c r="M2615" i="1"/>
  <c r="N2615" i="1" s="1"/>
  <c r="M2616" i="1"/>
  <c r="N2616" i="1" s="1"/>
  <c r="M2618" i="1"/>
  <c r="N2618" i="1" s="1"/>
  <c r="M2619" i="1"/>
  <c r="N2619" i="1" s="1"/>
  <c r="M2620" i="1"/>
  <c r="N2620" i="1" s="1"/>
  <c r="M2621" i="1"/>
  <c r="N2621" i="1" s="1"/>
  <c r="M2622" i="1"/>
  <c r="N2622" i="1" s="1"/>
  <c r="M2623" i="1"/>
  <c r="N2623" i="1" s="1"/>
  <c r="M2624" i="1"/>
  <c r="N2624" i="1" s="1"/>
  <c r="M2626" i="1"/>
  <c r="N2626" i="1" s="1"/>
  <c r="M2627" i="1"/>
  <c r="N2627" i="1" s="1"/>
  <c r="M2628" i="1"/>
  <c r="N2628" i="1" s="1"/>
  <c r="M2629" i="1"/>
  <c r="N2629" i="1" s="1"/>
  <c r="M2630" i="1"/>
  <c r="N2630" i="1" s="1"/>
  <c r="M2631" i="1"/>
  <c r="N2631" i="1" s="1"/>
  <c r="M2632" i="1"/>
  <c r="N2632" i="1" s="1"/>
  <c r="M2634" i="1"/>
  <c r="N2634" i="1" s="1"/>
  <c r="M2635" i="1"/>
  <c r="N2635" i="1" s="1"/>
  <c r="M2636" i="1"/>
  <c r="N2636" i="1" s="1"/>
  <c r="M2637" i="1"/>
  <c r="N2637" i="1" s="1"/>
  <c r="M2638" i="1"/>
  <c r="N2638" i="1" s="1"/>
  <c r="M2639" i="1"/>
  <c r="N2639" i="1" s="1"/>
  <c r="M2640" i="1"/>
  <c r="N2640" i="1" s="1"/>
  <c r="M2642" i="1"/>
  <c r="N2642" i="1" s="1"/>
  <c r="M2643" i="1"/>
  <c r="N2643" i="1" s="1"/>
  <c r="M2644" i="1"/>
  <c r="N2644" i="1" s="1"/>
  <c r="M2645" i="1"/>
  <c r="N2645" i="1" s="1"/>
  <c r="M2646" i="1"/>
  <c r="N2646" i="1" s="1"/>
  <c r="M2647" i="1"/>
  <c r="N2647" i="1" s="1"/>
  <c r="M2648" i="1"/>
  <c r="N2648" i="1" s="1"/>
  <c r="M2650" i="1"/>
  <c r="N2650" i="1" s="1"/>
  <c r="M2651" i="1"/>
  <c r="N2651" i="1" s="1"/>
  <c r="M2652" i="1"/>
  <c r="N2652" i="1" s="1"/>
  <c r="M2653" i="1"/>
  <c r="N2653" i="1" s="1"/>
  <c r="M2654" i="1"/>
  <c r="N2654" i="1" s="1"/>
  <c r="M2655" i="1"/>
  <c r="N2655" i="1" s="1"/>
  <c r="M2656" i="1"/>
  <c r="N2656" i="1" s="1"/>
  <c r="M2658" i="1"/>
  <c r="N2658" i="1" s="1"/>
  <c r="M2659" i="1"/>
  <c r="N2659" i="1" s="1"/>
  <c r="M2660" i="1"/>
  <c r="N2660" i="1" s="1"/>
  <c r="M2661" i="1"/>
  <c r="N2661" i="1" s="1"/>
  <c r="M2662" i="1"/>
  <c r="N2662" i="1" s="1"/>
  <c r="M2663" i="1"/>
  <c r="N2663" i="1" s="1"/>
  <c r="M2664" i="1"/>
  <c r="N2664" i="1" s="1"/>
  <c r="M2666" i="1"/>
  <c r="N2666" i="1" s="1"/>
  <c r="M2667" i="1"/>
  <c r="N2667" i="1" s="1"/>
  <c r="M2668" i="1"/>
  <c r="N2668" i="1" s="1"/>
  <c r="M2669" i="1"/>
  <c r="N2669" i="1" s="1"/>
  <c r="M2670" i="1"/>
  <c r="N2670" i="1" s="1"/>
  <c r="M2671" i="1"/>
  <c r="N2671" i="1" s="1"/>
  <c r="M2672" i="1"/>
  <c r="N2672" i="1" s="1"/>
  <c r="M2674" i="1"/>
  <c r="N2674" i="1" s="1"/>
  <c r="M2675" i="1"/>
  <c r="N2675" i="1" s="1"/>
  <c r="M2676" i="1"/>
  <c r="N2676" i="1" s="1"/>
  <c r="M2677" i="1"/>
  <c r="N2677" i="1" s="1"/>
  <c r="M2678" i="1"/>
  <c r="N2678" i="1" s="1"/>
  <c r="M2679" i="1"/>
  <c r="N2679" i="1" s="1"/>
  <c r="M2680" i="1"/>
  <c r="N2680" i="1" s="1"/>
  <c r="M2682" i="1"/>
  <c r="N2682" i="1" s="1"/>
  <c r="M2683" i="1"/>
  <c r="N2683" i="1" s="1"/>
  <c r="M2684" i="1"/>
  <c r="N2684" i="1" s="1"/>
  <c r="M2685" i="1"/>
  <c r="N2685" i="1" s="1"/>
  <c r="M2686" i="1"/>
  <c r="N2686" i="1" s="1"/>
  <c r="M2687" i="1"/>
  <c r="N2687" i="1" s="1"/>
  <c r="M2688" i="1"/>
  <c r="N2688" i="1" s="1"/>
  <c r="M2690" i="1"/>
  <c r="N2690" i="1" s="1"/>
  <c r="M2691" i="1"/>
  <c r="N2691" i="1" s="1"/>
  <c r="M2692" i="1"/>
  <c r="N2692" i="1" s="1"/>
  <c r="M2693" i="1"/>
  <c r="N2693" i="1" s="1"/>
  <c r="M2694" i="1"/>
  <c r="N2694" i="1" s="1"/>
  <c r="M2695" i="1"/>
  <c r="N2695" i="1" s="1"/>
  <c r="M2696" i="1"/>
  <c r="N2696" i="1" s="1"/>
  <c r="M2698" i="1"/>
  <c r="N2698" i="1" s="1"/>
  <c r="M2699" i="1"/>
  <c r="N2699" i="1" s="1"/>
  <c r="M2700" i="1"/>
  <c r="N2700" i="1" s="1"/>
  <c r="M2701" i="1"/>
  <c r="N2701" i="1" s="1"/>
  <c r="M2702" i="1"/>
  <c r="N2702" i="1" s="1"/>
  <c r="M2703" i="1"/>
  <c r="N2703" i="1" s="1"/>
  <c r="M2704" i="1"/>
  <c r="N2704" i="1" s="1"/>
  <c r="M2706" i="1"/>
  <c r="N2706" i="1" s="1"/>
  <c r="M2707" i="1"/>
  <c r="N2707" i="1" s="1"/>
  <c r="M2708" i="1"/>
  <c r="N2708" i="1" s="1"/>
  <c r="M2709" i="1"/>
  <c r="N2709" i="1" s="1"/>
  <c r="M2710" i="1"/>
  <c r="N2710" i="1" s="1"/>
  <c r="M2711" i="1"/>
  <c r="N2711" i="1" s="1"/>
  <c r="M2712" i="1"/>
  <c r="N2712" i="1" s="1"/>
  <c r="M2714" i="1"/>
  <c r="N2714" i="1" s="1"/>
  <c r="M2715" i="1"/>
  <c r="N2715" i="1" s="1"/>
  <c r="M2716" i="1"/>
  <c r="N2716" i="1" s="1"/>
  <c r="M2717" i="1"/>
  <c r="N2717" i="1" s="1"/>
  <c r="M2718" i="1"/>
  <c r="N2718" i="1" s="1"/>
  <c r="M2719" i="1"/>
  <c r="N2719" i="1" s="1"/>
  <c r="M2720" i="1"/>
  <c r="N2720" i="1" s="1"/>
  <c r="M2722" i="1"/>
  <c r="N2722" i="1" s="1"/>
  <c r="M2723" i="1"/>
  <c r="N2723" i="1" s="1"/>
  <c r="M2724" i="1"/>
  <c r="N2724" i="1" s="1"/>
  <c r="M2725" i="1"/>
  <c r="N2725" i="1" s="1"/>
  <c r="M2726" i="1"/>
  <c r="N2726" i="1" s="1"/>
  <c r="M2727" i="1"/>
  <c r="N2727" i="1" s="1"/>
  <c r="M2728" i="1"/>
  <c r="N2728" i="1" s="1"/>
  <c r="M2730" i="1"/>
  <c r="N2730" i="1" s="1"/>
  <c r="M2731" i="1"/>
  <c r="N2731" i="1" s="1"/>
  <c r="M2732" i="1"/>
  <c r="N2732" i="1" s="1"/>
  <c r="M2733" i="1"/>
  <c r="N2733" i="1" s="1"/>
  <c r="M2734" i="1"/>
  <c r="N2734" i="1" s="1"/>
  <c r="M2735" i="1"/>
  <c r="N2735" i="1" s="1"/>
  <c r="M2736" i="1"/>
  <c r="N2736" i="1" s="1"/>
  <c r="M2738" i="1"/>
  <c r="N2738" i="1" s="1"/>
  <c r="M2739" i="1"/>
  <c r="N2739" i="1" s="1"/>
  <c r="M2740" i="1"/>
  <c r="N2740" i="1" s="1"/>
  <c r="M2741" i="1"/>
  <c r="N2741" i="1" s="1"/>
  <c r="M2742" i="1"/>
  <c r="N2742" i="1" s="1"/>
  <c r="M2743" i="1"/>
  <c r="N2743" i="1" s="1"/>
  <c r="M2744" i="1"/>
  <c r="N2744" i="1" s="1"/>
  <c r="M2746" i="1"/>
  <c r="N2746" i="1" s="1"/>
  <c r="M2747" i="1"/>
  <c r="N2747" i="1" s="1"/>
  <c r="M2748" i="1"/>
  <c r="N2748" i="1" s="1"/>
  <c r="M2749" i="1"/>
  <c r="N2749" i="1" s="1"/>
  <c r="M2750" i="1"/>
  <c r="N2750" i="1" s="1"/>
  <c r="M2751" i="1"/>
  <c r="N2751" i="1" s="1"/>
  <c r="M2752" i="1"/>
  <c r="N2752" i="1" s="1"/>
  <c r="M2754" i="1"/>
  <c r="N2754" i="1" s="1"/>
  <c r="M2755" i="1"/>
  <c r="N2755" i="1" s="1"/>
  <c r="M2756" i="1"/>
  <c r="N2756" i="1" s="1"/>
  <c r="M2757" i="1"/>
  <c r="N2757" i="1" s="1"/>
  <c r="M2758" i="1"/>
  <c r="N2758" i="1" s="1"/>
  <c r="M2759" i="1"/>
  <c r="N2759" i="1" s="1"/>
  <c r="M2760" i="1"/>
  <c r="N2760" i="1" s="1"/>
  <c r="M2762" i="1"/>
  <c r="N2762" i="1" s="1"/>
  <c r="M2763" i="1"/>
  <c r="N2763" i="1" s="1"/>
  <c r="M2764" i="1"/>
  <c r="N2764" i="1" s="1"/>
  <c r="M2765" i="1"/>
  <c r="N2765" i="1" s="1"/>
  <c r="M2766" i="1"/>
  <c r="N2766" i="1" s="1"/>
  <c r="M2767" i="1"/>
  <c r="N2767" i="1" s="1"/>
  <c r="M2768" i="1"/>
  <c r="N2768" i="1" s="1"/>
  <c r="M2770" i="1"/>
  <c r="N2770" i="1" s="1"/>
  <c r="M2771" i="1"/>
  <c r="N2771" i="1" s="1"/>
  <c r="M2772" i="1"/>
  <c r="N2772" i="1" s="1"/>
  <c r="M2773" i="1"/>
  <c r="N2773" i="1" s="1"/>
  <c r="M2774" i="1"/>
  <c r="N2774" i="1" s="1"/>
  <c r="M2775" i="1"/>
  <c r="N2775" i="1" s="1"/>
  <c r="M2776" i="1"/>
  <c r="N2776" i="1" s="1"/>
  <c r="M2778" i="1"/>
  <c r="N2778" i="1" s="1"/>
  <c r="M2779" i="1"/>
  <c r="N2779" i="1" s="1"/>
  <c r="M2780" i="1"/>
  <c r="N2780" i="1" s="1"/>
  <c r="M2781" i="1"/>
  <c r="N2781" i="1" s="1"/>
  <c r="M2782" i="1"/>
  <c r="N2782" i="1" s="1"/>
  <c r="M2783" i="1"/>
  <c r="N2783" i="1" s="1"/>
  <c r="M2784" i="1"/>
  <c r="N2784" i="1" s="1"/>
  <c r="M2786" i="1"/>
  <c r="N2786" i="1" s="1"/>
  <c r="M2787" i="1"/>
  <c r="N2787" i="1" s="1"/>
  <c r="M2788" i="1"/>
  <c r="N2788" i="1" s="1"/>
  <c r="M2789" i="1"/>
  <c r="N2789" i="1" s="1"/>
  <c r="M2790" i="1"/>
  <c r="N2790" i="1" s="1"/>
  <c r="M2791" i="1"/>
  <c r="N2791" i="1" s="1"/>
  <c r="M2792" i="1"/>
  <c r="N2792" i="1" s="1"/>
  <c r="M2794" i="1"/>
  <c r="N2794" i="1" s="1"/>
  <c r="M2795" i="1"/>
  <c r="N2795" i="1" s="1"/>
  <c r="M2796" i="1"/>
  <c r="N2796" i="1" s="1"/>
  <c r="M2797" i="1"/>
  <c r="N2797" i="1" s="1"/>
  <c r="M2798" i="1"/>
  <c r="N2798" i="1" s="1"/>
  <c r="M2799" i="1"/>
  <c r="N2799" i="1" s="1"/>
  <c r="M2800" i="1"/>
  <c r="N2800" i="1" s="1"/>
  <c r="M2802" i="1"/>
  <c r="N2802" i="1" s="1"/>
  <c r="M2803" i="1"/>
  <c r="N2803" i="1" s="1"/>
  <c r="M2804" i="1"/>
  <c r="N2804" i="1" s="1"/>
  <c r="M2805" i="1"/>
  <c r="N2805" i="1" s="1"/>
  <c r="M2806" i="1"/>
  <c r="N2806" i="1" s="1"/>
  <c r="M2807" i="1"/>
  <c r="N2807" i="1" s="1"/>
  <c r="M2808" i="1"/>
  <c r="N2808" i="1" s="1"/>
  <c r="M2810" i="1"/>
  <c r="N2810" i="1" s="1"/>
  <c r="M2811" i="1"/>
  <c r="N2811" i="1" s="1"/>
  <c r="M2812" i="1"/>
  <c r="N2812" i="1" s="1"/>
  <c r="M2813" i="1"/>
  <c r="N2813" i="1" s="1"/>
  <c r="M2814" i="1"/>
  <c r="N2814" i="1" s="1"/>
  <c r="M2815" i="1"/>
  <c r="N2815" i="1" s="1"/>
  <c r="M2816" i="1"/>
  <c r="N2816" i="1" s="1"/>
  <c r="M2818" i="1"/>
  <c r="N2818" i="1" s="1"/>
  <c r="M2819" i="1"/>
  <c r="N2819" i="1" s="1"/>
  <c r="M2820" i="1"/>
  <c r="N2820" i="1" s="1"/>
  <c r="M2821" i="1"/>
  <c r="N2821" i="1" s="1"/>
  <c r="M2822" i="1"/>
  <c r="N2822" i="1" s="1"/>
  <c r="M2823" i="1"/>
  <c r="N2823" i="1" s="1"/>
  <c r="M2824" i="1"/>
  <c r="N2824" i="1" s="1"/>
  <c r="M2825" i="1"/>
  <c r="N2825" i="1" s="1"/>
  <c r="M2826" i="1"/>
  <c r="N2826" i="1" s="1"/>
  <c r="M2827" i="1"/>
  <c r="N2827" i="1" s="1"/>
  <c r="M2828" i="1"/>
  <c r="N2828" i="1" s="1"/>
  <c r="M2829" i="1"/>
  <c r="N2829" i="1" s="1"/>
  <c r="M2830" i="1"/>
  <c r="N2830" i="1" s="1"/>
  <c r="M2831" i="1"/>
  <c r="N2831" i="1" s="1"/>
  <c r="M2832" i="1"/>
  <c r="N2832" i="1" s="1"/>
  <c r="M2833" i="1"/>
  <c r="N2833" i="1" s="1"/>
  <c r="M2834" i="1"/>
  <c r="N2834" i="1" s="1"/>
  <c r="M2835" i="1"/>
  <c r="N2835" i="1" s="1"/>
  <c r="M2836" i="1"/>
  <c r="N2836" i="1" s="1"/>
  <c r="M2837" i="1"/>
  <c r="N2837" i="1" s="1"/>
  <c r="M2838" i="1"/>
  <c r="N2838" i="1" s="1"/>
  <c r="M2839" i="1"/>
  <c r="N2839" i="1" s="1"/>
  <c r="M2840" i="1"/>
  <c r="N2840" i="1" s="1"/>
  <c r="M2841" i="1"/>
  <c r="N2841" i="1" s="1"/>
  <c r="M2842" i="1"/>
  <c r="N2842" i="1" s="1"/>
  <c r="M2843" i="1"/>
  <c r="N2843" i="1" s="1"/>
  <c r="M2844" i="1"/>
  <c r="N2844" i="1" s="1"/>
  <c r="M2845" i="1"/>
  <c r="N2845" i="1" s="1"/>
  <c r="M2846" i="1"/>
  <c r="N2846" i="1" s="1"/>
  <c r="M2847" i="1"/>
  <c r="N2847" i="1" s="1"/>
  <c r="M2848" i="1"/>
  <c r="N2848" i="1" s="1"/>
  <c r="M2849" i="1"/>
  <c r="N2849" i="1" s="1"/>
  <c r="M2850" i="1"/>
  <c r="N2850" i="1" s="1"/>
  <c r="M2851" i="1"/>
  <c r="N2851" i="1" s="1"/>
  <c r="M2852" i="1"/>
  <c r="N2852" i="1" s="1"/>
  <c r="M2853" i="1"/>
  <c r="N2853" i="1" s="1"/>
  <c r="M2854" i="1"/>
  <c r="N2854" i="1" s="1"/>
  <c r="M2855" i="1"/>
  <c r="N2855" i="1" s="1"/>
  <c r="M2856" i="1"/>
  <c r="N2856" i="1" s="1"/>
  <c r="M2857" i="1"/>
  <c r="N2857" i="1" s="1"/>
  <c r="M2858" i="1"/>
  <c r="N2858" i="1" s="1"/>
  <c r="M2859" i="1"/>
  <c r="N2859" i="1" s="1"/>
  <c r="M2860" i="1"/>
  <c r="N2860" i="1" s="1"/>
  <c r="M2861" i="1"/>
  <c r="N2861" i="1" s="1"/>
  <c r="M2862" i="1"/>
  <c r="N2862" i="1" s="1"/>
  <c r="M2863" i="1"/>
  <c r="N2863" i="1" s="1"/>
  <c r="M2864" i="1"/>
  <c r="N2864" i="1" s="1"/>
  <c r="M2865" i="1"/>
  <c r="N2865" i="1" s="1"/>
  <c r="M2866" i="1"/>
  <c r="N2866" i="1" s="1"/>
  <c r="M2867" i="1"/>
  <c r="N2867" i="1" s="1"/>
  <c r="M2868" i="1"/>
  <c r="N2868" i="1" s="1"/>
  <c r="M2869" i="1"/>
  <c r="N2869" i="1" s="1"/>
  <c r="M2870" i="1"/>
  <c r="N2870" i="1" s="1"/>
  <c r="M2871" i="1"/>
  <c r="N2871" i="1" s="1"/>
  <c r="M2872" i="1"/>
  <c r="N2872" i="1" s="1"/>
  <c r="M2873" i="1"/>
  <c r="N2873" i="1" s="1"/>
  <c r="M2874" i="1"/>
  <c r="N2874" i="1" s="1"/>
  <c r="M2875" i="1"/>
  <c r="N2875" i="1" s="1"/>
  <c r="M2876" i="1"/>
  <c r="N2876" i="1" s="1"/>
  <c r="M2877" i="1"/>
  <c r="N2877" i="1" s="1"/>
  <c r="M2878" i="1"/>
  <c r="N2878" i="1" s="1"/>
  <c r="M2879" i="1"/>
  <c r="N2879" i="1" s="1"/>
  <c r="M2880" i="1"/>
  <c r="N2880" i="1" s="1"/>
  <c r="M2881" i="1"/>
  <c r="N2881" i="1" s="1"/>
  <c r="M2882" i="1"/>
  <c r="N2882" i="1" s="1"/>
  <c r="M2883" i="1"/>
  <c r="N2883" i="1" s="1"/>
  <c r="M2884" i="1"/>
  <c r="N2884" i="1" s="1"/>
  <c r="M2885" i="1"/>
  <c r="N2885" i="1" s="1"/>
  <c r="M2886" i="1"/>
  <c r="N2886" i="1" s="1"/>
  <c r="M2887" i="1"/>
  <c r="N2887" i="1" s="1"/>
  <c r="M2888" i="1"/>
  <c r="N2888" i="1" s="1"/>
  <c r="M2889" i="1"/>
  <c r="N2889" i="1" s="1"/>
  <c r="M2890" i="1"/>
  <c r="N2890" i="1" s="1"/>
  <c r="M2891" i="1"/>
  <c r="N2891" i="1" s="1"/>
  <c r="M2892" i="1"/>
  <c r="N2892" i="1" s="1"/>
  <c r="M2893" i="1"/>
  <c r="N2893" i="1" s="1"/>
  <c r="M2894" i="1"/>
  <c r="N2894" i="1" s="1"/>
  <c r="M2895" i="1"/>
  <c r="N2895" i="1" s="1"/>
  <c r="M2896" i="1"/>
  <c r="N2896" i="1" s="1"/>
  <c r="M2897" i="1"/>
  <c r="N2897" i="1" s="1"/>
  <c r="M2898" i="1"/>
  <c r="N2898" i="1" s="1"/>
  <c r="M2899" i="1"/>
  <c r="N2899" i="1" s="1"/>
  <c r="M2900" i="1"/>
  <c r="N2900" i="1" s="1"/>
  <c r="M2901" i="1"/>
  <c r="N2901" i="1" s="1"/>
  <c r="M2902" i="1"/>
  <c r="N2902" i="1" s="1"/>
  <c r="M2903" i="1"/>
  <c r="N2903" i="1" s="1"/>
  <c r="M2904" i="1"/>
  <c r="N2904" i="1" s="1"/>
  <c r="M2905" i="1"/>
  <c r="N2905" i="1" s="1"/>
  <c r="M2906" i="1"/>
  <c r="N2906" i="1" s="1"/>
  <c r="M2907" i="1"/>
  <c r="N2907" i="1" s="1"/>
  <c r="M2908" i="1"/>
  <c r="N2908" i="1" s="1"/>
  <c r="M2909" i="1"/>
  <c r="N2909" i="1" s="1"/>
  <c r="M2910" i="1"/>
  <c r="N2910" i="1" s="1"/>
  <c r="M2911" i="1"/>
  <c r="N2911" i="1" s="1"/>
  <c r="M2912" i="1"/>
  <c r="N2912" i="1" s="1"/>
  <c r="M2913" i="1"/>
  <c r="N2913" i="1" s="1"/>
  <c r="M2914" i="1"/>
  <c r="N2914" i="1" s="1"/>
  <c r="M2915" i="1"/>
  <c r="N2915" i="1" s="1"/>
  <c r="M2916" i="1"/>
  <c r="N2916" i="1" s="1"/>
  <c r="M2917" i="1"/>
  <c r="N2917" i="1" s="1"/>
  <c r="M2918" i="1"/>
  <c r="N2918" i="1" s="1"/>
  <c r="M2919" i="1"/>
  <c r="N2919" i="1" s="1"/>
  <c r="M2920" i="1"/>
  <c r="N2920" i="1" s="1"/>
  <c r="M2921" i="1"/>
  <c r="N2921" i="1" s="1"/>
  <c r="M2922" i="1"/>
  <c r="N2922" i="1" s="1"/>
  <c r="M2923" i="1"/>
  <c r="N2923" i="1" s="1"/>
  <c r="M2924" i="1"/>
  <c r="N2924" i="1" s="1"/>
  <c r="M2925" i="1"/>
  <c r="N2925" i="1" s="1"/>
  <c r="M2926" i="1"/>
  <c r="N2926" i="1" s="1"/>
  <c r="M2927" i="1"/>
  <c r="N2927" i="1" s="1"/>
  <c r="M2928" i="1"/>
  <c r="N2928" i="1" s="1"/>
  <c r="M2929" i="1"/>
  <c r="N2929" i="1" s="1"/>
  <c r="M2930" i="1"/>
  <c r="N2930" i="1" s="1"/>
  <c r="M2931" i="1"/>
  <c r="N2931" i="1" s="1"/>
  <c r="M2932" i="1"/>
  <c r="N2932" i="1" s="1"/>
  <c r="M2933" i="1"/>
  <c r="N2933" i="1" s="1"/>
  <c r="M2934" i="1"/>
  <c r="N2934" i="1" s="1"/>
  <c r="M2935" i="1"/>
  <c r="N2935" i="1" s="1"/>
  <c r="M2936" i="1"/>
  <c r="N2936" i="1" s="1"/>
  <c r="M2937" i="1"/>
  <c r="N2937" i="1" s="1"/>
  <c r="M2938" i="1"/>
  <c r="N2938" i="1" s="1"/>
  <c r="M2939" i="1"/>
  <c r="N2939" i="1" s="1"/>
  <c r="M2940" i="1"/>
  <c r="N2940" i="1" s="1"/>
  <c r="M2941" i="1"/>
  <c r="N2941" i="1" s="1"/>
  <c r="M2942" i="1"/>
  <c r="N2942" i="1" s="1"/>
  <c r="M2943" i="1"/>
  <c r="N2943" i="1" s="1"/>
  <c r="M2944" i="1"/>
  <c r="N2944" i="1" s="1"/>
  <c r="M2945" i="1"/>
  <c r="N2945" i="1" s="1"/>
  <c r="M2946" i="1"/>
  <c r="N2946" i="1" s="1"/>
  <c r="M2947" i="1"/>
  <c r="N2947" i="1" s="1"/>
  <c r="M2948" i="1"/>
  <c r="N2948" i="1" s="1"/>
  <c r="M2949" i="1"/>
  <c r="N2949" i="1" s="1"/>
  <c r="M2950" i="1"/>
  <c r="N2950" i="1" s="1"/>
  <c r="M2951" i="1"/>
  <c r="N2951" i="1" s="1"/>
  <c r="M2952" i="1"/>
  <c r="N2952" i="1" s="1"/>
  <c r="M2953" i="1"/>
  <c r="N2953" i="1" s="1"/>
  <c r="M2954" i="1"/>
  <c r="N2954" i="1" s="1"/>
  <c r="M2955" i="1"/>
  <c r="N2955" i="1" s="1"/>
  <c r="M2956" i="1"/>
  <c r="N2956" i="1" s="1"/>
  <c r="M2957" i="1"/>
  <c r="N2957" i="1" s="1"/>
  <c r="M2958" i="1"/>
  <c r="N2958" i="1" s="1"/>
  <c r="M2959" i="1"/>
  <c r="N2959" i="1" s="1"/>
  <c r="M2960" i="1"/>
  <c r="N2960" i="1" s="1"/>
  <c r="M2961" i="1"/>
  <c r="N2961" i="1" s="1"/>
  <c r="M2962" i="1"/>
  <c r="N2962" i="1" s="1"/>
  <c r="M2963" i="1"/>
  <c r="N2963" i="1" s="1"/>
  <c r="M2964" i="1"/>
  <c r="N2964" i="1" s="1"/>
  <c r="M2965" i="1"/>
  <c r="N2965" i="1" s="1"/>
  <c r="M2966" i="1"/>
  <c r="N2966" i="1" s="1"/>
  <c r="M2967" i="1"/>
  <c r="N2967" i="1" s="1"/>
  <c r="M2968" i="1"/>
  <c r="N2968" i="1" s="1"/>
  <c r="M2969" i="1"/>
  <c r="N2969" i="1" s="1"/>
  <c r="M2970" i="1"/>
  <c r="N2970" i="1" s="1"/>
  <c r="M2971" i="1"/>
  <c r="N2971" i="1" s="1"/>
  <c r="M2972" i="1"/>
  <c r="N2972" i="1" s="1"/>
  <c r="M2973" i="1"/>
  <c r="N2973" i="1" s="1"/>
  <c r="M2974" i="1"/>
  <c r="N2974" i="1" s="1"/>
  <c r="M2975" i="1"/>
  <c r="N2975" i="1" s="1"/>
  <c r="M2976" i="1"/>
  <c r="N2976" i="1" s="1"/>
  <c r="M2977" i="1"/>
  <c r="N2977" i="1" s="1"/>
  <c r="M2978" i="1"/>
  <c r="N2978" i="1" s="1"/>
  <c r="M2979" i="1"/>
  <c r="N2979" i="1" s="1"/>
  <c r="M2980" i="1"/>
  <c r="N2980" i="1" s="1"/>
  <c r="M2981" i="1"/>
  <c r="N2981" i="1" s="1"/>
  <c r="M2982" i="1"/>
  <c r="N2982" i="1" s="1"/>
  <c r="M2983" i="1"/>
  <c r="N2983" i="1" s="1"/>
  <c r="M2984" i="1"/>
  <c r="N2984" i="1" s="1"/>
  <c r="M2985" i="1"/>
  <c r="N2985" i="1" s="1"/>
  <c r="M2986" i="1"/>
  <c r="N2986" i="1" s="1"/>
  <c r="M2987" i="1"/>
  <c r="N2987" i="1" s="1"/>
  <c r="M2988" i="1"/>
  <c r="N2988" i="1" s="1"/>
  <c r="M2989" i="1"/>
  <c r="N2989" i="1" s="1"/>
  <c r="M2990" i="1"/>
  <c r="N2990" i="1" s="1"/>
  <c r="M2991" i="1"/>
  <c r="N2991" i="1" s="1"/>
  <c r="M2992" i="1"/>
  <c r="N2992" i="1" s="1"/>
  <c r="M2993" i="1"/>
  <c r="N2993" i="1" s="1"/>
  <c r="M2994" i="1"/>
  <c r="N2994" i="1" s="1"/>
  <c r="M2995" i="1"/>
  <c r="N2995" i="1" s="1"/>
  <c r="M2996" i="1"/>
  <c r="N2996" i="1" s="1"/>
  <c r="M2997" i="1"/>
  <c r="N2997" i="1" s="1"/>
  <c r="M2998" i="1"/>
  <c r="N2998" i="1" s="1"/>
  <c r="M2999" i="1"/>
  <c r="N2999" i="1" s="1"/>
  <c r="M3000" i="1"/>
  <c r="N3000" i="1" s="1"/>
  <c r="M3001" i="1"/>
  <c r="N3001" i="1" s="1"/>
  <c r="M3002" i="1"/>
  <c r="N3002" i="1" s="1"/>
  <c r="M3003" i="1"/>
  <c r="N3003" i="1" s="1"/>
  <c r="M3004" i="1"/>
  <c r="N3004" i="1" s="1"/>
  <c r="M3005" i="1"/>
  <c r="N3005" i="1" s="1"/>
  <c r="M3006" i="1"/>
  <c r="N3006" i="1" s="1"/>
  <c r="M3007" i="1"/>
  <c r="N3007" i="1" s="1"/>
  <c r="M3008" i="1"/>
  <c r="N3008" i="1" s="1"/>
  <c r="M3009" i="1"/>
  <c r="N3009" i="1" s="1"/>
  <c r="M3010" i="1"/>
  <c r="N3010" i="1" s="1"/>
  <c r="M3011" i="1"/>
  <c r="N3011" i="1" s="1"/>
  <c r="M3012" i="1"/>
  <c r="N3012" i="1" s="1"/>
  <c r="M3013" i="1"/>
  <c r="N3013" i="1" s="1"/>
  <c r="M3014" i="1"/>
  <c r="N3014" i="1" s="1"/>
  <c r="M3015" i="1"/>
  <c r="N3015" i="1" s="1"/>
  <c r="M3016" i="1"/>
  <c r="N3016" i="1" s="1"/>
  <c r="M3017" i="1"/>
  <c r="N3017" i="1" s="1"/>
  <c r="M3018" i="1"/>
  <c r="N3018" i="1" s="1"/>
  <c r="M3019" i="1"/>
  <c r="N3019" i="1" s="1"/>
  <c r="M3020" i="1"/>
  <c r="N3020" i="1" s="1"/>
  <c r="M3021" i="1"/>
  <c r="N3021" i="1" s="1"/>
  <c r="M3022" i="1"/>
  <c r="N3022" i="1" s="1"/>
  <c r="M3023" i="1"/>
  <c r="N3023" i="1" s="1"/>
  <c r="M3024" i="1"/>
  <c r="N3024" i="1" s="1"/>
  <c r="M3025" i="1"/>
  <c r="N3025" i="1" s="1"/>
  <c r="M3026" i="1"/>
  <c r="N3026" i="1" s="1"/>
  <c r="M3027" i="1"/>
  <c r="N3027" i="1" s="1"/>
  <c r="M3028" i="1"/>
  <c r="N3028" i="1" s="1"/>
  <c r="M3029" i="1"/>
  <c r="N3029" i="1" s="1"/>
  <c r="M3030" i="1"/>
  <c r="N3030" i="1" s="1"/>
  <c r="M3031" i="1"/>
  <c r="N3031" i="1" s="1"/>
  <c r="M3032" i="1"/>
  <c r="N3032" i="1" s="1"/>
  <c r="M3033" i="1"/>
  <c r="N3033" i="1" s="1"/>
  <c r="M3034" i="1"/>
  <c r="N3034" i="1" s="1"/>
  <c r="M3035" i="1"/>
  <c r="N3035" i="1" s="1"/>
  <c r="M3036" i="1"/>
  <c r="N3036" i="1" s="1"/>
  <c r="M3037" i="1"/>
  <c r="N3037" i="1" s="1"/>
  <c r="M3038" i="1"/>
  <c r="N3038" i="1" s="1"/>
  <c r="M3039" i="1"/>
  <c r="N3039" i="1" s="1"/>
  <c r="M3040" i="1"/>
  <c r="N3040" i="1" s="1"/>
  <c r="M3041" i="1"/>
  <c r="N3041" i="1" s="1"/>
  <c r="M3042" i="1"/>
  <c r="N3042" i="1" s="1"/>
  <c r="M3043" i="1"/>
  <c r="N3043" i="1" s="1"/>
  <c r="M3044" i="1"/>
  <c r="N3044" i="1" s="1"/>
  <c r="M3045" i="1"/>
  <c r="N3045" i="1" s="1"/>
  <c r="M3046" i="1"/>
  <c r="N3046" i="1" s="1"/>
  <c r="M3047" i="1"/>
  <c r="N3047" i="1" s="1"/>
  <c r="M3048" i="1"/>
  <c r="N3048" i="1" s="1"/>
  <c r="M3049" i="1"/>
  <c r="N3049" i="1" s="1"/>
  <c r="M3050" i="1"/>
  <c r="N3050" i="1" s="1"/>
  <c r="M3051" i="1"/>
  <c r="N3051" i="1" s="1"/>
  <c r="M3052" i="1"/>
  <c r="N3052" i="1" s="1"/>
  <c r="M3053" i="1"/>
  <c r="N3053" i="1" s="1"/>
  <c r="M3054" i="1"/>
  <c r="N3054" i="1" s="1"/>
  <c r="M3055" i="1"/>
  <c r="N3055" i="1" s="1"/>
  <c r="M3056" i="1"/>
  <c r="N3056" i="1" s="1"/>
  <c r="M3057" i="1"/>
  <c r="N3057" i="1" s="1"/>
  <c r="M3058" i="1"/>
  <c r="N3058" i="1" s="1"/>
  <c r="M3059" i="1"/>
  <c r="N3059" i="1" s="1"/>
  <c r="M3060" i="1"/>
  <c r="N3060" i="1" s="1"/>
  <c r="M3061" i="1"/>
  <c r="N3061" i="1" s="1"/>
  <c r="M3062" i="1"/>
  <c r="N3062" i="1" s="1"/>
  <c r="M3063" i="1"/>
  <c r="N3063" i="1" s="1"/>
  <c r="M3064" i="1"/>
  <c r="N3064" i="1" s="1"/>
  <c r="M3065" i="1"/>
  <c r="N3065" i="1" s="1"/>
  <c r="M3066" i="1"/>
  <c r="N3066" i="1" s="1"/>
  <c r="M3067" i="1"/>
  <c r="N3067" i="1" s="1"/>
  <c r="M3068" i="1"/>
  <c r="N3068" i="1" s="1"/>
  <c r="M3069" i="1"/>
  <c r="N3069" i="1" s="1"/>
  <c r="M3070" i="1"/>
  <c r="N3070" i="1" s="1"/>
  <c r="M3071" i="1"/>
  <c r="N3071" i="1" s="1"/>
  <c r="M3072" i="1"/>
  <c r="N3072" i="1" s="1"/>
  <c r="M3073" i="1"/>
  <c r="N3073" i="1" s="1"/>
  <c r="M3074" i="1"/>
  <c r="N3074" i="1" s="1"/>
  <c r="M3075" i="1"/>
  <c r="N3075" i="1" s="1"/>
  <c r="M3076" i="1"/>
  <c r="N3076" i="1" s="1"/>
  <c r="M3077" i="1"/>
  <c r="N3077" i="1" s="1"/>
  <c r="M3078" i="1"/>
  <c r="N3078" i="1" s="1"/>
  <c r="M3079" i="1"/>
  <c r="N3079" i="1" s="1"/>
  <c r="M3080" i="1"/>
  <c r="N3080" i="1" s="1"/>
  <c r="M3081" i="1"/>
  <c r="N3081" i="1" s="1"/>
  <c r="M3082" i="1"/>
  <c r="N3082" i="1" s="1"/>
  <c r="M3083" i="1"/>
  <c r="N3083" i="1" s="1"/>
  <c r="M3084" i="1"/>
  <c r="N3084" i="1" s="1"/>
  <c r="M3085" i="1"/>
  <c r="N3085" i="1" s="1"/>
  <c r="M3086" i="1"/>
  <c r="N3086" i="1" s="1"/>
  <c r="M3087" i="1"/>
  <c r="N3087" i="1" s="1"/>
  <c r="M3088" i="1"/>
  <c r="N3088" i="1" s="1"/>
  <c r="M3089" i="1"/>
  <c r="N3089" i="1" s="1"/>
  <c r="M3090" i="1"/>
  <c r="N3090" i="1" s="1"/>
  <c r="M3091" i="1"/>
  <c r="N3091" i="1" s="1"/>
  <c r="M3092" i="1"/>
  <c r="N3092" i="1" s="1"/>
  <c r="M3093" i="1"/>
  <c r="N3093" i="1" s="1"/>
  <c r="M3094" i="1"/>
  <c r="N3094" i="1" s="1"/>
  <c r="M3095" i="1"/>
  <c r="N3095" i="1" s="1"/>
  <c r="M3096" i="1"/>
  <c r="N3096" i="1" s="1"/>
  <c r="M3097" i="1"/>
  <c r="N3097" i="1" s="1"/>
  <c r="M3098" i="1"/>
  <c r="N3098" i="1" s="1"/>
  <c r="M3099" i="1"/>
  <c r="N3099" i="1" s="1"/>
  <c r="M3100" i="1"/>
  <c r="N3100" i="1" s="1"/>
  <c r="M3101" i="1"/>
  <c r="N3101" i="1" s="1"/>
  <c r="M3102" i="1"/>
  <c r="N3102" i="1" s="1"/>
  <c r="M3103" i="1"/>
  <c r="N3103" i="1" s="1"/>
  <c r="M3104" i="1"/>
  <c r="N3104" i="1" s="1"/>
  <c r="M3105" i="1"/>
  <c r="N3105" i="1" s="1"/>
  <c r="M3106" i="1"/>
  <c r="N3106" i="1" s="1"/>
  <c r="M3107" i="1"/>
  <c r="N3107" i="1" s="1"/>
  <c r="M3108" i="1"/>
  <c r="N3108" i="1" s="1"/>
  <c r="M3109" i="1"/>
  <c r="N3109" i="1" s="1"/>
  <c r="M3110" i="1"/>
  <c r="N3110" i="1" s="1"/>
  <c r="M3111" i="1"/>
  <c r="N3111" i="1" s="1"/>
  <c r="M3112" i="1"/>
  <c r="N3112" i="1" s="1"/>
  <c r="M3113" i="1"/>
  <c r="N3113" i="1" s="1"/>
  <c r="M3114" i="1"/>
  <c r="N3114" i="1" s="1"/>
  <c r="M3115" i="1"/>
  <c r="N3115" i="1" s="1"/>
  <c r="M3116" i="1"/>
  <c r="N3116" i="1" s="1"/>
  <c r="M3117" i="1"/>
  <c r="N3117" i="1" s="1"/>
  <c r="M3118" i="1"/>
  <c r="N3118" i="1" s="1"/>
  <c r="M3119" i="1"/>
  <c r="N3119" i="1" s="1"/>
  <c r="M3120" i="1"/>
  <c r="N3120" i="1" s="1"/>
  <c r="M3121" i="1"/>
  <c r="N3121" i="1" s="1"/>
  <c r="M3122" i="1"/>
  <c r="N3122" i="1" s="1"/>
  <c r="M3123" i="1"/>
  <c r="N3123" i="1" s="1"/>
  <c r="M3124" i="1"/>
  <c r="N3124" i="1" s="1"/>
  <c r="M3125" i="1"/>
  <c r="N3125" i="1" s="1"/>
  <c r="M3126" i="1"/>
  <c r="N3126" i="1" s="1"/>
  <c r="M3127" i="1"/>
  <c r="N3127" i="1" s="1"/>
  <c r="M3128" i="1"/>
  <c r="N3128" i="1" s="1"/>
  <c r="M3129" i="1"/>
  <c r="N3129" i="1" s="1"/>
  <c r="M3130" i="1"/>
  <c r="N3130" i="1" s="1"/>
  <c r="M3131" i="1"/>
  <c r="N3131" i="1" s="1"/>
  <c r="M3132" i="1"/>
  <c r="N3132" i="1" s="1"/>
  <c r="M3133" i="1"/>
  <c r="N3133" i="1" s="1"/>
  <c r="M3134" i="1"/>
  <c r="N3134" i="1" s="1"/>
  <c r="M3135" i="1"/>
  <c r="N3135" i="1" s="1"/>
  <c r="M3136" i="1"/>
  <c r="N3136" i="1" s="1"/>
  <c r="M3137" i="1"/>
  <c r="N3137" i="1" s="1"/>
  <c r="M3138" i="1"/>
  <c r="N3138" i="1" s="1"/>
  <c r="M3139" i="1"/>
  <c r="N3139" i="1" s="1"/>
  <c r="M3140" i="1"/>
  <c r="N3140" i="1" s="1"/>
  <c r="M3141" i="1"/>
  <c r="N3141" i="1" s="1"/>
  <c r="M3142" i="1"/>
  <c r="N3142" i="1" s="1"/>
  <c r="M3143" i="1"/>
  <c r="N3143" i="1" s="1"/>
  <c r="M3144" i="1"/>
  <c r="N3144" i="1" s="1"/>
  <c r="M3145" i="1"/>
  <c r="N3145" i="1" s="1"/>
  <c r="M3146" i="1"/>
  <c r="N3146" i="1" s="1"/>
  <c r="M3147" i="1"/>
  <c r="N3147" i="1" s="1"/>
  <c r="M3148" i="1"/>
  <c r="N3148" i="1" s="1"/>
  <c r="M3149" i="1"/>
  <c r="N3149" i="1" s="1"/>
  <c r="M3150" i="1"/>
  <c r="N3150" i="1" s="1"/>
  <c r="M3151" i="1"/>
  <c r="N3151" i="1" s="1"/>
  <c r="M3152" i="1"/>
  <c r="N3152" i="1" s="1"/>
  <c r="M3153" i="1"/>
  <c r="N3153" i="1" s="1"/>
  <c r="M3154" i="1"/>
  <c r="N3154" i="1" s="1"/>
  <c r="M3155" i="1"/>
  <c r="N3155" i="1" s="1"/>
  <c r="M3156" i="1"/>
  <c r="N3156" i="1" s="1"/>
  <c r="M3157" i="1"/>
  <c r="N3157" i="1" s="1"/>
  <c r="M3158" i="1"/>
  <c r="N3158" i="1" s="1"/>
  <c r="M3159" i="1"/>
  <c r="N3159" i="1" s="1"/>
  <c r="M3160" i="1"/>
  <c r="N3160" i="1" s="1"/>
  <c r="M3161" i="1"/>
  <c r="N3161" i="1" s="1"/>
  <c r="M3162" i="1"/>
  <c r="N3162" i="1" s="1"/>
  <c r="M3163" i="1"/>
  <c r="N3163" i="1" s="1"/>
  <c r="M3164" i="1"/>
  <c r="N3164" i="1" s="1"/>
  <c r="M3165" i="1"/>
  <c r="N3165" i="1" s="1"/>
  <c r="M3166" i="1"/>
  <c r="N3166" i="1" s="1"/>
  <c r="M3167" i="1"/>
  <c r="N3167" i="1" s="1"/>
  <c r="M3168" i="1"/>
  <c r="N3168" i="1" s="1"/>
  <c r="M3169" i="1"/>
  <c r="N3169" i="1" s="1"/>
  <c r="M3170" i="1"/>
  <c r="N3170" i="1" s="1"/>
  <c r="M3171" i="1"/>
  <c r="N3171" i="1" s="1"/>
  <c r="M3172" i="1"/>
  <c r="N3172" i="1" s="1"/>
  <c r="M3173" i="1"/>
  <c r="N3173" i="1" s="1"/>
  <c r="M3174" i="1"/>
  <c r="N3174" i="1" s="1"/>
  <c r="M3175" i="1"/>
  <c r="N3175" i="1" s="1"/>
  <c r="M3176" i="1"/>
  <c r="N3176" i="1" s="1"/>
  <c r="M3177" i="1"/>
  <c r="N3177" i="1" s="1"/>
  <c r="M3178" i="1"/>
  <c r="N3178" i="1" s="1"/>
  <c r="M3179" i="1"/>
  <c r="N3179" i="1" s="1"/>
  <c r="M3180" i="1"/>
  <c r="N3180" i="1" s="1"/>
  <c r="M3181" i="1"/>
  <c r="N3181" i="1" s="1"/>
  <c r="M3182" i="1"/>
  <c r="N3182" i="1" s="1"/>
  <c r="M3183" i="1"/>
  <c r="N3183" i="1" s="1"/>
  <c r="M3184" i="1"/>
  <c r="N3184" i="1" s="1"/>
  <c r="M3185" i="1"/>
  <c r="N3185" i="1" s="1"/>
  <c r="M3186" i="1"/>
  <c r="N3186" i="1" s="1"/>
  <c r="M3187" i="1"/>
  <c r="N3187" i="1" s="1"/>
  <c r="M3188" i="1"/>
  <c r="N3188" i="1" s="1"/>
  <c r="M3189" i="1"/>
  <c r="N3189" i="1" s="1"/>
  <c r="M3190" i="1"/>
  <c r="N3190" i="1" s="1"/>
  <c r="M3191" i="1"/>
  <c r="N3191" i="1" s="1"/>
  <c r="M3192" i="1"/>
  <c r="N3192" i="1" s="1"/>
  <c r="M3193" i="1"/>
  <c r="N3193" i="1" s="1"/>
  <c r="M3194" i="1"/>
  <c r="N3194" i="1" s="1"/>
  <c r="M3195" i="1"/>
  <c r="N3195" i="1" s="1"/>
  <c r="M3196" i="1"/>
  <c r="N3196" i="1" s="1"/>
  <c r="M3197" i="1"/>
  <c r="N3197" i="1" s="1"/>
  <c r="M3198" i="1"/>
  <c r="N3198" i="1" s="1"/>
  <c r="M3199" i="1"/>
  <c r="N3199" i="1" s="1"/>
  <c r="M3200" i="1"/>
  <c r="N3200" i="1" s="1"/>
  <c r="M3201" i="1"/>
  <c r="N3201" i="1" s="1"/>
  <c r="M3202" i="1"/>
  <c r="N3202" i="1" s="1"/>
  <c r="M3203" i="1"/>
  <c r="N3203" i="1" s="1"/>
  <c r="M3204" i="1"/>
  <c r="N3204" i="1" s="1"/>
  <c r="M3205" i="1"/>
  <c r="N3205" i="1" s="1"/>
  <c r="M3206" i="1"/>
  <c r="N3206" i="1" s="1"/>
  <c r="M3207" i="1"/>
  <c r="N3207" i="1" s="1"/>
  <c r="M3208" i="1"/>
  <c r="N3208" i="1" s="1"/>
  <c r="M3209" i="1"/>
  <c r="N3209" i="1" s="1"/>
  <c r="M3210" i="1"/>
  <c r="N3210" i="1" s="1"/>
  <c r="M3211" i="1"/>
  <c r="N3211" i="1" s="1"/>
  <c r="M3212" i="1"/>
  <c r="N3212" i="1" s="1"/>
  <c r="M3213" i="1"/>
  <c r="N3213" i="1" s="1"/>
  <c r="M3214" i="1"/>
  <c r="N3214" i="1" s="1"/>
  <c r="M3215" i="1"/>
  <c r="N3215" i="1" s="1"/>
  <c r="M3216" i="1"/>
  <c r="N3216" i="1" s="1"/>
  <c r="M3217" i="1"/>
  <c r="N3217" i="1" s="1"/>
  <c r="M3218" i="1"/>
  <c r="N3218" i="1" s="1"/>
  <c r="M3219" i="1"/>
  <c r="N3219" i="1" s="1"/>
  <c r="M3220" i="1"/>
  <c r="N3220" i="1" s="1"/>
  <c r="M3221" i="1"/>
  <c r="N3221" i="1" s="1"/>
  <c r="M3222" i="1"/>
  <c r="N3222" i="1" s="1"/>
  <c r="M3223" i="1"/>
  <c r="N3223" i="1" s="1"/>
  <c r="M3224" i="1"/>
  <c r="N3224" i="1" s="1"/>
  <c r="M3225" i="1"/>
  <c r="N3225" i="1" s="1"/>
  <c r="M3226" i="1"/>
  <c r="N3226" i="1" s="1"/>
  <c r="M3227" i="1"/>
  <c r="N3227" i="1" s="1"/>
  <c r="M3228" i="1"/>
  <c r="N3228" i="1" s="1"/>
  <c r="M3229" i="1"/>
  <c r="N3229" i="1" s="1"/>
  <c r="M3230" i="1"/>
  <c r="N3230" i="1" s="1"/>
  <c r="M3231" i="1"/>
  <c r="N3231" i="1" s="1"/>
  <c r="M3232" i="1"/>
  <c r="N3232" i="1" s="1"/>
  <c r="M3233" i="1"/>
  <c r="N3233" i="1" s="1"/>
  <c r="M3234" i="1"/>
  <c r="N3234" i="1" s="1"/>
  <c r="M3235" i="1"/>
  <c r="N3235" i="1" s="1"/>
  <c r="M3236" i="1"/>
  <c r="N3236" i="1" s="1"/>
  <c r="M3237" i="1"/>
  <c r="N3237" i="1" s="1"/>
  <c r="M3238" i="1"/>
  <c r="N3238" i="1" s="1"/>
  <c r="M3239" i="1"/>
  <c r="N3239" i="1" s="1"/>
  <c r="M3240" i="1"/>
  <c r="N3240" i="1" s="1"/>
  <c r="M3241" i="1"/>
  <c r="N3241" i="1" s="1"/>
  <c r="M3242" i="1"/>
  <c r="N3242" i="1" s="1"/>
  <c r="M3243" i="1"/>
  <c r="N3243" i="1" s="1"/>
  <c r="M3244" i="1"/>
  <c r="N3244" i="1" s="1"/>
  <c r="M3245" i="1"/>
  <c r="N3245" i="1" s="1"/>
  <c r="M3246" i="1"/>
  <c r="N3246" i="1" s="1"/>
  <c r="M3247" i="1"/>
  <c r="N3247" i="1" s="1"/>
  <c r="M3248" i="1"/>
  <c r="N3248" i="1" s="1"/>
  <c r="M3249" i="1"/>
  <c r="N3249" i="1" s="1"/>
  <c r="M3250" i="1"/>
  <c r="N3250" i="1" s="1"/>
  <c r="M3251" i="1"/>
  <c r="N3251" i="1" s="1"/>
  <c r="M3252" i="1"/>
  <c r="N3252" i="1" s="1"/>
  <c r="M3253" i="1"/>
  <c r="N3253" i="1" s="1"/>
  <c r="M3254" i="1"/>
  <c r="N3254" i="1" s="1"/>
  <c r="M3255" i="1"/>
  <c r="N3255" i="1" s="1"/>
  <c r="M3256" i="1"/>
  <c r="N3256" i="1" s="1"/>
  <c r="M3257" i="1"/>
  <c r="N3257" i="1" s="1"/>
  <c r="M3258" i="1"/>
  <c r="N3258" i="1" s="1"/>
  <c r="M3259" i="1"/>
  <c r="N3259" i="1" s="1"/>
  <c r="M3260" i="1"/>
  <c r="N3260" i="1" s="1"/>
  <c r="M3261" i="1"/>
  <c r="N3261" i="1" s="1"/>
  <c r="M3262" i="1"/>
  <c r="N3262" i="1" s="1"/>
  <c r="M3263" i="1"/>
  <c r="N3263" i="1" s="1"/>
  <c r="M3264" i="1"/>
  <c r="N3264" i="1" s="1"/>
  <c r="M3265" i="1"/>
  <c r="N3265" i="1" s="1"/>
  <c r="M3266" i="1"/>
  <c r="N3266" i="1" s="1"/>
  <c r="M3267" i="1"/>
  <c r="N3267" i="1" s="1"/>
  <c r="M3268" i="1"/>
  <c r="N3268" i="1" s="1"/>
  <c r="M3269" i="1"/>
  <c r="N3269" i="1" s="1"/>
  <c r="M3270" i="1"/>
  <c r="N3270" i="1" s="1"/>
  <c r="M3271" i="1"/>
  <c r="N3271" i="1" s="1"/>
  <c r="M3272" i="1"/>
  <c r="N3272" i="1" s="1"/>
  <c r="M3273" i="1"/>
  <c r="N3273" i="1" s="1"/>
  <c r="M3274" i="1"/>
  <c r="N3274" i="1" s="1"/>
  <c r="M3275" i="1"/>
  <c r="N3275" i="1" s="1"/>
  <c r="M3276" i="1"/>
  <c r="N3276" i="1" s="1"/>
  <c r="M3277" i="1"/>
  <c r="N3277" i="1" s="1"/>
  <c r="M3278" i="1"/>
  <c r="N3278" i="1" s="1"/>
  <c r="M3279" i="1"/>
  <c r="N3279" i="1" s="1"/>
  <c r="M3280" i="1"/>
  <c r="N3280" i="1" s="1"/>
  <c r="M3281" i="1"/>
  <c r="N3281" i="1" s="1"/>
  <c r="M3282" i="1"/>
  <c r="N3282" i="1" s="1"/>
  <c r="M3283" i="1"/>
  <c r="N3283" i="1" s="1"/>
  <c r="M3284" i="1"/>
  <c r="N3284" i="1" s="1"/>
  <c r="M3285" i="1"/>
  <c r="N3285" i="1" s="1"/>
  <c r="M3286" i="1"/>
  <c r="N3286" i="1" s="1"/>
  <c r="M3287" i="1"/>
  <c r="N3287" i="1" s="1"/>
  <c r="M3288" i="1"/>
  <c r="N3288" i="1" s="1"/>
  <c r="M3289" i="1"/>
  <c r="N3289" i="1" s="1"/>
  <c r="M3290" i="1"/>
  <c r="N3290" i="1" s="1"/>
  <c r="M3291" i="1"/>
  <c r="N3291" i="1" s="1"/>
  <c r="M3292" i="1"/>
  <c r="N3292" i="1" s="1"/>
  <c r="M3293" i="1"/>
  <c r="N3293" i="1" s="1"/>
  <c r="M3294" i="1"/>
  <c r="N3294" i="1" s="1"/>
  <c r="M3295" i="1"/>
  <c r="N3295" i="1" s="1"/>
  <c r="M3296" i="1"/>
  <c r="N3296" i="1" s="1"/>
  <c r="M3297" i="1"/>
  <c r="N3297" i="1" s="1"/>
  <c r="M3298" i="1"/>
  <c r="N3298" i="1" s="1"/>
  <c r="M3299" i="1"/>
  <c r="N3299" i="1" s="1"/>
  <c r="M3300" i="1"/>
  <c r="N3300" i="1" s="1"/>
  <c r="M3301" i="1"/>
  <c r="N3301" i="1" s="1"/>
  <c r="M3302" i="1"/>
  <c r="N3302" i="1" s="1"/>
  <c r="M3303" i="1"/>
  <c r="N3303" i="1" s="1"/>
  <c r="M3304" i="1"/>
  <c r="N3304" i="1" s="1"/>
  <c r="M3305" i="1"/>
  <c r="N3305" i="1" s="1"/>
  <c r="M3306" i="1"/>
  <c r="N3306" i="1" s="1"/>
  <c r="M3307" i="1"/>
  <c r="N3307" i="1" s="1"/>
  <c r="M3308" i="1"/>
  <c r="N3308" i="1" s="1"/>
  <c r="M3309" i="1"/>
  <c r="N3309" i="1" s="1"/>
  <c r="M3310" i="1"/>
  <c r="N3310" i="1" s="1"/>
  <c r="M3311" i="1"/>
  <c r="N3311" i="1" s="1"/>
  <c r="M3312" i="1"/>
  <c r="N3312" i="1" s="1"/>
  <c r="M3313" i="1"/>
  <c r="N3313" i="1" s="1"/>
  <c r="M3314" i="1"/>
  <c r="N3314" i="1" s="1"/>
  <c r="M3315" i="1"/>
  <c r="N3315" i="1" s="1"/>
  <c r="M3316" i="1"/>
  <c r="N3316" i="1" s="1"/>
  <c r="M3317" i="1"/>
  <c r="N3317" i="1" s="1"/>
  <c r="M3318" i="1"/>
  <c r="N3318" i="1" s="1"/>
  <c r="M3319" i="1"/>
  <c r="N3319" i="1" s="1"/>
  <c r="M3320" i="1"/>
  <c r="N3320" i="1" s="1"/>
  <c r="M3321" i="1"/>
  <c r="N3321" i="1" s="1"/>
  <c r="M3322" i="1"/>
  <c r="N3322" i="1" s="1"/>
  <c r="M3323" i="1"/>
  <c r="N3323" i="1" s="1"/>
  <c r="M3324" i="1"/>
  <c r="N3324" i="1" s="1"/>
  <c r="M3325" i="1"/>
  <c r="N3325" i="1" s="1"/>
  <c r="M3326" i="1"/>
  <c r="N3326" i="1" s="1"/>
  <c r="M3327" i="1"/>
  <c r="N3327" i="1" s="1"/>
  <c r="M3328" i="1"/>
  <c r="N3328" i="1" s="1"/>
  <c r="M3329" i="1"/>
  <c r="N3329" i="1" s="1"/>
  <c r="M3330" i="1"/>
  <c r="N3330" i="1" s="1"/>
  <c r="M3331" i="1"/>
  <c r="N3331" i="1" s="1"/>
  <c r="M3332" i="1"/>
  <c r="N3332" i="1" s="1"/>
  <c r="M3333" i="1"/>
  <c r="N3333" i="1" s="1"/>
  <c r="M3334" i="1"/>
  <c r="N3334" i="1" s="1"/>
  <c r="M3335" i="1"/>
  <c r="N3335" i="1" s="1"/>
  <c r="M3336" i="1"/>
  <c r="N3336" i="1" s="1"/>
  <c r="M3337" i="1"/>
  <c r="N3337" i="1" s="1"/>
  <c r="M3338" i="1"/>
  <c r="N3338" i="1" s="1"/>
  <c r="M3339" i="1"/>
  <c r="N3339" i="1" s="1"/>
  <c r="M3340" i="1"/>
  <c r="N3340" i="1" s="1"/>
  <c r="M3341" i="1"/>
  <c r="N3341" i="1" s="1"/>
  <c r="M3342" i="1"/>
  <c r="N3342" i="1" s="1"/>
  <c r="M3343" i="1"/>
  <c r="N3343" i="1" s="1"/>
  <c r="M3344" i="1"/>
  <c r="N3344" i="1" s="1"/>
  <c r="M3345" i="1"/>
  <c r="N3345" i="1" s="1"/>
  <c r="M3346" i="1"/>
  <c r="N3346" i="1" s="1"/>
  <c r="M3347" i="1"/>
  <c r="N3347" i="1" s="1"/>
  <c r="M3348" i="1"/>
  <c r="N3348" i="1" s="1"/>
  <c r="M3349" i="1"/>
  <c r="N3349" i="1" s="1"/>
  <c r="M3350" i="1"/>
  <c r="N3350" i="1" s="1"/>
  <c r="M3351" i="1"/>
  <c r="N3351" i="1" s="1"/>
  <c r="M3352" i="1"/>
  <c r="N3352" i="1" s="1"/>
  <c r="M3353" i="1"/>
  <c r="N3353" i="1" s="1"/>
  <c r="M3354" i="1"/>
  <c r="N3354" i="1" s="1"/>
  <c r="M3355" i="1"/>
  <c r="N3355" i="1" s="1"/>
  <c r="M3356" i="1"/>
  <c r="N3356" i="1" s="1"/>
  <c r="M3357" i="1"/>
  <c r="N3357" i="1" s="1"/>
  <c r="M3358" i="1"/>
  <c r="N3358" i="1" s="1"/>
  <c r="M3359" i="1"/>
  <c r="N3359" i="1" s="1"/>
  <c r="M3360" i="1"/>
  <c r="N3360" i="1" s="1"/>
  <c r="M3361" i="1"/>
  <c r="N3361" i="1" s="1"/>
  <c r="M3362" i="1"/>
  <c r="N3362" i="1" s="1"/>
  <c r="M3363" i="1"/>
  <c r="N3363" i="1" s="1"/>
  <c r="M3364" i="1"/>
  <c r="N3364" i="1" s="1"/>
  <c r="M3365" i="1"/>
  <c r="N3365" i="1" s="1"/>
  <c r="M3366" i="1"/>
  <c r="N3366" i="1" s="1"/>
  <c r="M3367" i="1"/>
  <c r="N3367" i="1" s="1"/>
  <c r="M3368" i="1"/>
  <c r="N3368" i="1" s="1"/>
  <c r="M3369" i="1"/>
  <c r="N3369" i="1" s="1"/>
  <c r="M3370" i="1"/>
  <c r="N3370" i="1" s="1"/>
  <c r="M3371" i="1"/>
  <c r="N3371" i="1" s="1"/>
  <c r="M3372" i="1"/>
  <c r="N3372" i="1" s="1"/>
  <c r="M3373" i="1"/>
  <c r="N3373" i="1" s="1"/>
  <c r="M3374" i="1"/>
  <c r="N3374" i="1" s="1"/>
  <c r="M3375" i="1"/>
  <c r="N3375" i="1" s="1"/>
  <c r="M3376" i="1"/>
  <c r="N3376" i="1" s="1"/>
  <c r="M3377" i="1"/>
  <c r="N3377" i="1" s="1"/>
  <c r="M3378" i="1"/>
  <c r="N3378" i="1" s="1"/>
  <c r="M3379" i="1"/>
  <c r="N3379" i="1" s="1"/>
  <c r="M3380" i="1"/>
  <c r="N3380" i="1" s="1"/>
  <c r="M3381" i="1"/>
  <c r="N3381" i="1" s="1"/>
  <c r="M3382" i="1"/>
  <c r="N3382" i="1" s="1"/>
  <c r="M3383" i="1"/>
  <c r="N3383" i="1" s="1"/>
  <c r="M3384" i="1"/>
  <c r="N3384" i="1" s="1"/>
  <c r="M3385" i="1"/>
  <c r="N3385" i="1" s="1"/>
  <c r="M3386" i="1"/>
  <c r="N3386" i="1" s="1"/>
  <c r="M3387" i="1"/>
  <c r="N3387" i="1" s="1"/>
  <c r="M3388" i="1"/>
  <c r="N3388" i="1" s="1"/>
  <c r="M3389" i="1"/>
  <c r="N3389" i="1" s="1"/>
  <c r="M3390" i="1"/>
  <c r="N3390" i="1" s="1"/>
  <c r="M3391" i="1"/>
  <c r="N3391" i="1" s="1"/>
  <c r="M3392" i="1"/>
  <c r="N3392" i="1" s="1"/>
  <c r="M3393" i="1"/>
  <c r="N3393" i="1" s="1"/>
  <c r="M3394" i="1"/>
  <c r="N3394" i="1" s="1"/>
  <c r="M3395" i="1"/>
  <c r="N3395" i="1" s="1"/>
  <c r="M3396" i="1"/>
  <c r="N3396" i="1" s="1"/>
  <c r="M3397" i="1"/>
  <c r="N3397" i="1" s="1"/>
  <c r="M3398" i="1"/>
  <c r="N3398" i="1" s="1"/>
  <c r="M3399" i="1"/>
  <c r="N3399" i="1" s="1"/>
  <c r="M3400" i="1"/>
  <c r="N3400" i="1" s="1"/>
  <c r="M3401" i="1"/>
  <c r="N3401" i="1" s="1"/>
  <c r="M3402" i="1"/>
  <c r="N3402" i="1" s="1"/>
  <c r="M3403" i="1"/>
  <c r="N3403" i="1" s="1"/>
  <c r="M3404" i="1"/>
  <c r="N3404" i="1" s="1"/>
  <c r="M3405" i="1"/>
  <c r="N3405" i="1" s="1"/>
  <c r="M3406" i="1"/>
  <c r="N3406" i="1" s="1"/>
  <c r="M3407" i="1"/>
  <c r="N3407" i="1" s="1"/>
  <c r="M3408" i="1"/>
  <c r="N3408" i="1" s="1"/>
  <c r="M3409" i="1"/>
  <c r="N3409" i="1" s="1"/>
  <c r="M3410" i="1"/>
  <c r="N3410" i="1" s="1"/>
  <c r="M3411" i="1"/>
  <c r="N3411" i="1" s="1"/>
  <c r="M3412" i="1"/>
  <c r="N3412" i="1" s="1"/>
  <c r="M3413" i="1"/>
  <c r="N3413" i="1" s="1"/>
  <c r="M3414" i="1"/>
  <c r="N3414" i="1" s="1"/>
  <c r="M3415" i="1"/>
  <c r="N3415" i="1" s="1"/>
  <c r="M3416" i="1"/>
  <c r="N3416" i="1" s="1"/>
  <c r="M3417" i="1"/>
  <c r="N3417" i="1" s="1"/>
  <c r="M3418" i="1"/>
  <c r="N3418" i="1" s="1"/>
  <c r="M3419" i="1"/>
  <c r="N3419" i="1" s="1"/>
  <c r="M3420" i="1"/>
  <c r="N3420" i="1" s="1"/>
  <c r="M3421" i="1"/>
  <c r="N3421" i="1" s="1"/>
  <c r="M3422" i="1"/>
  <c r="N3422" i="1" s="1"/>
  <c r="M3423" i="1"/>
  <c r="N3423" i="1" s="1"/>
  <c r="M3424" i="1"/>
  <c r="N3424" i="1" s="1"/>
  <c r="M3425" i="1"/>
  <c r="N3425" i="1" s="1"/>
  <c r="M3426" i="1"/>
  <c r="N3426" i="1" s="1"/>
  <c r="M3427" i="1"/>
  <c r="N3427" i="1" s="1"/>
  <c r="M3428" i="1"/>
  <c r="N3428" i="1" s="1"/>
  <c r="M3429" i="1"/>
  <c r="N3429" i="1" s="1"/>
  <c r="M3430" i="1"/>
  <c r="N3430" i="1" s="1"/>
  <c r="M3431" i="1"/>
  <c r="N3431" i="1" s="1"/>
  <c r="M3432" i="1"/>
  <c r="N3432" i="1" s="1"/>
  <c r="M3433" i="1"/>
  <c r="N3433" i="1" s="1"/>
  <c r="M3434" i="1"/>
  <c r="N3434" i="1" s="1"/>
  <c r="M3435" i="1"/>
  <c r="N3435" i="1" s="1"/>
  <c r="M3436" i="1"/>
  <c r="N3436" i="1" s="1"/>
  <c r="M3437" i="1"/>
  <c r="N3437" i="1" s="1"/>
  <c r="M3438" i="1"/>
  <c r="N3438" i="1" s="1"/>
  <c r="M3439" i="1"/>
  <c r="N3439" i="1" s="1"/>
  <c r="M3440" i="1"/>
  <c r="N3440" i="1" s="1"/>
  <c r="M3441" i="1"/>
  <c r="N3441" i="1" s="1"/>
  <c r="M3442" i="1"/>
  <c r="N3442" i="1" s="1"/>
  <c r="M3443" i="1"/>
  <c r="N3443" i="1" s="1"/>
  <c r="M3444" i="1"/>
  <c r="N3444" i="1" s="1"/>
  <c r="M3445" i="1"/>
  <c r="N3445" i="1" s="1"/>
  <c r="M3446" i="1"/>
  <c r="N3446" i="1" s="1"/>
  <c r="M3447" i="1"/>
  <c r="N3447" i="1" s="1"/>
  <c r="M3448" i="1"/>
  <c r="N3448" i="1" s="1"/>
  <c r="M3449" i="1"/>
  <c r="N3449" i="1" s="1"/>
  <c r="M3450" i="1"/>
  <c r="N3450" i="1" s="1"/>
  <c r="M3451" i="1"/>
  <c r="N3451" i="1" s="1"/>
  <c r="M3452" i="1"/>
  <c r="N3452" i="1" s="1"/>
  <c r="M3453" i="1"/>
  <c r="N3453" i="1" s="1"/>
  <c r="M3454" i="1"/>
  <c r="N3454" i="1" s="1"/>
  <c r="M3455" i="1"/>
  <c r="N3455" i="1" s="1"/>
  <c r="M3456" i="1"/>
  <c r="N3456" i="1" s="1"/>
  <c r="M3457" i="1"/>
  <c r="N3457" i="1" s="1"/>
  <c r="M3458" i="1"/>
  <c r="N3458" i="1" s="1"/>
  <c r="M3459" i="1"/>
  <c r="N3459" i="1" s="1"/>
  <c r="M3460" i="1"/>
  <c r="N3460" i="1" s="1"/>
  <c r="M3461" i="1"/>
  <c r="N3461" i="1" s="1"/>
  <c r="M3462" i="1"/>
  <c r="N3462" i="1" s="1"/>
  <c r="M3463" i="1"/>
  <c r="N3463" i="1" s="1"/>
  <c r="M3464" i="1"/>
  <c r="N3464" i="1" s="1"/>
  <c r="M3465" i="1"/>
  <c r="N3465" i="1" s="1"/>
  <c r="M3466" i="1"/>
  <c r="N3466" i="1" s="1"/>
  <c r="M3467" i="1"/>
  <c r="N3467" i="1" s="1"/>
  <c r="M3468" i="1"/>
  <c r="N3468" i="1" s="1"/>
  <c r="M3469" i="1"/>
  <c r="N3469" i="1" s="1"/>
  <c r="M3470" i="1"/>
  <c r="N3470" i="1" s="1"/>
  <c r="M3471" i="1"/>
  <c r="N3471" i="1" s="1"/>
  <c r="M3472" i="1"/>
  <c r="N3472" i="1" s="1"/>
  <c r="M3473" i="1"/>
  <c r="N3473" i="1" s="1"/>
  <c r="M3474" i="1"/>
  <c r="N3474" i="1" s="1"/>
  <c r="M3475" i="1"/>
  <c r="N3475" i="1" s="1"/>
  <c r="M3476" i="1"/>
  <c r="N3476" i="1" s="1"/>
  <c r="M3477" i="1"/>
  <c r="N3477" i="1" s="1"/>
  <c r="M3478" i="1"/>
  <c r="N3478" i="1" s="1"/>
  <c r="M3479" i="1"/>
  <c r="N3479" i="1" s="1"/>
  <c r="M3480" i="1"/>
  <c r="N3480" i="1" s="1"/>
  <c r="M3481" i="1"/>
  <c r="N3481" i="1" s="1"/>
  <c r="M3482" i="1"/>
  <c r="N3482" i="1" s="1"/>
  <c r="M3483" i="1"/>
  <c r="N3483" i="1" s="1"/>
  <c r="M3484" i="1"/>
  <c r="N3484" i="1" s="1"/>
  <c r="M3485" i="1"/>
  <c r="N3485" i="1" s="1"/>
  <c r="M3486" i="1"/>
  <c r="N3486" i="1" s="1"/>
  <c r="M3487" i="1"/>
  <c r="N3487" i="1" s="1"/>
  <c r="M3488" i="1"/>
  <c r="N3488" i="1" s="1"/>
  <c r="M3489" i="1"/>
  <c r="N3489" i="1" s="1"/>
  <c r="M3490" i="1"/>
  <c r="N3490" i="1" s="1"/>
  <c r="M3491" i="1"/>
  <c r="N3491" i="1" s="1"/>
  <c r="M3492" i="1"/>
  <c r="N3492" i="1" s="1"/>
  <c r="M3493" i="1"/>
  <c r="N3493" i="1" s="1"/>
  <c r="M3494" i="1"/>
  <c r="N3494" i="1" s="1"/>
  <c r="M3495" i="1"/>
  <c r="N3495" i="1" s="1"/>
  <c r="M3496" i="1"/>
  <c r="N3496" i="1" s="1"/>
  <c r="M3497" i="1"/>
  <c r="N3497" i="1" s="1"/>
  <c r="M3498" i="1"/>
  <c r="N3498" i="1" s="1"/>
  <c r="M3499" i="1"/>
  <c r="N3499" i="1" s="1"/>
  <c r="M3500" i="1"/>
  <c r="N3500" i="1" s="1"/>
  <c r="M3501" i="1"/>
  <c r="N3501" i="1" s="1"/>
  <c r="M3502" i="1"/>
  <c r="N3502" i="1" s="1"/>
  <c r="M3503" i="1"/>
  <c r="N3503" i="1" s="1"/>
  <c r="M3504" i="1"/>
  <c r="N3504" i="1" s="1"/>
  <c r="M3505" i="1"/>
  <c r="N3505" i="1" s="1"/>
  <c r="M3506" i="1"/>
  <c r="N3506" i="1" s="1"/>
  <c r="M3507" i="1"/>
  <c r="N3507" i="1" s="1"/>
  <c r="M3508" i="1"/>
  <c r="N3508" i="1" s="1"/>
  <c r="M3509" i="1"/>
  <c r="N3509" i="1" s="1"/>
  <c r="M3510" i="1"/>
  <c r="N3510" i="1" s="1"/>
  <c r="M3511" i="1"/>
  <c r="N3511" i="1" s="1"/>
  <c r="M3512" i="1"/>
  <c r="N3512" i="1" s="1"/>
  <c r="M3513" i="1"/>
  <c r="N3513" i="1" s="1"/>
  <c r="M3514" i="1"/>
  <c r="N3514" i="1" s="1"/>
  <c r="M3515" i="1"/>
  <c r="N3515" i="1" s="1"/>
  <c r="M3516" i="1"/>
  <c r="N3516" i="1" s="1"/>
  <c r="M3517" i="1"/>
  <c r="N3517" i="1" s="1"/>
  <c r="M3518" i="1"/>
  <c r="N3518" i="1" s="1"/>
  <c r="M3519" i="1"/>
  <c r="N3519" i="1" s="1"/>
  <c r="M3520" i="1"/>
  <c r="N3520" i="1" s="1"/>
  <c r="M3521" i="1"/>
  <c r="N3521" i="1" s="1"/>
  <c r="M3522" i="1"/>
  <c r="N3522" i="1" s="1"/>
  <c r="M3523" i="1"/>
  <c r="N3523" i="1" s="1"/>
  <c r="M3524" i="1"/>
  <c r="N3524" i="1" s="1"/>
  <c r="M3525" i="1"/>
  <c r="N3525" i="1" s="1"/>
  <c r="M3526" i="1"/>
  <c r="N3526" i="1" s="1"/>
  <c r="M3527" i="1"/>
  <c r="N3527" i="1" s="1"/>
  <c r="M3528" i="1"/>
  <c r="N3528" i="1" s="1"/>
  <c r="M3529" i="1"/>
  <c r="N3529" i="1" s="1"/>
  <c r="M3530" i="1"/>
  <c r="N3530" i="1" s="1"/>
  <c r="M3531" i="1"/>
  <c r="N3531" i="1" s="1"/>
  <c r="M3532" i="1"/>
  <c r="N3532" i="1" s="1"/>
  <c r="M3533" i="1"/>
  <c r="N3533" i="1" s="1"/>
  <c r="M3534" i="1"/>
  <c r="N3534" i="1" s="1"/>
  <c r="M3535" i="1"/>
  <c r="N3535" i="1" s="1"/>
  <c r="M3536" i="1"/>
  <c r="N3536" i="1" s="1"/>
  <c r="M3537" i="1"/>
  <c r="N3537" i="1" s="1"/>
  <c r="M3538" i="1"/>
  <c r="N3538" i="1" s="1"/>
  <c r="M3539" i="1"/>
  <c r="N3539" i="1" s="1"/>
  <c r="M3540" i="1"/>
  <c r="N3540" i="1" s="1"/>
  <c r="M3541" i="1"/>
  <c r="N3541" i="1" s="1"/>
  <c r="M3542" i="1"/>
  <c r="N3542" i="1" s="1"/>
  <c r="M3543" i="1"/>
  <c r="N3543" i="1" s="1"/>
  <c r="M3544" i="1"/>
  <c r="N3544" i="1" s="1"/>
  <c r="M3545" i="1"/>
  <c r="N3545" i="1" s="1"/>
  <c r="M3546" i="1"/>
  <c r="N3546" i="1" s="1"/>
  <c r="M3547" i="1"/>
  <c r="N3547" i="1" s="1"/>
  <c r="M3548" i="1"/>
  <c r="N3548" i="1" s="1"/>
  <c r="M3549" i="1"/>
  <c r="N3549" i="1" s="1"/>
  <c r="M3550" i="1"/>
  <c r="N3550" i="1" s="1"/>
  <c r="M3551" i="1"/>
  <c r="N3551" i="1" s="1"/>
  <c r="M3552" i="1"/>
  <c r="N3552" i="1" s="1"/>
  <c r="M3553" i="1"/>
  <c r="N3553" i="1" s="1"/>
  <c r="M3554" i="1"/>
  <c r="N3554" i="1" s="1"/>
  <c r="M3555" i="1"/>
  <c r="N3555" i="1" s="1"/>
  <c r="M3556" i="1"/>
  <c r="N3556" i="1" s="1"/>
  <c r="M3557" i="1"/>
  <c r="N3557" i="1" s="1"/>
  <c r="M3558" i="1"/>
  <c r="N3558" i="1" s="1"/>
  <c r="M3559" i="1"/>
  <c r="N3559" i="1" s="1"/>
  <c r="M3560" i="1"/>
  <c r="N3560" i="1" s="1"/>
  <c r="M3561" i="1"/>
  <c r="N3561" i="1" s="1"/>
  <c r="M3562" i="1"/>
  <c r="N3562" i="1" s="1"/>
  <c r="M3563" i="1"/>
  <c r="N3563" i="1" s="1"/>
  <c r="M3564" i="1"/>
  <c r="N3564" i="1" s="1"/>
  <c r="M3565" i="1"/>
  <c r="N3565" i="1" s="1"/>
  <c r="M3566" i="1"/>
  <c r="N3566" i="1" s="1"/>
  <c r="M3567" i="1"/>
  <c r="N3567" i="1" s="1"/>
  <c r="M3568" i="1"/>
  <c r="N3568" i="1" s="1"/>
  <c r="M3569" i="1"/>
  <c r="N3569" i="1" s="1"/>
  <c r="M3570" i="1"/>
  <c r="N3570" i="1" s="1"/>
  <c r="M3571" i="1"/>
  <c r="N3571" i="1" s="1"/>
  <c r="M3572" i="1"/>
  <c r="N3572" i="1" s="1"/>
  <c r="M3573" i="1"/>
  <c r="N3573" i="1" s="1"/>
  <c r="M3574" i="1"/>
  <c r="N3574" i="1" s="1"/>
  <c r="M3575" i="1"/>
  <c r="N3575" i="1" s="1"/>
  <c r="M3576" i="1"/>
  <c r="N3576" i="1" s="1"/>
  <c r="M3577" i="1"/>
  <c r="N3577" i="1" s="1"/>
  <c r="M3578" i="1"/>
  <c r="N3578" i="1" s="1"/>
  <c r="M3579" i="1"/>
  <c r="N3579" i="1" s="1"/>
  <c r="M3580" i="1"/>
  <c r="N3580" i="1" s="1"/>
  <c r="M3581" i="1"/>
  <c r="N3581" i="1" s="1"/>
  <c r="M3582" i="1"/>
  <c r="N3582" i="1" s="1"/>
  <c r="M3583" i="1"/>
  <c r="N3583" i="1" s="1"/>
  <c r="M3584" i="1"/>
  <c r="N3584" i="1" s="1"/>
  <c r="M3585" i="1"/>
  <c r="N3585" i="1" s="1"/>
  <c r="M3586" i="1"/>
  <c r="N3586" i="1" s="1"/>
  <c r="M3587" i="1"/>
  <c r="N3587" i="1" s="1"/>
  <c r="M3588" i="1"/>
  <c r="N3588" i="1" s="1"/>
  <c r="M3589" i="1"/>
  <c r="N3589" i="1" s="1"/>
  <c r="M3590" i="1"/>
  <c r="N3590" i="1" s="1"/>
  <c r="M3591" i="1"/>
  <c r="N3591" i="1" s="1"/>
  <c r="M3592" i="1"/>
  <c r="N3592" i="1" s="1"/>
  <c r="M3593" i="1"/>
  <c r="N3593" i="1" s="1"/>
  <c r="M3594" i="1"/>
  <c r="N3594" i="1" s="1"/>
  <c r="M3595" i="1"/>
  <c r="N3595" i="1" s="1"/>
  <c r="M3596" i="1"/>
  <c r="N3596" i="1" s="1"/>
  <c r="M3597" i="1"/>
  <c r="N3597" i="1" s="1"/>
  <c r="M3598" i="1"/>
  <c r="N3598" i="1" s="1"/>
  <c r="M3599" i="1"/>
  <c r="N3599" i="1" s="1"/>
  <c r="M3600" i="1"/>
  <c r="N3600" i="1" s="1"/>
  <c r="M3601" i="1"/>
  <c r="N3601" i="1" s="1"/>
  <c r="M3602" i="1"/>
  <c r="N3602" i="1" s="1"/>
  <c r="M3603" i="1"/>
  <c r="N3603" i="1" s="1"/>
  <c r="M3604" i="1"/>
  <c r="N3604" i="1" s="1"/>
  <c r="M3605" i="1"/>
  <c r="N3605" i="1" s="1"/>
  <c r="M3606" i="1"/>
  <c r="N3606" i="1" s="1"/>
  <c r="M3607" i="1"/>
  <c r="N3607" i="1" s="1"/>
  <c r="M3608" i="1"/>
  <c r="N3608" i="1" s="1"/>
  <c r="M3609" i="1"/>
  <c r="N3609" i="1" s="1"/>
  <c r="M3610" i="1"/>
  <c r="N3610" i="1" s="1"/>
  <c r="M3611" i="1"/>
  <c r="N3611" i="1" s="1"/>
  <c r="M3612" i="1"/>
  <c r="N3612" i="1" s="1"/>
  <c r="M3613" i="1"/>
  <c r="N3613" i="1" s="1"/>
  <c r="M3614" i="1"/>
  <c r="N3614" i="1" s="1"/>
  <c r="M3615" i="1"/>
  <c r="N3615" i="1" s="1"/>
  <c r="M3616" i="1"/>
  <c r="N3616" i="1" s="1"/>
  <c r="M3617" i="1"/>
  <c r="N3617" i="1" s="1"/>
  <c r="M3618" i="1"/>
  <c r="N3618" i="1" s="1"/>
  <c r="M3619" i="1"/>
  <c r="N3619" i="1" s="1"/>
  <c r="M3620" i="1"/>
  <c r="N3620" i="1" s="1"/>
  <c r="M3621" i="1"/>
  <c r="N3621" i="1" s="1"/>
  <c r="M3622" i="1"/>
  <c r="N3622" i="1" s="1"/>
  <c r="M3623" i="1"/>
  <c r="N3623" i="1" s="1"/>
  <c r="M3624" i="1"/>
  <c r="N3624" i="1" s="1"/>
  <c r="M3625" i="1"/>
  <c r="N3625" i="1" s="1"/>
  <c r="M3626" i="1"/>
  <c r="N3626" i="1" s="1"/>
  <c r="M3627" i="1"/>
  <c r="N3627" i="1" s="1"/>
  <c r="M3628" i="1"/>
  <c r="N3628" i="1" s="1"/>
  <c r="M3629" i="1"/>
  <c r="N3629" i="1" s="1"/>
  <c r="M3630" i="1"/>
  <c r="N3630" i="1" s="1"/>
  <c r="M3631" i="1"/>
  <c r="N3631" i="1" s="1"/>
  <c r="M3632" i="1"/>
  <c r="N3632" i="1" s="1"/>
  <c r="M3633" i="1"/>
  <c r="N3633" i="1" s="1"/>
  <c r="M3634" i="1"/>
  <c r="N3634" i="1" s="1"/>
  <c r="M3635" i="1"/>
  <c r="N3635" i="1" s="1"/>
  <c r="M3636" i="1"/>
  <c r="N3636" i="1" s="1"/>
  <c r="M3637" i="1"/>
  <c r="N3637" i="1" s="1"/>
  <c r="M3638" i="1"/>
  <c r="N3638" i="1" s="1"/>
  <c r="M3639" i="1"/>
  <c r="N3639" i="1" s="1"/>
  <c r="M3640" i="1"/>
  <c r="N3640" i="1" s="1"/>
  <c r="M3641" i="1"/>
  <c r="N3641" i="1" s="1"/>
  <c r="M3642" i="1"/>
  <c r="N3642" i="1" s="1"/>
  <c r="M3643" i="1"/>
  <c r="N3643" i="1" s="1"/>
  <c r="M3644" i="1"/>
  <c r="N3644" i="1" s="1"/>
  <c r="M3645" i="1"/>
  <c r="N3645" i="1" s="1"/>
  <c r="M3646" i="1"/>
  <c r="N3646" i="1" s="1"/>
  <c r="M3647" i="1"/>
  <c r="N3647" i="1" s="1"/>
  <c r="M3648" i="1"/>
  <c r="N3648" i="1" s="1"/>
  <c r="M3649" i="1"/>
  <c r="N3649" i="1" s="1"/>
  <c r="M3650" i="1"/>
  <c r="N3650" i="1" s="1"/>
  <c r="M3651" i="1"/>
  <c r="N3651" i="1" s="1"/>
  <c r="M3652" i="1"/>
  <c r="N3652" i="1" s="1"/>
  <c r="M3653" i="1"/>
  <c r="N3653" i="1" s="1"/>
  <c r="M3654" i="1"/>
  <c r="N3654" i="1" s="1"/>
  <c r="M3655" i="1"/>
  <c r="N3655" i="1" s="1"/>
  <c r="M3656" i="1"/>
  <c r="N3656" i="1" s="1"/>
  <c r="M3657" i="1"/>
  <c r="N3657" i="1" s="1"/>
  <c r="M3658" i="1"/>
  <c r="N3658" i="1" s="1"/>
  <c r="M3659" i="1"/>
  <c r="N3659" i="1" s="1"/>
  <c r="M3660" i="1"/>
  <c r="N3660" i="1" s="1"/>
  <c r="M3661" i="1"/>
  <c r="N3661" i="1" s="1"/>
  <c r="M3662" i="1"/>
  <c r="N3662" i="1" s="1"/>
  <c r="M3663" i="1"/>
  <c r="N3663" i="1" s="1"/>
  <c r="M3664" i="1"/>
  <c r="N3664" i="1" s="1"/>
  <c r="M3665" i="1"/>
  <c r="N3665" i="1" s="1"/>
  <c r="M3666" i="1"/>
  <c r="N3666" i="1" s="1"/>
  <c r="M3667" i="1"/>
  <c r="N3667" i="1" s="1"/>
  <c r="M3668" i="1"/>
  <c r="N3668" i="1" s="1"/>
  <c r="M3669" i="1"/>
  <c r="N3669" i="1" s="1"/>
  <c r="M3670" i="1"/>
  <c r="N3670" i="1" s="1"/>
  <c r="M3671" i="1"/>
  <c r="N3671" i="1" s="1"/>
  <c r="M3672" i="1"/>
  <c r="N3672" i="1" s="1"/>
  <c r="M3673" i="1"/>
  <c r="N3673" i="1" s="1"/>
  <c r="M3674" i="1"/>
  <c r="N3674" i="1" s="1"/>
  <c r="M3675" i="1"/>
  <c r="N3675" i="1" s="1"/>
  <c r="M3676" i="1"/>
  <c r="N3676" i="1" s="1"/>
  <c r="M3677" i="1"/>
  <c r="N3677" i="1" s="1"/>
  <c r="M3678" i="1"/>
  <c r="N3678" i="1" s="1"/>
  <c r="M3679" i="1"/>
  <c r="N3679" i="1" s="1"/>
  <c r="M3680" i="1"/>
  <c r="N3680" i="1" s="1"/>
  <c r="M3681" i="1"/>
  <c r="N3681" i="1" s="1"/>
  <c r="M3682" i="1"/>
  <c r="N3682" i="1" s="1"/>
  <c r="M3683" i="1"/>
  <c r="N3683" i="1" s="1"/>
  <c r="M3684" i="1"/>
  <c r="N3684" i="1" s="1"/>
  <c r="M3685" i="1"/>
  <c r="N3685" i="1" s="1"/>
  <c r="M3686" i="1"/>
  <c r="N3686" i="1" s="1"/>
  <c r="M3687" i="1"/>
  <c r="N3687" i="1" s="1"/>
  <c r="M3688" i="1"/>
  <c r="N3688" i="1" s="1"/>
  <c r="M3689" i="1"/>
  <c r="N3689" i="1" s="1"/>
  <c r="M3690" i="1"/>
  <c r="N3690" i="1" s="1"/>
  <c r="M3691" i="1"/>
  <c r="N3691" i="1" s="1"/>
  <c r="M3692" i="1"/>
  <c r="N3692" i="1" s="1"/>
  <c r="M3693" i="1"/>
  <c r="N3693" i="1" s="1"/>
  <c r="M3694" i="1"/>
  <c r="N3694" i="1" s="1"/>
  <c r="M3695" i="1"/>
  <c r="N3695" i="1" s="1"/>
  <c r="M3696" i="1"/>
  <c r="N3696" i="1" s="1"/>
  <c r="M3697" i="1"/>
  <c r="N3697" i="1" s="1"/>
  <c r="M3698" i="1"/>
  <c r="N3698" i="1" s="1"/>
  <c r="M3699" i="1"/>
  <c r="N3699" i="1" s="1"/>
  <c r="M3700" i="1"/>
  <c r="N3700" i="1" s="1"/>
  <c r="M3701" i="1"/>
  <c r="N3701" i="1" s="1"/>
  <c r="M3702" i="1"/>
  <c r="N3702" i="1" s="1"/>
  <c r="M3703" i="1"/>
  <c r="N3703" i="1" s="1"/>
  <c r="M3704" i="1"/>
  <c r="N3704" i="1" s="1"/>
  <c r="M3705" i="1"/>
  <c r="N3705" i="1" s="1"/>
  <c r="M3706" i="1"/>
  <c r="N3706" i="1" s="1"/>
  <c r="M3707" i="1"/>
  <c r="N3707" i="1" s="1"/>
  <c r="M3708" i="1"/>
  <c r="N3708" i="1" s="1"/>
  <c r="M3709" i="1"/>
  <c r="N3709" i="1" s="1"/>
  <c r="M3710" i="1"/>
  <c r="N3710" i="1" s="1"/>
  <c r="M3711" i="1"/>
  <c r="N3711" i="1" s="1"/>
  <c r="M3712" i="1"/>
  <c r="N3712" i="1" s="1"/>
  <c r="M3713" i="1"/>
  <c r="N3713" i="1" s="1"/>
  <c r="M3714" i="1"/>
  <c r="N3714" i="1" s="1"/>
  <c r="M3715" i="1"/>
  <c r="N3715" i="1" s="1"/>
  <c r="M3716" i="1"/>
  <c r="N3716" i="1" s="1"/>
  <c r="M3717" i="1"/>
  <c r="N3717" i="1" s="1"/>
  <c r="M3718" i="1"/>
  <c r="N3718" i="1" s="1"/>
  <c r="M3719" i="1"/>
  <c r="N3719" i="1" s="1"/>
  <c r="M3720" i="1"/>
  <c r="N3720" i="1" s="1"/>
  <c r="M3721" i="1"/>
  <c r="N3721" i="1" s="1"/>
  <c r="M3722" i="1"/>
  <c r="N3722" i="1" s="1"/>
  <c r="M3723" i="1"/>
  <c r="N3723" i="1" s="1"/>
  <c r="M3724" i="1"/>
  <c r="N3724" i="1" s="1"/>
  <c r="M3725" i="1"/>
  <c r="N3725" i="1" s="1"/>
  <c r="M3726" i="1"/>
  <c r="N3726" i="1" s="1"/>
  <c r="M3727" i="1"/>
  <c r="N3727" i="1" s="1"/>
  <c r="M3728" i="1"/>
  <c r="N3728" i="1" s="1"/>
  <c r="M3729" i="1"/>
  <c r="N3729" i="1" s="1"/>
  <c r="M3730" i="1"/>
  <c r="N3730" i="1" s="1"/>
  <c r="M3731" i="1"/>
  <c r="N3731" i="1" s="1"/>
  <c r="M3732" i="1"/>
  <c r="N3732" i="1" s="1"/>
  <c r="M3733" i="1"/>
  <c r="N3733" i="1" s="1"/>
  <c r="M3734" i="1"/>
  <c r="N3734" i="1" s="1"/>
  <c r="M3735" i="1"/>
  <c r="N3735" i="1" s="1"/>
  <c r="M3736" i="1"/>
  <c r="N3736" i="1" s="1"/>
  <c r="M3737" i="1"/>
  <c r="N3737" i="1" s="1"/>
  <c r="M3738" i="1"/>
  <c r="N3738" i="1" s="1"/>
  <c r="M3739" i="1"/>
  <c r="N3739" i="1" s="1"/>
  <c r="M3740" i="1"/>
  <c r="N3740" i="1" s="1"/>
  <c r="M3741" i="1"/>
  <c r="N3741" i="1" s="1"/>
  <c r="M3742" i="1"/>
  <c r="N3742" i="1" s="1"/>
  <c r="M3743" i="1"/>
  <c r="N3743" i="1" s="1"/>
  <c r="M3744" i="1"/>
  <c r="N3744" i="1" s="1"/>
  <c r="M3745" i="1"/>
  <c r="N3745" i="1" s="1"/>
  <c r="M3746" i="1"/>
  <c r="N3746" i="1" s="1"/>
  <c r="M3747" i="1"/>
  <c r="N3747" i="1" s="1"/>
  <c r="M3748" i="1"/>
  <c r="N3748" i="1" s="1"/>
  <c r="M3749" i="1"/>
  <c r="N3749" i="1" s="1"/>
  <c r="M3750" i="1"/>
  <c r="N3750" i="1" s="1"/>
  <c r="M3751" i="1"/>
  <c r="N3751" i="1" s="1"/>
  <c r="M3752" i="1"/>
  <c r="N3752" i="1" s="1"/>
  <c r="M3753" i="1"/>
  <c r="N3753" i="1" s="1"/>
  <c r="M3754" i="1"/>
  <c r="N3754" i="1" s="1"/>
  <c r="M3755" i="1"/>
  <c r="N3755" i="1" s="1"/>
  <c r="M3756" i="1"/>
  <c r="N3756" i="1" s="1"/>
  <c r="M3757" i="1"/>
  <c r="N3757" i="1" s="1"/>
  <c r="M3758" i="1"/>
  <c r="N3758" i="1" s="1"/>
  <c r="M3759" i="1"/>
  <c r="N3759" i="1" s="1"/>
  <c r="M3760" i="1"/>
  <c r="N3760" i="1" s="1"/>
  <c r="M3761" i="1"/>
  <c r="N3761" i="1" s="1"/>
  <c r="M3762" i="1"/>
  <c r="N3762" i="1" s="1"/>
  <c r="M3763" i="1"/>
  <c r="N3763" i="1" s="1"/>
  <c r="M3764" i="1"/>
  <c r="N3764" i="1" s="1"/>
  <c r="M3765" i="1"/>
  <c r="N3765" i="1" s="1"/>
  <c r="M3766" i="1"/>
  <c r="N3766" i="1" s="1"/>
  <c r="M3767" i="1"/>
  <c r="N3767" i="1" s="1"/>
  <c r="M3768" i="1"/>
  <c r="N3768" i="1" s="1"/>
  <c r="M3769" i="1"/>
  <c r="N3769" i="1" s="1"/>
  <c r="M3770" i="1"/>
  <c r="N3770" i="1" s="1"/>
  <c r="M3771" i="1"/>
  <c r="N3771" i="1" s="1"/>
  <c r="M3772" i="1"/>
  <c r="N3772" i="1" s="1"/>
  <c r="M3773" i="1"/>
  <c r="N3773" i="1" s="1"/>
  <c r="M3774" i="1"/>
  <c r="N3774" i="1" s="1"/>
  <c r="M3775" i="1"/>
  <c r="N3775" i="1" s="1"/>
  <c r="M3776" i="1"/>
  <c r="N3776" i="1" s="1"/>
  <c r="M3777" i="1"/>
  <c r="N3777" i="1" s="1"/>
  <c r="M3778" i="1"/>
  <c r="N3778" i="1" s="1"/>
  <c r="M3779" i="1"/>
  <c r="N3779" i="1" s="1"/>
  <c r="M3780" i="1"/>
  <c r="N3780" i="1" s="1"/>
  <c r="M3781" i="1"/>
  <c r="N3781" i="1" s="1"/>
  <c r="M3782" i="1"/>
  <c r="N3782" i="1" s="1"/>
  <c r="M3783" i="1"/>
  <c r="N3783" i="1" s="1"/>
  <c r="M3784" i="1"/>
  <c r="N3784" i="1" s="1"/>
  <c r="M3785" i="1"/>
  <c r="N3785" i="1" s="1"/>
  <c r="M3786" i="1"/>
  <c r="N3786" i="1" s="1"/>
  <c r="M3787" i="1"/>
  <c r="N3787" i="1" s="1"/>
  <c r="M3788" i="1"/>
  <c r="N3788" i="1" s="1"/>
  <c r="M3789" i="1"/>
  <c r="N3789" i="1" s="1"/>
  <c r="M3790" i="1"/>
  <c r="N3790" i="1" s="1"/>
  <c r="M3791" i="1"/>
  <c r="N3791" i="1" s="1"/>
  <c r="M3792" i="1"/>
  <c r="N3792" i="1" s="1"/>
  <c r="M3793" i="1"/>
  <c r="N3793" i="1" s="1"/>
  <c r="M3794" i="1"/>
  <c r="N3794" i="1" s="1"/>
  <c r="M3795" i="1"/>
  <c r="N3795" i="1" s="1"/>
  <c r="M3796" i="1"/>
  <c r="N3796" i="1" s="1"/>
  <c r="M3797" i="1"/>
  <c r="N3797" i="1" s="1"/>
  <c r="M3798" i="1"/>
  <c r="N3798" i="1" s="1"/>
  <c r="M3799" i="1"/>
  <c r="N3799" i="1" s="1"/>
  <c r="M3800" i="1"/>
  <c r="N3800" i="1" s="1"/>
  <c r="M3801" i="1"/>
  <c r="N3801" i="1" s="1"/>
  <c r="M3802" i="1"/>
  <c r="N3802" i="1" s="1"/>
  <c r="M3803" i="1"/>
  <c r="N3803" i="1" s="1"/>
  <c r="M3804" i="1"/>
  <c r="N3804" i="1" s="1"/>
  <c r="M3805" i="1"/>
  <c r="N3805" i="1" s="1"/>
  <c r="M3806" i="1"/>
  <c r="N3806" i="1" s="1"/>
  <c r="M3807" i="1"/>
  <c r="N3807" i="1" s="1"/>
  <c r="M3808" i="1"/>
  <c r="N3808" i="1" s="1"/>
  <c r="M3809" i="1"/>
  <c r="N3809" i="1" s="1"/>
  <c r="M3810" i="1"/>
  <c r="N3810" i="1" s="1"/>
  <c r="M3811" i="1"/>
  <c r="N3811" i="1" s="1"/>
  <c r="M3812" i="1"/>
  <c r="N3812" i="1" s="1"/>
  <c r="M3813" i="1"/>
  <c r="N3813" i="1" s="1"/>
  <c r="M3814" i="1"/>
  <c r="N3814" i="1" s="1"/>
  <c r="M3815" i="1"/>
  <c r="N3815" i="1" s="1"/>
  <c r="M3816" i="1"/>
  <c r="N3816" i="1" s="1"/>
  <c r="M3817" i="1"/>
  <c r="N3817" i="1" s="1"/>
  <c r="M3818" i="1"/>
  <c r="N3818" i="1" s="1"/>
  <c r="M3819" i="1"/>
  <c r="N3819" i="1" s="1"/>
  <c r="M3820" i="1"/>
  <c r="N3820" i="1" s="1"/>
  <c r="M3821" i="1"/>
  <c r="N3821" i="1" s="1"/>
  <c r="M3822" i="1"/>
  <c r="N3822" i="1" s="1"/>
  <c r="M3823" i="1"/>
  <c r="N3823" i="1" s="1"/>
  <c r="M3824" i="1"/>
  <c r="N3824" i="1" s="1"/>
  <c r="M3825" i="1"/>
  <c r="N3825" i="1" s="1"/>
  <c r="M3826" i="1"/>
  <c r="N3826" i="1" s="1"/>
  <c r="M3827" i="1"/>
  <c r="N3827" i="1" s="1"/>
  <c r="M3828" i="1"/>
  <c r="N3828" i="1" s="1"/>
  <c r="M3829" i="1"/>
  <c r="N3829" i="1" s="1"/>
  <c r="M3830" i="1"/>
  <c r="N3830" i="1" s="1"/>
  <c r="M3831" i="1"/>
  <c r="N3831" i="1" s="1"/>
  <c r="M3832" i="1"/>
  <c r="N3832" i="1" s="1"/>
  <c r="M3833" i="1"/>
  <c r="N3833" i="1" s="1"/>
  <c r="M3834" i="1"/>
  <c r="N3834" i="1" s="1"/>
  <c r="M3835" i="1"/>
  <c r="N3835" i="1" s="1"/>
  <c r="M3836" i="1"/>
  <c r="N3836" i="1" s="1"/>
  <c r="M3837" i="1"/>
  <c r="N3837" i="1" s="1"/>
  <c r="M3838" i="1"/>
  <c r="N3838" i="1" s="1"/>
  <c r="M3839" i="1"/>
  <c r="N3839" i="1" s="1"/>
  <c r="M3840" i="1"/>
  <c r="N3840" i="1" s="1"/>
  <c r="M3841" i="1"/>
  <c r="N3841" i="1" s="1"/>
  <c r="M3842" i="1"/>
  <c r="N3842" i="1" s="1"/>
  <c r="M3843" i="1"/>
  <c r="N3843" i="1" s="1"/>
  <c r="M3844" i="1"/>
  <c r="N3844" i="1" s="1"/>
  <c r="M3845" i="1"/>
  <c r="N3845" i="1" s="1"/>
  <c r="M3846" i="1"/>
  <c r="N3846" i="1" s="1"/>
  <c r="M3847" i="1"/>
  <c r="N3847" i="1" s="1"/>
  <c r="M3848" i="1"/>
  <c r="N3848" i="1" s="1"/>
  <c r="M3849" i="1"/>
  <c r="N3849" i="1" s="1"/>
  <c r="M3850" i="1"/>
  <c r="N3850" i="1" s="1"/>
  <c r="M3851" i="1"/>
  <c r="N3851" i="1" s="1"/>
  <c r="M3852" i="1"/>
  <c r="N3852" i="1" s="1"/>
  <c r="M3853" i="1"/>
  <c r="N3853" i="1" s="1"/>
  <c r="M3854" i="1"/>
  <c r="N3854" i="1" s="1"/>
  <c r="M3855" i="1"/>
  <c r="N3855" i="1" s="1"/>
  <c r="M3856" i="1"/>
  <c r="N3856" i="1" s="1"/>
  <c r="M3857" i="1"/>
  <c r="N3857" i="1" s="1"/>
  <c r="M3858" i="1"/>
  <c r="N3858" i="1" s="1"/>
  <c r="M3859" i="1"/>
  <c r="N3859" i="1" s="1"/>
  <c r="M3860" i="1"/>
  <c r="N3860" i="1" s="1"/>
  <c r="M3861" i="1"/>
  <c r="N3861" i="1" s="1"/>
  <c r="M3862" i="1"/>
  <c r="N3862" i="1" s="1"/>
  <c r="M3863" i="1"/>
  <c r="N3863" i="1" s="1"/>
  <c r="M3864" i="1"/>
  <c r="N3864" i="1" s="1"/>
  <c r="M3865" i="1"/>
  <c r="N3865" i="1" s="1"/>
  <c r="M3866" i="1"/>
  <c r="N3866" i="1" s="1"/>
  <c r="M3867" i="1"/>
  <c r="N3867" i="1" s="1"/>
  <c r="M3868" i="1"/>
  <c r="N3868" i="1" s="1"/>
  <c r="M3869" i="1"/>
  <c r="N3869" i="1" s="1"/>
  <c r="M3870" i="1"/>
  <c r="N3870" i="1" s="1"/>
  <c r="M3871" i="1"/>
  <c r="N3871" i="1" s="1"/>
  <c r="M3872" i="1"/>
  <c r="N3872" i="1" s="1"/>
  <c r="M3873" i="1"/>
  <c r="N3873" i="1" s="1"/>
  <c r="M3874" i="1"/>
  <c r="N3874" i="1" s="1"/>
  <c r="M3875" i="1"/>
  <c r="N3875" i="1" s="1"/>
  <c r="M3876" i="1"/>
  <c r="N3876" i="1" s="1"/>
  <c r="M3877" i="1"/>
  <c r="N3877" i="1" s="1"/>
  <c r="M3878" i="1"/>
  <c r="N3878" i="1" s="1"/>
  <c r="M3879" i="1"/>
  <c r="N3879" i="1" s="1"/>
  <c r="M3880" i="1"/>
  <c r="N3880" i="1" s="1"/>
  <c r="M3881" i="1"/>
  <c r="N3881" i="1" s="1"/>
  <c r="M3882" i="1"/>
  <c r="N3882" i="1" s="1"/>
  <c r="M3883" i="1"/>
  <c r="N3883" i="1" s="1"/>
  <c r="M3884" i="1"/>
  <c r="N3884" i="1" s="1"/>
  <c r="M3885" i="1"/>
  <c r="N3885" i="1" s="1"/>
  <c r="M3886" i="1"/>
  <c r="N3886" i="1" s="1"/>
  <c r="M3887" i="1"/>
  <c r="N3887" i="1" s="1"/>
  <c r="M3888" i="1"/>
  <c r="N3888" i="1" s="1"/>
  <c r="M3889" i="1"/>
  <c r="N3889" i="1" s="1"/>
  <c r="M3890" i="1"/>
  <c r="N3890" i="1" s="1"/>
  <c r="M3891" i="1"/>
  <c r="N3891" i="1" s="1"/>
  <c r="M3892" i="1"/>
  <c r="N3892" i="1" s="1"/>
  <c r="M3893" i="1"/>
  <c r="N3893" i="1" s="1"/>
  <c r="M3894" i="1"/>
  <c r="N3894" i="1" s="1"/>
  <c r="M3895" i="1"/>
  <c r="N3895" i="1" s="1"/>
  <c r="M3896" i="1"/>
  <c r="N3896" i="1" s="1"/>
  <c r="M3897" i="1"/>
  <c r="N3897" i="1" s="1"/>
  <c r="M3898" i="1"/>
  <c r="N3898" i="1" s="1"/>
  <c r="M3899" i="1"/>
  <c r="N3899" i="1" s="1"/>
  <c r="M3900" i="1"/>
  <c r="N3900" i="1" s="1"/>
  <c r="M3901" i="1"/>
  <c r="N3901" i="1" s="1"/>
  <c r="M3902" i="1"/>
  <c r="N3902" i="1" s="1"/>
  <c r="M3903" i="1"/>
  <c r="N3903" i="1" s="1"/>
  <c r="M3904" i="1"/>
  <c r="N3904" i="1" s="1"/>
  <c r="M3905" i="1"/>
  <c r="N3905" i="1" s="1"/>
  <c r="M3906" i="1"/>
  <c r="N3906" i="1" s="1"/>
  <c r="M3907" i="1"/>
  <c r="N3907" i="1" s="1"/>
  <c r="M3908" i="1"/>
  <c r="N3908" i="1" s="1"/>
  <c r="M3909" i="1"/>
  <c r="N3909" i="1" s="1"/>
  <c r="M3910" i="1"/>
  <c r="N3910" i="1" s="1"/>
  <c r="M3911" i="1"/>
  <c r="N3911" i="1" s="1"/>
  <c r="M3912" i="1"/>
  <c r="N3912" i="1" s="1"/>
  <c r="M3913" i="1"/>
  <c r="N3913" i="1" s="1"/>
  <c r="M3914" i="1"/>
  <c r="N3914" i="1" s="1"/>
  <c r="M3915" i="1"/>
  <c r="N3915" i="1" s="1"/>
  <c r="M3916" i="1"/>
  <c r="N3916" i="1" s="1"/>
  <c r="M3917" i="1"/>
  <c r="N3917" i="1" s="1"/>
  <c r="M3918" i="1"/>
  <c r="N3918" i="1" s="1"/>
  <c r="M3919" i="1"/>
  <c r="N3919" i="1" s="1"/>
  <c r="M3920" i="1"/>
  <c r="N3920" i="1" s="1"/>
  <c r="M3921" i="1"/>
  <c r="N3921" i="1" s="1"/>
  <c r="M3922" i="1"/>
  <c r="N3922" i="1" s="1"/>
  <c r="M3923" i="1"/>
  <c r="N3923" i="1" s="1"/>
  <c r="M3924" i="1"/>
  <c r="N3924" i="1" s="1"/>
  <c r="M3925" i="1"/>
  <c r="N3925" i="1" s="1"/>
  <c r="M3926" i="1"/>
  <c r="N3926" i="1" s="1"/>
  <c r="M3927" i="1"/>
  <c r="N3927" i="1" s="1"/>
  <c r="M3928" i="1"/>
  <c r="N3928" i="1" s="1"/>
  <c r="M3929" i="1"/>
  <c r="N3929" i="1" s="1"/>
  <c r="M3930" i="1"/>
  <c r="N3930" i="1" s="1"/>
  <c r="M3931" i="1"/>
  <c r="N3931" i="1" s="1"/>
  <c r="M3932" i="1"/>
  <c r="N3932" i="1" s="1"/>
  <c r="M3933" i="1"/>
  <c r="N3933" i="1" s="1"/>
  <c r="M3934" i="1"/>
  <c r="N3934" i="1" s="1"/>
  <c r="M3935" i="1"/>
  <c r="N3935" i="1" s="1"/>
  <c r="M3936" i="1"/>
  <c r="N3936" i="1" s="1"/>
  <c r="M3937" i="1"/>
  <c r="N3937" i="1" s="1"/>
  <c r="M3938" i="1"/>
  <c r="N3938" i="1" s="1"/>
  <c r="M3939" i="1"/>
  <c r="N3939" i="1" s="1"/>
  <c r="M3940" i="1"/>
  <c r="N3940" i="1" s="1"/>
  <c r="M3941" i="1"/>
  <c r="N3941" i="1" s="1"/>
  <c r="M3942" i="1"/>
  <c r="N3942" i="1" s="1"/>
  <c r="M3943" i="1"/>
  <c r="N3943" i="1" s="1"/>
  <c r="M3944" i="1"/>
  <c r="N3944" i="1" s="1"/>
  <c r="M3945" i="1"/>
  <c r="N3945" i="1" s="1"/>
  <c r="M3946" i="1"/>
  <c r="N3946" i="1" s="1"/>
  <c r="M3947" i="1"/>
  <c r="N3947" i="1" s="1"/>
  <c r="M3948" i="1"/>
  <c r="N3948" i="1" s="1"/>
  <c r="M3949" i="1"/>
  <c r="N3949" i="1" s="1"/>
  <c r="M3950" i="1"/>
  <c r="N3950" i="1" s="1"/>
  <c r="M3951" i="1"/>
  <c r="N3951" i="1" s="1"/>
  <c r="M3952" i="1"/>
  <c r="N3952" i="1" s="1"/>
  <c r="M3953" i="1"/>
  <c r="N3953" i="1" s="1"/>
  <c r="M3954" i="1"/>
  <c r="N3954" i="1" s="1"/>
  <c r="M3955" i="1"/>
  <c r="N3955" i="1" s="1"/>
  <c r="M3956" i="1"/>
  <c r="N3956" i="1" s="1"/>
  <c r="M3957" i="1"/>
  <c r="N3957" i="1" s="1"/>
  <c r="M3958" i="1"/>
  <c r="N3958" i="1" s="1"/>
  <c r="M3959" i="1"/>
  <c r="N3959" i="1" s="1"/>
  <c r="M3960" i="1"/>
  <c r="N3960" i="1" s="1"/>
  <c r="M3961" i="1"/>
  <c r="N3961" i="1" s="1"/>
  <c r="M3962" i="1"/>
  <c r="N3962" i="1" s="1"/>
  <c r="M3963" i="1"/>
  <c r="N3963" i="1" s="1"/>
  <c r="M3964" i="1"/>
  <c r="N3964" i="1" s="1"/>
  <c r="M3965" i="1"/>
  <c r="N3965" i="1" s="1"/>
  <c r="M3966" i="1"/>
  <c r="N3966" i="1" s="1"/>
  <c r="M3967" i="1"/>
  <c r="N3967" i="1" s="1"/>
  <c r="M3968" i="1"/>
  <c r="N3968" i="1" s="1"/>
  <c r="M3969" i="1"/>
  <c r="N3969" i="1" s="1"/>
  <c r="M3970" i="1"/>
  <c r="N3970" i="1" s="1"/>
  <c r="M3971" i="1"/>
  <c r="N3971" i="1" s="1"/>
  <c r="M3972" i="1"/>
  <c r="N3972" i="1" s="1"/>
  <c r="M3973" i="1"/>
  <c r="N3973" i="1" s="1"/>
  <c r="M3974" i="1"/>
  <c r="N3974" i="1" s="1"/>
  <c r="M3975" i="1"/>
  <c r="N3975" i="1" s="1"/>
  <c r="M3976" i="1"/>
  <c r="N3976" i="1" s="1"/>
  <c r="M3977" i="1"/>
  <c r="N3977" i="1" s="1"/>
  <c r="M3978" i="1"/>
  <c r="N3978" i="1" s="1"/>
  <c r="M3979" i="1"/>
  <c r="N3979" i="1" s="1"/>
  <c r="M3980" i="1"/>
  <c r="N3980" i="1" s="1"/>
  <c r="M3981" i="1"/>
  <c r="N3981" i="1" s="1"/>
  <c r="M3982" i="1"/>
  <c r="N3982" i="1" s="1"/>
  <c r="M3983" i="1"/>
  <c r="N3983" i="1" s="1"/>
  <c r="M3984" i="1"/>
  <c r="N3984" i="1" s="1"/>
  <c r="M3985" i="1"/>
  <c r="N3985" i="1" s="1"/>
  <c r="M3986" i="1"/>
  <c r="N3986" i="1" s="1"/>
  <c r="M3987" i="1"/>
  <c r="N3987" i="1" s="1"/>
  <c r="M3988" i="1"/>
  <c r="N3988" i="1" s="1"/>
  <c r="M3989" i="1"/>
  <c r="N3989" i="1" s="1"/>
  <c r="M3990" i="1"/>
  <c r="N3990" i="1" s="1"/>
  <c r="M3991" i="1"/>
  <c r="N3991" i="1" s="1"/>
  <c r="M3992" i="1"/>
  <c r="N3992" i="1" s="1"/>
  <c r="M3993" i="1"/>
  <c r="N3993" i="1" s="1"/>
  <c r="M3994" i="1"/>
  <c r="N3994" i="1" s="1"/>
  <c r="M3995" i="1"/>
  <c r="N3995" i="1" s="1"/>
  <c r="M3996" i="1"/>
  <c r="N3996" i="1" s="1"/>
  <c r="M3997" i="1"/>
  <c r="N3997" i="1" s="1"/>
  <c r="M3998" i="1"/>
  <c r="N3998" i="1" s="1"/>
  <c r="M3999" i="1"/>
  <c r="N3999" i="1" s="1"/>
  <c r="M4000" i="1"/>
  <c r="N4000" i="1" s="1"/>
  <c r="M4001" i="1"/>
  <c r="N4001" i="1" s="1"/>
  <c r="M4002" i="1"/>
  <c r="N4002" i="1" s="1"/>
  <c r="M4003" i="1"/>
  <c r="N4003" i="1" s="1"/>
  <c r="M4004" i="1"/>
  <c r="N4004" i="1" s="1"/>
  <c r="M4005" i="1"/>
  <c r="N4005" i="1" s="1"/>
  <c r="M4006" i="1"/>
  <c r="N4006" i="1" s="1"/>
  <c r="M4007" i="1"/>
  <c r="N4007" i="1" s="1"/>
  <c r="M4008" i="1"/>
  <c r="N4008" i="1" s="1"/>
  <c r="M4009" i="1"/>
  <c r="N4009" i="1" s="1"/>
  <c r="M4010" i="1"/>
  <c r="N4010" i="1" s="1"/>
  <c r="M4011" i="1"/>
  <c r="N4011" i="1" s="1"/>
  <c r="M4012" i="1"/>
  <c r="N4012" i="1" s="1"/>
  <c r="M4013" i="1"/>
  <c r="N4013" i="1" s="1"/>
  <c r="M4014" i="1"/>
  <c r="N4014" i="1" s="1"/>
  <c r="M4015" i="1"/>
  <c r="N4015" i="1" s="1"/>
  <c r="M4016" i="1"/>
  <c r="N4016" i="1" s="1"/>
  <c r="M4017" i="1"/>
  <c r="N4017" i="1" s="1"/>
  <c r="M4018" i="1"/>
  <c r="N4018" i="1" s="1"/>
  <c r="M4019" i="1"/>
  <c r="N4019" i="1" s="1"/>
  <c r="M4020" i="1"/>
  <c r="N4020" i="1" s="1"/>
  <c r="M4021" i="1"/>
  <c r="N4021" i="1" s="1"/>
  <c r="M4022" i="1"/>
  <c r="N4022" i="1" s="1"/>
  <c r="M4023" i="1"/>
  <c r="N4023" i="1" s="1"/>
  <c r="M4024" i="1"/>
  <c r="N4024" i="1" s="1"/>
  <c r="M4025" i="1"/>
  <c r="N4025" i="1" s="1"/>
  <c r="M4026" i="1"/>
  <c r="N4026" i="1" s="1"/>
  <c r="M4027" i="1"/>
  <c r="N4027" i="1" s="1"/>
  <c r="M4028" i="1"/>
  <c r="N4028" i="1" s="1"/>
  <c r="M4029" i="1"/>
  <c r="N4029" i="1" s="1"/>
  <c r="M4030" i="1"/>
  <c r="N4030" i="1" s="1"/>
  <c r="M4031" i="1"/>
  <c r="N4031" i="1" s="1"/>
  <c r="M4032" i="1"/>
  <c r="N4032" i="1" s="1"/>
  <c r="M4033" i="1"/>
  <c r="N4033" i="1" s="1"/>
  <c r="M4034" i="1"/>
  <c r="N4034" i="1" s="1"/>
  <c r="M4035" i="1"/>
  <c r="N4035" i="1" s="1"/>
  <c r="M4036" i="1"/>
  <c r="N4036" i="1" s="1"/>
  <c r="M4037" i="1"/>
  <c r="N4037" i="1" s="1"/>
  <c r="M4038" i="1"/>
  <c r="N4038" i="1" s="1"/>
  <c r="M4039" i="1"/>
  <c r="N4039" i="1" s="1"/>
  <c r="M4040" i="1"/>
  <c r="N4040" i="1" s="1"/>
  <c r="M4041" i="1"/>
  <c r="N4041" i="1" s="1"/>
  <c r="M4042" i="1"/>
  <c r="N4042" i="1" s="1"/>
  <c r="M4043" i="1"/>
  <c r="N4043" i="1" s="1"/>
  <c r="M4044" i="1"/>
  <c r="N4044" i="1" s="1"/>
  <c r="M4045" i="1"/>
  <c r="N4045" i="1" s="1"/>
  <c r="M4046" i="1"/>
  <c r="N4046" i="1" s="1"/>
  <c r="M4047" i="1"/>
  <c r="N4047" i="1" s="1"/>
  <c r="M4048" i="1"/>
  <c r="N4048" i="1" s="1"/>
  <c r="M4049" i="1"/>
  <c r="N4049" i="1" s="1"/>
  <c r="M4050" i="1"/>
  <c r="N4050" i="1" s="1"/>
  <c r="M4051" i="1"/>
  <c r="N4051" i="1" s="1"/>
  <c r="M4052" i="1"/>
  <c r="N4052" i="1" s="1"/>
  <c r="M4053" i="1"/>
  <c r="N4053" i="1" s="1"/>
  <c r="M4054" i="1"/>
  <c r="N4054" i="1" s="1"/>
  <c r="M4055" i="1"/>
  <c r="N4055" i="1" s="1"/>
  <c r="M4056" i="1"/>
  <c r="N4056" i="1" s="1"/>
  <c r="M4057" i="1"/>
  <c r="N4057" i="1" s="1"/>
  <c r="M4058" i="1"/>
  <c r="N4058" i="1" s="1"/>
  <c r="M4059" i="1"/>
  <c r="N4059" i="1" s="1"/>
  <c r="M4060" i="1"/>
  <c r="N4060" i="1" s="1"/>
  <c r="M4061" i="1"/>
  <c r="N4061" i="1" s="1"/>
  <c r="M4062" i="1"/>
  <c r="N4062" i="1" s="1"/>
  <c r="M4063" i="1"/>
  <c r="N4063" i="1" s="1"/>
  <c r="M4064" i="1"/>
  <c r="N4064" i="1" s="1"/>
  <c r="M4065" i="1"/>
  <c r="N4065" i="1" s="1"/>
  <c r="M4066" i="1"/>
  <c r="N4066" i="1" s="1"/>
  <c r="M4067" i="1"/>
  <c r="N4067" i="1" s="1"/>
  <c r="M4068" i="1"/>
  <c r="N4068" i="1" s="1"/>
  <c r="M4069" i="1"/>
  <c r="N4069" i="1" s="1"/>
  <c r="M4070" i="1"/>
  <c r="N4070" i="1" s="1"/>
  <c r="M4071" i="1"/>
  <c r="N4071" i="1" s="1"/>
  <c r="M4072" i="1"/>
  <c r="N4072" i="1" s="1"/>
  <c r="M4073" i="1"/>
  <c r="N4073" i="1" s="1"/>
  <c r="M4074" i="1"/>
  <c r="N4074" i="1" s="1"/>
  <c r="M4075" i="1"/>
  <c r="N4075" i="1" s="1"/>
  <c r="M4076" i="1"/>
  <c r="N4076" i="1" s="1"/>
  <c r="M4077" i="1"/>
  <c r="N4077" i="1" s="1"/>
  <c r="M4078" i="1"/>
  <c r="N4078" i="1" s="1"/>
  <c r="M4079" i="1"/>
  <c r="N4079" i="1" s="1"/>
  <c r="M4080" i="1"/>
  <c r="N4080" i="1" s="1"/>
  <c r="M4081" i="1"/>
  <c r="N4081" i="1" s="1"/>
  <c r="M4082" i="1"/>
  <c r="N4082" i="1" s="1"/>
  <c r="M4083" i="1"/>
  <c r="N4083" i="1" s="1"/>
  <c r="M4084" i="1"/>
  <c r="N4084" i="1" s="1"/>
  <c r="M4085" i="1"/>
  <c r="N4085" i="1" s="1"/>
  <c r="M4086" i="1"/>
  <c r="N4086" i="1" s="1"/>
  <c r="M4087" i="1"/>
  <c r="N4087" i="1" s="1"/>
  <c r="M4088" i="1"/>
  <c r="N4088" i="1" s="1"/>
  <c r="M4089" i="1"/>
  <c r="N4089" i="1" s="1"/>
  <c r="M4090" i="1"/>
  <c r="N4090" i="1" s="1"/>
  <c r="M4091" i="1"/>
  <c r="N4091" i="1" s="1"/>
  <c r="M4092" i="1"/>
  <c r="N4092" i="1" s="1"/>
  <c r="M4093" i="1"/>
  <c r="N4093" i="1" s="1"/>
  <c r="M4094" i="1"/>
  <c r="N4094" i="1" s="1"/>
  <c r="M4095" i="1"/>
  <c r="N4095" i="1" s="1"/>
  <c r="M4096" i="1"/>
  <c r="N4096" i="1" s="1"/>
  <c r="M4097" i="1"/>
  <c r="N4097" i="1" s="1"/>
  <c r="M4098" i="1"/>
  <c r="N4098" i="1" s="1"/>
  <c r="M4099" i="1"/>
  <c r="N4099" i="1" s="1"/>
  <c r="M4100" i="1"/>
  <c r="N4100" i="1" s="1"/>
  <c r="M4101" i="1"/>
  <c r="N4101" i="1" s="1"/>
  <c r="M4102" i="1"/>
  <c r="N4102" i="1" s="1"/>
  <c r="M4103" i="1"/>
  <c r="N4103" i="1" s="1"/>
  <c r="M4104" i="1"/>
  <c r="N4104" i="1" s="1"/>
  <c r="M4105" i="1"/>
  <c r="N4105" i="1" s="1"/>
  <c r="M4106" i="1"/>
  <c r="N4106" i="1" s="1"/>
  <c r="M4107" i="1"/>
  <c r="N4107" i="1" s="1"/>
  <c r="M4108" i="1"/>
  <c r="N4108" i="1" s="1"/>
  <c r="M4109" i="1"/>
  <c r="N4109" i="1" s="1"/>
  <c r="M4110" i="1"/>
  <c r="N4110" i="1" s="1"/>
  <c r="M4111" i="1"/>
  <c r="N4111" i="1" s="1"/>
  <c r="M4112" i="1"/>
  <c r="N4112" i="1" s="1"/>
  <c r="M4113" i="1"/>
  <c r="N4113" i="1" s="1"/>
  <c r="M4114" i="1"/>
  <c r="N4114" i="1" s="1"/>
  <c r="M4115" i="1"/>
  <c r="N4115" i="1" s="1"/>
  <c r="M4116" i="1"/>
  <c r="N4116" i="1" s="1"/>
  <c r="M4117" i="1"/>
  <c r="N4117" i="1" s="1"/>
  <c r="M4118" i="1"/>
  <c r="N4118" i="1" s="1"/>
  <c r="M4119" i="1"/>
  <c r="N4119" i="1" s="1"/>
  <c r="M4120" i="1"/>
  <c r="N4120" i="1" s="1"/>
  <c r="M4121" i="1"/>
  <c r="N4121" i="1" s="1"/>
  <c r="M4122" i="1"/>
  <c r="N4122" i="1" s="1"/>
  <c r="M4123" i="1"/>
  <c r="N4123" i="1" s="1"/>
  <c r="M4124" i="1"/>
  <c r="N4124" i="1" s="1"/>
  <c r="M4125" i="1"/>
  <c r="N4125" i="1" s="1"/>
  <c r="M4126" i="1"/>
  <c r="N4126" i="1" s="1"/>
  <c r="M4127" i="1"/>
  <c r="N4127" i="1" s="1"/>
  <c r="M4128" i="1"/>
  <c r="N4128" i="1" s="1"/>
  <c r="M4129" i="1"/>
  <c r="N4129" i="1" s="1"/>
  <c r="M4130" i="1"/>
  <c r="N4130" i="1" s="1"/>
  <c r="M4131" i="1"/>
  <c r="N4131" i="1" s="1"/>
  <c r="M4132" i="1"/>
  <c r="N4132" i="1" s="1"/>
  <c r="M4133" i="1"/>
  <c r="N4133" i="1" s="1"/>
  <c r="M4134" i="1"/>
  <c r="N4134" i="1" s="1"/>
  <c r="M4135" i="1"/>
  <c r="N4135" i="1" s="1"/>
  <c r="M4136" i="1"/>
  <c r="N4136" i="1" s="1"/>
  <c r="M4137" i="1"/>
  <c r="N4137" i="1" s="1"/>
  <c r="M4138" i="1"/>
  <c r="N4138" i="1" s="1"/>
  <c r="M4139" i="1"/>
  <c r="N4139" i="1" s="1"/>
  <c r="M4140" i="1"/>
  <c r="N4140" i="1" s="1"/>
  <c r="M4141" i="1"/>
  <c r="N4141" i="1" s="1"/>
  <c r="M4142" i="1"/>
  <c r="N4142" i="1" s="1"/>
  <c r="M4143" i="1"/>
  <c r="N4143" i="1" s="1"/>
  <c r="M4144" i="1"/>
  <c r="N4144" i="1" s="1"/>
  <c r="M4145" i="1"/>
  <c r="N4145" i="1" s="1"/>
  <c r="M4146" i="1"/>
  <c r="N4146" i="1" s="1"/>
  <c r="M4147" i="1"/>
  <c r="N4147" i="1" s="1"/>
  <c r="M4148" i="1"/>
  <c r="N4148" i="1" s="1"/>
  <c r="M4149" i="1"/>
  <c r="N4149" i="1" s="1"/>
  <c r="M4150" i="1"/>
  <c r="N4150" i="1" s="1"/>
  <c r="M4151" i="1"/>
  <c r="N4151" i="1" s="1"/>
  <c r="M4152" i="1"/>
  <c r="N4152" i="1" s="1"/>
  <c r="M4153" i="1"/>
  <c r="N4153" i="1" s="1"/>
  <c r="M4154" i="1"/>
  <c r="N4154" i="1" s="1"/>
  <c r="M4155" i="1"/>
  <c r="N4155" i="1" s="1"/>
  <c r="M4156" i="1"/>
  <c r="N4156" i="1" s="1"/>
  <c r="M4157" i="1"/>
  <c r="N4157" i="1" s="1"/>
  <c r="M4158" i="1"/>
  <c r="N4158" i="1" s="1"/>
  <c r="M4159" i="1"/>
  <c r="N4159" i="1" s="1"/>
  <c r="M4160" i="1"/>
  <c r="N4160" i="1" s="1"/>
  <c r="M4161" i="1"/>
  <c r="N4161" i="1" s="1"/>
  <c r="M4162" i="1"/>
  <c r="N4162" i="1" s="1"/>
  <c r="M4163" i="1"/>
  <c r="N4163" i="1" s="1"/>
  <c r="M4164" i="1"/>
  <c r="N4164" i="1" s="1"/>
  <c r="M4165" i="1"/>
  <c r="N4165" i="1" s="1"/>
  <c r="M4166" i="1"/>
  <c r="N4166" i="1" s="1"/>
  <c r="M4167" i="1"/>
  <c r="N4167" i="1" s="1"/>
  <c r="M4168" i="1"/>
  <c r="N4168" i="1" s="1"/>
  <c r="M4169" i="1"/>
  <c r="N4169" i="1" s="1"/>
  <c r="M4170" i="1"/>
  <c r="N4170" i="1" s="1"/>
  <c r="M4171" i="1"/>
  <c r="N4171" i="1" s="1"/>
  <c r="M4172" i="1"/>
  <c r="N4172" i="1" s="1"/>
  <c r="M4173" i="1"/>
  <c r="N4173" i="1" s="1"/>
  <c r="M4174" i="1"/>
  <c r="N4174" i="1" s="1"/>
  <c r="M4175" i="1"/>
  <c r="N4175" i="1" s="1"/>
  <c r="M4176" i="1"/>
  <c r="N4176" i="1" s="1"/>
  <c r="M4177" i="1"/>
  <c r="N4177" i="1" s="1"/>
  <c r="M4178" i="1"/>
  <c r="N4178" i="1" s="1"/>
  <c r="M4179" i="1"/>
  <c r="N4179" i="1" s="1"/>
  <c r="M4180" i="1"/>
  <c r="N4180" i="1" s="1"/>
  <c r="M4181" i="1"/>
  <c r="N4181" i="1" s="1"/>
  <c r="M4182" i="1"/>
  <c r="N4182" i="1" s="1"/>
  <c r="M4183" i="1"/>
  <c r="N4183" i="1" s="1"/>
  <c r="M4184" i="1"/>
  <c r="N4184" i="1" s="1"/>
  <c r="M4185" i="1"/>
  <c r="N4185" i="1" s="1"/>
  <c r="M4186" i="1"/>
  <c r="N4186" i="1" s="1"/>
  <c r="M4187" i="1"/>
  <c r="N4187" i="1" s="1"/>
  <c r="M4188" i="1"/>
  <c r="N4188" i="1" s="1"/>
  <c r="M4189" i="1"/>
  <c r="N4189" i="1" s="1"/>
  <c r="M4190" i="1"/>
  <c r="N4190" i="1" s="1"/>
  <c r="M4191" i="1"/>
  <c r="N4191" i="1" s="1"/>
  <c r="M4192" i="1"/>
  <c r="N4192" i="1" s="1"/>
  <c r="M4193" i="1"/>
  <c r="N4193" i="1" s="1"/>
  <c r="M4194" i="1"/>
  <c r="N4194" i="1" s="1"/>
  <c r="M4195" i="1"/>
  <c r="N4195" i="1" s="1"/>
  <c r="M4196" i="1"/>
  <c r="N4196" i="1" s="1"/>
  <c r="M4197" i="1"/>
  <c r="N4197" i="1" s="1"/>
  <c r="M4198" i="1"/>
  <c r="N4198" i="1" s="1"/>
  <c r="M4199" i="1"/>
  <c r="N4199" i="1" s="1"/>
  <c r="M4200" i="1"/>
  <c r="N4200" i="1" s="1"/>
  <c r="M4201" i="1"/>
  <c r="N4201" i="1" s="1"/>
  <c r="M4202" i="1"/>
  <c r="N4202" i="1" s="1"/>
  <c r="M4203" i="1"/>
  <c r="N4203" i="1" s="1"/>
  <c r="M4204" i="1"/>
  <c r="N4204" i="1" s="1"/>
  <c r="M4205" i="1"/>
  <c r="N4205" i="1" s="1"/>
  <c r="M4206" i="1"/>
  <c r="N4206" i="1" s="1"/>
  <c r="M4207" i="1"/>
  <c r="N4207" i="1" s="1"/>
  <c r="M4208" i="1"/>
  <c r="N4208" i="1" s="1"/>
  <c r="M4209" i="1"/>
  <c r="N4209" i="1" s="1"/>
  <c r="M4210" i="1"/>
  <c r="N4210" i="1" s="1"/>
  <c r="M4211" i="1"/>
  <c r="N4211" i="1" s="1"/>
  <c r="M4212" i="1"/>
  <c r="N4212" i="1" s="1"/>
  <c r="M4213" i="1"/>
  <c r="N4213" i="1" s="1"/>
  <c r="M4214" i="1"/>
  <c r="N4214" i="1" s="1"/>
  <c r="M4215" i="1"/>
  <c r="N4215" i="1" s="1"/>
  <c r="M4216" i="1"/>
  <c r="N4216" i="1" s="1"/>
  <c r="M4217" i="1"/>
  <c r="N4217" i="1" s="1"/>
  <c r="M4218" i="1"/>
  <c r="N4218" i="1" s="1"/>
  <c r="M4219" i="1"/>
  <c r="N4219" i="1" s="1"/>
  <c r="M4220" i="1"/>
  <c r="N4220" i="1" s="1"/>
  <c r="M4221" i="1"/>
  <c r="N4221" i="1" s="1"/>
  <c r="M4222" i="1"/>
  <c r="N4222" i="1" s="1"/>
  <c r="M4223" i="1"/>
  <c r="N4223" i="1" s="1"/>
  <c r="M4224" i="1"/>
  <c r="N4224" i="1" s="1"/>
  <c r="M4225" i="1"/>
  <c r="N4225" i="1" s="1"/>
  <c r="M4226" i="1"/>
  <c r="N4226" i="1" s="1"/>
  <c r="M4227" i="1"/>
  <c r="N4227" i="1" s="1"/>
  <c r="M4228" i="1"/>
  <c r="N4228" i="1" s="1"/>
  <c r="M4229" i="1"/>
  <c r="N4229" i="1" s="1"/>
  <c r="M4230" i="1"/>
  <c r="N4230" i="1" s="1"/>
  <c r="M4231" i="1"/>
  <c r="N4231" i="1" s="1"/>
  <c r="M4232" i="1"/>
  <c r="N4232" i="1" s="1"/>
  <c r="M4233" i="1"/>
  <c r="N4233" i="1" s="1"/>
  <c r="M4234" i="1"/>
  <c r="N4234" i="1" s="1"/>
  <c r="M4235" i="1"/>
  <c r="N4235" i="1" s="1"/>
  <c r="M4236" i="1"/>
  <c r="N4236" i="1" s="1"/>
  <c r="M4237" i="1"/>
  <c r="N4237" i="1" s="1"/>
  <c r="M4238" i="1"/>
  <c r="N4238" i="1" s="1"/>
  <c r="M4239" i="1"/>
  <c r="N4239" i="1" s="1"/>
  <c r="M4240" i="1"/>
  <c r="N4240" i="1" s="1"/>
  <c r="M4241" i="1"/>
  <c r="N4241" i="1" s="1"/>
  <c r="M4242" i="1"/>
  <c r="N4242" i="1" s="1"/>
  <c r="M4243" i="1"/>
  <c r="N4243" i="1" s="1"/>
  <c r="M4244" i="1"/>
  <c r="N4244" i="1" s="1"/>
  <c r="M4245" i="1"/>
  <c r="N4245" i="1" s="1"/>
  <c r="M4246" i="1"/>
  <c r="N4246" i="1" s="1"/>
  <c r="M4247" i="1"/>
  <c r="N4247" i="1" s="1"/>
  <c r="M4248" i="1"/>
  <c r="N4248" i="1" s="1"/>
  <c r="M4249" i="1"/>
  <c r="N4249" i="1" s="1"/>
  <c r="M4250" i="1"/>
  <c r="N4250" i="1" s="1"/>
  <c r="M4251" i="1"/>
  <c r="N4251" i="1" s="1"/>
  <c r="M4252" i="1"/>
  <c r="N4252" i="1" s="1"/>
  <c r="M4253" i="1"/>
  <c r="N4253" i="1" s="1"/>
  <c r="M4254" i="1"/>
  <c r="N4254" i="1" s="1"/>
  <c r="M4255" i="1"/>
  <c r="N4255" i="1" s="1"/>
  <c r="M4256" i="1"/>
  <c r="N4256" i="1" s="1"/>
  <c r="M4257" i="1"/>
  <c r="N4257" i="1" s="1"/>
  <c r="M4258" i="1"/>
  <c r="N4258" i="1" s="1"/>
  <c r="M4259" i="1"/>
  <c r="N4259" i="1" s="1"/>
  <c r="M4260" i="1"/>
  <c r="N4260" i="1" s="1"/>
  <c r="M4261" i="1"/>
  <c r="N4261" i="1" s="1"/>
  <c r="M4262" i="1"/>
  <c r="N4262" i="1" s="1"/>
  <c r="M4263" i="1"/>
  <c r="N4263" i="1" s="1"/>
  <c r="M4264" i="1"/>
  <c r="N4264" i="1" s="1"/>
  <c r="M4265" i="1"/>
  <c r="N4265" i="1" s="1"/>
  <c r="M4266" i="1"/>
  <c r="N4266" i="1" s="1"/>
  <c r="M4267" i="1"/>
  <c r="N4267" i="1" s="1"/>
  <c r="M4268" i="1"/>
  <c r="N4268" i="1" s="1"/>
  <c r="M4269" i="1"/>
  <c r="N4269" i="1" s="1"/>
  <c r="M4270" i="1"/>
  <c r="N4270" i="1" s="1"/>
  <c r="M4271" i="1"/>
  <c r="N4271" i="1" s="1"/>
  <c r="M4272" i="1"/>
  <c r="N4272" i="1" s="1"/>
  <c r="M4273" i="1"/>
  <c r="N4273" i="1" s="1"/>
  <c r="M4274" i="1"/>
  <c r="N4274" i="1" s="1"/>
  <c r="M4275" i="1"/>
  <c r="N4275" i="1" s="1"/>
  <c r="M4276" i="1"/>
  <c r="N4276" i="1" s="1"/>
  <c r="M4277" i="1"/>
  <c r="N4277" i="1" s="1"/>
  <c r="M4278" i="1"/>
  <c r="N4278" i="1" s="1"/>
  <c r="M4279" i="1"/>
  <c r="N4279" i="1" s="1"/>
  <c r="M4280" i="1"/>
  <c r="N4280" i="1" s="1"/>
  <c r="M4281" i="1"/>
  <c r="N4281" i="1" s="1"/>
  <c r="M4282" i="1"/>
  <c r="N4282" i="1" s="1"/>
  <c r="M4283" i="1"/>
  <c r="N4283" i="1" s="1"/>
  <c r="M4284" i="1"/>
  <c r="N4284" i="1" s="1"/>
  <c r="M4285" i="1"/>
  <c r="N4285" i="1" s="1"/>
  <c r="M4286" i="1"/>
  <c r="N4286" i="1" s="1"/>
  <c r="M4287" i="1"/>
  <c r="N4287" i="1" s="1"/>
  <c r="M4288" i="1"/>
  <c r="N4288" i="1" s="1"/>
  <c r="M4289" i="1"/>
  <c r="N4289" i="1" s="1"/>
  <c r="M4290" i="1"/>
  <c r="N4290" i="1" s="1"/>
  <c r="M4291" i="1"/>
  <c r="N4291" i="1" s="1"/>
  <c r="M4292" i="1"/>
  <c r="N4292" i="1" s="1"/>
  <c r="M4293" i="1"/>
  <c r="N4293" i="1" s="1"/>
  <c r="M4294" i="1"/>
  <c r="N4294" i="1" s="1"/>
  <c r="M4295" i="1"/>
  <c r="N4295" i="1" s="1"/>
  <c r="M4296" i="1"/>
  <c r="N4296" i="1" s="1"/>
  <c r="M4297" i="1"/>
  <c r="N4297" i="1" s="1"/>
  <c r="M4298" i="1"/>
  <c r="N4298" i="1" s="1"/>
  <c r="M4299" i="1"/>
  <c r="N4299" i="1" s="1"/>
  <c r="M4300" i="1"/>
  <c r="N4300" i="1" s="1"/>
  <c r="M4301" i="1"/>
  <c r="N4301" i="1" s="1"/>
  <c r="M4302" i="1"/>
  <c r="N4302" i="1" s="1"/>
  <c r="M4303" i="1"/>
  <c r="N4303" i="1" s="1"/>
  <c r="M4304" i="1"/>
  <c r="N4304" i="1" s="1"/>
  <c r="M4305" i="1"/>
  <c r="N4305" i="1" s="1"/>
  <c r="M4306" i="1"/>
  <c r="N4306" i="1" s="1"/>
  <c r="M4307" i="1"/>
  <c r="N4307" i="1" s="1"/>
  <c r="M4308" i="1"/>
  <c r="N4308" i="1" s="1"/>
  <c r="M4309" i="1"/>
  <c r="N4309" i="1" s="1"/>
  <c r="M4310" i="1"/>
  <c r="N4310" i="1" s="1"/>
  <c r="M4311" i="1"/>
  <c r="N4311" i="1" s="1"/>
  <c r="M4312" i="1"/>
  <c r="N4312" i="1" s="1"/>
  <c r="M4313" i="1"/>
  <c r="N4313" i="1" s="1"/>
  <c r="M4314" i="1"/>
  <c r="N4314" i="1" s="1"/>
  <c r="M4315" i="1"/>
  <c r="N4315" i="1" s="1"/>
  <c r="M4316" i="1"/>
  <c r="N4316" i="1" s="1"/>
  <c r="M4317" i="1"/>
  <c r="N4317" i="1" s="1"/>
  <c r="M4318" i="1"/>
  <c r="N4318" i="1" s="1"/>
  <c r="M4319" i="1"/>
  <c r="N4319" i="1" s="1"/>
  <c r="M4320" i="1"/>
  <c r="N4320" i="1" s="1"/>
  <c r="M4321" i="1"/>
  <c r="N4321" i="1" s="1"/>
  <c r="M4322" i="1"/>
  <c r="N4322" i="1" s="1"/>
  <c r="M4323" i="1"/>
  <c r="N4323" i="1" s="1"/>
  <c r="M4324" i="1"/>
  <c r="N4324" i="1" s="1"/>
  <c r="M4325" i="1"/>
  <c r="N4325" i="1" s="1"/>
  <c r="M4326" i="1"/>
  <c r="N4326" i="1" s="1"/>
  <c r="M4327" i="1"/>
  <c r="N4327" i="1" s="1"/>
  <c r="M4328" i="1"/>
  <c r="N4328" i="1" s="1"/>
  <c r="M4329" i="1"/>
  <c r="N4329" i="1" s="1"/>
  <c r="M4330" i="1"/>
  <c r="N4330" i="1" s="1"/>
  <c r="M4331" i="1"/>
  <c r="N4331" i="1" s="1"/>
  <c r="M4332" i="1"/>
  <c r="N4332" i="1" s="1"/>
  <c r="M4333" i="1"/>
  <c r="N4333" i="1" s="1"/>
  <c r="M4334" i="1"/>
  <c r="N4334" i="1" s="1"/>
  <c r="M4335" i="1"/>
  <c r="N4335" i="1" s="1"/>
  <c r="M4336" i="1"/>
  <c r="N4336" i="1" s="1"/>
  <c r="M4337" i="1"/>
  <c r="N4337" i="1" s="1"/>
  <c r="M4338" i="1"/>
  <c r="N4338" i="1" s="1"/>
  <c r="M4339" i="1"/>
  <c r="N4339" i="1" s="1"/>
  <c r="M4340" i="1"/>
  <c r="N4340" i="1" s="1"/>
  <c r="M4341" i="1"/>
  <c r="N4341" i="1" s="1"/>
  <c r="M4342" i="1"/>
  <c r="N4342" i="1" s="1"/>
  <c r="M4343" i="1"/>
  <c r="N4343" i="1" s="1"/>
  <c r="M4344" i="1"/>
  <c r="N4344" i="1" s="1"/>
  <c r="M4345" i="1"/>
  <c r="N4345" i="1" s="1"/>
  <c r="M4346" i="1"/>
  <c r="N4346" i="1" s="1"/>
  <c r="M4347" i="1"/>
  <c r="N4347" i="1" s="1"/>
  <c r="M4348" i="1"/>
  <c r="N4348" i="1" s="1"/>
  <c r="M4349" i="1"/>
  <c r="N4349" i="1" s="1"/>
  <c r="M4350" i="1"/>
  <c r="N4350" i="1" s="1"/>
  <c r="M4351" i="1"/>
  <c r="N4351" i="1" s="1"/>
  <c r="M4352" i="1"/>
  <c r="N4352" i="1" s="1"/>
  <c r="M4353" i="1"/>
  <c r="N4353" i="1" s="1"/>
  <c r="M4354" i="1"/>
  <c r="N4354" i="1" s="1"/>
  <c r="M4355" i="1"/>
  <c r="N4355" i="1" s="1"/>
  <c r="M4356" i="1"/>
  <c r="N4356" i="1" s="1"/>
  <c r="M4357" i="1"/>
  <c r="N4357" i="1" s="1"/>
  <c r="M4358" i="1"/>
  <c r="N4358" i="1" s="1"/>
  <c r="M4359" i="1"/>
  <c r="N4359" i="1" s="1"/>
  <c r="M4360" i="1"/>
  <c r="N4360" i="1" s="1"/>
  <c r="M4361" i="1"/>
  <c r="N4361" i="1" s="1"/>
  <c r="M4362" i="1"/>
  <c r="N4362" i="1" s="1"/>
  <c r="M4363" i="1"/>
  <c r="N4363" i="1" s="1"/>
  <c r="M4364" i="1"/>
  <c r="N4364" i="1" s="1"/>
  <c r="M4365" i="1"/>
  <c r="N4365" i="1" s="1"/>
  <c r="M4366" i="1"/>
  <c r="N4366" i="1" s="1"/>
  <c r="M4367" i="1"/>
  <c r="N4367" i="1" s="1"/>
  <c r="M4368" i="1"/>
  <c r="N4368" i="1" s="1"/>
  <c r="M4369" i="1"/>
  <c r="N4369" i="1" s="1"/>
  <c r="M4370" i="1"/>
  <c r="N4370" i="1" s="1"/>
  <c r="M4371" i="1"/>
  <c r="N4371" i="1" s="1"/>
  <c r="M4372" i="1"/>
  <c r="N4372" i="1" s="1"/>
  <c r="M4373" i="1"/>
  <c r="N4373" i="1" s="1"/>
  <c r="M4374" i="1"/>
  <c r="N4374" i="1" s="1"/>
  <c r="M4375" i="1"/>
  <c r="N4375" i="1" s="1"/>
  <c r="M4376" i="1"/>
  <c r="N4376" i="1" s="1"/>
  <c r="M4377" i="1"/>
  <c r="N4377" i="1" s="1"/>
  <c r="M4378" i="1"/>
  <c r="N4378" i="1" s="1"/>
  <c r="M4379" i="1"/>
  <c r="N4379" i="1" s="1"/>
  <c r="M4380" i="1"/>
  <c r="N4380" i="1" s="1"/>
  <c r="M4381" i="1"/>
  <c r="N4381" i="1" s="1"/>
  <c r="M4382" i="1"/>
  <c r="N4382" i="1" s="1"/>
  <c r="M4383" i="1"/>
  <c r="N4383" i="1" s="1"/>
  <c r="M4384" i="1"/>
  <c r="N4384" i="1" s="1"/>
  <c r="M4385" i="1"/>
  <c r="N4385" i="1" s="1"/>
  <c r="M4386" i="1"/>
  <c r="N4386" i="1" s="1"/>
  <c r="M4387" i="1"/>
  <c r="N4387" i="1" s="1"/>
  <c r="M4388" i="1"/>
  <c r="N4388" i="1" s="1"/>
  <c r="M4389" i="1"/>
  <c r="N4389" i="1" s="1"/>
  <c r="M4390" i="1"/>
  <c r="N4390" i="1" s="1"/>
  <c r="M4391" i="1"/>
  <c r="N4391" i="1" s="1"/>
  <c r="M4392" i="1"/>
  <c r="N4392" i="1" s="1"/>
  <c r="M4393" i="1"/>
  <c r="N4393" i="1" s="1"/>
  <c r="M4394" i="1"/>
  <c r="N4394" i="1" s="1"/>
  <c r="M4395" i="1"/>
  <c r="N4395" i="1" s="1"/>
  <c r="M4396" i="1"/>
  <c r="N4396" i="1" s="1"/>
  <c r="M4397" i="1"/>
  <c r="N4397" i="1" s="1"/>
  <c r="M4398" i="1"/>
  <c r="N4398" i="1" s="1"/>
  <c r="M4399" i="1"/>
  <c r="N4399" i="1" s="1"/>
  <c r="M4400" i="1"/>
  <c r="N4400" i="1" s="1"/>
  <c r="M4401" i="1"/>
  <c r="N4401" i="1" s="1"/>
  <c r="M4402" i="1"/>
  <c r="N4402" i="1" s="1"/>
  <c r="M4403" i="1"/>
  <c r="N4403" i="1" s="1"/>
  <c r="M4404" i="1"/>
  <c r="N4404" i="1" s="1"/>
  <c r="M4405" i="1"/>
  <c r="N4405" i="1" s="1"/>
  <c r="M4406" i="1"/>
  <c r="N4406" i="1" s="1"/>
  <c r="M4407" i="1"/>
  <c r="N4407" i="1" s="1"/>
  <c r="M4408" i="1"/>
  <c r="N4408" i="1" s="1"/>
  <c r="M4409" i="1"/>
  <c r="N4409" i="1" s="1"/>
  <c r="M4410" i="1"/>
  <c r="N4410" i="1" s="1"/>
  <c r="M4411" i="1"/>
  <c r="N4411" i="1" s="1"/>
  <c r="M4412" i="1"/>
  <c r="N4412" i="1" s="1"/>
  <c r="M4413" i="1"/>
  <c r="N4413" i="1" s="1"/>
  <c r="M4414" i="1"/>
  <c r="N4414" i="1" s="1"/>
  <c r="M4415" i="1"/>
  <c r="N4415" i="1" s="1"/>
  <c r="M4416" i="1"/>
  <c r="N4416" i="1" s="1"/>
  <c r="M4417" i="1"/>
  <c r="N4417" i="1" s="1"/>
  <c r="M4418" i="1"/>
  <c r="N4418" i="1" s="1"/>
  <c r="M4419" i="1"/>
  <c r="N4419" i="1" s="1"/>
  <c r="M4420" i="1"/>
  <c r="N4420" i="1" s="1"/>
  <c r="M4421" i="1"/>
  <c r="N4421" i="1" s="1"/>
  <c r="M4422" i="1"/>
  <c r="N4422" i="1" s="1"/>
  <c r="M4423" i="1"/>
  <c r="N4423" i="1" s="1"/>
  <c r="M4424" i="1"/>
  <c r="N4424" i="1" s="1"/>
  <c r="M4425" i="1"/>
  <c r="N4425" i="1" s="1"/>
  <c r="M4426" i="1"/>
  <c r="N4426" i="1" s="1"/>
  <c r="M4427" i="1"/>
  <c r="N4427" i="1" s="1"/>
  <c r="M4428" i="1"/>
  <c r="N4428" i="1" s="1"/>
  <c r="M4429" i="1"/>
  <c r="N4429" i="1" s="1"/>
  <c r="M4430" i="1"/>
  <c r="N4430" i="1" s="1"/>
  <c r="M4431" i="1"/>
  <c r="N4431" i="1" s="1"/>
  <c r="M4432" i="1"/>
  <c r="N4432" i="1" s="1"/>
  <c r="M4433" i="1"/>
  <c r="N4433" i="1" s="1"/>
  <c r="M4434" i="1"/>
  <c r="N4434" i="1" s="1"/>
  <c r="M4435" i="1"/>
  <c r="N4435" i="1" s="1"/>
  <c r="M4436" i="1"/>
  <c r="N4436" i="1" s="1"/>
  <c r="M4437" i="1"/>
  <c r="N4437" i="1" s="1"/>
  <c r="M4438" i="1"/>
  <c r="N4438" i="1" s="1"/>
  <c r="M4439" i="1"/>
  <c r="N4439" i="1" s="1"/>
  <c r="M4440" i="1"/>
  <c r="N4440" i="1" s="1"/>
  <c r="M4441" i="1"/>
  <c r="N4441" i="1" s="1"/>
  <c r="M4442" i="1"/>
  <c r="N4442" i="1" s="1"/>
  <c r="M4443" i="1"/>
  <c r="N4443" i="1" s="1"/>
  <c r="M4444" i="1"/>
  <c r="N4444" i="1" s="1"/>
  <c r="M4445" i="1"/>
  <c r="N4445" i="1" s="1"/>
  <c r="M4446" i="1"/>
  <c r="N4446" i="1" s="1"/>
  <c r="M4447" i="1"/>
  <c r="N4447" i="1" s="1"/>
  <c r="M4448" i="1"/>
  <c r="N4448" i="1" s="1"/>
  <c r="M4449" i="1"/>
  <c r="N4449" i="1" s="1"/>
  <c r="M4450" i="1"/>
  <c r="N4450" i="1" s="1"/>
  <c r="M4451" i="1"/>
  <c r="N4451" i="1" s="1"/>
  <c r="M4452" i="1"/>
  <c r="N4452" i="1" s="1"/>
  <c r="M4453" i="1"/>
  <c r="N4453" i="1" s="1"/>
  <c r="M4454" i="1"/>
  <c r="N4454" i="1" s="1"/>
  <c r="M4455" i="1"/>
  <c r="N4455" i="1" s="1"/>
  <c r="M4456" i="1"/>
  <c r="N4456" i="1" s="1"/>
  <c r="M4457" i="1"/>
  <c r="N4457" i="1" s="1"/>
  <c r="M4458" i="1"/>
  <c r="N4458" i="1" s="1"/>
  <c r="M4459" i="1"/>
  <c r="N4459" i="1" s="1"/>
  <c r="M4460" i="1"/>
  <c r="N4460" i="1" s="1"/>
  <c r="M4461" i="1"/>
  <c r="N4461" i="1" s="1"/>
  <c r="M4462" i="1"/>
  <c r="N4462" i="1" s="1"/>
  <c r="M4463" i="1"/>
  <c r="N4463" i="1" s="1"/>
  <c r="M4464" i="1"/>
  <c r="N4464" i="1" s="1"/>
  <c r="M4465" i="1"/>
  <c r="N4465" i="1" s="1"/>
  <c r="M4466" i="1"/>
  <c r="N4466" i="1" s="1"/>
  <c r="M4467" i="1"/>
  <c r="N4467" i="1" s="1"/>
  <c r="M4468" i="1"/>
  <c r="N4468" i="1" s="1"/>
  <c r="M4469" i="1"/>
  <c r="N4469" i="1" s="1"/>
  <c r="M4470" i="1"/>
  <c r="N4470" i="1" s="1"/>
  <c r="M4471" i="1"/>
  <c r="N4471" i="1" s="1"/>
  <c r="M4472" i="1"/>
  <c r="N4472" i="1" s="1"/>
  <c r="M4473" i="1"/>
  <c r="N4473" i="1" s="1"/>
  <c r="M4474" i="1"/>
  <c r="N4474" i="1" s="1"/>
  <c r="M4475" i="1"/>
  <c r="N4475" i="1" s="1"/>
  <c r="M4476" i="1"/>
  <c r="N4476" i="1" s="1"/>
  <c r="M4477" i="1"/>
  <c r="N4477" i="1" s="1"/>
  <c r="M4478" i="1"/>
  <c r="N4478" i="1" s="1"/>
  <c r="M4479" i="1"/>
  <c r="N4479" i="1" s="1"/>
  <c r="M4480" i="1"/>
  <c r="N4480" i="1" s="1"/>
  <c r="M4481" i="1"/>
  <c r="N4481" i="1" s="1"/>
  <c r="M4482" i="1"/>
  <c r="N4482" i="1" s="1"/>
  <c r="M4483" i="1"/>
  <c r="N4483" i="1" s="1"/>
  <c r="M4484" i="1"/>
  <c r="N4484" i="1" s="1"/>
  <c r="M4485" i="1"/>
  <c r="N4485" i="1" s="1"/>
  <c r="M4486" i="1"/>
  <c r="N4486" i="1" s="1"/>
  <c r="M4487" i="1"/>
  <c r="N4487" i="1" s="1"/>
  <c r="M4488" i="1"/>
  <c r="N4488" i="1" s="1"/>
  <c r="M4489" i="1"/>
  <c r="N4489" i="1" s="1"/>
  <c r="M4490" i="1"/>
  <c r="N4490" i="1" s="1"/>
  <c r="M4491" i="1"/>
  <c r="N4491" i="1" s="1"/>
  <c r="M4492" i="1"/>
  <c r="N4492" i="1" s="1"/>
  <c r="M4493" i="1"/>
  <c r="N4493" i="1" s="1"/>
  <c r="M4494" i="1"/>
  <c r="N4494" i="1" s="1"/>
  <c r="M4495" i="1"/>
  <c r="N4495" i="1" s="1"/>
  <c r="M4496" i="1"/>
  <c r="N4496" i="1" s="1"/>
  <c r="M4497" i="1"/>
  <c r="N4497" i="1" s="1"/>
  <c r="M4498" i="1"/>
  <c r="N4498" i="1" s="1"/>
  <c r="M4499" i="1"/>
  <c r="N4499" i="1" s="1"/>
  <c r="M4500" i="1"/>
  <c r="N4500" i="1" s="1"/>
  <c r="M4501" i="1"/>
  <c r="N4501" i="1" s="1"/>
  <c r="M4502" i="1"/>
  <c r="N4502" i="1" s="1"/>
  <c r="M4503" i="1"/>
  <c r="N4503" i="1" s="1"/>
  <c r="M4504" i="1"/>
  <c r="N4504" i="1" s="1"/>
  <c r="M4505" i="1"/>
  <c r="N4505" i="1" s="1"/>
  <c r="M4506" i="1"/>
  <c r="N4506" i="1" s="1"/>
  <c r="M4507" i="1"/>
  <c r="N4507" i="1" s="1"/>
  <c r="M4508" i="1"/>
  <c r="N4508" i="1" s="1"/>
  <c r="M4509" i="1"/>
  <c r="N4509" i="1" s="1"/>
  <c r="M4510" i="1"/>
  <c r="N4510" i="1" s="1"/>
  <c r="M4511" i="1"/>
  <c r="N4511" i="1" s="1"/>
  <c r="M4512" i="1"/>
  <c r="N4512" i="1" s="1"/>
  <c r="M4513" i="1"/>
  <c r="N4513" i="1" s="1"/>
  <c r="M4514" i="1"/>
  <c r="N4514" i="1" s="1"/>
  <c r="M4515" i="1"/>
  <c r="N4515" i="1" s="1"/>
  <c r="M4516" i="1"/>
  <c r="N4516" i="1" s="1"/>
  <c r="M4517" i="1"/>
  <c r="N4517" i="1" s="1"/>
  <c r="M4518" i="1"/>
  <c r="N4518" i="1" s="1"/>
  <c r="M4519" i="1"/>
  <c r="N4519" i="1" s="1"/>
  <c r="M4520" i="1"/>
  <c r="N4520" i="1" s="1"/>
  <c r="M4521" i="1"/>
  <c r="N4521" i="1" s="1"/>
  <c r="M4522" i="1"/>
  <c r="N4522" i="1" s="1"/>
  <c r="M4523" i="1"/>
  <c r="N4523" i="1" s="1"/>
  <c r="M4524" i="1"/>
  <c r="N4524" i="1" s="1"/>
  <c r="M4525" i="1"/>
  <c r="N4525" i="1" s="1"/>
  <c r="M4526" i="1"/>
  <c r="N4526" i="1" s="1"/>
  <c r="M4527" i="1"/>
  <c r="N4527" i="1" s="1"/>
  <c r="M4528" i="1"/>
  <c r="N4528" i="1" s="1"/>
  <c r="M4529" i="1"/>
  <c r="N4529" i="1" s="1"/>
  <c r="M4530" i="1"/>
  <c r="N4530" i="1" s="1"/>
  <c r="M4531" i="1"/>
  <c r="N4531" i="1" s="1"/>
  <c r="M4532" i="1"/>
  <c r="N4532" i="1" s="1"/>
  <c r="M4533" i="1"/>
  <c r="N4533" i="1" s="1"/>
  <c r="M4534" i="1"/>
  <c r="N4534" i="1" s="1"/>
  <c r="M4535" i="1"/>
  <c r="N4535" i="1" s="1"/>
  <c r="M4536" i="1"/>
  <c r="N4536" i="1" s="1"/>
  <c r="M4537" i="1"/>
  <c r="N4537" i="1" s="1"/>
  <c r="M4538" i="1"/>
  <c r="N4538" i="1" s="1"/>
  <c r="M4539" i="1"/>
  <c r="N4539" i="1" s="1"/>
  <c r="M4540" i="1"/>
  <c r="N4540" i="1" s="1"/>
  <c r="M4541" i="1"/>
  <c r="N4541" i="1" s="1"/>
  <c r="M4542" i="1"/>
  <c r="N4542" i="1" s="1"/>
  <c r="M4543" i="1"/>
  <c r="N4543" i="1" s="1"/>
  <c r="M4544" i="1"/>
  <c r="N4544" i="1" s="1"/>
  <c r="M4545" i="1"/>
  <c r="N4545" i="1" s="1"/>
  <c r="M4546" i="1"/>
  <c r="N4546" i="1" s="1"/>
  <c r="M4547" i="1"/>
  <c r="N4547" i="1" s="1"/>
  <c r="M4548" i="1"/>
  <c r="N4548" i="1" s="1"/>
  <c r="M4549" i="1"/>
  <c r="N4549" i="1" s="1"/>
  <c r="M4550" i="1"/>
  <c r="N4550" i="1" s="1"/>
  <c r="M4551" i="1"/>
  <c r="N4551" i="1" s="1"/>
  <c r="M4552" i="1"/>
  <c r="N4552" i="1" s="1"/>
  <c r="M4553" i="1"/>
  <c r="N4553" i="1" s="1"/>
  <c r="M4554" i="1"/>
  <c r="N4554" i="1" s="1"/>
  <c r="M4555" i="1"/>
  <c r="N4555" i="1" s="1"/>
  <c r="M4556" i="1"/>
  <c r="N4556" i="1" s="1"/>
  <c r="M4557" i="1"/>
  <c r="N4557" i="1" s="1"/>
  <c r="M4558" i="1"/>
  <c r="N4558" i="1" s="1"/>
  <c r="M4559" i="1"/>
  <c r="N4559" i="1" s="1"/>
  <c r="M4560" i="1"/>
  <c r="N4560" i="1" s="1"/>
  <c r="M4561" i="1"/>
  <c r="N4561" i="1" s="1"/>
  <c r="M4562" i="1"/>
  <c r="N4562" i="1" s="1"/>
  <c r="M4563" i="1"/>
  <c r="N4563" i="1" s="1"/>
  <c r="M4564" i="1"/>
  <c r="N4564" i="1" s="1"/>
  <c r="M4565" i="1"/>
  <c r="N4565" i="1" s="1"/>
  <c r="M4566" i="1"/>
  <c r="N4566" i="1" s="1"/>
  <c r="M4567" i="1"/>
  <c r="N4567" i="1" s="1"/>
  <c r="M4568" i="1"/>
  <c r="N4568" i="1" s="1"/>
  <c r="M4569" i="1"/>
  <c r="N4569" i="1" s="1"/>
  <c r="M4570" i="1"/>
  <c r="N4570" i="1" s="1"/>
  <c r="M4571" i="1"/>
  <c r="N4571" i="1" s="1"/>
  <c r="M4572" i="1"/>
  <c r="N4572" i="1" s="1"/>
  <c r="M4573" i="1"/>
  <c r="N4573" i="1" s="1"/>
  <c r="M4574" i="1"/>
  <c r="N4574" i="1" s="1"/>
  <c r="M4575" i="1"/>
  <c r="N4575" i="1" s="1"/>
  <c r="M4576" i="1"/>
  <c r="N4576" i="1" s="1"/>
  <c r="M4577" i="1"/>
  <c r="N4577" i="1" s="1"/>
  <c r="M4578" i="1"/>
  <c r="N4578" i="1" s="1"/>
  <c r="M4579" i="1"/>
  <c r="N4579" i="1" s="1"/>
  <c r="M4580" i="1"/>
  <c r="N4580" i="1" s="1"/>
  <c r="M4581" i="1"/>
  <c r="N4581" i="1" s="1"/>
  <c r="M4582" i="1"/>
  <c r="N4582" i="1" s="1"/>
  <c r="M4583" i="1"/>
  <c r="N4583" i="1" s="1"/>
  <c r="M4584" i="1"/>
  <c r="N4584" i="1" s="1"/>
  <c r="M4585" i="1"/>
  <c r="N4585" i="1" s="1"/>
  <c r="M4586" i="1"/>
  <c r="N4586" i="1" s="1"/>
  <c r="M4587" i="1"/>
  <c r="N4587" i="1" s="1"/>
  <c r="M4588" i="1"/>
  <c r="N4588" i="1" s="1"/>
  <c r="M4589" i="1"/>
  <c r="N4589" i="1" s="1"/>
  <c r="M4590" i="1"/>
  <c r="N4590" i="1" s="1"/>
  <c r="M4591" i="1"/>
  <c r="N4591" i="1" s="1"/>
  <c r="M4592" i="1"/>
  <c r="N4592" i="1" s="1"/>
  <c r="M4593" i="1"/>
  <c r="N4593" i="1" s="1"/>
  <c r="M4594" i="1"/>
  <c r="N4594" i="1" s="1"/>
  <c r="M4595" i="1"/>
  <c r="N4595" i="1" s="1"/>
  <c r="M4596" i="1"/>
  <c r="N4596" i="1" s="1"/>
  <c r="M4597" i="1"/>
  <c r="N4597" i="1" s="1"/>
  <c r="M4598" i="1"/>
  <c r="N4598" i="1" s="1"/>
  <c r="M4599" i="1"/>
  <c r="N4599" i="1" s="1"/>
  <c r="M4600" i="1"/>
  <c r="N4600" i="1" s="1"/>
  <c r="M4601" i="1"/>
  <c r="N4601" i="1" s="1"/>
  <c r="M4602" i="1"/>
  <c r="N4602" i="1" s="1"/>
  <c r="M4603" i="1"/>
  <c r="N4603" i="1" s="1"/>
  <c r="M4604" i="1"/>
  <c r="N4604" i="1" s="1"/>
  <c r="M4605" i="1"/>
  <c r="N4605" i="1" s="1"/>
  <c r="M4606" i="1"/>
  <c r="N4606" i="1" s="1"/>
  <c r="M4607" i="1"/>
  <c r="N4607" i="1" s="1"/>
  <c r="M4608" i="1"/>
  <c r="N4608" i="1" s="1"/>
  <c r="M4609" i="1"/>
  <c r="N4609" i="1" s="1"/>
  <c r="M4610" i="1"/>
  <c r="N4610" i="1" s="1"/>
  <c r="M4611" i="1"/>
  <c r="N4611" i="1" s="1"/>
  <c r="M4612" i="1"/>
  <c r="N4612" i="1" s="1"/>
  <c r="M4613" i="1"/>
  <c r="N4613" i="1" s="1"/>
  <c r="M4614" i="1"/>
  <c r="N4614" i="1" s="1"/>
  <c r="M4615" i="1"/>
  <c r="N4615" i="1" s="1"/>
  <c r="M4616" i="1"/>
  <c r="N4616" i="1" s="1"/>
  <c r="M4617" i="1"/>
  <c r="N4617" i="1" s="1"/>
  <c r="M4618" i="1"/>
  <c r="N4618" i="1" s="1"/>
  <c r="M4619" i="1"/>
  <c r="N4619" i="1" s="1"/>
  <c r="M4620" i="1"/>
  <c r="N4620" i="1" s="1"/>
  <c r="M4621" i="1"/>
  <c r="N4621" i="1" s="1"/>
  <c r="M4622" i="1"/>
  <c r="N4622" i="1" s="1"/>
  <c r="M4623" i="1"/>
  <c r="N4623" i="1" s="1"/>
  <c r="M4624" i="1"/>
  <c r="N4624" i="1" s="1"/>
  <c r="M4625" i="1"/>
  <c r="N4625" i="1" s="1"/>
  <c r="M4626" i="1"/>
  <c r="N4626" i="1" s="1"/>
  <c r="M4627" i="1"/>
  <c r="N4627" i="1" s="1"/>
  <c r="M4628" i="1"/>
  <c r="N4628" i="1" s="1"/>
  <c r="M4629" i="1"/>
  <c r="N4629" i="1" s="1"/>
  <c r="M4630" i="1"/>
  <c r="N4630" i="1" s="1"/>
  <c r="M4631" i="1"/>
  <c r="N4631" i="1" s="1"/>
  <c r="M4632" i="1"/>
  <c r="N4632" i="1" s="1"/>
  <c r="M4633" i="1"/>
  <c r="N4633" i="1" s="1"/>
  <c r="M4634" i="1"/>
  <c r="N4634" i="1" s="1"/>
  <c r="M4635" i="1"/>
  <c r="N4635" i="1" s="1"/>
  <c r="M4636" i="1"/>
  <c r="N4636" i="1" s="1"/>
  <c r="M4637" i="1"/>
  <c r="N4637" i="1" s="1"/>
  <c r="M4638" i="1"/>
  <c r="N4638" i="1" s="1"/>
  <c r="M4639" i="1"/>
  <c r="N4639" i="1" s="1"/>
  <c r="M4640" i="1"/>
  <c r="N4640" i="1" s="1"/>
  <c r="M4641" i="1"/>
  <c r="N4641" i="1" s="1"/>
  <c r="M4642" i="1"/>
  <c r="N4642" i="1" s="1"/>
  <c r="M4643" i="1"/>
  <c r="N4643" i="1" s="1"/>
  <c r="M4644" i="1"/>
  <c r="N4644" i="1" s="1"/>
  <c r="M4645" i="1"/>
  <c r="N4645" i="1" s="1"/>
  <c r="M4646" i="1"/>
  <c r="N4646" i="1" s="1"/>
  <c r="M4647" i="1"/>
  <c r="N4647" i="1" s="1"/>
  <c r="M4648" i="1"/>
  <c r="N4648" i="1" s="1"/>
  <c r="M4649" i="1"/>
  <c r="N4649" i="1" s="1"/>
  <c r="M4650" i="1"/>
  <c r="N4650" i="1" s="1"/>
  <c r="M4651" i="1"/>
  <c r="N4651" i="1" s="1"/>
  <c r="M4652" i="1"/>
  <c r="N4652" i="1" s="1"/>
  <c r="M4653" i="1"/>
  <c r="N4653" i="1" s="1"/>
  <c r="M4654" i="1"/>
  <c r="N4654" i="1" s="1"/>
  <c r="M4655" i="1"/>
  <c r="N4655" i="1" s="1"/>
  <c r="M4656" i="1"/>
  <c r="N4656" i="1" s="1"/>
  <c r="M4657" i="1"/>
  <c r="N4657" i="1" s="1"/>
  <c r="M4658" i="1"/>
  <c r="N4658" i="1" s="1"/>
  <c r="M4659" i="1"/>
  <c r="N4659" i="1" s="1"/>
  <c r="M4660" i="1"/>
  <c r="N4660" i="1" s="1"/>
  <c r="M4661" i="1"/>
  <c r="N4661" i="1" s="1"/>
  <c r="M4662" i="1"/>
  <c r="N4662" i="1" s="1"/>
  <c r="M4663" i="1"/>
  <c r="N4663" i="1" s="1"/>
  <c r="M4664" i="1"/>
  <c r="N4664" i="1" s="1"/>
  <c r="M4665" i="1"/>
  <c r="N4665" i="1" s="1"/>
  <c r="M4666" i="1"/>
  <c r="N4666" i="1" s="1"/>
  <c r="M4667" i="1"/>
  <c r="N4667" i="1" s="1"/>
  <c r="M4668" i="1"/>
  <c r="N4668" i="1" s="1"/>
  <c r="M4669" i="1"/>
  <c r="N4669" i="1" s="1"/>
  <c r="M4670" i="1"/>
  <c r="N4670" i="1" s="1"/>
  <c r="M4671" i="1"/>
  <c r="N4671" i="1" s="1"/>
  <c r="M4672" i="1"/>
  <c r="N4672" i="1" s="1"/>
  <c r="M4673" i="1"/>
  <c r="N4673" i="1" s="1"/>
  <c r="M4674" i="1"/>
  <c r="N4674" i="1" s="1"/>
  <c r="M4675" i="1"/>
  <c r="N4675" i="1" s="1"/>
  <c r="M4676" i="1"/>
  <c r="N4676" i="1" s="1"/>
  <c r="M4677" i="1"/>
  <c r="N4677" i="1" s="1"/>
  <c r="M4678" i="1"/>
  <c r="N4678" i="1" s="1"/>
  <c r="M4679" i="1"/>
  <c r="N4679" i="1" s="1"/>
  <c r="M4680" i="1"/>
  <c r="N4680" i="1" s="1"/>
  <c r="M4681" i="1"/>
  <c r="N4681" i="1" s="1"/>
  <c r="M4682" i="1"/>
  <c r="N4682" i="1" s="1"/>
  <c r="M4683" i="1"/>
  <c r="N4683" i="1" s="1"/>
  <c r="M4684" i="1"/>
  <c r="N4684" i="1" s="1"/>
  <c r="M4685" i="1"/>
  <c r="N4685" i="1" s="1"/>
  <c r="M4686" i="1"/>
  <c r="N4686" i="1" s="1"/>
  <c r="M4687" i="1"/>
  <c r="N4687" i="1" s="1"/>
  <c r="M4688" i="1"/>
  <c r="N4688" i="1" s="1"/>
  <c r="M4689" i="1"/>
  <c r="N4689" i="1" s="1"/>
  <c r="M4690" i="1"/>
  <c r="N4690" i="1" s="1"/>
  <c r="M4691" i="1"/>
  <c r="N4691" i="1" s="1"/>
  <c r="M4692" i="1"/>
  <c r="N4692" i="1" s="1"/>
  <c r="M4693" i="1"/>
  <c r="N4693" i="1" s="1"/>
  <c r="M4694" i="1"/>
  <c r="N4694" i="1" s="1"/>
  <c r="M4695" i="1"/>
  <c r="N4695" i="1" s="1"/>
  <c r="M4696" i="1"/>
  <c r="N4696" i="1" s="1"/>
  <c r="M4697" i="1"/>
  <c r="N4697" i="1" s="1"/>
  <c r="M4698" i="1"/>
  <c r="N4698" i="1" s="1"/>
  <c r="M4699" i="1"/>
  <c r="N4699" i="1" s="1"/>
  <c r="M4700" i="1"/>
  <c r="N4700" i="1" s="1"/>
  <c r="M4701" i="1"/>
  <c r="N4701" i="1" s="1"/>
  <c r="M4702" i="1"/>
  <c r="N4702" i="1" s="1"/>
  <c r="M4703" i="1"/>
  <c r="N4703" i="1" s="1"/>
  <c r="M4704" i="1"/>
  <c r="N4704" i="1" s="1"/>
  <c r="M4705" i="1"/>
  <c r="N4705" i="1" s="1"/>
  <c r="M4706" i="1"/>
  <c r="N4706" i="1" s="1"/>
  <c r="M4707" i="1"/>
  <c r="N4707" i="1" s="1"/>
  <c r="M4708" i="1"/>
  <c r="N4708" i="1" s="1"/>
  <c r="M4709" i="1"/>
  <c r="N4709" i="1" s="1"/>
  <c r="M4710" i="1"/>
  <c r="N4710" i="1" s="1"/>
  <c r="M4711" i="1"/>
  <c r="N4711" i="1" s="1"/>
  <c r="M4712" i="1"/>
  <c r="N4712" i="1" s="1"/>
  <c r="M4713" i="1"/>
  <c r="N4713" i="1" s="1"/>
  <c r="M4714" i="1"/>
  <c r="N4714" i="1" s="1"/>
  <c r="M4715" i="1"/>
  <c r="N4715" i="1" s="1"/>
  <c r="M4716" i="1"/>
  <c r="N4716" i="1" s="1"/>
  <c r="M4717" i="1"/>
  <c r="N4717" i="1" s="1"/>
  <c r="M4718" i="1"/>
  <c r="N4718" i="1" s="1"/>
  <c r="M4719" i="1"/>
  <c r="N4719" i="1" s="1"/>
  <c r="M4720" i="1"/>
  <c r="N4720" i="1" s="1"/>
  <c r="M4721" i="1"/>
  <c r="N4721" i="1" s="1"/>
  <c r="M4722" i="1"/>
  <c r="N4722" i="1" s="1"/>
  <c r="M4723" i="1"/>
  <c r="N4723" i="1" s="1"/>
  <c r="M4724" i="1"/>
  <c r="N4724" i="1" s="1"/>
  <c r="M4725" i="1"/>
  <c r="N4725" i="1" s="1"/>
  <c r="M4726" i="1"/>
  <c r="N4726" i="1" s="1"/>
  <c r="M4727" i="1"/>
  <c r="N4727" i="1" s="1"/>
  <c r="M4728" i="1"/>
  <c r="N4728" i="1" s="1"/>
  <c r="M4729" i="1"/>
  <c r="N4729" i="1" s="1"/>
  <c r="M4730" i="1"/>
  <c r="N4730" i="1" s="1"/>
  <c r="M4731" i="1"/>
  <c r="N4731" i="1" s="1"/>
  <c r="M4732" i="1"/>
  <c r="N4732" i="1" s="1"/>
  <c r="M4733" i="1"/>
  <c r="N4733" i="1" s="1"/>
  <c r="M4734" i="1"/>
  <c r="N4734" i="1" s="1"/>
  <c r="M4735" i="1"/>
  <c r="N4735" i="1" s="1"/>
  <c r="M4736" i="1"/>
  <c r="N4736" i="1" s="1"/>
  <c r="M4737" i="1"/>
  <c r="N4737" i="1" s="1"/>
  <c r="M4738" i="1"/>
  <c r="N4738" i="1" s="1"/>
  <c r="M4739" i="1"/>
  <c r="N4739" i="1" s="1"/>
  <c r="M4740" i="1"/>
  <c r="N4740" i="1" s="1"/>
  <c r="M4741" i="1"/>
  <c r="N4741" i="1" s="1"/>
  <c r="M4742" i="1"/>
  <c r="N4742" i="1" s="1"/>
  <c r="M4743" i="1"/>
  <c r="N4743" i="1" s="1"/>
  <c r="M4744" i="1"/>
  <c r="N4744" i="1" s="1"/>
  <c r="M4745" i="1"/>
  <c r="N4745" i="1" s="1"/>
  <c r="M4746" i="1"/>
  <c r="N4746" i="1" s="1"/>
  <c r="M4747" i="1"/>
  <c r="N4747" i="1" s="1"/>
  <c r="M4748" i="1"/>
  <c r="N4748" i="1" s="1"/>
  <c r="M4749" i="1"/>
  <c r="N4749" i="1" s="1"/>
  <c r="M4750" i="1"/>
  <c r="N4750" i="1" s="1"/>
  <c r="M4751" i="1"/>
  <c r="N4751" i="1" s="1"/>
  <c r="M4752" i="1"/>
  <c r="N4752" i="1" s="1"/>
  <c r="M4753" i="1"/>
  <c r="N4753" i="1" s="1"/>
  <c r="M4754" i="1"/>
  <c r="N4754" i="1" s="1"/>
  <c r="M4755" i="1"/>
  <c r="N4755" i="1" s="1"/>
  <c r="M4756" i="1"/>
  <c r="N4756" i="1" s="1"/>
  <c r="M4757" i="1"/>
  <c r="N4757" i="1" s="1"/>
  <c r="M4758" i="1"/>
  <c r="N4758" i="1" s="1"/>
  <c r="M4759" i="1"/>
  <c r="N4759" i="1" s="1"/>
  <c r="M4760" i="1"/>
  <c r="N4760" i="1" s="1"/>
  <c r="M4761" i="1"/>
  <c r="N4761" i="1" s="1"/>
  <c r="M4762" i="1"/>
  <c r="N4762" i="1" s="1"/>
  <c r="M4763" i="1"/>
  <c r="N4763" i="1" s="1"/>
  <c r="M4764" i="1"/>
  <c r="N4764" i="1" s="1"/>
  <c r="M4765" i="1"/>
  <c r="N4765" i="1" s="1"/>
  <c r="M4766" i="1"/>
  <c r="N4766" i="1" s="1"/>
  <c r="M4767" i="1"/>
  <c r="N4767" i="1" s="1"/>
  <c r="M4768" i="1"/>
  <c r="N4768" i="1" s="1"/>
  <c r="M4769" i="1"/>
  <c r="N4769" i="1" s="1"/>
  <c r="M4770" i="1"/>
  <c r="N4770" i="1" s="1"/>
  <c r="M4771" i="1"/>
  <c r="N4771" i="1" s="1"/>
  <c r="M4772" i="1"/>
  <c r="N4772" i="1" s="1"/>
  <c r="M4773" i="1"/>
  <c r="N4773" i="1" s="1"/>
  <c r="M4774" i="1"/>
  <c r="N4774" i="1" s="1"/>
  <c r="M4775" i="1"/>
  <c r="N4775" i="1" s="1"/>
  <c r="M4776" i="1"/>
  <c r="N4776" i="1" s="1"/>
  <c r="M4777" i="1"/>
  <c r="N4777" i="1" s="1"/>
  <c r="M4778" i="1"/>
  <c r="N4778" i="1" s="1"/>
  <c r="M4779" i="1"/>
  <c r="N4779" i="1" s="1"/>
  <c r="M4780" i="1"/>
  <c r="N4780" i="1" s="1"/>
  <c r="M4781" i="1"/>
  <c r="N4781" i="1" s="1"/>
  <c r="M4782" i="1"/>
  <c r="N4782" i="1" s="1"/>
  <c r="M4783" i="1"/>
  <c r="N4783" i="1" s="1"/>
  <c r="M4784" i="1"/>
  <c r="N4784" i="1" s="1"/>
  <c r="M4785" i="1"/>
  <c r="N4785" i="1" s="1"/>
  <c r="M4786" i="1"/>
  <c r="N4786" i="1" s="1"/>
  <c r="M4787" i="1"/>
  <c r="N4787" i="1" s="1"/>
  <c r="M4788" i="1"/>
  <c r="N4788" i="1" s="1"/>
  <c r="M4789" i="1"/>
  <c r="N4789" i="1" s="1"/>
  <c r="M4790" i="1"/>
  <c r="N4790" i="1" s="1"/>
  <c r="M4791" i="1"/>
  <c r="N4791" i="1" s="1"/>
  <c r="M4792" i="1"/>
  <c r="N4792" i="1" s="1"/>
  <c r="M4793" i="1"/>
  <c r="N4793" i="1" s="1"/>
  <c r="M4794" i="1"/>
  <c r="N4794" i="1" s="1"/>
  <c r="M4795" i="1"/>
  <c r="N4795" i="1" s="1"/>
  <c r="M4796" i="1"/>
  <c r="N4796" i="1" s="1"/>
  <c r="M4797" i="1"/>
  <c r="N4797" i="1" s="1"/>
  <c r="M4798" i="1"/>
  <c r="N4798" i="1" s="1"/>
  <c r="M4799" i="1"/>
  <c r="N4799" i="1" s="1"/>
  <c r="M4800" i="1"/>
  <c r="N4800" i="1" s="1"/>
  <c r="M4801" i="1"/>
  <c r="N4801" i="1" s="1"/>
  <c r="M4802" i="1"/>
  <c r="N4802" i="1" s="1"/>
  <c r="M4803" i="1"/>
  <c r="N4803" i="1" s="1"/>
  <c r="M4804" i="1"/>
  <c r="N4804" i="1" s="1"/>
  <c r="M4805" i="1"/>
  <c r="N4805" i="1" s="1"/>
  <c r="M4806" i="1"/>
  <c r="N4806" i="1" s="1"/>
  <c r="M4807" i="1"/>
  <c r="N4807" i="1" s="1"/>
  <c r="M4808" i="1"/>
  <c r="N4808" i="1" s="1"/>
  <c r="M4809" i="1"/>
  <c r="N4809" i="1" s="1"/>
  <c r="M4810" i="1"/>
  <c r="N4810" i="1" s="1"/>
  <c r="M4811" i="1"/>
  <c r="N4811" i="1" s="1"/>
  <c r="M4812" i="1"/>
  <c r="N4812" i="1" s="1"/>
  <c r="M4813" i="1"/>
  <c r="N4813" i="1" s="1"/>
  <c r="M4814" i="1"/>
  <c r="N4814" i="1" s="1"/>
  <c r="M4815" i="1"/>
  <c r="N4815" i="1" s="1"/>
  <c r="M4816" i="1"/>
  <c r="N4816" i="1" s="1"/>
  <c r="M4817" i="1"/>
  <c r="N4817" i="1" s="1"/>
  <c r="M4818" i="1"/>
  <c r="N4818" i="1" s="1"/>
  <c r="M4819" i="1"/>
  <c r="N4819" i="1" s="1"/>
  <c r="M4820" i="1"/>
  <c r="N4820" i="1" s="1"/>
  <c r="M4821" i="1"/>
  <c r="N4821" i="1" s="1"/>
  <c r="M4822" i="1"/>
  <c r="N4822" i="1" s="1"/>
  <c r="M4823" i="1"/>
  <c r="N4823" i="1" s="1"/>
  <c r="M4824" i="1"/>
  <c r="N4824" i="1" s="1"/>
  <c r="M4825" i="1"/>
  <c r="N4825" i="1" s="1"/>
  <c r="M4826" i="1"/>
  <c r="N4826" i="1" s="1"/>
  <c r="M4827" i="1"/>
  <c r="N4827" i="1" s="1"/>
  <c r="M4828" i="1"/>
  <c r="N4828" i="1" s="1"/>
  <c r="M4829" i="1"/>
  <c r="N4829" i="1" s="1"/>
  <c r="M4830" i="1"/>
  <c r="N4830" i="1" s="1"/>
  <c r="M4831" i="1"/>
  <c r="N4831" i="1" s="1"/>
  <c r="M4832" i="1"/>
  <c r="N4832" i="1" s="1"/>
  <c r="M4833" i="1"/>
  <c r="N4833" i="1" s="1"/>
  <c r="M4834" i="1"/>
  <c r="N4834" i="1" s="1"/>
  <c r="M4835" i="1"/>
  <c r="N4835" i="1" s="1"/>
  <c r="M4836" i="1"/>
  <c r="N4836" i="1" s="1"/>
  <c r="M4837" i="1"/>
  <c r="N4837" i="1" s="1"/>
  <c r="M4838" i="1"/>
  <c r="N4838" i="1" s="1"/>
  <c r="M4839" i="1"/>
  <c r="N4839" i="1" s="1"/>
  <c r="M4840" i="1"/>
  <c r="N4840" i="1" s="1"/>
  <c r="M4841" i="1"/>
  <c r="N4841" i="1" s="1"/>
  <c r="M4842" i="1"/>
  <c r="N4842" i="1" s="1"/>
  <c r="M4843" i="1"/>
  <c r="N4843" i="1" s="1"/>
  <c r="M4844" i="1"/>
  <c r="N4844" i="1" s="1"/>
  <c r="M4845" i="1"/>
  <c r="N4845" i="1" s="1"/>
  <c r="M4846" i="1"/>
  <c r="N4846" i="1" s="1"/>
  <c r="M4847" i="1"/>
  <c r="N4847" i="1" s="1"/>
  <c r="M4848" i="1"/>
  <c r="N4848" i="1" s="1"/>
  <c r="M4849" i="1"/>
  <c r="N4849" i="1" s="1"/>
  <c r="M4850" i="1"/>
  <c r="N4850" i="1" s="1"/>
  <c r="M4851" i="1"/>
  <c r="N4851" i="1" s="1"/>
  <c r="M4852" i="1"/>
  <c r="N4852" i="1" s="1"/>
  <c r="M4853" i="1"/>
  <c r="N4853" i="1" s="1"/>
  <c r="M4854" i="1"/>
  <c r="N4854" i="1" s="1"/>
  <c r="M4855" i="1"/>
  <c r="N4855" i="1" s="1"/>
  <c r="M4856" i="1"/>
  <c r="N4856" i="1" s="1"/>
  <c r="M4857" i="1"/>
  <c r="N4857" i="1" s="1"/>
  <c r="M4858" i="1"/>
  <c r="N4858" i="1" s="1"/>
  <c r="M4859" i="1"/>
  <c r="N4859" i="1" s="1"/>
  <c r="M4860" i="1"/>
  <c r="N4860" i="1" s="1"/>
  <c r="M4861" i="1"/>
  <c r="N4861" i="1" s="1"/>
  <c r="M4862" i="1"/>
  <c r="N4862" i="1" s="1"/>
  <c r="M4863" i="1"/>
  <c r="N4863" i="1" s="1"/>
  <c r="M4864" i="1"/>
  <c r="N4864" i="1" s="1"/>
  <c r="M4865" i="1"/>
  <c r="N4865" i="1" s="1"/>
  <c r="M4866" i="1"/>
  <c r="N4866" i="1" s="1"/>
  <c r="M4867" i="1"/>
  <c r="N4867" i="1" s="1"/>
  <c r="M4868" i="1"/>
  <c r="N4868" i="1" s="1"/>
  <c r="M4869" i="1"/>
  <c r="N4869" i="1" s="1"/>
  <c r="M4870" i="1"/>
  <c r="N4870" i="1" s="1"/>
  <c r="M4871" i="1"/>
  <c r="N4871" i="1" s="1"/>
  <c r="M4872" i="1"/>
  <c r="N4872" i="1" s="1"/>
  <c r="M4873" i="1"/>
  <c r="N4873" i="1" s="1"/>
  <c r="M4874" i="1"/>
  <c r="N4874" i="1" s="1"/>
  <c r="M4875" i="1"/>
  <c r="N4875" i="1" s="1"/>
  <c r="M4876" i="1"/>
  <c r="N4876" i="1" s="1"/>
  <c r="M4877" i="1"/>
  <c r="N4877" i="1" s="1"/>
  <c r="M4878" i="1"/>
  <c r="N4878" i="1" s="1"/>
  <c r="M4879" i="1"/>
  <c r="N4879" i="1" s="1"/>
  <c r="M4880" i="1"/>
  <c r="N4880" i="1" s="1"/>
  <c r="M4881" i="1"/>
  <c r="N4881" i="1" s="1"/>
  <c r="M4882" i="1"/>
  <c r="N4882" i="1" s="1"/>
  <c r="M4883" i="1"/>
  <c r="N4883" i="1" s="1"/>
  <c r="M4884" i="1"/>
  <c r="N4884" i="1" s="1"/>
  <c r="M4885" i="1"/>
  <c r="N4885" i="1" s="1"/>
  <c r="M4886" i="1"/>
  <c r="N4886" i="1" s="1"/>
  <c r="M4887" i="1"/>
  <c r="N4887" i="1" s="1"/>
  <c r="M4888" i="1"/>
  <c r="N4888" i="1" s="1"/>
  <c r="M4889" i="1"/>
  <c r="N4889" i="1" s="1"/>
  <c r="M4890" i="1"/>
  <c r="N4890" i="1" s="1"/>
  <c r="M4891" i="1"/>
  <c r="N4891" i="1" s="1"/>
  <c r="M4892" i="1"/>
  <c r="N4892" i="1" s="1"/>
  <c r="M4893" i="1"/>
  <c r="N4893" i="1" s="1"/>
  <c r="M4894" i="1"/>
  <c r="N4894" i="1" s="1"/>
  <c r="M4895" i="1"/>
  <c r="N4895" i="1" s="1"/>
  <c r="M4896" i="1"/>
  <c r="N4896" i="1" s="1"/>
  <c r="M4897" i="1"/>
  <c r="N4897" i="1" s="1"/>
  <c r="M4898" i="1"/>
  <c r="N4898" i="1" s="1"/>
  <c r="M4899" i="1"/>
  <c r="N4899" i="1" s="1"/>
  <c r="M4900" i="1"/>
  <c r="N4900" i="1" s="1"/>
  <c r="M4901" i="1"/>
  <c r="N4901" i="1" s="1"/>
  <c r="M4902" i="1"/>
  <c r="N4902" i="1" s="1"/>
  <c r="M4903" i="1"/>
  <c r="N4903" i="1" s="1"/>
  <c r="M4904" i="1"/>
  <c r="N4904" i="1" s="1"/>
  <c r="M4905" i="1"/>
  <c r="N4905" i="1" s="1"/>
  <c r="M4906" i="1"/>
  <c r="N4906" i="1" s="1"/>
  <c r="M4907" i="1"/>
  <c r="N4907" i="1" s="1"/>
  <c r="M4908" i="1"/>
  <c r="N4908" i="1" s="1"/>
  <c r="M4909" i="1"/>
  <c r="N4909" i="1" s="1"/>
  <c r="M4910" i="1"/>
  <c r="N4910" i="1" s="1"/>
  <c r="M4911" i="1"/>
  <c r="N4911" i="1" s="1"/>
  <c r="M4912" i="1"/>
  <c r="N4912" i="1" s="1"/>
  <c r="M4913" i="1"/>
  <c r="N4913" i="1" s="1"/>
  <c r="M4914" i="1"/>
  <c r="N4914" i="1" s="1"/>
  <c r="M4915" i="1"/>
  <c r="N4915" i="1" s="1"/>
  <c r="M4916" i="1"/>
  <c r="N4916" i="1" s="1"/>
  <c r="M4917" i="1"/>
  <c r="N4917" i="1" s="1"/>
  <c r="M4918" i="1"/>
  <c r="N4918" i="1" s="1"/>
  <c r="M4919" i="1"/>
  <c r="N4919" i="1" s="1"/>
  <c r="M4920" i="1"/>
  <c r="N4920" i="1" s="1"/>
  <c r="M4921" i="1"/>
  <c r="N4921" i="1" s="1"/>
  <c r="M4922" i="1"/>
  <c r="N4922" i="1" s="1"/>
  <c r="M4923" i="1"/>
  <c r="N4923" i="1" s="1"/>
  <c r="M4924" i="1"/>
  <c r="N4924" i="1" s="1"/>
  <c r="M4925" i="1"/>
  <c r="N4925" i="1" s="1"/>
  <c r="M4926" i="1"/>
  <c r="N4926" i="1" s="1"/>
  <c r="M4927" i="1"/>
  <c r="N4927" i="1" s="1"/>
  <c r="M4928" i="1"/>
  <c r="N4928" i="1" s="1"/>
  <c r="M4929" i="1"/>
  <c r="N4929" i="1" s="1"/>
  <c r="M4930" i="1"/>
  <c r="N4930" i="1" s="1"/>
  <c r="M4931" i="1"/>
  <c r="N4931" i="1" s="1"/>
  <c r="M4932" i="1"/>
  <c r="N4932" i="1" s="1"/>
  <c r="M4933" i="1"/>
  <c r="N4933" i="1" s="1"/>
  <c r="M4934" i="1"/>
  <c r="N4934" i="1" s="1"/>
  <c r="M4935" i="1"/>
  <c r="N4935" i="1" s="1"/>
  <c r="M4936" i="1"/>
  <c r="N4936" i="1" s="1"/>
  <c r="M4937" i="1"/>
  <c r="N4937" i="1" s="1"/>
  <c r="M4938" i="1"/>
  <c r="N4938" i="1" s="1"/>
  <c r="M4939" i="1"/>
  <c r="N4939" i="1" s="1"/>
  <c r="M4940" i="1"/>
  <c r="N4940" i="1" s="1"/>
  <c r="M4941" i="1"/>
  <c r="N4941" i="1" s="1"/>
  <c r="M4942" i="1"/>
  <c r="N4942" i="1" s="1"/>
  <c r="M4943" i="1"/>
  <c r="N4943" i="1" s="1"/>
  <c r="M4944" i="1"/>
  <c r="N4944" i="1" s="1"/>
  <c r="M4945" i="1"/>
  <c r="N4945" i="1" s="1"/>
  <c r="M4946" i="1"/>
  <c r="N4946" i="1" s="1"/>
  <c r="M4947" i="1"/>
  <c r="N4947" i="1" s="1"/>
  <c r="M4948" i="1"/>
  <c r="N4948" i="1" s="1"/>
  <c r="M4949" i="1"/>
  <c r="N4949" i="1" s="1"/>
  <c r="M4950" i="1"/>
  <c r="N4950" i="1" s="1"/>
  <c r="M4951" i="1"/>
  <c r="N4951" i="1" s="1"/>
  <c r="M4952" i="1"/>
  <c r="N4952" i="1" s="1"/>
  <c r="M4953" i="1"/>
  <c r="N4953" i="1" s="1"/>
  <c r="M4954" i="1"/>
  <c r="N4954" i="1" s="1"/>
  <c r="M4955" i="1"/>
  <c r="N4955" i="1" s="1"/>
  <c r="M4956" i="1"/>
  <c r="N4956" i="1" s="1"/>
  <c r="M4957" i="1"/>
  <c r="N4957" i="1" s="1"/>
  <c r="M4958" i="1"/>
  <c r="N4958" i="1" s="1"/>
  <c r="M4959" i="1"/>
  <c r="N4959" i="1" s="1"/>
  <c r="M4960" i="1"/>
  <c r="N4960" i="1" s="1"/>
  <c r="M4961" i="1"/>
  <c r="N4961" i="1" s="1"/>
  <c r="M4962" i="1"/>
  <c r="N4962" i="1" s="1"/>
  <c r="M4963" i="1"/>
  <c r="N4963" i="1" s="1"/>
  <c r="M4964" i="1"/>
  <c r="N4964" i="1" s="1"/>
  <c r="M4965" i="1"/>
  <c r="N4965" i="1" s="1"/>
  <c r="M4966" i="1"/>
  <c r="N4966" i="1" s="1"/>
  <c r="M4967" i="1"/>
  <c r="N4967" i="1" s="1"/>
  <c r="M4968" i="1"/>
  <c r="N4968" i="1" s="1"/>
  <c r="M4969" i="1"/>
  <c r="N4969" i="1" s="1"/>
  <c r="M4970" i="1"/>
  <c r="N4970" i="1" s="1"/>
  <c r="M4971" i="1"/>
  <c r="N4971" i="1" s="1"/>
  <c r="M4972" i="1"/>
  <c r="N4972" i="1" s="1"/>
  <c r="M4973" i="1"/>
  <c r="N4973" i="1" s="1"/>
  <c r="M4974" i="1"/>
  <c r="N4974" i="1" s="1"/>
  <c r="M4975" i="1"/>
  <c r="N4975" i="1" s="1"/>
  <c r="M4976" i="1"/>
  <c r="N4976" i="1" s="1"/>
  <c r="M4977" i="1"/>
  <c r="N4977" i="1" s="1"/>
  <c r="M4978" i="1"/>
  <c r="N4978" i="1" s="1"/>
  <c r="M4979" i="1"/>
  <c r="N4979" i="1" s="1"/>
  <c r="M4980" i="1"/>
  <c r="N4980" i="1" s="1"/>
  <c r="M4981" i="1"/>
  <c r="N4981" i="1" s="1"/>
  <c r="M4982" i="1"/>
  <c r="N4982" i="1" s="1"/>
  <c r="M4983" i="1"/>
  <c r="N4983" i="1" s="1"/>
  <c r="M4984" i="1"/>
  <c r="N4984" i="1" s="1"/>
  <c r="M4985" i="1"/>
  <c r="N4985" i="1" s="1"/>
  <c r="M4986" i="1"/>
  <c r="N4986" i="1" s="1"/>
  <c r="M4987" i="1"/>
  <c r="N4987" i="1" s="1"/>
  <c r="M4988" i="1"/>
  <c r="N4988" i="1" s="1"/>
  <c r="M4989" i="1"/>
  <c r="N4989" i="1" s="1"/>
  <c r="M4990" i="1"/>
  <c r="N4990" i="1" s="1"/>
  <c r="M4991" i="1"/>
  <c r="N4991" i="1" s="1"/>
  <c r="M4992" i="1"/>
  <c r="N4992" i="1" s="1"/>
  <c r="M4993" i="1"/>
  <c r="N4993" i="1" s="1"/>
  <c r="M4994" i="1"/>
  <c r="N4994" i="1" s="1"/>
  <c r="M4995" i="1"/>
  <c r="N4995" i="1" s="1"/>
  <c r="M4996" i="1"/>
  <c r="N4996" i="1" s="1"/>
  <c r="M4997" i="1"/>
  <c r="N4997" i="1" s="1"/>
  <c r="M4998" i="1"/>
  <c r="N4998" i="1" s="1"/>
  <c r="M4999" i="1"/>
  <c r="N4999" i="1" s="1"/>
  <c r="M5000" i="1"/>
  <c r="N5000" i="1" s="1"/>
  <c r="M5001" i="1"/>
  <c r="N5001" i="1" s="1"/>
  <c r="M5002" i="1"/>
  <c r="N5002" i="1" s="1"/>
  <c r="M5003" i="1"/>
  <c r="N5003" i="1" s="1"/>
  <c r="M5004" i="1"/>
  <c r="N5004" i="1" s="1"/>
  <c r="M5005" i="1"/>
  <c r="N5005" i="1" s="1"/>
  <c r="M5006" i="1"/>
  <c r="N5006" i="1" s="1"/>
  <c r="M5007" i="1"/>
  <c r="N5007" i="1" s="1"/>
  <c r="M5008" i="1"/>
  <c r="N5008" i="1" s="1"/>
  <c r="M5009" i="1"/>
  <c r="N5009" i="1" s="1"/>
  <c r="M5010" i="1"/>
  <c r="N5010" i="1" s="1"/>
  <c r="M5011" i="1"/>
  <c r="N5011" i="1" s="1"/>
  <c r="M5012" i="1"/>
  <c r="N5012" i="1" s="1"/>
  <c r="M5013" i="1"/>
  <c r="N5013" i="1" s="1"/>
  <c r="M5014" i="1"/>
  <c r="N5014" i="1" s="1"/>
  <c r="M5015" i="1"/>
  <c r="N5015" i="1" s="1"/>
  <c r="M5016" i="1"/>
  <c r="N5016" i="1" s="1"/>
  <c r="M5017" i="1"/>
  <c r="N5017" i="1" s="1"/>
  <c r="M5018" i="1"/>
  <c r="N5018" i="1" s="1"/>
  <c r="M5019" i="1"/>
  <c r="N5019" i="1" s="1"/>
  <c r="M5020" i="1"/>
  <c r="N5020" i="1" s="1"/>
  <c r="M5021" i="1"/>
  <c r="N5021" i="1" s="1"/>
  <c r="M5022" i="1"/>
  <c r="N5022" i="1" s="1"/>
  <c r="M5023" i="1"/>
  <c r="N5023" i="1" s="1"/>
  <c r="M5024" i="1"/>
  <c r="N5024" i="1" s="1"/>
  <c r="M5025" i="1"/>
  <c r="N5025" i="1" s="1"/>
  <c r="M5026" i="1"/>
  <c r="N5026" i="1" s="1"/>
  <c r="M5027" i="1"/>
  <c r="N5027" i="1" s="1"/>
  <c r="M5028" i="1"/>
  <c r="N5028" i="1" s="1"/>
  <c r="M5029" i="1"/>
  <c r="N5029" i="1" s="1"/>
  <c r="M5030" i="1"/>
  <c r="N5030" i="1" s="1"/>
  <c r="M5031" i="1"/>
  <c r="N5031" i="1" s="1"/>
  <c r="M5032" i="1"/>
  <c r="N5032" i="1" s="1"/>
  <c r="M5033" i="1"/>
  <c r="N5033" i="1" s="1"/>
  <c r="M5034" i="1"/>
  <c r="N5034" i="1" s="1"/>
  <c r="M5035" i="1"/>
  <c r="N5035" i="1" s="1"/>
  <c r="M5036" i="1"/>
  <c r="N5036" i="1" s="1"/>
  <c r="M5037" i="1"/>
  <c r="N5037" i="1" s="1"/>
  <c r="M5038" i="1"/>
  <c r="N5038" i="1" s="1"/>
  <c r="M5039" i="1"/>
  <c r="N5039" i="1" s="1"/>
  <c r="M5040" i="1"/>
  <c r="N5040" i="1" s="1"/>
  <c r="M5041" i="1"/>
  <c r="N5041" i="1" s="1"/>
  <c r="M5042" i="1"/>
  <c r="N5042" i="1" s="1"/>
  <c r="M5043" i="1"/>
  <c r="N5043" i="1" s="1"/>
  <c r="M5044" i="1"/>
  <c r="N5044" i="1" s="1"/>
  <c r="M5045" i="1"/>
  <c r="N5045" i="1" s="1"/>
  <c r="M5046" i="1"/>
  <c r="N5046" i="1" s="1"/>
  <c r="M5047" i="1"/>
  <c r="N5047" i="1" s="1"/>
  <c r="M5048" i="1"/>
  <c r="N5048" i="1" s="1"/>
  <c r="M5049" i="1"/>
  <c r="N5049" i="1" s="1"/>
  <c r="M5050" i="1"/>
  <c r="N5050" i="1" s="1"/>
  <c r="M5051" i="1"/>
  <c r="N5051" i="1" s="1"/>
  <c r="M5052" i="1"/>
  <c r="N5052" i="1" s="1"/>
  <c r="M5053" i="1"/>
  <c r="N5053" i="1" s="1"/>
  <c r="M5054" i="1"/>
  <c r="N5054" i="1" s="1"/>
  <c r="M5055" i="1"/>
  <c r="N5055" i="1" s="1"/>
  <c r="M5056" i="1"/>
  <c r="N5056" i="1" s="1"/>
  <c r="M5057" i="1"/>
  <c r="N5057" i="1" s="1"/>
  <c r="M5058" i="1"/>
  <c r="N5058" i="1" s="1"/>
  <c r="M5059" i="1"/>
  <c r="N5059" i="1" s="1"/>
  <c r="M5060" i="1"/>
  <c r="N5060" i="1" s="1"/>
  <c r="M5061" i="1"/>
  <c r="N5061" i="1" s="1"/>
  <c r="M5062" i="1"/>
  <c r="N5062" i="1" s="1"/>
  <c r="M5063" i="1"/>
  <c r="N5063" i="1" s="1"/>
  <c r="M5064" i="1"/>
  <c r="N5064" i="1" s="1"/>
  <c r="M5065" i="1"/>
  <c r="N5065" i="1" s="1"/>
  <c r="M5066" i="1"/>
  <c r="N5066" i="1" s="1"/>
  <c r="M5067" i="1"/>
  <c r="N5067" i="1" s="1"/>
  <c r="M5068" i="1"/>
  <c r="N5068" i="1" s="1"/>
  <c r="M5069" i="1"/>
  <c r="N5069" i="1" s="1"/>
  <c r="M5070" i="1"/>
  <c r="N5070" i="1" s="1"/>
  <c r="M5071" i="1"/>
  <c r="N5071" i="1" s="1"/>
  <c r="M5072" i="1"/>
  <c r="N5072" i="1" s="1"/>
  <c r="M5073" i="1"/>
  <c r="N5073" i="1" s="1"/>
  <c r="M5074" i="1"/>
  <c r="N5074" i="1" s="1"/>
  <c r="M5075" i="1"/>
  <c r="N5075" i="1" s="1"/>
  <c r="M5076" i="1"/>
  <c r="N5076" i="1" s="1"/>
  <c r="M5077" i="1"/>
  <c r="N5077" i="1" s="1"/>
  <c r="M5078" i="1"/>
  <c r="N5078" i="1" s="1"/>
  <c r="M5079" i="1"/>
  <c r="N5079" i="1" s="1"/>
  <c r="M5080" i="1"/>
  <c r="N5080" i="1" s="1"/>
  <c r="M5081" i="1"/>
  <c r="N5081" i="1" s="1"/>
  <c r="M5082" i="1"/>
  <c r="N5082" i="1" s="1"/>
  <c r="M5083" i="1"/>
  <c r="N5083" i="1" s="1"/>
  <c r="M5084" i="1"/>
  <c r="N5084" i="1" s="1"/>
  <c r="M5085" i="1"/>
  <c r="N5085" i="1" s="1"/>
  <c r="M5086" i="1"/>
  <c r="N5086" i="1" s="1"/>
  <c r="M5087" i="1"/>
  <c r="N5087" i="1" s="1"/>
  <c r="M5088" i="1"/>
  <c r="N5088" i="1" s="1"/>
  <c r="M5089" i="1"/>
  <c r="N5089" i="1" s="1"/>
  <c r="M5090" i="1"/>
  <c r="N5090" i="1" s="1"/>
  <c r="M5091" i="1"/>
  <c r="N5091" i="1" s="1"/>
  <c r="M5092" i="1"/>
  <c r="N5092" i="1" s="1"/>
  <c r="M5093" i="1"/>
  <c r="N5093" i="1" s="1"/>
  <c r="M5094" i="1"/>
  <c r="N5094" i="1" s="1"/>
  <c r="M5095" i="1"/>
  <c r="N5095" i="1" s="1"/>
  <c r="M5096" i="1"/>
  <c r="N5096" i="1" s="1"/>
  <c r="M5097" i="1"/>
  <c r="N5097" i="1" s="1"/>
  <c r="M5098" i="1"/>
  <c r="N5098" i="1" s="1"/>
  <c r="M5099" i="1"/>
  <c r="N5099" i="1" s="1"/>
  <c r="M5100" i="1"/>
  <c r="N5100" i="1" s="1"/>
  <c r="M5101" i="1"/>
  <c r="N5101" i="1" s="1"/>
  <c r="M5102" i="1"/>
  <c r="N5102" i="1" s="1"/>
  <c r="M5103" i="1"/>
  <c r="N5103" i="1" s="1"/>
  <c r="M5104" i="1"/>
  <c r="N5104" i="1" s="1"/>
  <c r="M5105" i="1"/>
  <c r="N5105" i="1" s="1"/>
  <c r="M5106" i="1"/>
  <c r="N5106" i="1" s="1"/>
  <c r="M5107" i="1"/>
  <c r="N5107" i="1" s="1"/>
  <c r="M5108" i="1"/>
  <c r="N5108" i="1" s="1"/>
  <c r="M5109" i="1"/>
  <c r="N5109" i="1" s="1"/>
  <c r="M5110" i="1"/>
  <c r="N5110" i="1" s="1"/>
  <c r="M5111" i="1"/>
  <c r="N5111" i="1" s="1"/>
  <c r="M5112" i="1"/>
  <c r="N5112" i="1" s="1"/>
  <c r="M5113" i="1"/>
  <c r="N5113" i="1" s="1"/>
  <c r="M5114" i="1"/>
  <c r="N5114" i="1" s="1"/>
  <c r="M5115" i="1"/>
  <c r="N5115" i="1" s="1"/>
  <c r="M5116" i="1"/>
  <c r="N5116" i="1" s="1"/>
  <c r="M5117" i="1"/>
  <c r="N5117" i="1" s="1"/>
  <c r="M5118" i="1"/>
  <c r="N5118" i="1" s="1"/>
  <c r="M5119" i="1"/>
  <c r="N5119" i="1" s="1"/>
  <c r="M5120" i="1"/>
  <c r="N5120" i="1" s="1"/>
  <c r="M5121" i="1"/>
  <c r="N5121" i="1" s="1"/>
  <c r="M5122" i="1"/>
  <c r="N5122" i="1" s="1"/>
  <c r="M5123" i="1"/>
  <c r="N5123" i="1" s="1"/>
  <c r="M5124" i="1"/>
  <c r="N5124" i="1" s="1"/>
  <c r="M5125" i="1"/>
  <c r="N5125" i="1" s="1"/>
  <c r="M5126" i="1"/>
  <c r="N5126" i="1" s="1"/>
  <c r="M5127" i="1"/>
  <c r="N5127" i="1" s="1"/>
  <c r="M5128" i="1"/>
  <c r="N5128" i="1" s="1"/>
  <c r="M5129" i="1"/>
  <c r="N5129" i="1" s="1"/>
  <c r="M5130" i="1"/>
  <c r="N5130" i="1" s="1"/>
  <c r="M5131" i="1"/>
  <c r="N5131" i="1" s="1"/>
  <c r="M5132" i="1"/>
  <c r="N5132" i="1" s="1"/>
  <c r="M5133" i="1"/>
  <c r="N5133" i="1" s="1"/>
  <c r="M5134" i="1"/>
  <c r="N5134" i="1" s="1"/>
  <c r="M5135" i="1"/>
  <c r="N5135" i="1" s="1"/>
  <c r="M5136" i="1"/>
  <c r="N5136" i="1" s="1"/>
  <c r="M5137" i="1"/>
  <c r="N5137" i="1" s="1"/>
  <c r="M5138" i="1"/>
  <c r="N5138" i="1" s="1"/>
  <c r="M5139" i="1"/>
  <c r="N5139" i="1" s="1"/>
  <c r="M5140" i="1"/>
  <c r="N5140" i="1" s="1"/>
  <c r="M5141" i="1"/>
  <c r="N5141" i="1" s="1"/>
  <c r="M5142" i="1"/>
  <c r="N5142" i="1" s="1"/>
  <c r="M5143" i="1"/>
  <c r="N5143" i="1" s="1"/>
  <c r="M5144" i="1"/>
  <c r="N5144" i="1" s="1"/>
  <c r="M5145" i="1"/>
  <c r="N5145" i="1" s="1"/>
  <c r="M5146" i="1"/>
  <c r="N5146" i="1" s="1"/>
  <c r="M5147" i="1"/>
  <c r="N5147" i="1" s="1"/>
  <c r="M5148" i="1"/>
  <c r="N5148" i="1" s="1"/>
  <c r="M5149" i="1"/>
  <c r="N5149" i="1" s="1"/>
  <c r="M5150" i="1"/>
  <c r="N5150" i="1" s="1"/>
  <c r="M5151" i="1"/>
  <c r="N5151" i="1" s="1"/>
  <c r="M5152" i="1"/>
  <c r="N5152" i="1" s="1"/>
  <c r="M5153" i="1"/>
  <c r="N5153" i="1" s="1"/>
  <c r="M5154" i="1"/>
  <c r="N5154" i="1" s="1"/>
  <c r="M5155" i="1"/>
  <c r="N5155" i="1" s="1"/>
  <c r="M5156" i="1"/>
  <c r="N5156" i="1" s="1"/>
  <c r="M5157" i="1"/>
  <c r="N5157" i="1" s="1"/>
  <c r="M5158" i="1"/>
  <c r="N5158" i="1" s="1"/>
  <c r="M5159" i="1"/>
  <c r="N5159" i="1" s="1"/>
  <c r="M5160" i="1"/>
  <c r="N5160" i="1" s="1"/>
  <c r="M5161" i="1"/>
  <c r="N5161" i="1" s="1"/>
  <c r="M5162" i="1"/>
  <c r="N5162" i="1" s="1"/>
  <c r="M5163" i="1"/>
  <c r="N5163" i="1" s="1"/>
  <c r="M5164" i="1"/>
  <c r="N5164" i="1" s="1"/>
  <c r="M5165" i="1"/>
  <c r="N5165" i="1" s="1"/>
  <c r="M5166" i="1"/>
  <c r="N5166" i="1" s="1"/>
  <c r="M5167" i="1"/>
  <c r="N5167" i="1" s="1"/>
  <c r="M5168" i="1"/>
  <c r="N5168" i="1" s="1"/>
  <c r="M5169" i="1"/>
  <c r="N5169" i="1" s="1"/>
  <c r="M5170" i="1"/>
  <c r="N5170" i="1" s="1"/>
  <c r="M5171" i="1"/>
  <c r="N5171" i="1" s="1"/>
  <c r="M5172" i="1"/>
  <c r="N5172" i="1" s="1"/>
  <c r="M5173" i="1"/>
  <c r="N5173" i="1" s="1"/>
  <c r="M5174" i="1"/>
  <c r="N5174" i="1" s="1"/>
  <c r="M5175" i="1"/>
  <c r="N5175" i="1" s="1"/>
  <c r="M5176" i="1"/>
  <c r="N5176" i="1" s="1"/>
  <c r="M5177" i="1"/>
  <c r="N5177" i="1" s="1"/>
  <c r="M5178" i="1"/>
  <c r="N5178" i="1" s="1"/>
  <c r="M5179" i="1"/>
  <c r="N5179" i="1" s="1"/>
  <c r="M5180" i="1"/>
  <c r="N5180" i="1" s="1"/>
  <c r="M5181" i="1"/>
  <c r="N5181" i="1" s="1"/>
  <c r="M5182" i="1"/>
  <c r="N5182" i="1" s="1"/>
  <c r="M5183" i="1"/>
  <c r="N5183" i="1" s="1"/>
  <c r="M5184" i="1"/>
  <c r="N5184" i="1" s="1"/>
  <c r="M5185" i="1"/>
  <c r="N5185" i="1" s="1"/>
  <c r="M5186" i="1"/>
  <c r="N5186" i="1" s="1"/>
  <c r="M5187" i="1"/>
  <c r="N5187" i="1" s="1"/>
  <c r="M5188" i="1"/>
  <c r="N5188" i="1" s="1"/>
  <c r="M5189" i="1"/>
  <c r="N5189" i="1" s="1"/>
  <c r="M5190" i="1"/>
  <c r="N5190" i="1" s="1"/>
  <c r="M5191" i="1"/>
  <c r="N5191" i="1" s="1"/>
  <c r="M5192" i="1"/>
  <c r="N5192" i="1" s="1"/>
  <c r="M5193" i="1"/>
  <c r="N5193" i="1" s="1"/>
  <c r="M5194" i="1"/>
  <c r="N5194" i="1" s="1"/>
  <c r="M5195" i="1"/>
  <c r="N5195" i="1" s="1"/>
  <c r="M5196" i="1"/>
  <c r="N5196" i="1" s="1"/>
  <c r="M5197" i="1"/>
  <c r="N5197" i="1" s="1"/>
  <c r="M5198" i="1"/>
  <c r="N5198" i="1" s="1"/>
  <c r="M5199" i="1"/>
  <c r="N5199" i="1" s="1"/>
  <c r="M5200" i="1"/>
  <c r="N5200" i="1" s="1"/>
  <c r="M5201" i="1"/>
  <c r="N5201" i="1" s="1"/>
  <c r="M5202" i="1"/>
  <c r="N5202" i="1" s="1"/>
  <c r="M5203" i="1"/>
  <c r="N5203" i="1" s="1"/>
  <c r="M5204" i="1"/>
  <c r="N5204" i="1" s="1"/>
  <c r="M5205" i="1"/>
  <c r="N5205" i="1" s="1"/>
  <c r="M5206" i="1"/>
  <c r="N5206" i="1" s="1"/>
  <c r="M5207" i="1"/>
  <c r="N5207" i="1" s="1"/>
  <c r="M5208" i="1"/>
  <c r="N5208" i="1" s="1"/>
  <c r="M5209" i="1"/>
  <c r="N5209" i="1" s="1"/>
  <c r="M5210" i="1"/>
  <c r="N5210" i="1" s="1"/>
  <c r="M5211" i="1"/>
  <c r="N5211" i="1" s="1"/>
  <c r="M5212" i="1"/>
  <c r="N5212" i="1" s="1"/>
  <c r="M5213" i="1"/>
  <c r="N5213" i="1" s="1"/>
  <c r="M5214" i="1"/>
  <c r="N5214" i="1" s="1"/>
  <c r="M5215" i="1"/>
  <c r="N5215" i="1" s="1"/>
  <c r="M5216" i="1"/>
  <c r="N5216" i="1" s="1"/>
  <c r="M5217" i="1"/>
  <c r="N5217" i="1" s="1"/>
  <c r="M5218" i="1"/>
  <c r="N5218" i="1" s="1"/>
  <c r="M5219" i="1"/>
  <c r="N5219" i="1" s="1"/>
  <c r="M5220" i="1"/>
  <c r="N5220" i="1" s="1"/>
  <c r="M5221" i="1"/>
  <c r="N5221" i="1" s="1"/>
  <c r="M5222" i="1"/>
  <c r="N5222" i="1" s="1"/>
  <c r="M5223" i="1"/>
  <c r="N5223" i="1" s="1"/>
  <c r="M5224" i="1"/>
  <c r="N5224" i="1" s="1"/>
  <c r="M5225" i="1"/>
  <c r="N5225" i="1" s="1"/>
  <c r="M5226" i="1"/>
  <c r="N5226" i="1" s="1"/>
  <c r="M5227" i="1"/>
  <c r="N5227" i="1" s="1"/>
  <c r="M5228" i="1"/>
  <c r="N5228" i="1" s="1"/>
  <c r="M5229" i="1"/>
  <c r="N5229" i="1" s="1"/>
  <c r="M5230" i="1"/>
  <c r="N5230" i="1" s="1"/>
  <c r="M5231" i="1"/>
  <c r="N5231" i="1" s="1"/>
  <c r="M5232" i="1"/>
  <c r="N5232" i="1" s="1"/>
  <c r="M5233" i="1"/>
  <c r="N5233" i="1" s="1"/>
  <c r="M5234" i="1"/>
  <c r="N5234" i="1" s="1"/>
  <c r="M5235" i="1"/>
  <c r="N5235" i="1" s="1"/>
  <c r="M5236" i="1"/>
  <c r="N5236" i="1" s="1"/>
  <c r="M5237" i="1"/>
  <c r="N5237" i="1" s="1"/>
  <c r="M5238" i="1"/>
  <c r="N5238" i="1" s="1"/>
  <c r="M5239" i="1"/>
  <c r="N5239" i="1" s="1"/>
  <c r="M5240" i="1"/>
  <c r="N5240" i="1" s="1"/>
  <c r="M5241" i="1"/>
  <c r="N5241" i="1" s="1"/>
  <c r="M5242" i="1"/>
  <c r="N5242" i="1" s="1"/>
  <c r="M5243" i="1"/>
  <c r="N5243" i="1" s="1"/>
  <c r="M5244" i="1"/>
  <c r="N5244" i="1" s="1"/>
  <c r="M5245" i="1"/>
  <c r="N5245" i="1" s="1"/>
  <c r="M5246" i="1"/>
  <c r="N5246" i="1" s="1"/>
  <c r="M5247" i="1"/>
  <c r="N5247" i="1" s="1"/>
  <c r="M5248" i="1"/>
  <c r="N5248" i="1" s="1"/>
  <c r="M5249" i="1"/>
  <c r="N5249" i="1" s="1"/>
  <c r="M5250" i="1"/>
  <c r="N5250" i="1" s="1"/>
  <c r="M5251" i="1"/>
  <c r="N5251" i="1" s="1"/>
  <c r="M5252" i="1"/>
  <c r="N5252" i="1" s="1"/>
  <c r="M5253" i="1"/>
  <c r="N5253" i="1" s="1"/>
  <c r="M5254" i="1"/>
  <c r="N5254" i="1" s="1"/>
  <c r="M5255" i="1"/>
  <c r="N5255" i="1" s="1"/>
  <c r="M5256" i="1"/>
  <c r="N5256" i="1" s="1"/>
  <c r="M5257" i="1"/>
  <c r="N5257" i="1" s="1"/>
  <c r="M5258" i="1"/>
  <c r="N5258" i="1" s="1"/>
  <c r="M5259" i="1"/>
  <c r="N5259" i="1" s="1"/>
  <c r="M5260" i="1"/>
  <c r="N5260" i="1" s="1"/>
  <c r="M5261" i="1"/>
  <c r="N5261" i="1" s="1"/>
  <c r="M5262" i="1"/>
  <c r="N5262" i="1" s="1"/>
  <c r="M5263" i="1"/>
  <c r="N5263" i="1" s="1"/>
  <c r="M5264" i="1"/>
  <c r="N5264" i="1" s="1"/>
  <c r="M5265" i="1"/>
  <c r="N5265" i="1" s="1"/>
  <c r="M5266" i="1"/>
  <c r="N5266" i="1" s="1"/>
  <c r="M5267" i="1"/>
  <c r="N5267" i="1" s="1"/>
  <c r="M5268" i="1"/>
  <c r="N5268" i="1" s="1"/>
  <c r="M5269" i="1"/>
  <c r="N5269" i="1" s="1"/>
  <c r="M5270" i="1"/>
  <c r="N5270" i="1" s="1"/>
  <c r="M5271" i="1"/>
  <c r="N5271" i="1" s="1"/>
  <c r="M5272" i="1"/>
  <c r="N5272" i="1" s="1"/>
  <c r="M5273" i="1"/>
  <c r="N5273" i="1" s="1"/>
  <c r="M5274" i="1"/>
  <c r="N5274" i="1" s="1"/>
  <c r="M5275" i="1"/>
  <c r="N5275" i="1" s="1"/>
  <c r="M5276" i="1"/>
  <c r="N5276" i="1" s="1"/>
  <c r="M5277" i="1"/>
  <c r="N5277" i="1" s="1"/>
  <c r="M5278" i="1"/>
  <c r="N5278" i="1" s="1"/>
  <c r="M5279" i="1"/>
  <c r="N5279" i="1" s="1"/>
  <c r="M5280" i="1"/>
  <c r="N5280" i="1" s="1"/>
  <c r="M5281" i="1"/>
  <c r="N5281" i="1" s="1"/>
  <c r="M5282" i="1"/>
  <c r="N5282" i="1" s="1"/>
  <c r="M5283" i="1"/>
  <c r="N5283" i="1" s="1"/>
  <c r="M5284" i="1"/>
  <c r="N5284" i="1" s="1"/>
  <c r="M5285" i="1"/>
  <c r="N5285" i="1" s="1"/>
  <c r="M5286" i="1"/>
  <c r="N5286" i="1" s="1"/>
  <c r="M5287" i="1"/>
  <c r="N5287" i="1" s="1"/>
  <c r="M5288" i="1"/>
  <c r="N5288" i="1" s="1"/>
  <c r="M5289" i="1"/>
  <c r="N5289" i="1" s="1"/>
  <c r="M5290" i="1"/>
  <c r="N5290" i="1" s="1"/>
  <c r="M5291" i="1"/>
  <c r="N5291" i="1" s="1"/>
  <c r="M5292" i="1"/>
  <c r="N5292" i="1" s="1"/>
  <c r="M5293" i="1"/>
  <c r="N5293" i="1" s="1"/>
  <c r="M5294" i="1"/>
  <c r="N5294" i="1" s="1"/>
  <c r="M5295" i="1"/>
  <c r="N5295" i="1" s="1"/>
  <c r="M5296" i="1"/>
  <c r="N5296" i="1" s="1"/>
  <c r="M5297" i="1"/>
  <c r="N5297" i="1" s="1"/>
  <c r="M5298" i="1"/>
  <c r="N5298" i="1" s="1"/>
  <c r="M5299" i="1"/>
  <c r="N5299" i="1" s="1"/>
  <c r="M5300" i="1"/>
  <c r="N5300" i="1" s="1"/>
  <c r="M5301" i="1"/>
  <c r="N5301" i="1" s="1"/>
  <c r="M5302" i="1"/>
  <c r="N5302" i="1" s="1"/>
  <c r="M5303" i="1"/>
  <c r="N5303" i="1" s="1"/>
  <c r="M5304" i="1"/>
  <c r="N5304" i="1" s="1"/>
  <c r="M5305" i="1"/>
  <c r="N5305" i="1" s="1"/>
  <c r="M5306" i="1"/>
  <c r="N5306" i="1" s="1"/>
  <c r="M5307" i="1"/>
  <c r="N5307" i="1" s="1"/>
  <c r="M5308" i="1"/>
  <c r="N5308" i="1" s="1"/>
  <c r="M5309" i="1"/>
  <c r="N5309" i="1" s="1"/>
  <c r="M5310" i="1"/>
  <c r="N5310" i="1" s="1"/>
  <c r="M5311" i="1"/>
  <c r="N5311" i="1" s="1"/>
  <c r="M5312" i="1"/>
  <c r="N5312" i="1" s="1"/>
  <c r="M5313" i="1"/>
  <c r="N5313" i="1" s="1"/>
  <c r="M5314" i="1"/>
  <c r="N5314" i="1" s="1"/>
  <c r="M5315" i="1"/>
  <c r="N5315" i="1" s="1"/>
  <c r="M5316" i="1"/>
  <c r="N5316" i="1" s="1"/>
  <c r="M5317" i="1"/>
  <c r="N5317" i="1" s="1"/>
  <c r="M5318" i="1"/>
  <c r="N5318" i="1" s="1"/>
  <c r="M5319" i="1"/>
  <c r="N5319" i="1" s="1"/>
  <c r="M5320" i="1"/>
  <c r="N5320" i="1" s="1"/>
  <c r="M5321" i="1"/>
  <c r="N5321" i="1" s="1"/>
  <c r="M5322" i="1"/>
  <c r="N5322" i="1" s="1"/>
  <c r="M5323" i="1"/>
  <c r="N5323" i="1" s="1"/>
  <c r="M5324" i="1"/>
  <c r="N5324" i="1" s="1"/>
  <c r="M5325" i="1"/>
  <c r="N5325" i="1" s="1"/>
  <c r="M5326" i="1"/>
  <c r="N5326" i="1" s="1"/>
  <c r="M5327" i="1"/>
  <c r="N5327" i="1" s="1"/>
  <c r="M5328" i="1"/>
  <c r="N5328" i="1" s="1"/>
  <c r="M5329" i="1"/>
  <c r="N5329" i="1" s="1"/>
  <c r="M5330" i="1"/>
  <c r="N5330" i="1" s="1"/>
  <c r="M5331" i="1"/>
  <c r="N5331" i="1" s="1"/>
  <c r="M5332" i="1"/>
  <c r="N5332" i="1" s="1"/>
  <c r="M5333" i="1"/>
  <c r="N5333" i="1" s="1"/>
  <c r="M5334" i="1"/>
  <c r="N5334" i="1" s="1"/>
  <c r="M5335" i="1"/>
  <c r="N5335" i="1" s="1"/>
  <c r="M5336" i="1"/>
  <c r="N5336" i="1" s="1"/>
  <c r="M5337" i="1"/>
  <c r="N5337" i="1" s="1"/>
  <c r="M5338" i="1"/>
  <c r="N5338" i="1" s="1"/>
  <c r="M5339" i="1"/>
  <c r="N5339" i="1" s="1"/>
  <c r="M5340" i="1"/>
  <c r="N5340" i="1" s="1"/>
  <c r="M5341" i="1"/>
  <c r="N5341" i="1" s="1"/>
  <c r="M5342" i="1"/>
  <c r="N5342" i="1" s="1"/>
  <c r="M5343" i="1"/>
  <c r="N5343" i="1" s="1"/>
  <c r="M5344" i="1"/>
  <c r="N5344" i="1" s="1"/>
  <c r="M5345" i="1"/>
  <c r="N5345" i="1" s="1"/>
  <c r="M5346" i="1"/>
  <c r="N5346" i="1" s="1"/>
  <c r="M5347" i="1"/>
  <c r="N5347" i="1" s="1"/>
  <c r="M5348" i="1"/>
  <c r="N5348" i="1" s="1"/>
  <c r="M5349" i="1"/>
  <c r="N5349" i="1" s="1"/>
  <c r="M5350" i="1"/>
  <c r="N5350" i="1" s="1"/>
  <c r="M5351" i="1"/>
  <c r="N5351" i="1" s="1"/>
  <c r="M5352" i="1"/>
  <c r="N5352" i="1" s="1"/>
  <c r="M5353" i="1"/>
  <c r="N5353" i="1" s="1"/>
  <c r="M5354" i="1"/>
  <c r="N5354" i="1" s="1"/>
  <c r="M5355" i="1"/>
  <c r="N5355" i="1" s="1"/>
  <c r="M5356" i="1"/>
  <c r="N5356" i="1" s="1"/>
  <c r="M5357" i="1"/>
  <c r="N5357" i="1" s="1"/>
  <c r="M5358" i="1"/>
  <c r="N5358" i="1" s="1"/>
  <c r="M5359" i="1"/>
  <c r="N5359" i="1" s="1"/>
  <c r="M5360" i="1"/>
  <c r="N5360" i="1" s="1"/>
  <c r="M5361" i="1"/>
  <c r="N5361" i="1" s="1"/>
  <c r="M5362" i="1"/>
  <c r="N5362" i="1" s="1"/>
  <c r="M5363" i="1"/>
  <c r="N5363" i="1" s="1"/>
  <c r="M5364" i="1"/>
  <c r="N5364" i="1" s="1"/>
  <c r="M5365" i="1"/>
  <c r="N5365" i="1" s="1"/>
  <c r="M5366" i="1"/>
  <c r="N5366" i="1" s="1"/>
  <c r="M5367" i="1"/>
  <c r="N5367" i="1" s="1"/>
  <c r="M5368" i="1"/>
  <c r="N5368" i="1" s="1"/>
  <c r="M5369" i="1"/>
  <c r="N5369" i="1" s="1"/>
  <c r="M5370" i="1"/>
  <c r="N5370" i="1" s="1"/>
  <c r="M5371" i="1"/>
  <c r="N5371" i="1" s="1"/>
  <c r="M5372" i="1"/>
  <c r="N5372" i="1" s="1"/>
  <c r="M5373" i="1"/>
  <c r="N5373" i="1" s="1"/>
  <c r="M5374" i="1"/>
  <c r="N5374" i="1" s="1"/>
  <c r="M5375" i="1"/>
  <c r="N5375" i="1" s="1"/>
  <c r="M5376" i="1"/>
  <c r="N5376" i="1" s="1"/>
  <c r="M5377" i="1"/>
  <c r="N5377" i="1" s="1"/>
  <c r="M5378" i="1"/>
  <c r="N5378" i="1" s="1"/>
  <c r="M5379" i="1"/>
  <c r="N5379" i="1" s="1"/>
  <c r="M5380" i="1"/>
  <c r="N5380" i="1" s="1"/>
  <c r="M5381" i="1"/>
  <c r="N5381" i="1" s="1"/>
  <c r="M5382" i="1"/>
  <c r="N5382" i="1" s="1"/>
  <c r="M5383" i="1"/>
  <c r="N5383" i="1" s="1"/>
  <c r="M5384" i="1"/>
  <c r="N5384" i="1" s="1"/>
  <c r="M5385" i="1"/>
  <c r="N5385" i="1" s="1"/>
  <c r="M5386" i="1"/>
  <c r="N5386" i="1" s="1"/>
  <c r="M5387" i="1"/>
  <c r="N5387" i="1" s="1"/>
  <c r="M5388" i="1"/>
  <c r="N5388" i="1" s="1"/>
  <c r="M5389" i="1"/>
  <c r="N5389" i="1" s="1"/>
  <c r="M5390" i="1"/>
  <c r="N5390" i="1" s="1"/>
  <c r="M5391" i="1"/>
  <c r="N5391" i="1" s="1"/>
  <c r="M5392" i="1"/>
  <c r="N5392" i="1" s="1"/>
  <c r="M5393" i="1"/>
  <c r="N5393" i="1" s="1"/>
  <c r="M5394" i="1"/>
  <c r="N5394" i="1" s="1"/>
  <c r="M5395" i="1"/>
  <c r="N5395" i="1" s="1"/>
  <c r="M5396" i="1"/>
  <c r="N5396" i="1" s="1"/>
  <c r="M5397" i="1"/>
  <c r="N5397" i="1" s="1"/>
  <c r="M5398" i="1"/>
  <c r="N5398" i="1" s="1"/>
  <c r="M5399" i="1"/>
  <c r="N5399" i="1" s="1"/>
  <c r="M5400" i="1"/>
  <c r="N5400" i="1" s="1"/>
  <c r="M5401" i="1"/>
  <c r="N5401" i="1" s="1"/>
  <c r="M5402" i="1"/>
  <c r="N5402" i="1" s="1"/>
  <c r="M5403" i="1"/>
  <c r="N5403" i="1" s="1"/>
  <c r="M5404" i="1"/>
  <c r="N5404" i="1" s="1"/>
  <c r="M5405" i="1"/>
  <c r="N5405" i="1" s="1"/>
  <c r="M5406" i="1"/>
  <c r="N5406" i="1" s="1"/>
  <c r="M5407" i="1"/>
  <c r="N5407" i="1" s="1"/>
  <c r="M5408" i="1"/>
  <c r="N5408" i="1" s="1"/>
  <c r="M5409" i="1"/>
  <c r="N5409" i="1" s="1"/>
  <c r="M5410" i="1"/>
  <c r="N5410" i="1" s="1"/>
  <c r="M5411" i="1"/>
  <c r="N5411" i="1" s="1"/>
  <c r="M5412" i="1"/>
  <c r="N5412" i="1" s="1"/>
  <c r="M5413" i="1"/>
  <c r="N5413" i="1" s="1"/>
  <c r="M5414" i="1"/>
  <c r="N5414" i="1" s="1"/>
  <c r="M5415" i="1"/>
  <c r="N5415" i="1" s="1"/>
  <c r="M5416" i="1"/>
  <c r="N5416" i="1" s="1"/>
  <c r="M5417" i="1"/>
  <c r="N5417" i="1" s="1"/>
  <c r="M5418" i="1"/>
  <c r="N5418" i="1" s="1"/>
  <c r="M5419" i="1"/>
  <c r="N5419" i="1" s="1"/>
  <c r="M5420" i="1"/>
  <c r="N5420" i="1" s="1"/>
  <c r="M5421" i="1"/>
  <c r="N5421" i="1" s="1"/>
  <c r="M5422" i="1"/>
  <c r="N5422" i="1" s="1"/>
  <c r="M5423" i="1"/>
  <c r="N5423" i="1" s="1"/>
  <c r="M5424" i="1"/>
  <c r="N5424" i="1" s="1"/>
  <c r="M5425" i="1"/>
  <c r="N5425" i="1" s="1"/>
  <c r="M5426" i="1"/>
  <c r="N5426" i="1" s="1"/>
  <c r="M5427" i="1"/>
  <c r="N5427" i="1" s="1"/>
  <c r="M5428" i="1"/>
  <c r="N5428" i="1" s="1"/>
  <c r="M5429" i="1"/>
  <c r="N5429" i="1" s="1"/>
  <c r="M5430" i="1"/>
  <c r="N5430" i="1" s="1"/>
  <c r="M5431" i="1"/>
  <c r="N5431" i="1" s="1"/>
  <c r="M5432" i="1"/>
  <c r="N5432" i="1" s="1"/>
  <c r="M5433" i="1"/>
  <c r="N5433" i="1" s="1"/>
  <c r="M5434" i="1"/>
  <c r="N5434" i="1" s="1"/>
  <c r="M5435" i="1"/>
  <c r="N5435" i="1" s="1"/>
  <c r="M5436" i="1"/>
  <c r="N5436" i="1" s="1"/>
  <c r="M5437" i="1"/>
  <c r="N5437" i="1" s="1"/>
  <c r="M5438" i="1"/>
  <c r="N5438" i="1" s="1"/>
  <c r="M5439" i="1"/>
  <c r="N5439" i="1" s="1"/>
  <c r="M5440" i="1"/>
  <c r="N5440" i="1" s="1"/>
  <c r="M5441" i="1"/>
  <c r="N5441" i="1" s="1"/>
  <c r="M5442" i="1"/>
  <c r="N5442" i="1" s="1"/>
  <c r="M5443" i="1"/>
  <c r="N5443" i="1" s="1"/>
  <c r="M5444" i="1"/>
  <c r="N5444" i="1" s="1"/>
  <c r="M5445" i="1"/>
  <c r="N5445" i="1" s="1"/>
  <c r="M5446" i="1"/>
  <c r="N5446" i="1" s="1"/>
  <c r="M5447" i="1"/>
  <c r="N5447" i="1" s="1"/>
  <c r="M5448" i="1"/>
  <c r="N5448" i="1" s="1"/>
  <c r="M5449" i="1"/>
  <c r="N5449" i="1" s="1"/>
  <c r="M5450" i="1"/>
  <c r="N5450" i="1" s="1"/>
  <c r="M5451" i="1"/>
  <c r="N5451" i="1" s="1"/>
  <c r="M5452" i="1"/>
  <c r="N5452" i="1" s="1"/>
  <c r="M5453" i="1"/>
  <c r="N5453" i="1" s="1"/>
  <c r="M5454" i="1"/>
  <c r="N5454" i="1" s="1"/>
  <c r="M5455" i="1"/>
  <c r="N5455" i="1" s="1"/>
  <c r="M5456" i="1"/>
  <c r="N5456" i="1" s="1"/>
  <c r="M5457" i="1"/>
  <c r="N5457" i="1" s="1"/>
  <c r="M5458" i="1"/>
  <c r="N5458" i="1" s="1"/>
  <c r="M5459" i="1"/>
  <c r="N5459" i="1" s="1"/>
  <c r="M5460" i="1"/>
  <c r="N5460" i="1" s="1"/>
  <c r="M5461" i="1"/>
  <c r="N5461" i="1" s="1"/>
  <c r="M5462" i="1"/>
  <c r="N5462" i="1" s="1"/>
  <c r="M5463" i="1"/>
  <c r="N5463" i="1" s="1"/>
  <c r="M5464" i="1"/>
  <c r="N5464" i="1" s="1"/>
  <c r="M5465" i="1"/>
  <c r="N5465" i="1" s="1"/>
  <c r="M5466" i="1"/>
  <c r="N5466" i="1" s="1"/>
  <c r="M5467" i="1"/>
  <c r="N5467" i="1" s="1"/>
  <c r="M5468" i="1"/>
  <c r="N5468" i="1" s="1"/>
  <c r="M5469" i="1"/>
  <c r="N5469" i="1" s="1"/>
  <c r="M5470" i="1"/>
  <c r="N5470" i="1" s="1"/>
  <c r="M5471" i="1"/>
  <c r="N5471" i="1" s="1"/>
  <c r="M5472" i="1"/>
  <c r="N5472" i="1" s="1"/>
  <c r="M5473" i="1"/>
  <c r="N5473" i="1" s="1"/>
  <c r="M5474" i="1"/>
  <c r="N5474" i="1" s="1"/>
  <c r="M5475" i="1"/>
  <c r="N5475" i="1" s="1"/>
  <c r="M5476" i="1"/>
  <c r="N5476" i="1" s="1"/>
  <c r="M5477" i="1"/>
  <c r="N5477" i="1" s="1"/>
  <c r="M5478" i="1"/>
  <c r="N5478" i="1" s="1"/>
  <c r="M5479" i="1"/>
  <c r="N5479" i="1" s="1"/>
  <c r="M5480" i="1"/>
  <c r="N5480" i="1" s="1"/>
  <c r="M5481" i="1"/>
  <c r="N5481" i="1" s="1"/>
  <c r="M5482" i="1"/>
  <c r="N5482" i="1" s="1"/>
  <c r="M5483" i="1"/>
  <c r="N5483" i="1" s="1"/>
  <c r="M5484" i="1"/>
  <c r="N5484" i="1" s="1"/>
  <c r="M5485" i="1"/>
  <c r="N5485" i="1" s="1"/>
  <c r="M5486" i="1"/>
  <c r="N5486" i="1" s="1"/>
  <c r="M5487" i="1"/>
  <c r="N5487" i="1" s="1"/>
  <c r="M5488" i="1"/>
  <c r="N5488" i="1" s="1"/>
  <c r="M5489" i="1"/>
  <c r="N5489" i="1" s="1"/>
  <c r="M5490" i="1"/>
  <c r="N5490" i="1" s="1"/>
  <c r="M5491" i="1"/>
  <c r="N5491" i="1" s="1"/>
  <c r="M5492" i="1"/>
  <c r="N5492" i="1" s="1"/>
  <c r="M5493" i="1"/>
  <c r="N5493" i="1" s="1"/>
  <c r="M5494" i="1"/>
  <c r="N5494" i="1" s="1"/>
  <c r="M5495" i="1"/>
  <c r="N5495" i="1" s="1"/>
  <c r="M5496" i="1"/>
  <c r="N5496" i="1" s="1"/>
  <c r="M5497" i="1"/>
  <c r="N5497" i="1" s="1"/>
  <c r="M5498" i="1"/>
  <c r="N5498" i="1" s="1"/>
  <c r="M5499" i="1"/>
  <c r="N5499" i="1" s="1"/>
  <c r="M5500" i="1"/>
  <c r="N5500" i="1" s="1"/>
  <c r="M5501" i="1"/>
  <c r="N5501" i="1" s="1"/>
  <c r="M5502" i="1"/>
  <c r="N5502" i="1" s="1"/>
  <c r="M5503" i="1"/>
  <c r="N5503" i="1" s="1"/>
  <c r="M5504" i="1"/>
  <c r="N5504" i="1" s="1"/>
  <c r="M5505" i="1"/>
  <c r="N5505" i="1" s="1"/>
  <c r="M5506" i="1"/>
  <c r="N5506" i="1" s="1"/>
  <c r="M5507" i="1"/>
  <c r="N5507" i="1" s="1"/>
  <c r="M5508" i="1"/>
  <c r="N5508" i="1" s="1"/>
  <c r="M5509" i="1"/>
  <c r="N5509" i="1" s="1"/>
  <c r="M5510" i="1"/>
  <c r="N5510" i="1" s="1"/>
  <c r="M5511" i="1"/>
  <c r="N5511" i="1" s="1"/>
  <c r="M5512" i="1"/>
  <c r="N5512" i="1" s="1"/>
  <c r="M5513" i="1"/>
  <c r="N5513" i="1" s="1"/>
  <c r="M5514" i="1"/>
  <c r="N5514" i="1" s="1"/>
  <c r="M5515" i="1"/>
  <c r="N5515" i="1" s="1"/>
  <c r="M5516" i="1"/>
  <c r="N5516" i="1" s="1"/>
  <c r="M5517" i="1"/>
  <c r="N5517" i="1" s="1"/>
  <c r="M5518" i="1"/>
  <c r="N5518" i="1" s="1"/>
  <c r="M5519" i="1"/>
  <c r="N5519" i="1" s="1"/>
  <c r="M5520" i="1"/>
  <c r="N5520" i="1" s="1"/>
  <c r="M5521" i="1"/>
  <c r="N5521" i="1" s="1"/>
  <c r="M5522" i="1"/>
  <c r="N5522" i="1" s="1"/>
  <c r="M5523" i="1"/>
  <c r="N5523" i="1" s="1"/>
  <c r="M5524" i="1"/>
  <c r="N5524" i="1" s="1"/>
  <c r="M5525" i="1"/>
  <c r="N5525" i="1" s="1"/>
  <c r="M5526" i="1"/>
  <c r="N5526" i="1" s="1"/>
  <c r="M5527" i="1"/>
  <c r="N5527" i="1" s="1"/>
  <c r="M5528" i="1"/>
  <c r="N5528" i="1" s="1"/>
  <c r="M5529" i="1"/>
  <c r="N5529" i="1" s="1"/>
  <c r="M5530" i="1"/>
  <c r="N5530" i="1" s="1"/>
  <c r="M5531" i="1"/>
  <c r="N5531" i="1" s="1"/>
  <c r="M5532" i="1"/>
  <c r="N5532" i="1" s="1"/>
  <c r="M5533" i="1"/>
  <c r="N5533" i="1" s="1"/>
  <c r="M5534" i="1"/>
  <c r="N5534" i="1" s="1"/>
  <c r="M5535" i="1"/>
  <c r="N5535" i="1" s="1"/>
  <c r="M5536" i="1"/>
  <c r="N5536" i="1" s="1"/>
  <c r="M5537" i="1"/>
  <c r="N5537" i="1" s="1"/>
  <c r="M5538" i="1"/>
  <c r="N5538" i="1" s="1"/>
  <c r="M5539" i="1"/>
  <c r="N5539" i="1" s="1"/>
  <c r="M5540" i="1"/>
  <c r="N5540" i="1" s="1"/>
  <c r="M5541" i="1"/>
  <c r="N5541" i="1" s="1"/>
  <c r="M5542" i="1"/>
  <c r="N5542" i="1" s="1"/>
  <c r="M5543" i="1"/>
  <c r="N5543" i="1" s="1"/>
  <c r="M5544" i="1"/>
  <c r="N5544" i="1" s="1"/>
  <c r="M5545" i="1"/>
  <c r="N5545" i="1" s="1"/>
  <c r="M5546" i="1"/>
  <c r="N5546" i="1" s="1"/>
  <c r="M5547" i="1"/>
  <c r="N5547" i="1" s="1"/>
  <c r="M5548" i="1"/>
  <c r="N5548" i="1" s="1"/>
  <c r="M5549" i="1"/>
  <c r="N5549" i="1" s="1"/>
  <c r="M5550" i="1"/>
  <c r="N5550" i="1" s="1"/>
  <c r="M5551" i="1"/>
  <c r="N5551" i="1" s="1"/>
  <c r="M5552" i="1"/>
  <c r="N5552" i="1" s="1"/>
  <c r="M5553" i="1"/>
  <c r="N5553" i="1" s="1"/>
  <c r="M5554" i="1"/>
  <c r="N5554" i="1" s="1"/>
  <c r="M5555" i="1"/>
  <c r="N5555" i="1" s="1"/>
  <c r="M5556" i="1"/>
  <c r="N5556" i="1" s="1"/>
  <c r="M5557" i="1"/>
  <c r="N5557" i="1" s="1"/>
  <c r="M5558" i="1"/>
  <c r="N5558" i="1" s="1"/>
  <c r="M5559" i="1"/>
  <c r="N5559" i="1" s="1"/>
  <c r="M5560" i="1"/>
  <c r="N5560" i="1" s="1"/>
  <c r="M5561" i="1"/>
  <c r="N5561" i="1" s="1"/>
  <c r="M5562" i="1"/>
  <c r="N5562" i="1" s="1"/>
  <c r="M5563" i="1"/>
  <c r="N5563" i="1" s="1"/>
  <c r="M5564" i="1"/>
  <c r="N5564" i="1" s="1"/>
  <c r="M5565" i="1"/>
  <c r="N5565" i="1" s="1"/>
  <c r="M5566" i="1"/>
  <c r="N5566" i="1" s="1"/>
  <c r="M5567" i="1"/>
  <c r="N5567" i="1" s="1"/>
  <c r="M5568" i="1"/>
  <c r="N5568" i="1" s="1"/>
  <c r="M5569" i="1"/>
  <c r="N5569" i="1" s="1"/>
  <c r="M5570" i="1"/>
  <c r="N5570" i="1" s="1"/>
  <c r="M5571" i="1"/>
  <c r="N5571" i="1" s="1"/>
  <c r="M5572" i="1"/>
  <c r="N5572" i="1" s="1"/>
  <c r="M5573" i="1"/>
  <c r="N5573" i="1" s="1"/>
  <c r="M5574" i="1"/>
  <c r="N5574" i="1" s="1"/>
  <c r="M5575" i="1"/>
  <c r="N5575" i="1" s="1"/>
  <c r="M5576" i="1"/>
  <c r="N5576" i="1" s="1"/>
  <c r="M5577" i="1"/>
  <c r="N5577" i="1" s="1"/>
  <c r="M5578" i="1"/>
  <c r="N5578" i="1" s="1"/>
  <c r="M5579" i="1"/>
  <c r="N5579" i="1" s="1"/>
  <c r="M5580" i="1"/>
  <c r="N5580" i="1" s="1"/>
  <c r="M5581" i="1"/>
  <c r="N5581" i="1" s="1"/>
  <c r="M5582" i="1"/>
  <c r="N5582" i="1" s="1"/>
  <c r="M5583" i="1"/>
  <c r="N5583" i="1" s="1"/>
  <c r="M5584" i="1"/>
  <c r="N5584" i="1" s="1"/>
  <c r="M5585" i="1"/>
  <c r="N5585" i="1" s="1"/>
  <c r="M5586" i="1"/>
  <c r="N5586" i="1" s="1"/>
  <c r="M5587" i="1"/>
  <c r="N5587" i="1" s="1"/>
  <c r="M5588" i="1"/>
  <c r="N5588" i="1" s="1"/>
  <c r="M5589" i="1"/>
  <c r="N5589" i="1" s="1"/>
  <c r="M5590" i="1"/>
  <c r="N5590" i="1" s="1"/>
  <c r="M5591" i="1"/>
  <c r="N5591" i="1" s="1"/>
  <c r="M5592" i="1"/>
  <c r="N5592" i="1" s="1"/>
  <c r="M5593" i="1"/>
  <c r="N5593" i="1" s="1"/>
  <c r="M5594" i="1"/>
  <c r="N5594" i="1" s="1"/>
  <c r="M5595" i="1"/>
  <c r="N5595" i="1" s="1"/>
  <c r="M5596" i="1"/>
  <c r="N5596" i="1" s="1"/>
  <c r="M5597" i="1"/>
  <c r="N5597" i="1" s="1"/>
  <c r="M5598" i="1"/>
  <c r="N5598" i="1" s="1"/>
  <c r="M5599" i="1"/>
  <c r="N5599" i="1" s="1"/>
  <c r="M5600" i="1"/>
  <c r="N5600" i="1" s="1"/>
  <c r="M5601" i="1"/>
  <c r="N5601" i="1" s="1"/>
  <c r="M5602" i="1"/>
  <c r="N5602" i="1" s="1"/>
  <c r="M5603" i="1"/>
  <c r="N5603" i="1" s="1"/>
  <c r="M5604" i="1"/>
  <c r="N5604" i="1" s="1"/>
  <c r="M5605" i="1"/>
  <c r="N5605" i="1" s="1"/>
  <c r="M5606" i="1"/>
  <c r="N5606" i="1" s="1"/>
  <c r="M5607" i="1"/>
  <c r="N5607" i="1" s="1"/>
  <c r="M5608" i="1"/>
  <c r="N5608" i="1" s="1"/>
  <c r="M5609" i="1"/>
  <c r="N5609" i="1" s="1"/>
  <c r="M5610" i="1"/>
  <c r="N5610" i="1" s="1"/>
  <c r="M5611" i="1"/>
  <c r="N5611" i="1" s="1"/>
  <c r="M5612" i="1"/>
  <c r="N5612" i="1" s="1"/>
  <c r="M5613" i="1"/>
  <c r="N5613" i="1" s="1"/>
  <c r="M5614" i="1"/>
  <c r="N5614" i="1" s="1"/>
  <c r="M5615" i="1"/>
  <c r="N5615" i="1" s="1"/>
  <c r="M5616" i="1"/>
  <c r="N5616" i="1" s="1"/>
  <c r="M5617" i="1"/>
  <c r="N5617" i="1" s="1"/>
  <c r="M5618" i="1"/>
  <c r="N5618" i="1" s="1"/>
  <c r="M5619" i="1"/>
  <c r="N5619" i="1" s="1"/>
  <c r="M5620" i="1"/>
  <c r="N5620" i="1" s="1"/>
  <c r="M5621" i="1"/>
  <c r="N5621" i="1" s="1"/>
  <c r="M5622" i="1"/>
  <c r="N5622" i="1" s="1"/>
  <c r="M5623" i="1"/>
  <c r="N5623" i="1" s="1"/>
  <c r="M5624" i="1"/>
  <c r="N5624" i="1" s="1"/>
  <c r="M5625" i="1"/>
  <c r="N5625" i="1" s="1"/>
  <c r="M5626" i="1"/>
  <c r="N5626" i="1" s="1"/>
  <c r="M5627" i="1"/>
  <c r="N5627" i="1" s="1"/>
  <c r="M5628" i="1"/>
  <c r="N5628" i="1" s="1"/>
  <c r="M5629" i="1"/>
  <c r="N5629" i="1" s="1"/>
  <c r="M5630" i="1"/>
  <c r="N5630" i="1" s="1"/>
  <c r="M5631" i="1"/>
  <c r="N5631" i="1" s="1"/>
  <c r="M5632" i="1"/>
  <c r="N5632" i="1" s="1"/>
  <c r="M5633" i="1"/>
  <c r="N5633" i="1" s="1"/>
  <c r="M5634" i="1"/>
  <c r="N5634" i="1" s="1"/>
  <c r="M5635" i="1"/>
  <c r="N5635" i="1" s="1"/>
  <c r="M5636" i="1"/>
  <c r="N5636" i="1" s="1"/>
  <c r="M5637" i="1"/>
  <c r="N5637" i="1" s="1"/>
  <c r="M5638" i="1"/>
  <c r="N5638" i="1" s="1"/>
  <c r="M5639" i="1"/>
  <c r="N5639" i="1" s="1"/>
  <c r="M5640" i="1"/>
  <c r="N5640" i="1" s="1"/>
  <c r="M5641" i="1"/>
  <c r="N5641" i="1" s="1"/>
  <c r="M5642" i="1"/>
  <c r="N5642" i="1" s="1"/>
  <c r="M5643" i="1"/>
  <c r="N5643" i="1" s="1"/>
  <c r="M5644" i="1"/>
  <c r="N5644" i="1" s="1"/>
  <c r="M5645" i="1"/>
  <c r="N5645" i="1" s="1"/>
  <c r="M5646" i="1"/>
  <c r="N5646" i="1" s="1"/>
  <c r="M5647" i="1"/>
  <c r="N5647" i="1" s="1"/>
  <c r="M5648" i="1"/>
  <c r="N5648" i="1" s="1"/>
  <c r="M5649" i="1"/>
  <c r="N5649" i="1" s="1"/>
  <c r="M5650" i="1"/>
  <c r="N5650" i="1" s="1"/>
  <c r="M5651" i="1"/>
  <c r="N5651" i="1" s="1"/>
  <c r="M5652" i="1"/>
  <c r="N5652" i="1" s="1"/>
  <c r="M5653" i="1"/>
  <c r="N5653" i="1" s="1"/>
  <c r="M5654" i="1"/>
  <c r="N5654" i="1" s="1"/>
  <c r="M5655" i="1"/>
  <c r="N5655" i="1" s="1"/>
  <c r="M5656" i="1"/>
  <c r="N5656" i="1" s="1"/>
  <c r="M5657" i="1"/>
  <c r="N5657" i="1" s="1"/>
  <c r="M5658" i="1"/>
  <c r="N5658" i="1" s="1"/>
  <c r="M5659" i="1"/>
  <c r="N5659" i="1" s="1"/>
  <c r="M5660" i="1"/>
  <c r="N5660" i="1" s="1"/>
  <c r="M5661" i="1"/>
  <c r="N5661" i="1" s="1"/>
  <c r="M5662" i="1"/>
  <c r="N5662" i="1" s="1"/>
  <c r="M5663" i="1"/>
  <c r="N5663" i="1" s="1"/>
  <c r="M5664" i="1"/>
  <c r="N5664" i="1" s="1"/>
  <c r="M5665" i="1"/>
  <c r="N5665" i="1" s="1"/>
  <c r="M5666" i="1"/>
  <c r="N5666" i="1" s="1"/>
  <c r="M5667" i="1"/>
  <c r="N5667" i="1" s="1"/>
  <c r="M5668" i="1"/>
  <c r="N5668" i="1" s="1"/>
  <c r="M5669" i="1"/>
  <c r="N5669" i="1" s="1"/>
  <c r="M5670" i="1"/>
  <c r="N5670" i="1" s="1"/>
  <c r="M5671" i="1"/>
  <c r="N5671" i="1" s="1"/>
  <c r="M5672" i="1"/>
  <c r="N5672" i="1" s="1"/>
  <c r="M5673" i="1"/>
  <c r="N5673" i="1" s="1"/>
  <c r="M5674" i="1"/>
  <c r="N5674" i="1" s="1"/>
  <c r="M5675" i="1"/>
  <c r="N5675" i="1" s="1"/>
  <c r="M5676" i="1"/>
  <c r="N5676" i="1" s="1"/>
  <c r="M5677" i="1"/>
  <c r="N5677" i="1" s="1"/>
  <c r="M5678" i="1"/>
  <c r="N5678" i="1" s="1"/>
  <c r="M5679" i="1"/>
  <c r="N5679" i="1" s="1"/>
  <c r="M5680" i="1"/>
  <c r="N5680" i="1" s="1"/>
  <c r="M5681" i="1"/>
  <c r="N5681" i="1" s="1"/>
  <c r="M5682" i="1"/>
  <c r="N5682" i="1" s="1"/>
  <c r="M5683" i="1"/>
  <c r="N5683" i="1" s="1"/>
  <c r="M5684" i="1"/>
  <c r="N5684" i="1" s="1"/>
  <c r="M5685" i="1"/>
  <c r="N5685" i="1" s="1"/>
  <c r="M5686" i="1"/>
  <c r="N5686" i="1" s="1"/>
  <c r="M5687" i="1"/>
  <c r="N5687" i="1" s="1"/>
  <c r="M5688" i="1"/>
  <c r="N5688" i="1" s="1"/>
  <c r="M5689" i="1"/>
  <c r="N5689" i="1" s="1"/>
  <c r="M5690" i="1"/>
  <c r="N5690" i="1" s="1"/>
  <c r="M5691" i="1"/>
  <c r="N5691" i="1" s="1"/>
  <c r="M5692" i="1"/>
  <c r="N5692" i="1" s="1"/>
  <c r="M5693" i="1"/>
  <c r="N5693" i="1" s="1"/>
  <c r="M5694" i="1"/>
  <c r="N5694" i="1" s="1"/>
  <c r="M5695" i="1"/>
  <c r="N5695" i="1" s="1"/>
  <c r="M5696" i="1"/>
  <c r="N5696" i="1" s="1"/>
  <c r="M5697" i="1"/>
  <c r="N5697" i="1" s="1"/>
  <c r="M5698" i="1"/>
  <c r="N5698" i="1" s="1"/>
  <c r="M5699" i="1"/>
  <c r="N5699" i="1" s="1"/>
  <c r="M5700" i="1"/>
  <c r="N5700" i="1" s="1"/>
  <c r="M5701" i="1"/>
  <c r="N5701" i="1" s="1"/>
  <c r="M5702" i="1"/>
  <c r="N5702" i="1" s="1"/>
  <c r="M5703" i="1"/>
  <c r="N5703" i="1" s="1"/>
  <c r="M5704" i="1"/>
  <c r="N5704" i="1" s="1"/>
  <c r="M5705" i="1"/>
  <c r="N5705" i="1" s="1"/>
  <c r="M5706" i="1"/>
  <c r="N5706" i="1" s="1"/>
  <c r="M5707" i="1"/>
  <c r="N5707" i="1" s="1"/>
  <c r="M5708" i="1"/>
  <c r="N5708" i="1" s="1"/>
  <c r="M5709" i="1"/>
  <c r="N5709" i="1" s="1"/>
  <c r="M5710" i="1"/>
  <c r="N5710" i="1" s="1"/>
  <c r="M5711" i="1"/>
  <c r="N5711" i="1" s="1"/>
  <c r="M5712" i="1"/>
  <c r="N5712" i="1" s="1"/>
  <c r="M5713" i="1"/>
  <c r="N5713" i="1" s="1"/>
  <c r="M5714" i="1"/>
  <c r="N5714" i="1" s="1"/>
  <c r="M5715" i="1"/>
  <c r="N5715" i="1" s="1"/>
  <c r="M5716" i="1"/>
  <c r="N5716" i="1" s="1"/>
  <c r="M5717" i="1"/>
  <c r="N5717" i="1" s="1"/>
  <c r="M5718" i="1"/>
  <c r="N5718" i="1" s="1"/>
  <c r="M5719" i="1"/>
  <c r="N5719" i="1" s="1"/>
  <c r="M5720" i="1"/>
  <c r="N5720" i="1" s="1"/>
  <c r="M5721" i="1"/>
  <c r="N5721" i="1" s="1"/>
  <c r="M5722" i="1"/>
  <c r="N5722" i="1" s="1"/>
  <c r="M5723" i="1"/>
  <c r="N5723" i="1" s="1"/>
  <c r="M5724" i="1"/>
  <c r="N5724" i="1" s="1"/>
  <c r="M5725" i="1"/>
  <c r="N5725" i="1" s="1"/>
  <c r="M5726" i="1"/>
  <c r="N5726" i="1" s="1"/>
  <c r="M5727" i="1"/>
  <c r="N5727" i="1" s="1"/>
  <c r="M5728" i="1"/>
  <c r="N5728" i="1" s="1"/>
  <c r="M5729" i="1"/>
  <c r="N5729" i="1" s="1"/>
  <c r="M5730" i="1"/>
  <c r="N5730" i="1" s="1"/>
  <c r="M5731" i="1"/>
  <c r="N5731" i="1" s="1"/>
  <c r="M5732" i="1"/>
  <c r="N5732" i="1" s="1"/>
  <c r="M5733" i="1"/>
  <c r="N5733" i="1" s="1"/>
  <c r="M5734" i="1"/>
  <c r="N5734" i="1" s="1"/>
  <c r="M5735" i="1"/>
  <c r="N5735" i="1" s="1"/>
  <c r="M5736" i="1"/>
  <c r="N5736" i="1" s="1"/>
  <c r="M5737" i="1"/>
  <c r="N5737" i="1" s="1"/>
  <c r="M5738" i="1"/>
  <c r="N5738" i="1" s="1"/>
  <c r="M5739" i="1"/>
  <c r="N5739" i="1" s="1"/>
  <c r="M5740" i="1"/>
  <c r="N5740" i="1" s="1"/>
  <c r="M5741" i="1"/>
  <c r="N5741" i="1" s="1"/>
  <c r="M5742" i="1"/>
  <c r="N5742" i="1" s="1"/>
  <c r="M5743" i="1"/>
  <c r="N5743" i="1" s="1"/>
  <c r="M5744" i="1"/>
  <c r="N5744" i="1" s="1"/>
  <c r="M5745" i="1"/>
  <c r="N5745" i="1" s="1"/>
  <c r="M5746" i="1"/>
  <c r="N5746" i="1" s="1"/>
  <c r="M5747" i="1"/>
  <c r="N5747" i="1" s="1"/>
  <c r="M5748" i="1"/>
  <c r="N5748" i="1" s="1"/>
  <c r="M5749" i="1"/>
  <c r="N5749" i="1" s="1"/>
  <c r="M5750" i="1"/>
  <c r="N5750" i="1" s="1"/>
  <c r="M5751" i="1"/>
  <c r="N5751" i="1" s="1"/>
  <c r="M5752" i="1"/>
  <c r="N5752" i="1" s="1"/>
  <c r="M5753" i="1"/>
  <c r="N5753" i="1" s="1"/>
  <c r="M5754" i="1"/>
  <c r="N5754" i="1" s="1"/>
  <c r="M5755" i="1"/>
  <c r="N5755" i="1" s="1"/>
  <c r="M5756" i="1"/>
  <c r="N5756" i="1" s="1"/>
  <c r="M5757" i="1"/>
  <c r="N5757" i="1" s="1"/>
  <c r="M5758" i="1"/>
  <c r="N5758" i="1" s="1"/>
  <c r="M5759" i="1"/>
  <c r="N5759" i="1" s="1"/>
  <c r="M5760" i="1"/>
  <c r="N5760" i="1" s="1"/>
  <c r="M5761" i="1"/>
  <c r="N5761" i="1" s="1"/>
  <c r="M5762" i="1"/>
  <c r="N5762" i="1" s="1"/>
  <c r="M5763" i="1"/>
  <c r="N5763" i="1" s="1"/>
  <c r="M5764" i="1"/>
  <c r="N5764" i="1" s="1"/>
  <c r="M5765" i="1"/>
  <c r="N5765" i="1" s="1"/>
  <c r="M5766" i="1"/>
  <c r="N5766" i="1" s="1"/>
  <c r="M5767" i="1"/>
  <c r="N5767" i="1" s="1"/>
  <c r="M5768" i="1"/>
  <c r="N5768" i="1" s="1"/>
  <c r="M5769" i="1"/>
  <c r="N5769" i="1" s="1"/>
  <c r="M5770" i="1"/>
  <c r="N5770" i="1" s="1"/>
  <c r="M5771" i="1"/>
  <c r="N5771" i="1" s="1"/>
  <c r="M5772" i="1"/>
  <c r="N5772" i="1" s="1"/>
  <c r="M5773" i="1"/>
  <c r="N5773" i="1" s="1"/>
  <c r="M5774" i="1"/>
  <c r="N5774" i="1" s="1"/>
  <c r="M5775" i="1"/>
  <c r="N5775" i="1" s="1"/>
  <c r="M5776" i="1"/>
  <c r="N5776" i="1" s="1"/>
  <c r="M5777" i="1"/>
  <c r="N5777" i="1" s="1"/>
  <c r="M5778" i="1"/>
  <c r="N5778" i="1" s="1"/>
  <c r="M5779" i="1"/>
  <c r="N5779" i="1" s="1"/>
  <c r="M5780" i="1"/>
  <c r="N5780" i="1" s="1"/>
  <c r="M5781" i="1"/>
  <c r="N5781" i="1" s="1"/>
  <c r="M5782" i="1"/>
  <c r="N5782" i="1" s="1"/>
  <c r="M5783" i="1"/>
  <c r="N5783" i="1" s="1"/>
  <c r="M5784" i="1"/>
  <c r="N5784" i="1" s="1"/>
  <c r="M5785" i="1"/>
  <c r="N5785" i="1" s="1"/>
  <c r="M5786" i="1"/>
  <c r="N5786" i="1" s="1"/>
  <c r="M5787" i="1"/>
  <c r="N5787" i="1" s="1"/>
  <c r="M5788" i="1"/>
  <c r="N5788" i="1" s="1"/>
  <c r="M5789" i="1"/>
  <c r="N5789" i="1" s="1"/>
  <c r="M5790" i="1"/>
  <c r="N5790" i="1" s="1"/>
  <c r="M5791" i="1"/>
  <c r="N5791" i="1" s="1"/>
  <c r="M5792" i="1"/>
  <c r="N5792" i="1" s="1"/>
  <c r="M5793" i="1"/>
  <c r="N5793" i="1" s="1"/>
  <c r="M5794" i="1"/>
  <c r="N5794" i="1" s="1"/>
  <c r="M5795" i="1"/>
  <c r="N5795" i="1" s="1"/>
  <c r="M5796" i="1"/>
  <c r="N5796" i="1" s="1"/>
  <c r="M5797" i="1"/>
  <c r="N5797" i="1" s="1"/>
  <c r="M5798" i="1"/>
  <c r="N5798" i="1" s="1"/>
  <c r="M5799" i="1"/>
  <c r="N5799" i="1" s="1"/>
  <c r="M5800" i="1"/>
  <c r="N5800" i="1" s="1"/>
  <c r="M5801" i="1"/>
  <c r="N5801" i="1" s="1"/>
  <c r="M5802" i="1"/>
  <c r="N5802" i="1" s="1"/>
  <c r="M5803" i="1"/>
  <c r="N5803" i="1" s="1"/>
  <c r="M5804" i="1"/>
  <c r="N5804" i="1" s="1"/>
  <c r="M5805" i="1"/>
  <c r="N5805" i="1" s="1"/>
  <c r="M5806" i="1"/>
  <c r="N5806" i="1" s="1"/>
  <c r="M5807" i="1"/>
  <c r="N5807" i="1" s="1"/>
  <c r="M5808" i="1"/>
  <c r="N5808" i="1" s="1"/>
  <c r="M5809" i="1"/>
  <c r="N5809" i="1" s="1"/>
  <c r="M5810" i="1"/>
  <c r="N5810" i="1" s="1"/>
  <c r="M5811" i="1"/>
  <c r="N5811" i="1" s="1"/>
  <c r="M5812" i="1"/>
  <c r="N5812" i="1" s="1"/>
  <c r="M5813" i="1"/>
  <c r="N5813" i="1" s="1"/>
  <c r="M5814" i="1"/>
  <c r="N5814" i="1" s="1"/>
  <c r="M5815" i="1"/>
  <c r="N5815" i="1" s="1"/>
  <c r="M5816" i="1"/>
  <c r="N5816" i="1" s="1"/>
  <c r="M5817" i="1"/>
  <c r="N5817" i="1" s="1"/>
  <c r="M5818" i="1"/>
  <c r="N5818" i="1" s="1"/>
  <c r="M5819" i="1"/>
  <c r="N5819" i="1" s="1"/>
  <c r="M5820" i="1"/>
  <c r="N5820" i="1" s="1"/>
  <c r="M5821" i="1"/>
  <c r="N5821" i="1" s="1"/>
  <c r="M5822" i="1"/>
  <c r="N5822" i="1" s="1"/>
  <c r="M5823" i="1"/>
  <c r="N5823" i="1" s="1"/>
  <c r="M5824" i="1"/>
  <c r="N5824" i="1" s="1"/>
  <c r="M5825" i="1"/>
  <c r="N5825" i="1" s="1"/>
  <c r="M5826" i="1"/>
  <c r="N5826" i="1" s="1"/>
  <c r="M5827" i="1"/>
  <c r="N5827" i="1" s="1"/>
  <c r="M5828" i="1"/>
  <c r="N5828" i="1" s="1"/>
  <c r="M5829" i="1"/>
  <c r="N5829" i="1" s="1"/>
  <c r="M5830" i="1"/>
  <c r="N5830" i="1" s="1"/>
  <c r="M5831" i="1"/>
  <c r="N5831" i="1" s="1"/>
  <c r="M5832" i="1"/>
  <c r="N5832" i="1" s="1"/>
  <c r="M5833" i="1"/>
  <c r="N5833" i="1" s="1"/>
  <c r="M5834" i="1"/>
  <c r="N5834" i="1" s="1"/>
  <c r="M5835" i="1"/>
  <c r="N5835" i="1" s="1"/>
  <c r="M5836" i="1"/>
  <c r="N5836" i="1" s="1"/>
  <c r="M5837" i="1"/>
  <c r="N5837" i="1" s="1"/>
  <c r="M5838" i="1"/>
  <c r="N5838" i="1" s="1"/>
  <c r="M5839" i="1"/>
  <c r="N5839" i="1" s="1"/>
  <c r="M5840" i="1"/>
  <c r="N5840" i="1" s="1"/>
  <c r="M5841" i="1"/>
  <c r="N5841" i="1" s="1"/>
  <c r="M5842" i="1"/>
  <c r="N5842" i="1" s="1"/>
  <c r="M5843" i="1"/>
  <c r="N5843" i="1" s="1"/>
  <c r="M5844" i="1"/>
  <c r="N5844" i="1" s="1"/>
  <c r="M5845" i="1"/>
  <c r="N5845" i="1" s="1"/>
  <c r="M5846" i="1"/>
  <c r="N5846" i="1" s="1"/>
  <c r="M5847" i="1"/>
  <c r="N5847" i="1" s="1"/>
  <c r="M5848" i="1"/>
  <c r="N5848" i="1" s="1"/>
  <c r="M5849" i="1"/>
  <c r="N5849" i="1" s="1"/>
  <c r="M5850" i="1"/>
  <c r="N5850" i="1" s="1"/>
  <c r="M5851" i="1"/>
  <c r="N5851" i="1" s="1"/>
  <c r="M5852" i="1"/>
  <c r="N5852" i="1" s="1"/>
  <c r="M5853" i="1"/>
  <c r="N5853" i="1" s="1"/>
  <c r="M5854" i="1"/>
  <c r="N5854" i="1" s="1"/>
  <c r="M5855" i="1"/>
  <c r="N5855" i="1" s="1"/>
  <c r="M5856" i="1"/>
  <c r="N5856" i="1" s="1"/>
  <c r="M5857" i="1"/>
  <c r="N5857" i="1" s="1"/>
  <c r="M5858" i="1"/>
  <c r="N5858" i="1" s="1"/>
  <c r="M5859" i="1"/>
  <c r="N5859" i="1" s="1"/>
  <c r="M5860" i="1"/>
  <c r="N5860" i="1" s="1"/>
  <c r="M5861" i="1"/>
  <c r="N5861" i="1" s="1"/>
  <c r="M5862" i="1"/>
  <c r="N5862" i="1" s="1"/>
  <c r="M5863" i="1"/>
  <c r="N5863" i="1" s="1"/>
  <c r="M5864" i="1"/>
  <c r="N5864" i="1" s="1"/>
  <c r="M5865" i="1"/>
  <c r="N5865" i="1" s="1"/>
  <c r="M5866" i="1"/>
  <c r="N5866" i="1" s="1"/>
  <c r="M5867" i="1"/>
  <c r="N5867" i="1" s="1"/>
  <c r="M5868" i="1"/>
  <c r="N5868" i="1" s="1"/>
  <c r="M5869" i="1"/>
  <c r="N5869" i="1" s="1"/>
  <c r="M5870" i="1"/>
  <c r="N5870" i="1" s="1"/>
  <c r="M5871" i="1"/>
  <c r="N5871" i="1" s="1"/>
  <c r="M5872" i="1"/>
  <c r="N5872" i="1" s="1"/>
  <c r="M5873" i="1"/>
  <c r="N5873" i="1" s="1"/>
  <c r="M5874" i="1"/>
  <c r="N5874" i="1" s="1"/>
  <c r="M5875" i="1"/>
  <c r="N5875" i="1" s="1"/>
  <c r="M5876" i="1"/>
  <c r="N5876" i="1" s="1"/>
  <c r="M5877" i="1"/>
  <c r="N5877" i="1" s="1"/>
  <c r="M5878" i="1"/>
  <c r="N5878" i="1" s="1"/>
  <c r="M5879" i="1"/>
  <c r="N5879" i="1" s="1"/>
  <c r="M5880" i="1"/>
  <c r="N5880" i="1" s="1"/>
  <c r="M5881" i="1"/>
  <c r="N5881" i="1" s="1"/>
  <c r="M5882" i="1"/>
  <c r="N5882" i="1" s="1"/>
  <c r="M5883" i="1"/>
  <c r="N5883" i="1" s="1"/>
  <c r="M5884" i="1"/>
  <c r="N5884" i="1" s="1"/>
  <c r="M5885" i="1"/>
  <c r="N5885" i="1" s="1"/>
  <c r="M5886" i="1"/>
  <c r="N5886" i="1" s="1"/>
  <c r="M5887" i="1"/>
  <c r="N5887" i="1" s="1"/>
  <c r="M5888" i="1"/>
  <c r="N5888" i="1" s="1"/>
  <c r="M5889" i="1"/>
  <c r="N5889" i="1" s="1"/>
  <c r="M5890" i="1"/>
  <c r="N5890" i="1" s="1"/>
  <c r="M5891" i="1"/>
  <c r="N5891" i="1" s="1"/>
  <c r="M5892" i="1"/>
  <c r="N5892" i="1" s="1"/>
  <c r="M5893" i="1"/>
  <c r="N5893" i="1" s="1"/>
  <c r="M5894" i="1"/>
  <c r="N5894" i="1" s="1"/>
  <c r="M5895" i="1"/>
  <c r="N5895" i="1" s="1"/>
  <c r="M5896" i="1"/>
  <c r="N5896" i="1" s="1"/>
  <c r="M5897" i="1"/>
  <c r="N5897" i="1" s="1"/>
  <c r="M5898" i="1"/>
  <c r="N5898" i="1" s="1"/>
  <c r="M5899" i="1"/>
  <c r="N5899" i="1" s="1"/>
  <c r="M5900" i="1"/>
  <c r="N5900" i="1" s="1"/>
  <c r="M5901" i="1"/>
  <c r="N5901" i="1" s="1"/>
  <c r="M5902" i="1"/>
  <c r="N5902" i="1" s="1"/>
  <c r="M5903" i="1"/>
  <c r="N5903" i="1" s="1"/>
  <c r="M5904" i="1"/>
  <c r="N5904" i="1" s="1"/>
  <c r="M5905" i="1"/>
  <c r="N5905" i="1" s="1"/>
  <c r="M5906" i="1"/>
  <c r="N5906" i="1" s="1"/>
  <c r="M5907" i="1"/>
  <c r="N5907" i="1" s="1"/>
  <c r="M5908" i="1"/>
  <c r="N5908" i="1" s="1"/>
  <c r="M5909" i="1"/>
  <c r="N5909" i="1" s="1"/>
  <c r="M5910" i="1"/>
  <c r="N5910" i="1" s="1"/>
  <c r="M5911" i="1"/>
  <c r="N5911" i="1" s="1"/>
  <c r="M5912" i="1"/>
  <c r="N5912" i="1" s="1"/>
  <c r="M5913" i="1"/>
  <c r="N5913" i="1" s="1"/>
  <c r="M5914" i="1"/>
  <c r="N5914" i="1" s="1"/>
  <c r="M5915" i="1"/>
  <c r="N5915" i="1" s="1"/>
  <c r="M5916" i="1"/>
  <c r="N5916" i="1" s="1"/>
  <c r="M5917" i="1"/>
  <c r="N5917" i="1" s="1"/>
  <c r="M5918" i="1"/>
  <c r="N5918" i="1" s="1"/>
  <c r="M5919" i="1"/>
  <c r="N5919" i="1" s="1"/>
  <c r="M5920" i="1"/>
  <c r="N5920" i="1" s="1"/>
  <c r="M5921" i="1"/>
  <c r="N5921" i="1" s="1"/>
  <c r="M5922" i="1"/>
  <c r="N5922" i="1" s="1"/>
  <c r="M5923" i="1"/>
  <c r="N5923" i="1" s="1"/>
  <c r="M5924" i="1"/>
  <c r="N5924" i="1" s="1"/>
  <c r="M5925" i="1"/>
  <c r="N5925" i="1" s="1"/>
  <c r="M5926" i="1"/>
  <c r="N5926" i="1" s="1"/>
  <c r="M5927" i="1"/>
  <c r="N5927" i="1" s="1"/>
  <c r="M5928" i="1"/>
  <c r="N5928" i="1" s="1"/>
  <c r="M5929" i="1"/>
  <c r="N5929" i="1" s="1"/>
  <c r="M5930" i="1"/>
  <c r="N5930" i="1" s="1"/>
  <c r="M5931" i="1"/>
  <c r="N5931" i="1" s="1"/>
  <c r="M5932" i="1"/>
  <c r="N5932" i="1" s="1"/>
  <c r="M5933" i="1"/>
  <c r="N5933" i="1" s="1"/>
  <c r="M5934" i="1"/>
  <c r="N5934" i="1" s="1"/>
  <c r="M5935" i="1"/>
  <c r="N5935" i="1" s="1"/>
  <c r="M5936" i="1"/>
  <c r="N5936" i="1" s="1"/>
  <c r="M5937" i="1"/>
  <c r="N5937" i="1" s="1"/>
  <c r="M5938" i="1"/>
  <c r="N5938" i="1" s="1"/>
  <c r="M5939" i="1"/>
  <c r="N5939" i="1" s="1"/>
  <c r="M5940" i="1"/>
  <c r="N5940" i="1" s="1"/>
  <c r="M5941" i="1"/>
  <c r="N5941" i="1" s="1"/>
  <c r="M5942" i="1"/>
  <c r="N5942" i="1" s="1"/>
  <c r="M5943" i="1"/>
  <c r="N5943" i="1" s="1"/>
  <c r="M5944" i="1"/>
  <c r="N5944" i="1" s="1"/>
  <c r="M5945" i="1"/>
  <c r="N5945" i="1" s="1"/>
  <c r="M5946" i="1"/>
  <c r="N5946" i="1" s="1"/>
  <c r="M5947" i="1"/>
  <c r="N5947" i="1" s="1"/>
  <c r="M5948" i="1"/>
  <c r="N5948" i="1" s="1"/>
  <c r="M5949" i="1"/>
  <c r="N5949" i="1" s="1"/>
  <c r="M5950" i="1"/>
  <c r="N5950" i="1" s="1"/>
  <c r="M5951" i="1"/>
  <c r="N5951" i="1" s="1"/>
  <c r="M5952" i="1"/>
  <c r="N5952" i="1" s="1"/>
  <c r="M5953" i="1"/>
  <c r="N5953" i="1" s="1"/>
  <c r="M5954" i="1"/>
  <c r="N5954" i="1" s="1"/>
  <c r="M5955" i="1"/>
  <c r="N5955" i="1" s="1"/>
  <c r="M5956" i="1"/>
  <c r="N5956" i="1" s="1"/>
  <c r="M5957" i="1"/>
  <c r="N5957" i="1" s="1"/>
  <c r="M5958" i="1"/>
  <c r="N5958" i="1" s="1"/>
  <c r="M5959" i="1"/>
  <c r="N5959" i="1" s="1"/>
  <c r="M5960" i="1"/>
  <c r="N5960" i="1" s="1"/>
  <c r="M5961" i="1"/>
  <c r="N5961" i="1" s="1"/>
  <c r="M5962" i="1"/>
  <c r="N5962" i="1" s="1"/>
  <c r="M5963" i="1"/>
  <c r="N5963" i="1" s="1"/>
  <c r="M5964" i="1"/>
  <c r="N5964" i="1" s="1"/>
  <c r="M5965" i="1"/>
  <c r="N5965" i="1" s="1"/>
  <c r="M5966" i="1"/>
  <c r="N5966" i="1" s="1"/>
  <c r="M5967" i="1"/>
  <c r="N5967" i="1" s="1"/>
  <c r="M5968" i="1"/>
  <c r="N5968" i="1" s="1"/>
  <c r="M5969" i="1"/>
  <c r="N5969" i="1" s="1"/>
  <c r="M5970" i="1"/>
  <c r="N5970" i="1" s="1"/>
  <c r="M5971" i="1"/>
  <c r="N5971" i="1" s="1"/>
  <c r="M5972" i="1"/>
  <c r="N5972" i="1" s="1"/>
  <c r="M5973" i="1"/>
  <c r="N5973" i="1" s="1"/>
  <c r="M5974" i="1"/>
  <c r="N5974" i="1" s="1"/>
  <c r="M5975" i="1"/>
  <c r="N5975" i="1" s="1"/>
  <c r="M5976" i="1"/>
  <c r="N5976" i="1" s="1"/>
  <c r="M5977" i="1"/>
  <c r="N5977" i="1" s="1"/>
  <c r="M5978" i="1"/>
  <c r="N5978" i="1" s="1"/>
  <c r="M5979" i="1"/>
  <c r="N5979" i="1" s="1"/>
  <c r="M5980" i="1"/>
  <c r="N5980" i="1" s="1"/>
  <c r="M5981" i="1"/>
  <c r="N5981" i="1" s="1"/>
  <c r="M5982" i="1"/>
  <c r="N5982" i="1" s="1"/>
  <c r="M5983" i="1"/>
  <c r="N5983" i="1" s="1"/>
  <c r="M5984" i="1"/>
  <c r="N5984" i="1" s="1"/>
  <c r="M5985" i="1"/>
  <c r="N5985" i="1" s="1"/>
  <c r="M5986" i="1"/>
  <c r="N5986" i="1" s="1"/>
  <c r="M5987" i="1"/>
  <c r="N5987" i="1" s="1"/>
  <c r="M5988" i="1"/>
  <c r="N5988" i="1" s="1"/>
  <c r="M5989" i="1"/>
  <c r="N5989" i="1" s="1"/>
  <c r="M5990" i="1"/>
  <c r="N5990" i="1" s="1"/>
  <c r="M5991" i="1"/>
  <c r="N5991" i="1" s="1"/>
  <c r="M5992" i="1"/>
  <c r="N5992" i="1" s="1"/>
  <c r="M5993" i="1"/>
  <c r="N5993" i="1" s="1"/>
  <c r="M5994" i="1"/>
  <c r="N5994" i="1" s="1"/>
  <c r="M5995" i="1"/>
  <c r="N5995" i="1" s="1"/>
  <c r="M5996" i="1"/>
  <c r="N5996" i="1" s="1"/>
  <c r="M5997" i="1"/>
  <c r="N5997" i="1" s="1"/>
  <c r="M5998" i="1"/>
  <c r="N5998" i="1" s="1"/>
  <c r="M5999" i="1"/>
  <c r="N5999" i="1" s="1"/>
  <c r="M6000" i="1"/>
  <c r="N6000" i="1" s="1"/>
  <c r="M6001" i="1"/>
  <c r="N6001" i="1" s="1"/>
  <c r="M6002" i="1"/>
  <c r="N6002" i="1" s="1"/>
  <c r="M6003" i="1"/>
  <c r="N6003" i="1" s="1"/>
  <c r="M6004" i="1"/>
  <c r="N6004" i="1" s="1"/>
  <c r="M6005" i="1"/>
  <c r="N6005" i="1" s="1"/>
  <c r="M6006" i="1"/>
  <c r="N6006" i="1" s="1"/>
  <c r="M6007" i="1"/>
  <c r="N6007" i="1" s="1"/>
  <c r="M6008" i="1"/>
  <c r="N6008" i="1" s="1"/>
  <c r="M6009" i="1"/>
  <c r="N6009" i="1" s="1"/>
  <c r="M6010" i="1"/>
  <c r="N6010" i="1" s="1"/>
  <c r="M6011" i="1"/>
  <c r="N6011" i="1" s="1"/>
  <c r="M6012" i="1"/>
  <c r="N6012" i="1" s="1"/>
  <c r="M6013" i="1"/>
  <c r="N6013" i="1" s="1"/>
  <c r="M6014" i="1"/>
  <c r="N6014" i="1" s="1"/>
  <c r="M6015" i="1"/>
  <c r="N6015" i="1" s="1"/>
  <c r="M6016" i="1"/>
  <c r="N6016" i="1" s="1"/>
  <c r="M6017" i="1"/>
  <c r="N6017" i="1" s="1"/>
  <c r="M6018" i="1"/>
  <c r="N6018" i="1" s="1"/>
  <c r="M6019" i="1"/>
  <c r="N6019" i="1" s="1"/>
  <c r="M6020" i="1"/>
  <c r="N6020" i="1" s="1"/>
  <c r="M6021" i="1"/>
  <c r="N6021" i="1" s="1"/>
  <c r="M6022" i="1"/>
  <c r="N6022" i="1" s="1"/>
  <c r="M6023" i="1"/>
  <c r="N6023" i="1" s="1"/>
  <c r="M6024" i="1"/>
  <c r="N6024" i="1" s="1"/>
  <c r="M6025" i="1"/>
  <c r="N6025" i="1" s="1"/>
  <c r="M6026" i="1"/>
  <c r="N6026" i="1" s="1"/>
  <c r="M6027" i="1"/>
  <c r="N6027" i="1" s="1"/>
  <c r="M6028" i="1"/>
  <c r="N6028" i="1" s="1"/>
  <c r="M6029" i="1"/>
  <c r="N6029" i="1" s="1"/>
  <c r="M6030" i="1"/>
  <c r="N6030" i="1" s="1"/>
  <c r="M6031" i="1"/>
  <c r="N6031" i="1" s="1"/>
  <c r="M6032" i="1"/>
  <c r="N6032" i="1" s="1"/>
  <c r="M6033" i="1"/>
  <c r="N6033" i="1" s="1"/>
  <c r="M6034" i="1"/>
  <c r="N6034" i="1" s="1"/>
  <c r="M6035" i="1"/>
  <c r="N6035" i="1" s="1"/>
  <c r="M6036" i="1"/>
  <c r="N6036" i="1" s="1"/>
  <c r="M6037" i="1"/>
  <c r="N6037" i="1" s="1"/>
  <c r="M6038" i="1"/>
  <c r="N6038" i="1" s="1"/>
  <c r="M6039" i="1"/>
  <c r="N6039" i="1" s="1"/>
  <c r="M6040" i="1"/>
  <c r="N6040" i="1" s="1"/>
  <c r="M6041" i="1"/>
  <c r="N6041" i="1" s="1"/>
  <c r="M6042" i="1"/>
  <c r="N6042" i="1" s="1"/>
  <c r="M6043" i="1"/>
  <c r="N6043" i="1" s="1"/>
  <c r="M6044" i="1"/>
  <c r="N6044" i="1" s="1"/>
  <c r="M6045" i="1"/>
  <c r="N6045" i="1" s="1"/>
  <c r="M6046" i="1"/>
  <c r="N6046" i="1" s="1"/>
  <c r="M6047" i="1"/>
  <c r="N6047" i="1" s="1"/>
  <c r="M6048" i="1"/>
  <c r="N6048" i="1" s="1"/>
  <c r="M6049" i="1"/>
  <c r="N6049" i="1" s="1"/>
  <c r="M6050" i="1"/>
  <c r="N6050" i="1" s="1"/>
  <c r="M6051" i="1"/>
  <c r="N6051" i="1" s="1"/>
  <c r="M6052" i="1"/>
  <c r="N6052" i="1" s="1"/>
  <c r="M6053" i="1"/>
  <c r="N6053" i="1" s="1"/>
  <c r="M6054" i="1"/>
  <c r="N6054" i="1" s="1"/>
  <c r="M6055" i="1"/>
  <c r="N6055" i="1" s="1"/>
  <c r="M6056" i="1"/>
  <c r="N6056" i="1" s="1"/>
  <c r="M6057" i="1"/>
  <c r="N6057" i="1" s="1"/>
  <c r="M6058" i="1"/>
  <c r="N6058" i="1" s="1"/>
  <c r="M6059" i="1"/>
  <c r="N6059" i="1" s="1"/>
  <c r="M6060" i="1"/>
  <c r="N6060" i="1" s="1"/>
  <c r="M6061" i="1"/>
  <c r="N6061" i="1" s="1"/>
  <c r="M6062" i="1"/>
  <c r="N6062" i="1" s="1"/>
  <c r="M6063" i="1"/>
  <c r="N6063" i="1" s="1"/>
  <c r="M6064" i="1"/>
  <c r="N6064" i="1" s="1"/>
  <c r="M6065" i="1"/>
  <c r="N6065" i="1" s="1"/>
  <c r="M6066" i="1"/>
  <c r="N6066" i="1" s="1"/>
  <c r="M6067" i="1"/>
  <c r="N6067" i="1" s="1"/>
  <c r="M6068" i="1"/>
  <c r="N6068" i="1" s="1"/>
  <c r="M6069" i="1"/>
  <c r="N6069" i="1" s="1"/>
  <c r="M6070" i="1"/>
  <c r="N6070" i="1" s="1"/>
  <c r="M6071" i="1"/>
  <c r="N6071" i="1" s="1"/>
  <c r="M6072" i="1"/>
  <c r="N6072" i="1" s="1"/>
  <c r="M6073" i="1"/>
  <c r="N6073" i="1" s="1"/>
  <c r="M6074" i="1"/>
  <c r="N6074" i="1" s="1"/>
  <c r="M6075" i="1"/>
  <c r="N6075" i="1" s="1"/>
  <c r="M6076" i="1"/>
  <c r="N6076" i="1" s="1"/>
  <c r="M6077" i="1"/>
  <c r="N6077" i="1" s="1"/>
  <c r="M6078" i="1"/>
  <c r="N6078" i="1" s="1"/>
  <c r="M6079" i="1"/>
  <c r="N6079" i="1" s="1"/>
  <c r="M6080" i="1"/>
  <c r="N6080" i="1" s="1"/>
  <c r="M6081" i="1"/>
  <c r="N6081" i="1" s="1"/>
  <c r="M6082" i="1"/>
  <c r="N6082" i="1" s="1"/>
  <c r="M6083" i="1"/>
  <c r="N6083" i="1" s="1"/>
  <c r="M6084" i="1"/>
  <c r="N6084" i="1" s="1"/>
  <c r="M6085" i="1"/>
  <c r="N6085" i="1" s="1"/>
  <c r="M6086" i="1"/>
  <c r="N6086" i="1" s="1"/>
  <c r="M6087" i="1"/>
  <c r="N6087" i="1" s="1"/>
  <c r="M6088" i="1"/>
  <c r="N6088" i="1" s="1"/>
  <c r="M6089" i="1"/>
  <c r="N6089" i="1" s="1"/>
  <c r="M6090" i="1"/>
  <c r="N6090" i="1" s="1"/>
  <c r="M6091" i="1"/>
  <c r="N6091" i="1" s="1"/>
  <c r="M6092" i="1"/>
  <c r="N6092" i="1" s="1"/>
  <c r="M6093" i="1"/>
  <c r="N6093" i="1" s="1"/>
  <c r="M6094" i="1"/>
  <c r="N6094" i="1" s="1"/>
  <c r="M6095" i="1"/>
  <c r="N6095" i="1" s="1"/>
  <c r="M6096" i="1"/>
  <c r="N6096" i="1" s="1"/>
  <c r="M6097" i="1"/>
  <c r="N6097" i="1" s="1"/>
  <c r="M6098" i="1"/>
  <c r="N6098" i="1" s="1"/>
  <c r="M6099" i="1"/>
  <c r="N6099" i="1" s="1"/>
  <c r="M6100" i="1"/>
  <c r="N6100" i="1" s="1"/>
  <c r="M6101" i="1"/>
  <c r="N6101" i="1" s="1"/>
  <c r="M6102" i="1"/>
  <c r="N6102" i="1" s="1"/>
  <c r="M6103" i="1"/>
  <c r="N6103" i="1" s="1"/>
  <c r="M6104" i="1"/>
  <c r="N6104" i="1" s="1"/>
  <c r="M6105" i="1"/>
  <c r="N6105" i="1" s="1"/>
  <c r="M6106" i="1"/>
  <c r="N6106" i="1" s="1"/>
  <c r="M6107" i="1"/>
  <c r="N6107" i="1" s="1"/>
  <c r="M6108" i="1"/>
  <c r="N6108" i="1" s="1"/>
  <c r="M6109" i="1"/>
  <c r="N6109" i="1" s="1"/>
  <c r="M6110" i="1"/>
  <c r="N6110" i="1" s="1"/>
  <c r="M6111" i="1"/>
  <c r="N6111" i="1" s="1"/>
  <c r="M6112" i="1"/>
  <c r="N6112" i="1" s="1"/>
  <c r="M6113" i="1"/>
  <c r="N6113" i="1" s="1"/>
  <c r="M6114" i="1"/>
  <c r="N6114" i="1" s="1"/>
  <c r="M6115" i="1"/>
  <c r="N6115" i="1" s="1"/>
  <c r="M6116" i="1"/>
  <c r="N6116" i="1" s="1"/>
  <c r="M6117" i="1"/>
  <c r="N6117" i="1" s="1"/>
  <c r="M6118" i="1"/>
  <c r="N6118" i="1" s="1"/>
  <c r="M6119" i="1"/>
  <c r="N6119" i="1" s="1"/>
  <c r="M6120" i="1"/>
  <c r="N6120" i="1" s="1"/>
  <c r="M6121" i="1"/>
  <c r="N6121" i="1" s="1"/>
  <c r="M6122" i="1"/>
  <c r="N6122" i="1" s="1"/>
  <c r="M6123" i="1"/>
  <c r="N6123" i="1" s="1"/>
  <c r="M6124" i="1"/>
  <c r="N6124" i="1" s="1"/>
  <c r="M6125" i="1"/>
  <c r="N6125" i="1" s="1"/>
  <c r="M6126" i="1"/>
  <c r="N6126" i="1" s="1"/>
  <c r="M6127" i="1"/>
  <c r="N6127" i="1" s="1"/>
  <c r="M6128" i="1"/>
  <c r="N6128" i="1" s="1"/>
  <c r="M6129" i="1"/>
  <c r="N6129" i="1" s="1"/>
  <c r="M6130" i="1"/>
  <c r="N6130" i="1" s="1"/>
  <c r="M6131" i="1"/>
  <c r="N6131" i="1" s="1"/>
  <c r="M6132" i="1"/>
  <c r="N6132" i="1" s="1"/>
  <c r="M6133" i="1"/>
  <c r="N6133" i="1" s="1"/>
  <c r="M6134" i="1"/>
  <c r="N6134" i="1" s="1"/>
  <c r="M6135" i="1"/>
  <c r="N6135" i="1" s="1"/>
  <c r="M6136" i="1"/>
  <c r="N6136" i="1" s="1"/>
  <c r="M6137" i="1"/>
  <c r="N6137" i="1" s="1"/>
  <c r="M6138" i="1"/>
  <c r="N6138" i="1" s="1"/>
  <c r="M6139" i="1"/>
  <c r="N6139" i="1" s="1"/>
  <c r="M6140" i="1"/>
  <c r="N6140" i="1" s="1"/>
  <c r="M6141" i="1"/>
  <c r="N6141" i="1" s="1"/>
  <c r="M6142" i="1"/>
  <c r="N6142" i="1" s="1"/>
  <c r="M6143" i="1"/>
  <c r="N6143" i="1" s="1"/>
  <c r="M6144" i="1"/>
  <c r="N6144" i="1" s="1"/>
  <c r="M6145" i="1"/>
  <c r="N6145" i="1" s="1"/>
  <c r="M6146" i="1"/>
  <c r="N6146" i="1" s="1"/>
  <c r="M6147" i="1"/>
  <c r="N6147" i="1" s="1"/>
  <c r="M6148" i="1"/>
  <c r="N6148" i="1" s="1"/>
  <c r="M6149" i="1"/>
  <c r="N6149" i="1" s="1"/>
  <c r="M6150" i="1"/>
  <c r="N6150" i="1" s="1"/>
  <c r="M6151" i="1"/>
  <c r="N6151" i="1" s="1"/>
  <c r="M6152" i="1"/>
  <c r="N6152" i="1" s="1"/>
  <c r="M6153" i="1"/>
  <c r="N6153" i="1" s="1"/>
  <c r="M6154" i="1"/>
  <c r="N6154" i="1" s="1"/>
  <c r="M6155" i="1"/>
  <c r="N6155" i="1" s="1"/>
  <c r="M6156" i="1"/>
  <c r="N6156" i="1" s="1"/>
  <c r="M6157" i="1"/>
  <c r="N6157" i="1" s="1"/>
  <c r="M6158" i="1"/>
  <c r="N6158" i="1" s="1"/>
  <c r="M6159" i="1"/>
  <c r="N6159" i="1" s="1"/>
  <c r="M6160" i="1"/>
  <c r="N6160" i="1" s="1"/>
  <c r="M6161" i="1"/>
  <c r="N6161" i="1" s="1"/>
  <c r="M6162" i="1"/>
  <c r="N6162" i="1" s="1"/>
  <c r="M6163" i="1"/>
  <c r="N6163" i="1" s="1"/>
  <c r="M6164" i="1"/>
  <c r="N6164" i="1" s="1"/>
  <c r="M6165" i="1"/>
  <c r="N6165" i="1" s="1"/>
  <c r="M6166" i="1"/>
  <c r="N6166" i="1" s="1"/>
  <c r="M6167" i="1"/>
  <c r="N6167" i="1" s="1"/>
  <c r="M6168" i="1"/>
  <c r="N6168" i="1" s="1"/>
  <c r="M6169" i="1"/>
  <c r="N6169" i="1" s="1"/>
  <c r="M6170" i="1"/>
  <c r="N6170" i="1" s="1"/>
  <c r="M6171" i="1"/>
  <c r="N6171" i="1" s="1"/>
  <c r="M6172" i="1"/>
  <c r="N6172" i="1" s="1"/>
  <c r="M6173" i="1"/>
  <c r="N6173" i="1" s="1"/>
  <c r="M6174" i="1"/>
  <c r="N6174" i="1" s="1"/>
  <c r="M6175" i="1"/>
  <c r="N6175" i="1" s="1"/>
  <c r="M6176" i="1"/>
  <c r="N6176" i="1" s="1"/>
  <c r="M6177" i="1"/>
  <c r="N6177" i="1" s="1"/>
  <c r="M6178" i="1"/>
  <c r="N6178" i="1" s="1"/>
  <c r="M6179" i="1"/>
  <c r="N6179" i="1" s="1"/>
  <c r="M6180" i="1"/>
  <c r="N6180" i="1" s="1"/>
  <c r="M6181" i="1"/>
  <c r="N6181" i="1" s="1"/>
  <c r="M6182" i="1"/>
  <c r="N6182" i="1" s="1"/>
  <c r="M6183" i="1"/>
  <c r="N6183" i="1" s="1"/>
  <c r="M6184" i="1"/>
  <c r="N6184" i="1" s="1"/>
  <c r="M6185" i="1"/>
  <c r="N6185" i="1" s="1"/>
  <c r="M6186" i="1"/>
  <c r="N6186" i="1" s="1"/>
  <c r="M6187" i="1"/>
  <c r="N6187" i="1" s="1"/>
  <c r="M6188" i="1"/>
  <c r="N6188" i="1" s="1"/>
  <c r="M6189" i="1"/>
  <c r="N6189" i="1" s="1"/>
  <c r="M6190" i="1"/>
  <c r="N6190" i="1" s="1"/>
  <c r="M6191" i="1"/>
  <c r="N6191" i="1" s="1"/>
  <c r="M6192" i="1"/>
  <c r="N6192" i="1" s="1"/>
  <c r="M6193" i="1"/>
  <c r="N6193" i="1" s="1"/>
  <c r="M6194" i="1"/>
  <c r="N6194" i="1" s="1"/>
  <c r="M6195" i="1"/>
  <c r="N6195" i="1" s="1"/>
  <c r="M6196" i="1"/>
  <c r="N6196" i="1" s="1"/>
  <c r="M6197" i="1"/>
  <c r="N6197" i="1" s="1"/>
  <c r="M6198" i="1"/>
  <c r="N6198" i="1" s="1"/>
  <c r="M6199" i="1"/>
  <c r="N6199" i="1" s="1"/>
  <c r="M6200" i="1"/>
  <c r="N6200" i="1" s="1"/>
  <c r="M6201" i="1"/>
  <c r="N6201" i="1" s="1"/>
  <c r="M6202" i="1"/>
  <c r="N6202" i="1" s="1"/>
  <c r="M6203" i="1"/>
  <c r="N6203" i="1" s="1"/>
  <c r="M6204" i="1"/>
  <c r="N6204" i="1" s="1"/>
  <c r="M6205" i="1"/>
  <c r="N6205" i="1" s="1"/>
  <c r="M6206" i="1"/>
  <c r="N6206" i="1" s="1"/>
  <c r="M6207" i="1"/>
  <c r="N6207" i="1" s="1"/>
  <c r="M6208" i="1"/>
  <c r="N6208" i="1" s="1"/>
  <c r="M6209" i="1"/>
  <c r="N6209" i="1" s="1"/>
  <c r="M6210" i="1"/>
  <c r="N6210" i="1" s="1"/>
  <c r="M6211" i="1"/>
  <c r="N6211" i="1" s="1"/>
  <c r="M6212" i="1"/>
  <c r="N6212" i="1" s="1"/>
  <c r="M6213" i="1"/>
  <c r="N6213" i="1" s="1"/>
  <c r="M6214" i="1"/>
  <c r="N6214" i="1" s="1"/>
  <c r="M6215" i="1"/>
  <c r="N6215" i="1" s="1"/>
  <c r="M6216" i="1"/>
  <c r="N6216" i="1" s="1"/>
  <c r="M6217" i="1"/>
  <c r="N6217" i="1" s="1"/>
  <c r="M6218" i="1"/>
  <c r="N6218" i="1" s="1"/>
  <c r="M6219" i="1"/>
  <c r="N6219" i="1" s="1"/>
  <c r="M6220" i="1"/>
  <c r="N6220" i="1" s="1"/>
  <c r="M6221" i="1"/>
  <c r="N6221" i="1" s="1"/>
  <c r="M6222" i="1"/>
  <c r="N6222" i="1" s="1"/>
  <c r="M6223" i="1"/>
  <c r="N6223" i="1" s="1"/>
  <c r="M6224" i="1"/>
  <c r="N6224" i="1" s="1"/>
  <c r="M6225" i="1"/>
  <c r="N6225" i="1" s="1"/>
  <c r="M6226" i="1"/>
  <c r="N6226" i="1" s="1"/>
  <c r="M6227" i="1"/>
  <c r="N6227" i="1" s="1"/>
  <c r="M6228" i="1"/>
  <c r="N6228" i="1" s="1"/>
  <c r="M6229" i="1"/>
  <c r="N6229" i="1" s="1"/>
  <c r="M6230" i="1"/>
  <c r="N6230" i="1" s="1"/>
  <c r="M6231" i="1"/>
  <c r="N6231" i="1" s="1"/>
  <c r="M6232" i="1"/>
  <c r="N6232" i="1" s="1"/>
  <c r="M6233" i="1"/>
  <c r="N6233" i="1" s="1"/>
  <c r="M6234" i="1"/>
  <c r="N6234" i="1" s="1"/>
  <c r="M6235" i="1"/>
  <c r="N6235" i="1" s="1"/>
  <c r="M6236" i="1"/>
  <c r="N6236" i="1" s="1"/>
  <c r="M6237" i="1"/>
  <c r="N6237" i="1" s="1"/>
  <c r="M6238" i="1"/>
  <c r="N6238" i="1" s="1"/>
  <c r="M6239" i="1"/>
  <c r="N6239" i="1" s="1"/>
  <c r="M6240" i="1"/>
  <c r="N6240" i="1" s="1"/>
  <c r="M6241" i="1"/>
  <c r="N6241" i="1" s="1"/>
  <c r="M6242" i="1"/>
  <c r="N6242" i="1" s="1"/>
  <c r="M6243" i="1"/>
  <c r="N6243" i="1" s="1"/>
  <c r="M6244" i="1"/>
  <c r="N6244" i="1" s="1"/>
  <c r="M6245" i="1"/>
  <c r="N6245" i="1" s="1"/>
  <c r="M6246" i="1"/>
  <c r="N6246" i="1" s="1"/>
  <c r="M6247" i="1"/>
  <c r="N6247" i="1" s="1"/>
  <c r="M6248" i="1"/>
  <c r="N6248" i="1" s="1"/>
  <c r="M6249" i="1"/>
  <c r="N6249" i="1" s="1"/>
  <c r="M6250" i="1"/>
  <c r="N6250" i="1" s="1"/>
  <c r="M6251" i="1"/>
  <c r="N6251" i="1" s="1"/>
  <c r="M6252" i="1"/>
  <c r="N6252" i="1" s="1"/>
  <c r="M6253" i="1"/>
  <c r="N6253" i="1" s="1"/>
  <c r="M6254" i="1"/>
  <c r="N6254" i="1" s="1"/>
  <c r="M6255" i="1"/>
  <c r="N6255" i="1" s="1"/>
  <c r="M6256" i="1"/>
  <c r="N6256" i="1" s="1"/>
  <c r="M6257" i="1"/>
  <c r="N6257" i="1" s="1"/>
  <c r="M6258" i="1"/>
  <c r="N6258" i="1" s="1"/>
  <c r="M6259" i="1"/>
  <c r="N6259" i="1" s="1"/>
  <c r="M6260" i="1"/>
  <c r="N6260" i="1" s="1"/>
  <c r="M6261" i="1"/>
  <c r="N6261" i="1" s="1"/>
  <c r="M6262" i="1"/>
  <c r="N6262" i="1" s="1"/>
  <c r="M6263" i="1"/>
  <c r="N6263" i="1" s="1"/>
  <c r="M6264" i="1"/>
  <c r="N6264" i="1" s="1"/>
  <c r="M6265" i="1"/>
  <c r="N6265" i="1" s="1"/>
  <c r="M6266" i="1"/>
  <c r="N6266" i="1" s="1"/>
  <c r="M6267" i="1"/>
  <c r="N6267" i="1" s="1"/>
  <c r="M6268" i="1"/>
  <c r="N6268" i="1" s="1"/>
  <c r="M6269" i="1"/>
  <c r="N6269" i="1" s="1"/>
  <c r="M6270" i="1"/>
  <c r="N6270" i="1" s="1"/>
  <c r="M6271" i="1"/>
  <c r="N6271" i="1" s="1"/>
  <c r="M6272" i="1"/>
  <c r="N6272" i="1" s="1"/>
  <c r="M6273" i="1"/>
  <c r="N6273" i="1" s="1"/>
  <c r="M6274" i="1"/>
  <c r="N6274" i="1" s="1"/>
  <c r="M6275" i="1"/>
  <c r="N6275" i="1" s="1"/>
  <c r="M6276" i="1"/>
  <c r="N6276" i="1" s="1"/>
  <c r="M6277" i="1"/>
  <c r="N6277" i="1" s="1"/>
  <c r="M6278" i="1"/>
  <c r="N6278" i="1" s="1"/>
  <c r="M6279" i="1"/>
  <c r="N6279" i="1" s="1"/>
  <c r="M6280" i="1"/>
  <c r="N6280" i="1" s="1"/>
  <c r="M6281" i="1"/>
  <c r="N6281" i="1" s="1"/>
  <c r="M6282" i="1"/>
  <c r="N6282" i="1" s="1"/>
  <c r="M6283" i="1"/>
  <c r="N6283" i="1" s="1"/>
  <c r="M6284" i="1"/>
  <c r="N6284" i="1" s="1"/>
  <c r="M6285" i="1"/>
  <c r="N6285" i="1" s="1"/>
  <c r="M6286" i="1"/>
  <c r="N6286" i="1" s="1"/>
  <c r="M6287" i="1"/>
  <c r="N6287" i="1" s="1"/>
  <c r="M6288" i="1"/>
  <c r="N6288" i="1" s="1"/>
  <c r="M6289" i="1"/>
  <c r="N6289" i="1" s="1"/>
  <c r="M6290" i="1"/>
  <c r="N6290" i="1" s="1"/>
  <c r="M6291" i="1"/>
  <c r="N6291" i="1" s="1"/>
  <c r="M6292" i="1"/>
  <c r="N6292" i="1" s="1"/>
  <c r="M6293" i="1"/>
  <c r="N6293" i="1" s="1"/>
  <c r="M6294" i="1"/>
  <c r="N6294" i="1" s="1"/>
  <c r="M6295" i="1"/>
  <c r="N6295" i="1" s="1"/>
  <c r="M6296" i="1"/>
  <c r="N6296" i="1" s="1"/>
  <c r="M6297" i="1"/>
  <c r="N6297" i="1" s="1"/>
  <c r="M6298" i="1"/>
  <c r="N6298" i="1" s="1"/>
  <c r="M6299" i="1"/>
  <c r="N6299" i="1" s="1"/>
  <c r="M6300" i="1"/>
  <c r="N6300" i="1" s="1"/>
  <c r="M6301" i="1"/>
  <c r="N6301" i="1" s="1"/>
  <c r="M6302" i="1"/>
  <c r="N6302" i="1" s="1"/>
  <c r="M6303" i="1"/>
  <c r="N6303" i="1" s="1"/>
  <c r="M6304" i="1"/>
  <c r="N6304" i="1" s="1"/>
  <c r="M6305" i="1"/>
  <c r="N6305" i="1" s="1"/>
  <c r="M6306" i="1"/>
  <c r="N6306" i="1" s="1"/>
  <c r="M6307" i="1"/>
  <c r="N6307" i="1" s="1"/>
  <c r="M6308" i="1"/>
  <c r="N6308" i="1" s="1"/>
  <c r="M6309" i="1"/>
  <c r="N6309" i="1" s="1"/>
  <c r="M6310" i="1"/>
  <c r="N6310" i="1" s="1"/>
  <c r="M6311" i="1"/>
  <c r="N6311" i="1" s="1"/>
  <c r="M6312" i="1"/>
  <c r="N6312" i="1" s="1"/>
  <c r="M6313" i="1"/>
  <c r="N6313" i="1" s="1"/>
  <c r="M6314" i="1"/>
  <c r="N6314" i="1" s="1"/>
  <c r="M6315" i="1"/>
  <c r="N6315" i="1" s="1"/>
  <c r="M6316" i="1"/>
  <c r="N6316" i="1" s="1"/>
  <c r="M6317" i="1"/>
  <c r="N6317" i="1" s="1"/>
  <c r="M6318" i="1"/>
  <c r="N6318" i="1" s="1"/>
  <c r="M6319" i="1"/>
  <c r="N6319" i="1" s="1"/>
  <c r="M6320" i="1"/>
  <c r="N6320" i="1" s="1"/>
  <c r="M6321" i="1"/>
  <c r="N6321" i="1" s="1"/>
  <c r="M6322" i="1"/>
  <c r="N6322" i="1" s="1"/>
  <c r="M6323" i="1"/>
  <c r="N6323" i="1" s="1"/>
  <c r="M6324" i="1"/>
  <c r="N6324" i="1" s="1"/>
  <c r="M6325" i="1"/>
  <c r="N6325" i="1" s="1"/>
  <c r="M6326" i="1"/>
  <c r="N6326" i="1" s="1"/>
  <c r="M6327" i="1"/>
  <c r="N6327" i="1" s="1"/>
  <c r="M6328" i="1"/>
  <c r="N6328" i="1" s="1"/>
  <c r="M6329" i="1"/>
  <c r="N6329" i="1" s="1"/>
  <c r="M6330" i="1"/>
  <c r="N6330" i="1" s="1"/>
  <c r="M6331" i="1"/>
  <c r="N6331" i="1" s="1"/>
  <c r="M6332" i="1"/>
  <c r="N6332" i="1" s="1"/>
  <c r="M6333" i="1"/>
  <c r="N6333" i="1" s="1"/>
  <c r="M6334" i="1"/>
  <c r="N6334" i="1" s="1"/>
  <c r="M6335" i="1"/>
  <c r="N6335" i="1" s="1"/>
  <c r="M6336" i="1"/>
  <c r="N6336" i="1" s="1"/>
  <c r="M6337" i="1"/>
  <c r="N6337" i="1" s="1"/>
  <c r="M6338" i="1"/>
  <c r="N6338" i="1" s="1"/>
  <c r="M6339" i="1"/>
  <c r="N6339" i="1" s="1"/>
  <c r="M6340" i="1"/>
  <c r="N6340" i="1" s="1"/>
  <c r="M6341" i="1"/>
  <c r="N6341" i="1" s="1"/>
  <c r="M6342" i="1"/>
  <c r="N6342" i="1" s="1"/>
  <c r="M6343" i="1"/>
  <c r="N6343" i="1" s="1"/>
  <c r="M6344" i="1"/>
  <c r="N6344" i="1" s="1"/>
  <c r="M6345" i="1"/>
  <c r="N6345" i="1" s="1"/>
  <c r="M6346" i="1"/>
  <c r="N6346" i="1" s="1"/>
  <c r="M6347" i="1"/>
  <c r="N6347" i="1" s="1"/>
  <c r="M6348" i="1"/>
  <c r="N6348" i="1" s="1"/>
  <c r="M6349" i="1"/>
  <c r="N6349" i="1" s="1"/>
  <c r="M6350" i="1"/>
  <c r="N6350" i="1" s="1"/>
  <c r="M6351" i="1"/>
  <c r="N6351" i="1" s="1"/>
  <c r="M6352" i="1"/>
  <c r="N6352" i="1" s="1"/>
  <c r="M6353" i="1"/>
  <c r="N6353" i="1" s="1"/>
  <c r="M6354" i="1"/>
  <c r="N6354" i="1" s="1"/>
  <c r="M6355" i="1"/>
  <c r="N6355" i="1" s="1"/>
  <c r="M6356" i="1"/>
  <c r="N6356" i="1" s="1"/>
  <c r="M6357" i="1"/>
  <c r="N6357" i="1" s="1"/>
  <c r="M6358" i="1"/>
  <c r="N6358" i="1" s="1"/>
  <c r="M6359" i="1"/>
  <c r="N6359" i="1" s="1"/>
  <c r="M6360" i="1"/>
  <c r="N6360" i="1" s="1"/>
  <c r="M6361" i="1"/>
  <c r="N6361" i="1" s="1"/>
  <c r="M6362" i="1"/>
  <c r="N6362" i="1" s="1"/>
  <c r="M6363" i="1"/>
  <c r="N6363" i="1" s="1"/>
  <c r="M6364" i="1"/>
  <c r="N6364" i="1" s="1"/>
  <c r="M6365" i="1"/>
  <c r="N6365" i="1" s="1"/>
  <c r="M6366" i="1"/>
  <c r="N6366" i="1" s="1"/>
  <c r="M6367" i="1"/>
  <c r="N6367" i="1" s="1"/>
  <c r="M6368" i="1"/>
  <c r="N6368" i="1" s="1"/>
  <c r="M6369" i="1"/>
  <c r="N6369" i="1" s="1"/>
  <c r="M6370" i="1"/>
  <c r="N6370" i="1" s="1"/>
  <c r="M6371" i="1"/>
  <c r="N6371" i="1" s="1"/>
  <c r="M6372" i="1"/>
  <c r="N6372" i="1" s="1"/>
  <c r="M6373" i="1"/>
  <c r="N6373" i="1" s="1"/>
  <c r="M6374" i="1"/>
  <c r="N6374" i="1" s="1"/>
  <c r="M6375" i="1"/>
  <c r="N6375" i="1" s="1"/>
  <c r="M6376" i="1"/>
  <c r="N6376" i="1" s="1"/>
  <c r="M6377" i="1"/>
  <c r="N6377" i="1" s="1"/>
  <c r="M6378" i="1"/>
  <c r="N6378" i="1" s="1"/>
  <c r="M6379" i="1"/>
  <c r="N6379" i="1" s="1"/>
  <c r="M6380" i="1"/>
  <c r="N6380" i="1" s="1"/>
  <c r="M6381" i="1"/>
  <c r="N6381" i="1" s="1"/>
  <c r="M6382" i="1"/>
  <c r="N6382" i="1" s="1"/>
  <c r="M6383" i="1"/>
  <c r="N6383" i="1" s="1"/>
  <c r="M6384" i="1"/>
  <c r="N6384" i="1" s="1"/>
  <c r="M6385" i="1"/>
  <c r="N6385" i="1" s="1"/>
  <c r="M6386" i="1"/>
  <c r="N6386" i="1" s="1"/>
  <c r="M6387" i="1"/>
  <c r="N6387" i="1" s="1"/>
  <c r="M6388" i="1"/>
  <c r="N6388" i="1" s="1"/>
  <c r="M6389" i="1"/>
  <c r="N6389" i="1" s="1"/>
  <c r="M6390" i="1"/>
  <c r="N6390" i="1" s="1"/>
  <c r="M6391" i="1"/>
  <c r="N6391" i="1" s="1"/>
  <c r="M6392" i="1"/>
  <c r="N6392" i="1" s="1"/>
  <c r="M6393" i="1"/>
  <c r="N6393" i="1" s="1"/>
  <c r="M6394" i="1"/>
  <c r="N6394" i="1" s="1"/>
  <c r="M6395" i="1"/>
  <c r="N6395" i="1" s="1"/>
  <c r="M6396" i="1"/>
  <c r="N6396" i="1" s="1"/>
  <c r="M6397" i="1"/>
  <c r="N6397" i="1" s="1"/>
  <c r="M6398" i="1"/>
  <c r="N6398" i="1" s="1"/>
  <c r="M6399" i="1"/>
  <c r="N6399" i="1" s="1"/>
  <c r="M6400" i="1"/>
  <c r="N6400" i="1" s="1"/>
  <c r="M6401" i="1"/>
  <c r="N6401" i="1" s="1"/>
  <c r="M6402" i="1"/>
  <c r="N6402" i="1" s="1"/>
  <c r="M6403" i="1"/>
  <c r="N6403" i="1" s="1"/>
  <c r="M6404" i="1"/>
  <c r="N6404" i="1" s="1"/>
  <c r="M6405" i="1"/>
  <c r="N6405" i="1" s="1"/>
  <c r="M6406" i="1"/>
  <c r="N6406" i="1" s="1"/>
  <c r="M6407" i="1"/>
  <c r="N6407" i="1" s="1"/>
  <c r="M6408" i="1"/>
  <c r="N6408" i="1" s="1"/>
  <c r="M6409" i="1"/>
  <c r="N6409" i="1" s="1"/>
  <c r="M6410" i="1"/>
  <c r="N6410" i="1" s="1"/>
  <c r="M6411" i="1"/>
  <c r="N6411" i="1" s="1"/>
  <c r="M6412" i="1"/>
  <c r="N6412" i="1" s="1"/>
  <c r="M6413" i="1"/>
  <c r="N6413" i="1" s="1"/>
  <c r="M6414" i="1"/>
  <c r="N6414" i="1" s="1"/>
  <c r="M6415" i="1"/>
  <c r="N6415" i="1" s="1"/>
  <c r="M6416" i="1"/>
  <c r="N6416" i="1" s="1"/>
  <c r="M6417" i="1"/>
  <c r="N6417" i="1" s="1"/>
  <c r="M6418" i="1"/>
  <c r="N6418" i="1" s="1"/>
  <c r="M6419" i="1"/>
  <c r="N6419" i="1" s="1"/>
  <c r="M6420" i="1"/>
  <c r="N6420" i="1" s="1"/>
  <c r="M6421" i="1"/>
  <c r="N6421" i="1" s="1"/>
  <c r="M6422" i="1"/>
  <c r="N6422" i="1" s="1"/>
  <c r="M6423" i="1"/>
  <c r="N6423" i="1" s="1"/>
  <c r="M6424" i="1"/>
  <c r="N6424" i="1" s="1"/>
  <c r="M6425" i="1"/>
  <c r="N6425" i="1" s="1"/>
  <c r="M6426" i="1"/>
  <c r="N6426" i="1" s="1"/>
  <c r="M6427" i="1"/>
  <c r="N6427" i="1" s="1"/>
  <c r="M6428" i="1"/>
  <c r="N6428" i="1" s="1"/>
  <c r="M6429" i="1"/>
  <c r="N6429" i="1" s="1"/>
  <c r="M6430" i="1"/>
  <c r="N6430" i="1" s="1"/>
  <c r="M6431" i="1"/>
  <c r="N6431" i="1" s="1"/>
  <c r="M6432" i="1"/>
  <c r="N6432" i="1" s="1"/>
  <c r="M6433" i="1"/>
  <c r="N6433" i="1" s="1"/>
  <c r="M6434" i="1"/>
  <c r="N6434" i="1" s="1"/>
  <c r="M6435" i="1"/>
  <c r="N6435" i="1" s="1"/>
  <c r="M6436" i="1"/>
  <c r="N6436" i="1" s="1"/>
  <c r="M6437" i="1"/>
  <c r="N6437" i="1" s="1"/>
  <c r="M6438" i="1"/>
  <c r="N6438" i="1" s="1"/>
  <c r="M6439" i="1"/>
  <c r="N6439" i="1" s="1"/>
  <c r="M6440" i="1"/>
  <c r="N6440" i="1" s="1"/>
  <c r="M6441" i="1"/>
  <c r="N6441" i="1" s="1"/>
  <c r="M6442" i="1"/>
  <c r="N6442" i="1" s="1"/>
  <c r="M6443" i="1"/>
  <c r="N6443" i="1" s="1"/>
  <c r="M6444" i="1"/>
  <c r="N6444" i="1" s="1"/>
  <c r="M6445" i="1"/>
  <c r="N6445" i="1" s="1"/>
  <c r="M6446" i="1"/>
  <c r="N6446" i="1" s="1"/>
  <c r="M6447" i="1"/>
  <c r="N6447" i="1" s="1"/>
  <c r="M6448" i="1"/>
  <c r="N6448" i="1" s="1"/>
  <c r="M6449" i="1"/>
  <c r="N6449" i="1" s="1"/>
  <c r="M6450" i="1"/>
  <c r="N6450" i="1" s="1"/>
  <c r="M6451" i="1"/>
  <c r="N6451" i="1" s="1"/>
  <c r="M6452" i="1"/>
  <c r="N6452" i="1" s="1"/>
  <c r="M6453" i="1"/>
  <c r="N6453" i="1" s="1"/>
  <c r="M6454" i="1"/>
  <c r="N6454" i="1" s="1"/>
  <c r="M6455" i="1"/>
  <c r="N6455" i="1" s="1"/>
  <c r="M6456" i="1"/>
  <c r="N6456" i="1" s="1"/>
  <c r="M6457" i="1"/>
  <c r="N6457" i="1" s="1"/>
  <c r="M6458" i="1"/>
  <c r="N6458" i="1" s="1"/>
  <c r="M6459" i="1"/>
  <c r="N6459" i="1" s="1"/>
  <c r="M6460" i="1"/>
  <c r="N6460" i="1" s="1"/>
  <c r="M6461" i="1"/>
  <c r="N6461" i="1" s="1"/>
  <c r="M6462" i="1"/>
  <c r="N6462" i="1" s="1"/>
  <c r="M6463" i="1"/>
  <c r="N6463" i="1" s="1"/>
  <c r="M6464" i="1"/>
  <c r="N6464" i="1" s="1"/>
  <c r="M6465" i="1"/>
  <c r="N6465" i="1" s="1"/>
  <c r="M6466" i="1"/>
  <c r="N6466" i="1" s="1"/>
  <c r="M6467" i="1"/>
  <c r="N6467" i="1" s="1"/>
  <c r="M6468" i="1"/>
  <c r="N6468" i="1" s="1"/>
  <c r="M6469" i="1"/>
  <c r="N6469" i="1" s="1"/>
  <c r="M6470" i="1"/>
  <c r="N6470" i="1" s="1"/>
  <c r="M6471" i="1"/>
  <c r="N6471" i="1" s="1"/>
  <c r="M6472" i="1"/>
  <c r="N6472" i="1" s="1"/>
  <c r="M6473" i="1"/>
  <c r="N6473" i="1" s="1"/>
  <c r="M6474" i="1"/>
  <c r="N6474" i="1" s="1"/>
  <c r="M6475" i="1"/>
  <c r="N6475" i="1" s="1"/>
  <c r="M6476" i="1"/>
  <c r="N6476" i="1" s="1"/>
  <c r="M6477" i="1"/>
  <c r="N6477" i="1" s="1"/>
  <c r="M6478" i="1"/>
  <c r="N6478" i="1" s="1"/>
  <c r="M6479" i="1"/>
  <c r="N6479" i="1" s="1"/>
  <c r="M6480" i="1"/>
  <c r="N6480" i="1" s="1"/>
  <c r="M6481" i="1"/>
  <c r="N6481" i="1" s="1"/>
  <c r="M6482" i="1"/>
  <c r="N6482" i="1" s="1"/>
  <c r="M6483" i="1"/>
  <c r="N6483" i="1" s="1"/>
  <c r="M6484" i="1"/>
  <c r="N6484" i="1" s="1"/>
  <c r="M6485" i="1"/>
  <c r="N6485" i="1" s="1"/>
  <c r="M6486" i="1"/>
  <c r="N6486" i="1" s="1"/>
  <c r="M6487" i="1"/>
  <c r="N6487" i="1" s="1"/>
  <c r="M6488" i="1"/>
  <c r="N6488" i="1" s="1"/>
  <c r="M6489" i="1"/>
  <c r="N6489" i="1" s="1"/>
  <c r="M6490" i="1"/>
  <c r="N6490" i="1" s="1"/>
  <c r="M6491" i="1"/>
  <c r="N6491" i="1" s="1"/>
  <c r="M6492" i="1"/>
  <c r="N6492" i="1" s="1"/>
  <c r="M6493" i="1"/>
  <c r="N6493" i="1" s="1"/>
  <c r="M6494" i="1"/>
  <c r="N6494" i="1" s="1"/>
  <c r="M6495" i="1"/>
  <c r="N6495" i="1" s="1"/>
  <c r="M6496" i="1"/>
  <c r="N6496" i="1" s="1"/>
  <c r="M6497" i="1"/>
  <c r="N6497" i="1" s="1"/>
  <c r="M6498" i="1"/>
  <c r="N6498" i="1" s="1"/>
  <c r="M6499" i="1"/>
  <c r="N6499" i="1" s="1"/>
  <c r="M6500" i="1"/>
  <c r="N6500" i="1" s="1"/>
  <c r="M6501" i="1"/>
  <c r="N6501" i="1" s="1"/>
  <c r="M6502" i="1"/>
  <c r="N6502" i="1" s="1"/>
  <c r="M6503" i="1"/>
  <c r="N6503" i="1" s="1"/>
  <c r="M6504" i="1"/>
  <c r="N6504" i="1" s="1"/>
  <c r="M6505" i="1"/>
  <c r="N6505" i="1" s="1"/>
  <c r="M6506" i="1"/>
  <c r="N6506" i="1" s="1"/>
  <c r="M6507" i="1"/>
  <c r="N6507" i="1" s="1"/>
  <c r="M6508" i="1"/>
  <c r="N6508" i="1" s="1"/>
  <c r="M6509" i="1"/>
  <c r="N6509" i="1" s="1"/>
  <c r="M6510" i="1"/>
  <c r="N6510" i="1" s="1"/>
  <c r="M6511" i="1"/>
  <c r="N6511" i="1" s="1"/>
  <c r="M6512" i="1"/>
  <c r="N6512" i="1" s="1"/>
  <c r="M6513" i="1"/>
  <c r="N6513" i="1" s="1"/>
  <c r="M6514" i="1"/>
  <c r="N6514" i="1" s="1"/>
  <c r="M6515" i="1"/>
  <c r="N6515" i="1" s="1"/>
  <c r="M6516" i="1"/>
  <c r="N6516" i="1" s="1"/>
  <c r="M6517" i="1"/>
  <c r="N6517" i="1" s="1"/>
  <c r="M6518" i="1"/>
  <c r="N6518" i="1" s="1"/>
  <c r="M6519" i="1"/>
  <c r="N6519" i="1" s="1"/>
  <c r="M6520" i="1"/>
  <c r="N6520" i="1" s="1"/>
  <c r="M6521" i="1"/>
  <c r="N6521" i="1" s="1"/>
  <c r="M6522" i="1"/>
  <c r="N6522" i="1" s="1"/>
  <c r="M6523" i="1"/>
  <c r="N6523" i="1" s="1"/>
  <c r="M6524" i="1"/>
  <c r="N6524" i="1" s="1"/>
  <c r="M6525" i="1"/>
  <c r="N6525" i="1" s="1"/>
  <c r="M6526" i="1"/>
  <c r="N6526" i="1" s="1"/>
  <c r="M6527" i="1"/>
  <c r="N6527" i="1" s="1"/>
  <c r="M6528" i="1"/>
  <c r="N6528" i="1" s="1"/>
  <c r="M6529" i="1"/>
  <c r="N6529" i="1" s="1"/>
  <c r="M6530" i="1"/>
  <c r="N6530" i="1" s="1"/>
  <c r="M6531" i="1"/>
  <c r="N6531" i="1" s="1"/>
  <c r="M6532" i="1"/>
  <c r="N6532" i="1" s="1"/>
  <c r="M6533" i="1"/>
  <c r="N6533" i="1" s="1"/>
  <c r="M6534" i="1"/>
  <c r="N6534" i="1" s="1"/>
  <c r="M6535" i="1"/>
  <c r="N6535" i="1" s="1"/>
  <c r="M6536" i="1"/>
  <c r="N6536" i="1" s="1"/>
  <c r="M6537" i="1"/>
  <c r="N6537" i="1" s="1"/>
  <c r="M6538" i="1"/>
  <c r="N6538" i="1" s="1"/>
  <c r="M6539" i="1"/>
  <c r="N6539" i="1" s="1"/>
  <c r="M6540" i="1"/>
  <c r="N6540" i="1" s="1"/>
  <c r="M6541" i="1"/>
  <c r="N6541" i="1" s="1"/>
  <c r="M6542" i="1"/>
  <c r="N6542" i="1" s="1"/>
  <c r="M6543" i="1"/>
  <c r="N6543" i="1" s="1"/>
  <c r="M6544" i="1"/>
  <c r="N6544" i="1" s="1"/>
  <c r="M6545" i="1"/>
  <c r="N6545" i="1" s="1"/>
  <c r="M6546" i="1"/>
  <c r="N6546" i="1" s="1"/>
  <c r="M6547" i="1"/>
  <c r="N6547" i="1" s="1"/>
  <c r="M6548" i="1"/>
  <c r="N6548" i="1" s="1"/>
  <c r="M6549" i="1"/>
  <c r="N6549" i="1" s="1"/>
  <c r="M6550" i="1"/>
  <c r="N6550" i="1" s="1"/>
  <c r="M6551" i="1"/>
  <c r="N6551" i="1" s="1"/>
  <c r="M6552" i="1"/>
  <c r="N6552" i="1" s="1"/>
  <c r="M6553" i="1"/>
  <c r="N6553" i="1" s="1"/>
  <c r="M6554" i="1"/>
  <c r="N6554" i="1" s="1"/>
  <c r="M6555" i="1"/>
  <c r="N6555" i="1" s="1"/>
  <c r="M6556" i="1"/>
  <c r="N6556" i="1" s="1"/>
  <c r="M6557" i="1"/>
  <c r="N6557" i="1" s="1"/>
  <c r="M6558" i="1"/>
  <c r="N6558" i="1" s="1"/>
  <c r="M6559" i="1"/>
  <c r="N6559" i="1" s="1"/>
  <c r="M6560" i="1"/>
  <c r="N6560" i="1" s="1"/>
  <c r="M6561" i="1"/>
  <c r="N6561" i="1" s="1"/>
  <c r="M6562" i="1"/>
  <c r="N6562" i="1" s="1"/>
  <c r="M6563" i="1"/>
  <c r="N6563" i="1" s="1"/>
  <c r="M6564" i="1"/>
  <c r="N6564" i="1" s="1"/>
  <c r="M6565" i="1"/>
  <c r="N6565" i="1" s="1"/>
  <c r="M6566" i="1"/>
  <c r="N6566" i="1" s="1"/>
  <c r="M6567" i="1"/>
  <c r="N6567" i="1" s="1"/>
  <c r="M6568" i="1"/>
  <c r="N6568" i="1" s="1"/>
  <c r="M6569" i="1"/>
  <c r="N6569" i="1" s="1"/>
  <c r="M6570" i="1"/>
  <c r="N6570" i="1" s="1"/>
  <c r="M6571" i="1"/>
  <c r="N6571" i="1" s="1"/>
  <c r="M6572" i="1"/>
  <c r="N6572" i="1" s="1"/>
  <c r="M6573" i="1"/>
  <c r="N6573" i="1" s="1"/>
  <c r="M6574" i="1"/>
  <c r="N6574" i="1" s="1"/>
  <c r="M6575" i="1"/>
  <c r="N6575" i="1" s="1"/>
  <c r="M6576" i="1"/>
  <c r="N6576" i="1" s="1"/>
  <c r="M6577" i="1"/>
  <c r="N6577" i="1" s="1"/>
  <c r="M6578" i="1"/>
  <c r="N6578" i="1" s="1"/>
  <c r="M6579" i="1"/>
  <c r="N6579" i="1" s="1"/>
  <c r="M6580" i="1"/>
  <c r="N6580" i="1" s="1"/>
  <c r="M6581" i="1"/>
  <c r="N6581" i="1" s="1"/>
  <c r="M6582" i="1"/>
  <c r="N6582" i="1" s="1"/>
  <c r="M6583" i="1"/>
  <c r="N6583" i="1" s="1"/>
  <c r="M6584" i="1"/>
  <c r="N6584" i="1" s="1"/>
  <c r="M6585" i="1"/>
  <c r="N6585" i="1" s="1"/>
  <c r="M6586" i="1"/>
  <c r="N6586" i="1" s="1"/>
  <c r="M6587" i="1"/>
  <c r="N6587" i="1" s="1"/>
  <c r="M6588" i="1"/>
  <c r="N6588" i="1" s="1"/>
  <c r="M6589" i="1"/>
  <c r="N6589" i="1" s="1"/>
  <c r="M6590" i="1"/>
  <c r="N6590" i="1" s="1"/>
  <c r="M6591" i="1"/>
  <c r="N6591" i="1" s="1"/>
  <c r="M6592" i="1"/>
  <c r="N6592" i="1" s="1"/>
  <c r="M6593" i="1"/>
  <c r="N6593" i="1" s="1"/>
  <c r="M6594" i="1"/>
  <c r="N6594" i="1" s="1"/>
  <c r="M6595" i="1"/>
  <c r="N6595" i="1" s="1"/>
  <c r="M6596" i="1"/>
  <c r="N6596" i="1" s="1"/>
  <c r="M6597" i="1"/>
  <c r="N6597" i="1" s="1"/>
  <c r="M6598" i="1"/>
  <c r="N6598" i="1" s="1"/>
  <c r="M6599" i="1"/>
  <c r="N6599" i="1" s="1"/>
  <c r="M6600" i="1"/>
  <c r="N6600" i="1" s="1"/>
  <c r="M6601" i="1"/>
  <c r="N6601" i="1" s="1"/>
  <c r="M6602" i="1"/>
  <c r="N6602" i="1" s="1"/>
  <c r="M6603" i="1"/>
  <c r="N6603" i="1" s="1"/>
  <c r="M6604" i="1"/>
  <c r="N6604" i="1" s="1"/>
  <c r="M6605" i="1"/>
  <c r="N6605" i="1" s="1"/>
  <c r="M6606" i="1"/>
  <c r="N6606" i="1" s="1"/>
  <c r="M6607" i="1"/>
  <c r="N6607" i="1" s="1"/>
  <c r="M6608" i="1"/>
  <c r="N6608" i="1" s="1"/>
  <c r="M6609" i="1"/>
  <c r="N6609" i="1" s="1"/>
  <c r="M6610" i="1"/>
  <c r="N6610" i="1" s="1"/>
  <c r="M6611" i="1"/>
  <c r="N6611" i="1" s="1"/>
  <c r="M6612" i="1"/>
  <c r="N6612" i="1" s="1"/>
  <c r="M6613" i="1"/>
  <c r="N6613" i="1" s="1"/>
  <c r="M6614" i="1"/>
  <c r="N6614" i="1" s="1"/>
  <c r="M6615" i="1"/>
  <c r="N6615" i="1" s="1"/>
  <c r="M6616" i="1"/>
  <c r="N6616" i="1" s="1"/>
  <c r="M6617" i="1"/>
  <c r="N6617" i="1" s="1"/>
  <c r="M6618" i="1"/>
  <c r="N6618" i="1" s="1"/>
  <c r="M6619" i="1"/>
  <c r="N6619" i="1" s="1"/>
  <c r="M6620" i="1"/>
  <c r="N6620" i="1" s="1"/>
  <c r="M6621" i="1"/>
  <c r="N6621" i="1" s="1"/>
  <c r="M6622" i="1"/>
  <c r="N6622" i="1" s="1"/>
  <c r="M6623" i="1"/>
  <c r="N6623" i="1" s="1"/>
  <c r="M6624" i="1"/>
  <c r="N6624" i="1" s="1"/>
  <c r="M6625" i="1"/>
  <c r="N6625" i="1" s="1"/>
  <c r="M6626" i="1"/>
  <c r="N6626" i="1" s="1"/>
  <c r="M6627" i="1"/>
  <c r="N6627" i="1" s="1"/>
  <c r="M6628" i="1"/>
  <c r="N6628" i="1" s="1"/>
  <c r="M6629" i="1"/>
  <c r="N6629" i="1" s="1"/>
  <c r="M6630" i="1"/>
  <c r="N6630" i="1" s="1"/>
  <c r="M6631" i="1"/>
  <c r="N6631" i="1" s="1"/>
  <c r="M6632" i="1"/>
  <c r="N6632" i="1" s="1"/>
  <c r="M6633" i="1"/>
  <c r="N6633" i="1" s="1"/>
  <c r="M6634" i="1"/>
  <c r="N6634" i="1" s="1"/>
  <c r="M6635" i="1"/>
  <c r="N6635" i="1" s="1"/>
  <c r="M6636" i="1"/>
  <c r="N6636" i="1" s="1"/>
  <c r="M6637" i="1"/>
  <c r="N6637" i="1" s="1"/>
  <c r="M6638" i="1"/>
  <c r="N6638" i="1" s="1"/>
  <c r="M6639" i="1"/>
  <c r="N6639" i="1" s="1"/>
  <c r="M6640" i="1"/>
  <c r="N6640" i="1" s="1"/>
  <c r="M6641" i="1"/>
  <c r="N6641" i="1" s="1"/>
  <c r="M6642" i="1"/>
  <c r="N6642" i="1" s="1"/>
  <c r="M6643" i="1"/>
  <c r="N6643" i="1" s="1"/>
  <c r="M6644" i="1"/>
  <c r="N6644" i="1" s="1"/>
  <c r="M6645" i="1"/>
  <c r="N6645" i="1" s="1"/>
  <c r="M6646" i="1"/>
  <c r="N6646" i="1" s="1"/>
  <c r="M6647" i="1"/>
  <c r="N6647" i="1" s="1"/>
  <c r="M6648" i="1"/>
  <c r="N6648" i="1" s="1"/>
  <c r="M6649" i="1"/>
  <c r="N6649" i="1" s="1"/>
  <c r="M6650" i="1"/>
  <c r="N6650" i="1" s="1"/>
  <c r="M6651" i="1"/>
  <c r="N6651" i="1" s="1"/>
  <c r="M6652" i="1"/>
  <c r="N6652" i="1" s="1"/>
  <c r="M6653" i="1"/>
  <c r="N6653" i="1" s="1"/>
  <c r="M6654" i="1"/>
  <c r="N6654" i="1" s="1"/>
  <c r="M6655" i="1"/>
  <c r="N6655" i="1" s="1"/>
  <c r="M6656" i="1"/>
  <c r="N6656" i="1" s="1"/>
  <c r="M6657" i="1"/>
  <c r="N6657" i="1" s="1"/>
  <c r="M6658" i="1"/>
  <c r="N6658" i="1" s="1"/>
  <c r="M6659" i="1"/>
  <c r="N6659" i="1" s="1"/>
  <c r="M6660" i="1"/>
  <c r="N6660" i="1" s="1"/>
  <c r="M6661" i="1"/>
  <c r="N6661" i="1" s="1"/>
  <c r="M6662" i="1"/>
  <c r="N6662" i="1" s="1"/>
  <c r="M6663" i="1"/>
  <c r="N6663" i="1" s="1"/>
  <c r="M6664" i="1"/>
  <c r="N6664" i="1" s="1"/>
  <c r="M6665" i="1"/>
  <c r="N6665" i="1" s="1"/>
  <c r="M6666" i="1"/>
  <c r="N6666" i="1" s="1"/>
  <c r="M6667" i="1"/>
  <c r="N6667" i="1" s="1"/>
  <c r="M6668" i="1"/>
  <c r="N6668" i="1" s="1"/>
  <c r="M6669" i="1"/>
  <c r="N6669" i="1" s="1"/>
  <c r="M6670" i="1"/>
  <c r="N6670" i="1" s="1"/>
  <c r="M6671" i="1"/>
  <c r="N6671" i="1" s="1"/>
  <c r="M6672" i="1"/>
  <c r="N6672" i="1" s="1"/>
  <c r="M6673" i="1"/>
  <c r="N6673" i="1" s="1"/>
  <c r="M6674" i="1"/>
  <c r="N6674" i="1" s="1"/>
  <c r="M6675" i="1"/>
  <c r="N6675" i="1" s="1"/>
  <c r="M6676" i="1"/>
  <c r="N6676" i="1" s="1"/>
  <c r="M6677" i="1"/>
  <c r="N6677" i="1" s="1"/>
  <c r="M6678" i="1"/>
  <c r="N6678" i="1" s="1"/>
  <c r="M6679" i="1"/>
  <c r="N6679" i="1" s="1"/>
  <c r="M6680" i="1"/>
  <c r="N6680" i="1" s="1"/>
  <c r="M6681" i="1"/>
  <c r="N6681" i="1" s="1"/>
  <c r="M6682" i="1"/>
  <c r="N6682" i="1" s="1"/>
  <c r="M6683" i="1"/>
  <c r="N6683" i="1" s="1"/>
  <c r="M6684" i="1"/>
  <c r="N6684" i="1" s="1"/>
  <c r="M6685" i="1"/>
  <c r="N6685" i="1" s="1"/>
  <c r="M6686" i="1"/>
  <c r="N6686" i="1" s="1"/>
  <c r="M6687" i="1"/>
  <c r="N6687" i="1" s="1"/>
  <c r="M6688" i="1"/>
  <c r="N6688" i="1" s="1"/>
  <c r="M6689" i="1"/>
  <c r="N6689" i="1" s="1"/>
  <c r="M6690" i="1"/>
  <c r="N6690" i="1" s="1"/>
  <c r="M6691" i="1"/>
  <c r="N6691" i="1" s="1"/>
  <c r="M6692" i="1"/>
  <c r="N6692" i="1" s="1"/>
  <c r="M6693" i="1"/>
  <c r="N6693" i="1" s="1"/>
  <c r="M6694" i="1"/>
  <c r="N6694" i="1" s="1"/>
  <c r="M6695" i="1"/>
  <c r="N6695" i="1" s="1"/>
  <c r="M6696" i="1"/>
  <c r="N6696" i="1" s="1"/>
  <c r="M6697" i="1"/>
  <c r="N6697" i="1" s="1"/>
  <c r="M6698" i="1"/>
  <c r="N6698" i="1" s="1"/>
  <c r="M6699" i="1"/>
  <c r="N6699" i="1" s="1"/>
  <c r="M6700" i="1"/>
  <c r="N6700" i="1" s="1"/>
  <c r="M6701" i="1"/>
  <c r="N6701" i="1" s="1"/>
  <c r="M6702" i="1"/>
  <c r="N6702" i="1" s="1"/>
  <c r="M6703" i="1"/>
  <c r="N6703" i="1" s="1"/>
  <c r="M6704" i="1"/>
  <c r="N6704" i="1" s="1"/>
  <c r="M6705" i="1"/>
  <c r="N6705" i="1" s="1"/>
  <c r="M6706" i="1"/>
  <c r="N6706" i="1" s="1"/>
  <c r="M6707" i="1"/>
  <c r="N6707" i="1" s="1"/>
  <c r="M6708" i="1"/>
  <c r="N6708" i="1" s="1"/>
  <c r="M6709" i="1"/>
  <c r="N6709" i="1" s="1"/>
  <c r="M6710" i="1"/>
  <c r="N6710" i="1" s="1"/>
  <c r="M6711" i="1"/>
  <c r="N6711" i="1" s="1"/>
  <c r="M6712" i="1"/>
  <c r="N6712" i="1" s="1"/>
  <c r="M6713" i="1"/>
  <c r="N6713" i="1" s="1"/>
  <c r="M6714" i="1"/>
  <c r="N6714" i="1" s="1"/>
  <c r="M6715" i="1"/>
  <c r="N6715" i="1" s="1"/>
  <c r="M6716" i="1"/>
  <c r="N6716" i="1" s="1"/>
  <c r="M6717" i="1"/>
  <c r="N6717" i="1" s="1"/>
  <c r="M6718" i="1"/>
  <c r="N6718" i="1" s="1"/>
  <c r="M6719" i="1"/>
  <c r="N6719" i="1" s="1"/>
  <c r="M6720" i="1"/>
  <c r="N6720" i="1" s="1"/>
  <c r="M6721" i="1"/>
  <c r="N6721" i="1" s="1"/>
  <c r="M6722" i="1"/>
  <c r="N6722" i="1" s="1"/>
  <c r="M6723" i="1"/>
  <c r="N6723" i="1" s="1"/>
  <c r="M6724" i="1"/>
  <c r="N6724" i="1" s="1"/>
  <c r="M6725" i="1"/>
  <c r="N6725" i="1" s="1"/>
  <c r="M6726" i="1"/>
  <c r="N6726" i="1" s="1"/>
  <c r="M6727" i="1"/>
  <c r="N6727" i="1" s="1"/>
  <c r="M6728" i="1"/>
  <c r="N6728" i="1" s="1"/>
  <c r="M6729" i="1"/>
  <c r="N6729" i="1" s="1"/>
  <c r="M6730" i="1"/>
  <c r="N6730" i="1" s="1"/>
  <c r="M6731" i="1"/>
  <c r="N6731" i="1" s="1"/>
  <c r="M6732" i="1"/>
  <c r="N6732" i="1" s="1"/>
  <c r="M6733" i="1"/>
  <c r="N6733" i="1" s="1"/>
  <c r="M6734" i="1"/>
  <c r="N6734" i="1" s="1"/>
  <c r="M6735" i="1"/>
  <c r="N6735" i="1" s="1"/>
  <c r="M6736" i="1"/>
  <c r="N6736" i="1" s="1"/>
  <c r="M6737" i="1"/>
  <c r="N6737" i="1" s="1"/>
  <c r="M6738" i="1"/>
  <c r="N6738" i="1" s="1"/>
  <c r="M6739" i="1"/>
  <c r="N6739" i="1" s="1"/>
  <c r="M6740" i="1"/>
  <c r="N6740" i="1" s="1"/>
  <c r="M6741" i="1"/>
  <c r="N6741" i="1" s="1"/>
  <c r="M6742" i="1"/>
  <c r="N6742" i="1" s="1"/>
  <c r="M6743" i="1"/>
  <c r="N6743" i="1" s="1"/>
  <c r="M6744" i="1"/>
  <c r="N6744" i="1" s="1"/>
  <c r="M6745" i="1"/>
  <c r="N6745" i="1" s="1"/>
  <c r="M6746" i="1"/>
  <c r="N6746" i="1" s="1"/>
  <c r="M6747" i="1"/>
  <c r="N6747" i="1" s="1"/>
  <c r="M6748" i="1"/>
  <c r="N6748" i="1" s="1"/>
  <c r="M6749" i="1"/>
  <c r="N6749" i="1" s="1"/>
  <c r="M6750" i="1"/>
  <c r="N6750" i="1" s="1"/>
  <c r="M6751" i="1"/>
  <c r="N6751" i="1" s="1"/>
  <c r="M6752" i="1"/>
  <c r="N6752" i="1" s="1"/>
  <c r="M6753" i="1"/>
  <c r="N6753" i="1" s="1"/>
  <c r="M6754" i="1"/>
  <c r="N6754" i="1" s="1"/>
  <c r="M6755" i="1"/>
  <c r="N6755" i="1" s="1"/>
  <c r="M6756" i="1"/>
  <c r="N6756" i="1" s="1"/>
  <c r="M6757" i="1"/>
  <c r="N6757" i="1" s="1"/>
  <c r="M6758" i="1"/>
  <c r="N6758" i="1" s="1"/>
  <c r="M6759" i="1"/>
  <c r="N6759" i="1" s="1"/>
  <c r="M6760" i="1"/>
  <c r="N6760" i="1" s="1"/>
  <c r="M6761" i="1"/>
  <c r="N6761" i="1" s="1"/>
  <c r="M6762" i="1"/>
  <c r="N6762" i="1" s="1"/>
  <c r="M6763" i="1"/>
  <c r="N6763" i="1" s="1"/>
  <c r="M6764" i="1"/>
  <c r="N6764" i="1" s="1"/>
  <c r="M6765" i="1"/>
  <c r="N6765" i="1" s="1"/>
  <c r="M6766" i="1"/>
  <c r="N6766" i="1" s="1"/>
  <c r="M6767" i="1"/>
  <c r="N6767" i="1" s="1"/>
  <c r="M6768" i="1"/>
  <c r="N6768" i="1" s="1"/>
  <c r="M6769" i="1"/>
  <c r="N6769" i="1" s="1"/>
  <c r="M6770" i="1"/>
  <c r="N6770" i="1" s="1"/>
  <c r="M6771" i="1"/>
  <c r="N6771" i="1" s="1"/>
  <c r="M6772" i="1"/>
  <c r="N6772" i="1" s="1"/>
  <c r="M6773" i="1"/>
  <c r="N6773" i="1" s="1"/>
  <c r="M6774" i="1"/>
  <c r="N6774" i="1" s="1"/>
  <c r="M6775" i="1"/>
  <c r="N6775" i="1" s="1"/>
  <c r="M6776" i="1"/>
  <c r="N6776" i="1" s="1"/>
  <c r="M6777" i="1"/>
  <c r="N6777" i="1" s="1"/>
  <c r="M6778" i="1"/>
  <c r="N6778" i="1" s="1"/>
  <c r="M6779" i="1"/>
  <c r="N6779" i="1" s="1"/>
  <c r="M6780" i="1"/>
  <c r="N6780" i="1" s="1"/>
  <c r="M6781" i="1"/>
  <c r="N6781" i="1" s="1"/>
  <c r="M6782" i="1"/>
  <c r="N6782" i="1" s="1"/>
  <c r="M6783" i="1"/>
  <c r="N6783" i="1" s="1"/>
  <c r="M6784" i="1"/>
  <c r="N6784" i="1" s="1"/>
  <c r="M6785" i="1"/>
  <c r="N6785" i="1" s="1"/>
  <c r="M6786" i="1"/>
  <c r="N6786" i="1" s="1"/>
  <c r="M6787" i="1"/>
  <c r="N6787" i="1" s="1"/>
  <c r="M6788" i="1"/>
  <c r="N6788" i="1" s="1"/>
  <c r="M6789" i="1"/>
  <c r="N6789" i="1" s="1"/>
  <c r="M6790" i="1"/>
  <c r="N6790" i="1" s="1"/>
  <c r="M6791" i="1"/>
  <c r="N6791" i="1" s="1"/>
  <c r="M6792" i="1"/>
  <c r="N6792" i="1" s="1"/>
  <c r="M6793" i="1"/>
  <c r="N6793" i="1" s="1"/>
  <c r="M6794" i="1"/>
  <c r="N6794" i="1" s="1"/>
  <c r="M6795" i="1"/>
  <c r="N6795" i="1" s="1"/>
  <c r="M6796" i="1"/>
  <c r="N6796" i="1" s="1"/>
  <c r="M6797" i="1"/>
  <c r="N6797" i="1" s="1"/>
  <c r="M6798" i="1"/>
  <c r="N6798" i="1" s="1"/>
  <c r="M6799" i="1"/>
  <c r="N6799" i="1" s="1"/>
  <c r="M6800" i="1"/>
  <c r="N6800" i="1" s="1"/>
  <c r="M6801" i="1"/>
  <c r="N6801" i="1" s="1"/>
  <c r="M6802" i="1"/>
  <c r="N6802" i="1" s="1"/>
  <c r="M6803" i="1"/>
  <c r="N6803" i="1" s="1"/>
  <c r="M6804" i="1"/>
  <c r="N6804" i="1" s="1"/>
  <c r="M6805" i="1"/>
  <c r="N6805" i="1" s="1"/>
  <c r="M6806" i="1"/>
  <c r="N6806" i="1" s="1"/>
  <c r="M6807" i="1"/>
  <c r="N6807" i="1" s="1"/>
  <c r="M6808" i="1"/>
  <c r="N6808" i="1" s="1"/>
  <c r="M6809" i="1"/>
  <c r="N6809" i="1" s="1"/>
  <c r="M6810" i="1"/>
  <c r="N6810" i="1" s="1"/>
  <c r="M6811" i="1"/>
  <c r="N6811" i="1" s="1"/>
  <c r="M6812" i="1"/>
  <c r="N6812" i="1" s="1"/>
  <c r="M6813" i="1"/>
  <c r="N6813" i="1" s="1"/>
  <c r="M6814" i="1"/>
  <c r="N6814" i="1" s="1"/>
  <c r="M6815" i="1"/>
  <c r="N6815" i="1" s="1"/>
  <c r="M6816" i="1"/>
  <c r="N6816" i="1" s="1"/>
  <c r="M6817" i="1"/>
  <c r="N6817" i="1" s="1"/>
  <c r="M6818" i="1"/>
  <c r="N6818" i="1" s="1"/>
  <c r="M6819" i="1"/>
  <c r="N6819" i="1" s="1"/>
  <c r="M6820" i="1"/>
  <c r="N6820" i="1" s="1"/>
  <c r="M6821" i="1"/>
  <c r="N6821" i="1" s="1"/>
  <c r="M6822" i="1"/>
  <c r="N6822" i="1" s="1"/>
  <c r="M6823" i="1"/>
  <c r="N6823" i="1" s="1"/>
  <c r="M6824" i="1"/>
  <c r="N6824" i="1" s="1"/>
  <c r="M6825" i="1"/>
  <c r="N6825" i="1" s="1"/>
  <c r="M6826" i="1"/>
  <c r="N6826" i="1" s="1"/>
  <c r="M6827" i="1"/>
  <c r="N6827" i="1" s="1"/>
  <c r="M6828" i="1"/>
  <c r="N6828" i="1" s="1"/>
  <c r="M6829" i="1"/>
  <c r="N6829" i="1" s="1"/>
  <c r="M6830" i="1"/>
  <c r="N6830" i="1" s="1"/>
  <c r="M6831" i="1"/>
  <c r="N6831" i="1" s="1"/>
  <c r="M6832" i="1"/>
  <c r="N6832" i="1" s="1"/>
  <c r="M6833" i="1"/>
  <c r="N6833" i="1" s="1"/>
  <c r="M6834" i="1"/>
  <c r="N6834" i="1" s="1"/>
  <c r="M6835" i="1"/>
  <c r="N6835" i="1" s="1"/>
  <c r="M6836" i="1"/>
  <c r="N6836" i="1" s="1"/>
  <c r="M6837" i="1"/>
  <c r="N6837" i="1" s="1"/>
  <c r="M6838" i="1"/>
  <c r="N6838" i="1" s="1"/>
  <c r="M6839" i="1"/>
  <c r="N6839" i="1" s="1"/>
  <c r="M6840" i="1"/>
  <c r="N6840" i="1" s="1"/>
  <c r="M6841" i="1"/>
  <c r="N6841" i="1" s="1"/>
  <c r="M6842" i="1"/>
  <c r="N6842" i="1" s="1"/>
  <c r="M6843" i="1"/>
  <c r="N6843" i="1" s="1"/>
  <c r="M6844" i="1"/>
  <c r="N6844" i="1" s="1"/>
  <c r="M6845" i="1"/>
  <c r="N6845" i="1" s="1"/>
  <c r="M6846" i="1"/>
  <c r="N6846" i="1" s="1"/>
  <c r="M6847" i="1"/>
  <c r="N6847" i="1" s="1"/>
  <c r="M6848" i="1"/>
  <c r="N6848" i="1" s="1"/>
  <c r="M6849" i="1"/>
  <c r="N6849" i="1" s="1"/>
  <c r="M6850" i="1"/>
  <c r="N6850" i="1" s="1"/>
  <c r="M6851" i="1"/>
  <c r="N6851" i="1" s="1"/>
  <c r="M6852" i="1"/>
  <c r="N6852" i="1" s="1"/>
  <c r="M6853" i="1"/>
  <c r="N6853" i="1" s="1"/>
  <c r="M6854" i="1"/>
  <c r="N6854" i="1" s="1"/>
  <c r="M6855" i="1"/>
  <c r="N6855" i="1" s="1"/>
  <c r="M6856" i="1"/>
  <c r="N6856" i="1" s="1"/>
  <c r="M6857" i="1"/>
  <c r="N6857" i="1" s="1"/>
  <c r="M6858" i="1"/>
  <c r="N6858" i="1" s="1"/>
  <c r="M6859" i="1"/>
  <c r="N6859" i="1" s="1"/>
  <c r="M6860" i="1"/>
  <c r="N6860" i="1" s="1"/>
  <c r="M6861" i="1"/>
  <c r="N6861" i="1" s="1"/>
  <c r="M6862" i="1"/>
  <c r="N6862" i="1" s="1"/>
  <c r="M6863" i="1"/>
  <c r="N6863" i="1" s="1"/>
  <c r="M6864" i="1"/>
  <c r="N6864" i="1" s="1"/>
  <c r="M6865" i="1"/>
  <c r="N6865" i="1" s="1"/>
  <c r="M6866" i="1"/>
  <c r="N6866" i="1" s="1"/>
  <c r="M6867" i="1"/>
  <c r="N6867" i="1" s="1"/>
  <c r="M6868" i="1"/>
  <c r="N6868" i="1" s="1"/>
  <c r="M6869" i="1"/>
  <c r="N6869" i="1" s="1"/>
  <c r="M6870" i="1"/>
  <c r="N6870" i="1" s="1"/>
  <c r="M6871" i="1"/>
  <c r="N6871" i="1" s="1"/>
  <c r="M6872" i="1"/>
  <c r="N6872" i="1" s="1"/>
  <c r="M6873" i="1"/>
  <c r="N6873" i="1" s="1"/>
  <c r="M6874" i="1"/>
  <c r="N6874" i="1" s="1"/>
  <c r="M6875" i="1"/>
  <c r="N6875" i="1" s="1"/>
  <c r="M6876" i="1"/>
  <c r="N6876" i="1" s="1"/>
  <c r="M6877" i="1"/>
  <c r="N6877" i="1" s="1"/>
  <c r="M6878" i="1"/>
  <c r="N6878" i="1" s="1"/>
  <c r="M6879" i="1"/>
  <c r="N6879" i="1" s="1"/>
  <c r="M6880" i="1"/>
  <c r="N6880" i="1" s="1"/>
  <c r="M6881" i="1"/>
  <c r="N6881" i="1" s="1"/>
  <c r="M6882" i="1"/>
  <c r="N6882" i="1" s="1"/>
  <c r="M6883" i="1"/>
  <c r="N6883" i="1" s="1"/>
  <c r="M6884" i="1"/>
  <c r="N6884" i="1" s="1"/>
  <c r="M6885" i="1"/>
  <c r="N6885" i="1" s="1"/>
  <c r="M6886" i="1"/>
  <c r="N6886" i="1" s="1"/>
  <c r="M6887" i="1"/>
  <c r="N6887" i="1" s="1"/>
  <c r="M6888" i="1"/>
  <c r="N6888" i="1" s="1"/>
  <c r="M6889" i="1"/>
  <c r="N6889" i="1" s="1"/>
  <c r="M6890" i="1"/>
  <c r="N6890" i="1" s="1"/>
  <c r="M6891" i="1"/>
  <c r="N6891" i="1" s="1"/>
  <c r="M6892" i="1"/>
  <c r="N6892" i="1" s="1"/>
  <c r="M6893" i="1"/>
  <c r="N6893" i="1" s="1"/>
  <c r="M6894" i="1"/>
  <c r="N6894" i="1" s="1"/>
  <c r="M6895" i="1"/>
  <c r="N6895" i="1" s="1"/>
  <c r="M6896" i="1"/>
  <c r="N6896" i="1" s="1"/>
  <c r="M6897" i="1"/>
  <c r="N6897" i="1" s="1"/>
  <c r="M6898" i="1"/>
  <c r="N6898" i="1" s="1"/>
  <c r="M6899" i="1"/>
  <c r="N6899" i="1" s="1"/>
  <c r="M6900" i="1"/>
  <c r="N6900" i="1" s="1"/>
  <c r="M6901" i="1"/>
  <c r="N6901" i="1" s="1"/>
  <c r="M6902" i="1"/>
  <c r="N6902" i="1" s="1"/>
  <c r="M6903" i="1"/>
  <c r="N6903" i="1" s="1"/>
  <c r="M6904" i="1"/>
  <c r="N6904" i="1" s="1"/>
  <c r="M6905" i="1"/>
  <c r="N6905" i="1" s="1"/>
  <c r="M6906" i="1"/>
  <c r="N6906" i="1" s="1"/>
  <c r="M6907" i="1"/>
  <c r="N6907" i="1" s="1"/>
  <c r="M6908" i="1"/>
  <c r="N6908" i="1" s="1"/>
  <c r="M6909" i="1"/>
  <c r="N6909" i="1" s="1"/>
  <c r="M6910" i="1"/>
  <c r="N6910" i="1" s="1"/>
  <c r="M6911" i="1"/>
  <c r="N6911" i="1" s="1"/>
  <c r="M6912" i="1"/>
  <c r="N6912" i="1" s="1"/>
  <c r="M6913" i="1"/>
  <c r="N6913" i="1" s="1"/>
  <c r="M6914" i="1"/>
  <c r="N6914" i="1" s="1"/>
  <c r="M6915" i="1"/>
  <c r="N6915" i="1" s="1"/>
  <c r="M6916" i="1"/>
  <c r="N6916" i="1" s="1"/>
  <c r="M6917" i="1"/>
  <c r="N6917" i="1" s="1"/>
  <c r="M6918" i="1"/>
  <c r="N6918" i="1" s="1"/>
  <c r="M6919" i="1"/>
  <c r="N6919" i="1" s="1"/>
  <c r="M6920" i="1"/>
  <c r="N6920" i="1" s="1"/>
  <c r="M6921" i="1"/>
  <c r="N6921" i="1" s="1"/>
  <c r="M6922" i="1"/>
  <c r="N6922" i="1" s="1"/>
  <c r="M6923" i="1"/>
  <c r="N6923" i="1" s="1"/>
  <c r="M6924" i="1"/>
  <c r="N6924" i="1" s="1"/>
  <c r="M6925" i="1"/>
  <c r="N6925" i="1" s="1"/>
  <c r="M6926" i="1"/>
  <c r="N6926" i="1" s="1"/>
  <c r="M6927" i="1"/>
  <c r="N6927" i="1" s="1"/>
  <c r="M6928" i="1"/>
  <c r="N6928" i="1" s="1"/>
  <c r="M6929" i="1"/>
  <c r="N6929" i="1" s="1"/>
  <c r="M6930" i="1"/>
  <c r="N6930" i="1" s="1"/>
  <c r="M6931" i="1"/>
  <c r="N6931" i="1" s="1"/>
  <c r="M6932" i="1"/>
  <c r="N6932" i="1" s="1"/>
  <c r="M6933" i="1"/>
  <c r="N6933" i="1" s="1"/>
  <c r="M6934" i="1"/>
  <c r="N6934" i="1" s="1"/>
  <c r="M6935" i="1"/>
  <c r="N6935" i="1" s="1"/>
  <c r="M6936" i="1"/>
  <c r="N6936" i="1" s="1"/>
  <c r="M6937" i="1"/>
  <c r="N6937" i="1" s="1"/>
  <c r="M6938" i="1"/>
  <c r="N6938" i="1" s="1"/>
  <c r="M6939" i="1"/>
  <c r="N6939" i="1" s="1"/>
  <c r="M6940" i="1"/>
  <c r="N6940" i="1" s="1"/>
  <c r="M6941" i="1"/>
  <c r="N6941" i="1" s="1"/>
  <c r="M6942" i="1"/>
  <c r="N6942" i="1" s="1"/>
  <c r="M6943" i="1"/>
  <c r="N6943" i="1" s="1"/>
  <c r="M6944" i="1"/>
  <c r="N6944" i="1" s="1"/>
  <c r="M6945" i="1"/>
  <c r="N6945" i="1" s="1"/>
  <c r="M6946" i="1"/>
  <c r="N6946" i="1" s="1"/>
  <c r="M6947" i="1"/>
  <c r="N6947" i="1" s="1"/>
  <c r="M6948" i="1"/>
  <c r="N6948" i="1" s="1"/>
  <c r="M6949" i="1"/>
  <c r="N6949" i="1" s="1"/>
  <c r="M6950" i="1"/>
  <c r="N6950" i="1" s="1"/>
  <c r="M6951" i="1"/>
  <c r="N6951" i="1" s="1"/>
  <c r="M6952" i="1"/>
  <c r="N6952" i="1" s="1"/>
  <c r="M6953" i="1"/>
  <c r="N6953" i="1" s="1"/>
  <c r="M6954" i="1"/>
  <c r="N6954" i="1" s="1"/>
  <c r="M6955" i="1"/>
  <c r="N6955" i="1" s="1"/>
  <c r="M6956" i="1"/>
  <c r="N6956" i="1" s="1"/>
  <c r="M6957" i="1"/>
  <c r="N6957" i="1" s="1"/>
  <c r="M6958" i="1"/>
  <c r="N6958" i="1" s="1"/>
  <c r="M6959" i="1"/>
  <c r="N6959" i="1" s="1"/>
  <c r="M6960" i="1"/>
  <c r="N6960" i="1" s="1"/>
  <c r="M6961" i="1"/>
  <c r="N6961" i="1" s="1"/>
  <c r="M6962" i="1"/>
  <c r="N6962" i="1" s="1"/>
  <c r="M6963" i="1"/>
  <c r="N6963" i="1" s="1"/>
  <c r="M6964" i="1"/>
  <c r="N6964" i="1" s="1"/>
  <c r="M6965" i="1"/>
  <c r="N6965" i="1" s="1"/>
  <c r="M6966" i="1"/>
  <c r="N6966" i="1" s="1"/>
  <c r="M6967" i="1"/>
  <c r="N6967" i="1" s="1"/>
  <c r="M6968" i="1"/>
  <c r="N6968" i="1" s="1"/>
  <c r="M6969" i="1"/>
  <c r="N6969" i="1" s="1"/>
  <c r="M6970" i="1"/>
  <c r="N6970" i="1" s="1"/>
  <c r="M6971" i="1"/>
  <c r="N6971" i="1" s="1"/>
  <c r="M6972" i="1"/>
  <c r="N6972" i="1" s="1"/>
  <c r="M6973" i="1"/>
  <c r="N6973" i="1" s="1"/>
  <c r="M6974" i="1"/>
  <c r="N6974" i="1" s="1"/>
  <c r="M6975" i="1"/>
  <c r="N6975" i="1" s="1"/>
  <c r="M6976" i="1"/>
  <c r="N6976" i="1" s="1"/>
  <c r="M6977" i="1"/>
  <c r="N6977" i="1" s="1"/>
  <c r="M6978" i="1"/>
  <c r="N6978" i="1" s="1"/>
  <c r="M6979" i="1"/>
  <c r="N6979" i="1" s="1"/>
  <c r="M6980" i="1"/>
  <c r="N6980" i="1" s="1"/>
  <c r="M6981" i="1"/>
  <c r="N6981" i="1" s="1"/>
  <c r="M6982" i="1"/>
  <c r="N6982" i="1" s="1"/>
  <c r="M6983" i="1"/>
  <c r="N6983" i="1" s="1"/>
  <c r="M6984" i="1"/>
  <c r="N6984" i="1" s="1"/>
  <c r="M6985" i="1"/>
  <c r="N6985" i="1" s="1"/>
  <c r="M6986" i="1"/>
  <c r="N6986" i="1" s="1"/>
  <c r="M6987" i="1"/>
  <c r="N6987" i="1" s="1"/>
  <c r="M6988" i="1"/>
  <c r="N6988" i="1" s="1"/>
  <c r="M6989" i="1"/>
  <c r="N6989" i="1" s="1"/>
  <c r="M6990" i="1"/>
  <c r="N6990" i="1" s="1"/>
  <c r="M6991" i="1"/>
  <c r="N6991" i="1" s="1"/>
  <c r="M6992" i="1"/>
  <c r="N6992" i="1" s="1"/>
  <c r="M6993" i="1"/>
  <c r="N6993" i="1" s="1"/>
  <c r="M6994" i="1"/>
  <c r="N6994" i="1" s="1"/>
  <c r="M6995" i="1"/>
  <c r="N6995" i="1" s="1"/>
  <c r="M6996" i="1"/>
  <c r="N6996" i="1" s="1"/>
  <c r="M6997" i="1"/>
  <c r="N6997" i="1" s="1"/>
  <c r="M6998" i="1"/>
  <c r="N6998" i="1" s="1"/>
  <c r="M6999" i="1"/>
  <c r="N6999" i="1" s="1"/>
  <c r="M7000" i="1"/>
  <c r="N7000" i="1" s="1"/>
  <c r="M7001" i="1"/>
  <c r="N7001" i="1" s="1"/>
  <c r="M7002" i="1"/>
  <c r="N7002" i="1" s="1"/>
  <c r="M7003" i="1"/>
  <c r="N7003" i="1" s="1"/>
  <c r="M7004" i="1"/>
  <c r="N7004" i="1" s="1"/>
  <c r="M7005" i="1"/>
  <c r="N7005" i="1" s="1"/>
  <c r="M7006" i="1"/>
  <c r="N7006" i="1" s="1"/>
  <c r="M7007" i="1"/>
  <c r="N7007" i="1" s="1"/>
  <c r="M7008" i="1"/>
  <c r="N7008" i="1" s="1"/>
  <c r="M7009" i="1"/>
  <c r="N7009" i="1" s="1"/>
  <c r="M7010" i="1"/>
  <c r="N7010" i="1" s="1"/>
  <c r="M7011" i="1"/>
  <c r="N7011" i="1" s="1"/>
  <c r="M7012" i="1"/>
  <c r="N7012" i="1" s="1"/>
  <c r="M7013" i="1"/>
  <c r="N7013" i="1" s="1"/>
  <c r="M7014" i="1"/>
  <c r="N7014" i="1" s="1"/>
  <c r="M7015" i="1"/>
  <c r="N7015" i="1" s="1"/>
  <c r="M7016" i="1"/>
  <c r="N7016" i="1" s="1"/>
  <c r="M7017" i="1"/>
  <c r="N7017" i="1" s="1"/>
  <c r="M7018" i="1"/>
  <c r="N7018" i="1" s="1"/>
  <c r="M7019" i="1"/>
  <c r="N7019" i="1" s="1"/>
  <c r="M7020" i="1"/>
  <c r="N7020" i="1" s="1"/>
  <c r="M7021" i="1"/>
  <c r="N7021" i="1" s="1"/>
  <c r="M7022" i="1"/>
  <c r="N7022" i="1" s="1"/>
  <c r="M7023" i="1"/>
  <c r="N7023" i="1" s="1"/>
  <c r="M7024" i="1"/>
  <c r="N7024" i="1" s="1"/>
  <c r="M7025" i="1"/>
  <c r="N7025" i="1" s="1"/>
  <c r="M7026" i="1"/>
  <c r="N7026" i="1" s="1"/>
  <c r="M7027" i="1"/>
  <c r="N7027" i="1" s="1"/>
  <c r="M7028" i="1"/>
  <c r="N7028" i="1" s="1"/>
  <c r="M7029" i="1"/>
  <c r="N7029" i="1" s="1"/>
  <c r="M7030" i="1"/>
  <c r="N7030" i="1" s="1"/>
  <c r="M7031" i="1"/>
  <c r="N7031" i="1" s="1"/>
  <c r="M7032" i="1"/>
  <c r="N7032" i="1" s="1"/>
  <c r="M7033" i="1"/>
  <c r="N7033" i="1" s="1"/>
  <c r="M7034" i="1"/>
  <c r="N7034" i="1" s="1"/>
  <c r="M7035" i="1"/>
  <c r="N7035" i="1" s="1"/>
  <c r="M7036" i="1"/>
  <c r="N7036" i="1" s="1"/>
  <c r="M7037" i="1"/>
  <c r="N7037" i="1" s="1"/>
  <c r="M7038" i="1"/>
  <c r="N7038" i="1" s="1"/>
  <c r="M7039" i="1"/>
  <c r="N7039" i="1" s="1"/>
  <c r="M7040" i="1"/>
  <c r="N7040" i="1" s="1"/>
  <c r="M7041" i="1"/>
  <c r="N7041" i="1" s="1"/>
  <c r="M7042" i="1"/>
  <c r="N7042" i="1" s="1"/>
  <c r="M7043" i="1"/>
  <c r="N7043" i="1" s="1"/>
  <c r="M7044" i="1"/>
  <c r="N7044" i="1" s="1"/>
  <c r="M7045" i="1"/>
  <c r="N7045" i="1" s="1"/>
  <c r="M7046" i="1"/>
  <c r="N7046" i="1" s="1"/>
  <c r="M7047" i="1"/>
  <c r="N7047" i="1" s="1"/>
  <c r="M7048" i="1"/>
  <c r="N7048" i="1" s="1"/>
  <c r="M7049" i="1"/>
  <c r="N7049" i="1" s="1"/>
  <c r="M7050" i="1"/>
  <c r="N7050" i="1" s="1"/>
  <c r="M7051" i="1"/>
  <c r="N7051" i="1" s="1"/>
  <c r="M7052" i="1"/>
  <c r="N7052" i="1" s="1"/>
  <c r="M7053" i="1"/>
  <c r="N7053" i="1" s="1"/>
  <c r="M7054" i="1"/>
  <c r="N7054" i="1" s="1"/>
  <c r="M7055" i="1"/>
  <c r="N7055" i="1" s="1"/>
  <c r="M7056" i="1"/>
  <c r="N7056" i="1" s="1"/>
  <c r="M7057" i="1"/>
  <c r="N7057" i="1" s="1"/>
  <c r="M7058" i="1"/>
  <c r="N7058" i="1" s="1"/>
  <c r="M7059" i="1"/>
  <c r="N7059" i="1" s="1"/>
  <c r="M7060" i="1"/>
  <c r="N7060" i="1" s="1"/>
  <c r="M7061" i="1"/>
  <c r="N7061" i="1" s="1"/>
  <c r="M7062" i="1"/>
  <c r="N7062" i="1" s="1"/>
  <c r="M7063" i="1"/>
  <c r="N7063" i="1" s="1"/>
  <c r="M7064" i="1"/>
  <c r="N7064" i="1" s="1"/>
  <c r="M7065" i="1"/>
  <c r="N7065" i="1" s="1"/>
  <c r="M7066" i="1"/>
  <c r="N7066" i="1" s="1"/>
  <c r="M7067" i="1"/>
  <c r="N7067" i="1" s="1"/>
  <c r="M7068" i="1"/>
  <c r="N7068" i="1" s="1"/>
  <c r="M7069" i="1"/>
  <c r="N7069" i="1" s="1"/>
  <c r="M7070" i="1"/>
  <c r="N7070" i="1" s="1"/>
  <c r="M7071" i="1"/>
  <c r="N7071" i="1" s="1"/>
  <c r="M7072" i="1"/>
  <c r="N7072" i="1" s="1"/>
  <c r="M7073" i="1"/>
  <c r="N7073" i="1" s="1"/>
  <c r="M7074" i="1"/>
  <c r="N7074" i="1" s="1"/>
  <c r="M7075" i="1"/>
  <c r="N7075" i="1" s="1"/>
  <c r="M7076" i="1"/>
  <c r="N7076" i="1" s="1"/>
  <c r="M7077" i="1"/>
  <c r="N7077" i="1" s="1"/>
  <c r="M7078" i="1"/>
  <c r="N7078" i="1" s="1"/>
  <c r="M7079" i="1"/>
  <c r="N7079" i="1" s="1"/>
  <c r="M7080" i="1"/>
  <c r="N7080" i="1" s="1"/>
  <c r="M7081" i="1"/>
  <c r="N7081" i="1" s="1"/>
  <c r="M7082" i="1"/>
  <c r="N7082" i="1" s="1"/>
  <c r="M7083" i="1"/>
  <c r="N7083" i="1" s="1"/>
  <c r="M7084" i="1"/>
  <c r="N7084" i="1" s="1"/>
  <c r="M7085" i="1"/>
  <c r="N7085" i="1" s="1"/>
  <c r="M7086" i="1"/>
  <c r="N7086" i="1" s="1"/>
  <c r="M7087" i="1"/>
  <c r="N7087" i="1" s="1"/>
  <c r="M7088" i="1"/>
  <c r="N7088" i="1" s="1"/>
  <c r="M7089" i="1"/>
  <c r="N7089" i="1" s="1"/>
  <c r="M7090" i="1"/>
  <c r="N7090" i="1" s="1"/>
  <c r="M7091" i="1"/>
  <c r="N7091" i="1" s="1"/>
  <c r="M7092" i="1"/>
  <c r="N7092" i="1" s="1"/>
  <c r="M7093" i="1"/>
  <c r="N7093" i="1" s="1"/>
  <c r="M7094" i="1"/>
  <c r="N7094" i="1" s="1"/>
  <c r="M7095" i="1"/>
  <c r="N7095" i="1" s="1"/>
  <c r="M7096" i="1"/>
  <c r="N7096" i="1" s="1"/>
  <c r="M7097" i="1"/>
  <c r="N7097" i="1" s="1"/>
  <c r="M7098" i="1"/>
  <c r="N7098" i="1" s="1"/>
  <c r="M7099" i="1"/>
  <c r="N7099" i="1" s="1"/>
  <c r="M7100" i="1"/>
  <c r="N7100" i="1" s="1"/>
  <c r="M7101" i="1"/>
  <c r="N7101" i="1" s="1"/>
  <c r="M7102" i="1"/>
  <c r="N7102" i="1" s="1"/>
  <c r="M7103" i="1"/>
  <c r="N7103" i="1" s="1"/>
  <c r="M7104" i="1"/>
  <c r="N7104" i="1" s="1"/>
  <c r="M7105" i="1"/>
  <c r="N7105" i="1" s="1"/>
  <c r="M7106" i="1"/>
  <c r="N7106" i="1" s="1"/>
  <c r="M7107" i="1"/>
  <c r="N7107" i="1" s="1"/>
  <c r="M7108" i="1"/>
  <c r="N7108" i="1" s="1"/>
  <c r="M7109" i="1"/>
  <c r="N7109" i="1" s="1"/>
  <c r="M7110" i="1"/>
  <c r="N7110" i="1" s="1"/>
  <c r="M7111" i="1"/>
  <c r="N7111" i="1" s="1"/>
  <c r="M7112" i="1"/>
  <c r="N7112" i="1" s="1"/>
  <c r="M7113" i="1"/>
  <c r="N7113" i="1" s="1"/>
  <c r="M7114" i="1"/>
  <c r="N7114" i="1" s="1"/>
  <c r="M7115" i="1"/>
  <c r="N7115" i="1" s="1"/>
  <c r="M7116" i="1"/>
  <c r="N7116" i="1" s="1"/>
  <c r="M7117" i="1"/>
  <c r="N7117" i="1" s="1"/>
  <c r="M7118" i="1"/>
  <c r="N7118" i="1" s="1"/>
  <c r="M7119" i="1"/>
  <c r="N7119" i="1" s="1"/>
  <c r="M7120" i="1"/>
  <c r="N7120" i="1" s="1"/>
  <c r="M7121" i="1"/>
  <c r="N7121" i="1" s="1"/>
  <c r="M7122" i="1"/>
  <c r="N7122" i="1" s="1"/>
  <c r="M7123" i="1"/>
  <c r="N7123" i="1" s="1"/>
  <c r="M7124" i="1"/>
  <c r="N7124" i="1" s="1"/>
  <c r="M7125" i="1"/>
  <c r="N7125" i="1" s="1"/>
  <c r="M7126" i="1"/>
  <c r="N7126" i="1" s="1"/>
  <c r="M7127" i="1"/>
  <c r="N7127" i="1" s="1"/>
  <c r="M7128" i="1"/>
  <c r="N7128" i="1" s="1"/>
  <c r="M7129" i="1"/>
  <c r="N7129" i="1" s="1"/>
  <c r="M7130" i="1"/>
  <c r="N7130" i="1" s="1"/>
  <c r="M7131" i="1"/>
  <c r="N7131" i="1" s="1"/>
  <c r="M7132" i="1"/>
  <c r="N7132" i="1" s="1"/>
  <c r="M7133" i="1"/>
  <c r="N7133" i="1" s="1"/>
  <c r="M7134" i="1"/>
  <c r="N7134" i="1" s="1"/>
  <c r="M7135" i="1"/>
  <c r="N7135" i="1" s="1"/>
  <c r="M7136" i="1"/>
  <c r="N7136" i="1" s="1"/>
  <c r="M7137" i="1"/>
  <c r="N7137" i="1" s="1"/>
  <c r="M7138" i="1"/>
  <c r="N7138" i="1" s="1"/>
  <c r="M7139" i="1"/>
  <c r="N7139" i="1" s="1"/>
  <c r="M7140" i="1"/>
  <c r="N7140" i="1" s="1"/>
  <c r="M7141" i="1"/>
  <c r="N7141" i="1" s="1"/>
  <c r="M7142" i="1"/>
  <c r="N7142" i="1" s="1"/>
  <c r="M7143" i="1"/>
  <c r="N7143" i="1" s="1"/>
  <c r="M7144" i="1"/>
  <c r="N7144" i="1" s="1"/>
  <c r="M7145" i="1"/>
  <c r="N7145" i="1" s="1"/>
  <c r="M7146" i="1"/>
  <c r="N7146" i="1" s="1"/>
  <c r="M7147" i="1"/>
  <c r="N7147" i="1" s="1"/>
  <c r="M7148" i="1"/>
  <c r="N7148" i="1" s="1"/>
  <c r="M7149" i="1"/>
  <c r="N7149" i="1" s="1"/>
  <c r="M7150" i="1"/>
  <c r="N7150" i="1" s="1"/>
  <c r="M7151" i="1"/>
  <c r="N7151" i="1" s="1"/>
  <c r="M7152" i="1"/>
  <c r="N7152" i="1" s="1"/>
  <c r="M7153" i="1"/>
  <c r="N7153" i="1" s="1"/>
  <c r="M7154" i="1"/>
  <c r="N7154" i="1" s="1"/>
  <c r="M7155" i="1"/>
  <c r="N7155" i="1" s="1"/>
  <c r="M7156" i="1"/>
  <c r="N7156" i="1" s="1"/>
  <c r="M7157" i="1"/>
  <c r="N7157" i="1" s="1"/>
  <c r="M7158" i="1"/>
  <c r="N7158" i="1" s="1"/>
  <c r="M7159" i="1"/>
  <c r="N7159" i="1" s="1"/>
  <c r="M7160" i="1"/>
  <c r="N7160" i="1" s="1"/>
  <c r="M7161" i="1"/>
  <c r="N7161" i="1" s="1"/>
  <c r="M7162" i="1"/>
  <c r="N7162" i="1" s="1"/>
  <c r="M7163" i="1"/>
  <c r="N7163" i="1" s="1"/>
  <c r="M7164" i="1"/>
  <c r="N7164" i="1" s="1"/>
  <c r="M7165" i="1"/>
  <c r="N7165" i="1" s="1"/>
  <c r="M7166" i="1"/>
  <c r="N7166" i="1" s="1"/>
  <c r="M7167" i="1"/>
  <c r="N7167" i="1" s="1"/>
  <c r="M7168" i="1"/>
  <c r="N7168" i="1" s="1"/>
  <c r="M7169" i="1"/>
  <c r="N7169" i="1" s="1"/>
  <c r="M7170" i="1"/>
  <c r="N7170" i="1" s="1"/>
  <c r="M7171" i="1"/>
  <c r="N7171" i="1" s="1"/>
  <c r="M7172" i="1"/>
  <c r="N7172" i="1" s="1"/>
  <c r="M7173" i="1"/>
  <c r="N7173" i="1" s="1"/>
  <c r="M7174" i="1"/>
  <c r="N7174" i="1" s="1"/>
  <c r="M7175" i="1"/>
  <c r="N7175" i="1" s="1"/>
  <c r="M7176" i="1"/>
  <c r="N7176" i="1" s="1"/>
  <c r="M7177" i="1"/>
  <c r="N7177" i="1" s="1"/>
  <c r="M7178" i="1"/>
  <c r="N7178" i="1" s="1"/>
  <c r="M7179" i="1"/>
  <c r="N7179" i="1" s="1"/>
  <c r="M7180" i="1"/>
  <c r="N7180" i="1" s="1"/>
  <c r="M7181" i="1"/>
  <c r="N7181" i="1" s="1"/>
  <c r="M7182" i="1"/>
  <c r="N7182" i="1" s="1"/>
  <c r="M7183" i="1"/>
  <c r="N7183" i="1" s="1"/>
  <c r="M7184" i="1"/>
  <c r="N7184" i="1" s="1"/>
  <c r="M7185" i="1"/>
  <c r="N7185" i="1" s="1"/>
  <c r="M7186" i="1"/>
  <c r="N7186" i="1" s="1"/>
  <c r="M7187" i="1"/>
  <c r="N7187" i="1" s="1"/>
  <c r="M7188" i="1"/>
  <c r="N7188" i="1" s="1"/>
  <c r="M7189" i="1"/>
  <c r="N7189" i="1" s="1"/>
  <c r="M7190" i="1"/>
  <c r="N7190" i="1" s="1"/>
  <c r="M7191" i="1"/>
  <c r="N7191" i="1" s="1"/>
  <c r="M7192" i="1"/>
  <c r="N7192" i="1" s="1"/>
  <c r="M7193" i="1"/>
  <c r="N7193" i="1" s="1"/>
  <c r="M7194" i="1"/>
  <c r="N7194" i="1" s="1"/>
  <c r="M7195" i="1"/>
  <c r="N7195" i="1" s="1"/>
  <c r="M7196" i="1"/>
  <c r="N7196" i="1" s="1"/>
  <c r="M7197" i="1"/>
  <c r="N7197" i="1" s="1"/>
  <c r="M7198" i="1"/>
  <c r="N7198" i="1" s="1"/>
  <c r="M7199" i="1"/>
  <c r="N7199" i="1" s="1"/>
  <c r="M7200" i="1"/>
  <c r="N7200" i="1" s="1"/>
  <c r="M7201" i="1"/>
  <c r="N7201" i="1" s="1"/>
  <c r="M7202" i="1"/>
  <c r="N7202" i="1" s="1"/>
  <c r="M7203" i="1"/>
  <c r="N7203" i="1" s="1"/>
  <c r="M7204" i="1"/>
  <c r="N7204" i="1" s="1"/>
  <c r="M7205" i="1"/>
  <c r="N7205" i="1" s="1"/>
  <c r="M7206" i="1"/>
  <c r="N7206" i="1" s="1"/>
  <c r="M7207" i="1"/>
  <c r="N7207" i="1" s="1"/>
  <c r="M7208" i="1"/>
  <c r="N7208" i="1" s="1"/>
  <c r="M7209" i="1"/>
  <c r="N7209" i="1" s="1"/>
  <c r="M7210" i="1"/>
  <c r="N7210" i="1" s="1"/>
  <c r="M7211" i="1"/>
  <c r="N7211" i="1" s="1"/>
  <c r="M7212" i="1"/>
  <c r="N7212" i="1" s="1"/>
  <c r="M7213" i="1"/>
  <c r="N7213" i="1" s="1"/>
  <c r="M7214" i="1"/>
  <c r="N7214" i="1" s="1"/>
  <c r="M7215" i="1"/>
  <c r="N7215" i="1" s="1"/>
  <c r="M7216" i="1"/>
  <c r="N7216" i="1" s="1"/>
  <c r="M7217" i="1"/>
  <c r="N7217" i="1" s="1"/>
  <c r="M7218" i="1"/>
  <c r="N7218" i="1" s="1"/>
  <c r="M7219" i="1"/>
  <c r="N7219" i="1" s="1"/>
  <c r="M7220" i="1"/>
  <c r="N7220" i="1" s="1"/>
  <c r="M7221" i="1"/>
  <c r="N7221" i="1" s="1"/>
  <c r="M7222" i="1"/>
  <c r="N7222" i="1" s="1"/>
  <c r="M7223" i="1"/>
  <c r="N7223" i="1" s="1"/>
  <c r="M7224" i="1"/>
  <c r="N7224" i="1" s="1"/>
  <c r="M7225" i="1"/>
  <c r="N7225" i="1" s="1"/>
  <c r="M7226" i="1"/>
  <c r="N7226" i="1" s="1"/>
  <c r="M7227" i="1"/>
  <c r="N7227" i="1" s="1"/>
  <c r="M7228" i="1"/>
  <c r="N7228" i="1" s="1"/>
  <c r="M7229" i="1"/>
  <c r="N7229" i="1" s="1"/>
  <c r="M7230" i="1"/>
  <c r="N7230" i="1" s="1"/>
  <c r="M7231" i="1"/>
  <c r="N7231" i="1" s="1"/>
  <c r="M7232" i="1"/>
  <c r="N7232" i="1" s="1"/>
  <c r="M7233" i="1"/>
  <c r="N7233" i="1" s="1"/>
  <c r="M7234" i="1"/>
  <c r="N7234" i="1" s="1"/>
  <c r="M7235" i="1"/>
  <c r="N7235" i="1" s="1"/>
  <c r="M7236" i="1"/>
  <c r="N7236" i="1" s="1"/>
  <c r="M7237" i="1"/>
  <c r="N7237" i="1" s="1"/>
  <c r="M7238" i="1"/>
  <c r="N7238" i="1" s="1"/>
  <c r="M7239" i="1"/>
  <c r="N7239" i="1" s="1"/>
  <c r="M7240" i="1"/>
  <c r="N7240" i="1" s="1"/>
  <c r="M7241" i="1"/>
  <c r="N7241" i="1" s="1"/>
  <c r="M7242" i="1"/>
  <c r="N7242" i="1" s="1"/>
  <c r="M7243" i="1"/>
  <c r="N7243" i="1" s="1"/>
  <c r="M7244" i="1"/>
  <c r="N7244" i="1" s="1"/>
  <c r="M7245" i="1"/>
  <c r="N7245" i="1" s="1"/>
  <c r="M7246" i="1"/>
  <c r="N7246" i="1" s="1"/>
  <c r="M7247" i="1"/>
  <c r="N7247" i="1" s="1"/>
  <c r="M7248" i="1"/>
  <c r="N7248" i="1" s="1"/>
  <c r="M7249" i="1"/>
  <c r="N7249" i="1" s="1"/>
  <c r="M7250" i="1"/>
  <c r="N7250" i="1" s="1"/>
  <c r="M7251" i="1"/>
  <c r="N7251" i="1" s="1"/>
  <c r="M7252" i="1"/>
  <c r="N7252" i="1" s="1"/>
  <c r="M7253" i="1"/>
  <c r="N7253" i="1" s="1"/>
  <c r="M7254" i="1"/>
  <c r="N7254" i="1" s="1"/>
  <c r="M7255" i="1"/>
  <c r="N7255" i="1" s="1"/>
  <c r="M7256" i="1"/>
  <c r="N7256" i="1" s="1"/>
  <c r="M7257" i="1"/>
  <c r="N7257" i="1" s="1"/>
  <c r="M7258" i="1"/>
  <c r="N7258" i="1" s="1"/>
  <c r="M7259" i="1"/>
  <c r="N7259" i="1" s="1"/>
  <c r="M7260" i="1"/>
  <c r="N7260" i="1" s="1"/>
  <c r="M7261" i="1"/>
  <c r="N7261" i="1" s="1"/>
  <c r="M7262" i="1"/>
  <c r="N7262" i="1" s="1"/>
  <c r="M7263" i="1"/>
  <c r="N7263" i="1" s="1"/>
  <c r="M7264" i="1"/>
  <c r="N7264" i="1" s="1"/>
  <c r="M7265" i="1"/>
  <c r="N7265" i="1" s="1"/>
  <c r="M7266" i="1"/>
  <c r="N7266" i="1" s="1"/>
  <c r="M7267" i="1"/>
  <c r="N7267" i="1" s="1"/>
  <c r="M7268" i="1"/>
  <c r="N7268" i="1" s="1"/>
  <c r="M7269" i="1"/>
  <c r="N7269" i="1" s="1"/>
  <c r="M7270" i="1"/>
  <c r="N7270" i="1" s="1"/>
  <c r="M7271" i="1"/>
  <c r="N7271" i="1" s="1"/>
  <c r="M7272" i="1"/>
  <c r="N7272" i="1" s="1"/>
  <c r="M7273" i="1"/>
  <c r="N7273" i="1" s="1"/>
  <c r="M7274" i="1"/>
  <c r="N7274" i="1" s="1"/>
  <c r="M7275" i="1"/>
  <c r="N7275" i="1" s="1"/>
  <c r="M7276" i="1"/>
  <c r="N7276" i="1" s="1"/>
  <c r="M7277" i="1"/>
  <c r="N7277" i="1" s="1"/>
  <c r="M7278" i="1"/>
  <c r="N7278" i="1" s="1"/>
  <c r="M7279" i="1"/>
  <c r="N7279" i="1" s="1"/>
  <c r="M7280" i="1"/>
  <c r="N7280" i="1" s="1"/>
  <c r="M7281" i="1"/>
  <c r="N7281" i="1" s="1"/>
  <c r="M7282" i="1"/>
  <c r="N7282" i="1" s="1"/>
  <c r="M7283" i="1"/>
  <c r="N7283" i="1" s="1"/>
  <c r="M7284" i="1"/>
  <c r="N7284" i="1" s="1"/>
  <c r="M7285" i="1"/>
  <c r="N7285" i="1" s="1"/>
  <c r="M7286" i="1"/>
  <c r="N7286" i="1" s="1"/>
  <c r="M7287" i="1"/>
  <c r="N7287" i="1" s="1"/>
  <c r="M7288" i="1"/>
  <c r="N7288" i="1" s="1"/>
  <c r="M7289" i="1"/>
  <c r="N7289" i="1" s="1"/>
  <c r="M7290" i="1"/>
  <c r="N7290" i="1" s="1"/>
  <c r="M7291" i="1"/>
  <c r="N7291" i="1" s="1"/>
  <c r="M7292" i="1"/>
  <c r="N7292" i="1" s="1"/>
  <c r="M7293" i="1"/>
  <c r="N7293" i="1" s="1"/>
  <c r="M7294" i="1"/>
  <c r="N7294" i="1" s="1"/>
  <c r="M7295" i="1"/>
  <c r="N7295" i="1" s="1"/>
  <c r="M7296" i="1"/>
  <c r="N7296" i="1" s="1"/>
  <c r="M7297" i="1"/>
  <c r="N7297" i="1" s="1"/>
  <c r="M7298" i="1"/>
  <c r="N7298" i="1" s="1"/>
  <c r="M7299" i="1"/>
  <c r="N7299" i="1" s="1"/>
  <c r="M7300" i="1"/>
  <c r="N7300" i="1" s="1"/>
  <c r="M7301" i="1"/>
  <c r="N7301" i="1" s="1"/>
  <c r="M7302" i="1"/>
  <c r="N7302" i="1" s="1"/>
  <c r="M7303" i="1"/>
  <c r="N7303" i="1" s="1"/>
  <c r="M7304" i="1"/>
  <c r="N7304" i="1" s="1"/>
  <c r="M7305" i="1"/>
  <c r="N7305" i="1" s="1"/>
  <c r="M7306" i="1"/>
  <c r="N7306" i="1" s="1"/>
  <c r="M7307" i="1"/>
  <c r="N7307" i="1" s="1"/>
  <c r="M7308" i="1"/>
  <c r="N7308" i="1" s="1"/>
  <c r="M7309" i="1"/>
  <c r="N7309" i="1" s="1"/>
  <c r="M7310" i="1"/>
  <c r="N7310" i="1" s="1"/>
  <c r="M7311" i="1"/>
  <c r="N7311" i="1" s="1"/>
  <c r="M7312" i="1"/>
  <c r="N7312" i="1" s="1"/>
  <c r="M7313" i="1"/>
  <c r="N7313" i="1" s="1"/>
  <c r="M7314" i="1"/>
  <c r="N7314" i="1" s="1"/>
  <c r="M7315" i="1"/>
  <c r="N7315" i="1" s="1"/>
  <c r="M7316" i="1"/>
  <c r="N7316" i="1" s="1"/>
  <c r="M7317" i="1"/>
  <c r="N7317" i="1" s="1"/>
  <c r="M7318" i="1"/>
  <c r="N7318" i="1" s="1"/>
  <c r="M7319" i="1"/>
  <c r="N7319" i="1" s="1"/>
  <c r="M7320" i="1"/>
  <c r="N7320" i="1" s="1"/>
  <c r="M7321" i="1"/>
  <c r="N7321" i="1" s="1"/>
  <c r="M7322" i="1"/>
  <c r="N7322" i="1" s="1"/>
  <c r="M7323" i="1"/>
  <c r="N7323" i="1" s="1"/>
  <c r="M7324" i="1"/>
  <c r="N7324" i="1" s="1"/>
  <c r="M7325" i="1"/>
  <c r="N7325" i="1" s="1"/>
  <c r="M7326" i="1"/>
  <c r="N7326" i="1" s="1"/>
  <c r="M7327" i="1"/>
  <c r="N7327" i="1" s="1"/>
  <c r="M7328" i="1"/>
  <c r="N7328" i="1" s="1"/>
  <c r="M7329" i="1"/>
  <c r="N7329" i="1" s="1"/>
  <c r="M7330" i="1"/>
  <c r="N7330" i="1" s="1"/>
  <c r="M7331" i="1"/>
  <c r="N7331" i="1" s="1"/>
  <c r="M7332" i="1"/>
  <c r="N7332" i="1" s="1"/>
  <c r="M7333" i="1"/>
  <c r="N7333" i="1" s="1"/>
  <c r="M7334" i="1"/>
  <c r="N7334" i="1" s="1"/>
  <c r="M7335" i="1"/>
  <c r="N7335" i="1" s="1"/>
  <c r="M7336" i="1"/>
  <c r="N7336" i="1" s="1"/>
  <c r="M7337" i="1"/>
  <c r="N7337" i="1" s="1"/>
  <c r="M7338" i="1"/>
  <c r="N7338" i="1" s="1"/>
  <c r="M7339" i="1"/>
  <c r="N7339" i="1" s="1"/>
  <c r="M7340" i="1"/>
  <c r="N7340" i="1" s="1"/>
  <c r="M7341" i="1"/>
  <c r="N7341" i="1" s="1"/>
  <c r="M7342" i="1"/>
  <c r="N7342" i="1" s="1"/>
  <c r="M7343" i="1"/>
  <c r="N7343" i="1" s="1"/>
  <c r="M7344" i="1"/>
  <c r="N7344" i="1" s="1"/>
  <c r="M7345" i="1"/>
  <c r="N7345" i="1" s="1"/>
  <c r="M7346" i="1"/>
  <c r="N7346" i="1" s="1"/>
  <c r="M7347" i="1"/>
  <c r="N7347" i="1" s="1"/>
  <c r="M7348" i="1"/>
  <c r="N7348" i="1" s="1"/>
  <c r="M7349" i="1"/>
  <c r="N7349" i="1" s="1"/>
  <c r="M7350" i="1"/>
  <c r="N7350" i="1" s="1"/>
  <c r="M7351" i="1"/>
  <c r="N7351" i="1" s="1"/>
  <c r="M7352" i="1"/>
  <c r="N7352" i="1" s="1"/>
  <c r="M7353" i="1"/>
  <c r="N7353" i="1" s="1"/>
  <c r="M7354" i="1"/>
  <c r="N7354" i="1" s="1"/>
  <c r="M7355" i="1"/>
  <c r="N7355" i="1" s="1"/>
  <c r="M7356" i="1"/>
  <c r="N7356" i="1" s="1"/>
  <c r="M7357" i="1"/>
  <c r="N7357" i="1" s="1"/>
  <c r="M7358" i="1"/>
  <c r="N7358" i="1" s="1"/>
  <c r="M7359" i="1"/>
  <c r="N7359" i="1" s="1"/>
  <c r="M7360" i="1"/>
  <c r="N7360" i="1" s="1"/>
  <c r="M7361" i="1"/>
  <c r="N7361" i="1" s="1"/>
  <c r="M7362" i="1"/>
  <c r="N7362" i="1" s="1"/>
  <c r="M7363" i="1"/>
  <c r="N7363" i="1" s="1"/>
  <c r="M7364" i="1"/>
  <c r="N7364" i="1" s="1"/>
  <c r="M7365" i="1"/>
  <c r="N7365" i="1" s="1"/>
  <c r="M7366" i="1"/>
  <c r="N7366" i="1" s="1"/>
  <c r="M7367" i="1"/>
  <c r="N7367" i="1" s="1"/>
  <c r="M7368" i="1"/>
  <c r="N7368" i="1" s="1"/>
  <c r="M7369" i="1"/>
  <c r="N7369" i="1" s="1"/>
  <c r="M7370" i="1"/>
  <c r="N7370" i="1" s="1"/>
  <c r="M7371" i="1"/>
  <c r="N7371" i="1" s="1"/>
  <c r="M7372" i="1"/>
  <c r="N7372" i="1" s="1"/>
  <c r="M7373" i="1"/>
  <c r="N7373" i="1" s="1"/>
  <c r="M7374" i="1"/>
  <c r="N7374" i="1" s="1"/>
  <c r="M7375" i="1"/>
  <c r="N7375" i="1" s="1"/>
  <c r="M7376" i="1"/>
  <c r="N7376" i="1" s="1"/>
  <c r="M7377" i="1"/>
  <c r="N7377" i="1" s="1"/>
  <c r="M7378" i="1"/>
  <c r="N7378" i="1" s="1"/>
  <c r="M7379" i="1"/>
  <c r="N7379" i="1" s="1"/>
  <c r="M7380" i="1"/>
  <c r="N7380" i="1" s="1"/>
  <c r="M7381" i="1"/>
  <c r="N7381" i="1" s="1"/>
  <c r="M7382" i="1"/>
  <c r="N7382" i="1" s="1"/>
  <c r="M7383" i="1"/>
  <c r="N7383" i="1" s="1"/>
  <c r="M7384" i="1"/>
  <c r="N7384" i="1" s="1"/>
  <c r="M7385" i="1"/>
  <c r="N7385" i="1" s="1"/>
  <c r="M7386" i="1"/>
  <c r="N7386" i="1" s="1"/>
  <c r="M7387" i="1"/>
  <c r="N7387" i="1" s="1"/>
  <c r="M7388" i="1"/>
  <c r="N7388" i="1" s="1"/>
  <c r="M7389" i="1"/>
  <c r="N7389" i="1" s="1"/>
  <c r="M7390" i="1"/>
  <c r="N7390" i="1" s="1"/>
  <c r="M7391" i="1"/>
  <c r="N7391" i="1" s="1"/>
  <c r="M7392" i="1"/>
  <c r="N7392" i="1" s="1"/>
  <c r="M7393" i="1"/>
  <c r="N7393" i="1" s="1"/>
  <c r="M7394" i="1"/>
  <c r="N7394" i="1" s="1"/>
  <c r="M7395" i="1"/>
  <c r="N7395" i="1" s="1"/>
  <c r="M7396" i="1"/>
  <c r="N7396" i="1" s="1"/>
  <c r="M7397" i="1"/>
  <c r="N7397" i="1" s="1"/>
  <c r="M7398" i="1"/>
  <c r="N7398" i="1" s="1"/>
  <c r="M7399" i="1"/>
  <c r="N7399" i="1" s="1"/>
  <c r="M7400" i="1"/>
  <c r="N7400" i="1" s="1"/>
  <c r="M7401" i="1"/>
  <c r="N7401" i="1" s="1"/>
  <c r="M7402" i="1"/>
  <c r="N7402" i="1" s="1"/>
  <c r="M7403" i="1"/>
  <c r="N7403" i="1" s="1"/>
  <c r="M7404" i="1"/>
  <c r="N7404" i="1" s="1"/>
  <c r="M7405" i="1"/>
  <c r="N7405" i="1" s="1"/>
  <c r="M7406" i="1"/>
  <c r="N7406" i="1" s="1"/>
  <c r="M7407" i="1"/>
  <c r="N7407" i="1" s="1"/>
  <c r="M7408" i="1"/>
  <c r="N7408" i="1" s="1"/>
  <c r="M7409" i="1"/>
  <c r="N7409" i="1" s="1"/>
  <c r="M7410" i="1"/>
  <c r="N7410" i="1" s="1"/>
  <c r="M7411" i="1"/>
  <c r="N7411" i="1" s="1"/>
  <c r="M7412" i="1"/>
  <c r="N7412" i="1" s="1"/>
  <c r="M7413" i="1"/>
  <c r="N7413" i="1" s="1"/>
  <c r="M7414" i="1"/>
  <c r="N7414" i="1" s="1"/>
  <c r="M7415" i="1"/>
  <c r="N7415" i="1" s="1"/>
  <c r="M7416" i="1"/>
  <c r="N7416" i="1" s="1"/>
  <c r="M7417" i="1"/>
  <c r="N7417" i="1" s="1"/>
  <c r="M7418" i="1"/>
  <c r="N7418" i="1" s="1"/>
  <c r="M7419" i="1"/>
  <c r="N7419" i="1" s="1"/>
  <c r="M7420" i="1"/>
  <c r="N7420" i="1" s="1"/>
  <c r="M7421" i="1"/>
  <c r="N7421" i="1" s="1"/>
  <c r="M7422" i="1"/>
  <c r="N7422" i="1" s="1"/>
  <c r="M7423" i="1"/>
  <c r="N7423" i="1" s="1"/>
  <c r="M7424" i="1"/>
  <c r="N7424" i="1" s="1"/>
  <c r="M7425" i="1"/>
  <c r="N7425" i="1" s="1"/>
  <c r="M7426" i="1"/>
  <c r="N7426" i="1" s="1"/>
  <c r="M7427" i="1"/>
  <c r="N7427" i="1" s="1"/>
  <c r="M7428" i="1"/>
  <c r="N7428" i="1" s="1"/>
  <c r="M7429" i="1"/>
  <c r="N7429" i="1" s="1"/>
  <c r="M7430" i="1"/>
  <c r="N7430" i="1" s="1"/>
  <c r="M7431" i="1"/>
  <c r="N7431" i="1" s="1"/>
  <c r="M7432" i="1"/>
  <c r="N7432" i="1" s="1"/>
  <c r="M7433" i="1"/>
  <c r="N7433" i="1" s="1"/>
  <c r="M7434" i="1"/>
  <c r="N7434" i="1" s="1"/>
  <c r="M7435" i="1"/>
  <c r="N7435" i="1" s="1"/>
  <c r="M7436" i="1"/>
  <c r="N7436" i="1" s="1"/>
  <c r="M7437" i="1"/>
  <c r="N7437" i="1" s="1"/>
  <c r="M7438" i="1"/>
  <c r="N7438" i="1" s="1"/>
  <c r="M7439" i="1"/>
  <c r="N7439" i="1" s="1"/>
  <c r="M7440" i="1"/>
  <c r="N7440" i="1" s="1"/>
  <c r="M7441" i="1"/>
  <c r="N7441" i="1" s="1"/>
  <c r="M7442" i="1"/>
  <c r="N7442" i="1" s="1"/>
  <c r="M7443" i="1"/>
  <c r="N7443" i="1" s="1"/>
  <c r="M7444" i="1"/>
  <c r="N7444" i="1" s="1"/>
  <c r="M7445" i="1"/>
  <c r="N7445" i="1" s="1"/>
  <c r="M7446" i="1"/>
  <c r="N7446" i="1" s="1"/>
  <c r="M7447" i="1"/>
  <c r="N7447" i="1" s="1"/>
  <c r="M7448" i="1"/>
  <c r="N7448" i="1" s="1"/>
  <c r="M7449" i="1"/>
  <c r="N7449" i="1" s="1"/>
  <c r="M7450" i="1"/>
  <c r="N7450" i="1" s="1"/>
  <c r="M7451" i="1"/>
  <c r="N7451" i="1" s="1"/>
  <c r="M7452" i="1"/>
  <c r="N7452" i="1" s="1"/>
  <c r="M7453" i="1"/>
  <c r="N7453" i="1" s="1"/>
  <c r="M7454" i="1"/>
  <c r="N7454" i="1" s="1"/>
  <c r="M7455" i="1"/>
  <c r="N7455" i="1" s="1"/>
  <c r="M7456" i="1"/>
  <c r="N7456" i="1" s="1"/>
  <c r="M7457" i="1"/>
  <c r="N7457" i="1" s="1"/>
  <c r="M7458" i="1"/>
  <c r="N7458" i="1" s="1"/>
  <c r="M7459" i="1"/>
  <c r="N7459" i="1" s="1"/>
  <c r="M7460" i="1"/>
  <c r="N7460" i="1" s="1"/>
  <c r="M7461" i="1"/>
  <c r="N7461" i="1" s="1"/>
  <c r="M7462" i="1"/>
  <c r="N7462" i="1" s="1"/>
  <c r="M7463" i="1"/>
  <c r="N7463" i="1" s="1"/>
  <c r="M7464" i="1"/>
  <c r="N7464" i="1" s="1"/>
  <c r="M7465" i="1"/>
  <c r="N7465" i="1" s="1"/>
  <c r="M7466" i="1"/>
  <c r="N7466" i="1" s="1"/>
  <c r="M7467" i="1"/>
  <c r="N7467" i="1" s="1"/>
  <c r="M7468" i="1"/>
  <c r="N7468" i="1" s="1"/>
  <c r="M7469" i="1"/>
  <c r="N7469" i="1" s="1"/>
  <c r="M7470" i="1"/>
  <c r="N7470" i="1" s="1"/>
  <c r="M7471" i="1"/>
  <c r="N7471" i="1" s="1"/>
  <c r="M7472" i="1"/>
  <c r="N7472" i="1" s="1"/>
  <c r="M7473" i="1"/>
  <c r="N7473" i="1" s="1"/>
  <c r="M7474" i="1"/>
  <c r="N7474" i="1" s="1"/>
  <c r="M7475" i="1"/>
  <c r="N7475" i="1" s="1"/>
  <c r="M7476" i="1"/>
  <c r="N7476" i="1" s="1"/>
  <c r="M7477" i="1"/>
  <c r="N7477" i="1" s="1"/>
  <c r="M7478" i="1"/>
  <c r="N7478" i="1" s="1"/>
  <c r="M7479" i="1"/>
  <c r="N7479" i="1" s="1"/>
  <c r="M7480" i="1"/>
  <c r="N7480" i="1" s="1"/>
  <c r="M7481" i="1"/>
  <c r="N7481" i="1" s="1"/>
  <c r="M7482" i="1"/>
  <c r="N7482" i="1" s="1"/>
  <c r="M7483" i="1"/>
  <c r="N7483" i="1" s="1"/>
  <c r="M7484" i="1"/>
  <c r="N7484" i="1" s="1"/>
  <c r="M7485" i="1"/>
  <c r="N7485" i="1" s="1"/>
  <c r="M7486" i="1"/>
  <c r="N7486" i="1" s="1"/>
  <c r="M7487" i="1"/>
  <c r="N7487" i="1" s="1"/>
  <c r="M7488" i="1"/>
  <c r="N7488" i="1" s="1"/>
  <c r="M7489" i="1"/>
  <c r="N7489" i="1" s="1"/>
  <c r="M7490" i="1"/>
  <c r="N7490" i="1" s="1"/>
  <c r="M7491" i="1"/>
  <c r="N7491" i="1" s="1"/>
  <c r="M7492" i="1"/>
  <c r="N7492" i="1" s="1"/>
  <c r="M7493" i="1"/>
  <c r="N7493" i="1" s="1"/>
  <c r="M7494" i="1"/>
  <c r="N7494" i="1" s="1"/>
  <c r="M7495" i="1"/>
  <c r="N7495" i="1" s="1"/>
  <c r="M7496" i="1"/>
  <c r="N7496" i="1" s="1"/>
  <c r="M7497" i="1"/>
  <c r="N7497" i="1" s="1"/>
  <c r="M7498" i="1"/>
  <c r="N7498" i="1" s="1"/>
  <c r="M7499" i="1"/>
  <c r="N7499" i="1" s="1"/>
  <c r="M7500" i="1"/>
  <c r="N7500" i="1" s="1"/>
  <c r="M7501" i="1"/>
  <c r="N7501" i="1" s="1"/>
  <c r="M7502" i="1"/>
  <c r="N7502" i="1" s="1"/>
  <c r="M7503" i="1"/>
  <c r="N7503" i="1" s="1"/>
  <c r="M7504" i="1"/>
  <c r="N7504" i="1" s="1"/>
  <c r="M7505" i="1"/>
  <c r="N7505" i="1" s="1"/>
  <c r="M7506" i="1"/>
  <c r="N7506" i="1" s="1"/>
  <c r="M7507" i="1"/>
  <c r="N7507" i="1" s="1"/>
  <c r="M7508" i="1"/>
  <c r="N7508" i="1" s="1"/>
  <c r="M7509" i="1"/>
  <c r="N7509" i="1" s="1"/>
  <c r="M7510" i="1"/>
  <c r="N7510" i="1" s="1"/>
  <c r="M7511" i="1"/>
  <c r="N7511" i="1" s="1"/>
  <c r="M7512" i="1"/>
  <c r="N7512" i="1" s="1"/>
  <c r="M7513" i="1"/>
  <c r="N7513" i="1" s="1"/>
  <c r="M7514" i="1"/>
  <c r="N7514" i="1" s="1"/>
  <c r="M7515" i="1"/>
  <c r="N7515" i="1" s="1"/>
  <c r="M7516" i="1"/>
  <c r="N7516" i="1" s="1"/>
  <c r="M7517" i="1"/>
  <c r="N7517" i="1" s="1"/>
  <c r="M7518" i="1"/>
  <c r="N7518" i="1" s="1"/>
  <c r="M7519" i="1"/>
  <c r="N7519" i="1" s="1"/>
  <c r="M7520" i="1"/>
  <c r="N7520" i="1" s="1"/>
  <c r="M7521" i="1"/>
  <c r="N7521" i="1" s="1"/>
  <c r="M7522" i="1"/>
  <c r="N7522" i="1" s="1"/>
  <c r="M7523" i="1"/>
  <c r="N7523" i="1" s="1"/>
  <c r="M7524" i="1"/>
  <c r="N7524" i="1" s="1"/>
  <c r="M7525" i="1"/>
  <c r="N7525" i="1" s="1"/>
  <c r="M7526" i="1"/>
  <c r="N7526" i="1" s="1"/>
  <c r="M7527" i="1"/>
  <c r="N7527" i="1" s="1"/>
  <c r="M7528" i="1"/>
  <c r="N7528" i="1" s="1"/>
  <c r="M7529" i="1"/>
  <c r="N7529" i="1" s="1"/>
  <c r="M7530" i="1"/>
  <c r="N7530" i="1" s="1"/>
  <c r="M7531" i="1"/>
  <c r="N7531" i="1" s="1"/>
  <c r="M7532" i="1"/>
  <c r="N7532" i="1" s="1"/>
  <c r="M7533" i="1"/>
  <c r="N7533" i="1" s="1"/>
  <c r="M7534" i="1"/>
  <c r="N7534" i="1" s="1"/>
  <c r="M7535" i="1"/>
  <c r="N7535" i="1" s="1"/>
  <c r="M7536" i="1"/>
  <c r="N7536" i="1" s="1"/>
  <c r="M7537" i="1"/>
  <c r="N7537" i="1" s="1"/>
  <c r="M7538" i="1"/>
  <c r="N7538" i="1" s="1"/>
  <c r="M7539" i="1"/>
  <c r="N7539" i="1" s="1"/>
  <c r="M7540" i="1"/>
  <c r="N7540" i="1" s="1"/>
  <c r="M7541" i="1"/>
  <c r="N7541" i="1" s="1"/>
  <c r="M7542" i="1"/>
  <c r="N7542" i="1" s="1"/>
  <c r="M7543" i="1"/>
  <c r="N7543" i="1" s="1"/>
  <c r="M7544" i="1"/>
  <c r="N7544" i="1" s="1"/>
  <c r="M7545" i="1"/>
  <c r="N7545" i="1" s="1"/>
  <c r="M7546" i="1"/>
  <c r="N7546" i="1" s="1"/>
  <c r="M7547" i="1"/>
  <c r="N7547" i="1" s="1"/>
  <c r="M7548" i="1"/>
  <c r="N7548" i="1" s="1"/>
  <c r="M7549" i="1"/>
  <c r="N7549" i="1" s="1"/>
  <c r="M7550" i="1"/>
  <c r="N7550" i="1" s="1"/>
  <c r="M7551" i="1"/>
  <c r="N7551" i="1" s="1"/>
  <c r="M7552" i="1"/>
  <c r="N7552" i="1" s="1"/>
  <c r="M7553" i="1"/>
  <c r="N7553" i="1" s="1"/>
  <c r="M7554" i="1"/>
  <c r="N7554" i="1" s="1"/>
  <c r="M7555" i="1"/>
  <c r="N7555" i="1" s="1"/>
  <c r="M7556" i="1"/>
  <c r="N7556" i="1" s="1"/>
  <c r="M7557" i="1"/>
  <c r="N7557" i="1" s="1"/>
  <c r="M7558" i="1"/>
  <c r="N7558" i="1" s="1"/>
  <c r="M7559" i="1"/>
  <c r="N7559" i="1" s="1"/>
  <c r="M7560" i="1"/>
  <c r="N7560" i="1" s="1"/>
  <c r="M7561" i="1"/>
  <c r="N7561" i="1" s="1"/>
  <c r="M7562" i="1"/>
  <c r="N7562" i="1" s="1"/>
  <c r="M7563" i="1"/>
  <c r="N7563" i="1" s="1"/>
  <c r="M7564" i="1"/>
  <c r="N7564" i="1" s="1"/>
  <c r="M7565" i="1"/>
  <c r="N7565" i="1" s="1"/>
  <c r="M7566" i="1"/>
  <c r="N7566" i="1" s="1"/>
  <c r="M7567" i="1"/>
  <c r="N7567" i="1" s="1"/>
  <c r="M7568" i="1"/>
  <c r="N7568" i="1" s="1"/>
  <c r="M7569" i="1"/>
  <c r="N7569" i="1" s="1"/>
  <c r="M7570" i="1"/>
  <c r="N7570" i="1" s="1"/>
  <c r="M7571" i="1"/>
  <c r="N7571" i="1" s="1"/>
  <c r="M7572" i="1"/>
  <c r="N7572" i="1" s="1"/>
  <c r="M7573" i="1"/>
  <c r="N7573" i="1" s="1"/>
  <c r="M7574" i="1"/>
  <c r="N7574" i="1" s="1"/>
  <c r="M7575" i="1"/>
  <c r="N7575" i="1" s="1"/>
  <c r="M7576" i="1"/>
  <c r="N7576" i="1" s="1"/>
  <c r="M7577" i="1"/>
  <c r="N7577" i="1" s="1"/>
  <c r="M7578" i="1"/>
  <c r="N7578" i="1" s="1"/>
  <c r="M7579" i="1"/>
  <c r="N7579" i="1" s="1"/>
  <c r="M7580" i="1"/>
  <c r="N7580" i="1" s="1"/>
  <c r="M7581" i="1"/>
  <c r="N7581" i="1" s="1"/>
  <c r="M7582" i="1"/>
  <c r="N7582" i="1" s="1"/>
  <c r="M7583" i="1"/>
  <c r="N7583" i="1" s="1"/>
  <c r="M7584" i="1"/>
  <c r="N7584" i="1" s="1"/>
  <c r="M7585" i="1"/>
  <c r="N7585" i="1" s="1"/>
  <c r="M7586" i="1"/>
  <c r="N7586" i="1" s="1"/>
  <c r="M7587" i="1"/>
  <c r="N7587" i="1" s="1"/>
  <c r="M7588" i="1"/>
  <c r="N7588" i="1" s="1"/>
  <c r="M7589" i="1"/>
  <c r="N7589" i="1" s="1"/>
  <c r="M7590" i="1"/>
  <c r="N7590" i="1" s="1"/>
  <c r="M7591" i="1"/>
  <c r="N7591" i="1" s="1"/>
  <c r="M7592" i="1"/>
  <c r="N7592" i="1" s="1"/>
  <c r="M7593" i="1"/>
  <c r="N7593" i="1" s="1"/>
  <c r="M7594" i="1"/>
  <c r="N7594" i="1" s="1"/>
  <c r="M7595" i="1"/>
  <c r="N7595" i="1" s="1"/>
  <c r="M7596" i="1"/>
  <c r="N7596" i="1" s="1"/>
  <c r="M7597" i="1"/>
  <c r="N7597" i="1" s="1"/>
  <c r="M7598" i="1"/>
  <c r="N7598" i="1" s="1"/>
  <c r="M7599" i="1"/>
  <c r="N7599" i="1" s="1"/>
  <c r="M7600" i="1"/>
  <c r="N7600" i="1" s="1"/>
  <c r="M7601" i="1"/>
  <c r="N7601" i="1" s="1"/>
  <c r="M7602" i="1"/>
  <c r="N7602" i="1" s="1"/>
  <c r="M7603" i="1"/>
  <c r="N7603" i="1" s="1"/>
  <c r="M7604" i="1"/>
  <c r="N7604" i="1" s="1"/>
  <c r="M7605" i="1"/>
  <c r="N7605" i="1" s="1"/>
  <c r="M7606" i="1"/>
  <c r="N7606" i="1" s="1"/>
  <c r="M7607" i="1"/>
  <c r="N7607" i="1" s="1"/>
  <c r="M7608" i="1"/>
  <c r="N7608" i="1" s="1"/>
  <c r="M7609" i="1"/>
  <c r="N7609" i="1" s="1"/>
  <c r="M7610" i="1"/>
  <c r="N7610" i="1" s="1"/>
  <c r="M7611" i="1"/>
  <c r="N7611" i="1" s="1"/>
  <c r="M7612" i="1"/>
  <c r="N7612" i="1" s="1"/>
  <c r="M7613" i="1"/>
  <c r="N7613" i="1" s="1"/>
  <c r="M7614" i="1"/>
  <c r="N7614" i="1" s="1"/>
  <c r="M7615" i="1"/>
  <c r="N7615" i="1" s="1"/>
  <c r="M7616" i="1"/>
  <c r="N7616" i="1" s="1"/>
  <c r="M7617" i="1"/>
  <c r="N7617" i="1" s="1"/>
  <c r="M7618" i="1"/>
  <c r="N7618" i="1" s="1"/>
  <c r="M7619" i="1"/>
  <c r="N7619" i="1" s="1"/>
  <c r="M7620" i="1"/>
  <c r="N7620" i="1" s="1"/>
  <c r="M7621" i="1"/>
  <c r="N7621" i="1" s="1"/>
  <c r="M7622" i="1"/>
  <c r="N7622" i="1" s="1"/>
  <c r="M7623" i="1"/>
  <c r="N7623" i="1" s="1"/>
  <c r="M7624" i="1"/>
  <c r="N7624" i="1" s="1"/>
  <c r="M7625" i="1"/>
  <c r="N7625" i="1" s="1"/>
  <c r="M7626" i="1"/>
  <c r="N7626" i="1" s="1"/>
  <c r="M7627" i="1"/>
  <c r="N7627" i="1" s="1"/>
  <c r="M7628" i="1"/>
  <c r="N7628" i="1" s="1"/>
  <c r="M7629" i="1"/>
  <c r="N7629" i="1" s="1"/>
  <c r="M7630" i="1"/>
  <c r="N7630" i="1" s="1"/>
  <c r="M7631" i="1"/>
  <c r="N7631" i="1" s="1"/>
  <c r="M7632" i="1"/>
  <c r="N7632" i="1" s="1"/>
  <c r="M7633" i="1"/>
  <c r="N7633" i="1" s="1"/>
  <c r="M7634" i="1"/>
  <c r="N7634" i="1" s="1"/>
  <c r="M7635" i="1"/>
  <c r="N7635" i="1" s="1"/>
  <c r="M7636" i="1"/>
  <c r="N7636" i="1" s="1"/>
  <c r="M7637" i="1"/>
  <c r="N7637" i="1" s="1"/>
  <c r="M7638" i="1"/>
  <c r="N7638" i="1" s="1"/>
  <c r="M7639" i="1"/>
  <c r="N7639" i="1" s="1"/>
  <c r="M7640" i="1"/>
  <c r="N7640" i="1" s="1"/>
  <c r="M7641" i="1"/>
  <c r="N7641" i="1" s="1"/>
  <c r="M7642" i="1"/>
  <c r="N7642" i="1" s="1"/>
  <c r="M7643" i="1"/>
  <c r="N7643" i="1" s="1"/>
  <c r="M7644" i="1"/>
  <c r="N7644" i="1" s="1"/>
  <c r="M7645" i="1"/>
  <c r="N7645" i="1" s="1"/>
  <c r="M7646" i="1"/>
  <c r="N7646" i="1" s="1"/>
  <c r="M7647" i="1"/>
  <c r="N7647" i="1" s="1"/>
  <c r="M7648" i="1"/>
  <c r="N7648" i="1" s="1"/>
  <c r="M7649" i="1"/>
  <c r="N7649" i="1" s="1"/>
  <c r="M7650" i="1"/>
  <c r="N7650" i="1" s="1"/>
  <c r="M7651" i="1"/>
  <c r="N7651" i="1" s="1"/>
  <c r="M7652" i="1"/>
  <c r="N7652" i="1" s="1"/>
  <c r="M7653" i="1"/>
  <c r="N7653" i="1" s="1"/>
  <c r="M7654" i="1"/>
  <c r="N7654" i="1" s="1"/>
  <c r="M7655" i="1"/>
  <c r="N7655" i="1" s="1"/>
  <c r="M7656" i="1"/>
  <c r="N7656" i="1" s="1"/>
  <c r="M7657" i="1"/>
  <c r="N7657" i="1" s="1"/>
  <c r="M7658" i="1"/>
  <c r="N7658" i="1" s="1"/>
  <c r="M7659" i="1"/>
  <c r="N7659" i="1" s="1"/>
  <c r="M7660" i="1"/>
  <c r="N7660" i="1" s="1"/>
  <c r="M7661" i="1"/>
  <c r="N7661" i="1" s="1"/>
  <c r="M7662" i="1"/>
  <c r="N7662" i="1" s="1"/>
  <c r="M7663" i="1"/>
  <c r="N7663" i="1" s="1"/>
  <c r="M7664" i="1"/>
  <c r="N7664" i="1" s="1"/>
  <c r="M7665" i="1"/>
  <c r="N7665" i="1" s="1"/>
  <c r="M7666" i="1"/>
  <c r="N7666" i="1" s="1"/>
  <c r="M7667" i="1"/>
  <c r="N7667" i="1" s="1"/>
  <c r="M7668" i="1"/>
  <c r="N7668" i="1" s="1"/>
  <c r="M7669" i="1"/>
  <c r="N7669" i="1" s="1"/>
  <c r="M7670" i="1"/>
  <c r="N7670" i="1" s="1"/>
  <c r="M7671" i="1"/>
  <c r="N7671" i="1" s="1"/>
  <c r="M7672" i="1"/>
  <c r="N7672" i="1" s="1"/>
  <c r="M7673" i="1"/>
  <c r="N7673" i="1" s="1"/>
  <c r="M7674" i="1"/>
  <c r="N7674" i="1" s="1"/>
  <c r="M7675" i="1"/>
  <c r="N7675" i="1" s="1"/>
  <c r="M7676" i="1"/>
  <c r="N7676" i="1" s="1"/>
  <c r="M7677" i="1"/>
  <c r="N7677" i="1" s="1"/>
  <c r="M7678" i="1"/>
  <c r="N7678" i="1" s="1"/>
  <c r="M7679" i="1"/>
  <c r="N7679" i="1" s="1"/>
  <c r="M7680" i="1"/>
  <c r="N7680" i="1" s="1"/>
  <c r="M7681" i="1"/>
  <c r="N7681" i="1" s="1"/>
  <c r="M7682" i="1"/>
  <c r="N7682" i="1" s="1"/>
  <c r="M7683" i="1"/>
  <c r="N7683" i="1" s="1"/>
  <c r="M7684" i="1"/>
  <c r="N7684" i="1" s="1"/>
  <c r="M7685" i="1"/>
  <c r="N7685" i="1" s="1"/>
  <c r="M7686" i="1"/>
  <c r="N7686" i="1" s="1"/>
  <c r="M7687" i="1"/>
  <c r="N7687" i="1" s="1"/>
  <c r="M7688" i="1"/>
  <c r="N7688" i="1" s="1"/>
  <c r="M7689" i="1"/>
  <c r="N7689" i="1" s="1"/>
  <c r="M7690" i="1"/>
  <c r="N7690" i="1" s="1"/>
  <c r="M7691" i="1"/>
  <c r="N7691" i="1" s="1"/>
  <c r="M7692" i="1"/>
  <c r="N7692" i="1" s="1"/>
  <c r="M7693" i="1"/>
  <c r="N7693" i="1" s="1"/>
  <c r="M7694" i="1"/>
  <c r="N7694" i="1" s="1"/>
  <c r="M7695" i="1"/>
  <c r="N7695" i="1" s="1"/>
  <c r="M7696" i="1"/>
  <c r="N7696" i="1" s="1"/>
  <c r="M7697" i="1"/>
  <c r="N7697" i="1" s="1"/>
  <c r="M7698" i="1"/>
  <c r="N7698" i="1" s="1"/>
  <c r="M7699" i="1"/>
  <c r="N7699" i="1" s="1"/>
  <c r="M7700" i="1"/>
  <c r="N7700" i="1" s="1"/>
  <c r="M7701" i="1"/>
  <c r="N7701" i="1" s="1"/>
  <c r="M7702" i="1"/>
  <c r="N7702" i="1" s="1"/>
  <c r="M7703" i="1"/>
  <c r="N7703" i="1" s="1"/>
  <c r="M7704" i="1"/>
  <c r="N7704" i="1" s="1"/>
  <c r="M7705" i="1"/>
  <c r="N7705" i="1" s="1"/>
  <c r="M7706" i="1"/>
  <c r="N7706" i="1" s="1"/>
  <c r="M7707" i="1"/>
  <c r="N7707" i="1" s="1"/>
  <c r="M7708" i="1"/>
  <c r="N7708" i="1" s="1"/>
  <c r="M7709" i="1"/>
  <c r="N7709" i="1" s="1"/>
  <c r="M7710" i="1"/>
  <c r="N7710" i="1" s="1"/>
  <c r="M7711" i="1"/>
  <c r="N7711" i="1" s="1"/>
  <c r="M7712" i="1"/>
  <c r="N7712" i="1" s="1"/>
  <c r="M7713" i="1"/>
  <c r="N7713" i="1" s="1"/>
  <c r="M7714" i="1"/>
  <c r="N7714" i="1" s="1"/>
  <c r="M7715" i="1"/>
  <c r="N7715" i="1" s="1"/>
  <c r="M7716" i="1"/>
  <c r="N7716" i="1" s="1"/>
  <c r="M7717" i="1"/>
  <c r="N7717" i="1" s="1"/>
  <c r="M7718" i="1"/>
  <c r="N7718" i="1" s="1"/>
  <c r="M7719" i="1"/>
  <c r="N7719" i="1" s="1"/>
  <c r="M7720" i="1"/>
  <c r="N7720" i="1" s="1"/>
  <c r="M7721" i="1"/>
  <c r="N7721" i="1" s="1"/>
  <c r="M7722" i="1"/>
  <c r="N7722" i="1" s="1"/>
  <c r="M7723" i="1"/>
  <c r="N7723" i="1" s="1"/>
  <c r="M7724" i="1"/>
  <c r="N7724" i="1" s="1"/>
  <c r="M7725" i="1"/>
  <c r="N7725" i="1" s="1"/>
  <c r="M7726" i="1"/>
  <c r="N7726" i="1" s="1"/>
  <c r="M7727" i="1"/>
  <c r="N7727" i="1" s="1"/>
  <c r="M7728" i="1"/>
  <c r="N7728" i="1" s="1"/>
  <c r="M7729" i="1"/>
  <c r="N7729" i="1" s="1"/>
  <c r="M7730" i="1"/>
  <c r="N7730" i="1" s="1"/>
  <c r="M7731" i="1"/>
  <c r="N7731" i="1" s="1"/>
  <c r="M7732" i="1"/>
  <c r="N7732" i="1" s="1"/>
  <c r="M7733" i="1"/>
  <c r="N7733" i="1" s="1"/>
  <c r="M7734" i="1"/>
  <c r="N7734" i="1" s="1"/>
  <c r="M7735" i="1"/>
  <c r="N7735" i="1" s="1"/>
  <c r="M7736" i="1"/>
  <c r="N7736" i="1" s="1"/>
  <c r="M7737" i="1"/>
  <c r="N7737" i="1" s="1"/>
  <c r="M7738" i="1"/>
  <c r="N7738" i="1" s="1"/>
  <c r="M7739" i="1"/>
  <c r="N7739" i="1" s="1"/>
  <c r="M7740" i="1"/>
  <c r="N7740" i="1" s="1"/>
  <c r="M7741" i="1"/>
  <c r="N7741" i="1" s="1"/>
  <c r="M7742" i="1"/>
  <c r="N7742" i="1" s="1"/>
  <c r="M7743" i="1"/>
  <c r="N7743" i="1" s="1"/>
  <c r="M7744" i="1"/>
  <c r="N7744" i="1" s="1"/>
  <c r="M7745" i="1"/>
  <c r="N7745" i="1" s="1"/>
  <c r="M7746" i="1"/>
  <c r="N7746" i="1" s="1"/>
  <c r="M7747" i="1"/>
  <c r="N7747" i="1" s="1"/>
  <c r="M7748" i="1"/>
  <c r="N7748" i="1" s="1"/>
  <c r="M7749" i="1"/>
  <c r="N7749" i="1" s="1"/>
  <c r="M7750" i="1"/>
  <c r="N7750" i="1" s="1"/>
  <c r="M7751" i="1"/>
  <c r="N7751" i="1" s="1"/>
  <c r="M7752" i="1"/>
  <c r="N7752" i="1" s="1"/>
  <c r="M7753" i="1"/>
  <c r="N7753" i="1" s="1"/>
  <c r="M7754" i="1"/>
  <c r="N7754" i="1" s="1"/>
  <c r="M7755" i="1"/>
  <c r="N7755" i="1" s="1"/>
  <c r="M7756" i="1"/>
  <c r="N7756" i="1" s="1"/>
  <c r="M7757" i="1"/>
  <c r="N7757" i="1" s="1"/>
  <c r="M7758" i="1"/>
  <c r="N7758" i="1" s="1"/>
  <c r="M7759" i="1"/>
  <c r="N7759" i="1" s="1"/>
  <c r="M7760" i="1"/>
  <c r="N7760" i="1" s="1"/>
  <c r="M7761" i="1"/>
  <c r="N7761" i="1" s="1"/>
  <c r="M7762" i="1"/>
  <c r="N7762" i="1" s="1"/>
  <c r="M7763" i="1"/>
  <c r="N7763" i="1" s="1"/>
  <c r="M7764" i="1"/>
  <c r="N7764" i="1" s="1"/>
  <c r="M7765" i="1"/>
  <c r="N7765" i="1" s="1"/>
  <c r="M7766" i="1"/>
  <c r="N7766" i="1" s="1"/>
  <c r="M7767" i="1"/>
  <c r="N7767" i="1" s="1"/>
  <c r="M7768" i="1"/>
  <c r="N7768" i="1" s="1"/>
  <c r="M7769" i="1"/>
  <c r="N7769" i="1" s="1"/>
  <c r="M7770" i="1"/>
  <c r="N7770" i="1" s="1"/>
  <c r="M7771" i="1"/>
  <c r="N7771" i="1" s="1"/>
  <c r="M7772" i="1"/>
  <c r="N7772" i="1" s="1"/>
  <c r="M7773" i="1"/>
  <c r="N7773" i="1" s="1"/>
  <c r="M7774" i="1"/>
  <c r="N7774" i="1" s="1"/>
  <c r="M7775" i="1"/>
  <c r="N7775" i="1" s="1"/>
  <c r="M7776" i="1"/>
  <c r="N7776" i="1" s="1"/>
  <c r="M7777" i="1"/>
  <c r="N7777" i="1" s="1"/>
  <c r="M7778" i="1"/>
  <c r="N7778" i="1" s="1"/>
  <c r="M7779" i="1"/>
  <c r="N7779" i="1" s="1"/>
  <c r="M7780" i="1"/>
  <c r="N7780" i="1" s="1"/>
  <c r="M7781" i="1"/>
  <c r="N7781" i="1" s="1"/>
  <c r="M7782" i="1"/>
  <c r="N7782" i="1" s="1"/>
  <c r="M7783" i="1"/>
  <c r="N7783" i="1" s="1"/>
  <c r="M7784" i="1"/>
  <c r="N7784" i="1" s="1"/>
  <c r="M7785" i="1"/>
  <c r="N7785" i="1" s="1"/>
  <c r="M7786" i="1"/>
  <c r="N7786" i="1" s="1"/>
  <c r="M7787" i="1"/>
  <c r="N7787" i="1" s="1"/>
  <c r="M7788" i="1"/>
  <c r="N7788" i="1" s="1"/>
  <c r="M7789" i="1"/>
  <c r="N7789" i="1" s="1"/>
  <c r="M7790" i="1"/>
  <c r="N7790" i="1" s="1"/>
  <c r="M7791" i="1"/>
  <c r="N7791" i="1" s="1"/>
  <c r="M7792" i="1"/>
  <c r="N7792" i="1" s="1"/>
  <c r="M7793" i="1"/>
  <c r="N7793" i="1" s="1"/>
  <c r="M7794" i="1"/>
  <c r="N7794" i="1" s="1"/>
  <c r="M7795" i="1"/>
  <c r="N7795" i="1" s="1"/>
  <c r="M7796" i="1"/>
  <c r="N7796" i="1" s="1"/>
  <c r="M7797" i="1"/>
  <c r="N7797" i="1" s="1"/>
  <c r="M7798" i="1"/>
  <c r="N7798" i="1" s="1"/>
  <c r="M7799" i="1"/>
  <c r="N7799" i="1" s="1"/>
  <c r="M7800" i="1"/>
  <c r="N7800" i="1" s="1"/>
  <c r="M7801" i="1"/>
  <c r="N7801" i="1" s="1"/>
  <c r="M7802" i="1"/>
  <c r="N7802" i="1" s="1"/>
  <c r="M7803" i="1"/>
  <c r="N7803" i="1" s="1"/>
  <c r="M7804" i="1"/>
  <c r="N7804" i="1" s="1"/>
  <c r="M7805" i="1"/>
  <c r="N7805" i="1" s="1"/>
  <c r="M7806" i="1"/>
  <c r="N7806" i="1" s="1"/>
  <c r="M7807" i="1"/>
  <c r="N7807" i="1" s="1"/>
  <c r="M7808" i="1"/>
  <c r="N7808" i="1" s="1"/>
  <c r="M7809" i="1"/>
  <c r="N7809" i="1" s="1"/>
  <c r="M7810" i="1"/>
  <c r="N7810" i="1" s="1"/>
  <c r="M7811" i="1"/>
  <c r="N7811" i="1" s="1"/>
  <c r="M7812" i="1"/>
  <c r="N7812" i="1" s="1"/>
  <c r="M7813" i="1"/>
  <c r="N7813" i="1" s="1"/>
  <c r="M7814" i="1"/>
  <c r="N7814" i="1" s="1"/>
  <c r="M7815" i="1"/>
  <c r="N7815" i="1" s="1"/>
  <c r="M7816" i="1"/>
  <c r="N7816" i="1" s="1"/>
  <c r="M7817" i="1"/>
  <c r="N7817" i="1" s="1"/>
  <c r="M7818" i="1"/>
  <c r="N7818" i="1" s="1"/>
  <c r="M7819" i="1"/>
  <c r="N7819" i="1" s="1"/>
  <c r="M7820" i="1"/>
  <c r="N7820" i="1" s="1"/>
  <c r="M7821" i="1"/>
  <c r="N7821" i="1" s="1"/>
  <c r="M7822" i="1"/>
  <c r="N7822" i="1" s="1"/>
  <c r="M7823" i="1"/>
  <c r="N7823" i="1" s="1"/>
  <c r="M7824" i="1"/>
  <c r="N7824" i="1" s="1"/>
  <c r="M7825" i="1"/>
  <c r="N7825" i="1" s="1"/>
  <c r="M7826" i="1"/>
  <c r="N7826" i="1" s="1"/>
  <c r="M7827" i="1"/>
  <c r="N7827" i="1" s="1"/>
  <c r="M7828" i="1"/>
  <c r="N7828" i="1" s="1"/>
  <c r="M7829" i="1"/>
  <c r="N7829" i="1" s="1"/>
  <c r="M7830" i="1"/>
  <c r="N7830" i="1" s="1"/>
  <c r="M7831" i="1"/>
  <c r="N7831" i="1" s="1"/>
  <c r="M7832" i="1"/>
  <c r="N7832" i="1" s="1"/>
  <c r="M7833" i="1"/>
  <c r="N7833" i="1" s="1"/>
  <c r="M7834" i="1"/>
  <c r="N7834" i="1" s="1"/>
  <c r="M7835" i="1"/>
  <c r="N7835" i="1" s="1"/>
  <c r="M7836" i="1"/>
  <c r="N7836" i="1" s="1"/>
  <c r="M7837" i="1"/>
  <c r="N7837" i="1" s="1"/>
  <c r="M7838" i="1"/>
  <c r="N7838" i="1" s="1"/>
  <c r="M7839" i="1"/>
  <c r="N7839" i="1" s="1"/>
  <c r="M7840" i="1"/>
  <c r="N7840" i="1" s="1"/>
  <c r="M7841" i="1"/>
  <c r="N7841" i="1" s="1"/>
  <c r="M7842" i="1"/>
  <c r="N7842" i="1" s="1"/>
  <c r="M7843" i="1"/>
  <c r="N7843" i="1" s="1"/>
  <c r="M7844" i="1"/>
  <c r="N7844" i="1" s="1"/>
  <c r="M7845" i="1"/>
  <c r="N7845" i="1" s="1"/>
  <c r="M7846" i="1"/>
  <c r="N7846" i="1" s="1"/>
  <c r="M7847" i="1"/>
  <c r="N7847" i="1" s="1"/>
  <c r="M7848" i="1"/>
  <c r="N7848" i="1" s="1"/>
  <c r="M7849" i="1"/>
  <c r="N7849" i="1" s="1"/>
  <c r="M7850" i="1"/>
  <c r="N7850" i="1" s="1"/>
  <c r="M7851" i="1"/>
  <c r="N7851" i="1" s="1"/>
  <c r="M7852" i="1"/>
  <c r="N7852" i="1" s="1"/>
  <c r="M7853" i="1"/>
  <c r="N7853" i="1" s="1"/>
  <c r="M7854" i="1"/>
  <c r="N7854" i="1" s="1"/>
  <c r="M7855" i="1"/>
  <c r="N7855" i="1" s="1"/>
  <c r="M7856" i="1"/>
  <c r="N7856" i="1" s="1"/>
  <c r="M7857" i="1"/>
  <c r="N7857" i="1" s="1"/>
  <c r="M7858" i="1"/>
  <c r="N7858" i="1" s="1"/>
  <c r="M7859" i="1"/>
  <c r="N7859" i="1" s="1"/>
  <c r="M7860" i="1"/>
  <c r="N7860" i="1" s="1"/>
  <c r="M7861" i="1"/>
  <c r="N7861" i="1" s="1"/>
  <c r="M7862" i="1"/>
  <c r="N7862" i="1" s="1"/>
  <c r="M7863" i="1"/>
  <c r="N7863" i="1" s="1"/>
  <c r="M7864" i="1"/>
  <c r="N7864" i="1" s="1"/>
  <c r="M7865" i="1"/>
  <c r="N7865" i="1" s="1"/>
  <c r="M7866" i="1"/>
  <c r="N7866" i="1" s="1"/>
  <c r="M7867" i="1"/>
  <c r="N7867" i="1" s="1"/>
  <c r="M7868" i="1"/>
  <c r="N7868" i="1" s="1"/>
  <c r="M7869" i="1"/>
  <c r="N7869" i="1" s="1"/>
  <c r="M7870" i="1"/>
  <c r="N7870" i="1" s="1"/>
  <c r="M7871" i="1"/>
  <c r="N7871" i="1" s="1"/>
  <c r="M7872" i="1"/>
  <c r="N7872" i="1" s="1"/>
  <c r="M7873" i="1"/>
  <c r="N7873" i="1" s="1"/>
  <c r="M7874" i="1"/>
  <c r="N7874" i="1" s="1"/>
  <c r="M7875" i="1"/>
  <c r="N7875" i="1" s="1"/>
  <c r="M7876" i="1"/>
  <c r="N7876" i="1" s="1"/>
  <c r="M7877" i="1"/>
  <c r="N7877" i="1" s="1"/>
  <c r="M7878" i="1"/>
  <c r="N7878" i="1" s="1"/>
  <c r="M7879" i="1"/>
  <c r="N7879" i="1" s="1"/>
  <c r="M7880" i="1"/>
  <c r="N7880" i="1" s="1"/>
  <c r="M7881" i="1"/>
  <c r="N7881" i="1" s="1"/>
  <c r="M7882" i="1"/>
  <c r="N7882" i="1" s="1"/>
  <c r="M7883" i="1"/>
  <c r="N7883" i="1" s="1"/>
  <c r="M7884" i="1"/>
  <c r="N7884" i="1" s="1"/>
  <c r="M7885" i="1"/>
  <c r="N7885" i="1" s="1"/>
  <c r="M7886" i="1"/>
  <c r="N7886" i="1" s="1"/>
  <c r="M7887" i="1"/>
  <c r="N7887" i="1" s="1"/>
  <c r="M7888" i="1"/>
  <c r="N7888" i="1" s="1"/>
  <c r="M7889" i="1"/>
  <c r="N7889" i="1" s="1"/>
  <c r="M7890" i="1"/>
  <c r="N7890" i="1" s="1"/>
  <c r="M7891" i="1"/>
  <c r="N7891" i="1" s="1"/>
  <c r="M7892" i="1"/>
  <c r="N7892" i="1" s="1"/>
  <c r="M7893" i="1"/>
  <c r="N7893" i="1" s="1"/>
  <c r="M7894" i="1"/>
  <c r="N7894" i="1" s="1"/>
  <c r="M7895" i="1"/>
  <c r="N7895" i="1" s="1"/>
  <c r="M7896" i="1"/>
  <c r="N7896" i="1" s="1"/>
  <c r="M7897" i="1"/>
  <c r="N7897" i="1" s="1"/>
  <c r="M7898" i="1"/>
  <c r="N7898" i="1" s="1"/>
  <c r="M7899" i="1"/>
  <c r="N7899" i="1" s="1"/>
  <c r="M7900" i="1"/>
  <c r="N7900" i="1" s="1"/>
  <c r="M7901" i="1"/>
  <c r="N7901" i="1" s="1"/>
  <c r="M7902" i="1"/>
  <c r="N7902" i="1" s="1"/>
  <c r="M7903" i="1"/>
  <c r="N7903" i="1" s="1"/>
  <c r="M7904" i="1"/>
  <c r="N7904" i="1" s="1"/>
  <c r="M7905" i="1"/>
  <c r="N7905" i="1" s="1"/>
  <c r="M7906" i="1"/>
  <c r="N7906" i="1" s="1"/>
  <c r="M7907" i="1"/>
  <c r="N7907" i="1" s="1"/>
  <c r="M7908" i="1"/>
  <c r="N7908" i="1" s="1"/>
  <c r="M7909" i="1"/>
  <c r="N7909" i="1" s="1"/>
  <c r="M7910" i="1"/>
  <c r="N7910" i="1" s="1"/>
  <c r="M7911" i="1"/>
  <c r="N7911" i="1" s="1"/>
  <c r="M7912" i="1"/>
  <c r="N7912" i="1" s="1"/>
  <c r="M7913" i="1"/>
  <c r="N7913" i="1" s="1"/>
  <c r="M7914" i="1"/>
  <c r="N7914" i="1" s="1"/>
  <c r="M7915" i="1"/>
  <c r="N7915" i="1" s="1"/>
  <c r="M7916" i="1"/>
  <c r="N7916" i="1" s="1"/>
  <c r="M7917" i="1"/>
  <c r="N7917" i="1" s="1"/>
  <c r="M7918" i="1"/>
  <c r="N7918" i="1" s="1"/>
  <c r="M7919" i="1"/>
  <c r="N7919" i="1" s="1"/>
  <c r="M7920" i="1"/>
  <c r="N7920" i="1" s="1"/>
  <c r="M7921" i="1"/>
  <c r="N7921" i="1" s="1"/>
  <c r="M7922" i="1"/>
  <c r="N7922" i="1" s="1"/>
  <c r="M7923" i="1"/>
  <c r="N7923" i="1" s="1"/>
  <c r="M7924" i="1"/>
  <c r="N7924" i="1" s="1"/>
  <c r="M7925" i="1"/>
  <c r="N7925" i="1" s="1"/>
  <c r="M7926" i="1"/>
  <c r="N7926" i="1" s="1"/>
  <c r="M7927" i="1"/>
  <c r="N7927" i="1" s="1"/>
  <c r="M7928" i="1"/>
  <c r="N7928" i="1" s="1"/>
  <c r="M7929" i="1"/>
  <c r="N7929" i="1" s="1"/>
  <c r="M7930" i="1"/>
  <c r="N7930" i="1" s="1"/>
  <c r="M7931" i="1"/>
  <c r="N7931" i="1" s="1"/>
  <c r="M7932" i="1"/>
  <c r="N7932" i="1" s="1"/>
  <c r="M7933" i="1"/>
  <c r="N7933" i="1" s="1"/>
  <c r="M7934" i="1"/>
  <c r="N7934" i="1" s="1"/>
  <c r="M7935" i="1"/>
  <c r="N7935" i="1" s="1"/>
  <c r="M7936" i="1"/>
  <c r="N7936" i="1" s="1"/>
  <c r="M7937" i="1"/>
  <c r="N7937" i="1" s="1"/>
  <c r="M7938" i="1"/>
  <c r="N7938" i="1" s="1"/>
  <c r="M7939" i="1"/>
  <c r="N7939" i="1" s="1"/>
  <c r="M7940" i="1"/>
  <c r="N7940" i="1" s="1"/>
  <c r="M7941" i="1"/>
  <c r="N7941" i="1" s="1"/>
  <c r="M7942" i="1"/>
  <c r="N7942" i="1" s="1"/>
  <c r="M7943" i="1"/>
  <c r="N7943" i="1" s="1"/>
  <c r="M7944" i="1"/>
  <c r="N7944" i="1" s="1"/>
  <c r="M7945" i="1"/>
  <c r="N7945" i="1" s="1"/>
  <c r="M7946" i="1"/>
  <c r="N7946" i="1" s="1"/>
  <c r="M7947" i="1"/>
  <c r="N7947" i="1" s="1"/>
  <c r="M7948" i="1"/>
  <c r="N7948" i="1" s="1"/>
  <c r="M7949" i="1"/>
  <c r="N7949" i="1" s="1"/>
  <c r="M7950" i="1"/>
  <c r="N7950" i="1" s="1"/>
  <c r="M7951" i="1"/>
  <c r="N7951" i="1" s="1"/>
  <c r="M7952" i="1"/>
  <c r="N7952" i="1" s="1"/>
  <c r="M7953" i="1"/>
  <c r="N7953" i="1" s="1"/>
  <c r="M7954" i="1"/>
  <c r="N7954" i="1" s="1"/>
  <c r="M7955" i="1"/>
  <c r="N7955" i="1" s="1"/>
  <c r="M7956" i="1"/>
  <c r="N7956" i="1" s="1"/>
  <c r="M7957" i="1"/>
  <c r="N7957" i="1" s="1"/>
  <c r="M7958" i="1"/>
  <c r="N7958" i="1" s="1"/>
  <c r="M7959" i="1"/>
  <c r="N7959" i="1" s="1"/>
  <c r="M7960" i="1"/>
  <c r="N7960" i="1" s="1"/>
  <c r="M7961" i="1"/>
  <c r="N7961" i="1" s="1"/>
  <c r="M7962" i="1"/>
  <c r="N7962" i="1" s="1"/>
  <c r="M7963" i="1"/>
  <c r="N7963" i="1" s="1"/>
  <c r="M7964" i="1"/>
  <c r="N7964" i="1" s="1"/>
  <c r="M7965" i="1"/>
  <c r="N7965" i="1" s="1"/>
  <c r="M7966" i="1"/>
  <c r="N7966" i="1" s="1"/>
  <c r="M7967" i="1"/>
  <c r="N7967" i="1" s="1"/>
  <c r="M7968" i="1"/>
  <c r="N7968" i="1" s="1"/>
  <c r="M7969" i="1"/>
  <c r="N7969" i="1" s="1"/>
  <c r="M7970" i="1"/>
  <c r="N7970" i="1" s="1"/>
  <c r="M7971" i="1"/>
  <c r="N7971" i="1" s="1"/>
  <c r="M7972" i="1"/>
  <c r="N7972" i="1" s="1"/>
  <c r="M7973" i="1"/>
  <c r="N7973" i="1" s="1"/>
  <c r="M7974" i="1"/>
  <c r="N7974" i="1" s="1"/>
  <c r="M7975" i="1"/>
  <c r="N7975" i="1" s="1"/>
  <c r="M7976" i="1"/>
  <c r="N7976" i="1" s="1"/>
  <c r="M7977" i="1"/>
  <c r="N7977" i="1" s="1"/>
  <c r="M7978" i="1"/>
  <c r="N7978" i="1" s="1"/>
  <c r="M7979" i="1"/>
  <c r="N7979" i="1" s="1"/>
  <c r="M7980" i="1"/>
  <c r="N7980" i="1" s="1"/>
  <c r="M7981" i="1"/>
  <c r="N7981" i="1" s="1"/>
  <c r="M7982" i="1"/>
  <c r="N7982" i="1" s="1"/>
  <c r="M7983" i="1"/>
  <c r="N7983" i="1" s="1"/>
  <c r="M7984" i="1"/>
  <c r="N7984" i="1" s="1"/>
  <c r="M7985" i="1"/>
  <c r="N7985" i="1" s="1"/>
  <c r="M7986" i="1"/>
  <c r="N7986" i="1" s="1"/>
  <c r="M7987" i="1"/>
  <c r="N7987" i="1" s="1"/>
  <c r="M7988" i="1"/>
  <c r="N7988" i="1" s="1"/>
  <c r="M7989" i="1"/>
  <c r="N7989" i="1" s="1"/>
  <c r="M7990" i="1"/>
  <c r="N7990" i="1" s="1"/>
  <c r="M7991" i="1"/>
  <c r="N7991" i="1" s="1"/>
  <c r="M7992" i="1"/>
  <c r="N7992" i="1" s="1"/>
  <c r="M7993" i="1"/>
  <c r="N7993" i="1" s="1"/>
  <c r="M7994" i="1"/>
  <c r="N7994" i="1" s="1"/>
  <c r="M7995" i="1"/>
  <c r="N7995" i="1" s="1"/>
  <c r="M7996" i="1"/>
  <c r="N7996" i="1" s="1"/>
  <c r="M7997" i="1"/>
  <c r="N7997" i="1" s="1"/>
  <c r="M7998" i="1"/>
  <c r="N7998" i="1" s="1"/>
  <c r="M7999" i="1"/>
  <c r="N7999" i="1" s="1"/>
  <c r="M8000" i="1"/>
  <c r="N8000" i="1" s="1"/>
  <c r="M8001" i="1"/>
  <c r="N8001" i="1" s="1"/>
  <c r="M8002" i="1"/>
  <c r="N8002" i="1" s="1"/>
  <c r="M8003" i="1"/>
  <c r="N8003" i="1" s="1"/>
  <c r="M8004" i="1"/>
  <c r="N8004" i="1" s="1"/>
  <c r="M8005" i="1"/>
  <c r="N8005" i="1" s="1"/>
  <c r="M8006" i="1"/>
  <c r="N8006" i="1" s="1"/>
  <c r="M8007" i="1"/>
  <c r="N8007" i="1" s="1"/>
  <c r="M8008" i="1"/>
  <c r="N8008" i="1" s="1"/>
  <c r="M8009" i="1"/>
  <c r="N8009" i="1" s="1"/>
  <c r="M8010" i="1"/>
  <c r="N8010" i="1" s="1"/>
  <c r="M8011" i="1"/>
  <c r="N8011" i="1" s="1"/>
  <c r="M8012" i="1"/>
  <c r="N8012" i="1" s="1"/>
  <c r="M8013" i="1"/>
  <c r="N8013" i="1" s="1"/>
  <c r="M8014" i="1"/>
  <c r="N8014" i="1" s="1"/>
  <c r="M8015" i="1"/>
  <c r="N8015" i="1" s="1"/>
  <c r="M8016" i="1"/>
  <c r="N8016" i="1" s="1"/>
  <c r="M8017" i="1"/>
  <c r="N8017" i="1" s="1"/>
  <c r="M8018" i="1"/>
  <c r="N8018" i="1" s="1"/>
  <c r="M8019" i="1"/>
  <c r="N8019" i="1" s="1"/>
  <c r="M8020" i="1"/>
  <c r="N8020" i="1" s="1"/>
  <c r="M8021" i="1"/>
  <c r="N8021" i="1" s="1"/>
  <c r="M8022" i="1"/>
  <c r="N8022" i="1" s="1"/>
  <c r="M8023" i="1"/>
  <c r="N8023" i="1" s="1"/>
  <c r="M8024" i="1"/>
  <c r="N8024" i="1" s="1"/>
  <c r="M8025" i="1"/>
  <c r="N8025" i="1" s="1"/>
  <c r="M8026" i="1"/>
  <c r="N8026" i="1" s="1"/>
  <c r="M8027" i="1"/>
  <c r="N8027" i="1" s="1"/>
  <c r="M8028" i="1"/>
  <c r="N8028" i="1" s="1"/>
  <c r="M8029" i="1"/>
  <c r="N8029" i="1" s="1"/>
  <c r="M8030" i="1"/>
  <c r="N8030" i="1" s="1"/>
  <c r="M8031" i="1"/>
  <c r="N8031" i="1" s="1"/>
  <c r="M8032" i="1"/>
  <c r="N8032" i="1" s="1"/>
  <c r="M8033" i="1"/>
  <c r="N8033" i="1" s="1"/>
  <c r="M8034" i="1"/>
  <c r="N8034" i="1" s="1"/>
  <c r="M8035" i="1"/>
  <c r="N8035" i="1" s="1"/>
  <c r="M8036" i="1"/>
  <c r="N8036" i="1" s="1"/>
  <c r="M8037" i="1"/>
  <c r="N8037" i="1" s="1"/>
  <c r="M8038" i="1"/>
  <c r="N8038" i="1" s="1"/>
  <c r="M8039" i="1"/>
  <c r="N8039" i="1" s="1"/>
  <c r="M8040" i="1"/>
  <c r="N8040" i="1" s="1"/>
  <c r="M8041" i="1"/>
  <c r="N8041" i="1" s="1"/>
  <c r="M8042" i="1"/>
  <c r="N8042" i="1" s="1"/>
  <c r="M8043" i="1"/>
  <c r="N8043" i="1" s="1"/>
  <c r="M8044" i="1"/>
  <c r="N8044" i="1" s="1"/>
  <c r="M8045" i="1"/>
  <c r="N8045" i="1" s="1"/>
  <c r="M8046" i="1"/>
  <c r="N8046" i="1" s="1"/>
  <c r="M8047" i="1"/>
  <c r="N8047" i="1" s="1"/>
  <c r="M8048" i="1"/>
  <c r="N8048" i="1" s="1"/>
  <c r="M8049" i="1"/>
  <c r="N8049" i="1" s="1"/>
  <c r="M8050" i="1"/>
  <c r="N8050" i="1" s="1"/>
  <c r="M8051" i="1"/>
  <c r="N8051" i="1" s="1"/>
  <c r="M8052" i="1"/>
  <c r="N8052" i="1" s="1"/>
  <c r="M8053" i="1"/>
  <c r="N8053" i="1" s="1"/>
  <c r="M8054" i="1"/>
  <c r="N8054" i="1" s="1"/>
  <c r="M8055" i="1"/>
  <c r="N8055" i="1" s="1"/>
  <c r="M8056" i="1"/>
  <c r="N8056" i="1" s="1"/>
  <c r="M8057" i="1"/>
  <c r="N8057" i="1" s="1"/>
  <c r="M8058" i="1"/>
  <c r="N8058" i="1" s="1"/>
  <c r="M8059" i="1"/>
  <c r="N8059" i="1" s="1"/>
  <c r="M8060" i="1"/>
  <c r="N8060" i="1" s="1"/>
  <c r="M8061" i="1"/>
  <c r="N8061" i="1" s="1"/>
  <c r="M8062" i="1"/>
  <c r="N8062" i="1" s="1"/>
  <c r="M8063" i="1"/>
  <c r="N8063" i="1" s="1"/>
  <c r="M8064" i="1"/>
  <c r="N8064" i="1" s="1"/>
  <c r="M8065" i="1"/>
  <c r="N8065" i="1" s="1"/>
  <c r="M8066" i="1"/>
  <c r="N8066" i="1" s="1"/>
  <c r="M8067" i="1"/>
  <c r="N8067" i="1" s="1"/>
  <c r="M8068" i="1"/>
  <c r="N8068" i="1" s="1"/>
  <c r="M8069" i="1"/>
  <c r="N8069" i="1" s="1"/>
  <c r="M8070" i="1"/>
  <c r="N8070" i="1" s="1"/>
  <c r="M8071" i="1"/>
  <c r="N8071" i="1" s="1"/>
  <c r="M8072" i="1"/>
  <c r="N8072" i="1" s="1"/>
  <c r="M8073" i="1"/>
  <c r="N8073" i="1" s="1"/>
  <c r="M8074" i="1"/>
  <c r="N8074" i="1" s="1"/>
  <c r="M8075" i="1"/>
  <c r="N8075" i="1" s="1"/>
  <c r="M8076" i="1"/>
  <c r="N8076" i="1" s="1"/>
  <c r="M8077" i="1"/>
  <c r="N8077" i="1" s="1"/>
  <c r="M8078" i="1"/>
  <c r="N8078" i="1" s="1"/>
  <c r="M8079" i="1"/>
  <c r="N8079" i="1" s="1"/>
  <c r="M8080" i="1"/>
  <c r="N8080" i="1" s="1"/>
  <c r="M8081" i="1"/>
  <c r="N8081" i="1" s="1"/>
  <c r="M8082" i="1"/>
  <c r="N8082" i="1" s="1"/>
  <c r="M8083" i="1"/>
  <c r="N8083" i="1" s="1"/>
  <c r="M8084" i="1"/>
  <c r="N8084" i="1" s="1"/>
  <c r="M8085" i="1"/>
  <c r="N8085" i="1" s="1"/>
  <c r="M8086" i="1"/>
  <c r="N8086" i="1" s="1"/>
  <c r="M8087" i="1"/>
  <c r="N8087" i="1" s="1"/>
  <c r="M8088" i="1"/>
  <c r="N8088" i="1" s="1"/>
  <c r="M8089" i="1"/>
  <c r="N8089" i="1" s="1"/>
  <c r="M8090" i="1"/>
  <c r="N8090" i="1" s="1"/>
  <c r="M8091" i="1"/>
  <c r="N8091" i="1" s="1"/>
  <c r="M8092" i="1"/>
  <c r="N8092" i="1" s="1"/>
  <c r="M8093" i="1"/>
  <c r="N8093" i="1" s="1"/>
  <c r="M8094" i="1"/>
  <c r="N8094" i="1" s="1"/>
  <c r="M8095" i="1"/>
  <c r="N8095" i="1" s="1"/>
  <c r="M8096" i="1"/>
  <c r="N8096" i="1" s="1"/>
  <c r="M8097" i="1"/>
  <c r="N8097" i="1" s="1"/>
  <c r="M8098" i="1"/>
  <c r="N8098" i="1" s="1"/>
  <c r="M8099" i="1"/>
  <c r="N8099" i="1" s="1"/>
  <c r="M8100" i="1"/>
  <c r="N8100" i="1" s="1"/>
  <c r="M8101" i="1"/>
  <c r="N8101" i="1" s="1"/>
  <c r="M8102" i="1"/>
  <c r="N8102" i="1" s="1"/>
  <c r="M8103" i="1"/>
  <c r="N8103" i="1" s="1"/>
  <c r="M8104" i="1"/>
  <c r="N8104" i="1" s="1"/>
  <c r="M8105" i="1"/>
  <c r="N8105" i="1" s="1"/>
  <c r="M8106" i="1"/>
  <c r="N8106" i="1" s="1"/>
  <c r="M8107" i="1"/>
  <c r="N8107" i="1" s="1"/>
  <c r="M8108" i="1"/>
  <c r="N8108" i="1" s="1"/>
  <c r="M8109" i="1"/>
  <c r="N8109" i="1" s="1"/>
  <c r="M8110" i="1"/>
  <c r="N8110" i="1" s="1"/>
  <c r="M8111" i="1"/>
  <c r="N8111" i="1" s="1"/>
  <c r="M8112" i="1"/>
  <c r="N8112" i="1" s="1"/>
  <c r="M8113" i="1"/>
  <c r="N8113" i="1" s="1"/>
  <c r="M8114" i="1"/>
  <c r="N8114" i="1" s="1"/>
  <c r="M8115" i="1"/>
  <c r="N8115" i="1" s="1"/>
  <c r="M8116" i="1"/>
  <c r="N8116" i="1" s="1"/>
  <c r="M8117" i="1"/>
  <c r="N8117" i="1" s="1"/>
  <c r="M8118" i="1"/>
  <c r="N8118" i="1" s="1"/>
  <c r="M8119" i="1"/>
  <c r="N8119" i="1" s="1"/>
  <c r="M8120" i="1"/>
  <c r="N8120" i="1" s="1"/>
  <c r="M8121" i="1"/>
  <c r="N8121" i="1" s="1"/>
  <c r="M8122" i="1"/>
  <c r="N8122" i="1" s="1"/>
  <c r="M8123" i="1"/>
  <c r="N8123" i="1" s="1"/>
  <c r="M8124" i="1"/>
  <c r="N8124" i="1" s="1"/>
  <c r="M8125" i="1"/>
  <c r="N8125" i="1" s="1"/>
  <c r="M8126" i="1"/>
  <c r="N8126" i="1" s="1"/>
  <c r="M8127" i="1"/>
  <c r="N8127" i="1" s="1"/>
  <c r="M8128" i="1"/>
  <c r="N8128" i="1" s="1"/>
  <c r="M8129" i="1"/>
  <c r="N8129" i="1" s="1"/>
  <c r="M8130" i="1"/>
  <c r="N8130" i="1" s="1"/>
  <c r="M8131" i="1"/>
  <c r="N8131" i="1" s="1"/>
  <c r="M8132" i="1"/>
  <c r="N8132" i="1" s="1"/>
  <c r="M8133" i="1"/>
  <c r="N8133" i="1" s="1"/>
  <c r="M8134" i="1"/>
  <c r="N8134" i="1" s="1"/>
  <c r="M8135" i="1"/>
  <c r="N8135" i="1" s="1"/>
  <c r="M8136" i="1"/>
  <c r="N8136" i="1" s="1"/>
  <c r="M8137" i="1"/>
  <c r="N8137" i="1" s="1"/>
  <c r="M8138" i="1"/>
  <c r="N8138" i="1" s="1"/>
  <c r="M8139" i="1"/>
  <c r="N8139" i="1" s="1"/>
  <c r="M8140" i="1"/>
  <c r="N8140" i="1" s="1"/>
  <c r="M8141" i="1"/>
  <c r="N8141" i="1" s="1"/>
  <c r="M8142" i="1"/>
  <c r="N8142" i="1" s="1"/>
  <c r="M8143" i="1"/>
  <c r="N8143" i="1" s="1"/>
  <c r="M8144" i="1"/>
  <c r="N8144" i="1" s="1"/>
  <c r="M8145" i="1"/>
  <c r="N8145" i="1" s="1"/>
  <c r="M8146" i="1"/>
  <c r="N8146" i="1" s="1"/>
  <c r="M8147" i="1"/>
  <c r="N8147" i="1" s="1"/>
  <c r="M8148" i="1"/>
  <c r="N8148" i="1" s="1"/>
  <c r="M8149" i="1"/>
  <c r="N8149" i="1" s="1"/>
  <c r="M8150" i="1"/>
  <c r="N8150" i="1" s="1"/>
  <c r="M8151" i="1"/>
  <c r="N8151" i="1" s="1"/>
  <c r="M8152" i="1"/>
  <c r="N8152" i="1" s="1"/>
  <c r="M8153" i="1"/>
  <c r="N8153" i="1" s="1"/>
  <c r="M8154" i="1"/>
  <c r="N8154" i="1" s="1"/>
  <c r="M8155" i="1"/>
  <c r="N8155" i="1" s="1"/>
  <c r="M8156" i="1"/>
  <c r="N8156" i="1" s="1"/>
  <c r="M8157" i="1"/>
  <c r="N8157" i="1" s="1"/>
  <c r="M8158" i="1"/>
  <c r="N8158" i="1" s="1"/>
  <c r="M8159" i="1"/>
  <c r="N8159" i="1" s="1"/>
  <c r="M8160" i="1"/>
  <c r="N8160" i="1" s="1"/>
  <c r="M8161" i="1"/>
  <c r="N8161" i="1" s="1"/>
  <c r="M8162" i="1"/>
  <c r="N8162" i="1" s="1"/>
  <c r="M8163" i="1"/>
  <c r="N8163" i="1" s="1"/>
  <c r="M8164" i="1"/>
  <c r="N8164" i="1" s="1"/>
  <c r="M8165" i="1"/>
  <c r="N8165" i="1" s="1"/>
  <c r="M8166" i="1"/>
  <c r="N8166" i="1" s="1"/>
  <c r="M8167" i="1"/>
  <c r="N8167" i="1" s="1"/>
  <c r="M8168" i="1"/>
  <c r="N8168" i="1" s="1"/>
  <c r="M8169" i="1"/>
  <c r="N8169" i="1" s="1"/>
  <c r="M8170" i="1"/>
  <c r="N8170" i="1" s="1"/>
  <c r="M8171" i="1"/>
  <c r="N8171" i="1" s="1"/>
  <c r="M8172" i="1"/>
  <c r="N8172" i="1" s="1"/>
  <c r="M8173" i="1"/>
  <c r="N8173" i="1" s="1"/>
  <c r="M8174" i="1"/>
  <c r="N8174" i="1" s="1"/>
  <c r="M8175" i="1"/>
  <c r="N8175" i="1" s="1"/>
  <c r="M8176" i="1"/>
  <c r="N8176" i="1" s="1"/>
  <c r="M8177" i="1"/>
  <c r="N8177" i="1" s="1"/>
  <c r="M8178" i="1"/>
  <c r="N8178" i="1" s="1"/>
  <c r="M8179" i="1"/>
  <c r="N8179" i="1" s="1"/>
  <c r="M8180" i="1"/>
  <c r="N8180" i="1" s="1"/>
  <c r="M8181" i="1"/>
  <c r="N8181" i="1" s="1"/>
  <c r="M8182" i="1"/>
  <c r="N8182" i="1" s="1"/>
  <c r="M8183" i="1"/>
  <c r="N8183" i="1" s="1"/>
  <c r="M8184" i="1"/>
  <c r="N8184" i="1" s="1"/>
  <c r="M8185" i="1"/>
  <c r="N8185" i="1" s="1"/>
  <c r="M8186" i="1"/>
  <c r="N8186" i="1" s="1"/>
  <c r="M8187" i="1"/>
  <c r="N8187" i="1" s="1"/>
  <c r="M8188" i="1"/>
  <c r="N8188" i="1" s="1"/>
  <c r="M8189" i="1"/>
  <c r="N8189" i="1" s="1"/>
  <c r="M8190" i="1"/>
  <c r="N8190" i="1" s="1"/>
  <c r="M8191" i="1"/>
  <c r="N8191" i="1" s="1"/>
  <c r="M8192" i="1"/>
  <c r="N8192" i="1" s="1"/>
  <c r="M8193" i="1"/>
  <c r="N8193" i="1" s="1"/>
  <c r="M8194" i="1"/>
  <c r="N8194" i="1" s="1"/>
  <c r="M8195" i="1"/>
  <c r="N8195" i="1" s="1"/>
  <c r="M8196" i="1"/>
  <c r="N8196" i="1" s="1"/>
  <c r="M8197" i="1"/>
  <c r="N8197" i="1" s="1"/>
  <c r="M8198" i="1"/>
  <c r="N8198" i="1" s="1"/>
  <c r="M8199" i="1"/>
  <c r="N8199" i="1" s="1"/>
  <c r="M8200" i="1"/>
  <c r="N8200" i="1" s="1"/>
  <c r="M8201" i="1"/>
  <c r="N8201" i="1" s="1"/>
  <c r="M8202" i="1"/>
  <c r="N8202" i="1" s="1"/>
  <c r="M8203" i="1"/>
  <c r="N8203" i="1" s="1"/>
  <c r="M8204" i="1"/>
  <c r="N8204" i="1" s="1"/>
  <c r="M8205" i="1"/>
  <c r="N8205" i="1" s="1"/>
  <c r="M8206" i="1"/>
  <c r="N8206" i="1" s="1"/>
  <c r="M8207" i="1"/>
  <c r="N8207" i="1" s="1"/>
  <c r="M8208" i="1"/>
  <c r="N8208" i="1" s="1"/>
  <c r="M8209" i="1"/>
  <c r="N8209" i="1" s="1"/>
  <c r="M8210" i="1"/>
  <c r="N8210" i="1" s="1"/>
  <c r="M8211" i="1"/>
  <c r="N8211" i="1" s="1"/>
  <c r="M8212" i="1"/>
  <c r="N8212" i="1" s="1"/>
  <c r="M8213" i="1"/>
  <c r="N8213" i="1" s="1"/>
  <c r="M8214" i="1"/>
  <c r="N8214" i="1" s="1"/>
  <c r="M8215" i="1"/>
  <c r="N8215" i="1" s="1"/>
  <c r="M8216" i="1"/>
  <c r="N8216" i="1" s="1"/>
  <c r="M8217" i="1"/>
  <c r="N8217" i="1" s="1"/>
  <c r="M8218" i="1"/>
  <c r="N8218" i="1" s="1"/>
  <c r="M8219" i="1"/>
  <c r="N8219" i="1" s="1"/>
  <c r="M8220" i="1"/>
  <c r="N8220" i="1" s="1"/>
  <c r="M8221" i="1"/>
  <c r="N8221" i="1" s="1"/>
  <c r="M8222" i="1"/>
  <c r="N8222" i="1" s="1"/>
  <c r="M8223" i="1"/>
  <c r="N8223" i="1" s="1"/>
  <c r="M8224" i="1"/>
  <c r="N8224" i="1" s="1"/>
  <c r="M8225" i="1"/>
  <c r="N8225" i="1" s="1"/>
  <c r="M8226" i="1"/>
  <c r="N8226" i="1" s="1"/>
  <c r="M8227" i="1"/>
  <c r="N8227" i="1" s="1"/>
  <c r="M8228" i="1"/>
  <c r="N8228" i="1" s="1"/>
  <c r="M8229" i="1"/>
  <c r="N8229" i="1" s="1"/>
  <c r="M8230" i="1"/>
  <c r="N8230" i="1" s="1"/>
  <c r="M8231" i="1"/>
  <c r="N8231" i="1" s="1"/>
  <c r="M8232" i="1"/>
  <c r="N8232" i="1" s="1"/>
  <c r="M8233" i="1"/>
  <c r="N8233" i="1" s="1"/>
  <c r="M8234" i="1"/>
  <c r="N8234" i="1" s="1"/>
  <c r="M8235" i="1"/>
  <c r="N8235" i="1" s="1"/>
  <c r="M8236" i="1"/>
  <c r="N8236" i="1" s="1"/>
  <c r="M8237" i="1"/>
  <c r="N8237" i="1" s="1"/>
  <c r="M8238" i="1"/>
  <c r="N8238" i="1" s="1"/>
  <c r="M8239" i="1"/>
  <c r="N8239" i="1" s="1"/>
  <c r="M8240" i="1"/>
  <c r="N8240" i="1" s="1"/>
  <c r="M8241" i="1"/>
  <c r="N8241" i="1" s="1"/>
  <c r="M8242" i="1"/>
  <c r="N8242" i="1" s="1"/>
  <c r="M8243" i="1"/>
  <c r="N8243" i="1" s="1"/>
  <c r="M8244" i="1"/>
  <c r="N8244" i="1" s="1"/>
  <c r="M8245" i="1"/>
  <c r="N8245" i="1" s="1"/>
  <c r="M8246" i="1"/>
  <c r="N8246" i="1" s="1"/>
  <c r="M8247" i="1"/>
  <c r="N8247" i="1" s="1"/>
  <c r="M8248" i="1"/>
  <c r="N8248" i="1" s="1"/>
  <c r="M8249" i="1"/>
  <c r="N8249" i="1" s="1"/>
  <c r="M8250" i="1"/>
  <c r="N8250" i="1" s="1"/>
  <c r="M8251" i="1"/>
  <c r="N8251" i="1" s="1"/>
  <c r="M8252" i="1"/>
  <c r="N8252" i="1" s="1"/>
  <c r="M8253" i="1"/>
  <c r="N8253" i="1" s="1"/>
  <c r="M8254" i="1"/>
  <c r="N8254" i="1" s="1"/>
  <c r="M8255" i="1"/>
  <c r="N8255" i="1" s="1"/>
  <c r="M8256" i="1"/>
  <c r="N8256" i="1" s="1"/>
  <c r="M8257" i="1"/>
  <c r="N8257" i="1" s="1"/>
  <c r="M8258" i="1"/>
  <c r="N8258" i="1" s="1"/>
  <c r="M8259" i="1"/>
  <c r="N8259" i="1" s="1"/>
  <c r="M8260" i="1"/>
  <c r="N8260" i="1" s="1"/>
  <c r="M8261" i="1"/>
  <c r="N8261" i="1" s="1"/>
  <c r="M8262" i="1"/>
  <c r="N8262" i="1" s="1"/>
  <c r="M8263" i="1"/>
  <c r="N8263" i="1" s="1"/>
  <c r="M8264" i="1"/>
  <c r="N8264" i="1" s="1"/>
  <c r="M8265" i="1"/>
  <c r="N8265" i="1" s="1"/>
  <c r="M8266" i="1"/>
  <c r="N8266" i="1" s="1"/>
  <c r="M8267" i="1"/>
  <c r="N8267" i="1" s="1"/>
  <c r="M8268" i="1"/>
  <c r="N8268" i="1" s="1"/>
  <c r="M8269" i="1"/>
  <c r="N8269" i="1" s="1"/>
  <c r="M8270" i="1"/>
  <c r="N8270" i="1" s="1"/>
  <c r="M8271" i="1"/>
  <c r="N8271" i="1" s="1"/>
  <c r="M8272" i="1"/>
  <c r="N8272" i="1" s="1"/>
  <c r="M8273" i="1"/>
  <c r="N8273" i="1" s="1"/>
  <c r="M8274" i="1"/>
  <c r="N8274" i="1" s="1"/>
  <c r="M8275" i="1"/>
  <c r="N8275" i="1" s="1"/>
  <c r="M8276" i="1"/>
  <c r="N8276" i="1" s="1"/>
  <c r="M8277" i="1"/>
  <c r="N8277" i="1" s="1"/>
  <c r="M8278" i="1"/>
  <c r="N8278" i="1" s="1"/>
  <c r="M8279" i="1"/>
  <c r="N8279" i="1" s="1"/>
  <c r="M8280" i="1"/>
  <c r="N8280" i="1" s="1"/>
  <c r="M8281" i="1"/>
  <c r="N8281" i="1" s="1"/>
  <c r="M8282" i="1"/>
  <c r="N8282" i="1" s="1"/>
  <c r="M8283" i="1"/>
  <c r="N8283" i="1" s="1"/>
  <c r="M8284" i="1"/>
  <c r="N8284" i="1" s="1"/>
  <c r="M8285" i="1"/>
  <c r="N8285" i="1" s="1"/>
  <c r="M8286" i="1"/>
  <c r="N8286" i="1" s="1"/>
  <c r="M8287" i="1"/>
  <c r="N8287" i="1" s="1"/>
  <c r="M8288" i="1"/>
  <c r="N8288" i="1" s="1"/>
  <c r="M8289" i="1"/>
  <c r="N8289" i="1" s="1"/>
  <c r="M8290" i="1"/>
  <c r="N8290" i="1" s="1"/>
  <c r="M8291" i="1"/>
  <c r="N8291" i="1" s="1"/>
  <c r="M8292" i="1"/>
  <c r="N8292" i="1" s="1"/>
  <c r="M8293" i="1"/>
  <c r="N8293" i="1" s="1"/>
  <c r="M8294" i="1"/>
  <c r="N8294" i="1" s="1"/>
  <c r="M8295" i="1"/>
  <c r="N8295" i="1" s="1"/>
  <c r="M8296" i="1"/>
  <c r="N8296" i="1" s="1"/>
  <c r="M8297" i="1"/>
  <c r="N8297" i="1" s="1"/>
  <c r="M8298" i="1"/>
  <c r="N8298" i="1" s="1"/>
  <c r="M8299" i="1"/>
  <c r="N8299" i="1" s="1"/>
  <c r="M8300" i="1"/>
  <c r="N8300" i="1" s="1"/>
  <c r="M8301" i="1"/>
  <c r="N8301" i="1" s="1"/>
  <c r="M8302" i="1"/>
  <c r="N8302" i="1" s="1"/>
  <c r="M8303" i="1"/>
  <c r="N8303" i="1" s="1"/>
  <c r="M8304" i="1"/>
  <c r="N8304" i="1" s="1"/>
  <c r="M8305" i="1"/>
  <c r="N8305" i="1" s="1"/>
  <c r="M8306" i="1"/>
  <c r="N8306" i="1" s="1"/>
  <c r="M8307" i="1"/>
  <c r="N8307" i="1" s="1"/>
  <c r="M8308" i="1"/>
  <c r="N8308" i="1" s="1"/>
  <c r="M8309" i="1"/>
  <c r="N8309" i="1" s="1"/>
  <c r="M8310" i="1"/>
  <c r="N8310" i="1" s="1"/>
  <c r="M8311" i="1"/>
  <c r="N8311" i="1" s="1"/>
  <c r="M8312" i="1"/>
  <c r="N8312" i="1" s="1"/>
  <c r="M8313" i="1"/>
  <c r="N8313" i="1" s="1"/>
  <c r="M8314" i="1"/>
  <c r="N8314" i="1" s="1"/>
  <c r="M8315" i="1"/>
  <c r="N8315" i="1" s="1"/>
  <c r="M8316" i="1"/>
  <c r="N8316" i="1" s="1"/>
  <c r="M8317" i="1"/>
  <c r="N8317" i="1" s="1"/>
  <c r="M8318" i="1"/>
  <c r="N8318" i="1" s="1"/>
  <c r="M8319" i="1"/>
  <c r="N8319" i="1" s="1"/>
  <c r="M8320" i="1"/>
  <c r="N8320" i="1" s="1"/>
  <c r="M8321" i="1"/>
  <c r="N8321" i="1" s="1"/>
  <c r="M8322" i="1"/>
  <c r="N8322" i="1" s="1"/>
  <c r="M8323" i="1"/>
  <c r="N8323" i="1" s="1"/>
  <c r="M8324" i="1"/>
  <c r="N8324" i="1" s="1"/>
  <c r="M8325" i="1"/>
  <c r="N8325" i="1" s="1"/>
  <c r="M8326" i="1"/>
  <c r="N8326" i="1" s="1"/>
  <c r="M8327" i="1"/>
  <c r="N8327" i="1" s="1"/>
  <c r="M8328" i="1"/>
  <c r="N8328" i="1" s="1"/>
  <c r="M8329" i="1"/>
  <c r="N8329" i="1" s="1"/>
  <c r="M8330" i="1"/>
  <c r="N8330" i="1" s="1"/>
  <c r="M8331" i="1"/>
  <c r="N8331" i="1" s="1"/>
  <c r="M8332" i="1"/>
  <c r="N8332" i="1" s="1"/>
  <c r="M8333" i="1"/>
  <c r="N8333" i="1" s="1"/>
  <c r="M8334" i="1"/>
  <c r="N8334" i="1" s="1"/>
  <c r="M8335" i="1"/>
  <c r="N8335" i="1" s="1"/>
  <c r="M8336" i="1"/>
  <c r="N8336" i="1" s="1"/>
  <c r="M8337" i="1"/>
  <c r="N8337" i="1" s="1"/>
  <c r="M8338" i="1"/>
  <c r="N8338" i="1" s="1"/>
  <c r="M8339" i="1"/>
  <c r="N8339" i="1" s="1"/>
  <c r="M8340" i="1"/>
  <c r="N8340" i="1" s="1"/>
  <c r="M8341" i="1"/>
  <c r="N8341" i="1" s="1"/>
  <c r="M8342" i="1"/>
  <c r="N8342" i="1" s="1"/>
  <c r="M8343" i="1"/>
  <c r="N8343" i="1" s="1"/>
  <c r="M8344" i="1"/>
  <c r="N8344" i="1" s="1"/>
  <c r="M8345" i="1"/>
  <c r="N8345" i="1" s="1"/>
  <c r="M8346" i="1"/>
  <c r="N8346" i="1" s="1"/>
  <c r="M8347" i="1"/>
  <c r="N8347" i="1" s="1"/>
  <c r="M8348" i="1"/>
  <c r="N8348" i="1" s="1"/>
  <c r="M8349" i="1"/>
  <c r="N8349" i="1" s="1"/>
  <c r="M8350" i="1"/>
  <c r="N8350" i="1" s="1"/>
  <c r="M8351" i="1"/>
  <c r="N8351" i="1" s="1"/>
  <c r="M8352" i="1"/>
  <c r="N8352" i="1" s="1"/>
  <c r="M8353" i="1"/>
  <c r="N8353" i="1" s="1"/>
  <c r="M8354" i="1"/>
  <c r="N8354" i="1" s="1"/>
  <c r="M8355" i="1"/>
  <c r="N8355" i="1" s="1"/>
  <c r="M8356" i="1"/>
  <c r="N8356" i="1" s="1"/>
  <c r="M8357" i="1"/>
  <c r="N8357" i="1" s="1"/>
  <c r="M8358" i="1"/>
  <c r="N8358" i="1" s="1"/>
  <c r="M8359" i="1"/>
  <c r="N8359" i="1" s="1"/>
  <c r="M8360" i="1"/>
  <c r="N8360" i="1" s="1"/>
  <c r="M8361" i="1"/>
  <c r="N8361" i="1" s="1"/>
  <c r="M8362" i="1"/>
  <c r="N8362" i="1" s="1"/>
  <c r="M8363" i="1"/>
  <c r="N8363" i="1" s="1"/>
  <c r="M8364" i="1"/>
  <c r="N8364" i="1" s="1"/>
  <c r="M8365" i="1"/>
  <c r="N8365" i="1" s="1"/>
  <c r="M8366" i="1"/>
  <c r="N8366" i="1" s="1"/>
  <c r="M8367" i="1"/>
  <c r="N8367" i="1" s="1"/>
  <c r="M8368" i="1"/>
  <c r="N8368" i="1" s="1"/>
  <c r="M8369" i="1"/>
  <c r="N8369" i="1" s="1"/>
  <c r="M8370" i="1"/>
  <c r="N8370" i="1" s="1"/>
  <c r="M8371" i="1"/>
  <c r="N8371" i="1" s="1"/>
  <c r="M8372" i="1"/>
  <c r="N8372" i="1" s="1"/>
  <c r="M8373" i="1"/>
  <c r="N8373" i="1" s="1"/>
  <c r="M8374" i="1"/>
  <c r="N8374" i="1" s="1"/>
  <c r="M8375" i="1"/>
  <c r="N8375" i="1" s="1"/>
  <c r="M8376" i="1"/>
  <c r="N8376" i="1" s="1"/>
  <c r="M8377" i="1"/>
  <c r="N8377" i="1" s="1"/>
  <c r="M8378" i="1"/>
  <c r="N8378" i="1" s="1"/>
  <c r="M8379" i="1"/>
  <c r="N8379" i="1" s="1"/>
  <c r="M8380" i="1"/>
  <c r="N8380" i="1" s="1"/>
  <c r="M8381" i="1"/>
  <c r="N8381" i="1" s="1"/>
  <c r="M8382" i="1"/>
  <c r="N8382" i="1" s="1"/>
  <c r="M8383" i="1"/>
  <c r="N8383" i="1" s="1"/>
  <c r="M8384" i="1"/>
  <c r="N8384" i="1" s="1"/>
  <c r="M8385" i="1"/>
  <c r="N8385" i="1" s="1"/>
  <c r="M8386" i="1"/>
  <c r="N8386" i="1" s="1"/>
  <c r="M8387" i="1"/>
  <c r="N8387" i="1" s="1"/>
  <c r="M8388" i="1"/>
  <c r="N8388" i="1" s="1"/>
  <c r="M8389" i="1"/>
  <c r="N8389" i="1" s="1"/>
  <c r="M8390" i="1"/>
  <c r="N8390" i="1" s="1"/>
  <c r="M8391" i="1"/>
  <c r="N8391" i="1" s="1"/>
  <c r="M8392" i="1"/>
  <c r="N8392" i="1" s="1"/>
  <c r="M8393" i="1"/>
  <c r="N8393" i="1" s="1"/>
  <c r="M8394" i="1"/>
  <c r="N8394" i="1" s="1"/>
  <c r="M8395" i="1"/>
  <c r="N8395" i="1" s="1"/>
  <c r="M8396" i="1"/>
  <c r="N8396" i="1" s="1"/>
  <c r="M8397" i="1"/>
  <c r="N8397" i="1" s="1"/>
  <c r="M8398" i="1"/>
  <c r="N8398" i="1" s="1"/>
  <c r="M8399" i="1"/>
  <c r="N8399" i="1" s="1"/>
  <c r="M8400" i="1"/>
  <c r="N8400" i="1" s="1"/>
  <c r="M8401" i="1"/>
  <c r="N8401" i="1" s="1"/>
  <c r="M8402" i="1"/>
  <c r="N8402" i="1" s="1"/>
  <c r="M8403" i="1"/>
  <c r="N8403" i="1" s="1"/>
  <c r="M8404" i="1"/>
  <c r="N8404" i="1" s="1"/>
  <c r="M8405" i="1"/>
  <c r="N8405" i="1" s="1"/>
  <c r="M8406" i="1"/>
  <c r="N8406" i="1" s="1"/>
  <c r="M8407" i="1"/>
  <c r="N8407" i="1" s="1"/>
  <c r="M8408" i="1"/>
  <c r="N8408" i="1" s="1"/>
  <c r="M8409" i="1"/>
  <c r="N8409" i="1" s="1"/>
  <c r="M8410" i="1"/>
  <c r="N8410" i="1" s="1"/>
  <c r="M8411" i="1"/>
  <c r="N8411" i="1" s="1"/>
  <c r="M8412" i="1"/>
  <c r="N8412" i="1" s="1"/>
  <c r="M8413" i="1"/>
  <c r="N8413" i="1" s="1"/>
  <c r="M8414" i="1"/>
  <c r="N8414" i="1" s="1"/>
  <c r="M8415" i="1"/>
  <c r="N8415" i="1" s="1"/>
  <c r="M8416" i="1"/>
  <c r="N8416" i="1" s="1"/>
  <c r="M8417" i="1"/>
  <c r="N8417" i="1" s="1"/>
  <c r="M8418" i="1"/>
  <c r="N8418" i="1" s="1"/>
  <c r="M8419" i="1"/>
  <c r="N8419" i="1" s="1"/>
  <c r="M8420" i="1"/>
  <c r="N8420" i="1" s="1"/>
  <c r="M8421" i="1"/>
  <c r="N8421" i="1" s="1"/>
  <c r="M8422" i="1"/>
  <c r="N8422" i="1" s="1"/>
  <c r="M8423" i="1"/>
  <c r="N8423" i="1" s="1"/>
  <c r="M8424" i="1"/>
  <c r="N8424" i="1" s="1"/>
  <c r="M8425" i="1"/>
  <c r="N8425" i="1" s="1"/>
  <c r="M8426" i="1"/>
  <c r="N8426" i="1" s="1"/>
  <c r="M8427" i="1"/>
  <c r="N8427" i="1" s="1"/>
  <c r="M8428" i="1"/>
  <c r="N8428" i="1" s="1"/>
  <c r="M8429" i="1"/>
  <c r="N8429" i="1" s="1"/>
  <c r="M8430" i="1"/>
  <c r="N8430" i="1" s="1"/>
  <c r="M8431" i="1"/>
  <c r="N8431" i="1" s="1"/>
  <c r="M8432" i="1"/>
  <c r="N8432" i="1" s="1"/>
  <c r="M8433" i="1"/>
  <c r="N8433" i="1" s="1"/>
  <c r="M8434" i="1"/>
  <c r="N8434" i="1" s="1"/>
  <c r="M8435" i="1"/>
  <c r="N8435" i="1" s="1"/>
  <c r="M8436" i="1"/>
  <c r="N8436" i="1" s="1"/>
  <c r="M8437" i="1"/>
  <c r="N8437" i="1" s="1"/>
  <c r="M8438" i="1"/>
  <c r="N8438" i="1" s="1"/>
  <c r="M8439" i="1"/>
  <c r="N8439" i="1" s="1"/>
  <c r="M8440" i="1"/>
  <c r="N8440" i="1" s="1"/>
  <c r="M8441" i="1"/>
  <c r="N8441" i="1" s="1"/>
  <c r="M8442" i="1"/>
  <c r="N8442" i="1" s="1"/>
  <c r="M8443" i="1"/>
  <c r="N8443" i="1" s="1"/>
  <c r="M8444" i="1"/>
  <c r="N8444" i="1" s="1"/>
  <c r="M8445" i="1"/>
  <c r="N8445" i="1" s="1"/>
  <c r="M8446" i="1"/>
  <c r="N8446" i="1" s="1"/>
  <c r="M8447" i="1"/>
  <c r="N8447" i="1" s="1"/>
  <c r="M8448" i="1"/>
  <c r="N8448" i="1" s="1"/>
  <c r="M8449" i="1"/>
  <c r="N8449" i="1" s="1"/>
  <c r="M8450" i="1"/>
  <c r="N8450" i="1" s="1"/>
  <c r="M8451" i="1"/>
  <c r="N8451" i="1" s="1"/>
  <c r="M8452" i="1"/>
  <c r="N8452" i="1" s="1"/>
  <c r="M8453" i="1"/>
  <c r="N8453" i="1" s="1"/>
  <c r="M8454" i="1"/>
  <c r="N8454" i="1" s="1"/>
  <c r="M8455" i="1"/>
  <c r="N8455" i="1" s="1"/>
  <c r="M8456" i="1"/>
  <c r="N8456" i="1" s="1"/>
  <c r="M8457" i="1"/>
  <c r="N8457" i="1" s="1"/>
  <c r="M8458" i="1"/>
  <c r="N8458" i="1" s="1"/>
  <c r="M8459" i="1"/>
  <c r="N8459" i="1" s="1"/>
  <c r="M8460" i="1"/>
  <c r="N8460" i="1" s="1"/>
  <c r="M8461" i="1"/>
  <c r="N8461" i="1" s="1"/>
  <c r="M8462" i="1"/>
  <c r="N8462" i="1" s="1"/>
  <c r="M8463" i="1"/>
  <c r="N8463" i="1" s="1"/>
  <c r="M8464" i="1"/>
  <c r="N8464" i="1" s="1"/>
  <c r="M8465" i="1"/>
  <c r="N8465" i="1" s="1"/>
  <c r="M8466" i="1"/>
  <c r="N8466" i="1" s="1"/>
  <c r="M8467" i="1"/>
  <c r="N8467" i="1" s="1"/>
  <c r="M8468" i="1"/>
  <c r="N8468" i="1" s="1"/>
  <c r="M8469" i="1"/>
  <c r="N8469" i="1" s="1"/>
  <c r="M8470" i="1"/>
  <c r="N8470" i="1" s="1"/>
  <c r="M8471" i="1"/>
  <c r="N8471" i="1" s="1"/>
  <c r="M8472" i="1"/>
  <c r="N8472" i="1" s="1"/>
  <c r="M8473" i="1"/>
  <c r="N8473" i="1" s="1"/>
  <c r="M8474" i="1"/>
  <c r="N8474" i="1" s="1"/>
  <c r="M8475" i="1"/>
  <c r="N8475" i="1" s="1"/>
  <c r="M8476" i="1"/>
  <c r="N8476" i="1" s="1"/>
  <c r="M8477" i="1"/>
  <c r="N8477" i="1" s="1"/>
  <c r="M8478" i="1"/>
  <c r="N8478" i="1" s="1"/>
  <c r="M8479" i="1"/>
  <c r="N8479" i="1" s="1"/>
  <c r="M8480" i="1"/>
  <c r="N8480" i="1" s="1"/>
  <c r="M8481" i="1"/>
  <c r="N8481" i="1" s="1"/>
  <c r="M8482" i="1"/>
  <c r="N8482" i="1" s="1"/>
  <c r="M8483" i="1"/>
  <c r="N8483" i="1" s="1"/>
  <c r="M8484" i="1"/>
  <c r="N8484" i="1" s="1"/>
  <c r="M8485" i="1"/>
  <c r="N8485" i="1" s="1"/>
  <c r="M8486" i="1"/>
  <c r="N8486" i="1" s="1"/>
  <c r="M8487" i="1"/>
  <c r="N8487" i="1" s="1"/>
  <c r="M8488" i="1"/>
  <c r="N8488" i="1" s="1"/>
  <c r="M8489" i="1"/>
  <c r="N8489" i="1" s="1"/>
  <c r="M8490" i="1"/>
  <c r="N8490" i="1" s="1"/>
  <c r="M8491" i="1"/>
  <c r="N8491" i="1" s="1"/>
  <c r="M8492" i="1"/>
  <c r="N8492" i="1" s="1"/>
  <c r="M8493" i="1"/>
  <c r="N8493" i="1" s="1"/>
  <c r="M8494" i="1"/>
  <c r="N8494" i="1" s="1"/>
  <c r="M8495" i="1"/>
  <c r="N8495" i="1" s="1"/>
  <c r="M8496" i="1"/>
  <c r="N8496" i="1" s="1"/>
  <c r="M8497" i="1"/>
  <c r="N8497" i="1" s="1"/>
  <c r="M8498" i="1"/>
  <c r="N8498" i="1" s="1"/>
  <c r="M8499" i="1"/>
  <c r="N8499" i="1" s="1"/>
  <c r="M8500" i="1"/>
  <c r="N8500" i="1" s="1"/>
  <c r="M8501" i="1"/>
  <c r="N8501" i="1" s="1"/>
  <c r="M8502" i="1"/>
  <c r="N8502" i="1" s="1"/>
  <c r="M8503" i="1"/>
  <c r="N8503" i="1" s="1"/>
  <c r="M8504" i="1"/>
  <c r="N8504" i="1" s="1"/>
  <c r="M8505" i="1"/>
  <c r="N8505" i="1" s="1"/>
  <c r="M8506" i="1"/>
  <c r="N8506" i="1" s="1"/>
  <c r="M8507" i="1"/>
  <c r="N8507" i="1" s="1"/>
  <c r="M8508" i="1"/>
  <c r="N8508" i="1" s="1"/>
  <c r="M8509" i="1"/>
  <c r="N8509" i="1" s="1"/>
  <c r="M8510" i="1"/>
  <c r="N8510" i="1" s="1"/>
  <c r="M8511" i="1"/>
  <c r="N8511" i="1" s="1"/>
  <c r="M8512" i="1"/>
  <c r="N8512" i="1" s="1"/>
  <c r="M8513" i="1"/>
  <c r="N8513" i="1" s="1"/>
  <c r="M8514" i="1"/>
  <c r="N8514" i="1" s="1"/>
  <c r="M8515" i="1"/>
  <c r="N8515" i="1" s="1"/>
  <c r="M8516" i="1"/>
  <c r="N8516" i="1" s="1"/>
  <c r="M8517" i="1"/>
  <c r="N8517" i="1" s="1"/>
  <c r="M8518" i="1"/>
  <c r="N8518" i="1" s="1"/>
  <c r="M8519" i="1"/>
  <c r="N8519" i="1" s="1"/>
  <c r="M8520" i="1"/>
  <c r="N8520" i="1" s="1"/>
  <c r="M8521" i="1"/>
  <c r="N8521" i="1" s="1"/>
  <c r="M8522" i="1"/>
  <c r="N8522" i="1" s="1"/>
  <c r="M8523" i="1"/>
  <c r="N8523" i="1" s="1"/>
  <c r="M8524" i="1"/>
  <c r="N8524" i="1" s="1"/>
  <c r="M8525" i="1"/>
  <c r="N8525" i="1" s="1"/>
  <c r="M8526" i="1"/>
  <c r="N8526" i="1" s="1"/>
  <c r="M8527" i="1"/>
  <c r="N8527" i="1" s="1"/>
  <c r="M8528" i="1"/>
  <c r="N8528" i="1" s="1"/>
  <c r="M8529" i="1"/>
  <c r="N8529" i="1" s="1"/>
  <c r="M8530" i="1"/>
  <c r="N8530" i="1" s="1"/>
  <c r="M8531" i="1"/>
  <c r="N8531" i="1" s="1"/>
  <c r="M8532" i="1"/>
  <c r="N8532" i="1" s="1"/>
  <c r="M8533" i="1"/>
  <c r="N8533" i="1" s="1"/>
  <c r="M8534" i="1"/>
  <c r="N8534" i="1" s="1"/>
  <c r="M8535" i="1"/>
  <c r="N8535" i="1" s="1"/>
  <c r="M8536" i="1"/>
  <c r="N8536" i="1" s="1"/>
  <c r="M8537" i="1"/>
  <c r="N8537" i="1" s="1"/>
  <c r="M8538" i="1"/>
  <c r="N8538" i="1" s="1"/>
  <c r="M8539" i="1"/>
  <c r="N8539" i="1" s="1"/>
  <c r="M8540" i="1"/>
  <c r="N8540" i="1" s="1"/>
  <c r="M8541" i="1"/>
  <c r="N8541" i="1" s="1"/>
  <c r="M8542" i="1"/>
  <c r="N8542" i="1" s="1"/>
  <c r="M8543" i="1"/>
  <c r="N8543" i="1" s="1"/>
  <c r="M8544" i="1"/>
  <c r="N8544" i="1" s="1"/>
  <c r="M8545" i="1"/>
  <c r="N8545" i="1" s="1"/>
  <c r="M8546" i="1"/>
  <c r="N8546" i="1" s="1"/>
  <c r="M8547" i="1"/>
  <c r="N8547" i="1" s="1"/>
  <c r="M8548" i="1"/>
  <c r="N8548" i="1" s="1"/>
  <c r="M8549" i="1"/>
  <c r="N8549" i="1" s="1"/>
  <c r="M8550" i="1"/>
  <c r="N8550" i="1" s="1"/>
  <c r="M8551" i="1"/>
  <c r="N8551" i="1" s="1"/>
  <c r="M8552" i="1"/>
  <c r="N8552" i="1" s="1"/>
  <c r="M8553" i="1"/>
  <c r="N8553" i="1" s="1"/>
  <c r="M8554" i="1"/>
  <c r="N8554" i="1" s="1"/>
  <c r="M8555" i="1"/>
  <c r="N8555" i="1" s="1"/>
  <c r="M8556" i="1"/>
  <c r="N8556" i="1" s="1"/>
  <c r="M8557" i="1"/>
  <c r="N8557" i="1" s="1"/>
  <c r="M8558" i="1"/>
  <c r="N8558" i="1" s="1"/>
  <c r="M8559" i="1"/>
  <c r="N8559" i="1" s="1"/>
  <c r="M8560" i="1"/>
  <c r="N8560" i="1" s="1"/>
  <c r="M8561" i="1"/>
  <c r="N8561" i="1" s="1"/>
  <c r="M8562" i="1"/>
  <c r="N8562" i="1" s="1"/>
  <c r="M8563" i="1"/>
  <c r="N8563" i="1" s="1"/>
  <c r="M8564" i="1"/>
  <c r="N8564" i="1" s="1"/>
  <c r="M8565" i="1"/>
  <c r="N8565" i="1" s="1"/>
  <c r="M8566" i="1"/>
  <c r="N8566" i="1" s="1"/>
  <c r="M8567" i="1"/>
  <c r="N8567" i="1" s="1"/>
  <c r="M8568" i="1"/>
  <c r="N8568" i="1" s="1"/>
  <c r="M8569" i="1"/>
  <c r="N8569" i="1" s="1"/>
  <c r="M8570" i="1"/>
  <c r="N8570" i="1" s="1"/>
  <c r="M8571" i="1"/>
  <c r="N8571" i="1" s="1"/>
  <c r="M8572" i="1"/>
  <c r="N8572" i="1" s="1"/>
  <c r="M8573" i="1"/>
  <c r="N8573" i="1" s="1"/>
  <c r="M8574" i="1"/>
  <c r="N8574" i="1" s="1"/>
  <c r="M8575" i="1"/>
  <c r="N8575" i="1" s="1"/>
  <c r="M8576" i="1"/>
  <c r="N8576" i="1" s="1"/>
  <c r="M8577" i="1"/>
  <c r="N8577" i="1" s="1"/>
  <c r="M8578" i="1"/>
  <c r="N8578" i="1" s="1"/>
  <c r="M8579" i="1"/>
  <c r="N8579" i="1" s="1"/>
  <c r="M8580" i="1"/>
  <c r="N8580" i="1" s="1"/>
  <c r="M8581" i="1"/>
  <c r="N8581" i="1" s="1"/>
  <c r="M8582" i="1"/>
  <c r="N8582" i="1" s="1"/>
  <c r="M8583" i="1"/>
  <c r="N8583" i="1" s="1"/>
  <c r="M8584" i="1"/>
  <c r="N8584" i="1" s="1"/>
  <c r="M8585" i="1"/>
  <c r="N8585" i="1" s="1"/>
  <c r="M8586" i="1"/>
  <c r="N8586" i="1" s="1"/>
  <c r="M8587" i="1"/>
  <c r="N8587" i="1" s="1"/>
  <c r="M8588" i="1"/>
  <c r="N8588" i="1" s="1"/>
  <c r="M8589" i="1"/>
  <c r="N8589" i="1" s="1"/>
  <c r="M8590" i="1"/>
  <c r="N8590" i="1" s="1"/>
  <c r="M8591" i="1"/>
  <c r="N8591" i="1" s="1"/>
  <c r="M8592" i="1"/>
  <c r="N8592" i="1" s="1"/>
  <c r="M8593" i="1"/>
  <c r="N8593" i="1" s="1"/>
  <c r="M8594" i="1"/>
  <c r="N8594" i="1" s="1"/>
  <c r="M8595" i="1"/>
  <c r="N8595" i="1" s="1"/>
  <c r="M8596" i="1"/>
  <c r="N8596" i="1" s="1"/>
  <c r="M8597" i="1"/>
  <c r="N8597" i="1" s="1"/>
  <c r="M8598" i="1"/>
  <c r="N8598" i="1" s="1"/>
  <c r="M8599" i="1"/>
  <c r="N8599" i="1" s="1"/>
  <c r="M8600" i="1"/>
  <c r="N8600" i="1" s="1"/>
  <c r="M8601" i="1"/>
  <c r="N8601" i="1" s="1"/>
  <c r="M8602" i="1"/>
  <c r="N8602" i="1" s="1"/>
  <c r="M8603" i="1"/>
  <c r="N8603" i="1" s="1"/>
  <c r="M8604" i="1"/>
  <c r="N8604" i="1" s="1"/>
  <c r="M8605" i="1"/>
  <c r="N8605" i="1" s="1"/>
  <c r="M8606" i="1"/>
  <c r="N8606" i="1" s="1"/>
  <c r="M8607" i="1"/>
  <c r="N8607" i="1" s="1"/>
  <c r="M8608" i="1"/>
  <c r="N8608" i="1" s="1"/>
  <c r="M8609" i="1"/>
  <c r="N8609" i="1" s="1"/>
  <c r="M8610" i="1"/>
  <c r="N8610" i="1" s="1"/>
  <c r="M8611" i="1"/>
  <c r="N8611" i="1" s="1"/>
  <c r="M8612" i="1"/>
  <c r="N8612" i="1" s="1"/>
  <c r="M8613" i="1"/>
  <c r="N8613" i="1" s="1"/>
  <c r="M8614" i="1"/>
  <c r="N8614" i="1" s="1"/>
  <c r="M8615" i="1"/>
  <c r="N8615" i="1" s="1"/>
  <c r="M8616" i="1"/>
  <c r="N8616" i="1" s="1"/>
  <c r="M8617" i="1"/>
  <c r="N8617" i="1" s="1"/>
  <c r="M8618" i="1"/>
  <c r="N8618" i="1" s="1"/>
  <c r="M8619" i="1"/>
  <c r="N8619" i="1" s="1"/>
  <c r="M8620" i="1"/>
  <c r="N8620" i="1" s="1"/>
  <c r="M8621" i="1"/>
  <c r="N8621" i="1" s="1"/>
  <c r="M8622" i="1"/>
  <c r="N8622" i="1" s="1"/>
  <c r="M8623" i="1"/>
  <c r="N8623" i="1" s="1"/>
  <c r="M8624" i="1"/>
  <c r="N8624" i="1" s="1"/>
  <c r="M8625" i="1"/>
  <c r="N8625" i="1" s="1"/>
  <c r="M8626" i="1"/>
  <c r="N8626" i="1" s="1"/>
  <c r="M8627" i="1"/>
  <c r="N8627" i="1" s="1"/>
  <c r="M8628" i="1"/>
  <c r="N8628" i="1" s="1"/>
  <c r="M8629" i="1"/>
  <c r="N8629" i="1" s="1"/>
  <c r="M8630" i="1"/>
  <c r="N8630" i="1" s="1"/>
  <c r="M8631" i="1"/>
  <c r="N8631" i="1" s="1"/>
  <c r="M8632" i="1"/>
  <c r="N8632" i="1" s="1"/>
  <c r="M8633" i="1"/>
  <c r="N8633" i="1" s="1"/>
  <c r="M8634" i="1"/>
  <c r="N8634" i="1" s="1"/>
  <c r="M8635" i="1"/>
  <c r="N8635" i="1" s="1"/>
  <c r="M8636" i="1"/>
  <c r="N8636" i="1" s="1"/>
  <c r="M8637" i="1"/>
  <c r="N8637" i="1" s="1"/>
  <c r="M8638" i="1"/>
  <c r="N8638" i="1" s="1"/>
  <c r="M8639" i="1"/>
  <c r="N8639" i="1" s="1"/>
  <c r="M8640" i="1"/>
  <c r="N8640" i="1" s="1"/>
  <c r="M8641" i="1"/>
  <c r="N8641" i="1" s="1"/>
  <c r="M8642" i="1"/>
  <c r="N8642" i="1" s="1"/>
  <c r="M8643" i="1"/>
  <c r="N8643" i="1" s="1"/>
  <c r="M8644" i="1"/>
  <c r="N8644" i="1" s="1"/>
  <c r="M8645" i="1"/>
  <c r="N8645" i="1" s="1"/>
  <c r="M8646" i="1"/>
  <c r="N8646" i="1" s="1"/>
  <c r="M8647" i="1"/>
  <c r="N8647" i="1" s="1"/>
  <c r="M8648" i="1"/>
  <c r="N8648" i="1" s="1"/>
  <c r="M8649" i="1"/>
  <c r="N8649" i="1" s="1"/>
  <c r="M8650" i="1"/>
  <c r="N8650" i="1" s="1"/>
  <c r="M8651" i="1"/>
  <c r="N8651" i="1" s="1"/>
  <c r="M8652" i="1"/>
  <c r="N8652" i="1" s="1"/>
  <c r="M8653" i="1"/>
  <c r="N8653" i="1" s="1"/>
  <c r="M8654" i="1"/>
  <c r="N8654" i="1" s="1"/>
  <c r="M8655" i="1"/>
  <c r="N8655" i="1" s="1"/>
  <c r="M8656" i="1"/>
  <c r="N8656" i="1" s="1"/>
  <c r="M8657" i="1"/>
  <c r="N8657" i="1" s="1"/>
  <c r="M8658" i="1"/>
  <c r="N8658" i="1" s="1"/>
  <c r="M8659" i="1"/>
  <c r="N8659" i="1" s="1"/>
  <c r="M8660" i="1"/>
  <c r="N8660" i="1" s="1"/>
  <c r="M8661" i="1"/>
  <c r="N8661" i="1" s="1"/>
  <c r="M8662" i="1"/>
  <c r="N8662" i="1" s="1"/>
  <c r="M8663" i="1"/>
  <c r="N8663" i="1" s="1"/>
  <c r="M8664" i="1"/>
  <c r="N8664" i="1" s="1"/>
  <c r="M8665" i="1"/>
  <c r="N8665" i="1" s="1"/>
  <c r="M8666" i="1"/>
  <c r="N8666" i="1" s="1"/>
  <c r="M8667" i="1"/>
  <c r="N8667" i="1" s="1"/>
  <c r="M8668" i="1"/>
  <c r="N8668" i="1" s="1"/>
  <c r="M8669" i="1"/>
  <c r="N8669" i="1" s="1"/>
  <c r="M8670" i="1"/>
  <c r="N8670" i="1" s="1"/>
  <c r="M8671" i="1"/>
  <c r="N8671" i="1" s="1"/>
  <c r="M8672" i="1"/>
  <c r="N8672" i="1" s="1"/>
  <c r="M8673" i="1"/>
  <c r="N8673" i="1" s="1"/>
  <c r="M8674" i="1"/>
  <c r="N8674" i="1" s="1"/>
  <c r="M8675" i="1"/>
  <c r="N8675" i="1" s="1"/>
  <c r="M8676" i="1"/>
  <c r="N8676" i="1" s="1"/>
  <c r="M8677" i="1"/>
  <c r="N8677" i="1" s="1"/>
  <c r="M8678" i="1"/>
  <c r="N8678" i="1" s="1"/>
  <c r="M8679" i="1"/>
  <c r="N8679" i="1" s="1"/>
  <c r="M8680" i="1"/>
  <c r="N8680" i="1" s="1"/>
  <c r="M8681" i="1"/>
  <c r="N8681" i="1" s="1"/>
  <c r="M8682" i="1"/>
  <c r="N8682" i="1" s="1"/>
  <c r="M8683" i="1"/>
  <c r="N8683" i="1" s="1"/>
  <c r="M8684" i="1"/>
  <c r="N8684" i="1" s="1"/>
  <c r="M8685" i="1"/>
  <c r="N8685" i="1" s="1"/>
  <c r="M8686" i="1"/>
  <c r="N8686" i="1" s="1"/>
  <c r="M8687" i="1"/>
  <c r="N8687" i="1" s="1"/>
  <c r="M8688" i="1"/>
  <c r="N8688" i="1" s="1"/>
  <c r="M8689" i="1"/>
  <c r="N8689" i="1" s="1"/>
  <c r="M8690" i="1"/>
  <c r="N8690" i="1" s="1"/>
  <c r="M8691" i="1"/>
  <c r="N8691" i="1" s="1"/>
  <c r="M8692" i="1"/>
  <c r="N8692" i="1" s="1"/>
  <c r="M8693" i="1"/>
  <c r="N8693" i="1" s="1"/>
  <c r="M8694" i="1"/>
  <c r="N8694" i="1" s="1"/>
  <c r="M8695" i="1"/>
  <c r="N8695" i="1" s="1"/>
  <c r="M8696" i="1"/>
  <c r="N8696" i="1" s="1"/>
  <c r="M8697" i="1"/>
  <c r="N8697" i="1" s="1"/>
  <c r="M8698" i="1"/>
  <c r="N8698" i="1" s="1"/>
  <c r="M8699" i="1"/>
  <c r="N8699" i="1" s="1"/>
  <c r="M8700" i="1"/>
  <c r="N8700" i="1" s="1"/>
  <c r="M8701" i="1"/>
  <c r="N8701" i="1" s="1"/>
  <c r="M8702" i="1"/>
  <c r="N8702" i="1" s="1"/>
  <c r="M8703" i="1"/>
  <c r="N8703" i="1" s="1"/>
  <c r="M8704" i="1"/>
  <c r="N8704" i="1" s="1"/>
  <c r="M8705" i="1"/>
  <c r="N8705" i="1" s="1"/>
  <c r="M8706" i="1"/>
  <c r="N8706" i="1" s="1"/>
  <c r="M8707" i="1"/>
  <c r="N8707" i="1" s="1"/>
  <c r="M8708" i="1"/>
  <c r="N8708" i="1" s="1"/>
  <c r="M8709" i="1"/>
  <c r="N8709" i="1" s="1"/>
  <c r="M8710" i="1"/>
  <c r="N8710" i="1" s="1"/>
  <c r="M8711" i="1"/>
  <c r="N8711" i="1" s="1"/>
  <c r="M8712" i="1"/>
  <c r="N8712" i="1" s="1"/>
  <c r="M8713" i="1"/>
  <c r="N8713" i="1" s="1"/>
  <c r="M8714" i="1"/>
  <c r="N8714" i="1" s="1"/>
  <c r="M8715" i="1"/>
  <c r="N8715" i="1" s="1"/>
  <c r="M8716" i="1"/>
  <c r="N8716" i="1" s="1"/>
  <c r="M8717" i="1"/>
  <c r="N8717" i="1" s="1"/>
  <c r="M8718" i="1"/>
  <c r="N8718" i="1" s="1"/>
  <c r="M8719" i="1"/>
  <c r="N8719" i="1" s="1"/>
  <c r="M8720" i="1"/>
  <c r="N8720" i="1" s="1"/>
  <c r="M8721" i="1"/>
  <c r="N8721" i="1" s="1"/>
  <c r="M8722" i="1"/>
  <c r="N8722" i="1" s="1"/>
  <c r="M8723" i="1"/>
  <c r="N8723" i="1" s="1"/>
  <c r="M8724" i="1"/>
  <c r="N8724" i="1" s="1"/>
  <c r="M8725" i="1"/>
  <c r="N8725" i="1" s="1"/>
  <c r="M8726" i="1"/>
  <c r="N8726" i="1" s="1"/>
  <c r="M8727" i="1"/>
  <c r="N8727" i="1" s="1"/>
  <c r="M8728" i="1"/>
  <c r="N8728" i="1" s="1"/>
  <c r="M8729" i="1"/>
  <c r="N8729" i="1" s="1"/>
  <c r="M8730" i="1"/>
  <c r="N8730" i="1" s="1"/>
  <c r="M8731" i="1"/>
  <c r="N8731" i="1" s="1"/>
  <c r="M8732" i="1"/>
  <c r="N8732" i="1" s="1"/>
  <c r="M8733" i="1"/>
  <c r="N8733" i="1" s="1"/>
  <c r="M8734" i="1"/>
  <c r="N8734" i="1" s="1"/>
  <c r="M8735" i="1"/>
  <c r="N8735" i="1" s="1"/>
  <c r="M8736" i="1"/>
  <c r="N8736" i="1" s="1"/>
  <c r="M8737" i="1"/>
  <c r="N8737" i="1" s="1"/>
  <c r="M8738" i="1"/>
  <c r="N8738" i="1" s="1"/>
  <c r="M8739" i="1"/>
  <c r="N8739" i="1" s="1"/>
  <c r="M8740" i="1"/>
  <c r="N8740" i="1" s="1"/>
  <c r="M8741" i="1"/>
  <c r="N8741" i="1" s="1"/>
  <c r="M8742" i="1"/>
  <c r="N8742" i="1" s="1"/>
  <c r="M8743" i="1"/>
  <c r="N8743" i="1" s="1"/>
  <c r="M8744" i="1"/>
  <c r="N8744" i="1" s="1"/>
  <c r="M8745" i="1"/>
  <c r="N8745" i="1" s="1"/>
  <c r="M8746" i="1"/>
  <c r="N8746" i="1" s="1"/>
  <c r="M8747" i="1"/>
  <c r="N8747" i="1" s="1"/>
  <c r="M8748" i="1"/>
  <c r="N8748" i="1" s="1"/>
  <c r="M8749" i="1"/>
  <c r="N8749" i="1" s="1"/>
  <c r="M8750" i="1"/>
  <c r="N8750" i="1" s="1"/>
  <c r="M8751" i="1"/>
  <c r="N8751" i="1" s="1"/>
  <c r="M8752" i="1"/>
  <c r="N8752" i="1" s="1"/>
  <c r="M8753" i="1"/>
  <c r="N8753" i="1" s="1"/>
  <c r="M8754" i="1"/>
  <c r="N8754" i="1" s="1"/>
  <c r="M8755" i="1"/>
  <c r="N8755" i="1" s="1"/>
  <c r="M8756" i="1"/>
  <c r="N8756" i="1" s="1"/>
  <c r="M8757" i="1"/>
  <c r="N8757" i="1" s="1"/>
  <c r="M8758" i="1"/>
  <c r="N8758" i="1" s="1"/>
  <c r="M8759" i="1"/>
  <c r="N8759" i="1" s="1"/>
  <c r="M8760" i="1"/>
  <c r="N8760" i="1" s="1"/>
  <c r="M8761" i="1"/>
  <c r="N8761" i="1" s="1"/>
  <c r="M8762" i="1"/>
  <c r="N8762" i="1" s="1"/>
  <c r="M8763" i="1"/>
  <c r="N8763" i="1" s="1"/>
  <c r="M8764" i="1"/>
  <c r="N8764" i="1" s="1"/>
  <c r="M8765" i="1"/>
  <c r="N8765" i="1" s="1"/>
  <c r="M8766" i="1"/>
  <c r="N8766" i="1" s="1"/>
  <c r="M8767" i="1"/>
  <c r="N8767" i="1" s="1"/>
  <c r="M8768" i="1"/>
  <c r="N8768" i="1" s="1"/>
  <c r="M8769" i="1"/>
  <c r="N8769" i="1" s="1"/>
  <c r="M8770" i="1"/>
  <c r="N8770" i="1" s="1"/>
  <c r="M8771" i="1"/>
  <c r="N8771" i="1" s="1"/>
  <c r="M8772" i="1"/>
  <c r="N8772" i="1" s="1"/>
  <c r="M8773" i="1"/>
  <c r="N8773" i="1" s="1"/>
  <c r="M8774" i="1"/>
  <c r="N8774" i="1" s="1"/>
  <c r="M8775" i="1"/>
  <c r="N8775" i="1" s="1"/>
  <c r="M8776" i="1"/>
  <c r="N8776" i="1" s="1"/>
  <c r="M8777" i="1"/>
  <c r="N8777" i="1" s="1"/>
  <c r="M8778" i="1"/>
  <c r="N8778" i="1" s="1"/>
  <c r="M8779" i="1"/>
  <c r="N8779" i="1" s="1"/>
  <c r="M8780" i="1"/>
  <c r="N8780" i="1" s="1"/>
  <c r="M8781" i="1"/>
  <c r="N8781" i="1" s="1"/>
  <c r="M8782" i="1"/>
  <c r="N8782" i="1" s="1"/>
  <c r="M8783" i="1"/>
  <c r="N8783" i="1" s="1"/>
  <c r="M8784" i="1"/>
  <c r="N8784" i="1" s="1"/>
  <c r="M8785" i="1"/>
  <c r="N8785" i="1" s="1"/>
  <c r="M8786" i="1"/>
  <c r="N8786" i="1" s="1"/>
  <c r="M8787" i="1"/>
  <c r="N8787" i="1" s="1"/>
  <c r="M8788" i="1"/>
  <c r="N8788" i="1" s="1"/>
  <c r="M8789" i="1"/>
  <c r="N8789" i="1" s="1"/>
  <c r="M8790" i="1"/>
  <c r="N8790" i="1" s="1"/>
  <c r="M8791" i="1"/>
  <c r="N8791" i="1" s="1"/>
  <c r="M8792" i="1"/>
  <c r="N8792" i="1" s="1"/>
  <c r="M8793" i="1"/>
  <c r="N8793" i="1" s="1"/>
  <c r="M8794" i="1"/>
  <c r="N8794" i="1" s="1"/>
  <c r="M8795" i="1"/>
  <c r="N8795" i="1" s="1"/>
  <c r="M8796" i="1"/>
  <c r="N8796" i="1" s="1"/>
  <c r="M8797" i="1"/>
  <c r="N8797" i="1" s="1"/>
  <c r="M8798" i="1"/>
  <c r="N8798" i="1" s="1"/>
  <c r="M8799" i="1"/>
  <c r="N8799" i="1" s="1"/>
  <c r="M8800" i="1"/>
  <c r="N8800" i="1" s="1"/>
  <c r="M8801" i="1"/>
  <c r="N8801" i="1" s="1"/>
  <c r="M8802" i="1"/>
  <c r="N8802" i="1" s="1"/>
  <c r="M8803" i="1"/>
  <c r="N8803" i="1" s="1"/>
  <c r="M8804" i="1"/>
  <c r="N8804" i="1" s="1"/>
  <c r="M8805" i="1"/>
  <c r="N8805" i="1" s="1"/>
  <c r="M8806" i="1"/>
  <c r="N8806" i="1" s="1"/>
  <c r="M8807" i="1"/>
  <c r="N8807" i="1" s="1"/>
  <c r="M8808" i="1"/>
  <c r="N8808" i="1" s="1"/>
  <c r="M8809" i="1"/>
  <c r="N8809" i="1" s="1"/>
  <c r="M8810" i="1"/>
  <c r="N8810" i="1" s="1"/>
  <c r="M8811" i="1"/>
  <c r="N8811" i="1" s="1"/>
  <c r="M8812" i="1"/>
  <c r="N8812" i="1" s="1"/>
  <c r="M8813" i="1"/>
  <c r="N8813" i="1" s="1"/>
  <c r="M8814" i="1"/>
  <c r="N8814" i="1" s="1"/>
  <c r="M8815" i="1"/>
  <c r="N8815" i="1" s="1"/>
  <c r="M8816" i="1"/>
  <c r="N8816" i="1" s="1"/>
  <c r="M8817" i="1"/>
  <c r="N8817" i="1" s="1"/>
  <c r="M8818" i="1"/>
  <c r="N8818" i="1" s="1"/>
  <c r="M8819" i="1"/>
  <c r="N8819" i="1" s="1"/>
  <c r="M8820" i="1"/>
  <c r="N8820" i="1" s="1"/>
  <c r="M8821" i="1"/>
  <c r="N8821" i="1" s="1"/>
  <c r="M8822" i="1"/>
  <c r="N8822" i="1" s="1"/>
  <c r="M8823" i="1"/>
  <c r="N8823" i="1" s="1"/>
  <c r="M8824" i="1"/>
  <c r="N8824" i="1" s="1"/>
  <c r="M8825" i="1"/>
  <c r="N8825" i="1" s="1"/>
  <c r="M8826" i="1"/>
  <c r="N8826" i="1" s="1"/>
  <c r="M8827" i="1"/>
  <c r="N8827" i="1" s="1"/>
  <c r="M8828" i="1"/>
  <c r="N8828" i="1" s="1"/>
  <c r="M8829" i="1"/>
  <c r="N8829" i="1" s="1"/>
  <c r="M8830" i="1"/>
  <c r="N8830" i="1" s="1"/>
  <c r="M8831" i="1"/>
  <c r="N8831" i="1" s="1"/>
  <c r="M8832" i="1"/>
  <c r="N8832" i="1" s="1"/>
  <c r="M8833" i="1"/>
  <c r="N8833" i="1" s="1"/>
  <c r="M8834" i="1"/>
  <c r="N8834" i="1" s="1"/>
  <c r="M8835" i="1"/>
  <c r="N8835" i="1" s="1"/>
  <c r="M8836" i="1"/>
  <c r="N8836" i="1" s="1"/>
  <c r="M8837" i="1"/>
  <c r="N8837" i="1" s="1"/>
  <c r="M8838" i="1"/>
  <c r="N8838" i="1" s="1"/>
  <c r="M8839" i="1"/>
  <c r="N8839" i="1" s="1"/>
  <c r="M8840" i="1"/>
  <c r="N8840" i="1" s="1"/>
  <c r="M8841" i="1"/>
  <c r="N8841" i="1" s="1"/>
  <c r="M8842" i="1"/>
  <c r="N8842" i="1" s="1"/>
  <c r="M8843" i="1"/>
  <c r="N8843" i="1" s="1"/>
  <c r="M8844" i="1"/>
  <c r="N8844" i="1" s="1"/>
  <c r="M8845" i="1"/>
  <c r="N8845" i="1" s="1"/>
  <c r="M8846" i="1"/>
  <c r="N8846" i="1" s="1"/>
  <c r="M8847" i="1"/>
  <c r="N8847" i="1" s="1"/>
  <c r="M8848" i="1"/>
  <c r="N8848" i="1" s="1"/>
  <c r="M8849" i="1"/>
  <c r="N8849" i="1" s="1"/>
  <c r="M8850" i="1"/>
  <c r="N8850" i="1" s="1"/>
  <c r="M8851" i="1"/>
  <c r="N8851" i="1" s="1"/>
  <c r="M8852" i="1"/>
  <c r="N8852" i="1" s="1"/>
  <c r="M8853" i="1"/>
  <c r="N8853" i="1" s="1"/>
  <c r="M8854" i="1"/>
  <c r="N8854" i="1" s="1"/>
  <c r="M8855" i="1"/>
  <c r="N8855" i="1" s="1"/>
  <c r="M8856" i="1"/>
  <c r="N8856" i="1" s="1"/>
  <c r="M8857" i="1"/>
  <c r="N8857" i="1" s="1"/>
  <c r="M8858" i="1"/>
  <c r="N8858" i="1" s="1"/>
  <c r="M8859" i="1"/>
  <c r="N8859" i="1" s="1"/>
  <c r="M8860" i="1"/>
  <c r="N8860" i="1" s="1"/>
  <c r="M8861" i="1"/>
  <c r="N8861" i="1" s="1"/>
  <c r="M8862" i="1"/>
  <c r="N8862" i="1" s="1"/>
  <c r="M8863" i="1"/>
  <c r="N8863" i="1" s="1"/>
  <c r="M8864" i="1"/>
  <c r="N8864" i="1" s="1"/>
  <c r="M8865" i="1"/>
  <c r="N8865" i="1" s="1"/>
  <c r="M8866" i="1"/>
  <c r="N8866" i="1" s="1"/>
  <c r="M8867" i="1"/>
  <c r="N8867" i="1" s="1"/>
  <c r="M8868" i="1"/>
  <c r="N8868" i="1" s="1"/>
  <c r="M8869" i="1"/>
  <c r="N8869" i="1" s="1"/>
  <c r="M8870" i="1"/>
  <c r="N8870" i="1" s="1"/>
  <c r="M8871" i="1"/>
  <c r="N8871" i="1" s="1"/>
  <c r="M8872" i="1"/>
  <c r="N8872" i="1" s="1"/>
  <c r="M8873" i="1"/>
  <c r="N8873" i="1" s="1"/>
  <c r="M8874" i="1"/>
  <c r="N8874" i="1" s="1"/>
  <c r="M8875" i="1"/>
  <c r="N8875" i="1" s="1"/>
  <c r="M8876" i="1"/>
  <c r="N8876" i="1" s="1"/>
  <c r="M8877" i="1"/>
  <c r="N8877" i="1" s="1"/>
  <c r="M8878" i="1"/>
  <c r="N8878" i="1" s="1"/>
  <c r="M8879" i="1"/>
  <c r="N8879" i="1" s="1"/>
  <c r="M8880" i="1"/>
  <c r="N8880" i="1" s="1"/>
  <c r="M8881" i="1"/>
  <c r="N8881" i="1" s="1"/>
  <c r="M8882" i="1"/>
  <c r="N8882" i="1" s="1"/>
  <c r="M8883" i="1"/>
  <c r="N8883" i="1" s="1"/>
  <c r="M8884" i="1"/>
  <c r="N8884" i="1" s="1"/>
  <c r="M8885" i="1"/>
  <c r="N8885" i="1" s="1"/>
  <c r="M8886" i="1"/>
  <c r="N8886" i="1" s="1"/>
  <c r="M8887" i="1"/>
  <c r="N8887" i="1" s="1"/>
  <c r="M8888" i="1"/>
  <c r="N8888" i="1" s="1"/>
  <c r="M8889" i="1"/>
  <c r="N8889" i="1" s="1"/>
  <c r="M8890" i="1"/>
  <c r="N8890" i="1" s="1"/>
  <c r="M8891" i="1"/>
  <c r="N8891" i="1" s="1"/>
  <c r="M8892" i="1"/>
  <c r="N8892" i="1" s="1"/>
  <c r="M8893" i="1"/>
  <c r="N8893" i="1" s="1"/>
  <c r="M8894" i="1"/>
  <c r="N8894" i="1" s="1"/>
  <c r="M8895" i="1"/>
  <c r="N8895" i="1" s="1"/>
  <c r="M8896" i="1"/>
  <c r="N8896" i="1" s="1"/>
  <c r="M8897" i="1"/>
  <c r="N8897" i="1" s="1"/>
  <c r="M8898" i="1"/>
  <c r="N8898" i="1" s="1"/>
  <c r="M8899" i="1"/>
  <c r="N8899" i="1" s="1"/>
  <c r="M8900" i="1"/>
  <c r="N8900" i="1" s="1"/>
  <c r="M8901" i="1"/>
  <c r="N8901" i="1" s="1"/>
  <c r="M8902" i="1"/>
  <c r="N8902" i="1" s="1"/>
  <c r="M8903" i="1"/>
  <c r="N8903" i="1" s="1"/>
  <c r="M8904" i="1"/>
  <c r="N8904" i="1" s="1"/>
  <c r="M8905" i="1"/>
  <c r="N8905" i="1" s="1"/>
  <c r="M8906" i="1"/>
  <c r="N8906" i="1" s="1"/>
  <c r="M8907" i="1"/>
  <c r="N8907" i="1" s="1"/>
  <c r="M8908" i="1"/>
  <c r="N8908" i="1" s="1"/>
  <c r="M8909" i="1"/>
  <c r="N8909" i="1" s="1"/>
  <c r="M8910" i="1"/>
  <c r="N8910" i="1" s="1"/>
  <c r="M8911" i="1"/>
  <c r="N8911" i="1" s="1"/>
  <c r="M8912" i="1"/>
  <c r="N8912" i="1" s="1"/>
  <c r="M8913" i="1"/>
  <c r="N8913" i="1" s="1"/>
  <c r="M8914" i="1"/>
  <c r="N8914" i="1" s="1"/>
  <c r="M8915" i="1"/>
  <c r="N8915" i="1" s="1"/>
  <c r="M8916" i="1"/>
  <c r="N8916" i="1" s="1"/>
  <c r="M8917" i="1"/>
  <c r="N8917" i="1" s="1"/>
  <c r="M8918" i="1"/>
  <c r="N8918" i="1" s="1"/>
  <c r="M8919" i="1"/>
  <c r="N8919" i="1" s="1"/>
  <c r="M8920" i="1"/>
  <c r="N8920" i="1" s="1"/>
  <c r="M8921" i="1"/>
  <c r="N8921" i="1" s="1"/>
  <c r="M8922" i="1"/>
  <c r="N8922" i="1" s="1"/>
  <c r="M8923" i="1"/>
  <c r="N8923" i="1" s="1"/>
  <c r="M8924" i="1"/>
  <c r="N8924" i="1" s="1"/>
  <c r="M8925" i="1"/>
  <c r="N8925" i="1" s="1"/>
  <c r="M8926" i="1"/>
  <c r="N8926" i="1" s="1"/>
  <c r="M8927" i="1"/>
  <c r="N8927" i="1" s="1"/>
  <c r="M8928" i="1"/>
  <c r="N8928" i="1" s="1"/>
  <c r="M8929" i="1"/>
  <c r="N8929" i="1" s="1"/>
  <c r="M8930" i="1"/>
  <c r="N8930" i="1" s="1"/>
  <c r="M8931" i="1"/>
  <c r="N8931" i="1" s="1"/>
  <c r="M8932" i="1"/>
  <c r="N8932" i="1" s="1"/>
  <c r="M8933" i="1"/>
  <c r="N8933" i="1" s="1"/>
  <c r="M8934" i="1"/>
  <c r="N8934" i="1" s="1"/>
  <c r="M8935" i="1"/>
  <c r="N8935" i="1" s="1"/>
  <c r="M8936" i="1"/>
  <c r="N8936" i="1" s="1"/>
  <c r="M8937" i="1"/>
  <c r="N8937" i="1" s="1"/>
  <c r="M8938" i="1"/>
  <c r="N8938" i="1" s="1"/>
  <c r="M8939" i="1"/>
  <c r="N8939" i="1" s="1"/>
  <c r="M8940" i="1"/>
  <c r="N8940" i="1" s="1"/>
  <c r="M8941" i="1"/>
  <c r="N8941" i="1" s="1"/>
  <c r="M8942" i="1"/>
  <c r="N8942" i="1" s="1"/>
  <c r="M8943" i="1"/>
  <c r="N8943" i="1" s="1"/>
  <c r="M8944" i="1"/>
  <c r="N8944" i="1" s="1"/>
  <c r="M8945" i="1"/>
  <c r="N8945" i="1" s="1"/>
  <c r="M8946" i="1"/>
  <c r="N8946" i="1" s="1"/>
  <c r="M8947" i="1"/>
  <c r="N8947" i="1" s="1"/>
  <c r="M8948" i="1"/>
  <c r="N8948" i="1" s="1"/>
  <c r="M8949" i="1"/>
  <c r="N8949" i="1" s="1"/>
  <c r="M8950" i="1"/>
  <c r="N8950" i="1" s="1"/>
  <c r="M8951" i="1"/>
  <c r="N8951" i="1" s="1"/>
  <c r="M8952" i="1"/>
  <c r="N8952" i="1" s="1"/>
  <c r="M8953" i="1"/>
  <c r="N8953" i="1" s="1"/>
  <c r="M8954" i="1"/>
  <c r="N8954" i="1" s="1"/>
  <c r="M8955" i="1"/>
  <c r="N8955" i="1" s="1"/>
  <c r="M8956" i="1"/>
  <c r="N8956" i="1" s="1"/>
  <c r="M8957" i="1"/>
  <c r="N8957" i="1" s="1"/>
  <c r="M8958" i="1"/>
  <c r="N8958" i="1" s="1"/>
  <c r="M8959" i="1"/>
  <c r="N8959" i="1" s="1"/>
  <c r="M8960" i="1"/>
  <c r="N8960" i="1" s="1"/>
  <c r="M8961" i="1"/>
  <c r="N8961" i="1" s="1"/>
  <c r="M8962" i="1"/>
  <c r="N8962" i="1" s="1"/>
  <c r="M8963" i="1"/>
  <c r="N8963" i="1" s="1"/>
  <c r="M8964" i="1"/>
  <c r="N8964" i="1" s="1"/>
  <c r="M8965" i="1"/>
  <c r="N8965" i="1" s="1"/>
  <c r="M8966" i="1"/>
  <c r="N8966" i="1" s="1"/>
  <c r="M8967" i="1"/>
  <c r="N8967" i="1" s="1"/>
  <c r="M8968" i="1"/>
  <c r="N8968" i="1" s="1"/>
  <c r="M8969" i="1"/>
  <c r="N8969" i="1" s="1"/>
  <c r="M8970" i="1"/>
  <c r="N8970" i="1" s="1"/>
  <c r="M8971" i="1"/>
  <c r="N8971" i="1" s="1"/>
  <c r="M8972" i="1"/>
  <c r="N8972" i="1" s="1"/>
  <c r="M8973" i="1"/>
  <c r="N8973" i="1" s="1"/>
  <c r="M8974" i="1"/>
  <c r="N8974" i="1" s="1"/>
  <c r="M8975" i="1"/>
  <c r="N8975" i="1" s="1"/>
  <c r="M8976" i="1"/>
  <c r="N8976" i="1" s="1"/>
  <c r="M8977" i="1"/>
  <c r="N8977" i="1" s="1"/>
  <c r="M8978" i="1"/>
  <c r="N8978" i="1" s="1"/>
  <c r="M8979" i="1"/>
  <c r="N8979" i="1" s="1"/>
  <c r="M8980" i="1"/>
  <c r="N8980" i="1" s="1"/>
  <c r="M8981" i="1"/>
  <c r="N8981" i="1" s="1"/>
  <c r="M8982" i="1"/>
  <c r="N8982" i="1" s="1"/>
  <c r="M8983" i="1"/>
  <c r="N8983" i="1" s="1"/>
  <c r="M8984" i="1"/>
  <c r="N8984" i="1" s="1"/>
  <c r="M8985" i="1"/>
  <c r="N8985" i="1" s="1"/>
  <c r="M8986" i="1"/>
  <c r="N8986" i="1" s="1"/>
  <c r="M8987" i="1"/>
  <c r="N8987" i="1" s="1"/>
  <c r="M8988" i="1"/>
  <c r="N8988" i="1" s="1"/>
  <c r="M8989" i="1"/>
  <c r="N8989" i="1" s="1"/>
  <c r="M8990" i="1"/>
  <c r="N8990" i="1" s="1"/>
  <c r="M8991" i="1"/>
  <c r="N8991" i="1" s="1"/>
  <c r="M8992" i="1"/>
  <c r="N8992" i="1" s="1"/>
  <c r="M8993" i="1"/>
  <c r="N8993" i="1" s="1"/>
  <c r="M8994" i="1"/>
  <c r="N8994" i="1" s="1"/>
  <c r="M8995" i="1"/>
  <c r="N8995" i="1" s="1"/>
  <c r="M8996" i="1"/>
  <c r="N8996" i="1" s="1"/>
  <c r="M8997" i="1"/>
  <c r="N8997" i="1" s="1"/>
  <c r="M8998" i="1"/>
  <c r="N8998" i="1" s="1"/>
  <c r="M8999" i="1"/>
  <c r="N8999" i="1" s="1"/>
  <c r="M9000" i="1"/>
  <c r="N9000" i="1" s="1"/>
  <c r="M9001" i="1"/>
  <c r="N9001" i="1" s="1"/>
  <c r="M9002" i="1"/>
  <c r="N9002" i="1" s="1"/>
  <c r="M9003" i="1"/>
  <c r="N9003" i="1" s="1"/>
  <c r="M9004" i="1"/>
  <c r="N9004" i="1" s="1"/>
  <c r="M9005" i="1"/>
  <c r="N9005" i="1" s="1"/>
  <c r="M9006" i="1"/>
  <c r="N9006" i="1" s="1"/>
  <c r="M9007" i="1"/>
  <c r="N9007" i="1" s="1"/>
  <c r="M9008" i="1"/>
  <c r="N9008" i="1" s="1"/>
  <c r="M9009" i="1"/>
  <c r="N9009" i="1" s="1"/>
  <c r="M9010" i="1"/>
  <c r="N9010" i="1" s="1"/>
  <c r="M9011" i="1"/>
  <c r="N9011" i="1" s="1"/>
  <c r="M9012" i="1"/>
  <c r="N9012" i="1" s="1"/>
  <c r="M9013" i="1"/>
  <c r="N9013" i="1" s="1"/>
  <c r="M9014" i="1"/>
  <c r="N9014" i="1" s="1"/>
  <c r="M9015" i="1"/>
  <c r="N9015" i="1" s="1"/>
  <c r="M9016" i="1"/>
  <c r="N9016" i="1" s="1"/>
  <c r="M9017" i="1"/>
  <c r="N9017" i="1" s="1"/>
  <c r="M9018" i="1"/>
  <c r="N9018" i="1" s="1"/>
  <c r="M9019" i="1"/>
  <c r="N9019" i="1" s="1"/>
  <c r="M9020" i="1"/>
  <c r="N9020" i="1" s="1"/>
  <c r="M9021" i="1"/>
  <c r="N9021" i="1" s="1"/>
  <c r="M9022" i="1"/>
  <c r="N9022" i="1" s="1"/>
  <c r="M9023" i="1"/>
  <c r="N9023" i="1" s="1"/>
  <c r="M9024" i="1"/>
  <c r="N9024" i="1" s="1"/>
  <c r="M9025" i="1"/>
  <c r="N9025" i="1" s="1"/>
  <c r="M9026" i="1"/>
  <c r="N9026" i="1" s="1"/>
  <c r="M9027" i="1"/>
  <c r="N9027" i="1" s="1"/>
  <c r="M9028" i="1"/>
  <c r="N9028" i="1" s="1"/>
  <c r="M9029" i="1"/>
  <c r="N9029" i="1" s="1"/>
  <c r="M9030" i="1"/>
  <c r="N9030" i="1" s="1"/>
  <c r="M9031" i="1"/>
  <c r="N9031" i="1" s="1"/>
  <c r="M9032" i="1"/>
  <c r="N9032" i="1" s="1"/>
  <c r="M9033" i="1"/>
  <c r="N9033" i="1" s="1"/>
  <c r="M9034" i="1"/>
  <c r="N9034" i="1" s="1"/>
  <c r="M9035" i="1"/>
  <c r="N9035" i="1" s="1"/>
  <c r="M9036" i="1"/>
  <c r="N9036" i="1" s="1"/>
  <c r="M9037" i="1"/>
  <c r="N9037" i="1" s="1"/>
  <c r="M9038" i="1"/>
  <c r="N9038" i="1" s="1"/>
  <c r="M9039" i="1"/>
  <c r="N9039" i="1" s="1"/>
  <c r="M9040" i="1"/>
  <c r="N9040" i="1" s="1"/>
  <c r="M9041" i="1"/>
  <c r="N9041" i="1" s="1"/>
  <c r="M9042" i="1"/>
  <c r="N9042" i="1" s="1"/>
  <c r="M9043" i="1"/>
  <c r="N9043" i="1" s="1"/>
  <c r="M9044" i="1"/>
  <c r="N9044" i="1" s="1"/>
  <c r="M9045" i="1"/>
  <c r="N9045" i="1" s="1"/>
  <c r="M9046" i="1"/>
  <c r="N9046" i="1" s="1"/>
  <c r="M9047" i="1"/>
  <c r="N9047" i="1" s="1"/>
  <c r="M9048" i="1"/>
  <c r="N9048" i="1" s="1"/>
  <c r="M9049" i="1"/>
  <c r="N9049" i="1" s="1"/>
  <c r="M9050" i="1"/>
  <c r="N9050" i="1" s="1"/>
  <c r="M9051" i="1"/>
  <c r="N9051" i="1" s="1"/>
  <c r="M9052" i="1"/>
  <c r="N9052" i="1" s="1"/>
  <c r="M9053" i="1"/>
  <c r="N9053" i="1" s="1"/>
  <c r="M9054" i="1"/>
  <c r="N9054" i="1" s="1"/>
  <c r="M9055" i="1"/>
  <c r="N9055" i="1" s="1"/>
  <c r="M9056" i="1"/>
  <c r="N9056" i="1" s="1"/>
  <c r="M9057" i="1"/>
  <c r="N9057" i="1" s="1"/>
  <c r="M9058" i="1"/>
  <c r="N9058" i="1" s="1"/>
  <c r="M9059" i="1"/>
  <c r="N9059" i="1" s="1"/>
  <c r="M9060" i="1"/>
  <c r="N9060" i="1" s="1"/>
  <c r="M9061" i="1"/>
  <c r="N9061" i="1" s="1"/>
  <c r="M9062" i="1"/>
  <c r="N9062" i="1" s="1"/>
  <c r="M9063" i="1"/>
  <c r="N9063" i="1" s="1"/>
  <c r="M9064" i="1"/>
  <c r="N9064" i="1" s="1"/>
  <c r="M9065" i="1"/>
  <c r="N9065" i="1" s="1"/>
  <c r="M9066" i="1"/>
  <c r="N9066" i="1" s="1"/>
  <c r="M9067" i="1"/>
  <c r="N9067" i="1" s="1"/>
  <c r="M9068" i="1"/>
  <c r="N9068" i="1" s="1"/>
  <c r="M9069" i="1"/>
  <c r="N9069" i="1" s="1"/>
  <c r="M9070" i="1"/>
  <c r="N9070" i="1" s="1"/>
  <c r="M9071" i="1"/>
  <c r="N9071" i="1" s="1"/>
  <c r="M9072" i="1"/>
  <c r="N9072" i="1" s="1"/>
  <c r="M9073" i="1"/>
  <c r="N9073" i="1" s="1"/>
  <c r="M9074" i="1"/>
  <c r="N9074" i="1" s="1"/>
  <c r="M9075" i="1"/>
  <c r="N9075" i="1" s="1"/>
  <c r="M9076" i="1"/>
  <c r="N9076" i="1" s="1"/>
  <c r="M9077" i="1"/>
  <c r="N9077" i="1" s="1"/>
  <c r="M9078" i="1"/>
  <c r="N9078" i="1" s="1"/>
  <c r="M9079" i="1"/>
  <c r="N9079" i="1" s="1"/>
  <c r="M9080" i="1"/>
  <c r="N9080" i="1" s="1"/>
  <c r="M9081" i="1"/>
  <c r="N9081" i="1" s="1"/>
  <c r="M9082" i="1"/>
  <c r="N9082" i="1" s="1"/>
  <c r="M9083" i="1"/>
  <c r="N9083" i="1" s="1"/>
  <c r="M9084" i="1"/>
  <c r="N9084" i="1" s="1"/>
  <c r="M9085" i="1"/>
  <c r="N9085" i="1" s="1"/>
  <c r="M9086" i="1"/>
  <c r="N9086" i="1" s="1"/>
  <c r="M9087" i="1"/>
  <c r="N9087" i="1" s="1"/>
  <c r="M9088" i="1"/>
  <c r="N9088" i="1" s="1"/>
  <c r="M9089" i="1"/>
  <c r="N9089" i="1" s="1"/>
  <c r="M9090" i="1"/>
  <c r="N9090" i="1" s="1"/>
  <c r="M9091" i="1"/>
  <c r="N9091" i="1" s="1"/>
  <c r="M9092" i="1"/>
  <c r="N9092" i="1" s="1"/>
  <c r="M9093" i="1"/>
  <c r="N9093" i="1" s="1"/>
  <c r="M9094" i="1"/>
  <c r="N9094" i="1" s="1"/>
  <c r="M9095" i="1"/>
  <c r="N9095" i="1" s="1"/>
  <c r="M9096" i="1"/>
  <c r="N9096" i="1" s="1"/>
  <c r="M9097" i="1"/>
  <c r="N9097" i="1" s="1"/>
  <c r="M9098" i="1"/>
  <c r="N9098" i="1" s="1"/>
  <c r="M9099" i="1"/>
  <c r="N9099" i="1" s="1"/>
  <c r="M9100" i="1"/>
  <c r="N9100" i="1" s="1"/>
  <c r="M9101" i="1"/>
  <c r="N9101" i="1" s="1"/>
  <c r="M9102" i="1"/>
  <c r="N9102" i="1" s="1"/>
  <c r="M9103" i="1"/>
  <c r="N9103" i="1" s="1"/>
  <c r="M9104" i="1"/>
  <c r="N9104" i="1" s="1"/>
  <c r="M9105" i="1"/>
  <c r="N9105" i="1" s="1"/>
  <c r="M9106" i="1"/>
  <c r="N9106" i="1" s="1"/>
  <c r="M9107" i="1"/>
  <c r="N9107" i="1" s="1"/>
  <c r="M9108" i="1"/>
  <c r="N9108" i="1" s="1"/>
  <c r="M9109" i="1"/>
  <c r="N9109" i="1" s="1"/>
  <c r="M9110" i="1"/>
  <c r="N9110" i="1" s="1"/>
  <c r="M9111" i="1"/>
  <c r="N9111" i="1" s="1"/>
  <c r="M9112" i="1"/>
  <c r="N9112" i="1" s="1"/>
  <c r="M9113" i="1"/>
  <c r="N9113" i="1" s="1"/>
  <c r="M9114" i="1"/>
  <c r="N9114" i="1" s="1"/>
  <c r="M9115" i="1"/>
  <c r="N9115" i="1" s="1"/>
  <c r="M9116" i="1"/>
  <c r="N9116" i="1" s="1"/>
  <c r="M9117" i="1"/>
  <c r="N9117" i="1" s="1"/>
  <c r="M9118" i="1"/>
  <c r="N9118" i="1" s="1"/>
  <c r="M9119" i="1"/>
  <c r="N9119" i="1" s="1"/>
  <c r="M9120" i="1"/>
  <c r="N9120" i="1" s="1"/>
  <c r="M9121" i="1"/>
  <c r="N9121" i="1" s="1"/>
  <c r="M9122" i="1"/>
  <c r="N9122" i="1" s="1"/>
  <c r="M9123" i="1"/>
  <c r="N9123" i="1" s="1"/>
  <c r="M9124" i="1"/>
  <c r="N9124" i="1" s="1"/>
  <c r="M9125" i="1"/>
  <c r="N9125" i="1" s="1"/>
  <c r="M9126" i="1"/>
  <c r="N9126" i="1" s="1"/>
  <c r="M9127" i="1"/>
  <c r="N9127" i="1" s="1"/>
  <c r="M9128" i="1"/>
  <c r="N9128" i="1" s="1"/>
  <c r="M9129" i="1"/>
  <c r="N9129" i="1" s="1"/>
  <c r="M9130" i="1"/>
  <c r="N9130" i="1" s="1"/>
  <c r="M9131" i="1"/>
  <c r="N9131" i="1" s="1"/>
  <c r="M9132" i="1"/>
  <c r="N9132" i="1" s="1"/>
  <c r="M9133" i="1"/>
  <c r="N9133" i="1" s="1"/>
  <c r="M9134" i="1"/>
  <c r="N9134" i="1" s="1"/>
  <c r="M9135" i="1"/>
  <c r="N9135" i="1" s="1"/>
  <c r="M9136" i="1"/>
  <c r="N9136" i="1" s="1"/>
  <c r="M9137" i="1"/>
  <c r="N9137" i="1" s="1"/>
  <c r="M9138" i="1"/>
  <c r="N9138" i="1" s="1"/>
  <c r="M9139" i="1"/>
  <c r="N9139" i="1" s="1"/>
  <c r="M9140" i="1"/>
  <c r="N9140" i="1" s="1"/>
  <c r="M9141" i="1"/>
  <c r="N9141" i="1" s="1"/>
  <c r="M9142" i="1"/>
  <c r="N9142" i="1" s="1"/>
  <c r="M9143" i="1"/>
  <c r="N9143" i="1" s="1"/>
  <c r="M9144" i="1"/>
  <c r="N9144" i="1" s="1"/>
  <c r="M9145" i="1"/>
  <c r="N9145" i="1" s="1"/>
  <c r="M9146" i="1"/>
  <c r="N9146" i="1" s="1"/>
  <c r="M9147" i="1"/>
  <c r="N9147" i="1" s="1"/>
  <c r="M9148" i="1"/>
  <c r="N9148" i="1" s="1"/>
  <c r="M9149" i="1"/>
  <c r="N9149" i="1" s="1"/>
  <c r="M9150" i="1"/>
  <c r="N9150" i="1" s="1"/>
  <c r="M9151" i="1"/>
  <c r="N9151" i="1" s="1"/>
  <c r="M9152" i="1"/>
  <c r="N9152" i="1" s="1"/>
  <c r="M9153" i="1"/>
  <c r="N9153" i="1" s="1"/>
  <c r="M9154" i="1"/>
  <c r="N9154" i="1" s="1"/>
  <c r="M9155" i="1"/>
  <c r="N9155" i="1" s="1"/>
  <c r="M9156" i="1"/>
  <c r="N9156" i="1" s="1"/>
  <c r="M9157" i="1"/>
  <c r="N9157" i="1" s="1"/>
  <c r="M9158" i="1"/>
  <c r="N9158" i="1" s="1"/>
  <c r="M9159" i="1"/>
  <c r="N9159" i="1" s="1"/>
  <c r="M9160" i="1"/>
  <c r="N9160" i="1" s="1"/>
  <c r="M9161" i="1"/>
  <c r="N9161" i="1" s="1"/>
  <c r="M9162" i="1"/>
  <c r="N9162" i="1" s="1"/>
  <c r="M9163" i="1"/>
  <c r="N9163" i="1" s="1"/>
  <c r="M9164" i="1"/>
  <c r="N9164" i="1" s="1"/>
  <c r="M9165" i="1"/>
  <c r="N9165" i="1" s="1"/>
  <c r="M9166" i="1"/>
  <c r="N9166" i="1" s="1"/>
  <c r="M9167" i="1"/>
  <c r="N9167" i="1" s="1"/>
  <c r="M9168" i="1"/>
  <c r="N9168" i="1" s="1"/>
  <c r="M9169" i="1"/>
  <c r="N9169" i="1" s="1"/>
  <c r="M9170" i="1"/>
  <c r="N9170" i="1" s="1"/>
  <c r="M9171" i="1"/>
  <c r="N9171" i="1" s="1"/>
  <c r="M9172" i="1"/>
  <c r="N9172" i="1" s="1"/>
  <c r="M9173" i="1"/>
  <c r="N9173" i="1" s="1"/>
  <c r="M9174" i="1"/>
  <c r="N9174" i="1" s="1"/>
  <c r="M9175" i="1"/>
  <c r="N9175" i="1" s="1"/>
  <c r="M9176" i="1"/>
  <c r="N9176" i="1" s="1"/>
  <c r="M9177" i="1"/>
  <c r="N9177" i="1" s="1"/>
  <c r="M9178" i="1"/>
  <c r="N9178" i="1" s="1"/>
  <c r="M9179" i="1"/>
  <c r="N9179" i="1" s="1"/>
  <c r="M9180" i="1"/>
  <c r="N9180" i="1" s="1"/>
  <c r="M9181" i="1"/>
  <c r="N9181" i="1" s="1"/>
  <c r="M9182" i="1"/>
  <c r="N9182" i="1" s="1"/>
  <c r="M9183" i="1"/>
  <c r="N9183" i="1" s="1"/>
  <c r="M9184" i="1"/>
  <c r="N9184" i="1" s="1"/>
  <c r="M9185" i="1"/>
  <c r="N9185" i="1" s="1"/>
  <c r="M9186" i="1"/>
  <c r="N9186" i="1" s="1"/>
  <c r="M9187" i="1"/>
  <c r="N9187" i="1" s="1"/>
  <c r="M9188" i="1"/>
  <c r="N9188" i="1" s="1"/>
  <c r="M9189" i="1"/>
  <c r="N9189" i="1" s="1"/>
  <c r="M9190" i="1"/>
  <c r="N9190" i="1" s="1"/>
  <c r="M9191" i="1"/>
  <c r="N9191" i="1" s="1"/>
  <c r="M9192" i="1"/>
  <c r="N9192" i="1" s="1"/>
  <c r="M9193" i="1"/>
  <c r="N9193" i="1" s="1"/>
  <c r="M9194" i="1"/>
  <c r="N9194" i="1" s="1"/>
  <c r="M9195" i="1"/>
  <c r="N9195" i="1" s="1"/>
  <c r="M9196" i="1"/>
  <c r="N9196" i="1" s="1"/>
  <c r="M9197" i="1"/>
  <c r="N9197" i="1" s="1"/>
  <c r="M9198" i="1"/>
  <c r="N9198" i="1" s="1"/>
  <c r="M9199" i="1"/>
  <c r="N9199" i="1" s="1"/>
  <c r="M9200" i="1"/>
  <c r="N9200" i="1" s="1"/>
  <c r="M9201" i="1"/>
  <c r="N9201" i="1" s="1"/>
  <c r="M9202" i="1"/>
  <c r="N9202" i="1" s="1"/>
  <c r="M9203" i="1"/>
  <c r="N9203" i="1" s="1"/>
  <c r="M9204" i="1"/>
  <c r="N9204" i="1" s="1"/>
  <c r="M9205" i="1"/>
  <c r="N9205" i="1" s="1"/>
  <c r="M9206" i="1"/>
  <c r="N9206" i="1" s="1"/>
  <c r="M9207" i="1"/>
  <c r="N9207" i="1" s="1"/>
  <c r="M9208" i="1"/>
  <c r="N9208" i="1" s="1"/>
  <c r="M9209" i="1"/>
  <c r="N9209" i="1" s="1"/>
  <c r="M9210" i="1"/>
  <c r="N9210" i="1" s="1"/>
  <c r="M9211" i="1"/>
  <c r="N9211" i="1" s="1"/>
  <c r="M9212" i="1"/>
  <c r="N9212" i="1" s="1"/>
  <c r="M9213" i="1"/>
  <c r="N9213" i="1" s="1"/>
  <c r="M9214" i="1"/>
  <c r="N9214" i="1" s="1"/>
  <c r="M9215" i="1"/>
  <c r="N9215" i="1" s="1"/>
  <c r="M9216" i="1"/>
  <c r="N9216" i="1" s="1"/>
  <c r="M9217" i="1"/>
  <c r="N9217" i="1" s="1"/>
  <c r="M9218" i="1"/>
  <c r="N9218" i="1" s="1"/>
  <c r="M9219" i="1"/>
  <c r="N9219" i="1" s="1"/>
  <c r="M9220" i="1"/>
  <c r="N9220" i="1" s="1"/>
  <c r="M9221" i="1"/>
  <c r="N9221" i="1" s="1"/>
  <c r="M9222" i="1"/>
  <c r="N9222" i="1" s="1"/>
  <c r="M9223" i="1"/>
  <c r="N9223" i="1" s="1"/>
  <c r="M9224" i="1"/>
  <c r="N9224" i="1" s="1"/>
  <c r="M9225" i="1"/>
  <c r="N9225" i="1" s="1"/>
  <c r="M9226" i="1"/>
  <c r="N9226" i="1" s="1"/>
  <c r="M9227" i="1"/>
  <c r="N9227" i="1" s="1"/>
  <c r="M9228" i="1"/>
  <c r="N9228" i="1" s="1"/>
  <c r="M9229" i="1"/>
  <c r="N9229" i="1" s="1"/>
  <c r="M9230" i="1"/>
  <c r="N9230" i="1" s="1"/>
  <c r="M9231" i="1"/>
  <c r="N9231" i="1" s="1"/>
  <c r="M9232" i="1"/>
  <c r="N9232" i="1" s="1"/>
  <c r="M9233" i="1"/>
  <c r="N9233" i="1" s="1"/>
  <c r="M9234" i="1"/>
  <c r="N9234" i="1" s="1"/>
  <c r="M9235" i="1"/>
  <c r="N9235" i="1" s="1"/>
  <c r="M9236" i="1"/>
  <c r="N9236" i="1" s="1"/>
  <c r="M9237" i="1"/>
  <c r="N9237" i="1" s="1"/>
  <c r="M9238" i="1"/>
  <c r="N9238" i="1" s="1"/>
  <c r="M9239" i="1"/>
  <c r="N9239" i="1" s="1"/>
  <c r="M9240" i="1"/>
  <c r="N9240" i="1" s="1"/>
  <c r="M9241" i="1"/>
  <c r="N9241" i="1" s="1"/>
  <c r="M9242" i="1"/>
  <c r="N9242" i="1" s="1"/>
  <c r="M9243" i="1"/>
  <c r="N9243" i="1" s="1"/>
  <c r="M9244" i="1"/>
  <c r="N9244" i="1" s="1"/>
  <c r="M9245" i="1"/>
  <c r="N9245" i="1" s="1"/>
  <c r="M9246" i="1"/>
  <c r="N9246" i="1" s="1"/>
  <c r="M9247" i="1"/>
  <c r="N9247" i="1" s="1"/>
  <c r="M9248" i="1"/>
  <c r="N9248" i="1" s="1"/>
  <c r="M9249" i="1"/>
  <c r="N9249" i="1" s="1"/>
  <c r="M9250" i="1"/>
  <c r="N9250" i="1" s="1"/>
  <c r="M9251" i="1"/>
  <c r="N9251" i="1" s="1"/>
  <c r="M9252" i="1"/>
  <c r="N9252" i="1" s="1"/>
  <c r="M9253" i="1"/>
  <c r="N9253" i="1" s="1"/>
  <c r="M9254" i="1"/>
  <c r="N9254" i="1" s="1"/>
  <c r="M9255" i="1"/>
  <c r="N9255" i="1" s="1"/>
  <c r="M9256" i="1"/>
  <c r="N9256" i="1" s="1"/>
  <c r="M9257" i="1"/>
  <c r="N9257" i="1" s="1"/>
  <c r="M9258" i="1"/>
  <c r="N9258" i="1" s="1"/>
  <c r="M9259" i="1"/>
  <c r="N9259" i="1" s="1"/>
  <c r="M9260" i="1"/>
  <c r="N9260" i="1" s="1"/>
  <c r="M9261" i="1"/>
  <c r="N9261" i="1" s="1"/>
  <c r="M9262" i="1"/>
  <c r="N9262" i="1" s="1"/>
  <c r="M9263" i="1"/>
  <c r="N9263" i="1" s="1"/>
  <c r="M9264" i="1"/>
  <c r="N9264" i="1" s="1"/>
  <c r="M9265" i="1"/>
  <c r="N9265" i="1" s="1"/>
  <c r="M9266" i="1"/>
  <c r="N9266" i="1" s="1"/>
  <c r="M9267" i="1"/>
  <c r="N9267" i="1" s="1"/>
  <c r="M9268" i="1"/>
  <c r="N9268" i="1" s="1"/>
  <c r="M9269" i="1"/>
  <c r="N9269" i="1" s="1"/>
  <c r="M9270" i="1"/>
  <c r="N9270" i="1" s="1"/>
  <c r="M9271" i="1"/>
  <c r="N9271" i="1" s="1"/>
  <c r="M9272" i="1"/>
  <c r="N9272" i="1" s="1"/>
  <c r="M9273" i="1"/>
  <c r="N9273" i="1" s="1"/>
  <c r="M9274" i="1"/>
  <c r="N9274" i="1" s="1"/>
  <c r="M9275" i="1"/>
  <c r="N9275" i="1" s="1"/>
  <c r="M9276" i="1"/>
  <c r="N9276" i="1" s="1"/>
  <c r="M9277" i="1"/>
  <c r="N9277" i="1" s="1"/>
  <c r="M9278" i="1"/>
  <c r="N9278" i="1" s="1"/>
  <c r="M9279" i="1"/>
  <c r="N9279" i="1" s="1"/>
  <c r="M9280" i="1"/>
  <c r="N9280" i="1" s="1"/>
  <c r="M9281" i="1"/>
  <c r="N9281" i="1" s="1"/>
  <c r="M9282" i="1"/>
  <c r="N9282" i="1" s="1"/>
  <c r="M9283" i="1"/>
  <c r="N9283" i="1" s="1"/>
  <c r="M9284" i="1"/>
  <c r="N9284" i="1" s="1"/>
  <c r="M9285" i="1"/>
  <c r="N9285" i="1" s="1"/>
  <c r="M9286" i="1"/>
  <c r="N9286" i="1" s="1"/>
  <c r="M9287" i="1"/>
  <c r="N9287" i="1" s="1"/>
  <c r="M9288" i="1"/>
  <c r="N9288" i="1" s="1"/>
  <c r="M9289" i="1"/>
  <c r="N9289" i="1" s="1"/>
  <c r="M9290" i="1"/>
  <c r="N9290" i="1" s="1"/>
  <c r="M9291" i="1"/>
  <c r="N9291" i="1" s="1"/>
  <c r="M9292" i="1"/>
  <c r="N9292" i="1" s="1"/>
  <c r="M9293" i="1"/>
  <c r="N9293" i="1" s="1"/>
  <c r="M9294" i="1"/>
  <c r="N9294" i="1" s="1"/>
  <c r="M9295" i="1"/>
  <c r="N9295" i="1" s="1"/>
  <c r="M9296" i="1"/>
  <c r="N9296" i="1" s="1"/>
  <c r="M9297" i="1"/>
  <c r="N9297" i="1" s="1"/>
  <c r="M9298" i="1"/>
  <c r="N9298" i="1" s="1"/>
  <c r="M9299" i="1"/>
  <c r="N9299" i="1" s="1"/>
  <c r="M9300" i="1"/>
  <c r="N9300" i="1" s="1"/>
  <c r="M9301" i="1"/>
  <c r="N9301" i="1" s="1"/>
  <c r="M9302" i="1"/>
  <c r="N9302" i="1" s="1"/>
  <c r="M9303" i="1"/>
  <c r="N9303" i="1" s="1"/>
  <c r="M9304" i="1"/>
  <c r="N9304" i="1" s="1"/>
  <c r="M9305" i="1"/>
  <c r="N9305" i="1" s="1"/>
  <c r="M9306" i="1"/>
  <c r="N9306" i="1" s="1"/>
  <c r="M9307" i="1"/>
  <c r="N9307" i="1" s="1"/>
  <c r="M9308" i="1"/>
  <c r="N9308" i="1" s="1"/>
  <c r="M9309" i="1"/>
  <c r="N9309" i="1" s="1"/>
  <c r="M9310" i="1"/>
  <c r="N9310" i="1" s="1"/>
  <c r="M9311" i="1"/>
  <c r="N9311" i="1" s="1"/>
  <c r="M9312" i="1"/>
  <c r="N9312" i="1" s="1"/>
  <c r="M9313" i="1"/>
  <c r="N9313" i="1" s="1"/>
  <c r="M9314" i="1"/>
  <c r="N9314" i="1" s="1"/>
  <c r="M9315" i="1"/>
  <c r="N9315" i="1" s="1"/>
  <c r="M9316" i="1"/>
  <c r="N9316" i="1" s="1"/>
  <c r="M9317" i="1"/>
  <c r="N9317" i="1" s="1"/>
  <c r="M9318" i="1"/>
  <c r="N9318" i="1" s="1"/>
  <c r="M9319" i="1"/>
  <c r="N9319" i="1" s="1"/>
  <c r="M9320" i="1"/>
  <c r="N9320" i="1" s="1"/>
  <c r="M9321" i="1"/>
  <c r="N9321" i="1" s="1"/>
  <c r="M9322" i="1"/>
  <c r="N9322" i="1" s="1"/>
  <c r="M9323" i="1"/>
  <c r="N9323" i="1" s="1"/>
  <c r="M9324" i="1"/>
  <c r="N9324" i="1" s="1"/>
  <c r="M9325" i="1"/>
  <c r="N9325" i="1" s="1"/>
  <c r="M9326" i="1"/>
  <c r="N9326" i="1" s="1"/>
  <c r="M9327" i="1"/>
  <c r="N9327" i="1" s="1"/>
  <c r="M9328" i="1"/>
  <c r="N9328" i="1" s="1"/>
  <c r="M9329" i="1"/>
  <c r="N9329" i="1" s="1"/>
  <c r="M9330" i="1"/>
  <c r="N9330" i="1" s="1"/>
  <c r="M9331" i="1"/>
  <c r="N9331" i="1" s="1"/>
  <c r="M9332" i="1"/>
  <c r="N9332" i="1" s="1"/>
  <c r="M9333" i="1"/>
  <c r="N9333" i="1" s="1"/>
  <c r="M9334" i="1"/>
  <c r="N9334" i="1" s="1"/>
  <c r="M9335" i="1"/>
  <c r="N9335" i="1" s="1"/>
  <c r="M9336" i="1"/>
  <c r="N9336" i="1" s="1"/>
  <c r="M9337" i="1"/>
  <c r="N9337" i="1" s="1"/>
  <c r="M9338" i="1"/>
  <c r="N9338" i="1" s="1"/>
  <c r="M9339" i="1"/>
  <c r="N9339" i="1" s="1"/>
  <c r="M9340" i="1"/>
  <c r="N9340" i="1" s="1"/>
  <c r="M9341" i="1"/>
  <c r="N9341" i="1" s="1"/>
  <c r="M9342" i="1"/>
  <c r="N9342" i="1" s="1"/>
  <c r="M9343" i="1"/>
  <c r="N9343" i="1" s="1"/>
  <c r="M9344" i="1"/>
  <c r="N9344" i="1" s="1"/>
  <c r="M9345" i="1"/>
  <c r="N9345" i="1" s="1"/>
  <c r="M9346" i="1"/>
  <c r="N9346" i="1" s="1"/>
  <c r="M9347" i="1"/>
  <c r="N9347" i="1" s="1"/>
  <c r="M9348" i="1"/>
  <c r="N9348" i="1" s="1"/>
  <c r="M9349" i="1"/>
  <c r="N9349" i="1" s="1"/>
  <c r="M9350" i="1"/>
  <c r="N9350" i="1" s="1"/>
  <c r="M9351" i="1"/>
  <c r="N9351" i="1" s="1"/>
  <c r="M9352" i="1"/>
  <c r="N9352" i="1" s="1"/>
  <c r="M9353" i="1"/>
  <c r="N9353" i="1" s="1"/>
  <c r="M9354" i="1"/>
  <c r="N9354" i="1" s="1"/>
  <c r="M9355" i="1"/>
  <c r="N9355" i="1" s="1"/>
  <c r="M9356" i="1"/>
  <c r="N9356" i="1" s="1"/>
  <c r="M9357" i="1"/>
  <c r="N9357" i="1" s="1"/>
  <c r="M9358" i="1"/>
  <c r="N9358" i="1" s="1"/>
  <c r="M9359" i="1"/>
  <c r="N9359" i="1" s="1"/>
  <c r="M9360" i="1"/>
  <c r="N9360" i="1" s="1"/>
  <c r="M9361" i="1"/>
  <c r="N9361" i="1" s="1"/>
  <c r="M9362" i="1"/>
  <c r="N9362" i="1" s="1"/>
  <c r="M9363" i="1"/>
  <c r="N9363" i="1" s="1"/>
  <c r="M9364" i="1"/>
  <c r="N9364" i="1" s="1"/>
  <c r="M9365" i="1"/>
  <c r="N9365" i="1" s="1"/>
  <c r="M9366" i="1"/>
  <c r="N9366" i="1" s="1"/>
  <c r="M9367" i="1"/>
  <c r="N9367" i="1" s="1"/>
  <c r="M9368" i="1"/>
  <c r="N9368" i="1" s="1"/>
  <c r="M9369" i="1"/>
  <c r="N9369" i="1" s="1"/>
  <c r="M9370" i="1"/>
  <c r="N9370" i="1" s="1"/>
  <c r="M9371" i="1"/>
  <c r="N9371" i="1" s="1"/>
  <c r="M9372" i="1"/>
  <c r="N9372" i="1" s="1"/>
  <c r="M9373" i="1"/>
  <c r="N9373" i="1" s="1"/>
  <c r="M9374" i="1"/>
  <c r="N9374" i="1" s="1"/>
  <c r="M9375" i="1"/>
  <c r="N9375" i="1" s="1"/>
  <c r="M9376" i="1"/>
  <c r="N9376" i="1" s="1"/>
  <c r="M9377" i="1"/>
  <c r="N9377" i="1" s="1"/>
  <c r="M9378" i="1"/>
  <c r="N9378" i="1" s="1"/>
  <c r="M9379" i="1"/>
  <c r="N9379" i="1" s="1"/>
  <c r="M9380" i="1"/>
  <c r="N9380" i="1" s="1"/>
  <c r="M9381" i="1"/>
  <c r="N9381" i="1" s="1"/>
  <c r="M9382" i="1"/>
  <c r="N9382" i="1" s="1"/>
  <c r="M9383" i="1"/>
  <c r="N9383" i="1" s="1"/>
  <c r="M9384" i="1"/>
  <c r="N9384" i="1" s="1"/>
  <c r="M9385" i="1"/>
  <c r="N9385" i="1" s="1"/>
  <c r="M9386" i="1"/>
  <c r="N9386" i="1" s="1"/>
  <c r="M9387" i="1"/>
  <c r="N9387" i="1" s="1"/>
  <c r="M9388" i="1"/>
  <c r="N9388" i="1" s="1"/>
  <c r="M9389" i="1"/>
  <c r="N9389" i="1" s="1"/>
  <c r="M9390" i="1"/>
  <c r="N9390" i="1" s="1"/>
  <c r="M9391" i="1"/>
  <c r="N9391" i="1" s="1"/>
  <c r="M9392" i="1"/>
  <c r="N9392" i="1" s="1"/>
  <c r="M9393" i="1"/>
  <c r="N9393" i="1" s="1"/>
  <c r="M9394" i="1"/>
  <c r="N9394" i="1" s="1"/>
  <c r="M9395" i="1"/>
  <c r="N9395" i="1" s="1"/>
  <c r="M9396" i="1"/>
  <c r="N9396" i="1" s="1"/>
  <c r="M9397" i="1"/>
  <c r="N9397" i="1" s="1"/>
  <c r="M9398" i="1"/>
  <c r="N9398" i="1" s="1"/>
  <c r="M9399" i="1"/>
  <c r="N9399" i="1" s="1"/>
  <c r="M9400" i="1"/>
  <c r="N9400" i="1" s="1"/>
  <c r="M9401" i="1"/>
  <c r="N9401" i="1" s="1"/>
  <c r="M9402" i="1"/>
  <c r="N9402" i="1" s="1"/>
  <c r="M9403" i="1"/>
  <c r="N9403" i="1" s="1"/>
  <c r="M9404" i="1"/>
  <c r="N9404" i="1" s="1"/>
  <c r="M9405" i="1"/>
  <c r="N9405" i="1" s="1"/>
  <c r="M9406" i="1"/>
  <c r="N9406" i="1" s="1"/>
  <c r="M9407" i="1"/>
  <c r="N9407" i="1" s="1"/>
  <c r="M9408" i="1"/>
  <c r="N9408" i="1" s="1"/>
  <c r="M9409" i="1"/>
  <c r="N9409" i="1" s="1"/>
  <c r="M9410" i="1"/>
  <c r="N9410" i="1" s="1"/>
  <c r="M9411" i="1"/>
  <c r="N9411" i="1" s="1"/>
  <c r="M9412" i="1"/>
  <c r="N9412" i="1" s="1"/>
  <c r="M9413" i="1"/>
  <c r="N9413" i="1" s="1"/>
  <c r="M9414" i="1"/>
  <c r="N9414" i="1" s="1"/>
  <c r="M9415" i="1"/>
  <c r="N9415" i="1" s="1"/>
  <c r="M9416" i="1"/>
  <c r="N9416" i="1" s="1"/>
  <c r="M9417" i="1"/>
  <c r="N9417" i="1" s="1"/>
  <c r="M9418" i="1"/>
  <c r="N9418" i="1" s="1"/>
  <c r="M9419" i="1"/>
  <c r="N9419" i="1" s="1"/>
  <c r="M9420" i="1"/>
  <c r="N9420" i="1" s="1"/>
  <c r="M9421" i="1"/>
  <c r="N9421" i="1" s="1"/>
  <c r="M9422" i="1"/>
  <c r="N9422" i="1" s="1"/>
  <c r="M9423" i="1"/>
  <c r="N9423" i="1" s="1"/>
  <c r="M9424" i="1"/>
  <c r="N9424" i="1" s="1"/>
  <c r="M9425" i="1"/>
  <c r="N9425" i="1" s="1"/>
  <c r="M9426" i="1"/>
  <c r="N9426" i="1" s="1"/>
  <c r="M9427" i="1"/>
  <c r="N9427" i="1" s="1"/>
  <c r="M9428" i="1"/>
  <c r="N9428" i="1" s="1"/>
  <c r="M9429" i="1"/>
  <c r="N9429" i="1" s="1"/>
  <c r="M9430" i="1"/>
  <c r="N9430" i="1" s="1"/>
  <c r="M9431" i="1"/>
  <c r="N9431" i="1" s="1"/>
  <c r="M9432" i="1"/>
  <c r="N9432" i="1" s="1"/>
  <c r="M9433" i="1"/>
  <c r="N9433" i="1" s="1"/>
  <c r="M9434" i="1"/>
  <c r="N9434" i="1" s="1"/>
  <c r="M9435" i="1"/>
  <c r="N9435" i="1" s="1"/>
  <c r="M9436" i="1"/>
  <c r="N9436" i="1" s="1"/>
  <c r="M9437" i="1"/>
  <c r="N9437" i="1" s="1"/>
  <c r="M9438" i="1"/>
  <c r="N9438" i="1" s="1"/>
  <c r="M9439" i="1"/>
  <c r="N9439" i="1" s="1"/>
  <c r="M9440" i="1"/>
  <c r="N9440" i="1" s="1"/>
  <c r="M9441" i="1"/>
  <c r="N9441" i="1" s="1"/>
  <c r="M9442" i="1"/>
  <c r="N9442" i="1" s="1"/>
  <c r="M9443" i="1"/>
  <c r="N9443" i="1" s="1"/>
  <c r="M9444" i="1"/>
  <c r="N9444" i="1" s="1"/>
  <c r="M9445" i="1"/>
  <c r="N9445" i="1" s="1"/>
  <c r="M9446" i="1"/>
  <c r="N9446" i="1" s="1"/>
  <c r="M9447" i="1"/>
  <c r="N9447" i="1" s="1"/>
  <c r="M9448" i="1"/>
  <c r="N9448" i="1" s="1"/>
  <c r="M9449" i="1"/>
  <c r="N9449" i="1" s="1"/>
  <c r="M9450" i="1"/>
  <c r="N9450" i="1" s="1"/>
  <c r="M9451" i="1"/>
  <c r="N9451" i="1" s="1"/>
  <c r="M9452" i="1"/>
  <c r="N9452" i="1" s="1"/>
  <c r="M9453" i="1"/>
  <c r="N9453" i="1" s="1"/>
  <c r="M9454" i="1"/>
  <c r="N9454" i="1" s="1"/>
  <c r="M9455" i="1"/>
  <c r="N9455" i="1" s="1"/>
  <c r="M9456" i="1"/>
  <c r="N9456" i="1" s="1"/>
  <c r="M9457" i="1"/>
  <c r="N9457" i="1" s="1"/>
  <c r="M9458" i="1"/>
  <c r="N9458" i="1" s="1"/>
  <c r="M9459" i="1"/>
  <c r="N9459" i="1" s="1"/>
  <c r="M9460" i="1"/>
  <c r="N9460" i="1" s="1"/>
  <c r="M9461" i="1"/>
  <c r="N9461" i="1" s="1"/>
  <c r="M9462" i="1"/>
  <c r="N9462" i="1" s="1"/>
  <c r="M9463" i="1"/>
  <c r="N9463" i="1" s="1"/>
  <c r="M9464" i="1"/>
  <c r="N9464" i="1" s="1"/>
  <c r="M9465" i="1"/>
  <c r="N9465" i="1" s="1"/>
  <c r="M9466" i="1"/>
  <c r="N9466" i="1" s="1"/>
  <c r="M9467" i="1"/>
  <c r="N9467" i="1" s="1"/>
  <c r="M9468" i="1"/>
  <c r="N9468" i="1" s="1"/>
  <c r="M9469" i="1"/>
  <c r="N9469" i="1" s="1"/>
  <c r="M9470" i="1"/>
  <c r="N9470" i="1" s="1"/>
  <c r="M9471" i="1"/>
  <c r="N9471" i="1" s="1"/>
  <c r="M9472" i="1"/>
  <c r="N9472" i="1" s="1"/>
  <c r="M9473" i="1"/>
  <c r="N9473" i="1" s="1"/>
  <c r="M9474" i="1"/>
  <c r="N9474" i="1" s="1"/>
  <c r="M9475" i="1"/>
  <c r="N9475" i="1" s="1"/>
  <c r="M9476" i="1"/>
  <c r="N9476" i="1" s="1"/>
  <c r="M9477" i="1"/>
  <c r="N9477" i="1" s="1"/>
  <c r="M9478" i="1"/>
  <c r="N9478" i="1" s="1"/>
  <c r="M9479" i="1"/>
  <c r="N9479" i="1" s="1"/>
  <c r="M9480" i="1"/>
  <c r="N9480" i="1" s="1"/>
  <c r="M9481" i="1"/>
  <c r="N9481" i="1" s="1"/>
  <c r="M9482" i="1"/>
  <c r="N9482" i="1" s="1"/>
  <c r="M9483" i="1"/>
  <c r="N9483" i="1" s="1"/>
  <c r="M9484" i="1"/>
  <c r="N9484" i="1" s="1"/>
  <c r="M9485" i="1"/>
  <c r="N9485" i="1" s="1"/>
  <c r="M9486" i="1"/>
  <c r="N9486" i="1" s="1"/>
  <c r="M9487" i="1"/>
  <c r="N9487" i="1" s="1"/>
  <c r="M9488" i="1"/>
  <c r="N9488" i="1" s="1"/>
  <c r="M9489" i="1"/>
  <c r="N9489" i="1" s="1"/>
  <c r="M9490" i="1"/>
  <c r="N9490" i="1" s="1"/>
  <c r="M9491" i="1"/>
  <c r="N9491" i="1" s="1"/>
  <c r="M9492" i="1"/>
  <c r="N9492" i="1" s="1"/>
  <c r="M9493" i="1"/>
  <c r="N9493" i="1" s="1"/>
  <c r="M9494" i="1"/>
  <c r="N9494" i="1" s="1"/>
  <c r="M9495" i="1"/>
  <c r="N9495" i="1" s="1"/>
  <c r="M9496" i="1"/>
  <c r="N9496" i="1" s="1"/>
  <c r="M9497" i="1"/>
  <c r="N9497" i="1" s="1"/>
  <c r="M9498" i="1"/>
  <c r="N9498" i="1" s="1"/>
  <c r="M9499" i="1"/>
  <c r="N9499" i="1" s="1"/>
  <c r="M9500" i="1"/>
  <c r="N9500" i="1" s="1"/>
  <c r="M9501" i="1"/>
  <c r="N9501" i="1" s="1"/>
  <c r="M9502" i="1"/>
  <c r="N9502" i="1" s="1"/>
  <c r="M9503" i="1"/>
  <c r="N9503" i="1" s="1"/>
  <c r="M9504" i="1"/>
  <c r="N9504" i="1" s="1"/>
  <c r="M9505" i="1"/>
  <c r="N9505" i="1" s="1"/>
  <c r="M9506" i="1"/>
  <c r="N9506" i="1" s="1"/>
  <c r="M9507" i="1"/>
  <c r="N9507" i="1" s="1"/>
  <c r="M9508" i="1"/>
  <c r="N9508" i="1" s="1"/>
  <c r="M9509" i="1"/>
  <c r="N9509" i="1" s="1"/>
  <c r="M9510" i="1"/>
  <c r="N9510" i="1" s="1"/>
  <c r="M9511" i="1"/>
  <c r="N9511" i="1" s="1"/>
  <c r="M9512" i="1"/>
  <c r="N9512" i="1" s="1"/>
  <c r="M9513" i="1"/>
  <c r="N9513" i="1" s="1"/>
  <c r="M9514" i="1"/>
  <c r="N9514" i="1" s="1"/>
  <c r="M9515" i="1"/>
  <c r="N9515" i="1" s="1"/>
  <c r="M9516" i="1"/>
  <c r="N9516" i="1" s="1"/>
  <c r="M9517" i="1"/>
  <c r="N9517" i="1" s="1"/>
  <c r="M9518" i="1"/>
  <c r="N9518" i="1" s="1"/>
  <c r="M9519" i="1"/>
  <c r="N9519" i="1" s="1"/>
  <c r="M9520" i="1"/>
  <c r="N9520" i="1" s="1"/>
  <c r="M9521" i="1"/>
  <c r="N9521" i="1" s="1"/>
  <c r="M9522" i="1"/>
  <c r="N9522" i="1" s="1"/>
  <c r="M9523" i="1"/>
  <c r="N9523" i="1" s="1"/>
  <c r="M9524" i="1"/>
  <c r="N9524" i="1" s="1"/>
  <c r="M9525" i="1"/>
  <c r="N9525" i="1" s="1"/>
  <c r="M9526" i="1"/>
  <c r="N9526" i="1" s="1"/>
  <c r="M9527" i="1"/>
  <c r="N9527" i="1" s="1"/>
  <c r="M9528" i="1"/>
  <c r="N9528" i="1" s="1"/>
  <c r="M9529" i="1"/>
  <c r="N9529" i="1" s="1"/>
  <c r="M9530" i="1"/>
  <c r="N9530" i="1" s="1"/>
  <c r="M9531" i="1"/>
  <c r="N9531" i="1" s="1"/>
  <c r="M9532" i="1"/>
  <c r="N9532" i="1" s="1"/>
  <c r="M9533" i="1"/>
  <c r="N9533" i="1" s="1"/>
  <c r="M9534" i="1"/>
  <c r="N9534" i="1" s="1"/>
  <c r="M9535" i="1"/>
  <c r="N9535" i="1" s="1"/>
  <c r="M9536" i="1"/>
  <c r="N9536" i="1" s="1"/>
  <c r="M9537" i="1"/>
  <c r="N9537" i="1" s="1"/>
  <c r="M9538" i="1"/>
  <c r="N9538" i="1" s="1"/>
  <c r="M9539" i="1"/>
  <c r="N9539" i="1" s="1"/>
  <c r="M9540" i="1"/>
  <c r="N9540" i="1" s="1"/>
  <c r="M9541" i="1"/>
  <c r="N9541" i="1" s="1"/>
  <c r="M9542" i="1"/>
  <c r="N9542" i="1" s="1"/>
  <c r="M9543" i="1"/>
  <c r="N9543" i="1" s="1"/>
  <c r="M9544" i="1"/>
  <c r="N9544" i="1" s="1"/>
  <c r="M9545" i="1"/>
  <c r="N9545" i="1" s="1"/>
  <c r="M9546" i="1"/>
  <c r="N9546" i="1" s="1"/>
  <c r="M9547" i="1"/>
  <c r="N9547" i="1" s="1"/>
  <c r="M9548" i="1"/>
  <c r="N9548" i="1" s="1"/>
  <c r="M9549" i="1"/>
  <c r="N9549" i="1" s="1"/>
  <c r="M9550" i="1"/>
  <c r="N9550" i="1" s="1"/>
  <c r="M9551" i="1"/>
  <c r="N9551" i="1" s="1"/>
  <c r="M9552" i="1"/>
  <c r="N9552" i="1" s="1"/>
  <c r="M9553" i="1"/>
  <c r="N9553" i="1" s="1"/>
  <c r="M9554" i="1"/>
  <c r="N9554" i="1" s="1"/>
  <c r="M9555" i="1"/>
  <c r="N9555" i="1" s="1"/>
  <c r="M9556" i="1"/>
  <c r="N9556" i="1" s="1"/>
  <c r="M9557" i="1"/>
  <c r="N9557" i="1" s="1"/>
  <c r="M9558" i="1"/>
  <c r="N9558" i="1" s="1"/>
  <c r="M9559" i="1"/>
  <c r="N9559" i="1" s="1"/>
  <c r="M9560" i="1"/>
  <c r="N9560" i="1" s="1"/>
  <c r="M9561" i="1"/>
  <c r="N9561" i="1" s="1"/>
  <c r="M9562" i="1"/>
  <c r="N9562" i="1" s="1"/>
  <c r="M9563" i="1"/>
  <c r="N9563" i="1" s="1"/>
  <c r="M9564" i="1"/>
  <c r="N9564" i="1" s="1"/>
  <c r="M9565" i="1"/>
  <c r="N9565" i="1" s="1"/>
  <c r="M9566" i="1"/>
  <c r="N9566" i="1" s="1"/>
  <c r="M9567" i="1"/>
  <c r="N9567" i="1" s="1"/>
  <c r="M9568" i="1"/>
  <c r="N9568" i="1" s="1"/>
  <c r="M9569" i="1"/>
  <c r="N9569" i="1" s="1"/>
  <c r="M9570" i="1"/>
  <c r="N9570" i="1" s="1"/>
  <c r="M9571" i="1"/>
  <c r="N9571" i="1" s="1"/>
  <c r="M9572" i="1"/>
  <c r="N9572" i="1" s="1"/>
  <c r="M9573" i="1"/>
  <c r="N9573" i="1" s="1"/>
  <c r="M9574" i="1"/>
  <c r="N9574" i="1" s="1"/>
  <c r="M9575" i="1"/>
  <c r="N9575" i="1" s="1"/>
  <c r="M9576" i="1"/>
  <c r="N9576" i="1" s="1"/>
  <c r="M9577" i="1"/>
  <c r="N9577" i="1" s="1"/>
  <c r="M9578" i="1"/>
  <c r="N9578" i="1" s="1"/>
  <c r="M9579" i="1"/>
  <c r="N9579" i="1" s="1"/>
  <c r="M9580" i="1"/>
  <c r="N9580" i="1" s="1"/>
  <c r="M9581" i="1"/>
  <c r="N9581" i="1" s="1"/>
  <c r="M9582" i="1"/>
  <c r="N9582" i="1" s="1"/>
  <c r="M9583" i="1"/>
  <c r="N9583" i="1" s="1"/>
  <c r="M9584" i="1"/>
  <c r="N9584" i="1" s="1"/>
  <c r="M9585" i="1"/>
  <c r="N9585" i="1" s="1"/>
  <c r="M9586" i="1"/>
  <c r="N9586" i="1" s="1"/>
  <c r="M9587" i="1"/>
  <c r="N9587" i="1" s="1"/>
  <c r="M9588" i="1"/>
  <c r="N9588" i="1" s="1"/>
  <c r="M9589" i="1"/>
  <c r="N9589" i="1" s="1"/>
  <c r="M9590" i="1"/>
  <c r="N9590" i="1" s="1"/>
  <c r="M9591" i="1"/>
  <c r="N9591" i="1" s="1"/>
  <c r="M9592" i="1"/>
  <c r="N9592" i="1" s="1"/>
  <c r="M9593" i="1"/>
  <c r="N9593" i="1" s="1"/>
  <c r="M9594" i="1"/>
  <c r="N9594" i="1" s="1"/>
  <c r="M9595" i="1"/>
  <c r="N9595" i="1" s="1"/>
  <c r="M9596" i="1"/>
  <c r="N9596" i="1" s="1"/>
  <c r="M9597" i="1"/>
  <c r="N9597" i="1" s="1"/>
  <c r="M9598" i="1"/>
  <c r="N9598" i="1" s="1"/>
  <c r="M9599" i="1"/>
  <c r="N9599" i="1" s="1"/>
  <c r="M9600" i="1"/>
  <c r="N9600" i="1" s="1"/>
  <c r="M9601" i="1"/>
  <c r="N9601" i="1" s="1"/>
  <c r="M9602" i="1"/>
  <c r="N9602" i="1" s="1"/>
  <c r="M9603" i="1"/>
  <c r="N9603" i="1" s="1"/>
  <c r="M9604" i="1"/>
  <c r="N9604" i="1" s="1"/>
  <c r="M9605" i="1"/>
  <c r="N9605" i="1" s="1"/>
  <c r="M9606" i="1"/>
  <c r="N9606" i="1" s="1"/>
  <c r="M9607" i="1"/>
  <c r="N9607" i="1" s="1"/>
  <c r="M9608" i="1"/>
  <c r="N9608" i="1" s="1"/>
  <c r="M9609" i="1"/>
  <c r="N9609" i="1" s="1"/>
  <c r="M9610" i="1"/>
  <c r="N9610" i="1" s="1"/>
  <c r="M9611" i="1"/>
  <c r="N9611" i="1" s="1"/>
  <c r="M9612" i="1"/>
  <c r="N9612" i="1" s="1"/>
  <c r="M9613" i="1"/>
  <c r="N9613" i="1" s="1"/>
  <c r="M9614" i="1"/>
  <c r="N9614" i="1" s="1"/>
  <c r="M9615" i="1"/>
  <c r="N9615" i="1" s="1"/>
  <c r="M9616" i="1"/>
  <c r="N9616" i="1" s="1"/>
  <c r="M9617" i="1"/>
  <c r="N9617" i="1" s="1"/>
  <c r="M9618" i="1"/>
  <c r="N9618" i="1" s="1"/>
  <c r="M9619" i="1"/>
  <c r="N9619" i="1" s="1"/>
  <c r="M9620" i="1"/>
  <c r="N9620" i="1" s="1"/>
  <c r="M9621" i="1"/>
  <c r="N9621" i="1" s="1"/>
  <c r="M9622" i="1"/>
  <c r="N9622" i="1" s="1"/>
  <c r="M9623" i="1"/>
  <c r="N9623" i="1" s="1"/>
  <c r="M9624" i="1"/>
  <c r="N9624" i="1" s="1"/>
  <c r="M9625" i="1"/>
  <c r="N9625" i="1" s="1"/>
  <c r="M9626" i="1"/>
  <c r="N9626" i="1" s="1"/>
  <c r="M9627" i="1"/>
  <c r="N9627" i="1" s="1"/>
  <c r="M9628" i="1"/>
  <c r="N9628" i="1" s="1"/>
  <c r="M9629" i="1"/>
  <c r="N9629" i="1" s="1"/>
  <c r="M9630" i="1"/>
  <c r="N9630" i="1" s="1"/>
  <c r="M9631" i="1"/>
  <c r="N9631" i="1" s="1"/>
  <c r="M9632" i="1"/>
  <c r="N9632" i="1" s="1"/>
  <c r="M9633" i="1"/>
  <c r="N9633" i="1" s="1"/>
  <c r="M9634" i="1"/>
  <c r="N9634" i="1" s="1"/>
  <c r="M9635" i="1"/>
  <c r="N9635" i="1" s="1"/>
  <c r="M9636" i="1"/>
  <c r="N9636" i="1" s="1"/>
  <c r="M9637" i="1"/>
  <c r="N9637" i="1" s="1"/>
  <c r="M9638" i="1"/>
  <c r="N9638" i="1" s="1"/>
  <c r="M9639" i="1"/>
  <c r="N9639" i="1" s="1"/>
  <c r="M9640" i="1"/>
  <c r="N9640" i="1" s="1"/>
  <c r="M9641" i="1"/>
  <c r="N9641" i="1" s="1"/>
  <c r="M9642" i="1"/>
  <c r="N9642" i="1" s="1"/>
  <c r="M9643" i="1"/>
  <c r="N9643" i="1" s="1"/>
  <c r="M9644" i="1"/>
  <c r="N9644" i="1" s="1"/>
  <c r="M9645" i="1"/>
  <c r="N9645" i="1" s="1"/>
  <c r="M9646" i="1"/>
  <c r="N9646" i="1" s="1"/>
  <c r="M9647" i="1"/>
  <c r="N9647" i="1" s="1"/>
  <c r="M9648" i="1"/>
  <c r="N9648" i="1" s="1"/>
  <c r="M9649" i="1"/>
  <c r="N9649" i="1" s="1"/>
  <c r="M9650" i="1"/>
  <c r="N9650" i="1" s="1"/>
  <c r="M9651" i="1"/>
  <c r="N9651" i="1" s="1"/>
  <c r="M9652" i="1"/>
  <c r="N9652" i="1" s="1"/>
  <c r="M9653" i="1"/>
  <c r="N9653" i="1" s="1"/>
  <c r="M9654" i="1"/>
  <c r="N9654" i="1" s="1"/>
  <c r="M9655" i="1"/>
  <c r="N9655" i="1" s="1"/>
  <c r="M9656" i="1"/>
  <c r="N9656" i="1" s="1"/>
  <c r="M9657" i="1"/>
  <c r="N9657" i="1" s="1"/>
  <c r="M9658" i="1"/>
  <c r="N9658" i="1" s="1"/>
  <c r="M9659" i="1"/>
  <c r="N9659" i="1" s="1"/>
  <c r="M9660" i="1"/>
  <c r="N9660" i="1" s="1"/>
  <c r="M9661" i="1"/>
  <c r="N9661" i="1" s="1"/>
  <c r="M9662" i="1"/>
  <c r="N9662" i="1" s="1"/>
  <c r="M9663" i="1"/>
  <c r="N9663" i="1" s="1"/>
  <c r="M9664" i="1"/>
  <c r="N9664" i="1" s="1"/>
  <c r="M9665" i="1"/>
  <c r="N9665" i="1" s="1"/>
  <c r="M9666" i="1"/>
  <c r="N9666" i="1" s="1"/>
  <c r="M9667" i="1"/>
  <c r="N9667" i="1" s="1"/>
  <c r="M9668" i="1"/>
  <c r="N9668" i="1" s="1"/>
  <c r="M9669" i="1"/>
  <c r="N9669" i="1" s="1"/>
  <c r="M9670" i="1"/>
  <c r="N9670" i="1" s="1"/>
  <c r="M9671" i="1"/>
  <c r="N9671" i="1" s="1"/>
  <c r="M9672" i="1"/>
  <c r="N9672" i="1" s="1"/>
  <c r="M9673" i="1"/>
  <c r="N9673" i="1" s="1"/>
  <c r="M9674" i="1"/>
  <c r="N9674" i="1" s="1"/>
  <c r="M9675" i="1"/>
  <c r="N9675" i="1" s="1"/>
  <c r="M9676" i="1"/>
  <c r="N9676" i="1" s="1"/>
  <c r="M9677" i="1"/>
  <c r="N9677" i="1" s="1"/>
  <c r="M9678" i="1"/>
  <c r="N9678" i="1" s="1"/>
  <c r="M9679" i="1"/>
  <c r="N9679" i="1" s="1"/>
  <c r="M9680" i="1"/>
  <c r="N9680" i="1" s="1"/>
  <c r="M9681" i="1"/>
  <c r="N9681" i="1" s="1"/>
  <c r="M9682" i="1"/>
  <c r="N9682" i="1" s="1"/>
  <c r="M9683" i="1"/>
  <c r="N9683" i="1" s="1"/>
  <c r="M9684" i="1"/>
  <c r="N9684" i="1" s="1"/>
  <c r="M9685" i="1"/>
  <c r="N9685" i="1" s="1"/>
  <c r="M9686" i="1"/>
  <c r="N9686" i="1" s="1"/>
  <c r="M9687" i="1"/>
  <c r="N9687" i="1" s="1"/>
  <c r="M9688" i="1"/>
  <c r="N9688" i="1" s="1"/>
  <c r="M9689" i="1"/>
  <c r="N9689" i="1" s="1"/>
  <c r="M9690" i="1"/>
  <c r="N9690" i="1" s="1"/>
  <c r="M9691" i="1"/>
  <c r="N9691" i="1" s="1"/>
  <c r="M9692" i="1"/>
  <c r="N9692" i="1" s="1"/>
  <c r="M9693" i="1"/>
  <c r="N9693" i="1" s="1"/>
  <c r="M9694" i="1"/>
  <c r="N9694" i="1" s="1"/>
  <c r="M9695" i="1"/>
  <c r="N9695" i="1" s="1"/>
  <c r="M9696" i="1"/>
  <c r="N9696" i="1" s="1"/>
  <c r="M9697" i="1"/>
  <c r="N9697" i="1" s="1"/>
  <c r="M9698" i="1"/>
  <c r="N9698" i="1" s="1"/>
  <c r="M9699" i="1"/>
  <c r="N9699" i="1" s="1"/>
  <c r="M9700" i="1"/>
  <c r="N9700" i="1" s="1"/>
  <c r="M9701" i="1"/>
  <c r="N9701" i="1" s="1"/>
  <c r="M9702" i="1"/>
  <c r="N9702" i="1" s="1"/>
  <c r="M9703" i="1"/>
  <c r="N9703" i="1" s="1"/>
  <c r="M9704" i="1"/>
  <c r="N9704" i="1" s="1"/>
  <c r="M9705" i="1"/>
  <c r="N9705" i="1" s="1"/>
  <c r="M9706" i="1"/>
  <c r="N9706" i="1" s="1"/>
  <c r="M9707" i="1"/>
  <c r="N9707" i="1" s="1"/>
  <c r="M9708" i="1"/>
  <c r="N9708" i="1" s="1"/>
  <c r="M9709" i="1"/>
  <c r="N9709" i="1" s="1"/>
  <c r="M9710" i="1"/>
  <c r="N9710" i="1" s="1"/>
  <c r="M9711" i="1"/>
  <c r="N9711" i="1" s="1"/>
  <c r="M9712" i="1"/>
  <c r="N9712" i="1" s="1"/>
  <c r="M9713" i="1"/>
  <c r="N9713" i="1" s="1"/>
  <c r="M9714" i="1"/>
  <c r="N9714" i="1" s="1"/>
  <c r="M9715" i="1"/>
  <c r="N9715" i="1" s="1"/>
  <c r="M9716" i="1"/>
  <c r="N9716" i="1" s="1"/>
  <c r="M9717" i="1"/>
  <c r="N9717" i="1" s="1"/>
  <c r="M9718" i="1"/>
  <c r="N9718" i="1" s="1"/>
  <c r="M9719" i="1"/>
  <c r="N9719" i="1" s="1"/>
  <c r="M9720" i="1"/>
  <c r="N9720" i="1" s="1"/>
  <c r="M9721" i="1"/>
  <c r="N9721" i="1" s="1"/>
  <c r="M9722" i="1"/>
  <c r="N9722" i="1" s="1"/>
  <c r="M9723" i="1"/>
  <c r="N9723" i="1" s="1"/>
  <c r="M9724" i="1"/>
  <c r="N9724" i="1" s="1"/>
  <c r="M9725" i="1"/>
  <c r="N9725" i="1" s="1"/>
  <c r="M9726" i="1"/>
  <c r="N9726" i="1" s="1"/>
  <c r="M9727" i="1"/>
  <c r="N9727" i="1" s="1"/>
  <c r="M9728" i="1"/>
  <c r="N9728" i="1" s="1"/>
  <c r="M9729" i="1"/>
  <c r="N9729" i="1" s="1"/>
  <c r="M9730" i="1"/>
  <c r="N9730" i="1" s="1"/>
  <c r="M9731" i="1"/>
  <c r="N9731" i="1" s="1"/>
  <c r="M9732" i="1"/>
  <c r="N9732" i="1" s="1"/>
  <c r="M9733" i="1"/>
  <c r="N9733" i="1" s="1"/>
  <c r="M9734" i="1"/>
  <c r="N9734" i="1" s="1"/>
  <c r="M9735" i="1"/>
  <c r="N9735" i="1" s="1"/>
  <c r="M9736" i="1"/>
  <c r="N9736" i="1" s="1"/>
  <c r="M9737" i="1"/>
  <c r="N9737" i="1" s="1"/>
  <c r="M9738" i="1"/>
  <c r="N9738" i="1" s="1"/>
  <c r="M9739" i="1"/>
  <c r="N9739" i="1" s="1"/>
  <c r="M9740" i="1"/>
  <c r="N9740" i="1" s="1"/>
  <c r="M9741" i="1"/>
  <c r="N9741" i="1" s="1"/>
  <c r="M9742" i="1"/>
  <c r="N9742" i="1" s="1"/>
  <c r="M9743" i="1"/>
  <c r="N9743" i="1" s="1"/>
  <c r="M9744" i="1"/>
  <c r="N9744" i="1" s="1"/>
  <c r="M9745" i="1"/>
  <c r="N9745" i="1" s="1"/>
  <c r="M9746" i="1"/>
  <c r="N9746" i="1" s="1"/>
  <c r="M9747" i="1"/>
  <c r="N9747" i="1" s="1"/>
  <c r="M9748" i="1"/>
  <c r="N9748" i="1" s="1"/>
  <c r="M9749" i="1"/>
  <c r="N9749" i="1" s="1"/>
  <c r="M9750" i="1"/>
  <c r="N9750" i="1" s="1"/>
  <c r="M9751" i="1"/>
  <c r="N9751" i="1" s="1"/>
  <c r="M9752" i="1"/>
  <c r="N9752" i="1" s="1"/>
  <c r="M9753" i="1"/>
  <c r="N9753" i="1" s="1"/>
  <c r="M9754" i="1"/>
  <c r="N9754" i="1" s="1"/>
  <c r="M9755" i="1"/>
  <c r="N9755" i="1" s="1"/>
  <c r="M9756" i="1"/>
  <c r="N9756" i="1" s="1"/>
  <c r="M9757" i="1"/>
  <c r="N9757" i="1" s="1"/>
  <c r="M9758" i="1"/>
  <c r="N9758" i="1" s="1"/>
  <c r="M9759" i="1"/>
  <c r="N9759" i="1" s="1"/>
  <c r="M9760" i="1"/>
  <c r="N9760" i="1" s="1"/>
  <c r="M9761" i="1"/>
  <c r="N9761" i="1" s="1"/>
  <c r="M9762" i="1"/>
  <c r="N9762" i="1" s="1"/>
  <c r="M9763" i="1"/>
  <c r="N9763" i="1" s="1"/>
  <c r="M9764" i="1"/>
  <c r="N9764" i="1" s="1"/>
  <c r="M9765" i="1"/>
  <c r="N9765" i="1" s="1"/>
  <c r="M9766" i="1"/>
  <c r="N9766" i="1" s="1"/>
  <c r="M9767" i="1"/>
  <c r="N9767" i="1" s="1"/>
  <c r="M9768" i="1"/>
  <c r="N9768" i="1" s="1"/>
  <c r="M9769" i="1"/>
  <c r="N9769" i="1" s="1"/>
  <c r="M9770" i="1"/>
  <c r="N9770" i="1" s="1"/>
  <c r="M9771" i="1"/>
  <c r="N9771" i="1" s="1"/>
  <c r="M9772" i="1"/>
  <c r="N9772" i="1" s="1"/>
  <c r="M9773" i="1"/>
  <c r="N9773" i="1" s="1"/>
  <c r="M9774" i="1"/>
  <c r="N9774" i="1" s="1"/>
  <c r="M9775" i="1"/>
  <c r="N9775" i="1" s="1"/>
  <c r="M9776" i="1"/>
  <c r="N9776" i="1" s="1"/>
  <c r="M9777" i="1"/>
  <c r="N9777" i="1" s="1"/>
  <c r="M9778" i="1"/>
  <c r="N9778" i="1" s="1"/>
  <c r="M9779" i="1"/>
  <c r="N9779" i="1" s="1"/>
  <c r="M9780" i="1"/>
  <c r="N9780" i="1" s="1"/>
  <c r="M9781" i="1"/>
  <c r="N9781" i="1" s="1"/>
  <c r="M9782" i="1"/>
  <c r="N9782" i="1" s="1"/>
  <c r="M9783" i="1"/>
  <c r="N9783" i="1" s="1"/>
  <c r="M9784" i="1"/>
  <c r="N9784" i="1" s="1"/>
  <c r="M9785" i="1"/>
  <c r="N9785" i="1" s="1"/>
  <c r="M9786" i="1"/>
  <c r="N9786" i="1" s="1"/>
  <c r="M9787" i="1"/>
  <c r="N9787" i="1" s="1"/>
  <c r="M9788" i="1"/>
  <c r="N9788" i="1" s="1"/>
  <c r="M9789" i="1"/>
  <c r="N9789" i="1" s="1"/>
  <c r="M9790" i="1"/>
  <c r="N9790" i="1" s="1"/>
  <c r="M9791" i="1"/>
  <c r="N9791" i="1" s="1"/>
  <c r="M9792" i="1"/>
  <c r="N9792" i="1" s="1"/>
  <c r="M9793" i="1"/>
  <c r="N9793" i="1" s="1"/>
  <c r="M9794" i="1"/>
  <c r="N9794" i="1" s="1"/>
  <c r="M9795" i="1"/>
  <c r="N9795" i="1" s="1"/>
  <c r="M9796" i="1"/>
  <c r="N9796" i="1" s="1"/>
  <c r="M9797" i="1"/>
  <c r="N9797" i="1" s="1"/>
  <c r="M9798" i="1"/>
  <c r="N9798" i="1" s="1"/>
  <c r="M9799" i="1"/>
  <c r="N9799" i="1" s="1"/>
  <c r="M9800" i="1"/>
  <c r="N9800" i="1" s="1"/>
  <c r="M9801" i="1"/>
  <c r="N9801" i="1" s="1"/>
  <c r="M9802" i="1"/>
  <c r="N9802" i="1" s="1"/>
  <c r="M9803" i="1"/>
  <c r="N9803" i="1" s="1"/>
  <c r="M9804" i="1"/>
  <c r="N9804" i="1" s="1"/>
  <c r="M9805" i="1"/>
  <c r="N9805" i="1" s="1"/>
  <c r="M9806" i="1"/>
  <c r="N9806" i="1" s="1"/>
  <c r="M9807" i="1"/>
  <c r="N9807" i="1" s="1"/>
  <c r="M9808" i="1"/>
  <c r="N9808" i="1" s="1"/>
  <c r="M9809" i="1"/>
  <c r="N9809" i="1" s="1"/>
  <c r="M9810" i="1"/>
  <c r="N9810" i="1" s="1"/>
  <c r="M9811" i="1"/>
  <c r="N9811" i="1" s="1"/>
  <c r="M9812" i="1"/>
  <c r="N9812" i="1" s="1"/>
  <c r="M9813" i="1"/>
  <c r="N9813" i="1" s="1"/>
  <c r="M9814" i="1"/>
  <c r="N9814" i="1" s="1"/>
  <c r="M9815" i="1"/>
  <c r="N9815" i="1" s="1"/>
  <c r="M9816" i="1"/>
  <c r="N9816" i="1" s="1"/>
  <c r="M9817" i="1"/>
  <c r="N9817" i="1" s="1"/>
  <c r="M9818" i="1"/>
  <c r="N9818" i="1" s="1"/>
  <c r="M9819" i="1"/>
  <c r="N9819" i="1" s="1"/>
  <c r="M9820" i="1"/>
  <c r="N9820" i="1" s="1"/>
  <c r="M9821" i="1"/>
  <c r="N9821" i="1" s="1"/>
  <c r="M9822" i="1"/>
  <c r="N9822" i="1" s="1"/>
  <c r="M9823" i="1"/>
  <c r="N9823" i="1" s="1"/>
  <c r="M9824" i="1"/>
  <c r="N9824" i="1" s="1"/>
  <c r="M9825" i="1"/>
  <c r="N9825" i="1" s="1"/>
  <c r="M9826" i="1"/>
  <c r="N9826" i="1" s="1"/>
  <c r="M9827" i="1"/>
  <c r="N9827" i="1" s="1"/>
  <c r="M9828" i="1"/>
  <c r="N9828" i="1" s="1"/>
  <c r="M9829" i="1"/>
  <c r="N9829" i="1" s="1"/>
  <c r="M9830" i="1"/>
  <c r="N9830" i="1" s="1"/>
  <c r="M9831" i="1"/>
  <c r="N9831" i="1" s="1"/>
  <c r="M9832" i="1"/>
  <c r="N9832" i="1" s="1"/>
  <c r="M9833" i="1"/>
  <c r="N9833" i="1" s="1"/>
  <c r="M9834" i="1"/>
  <c r="N9834" i="1" s="1"/>
  <c r="M9835" i="1"/>
  <c r="N9835" i="1" s="1"/>
  <c r="M9836" i="1"/>
  <c r="N9836" i="1" s="1"/>
  <c r="M9837" i="1"/>
  <c r="N9837" i="1" s="1"/>
  <c r="M9838" i="1"/>
  <c r="N9838" i="1" s="1"/>
  <c r="M9839" i="1"/>
  <c r="N9839" i="1" s="1"/>
  <c r="M9840" i="1"/>
  <c r="N9840" i="1" s="1"/>
  <c r="M9841" i="1"/>
  <c r="N9841" i="1" s="1"/>
  <c r="M9842" i="1"/>
  <c r="N9842" i="1" s="1"/>
  <c r="M9843" i="1"/>
  <c r="N9843" i="1" s="1"/>
  <c r="M9844" i="1"/>
  <c r="N9844" i="1" s="1"/>
  <c r="M9845" i="1"/>
  <c r="N9845" i="1" s="1"/>
  <c r="M9846" i="1"/>
  <c r="N9846" i="1" s="1"/>
  <c r="M9847" i="1"/>
  <c r="N9847" i="1" s="1"/>
  <c r="M9848" i="1"/>
  <c r="N9848" i="1" s="1"/>
  <c r="M9849" i="1"/>
  <c r="N9849" i="1" s="1"/>
  <c r="M9850" i="1"/>
  <c r="N9850" i="1" s="1"/>
  <c r="M9851" i="1"/>
  <c r="N9851" i="1" s="1"/>
  <c r="M9852" i="1"/>
  <c r="N9852" i="1" s="1"/>
  <c r="M9853" i="1"/>
  <c r="N9853" i="1" s="1"/>
  <c r="M9854" i="1"/>
  <c r="N9854" i="1" s="1"/>
  <c r="M9855" i="1"/>
  <c r="N9855" i="1" s="1"/>
  <c r="M9856" i="1"/>
  <c r="N9856" i="1" s="1"/>
  <c r="M9857" i="1"/>
  <c r="N9857" i="1" s="1"/>
  <c r="M9858" i="1"/>
  <c r="N9858" i="1" s="1"/>
  <c r="M9859" i="1"/>
  <c r="N9859" i="1" s="1"/>
  <c r="M9860" i="1"/>
  <c r="N9860" i="1" s="1"/>
  <c r="M9861" i="1"/>
  <c r="N9861" i="1" s="1"/>
  <c r="M9862" i="1"/>
  <c r="N9862" i="1" s="1"/>
  <c r="M9863" i="1"/>
  <c r="N9863" i="1" s="1"/>
  <c r="M9864" i="1"/>
  <c r="N9864" i="1" s="1"/>
  <c r="M9865" i="1"/>
  <c r="N9865" i="1" s="1"/>
  <c r="M9866" i="1"/>
  <c r="N9866" i="1" s="1"/>
  <c r="M9867" i="1"/>
  <c r="N9867" i="1" s="1"/>
  <c r="M9868" i="1"/>
  <c r="N9868" i="1" s="1"/>
  <c r="M9869" i="1"/>
  <c r="N9869" i="1" s="1"/>
  <c r="M9870" i="1"/>
  <c r="N9870" i="1" s="1"/>
  <c r="M9871" i="1"/>
  <c r="N9871" i="1" s="1"/>
  <c r="M9872" i="1"/>
  <c r="N9872" i="1" s="1"/>
  <c r="M9873" i="1"/>
  <c r="N9873" i="1" s="1"/>
  <c r="M9874" i="1"/>
  <c r="N9874" i="1" s="1"/>
  <c r="M9875" i="1"/>
  <c r="N9875" i="1" s="1"/>
  <c r="M9876" i="1"/>
  <c r="N9876" i="1" s="1"/>
  <c r="M9877" i="1"/>
  <c r="N9877" i="1" s="1"/>
  <c r="M9878" i="1"/>
  <c r="N9878" i="1" s="1"/>
  <c r="M9879" i="1"/>
  <c r="N9879" i="1" s="1"/>
  <c r="M9880" i="1"/>
  <c r="N9880" i="1" s="1"/>
  <c r="M9881" i="1"/>
  <c r="N9881" i="1" s="1"/>
  <c r="M9882" i="1"/>
  <c r="N9882" i="1" s="1"/>
  <c r="M9883" i="1"/>
  <c r="N9883" i="1" s="1"/>
  <c r="M9884" i="1"/>
  <c r="N9884" i="1" s="1"/>
  <c r="M9885" i="1"/>
  <c r="N9885" i="1" s="1"/>
  <c r="M9886" i="1"/>
  <c r="N9886" i="1" s="1"/>
  <c r="M9887" i="1"/>
  <c r="N9887" i="1" s="1"/>
  <c r="M9888" i="1"/>
  <c r="N9888" i="1" s="1"/>
  <c r="M9889" i="1"/>
  <c r="N9889" i="1" s="1"/>
  <c r="M9890" i="1"/>
  <c r="N9890" i="1" s="1"/>
  <c r="M9891" i="1"/>
  <c r="N9891" i="1" s="1"/>
  <c r="M9892" i="1"/>
  <c r="N9892" i="1" s="1"/>
  <c r="M9893" i="1"/>
  <c r="N9893" i="1" s="1"/>
  <c r="M9894" i="1"/>
  <c r="N9894" i="1" s="1"/>
  <c r="M9895" i="1"/>
  <c r="N9895" i="1" s="1"/>
  <c r="M9896" i="1"/>
  <c r="N9896" i="1" s="1"/>
  <c r="M9897" i="1"/>
  <c r="N9897" i="1" s="1"/>
  <c r="M9898" i="1"/>
  <c r="N9898" i="1" s="1"/>
  <c r="M9899" i="1"/>
  <c r="N9899" i="1" s="1"/>
  <c r="M9900" i="1"/>
  <c r="N9900" i="1" s="1"/>
  <c r="M9901" i="1"/>
  <c r="N9901" i="1" s="1"/>
  <c r="M9902" i="1"/>
  <c r="N9902" i="1" s="1"/>
  <c r="M9903" i="1"/>
  <c r="N9903" i="1" s="1"/>
  <c r="M9904" i="1"/>
  <c r="N9904" i="1" s="1"/>
  <c r="M9905" i="1"/>
  <c r="N9905" i="1" s="1"/>
  <c r="M9906" i="1"/>
  <c r="N9906" i="1" s="1"/>
  <c r="M9907" i="1"/>
  <c r="N9907" i="1" s="1"/>
  <c r="M9908" i="1"/>
  <c r="N9908" i="1" s="1"/>
  <c r="M9909" i="1"/>
  <c r="N9909" i="1" s="1"/>
  <c r="M9910" i="1"/>
  <c r="N9910" i="1" s="1"/>
  <c r="M9911" i="1"/>
  <c r="N9911" i="1" s="1"/>
  <c r="M9912" i="1"/>
  <c r="N9912" i="1" s="1"/>
  <c r="M9913" i="1"/>
  <c r="N9913" i="1" s="1"/>
  <c r="M9914" i="1"/>
  <c r="N9914" i="1" s="1"/>
  <c r="M9915" i="1"/>
  <c r="N9915" i="1" s="1"/>
  <c r="M9916" i="1"/>
  <c r="N9916" i="1" s="1"/>
  <c r="M9917" i="1"/>
  <c r="N9917" i="1" s="1"/>
  <c r="M9918" i="1"/>
  <c r="N9918" i="1" s="1"/>
  <c r="M9919" i="1"/>
  <c r="N9919" i="1" s="1"/>
  <c r="M9920" i="1"/>
  <c r="N9920" i="1" s="1"/>
  <c r="M9921" i="1"/>
  <c r="N9921" i="1" s="1"/>
  <c r="M9922" i="1"/>
  <c r="N9922" i="1" s="1"/>
  <c r="M9923" i="1"/>
  <c r="N9923" i="1" s="1"/>
  <c r="M9924" i="1"/>
  <c r="N9924" i="1" s="1"/>
  <c r="M9925" i="1"/>
  <c r="N9925" i="1" s="1"/>
  <c r="M9926" i="1"/>
  <c r="N9926" i="1" s="1"/>
  <c r="M9927" i="1"/>
  <c r="N9927" i="1" s="1"/>
  <c r="M9928" i="1"/>
  <c r="N9928" i="1" s="1"/>
  <c r="M9929" i="1"/>
  <c r="N9929" i="1" s="1"/>
  <c r="M9930" i="1"/>
  <c r="N9930" i="1" s="1"/>
  <c r="M9931" i="1"/>
  <c r="N9931" i="1" s="1"/>
  <c r="M9932" i="1"/>
  <c r="N9932" i="1" s="1"/>
  <c r="M9933" i="1"/>
  <c r="N9933" i="1" s="1"/>
  <c r="M9934" i="1"/>
  <c r="N9934" i="1" s="1"/>
  <c r="M9935" i="1"/>
  <c r="N9935" i="1" s="1"/>
  <c r="M9936" i="1"/>
  <c r="N9936" i="1" s="1"/>
  <c r="M9937" i="1"/>
  <c r="N9937" i="1" s="1"/>
  <c r="M9938" i="1"/>
  <c r="N9938" i="1" s="1"/>
  <c r="M9939" i="1"/>
  <c r="N9939" i="1" s="1"/>
  <c r="M9940" i="1"/>
  <c r="N9940" i="1" s="1"/>
  <c r="M9941" i="1"/>
  <c r="N9941" i="1" s="1"/>
  <c r="M9942" i="1"/>
  <c r="N9942" i="1" s="1"/>
  <c r="M9943" i="1"/>
  <c r="N9943" i="1" s="1"/>
  <c r="M9944" i="1"/>
  <c r="N9944" i="1" s="1"/>
  <c r="M9945" i="1"/>
  <c r="N9945" i="1" s="1"/>
  <c r="M9946" i="1"/>
  <c r="N9946" i="1" s="1"/>
  <c r="M9947" i="1"/>
  <c r="N9947" i="1" s="1"/>
  <c r="M9948" i="1"/>
  <c r="N9948" i="1" s="1"/>
  <c r="M9949" i="1"/>
  <c r="N9949" i="1" s="1"/>
  <c r="M9950" i="1"/>
  <c r="N9950" i="1" s="1"/>
  <c r="M9951" i="1"/>
  <c r="N9951" i="1" s="1"/>
  <c r="M9952" i="1"/>
  <c r="N9952" i="1" s="1"/>
  <c r="M9953" i="1"/>
  <c r="N9953" i="1" s="1"/>
  <c r="M9954" i="1"/>
  <c r="N9954" i="1" s="1"/>
  <c r="M9955" i="1"/>
  <c r="N9955" i="1" s="1"/>
  <c r="M9956" i="1"/>
  <c r="N9956" i="1" s="1"/>
  <c r="M9957" i="1"/>
  <c r="N9957" i="1" s="1"/>
  <c r="M9958" i="1"/>
  <c r="N9958" i="1" s="1"/>
  <c r="M9959" i="1"/>
  <c r="N9959" i="1" s="1"/>
  <c r="M9960" i="1"/>
  <c r="N9960" i="1" s="1"/>
  <c r="M9961" i="1"/>
  <c r="N9961" i="1" s="1"/>
  <c r="M9962" i="1"/>
  <c r="N9962" i="1" s="1"/>
  <c r="M9963" i="1"/>
  <c r="N9963" i="1" s="1"/>
  <c r="M9964" i="1"/>
  <c r="N9964" i="1" s="1"/>
  <c r="M9965" i="1"/>
  <c r="N9965" i="1" s="1"/>
  <c r="M9966" i="1"/>
  <c r="N9966" i="1" s="1"/>
  <c r="M9967" i="1"/>
  <c r="N9967" i="1" s="1"/>
  <c r="M9968" i="1"/>
  <c r="N9968" i="1" s="1"/>
  <c r="M9969" i="1"/>
  <c r="N9969" i="1" s="1"/>
  <c r="M9970" i="1"/>
  <c r="N9970" i="1" s="1"/>
  <c r="M9971" i="1"/>
  <c r="N9971" i="1" s="1"/>
  <c r="M9972" i="1"/>
  <c r="N9972" i="1" s="1"/>
  <c r="M9973" i="1"/>
  <c r="N9973" i="1" s="1"/>
  <c r="M9974" i="1"/>
  <c r="N9974" i="1" s="1"/>
  <c r="M9975" i="1"/>
  <c r="N9975" i="1" s="1"/>
  <c r="M9976" i="1"/>
  <c r="N9976" i="1" s="1"/>
  <c r="M9977" i="1"/>
  <c r="N9977" i="1" s="1"/>
  <c r="M9978" i="1"/>
  <c r="N9978" i="1" s="1"/>
  <c r="M9979" i="1"/>
  <c r="N9979" i="1" s="1"/>
  <c r="M9980" i="1"/>
  <c r="N9980" i="1" s="1"/>
  <c r="M9981" i="1"/>
  <c r="N9981" i="1" s="1"/>
  <c r="M9982" i="1"/>
  <c r="N9982" i="1" s="1"/>
  <c r="M9983" i="1"/>
  <c r="N9983" i="1" s="1"/>
  <c r="M9984" i="1"/>
  <c r="N9984" i="1" s="1"/>
  <c r="M9985" i="1"/>
  <c r="N9985" i="1" s="1"/>
  <c r="M9986" i="1"/>
  <c r="N9986" i="1" s="1"/>
  <c r="M9987" i="1"/>
  <c r="N9987" i="1" s="1"/>
  <c r="M9988" i="1"/>
  <c r="N9988" i="1" s="1"/>
  <c r="M9989" i="1"/>
  <c r="N9989" i="1" s="1"/>
  <c r="M9990" i="1"/>
  <c r="N9990" i="1" s="1"/>
  <c r="M9991" i="1"/>
  <c r="N9991" i="1" s="1"/>
  <c r="M9992" i="1"/>
  <c r="N9992" i="1" s="1"/>
  <c r="M9993" i="1"/>
  <c r="N9993" i="1" s="1"/>
  <c r="M9994" i="1"/>
  <c r="N9994" i="1" s="1"/>
  <c r="M9995" i="1"/>
  <c r="N9995" i="1" s="1"/>
  <c r="M9996" i="1"/>
  <c r="N9996" i="1" s="1"/>
  <c r="M9997" i="1"/>
  <c r="N9997" i="1" s="1"/>
  <c r="M9998" i="1"/>
  <c r="N9998" i="1" s="1"/>
  <c r="M9999" i="1"/>
  <c r="N9999" i="1" s="1"/>
  <c r="M10000" i="1"/>
  <c r="N10000" i="1" s="1"/>
  <c r="M10001" i="1"/>
  <c r="N10001" i="1" s="1"/>
  <c r="M10002" i="1"/>
  <c r="N10002" i="1" s="1"/>
  <c r="M10003" i="1"/>
  <c r="N10003" i="1" s="1"/>
  <c r="M10004" i="1"/>
  <c r="N10004" i="1" s="1"/>
  <c r="M10005" i="1"/>
  <c r="N10005" i="1" s="1"/>
  <c r="M10006" i="1"/>
  <c r="N10006" i="1" s="1"/>
  <c r="M10007" i="1"/>
  <c r="N10007" i="1" s="1"/>
  <c r="M10008" i="1"/>
  <c r="N10008" i="1" s="1"/>
  <c r="M10009" i="1"/>
  <c r="N10009" i="1" s="1"/>
  <c r="M10010" i="1"/>
  <c r="N10010" i="1" s="1"/>
  <c r="M10011" i="1"/>
  <c r="N10011" i="1" s="1"/>
  <c r="M10012" i="1"/>
  <c r="N10012" i="1" s="1"/>
  <c r="M10013" i="1"/>
  <c r="N10013" i="1" s="1"/>
  <c r="M10014" i="1"/>
  <c r="N10014" i="1" s="1"/>
  <c r="M10015" i="1"/>
  <c r="N10015" i="1" s="1"/>
  <c r="M10016" i="1"/>
  <c r="N10016" i="1" s="1"/>
  <c r="M10017" i="1"/>
  <c r="N10017" i="1" s="1"/>
  <c r="M10018" i="1"/>
  <c r="N10018" i="1" s="1"/>
  <c r="M10019" i="1"/>
  <c r="N10019" i="1" s="1"/>
  <c r="M10020" i="1"/>
  <c r="N10020" i="1" s="1"/>
  <c r="M10021" i="1"/>
  <c r="N10021" i="1" s="1"/>
  <c r="M10022" i="1"/>
  <c r="N10022" i="1" s="1"/>
  <c r="M10023" i="1"/>
  <c r="N10023" i="1" s="1"/>
  <c r="M10024" i="1"/>
  <c r="N10024" i="1" s="1"/>
  <c r="M10025" i="1"/>
  <c r="N10025" i="1" s="1"/>
  <c r="M10026" i="1"/>
  <c r="N10026" i="1" s="1"/>
  <c r="M10027" i="1"/>
  <c r="N10027" i="1" s="1"/>
  <c r="M10028" i="1"/>
  <c r="N10028" i="1" s="1"/>
  <c r="M10029" i="1"/>
  <c r="N10029" i="1" s="1"/>
  <c r="M10030" i="1"/>
  <c r="N10030" i="1" s="1"/>
  <c r="M10031" i="1"/>
  <c r="N10031" i="1" s="1"/>
  <c r="M10032" i="1"/>
  <c r="N10032" i="1" s="1"/>
  <c r="M10033" i="1"/>
  <c r="N10033" i="1" s="1"/>
  <c r="M10034" i="1"/>
  <c r="N10034" i="1" s="1"/>
  <c r="M10035" i="1"/>
  <c r="N10035" i="1" s="1"/>
  <c r="M10036" i="1"/>
  <c r="N10036" i="1" s="1"/>
  <c r="M10037" i="1"/>
  <c r="N10037" i="1" s="1"/>
  <c r="M10038" i="1"/>
  <c r="N10038" i="1" s="1"/>
  <c r="M10039" i="1"/>
  <c r="N10039" i="1" s="1"/>
  <c r="M10040" i="1"/>
  <c r="N10040" i="1" s="1"/>
  <c r="M10041" i="1"/>
  <c r="N10041" i="1" s="1"/>
  <c r="M10042" i="1"/>
  <c r="N10042" i="1" s="1"/>
  <c r="M10043" i="1"/>
  <c r="N10043" i="1" s="1"/>
  <c r="M10044" i="1"/>
  <c r="N10044" i="1" s="1"/>
  <c r="M10045" i="1"/>
  <c r="N10045" i="1" s="1"/>
  <c r="M10046" i="1"/>
  <c r="N10046" i="1" s="1"/>
  <c r="M10047" i="1"/>
  <c r="N10047" i="1" s="1"/>
  <c r="M10048" i="1"/>
  <c r="N10048" i="1" s="1"/>
  <c r="M10049" i="1"/>
  <c r="N10049" i="1" s="1"/>
  <c r="M10050" i="1"/>
  <c r="N10050" i="1" s="1"/>
  <c r="M10051" i="1"/>
  <c r="N10051" i="1" s="1"/>
  <c r="M10052" i="1"/>
  <c r="N10052" i="1" s="1"/>
  <c r="M10053" i="1"/>
  <c r="N10053" i="1" s="1"/>
  <c r="M10054" i="1"/>
  <c r="N10054" i="1" s="1"/>
  <c r="M10055" i="1"/>
  <c r="N10055" i="1" s="1"/>
  <c r="M10056" i="1"/>
  <c r="N10056" i="1" s="1"/>
  <c r="M10057" i="1"/>
  <c r="N10057" i="1" s="1"/>
  <c r="M10058" i="1"/>
  <c r="N10058" i="1" s="1"/>
  <c r="M10059" i="1"/>
  <c r="N10059" i="1" s="1"/>
  <c r="M10060" i="1"/>
  <c r="N10060" i="1" s="1"/>
  <c r="M10061" i="1"/>
  <c r="N10061" i="1" s="1"/>
  <c r="M10062" i="1"/>
  <c r="N10062" i="1" s="1"/>
  <c r="M10063" i="1"/>
  <c r="N10063" i="1" s="1"/>
  <c r="M10064" i="1"/>
  <c r="N10064" i="1" s="1"/>
  <c r="M10065" i="1"/>
  <c r="N10065" i="1" s="1"/>
  <c r="M10066" i="1"/>
  <c r="N10066" i="1" s="1"/>
  <c r="M10067" i="1"/>
  <c r="N10067" i="1" s="1"/>
  <c r="M10068" i="1"/>
  <c r="N10068" i="1" s="1"/>
  <c r="M10069" i="1"/>
  <c r="N10069" i="1" s="1"/>
  <c r="M10070" i="1"/>
  <c r="N10070" i="1" s="1"/>
  <c r="M10071" i="1"/>
  <c r="N10071" i="1" s="1"/>
  <c r="M10072" i="1"/>
  <c r="N10072" i="1" s="1"/>
  <c r="M10073" i="1"/>
  <c r="N10073" i="1" s="1"/>
  <c r="M10074" i="1"/>
  <c r="N10074" i="1" s="1"/>
  <c r="M10075" i="1"/>
  <c r="N10075" i="1" s="1"/>
  <c r="M10076" i="1"/>
  <c r="N10076" i="1" s="1"/>
  <c r="M10077" i="1"/>
  <c r="N10077" i="1" s="1"/>
  <c r="M10078" i="1"/>
  <c r="N10078" i="1" s="1"/>
  <c r="M10079" i="1"/>
  <c r="N10079" i="1" s="1"/>
  <c r="M10080" i="1"/>
  <c r="N10080" i="1" s="1"/>
  <c r="M10081" i="1"/>
  <c r="N10081" i="1" s="1"/>
  <c r="M10082" i="1"/>
  <c r="N10082" i="1" s="1"/>
  <c r="M10083" i="1"/>
  <c r="N10083" i="1" s="1"/>
  <c r="M10084" i="1"/>
  <c r="N10084" i="1" s="1"/>
  <c r="M10085" i="1"/>
  <c r="N10085" i="1" s="1"/>
  <c r="M10086" i="1"/>
  <c r="N10086" i="1" s="1"/>
  <c r="M10087" i="1"/>
  <c r="N10087" i="1" s="1"/>
  <c r="M10088" i="1"/>
  <c r="N10088" i="1" s="1"/>
  <c r="M10089" i="1"/>
  <c r="N10089" i="1" s="1"/>
  <c r="M10090" i="1"/>
  <c r="N10090" i="1" s="1"/>
  <c r="M10091" i="1"/>
  <c r="N10091" i="1" s="1"/>
  <c r="M10092" i="1"/>
  <c r="N10092" i="1" s="1"/>
  <c r="M10093" i="1"/>
  <c r="N10093" i="1" s="1"/>
  <c r="M10094" i="1"/>
  <c r="N10094" i="1" s="1"/>
  <c r="M10095" i="1"/>
  <c r="N10095" i="1" s="1"/>
  <c r="M10096" i="1"/>
  <c r="N10096" i="1" s="1"/>
  <c r="M10097" i="1"/>
  <c r="N10097" i="1" s="1"/>
  <c r="M10098" i="1"/>
  <c r="N10098" i="1" s="1"/>
  <c r="M10099" i="1"/>
  <c r="N10099" i="1" s="1"/>
  <c r="M10100" i="1"/>
  <c r="N10100" i="1" s="1"/>
  <c r="M10101" i="1"/>
  <c r="N10101" i="1" s="1"/>
  <c r="M10102" i="1"/>
  <c r="N10102" i="1" s="1"/>
  <c r="M10103" i="1"/>
  <c r="N10103" i="1" s="1"/>
  <c r="M10104" i="1"/>
  <c r="N10104" i="1" s="1"/>
  <c r="M10105" i="1"/>
  <c r="N10105" i="1" s="1"/>
  <c r="M10106" i="1"/>
  <c r="N10106" i="1" s="1"/>
  <c r="M10107" i="1"/>
  <c r="N10107" i="1" s="1"/>
  <c r="M10108" i="1"/>
  <c r="N10108" i="1" s="1"/>
  <c r="M10109" i="1"/>
  <c r="N10109" i="1" s="1"/>
  <c r="M10110" i="1"/>
  <c r="N10110" i="1" s="1"/>
  <c r="M10111" i="1"/>
  <c r="N10111" i="1" s="1"/>
  <c r="M10112" i="1"/>
  <c r="N10112" i="1" s="1"/>
  <c r="M10113" i="1"/>
  <c r="N10113" i="1" s="1"/>
  <c r="M10114" i="1"/>
  <c r="N10114" i="1" s="1"/>
  <c r="M10115" i="1"/>
  <c r="N10115" i="1" s="1"/>
  <c r="M10116" i="1"/>
  <c r="N10116" i="1" s="1"/>
  <c r="M10117" i="1"/>
  <c r="N10117" i="1" s="1"/>
  <c r="M10118" i="1"/>
  <c r="N10118" i="1" s="1"/>
  <c r="M10119" i="1"/>
  <c r="N10119" i="1" s="1"/>
  <c r="M10120" i="1"/>
  <c r="N10120" i="1" s="1"/>
  <c r="M10121" i="1"/>
  <c r="N10121" i="1" s="1"/>
  <c r="M10122" i="1"/>
  <c r="N10122" i="1" s="1"/>
  <c r="M10123" i="1"/>
  <c r="N10123" i="1" s="1"/>
  <c r="M10124" i="1"/>
  <c r="N10124" i="1" s="1"/>
  <c r="M10125" i="1"/>
  <c r="N10125" i="1" s="1"/>
  <c r="M10127" i="1"/>
  <c r="N10127" i="1" s="1"/>
  <c r="M10128" i="1"/>
  <c r="N10128" i="1" s="1"/>
  <c r="M10130" i="1"/>
  <c r="N10130" i="1" s="1"/>
  <c r="M10131" i="1"/>
  <c r="N10131" i="1" s="1"/>
  <c r="M10132" i="1"/>
  <c r="N10132" i="1" s="1"/>
  <c r="M10133" i="1"/>
  <c r="N10133" i="1" s="1"/>
  <c r="M10135" i="1"/>
  <c r="N10135" i="1" s="1"/>
  <c r="M10136" i="1"/>
  <c r="N10136" i="1" s="1"/>
  <c r="M10138" i="1"/>
  <c r="N10138" i="1" s="1"/>
  <c r="M10139" i="1"/>
  <c r="N10139" i="1" s="1"/>
  <c r="M10140" i="1"/>
  <c r="N10140" i="1" s="1"/>
  <c r="M10141" i="1"/>
  <c r="N10141" i="1" s="1"/>
  <c r="M10143" i="1"/>
  <c r="N10143" i="1" s="1"/>
  <c r="M10144" i="1"/>
  <c r="N10144" i="1" s="1"/>
  <c r="M10146" i="1"/>
  <c r="N10146" i="1" s="1"/>
  <c r="M10147" i="1"/>
  <c r="N10147" i="1" s="1"/>
  <c r="M10148" i="1"/>
  <c r="N10148" i="1" s="1"/>
  <c r="M10149" i="1"/>
  <c r="N10149" i="1" s="1"/>
  <c r="M10151" i="1"/>
  <c r="N10151" i="1" s="1"/>
  <c r="M10152" i="1"/>
  <c r="N10152" i="1" s="1"/>
  <c r="M10153" i="1"/>
  <c r="N10153" i="1" s="1"/>
  <c r="M10154" i="1"/>
  <c r="N10154" i="1" s="1"/>
  <c r="M10155" i="1"/>
  <c r="N10155" i="1" s="1"/>
  <c r="M10156" i="1"/>
  <c r="N10156" i="1" s="1"/>
  <c r="M10157" i="1"/>
  <c r="N10157" i="1" s="1"/>
  <c r="M10159" i="1"/>
  <c r="N10159" i="1" s="1"/>
  <c r="M10160" i="1"/>
  <c r="N10160" i="1" s="1"/>
  <c r="M10161" i="1"/>
  <c r="N10161" i="1" s="1"/>
  <c r="M10162" i="1"/>
  <c r="N10162" i="1" s="1"/>
  <c r="M10163" i="1"/>
  <c r="N10163" i="1" s="1"/>
  <c r="M10164" i="1"/>
  <c r="N10164" i="1" s="1"/>
  <c r="M10165" i="1"/>
  <c r="N10165" i="1" s="1"/>
  <c r="M10167" i="1"/>
  <c r="N10167" i="1" s="1"/>
  <c r="M10168" i="1"/>
  <c r="N10168" i="1" s="1"/>
  <c r="M10169" i="1"/>
  <c r="N10169" i="1" s="1"/>
  <c r="M10170" i="1"/>
  <c r="N10170" i="1" s="1"/>
  <c r="M10171" i="1"/>
  <c r="N10171" i="1" s="1"/>
  <c r="M10172" i="1"/>
  <c r="N10172" i="1" s="1"/>
  <c r="M10173" i="1"/>
  <c r="N10173" i="1" s="1"/>
  <c r="M10175" i="1"/>
  <c r="N10175" i="1" s="1"/>
  <c r="M10176" i="1"/>
  <c r="N10176" i="1" s="1"/>
  <c r="M10178" i="1"/>
  <c r="N10178" i="1" s="1"/>
  <c r="M10179" i="1"/>
  <c r="N10179" i="1" s="1"/>
  <c r="M10180" i="1"/>
  <c r="N10180" i="1" s="1"/>
  <c r="M10181" i="1"/>
  <c r="N10181" i="1" s="1"/>
  <c r="M10183" i="1"/>
  <c r="N10183" i="1" s="1"/>
  <c r="M10184" i="1"/>
  <c r="N10184" i="1" s="1"/>
  <c r="M10186" i="1"/>
  <c r="N10186" i="1" s="1"/>
  <c r="M10187" i="1"/>
  <c r="N10187" i="1" s="1"/>
  <c r="M10188" i="1"/>
  <c r="N10188" i="1" s="1"/>
  <c r="M10189" i="1"/>
  <c r="N10189" i="1" s="1"/>
  <c r="M10191" i="1"/>
  <c r="N10191" i="1" s="1"/>
  <c r="M10192" i="1"/>
  <c r="N10192" i="1" s="1"/>
  <c r="M10194" i="1"/>
  <c r="N10194" i="1" s="1"/>
  <c r="M10195" i="1"/>
  <c r="N10195" i="1" s="1"/>
  <c r="M10196" i="1"/>
  <c r="N10196" i="1" s="1"/>
  <c r="M10197" i="1"/>
  <c r="N10197" i="1" s="1"/>
  <c r="M10199" i="1"/>
  <c r="N10199" i="1" s="1"/>
  <c r="M10200" i="1"/>
  <c r="N10200" i="1" s="1"/>
  <c r="M10202" i="1"/>
  <c r="N10202" i="1" s="1"/>
  <c r="M10203" i="1"/>
  <c r="N10203" i="1" s="1"/>
  <c r="M10204" i="1"/>
  <c r="N10204" i="1" s="1"/>
  <c r="M10205" i="1"/>
  <c r="N10205" i="1" s="1"/>
  <c r="M10207" i="1"/>
  <c r="N10207" i="1" s="1"/>
  <c r="M10208" i="1"/>
  <c r="N10208" i="1" s="1"/>
  <c r="M10210" i="1"/>
  <c r="N10210" i="1" s="1"/>
  <c r="M10211" i="1"/>
  <c r="N10211" i="1" s="1"/>
  <c r="M10212" i="1"/>
  <c r="N10212" i="1" s="1"/>
  <c r="M10213" i="1"/>
  <c r="N10213" i="1" s="1"/>
  <c r="M10215" i="1"/>
  <c r="N10215" i="1" s="1"/>
  <c r="M10216" i="1"/>
  <c r="N10216" i="1" s="1"/>
  <c r="M10218" i="1"/>
  <c r="N10218" i="1" s="1"/>
  <c r="M10219" i="1"/>
  <c r="N10219" i="1" s="1"/>
  <c r="M10220" i="1"/>
  <c r="N10220" i="1" s="1"/>
  <c r="M10221" i="1"/>
  <c r="N10221" i="1" s="1"/>
  <c r="M10223" i="1"/>
  <c r="N10223" i="1" s="1"/>
  <c r="M10224" i="1"/>
  <c r="N10224" i="1" s="1"/>
  <c r="M10226" i="1"/>
  <c r="N10226" i="1" s="1"/>
  <c r="M10227" i="1"/>
  <c r="N10227" i="1" s="1"/>
  <c r="M10228" i="1"/>
  <c r="N10228" i="1" s="1"/>
  <c r="M10229" i="1"/>
  <c r="N10229" i="1" s="1"/>
  <c r="M10231" i="1"/>
  <c r="N10231" i="1" s="1"/>
  <c r="M10232" i="1"/>
  <c r="N10232" i="1" s="1"/>
  <c r="M10234" i="1"/>
  <c r="N10234" i="1" s="1"/>
  <c r="M10235" i="1"/>
  <c r="N10235" i="1" s="1"/>
  <c r="M10236" i="1"/>
  <c r="N10236" i="1" s="1"/>
  <c r="M10237" i="1"/>
  <c r="N10237" i="1" s="1"/>
  <c r="M10239" i="1"/>
  <c r="N10239" i="1" s="1"/>
  <c r="M10240" i="1"/>
  <c r="N10240" i="1" s="1"/>
  <c r="M10242" i="1"/>
  <c r="N10242" i="1" s="1"/>
  <c r="M10243" i="1"/>
  <c r="N10243" i="1" s="1"/>
  <c r="M10244" i="1"/>
  <c r="N10244" i="1" s="1"/>
  <c r="M10245" i="1"/>
  <c r="N10245" i="1" s="1"/>
  <c r="M10247" i="1"/>
  <c r="N10247" i="1" s="1"/>
  <c r="M10248" i="1"/>
  <c r="N10248" i="1" s="1"/>
  <c r="M10249" i="1"/>
  <c r="N10249" i="1" s="1"/>
  <c r="M10250" i="1"/>
  <c r="N10250" i="1" s="1"/>
  <c r="M10251" i="1"/>
  <c r="N10251" i="1" s="1"/>
  <c r="M10252" i="1"/>
  <c r="N10252" i="1" s="1"/>
  <c r="M10253" i="1"/>
  <c r="N10253" i="1" s="1"/>
  <c r="M10255" i="1"/>
  <c r="N10255" i="1" s="1"/>
  <c r="M10256" i="1"/>
  <c r="N10256" i="1" s="1"/>
  <c r="M10258" i="1"/>
  <c r="N10258" i="1" s="1"/>
  <c r="M10259" i="1"/>
  <c r="N10259" i="1" s="1"/>
  <c r="M10260" i="1"/>
  <c r="N10260" i="1" s="1"/>
  <c r="M10261" i="1"/>
  <c r="N10261" i="1" s="1"/>
  <c r="M10263" i="1"/>
  <c r="N10263" i="1" s="1"/>
  <c r="M10264" i="1"/>
  <c r="N10264" i="1" s="1"/>
  <c r="M10266" i="1"/>
  <c r="N10266" i="1" s="1"/>
  <c r="M10267" i="1"/>
  <c r="N10267" i="1" s="1"/>
  <c r="M10268" i="1"/>
  <c r="N10268" i="1" s="1"/>
  <c r="M10269" i="1"/>
  <c r="N10269" i="1" s="1"/>
  <c r="M10271" i="1"/>
  <c r="N10271" i="1" s="1"/>
  <c r="M10272" i="1"/>
  <c r="N10272" i="1" s="1"/>
  <c r="M10274" i="1"/>
  <c r="N10274" i="1" s="1"/>
  <c r="M10275" i="1"/>
  <c r="N10275" i="1" s="1"/>
  <c r="M10276" i="1"/>
  <c r="N10276" i="1" s="1"/>
  <c r="M10277" i="1"/>
  <c r="N10277" i="1" s="1"/>
  <c r="M10279" i="1"/>
  <c r="N10279" i="1" s="1"/>
  <c r="M10280" i="1"/>
  <c r="N10280" i="1" s="1"/>
  <c r="M10282" i="1"/>
  <c r="N10282" i="1" s="1"/>
  <c r="M10283" i="1"/>
  <c r="N10283" i="1" s="1"/>
  <c r="M10284" i="1"/>
  <c r="N10284" i="1" s="1"/>
  <c r="M10285" i="1"/>
  <c r="N10285" i="1" s="1"/>
  <c r="M10287" i="1"/>
  <c r="N10287" i="1" s="1"/>
  <c r="M10288" i="1"/>
  <c r="N10288" i="1" s="1"/>
  <c r="M10289" i="1"/>
  <c r="N10289" i="1" s="1"/>
  <c r="M10290" i="1"/>
  <c r="N10290" i="1" s="1"/>
  <c r="M10291" i="1"/>
  <c r="N10291" i="1" s="1"/>
  <c r="M10292" i="1"/>
  <c r="N10292" i="1" s="1"/>
  <c r="M10293" i="1"/>
  <c r="N10293" i="1" s="1"/>
  <c r="M10295" i="1"/>
  <c r="N10295" i="1" s="1"/>
  <c r="M10296" i="1"/>
  <c r="N10296" i="1" s="1"/>
  <c r="M10297" i="1"/>
  <c r="N10297" i="1" s="1"/>
  <c r="M10298" i="1"/>
  <c r="N10298" i="1" s="1"/>
  <c r="M10299" i="1"/>
  <c r="N10299" i="1" s="1"/>
  <c r="M10300" i="1"/>
  <c r="N10300" i="1" s="1"/>
  <c r="M10301" i="1"/>
  <c r="N10301" i="1" s="1"/>
  <c r="M10303" i="1"/>
  <c r="N10303" i="1" s="1"/>
  <c r="M10304" i="1"/>
  <c r="N10304" i="1" s="1"/>
  <c r="M10305" i="1"/>
  <c r="N10305" i="1" s="1"/>
  <c r="M10306" i="1"/>
  <c r="N10306" i="1" s="1"/>
  <c r="M10307" i="1"/>
  <c r="N10307" i="1" s="1"/>
  <c r="M10308" i="1"/>
  <c r="N10308" i="1" s="1"/>
  <c r="M10309" i="1"/>
  <c r="N10309" i="1" s="1"/>
  <c r="M10311" i="1"/>
  <c r="N10311" i="1" s="1"/>
  <c r="M10312" i="1"/>
  <c r="N10312" i="1" s="1"/>
  <c r="M10313" i="1"/>
  <c r="N10313" i="1" s="1"/>
  <c r="M10314" i="1"/>
  <c r="N10314" i="1" s="1"/>
  <c r="M10315" i="1"/>
  <c r="N10315" i="1" s="1"/>
  <c r="M10316" i="1"/>
  <c r="N10316" i="1" s="1"/>
  <c r="M10317" i="1"/>
  <c r="N10317" i="1" s="1"/>
  <c r="M10319" i="1"/>
  <c r="N10319" i="1" s="1"/>
  <c r="M10320" i="1"/>
  <c r="N10320" i="1" s="1"/>
  <c r="M10322" i="1"/>
  <c r="N10322" i="1" s="1"/>
  <c r="M10323" i="1"/>
  <c r="N10323" i="1" s="1"/>
  <c r="M10324" i="1"/>
  <c r="N10324" i="1" s="1"/>
  <c r="M10325" i="1"/>
  <c r="N10325" i="1" s="1"/>
  <c r="M10327" i="1"/>
  <c r="N10327" i="1" s="1"/>
  <c r="M10328" i="1"/>
  <c r="N10328" i="1" s="1"/>
  <c r="M10330" i="1"/>
  <c r="N10330" i="1" s="1"/>
  <c r="M10331" i="1"/>
  <c r="N10331" i="1" s="1"/>
  <c r="M10332" i="1"/>
  <c r="N10332" i="1" s="1"/>
  <c r="M10333" i="1"/>
  <c r="N10333" i="1" s="1"/>
  <c r="M10335" i="1"/>
  <c r="N10335" i="1" s="1"/>
  <c r="M10336" i="1"/>
  <c r="N10336" i="1" s="1"/>
  <c r="M10338" i="1"/>
  <c r="N10338" i="1" s="1"/>
  <c r="M10339" i="1"/>
  <c r="N10339" i="1" s="1"/>
  <c r="M10340" i="1"/>
  <c r="N10340" i="1" s="1"/>
  <c r="M10341" i="1"/>
  <c r="N10341" i="1" s="1"/>
  <c r="M10343" i="1"/>
  <c r="N10343" i="1" s="1"/>
  <c r="M10344" i="1"/>
  <c r="N10344" i="1" s="1"/>
  <c r="M10345" i="1"/>
  <c r="N10345" i="1" s="1"/>
  <c r="M10346" i="1"/>
  <c r="N10346" i="1" s="1"/>
  <c r="M10347" i="1"/>
  <c r="N10347" i="1" s="1"/>
  <c r="M10348" i="1"/>
  <c r="N10348" i="1" s="1"/>
  <c r="M10349" i="1"/>
  <c r="N10349" i="1" s="1"/>
  <c r="M10351" i="1"/>
  <c r="N10351" i="1" s="1"/>
  <c r="M10352" i="1"/>
  <c r="N10352" i="1" s="1"/>
  <c r="M10353" i="1"/>
  <c r="N10353" i="1" s="1"/>
  <c r="M10354" i="1"/>
  <c r="N10354" i="1" s="1"/>
  <c r="M10355" i="1"/>
  <c r="N10355" i="1" s="1"/>
  <c r="M10356" i="1"/>
  <c r="N10356" i="1" s="1"/>
  <c r="M10357" i="1"/>
  <c r="N10357" i="1" s="1"/>
  <c r="M10359" i="1"/>
  <c r="N10359" i="1" s="1"/>
  <c r="M10360" i="1"/>
  <c r="N10360" i="1" s="1"/>
  <c r="M10362" i="1"/>
  <c r="N10362" i="1" s="1"/>
  <c r="M10363" i="1"/>
  <c r="N10363" i="1" s="1"/>
  <c r="M10364" i="1"/>
  <c r="N10364" i="1" s="1"/>
  <c r="M10365" i="1"/>
  <c r="N10365" i="1" s="1"/>
  <c r="M10367" i="1"/>
  <c r="N10367" i="1" s="1"/>
  <c r="M10368" i="1"/>
  <c r="N10368" i="1" s="1"/>
  <c r="M10370" i="1"/>
  <c r="N10370" i="1" s="1"/>
  <c r="M10371" i="1"/>
  <c r="N10371" i="1" s="1"/>
  <c r="M10372" i="1"/>
  <c r="N10372" i="1" s="1"/>
  <c r="M10373" i="1"/>
  <c r="N10373" i="1" s="1"/>
  <c r="M10375" i="1"/>
  <c r="N10375" i="1" s="1"/>
  <c r="M10376" i="1"/>
  <c r="N10376" i="1" s="1"/>
  <c r="M10378" i="1"/>
  <c r="N10378" i="1" s="1"/>
  <c r="M10379" i="1"/>
  <c r="N10379" i="1" s="1"/>
  <c r="M10380" i="1"/>
  <c r="N10380" i="1" s="1"/>
  <c r="M10381" i="1"/>
  <c r="N10381" i="1" s="1"/>
  <c r="M10383" i="1"/>
  <c r="N10383" i="1" s="1"/>
  <c r="M10384" i="1"/>
  <c r="N10384" i="1" s="1"/>
  <c r="M10386" i="1"/>
  <c r="N10386" i="1" s="1"/>
  <c r="M10387" i="1"/>
  <c r="N10387" i="1" s="1"/>
  <c r="M10388" i="1"/>
  <c r="N10388" i="1" s="1"/>
  <c r="M10389" i="1"/>
  <c r="N10389" i="1" s="1"/>
  <c r="M10391" i="1"/>
  <c r="N10391" i="1" s="1"/>
  <c r="M10392" i="1"/>
  <c r="N10392" i="1" s="1"/>
  <c r="M10394" i="1"/>
  <c r="N10394" i="1" s="1"/>
  <c r="M10395" i="1"/>
  <c r="N10395" i="1" s="1"/>
  <c r="M10396" i="1"/>
  <c r="N10396" i="1" s="1"/>
  <c r="M10397" i="1"/>
  <c r="N10397" i="1" s="1"/>
  <c r="M10399" i="1"/>
  <c r="N10399" i="1" s="1"/>
  <c r="M10400" i="1"/>
  <c r="N10400" i="1" s="1"/>
  <c r="M10402" i="1"/>
  <c r="N10402" i="1" s="1"/>
  <c r="M10403" i="1"/>
  <c r="N10403" i="1" s="1"/>
  <c r="M10404" i="1"/>
  <c r="N10404" i="1" s="1"/>
  <c r="M10405" i="1"/>
  <c r="N10405" i="1" s="1"/>
  <c r="M10407" i="1"/>
  <c r="N10407" i="1" s="1"/>
  <c r="M10408" i="1"/>
  <c r="N10408" i="1" s="1"/>
  <c r="M10410" i="1"/>
  <c r="N10410" i="1" s="1"/>
  <c r="M10411" i="1"/>
  <c r="N10411" i="1" s="1"/>
  <c r="M10412" i="1"/>
  <c r="N10412" i="1" s="1"/>
  <c r="M10413" i="1"/>
  <c r="N10413" i="1" s="1"/>
  <c r="M10415" i="1"/>
  <c r="N10415" i="1" s="1"/>
  <c r="M10416" i="1"/>
  <c r="N10416" i="1" s="1"/>
  <c r="M10418" i="1"/>
  <c r="N10418" i="1" s="1"/>
  <c r="M10419" i="1"/>
  <c r="N10419" i="1" s="1"/>
  <c r="M10420" i="1"/>
  <c r="N10420" i="1" s="1"/>
  <c r="M10421" i="1"/>
  <c r="N10421" i="1" s="1"/>
  <c r="M10423" i="1"/>
  <c r="N10423" i="1" s="1"/>
  <c r="M10424" i="1"/>
  <c r="N10424" i="1" s="1"/>
  <c r="M10426" i="1"/>
  <c r="N10426" i="1" s="1"/>
  <c r="M10427" i="1"/>
  <c r="N10427" i="1" s="1"/>
  <c r="M10428" i="1"/>
  <c r="N10428" i="1" s="1"/>
  <c r="M10429" i="1"/>
  <c r="N10429" i="1" s="1"/>
  <c r="M10431" i="1"/>
  <c r="N10431" i="1" s="1"/>
  <c r="M10432" i="1"/>
  <c r="N10432" i="1" s="1"/>
  <c r="M10433" i="1"/>
  <c r="N10433" i="1" s="1"/>
  <c r="M10434" i="1"/>
  <c r="N10434" i="1" s="1"/>
  <c r="M10435" i="1"/>
  <c r="N10435" i="1" s="1"/>
  <c r="M10436" i="1"/>
  <c r="N10436" i="1" s="1"/>
  <c r="M10437" i="1"/>
  <c r="N10437" i="1" s="1"/>
  <c r="M10439" i="1"/>
  <c r="N10439" i="1" s="1"/>
  <c r="M10440" i="1"/>
  <c r="N10440" i="1" s="1"/>
  <c r="M10441" i="1"/>
  <c r="N10441" i="1" s="1"/>
  <c r="M10442" i="1"/>
  <c r="N10442" i="1" s="1"/>
  <c r="M10443" i="1"/>
  <c r="N10443" i="1" s="1"/>
  <c r="M10444" i="1"/>
  <c r="N10444" i="1" s="1"/>
  <c r="M10445" i="1"/>
  <c r="N10445" i="1" s="1"/>
  <c r="M10447" i="1"/>
  <c r="N10447" i="1" s="1"/>
  <c r="M10448" i="1"/>
  <c r="N10448" i="1" s="1"/>
  <c r="M10450" i="1"/>
  <c r="N10450" i="1" s="1"/>
  <c r="M10451" i="1"/>
  <c r="N10451" i="1" s="1"/>
  <c r="M10452" i="1"/>
  <c r="N10452" i="1" s="1"/>
  <c r="M10453" i="1"/>
  <c r="N10453" i="1" s="1"/>
  <c r="M10455" i="1"/>
  <c r="N10455" i="1" s="1"/>
  <c r="M10456" i="1"/>
  <c r="N10456" i="1" s="1"/>
  <c r="M10458" i="1"/>
  <c r="N10458" i="1" s="1"/>
  <c r="M10459" i="1"/>
  <c r="N10459" i="1" s="1"/>
  <c r="M10460" i="1"/>
  <c r="N10460" i="1" s="1"/>
  <c r="M10461" i="1"/>
  <c r="N10461" i="1" s="1"/>
  <c r="M10463" i="1"/>
  <c r="N10463" i="1" s="1"/>
  <c r="M10464" i="1"/>
  <c r="N10464" i="1" s="1"/>
  <c r="M10466" i="1"/>
  <c r="N10466" i="1" s="1"/>
  <c r="M10467" i="1"/>
  <c r="N10467" i="1" s="1"/>
  <c r="M10468" i="1"/>
  <c r="N10468" i="1" s="1"/>
  <c r="M10469" i="1"/>
  <c r="N10469" i="1" s="1"/>
  <c r="M10471" i="1"/>
  <c r="N10471" i="1" s="1"/>
  <c r="M10472" i="1"/>
  <c r="N10472" i="1" s="1"/>
  <c r="M10473" i="1"/>
  <c r="N10473" i="1" s="1"/>
  <c r="M10474" i="1"/>
  <c r="N10474" i="1" s="1"/>
  <c r="M10475" i="1"/>
  <c r="N10475" i="1" s="1"/>
  <c r="M10476" i="1"/>
  <c r="N10476" i="1" s="1"/>
  <c r="M10477" i="1"/>
  <c r="N10477" i="1" s="1"/>
  <c r="M10479" i="1"/>
  <c r="N10479" i="1" s="1"/>
  <c r="M10480" i="1"/>
  <c r="N10480" i="1" s="1"/>
  <c r="M10481" i="1"/>
  <c r="N10481" i="1" s="1"/>
  <c r="M10482" i="1"/>
  <c r="N10482" i="1" s="1"/>
  <c r="M10483" i="1"/>
  <c r="N10483" i="1" s="1"/>
  <c r="M10484" i="1"/>
  <c r="N10484" i="1" s="1"/>
  <c r="M10485" i="1"/>
  <c r="N10485" i="1" s="1"/>
  <c r="M10487" i="1"/>
  <c r="N10487" i="1" s="1"/>
  <c r="M10488" i="1"/>
  <c r="N10488" i="1" s="1"/>
  <c r="M10489" i="1"/>
  <c r="N10489" i="1" s="1"/>
  <c r="M10490" i="1"/>
  <c r="N10490" i="1" s="1"/>
  <c r="M10491" i="1"/>
  <c r="N10491" i="1" s="1"/>
  <c r="M10492" i="1"/>
  <c r="N10492" i="1" s="1"/>
  <c r="M10493" i="1"/>
  <c r="N10493" i="1" s="1"/>
  <c r="M10495" i="1"/>
  <c r="N10495" i="1" s="1"/>
  <c r="M10496" i="1"/>
  <c r="N10496" i="1" s="1"/>
  <c r="M10497" i="1"/>
  <c r="N10497" i="1" s="1"/>
  <c r="M10498" i="1"/>
  <c r="N10498" i="1" s="1"/>
  <c r="M10499" i="1"/>
  <c r="N10499" i="1" s="1"/>
  <c r="M10500" i="1"/>
  <c r="N10500" i="1" s="1"/>
  <c r="M10501" i="1"/>
  <c r="N10501" i="1" s="1"/>
  <c r="M2" i="1"/>
  <c r="N2" i="1" s="1"/>
  <c r="O2" i="1" s="1"/>
  <c r="N298" i="1" l="1"/>
  <c r="N234" i="1"/>
  <c r="N889" i="1"/>
  <c r="N106" i="1"/>
  <c r="N1081" i="1"/>
  <c r="N825" i="1"/>
  <c r="N482" i="1"/>
  <c r="N929" i="1"/>
  <c r="N538" i="1"/>
  <c r="N130" i="1"/>
  <c r="N274" i="1"/>
  <c r="N90" i="1"/>
  <c r="N210" i="1"/>
  <c r="N146" i="1"/>
  <c r="N82" i="1"/>
  <c r="N48" i="1"/>
  <c r="N427" i="1"/>
  <c r="N127" i="1"/>
  <c r="N403" i="1"/>
  <c r="N114" i="1"/>
  <c r="N391" i="1"/>
  <c r="N102" i="1"/>
  <c r="N390" i="1"/>
  <c r="N376" i="1"/>
  <c r="N88" i="1"/>
  <c r="N312" i="1"/>
  <c r="N299" i="1"/>
  <c r="N288" i="1"/>
  <c r="N11" i="1"/>
  <c r="N287" i="1"/>
  <c r="N275" i="1"/>
  <c r="N115" i="1"/>
  <c r="N263" i="1"/>
  <c r="N103" i="1"/>
  <c r="N250" i="1"/>
  <c r="N235" i="1"/>
  <c r="N238" i="1"/>
  <c r="N223" i="1"/>
  <c r="N224" i="1"/>
  <c r="N78" i="1"/>
  <c r="N198" i="1"/>
  <c r="N199" i="1"/>
  <c r="N184" i="1"/>
  <c r="N64" i="1"/>
  <c r="N171" i="1"/>
  <c r="N51" i="1"/>
  <c r="N160" i="1"/>
  <c r="N159" i="1"/>
  <c r="N147" i="1"/>
  <c r="N39" i="1"/>
  <c r="N135" i="1"/>
  <c r="N134" i="1"/>
  <c r="N120" i="1"/>
  <c r="N107" i="1"/>
  <c r="N95" i="1"/>
  <c r="N14" i="1"/>
  <c r="N71" i="1"/>
  <c r="N70" i="1"/>
  <c r="N56" i="1"/>
  <c r="N43" i="1"/>
  <c r="N19" i="1"/>
  <c r="N31" i="1"/>
  <c r="N6" i="1"/>
  <c r="N66" i="1"/>
  <c r="N4" i="1"/>
  <c r="N12" i="1"/>
  <c r="N20" i="1"/>
  <c r="N28" i="1"/>
  <c r="N36" i="1"/>
  <c r="N44" i="1"/>
  <c r="N52" i="1"/>
  <c r="N60" i="1"/>
  <c r="N68" i="1"/>
  <c r="N76" i="1"/>
  <c r="N84" i="1"/>
  <c r="N92" i="1"/>
  <c r="N100" i="1"/>
  <c r="N108" i="1"/>
  <c r="N116" i="1"/>
  <c r="N124" i="1"/>
  <c r="N132" i="1"/>
  <c r="N140" i="1"/>
  <c r="N148" i="1"/>
  <c r="N156" i="1"/>
  <c r="N164" i="1"/>
  <c r="N172" i="1"/>
  <c r="N180" i="1"/>
  <c r="N188" i="1"/>
  <c r="N196" i="1"/>
  <c r="N204" i="1"/>
  <c r="N212" i="1"/>
  <c r="N220" i="1"/>
  <c r="N228" i="1"/>
  <c r="N236" i="1"/>
  <c r="N244" i="1"/>
  <c r="N252" i="1"/>
  <c r="N260" i="1"/>
  <c r="N268" i="1"/>
  <c r="N276" i="1"/>
  <c r="N284" i="1"/>
  <c r="N292" i="1"/>
  <c r="N300" i="1"/>
  <c r="N308" i="1"/>
  <c r="N316" i="1"/>
  <c r="N324" i="1"/>
  <c r="N332" i="1"/>
  <c r="N340" i="1"/>
  <c r="N348" i="1"/>
  <c r="N356" i="1"/>
  <c r="N364" i="1"/>
  <c r="N372" i="1"/>
  <c r="N380" i="1"/>
  <c r="N388" i="1"/>
  <c r="N396" i="1"/>
  <c r="N404" i="1"/>
  <c r="N412" i="1"/>
  <c r="N420" i="1"/>
  <c r="N428" i="1"/>
  <c r="N436" i="1"/>
  <c r="N444" i="1"/>
  <c r="N452" i="1"/>
  <c r="N460" i="1"/>
  <c r="N468" i="1"/>
  <c r="N476" i="1"/>
  <c r="N484" i="1"/>
  <c r="N492" i="1"/>
  <c r="N500" i="1"/>
  <c r="N508" i="1"/>
  <c r="N516" i="1"/>
  <c r="N524" i="1"/>
  <c r="N532" i="1"/>
  <c r="N540" i="1"/>
  <c r="N548" i="1"/>
  <c r="N556" i="1"/>
  <c r="N564" i="1"/>
  <c r="N572" i="1"/>
  <c r="N580" i="1"/>
  <c r="N588" i="1"/>
  <c r="N596" i="1"/>
  <c r="N604" i="1"/>
  <c r="N612" i="1"/>
  <c r="N620" i="1"/>
  <c r="N628" i="1"/>
  <c r="N636" i="1"/>
  <c r="N644" i="1"/>
  <c r="N652" i="1"/>
  <c r="N660" i="1"/>
  <c r="N668" i="1"/>
  <c r="N676" i="1"/>
  <c r="N5" i="1"/>
  <c r="N13" i="1"/>
  <c r="N21" i="1"/>
  <c r="N29" i="1"/>
  <c r="N37" i="1"/>
  <c r="N45" i="1"/>
  <c r="N53" i="1"/>
  <c r="N61" i="1"/>
  <c r="N69" i="1"/>
  <c r="N77" i="1"/>
  <c r="N85" i="1"/>
  <c r="N93" i="1"/>
  <c r="N101" i="1"/>
  <c r="N109" i="1"/>
  <c r="N117" i="1"/>
  <c r="N125" i="1"/>
  <c r="N133" i="1"/>
  <c r="N141" i="1"/>
  <c r="N149" i="1"/>
  <c r="N157" i="1"/>
  <c r="N165" i="1"/>
  <c r="N173" i="1"/>
  <c r="N181" i="1"/>
  <c r="N189" i="1"/>
  <c r="N197" i="1"/>
  <c r="N205" i="1"/>
  <c r="N213" i="1"/>
  <c r="N221" i="1"/>
  <c r="N229" i="1"/>
  <c r="N237" i="1"/>
  <c r="N245" i="1"/>
  <c r="N253" i="1"/>
  <c r="N261" i="1"/>
  <c r="N269" i="1"/>
  <c r="N277" i="1"/>
  <c r="N285" i="1"/>
  <c r="N293" i="1"/>
  <c r="N301" i="1"/>
  <c r="N309" i="1"/>
  <c r="N317" i="1"/>
  <c r="N325" i="1"/>
  <c r="N333" i="1"/>
  <c r="N341" i="1"/>
  <c r="N349" i="1"/>
  <c r="N357" i="1"/>
  <c r="N365" i="1"/>
  <c r="N373" i="1"/>
  <c r="N381" i="1"/>
  <c r="N389" i="1"/>
  <c r="N397" i="1"/>
  <c r="N405" i="1"/>
  <c r="N413" i="1"/>
  <c r="N421" i="1"/>
  <c r="N429" i="1"/>
  <c r="N437" i="1"/>
  <c r="N445" i="1"/>
  <c r="N453" i="1"/>
  <c r="N461" i="1"/>
  <c r="N469" i="1"/>
  <c r="N477" i="1"/>
  <c r="N485" i="1"/>
  <c r="N493" i="1"/>
  <c r="N501" i="1"/>
  <c r="N509" i="1"/>
  <c r="N517" i="1"/>
  <c r="N525" i="1"/>
  <c r="N533" i="1"/>
  <c r="N541" i="1"/>
  <c r="N549" i="1"/>
  <c r="N557" i="1"/>
  <c r="N565" i="1"/>
  <c r="N573" i="1"/>
  <c r="N581" i="1"/>
  <c r="N589" i="1"/>
  <c r="N597" i="1"/>
  <c r="N605" i="1"/>
  <c r="N613" i="1"/>
  <c r="N621" i="1"/>
  <c r="N629" i="1"/>
  <c r="N637" i="1"/>
  <c r="N645" i="1"/>
  <c r="N653" i="1"/>
  <c r="N661" i="1"/>
  <c r="N669" i="1"/>
  <c r="N677" i="1"/>
  <c r="N9" i="1"/>
  <c r="N17" i="1"/>
  <c r="N25" i="1"/>
  <c r="N33" i="1"/>
  <c r="N41" i="1"/>
  <c r="N49" i="1"/>
  <c r="N57" i="1"/>
  <c r="N65" i="1"/>
  <c r="N73" i="1"/>
  <c r="N81" i="1"/>
  <c r="N89" i="1"/>
  <c r="N97" i="1"/>
  <c r="N105" i="1"/>
  <c r="N113" i="1"/>
  <c r="N121" i="1"/>
  <c r="N129" i="1"/>
  <c r="N137" i="1"/>
  <c r="N145" i="1"/>
  <c r="N153" i="1"/>
  <c r="N161" i="1"/>
  <c r="N169" i="1"/>
  <c r="N177" i="1"/>
  <c r="N185" i="1"/>
  <c r="N193" i="1"/>
  <c r="N201" i="1"/>
  <c r="N209" i="1"/>
  <c r="N217" i="1"/>
  <c r="N225" i="1"/>
  <c r="N233" i="1"/>
  <c r="N241" i="1"/>
  <c r="N249" i="1"/>
  <c r="N257" i="1"/>
  <c r="N265" i="1"/>
  <c r="N273" i="1"/>
  <c r="N281" i="1"/>
  <c r="N289" i="1"/>
  <c r="N297" i="1"/>
  <c r="N305" i="1"/>
  <c r="N313" i="1"/>
  <c r="N321" i="1"/>
  <c r="N329" i="1"/>
  <c r="O329" i="1" s="1"/>
  <c r="N337" i="1"/>
  <c r="N345" i="1"/>
  <c r="N353" i="1"/>
  <c r="N361" i="1"/>
  <c r="N369" i="1"/>
  <c r="N377" i="1"/>
  <c r="N385" i="1"/>
  <c r="N393" i="1"/>
  <c r="N401" i="1"/>
  <c r="N409" i="1"/>
  <c r="N417" i="1"/>
  <c r="N425" i="1"/>
  <c r="N433" i="1"/>
  <c r="N441" i="1"/>
  <c r="N449" i="1"/>
  <c r="N457" i="1"/>
  <c r="N465" i="1"/>
  <c r="N473" i="1"/>
  <c r="N481" i="1"/>
  <c r="N489" i="1"/>
  <c r="N497" i="1"/>
  <c r="N505" i="1"/>
  <c r="N513" i="1"/>
  <c r="N521" i="1"/>
  <c r="N529" i="1"/>
  <c r="N537" i="1"/>
  <c r="N545" i="1"/>
  <c r="N553" i="1"/>
  <c r="N561" i="1"/>
  <c r="N569" i="1"/>
  <c r="N577" i="1"/>
  <c r="N585" i="1"/>
  <c r="N593" i="1"/>
  <c r="N601" i="1"/>
  <c r="N609" i="1"/>
  <c r="N617" i="1"/>
  <c r="N625" i="1"/>
  <c r="N633" i="1"/>
  <c r="N641" i="1"/>
  <c r="N649" i="1"/>
  <c r="N657" i="1"/>
  <c r="N665" i="1"/>
  <c r="N673" i="1"/>
  <c r="N681" i="1"/>
  <c r="N154" i="1"/>
  <c r="N142" i="1"/>
  <c r="N128" i="1"/>
  <c r="N26" i="1"/>
  <c r="N75" i="1"/>
  <c r="N63" i="1"/>
  <c r="N24" i="1"/>
  <c r="N10" i="1"/>
  <c r="N366" i="1"/>
  <c r="N352" i="1"/>
  <c r="N327" i="1"/>
  <c r="N186" i="1"/>
  <c r="N174" i="1"/>
  <c r="N110" i="1"/>
  <c r="N96" i="1"/>
  <c r="N83" i="1"/>
  <c r="N58" i="1"/>
  <c r="N46" i="1"/>
  <c r="N32" i="1"/>
  <c r="N7" i="1"/>
  <c r="N351" i="1"/>
  <c r="N326" i="1"/>
  <c r="P1" i="1" l="1"/>
</calcChain>
</file>

<file path=xl/sharedStrings.xml><?xml version="1.0" encoding="utf-8"?>
<sst xmlns="http://schemas.openxmlformats.org/spreadsheetml/2006/main" count="82086" uniqueCount="28170">
  <si>
    <t>Product No.</t>
  </si>
  <si>
    <t>ProductName</t>
  </si>
  <si>
    <t>Company No.</t>
  </si>
  <si>
    <t>Registration Status</t>
  </si>
  <si>
    <t>Appl No.</t>
  </si>
  <si>
    <t>Appl Status</t>
  </si>
  <si>
    <t>Auth Type</t>
  </si>
  <si>
    <t>Received Date</t>
  </si>
  <si>
    <t>Reviewer</t>
  </si>
  <si>
    <t>PRODUCT TYPE</t>
  </si>
  <si>
    <t>is_PDF_downloaded</t>
  </si>
  <si>
    <t>100-1098</t>
  </si>
  <si>
    <t>QUADRIS FLOWABLE FUNGICIDE (2EE - DOWNY MILDEW)</t>
  </si>
  <si>
    <t>00COR</t>
  </si>
  <si>
    <t>REGISTERED</t>
  </si>
  <si>
    <t>CLOSED</t>
  </si>
  <si>
    <t>2EE</t>
  </si>
  <si>
    <t>FUNGICIDE</t>
  </si>
  <si>
    <t>264-827</t>
  </si>
  <si>
    <t>ADMIRE PRO SYSTEMIC PROTECTANT (2EE - SWEDE MIDGE)</t>
  </si>
  <si>
    <t>INSECTICIDE</t>
  </si>
  <si>
    <t>55146-64</t>
  </si>
  <si>
    <t>CHAMP FORMULA 2 FLOWABLE  [UNRESTRICTED AS OF 9/21/2005] (2EE - PHYTOPHORA BLIGHT IN PEPPER)</t>
  </si>
  <si>
    <t>CHAMP FORMULA 2 FLOWABLE (2EE - PHYTOPHTHORA BLIGHT IN CUCURBIT)</t>
  </si>
  <si>
    <t>100-1295</t>
  </si>
  <si>
    <t>WARRIOR II WITH ZEON TECHNOLOGY (25 FOOT BUFFER STRIP TO COASTAL MARSHES) (2EE - LEEK MOTH)</t>
  </si>
  <si>
    <t>00USDA</t>
  </si>
  <si>
    <t>352-384</t>
  </si>
  <si>
    <t>DUPONT LANNATE LV INSECTICIDE (2EE - LEEK MOTH)</t>
  </si>
  <si>
    <t>62719-282</t>
  </si>
  <si>
    <t>ENTRUST (2EE - LEEK MOTH)</t>
  </si>
  <si>
    <t>62719-545</t>
  </si>
  <si>
    <t>RADIANT SC (2EE - LEEK MOTH)</t>
  </si>
  <si>
    <t>73049-39</t>
  </si>
  <si>
    <t>DIPEL DF DRY FLOWABLE BIOLOGICAL INSECTICIDE (2EE - LEEK MOTH)</t>
  </si>
  <si>
    <t>100-1000</t>
  </si>
  <si>
    <t>DEMON WP INSECTICIDE IN WATER SOLUBLE PACKETS</t>
  </si>
  <si>
    <t>ROUTINE</t>
  </si>
  <si>
    <t>KATHERINE HETTER</t>
  </si>
  <si>
    <t>100-1014</t>
  </si>
  <si>
    <t>TRIMMIT 2SC PLANT GROWTH REGULATOR</t>
  </si>
  <si>
    <t>GROWTH REGULATOR</t>
  </si>
  <si>
    <t>100-1050</t>
  </si>
  <si>
    <t>TALON-G RODENTICIDE BAIT PACK MINI-PELLETS CONTAINS BITREX</t>
  </si>
  <si>
    <t>RODENTICIDE</t>
  </si>
  <si>
    <t>100-1055</t>
  </si>
  <si>
    <t xml:space="preserve">TALON WEATHERBLOK XT                                                  </t>
  </si>
  <si>
    <t>100-1061</t>
  </si>
  <si>
    <t>REGLONE DESICCANT</t>
  </si>
  <si>
    <t>HERBICIDE</t>
  </si>
  <si>
    <t>100-1063</t>
  </si>
  <si>
    <t>REWARD MANUFACTURING CONCENTRATE</t>
  </si>
  <si>
    <t>100-1066</t>
  </si>
  <si>
    <t>DEMAND CS INSECTICIDE (NO USE WITHIN 100 FT. OF COASTAL MARSHES) (2ee - brown marmorated stink bug/kudzu stink bug)</t>
  </si>
  <si>
    <t>SHAUN PETERSON</t>
  </si>
  <si>
    <t>DEMAND CS INSECTICIDE (NO USE WITHIN 100 FT. OF COASTAL MARSHES)</t>
  </si>
  <si>
    <t>PATROL (2ee - Spotted Lanternfly)</t>
  </si>
  <si>
    <t>DEMAND CS INSECTICIDE (NO USE WITHIN 100 FT. OF COASTAL MARSHES) (2ee - spotted lanternfly)</t>
  </si>
  <si>
    <t>PATROL (NO USE WITHIN 100' OF COASTAL MARSHES IN NYS) (2EE - BROWN MARMORATED STINK BUG AND KUDZU STINK BUG)</t>
  </si>
  <si>
    <t>PATROL (NO USE WITHIN 100' OF COASTAL MARSHES IN NYS)</t>
  </si>
  <si>
    <t>BORDER (no app within 100 ft of coastal marsh in ny)</t>
  </si>
  <si>
    <t>100-1070</t>
  </si>
  <si>
    <t>FUSILADE DX HERBICIDE (NOT FOR SALE, USE, OR DISTRIBUTION IN NASSAU AND SUFFOLK COUNTIES)</t>
  </si>
  <si>
    <t>MATTHEW J GOGIS</t>
  </si>
  <si>
    <t>100-1075</t>
  </si>
  <si>
    <t>FORCE 3G INSECTICIDE (NYS MAX RATE 0.164 LB AI/A/YR)</t>
  </si>
  <si>
    <t>100-1084</t>
  </si>
  <si>
    <t xml:space="preserve">FUSILADE II TURF AND ORNAMENTAL HERBICIDE (UNRESTRICTED 7/25/16)                          </t>
  </si>
  <si>
    <t>100-1088</t>
  </si>
  <si>
    <t>SCIMITAR GC INSECTICIDE (NO USE WITHIN 100' OF COASTAL MARSHES)</t>
  </si>
  <si>
    <t>100-1093</t>
  </si>
  <si>
    <t>HERITAGE FUNGICIDE (2EE - BROWN RING PATCH &amp; RHIZOCTONIA LEAF AND SHEATH SPOT)</t>
  </si>
  <si>
    <t>HERITAGE FUNGICIDE (2EE - PYTHIUM ROOT DYSFUNCTION)</t>
  </si>
  <si>
    <t>HERITAGE FUNGICIDE</t>
  </si>
  <si>
    <t>HERITAGE FUNGICIDE (2EE - CERCOSPORA LEAF SPOT)</t>
  </si>
  <si>
    <t>HERITAGE FUNGICIDE (2EE - DOWNY MILDEW)</t>
  </si>
  <si>
    <t xml:space="preserve">QUADRIS FLOWABLE FUNGICIDE (2EE - REDUCED RATES)                                        </t>
  </si>
  <si>
    <t>ABOUND FLOWABLE FUNGICIDE</t>
  </si>
  <si>
    <t>DISCONTINUED</t>
  </si>
  <si>
    <t>QUADRIS FLOWABLE FUNGICIDE</t>
  </si>
  <si>
    <t>AFRAME</t>
  </si>
  <si>
    <t>100-1101</t>
  </si>
  <si>
    <t>FLEXSTAR</t>
  </si>
  <si>
    <t>SEDONA</t>
  </si>
  <si>
    <t>100-1111</t>
  </si>
  <si>
    <t xml:space="preserve">ARCHER INSECT GROWTH REGULATOR (RESTRICTED USE AS OF 3/7/16)                                        </t>
  </si>
  <si>
    <t>GROWTH REGULATOR, MOSQUITO LARVICIDE</t>
  </si>
  <si>
    <t>100-1131</t>
  </si>
  <si>
    <t>EXPLORER HERBICIDE</t>
  </si>
  <si>
    <t>CALLISTO HERBICIDE (2EE - TANK MIX)</t>
  </si>
  <si>
    <t>CALLISTO HERBICIDE</t>
  </si>
  <si>
    <t>100-1139</t>
  </si>
  <si>
    <t>BARRICADE 4FL HERBICIDE (UNRESTRICTED 1/1/2015)</t>
  </si>
  <si>
    <t>RESOLUTE 4FL</t>
  </si>
  <si>
    <t>100-1141</t>
  </si>
  <si>
    <t>DIVIDEND EXTREME FUNGICIDE</t>
  </si>
  <si>
    <t>100-1158</t>
  </si>
  <si>
    <t>MAXIM MZ</t>
  </si>
  <si>
    <t>100-1159</t>
  </si>
  <si>
    <t>DYNASTY</t>
  </si>
  <si>
    <t>100-1162</t>
  </si>
  <si>
    <t>BOUNDARY 6.5EC HERBICIDE (NOT FOR SALE/USE/DIST ON LONG ISLAND)  (RESTRICTED AS OF 1/1/2007)</t>
  </si>
  <si>
    <t>100-1171</t>
  </si>
  <si>
    <t>QUADRIS OPTI</t>
  </si>
  <si>
    <t>100-1185</t>
  </si>
  <si>
    <t>SEQUENCE HERBICIDE (NO USE IN NASSAU &amp; SUFFOLK COUNTIES)  (RESTRICTED AS OF 1/1/2007)</t>
  </si>
  <si>
    <t>JYOTHI MURUNDI</t>
  </si>
  <si>
    <t>100-1187</t>
  </si>
  <si>
    <t>UNIFORM</t>
  </si>
  <si>
    <t>100-1191</t>
  </si>
  <si>
    <t>HERITAGE TL (2EE - BROWN RING PATCH)</t>
  </si>
  <si>
    <t>HERITAGE TL (2EE - PYTHIUM ROOT DYSFUNCTION)</t>
  </si>
  <si>
    <t>HERITAGE TL</t>
  </si>
  <si>
    <t>100-1195</t>
  </si>
  <si>
    <t>APRONMAXX RFC</t>
  </si>
  <si>
    <t>100-1202</t>
  </si>
  <si>
    <t>RIDOMIL GOLD SL</t>
  </si>
  <si>
    <t>ORONDIS GOLD B</t>
  </si>
  <si>
    <t>100-1216</t>
  </si>
  <si>
    <t>HEADWAY</t>
  </si>
  <si>
    <t>HEADWAY (2EE - BROWN RING PATCH)</t>
  </si>
  <si>
    <t>100-1218</t>
  </si>
  <si>
    <t>DEMON MAX</t>
  </si>
  <si>
    <t>INSECTICIDE, TERMITICIDE</t>
  </si>
  <si>
    <t>100-1221</t>
  </si>
  <si>
    <t>RIDOMIL GOLD BRAVO SC</t>
  </si>
  <si>
    <t>100-1226</t>
  </si>
  <si>
    <t>ALTO 100 SL</t>
  </si>
  <si>
    <t>100-1231</t>
  </si>
  <si>
    <t>INSTRATA  [MAXIMUM APPLICATION RATE ON LONG ISLAND 7 GALLONS/ACRE OR 20.5 FL. OZ. PER 1,000 SQ. FT.]</t>
  </si>
  <si>
    <t>100-1240</t>
  </si>
  <si>
    <t>DEMAND G INSECTICIDE (DO NOT APPLY WITHIN 100FT OF COASTAL MARSH)</t>
  </si>
  <si>
    <t>100-1242</t>
  </si>
  <si>
    <t>SCHOLAR Max MP</t>
  </si>
  <si>
    <t>SCHOLAR SC FUNGICIDE (2EE - ALTERNARIA ROT AND SURFACE MOLD)</t>
  </si>
  <si>
    <t>SCHOLAR SC FUNGICIDE</t>
  </si>
  <si>
    <t>100-1248</t>
  </si>
  <si>
    <t>CRUISERMAXX POTATO INSECTICIDE AND FUNGICIDE (NO NASSAU OR SUFFOLK - SELF-IMPOSED BY SYNGENTA) (RESTRICTED USE AS OF 1/1/2023)</t>
  </si>
  <si>
    <t>FUNGICIDE, INSECTICIDE</t>
  </si>
  <si>
    <t>100-1254</t>
  </si>
  <si>
    <t>REVUS FUNGICIDE</t>
  </si>
  <si>
    <t>100-1256</t>
  </si>
  <si>
    <t>AXIAL XL HERBICIDE</t>
  </si>
  <si>
    <t>100-1259</t>
  </si>
  <si>
    <t>ABAMECTIN TECHNICAL II</t>
  </si>
  <si>
    <t>INSECTICIDE, MITICIDE, NEMATICIDE</t>
  </si>
  <si>
    <t>100-1260</t>
  </si>
  <si>
    <t>OPTIGARD ANT GEL BAIT</t>
  </si>
  <si>
    <t>100-1267</t>
  </si>
  <si>
    <t>TENACITY</t>
  </si>
  <si>
    <t>100-1268</t>
  </si>
  <si>
    <t>PREFIX HERBICIDE (NOT FOR USE IN NASSAU / SUFFOLK COUNTIES)</t>
  </si>
  <si>
    <t>100-1269</t>
  </si>
  <si>
    <t>RIDOMIL GOLD MZ WG</t>
  </si>
  <si>
    <t>100-1276</t>
  </si>
  <si>
    <t>ENDIGO ZC (NO LI) (NYS SPECIFIC LANGUAGE - USE RATE AND BUFFER ZONE)</t>
  </si>
  <si>
    <t>100-1278</t>
  </si>
  <si>
    <t>REVUS TOP</t>
  </si>
  <si>
    <t>100-1282</t>
  </si>
  <si>
    <t>KOBRIX GT (NO SALE, DISTRIBUTION OR USE IN NASSAU AND SUFFOLK COUNTIES)</t>
  </si>
  <si>
    <t>HALEX GT HERBICIDE (NO sale, distribution or use IN NASSAU and SUFFOLK COUNTies)</t>
  </si>
  <si>
    <t>100-1283</t>
  </si>
  <si>
    <t>ADAGE ST (RESTRICTED USE AS OF 1/1/2023)</t>
  </si>
  <si>
    <t>100-1290</t>
  </si>
  <si>
    <t>OPTIGARD COCKROACH GEL BAIT</t>
  </si>
  <si>
    <t>100-1291</t>
  </si>
  <si>
    <t>PLATINUM 75 SG INSECTICIDE (NO LI) (NY MAX USE RATE 0.188 LB AI/ACRE/YEAR)</t>
  </si>
  <si>
    <t>WARRIOR II WITH ZEON TECHNOLOGY (25 FOOT BUFFER STRIP TO COASTAL MARSHES) (2EE - SWEDE MIDGE)</t>
  </si>
  <si>
    <t>LAMCAP II (25 FOOT BUFFER STRIP TO COASTAL MARSHES)</t>
  </si>
  <si>
    <t>WARRIOR II WITH ZEON TECHNOLOGY (25 FOOT BUFFER STRIP TO COASTAL MARSHES)</t>
  </si>
  <si>
    <t>100-1308</t>
  </si>
  <si>
    <t>Archive</t>
  </si>
  <si>
    <t>100-1311</t>
  </si>
  <si>
    <t>QUADRIS RIDOMIL GOLD SL FUNGICDE</t>
  </si>
  <si>
    <t>100-1313</t>
  </si>
  <si>
    <t>Amistar top</t>
  </si>
  <si>
    <t>QUADRIS TOP FUNGICIDE</t>
  </si>
  <si>
    <t>100-1315</t>
  </si>
  <si>
    <t>RENOWN FUNGICIDE</t>
  </si>
  <si>
    <t>100-1317</t>
  </si>
  <si>
    <t>INSPIRE SUPER</t>
  </si>
  <si>
    <t>100-1318</t>
  </si>
  <si>
    <t xml:space="preserve">DURIVO (NO SALE, USE. DISTRIBUTION IN NASSAU, SUFFOLK, KINGS, &amp; QUEENS COUNTIES) (NYS BUFFER ZONES)                                                                </t>
  </si>
  <si>
    <t>100-1319</t>
  </si>
  <si>
    <t>VOLIAM FLEXI INSECTICIDE (NO LONG ISLAND, NO USE WITHIN 100 FEET OF WATER, NO AERIAL USE) (2EE - BROWN MARMORATED STINK BUG)</t>
  </si>
  <si>
    <t>VOLIAM FLEXI (NO Li Use) (NO USE WITHIN 100 FEET OF WATER) (NO AERIAL USE)</t>
  </si>
  <si>
    <t>100-1323</t>
  </si>
  <si>
    <t>HERITAGE G</t>
  </si>
  <si>
    <t>100-1324</t>
  </si>
  <si>
    <t>QUILT XCEL FUNGICIDE</t>
  </si>
  <si>
    <t>AFRAME PLUS</t>
  </si>
  <si>
    <t>100-1326</t>
  </si>
  <si>
    <t>BANNER MAXX II</t>
  </si>
  <si>
    <t>BANNER MAXX II (2EE - BROWN RING PATCH &amp; RHIZOCTONIA LEAF AND SHEATH SPOT)</t>
  </si>
  <si>
    <t>100-1328</t>
  </si>
  <si>
    <t>PALLADIUM (IN NASSAU &amp; SUFFOLK COUNTIES IN NYS, USE LIMITED TO ORNAMENTALS IN GREENHOUSES, LATH, AND SHADEHOUSES) [RESTRICTED USE AS OF 12/31/2015]</t>
  </si>
  <si>
    <t>100-1347</t>
  </si>
  <si>
    <t>CONCERT II</t>
  </si>
  <si>
    <t xml:space="preserve">CONCERT II (FUNGICIDE) (2EE - BROWN RING PATCH)                                             </t>
  </si>
  <si>
    <t>100-1350</t>
  </si>
  <si>
    <t>AGRI-FLEX MITICIDE/INSECTICIDE (NO LI) (NYS MAX RATE 0.172 LB AI/A ON POME FRUIT) (NO AERIAL APP IN NY)</t>
  </si>
  <si>
    <t>INSECTICIDE, MITICIDE</t>
  </si>
  <si>
    <t>100-1351</t>
  </si>
  <si>
    <t>AGRI-MEK SC MITICIDE-INSECTICIDE (NO AERIAL APPLICATION IN NYS) (2EE - CYCLAMEN MITE)</t>
  </si>
  <si>
    <t>AGRI-MEK SC MITICIDE-INSECTICIDE (NO AERIAL APPLICATION IN NYS) (RESPIRATOR required for greenhouse uses)</t>
  </si>
  <si>
    <t>100-1352</t>
  </si>
  <si>
    <t>MAXIM QUATTRO</t>
  </si>
  <si>
    <t>100-1353</t>
  </si>
  <si>
    <t>AVICTA DUO 250 CORN (2EE - TANK MIX WITH MAXIM QUATTRO)</t>
  </si>
  <si>
    <t>INSECTICIDE, NEMATICIDE</t>
  </si>
  <si>
    <t>AVICTA DUO 250 CORN</t>
  </si>
  <si>
    <t>100-1359</t>
  </si>
  <si>
    <t>CALLISTO XTRA (NOT FOR SALE, USE OR DISTRIBUTION IN NASSAU &amp; SUFFOLK COUNTIES)</t>
  </si>
  <si>
    <t>100-1364</t>
  </si>
  <si>
    <t>DACONIL ACTION (2EE - PYTHIUM BLIGHT AND BACTERIAL WILT)</t>
  </si>
  <si>
    <t>DACONIL ACTION</t>
  </si>
  <si>
    <t>DACONIL ACTION (2EE - DOLLAR SPOT)</t>
  </si>
  <si>
    <t>100-1374</t>
  </si>
  <si>
    <t>VIBRANCE</t>
  </si>
  <si>
    <t>100-1378</t>
  </si>
  <si>
    <t>HEADWAY G</t>
  </si>
  <si>
    <t>100-1382</t>
  </si>
  <si>
    <t>VIBRANCE EXTREME</t>
  </si>
  <si>
    <t>100-1383</t>
  </si>
  <si>
    <t>CRUISERMAXX VIBRANCE CEREALS (RESTRICTED USE AS OF 1/1/2023)</t>
  </si>
  <si>
    <t>100-1385</t>
  </si>
  <si>
    <t>FLEXSTAR GT 3.5</t>
  </si>
  <si>
    <t>100-1388</t>
  </si>
  <si>
    <t>MICORA</t>
  </si>
  <si>
    <t>100-1402</t>
  </si>
  <si>
    <t>BESIEGE INSECTICIDE (NO NASSAU, SUFFOLK, KINGS, OR QUEENS COUNTIES, NY) (NO AERIAL) (100' BUFFER TO ANY WATERBODY)</t>
  </si>
  <si>
    <t>100-1405</t>
  </si>
  <si>
    <t>AVICTA COMPLETE CORN 250</t>
  </si>
  <si>
    <t>FUNGICIDE, INSECTICIDE, NEMATICIDE</t>
  </si>
  <si>
    <t>100-1412</t>
  </si>
  <si>
    <t>CLARELLE</t>
  </si>
  <si>
    <t>100-1414</t>
  </si>
  <si>
    <t>LEXAR EZ HERBICIDE (NO USE ON LI)</t>
  </si>
  <si>
    <t>100-1420</t>
  </si>
  <si>
    <t>FORTENZA (NO SALE, USE OR DISTRIBUTION IN NASSAU AND SUFFOLK COUNTIES)</t>
  </si>
  <si>
    <t>100-1433</t>
  </si>
  <si>
    <t>BRISKWAY</t>
  </si>
  <si>
    <t>100-1434</t>
  </si>
  <si>
    <t>MEDALLION WDG (LONG ISLAND - ORNAMENTALS IN ENCLOSED STRUCTURES ONLY) (2EE - CYLINDROCLADIUM BLIGHT)  [RESTRICTED USE AS OF 12/31/2015]</t>
  </si>
  <si>
    <t>MEDALLION WDG (LONG ISLAND - ORNAMENTALS IN ENCLOSED STRUCTURES ONLY)  [RESTRICTED AS OF 12/31/2015]</t>
  </si>
  <si>
    <t>100-1437</t>
  </si>
  <si>
    <t>TANDEM [INDOOR USE ONLY IN NYS]</t>
  </si>
  <si>
    <t>100-1442</t>
  </si>
  <si>
    <t>LUMAX EZ HERBICIDE (NO USE ON LONG ISLAND)</t>
  </si>
  <si>
    <t>100-1444</t>
  </si>
  <si>
    <t>CRUISERMAXX POTATO EXTREME (NO NASSAU OR SUFFOLK - SELF-IMPOSED BY SYNGENTA) (RESTRICTED USE AS OF 1/1/2023)</t>
  </si>
  <si>
    <t>100-1448</t>
  </si>
  <si>
    <t>MEDALLION SC (NO SALE, USE, OR DISTRIBUTION IN NASSAU AND SUFFOLK COUNTIES)  [RESTRICTED AS OF 12/31/2015]</t>
  </si>
  <si>
    <t>100-1451</t>
  </si>
  <si>
    <t>APPEAR</t>
  </si>
  <si>
    <t>100-1453</t>
  </si>
  <si>
    <t>STADIUM FUNGICIDE (POST-HARVEST - NO LONG ISLAND PROHIBITION)</t>
  </si>
  <si>
    <t>100-1454</t>
  </si>
  <si>
    <t>CANNONBALL WG (USE ON LONG ISLAND LIMITED TO ONIONS AND STRAWBERRIES)</t>
  </si>
  <si>
    <t>100-1457</t>
  </si>
  <si>
    <t>AVICTA COMPLETE BEANS 500</t>
  </si>
  <si>
    <t>100-1458</t>
  </si>
  <si>
    <t>ENDIGO ZCX (NO LI) (MAX APP RATE OF 0.188 LB/AI/ACRE/YR, MAX RATE FOR APPLES IN NY IS 0.172 LBS/AI/ACRE/YR)(25 FT BUFFER TO COASTAL MARSH)</t>
  </si>
  <si>
    <t>100-1465</t>
  </si>
  <si>
    <t>OPTOGEN (NO SALE, SALE INTO, DISTRIBUTION AND/OR USE IN NASSAU OR SUFFOLK COUNTIES)</t>
  </si>
  <si>
    <t>100-1466</t>
  </si>
  <si>
    <t>ACURON HERBICIDE [NO USE IN NASSAU &amp; SUFFOLK COUNTIES, NY]</t>
  </si>
  <si>
    <t>100-1471</t>
  </si>
  <si>
    <t>APROVIA FUNGICIDE (NO AERIAL APPLICATION IN NYS)</t>
  </si>
  <si>
    <t>100-1476</t>
  </si>
  <si>
    <t>APROVIA TOP FUNGICIDE [No Aerial Application in NYS]</t>
  </si>
  <si>
    <t>100-1477</t>
  </si>
  <si>
    <t>cONTEND a</t>
  </si>
  <si>
    <t>Ascernity</t>
  </si>
  <si>
    <t>100-1479</t>
  </si>
  <si>
    <t>MURAL [no aerial application in nys]</t>
  </si>
  <si>
    <t>100-1480</t>
  </si>
  <si>
    <t>ELATUS FUNGICIDE [no aerial application in NYS]</t>
  </si>
  <si>
    <t>100-1481</t>
  </si>
  <si>
    <t>ADVION FIRE ANT BAIT (UNRESTRICTED: COMMERICAL LANGUAGE REMOVED 10/24/2014)</t>
  </si>
  <si>
    <t>100-1483</t>
  </si>
  <si>
    <t>ADVION INSECT GRANULE  [UNRESTRICTED 9/4/2014]</t>
  </si>
  <si>
    <t>ADVION INSECT GRANULar bait</t>
  </si>
  <si>
    <t>ADVION INSECT GRANULAR BAIT (2ee - turfgrass ant)</t>
  </si>
  <si>
    <t>100-1484</t>
  </si>
  <si>
    <t>ADVION COCKROACH GEL BAIT (UNRESTRICTED: COMMERCIAL APPLICATOR ONLY LANGUAGE REMOVED 6/27/14)</t>
  </si>
  <si>
    <t>ADVION evolution COCKROACH GEL BAIT</t>
  </si>
  <si>
    <t>100-1485</t>
  </si>
  <si>
    <t>ADVION ANT BAIT ARENA</t>
  </si>
  <si>
    <t>100-1486</t>
  </si>
  <si>
    <t>ADVION COCKROACH BAIT ARENA</t>
  </si>
  <si>
    <t>100-1487</t>
  </si>
  <si>
    <t>PROVAUNT</t>
  </si>
  <si>
    <t>100-1489</t>
  </si>
  <si>
    <t>ACELEPRYN (NO SALE, USE. DISTRIBUTION IN NASSAU, SUFFOLK, KINGS, &amp; QUEENS COUNTIES) (NYS BUFFER ZONES)</t>
  </si>
  <si>
    <t>ACELEPRYN (NO SALE, USE. DISTRIBUTION IN NASSAU, SUFFOLK, KINGS, &amp; QUEENS COUNTIES) (NYS BUFFER ZONES) (2EE - UNLABELED PESTS)</t>
  </si>
  <si>
    <t>SEARCHER INSECTICIDE (NO SALE, USE. DISTRIBUTION IN NASSAU, SUFFOLK, KINGS, &amp; QUEENS COUNTIES) (NYS BUFFER ZONES)</t>
  </si>
  <si>
    <t>100-1498</t>
  </si>
  <si>
    <t>ADVION ANT GEL  (UNRESTRICTED: COMMERCIAL APPLICATOR ONLY LANGUAGE REMOVED 6/27/14)</t>
  </si>
  <si>
    <t>100-1500</t>
  </si>
  <si>
    <t>ACELEPRYN G (NO SALE, USE. DISTRIBUTION IN NASSAU, SUFFOLK, KINGS, &amp; QUEENS COUNTIES) (NYS BUFFER ZONES)</t>
  </si>
  <si>
    <t>100-1501</t>
  </si>
  <si>
    <t>ADVION WDG (not for use in treating drywood termites in NYS)</t>
  </si>
  <si>
    <t>100-1503</t>
  </si>
  <si>
    <t>ALTRISET (NO SALE, USE, OR DISTRIBUTION IN NASSAU AND SUFFOLK COUNTIES)</t>
  </si>
  <si>
    <t>TERMITICIDE</t>
  </si>
  <si>
    <t>100-1505</t>
  </si>
  <si>
    <t>SCHOLAR EZ</t>
  </si>
  <si>
    <t>100-1508</t>
  </si>
  <si>
    <t>CRUISERMAXX VIBRANCE (RESTRICTED USE AS OF 1/1/2023)</t>
  </si>
  <si>
    <t>100-1524</t>
  </si>
  <si>
    <t>CLARIVA PN</t>
  </si>
  <si>
    <t>NEMATICIDE</t>
  </si>
  <si>
    <t>100-1527</t>
  </si>
  <si>
    <t>CRUISER VIBRANCE QUATTRO (RESTRICTED USE AS OF 1/1/2023)</t>
  </si>
  <si>
    <t>100-1529</t>
  </si>
  <si>
    <t>ACADEMY</t>
  </si>
  <si>
    <t>100-1531</t>
  </si>
  <si>
    <t>ROSES AND FLOWERS MUP</t>
  </si>
  <si>
    <t>100-1533</t>
  </si>
  <si>
    <t>SEGOVIS</t>
  </si>
  <si>
    <t>100-1539</t>
  </si>
  <si>
    <t>HERITAGE SC</t>
  </si>
  <si>
    <t>mika SC</t>
  </si>
  <si>
    <t>100-1540</t>
  </si>
  <si>
    <t>COMPENDIUM</t>
  </si>
  <si>
    <t>Contend B</t>
  </si>
  <si>
    <t>CONTEND B (2ee - less than labeled rate)</t>
  </si>
  <si>
    <t>100-1541</t>
  </si>
  <si>
    <t>ZYROX FLY GRANULAR BAIT (NO OUTDOOR SCATTER BAIT USE IN NASSAU, SUFFOLK, KINGS, &amp; QUEENS COUNTIES)</t>
  </si>
  <si>
    <t>100-1543</t>
  </si>
  <si>
    <t xml:space="preserve">MAINSPRING GNL (NO OUTDOOR USE IN NASSAU &amp; SUFFOLK COUNTIES, NY)                              </t>
  </si>
  <si>
    <t>100-1550</t>
  </si>
  <si>
    <t>HERITAGE ACTION</t>
  </si>
  <si>
    <t>100-1551</t>
  </si>
  <si>
    <t>FERENCE (NO SALE, USE OR DISTRIBUTION IN NASSAU, SUFFOLK, KINGS OR QUEENS COUNTIES)</t>
  </si>
  <si>
    <t>100-1556</t>
  </si>
  <si>
    <t>CRUISERMAXX VIBRANCE POTATO (NO NASSAU OR SUFFOLK NY SALE OR USE - SELF-IMPOSED BY SYNGENTA) (RESTRICTED USE AS OF 1/1/2023)</t>
  </si>
  <si>
    <t>100-1568</t>
  </si>
  <si>
    <t>ACURON FLEXI (NO USE IN NASSAU &amp; SUFFOLK COUNTIES OF NEW YORK)</t>
  </si>
  <si>
    <t>100-1571</t>
  </si>
  <si>
    <t>ORONDIS GOLD 200</t>
  </si>
  <si>
    <t>100-1591</t>
  </si>
  <si>
    <t>ORONDIS OPTI</t>
  </si>
  <si>
    <t>100-1592</t>
  </si>
  <si>
    <t>MINECTO PRO (NO SALE, SALE INTO, DISTRIBUTION OR USE IN NASSAU OR SUFFOLK COUNTIES)(NO AERIAL APP IN NY)</t>
  </si>
  <si>
    <t>100-1600</t>
  </si>
  <si>
    <t>POSTERITY</t>
  </si>
  <si>
    <t>100-1601</t>
  </si>
  <si>
    <t>MIRAVIS</t>
  </si>
  <si>
    <t>100-1602</t>
  </si>
  <si>
    <t>MIRAVIS TOP</t>
  </si>
  <si>
    <t>100-1603</t>
  </si>
  <si>
    <t>MIRAVIS PRIME (NO USE IN NASSAU &amp; SUFFOLK COUNTIES)</t>
  </si>
  <si>
    <t>100-1604</t>
  </si>
  <si>
    <t>posterity forte</t>
  </si>
  <si>
    <t>KATHERINE A GRAHAM</t>
  </si>
  <si>
    <t>100-1605</t>
  </si>
  <si>
    <t>MIRAVIS NEO</t>
  </si>
  <si>
    <t>100-1610</t>
  </si>
  <si>
    <t>Force Evo</t>
  </si>
  <si>
    <t>100-1611</t>
  </si>
  <si>
    <t>Divanem</t>
  </si>
  <si>
    <t>MITICIDE, NEMATICIDE</t>
  </si>
  <si>
    <t>100-1612</t>
  </si>
  <si>
    <t>Orondis Ultra</t>
  </si>
  <si>
    <t>100-1613</t>
  </si>
  <si>
    <t>TRIVAPRO FUNGICIDE [NO AERIAL APPLICATION IN NYS]</t>
  </si>
  <si>
    <t>100-1614</t>
  </si>
  <si>
    <t>Orondis Gold</t>
  </si>
  <si>
    <t>100-1625</t>
  </si>
  <si>
    <t>FORCE 6.5G (NYS MAX APP RATE 2.5 LBS PRODUCT (0.165 LBS AI) PER ACRE PER YEAR)</t>
  </si>
  <si>
    <t>100-1626</t>
  </si>
  <si>
    <t>MANUSCRIPT</t>
  </si>
  <si>
    <t>MANUSCRIPT (2ee - tall fescue)</t>
  </si>
  <si>
    <t>100-1628</t>
  </si>
  <si>
    <t>Vibrance Ultra Potato</t>
  </si>
  <si>
    <t>100-1629</t>
  </si>
  <si>
    <t>Vibrance Cinco</t>
  </si>
  <si>
    <t>100-1630</t>
  </si>
  <si>
    <t>Maxim 480FS</t>
  </si>
  <si>
    <t>100-1632</t>
  </si>
  <si>
    <t>AXIAL BOLD HERBICIDE</t>
  </si>
  <si>
    <t>100-1633</t>
  </si>
  <si>
    <t>SECURE ACTION (NO APP WITHIN 100 FT OF WATER BODY CONNECTED TO OFF-SITE SURFACE WATER IN NY)</t>
  </si>
  <si>
    <t>100-1635</t>
  </si>
  <si>
    <t>VAYANTIS</t>
  </si>
  <si>
    <t>100-1636</t>
  </si>
  <si>
    <t>Provaunt WDG</t>
  </si>
  <si>
    <t>100-1637</t>
  </si>
  <si>
    <t>Vibrance Trio</t>
  </si>
  <si>
    <t>VOXIDIA</t>
  </si>
  <si>
    <t>100-1642</t>
  </si>
  <si>
    <t>Appear II Fungicide</t>
  </si>
  <si>
    <t>100-1645</t>
  </si>
  <si>
    <t>Miravis Ace</t>
  </si>
  <si>
    <t>100-1648</t>
  </si>
  <si>
    <t>Saltro</t>
  </si>
  <si>
    <t>trebuset</t>
  </si>
  <si>
    <t>KOLUMN</t>
  </si>
  <si>
    <t>100-1652</t>
  </si>
  <si>
    <t>GRAMOXONE SL 3.0</t>
  </si>
  <si>
    <t>100-1653</t>
  </si>
  <si>
    <t>DEMAND DUO (indoor use only in ny)</t>
  </si>
  <si>
    <t>100-1654</t>
  </si>
  <si>
    <t>POSTERITY XT</t>
  </si>
  <si>
    <t>POSTERITY XT (2ee - less than labeled rate)</t>
  </si>
  <si>
    <t>100-1661</t>
  </si>
  <si>
    <t>Postiva</t>
  </si>
  <si>
    <t>100-1663</t>
  </si>
  <si>
    <t>Rylentis</t>
  </si>
  <si>
    <t>100-1664</t>
  </si>
  <si>
    <t>SERENVA (USE ON LONG ISLAND LIMITED TO ONIONS AND STRAWBERRIES)</t>
  </si>
  <si>
    <t>100-1675</t>
  </si>
  <si>
    <t>ACURON GT HERBICIDE (NO SALE, DISTRIBUTION OR USE IN NASSAU AND SUFFOLK COUNTIES)</t>
  </si>
  <si>
    <t>100-1677</t>
  </si>
  <si>
    <t>PALISADE MAXX</t>
  </si>
  <si>
    <t>100-1679</t>
  </si>
  <si>
    <t>AdVION TRIO COCKROACH GEL BAIT</t>
  </si>
  <si>
    <t>100-1682</t>
  </si>
  <si>
    <t>Advion MicroFlow Insect Bait</t>
  </si>
  <si>
    <t>100-1684</t>
  </si>
  <si>
    <t>TENDOVO HERBICIDE (NO SALE, USE, OR DISTRIBUTION IN NASSAU &amp; SUFFOLK COUNTIES, NY) (NO AERIAL APPLICATION IN NYS)</t>
  </si>
  <si>
    <t>100-1685</t>
  </si>
  <si>
    <t>Oplice</t>
  </si>
  <si>
    <t>100-1690</t>
  </si>
  <si>
    <t>CICLADE</t>
  </si>
  <si>
    <t>CRUISERMAXX APX UNCOLORED (RESTRICTED USE AS OF 5/1/2023)</t>
  </si>
  <si>
    <t>CRUISERMAXX APX (RESTRICTED USE AS OF 5/1/2023)</t>
  </si>
  <si>
    <t>100-1694</t>
  </si>
  <si>
    <t>DACONIL ultrex turf care</t>
  </si>
  <si>
    <t>100-1695</t>
  </si>
  <si>
    <t>DACONIL weatherstik flowable fungicide</t>
  </si>
  <si>
    <t>100-1696</t>
  </si>
  <si>
    <t>DACONIL ZN FLOWABLE FUNGICIDE</t>
  </si>
  <si>
    <t>100-1715</t>
  </si>
  <si>
    <t>Advion Ant Gel Station</t>
  </si>
  <si>
    <t>100-1731</t>
  </si>
  <si>
    <t>VAYANTIS QUATTRO</t>
  </si>
  <si>
    <t>100-1733</t>
  </si>
  <si>
    <t>TUQUE EXOGEM [max. application rate 0.85 lb. fludioxonil/acre/yr. in Nassau &amp; Suffolk Counties, NY]</t>
  </si>
  <si>
    <t>100-1737</t>
  </si>
  <si>
    <t>Orondis Gold DC</t>
  </si>
  <si>
    <t>100-1743</t>
  </si>
  <si>
    <t>Palisade XT</t>
  </si>
  <si>
    <t>100-497</t>
  </si>
  <si>
    <t>AATREX 4L (NOT FOR SALE, USE OR DISTRIBUTION IN NASSAU &amp; SUFFOLK COUNTIES)</t>
  </si>
  <si>
    <t>100-526</t>
  </si>
  <si>
    <t>PRINCEP LIQUID HERBICIDE  [NO SALE, USE, OR DISTRIBUTION IN NASSAU OR SUFFOLK COUNTIES, NY]</t>
  </si>
  <si>
    <t>PRINCEP 4L HERBICIDE  [NO SALE, USE OR DISTRIBUTION IN NASSAU OR SUFFOLK COUNTIES, NY]</t>
  </si>
  <si>
    <t>100-585</t>
  </si>
  <si>
    <t>AATREX NINE-0 (NOT FOR SALE, USE OR DISTRIBUTION IN NASSAU &amp; SUFFOLK COUNTIES)</t>
  </si>
  <si>
    <t>100-603</t>
  </si>
  <si>
    <t>PRINCEP CALIBER 90 HERBICIDE   [NO SALE, SALE INTO, DISTRIBUTION OR USE IN NASSAU OR SUFFOLK COUNTIES, NY]</t>
  </si>
  <si>
    <t>100-617</t>
  </si>
  <si>
    <t>TILT</t>
  </si>
  <si>
    <t>100-640</t>
  </si>
  <si>
    <t>PRIME+ EC</t>
  </si>
  <si>
    <t>GROWTH REGULATOR, INSECTICIDE</t>
  </si>
  <si>
    <t>100-667</t>
  </si>
  <si>
    <t>CITATION INSECTICIDE</t>
  </si>
  <si>
    <t>100-741</t>
  </si>
  <si>
    <t>DORADO</t>
  </si>
  <si>
    <t>ALAMO FUNGICIDE (REQUIRES APPLICATION BY TRAINED ARBORIST)</t>
  </si>
  <si>
    <t>100-758</t>
  </si>
  <si>
    <t>MAXIM 4FS FUNGICIDE</t>
  </si>
  <si>
    <t>100-763</t>
  </si>
  <si>
    <t>PEAK CUSTOMPAK HERBICIDE (NO AERIAL APPLICATION IN NY)</t>
  </si>
  <si>
    <t>100-772</t>
  </si>
  <si>
    <t>PPZ 14.3% MG</t>
  </si>
  <si>
    <t>100-780</t>
  </si>
  <si>
    <t xml:space="preserve">MENTOR                                                          </t>
  </si>
  <si>
    <t>100-794</t>
  </si>
  <si>
    <t>SUBDUE GR</t>
  </si>
  <si>
    <t>100-796</t>
  </si>
  <si>
    <t>SUBDUE MAXX</t>
  </si>
  <si>
    <t>100-798</t>
  </si>
  <si>
    <t>RIDOMIL GOLD GR</t>
  </si>
  <si>
    <t>100-799</t>
  </si>
  <si>
    <t>APRON XL</t>
  </si>
  <si>
    <t>100-804</t>
  </si>
  <si>
    <t>RIDOMIL GOLD COPPER FUNGICIDE</t>
  </si>
  <si>
    <t>100-816</t>
  </si>
  <si>
    <t>MEDAL EC  [NO USE ON LONG ISLAND IN NYS]</t>
  </si>
  <si>
    <t>DUAL MAGNUM HERBICIDE (NOT FOR USE IN NASSAU &amp; SUFFOLK COUNTIES)  (RESTRICTED AS OF 1/1/2007)</t>
  </si>
  <si>
    <t>100-817</t>
  </si>
  <si>
    <t>BICEP II MAGNUM HERBICIDE (NOT FOR USE IN NASSAU/SUFFOLK CO.)</t>
  </si>
  <si>
    <t>MEDAL II ATZ  (NO USE ON LONG ISLAND)</t>
  </si>
  <si>
    <t>BICEP II MAGNUM FC (NOT FOR USE IN NASSAU/SUFFOLK CO.)</t>
  </si>
  <si>
    <t>100-818</t>
  </si>
  <si>
    <t>DUAL II MAGNUM HERBICIDE (NOT FOR USE IN NASSAU/SUFFOLK CO.)  (RESTRICTED AS OF 1/1/2007)</t>
  </si>
  <si>
    <t>MEDAL II EC  (NOT FOR SALE, USE OR DISTRIBUTION IN NASSAU &amp; SUFFOLK COUNTIES, NY)</t>
  </si>
  <si>
    <t>100-821</t>
  </si>
  <si>
    <t>MAXIM PSP</t>
  </si>
  <si>
    <t>100-827</t>
  </si>
  <si>
    <t>BICEP LITE II MAGNUM (NOT FOR USE IN NASSAU/SUFFOLK COUNTIES)</t>
  </si>
  <si>
    <t>100-828</t>
  </si>
  <si>
    <t>VANGARD WG FUNGICIDE</t>
  </si>
  <si>
    <t>100-834</t>
  </si>
  <si>
    <t>RESOLUTE 65WG HERBICIDE</t>
  </si>
  <si>
    <t>BARRICADE 65 WG</t>
  </si>
  <si>
    <t>100-889</t>
  </si>
  <si>
    <t>MERTECT 340-F FUNGICIDE</t>
  </si>
  <si>
    <t>MERTECT PF</t>
  </si>
  <si>
    <t>100-892</t>
  </si>
  <si>
    <t>ARBOTECT 20-S (RESTRICTED 10/27/06)</t>
  </si>
  <si>
    <t>100-896</t>
  </si>
  <si>
    <t>AVID 0.15 EC</t>
  </si>
  <si>
    <t>ARDENT 0.15 EC MITICIDE/INSECTICIDE</t>
  </si>
  <si>
    <t>100-903</t>
  </si>
  <si>
    <t>DENIM INSECTICIDE</t>
  </si>
  <si>
    <t>100-904</t>
  </si>
  <si>
    <t>PROCLAIM INSECTICIDE (AERIAL APPLICATION PROHIBITED IN NY STATE)  (2EE - CODLING MOTH)</t>
  </si>
  <si>
    <t>PROCLAIM INSECTICIDE (AERIAL APPLICATION PROHIBITED IN NY STATE)</t>
  </si>
  <si>
    <t>100-910</t>
  </si>
  <si>
    <t>DUAL IIG MAGNUM GRANULAR(NOT FOR USE IN NASSAU/SUFFOLK COUNTIES)  (RESTRICTED AS OF 1/1/2007)</t>
  </si>
  <si>
    <t>100-913</t>
  </si>
  <si>
    <t>ENDEAVOR INSECTICIDE (UN-RESTRICTED 2/18/15)</t>
  </si>
  <si>
    <t>100-916</t>
  </si>
  <si>
    <t>MAXIM XL FUNGICIDE</t>
  </si>
  <si>
    <t>100-922</t>
  </si>
  <si>
    <t>ACTIGARD 50WG</t>
  </si>
  <si>
    <t>100-937</t>
  </si>
  <si>
    <t>PODIUM</t>
  </si>
  <si>
    <t>PRIMO MAXX</t>
  </si>
  <si>
    <t>100-938</t>
  </si>
  <si>
    <t xml:space="preserve">ACTARA INSECTICIDE (NO LI) (NYS MAX APP RATE 0.188 LB/AI/ACRE/YEAR EXCEPT POME 0.172) (2EE - APPLE MAGGOT, JAPANESE BEETLE, SAN JOSE SCALE, WOOLY APPLE APHID)                        </t>
  </si>
  <si>
    <t>ACTARA INSECTICIDE (NO LI) (NYS MAX APP RATE 0.188 LB/AI/ACRE/YEAR EXCEPT POME 0.172)</t>
  </si>
  <si>
    <t>ACTARA INSECTICIDE (NO LI) (NYS MAX APP RATE 0.188 LB/AI/ACRE/YEAR EXCEPT POME 0.172) (2ee - spotted lanternfly)</t>
  </si>
  <si>
    <t xml:space="preserve">ACTARA INSECTICIDE (NO LI) (NYS MAX APP RATE 0.188 LB/AI/ACRE/YEAR EXCEPT POME 0.172) (2EE - BROWN MARMORATED STINK BUG)                      </t>
  </si>
  <si>
    <t>100-941</t>
  </si>
  <si>
    <t>ADAGE (NO USE ON POTATOES IN NASSAU AND SUFFOLK COUNTIES - SELF RESTRICTION)</t>
  </si>
  <si>
    <t>CRUISER 5FS INSECTICIDE (NO USE ON POTATOES ON LONG ISLAND - SELF RESTRICTION) (RESTRICTED USE AS OF 1/1/2023)</t>
  </si>
  <si>
    <t>100-945</t>
  </si>
  <si>
    <t>APRON MAXX RTA + MOLY</t>
  </si>
  <si>
    <t>100-946</t>
  </si>
  <si>
    <t>APRON MAXX RTA</t>
  </si>
  <si>
    <t>100-949</t>
  </si>
  <si>
    <t>PALISADE EC</t>
  </si>
  <si>
    <t>100-950</t>
  </si>
  <si>
    <t>PENNANT MAGNUM HERBICIDE  (NOT FOR USE IN NASSAU/SUFFOLK COUNTY)  (NO USE ON TURF IN NYS) (RESTRICTED AS OF 1/1/2007)</t>
  </si>
  <si>
    <t>100-953</t>
  </si>
  <si>
    <t>SWITCH 62.5WG  (USE ON LONG ISLAND LIMITED TO ONIONS AND STRAWBERRIES)</t>
  </si>
  <si>
    <t>100-955</t>
  </si>
  <si>
    <t>FLAGSHIP 25WG (NO LI) (USE IN NY LIMITED TO CHRISTMAS TREES AND INDOOR GREENHOUSES)</t>
  </si>
  <si>
    <t>100-993</t>
  </si>
  <si>
    <t>RINGSIDE HERBICIDE (NO USE ON POTATOES IN NASSAU &amp; SUFFOLK COUNTIES, NY)</t>
  </si>
  <si>
    <t>REFLEX HERBICIDE  [NO USE ON POTATOES IN NASSAU &amp; SUFFOLK COUNTIES, NEW YORK]</t>
  </si>
  <si>
    <t>100-996</t>
  </si>
  <si>
    <t>PACLO PRO ORNAMENTAL GROWTH REGULATOR [NO OUTDOOR USE - APPLICATION TO CONTAINERS ONLY]</t>
  </si>
  <si>
    <t>BONZI ORNAMENTAL GROWTH REGULATOR  [NO OUTDOOR USE - APPLICATION TO CONTAINERS ONLY]</t>
  </si>
  <si>
    <t>50534-202-100</t>
  </si>
  <si>
    <t>DACONIL ULTREX TURF CARE</t>
  </si>
  <si>
    <t>50534-209-100</t>
  </si>
  <si>
    <t>DACONIL WEATHER STIK FLOWABLE FUNGICIDE</t>
  </si>
  <si>
    <t>50534-211-100</t>
  </si>
  <si>
    <t>71512-1-100</t>
  </si>
  <si>
    <t>OMEGA 500F (NO APPLICATION WITHIN 100 FEET OF SURFACE WATERS IN NYS) (NO AERIAL APPLICATION IN NYS)</t>
  </si>
  <si>
    <t>71512-20-100</t>
  </si>
  <si>
    <t>SECURE (NO APP WITHIN 100 FT OF WATER BODIES THAT ARE CONNECTED TO OTHER OFF-SITE SURFACE WATERS IN NYS)</t>
  </si>
  <si>
    <t>SLN NY-030001</t>
  </si>
  <si>
    <t>REWARD LANDSCAPE AND AQUATIC HERBICIDE (EPA REG. NO. 100-1091)</t>
  </si>
  <si>
    <t>SPECIAL LOCAL NEED</t>
  </si>
  <si>
    <t>sln ny-110004</t>
  </si>
  <si>
    <t>DUAL MAGNUM (EPA REG. NO. 100-816) (SEVERAL MINOR CROPS AND PREHARVEST INTERVAL FOR TOMATOES) [NO LONG ISLAND USE]</t>
  </si>
  <si>
    <t>sln ny-120007</t>
  </si>
  <si>
    <t>TRIBUNE HERBICIDE  (EPA REG. NO. 100-1390)</t>
  </si>
  <si>
    <t>sln ny-130006</t>
  </si>
  <si>
    <t>REFLEX HERBICIDE (EPA REG. NO 100-993) [USE ON TRANSPLANTED TOMATOES &amp; PEPPERS]</t>
  </si>
  <si>
    <t>sln ny-140003</t>
  </si>
  <si>
    <t>REFLEX HERBICIDE (EPA REG. NO. 100-993) (NO USE ON POTATOES IN NASSAU &amp; SUFFOLK COUNTIES NY) [CONTROL OF WEEDS IN SUMMER SQUASH, WINTER SQUASH, PUMPKIN, &amp; SUCCULENT PEA]</t>
  </si>
  <si>
    <t>sln ny-140007</t>
  </si>
  <si>
    <t>CAPAROL 4L (EPA REG. NO. 100-620)  [USE ON CARROTS AND CILANTRO - EXPIRES 12/31/2025]</t>
  </si>
  <si>
    <t>sln ny-150002</t>
  </si>
  <si>
    <t>LUMAX EZ HERBICIDE (USE ON CORN IN ACCORDANCE WITH 33-0725) (EPA REG. NO. 100-1442) (NO LONG ISLAND - NO AERIAL)</t>
  </si>
  <si>
    <t>SLN NY-180005</t>
  </si>
  <si>
    <t>WARRIOR II WITH ZEON TECHNOLOGY (ECFF PROGRAM) (EPA REG. NO. 100-1295)</t>
  </si>
  <si>
    <t>SLN NY-190009</t>
  </si>
  <si>
    <t>ACELEPRYN (EPA REG. NO. 100-1489) (USE ON GOLF COURSE TURF ONLY IN KINGS, QUEENS, NASSAU &amp; SUFFOLK COUNTIES, NY)</t>
  </si>
  <si>
    <t>SLN NY-190010</t>
  </si>
  <si>
    <t>FERENCE (EPA REG. NO. 100-1551) (USE ON GOLF COURSE TURF ONLY IN KINGS, QUEENS, NASSAU &amp; SUFFOLK COUNTIES, NY)</t>
  </si>
  <si>
    <t>SLN NY-230003</t>
  </si>
  <si>
    <t>ARBOTECT 20-S (BEECH LEAF DISEASE IN BEECH TREES) (EPA REG. NO. 100-892)</t>
  </si>
  <si>
    <t>1001-69</t>
  </si>
  <si>
    <t>3336F (RESTRICTED 1/1/08)</t>
  </si>
  <si>
    <t>1001-70</t>
  </si>
  <si>
    <t>3336 DG LITE</t>
  </si>
  <si>
    <t>1001-72</t>
  </si>
  <si>
    <t>SPECTRO 90 WDG  [RESTRICTED AS OF 10/6/08]</t>
  </si>
  <si>
    <t>1001-77</t>
  </si>
  <si>
    <t>PROTECT DF (reclassified as restricted use 01/01/2024)</t>
  </si>
  <si>
    <t>1001-87</t>
  </si>
  <si>
    <t>TORQUE FUNGICIDE (2EE - CONIFER BLIGHTS)</t>
  </si>
  <si>
    <t>TORQUE FUNGICIDE (ny MAX APP RATE ON TURF 2.2 LBS AI/ACRE/YEAR)</t>
  </si>
  <si>
    <t>TORQUE FUNGICIDE (NY MAX APP RATE ON TURF 2.2 LBS AI/ACRE/YEAR) (2ee - boxwood blight)</t>
  </si>
  <si>
    <t>1001-89</t>
  </si>
  <si>
    <t>3336 EG</t>
  </si>
  <si>
    <t>1001-91</t>
  </si>
  <si>
    <t>ANUEW</t>
  </si>
  <si>
    <t>1001-92</t>
  </si>
  <si>
    <t>ANUEW EZ Plant Growth Regulator</t>
  </si>
  <si>
    <t>45728-26-1001</t>
  </si>
  <si>
    <t>SPOTRETE F [Use by Professional Applicator only]</t>
  </si>
  <si>
    <t>FUNGICIDE, REPELLENT</t>
  </si>
  <si>
    <t>68173-3-1001</t>
  </si>
  <si>
    <t>AFFIRM WDG</t>
  </si>
  <si>
    <t>8033-106-1001</t>
  </si>
  <si>
    <t>TRISTAR 8.5 SL INSECTICIDE (2ee - aphids)</t>
  </si>
  <si>
    <t>TRISTAR 8.5 SL INSECTICIDE</t>
  </si>
  <si>
    <t>100361-1</t>
  </si>
  <si>
    <t>V10</t>
  </si>
  <si>
    <t>100414-1</t>
  </si>
  <si>
    <t>contram mb7188</t>
  </si>
  <si>
    <t>1007-93</t>
  </si>
  <si>
    <t>SOLITUDE IGR</t>
  </si>
  <si>
    <t>15297-19-1007</t>
  </si>
  <si>
    <t>Eradimite Ear Mite Treatment</t>
  </si>
  <si>
    <t>MITICIDE</t>
  </si>
  <si>
    <t>91234-294-100947</t>
  </si>
  <si>
    <t>PESTIE HOME BARRIER B1</t>
  </si>
  <si>
    <t>91234-336-100947</t>
  </si>
  <si>
    <t>PESTIE INSECT GROWTH REGULATOR P1</t>
  </si>
  <si>
    <t>74986-5-101027</t>
  </si>
  <si>
    <t>VIRUS SHIELD DISINFECTANT</t>
  </si>
  <si>
    <t>ANTIMICROBIAL, DISINFECTANT, SANITIZER</t>
  </si>
  <si>
    <t>94485-5-101181</t>
  </si>
  <si>
    <t>FIRST DEFENSE</t>
  </si>
  <si>
    <t>ANTIMICROBIAL, FUNGICIDE, GROWTH REGULATOR</t>
  </si>
  <si>
    <t>83190-2-101185</t>
  </si>
  <si>
    <t>adios! sewer &amp; septic root killer</t>
  </si>
  <si>
    <t>10163-399-101232</t>
  </si>
  <si>
    <t>BIO-TAM 2.0</t>
  </si>
  <si>
    <t>101242-2</t>
  </si>
  <si>
    <t>Shubug Active</t>
  </si>
  <si>
    <t>REPELLENT</t>
  </si>
  <si>
    <t>34370-2-101242</t>
  </si>
  <si>
    <t>10324-117-101263</t>
  </si>
  <si>
    <t>enviro quat sanitizer</t>
  </si>
  <si>
    <t>10324-154-101263</t>
  </si>
  <si>
    <t>enviro lemon plus</t>
  </si>
  <si>
    <t>10145-3</t>
  </si>
  <si>
    <t>VITA-SAN 10</t>
  </si>
  <si>
    <t>ANTIMICROBIAL, MILDEWSTATIC</t>
  </si>
  <si>
    <t>63838-1-10147</t>
  </si>
  <si>
    <t>birk-ox</t>
  </si>
  <si>
    <t>1015-68</t>
  </si>
  <si>
    <t>MAX KILL VAPO-CIDE</t>
  </si>
  <si>
    <t>1015-74</t>
  </si>
  <si>
    <t xml:space="preserve">PH3 ALUMINUM PHOSPHIDE FUMIGANT PELLETS                               </t>
  </si>
  <si>
    <t>INSECTICIDE, RODENTICIDE</t>
  </si>
  <si>
    <t>1015-76</t>
  </si>
  <si>
    <t xml:space="preserve">PH3 ALUMINUM PHOSPHIDE FUMIGANT TABLETS                               </t>
  </si>
  <si>
    <t>1015-78</t>
  </si>
  <si>
    <t>VIKANE (2ee - brown marmorated stink bug)</t>
  </si>
  <si>
    <t>INSECTICIDE, SANITIZER</t>
  </si>
  <si>
    <t>VIKANE</t>
  </si>
  <si>
    <t>1015-79</t>
  </si>
  <si>
    <t>PROFUME</t>
  </si>
  <si>
    <t>SLN NY-200006</t>
  </si>
  <si>
    <t>PROFUME (non-edible commodities &amp; Quarantine Treatment Schedules)</t>
  </si>
  <si>
    <t>94785-1-101557</t>
  </si>
  <si>
    <t>LOGFRESH</t>
  </si>
  <si>
    <t>PIP (PLANT INCORPORATED PROTECTANT)</t>
  </si>
  <si>
    <t>101563-113</t>
  </si>
  <si>
    <t>TARTAN STRESSGARD (NO AERIAL APP IN NYS)</t>
  </si>
  <si>
    <t>101563-119</t>
  </si>
  <si>
    <t>Maxforce FLY SPOT BAIT</t>
  </si>
  <si>
    <t>101563-122</t>
  </si>
  <si>
    <t>MAXFORCE FC Magnum ROACH KILLER BAIT GEL</t>
  </si>
  <si>
    <t>101563-125</t>
  </si>
  <si>
    <t>RONSTAR FLO HERBICIDE</t>
  </si>
  <si>
    <t>101563-130</t>
  </si>
  <si>
    <t>KONTOS</t>
  </si>
  <si>
    <t>101563-14</t>
  </si>
  <si>
    <t>DELTAGARD G INSECTICIDE GRANULE (NY COASTAL MARSH PROHIBITION)</t>
  </si>
  <si>
    <t>101563-140</t>
  </si>
  <si>
    <t>MAXFORCE QUANTUM ANT BAIT</t>
  </si>
  <si>
    <t>101563-142</t>
  </si>
  <si>
    <t>ARMADA 50 WDG</t>
  </si>
  <si>
    <t>101563-143</t>
  </si>
  <si>
    <t>SUSPEND POLYZONE (2ee - spotted lanternfly)</t>
  </si>
  <si>
    <t>SUSPEND POLYZONE</t>
  </si>
  <si>
    <t>101563-144</t>
  </si>
  <si>
    <t>ESPLANADE 200 SC (NO SALE, DISTRIBUTION OR USE IN NASSAU AND SUFFOLK COUNTIES) (no aerial app in NYS)</t>
  </si>
  <si>
    <t>101563-148</t>
  </si>
  <si>
    <t>FIATA STRESSGARD</t>
  </si>
  <si>
    <t>101563-149</t>
  </si>
  <si>
    <t>SPECTICLE G (no sale, distribution or use in nassau or suffolk counties)</t>
  </si>
  <si>
    <t>MARENGO G (no sale, distribution or use in nassau or suffolk counties)</t>
  </si>
  <si>
    <t>101563-151</t>
  </si>
  <si>
    <t>TEMPRID READY TO SPRAY INSECTICIDE</t>
  </si>
  <si>
    <t>101563-152</t>
  </si>
  <si>
    <t>MIRAGE STRESSGARD (LIMITED TO THREE APPLICATIONS OF 1 FL OZ/1,000 SQ FT PER YR IN NY)</t>
  </si>
  <si>
    <t>101563-155</t>
  </si>
  <si>
    <t>DELTAGuard Insecticide</t>
  </si>
  <si>
    <t>INSECTICIDE, MOSQUITO ADULTICIDE</t>
  </si>
  <si>
    <t>101563-157</t>
  </si>
  <si>
    <t>EXTERIS STRESSGARD (NO SALE, DISTRIBUTION OR USE IN NASSAU OR SUFFOLK COUNTIES)</t>
  </si>
  <si>
    <t>101563-158</t>
  </si>
  <si>
    <t>BROADFORM (NO SALE, DISTRIBUTION, OR USE IN NASSAU AND SUFFOLK COUNTIES)</t>
  </si>
  <si>
    <t>BROADFORM (NO SALE, DISTRIBUTION, OR USE IN NASSAU AND SUFFOLK COUNTIES)(2ee - beech leaf disease)</t>
  </si>
  <si>
    <t>101563-162</t>
  </si>
  <si>
    <t>Signature Xtra Stressgard</t>
  </si>
  <si>
    <t>101563-164</t>
  </si>
  <si>
    <t>INDEMNIFY (NO SALE, DISTRIBUTION OR USE IN NASSAU OR SUFFOLK COUNTIES)</t>
  </si>
  <si>
    <t>FUNGICIDE, NEMATICIDE</t>
  </si>
  <si>
    <t>101563-165</t>
  </si>
  <si>
    <t>TEMPRID FX INSECTICIDE (INDOOR USE ONLY IN NYS)</t>
  </si>
  <si>
    <t>101563-167</t>
  </si>
  <si>
    <t>ESCORT XP HERBICIDE</t>
  </si>
  <si>
    <t>101563-168</t>
  </si>
  <si>
    <t>OUST XP HERBICIDE</t>
  </si>
  <si>
    <t>101563-173</t>
  </si>
  <si>
    <t>OUST EXTRA HERBICIDE</t>
  </si>
  <si>
    <t>101563-176</t>
  </si>
  <si>
    <t>TELAR XP HERBICIDE</t>
  </si>
  <si>
    <t>101563-177</t>
  </si>
  <si>
    <t>METHOD 240SL HERBICIDE (NO SALE, SALE INTO, DISTRIBUTION OR USE IN NASSAU AND SUFFOLK COUNTIES)</t>
  </si>
  <si>
    <t>101563-18</t>
  </si>
  <si>
    <t>CHIPCO SIGNATURE FUNGICIDE</t>
  </si>
  <si>
    <t>ALIETTE</t>
  </si>
  <si>
    <t>101563-183</t>
  </si>
  <si>
    <t>CIMARRON PLUS HERBICIDE</t>
  </si>
  <si>
    <t>101563-186</t>
  </si>
  <si>
    <t>ALTUS (NO USE ON LONG ISLAND; NO AERIAL APPLICATION IN NYS)</t>
  </si>
  <si>
    <t>101563-187</t>
  </si>
  <si>
    <t>VELPAR DF VU HERBICIDE</t>
  </si>
  <si>
    <t>101563-205</t>
  </si>
  <si>
    <t>PLAINVIEW SC (no sale, distribution or use in nassau or suffolk counties)(no aerial application in ny)</t>
  </si>
  <si>
    <t>101563-206</t>
  </si>
  <si>
    <t>MARENGO HERBICIDE (NOT FOR SALE, DISTRIBUTION OR USE IN NASSAU OR SUFFOLK COUNTIES)</t>
  </si>
  <si>
    <t>101563-207</t>
  </si>
  <si>
    <t>SPECTICLE FLO (NOT FOR SALE, USE, OR DISTRIBUTION IN NASSAU OR SUFFOLK COUNTIES)</t>
  </si>
  <si>
    <t>101563-21</t>
  </si>
  <si>
    <t>BANOL FUNGICIDE</t>
  </si>
  <si>
    <t>101563-210</t>
  </si>
  <si>
    <t>Densicor</t>
  </si>
  <si>
    <t>101563-223</t>
  </si>
  <si>
    <t>RESILIA (NO SALE, USE OR DISTRIBUTION IN NASSAU OR SUFFOLK COUNTIES)</t>
  </si>
  <si>
    <t>101563-233</t>
  </si>
  <si>
    <t>DRAGNET SFR TERMITICIDE/INSECTICIDE</t>
  </si>
  <si>
    <t>101563-240</t>
  </si>
  <si>
    <t>TALSTAR NURSERY GRANULAR INSECTICIDE</t>
  </si>
  <si>
    <t>101563-242</t>
  </si>
  <si>
    <t>TALSTAR SELECT INSECTICIDE (NO APP. WITHIN 100' OF WATER)(NO USE ON GOLF COURSES OR SOD FARMS ON LI)</t>
  </si>
  <si>
    <t>101563-242-72112</t>
  </si>
  <si>
    <t>AVALON GOLF &amp; NURSERY INSECTICIDE (NO GOLF COURSE OR SOD FARM USE IN NASSAU OR SUFFOLK COUNTIES) (NO USE WITHIN 100 FT OF WATER BODY IN NY)</t>
  </si>
  <si>
    <t>101563-246</t>
  </si>
  <si>
    <t>TALSTAR PL GRANULAR INSECTICIDE (NYS SPECIFIC LANGUAGE)</t>
  </si>
  <si>
    <t>101563-249</t>
  </si>
  <si>
    <t>BASELINE INSECTICIDE (NYS SPECIFIC LANGUAGE)</t>
  </si>
  <si>
    <t>101563-255</t>
  </si>
  <si>
    <t>TALSTAR P PROFESSIONAL INSECTICIDE (NO APP WITHIN 100 FT OF WATER BODY IN NY)(NY SPECIFIC LANGUAGE)</t>
  </si>
  <si>
    <t>INSECTICIDE, MOSQUITO ADULTICIDE, TERMITICIDE</t>
  </si>
  <si>
    <t>TALSTAR ONE INSECTICIDE (NO APP WITHIN 100 FT OF WATER BODY IN NY)(NY SPECIFIC LANGUAGE)</t>
  </si>
  <si>
    <t>101563-255-72112</t>
  </si>
  <si>
    <t>AVALON INSECTICIDE (NO APP WITHIN 100 FEET OF WATER BODIES)</t>
  </si>
  <si>
    <t>101563-270</t>
  </si>
  <si>
    <t>QUICKSILVER T&amp;O HERBICIDE</t>
  </si>
  <si>
    <t>101563-271</t>
  </si>
  <si>
    <t>ALTIFY IVM HERBICIDE</t>
  </si>
  <si>
    <t>101563-316</t>
  </si>
  <si>
    <t>PURGE III INSECTICIDE</t>
  </si>
  <si>
    <t>101563-317</t>
  </si>
  <si>
    <t>RESIDUAL FOGGER</t>
  </si>
  <si>
    <t>101563-320</t>
  </si>
  <si>
    <t>CB-80 INSECTICIDE</t>
  </si>
  <si>
    <t>101563-321</t>
  </si>
  <si>
    <t>PYRETHRIN FOGGER</t>
  </si>
  <si>
    <t>101563-344</t>
  </si>
  <si>
    <t>D-FOAM INSECTICIDE</t>
  </si>
  <si>
    <t>101563-352</t>
  </si>
  <si>
    <t>TRIPLE CROWN T&amp;O INSECTICIDE (NYS SPECIFIC LANGUAGE)</t>
  </si>
  <si>
    <t>101563-353</t>
  </si>
  <si>
    <t>TRIPLE CROWN GOLF INSECTICIDE (NO USE ON GOLF COURSES OR SOD FARMS ON LONG ISLAND)(NYS SPECIFIC LANGUAGE)</t>
  </si>
  <si>
    <t>101563-359</t>
  </si>
  <si>
    <t>FYFANON ULV MOSQUITO INSECTICIDE</t>
  </si>
  <si>
    <t>101563-363</t>
  </si>
  <si>
    <t>SCION INSECTICIDE (NO APP WITHIN 100 FT OF COASTAL MARSH)</t>
  </si>
  <si>
    <t>101563-366</t>
  </si>
  <si>
    <t>Fyfanon EW Insecticide</t>
  </si>
  <si>
    <t>101563-370</t>
  </si>
  <si>
    <t>FAME SC FUNGICIDE (NO SALE, USE, OR DISTRIBUTION IN NASSAU &amp; SUFFOLK COUNTIES) (NO APP WITHIN 100' OF A COASTAL MARSH)</t>
  </si>
  <si>
    <t>101563-375</t>
  </si>
  <si>
    <t>ONYXPRO INSECTICIDE (NO USE ON GOLF COURSES OR SOD FARMS ON LONG ISLAND) (NYS SPECIFIC LANGUAGE)</t>
  </si>
  <si>
    <t>101563-388</t>
  </si>
  <si>
    <t>TALSTAR XTRA GRANULAR INSECTICIDE  FEATURING VERGE GRANULE TECHNOLOGY (NO APP WITHIN 100' OF WATER)</t>
  </si>
  <si>
    <t>101563-389</t>
  </si>
  <si>
    <t>D-FORCE INSECTICIDE</t>
  </si>
  <si>
    <t>101563-398</t>
  </si>
  <si>
    <t>FAME +C FUNGICIDE (NO SALE, USE, OR DISTRIBUTION IN NASSAU &amp; SUFFOLK COUNTIES) (NO APP WITHIN 100' OF A COASTAL MARSH)</t>
  </si>
  <si>
    <t>ALGAECIDE, FUNGICIDE</t>
  </si>
  <si>
    <t>101563-4</t>
  </si>
  <si>
    <t>SUSPEND SC INSECTICIDE (NYS SPECIFIC LANGUAGE)</t>
  </si>
  <si>
    <t>101563-40</t>
  </si>
  <si>
    <t>PROXY Growth Regulator</t>
  </si>
  <si>
    <t>101563-401</t>
  </si>
  <si>
    <t>ENDIUS COCKROACH GEL BAIT</t>
  </si>
  <si>
    <t>101563-403</t>
  </si>
  <si>
    <t>DURENTIS INSECTICIDE (NO SALE, SALE INTO, DISTRIBUTION OR USE IN NASSAU, SUFFOLK, KINGS OR QUEENS COUNTIES)(NY BUFFER ZONES TO WATER BODIES)</t>
  </si>
  <si>
    <t>101563-41</t>
  </si>
  <si>
    <t>Permanone 30-30</t>
  </si>
  <si>
    <t>101563-45</t>
  </si>
  <si>
    <t>MAXFORCE COMPLETE BRAND GRANULAR INSECT BAIT</t>
  </si>
  <si>
    <t>101563-46</t>
  </si>
  <si>
    <t>MAXFORCE FC ANT BAIT STATIONS</t>
  </si>
  <si>
    <t>101563-47</t>
  </si>
  <si>
    <t>MAXFORCE FC ROACH KILLER BAIT STATIONS</t>
  </si>
  <si>
    <t>101563-49</t>
  </si>
  <si>
    <t>MAXFORCE FC SELECT ROACH KILLER BAIT GEL</t>
  </si>
  <si>
    <t>101563-5</t>
  </si>
  <si>
    <t>Temprid Dust</t>
  </si>
  <si>
    <t>101563-52</t>
  </si>
  <si>
    <t>MAXFORCE FLEET</t>
  </si>
  <si>
    <t>101563-59</t>
  </si>
  <si>
    <t>TEMPO ULTRA WP INSECTICIDE</t>
  </si>
  <si>
    <t>101563-6</t>
  </si>
  <si>
    <t>DELTADUST INSECTICIDE</t>
  </si>
  <si>
    <t>101563-60</t>
  </si>
  <si>
    <t>MERIT 2F INSECTICIDE (NO SOIL INJECTion in NASSAU or SUFFOLK counties)</t>
  </si>
  <si>
    <t>LESCO BANDIT 2F INSECTICIDE (NO SOIL INJECTION ON LI)</t>
  </si>
  <si>
    <t>101563-62</t>
  </si>
  <si>
    <t>MERIT 75 WSP (NO SOIL INJECTION ON LONG ISLAND)</t>
  </si>
  <si>
    <t>101563-63</t>
  </si>
  <si>
    <t>MERIT 0.5 G INSECTICIDE</t>
  </si>
  <si>
    <t>101563-86</t>
  </si>
  <si>
    <t>TEMPO SC ULTRA INSECTICIDE</t>
  </si>
  <si>
    <t>101563-91</t>
  </si>
  <si>
    <t>COMPASS FUNGICIDE</t>
  </si>
  <si>
    <t>101563-93</t>
  </si>
  <si>
    <t>TEMPO 1% DUST INSECTICIDE ready to use</t>
  </si>
  <si>
    <t>101563-94</t>
  </si>
  <si>
    <t>MAXFORCE GRANULAR FLY BAIT</t>
  </si>
  <si>
    <t>101563-96</t>
  </si>
  <si>
    <t>TEMPO ULTRA WSP</t>
  </si>
  <si>
    <t>101563-99</t>
  </si>
  <si>
    <t>PREMISE FOAM</t>
  </si>
  <si>
    <t>1021-2716-101563</t>
  </si>
  <si>
    <t>SUSPEND CONTACT &amp; RESIDUAL AEROSOL</t>
  </si>
  <si>
    <t>5481-641-101563</t>
  </si>
  <si>
    <t>DYLOX 6.2 GRANULAR INSECTICIDE</t>
  </si>
  <si>
    <t>5481-643-101563</t>
  </si>
  <si>
    <t>DYLOX 420 SL TURF AND ORNAMENTAL INSECTICIDE</t>
  </si>
  <si>
    <t>70506-396-101563</t>
  </si>
  <si>
    <t>CASTLON (NO APP WITHIN 100 FT OF COASTAL MARSH IN NY)(NO SALE, USE OR DISTRIBUTION IN NASSAU OR SUFFOLK COUNTIES)</t>
  </si>
  <si>
    <t>70506-447-101563</t>
  </si>
  <si>
    <t>SHUTTLE</t>
  </si>
  <si>
    <t>70506-531-101563</t>
  </si>
  <si>
    <t>ADEPT</t>
  </si>
  <si>
    <t>70506-532-101563</t>
  </si>
  <si>
    <t>B-NINE</t>
  </si>
  <si>
    <t>70506-537-101563</t>
  </si>
  <si>
    <t>FLORAMITE</t>
  </si>
  <si>
    <t>70506-569-101563</t>
  </si>
  <si>
    <t>TERRAZOLE 35WP</t>
  </si>
  <si>
    <t>70506-571-101563</t>
  </si>
  <si>
    <t>TERRAZOLE L</t>
  </si>
  <si>
    <t>71512-52-101563</t>
  </si>
  <si>
    <t>ARIA INSECTICIDE</t>
  </si>
  <si>
    <t>8033-109-101563</t>
  </si>
  <si>
    <t>TRANSPORT MIKRON INSECTICIDE</t>
  </si>
  <si>
    <t>8033-138-101563</t>
  </si>
  <si>
    <t>SERATA FUNGICIDE (LIMITED USE ON GOLF COURSE TURF ONLY IN NEW YORK STATE)</t>
  </si>
  <si>
    <t>8033-96-101563</t>
  </si>
  <si>
    <t>TRANSPORT GHP INSECTICIDE</t>
  </si>
  <si>
    <t>89442-39-101563</t>
  </si>
  <si>
    <t>TERRADEX QUICK STRIKE (NO USE ON LI) (ONLY 1 APP/YR)</t>
  </si>
  <si>
    <t>89442-45-101563</t>
  </si>
  <si>
    <t>TERRADEX CRABGRASS &amp; BROADLEAF (SPOT TREATMENT ONLY IN NY)</t>
  </si>
  <si>
    <t>89442-55-101563</t>
  </si>
  <si>
    <t>Acuvis</t>
  </si>
  <si>
    <t>89442-56-101563</t>
  </si>
  <si>
    <t>Terradex Power Premix</t>
  </si>
  <si>
    <t>89442-57-101563</t>
  </si>
  <si>
    <t>ACCLAIM ACCELERATE (SPOT TREATMENT ONLY IN NYS)</t>
  </si>
  <si>
    <t>SLN NY-250001</t>
  </si>
  <si>
    <t>BROADFORM (FOR USE IN NASSAU AND SUFFOLK COUNTIES FOR BEECH LEAF DISEASE) (EPA REG. NO. 101563-158)</t>
  </si>
  <si>
    <t>10163-169</t>
  </si>
  <si>
    <t>IMIDAN 70-W AGRICULTURAL INSECTICIDE (wsb) (2ee - Sharp-nosed leafhopper)</t>
  </si>
  <si>
    <t>IMIDAN 70-W AGRICULTURAL INSECTICIDE (2ee - spotted lanternfly)</t>
  </si>
  <si>
    <t>IMIDAN 70-W AGRICULTURAL INSECTICIDE  (WSB)</t>
  </si>
  <si>
    <t>IMIDAN 70-W AGRICULTURAL INSECTICIDe (2ee - blueberry stem gall wasp)</t>
  </si>
  <si>
    <t>10163-200</t>
  </si>
  <si>
    <t>PREFAR 4-E (2ee - lambsquarters, purslane and redroot pigweed)</t>
  </si>
  <si>
    <t>PREFAR 4-E</t>
  </si>
  <si>
    <t>10163-250</t>
  </si>
  <si>
    <t>SAVEY 50 DF</t>
  </si>
  <si>
    <t>10163-265</t>
  </si>
  <si>
    <t>CARZOL SP INSECTICIDE</t>
  </si>
  <si>
    <t>CARZOL SP INSECTICIDE (2EE - BROWN MARMORATED STINK BUG)</t>
  </si>
  <si>
    <t>10163-277</t>
  </si>
  <si>
    <t>ONAGER MITICIDE</t>
  </si>
  <si>
    <t>10163-283</t>
  </si>
  <si>
    <t>EPTAM 7E</t>
  </si>
  <si>
    <t>10163-297</t>
  </si>
  <si>
    <t>MAGUS MITICIDE</t>
  </si>
  <si>
    <t>10163-314</t>
  </si>
  <si>
    <t>VIDA HERBICIDE</t>
  </si>
  <si>
    <t>10163-322</t>
  </si>
  <si>
    <t>MAGISTER SC</t>
  </si>
  <si>
    <t>FUNGICIDE, INSECTICIDE, MITICIDE</t>
  </si>
  <si>
    <t>10163-324</t>
  </si>
  <si>
    <t>M-PEDE INSECTICIDE MITICIDE FUNGICIDE</t>
  </si>
  <si>
    <t>M-PEDE INSECTICIDE MITICIDE FUNGICIDE (2ee - deer repellent)</t>
  </si>
  <si>
    <t>M-PEDE INSECTICIDE MITICIDE FUNGICIDE (2ee - spotted lanternfly)</t>
  </si>
  <si>
    <t>M-PEDE INSECTICIDE MITICIDE FUNGICIDE (2ee - preplant dip)</t>
  </si>
  <si>
    <t>10163-325</t>
  </si>
  <si>
    <t>SCYTHE HERBICIDE</t>
  </si>
  <si>
    <t>10163-326</t>
  </si>
  <si>
    <t>CAPTIVA</t>
  </si>
  <si>
    <t>INSECTICIDE, MITICIDE, REPELLENT</t>
  </si>
  <si>
    <t>10163-330</t>
  </si>
  <si>
    <t>PREVISTO FUNGICIDE/BACTERICIDE</t>
  </si>
  <si>
    <t>ANTIMICROBIAL, FUNGICIDE</t>
  </si>
  <si>
    <t>10163-331</t>
  </si>
  <si>
    <t>ZING!</t>
  </si>
  <si>
    <t>10163-332</t>
  </si>
  <si>
    <t>AFFIANCE (2ee - tar spot)</t>
  </si>
  <si>
    <t>AFFIANCE</t>
  </si>
  <si>
    <t>10163-336</t>
  </si>
  <si>
    <t>CAPTIVA PRIME</t>
  </si>
  <si>
    <t>INSECTICIDE, REPELLENT</t>
  </si>
  <si>
    <t>10163-337</t>
  </si>
  <si>
    <t>ONAGER optek MITICIDE</t>
  </si>
  <si>
    <t>10163-356</t>
  </si>
  <si>
    <t>SONALAN HFP Herbicide</t>
  </si>
  <si>
    <t>10163-357</t>
  </si>
  <si>
    <t>ECOSWING BOTANICAL FUNGICIDE (2ee - mummy berry)</t>
  </si>
  <si>
    <t>ECOSWING BOTANICAL FUNGICIDE (2ee - cedar apple rust)</t>
  </si>
  <si>
    <t>ECOSWING BOTANICAL FUNGICIDE (2ee - apple scab)</t>
  </si>
  <si>
    <t>ECOSWING BOTANICAL FUNGICIDE (2ee - SNAPDRAGON RUST &amp; DAYLILY RUST)</t>
  </si>
  <si>
    <t>EcoSwing Botanical Fungicide</t>
  </si>
  <si>
    <t>ECOSWING BOTANICAL FUNGICIDE (2ee - white mold)</t>
  </si>
  <si>
    <t>ECOSWING BOTANICAL FUNGICIDE (2EE - DOWNY MILDEW)</t>
  </si>
  <si>
    <t>ECOSWING BOTANICAL FUNGICIDE (2ee - unlabeled pests of apples, blueberries and raspberries)</t>
  </si>
  <si>
    <t>10163-362</t>
  </si>
  <si>
    <t>TREFLAN TR-10 granular herbicide</t>
  </si>
  <si>
    <t>10163-363</t>
  </si>
  <si>
    <t>TREFLAN HFP HERBICIDE</t>
  </si>
  <si>
    <t>10163-365</t>
  </si>
  <si>
    <t>HEXYGON IQ MITICIDE (2EE - method of application-dipping)</t>
  </si>
  <si>
    <t>HEXYGON iq MITICIDE</t>
  </si>
  <si>
    <t>10163-371</t>
  </si>
  <si>
    <t>REASON 500 SC FUNGICIDE (NOT FOR SALE, DISTRIBUTION, OR USE IN NASSAU OR SUFFOLK COUNTIES) (2ee - peronospora effusa)</t>
  </si>
  <si>
    <t>REASON 500 SC FUNGICIDE (NOT FOR SALE, DISTRIBUTION, OR USE IN NASSAU or SUFFOLK COUNTIES)</t>
  </si>
  <si>
    <t>10163-373</t>
  </si>
  <si>
    <t>FENSTOP FUNGICIDE [no sale, distribution, or use in nassau &amp; suffolk counties NY]</t>
  </si>
  <si>
    <t>10163-380</t>
  </si>
  <si>
    <t>PEAK HERBICIDE (No Aerial Application in NYS)</t>
  </si>
  <si>
    <t>10163-383</t>
  </si>
  <si>
    <t>ENVIDOR 2 SC MITICIDE (For Use on Pome Fruit Only in NY)</t>
  </si>
  <si>
    <t>10163-396</t>
  </si>
  <si>
    <t>BADGE SC (2ee - white mold)</t>
  </si>
  <si>
    <t>BADGE SC</t>
  </si>
  <si>
    <t>10163-397</t>
  </si>
  <si>
    <t>DOMARK 230 ME FUNGICIDE</t>
  </si>
  <si>
    <t>10163-398</t>
  </si>
  <si>
    <t>METTLE 125 ME FUNGICIDE</t>
  </si>
  <si>
    <t>10163-399</t>
  </si>
  <si>
    <t>TENET WP</t>
  </si>
  <si>
    <t>10163-402</t>
  </si>
  <si>
    <t>BADGE X2 (2ee - white mold)</t>
  </si>
  <si>
    <t>BADGE X2</t>
  </si>
  <si>
    <t>10163-41</t>
  </si>
  <si>
    <t>PROKIL CRYOLITE 96</t>
  </si>
  <si>
    <t>10163-411</t>
  </si>
  <si>
    <t>TRIGARD INSECTICIDE (NOT FOR SALE, SALE INTO, DISTRIBUTION AND/OR USE IN NASSAU AND SUFFOLK COUNTIES)</t>
  </si>
  <si>
    <t>10163-412</t>
  </si>
  <si>
    <t>ARMOR INSECT GROWTH REGULATOR</t>
  </si>
  <si>
    <t>10163-6414</t>
  </si>
  <si>
    <t>GAVEL 75 DF FUNGICIDE</t>
  </si>
  <si>
    <t>GAVEL 75 DF FUNGICIDE (2ee - black rot on grapes)</t>
  </si>
  <si>
    <t>33906-26-10163</t>
  </si>
  <si>
    <t>QUINTEC fungicide</t>
  </si>
  <si>
    <t>71711-7-10163</t>
  </si>
  <si>
    <t>VIDA</t>
  </si>
  <si>
    <t>71908-1-10163</t>
  </si>
  <si>
    <t>AZA-DIRECT</t>
  </si>
  <si>
    <t>GROWTH REGULATOR, INSECTICIDE, REPELLENT</t>
  </si>
  <si>
    <t>AZA-DIRECT (2ee - spotted lanternfly)</t>
  </si>
  <si>
    <t>8033-103-10163</t>
  </si>
  <si>
    <t>TORINO FUNGICIDE</t>
  </si>
  <si>
    <t>81880-1-10163</t>
  </si>
  <si>
    <t>SEDGEHAMMER</t>
  </si>
  <si>
    <t>81880-18-10163</t>
  </si>
  <si>
    <t>SANDEA HERBICIDE</t>
  </si>
  <si>
    <t>81880-2-10163</t>
  </si>
  <si>
    <t>PERMIT HERBICIDE</t>
  </si>
  <si>
    <t>81880-24-10163</t>
  </si>
  <si>
    <t>SEDGEHAMMER+</t>
  </si>
  <si>
    <t>81880-26-10163</t>
  </si>
  <si>
    <t>PERMIT PLUS HERBICIDE (NO AERIAL APP IN NYS)</t>
  </si>
  <si>
    <t>81880-28-10163</t>
  </si>
  <si>
    <t>NEXTER SC MITICIDE/INSECTICIDE (NO SALE, DISTRIBUTION OR USE IN NASSAU &amp; SUFFOLK COUNTIES)</t>
  </si>
  <si>
    <t>81880-29-10163</t>
  </si>
  <si>
    <t>SANMITE SC MITICIDE INSECTICIDE (NO SALE, DISTRIBUTION OR USE IN NASSAU AND SUFFOLK COUNTIES)(2ee - greenhouse whitefly)</t>
  </si>
  <si>
    <t>SANMITE SC MITICIDE INSECTICIDE (no sale, distribution or use in Nassau and suffolk counties)</t>
  </si>
  <si>
    <t>81880-6-10163</t>
  </si>
  <si>
    <t>YUKON HERBICIDE</t>
  </si>
  <si>
    <t>101743-2</t>
  </si>
  <si>
    <t>EZ-OX Oxalic Acid</t>
  </si>
  <si>
    <t>101986-4</t>
  </si>
  <si>
    <t>AURELIA 480 SC</t>
  </si>
  <si>
    <t>6836-336-102055</t>
  </si>
  <si>
    <t>CROCODILE CLOTH FIERCE SCRUB CLEANER + DISINFECTANT</t>
  </si>
  <si>
    <t>Crocodile Cloth Fierce Disinfectant</t>
  </si>
  <si>
    <t>1021-1177</t>
  </si>
  <si>
    <t>PYROCIDE 300</t>
  </si>
  <si>
    <t>1021-1199</t>
  </si>
  <si>
    <t>EverGreen ulv (5-25) ground</t>
  </si>
  <si>
    <t>1021-1383</t>
  </si>
  <si>
    <t>MULTICIDE SUMITHRIN 90% CONCENTRATE</t>
  </si>
  <si>
    <t>1021-1424</t>
  </si>
  <si>
    <t>PYROCIDE 100</t>
  </si>
  <si>
    <t>1021-1511</t>
  </si>
  <si>
    <t>EXPONENT INSECTICIDE SYNERGIST (NOT FOR USE IN AUTOMATIC ULV SPRAYING SYSTEMS IN NYS)</t>
  </si>
  <si>
    <t>1021-1569</t>
  </si>
  <si>
    <t>EVERGREEN ULV 5-25 AIR</t>
  </si>
  <si>
    <t>1021-1570</t>
  </si>
  <si>
    <t>EVERGREEN ULV 12-60 CONCENTRATE</t>
  </si>
  <si>
    <t>1021-1603</t>
  </si>
  <si>
    <t>NYGUARD IGR CONCENTRATE (RESTRICTED AS OF 4/6/09)</t>
  </si>
  <si>
    <t>GROWTH REGULATOR, INSECTICIDE, MOSQUITO LARVICIDE</t>
  </si>
  <si>
    <t>1021-1619</t>
  </si>
  <si>
    <t>NYLAR 50% CONCENTRATE</t>
  </si>
  <si>
    <t>1021-1767</t>
  </si>
  <si>
    <t>BEDLAM INSECTICIDE</t>
  </si>
  <si>
    <t>1021-1770</t>
  </si>
  <si>
    <t>EVERGREEN MOSQUITO ADULTICIDE EC 60-6</t>
  </si>
  <si>
    <t>EVERGREEN CROP PROTECTION EC 60-6 (UNRESTRICTED AS OF 4/6/09)</t>
  </si>
  <si>
    <t xml:space="preserve">EVERGREEN PRO 60-6                                     </t>
  </si>
  <si>
    <t>1021-1771</t>
  </si>
  <si>
    <t>PYGANIC CROP PROTECTION EC 1.4 II</t>
  </si>
  <si>
    <t>PYGANIC LIVESTOCK AND POULTRY INSECTICIDE</t>
  </si>
  <si>
    <t>PYGANIC GARDENING</t>
  </si>
  <si>
    <t>1021-1772</t>
  </si>
  <si>
    <t xml:space="preserve">PYGANIC SPECIALTY                     </t>
  </si>
  <si>
    <t>PYGANIC CROP PROTECTION EC 5.0 II</t>
  </si>
  <si>
    <t>1021-1785</t>
  </si>
  <si>
    <t>RIPTIDE WATERBASED PYRETHRIN ULV (NOT FOR USE IN AUTOMATIC ULV SPRAYING SYSTEMS IN NYS)</t>
  </si>
  <si>
    <t>1021-1791</t>
  </si>
  <si>
    <t>EVERCIDE INTERMEDIATE 2802</t>
  </si>
  <si>
    <t>1021-1797</t>
  </si>
  <si>
    <t xml:space="preserve">PYROCIDE CONCENTRATE 7440                                          </t>
  </si>
  <si>
    <t>1021-1800</t>
  </si>
  <si>
    <t>VAMPYRE MISTING CONCENTRATE (NOT FOR USE IN AUTOMATIC ULV SPRAYING SYSTEMS IN NYS)</t>
  </si>
  <si>
    <t>1021-1810</t>
  </si>
  <si>
    <t>SHOCKWAVE FOGGING CONCENTRATE (UNRESTRICTED 10/10/2014)</t>
  </si>
  <si>
    <t>1021-1815</t>
  </si>
  <si>
    <t>ONSLAUGHT MICROENCAPSULATED INSECTICIDE (UNRESTRICTED 7/22/13)</t>
  </si>
  <si>
    <t>1021-1828</t>
  </si>
  <si>
    <t>VENDETTA COCKROACH GEL BAIT</t>
  </si>
  <si>
    <t>1021-1834</t>
  </si>
  <si>
    <t>SECTOR MISTING CONCENTRATE (NOT FOR USE IN AUTOMATIC ULV SPRAYING SYSTEMS IN NYS)</t>
  </si>
  <si>
    <t>1021-1852</t>
  </si>
  <si>
    <t>Onslaught Powershot Wasp &amp; Hornet Aerosol</t>
  </si>
  <si>
    <t>1021-1872</t>
  </si>
  <si>
    <t xml:space="preserve">AZERA GARDENING                                                         </t>
  </si>
  <si>
    <t>Azera Pro</t>
  </si>
  <si>
    <t>AZERA INSECTICIDE</t>
  </si>
  <si>
    <t>1021-24</t>
  </si>
  <si>
    <t>PREMIUM PYROCIDE 175</t>
  </si>
  <si>
    <t>1021-2560</t>
  </si>
  <si>
    <t>EVERGREEN PYRETHRUM CONCENTRATE (NO USE IN OUTDOOR RESIDENTIAL MISTING SYSTEMS)</t>
  </si>
  <si>
    <t>1021-2567</t>
  </si>
  <si>
    <t xml:space="preserve">MULTICIDE INTERMEDIATE 2951                                           </t>
  </si>
  <si>
    <t>1021-2569</t>
  </si>
  <si>
    <t>BEDLAM PLUS</t>
  </si>
  <si>
    <t>1021-2573</t>
  </si>
  <si>
    <t>HYPERION ADVANCED MIST CONCENTRATE (NOT FOR USE IN AUTOMATIC MISTING SYSTEMS IN NYS)</t>
  </si>
  <si>
    <t>1021-2574</t>
  </si>
  <si>
    <t>ONSLAUGHT FASTCAP SPIDER &amp; SCORPION INSECTICIDE</t>
  </si>
  <si>
    <t>1021-2580</t>
  </si>
  <si>
    <t>NYGUARD PLUS FLEA &amp; TICK PREMISE SPRAY</t>
  </si>
  <si>
    <t>1021-2593</t>
  </si>
  <si>
    <t>VENDETTA PLUS COCKROACH GEL BAIT</t>
  </si>
  <si>
    <t>1021-2609</t>
  </si>
  <si>
    <t>TROIKA MISTING CONCENTRATE (NOT FOR USE IN RESIDENTIAL AUTOMATIC MISTING SYSTEMS IN NYS)</t>
  </si>
  <si>
    <t>1021-2616</t>
  </si>
  <si>
    <t>TERSUS INSECTICIDE</t>
  </si>
  <si>
    <t>1021-2683</t>
  </si>
  <si>
    <t>BUTACIDE PIPERONYL BUTOXIDE TECHNICAL</t>
  </si>
  <si>
    <t>1021-2707</t>
  </si>
  <si>
    <t>TROIKA FARM AND LIVESTOCK AEROSOL</t>
  </si>
  <si>
    <t>1021-2730</t>
  </si>
  <si>
    <t>ULTRATEC 5SC MUP</t>
  </si>
  <si>
    <t>1021-2776</t>
  </si>
  <si>
    <t>CROSSFIRE BED BUG CONCENTRATE</t>
  </si>
  <si>
    <t>1021-2788</t>
  </si>
  <si>
    <t>CROSSFIRE AEROSOL (unrestricted 01/01/2018)</t>
  </si>
  <si>
    <t>1021-2796</t>
  </si>
  <si>
    <t>vendetta nitro cockroach gel bait</t>
  </si>
  <si>
    <t>1021-2804</t>
  </si>
  <si>
    <t>shockwave 1 flushing, killing &amp; residual aerosol</t>
  </si>
  <si>
    <t>1021-2807</t>
  </si>
  <si>
    <t>TOBEX MULTI MOA CONCENTRATE (NO USE WITHIN 100' OF COASTAL MARSHES in NYS; NO OUTDOOR BROADCAST APPLICATION ABOVE 1 FL. OZ. /1,000 SQ. FT. IN NYS)</t>
  </si>
  <si>
    <t>ONEGUARD MULTI MOA CONCENTRATE (NO USE WITHIN 100' OF COASTAL (TIDAL) MARSHES) (LIMIT OUTDOOR BROADCAST APPLICATIONS TO 1 OZ PER 1,000 SQ. FT. IN NYS)</t>
  </si>
  <si>
    <t>1021-2809</t>
  </si>
  <si>
    <t>sumari ant gel bait</t>
  </si>
  <si>
    <t>1021-2818</t>
  </si>
  <si>
    <t>SUMILARV 0.5G SACHETS (WSP)</t>
  </si>
  <si>
    <t>1021-2819</t>
  </si>
  <si>
    <t>SUMILARV 0.5G  (no application to natural water bodies)</t>
  </si>
  <si>
    <t>1021-2838</t>
  </si>
  <si>
    <t>uld bp-100 contact insecticide ii</t>
  </si>
  <si>
    <t>1021-2839</t>
  </si>
  <si>
    <t>MICROCARE 3% CS CONTROLLED RELEASE INSECTICIDE (NOT FOR USE IN RESIDENTIAL AUTOMATED MISTING SYSTEMS in ny)</t>
  </si>
  <si>
    <t>1021-2841</t>
  </si>
  <si>
    <t>uld bp-300 contact insecticide II</t>
  </si>
  <si>
    <t>1021-2844</t>
  </si>
  <si>
    <t>FLYNEXX GRANULES</t>
  </si>
  <si>
    <t>1021-2853</t>
  </si>
  <si>
    <t>Vendetta 360</t>
  </si>
  <si>
    <t>1021-2874</t>
  </si>
  <si>
    <t>DEBUG TURBO</t>
  </si>
  <si>
    <t>FUNGICIDE, INSECTICIDE, MITICIDE, NEMATICIDE, REPELLENT</t>
  </si>
  <si>
    <t>1021-2876</t>
  </si>
  <si>
    <t>DEBUG OPTIMO</t>
  </si>
  <si>
    <t>1021-2877</t>
  </si>
  <si>
    <t>DEBUG TRES</t>
  </si>
  <si>
    <t>1021-2879</t>
  </si>
  <si>
    <t>DEBUG-ON</t>
  </si>
  <si>
    <t>INSECTICIDE, MITICIDE, NEMATICIDE, REPELLENT</t>
  </si>
  <si>
    <t>1021-2885</t>
  </si>
  <si>
    <t>SUMARI TRITON ANT GEL BAIT</t>
  </si>
  <si>
    <t>1021-88</t>
  </si>
  <si>
    <t>MGK 264, INSECTICIDE SYNERGIST</t>
  </si>
  <si>
    <t>1021-974</t>
  </si>
  <si>
    <t xml:space="preserve">BUTACIDE PBO                                     </t>
  </si>
  <si>
    <t>TECHNICAL PIPERONYL BUTOXIDE</t>
  </si>
  <si>
    <t>432-762-1021</t>
  </si>
  <si>
    <t>DELTA TECHNICAL</t>
  </si>
  <si>
    <t>70271-13-102347</t>
  </si>
  <si>
    <t>PROFESSIONALCHOICE GERMICIDAL ULTRA BLEACH</t>
  </si>
  <si>
    <t>93332-1-102443</t>
  </si>
  <si>
    <t>BOOGIE INSECT REPELLENT LOTION</t>
  </si>
  <si>
    <t>87663-8-102457</t>
  </si>
  <si>
    <t>SHIELDSTRONG EO (agricultural/commercial use)</t>
  </si>
  <si>
    <t>SHIELDSTRONG EO (RESIDENTIAL USE)</t>
  </si>
  <si>
    <t>102472-1</t>
  </si>
  <si>
    <t>STRIKE 3</t>
  </si>
  <si>
    <t>1381-253-102472</t>
  </si>
  <si>
    <t>GRAVITY SL PGS</t>
  </si>
  <si>
    <t>228-589-102427</t>
  </si>
  <si>
    <t>FORCEOUT</t>
  </si>
  <si>
    <t>92449-1-102523</t>
  </si>
  <si>
    <t>MORTON PRO SALT-BASED DEODORIZING DISINFECTANT &amp; SANITITZER (Fragrance free)</t>
  </si>
  <si>
    <t>48520-23-102613</t>
  </si>
  <si>
    <t>CLEARRAY STARTER BUNDLE (Contains CLEARRAY CHLORINATING GRANULES)</t>
  </si>
  <si>
    <t>10266-1</t>
  </si>
  <si>
    <t>ROOTAWAY ROOT DESTROYER</t>
  </si>
  <si>
    <t>67702-1-102711</t>
  </si>
  <si>
    <t>NATURE'S IQ BRAND COPPER FUNGICIDE Ready to use</t>
  </si>
  <si>
    <t>67702-2-102711</t>
  </si>
  <si>
    <t>Nature's IQ Brand Copper Fungicide Concentrate</t>
  </si>
  <si>
    <t>67702-44-102711</t>
  </si>
  <si>
    <t>NATURE'S IQ BRAND FLOWER &amp; ROSE PROTECTION CONCENTRATE</t>
  </si>
  <si>
    <t>67702-45-102711</t>
  </si>
  <si>
    <t>NATURE'S IQ BRAND FLOWER &amp; ROSE PROTECTION Ready to use</t>
  </si>
  <si>
    <t>95993-3-102711</t>
  </si>
  <si>
    <t>NATURE'S IQ BRAND cold pressed neem oil concentrate</t>
  </si>
  <si>
    <t>82752-1-102739</t>
  </si>
  <si>
    <t>Drip Hydro Dip Rooting Gel</t>
  </si>
  <si>
    <t>102783-1</t>
  </si>
  <si>
    <t>MOSQUIOUT!</t>
  </si>
  <si>
    <t>102896-1</t>
  </si>
  <si>
    <t>MEDAMA</t>
  </si>
  <si>
    <t>101745-2-102976</t>
  </si>
  <si>
    <t>FUNGUS GNAT DEATH DROPS</t>
  </si>
  <si>
    <t>83936-4-102980</t>
  </si>
  <si>
    <t>AQUA PURA CHLORINATING TABLETS</t>
  </si>
  <si>
    <t>ALGAECIDE, ANTIMICROBIAL, DISINFECTANT, SANITIZER</t>
  </si>
  <si>
    <t>5185-144-10305</t>
  </si>
  <si>
    <t>OMNI STABILIZED CHLORINATING TABLETS GIANT 3" SIZE</t>
  </si>
  <si>
    <t>5185-441-10305</t>
  </si>
  <si>
    <t>CHLORINATING CONCENTRATE</t>
  </si>
  <si>
    <t>WINTER CARE WINTER SHOCK</t>
  </si>
  <si>
    <t>10308-12</t>
  </si>
  <si>
    <t>ETOC TECHNICAL GRADE</t>
  </si>
  <si>
    <t>10308-25</t>
  </si>
  <si>
    <t>SUMI-ALPHA TECHNICAL INSECTICIDE</t>
  </si>
  <si>
    <t>103087-1</t>
  </si>
  <si>
    <t>Frigate LW 44% SC</t>
  </si>
  <si>
    <t>103087-10</t>
  </si>
  <si>
    <t>NEATLAND CARE SE</t>
  </si>
  <si>
    <t>103087-13</t>
  </si>
  <si>
    <t>Morale 80 WDG</t>
  </si>
  <si>
    <t>103087-14</t>
  </si>
  <si>
    <t>NEATLAND SHIELD WG</t>
  </si>
  <si>
    <t>103087-15</t>
  </si>
  <si>
    <t>BLASTWAVE 240 EC</t>
  </si>
  <si>
    <t>103087-2</t>
  </si>
  <si>
    <t>FRIGATE LW 51% WDG</t>
  </si>
  <si>
    <t>AGILESHOT 51% WDG</t>
  </si>
  <si>
    <t>103087-5</t>
  </si>
  <si>
    <t>CLEFANDIM 360 EC (USE ON LONG ISLAND LIMITED TO 0.25 LB AI/ACRE/YEAR)</t>
  </si>
  <si>
    <t>103087-6</t>
  </si>
  <si>
    <t>NEATLAND GUARD SC</t>
  </si>
  <si>
    <t>103087-9</t>
  </si>
  <si>
    <t>CLEFANDIM 480 EC (USE ON LONG ISLAND LIMITED TO 0.25 LB AI/ACRE/YEAR)</t>
  </si>
  <si>
    <t>103184-1</t>
  </si>
  <si>
    <t>SSI MAXIM TRANSFORMER 5G GRANULAR HERBICIDE (no sale, distribution or use in Nassau and Suffolk Counties)</t>
  </si>
  <si>
    <t>103184-5</t>
  </si>
  <si>
    <t>WEED BLAST 4-G WEED KILLER</t>
  </si>
  <si>
    <t>103184-7</t>
  </si>
  <si>
    <t>TOPSITE 2.5G HERBICIDE</t>
  </si>
  <si>
    <t>103184-8</t>
  </si>
  <si>
    <t>ImazaPRO 0.5G Herbicide</t>
  </si>
  <si>
    <t>87742-1-103213</t>
  </si>
  <si>
    <t>CLEAN BOSS CLEAN CLEANER (fresh thyme scent)</t>
  </si>
  <si>
    <t>CLEAN BOSS CLEAN CLEANER PROFESSIONAL (fresh thyme scent)</t>
  </si>
  <si>
    <t>53883-351-103215</t>
  </si>
  <si>
    <t>APEX Plus for Dogs (89-132 lbs)</t>
  </si>
  <si>
    <t>APEX Plus for Dogs (45-88 lbs)</t>
  </si>
  <si>
    <t>APEX Plus for Dogs (5-22 lbs)</t>
  </si>
  <si>
    <t>APEX Plus for Dogs (23-44 lbs)</t>
  </si>
  <si>
    <t>53883-352-103215</t>
  </si>
  <si>
    <t>Apex plus for cats</t>
  </si>
  <si>
    <t>10324-214</t>
  </si>
  <si>
    <t>MAGUARD 5626</t>
  </si>
  <si>
    <t>550-198-10332</t>
  </si>
  <si>
    <t>AL-15</t>
  </si>
  <si>
    <t>103384-1</t>
  </si>
  <si>
    <t>RANGER READY REPELLENT (RANGER ORANGE SCENT)</t>
  </si>
  <si>
    <t>RANGER READY REPELLENT (SCENT ZERO)</t>
  </si>
  <si>
    <t>103384-2</t>
  </si>
  <si>
    <t>RANGER READY REPELLENT PERMETHRIN 0.5% TICK + insect spray (scent zero)</t>
  </si>
  <si>
    <t>89832-1-103431</t>
  </si>
  <si>
    <t>ECOGUARD DISINFECTING WIPES (FRESH SCENT)</t>
  </si>
  <si>
    <t>ECOGUARD DISINFECTING WIPES (FLORAL SCENT)</t>
  </si>
  <si>
    <t>ECOGUARD DISINFECTING WIPES (LEMON SCENT)</t>
  </si>
  <si>
    <t>103470-1</t>
  </si>
  <si>
    <t>CHEMSAN</t>
  </si>
  <si>
    <t>ANTIMICROBIAL, DISINFECTANT, MILDEWSTATIC, SANITIZER</t>
  </si>
  <si>
    <t>58007-1</t>
  </si>
  <si>
    <t>ULTRATHON INSECT REPELLENT</t>
  </si>
  <si>
    <t>RECEIVED</t>
  </si>
  <si>
    <t>58007-7</t>
  </si>
  <si>
    <t>3M ULTRATHON INSECT REPELLENT 8 (AEROSOL)</t>
  </si>
  <si>
    <t>6836-349-10350</t>
  </si>
  <si>
    <t>3M DISINFECTANT CLEANER RCT CONCENTRATE</t>
  </si>
  <si>
    <t>103652-1</t>
  </si>
  <si>
    <t>T.A.P</t>
  </si>
  <si>
    <t>ORKINTHERM PRO</t>
  </si>
  <si>
    <t>70759-2-103919</t>
  </si>
  <si>
    <t>MUSTELA MOSQUITO REPELLENT LOTION</t>
  </si>
  <si>
    <t>100-1139-10404</t>
  </si>
  <si>
    <t>STONEWALL 4FL HERBICIDE</t>
  </si>
  <si>
    <t>100-1326-10404</t>
  </si>
  <si>
    <t>lesco spectator ultra fungicide</t>
  </si>
  <si>
    <t>100-1339-10404</t>
  </si>
  <si>
    <t>LESCO BARRICADE 0.38% PLUS FERTILIZER (VARIOUS FERTILIZER BLENDS)</t>
  </si>
  <si>
    <t>100-1432-10404</t>
  </si>
  <si>
    <t>LESCO SPECTATOR T&amp;O FUNGICIDE</t>
  </si>
  <si>
    <t>100-1492-10404</t>
  </si>
  <si>
    <t>LESCO ACELEPRYN 0.067% INSECTICIDE PLUS FERTILIZER (NO NASSAU, SUFFOLK, KINGS OR QUEENS)(NYS BUFFER ZONES)</t>
  </si>
  <si>
    <t>1001-77-10404</t>
  </si>
  <si>
    <t>LESCO MANCOZEB DF T&amp;O FUNGICIDE</t>
  </si>
  <si>
    <t>101563-105-10404</t>
  </si>
  <si>
    <t>LESCO ALLECTUS 0.225 INSECTICIDE PLUS FERTILIZER (NO APP WITHIN 100 FT OF BODY WATER IN NY) (NY SPECIFIC LANGUAGE)</t>
  </si>
  <si>
    <t>101563-76-10404</t>
  </si>
  <si>
    <t>LESCO MERIT 0.2% PLUS TURF FERTILIZER</t>
  </si>
  <si>
    <t>10404-100</t>
  </si>
  <si>
    <t>LESCO PRE-M 0.86% PLUS FERTILIZER (VARIOUS FERTILIZER MIXES)</t>
  </si>
  <si>
    <t>10404-112</t>
  </si>
  <si>
    <t>LESCO STONEWALL 65WDG HERBICIDE</t>
  </si>
  <si>
    <t>10404-113</t>
  </si>
  <si>
    <t xml:space="preserve">LESCO STONEWALL 0.29% PLUS FERTILIZER                                 </t>
  </si>
  <si>
    <t>Basic Control Prodiamine 0.29% PLUS FERTILIZER</t>
  </si>
  <si>
    <t>10404-114</t>
  </si>
  <si>
    <t xml:space="preserve">LESCO STONEWALL 0.37% PLUS FERTILIZER                                 </t>
  </si>
  <si>
    <t>Basic Control Prodiamine 0.37% PLUS FERTILIZER</t>
  </si>
  <si>
    <t>STONEWALL 0.37% PLUS FERTILIZER (various fertilizer mixes)</t>
  </si>
  <si>
    <t>10404-118</t>
  </si>
  <si>
    <t xml:space="preserve">LESCO TRIFLURALIN 5G HERBICIDE </t>
  </si>
  <si>
    <t>10404-119</t>
  </si>
  <si>
    <t>LESCO TRICLOPYR 4 ESTER HERBICIDE</t>
  </si>
  <si>
    <t>10404-121</t>
  </si>
  <si>
    <t>LESCO HORTICULTURAL OIL PLUS</t>
  </si>
  <si>
    <t>10404-43</t>
  </si>
  <si>
    <t>LESCO THREE-WAY SELECTIVE HERBICIDE</t>
  </si>
  <si>
    <t>10404-44</t>
  </si>
  <si>
    <t>LESCO ELIMINATE-D BROADLEAF HERBICIDE</t>
  </si>
  <si>
    <t>10404-61</t>
  </si>
  <si>
    <t>LESCO 6.3% SEVIN BRAND GRANULAR CARbARYL INSECTICIDE</t>
  </si>
  <si>
    <t>10404-66</t>
  </si>
  <si>
    <t>LESCO HORTICULTURAL OIL INSECTICIDE</t>
  </si>
  <si>
    <t>10404-84</t>
  </si>
  <si>
    <t>BASIC CONTROL DITHIOPYR 0.07% PLUS FERTILIZER [NO USE IN NASSAU &amp; SUFFOLK COUNTIES]</t>
  </si>
  <si>
    <t>10404-85</t>
  </si>
  <si>
    <t>DIMENSION  0.10% PLUS FERTILIZER (NO USE IN NASSAU &amp; SUFFOLK CO.) (various fertilizer blends)</t>
  </si>
  <si>
    <t>BASIC CONTROL DITHIOPYR 0.10% PLUS FERTILIZER [NO USE IN NASSAU &amp; SUFFOLK COUNTIES]</t>
  </si>
  <si>
    <t>10404-86</t>
  </si>
  <si>
    <t>DIMENSION 0.15% PLUS FERTILIZER (NO USE IN NASSAU &amp; SUFFOLK CO.)</t>
  </si>
  <si>
    <t>BASIC CONTROL DITHIOPYR 0.15% PLUS FERTILIZER [NO USE IN NASSAU &amp; SUFFOLK COUNTIES]</t>
  </si>
  <si>
    <t>LESCO DIMENSION CRABGRASS PRE-EMERGENT PLUS FERTILIZER (ONE APPLICATION/YR)</t>
  </si>
  <si>
    <t>10404-87</t>
  </si>
  <si>
    <t>BASIC CONTROL DITHIOPYR 0.21% PLUS FERTILIZER [NO USE IN NASSAU &amp; SUFFOLK COUNTIES]</t>
  </si>
  <si>
    <t>LESCO DIMENSION 0.21% PLUS FERTILIZER (only one application per year in ny; max app rate of 0.25 lb/ai/acre/yr)(unrestricted 12/21/2020)</t>
  </si>
  <si>
    <t>10404-89</t>
  </si>
  <si>
    <t>Basic Control Prodiamine 0.43% Plus Fertilizer</t>
  </si>
  <si>
    <t>LESCO BARRICADE 0.43% PLUS FERTILIZER (VARIOUS FERTILIZER MIXTURES)</t>
  </si>
  <si>
    <t>LESCO STONEWALL 0.43% PLUS FERTILIZER</t>
  </si>
  <si>
    <t>10404-90</t>
  </si>
  <si>
    <t>LESCO stonewall 0.68% Plus Fertilizer</t>
  </si>
  <si>
    <t>10404-98</t>
  </si>
  <si>
    <t>LESCO PRE-M 1.5% PLUS FERTILIZER</t>
  </si>
  <si>
    <t>19713-607-10404</t>
  </si>
  <si>
    <t>LESCO PROSECUTOR RTU</t>
  </si>
  <si>
    <t>2217-1034-10404</t>
  </si>
  <si>
    <t>LESCO MOMENTUM 4-SCORE HERBICIDE (no use on long island; limited application rate in NYS)</t>
  </si>
  <si>
    <t>228-190-10404</t>
  </si>
  <si>
    <t>Lesco Three-Way Selective Spot Weeder with Foaming Action</t>
  </si>
  <si>
    <t>228-281-10404</t>
  </si>
  <si>
    <t>LESCO WEED AND FEED</t>
  </si>
  <si>
    <t>BASIC CONTROL WEED &amp; FEED</t>
  </si>
  <si>
    <t>228-313-10404</t>
  </si>
  <si>
    <t>LESCO ELIMINATE LIQUID SELECTIVE HERBICIDE [UNRESTRICTED 12/2/11]</t>
  </si>
  <si>
    <t>228-317-10404</t>
  </si>
  <si>
    <t>LESCO THREE-WAY ESTER II SELECTIVE HERBICIDE</t>
  </si>
  <si>
    <t>228-409-10404</t>
  </si>
  <si>
    <t>LESCO ELIMINATE LO BROADLEAF HERBICIDE  [UNRESTRICTED AS OF 12/2/11]</t>
  </si>
  <si>
    <t>228-412-10404</t>
  </si>
  <si>
    <t>MOMENTUM FORCE WEED &amp; FEED (VARIOUS FERTILIZER BLENDS)</t>
  </si>
  <si>
    <t>228-447-10404</t>
  </si>
  <si>
    <t>LESCO MOMENTUM FX2 HERBICIDE  [NO SALE/USE IN NASSAU &amp; SUFFOLK COUNTY, NY]</t>
  </si>
  <si>
    <t>228-610-10404</t>
  </si>
  <si>
    <t>LESCO INSECTUS PLUS FERTILIZER (NO SALE, SALE INTO, DISTRIBUTION OR USE IN NASSAU, SUFFOLK, KINGS OR QUEENS COUNTIES) (NO APP WITHIN 100 FT OF COASTAL MARSH) (RESTRICTED USE AS OF 1/1/2023)</t>
  </si>
  <si>
    <t>228-623-10404</t>
  </si>
  <si>
    <t>LESCO SPECTATOR ULTRA 1.3 FUNGICIDE [UNRESTRICTED 10/06/2015]</t>
  </si>
  <si>
    <t>228-630-10404</t>
  </si>
  <si>
    <t>LESCO TWOSOME FUNGICIDE</t>
  </si>
  <si>
    <t>228-631-10404</t>
  </si>
  <si>
    <t>LESCO T-STORM 2G FUNGICIDE</t>
  </si>
  <si>
    <t>241-416-10404</t>
  </si>
  <si>
    <t>LESCO PRE-M AQUACAP HERBICIDE</t>
  </si>
  <si>
    <t>279-3168-10404</t>
  </si>
  <si>
    <t>LESCO CROSSCHECK PL GRANULAR INSECTICIDE (NYS SPECIFIC LANGUAGE)  [UNRESTRICTED 7/11/12]</t>
  </si>
  <si>
    <t>LESCO CROSSCHECK EZ GRANULAR INSECTICIDE (NYS SPECIFIC LANGUAGE)  [UNRESTRICTED 07/11/12]</t>
  </si>
  <si>
    <t>279-3206-10404</t>
  </si>
  <si>
    <t>LESCO CROSSCHECK PLUS MULTI-INSECTICIDE (NYS SPECIFIC LANGUAGE)</t>
  </si>
  <si>
    <t>279-3401-10404</t>
  </si>
  <si>
    <t>LESCO WASP &amp; HORNET PLUS</t>
  </si>
  <si>
    <t>352-734-10404</t>
  </si>
  <si>
    <t>LESCO DUPONT ACELEPRYN 0.67% INSECTICIDE PLUS LESCO FERTILIZER (VARIOUS FERTILIZER MIXTURES) (NO SALE, SALE INTO DISTRIBUTION OR USE IN NASSAU, SUFFOLK, KINGS, OR QUEENS COUNTIES NY)(NYS BUFFER ZONES)</t>
  </si>
  <si>
    <t>42750-224-10404</t>
  </si>
  <si>
    <t>LESCO QUIN-WAY 1.5L HERBICIDE (spot treatment only in ny)</t>
  </si>
  <si>
    <t>42750-90-10404</t>
  </si>
  <si>
    <t>Lesco Quin-Way 75DF Herbicide (spot treatment only in nys)</t>
  </si>
  <si>
    <t>432-1227-10404</t>
  </si>
  <si>
    <t>LESCO SEVIN BRAND SL CARBARYL INSECTICIDE</t>
  </si>
  <si>
    <t>432-1349-10404</t>
  </si>
  <si>
    <t>LESCO MERIT 0.2 (%) PLUS TURF FERTILIZER (VARIOUS FERTILIZER MIXES)</t>
  </si>
  <si>
    <t>432-1417-10404</t>
  </si>
  <si>
    <t>LESCO ALLECTUS 0.225 INSECTICIDE PLUS FERTILIZER (VARIOUS FERTILIZER BLENDS) (nys specific lang)</t>
  </si>
  <si>
    <t>432-1528-10404</t>
  </si>
  <si>
    <t>LESCO PROSECUTOR PROLONG TOTAL</t>
  </si>
  <si>
    <t>432-888-10404</t>
  </si>
  <si>
    <t>LESCO 18 PLUS TURF AND ORNAMENTAL FUNGICIDE</t>
  </si>
  <si>
    <t>432-890-10404</t>
  </si>
  <si>
    <t>LESCO PRODIGY SIGNATURE TURF FUNGICIDE</t>
  </si>
  <si>
    <t>524-536-10404</t>
  </si>
  <si>
    <t>LESCO PROSECUTOR PRO NON-SELECTIVE HERBICIDE</t>
  </si>
  <si>
    <t>LESCO PROSECUTOR PRO NON-SELECTIVE HERBICIDE (2ee - unlabeled pests)</t>
  </si>
  <si>
    <t>538-317-10404</t>
  </si>
  <si>
    <t>LESCO MESOTRIONE 0.08% STARTER FERTILIZER PLUS PRE-EMERGENT HERBICIDE</t>
  </si>
  <si>
    <t>53883-160-10404</t>
  </si>
  <si>
    <t>LESCO CROSSCHECK 0.069% PLUS FERTILIZER (nys specific lang)</t>
  </si>
  <si>
    <t>53883-454-10404</t>
  </si>
  <si>
    <t>LESCO DRAX FUNGICIDE [no use within 100 ft. of any water body that connects with any off-site water bodies in New York State]</t>
  </si>
  <si>
    <t>57131-13-10404</t>
  </si>
  <si>
    <t>LESCO ACELEDIM 208 PLUS FERTILIZER  (NOT FOR SALE, SALE INTO, DISTRIBUTION AND/OR USE IN NASSAU, SUFFOLK, KINGS &amp; QUEENS COUNTIES OF NYS) (NYS BUFFER ZONES) (MAX RATES)</t>
  </si>
  <si>
    <t>HERBICIDE, INSECTICIDE</t>
  </si>
  <si>
    <t>60063-3-10404</t>
  </si>
  <si>
    <t>LESCO MANICURE ULTRA (TURF AND ORNAMENTAL FUNGICIDE)</t>
  </si>
  <si>
    <t>60063-67-10404</t>
  </si>
  <si>
    <t>LESCO STONEWALL 4L Herbicide</t>
  </si>
  <si>
    <t>60063-7-10404</t>
  </si>
  <si>
    <t>LESCO MANICURE 6FL (TURF AND ORNAMENTAL FUNGICIDE)</t>
  </si>
  <si>
    <t>62719-396-10404</t>
  </si>
  <si>
    <t>LESCO 4 FLOWABLE MANCOZEB BROAD SPECTRUM FUNGICIDE (RESTRICTED USE 4/10/08)</t>
  </si>
  <si>
    <t>62719-402-10404</t>
  </si>
  <si>
    <t>LESCO MANCOZEB DG TURF AND ORNAMENTAL FUNGICIDE (RESTRICTED 1/22/08)</t>
  </si>
  <si>
    <t>62719-429-10404</t>
  </si>
  <si>
    <t>lesco DIMENSION 0.27G TURF AND ORNAMENTAL HERBICIDE (MAX RATE 0.25 LB A.I./A/YR ON LI, 0.5 LB. A.I./A/YR REST OF NYS)</t>
  </si>
  <si>
    <t>62719-461-10404</t>
  </si>
  <si>
    <t>LESCO EAGLE 0.39% GRANULAR TURF FUNGICIDE (NYS SPECIFIC LANGUAGE)</t>
  </si>
  <si>
    <t>62719-483-10404</t>
  </si>
  <si>
    <t>LESCO DIMENSION 0.125% PLUS TURF AND ORNAMENTAL FERTILIZER (no li) (ny max use rates)</t>
  </si>
  <si>
    <t>62719-488-10404</t>
  </si>
  <si>
    <t>LESCO DIMENSION 0.19% PLUS TURF AND ORNAMENTAL FERTILIZEr (MAX RATE 0.25 LB A.I./A/YR ON LI Certified Applicator, 0.5 LB. A.I./A/YR REST OF NYS)</t>
  </si>
  <si>
    <t>62719-585-10404</t>
  </si>
  <si>
    <t>LESCO ST. AUGUSTINEGRASS WEED &amp; FEED WITH PENOXSULAM</t>
  </si>
  <si>
    <t>62719-590-10404</t>
  </si>
  <si>
    <t>LESCO LOCKUP EXTRA 2 WITH FERTILIZER (VAR FERT BLENDS)</t>
  </si>
  <si>
    <t>70506-123-10404</t>
  </si>
  <si>
    <t>LESCO CROSSCHECK 0.069% PLUS FERTILIZER (VAR FERT MIXES) (NYS SPECIFIC LANGUAGE) (RUP - HAS COMMERCIAL LANG)</t>
  </si>
  <si>
    <t>81927-25-10404</t>
  </si>
  <si>
    <t>LESCO KALAHARI 70EG HERBICIDE</t>
  </si>
  <si>
    <t>89442-22-10404</t>
  </si>
  <si>
    <t>LESCO THREE-WAY LO BROADLEAF HERBICIDE</t>
  </si>
  <si>
    <t>95699-2-104121</t>
  </si>
  <si>
    <t>BIOSTEALTH</t>
  </si>
  <si>
    <t>1021-1740-104133</t>
  </si>
  <si>
    <t>DEFEND DEAD DOWN WIND PREMIUM PERMETHRIN SCENT-FREE INSECT REPELLENT FOR CLOTHING AND GEAR</t>
  </si>
  <si>
    <t>228-743-104141</t>
  </si>
  <si>
    <t>ZIPZAP (NOT FOR USE IN NASSAU AND SUFFOLK COUNTIES OF NEW YORK STATE)</t>
  </si>
  <si>
    <t>87508-3-104210</t>
  </si>
  <si>
    <t>PROKLEAN RESTORE L</t>
  </si>
  <si>
    <t>91603-3-104256</t>
  </si>
  <si>
    <t>CannaGuard Pro</t>
  </si>
  <si>
    <t>1043-104</t>
  </si>
  <si>
    <t>PROCESS QDS</t>
  </si>
  <si>
    <t>1043-119</t>
  </si>
  <si>
    <t>SPOR-KLENZ READY TO USE</t>
  </si>
  <si>
    <t>1043-120</t>
  </si>
  <si>
    <t>SPOR-KLENZ CONCENTRATE</t>
  </si>
  <si>
    <t>104323-1</t>
  </si>
  <si>
    <t>DEET TECHnICAL</t>
  </si>
  <si>
    <t>83936-4-104340</t>
  </si>
  <si>
    <t>PURITECH CHLORINATING TABLETS</t>
  </si>
  <si>
    <t>83936-4-104348</t>
  </si>
  <si>
    <t>AQUA EXPERT CHLORINATING TABLETS</t>
  </si>
  <si>
    <t>ALGAECIDE, ANTIMICROBIAL, DISINFECTANT</t>
  </si>
  <si>
    <t>82859-2-104424</t>
  </si>
  <si>
    <t>HEXAFECTANT</t>
  </si>
  <si>
    <t>707-100-10465</t>
  </si>
  <si>
    <t>MOLDEX-45</t>
  </si>
  <si>
    <t>94659-3-104681</t>
  </si>
  <si>
    <t>XTREME CLEAR FOR SPA &amp; HOT TUBS BROMINE TABLETS</t>
  </si>
  <si>
    <t>10551-1</t>
  </si>
  <si>
    <t>THE GIANT DESTROYER</t>
  </si>
  <si>
    <t>74559-10-10597</t>
  </si>
  <si>
    <t>CRITERION SURFACE DISINFECTANT WIPES HYDROGEN PEROXIDE</t>
  </si>
  <si>
    <t>74559-9-10597</t>
  </si>
  <si>
    <t>CRITERION SURFACE DISINFECTANT HYDROGEN PEROXIDE</t>
  </si>
  <si>
    <t>10324-117-53992</t>
  </si>
  <si>
    <t>Patco Quat Clean IV</t>
  </si>
  <si>
    <t>106-83</t>
  </si>
  <si>
    <t>UNIQUAT PLUS 256</t>
  </si>
  <si>
    <t>106-84</t>
  </si>
  <si>
    <t>Uniquat Plus 128</t>
  </si>
  <si>
    <t>106-85</t>
  </si>
  <si>
    <t>UNIQUAT PLUS 64</t>
  </si>
  <si>
    <t>71847-6-106</t>
  </si>
  <si>
    <t>BRUTAB 6S</t>
  </si>
  <si>
    <t>10324-63-10634</t>
  </si>
  <si>
    <t>ALPHA BAC 10</t>
  </si>
  <si>
    <t>IN REVIEW</t>
  </si>
  <si>
    <t>10324-93-10634</t>
  </si>
  <si>
    <t>Alpha bac 4.5 (Pine Scent)</t>
  </si>
  <si>
    <t>ANTIMICROBIAL, DISINFECTANT, FUNGICIDE, SANITIZER</t>
  </si>
  <si>
    <t>47371-131-10634</t>
  </si>
  <si>
    <t>PINE 999</t>
  </si>
  <si>
    <t>63838-1-10634</t>
  </si>
  <si>
    <t>alphasan 5.6</t>
  </si>
  <si>
    <t>68114-1-10634</t>
  </si>
  <si>
    <t>alpha drain rings</t>
  </si>
  <si>
    <t>ALGAECIDE, ANTIMICROBIAL, FUNGICIDE</t>
  </si>
  <si>
    <t>6836-193-10634</t>
  </si>
  <si>
    <t>MULTI-SURFACE CLEANER DISINFECTANT</t>
  </si>
  <si>
    <t>6836-363-10634</t>
  </si>
  <si>
    <t>STRIKE 999</t>
  </si>
  <si>
    <t>11694-109-10637</t>
  </si>
  <si>
    <t>WASP &amp; HORNET KILLER</t>
  </si>
  <si>
    <t>11694-110-10637</t>
  </si>
  <si>
    <t>FLYING INSECT KILLER</t>
  </si>
  <si>
    <t>CRAWLING INSECT KILLER</t>
  </si>
  <si>
    <t>10693-20001</t>
  </si>
  <si>
    <t>FLO-KLOR</t>
  </si>
  <si>
    <t>1839-80-10693</t>
  </si>
  <si>
    <t>FORTY-4 GERMICIDAL CLEANER</t>
  </si>
  <si>
    <t>10699-1</t>
  </si>
  <si>
    <t>MOSS B WARE</t>
  </si>
  <si>
    <t>63838-1-1072</t>
  </si>
  <si>
    <t>PEROXYSAN-RS</t>
  </si>
  <si>
    <t>69470-30-1072</t>
  </si>
  <si>
    <t>PRECISE CHLORINATED SANITIZER TABLET</t>
  </si>
  <si>
    <t>10772-21</t>
  </si>
  <si>
    <t>OXI CLEAN BATHROOM CLEANER (Fresh Scent)</t>
  </si>
  <si>
    <t>OXICLEAN DAILY CLEAN MULTI-PURPOSE DISINFECTANT (fresh scent)</t>
  </si>
  <si>
    <t>KABOOM WITH OXICLEAN SHOWER, TUB &amp; TILE BATHROOM CLEANER (fresh scent)</t>
  </si>
  <si>
    <t>KABOOM WITH THE POWER OF OXICLEAN STAIN FIGHTERS SHOWER, TUB &amp; TILE bathroom CLEANER</t>
  </si>
  <si>
    <t>OXICLEAN BATHROOM CLEANER (FRESH SCENT) (REFILL)</t>
  </si>
  <si>
    <t>10772-25</t>
  </si>
  <si>
    <t>Oxiclean Laundry &amp; Home Sanitizer</t>
  </si>
  <si>
    <t>1021-1723-10807</t>
  </si>
  <si>
    <t>country vet horse SHAMPOO</t>
  </si>
  <si>
    <t>1021-1861-10807</t>
  </si>
  <si>
    <t>COUNTRY VET FARM &amp; RANCH RTU SPRAY FOR INSECT CONTROL</t>
  </si>
  <si>
    <t>1021-2685-10807</t>
  </si>
  <si>
    <t>Country Vet Farm &amp; Dairy CV-90D</t>
  </si>
  <si>
    <t>10807-442</t>
  </si>
  <si>
    <t>COUNTRY VET MOSQUITO &amp; FLY SPRAY</t>
  </si>
  <si>
    <t>COUNTRY VET MOSQUITO &amp; FLY SPRAY AUTOMATIC CONTROL KIT</t>
  </si>
  <si>
    <t>10807-450</t>
  </si>
  <si>
    <t>COUNTRY VET FARMGARD FARM &amp; DAIRY FLY SPRAY</t>
  </si>
  <si>
    <t>10807-462</t>
  </si>
  <si>
    <t>COUNTRY VET FARM &amp; DAIRY CV-80D FOR INSECT CONTROL</t>
  </si>
  <si>
    <t>10807-467</t>
  </si>
  <si>
    <t>COUNTRY VET METERED INSECTICIDE FLY SPRAY</t>
  </si>
  <si>
    <t>COUNTRY VET COUNTRY HOME AUTOMATIC FLYING INSECT &amp; AIR FRESHENING KIT</t>
  </si>
  <si>
    <t>COUNTrY VET FLYING INSECT KILL SYSTEM II (KIT)</t>
  </si>
  <si>
    <t>COUNTRY VET FLYING INSECT KILL SYSTEM (Kit)</t>
  </si>
  <si>
    <t>4-350-10807</t>
  </si>
  <si>
    <t>COUNTRY VET FARMGARD PERMETHRIN CONCENTRATE</t>
  </si>
  <si>
    <t>10324-159-110</t>
  </si>
  <si>
    <t>MADISAN FOAM</t>
  </si>
  <si>
    <t>10324-67-110</t>
  </si>
  <si>
    <t>MADISAN ACID 25 LF</t>
  </si>
  <si>
    <t>10324-81-110</t>
  </si>
  <si>
    <t>MADISAN 75</t>
  </si>
  <si>
    <t>10324-85-110</t>
  </si>
  <si>
    <t>proclean surface disinfectant</t>
  </si>
  <si>
    <t>63838-1-110</t>
  </si>
  <si>
    <t>OXYWAVE</t>
  </si>
  <si>
    <t>72315-6-110</t>
  </si>
  <si>
    <t>chlor-clean 12.5</t>
  </si>
  <si>
    <t>10324-93-1124</t>
  </si>
  <si>
    <t>TRUMIX NON-ACID RESTROOM CLEANER</t>
  </si>
  <si>
    <t>ANTIMICROBIAL, DISINFECTANT, FUNGICIDE</t>
  </si>
  <si>
    <t>498-179-1124</t>
  </si>
  <si>
    <t>FRANKLIN CLEANING TECHNOLOGY VANGUARD BRIZA DISINFECTANT SPRAY FORMULA 3</t>
  </si>
  <si>
    <t>6836-70-1124</t>
  </si>
  <si>
    <t>AQ+ ULTRA</t>
  </si>
  <si>
    <t>10324-85-1130</t>
  </si>
  <si>
    <t>WEIMAN DISINFECTANT GRANITE &amp; STONE CLEAN &amp; SHINE (citrus scent)</t>
  </si>
  <si>
    <t>Gonzo Disinfectant (Lavender Scent)</t>
  </si>
  <si>
    <t>Gonzo Disinfectant (Citrus Scent)</t>
  </si>
  <si>
    <t>weiman disinfectant stovetop cleaner</t>
  </si>
  <si>
    <t>47000-150-11388</t>
  </si>
  <si>
    <t>DELAVAL APPLICATOR FLY SPRAY</t>
  </si>
  <si>
    <t>4959-47-11388</t>
  </si>
  <si>
    <t>EXTRACT - 2</t>
  </si>
  <si>
    <t>6836-116-11411</t>
  </si>
  <si>
    <t>LESLIE'S SWIMMING POOL SUPPLIES BROMINE</t>
  </si>
  <si>
    <t>10088-110-11547</t>
  </si>
  <si>
    <t>PERMADOC CONCENTRATE</t>
  </si>
  <si>
    <t>10088-114-11547</t>
  </si>
  <si>
    <t>VEGETATION CONTROL W/2,4-D SPRAY</t>
  </si>
  <si>
    <t>10088-117-11547</t>
  </si>
  <si>
    <t>RELI II</t>
  </si>
  <si>
    <t>10088-118-11547</t>
  </si>
  <si>
    <t>AFTEREFFECT</t>
  </si>
  <si>
    <t>10088-13-11547</t>
  </si>
  <si>
    <t>QUICK KILL</t>
  </si>
  <si>
    <t>10088-16-11547</t>
  </si>
  <si>
    <t>SELECTIVE WEED CONTROL</t>
  </si>
  <si>
    <t>10088-2-11547</t>
  </si>
  <si>
    <t>AFTERMATH</t>
  </si>
  <si>
    <t>10088-55-11547</t>
  </si>
  <si>
    <t>EMULSIFIABLE VEGETATION KILLER</t>
  </si>
  <si>
    <t>10088-76-11547</t>
  </si>
  <si>
    <t>GRANULAR WEED CONTROL</t>
  </si>
  <si>
    <t>10088-81-11547</t>
  </si>
  <si>
    <t>TRISEL</t>
  </si>
  <si>
    <t>10088-82-11547</t>
  </si>
  <si>
    <t>AQUA BROM</t>
  </si>
  <si>
    <t>10088-91-11547</t>
  </si>
  <si>
    <t>WASP AND HORNET KILLER</t>
  </si>
  <si>
    <t>10088-92-11547</t>
  </si>
  <si>
    <t>SURFACE INSECTICIDE</t>
  </si>
  <si>
    <t>10088-93-11547</t>
  </si>
  <si>
    <t>WILDFIRE FIRE ANT and INSECT DEHYDRATOR</t>
  </si>
  <si>
    <t>10088-95-11547</t>
  </si>
  <si>
    <t>PERMADOC 20 (NOT FOR USE IN RESIDENTIAL AUTOMATIC MISTING SYSTEMS IN NYS)</t>
  </si>
  <si>
    <t>1839-80-11547</t>
  </si>
  <si>
    <t>d-s-d disinfectant</t>
  </si>
  <si>
    <t>1839-92-11547</t>
  </si>
  <si>
    <t>ALGAECIDE</t>
  </si>
  <si>
    <t>ALGAECIDE, DISINFECTANT, SANITIZER</t>
  </si>
  <si>
    <t>228-190-11547</t>
  </si>
  <si>
    <t>TRISEL AEROSOL</t>
  </si>
  <si>
    <t>34810-35-11547</t>
  </si>
  <si>
    <t>Trounce</t>
  </si>
  <si>
    <t>3862-102-11547</t>
  </si>
  <si>
    <t>INSECT REPELLENT</t>
  </si>
  <si>
    <t>3862-133-11547</t>
  </si>
  <si>
    <t>3862-197-11547</t>
  </si>
  <si>
    <t>44446-48-11547</t>
  </si>
  <si>
    <t>DS INSECT REPELLENT</t>
  </si>
  <si>
    <t>44446-67-11547</t>
  </si>
  <si>
    <t>double d fresh</t>
  </si>
  <si>
    <t>44446-81-11547</t>
  </si>
  <si>
    <t>GERMICIDAL DISINFECTANT II</t>
  </si>
  <si>
    <t>61887-1-11547</t>
  </si>
  <si>
    <t>CITRACIDE INSECTICIDE</t>
  </si>
  <si>
    <t>6836-140-11547</t>
  </si>
  <si>
    <t>DOMINATOR</t>
  </si>
  <si>
    <t>6836-340-11547</t>
  </si>
  <si>
    <t>PATHOS II DISINFECTANT WIPES</t>
  </si>
  <si>
    <t>101563-213-11556</t>
  </si>
  <si>
    <t>CyLence Ultra Premise Spray</t>
  </si>
  <si>
    <t>101563-215-11556</t>
  </si>
  <si>
    <t>QUICKBAYT FLY BAIT</t>
  </si>
  <si>
    <t>101563-216-11556</t>
  </si>
  <si>
    <t>CYLENCE ULTRA PEST CONTROL CONCENTRATE</t>
  </si>
  <si>
    <t>101563-218-11556</t>
  </si>
  <si>
    <t>QUICKBAYT SPOT SPRAY (NOT FOR SALE, SALE INTO, DISTRIBUTION AND/OR USE IN NASSAU, SUFFOLK, KINGS AND QUEENS COUNTIES OF NYS)</t>
  </si>
  <si>
    <t>1021-1674-11556</t>
  </si>
  <si>
    <t>ADVANTAGE HOUSEHOLD FOGGER</t>
  </si>
  <si>
    <t>1021-1704-11556</t>
  </si>
  <si>
    <t>ADVANTAGE TREATMENT SPRAY FOR DOGS</t>
  </si>
  <si>
    <t>ADVANTAGE TREATMENT SPRAY FOR CATS</t>
  </si>
  <si>
    <t>1021-1723-11556</t>
  </si>
  <si>
    <t>ADVANTAGE TREATMENT SHAMPOO FOR DOGS &amp; PUPPIES</t>
  </si>
  <si>
    <t>ADVANTAGE TREATMENT SHAMPOO FOR CATS &amp; KITTENS</t>
  </si>
  <si>
    <t>1021-1778-11556</t>
  </si>
  <si>
    <t>ADVANTAGE YARD &amp; PREMISE SPRAY</t>
  </si>
  <si>
    <t>1021-2570-11556</t>
  </si>
  <si>
    <t>ADVANTAGE CARPET &amp; UPHOLSTERY SPOT SPRAY</t>
  </si>
  <si>
    <t>1021-2597-11556</t>
  </si>
  <si>
    <t>ADVANTAGE HOUSEHOLD SPOT &amp; CREVICE SPRAY</t>
  </si>
  <si>
    <t>11556-107</t>
  </si>
  <si>
    <t>CYLENCE POUR-ON INSECTICIDE</t>
  </si>
  <si>
    <t>11556-115</t>
  </si>
  <si>
    <t>CO-RAL FLY AND TICK SPRAY</t>
  </si>
  <si>
    <t>11556-116</t>
  </si>
  <si>
    <t>ADVANTAGE for small cats</t>
  </si>
  <si>
    <t>11556-118</t>
  </si>
  <si>
    <t>ADVANTAGE for large cats</t>
  </si>
  <si>
    <t>11556-125</t>
  </si>
  <si>
    <t>ADVANTAGE II MEDIUM DOG</t>
  </si>
  <si>
    <t>11556-127</t>
  </si>
  <si>
    <t>ADVANTAGE II LARGE DOG</t>
  </si>
  <si>
    <t>11556-128</t>
  </si>
  <si>
    <t>ADVANTAGE II SMALL DOG</t>
  </si>
  <si>
    <t>11556-130</t>
  </si>
  <si>
    <t>ADVANTAGE II EXTRA LARGE DOG</t>
  </si>
  <si>
    <t>11556-131</t>
  </si>
  <si>
    <t>CYLENCE ULTRA INSECTICIDE CATTLE EAR TAG</t>
  </si>
  <si>
    <t>11556-132</t>
  </si>
  <si>
    <t>K9 ADVANTIX SMALL DOG</t>
  </si>
  <si>
    <t>11556-133</t>
  </si>
  <si>
    <t>K9 ADVANTIX MEDIUM DOG</t>
  </si>
  <si>
    <t>11556-134</t>
  </si>
  <si>
    <t>K9 ADVANTIX EXTRA LARGE DOG</t>
  </si>
  <si>
    <t>11556-135</t>
  </si>
  <si>
    <t>K9 ADVANTIX LARGE DOG</t>
  </si>
  <si>
    <t>11556-138</t>
  </si>
  <si>
    <t>CHECKMITE+ BEE HIVE PEST CONTROL STRIP</t>
  </si>
  <si>
    <t>11556-14</t>
  </si>
  <si>
    <t>CO-RAL 1% LIVESTOCK DUST</t>
  </si>
  <si>
    <t>11556-141</t>
  </si>
  <si>
    <t>K9 ADVANTIX II SMALL DOG</t>
  </si>
  <si>
    <t>11556-142</t>
  </si>
  <si>
    <t>K9 ADVANTIX II MEDIUM DOG</t>
  </si>
  <si>
    <t>11556-143</t>
  </si>
  <si>
    <t>K9 ADVANTIX II LARGE DOG</t>
  </si>
  <si>
    <t>11556-144</t>
  </si>
  <si>
    <t>K9 ADVANTIX II EXTRA LARGE DOG</t>
  </si>
  <si>
    <t>11556-148</t>
  </si>
  <si>
    <t>CORATHON</t>
  </si>
  <si>
    <t>11556-150</t>
  </si>
  <si>
    <t>ADVANTAGE II KITTEN</t>
  </si>
  <si>
    <t>11556-151</t>
  </si>
  <si>
    <t>ADVANTAGE II FERRET</t>
  </si>
  <si>
    <t>ADVANTAGE II SMALL CAT</t>
  </si>
  <si>
    <t>11556-152</t>
  </si>
  <si>
    <t>ADVANTAGE II LARGE CAT</t>
  </si>
  <si>
    <t>11556-155</t>
  </si>
  <si>
    <t>SERESTO CAT</t>
  </si>
  <si>
    <t>SERESTO LARGE DOG</t>
  </si>
  <si>
    <t>SERESTO SMALL DOG</t>
  </si>
  <si>
    <t>11556-156</t>
  </si>
  <si>
    <t>RABON 50 WP INSECTICIDE</t>
  </si>
  <si>
    <t>11556-160</t>
  </si>
  <si>
    <t>RABON 7.76 ORAL LARVICIDE PRE-MIX</t>
  </si>
  <si>
    <t>11556-162</t>
  </si>
  <si>
    <t>RAVAP EC LIVESTOCK, POULTRY &amp; PREMISE INSECTICIDE SPRAY</t>
  </si>
  <si>
    <t>11556-166</t>
  </si>
  <si>
    <t>PERMECTRIN II</t>
  </si>
  <si>
    <t>11556-168</t>
  </si>
  <si>
    <t>PERMECTRIN FLY &amp; LOUSE DUST</t>
  </si>
  <si>
    <t>11556-170</t>
  </si>
  <si>
    <t>PERMECTRIN CDS POUR-ON INSECTICIDE</t>
  </si>
  <si>
    <t>11556-171</t>
  </si>
  <si>
    <t>CATRON IV</t>
  </si>
  <si>
    <t>11556-174</t>
  </si>
  <si>
    <t>VAPONA CONCENTRATE INSECTICIDE</t>
  </si>
  <si>
    <t>11556-176</t>
  </si>
  <si>
    <t>PATRIOT INSECTICIDE CATTLE EAR TAG</t>
  </si>
  <si>
    <t>11556-182</t>
  </si>
  <si>
    <t>BEETLE SHIELD 6</t>
  </si>
  <si>
    <t>11556-186</t>
  </si>
  <si>
    <t>CLEAN-UP II POUR-ON INSECTICIDE WITH IGR</t>
  </si>
  <si>
    <t>11556-188</t>
  </si>
  <si>
    <t>Conquest Insecticide</t>
  </si>
  <si>
    <t>11556-190</t>
  </si>
  <si>
    <t>ADVANTAGE XD SMALL DOG</t>
  </si>
  <si>
    <t>ADVANTAGE XD MEDIUM DOG</t>
  </si>
  <si>
    <t>ADVANTAGE XD EXTRA LARGE DOG</t>
  </si>
  <si>
    <t>ADVANTAGE XD LARGE DOG</t>
  </si>
  <si>
    <t>11556-191</t>
  </si>
  <si>
    <t>Seresto Cat</t>
  </si>
  <si>
    <t>11556-192</t>
  </si>
  <si>
    <t>ADVANTAGE COLLAR FOR DOGS</t>
  </si>
  <si>
    <t>432-1615-11556</t>
  </si>
  <si>
    <t>cylence ultra premise spray</t>
  </si>
  <si>
    <t>432-1617-11556</t>
  </si>
  <si>
    <t>432-1618-11556</t>
  </si>
  <si>
    <t>cylence ultra pest control concentrate</t>
  </si>
  <si>
    <t>432-1619-11556</t>
  </si>
  <si>
    <t>CREDO SC INSECTICIDE</t>
  </si>
  <si>
    <t>432-1620-11556</t>
  </si>
  <si>
    <t>QUICKBAYT SPOT SPRAY</t>
  </si>
  <si>
    <t>1157-49</t>
  </si>
  <si>
    <t>ADM DIPTERACIDE PREMIX 10.5%</t>
  </si>
  <si>
    <t>1157-50</t>
  </si>
  <si>
    <t>ADM MasterGain 8/4 IGR Tub</t>
  </si>
  <si>
    <t>11581-2</t>
  </si>
  <si>
    <t>KALIGREEN (2EE - SOOTY BLOTCH AND FLYSPECK)</t>
  </si>
  <si>
    <t>KALIGREEN</t>
  </si>
  <si>
    <t>11600-4</t>
  </si>
  <si>
    <t>SANOX II</t>
  </si>
  <si>
    <t>11600-8</t>
  </si>
  <si>
    <t>Intensify</t>
  </si>
  <si>
    <t>51517-3-11600</t>
  </si>
  <si>
    <t>SOIL X-CYTO</t>
  </si>
  <si>
    <t>51517-4-11600</t>
  </si>
  <si>
    <t>FOLIAR X-CYTO</t>
  </si>
  <si>
    <t>11649-4</t>
  </si>
  <si>
    <t>AVITROL MIXED GRAINS (nys lang)</t>
  </si>
  <si>
    <t>AVICIDE</t>
  </si>
  <si>
    <t>11649-5</t>
  </si>
  <si>
    <t>AVITROL DOUBLE STRENGTH CORN CHOPS (NYS LANG)</t>
  </si>
  <si>
    <t>11649-6</t>
  </si>
  <si>
    <t>AVITROL CORN CHOPS (NYS LANG)</t>
  </si>
  <si>
    <t>11649-7</t>
  </si>
  <si>
    <t>AVITROL WHOLE CORN (NYS LANG)</t>
  </si>
  <si>
    <t>11649-8</t>
  </si>
  <si>
    <t>AVITROL DOUBLE STRENGTH WHOLE CORN (NYS LANG)</t>
  </si>
  <si>
    <t>11694-107</t>
  </si>
  <si>
    <t>THE END. DRY FOG FLYING INSECT KILLER</t>
  </si>
  <si>
    <t>11694-109</t>
  </si>
  <si>
    <t>THE END. WASP &amp; HORNET KILLER</t>
  </si>
  <si>
    <t>11694-111</t>
  </si>
  <si>
    <t>SCRUBS INSECT SHIELD (INSECT REPELLENT WIPE)</t>
  </si>
  <si>
    <t>6836-340-11694</t>
  </si>
  <si>
    <t>SCRUBS MEDAPHENE PLUS DISINFECTING WIPES (fresh lemon scent)</t>
  </si>
  <si>
    <t>6836-379-11694</t>
  </si>
  <si>
    <t>scrubs no rinse food surface disinfectant wipes</t>
  </si>
  <si>
    <t>3862-176-11861</t>
  </si>
  <si>
    <t>BUZZ KILL wasp &amp; hornet spray</t>
  </si>
  <si>
    <t>3862-92-11861</t>
  </si>
  <si>
    <t>WEED OUT IN A CAN</t>
  </si>
  <si>
    <t>44446-81-11861</t>
  </si>
  <si>
    <t>SPACE GUARD II citrus hospital disinfectant deodorant</t>
  </si>
  <si>
    <t>1839-79-12007</t>
  </si>
  <si>
    <t>Chemclean DD45</t>
  </si>
  <si>
    <t>1839-79-39468</t>
  </si>
  <si>
    <t>Rufect DETERGENT/DISINFECTANT</t>
  </si>
  <si>
    <t>10324-194-12017</t>
  </si>
  <si>
    <t>ap-san</t>
  </si>
  <si>
    <t>10324-85-12017</t>
  </si>
  <si>
    <t>A-QUAT disinfectant</t>
  </si>
  <si>
    <t>121-56</t>
  </si>
  <si>
    <t>CUTTER ALL FAMILY MOSQUITO WIPES</t>
  </si>
  <si>
    <t>121-65</t>
  </si>
  <si>
    <t>CUTTER DRY INSECT REPELLENT</t>
  </si>
  <si>
    <t>UNSCENTED CUTTER INSECT REPELLENT</t>
  </si>
  <si>
    <t>121-76</t>
  </si>
  <si>
    <t>CUTTER SKINSATIONS INSECT REPELLENT 1 (CLEAN FRESH SCENT)</t>
  </si>
  <si>
    <t>121-77</t>
  </si>
  <si>
    <t>CUTTER SKINSATIONS INSECT REPELLENT 3</t>
  </si>
  <si>
    <t>CUTTER INSECT REPELLENT</t>
  </si>
  <si>
    <t>CUTTER INSECT REPELLENT FAMILY PACK (CONTAINS 121-77, 305-48-121, &amp; 305-51-121)</t>
  </si>
  <si>
    <t>121-91</t>
  </si>
  <si>
    <t>CUTTER BACKWOODS TICK DEFENSE INSECT REPELLENT PUMP SPRAY (unscented)</t>
  </si>
  <si>
    <t>121-92</t>
  </si>
  <si>
    <t>CUTTER BACKWOODS TICK DEFENSE INSECT REPELLENT (unscented)</t>
  </si>
  <si>
    <t>305-46-121</t>
  </si>
  <si>
    <t>cUTTER bACKWOODS hIGH deet iNSECT rEPELLENT</t>
  </si>
  <si>
    <t>305-48-121</t>
  </si>
  <si>
    <t>CUTTER SPORT INSECT REPELLENT  [REFRESHING CLEAN SCENT]</t>
  </si>
  <si>
    <t>305-51-121</t>
  </si>
  <si>
    <t>CUTTER BACKWOODS INSECT REPELLENT</t>
  </si>
  <si>
    <t>CUTTER BACKWOODS DRY INSECT REPELLENT</t>
  </si>
  <si>
    <t>305-61-121</t>
  </si>
  <si>
    <t>CUTTER BACKWOODS INSECT REPELLENT PUMP SPRAY</t>
  </si>
  <si>
    <t>305-62-121</t>
  </si>
  <si>
    <t>CUTTER LEMON EUCALYPTUS INSECT REPELLENT</t>
  </si>
  <si>
    <t>305-64-121</t>
  </si>
  <si>
    <t>Cutter lemon eucalyptus insect repellent wipes</t>
  </si>
  <si>
    <t>478-101-121</t>
  </si>
  <si>
    <t>CUTTER BACKYARD BUG CONTROL OUTDOOR FOGGER</t>
  </si>
  <si>
    <t>70759-3-121</t>
  </si>
  <si>
    <t>CUTTER ALL FAMILY INSECT REPELLENT3</t>
  </si>
  <si>
    <t>70759-4-121</t>
  </si>
  <si>
    <t>CUTTER ALL FAMILY INSECT REPELLENT4</t>
  </si>
  <si>
    <t>9688-111-121</t>
  </si>
  <si>
    <t>Cutter Backyard Bug Control Outdoor Fogger2</t>
  </si>
  <si>
    <t>9688-176-121</t>
  </si>
  <si>
    <t>CUTTER DECK &amp; PATIO BUG CONTROL READY-TO-USE 2</t>
  </si>
  <si>
    <t>9688-195-121</t>
  </si>
  <si>
    <t>CUTTER DECK &amp; PATIO BUG CONTROL READY-TO-USE (NO APP WITHIN 100 FT OF COASTAL MARSH)</t>
  </si>
  <si>
    <t>9688-262-121</t>
  </si>
  <si>
    <t>CUTTER BACKYARD BUG CONTROL SPRAY CONCENTRATE (NYS SPECIFIC LANGUAGE)</t>
  </si>
  <si>
    <t>CUTTER CLUB VALUE PACK 2 (CO-PACK OF CUTTER BACKYARD BUG CONTROL SPRAY CONCENTRATE AND CUTTER BACKYARD BUG CONTROL OUTDOOR FOGGER) (no app within 100ft of coastal marsh in ny)</t>
  </si>
  <si>
    <t>CUTTER OUTDOOR BUG CONTROL PACK (CO-PACK OF CUTTER CITRO GUARD CANDLE, CUTTER ALL FAMILY INSECT REPELLENT 2, CUTTER BACKYARD BUG CONTROL SPRAY CONCENTRATE AND CUTTER BACKYARD BUG CONTROL OUTDOOR FOGGER) (NO APP WITHIN 100FT OF COASTAL MARSH IN NY)</t>
  </si>
  <si>
    <t>47371-131-12120</t>
  </si>
  <si>
    <t>DC MULTI-SURFACE DISINFECTANT CLEANER (LEMON SCENT)</t>
  </si>
  <si>
    <t>6836-340-12120</t>
  </si>
  <si>
    <t>SSS TRIPLE S DISINFECTING WIPES (FRESH LEMON SCENT)</t>
  </si>
  <si>
    <t>6836-349-12120</t>
  </si>
  <si>
    <t>NAVIGATOR dilution control system 3X RENEGADE DAILY ONE-STEP DISINFECTANT</t>
  </si>
  <si>
    <t>6836-385-12120</t>
  </si>
  <si>
    <t>oxypro 365 hydrogen peroxide disinfectant cleaner</t>
  </si>
  <si>
    <t>706-111-12120</t>
  </si>
  <si>
    <t>Lavender Scent Disinfectant Deodorant Plus</t>
  </si>
  <si>
    <t>10324-85-12228</t>
  </si>
  <si>
    <t>awesome ready-to-use</t>
  </si>
  <si>
    <t>1021-1622-12281</t>
  </si>
  <si>
    <t>IGR NO-BITE FLEA AND TICK SPRAY</t>
  </si>
  <si>
    <t>1021-1623-12281</t>
  </si>
  <si>
    <t>IGR NO-BITE HOUSE FOGGER</t>
  </si>
  <si>
    <t>1021-1704-12281</t>
  </si>
  <si>
    <t>IGR NO-BITE FLEA AND TICK MIST</t>
  </si>
  <si>
    <t>1021-1723-12281</t>
  </si>
  <si>
    <t>NO-BITE! FLEA and TICK SHAMPOO</t>
  </si>
  <si>
    <t>21165-34-12281</t>
  </si>
  <si>
    <t>POWER FLY SPRAY &amp; WIPE</t>
  </si>
  <si>
    <t>2517-96-12281</t>
  </si>
  <si>
    <t>NO-BITE EAR MITE &amp; TICK CONTROL</t>
  </si>
  <si>
    <t>47000-100-12281</t>
  </si>
  <si>
    <t>DURVET SCREW WORM AEROSOL</t>
  </si>
  <si>
    <t>47000-103-12281</t>
  </si>
  <si>
    <t>PERMETHRIN 10% (RESTRICTED USE 6/11/07)</t>
  </si>
  <si>
    <t>47000-145-12281</t>
  </si>
  <si>
    <t>durvet dairy bomb 55z</t>
  </si>
  <si>
    <t>47000-148-12281</t>
  </si>
  <si>
    <t>FLYRID PLUS</t>
  </si>
  <si>
    <t>47000-157-12281</t>
  </si>
  <si>
    <t>SUPER II DAIRY &amp; FARM SPRAY</t>
  </si>
  <si>
    <t>47000-188-12281</t>
  </si>
  <si>
    <t>Durvet Turn Out</t>
  </si>
  <si>
    <t>47000-69-12281</t>
  </si>
  <si>
    <t>DAIRY BOMB 55</t>
  </si>
  <si>
    <t>53883-75-12281</t>
  </si>
  <si>
    <t>SYNERGIZED PERMETHRIN 1% POUR-ON INSECTICIDE</t>
  </si>
  <si>
    <t>10324-214-12446</t>
  </si>
  <si>
    <t>SANI-I-OX</t>
  </si>
  <si>
    <t>10324-67-12446</t>
  </si>
  <si>
    <t>ACID SANITIZER</t>
  </si>
  <si>
    <t>12446-1</t>
  </si>
  <si>
    <t>DYNACHLOR</t>
  </si>
  <si>
    <t>12446-20002</t>
  </si>
  <si>
    <t>QUINTAGEN</t>
  </si>
  <si>
    <t>12446-20004</t>
  </si>
  <si>
    <t>D7 - Part 1</t>
  </si>
  <si>
    <t>12446-20005</t>
  </si>
  <si>
    <t>D7 - Part 2</t>
  </si>
  <si>
    <t>12446-20006</t>
  </si>
  <si>
    <t>CLEAN FRONT CONCENTRATE</t>
  </si>
  <si>
    <t>12446-20007</t>
  </si>
  <si>
    <t>LO-FOAM CONCENTRATE</t>
  </si>
  <si>
    <t>12446-20008</t>
  </si>
  <si>
    <t>PREMISE DISINFECTANT</t>
  </si>
  <si>
    <t>12446-20009</t>
  </si>
  <si>
    <t>ZZZ DISINFECTANT</t>
  </si>
  <si>
    <t>12446-20013</t>
  </si>
  <si>
    <t>RAPIDYNE</t>
  </si>
  <si>
    <t>12446-20014</t>
  </si>
  <si>
    <t>ACID SHINE</t>
  </si>
  <si>
    <t>68660-12-12446</t>
  </si>
  <si>
    <t>max-i-san plus</t>
  </si>
  <si>
    <t>12455-101</t>
  </si>
  <si>
    <t>TALPIRID</t>
  </si>
  <si>
    <t>12455-102</t>
  </si>
  <si>
    <t>ZP RODENT OAT BAIT AG</t>
  </si>
  <si>
    <t>12455-106</t>
  </si>
  <si>
    <t>TERAD3 BLOX</t>
  </si>
  <si>
    <t>12455-116</t>
  </si>
  <si>
    <t>TERAD3 AG BLOX</t>
  </si>
  <si>
    <t>12455-121</t>
  </si>
  <si>
    <t>T1 MOUSE</t>
  </si>
  <si>
    <t>12455-122</t>
  </si>
  <si>
    <t>T1 RAT</t>
  </si>
  <si>
    <t>12455-133</t>
  </si>
  <si>
    <t>CONTRAC WITH LUMITRACK</t>
  </si>
  <si>
    <t>12455-136</t>
  </si>
  <si>
    <t>P.C.Q. PRO</t>
  </si>
  <si>
    <t>12455-137</t>
  </si>
  <si>
    <t>FASTRAC PELLETS</t>
  </si>
  <si>
    <t>12455-139</t>
  </si>
  <si>
    <t>FINAL SOFT BAIT</t>
  </si>
  <si>
    <t>12455-146</t>
  </si>
  <si>
    <t>contrac SOFT BAIT</t>
  </si>
  <si>
    <t>12455-148</t>
  </si>
  <si>
    <t>RAT ICE</t>
  </si>
  <si>
    <t>12455-149</t>
  </si>
  <si>
    <t>fastrac Soft Bait</t>
  </si>
  <si>
    <t>12455-151</t>
  </si>
  <si>
    <t>CONTRAC 24 BROMETHALIN BLOX</t>
  </si>
  <si>
    <t>12455-159</t>
  </si>
  <si>
    <t>CONTRAC 24 BROMETHALIN SOFT BAIT</t>
  </si>
  <si>
    <t>12455-16</t>
  </si>
  <si>
    <t>ZP TRACKING POWDER</t>
  </si>
  <si>
    <t>12455-162</t>
  </si>
  <si>
    <t>Cad3et All-Weather Blox</t>
  </si>
  <si>
    <t>12455-17</t>
  </si>
  <si>
    <t>ZP RODENT BAIT AG</t>
  </si>
  <si>
    <t>12455-24</t>
  </si>
  <si>
    <t>ZP-80</t>
  </si>
  <si>
    <t>12455-36</t>
  </si>
  <si>
    <t>CONTRAC RAT &amp; MOUSE BAIT</t>
  </si>
  <si>
    <t>12455-5</t>
  </si>
  <si>
    <t>DITRAC ALL-WEATHER CAKE</t>
  </si>
  <si>
    <t>12455-56</t>
  </si>
  <si>
    <t>DITRAC TRACKING POWDER</t>
  </si>
  <si>
    <t>12455-61</t>
  </si>
  <si>
    <t>LIQUA-TOX II</t>
  </si>
  <si>
    <t>12455-69</t>
  </si>
  <si>
    <t>CONTRAC RODENTICIDE</t>
  </si>
  <si>
    <t>12455-75</t>
  </si>
  <si>
    <t>CONTRAC RAT &amp; MOUSE BAIT READY TO USE PLACE PACS</t>
  </si>
  <si>
    <t>12455-76</t>
  </si>
  <si>
    <t>CONTRAC RODENTICIDE READY-TO-USE PLACE PACS</t>
  </si>
  <si>
    <t>12455-79</t>
  </si>
  <si>
    <t>CONTRAC ALL-WEATHER BLOX</t>
  </si>
  <si>
    <t>12455-80</t>
  </si>
  <si>
    <t>DITRAC ALL-WEATHER BLOX</t>
  </si>
  <si>
    <t>12455-82</t>
  </si>
  <si>
    <t>CONTRAC SUPER SIZE BLOX</t>
  </si>
  <si>
    <t>12455-86</t>
  </si>
  <si>
    <t>CONTRAC RODENTICIDE PLACE PACS</t>
  </si>
  <si>
    <t>12455-89</t>
  </si>
  <si>
    <t>FINAL ALL-WEATHER BLOX</t>
  </si>
  <si>
    <t>12455-90</t>
  </si>
  <si>
    <t>FINAL RODENTICIDE</t>
  </si>
  <si>
    <t>12455-91</t>
  </si>
  <si>
    <t>FINAL RODENTICIDE READY-TO-USE PLACE PACS</t>
  </si>
  <si>
    <t>12455-95</t>
  </si>
  <si>
    <t>FASTRAC ALL-WEATHER BLOX</t>
  </si>
  <si>
    <t>12455-97</t>
  </si>
  <si>
    <t>FASTRAC PLACE PACS</t>
  </si>
  <si>
    <t>550-198-12487</t>
  </si>
  <si>
    <t>NATCHLOR</t>
  </si>
  <si>
    <t>1258-1217</t>
  </si>
  <si>
    <t>CCH TABLETS FOR INDUSTRIAL APPLICATIONS AND SWIMMING POOLS</t>
  </si>
  <si>
    <t>1258-1251</t>
  </si>
  <si>
    <t>DENSIL DG 10 FUNGICIDE</t>
  </si>
  <si>
    <t>1258-1263</t>
  </si>
  <si>
    <t>BAQUACIL SWIMMING POOL SANITIZER AND ALGISTAT</t>
  </si>
  <si>
    <t>1258-1346</t>
  </si>
  <si>
    <t>90 YEARS OF HTH PERFECT POOLS POOL CARE KIT FOR OPENING/CLOSING</t>
  </si>
  <si>
    <t>1258-922</t>
  </si>
  <si>
    <t>POOL BREEZE POOL CARE SYSTEM 3" CHLORINATING TABLETS</t>
  </si>
  <si>
    <t>69470-19-1258</t>
  </si>
  <si>
    <t>HTH PLUS POOL CARE 3" PURE TABS</t>
  </si>
  <si>
    <t>7364-57-1258</t>
  </si>
  <si>
    <t>POOL BREEZE POOL CARE SYSTEM 1" CHLORINATING TABLETS</t>
  </si>
  <si>
    <t>SLN NY-040003</t>
  </si>
  <si>
    <t>DRYTEC CALCIUM HYPOCHLORITE GRANULAR (EPA REG. No. 1258-427) (IND MACROFOULANT)</t>
  </si>
  <si>
    <t>ANTIMICROBIAL, MOLLUSCICIDE</t>
  </si>
  <si>
    <t>1021-2670-1270</t>
  </si>
  <si>
    <t>ZEPOSECTOR-S II</t>
  </si>
  <si>
    <t>1021-2687-1270</t>
  </si>
  <si>
    <t>ZEPOSECTOR-A II</t>
  </si>
  <si>
    <t>10324-111-1270</t>
  </si>
  <si>
    <t>FS AMINE A</t>
  </si>
  <si>
    <t>10324-117-1270</t>
  </si>
  <si>
    <t>ZEP FS AMINE-Z</t>
  </si>
  <si>
    <t>10324-159-1270</t>
  </si>
  <si>
    <t>ZEP DOOR SAN</t>
  </si>
  <si>
    <t>10807-467-1270</t>
  </si>
  <si>
    <t>METER MIST INSECT KILLER II</t>
  </si>
  <si>
    <t>11694-111-1270</t>
  </si>
  <si>
    <t>ZEP STA-A-WAY INSECT REPELLENT TOWEL</t>
  </si>
  <si>
    <t>1270-20001</t>
  </si>
  <si>
    <t>ZEP FS FORMULA 4665</t>
  </si>
  <si>
    <t>1270-20004</t>
  </si>
  <si>
    <t>ZEP FS FORMULA 12167</t>
  </si>
  <si>
    <t>ZEP provisions auto warewash sanitizer</t>
  </si>
  <si>
    <t>1270-211</t>
  </si>
  <si>
    <t>ZEP CHLOR 2 SANITIZING WASH</t>
  </si>
  <si>
    <t>1270-256</t>
  </si>
  <si>
    <t>ZEP HITMAN DM</t>
  </si>
  <si>
    <t>1839-190-1270</t>
  </si>
  <si>
    <t>zep DISINFECTing plus WIPE</t>
  </si>
  <si>
    <t>1839-79-1270</t>
  </si>
  <si>
    <t>ZEP PDC PLAIN DISINFECTANT CLEANER II</t>
  </si>
  <si>
    <t>1839-86-1270</t>
  </si>
  <si>
    <t>ZEP PROVISIONS NO-RINSE SANITIZER</t>
  </si>
  <si>
    <t>2724-462-1270</t>
  </si>
  <si>
    <t>Enforcer mosquito repellent for pets</t>
  </si>
  <si>
    <t>2724-677-1270</t>
  </si>
  <si>
    <t>enforcer outdoor mosquito &amp; insect fogger</t>
  </si>
  <si>
    <t>40849-4-1270</t>
  </si>
  <si>
    <t>ENFORCER mosquito killer iii</t>
  </si>
  <si>
    <t>ENFORCER wasp killer iii</t>
  </si>
  <si>
    <t>ENFORCER fly &amp; gnat killer iii</t>
  </si>
  <si>
    <t>40849-77-1270</t>
  </si>
  <si>
    <t>ZEP WASP &amp; HORNET KILLER</t>
  </si>
  <si>
    <t>63761-8-1270</t>
  </si>
  <si>
    <t>MICROSOLVE DISINFECTANT CLEANER</t>
  </si>
  <si>
    <t>6836-385-1270</t>
  </si>
  <si>
    <t>ZEP READY-TO-USE PEROXIDE DISINFECTANT</t>
  </si>
  <si>
    <t>ZEP READY-TO-USE PEROXIDE DISINFECTANT &amp; CLEANER</t>
  </si>
  <si>
    <t>6836-78-1270</t>
  </si>
  <si>
    <t>ZEP TRITON</t>
  </si>
  <si>
    <t>706-111-1270</t>
  </si>
  <si>
    <t>surface Disinfectant &amp; sanitizer spray (lemon scent)</t>
  </si>
  <si>
    <t>9804-1-1270</t>
  </si>
  <si>
    <t>ZEP DOMINION SANITIZER</t>
  </si>
  <si>
    <t>1021-2644-13051</t>
  </si>
  <si>
    <t>assault WASP AND HORNET KILLER</t>
  </si>
  <si>
    <t>3862-143-13051</t>
  </si>
  <si>
    <t>LIBERATOR 500 VOC COMPLIANT NON-SELECTIVE WEED KILLER</t>
  </si>
  <si>
    <t>3862-133-13103</t>
  </si>
  <si>
    <t>ASSAULT II</t>
  </si>
  <si>
    <t>103184-8-13283</t>
  </si>
  <si>
    <t>RAINBOW WEED CONTROL</t>
  </si>
  <si>
    <t>13283-28</t>
  </si>
  <si>
    <t>RAINBOW WASP &amp; ANT KILLER</t>
  </si>
  <si>
    <t>13283-31</t>
  </si>
  <si>
    <t xml:space="preserve">RAINBOW TELCO &amp; POWER WASP &amp; ANT SPRAY WITH ETOC                            </t>
  </si>
  <si>
    <t>44446-67-13283</t>
  </si>
  <si>
    <t>RAINBOW DISINFECTANT SPRAY</t>
  </si>
  <si>
    <t>50404-3-13283</t>
  </si>
  <si>
    <t>RAINBOW TICK &amp; MOSQUITO REPELLENT FOR FR CLOTHING</t>
  </si>
  <si>
    <t>51147-13-13283</t>
  </si>
  <si>
    <t>RAINBOW JUNGLE FORMULA INSECT REPELLENT</t>
  </si>
  <si>
    <t>87093-3-13283</t>
  </si>
  <si>
    <t>Rainbow Johnson Grass &amp; Weed Killer Foam</t>
  </si>
  <si>
    <t>89459-88-1352</t>
  </si>
  <si>
    <t>cargill RIGHT NOW EMERALD 6 ALTOSID HC</t>
  </si>
  <si>
    <t>13799-1</t>
  </si>
  <si>
    <t>FOUR PAWS KEEP OFF! CAT &amp; KITTEN REPELLENT</t>
  </si>
  <si>
    <t>FOUR PAWS KEEP OFF! DOG &amp; CAT REPELLENT</t>
  </si>
  <si>
    <t>100-1131-1381</t>
  </si>
  <si>
    <t>INCINERATE HERBICIDE</t>
  </si>
  <si>
    <t>100-1146-1381</t>
  </si>
  <si>
    <t>WARDEN RTA</t>
  </si>
  <si>
    <t>100-1162-1381</t>
  </si>
  <si>
    <t>PRESIDUAL HERBICIDE (NO SALE, USE, OR DISTRIBUTION IN NASSAU &amp; SUFFOLK COUNTIES, NY)</t>
  </si>
  <si>
    <t>100-1225-1381</t>
  </si>
  <si>
    <t>RustEase</t>
  </si>
  <si>
    <t>100-1295-1381</t>
  </si>
  <si>
    <t>GRIZZLY TOO (25 FOOT BUFFER TO COASTAL MARSHES)</t>
  </si>
  <si>
    <t>100-1382-1381</t>
  </si>
  <si>
    <t>WARDEN CEREALS II</t>
  </si>
  <si>
    <t>100-1442-1381</t>
  </si>
  <si>
    <t>INCINERATE CHARGED HERBICIDE [no sale, distribution, or use in nassau &amp; suffolk counties, NY]</t>
  </si>
  <si>
    <t>100-1459-1381</t>
  </si>
  <si>
    <t>WARDEN CX (RESTRICTED USE AS OF 1/1/2023)</t>
  </si>
  <si>
    <t>100-1527-1381</t>
  </si>
  <si>
    <t>WARDEN CEREALS WR II (RESTRICTED USE AS OF 1/1/2023)</t>
  </si>
  <si>
    <t>100-1720-1381</t>
  </si>
  <si>
    <t>warden Cx II</t>
  </si>
  <si>
    <t>1381-102</t>
  </si>
  <si>
    <t>SHREDDER 2,4-D LV4</t>
  </si>
  <si>
    <t>2,4-D LV4</t>
  </si>
  <si>
    <t>1381-103</t>
  </si>
  <si>
    <t>2,4-D AMINE 4</t>
  </si>
  <si>
    <t>SHREDDER AMINE 4</t>
  </si>
  <si>
    <t>1381-104</t>
  </si>
  <si>
    <t>MCPA AMINE</t>
  </si>
  <si>
    <t>SHREDDER MCPA</t>
  </si>
  <si>
    <t>1381-146</t>
  </si>
  <si>
    <t>TRUST HERBICIDE</t>
  </si>
  <si>
    <t>1381-158</t>
  </si>
  <si>
    <t>ATRAZINE 4L (NOT FOR SALE, USE OR DISTRIBUTION IN NASSAU &amp; SUFFOLK  COUNTIES)</t>
  </si>
  <si>
    <t>1381-170</t>
  </si>
  <si>
    <t>ACTELLIC 5E</t>
  </si>
  <si>
    <t>1381-187</t>
  </si>
  <si>
    <t>ARCTIC 3.2 EC</t>
  </si>
  <si>
    <t>1381-192</t>
  </si>
  <si>
    <t>CORNERSTONE PLUS</t>
  </si>
  <si>
    <t>1381-194</t>
  </si>
  <si>
    <t>CHARGER MAX (NOT FOR SALE/USE/DISTRIBUTION ON LI)</t>
  </si>
  <si>
    <t>1381-195</t>
  </si>
  <si>
    <t>SHREDDER E-99</t>
  </si>
  <si>
    <t>1381-196</t>
  </si>
  <si>
    <t>TUNDRA EC (NYS SPECIFIC LANGUAGE)</t>
  </si>
  <si>
    <t>1381-197</t>
  </si>
  <si>
    <t xml:space="preserve">DIMETRIC EXT                                                  </t>
  </si>
  <si>
    <t>1381-199</t>
  </si>
  <si>
    <t>CHARGER MAX ATZ (NOT FOR SALE/USE/DISTRIBUTION ON LI)</t>
  </si>
  <si>
    <t>1381-204</t>
  </si>
  <si>
    <t>CLEANSE 2EC (USE ON LONG ISLAND LIMITED TO 0.25 LB AI/ACRE/YEAR)</t>
  </si>
  <si>
    <t>1381-207</t>
  </si>
  <si>
    <t>CHARGER BASIC (NOT FOR SALE/USE/DISTRIBUTION ON LI)</t>
  </si>
  <si>
    <t>1381-208</t>
  </si>
  <si>
    <t>CHARGER MAX ATZ LITE (NO USE IN LONG ISLAND)</t>
  </si>
  <si>
    <t>1381-215</t>
  </si>
  <si>
    <t>2,4-DB 200</t>
  </si>
  <si>
    <t>1381-216</t>
  </si>
  <si>
    <t>FRAMEWORK 3.3 EC</t>
  </si>
  <si>
    <t>1381-219</t>
  </si>
  <si>
    <t xml:space="preserve">ADVISE FOUR                                                        </t>
  </si>
  <si>
    <t>1381-241</t>
  </si>
  <si>
    <t>CORNERSTONE 5 PLUS HERBICIDE</t>
  </si>
  <si>
    <t>1381-247</t>
  </si>
  <si>
    <t>RUGGED HERBICIDE</t>
  </si>
  <si>
    <t>1381-250</t>
  </si>
  <si>
    <t>2,4-D LV6</t>
  </si>
  <si>
    <t>SHREDDER 2,4-D LV6</t>
  </si>
  <si>
    <t>1381-252</t>
  </si>
  <si>
    <t>NITRO SHIELD IV (RESTRICTED USE AS OF 1/1/2023)</t>
  </si>
  <si>
    <t>1381-253</t>
  </si>
  <si>
    <t>ASCEND SL</t>
  </si>
  <si>
    <t>1381-254</t>
  </si>
  <si>
    <t>ASCEND WSG</t>
  </si>
  <si>
    <t>1381-255</t>
  </si>
  <si>
    <t>SADDLE-UP</t>
  </si>
  <si>
    <t>1381-259</t>
  </si>
  <si>
    <t>Dimetric liquid</t>
  </si>
  <si>
    <t>1381-261</t>
  </si>
  <si>
    <t>TRUST</t>
  </si>
  <si>
    <t>1381-266</t>
  </si>
  <si>
    <t>ASCEND PRO</t>
  </si>
  <si>
    <t>1381-270</t>
  </si>
  <si>
    <t>TOTAL (NOT FOR USE IN NASSAU AND SUFFOLK COUNTIES)</t>
  </si>
  <si>
    <t>1381-272</t>
  </si>
  <si>
    <t>PRESIDUAL (NO SALE, USE, OR DISTRIBUTION IN NASSAU AND SUFFOLK COUNTIES)</t>
  </si>
  <si>
    <t>1381-273</t>
  </si>
  <si>
    <t>Ascend2</t>
  </si>
  <si>
    <t>1381-275</t>
  </si>
  <si>
    <t>ALTIPRO</t>
  </si>
  <si>
    <t>ALTIZOLE</t>
  </si>
  <si>
    <t>1381-276</t>
  </si>
  <si>
    <t>ASCEND ST3</t>
  </si>
  <si>
    <t>1381-278</t>
  </si>
  <si>
    <t>2,4-D LV6 Herbicide</t>
  </si>
  <si>
    <t>1381-98</t>
  </si>
  <si>
    <t>MCPE PHENOXY HERBICIDE</t>
  </si>
  <si>
    <t>SHREDDER MCPE</t>
  </si>
  <si>
    <t>14774-2</t>
  </si>
  <si>
    <t>19713-676-1381</t>
  </si>
  <si>
    <t>2,4 DB-200 BY WINFIELD</t>
  </si>
  <si>
    <t>2217-643-1381</t>
  </si>
  <si>
    <t>GROUNDWORK WEED AND FEED LAWN FERTILIZER (VAR FERT BLENDS)</t>
  </si>
  <si>
    <t>228-528-1381</t>
  </si>
  <si>
    <t>Advise Four Insecticide</t>
  </si>
  <si>
    <t>228-615-1381</t>
  </si>
  <si>
    <t>Sterling Blue DGA</t>
  </si>
  <si>
    <t>264-1011-1381</t>
  </si>
  <si>
    <t>DELTA GOLD 1.5EC INSECTICIDE (NO AERIAL APP IN NYS) (NO APP WITHIN 100 FT OF COASTAL MARSH IN NYS)</t>
  </si>
  <si>
    <t>264-1093-1381</t>
  </si>
  <si>
    <t>PROTEGAM YLD (NO AERIAL APP IN NY)</t>
  </si>
  <si>
    <t>264-1199-1381</t>
  </si>
  <si>
    <t>DELTA GOLD 100 (NO AERIAL APP IN NYS) (NO APP WITHIN 100 FT OF COASTAL MARSH IN NYS)</t>
  </si>
  <si>
    <t>2749-528-1381</t>
  </si>
  <si>
    <t>HERBIVORE HERBICIDE</t>
  </si>
  <si>
    <t>33270-15</t>
  </si>
  <si>
    <t>TOMAHAWK 5</t>
  </si>
  <si>
    <t>33270-18</t>
  </si>
  <si>
    <t>TOMAHAWK 4</t>
  </si>
  <si>
    <t>33270-41</t>
  </si>
  <si>
    <t>PARADIGM VC [NYS Buffer Strip requirement]</t>
  </si>
  <si>
    <t>42750-209-1381</t>
  </si>
  <si>
    <t>STERLING BLUE HERBICIDE</t>
  </si>
  <si>
    <t>42750-211-1381</t>
  </si>
  <si>
    <t>TOPAZ FUNGICDE</t>
  </si>
  <si>
    <t>42750-258-1381</t>
  </si>
  <si>
    <t>TOTAL 2.3 (NO USE IN NASSAU &amp; SUFFOLK COUNTIES, NY)</t>
  </si>
  <si>
    <t>42750-324-1381</t>
  </si>
  <si>
    <t>RightStart Cereals RTU</t>
  </si>
  <si>
    <t>42750-385-1381</t>
  </si>
  <si>
    <t>GRIZZLY TOO CS (25 FOOT BUFFER STRIP TO COASTAL MARSH)</t>
  </si>
  <si>
    <t>524-454-1381</t>
  </si>
  <si>
    <t>CORNERSTONE PLUS HERBICIDE</t>
  </si>
  <si>
    <t>524-539-1381</t>
  </si>
  <si>
    <t>cornerstone k</t>
  </si>
  <si>
    <t>524-614-1381</t>
  </si>
  <si>
    <t>TRISIDUAL HERBICIDE (No sale, use or distribution in Nassau or Suffolk Counties)(No aerial)</t>
  </si>
  <si>
    <t>53883-505-1381</t>
  </si>
  <si>
    <t>PRAMITOL 25E herbicide</t>
  </si>
  <si>
    <t>57538-49-1381</t>
  </si>
  <si>
    <t>TRUROW ACCUMULATE</t>
  </si>
  <si>
    <t>57538-54-1381</t>
  </si>
  <si>
    <t>TRUROW AHEAD</t>
  </si>
  <si>
    <t>57538-74-1381</t>
  </si>
  <si>
    <t>TRUROW AMAZE</t>
  </si>
  <si>
    <t>57538-76-1381</t>
  </si>
  <si>
    <t>TRUROW ATTACK</t>
  </si>
  <si>
    <t>62719-260-1381</t>
  </si>
  <si>
    <t>CROSSBOW (2ee - unlabeled pests)</t>
  </si>
  <si>
    <t>CROSSBOW</t>
  </si>
  <si>
    <t>62719-679-1381</t>
  </si>
  <si>
    <t>THREESIDUAL (NOT FOR SALE, SALE INTO, DISTRIBUTION AND/OR USE IN NASSAU AND SUFFOLK COUNTIES)</t>
  </si>
  <si>
    <t>66222-276-1381</t>
  </si>
  <si>
    <t>Praiz NG</t>
  </si>
  <si>
    <t>69261-3-1381</t>
  </si>
  <si>
    <t>DRYACIDE 100</t>
  </si>
  <si>
    <t>70506-305-1381</t>
  </si>
  <si>
    <t>TUNDRA LFC (NYS BUFFER ZONE TO COASTAL MARSH)</t>
  </si>
  <si>
    <t>70506-310-1381</t>
  </si>
  <si>
    <t>TOTAL HERBICIDE (NO USE IN NASSAU &amp; SUFFOLK COUNTIES, NY)</t>
  </si>
  <si>
    <t>70506-348-1381</t>
  </si>
  <si>
    <t>GRIZZLY TOO LC (25 FT. BUFFER STRIP TO COASTAL MARSH)</t>
  </si>
  <si>
    <t>70506-434-1381</t>
  </si>
  <si>
    <t>basagran herbicide</t>
  </si>
  <si>
    <t>70506-500-1381</t>
  </si>
  <si>
    <t>SECTION THREE HERBICIDE (USE ON LONG ISLAND LIMITED TO 0.25 LB AI/ACRE/YEAR)</t>
  </si>
  <si>
    <t>71368-112-1381</t>
  </si>
  <si>
    <t>TOTAL SL (NO USE IN NASSAU &amp; SUFFOLK COUNTIES) (Restricted Use as of 11/20/2020)</t>
  </si>
  <si>
    <t>71368-125-1381</t>
  </si>
  <si>
    <t>Dimetric Charged</t>
  </si>
  <si>
    <t>74530-43-1381</t>
  </si>
  <si>
    <t>7969-137-1381</t>
  </si>
  <si>
    <t>CLARIfier</t>
  </si>
  <si>
    <t>7969-279-1381</t>
  </si>
  <si>
    <t>TESTIFY (No Sale, Distribution, or Use in Nassau &amp; Suffolk Counties NY)</t>
  </si>
  <si>
    <t>7969-311-1381</t>
  </si>
  <si>
    <t>EVERLON (NO SALE, USE, OR DISTRIBUTION IN NASSAU AND SUFFOLK COUNTIES)  (NO AERIAL APP WITHIN 100 FT OF WATER BODY IN NY)</t>
  </si>
  <si>
    <t>9779-253</t>
  </si>
  <si>
    <t>ATRAZINE 90DF</t>
  </si>
  <si>
    <t>9779-273</t>
  </si>
  <si>
    <t>DIMATE 4E  [RESTRICTED AS OF 10/31/2013]</t>
  </si>
  <si>
    <t>9779-296</t>
  </si>
  <si>
    <t>SIMAZINE 4L (RESTRICTED USE AS OF 1/1/2020)</t>
  </si>
  <si>
    <t>9779-346</t>
  </si>
  <si>
    <t>MOXY 2E</t>
  </si>
  <si>
    <t>9779-357</t>
  </si>
  <si>
    <t>FERTILIZER WITH BARRICADE 0.38% (VARIOUS FERT. BLENDS)</t>
  </si>
  <si>
    <t>9779-5</t>
  </si>
  <si>
    <t>MALATHION 5  (UNRESTRICTED) (MOSQUITO LARVAE CONTROL DIRECTIONS HAVE BEEN REMOVED)</t>
  </si>
  <si>
    <t>1448-171</t>
  </si>
  <si>
    <t>MECT 5</t>
  </si>
  <si>
    <t>1448-34</t>
  </si>
  <si>
    <t>BUSAN 110</t>
  </si>
  <si>
    <t>ANTIMICROBIAL, FUNGICIDE, MILDEWSTATIC</t>
  </si>
  <si>
    <t>1448-345</t>
  </si>
  <si>
    <t>BUSAN 1167</t>
  </si>
  <si>
    <t>ANTIMICROBIAL, DISINFECTANT, MOLLUSCICIDE</t>
  </si>
  <si>
    <t>1448-42</t>
  </si>
  <si>
    <t>BUSAN 77</t>
  </si>
  <si>
    <t>ALGAECIDE, ANTIMICROBIAL, MOLLUSCICIDE</t>
  </si>
  <si>
    <t>1448-420</t>
  </si>
  <si>
    <t>TBCH</t>
  </si>
  <si>
    <t>1448-433</t>
  </si>
  <si>
    <t>BUSAN 1215</t>
  </si>
  <si>
    <t>1448-443</t>
  </si>
  <si>
    <t>BUSAN 1576</t>
  </si>
  <si>
    <t>ALGAECIDE, ANTIMICROBIAL, MILDEWSTATIC</t>
  </si>
  <si>
    <t>1448-445</t>
  </si>
  <si>
    <t>BUSAN 30L</t>
  </si>
  <si>
    <t>1448-446</t>
  </si>
  <si>
    <t>BUSAN 94NA</t>
  </si>
  <si>
    <t>ALGAECIDE, ANTIMICROBIAL, FUNGICIDE, MILDEWSTATIC</t>
  </si>
  <si>
    <t>10324-167-1459</t>
  </si>
  <si>
    <t>SPEARMINT DISINFECTANT MULTI-PURPOSE CLEANER AND DEODORIZER</t>
  </si>
  <si>
    <t>47371-97-1459</t>
  </si>
  <si>
    <t>Ocean Breeze Non-Acid Disinfectant Bowl and Bathroom Cleaner</t>
  </si>
  <si>
    <t>1475-1</t>
  </si>
  <si>
    <t>ENOZ MOTH ICE CRYSTALS</t>
  </si>
  <si>
    <t>1475-113</t>
  </si>
  <si>
    <t>REEFER-GALLER MOTH CAKE LINEN SCENTED</t>
  </si>
  <si>
    <t>ENOZ MOTH BAR LAVENDER SCENTED</t>
  </si>
  <si>
    <t>ENOZ MOTH BAR CEDAR SCENTED</t>
  </si>
  <si>
    <t>REEFER-GALLER MOTH CAKE (CEDAR SCENTED)</t>
  </si>
  <si>
    <t>1475-143</t>
  </si>
  <si>
    <t>Reefer-Galler Moth-Tek Snowhite Paper Covered Moth Ball Packets Lavender Scented</t>
  </si>
  <si>
    <t>ENOZ MOTH-TEK PAPER COVERED MOTH BALL PACKETS LAVENDER SCENTED</t>
  </si>
  <si>
    <t>REEFER-GALLER MOTH-TEK SNOWHITE PAPER COVERED MOTH BALL PACKETS (CEDAR SCENTED)</t>
  </si>
  <si>
    <t>ENOZ MOTH-TEK PAPER COVERED MOTH BALL PACKETS CEDAR SCENTED</t>
  </si>
  <si>
    <t>REEFER-GALLER MOTH-TEK SNOWHTE PAPER COVERED MOTH BALL PACKETS (LINEN SCENTED)</t>
  </si>
  <si>
    <t>1475-157</t>
  </si>
  <si>
    <t>REEFER-GALLER NO-MOTH REFILL</t>
  </si>
  <si>
    <t>REEFER-GALLER NO-MOTH CLOSET HANGER</t>
  </si>
  <si>
    <t>1475-160</t>
  </si>
  <si>
    <t>ENOZ NO ZONE</t>
  </si>
  <si>
    <t>ENOZ NO ZONE REFILLS</t>
  </si>
  <si>
    <t>1475-20201</t>
  </si>
  <si>
    <t>ENOZ ROACH AWAY BORIC ACID</t>
  </si>
  <si>
    <t>1475-39</t>
  </si>
  <si>
    <t>ENOZ PARA MOTH BALLS</t>
  </si>
  <si>
    <t>ENOZ Indoor MOTH BALLS</t>
  </si>
  <si>
    <t>1475-7</t>
  </si>
  <si>
    <t>ENOZ MOTH CAKE REFILLS</t>
  </si>
  <si>
    <t>ENOZ MOTH CAKE</t>
  </si>
  <si>
    <t>1475-74</t>
  </si>
  <si>
    <t>ENOZ OLD FASHIONED MOTH BALLS</t>
  </si>
  <si>
    <t>1475-75</t>
  </si>
  <si>
    <t>ENOZ OLD FASHIONED MOTH FLAKES</t>
  </si>
  <si>
    <t>498-174-1475</t>
  </si>
  <si>
    <t>SLA REEFER-GALLER CEDAR SCENTED SPRAY III</t>
  </si>
  <si>
    <t>51311-1</t>
  </si>
  <si>
    <t>ZAP-A-ROACH ROACH &amp; ANT KILLER</t>
  </si>
  <si>
    <t>64405-23-1475</t>
  </si>
  <si>
    <t>ENOZ KILLS ANTS LIQUID ANT KILLER</t>
  </si>
  <si>
    <t>1021-1691-149</t>
  </si>
  <si>
    <t>Terro Stink Bug Killer II</t>
  </si>
  <si>
    <t>TERRO SCORPION KILLER 2</t>
  </si>
  <si>
    <t>TERRO ANT KILLER SPRAY 2</t>
  </si>
  <si>
    <t>1021-1758-149</t>
  </si>
  <si>
    <t>Terro Tick &amp; Flea Yard Spray</t>
  </si>
  <si>
    <t>1021-1780-149</t>
  </si>
  <si>
    <t>TERRO WASP &amp; HORNET KILLER</t>
  </si>
  <si>
    <t>1021-1808-149</t>
  </si>
  <si>
    <t>TERRO OUTDOOR MULTI-INSECT KILLER</t>
  </si>
  <si>
    <t>TERRO OUTDOOR ANT KILLER</t>
  </si>
  <si>
    <t>1021-2754-149</t>
  </si>
  <si>
    <t>Terro Carpenter Ant &amp; Termite Killer II</t>
  </si>
  <si>
    <t>149-12</t>
  </si>
  <si>
    <t>TERRO ANT DUST</t>
  </si>
  <si>
    <t>149-13</t>
  </si>
  <si>
    <t>TERRO CARPENTER ANT &amp; TERMITE KILLER Ready-to-use SPRAY</t>
  </si>
  <si>
    <t>149-16</t>
  </si>
  <si>
    <t>Victor V Kills MOLES &amp; GOPHERS</t>
  </si>
  <si>
    <t>149-18</t>
  </si>
  <si>
    <t>TERRO SPIDER KILLER 3</t>
  </si>
  <si>
    <t>TERRO ANT &amp; roach killer</t>
  </si>
  <si>
    <t>TERRO SPIDER &amp; ANT KILLER</t>
  </si>
  <si>
    <t>149-20</t>
  </si>
  <si>
    <t>TERRO HOME PEST CONTROL</t>
  </si>
  <si>
    <t>149-21</t>
  </si>
  <si>
    <t>TERRO ANT &amp; ROACH BAITS</t>
  </si>
  <si>
    <t>149-22</t>
  </si>
  <si>
    <t>TERRO MULTI-SURFACE LIQUID ANT BAITS</t>
  </si>
  <si>
    <t>149-23</t>
  </si>
  <si>
    <t>TERRO NO MESS MOSQUITO LARVICIDE POUCHES (ONLY USE IN CONTAINERIZED WATERS IN NY)</t>
  </si>
  <si>
    <t>MOSQUITO LARVICIDE</t>
  </si>
  <si>
    <t>149-24</t>
  </si>
  <si>
    <t>Terro Multi-surface roach baits</t>
  </si>
  <si>
    <t>149-25</t>
  </si>
  <si>
    <t>Terro Clothes Moth Killer</t>
  </si>
  <si>
    <t>149-8</t>
  </si>
  <si>
    <t>TERRO ANT KILLER II LIQUID ANT BAITS</t>
  </si>
  <si>
    <t>TERRO OUTDOOR LIQUID ANT BAIT STAKES</t>
  </si>
  <si>
    <t>TERRO PCO LIQUID ANT KILLER</t>
  </si>
  <si>
    <t>TERRO PCO LIQUID ANT KILLER BAIT STATION</t>
  </si>
  <si>
    <t>TERRO ANT KILLER II</t>
  </si>
  <si>
    <t>TERRO  OUTDOOR LIQUID ANT BAIT</t>
  </si>
  <si>
    <t>53883-195-149</t>
  </si>
  <si>
    <t>TERRO ANT KILLER PLUS MULTI-PURPOSE INSECT CONTROL 2  (NO APPLICATION WITHIN 100 FT OF COASTAL MARSH)</t>
  </si>
  <si>
    <t>53883-401-149</t>
  </si>
  <si>
    <t>Terro Roach Bait Gel</t>
  </si>
  <si>
    <t>53883-475-149</t>
  </si>
  <si>
    <t>Terro Drain Insect Killer</t>
  </si>
  <si>
    <t>5481-348-149</t>
  </si>
  <si>
    <t>TERRO OUTDOOR/GARAGE GARBAGE GUARD</t>
  </si>
  <si>
    <t>61282-50-149</t>
  </si>
  <si>
    <t>Victor Kills Moles &amp; Gophers Mole &amp; Gopher Bait II Poison Peanuts Pellets</t>
  </si>
  <si>
    <t>64405-2-149</t>
  </si>
  <si>
    <t>TERRO MULTI-PURPOSE INSECT BAIT</t>
  </si>
  <si>
    <t>INSECTICIDE, MOLLUSCICIDE</t>
  </si>
  <si>
    <t>TERRO PERIMETER ANT BAIT PLUS</t>
  </si>
  <si>
    <t>92028-1-149</t>
  </si>
  <si>
    <t>terro roach bait powder plus applicator</t>
  </si>
  <si>
    <t>92028-4-149</t>
  </si>
  <si>
    <t>Terro Roach Baits</t>
  </si>
  <si>
    <t>TERRO ROACH KILLING GEL BAITS</t>
  </si>
  <si>
    <t>45745-11-14994</t>
  </si>
  <si>
    <t>Waxie HP DISINFECTANT CLEANER</t>
  </si>
  <si>
    <t>waxie 70 HP DISINFECTANT CLEANER</t>
  </si>
  <si>
    <t>730 hp disinfectant cleaner</t>
  </si>
  <si>
    <t>6836-340-14994</t>
  </si>
  <si>
    <t>DISINFECTING/SANITIZING WIPES (lemon scent)</t>
  </si>
  <si>
    <t>6836-86-14994</t>
  </si>
  <si>
    <t>315 foaming acid disinfectant cleaner</t>
  </si>
  <si>
    <t>10324-117-150</t>
  </si>
  <si>
    <t>GERON IV</t>
  </si>
  <si>
    <t>6836-336-15141</t>
  </si>
  <si>
    <t>URBAN MEADOW DISINFECTING WIPES (Lemon SCENT)</t>
  </si>
  <si>
    <t>URBAN MEADOW DISINFECTING WIPES (FRESH SCENT)</t>
  </si>
  <si>
    <t>15297-1</t>
  </si>
  <si>
    <t>BIO-GROOM FLEA &amp; TICK SHAMPOO</t>
  </si>
  <si>
    <t>15297-14</t>
  </si>
  <si>
    <t>BIO-GROOM FLEA &amp; TICK DIP</t>
  </si>
  <si>
    <t>15297-19</t>
  </si>
  <si>
    <t>BIO-GROOM EAR MITE TREATMENT</t>
  </si>
  <si>
    <t>15297-9</t>
  </si>
  <si>
    <t>BIO-GROOM lasting residual action REPEL-35 INSECT CONTROL SPRAY</t>
  </si>
  <si>
    <t>1448-42-15300</t>
  </si>
  <si>
    <t>CHEMTREAT CL-2159</t>
  </si>
  <si>
    <t>63838-1-15300</t>
  </si>
  <si>
    <t>chemtreat cl4581</t>
  </si>
  <si>
    <t>6836-214-15300</t>
  </si>
  <si>
    <t>CHEMTREAT CL-2005</t>
  </si>
  <si>
    <t>ALGAECIDE, MOLLUSCICIDE</t>
  </si>
  <si>
    <t>72372-4-15300</t>
  </si>
  <si>
    <t>CHEMTREAT CL-2427</t>
  </si>
  <si>
    <t>75757-2-15300</t>
  </si>
  <si>
    <t>CHEMTREAT CL-3000</t>
  </si>
  <si>
    <t>ALGAECIDE, ANTIMICROBIAL, MOLLUSCICIDE, SANITIZER</t>
  </si>
  <si>
    <t>83451-3-15300</t>
  </si>
  <si>
    <t>CHEMTREAT C-2189G</t>
  </si>
  <si>
    <t>83451-4-15300</t>
  </si>
  <si>
    <t>CHEMTREAT C-2189T</t>
  </si>
  <si>
    <t>ALGAECIDE, ANTIMICROBIAL, DISINFECTANT, FUNGICIDE</t>
  </si>
  <si>
    <t>83451-9-15300</t>
  </si>
  <si>
    <t>CHEMTREAT CL-2032</t>
  </si>
  <si>
    <t>ALGAECIDE, INSECTICIDE</t>
  </si>
  <si>
    <t>8622-20-15300</t>
  </si>
  <si>
    <t>CHEMTREAT CL2062</t>
  </si>
  <si>
    <t>935-71-15300</t>
  </si>
  <si>
    <t>Chemtreat c2184g</t>
  </si>
  <si>
    <t>935-75-15300</t>
  </si>
  <si>
    <t>chemtreat c2187t</t>
  </si>
  <si>
    <t>1021-1790-1543</t>
  </si>
  <si>
    <t>ABSORBINE BUG BLOCK (SPRAY)</t>
  </si>
  <si>
    <t>1543-1</t>
  </si>
  <si>
    <t>ABSORBINE ULTRASHIELD RED INSECTICIDE &amp; REPELLENT</t>
  </si>
  <si>
    <t>1543-10</t>
  </si>
  <si>
    <t>ABSORBINE FLYS-X READY TO USE INSECTICIDE (AQUEOUS)</t>
  </si>
  <si>
    <t>1543-15</t>
  </si>
  <si>
    <t>ABSORBINE ULTRASHIELD EX INSECTICIDE &amp; REPELLENT</t>
  </si>
  <si>
    <t>1543-17</t>
  </si>
  <si>
    <t>Absorbine UltraShield Insecticide &amp; Repellent Gold</t>
  </si>
  <si>
    <t>53883-150-1543</t>
  </si>
  <si>
    <t>ABSORBINE ULTRASHIELD SPORT INSECTICIDE AND REPELLENT</t>
  </si>
  <si>
    <t>10088-2-1553</t>
  </si>
  <si>
    <t>LV One Step</t>
  </si>
  <si>
    <t>10088-76-1553</t>
  </si>
  <si>
    <t>WEED AWAY</t>
  </si>
  <si>
    <t>10324-155-1553</t>
  </si>
  <si>
    <t>PAUL DAVIS RES-Q DISINFECTANT</t>
  </si>
  <si>
    <t>1839-83-1553</t>
  </si>
  <si>
    <t>READY-SET-GO!</t>
  </si>
  <si>
    <t>DISINFECTANT, FUNGICIDE</t>
  </si>
  <si>
    <t>44446-48-1553</t>
  </si>
  <si>
    <t>Bug-Back! Aerosol Personal Insect Repellent</t>
  </si>
  <si>
    <t>6836-385-1553</t>
  </si>
  <si>
    <t>HYDRO-DIS</t>
  </si>
  <si>
    <t>7754-44-1553</t>
  </si>
  <si>
    <t>SNIPER WASP &amp; HORNET KILLER</t>
  </si>
  <si>
    <t>1561-12-40672</t>
  </si>
  <si>
    <t>NU-FOAM SANITIZING TABLETS</t>
  </si>
  <si>
    <t>1624-117</t>
  </si>
  <si>
    <t>OPTIBOR MG</t>
  </si>
  <si>
    <t>ALGAECIDE, FUNGICIDE, INSECTICIDE, WOOD PRESERVATIVE</t>
  </si>
  <si>
    <t>1624-120</t>
  </si>
  <si>
    <t>BOROGARD ZB</t>
  </si>
  <si>
    <t>FUNGICIDE, WOOD PRESERVATIVE</t>
  </si>
  <si>
    <t>1624-125</t>
  </si>
  <si>
    <t>OCTABOR MANUFACTURING GRADE</t>
  </si>
  <si>
    <t>ALGAECIDE, FUNGICIDE, INSECTICIDE</t>
  </si>
  <si>
    <t>1839-86-1658</t>
  </si>
  <si>
    <t>Pot &amp; Pan Sanitizer 21</t>
  </si>
  <si>
    <t>34810-35-1658</t>
  </si>
  <si>
    <t>citrus disinfectant</t>
  </si>
  <si>
    <t>47371-147-1658</t>
  </si>
  <si>
    <t>SANITIZER</t>
  </si>
  <si>
    <t>47371-97-1658</t>
  </si>
  <si>
    <t>AFRC ACID FREE RESTROOM CLEANER</t>
  </si>
  <si>
    <t>61178-1-1658</t>
  </si>
  <si>
    <t>RE-JUV-NAL HBV</t>
  </si>
  <si>
    <t>6836-340-1658</t>
  </si>
  <si>
    <t>hillyard quick &amp; clean Q.t. - 4 disinfectant wipes</t>
  </si>
  <si>
    <t>6836-349-1658</t>
  </si>
  <si>
    <t>Q.T. 3</t>
  </si>
  <si>
    <t>6836-516-1658</t>
  </si>
  <si>
    <t>SUPROX-HP32</t>
  </si>
  <si>
    <t>6836-86-1658</t>
  </si>
  <si>
    <t>RESTROOM CLEANER/DISINFECTANT</t>
  </si>
  <si>
    <t>1021-1739-1677</t>
  </si>
  <si>
    <t>ECOLAB AERO-MAX SYNERGIZED PERMETHRIN</t>
  </si>
  <si>
    <t>1021-2718-1677</t>
  </si>
  <si>
    <t>AEROSOL CONTACT INSECTICIDE</t>
  </si>
  <si>
    <t>1677-100</t>
  </si>
  <si>
    <t>OASIS 299 HEAVY DUTY BATHROOM CLEANER &amp; DISINFECTANT (cherry scent)</t>
  </si>
  <si>
    <t>1677-129</t>
  </si>
  <si>
    <t>Lely Astri San</t>
  </si>
  <si>
    <t>OXONIA ACTIVE LS</t>
  </si>
  <si>
    <t>OXONIA ACTIVE</t>
  </si>
  <si>
    <t>COSA OXONIA ACTIVE</t>
  </si>
  <si>
    <t>OXY-SEPT 333</t>
  </si>
  <si>
    <t>1677-144</t>
  </si>
  <si>
    <t>QUORUM GREEN/VERDE</t>
  </si>
  <si>
    <t>1677-158</t>
  </si>
  <si>
    <t>VORTEXX</t>
  </si>
  <si>
    <t>1677-193</t>
  </si>
  <si>
    <t>ADVACARE DISINFECTANT</t>
  </si>
  <si>
    <t>ADVACARE 120 SANITIZER/SOUR</t>
  </si>
  <si>
    <t>1677-198</t>
  </si>
  <si>
    <t>WHISPER V</t>
  </si>
  <si>
    <t>QUORUM CLEAR V</t>
  </si>
  <si>
    <t>PENNSAN QUAT 5</t>
  </si>
  <si>
    <t>22 MULTI-QUAT SANITIZER</t>
  </si>
  <si>
    <t>OASIS 146 MULTI-QUAT SANITIZER</t>
  </si>
  <si>
    <t>KEYSTONE MULTI-QUAT SANITIZER</t>
  </si>
  <si>
    <t>1677-207</t>
  </si>
  <si>
    <t>OCTAVE</t>
  </si>
  <si>
    <t>1677-209</t>
  </si>
  <si>
    <t>OCTAVE FS</t>
  </si>
  <si>
    <t>1677-21</t>
  </si>
  <si>
    <t>MIKRO-QUAT</t>
  </si>
  <si>
    <t>1677-233</t>
  </si>
  <si>
    <t>MULTI-PURPOSE DISINFECTANT CLEANER</t>
  </si>
  <si>
    <t>1677-238</t>
  </si>
  <si>
    <t>PEROXIDE MULTI SURFACE CLEANER AND DISINFECTANT</t>
  </si>
  <si>
    <t>1677-239</t>
  </si>
  <si>
    <t>LMENTARY NO-RINSE DRAIN &amp; FLOOR CLEANER SANITIZER</t>
  </si>
  <si>
    <t>1677-246</t>
  </si>
  <si>
    <t>73 DISINFECTING ACID BATHROOM CLEANER</t>
  </si>
  <si>
    <t>1677-249</t>
  </si>
  <si>
    <t>DRYSAN TRI-O</t>
  </si>
  <si>
    <t xml:space="preserve">KLERCIDE 70/30 IPA                                                       </t>
  </si>
  <si>
    <t>1677-250</t>
  </si>
  <si>
    <t>SYNERGEX</t>
  </si>
  <si>
    <t>1677-251</t>
  </si>
  <si>
    <t xml:space="preserve">PEROXIDE DISINFECTANT AND GLASS CLEANER RTU                           </t>
  </si>
  <si>
    <t>PEROXIDE MULTI SURFACE cleaner AND DISINFECTANT RTU</t>
  </si>
  <si>
    <t>1677-252</t>
  </si>
  <si>
    <t>KLERCIDE 70/30 PHARMA ETHANOL</t>
  </si>
  <si>
    <t>1677-254</t>
  </si>
  <si>
    <t>Klercide Sporicidal Active Chlorine</t>
  </si>
  <si>
    <t>1677-255</t>
  </si>
  <si>
    <t>Klercide Sporicidal Active Chlorine Unit Dose Concentrate</t>
  </si>
  <si>
    <t>1677-256</t>
  </si>
  <si>
    <t>Scrub free bathroom cleaner &amp; Disinfectant</t>
  </si>
  <si>
    <t>1677-259</t>
  </si>
  <si>
    <t>CLEANing SANITIZER and disinfectant RTU</t>
  </si>
  <si>
    <t>surface cleaner sanitizer RTU</t>
  </si>
  <si>
    <t>Exclerate csd 15</t>
  </si>
  <si>
    <t>1677-260</t>
  </si>
  <si>
    <t>S&amp;S Sanitizer</t>
  </si>
  <si>
    <t>sink &amp; SURFACE CLEANER SANITIZER</t>
  </si>
  <si>
    <t>1677-264</t>
  </si>
  <si>
    <t>KLERCIDE CLEANROOM QUAT METERED DOSE CONCENTRATE</t>
  </si>
  <si>
    <t>KLERCIDE CLEANROOM QUAT UNIT DOSE CONCENTRATE</t>
  </si>
  <si>
    <t>1677-272</t>
  </si>
  <si>
    <t>Rapid Multi surface Disinfectant Cleaner</t>
  </si>
  <si>
    <t>RAPIDCLEAN 3-IN-1 DISINFECTANT &amp; CLEANER</t>
  </si>
  <si>
    <t>RAPID MULTI-PURPOSE DISINFECTANT CLEANER</t>
  </si>
  <si>
    <t>KAY RAPID MULTI-PURPOSE DISINFECTANT CLEANER</t>
  </si>
  <si>
    <t>1677-273</t>
  </si>
  <si>
    <t>RAPIDCLEAN 3-IN-1 DISNFECTANT &amp; CLEANER RTU</t>
  </si>
  <si>
    <t>rapid Multi surface Disinfectant Cleaner RTU</t>
  </si>
  <si>
    <t>RAPID MULTI-PURPOSE DISINFECTANT CLEANER RTU</t>
  </si>
  <si>
    <t>KAY RAPID MULTI-PURPOSE DISINFECTANT CLEANER RTU</t>
  </si>
  <si>
    <t>1677-275</t>
  </si>
  <si>
    <t>Active OX+</t>
  </si>
  <si>
    <t>1677-281</t>
  </si>
  <si>
    <t>KLERCIDE RAPID SPOROCIDE</t>
  </si>
  <si>
    <t>1677-43</t>
  </si>
  <si>
    <t>QUESTAR QAC</t>
  </si>
  <si>
    <t>S.W.A.T. SANITIZING WASH AND TREATMENT</t>
  </si>
  <si>
    <t>1677-52</t>
  </si>
  <si>
    <t>XY-12 LIQUID SANITIZER</t>
  </si>
  <si>
    <t>QUADEXX 700</t>
  </si>
  <si>
    <t>PRISTINE QF</t>
  </si>
  <si>
    <t>EQUIPMENT SANITIZER</t>
  </si>
  <si>
    <t>1677-90</t>
  </si>
  <si>
    <t>MANDATE</t>
  </si>
  <si>
    <t>47000-73-1677</t>
  </si>
  <si>
    <t>SSI-50 INSECTICIDE</t>
  </si>
  <si>
    <t>47371-129-1677</t>
  </si>
  <si>
    <t>NEUTRAL DISINFECTANT CLEANER</t>
  </si>
  <si>
    <t>5382-43-1677</t>
  </si>
  <si>
    <t>OXXIUM 203</t>
  </si>
  <si>
    <t>61178-2-1677</t>
  </si>
  <si>
    <t>ASEPTI-HB</t>
  </si>
  <si>
    <t>63761-10-1677</t>
  </si>
  <si>
    <t>Boost Surface Treatment</t>
  </si>
  <si>
    <t>63761-8-1677</t>
  </si>
  <si>
    <t>BOOST 3200 CIP</t>
  </si>
  <si>
    <t>BOOST 3200</t>
  </si>
  <si>
    <t>63838-2-1677</t>
  </si>
  <si>
    <t>CID 15 X</t>
  </si>
  <si>
    <t>6836-302-1677</t>
  </si>
  <si>
    <t>6836-305-1677</t>
  </si>
  <si>
    <t>SUPER SAN FOOD SERVICE SANITIZER</t>
  </si>
  <si>
    <t>6836-340-1677</t>
  </si>
  <si>
    <t>MULTI PURPOSE DISINFECTING WIPES (CITRUS &amp; LIGHT SCENT)</t>
  </si>
  <si>
    <t>I7 DISINFECTANT WIPES (LEMON SCENT)</t>
  </si>
  <si>
    <t>6836-361-1677</t>
  </si>
  <si>
    <t>daily disinfectant cleaner</t>
  </si>
  <si>
    <t>6836-70-1677</t>
  </si>
  <si>
    <t>SANI QUAD FOOD SERVICE SANITIZER</t>
  </si>
  <si>
    <t>6836-78-1677</t>
  </si>
  <si>
    <t>OASIS 499 HBV DISINFECTANT</t>
  </si>
  <si>
    <t>QUATERNARY DISINFECTANT CLEANER</t>
  </si>
  <si>
    <t>706-83-1677</t>
  </si>
  <si>
    <t>AEROSOL FLYING INSECT ERADICATOR</t>
  </si>
  <si>
    <t>707-121-1677</t>
  </si>
  <si>
    <t>TEX STAT II</t>
  </si>
  <si>
    <t>83614-1-1677</t>
  </si>
  <si>
    <t>24H Antimicrobial &amp; Disinfectant Cleaner</t>
  </si>
  <si>
    <t>9480-13-1677</t>
  </si>
  <si>
    <t>Eco-Wipe Duo</t>
  </si>
  <si>
    <t>1706-20001</t>
  </si>
  <si>
    <t>NALCO 7341</t>
  </si>
  <si>
    <t>1706-226</t>
  </si>
  <si>
    <t>VELIGON TL-M</t>
  </si>
  <si>
    <t>MOLLUSCICIDE</t>
  </si>
  <si>
    <t>1706-240</t>
  </si>
  <si>
    <t>NALCO 60620</t>
  </si>
  <si>
    <t>1706-242</t>
  </si>
  <si>
    <t>PURATE DW</t>
  </si>
  <si>
    <t>1706-244</t>
  </si>
  <si>
    <t>HYG-25</t>
  </si>
  <si>
    <t>5185-467-1706</t>
  </si>
  <si>
    <t>ACTI-BROM 1318</t>
  </si>
  <si>
    <t>5382-43-1706</t>
  </si>
  <si>
    <t>6836-115-1706</t>
  </si>
  <si>
    <t>NALCO 7346 TAB</t>
  </si>
  <si>
    <t>6836-203-1706</t>
  </si>
  <si>
    <t>H-130M</t>
  </si>
  <si>
    <t>6836-235-1706</t>
  </si>
  <si>
    <t>H150M</t>
  </si>
  <si>
    <t>70506-189-1706</t>
  </si>
  <si>
    <t>EVAC BIOCIDE</t>
  </si>
  <si>
    <t>83451-18-1706</t>
  </si>
  <si>
    <t>1744-10</t>
  </si>
  <si>
    <t>SUNNY SOL BRAND CHLORINE</t>
  </si>
  <si>
    <t>1744-20001</t>
  </si>
  <si>
    <t>SUNNYSOL 150</t>
  </si>
  <si>
    <t>1744-20002</t>
  </si>
  <si>
    <t>SUNNYSOL 100 PLUS</t>
  </si>
  <si>
    <t>6836-336-17704</t>
  </si>
  <si>
    <t>SHOPRITE DISINFECTING WIPES (FRESH SCENTED)</t>
  </si>
  <si>
    <t>PRICERITE DISINFECTING WIPES (FRESH SCENTED)</t>
  </si>
  <si>
    <t>SHOPRITE DISINFECTING WIPES (LEMON SCENTED)</t>
  </si>
  <si>
    <t>10324-107-18305</t>
  </si>
  <si>
    <t>SWELL READY TO USE FOOD CONTACT SURFACE SANITIZER</t>
  </si>
  <si>
    <t>10324-63-18305</t>
  </si>
  <si>
    <t>dical-2</t>
  </si>
  <si>
    <t>10324-66-18305</t>
  </si>
  <si>
    <t>GUARD-ALL PINE ODOR</t>
  </si>
  <si>
    <t>148-1288-18305</t>
  </si>
  <si>
    <t>EC-50 LOW TEMPERATURE DISHWASHER SANITIZER</t>
  </si>
  <si>
    <t>1839-86-18305</t>
  </si>
  <si>
    <t>SYN QUAT 10</t>
  </si>
  <si>
    <t>44446-54-18305</t>
  </si>
  <si>
    <t>WASP &amp; HORNET killer</t>
  </si>
  <si>
    <t>44446-62-18305</t>
  </si>
  <si>
    <t>flying, crawling, insect &amp; bedbug killer</t>
  </si>
  <si>
    <t>44446-67-18305</t>
  </si>
  <si>
    <t>HOSPITAL DISINFECTANT DEODORANT</t>
  </si>
  <si>
    <t>550-198-18305</t>
  </si>
  <si>
    <t>EC-50 Low Temperature Dishwasher Sanitizer</t>
  </si>
  <si>
    <t>6836-152-18305</t>
  </si>
  <si>
    <t>ready to use interior car surface sanitizer, disinfectant &amp; deodorizer</t>
  </si>
  <si>
    <t>6836-206-18305</t>
  </si>
  <si>
    <t>BLEND RITE DISINFECTANT CLEANER #6</t>
  </si>
  <si>
    <t>6836-266-18305</t>
  </si>
  <si>
    <t>Syn Quat 10 Plus</t>
  </si>
  <si>
    <t>71847-6-18305</t>
  </si>
  <si>
    <t>SIMO TABS</t>
  </si>
  <si>
    <t>1839-220</t>
  </si>
  <si>
    <t>SC-RTU DISINFECTANT CLEANER</t>
  </si>
  <si>
    <t>72431-1-1839</t>
  </si>
  <si>
    <t>ZONIX BIOFUNGICIDE</t>
  </si>
  <si>
    <t>1839-79-19</t>
  </si>
  <si>
    <t>HEXZENE NO. 2 SANITIZER/DISINFECTANT</t>
  </si>
  <si>
    <t>1839-86-19</t>
  </si>
  <si>
    <t>MULTI-SAN DS</t>
  </si>
  <si>
    <t>19713-1</t>
  </si>
  <si>
    <t>DREXEL RETARDANT</t>
  </si>
  <si>
    <t>DREXEL sucker-stuff</t>
  </si>
  <si>
    <t>19713-11</t>
  </si>
  <si>
    <t>DREXEL ATRAZINE 4L HERBICIDE</t>
  </si>
  <si>
    <t>19713-123</t>
  </si>
  <si>
    <t>DREXEL DAMOIL</t>
  </si>
  <si>
    <t>19713-2</t>
  </si>
  <si>
    <t>DREXEL SPROUT STOP</t>
  </si>
  <si>
    <t>19713-217</t>
  </si>
  <si>
    <t>DREXEL MALATHION 5EC INSECTICIDE/MITICIDE (NO MOSQUITO ADULTICIDE USE IN NYS)</t>
  </si>
  <si>
    <t>19713-231</t>
  </si>
  <si>
    <t>DREXEL DIMETHOATE 4EC</t>
  </si>
  <si>
    <t>19713-238</t>
  </si>
  <si>
    <t>DREXEL SULFUR 90W</t>
  </si>
  <si>
    <t>19713-252</t>
  </si>
  <si>
    <t>DREXEL SIMAZINE 90 DF (RESTRICTED USE AS OF 1/1/2020)</t>
  </si>
  <si>
    <t>19713-254</t>
  </si>
  <si>
    <t xml:space="preserve">DREXEL TRIFLURALIN 4EC HERBICIDE                                      </t>
  </si>
  <si>
    <t>19713-274</t>
  </si>
  <si>
    <t>DREXEL DIURON 80 HERBICIDE</t>
  </si>
  <si>
    <t>19713-345</t>
  </si>
  <si>
    <t xml:space="preserve">DREXEL DE-ESTER LV4                                 </t>
  </si>
  <si>
    <t>19713-36</t>
  </si>
  <si>
    <t>DREXEL DIURON 4L HERBICIDE</t>
  </si>
  <si>
    <t>19713-388</t>
  </si>
  <si>
    <t>DREXEL DEFOL 5</t>
  </si>
  <si>
    <t>DEFOLIANT</t>
  </si>
  <si>
    <t>19713-39</t>
  </si>
  <si>
    <t>DREXEL SUFFA</t>
  </si>
  <si>
    <t>19713-42</t>
  </si>
  <si>
    <t>DREXEL MSMA 6 PLUS</t>
  </si>
  <si>
    <t>19713-49</t>
  </si>
  <si>
    <t>DREXEL CARBARYL 4L INSECTICIDE (2ee - spotted lanternfly)</t>
  </si>
  <si>
    <t>DREXEL CARBARYL 4L INSECTICIDE</t>
  </si>
  <si>
    <t>19713-526</t>
  </si>
  <si>
    <t>DREXEL IMITATOR PLUS WEED AND GRASS KILLER</t>
  </si>
  <si>
    <t>DREXEL IMITATOR PLUS HERBICIDE</t>
  </si>
  <si>
    <t>19713-547</t>
  </si>
  <si>
    <t>DREXEL TRIZMET II (NO USE ON LI)</t>
  </si>
  <si>
    <t>19713-549</t>
  </si>
  <si>
    <t>DREXEL ME-TOO-LACHLOR II HERBICIDE  (NO USE ON LI) (MAX RATE 3.75 LB AI/YR)  (NO AERIAL)</t>
  </si>
  <si>
    <t>19713-561</t>
  </si>
  <si>
    <t>DREXEL EPTAM 7E</t>
  </si>
  <si>
    <t>19713-572</t>
  </si>
  <si>
    <t>DREXEL L-C INSECTICIDE     [NYS SPECIFIC LANG. -  25 FT. BUFFER TO COASTAL MARSH]</t>
  </si>
  <si>
    <t>19713-590</t>
  </si>
  <si>
    <t>DREXEL PIN-DEE 3.3 T&amp;O</t>
  </si>
  <si>
    <t>19713-60</t>
  </si>
  <si>
    <t>DREXEL SIMAZINE 4L HERBICIDE (RESTRICTED USE AS OF 1/1/2020)</t>
  </si>
  <si>
    <t>19713-617</t>
  </si>
  <si>
    <t>DREXEL QUIK-QUAT</t>
  </si>
  <si>
    <t>DEFOLIANT, HERBICIDE</t>
  </si>
  <si>
    <t>19713-623</t>
  </si>
  <si>
    <t>DREXEL IMITATOR aquatic herbicide</t>
  </si>
  <si>
    <t>19713-624</t>
  </si>
  <si>
    <t>DREXEL DICAMBA HERBICIDE</t>
  </si>
  <si>
    <t>19713-625</t>
  </si>
  <si>
    <t>DREXEL PHITICIDE</t>
  </si>
  <si>
    <t>19713-635</t>
  </si>
  <si>
    <t xml:space="preserve">DREXEL IMITATOR + 2,4-D                                                       </t>
  </si>
  <si>
    <t>19713-644</t>
  </si>
  <si>
    <t>CAPTAN 4L</t>
  </si>
  <si>
    <t>19713-646</t>
  </si>
  <si>
    <t>DREXEL CAPTAN 50W FUNGICIDE [unrestricted as of 02/11/2020 - turf uses removed]</t>
  </si>
  <si>
    <t>19713-650</t>
  </si>
  <si>
    <t>DREXEL DE-AMINE 4</t>
  </si>
  <si>
    <t>19713-652</t>
  </si>
  <si>
    <t>DREXEL CAPTAN 80 WDG (Unrestricted as of 02/11/2020)</t>
  </si>
  <si>
    <t>19713-655</t>
  </si>
  <si>
    <t xml:space="preserve">DREXEL DE-ESTER LV6                                                   </t>
  </si>
  <si>
    <t>19713-658</t>
  </si>
  <si>
    <t>DREXEL FOMA 2.0 HERBICIDE (Do Not Use On Potatoes In Nassau And Suffolk Counties, NY)</t>
  </si>
  <si>
    <t>19713-668</t>
  </si>
  <si>
    <t>PIN-DEE 3.3 EC</t>
  </si>
  <si>
    <t>19713-674</t>
  </si>
  <si>
    <t>SULFUR 80 WDG</t>
  </si>
  <si>
    <t>19713-676</t>
  </si>
  <si>
    <t>DREXEL 2,4-DB DMA 200</t>
  </si>
  <si>
    <t>19713-677</t>
  </si>
  <si>
    <t>UP-FRONT HERBICIDE  [NO USE IN NASSAU &amp; SUFFOLK COUNTIES, NY]</t>
  </si>
  <si>
    <t>19713-679</t>
  </si>
  <si>
    <t>DREXEL FOMASATE HERBICIDE</t>
  </si>
  <si>
    <t>19713-680</t>
  </si>
  <si>
    <t>DICAMBA DE-AMINE HERBICIDE</t>
  </si>
  <si>
    <t>19713-685</t>
  </si>
  <si>
    <t>DREXEL MESOTRYONE 4L</t>
  </si>
  <si>
    <t>19713-686</t>
  </si>
  <si>
    <t>DREXEL TRIZAR HERBICIDE [NO USE IN NASSAU &amp; SUFFOLK COUNTIES, NY]</t>
  </si>
  <si>
    <t>19713-687</t>
  </si>
  <si>
    <t>DICAMBA DGA HERBICIDE</t>
  </si>
  <si>
    <t>19713-688</t>
  </si>
  <si>
    <t>TRIZMAX HERBICIDE (no sale, use or distribution in nassau or suffolk counties)</t>
  </si>
  <si>
    <t>19713-690</t>
  </si>
  <si>
    <t>CHLOROTHALONIL 720</t>
  </si>
  <si>
    <t>19713-694</t>
  </si>
  <si>
    <t>DREXEL MES-O-SATE HERBICIDE (no sale, use or distribution in nassau and suffolk counties)</t>
  </si>
  <si>
    <t>19713-695</t>
  </si>
  <si>
    <t>KOP-5  [aquatic applications are prohibited in NYS]</t>
  </si>
  <si>
    <t>19713-698</t>
  </si>
  <si>
    <t>DREXEL AQUAPEN 3.8 HERBICIDE</t>
  </si>
  <si>
    <t>19713-700</t>
  </si>
  <si>
    <t>DREXEL DUPLICATOR 6 HERBICIDE</t>
  </si>
  <si>
    <t>19713-704</t>
  </si>
  <si>
    <t>DREXEL ME-TOO-LACHLOR MTZ [NO SALE, DISTRIBUTION, OR USE IN NASSAU AND SUFFOLK COUNTIES, ny]</t>
  </si>
  <si>
    <t>19713-705</t>
  </si>
  <si>
    <t>DREXEL ME-TRY-BUZIN 75DF</t>
  </si>
  <si>
    <t>19713-706</t>
  </si>
  <si>
    <t>DREXEL ME-TRY-BUZIN 4L</t>
  </si>
  <si>
    <t>19713-709</t>
  </si>
  <si>
    <t>CHLOROTHALONIL-ZN</t>
  </si>
  <si>
    <t>19713-712</t>
  </si>
  <si>
    <t>DREXEL SUFFA SUPREME (AG, oranamental &amp; turf label)</t>
  </si>
  <si>
    <t>DREXEL SUFFA SUPREME (HOME &amp; GARDEN label)</t>
  </si>
  <si>
    <t>19713-715</t>
  </si>
  <si>
    <t>AZOXYSTROBIN SC fungicide</t>
  </si>
  <si>
    <t>19713-721</t>
  </si>
  <si>
    <t>DREXEL ZOXY-ZOLE fungicide</t>
  </si>
  <si>
    <t>19713-729</t>
  </si>
  <si>
    <t>DREXEL DIQUAT 2SL (NO AQUATIC APPLICATION IN NY)</t>
  </si>
  <si>
    <t>19713-733</t>
  </si>
  <si>
    <t>DREXEL GLUFOSINATE 280SL (NOT FOR USE IN NASSAU AND SUFFOLK COUNTIES)</t>
  </si>
  <si>
    <t>19713-735</t>
  </si>
  <si>
    <t>DREXEL IMAZAPYR 4SL (NOT REGISTERED FOR AQUATIC USE IN NYS)</t>
  </si>
  <si>
    <t>19713-742</t>
  </si>
  <si>
    <t>DREXEL CLETHODIM 2 EC (MAX USE RATE OF 0.25 LB/AI/A PER YEAR IN LONG ISLAND)</t>
  </si>
  <si>
    <t>19713-76</t>
  </si>
  <si>
    <t>DREXEL ATRAZINE 90DF HERBICIDE</t>
  </si>
  <si>
    <t>19713-80</t>
  </si>
  <si>
    <t>DREXEL ATRA 5 HERBICIDE</t>
  </si>
  <si>
    <t>6836-75-211</t>
  </si>
  <si>
    <t>classic whirlpool disinfectant and cleaner</t>
  </si>
  <si>
    <t>1021-2767-21165</t>
  </si>
  <si>
    <t>PYRANHA BUG ARMOR MISTING CONCENTRATE (NOT FOR USE IN AUTOMATIC ULV SPRAYING SYSTEMS IN NY)</t>
  </si>
  <si>
    <t>Pyranha Stock Guard Concentrate</t>
  </si>
  <si>
    <t>21165-1</t>
  </si>
  <si>
    <t>PYRANHA INSECTICIDE     (CITRONELLA SCENTED)</t>
  </si>
  <si>
    <t>21165-30</t>
  </si>
  <si>
    <t>PYRANHA SPACE SPRAY 1-10 HPS CONCENTRATE (NOT FOR USE IN AUTOMATIC MISTING SYSTEMS IN NYS)</t>
  </si>
  <si>
    <t>21165-32</t>
  </si>
  <si>
    <t>PYRANHA SPACE SPRAY 1-10 HP CONCENTRATE (NOT FOR USE IN AUTOMATIC MISTING SYSTEMS IN NYS)</t>
  </si>
  <si>
    <t>21165-33</t>
  </si>
  <si>
    <t>Pryanha Equine Roll-On</t>
  </si>
  <si>
    <t>PYRANHA LEGACY FLY SPRAY FOR HORSES (citronella scented)</t>
  </si>
  <si>
    <t>PYRANHA EQUINE SPRAY &amp; WIPE (CITRONELLA SCENTED)</t>
  </si>
  <si>
    <t>21165-34</t>
  </si>
  <si>
    <t>PYRANHA flea &amp; tick spray</t>
  </si>
  <si>
    <t>country road INSECTICIDE &amp; repellent fly spray for horses</t>
  </si>
  <si>
    <t>PYRANHA NULLI-FLY WATER BASEd INSECTICIDE (CITRONELLA SCENTED)</t>
  </si>
  <si>
    <t>21165-45</t>
  </si>
  <si>
    <t>PYRANHA WIPE N' SPRAY FOR HORSES (citronella scented)</t>
  </si>
  <si>
    <t>10324-141-2212</t>
  </si>
  <si>
    <t>LEG GUARD 256</t>
  </si>
  <si>
    <t>101563-358-2217</t>
  </si>
  <si>
    <t>BUG-NO-MORE LARGE PROPERTY INSECT CONTROL</t>
  </si>
  <si>
    <t>1021-1739-2217</t>
  </si>
  <si>
    <t>GORDON'S SYNERGIZED LICE-NO-MORE INSECTICIDE</t>
  </si>
  <si>
    <t>2217-1019</t>
  </si>
  <si>
    <t>TEKKEN BROAD SPECTRUM FUNGICIDE (MAX APP RATE IN NY)</t>
  </si>
  <si>
    <t>2217-1024</t>
  </si>
  <si>
    <t>VEXIS HERBICIDE GRANULAR (no sale, distribution or use in nassau or suffolk counties)</t>
  </si>
  <si>
    <t>2217-1031</t>
  </si>
  <si>
    <t>Speedzone southern ew broadleaf herbicide for turf</t>
  </si>
  <si>
    <t>2217-1045</t>
  </si>
  <si>
    <t>Trimec speed lawn weed killer ready spray</t>
  </si>
  <si>
    <t>trimec speed lawn weed killer concentrate</t>
  </si>
  <si>
    <t>2217-1046</t>
  </si>
  <si>
    <t>trimec speed lawn weed killer ready-to-use</t>
  </si>
  <si>
    <t>2217-1049</t>
  </si>
  <si>
    <t>union fungicide sc</t>
  </si>
  <si>
    <t>2217-1051</t>
  </si>
  <si>
    <t>lv max fast-acting weed killer</t>
  </si>
  <si>
    <t>2217-1053</t>
  </si>
  <si>
    <t>speedzone ew broadleaf herbicide for turf</t>
  </si>
  <si>
    <t>2217-1064</t>
  </si>
  <si>
    <t>Speedzone EW Lawn Weed Killer</t>
  </si>
  <si>
    <t>2217-1066</t>
  </si>
  <si>
    <t>barrier year-long vegetation control concentrate</t>
  </si>
  <si>
    <t>2217-1072</t>
  </si>
  <si>
    <t>ARKON HERBICIDE LIQUID [Not for Sale, Distribution or Use in Nassau &amp; Suffolk Counties of New York State]</t>
  </si>
  <si>
    <t>2217-2</t>
  </si>
  <si>
    <t>AMINE 400 2,4-D WEED KILLER</t>
  </si>
  <si>
    <t>2217-479</t>
  </si>
  <si>
    <t>HORSE &amp; PONY SPRAY</t>
  </si>
  <si>
    <t>2217-529</t>
  </si>
  <si>
    <t>TRIMEC BROADLEAF HERBICIDE BENTGRASS FORMULA</t>
  </si>
  <si>
    <t>2217-536</t>
  </si>
  <si>
    <t>GROUNDWORK CONCENTRATE POISON IVY &amp; BRUSH KILLER</t>
  </si>
  <si>
    <t>2217-539</t>
  </si>
  <si>
    <t>GROUNDWORK CONCENTRATE WEED KILLER</t>
  </si>
  <si>
    <t>2217-539-33955</t>
  </si>
  <si>
    <t>GORDON'S TRIMEC LAWN WEED KILLER</t>
  </si>
  <si>
    <t>2217-543</t>
  </si>
  <si>
    <t>TRIMEC CLASSIC BROADLEAF HERBICIDE</t>
  </si>
  <si>
    <t>2217-655</t>
  </si>
  <si>
    <t>TRIMEC SOUTHERN BROADLEAF HERBicide FOR SENSITIVE SOUTHERN GRASSES</t>
  </si>
  <si>
    <t>2217-656</t>
  </si>
  <si>
    <t>TRIMEC 992 BROADLEAF HERBICIDE (UNRESTRICTED)</t>
  </si>
  <si>
    <t>2217-674</t>
  </si>
  <si>
    <t>MECOMEC 4</t>
  </si>
  <si>
    <t>2217-675</t>
  </si>
  <si>
    <t>Barrier Ornamental Landscaping HERBICIDE</t>
  </si>
  <si>
    <t>2217-676</t>
  </si>
  <si>
    <t>Barrier 50W DICHLOBENIL HERBICIDE</t>
  </si>
  <si>
    <t>2217-694</t>
  </si>
  <si>
    <t>ACREAGE PRO LARGE PROPERTY LAWN WEED KILLER</t>
  </si>
  <si>
    <t>2217-696</t>
  </si>
  <si>
    <t>BENSUMEC 4LF</t>
  </si>
  <si>
    <t>2217-703</t>
  </si>
  <si>
    <t>GORDON'S PASTURE PRO HERBICIDE</t>
  </si>
  <si>
    <t>HI-DEP BROADLEAF HERBICIDE</t>
  </si>
  <si>
    <t>2217-728</t>
  </si>
  <si>
    <t>ORNAMEC over-the-top grass herbicide</t>
  </si>
  <si>
    <t>2217-739</t>
  </si>
  <si>
    <t>DM 896</t>
  </si>
  <si>
    <t>2217-751</t>
  </si>
  <si>
    <t>ORNAMEC 170 GRASS HERBICIDE</t>
  </si>
  <si>
    <t>2217-758</t>
  </si>
  <si>
    <t>SUPER BRUSH KILLER</t>
  </si>
  <si>
    <t>SUPER TRIMEC BROADLEAF HERBICIDE</t>
  </si>
  <si>
    <t>2217-77</t>
  </si>
  <si>
    <t>LV 400 2,4-D WEED KILLER</t>
  </si>
  <si>
    <t>2217-773</t>
  </si>
  <si>
    <t>TRIMEC Encore BROADLEAF HERBICIDE</t>
  </si>
  <si>
    <t>2217-774</t>
  </si>
  <si>
    <t>GORDON'S BRUSHMASTER HERBICIDE</t>
  </si>
  <si>
    <t>2217-776</t>
  </si>
  <si>
    <t>atrimmec PLANT GROWTH REGULATOR</t>
  </si>
  <si>
    <t>2217-782</t>
  </si>
  <si>
    <t>GORDON'S AQUEOUS FLY SPRAY</t>
  </si>
  <si>
    <t>HORSE &amp; STABLE SPRAY</t>
  </si>
  <si>
    <t>2217-825</t>
  </si>
  <si>
    <t>GORDON'S GOAT &amp; SHEEP SPRAY READY TO USE</t>
  </si>
  <si>
    <t>2217-834</t>
  </si>
  <si>
    <t>POWER ZONE BROADLEAF HERBICIDE FOR TURF</t>
  </si>
  <si>
    <t>2217-849</t>
  </si>
  <si>
    <t>TRIMEC 848 S.I. (RESTRICTED USE AS OF 5/6/10) (unrestricted 5/8/2024)</t>
  </si>
  <si>
    <t>2217-850</t>
  </si>
  <si>
    <t>PONDMASTER SURFACE &amp; SHORELINE HERBICIDE</t>
  </si>
  <si>
    <t>2217-853</t>
  </si>
  <si>
    <t>GORDON'S PERMETHRIN 10 LIVESTOCK &amp; PREMISE SPRAY</t>
  </si>
  <si>
    <t>2217-861</t>
  </si>
  <si>
    <t>GORDON'S LIVESTOCK BACKRUBBER &amp; POUR-ON</t>
  </si>
  <si>
    <t>2217-863</t>
  </si>
  <si>
    <t>EH 1403 HERBICIDE</t>
  </si>
  <si>
    <t>2217-864</t>
  </si>
  <si>
    <t>GORDONS SPEED ZONE LAWN WEED KILLER</t>
  </si>
  <si>
    <t>2217-867</t>
  </si>
  <si>
    <t>SURGE BROADLEAF HERBICIDE FOR TURF (NO use on LI) (ONLY 1 APP/YR)</t>
  </si>
  <si>
    <t>2217-909</t>
  </si>
  <si>
    <t>GORDON'S GRUB NO-MORE GRANULES (NO USE IN NASSAU, SUFFOLK, KINGS, &amp; QUEENS COUNTIES) (RESTRICTED USE AS OF 1/1/2023)</t>
  </si>
  <si>
    <t>2217-911</t>
  </si>
  <si>
    <t>TANKABLES WEED &amp; FEED 15-0-0</t>
  </si>
  <si>
    <t>WEED &amp; FEED 15-0-0 TANKABLES</t>
  </si>
  <si>
    <t>GORDON'S PASTURE PRO PLUS ONE-STEP WEED &amp; FEED 15-0-0</t>
  </si>
  <si>
    <t>2217-916</t>
  </si>
  <si>
    <t>GORDON'S LIQUID WEED &amp; FEED 2 15-0-0</t>
  </si>
  <si>
    <t>2217-930</t>
  </si>
  <si>
    <t>Q4 PLUS TURF HERBICIDE FOR GRASSY &amp; BROADLEAF WEEDS (NO LI) (SPOT TREATMENT ONLY IN NYS)</t>
  </si>
  <si>
    <t>2217-931</t>
  </si>
  <si>
    <t>TRIMEC 1000 LOW ODOR BROADLEAF HERBICIDE</t>
  </si>
  <si>
    <t>2217-936</t>
  </si>
  <si>
    <t>GORDON'S LV400 2,4-D WEED KILLER SOLVENT FREE</t>
  </si>
  <si>
    <t>2217-950</t>
  </si>
  <si>
    <t>Gordon's Brush killer for large property</t>
  </si>
  <si>
    <t>2217-952</t>
  </si>
  <si>
    <t>gordon's brush killer for hard-to-kill brush</t>
  </si>
  <si>
    <t>2217-975</t>
  </si>
  <si>
    <t>ALTERNIS HERBICIDE (NO SALE, DISTRIBUTION OR USE IN NASSAU OR SUFFOLK COUNTIES)(MAX OF ONE APP PER YEAR IN NY)</t>
  </si>
  <si>
    <t>2217-976</t>
  </si>
  <si>
    <t>TZONE SE BROADLEAF HERBICIDE FOR TOUGH WEEDS (NO LI, ONLY ONE APP PER YEAR IN NY)</t>
  </si>
  <si>
    <t>279-3472-2217</t>
  </si>
  <si>
    <t>33955-394</t>
  </si>
  <si>
    <t>GORDON'S MALATHION 50% SPRAY (NOT FOR USE IN AUTOMATIC MISTING SYSTEMS IN NYS)</t>
  </si>
  <si>
    <t>53883-33-2217</t>
  </si>
  <si>
    <t>TOTAL FARM DUST READY-TO-USE INSECTICIDE</t>
  </si>
  <si>
    <t>GORDON'S DAIRY &amp; LIVESTOCK DUST</t>
  </si>
  <si>
    <t>67690-25-2217</t>
  </si>
  <si>
    <t>GORDON'S PONDMASTER AQUATIC HERBICIDE</t>
  </si>
  <si>
    <t>ALGAECIDE, HERBICIDE</t>
  </si>
  <si>
    <t>71512-13-2217</t>
  </si>
  <si>
    <t>SEGWAY FUNGICIDE SC</t>
  </si>
  <si>
    <t>lesco stronghold FUNGICIDE</t>
  </si>
  <si>
    <t>71512-23-2217</t>
  </si>
  <si>
    <t>KABUTO FUNGICIDE SC (NYS MAX USE RATES: TURF - 1.7 LB A.I./A/YR]</t>
  </si>
  <si>
    <t>71711-28-2217</t>
  </si>
  <si>
    <t>PEDIGREE FUNGICIDE SC (NO SALE, DISTRIBUTION OR USE IN NASSAU AND SUFFOLK COUNTIES)</t>
  </si>
  <si>
    <t>sln ny-120020</t>
  </si>
  <si>
    <t>ZYLAM LIQUID SYSTEMIC INSECTICIDE (EPA REG. NO. 2217-937) [BARK BANDING ON LANDSCAPE TREES FOR HEMLOCK WOOLY ADELGID AND SPOTTED LANTERNFLY]</t>
  </si>
  <si>
    <t>10324-154-2230</t>
  </si>
  <si>
    <t>DDDS LEMON SCENT</t>
  </si>
  <si>
    <t>100-941-228</t>
  </si>
  <si>
    <t>ELLIPTICA</t>
  </si>
  <si>
    <t>228-143</t>
  </si>
  <si>
    <t>MCPA - 4 AMINE</t>
  </si>
  <si>
    <t>228-145</t>
  </si>
  <si>
    <t xml:space="preserve">RIVERDALE WEEDESTROY AM-40 AMINE SALT (2EE - TANK MIX)                                </t>
  </si>
  <si>
    <t>UAP TIMBERLAND PLATOON</t>
  </si>
  <si>
    <t>228-178</t>
  </si>
  <si>
    <t>TRIAMINE</t>
  </si>
  <si>
    <t>228-227</t>
  </si>
  <si>
    <t>DIBRO 2+2</t>
  </si>
  <si>
    <t>228-262</t>
  </si>
  <si>
    <t>TRI-POWER SELECTIVE HERBICIDE (UNRESTRICTED 6/23/11)</t>
  </si>
  <si>
    <t>228-312</t>
  </si>
  <si>
    <t>TRIPLET SF (UNRESTRICTED 12/9/10)</t>
  </si>
  <si>
    <t>PRIMERA TRIPLET SF (UNRESTRICTED 7/20/12)</t>
  </si>
  <si>
    <t>228-313</t>
  </si>
  <si>
    <t>HORSEPOWER SELECTIVE HERBICIDE (UNRESTRICTED 12/9/10)</t>
  </si>
  <si>
    <t>228-316</t>
  </si>
  <si>
    <t>AQUASWEEP</t>
  </si>
  <si>
    <t>228-317</t>
  </si>
  <si>
    <t>COOL POWER SELECTIVE HERBICIDE (2EE - BIRDSFOOT TREFOIL)</t>
  </si>
  <si>
    <t>COOL POWER SELECTIVE HERBICIDE</t>
  </si>
  <si>
    <t>228-332</t>
  </si>
  <si>
    <t>MILLENNIUM ULTRA 2  (NO USE ON LI)</t>
  </si>
  <si>
    <t>228-357</t>
  </si>
  <si>
    <t>FORMULA 40 (A SELECTIVE HERBICIDE)</t>
  </si>
  <si>
    <t>228-365</t>
  </si>
  <si>
    <t xml:space="preserve">AQUANEAT AQUATIC HERBICIDE (2EE - CHINESE SILVERGRASS)                       </t>
  </si>
  <si>
    <t>AQUANEAT AQUATIC HERBICIDE (2ee - japanese stiltgrass)</t>
  </si>
  <si>
    <t>AQUANEAT AQUATIC HERBICIDE</t>
  </si>
  <si>
    <t>228-366</t>
  </si>
  <si>
    <t>RAZOR PRO</t>
  </si>
  <si>
    <t>228-373</t>
  </si>
  <si>
    <t>MANOR SELECTIVE HERBICIDE</t>
  </si>
  <si>
    <t>MANSION TURF HERBICIDE</t>
  </si>
  <si>
    <t>Lesco Mansion Turf HERBICIDE</t>
  </si>
  <si>
    <t>228-379</t>
  </si>
  <si>
    <t>DIABLO</t>
  </si>
  <si>
    <t>228-381</t>
  </si>
  <si>
    <t>FORESTERS' NON-SELECTIVE HERBICIDE</t>
  </si>
  <si>
    <t>228-391</t>
  </si>
  <si>
    <t>PATRIOT SELECTIVE HERBICIDE</t>
  </si>
  <si>
    <t>228-408</t>
  </si>
  <si>
    <t>SPYDER SELECTIVE HERBICIDE  [RESTRICTED AS OF 2/10/2014 (APPLICATION TO WETLAND AREAS)]</t>
  </si>
  <si>
    <t>228-409</t>
  </si>
  <si>
    <t>TRIPLET LOW ODOR PREMIUM SELECTIVE HERBICIDE</t>
  </si>
  <si>
    <t>228-442</t>
  </si>
  <si>
    <t>ESCALADE 2 HERBICIDE [NO USE ON LONG ISLAND]</t>
  </si>
  <si>
    <t>ESCALADE 2 HERBICIDE [NO USE ON LONG ISLAND] (2EE - BIRDSFOOT TREFOIL)</t>
  </si>
  <si>
    <t>E-2 HERBICIDE (NO SALE USE OR DISTRIBUTION ON LONG ISLAND)</t>
  </si>
  <si>
    <t>228-445</t>
  </si>
  <si>
    <t>CHANGE UP SELECTIVE HERBICIDE (NO SALE, DISTRIBUTION, OR USE IN NASSAU OR SUFFOLK COUNTIES)</t>
  </si>
  <si>
    <t>228-446</t>
  </si>
  <si>
    <t>RAZOR BURN</t>
  </si>
  <si>
    <t>228-457</t>
  </si>
  <si>
    <t>MENACE 13 MC INSECTICIDE/MITICIDE</t>
  </si>
  <si>
    <t>228-485</t>
  </si>
  <si>
    <t>GRUBEX PRO (NO SOIL INJECTION ON LONG ISLAND)</t>
  </si>
  <si>
    <t>228-491</t>
  </si>
  <si>
    <t>CLEAN SLATE (NO USE ON LI)</t>
  </si>
  <si>
    <t>CLEAN SLATE (NO USE ON LI) (2EE - BROWN KNAPWEED AND MEADOW KNAPWEED)</t>
  </si>
  <si>
    <t>228-501</t>
  </si>
  <si>
    <t>MALLET 0.5G INSECTICIDE (NO SALE, USE, OR DISTRIBUTION IN NASSAU, SUFFOLK, KINGS, OR QUEENS COUNTIES IN NYS) (RESTRICTED USE AS OF 1/1/2023)</t>
  </si>
  <si>
    <t>228-512</t>
  </si>
  <si>
    <t>MALLET 20 MC</t>
  </si>
  <si>
    <t>228-521</t>
  </si>
  <si>
    <t>RELEGATE SELECTIVE HERBICIDE</t>
  </si>
  <si>
    <t>228-522</t>
  </si>
  <si>
    <t>SENATOR 600 FS (RESTRICTED USE AS OF 1/1/2023)</t>
  </si>
  <si>
    <t>228-525</t>
  </si>
  <si>
    <t>MALLET 1.47% CONCENTRATE (NO USE IN NASSAU, SUFFOLK, KINGS, AND QUEENS)</t>
  </si>
  <si>
    <t>228-528</t>
  </si>
  <si>
    <t>NUPRID 4F MAX INSECTICIDE</t>
  </si>
  <si>
    <t>228-531</t>
  </si>
  <si>
    <t>LESCO MOMENTUM Q HERBICIDE    [SPOT TREATMENT ONLY IN NYS]</t>
  </si>
  <si>
    <t>QUINCEPT HERBICIDE   [SPOT TREATMENT ONLY IN NYS]</t>
  </si>
  <si>
    <t>228-534</t>
  </si>
  <si>
    <t>NUFARM POLARIS HERBICIDE  (NO AQUATIC OR WETLAND USE IN NYS) (2EE - LESS THAN LABEL RATE)</t>
  </si>
  <si>
    <t>NUFARM POLARIS HERBICIDE (NO AQUATIC OR WETLAND USE IN NYS) (2EE - CUT STEM APPLICATION TO KNOTWEED)</t>
  </si>
  <si>
    <t>NUFARM POLARIS HERBICIDE (NO AQUATIC OR WETLAND USE IN NY) (UNRESTRCITED AS OF 04-14-2025)</t>
  </si>
  <si>
    <t>228-536</t>
  </si>
  <si>
    <t>NUFARM POLARIS SP HERBICIDE (NYS RESTRICTION IN WETLANDS) (2ee - cut stem application to knotweed)</t>
  </si>
  <si>
    <t>NUFARM POLARIS SP HERBICIDE (NYS RESTRICTION IN WETLANDS)</t>
  </si>
  <si>
    <t>228-551</t>
  </si>
  <si>
    <t>TRUPOWER 3 SELECTIVE HERBICIDE</t>
  </si>
  <si>
    <t>228-565</t>
  </si>
  <si>
    <t>CANDOR HERBICIDE</t>
  </si>
  <si>
    <t>228-570</t>
  </si>
  <si>
    <t>NUFARM POLARIS AC COMPLETE HERBICIDE (NO AQUATIC OR WETLANDS USE IN NYS) (2ee - cut stem application to knotweed)</t>
  </si>
  <si>
    <t>NUFARM POLARIS AC COMPLETE HERBICIDE (NO AQUATIC OR WETLANDS USE IN NYS)</t>
  </si>
  <si>
    <t>228-590</t>
  </si>
  <si>
    <t>4-SPEED XT SELECTIVE HERBICIDE (UNRESTRICTED 4/25/12)</t>
  </si>
  <si>
    <t xml:space="preserve">4-SPEED XT SELECTIVE HERBICIDE (UNRESTRICTED 4/25/12) (2EE - BIRDSFOOT TREFOIL)                     </t>
  </si>
  <si>
    <t>228-615</t>
  </si>
  <si>
    <t>CLASH SELECTIVE HERBICIDE</t>
  </si>
  <si>
    <t>228-623</t>
  </si>
  <si>
    <t>STRIDER FUNGICIDE  (NO FLARE ROOT INJECTION ALLOWED IN NYs)</t>
  </si>
  <si>
    <t>228-626</t>
  </si>
  <si>
    <t>NUFARM T-METHYL SPC 4.5 F FUNGICIDE</t>
  </si>
  <si>
    <t>LESCO T-STORM FLOWABLE TURF &amp; ORNAMENTAL FUNGICIDE</t>
  </si>
  <si>
    <t>ARMORTECH TM 462 FUNGICIDE</t>
  </si>
  <si>
    <t>228-628</t>
  </si>
  <si>
    <t>NUFARM T-METHYL SPC 50 WSB FUNGICIDE</t>
  </si>
  <si>
    <t>228-630</t>
  </si>
  <si>
    <t>26/36 FUNGICIDE</t>
  </si>
  <si>
    <t>228-633</t>
  </si>
  <si>
    <t>LESCO SPECTATOR TURF &amp; ORNAMENTAL FUNGICIDE</t>
  </si>
  <si>
    <t>228-652</t>
  </si>
  <si>
    <t>NUFARM T-METHYL 4.5 F FUNGICIDE</t>
  </si>
  <si>
    <t>228-654</t>
  </si>
  <si>
    <t>NUFARM IMAZURON HERBICIDE</t>
  </si>
  <si>
    <t>228-655</t>
  </si>
  <si>
    <t>NUFARM T-METHYL 70 WSB FUNGICIDE</t>
  </si>
  <si>
    <t>228-660</t>
  </si>
  <si>
    <t>VERVE PLANT GROWTH REGULATOR</t>
  </si>
  <si>
    <t>228-675</t>
  </si>
  <si>
    <t>NUFARM DIQUAT SPC 2L HERBICIDE (NO AQUATIC USE IN NYS WITHOUT SLN) (UNRESTRICTED AS OF 05/07/2021)</t>
  </si>
  <si>
    <t>NUFARM DIQUAT 2L HERBICIDE</t>
  </si>
  <si>
    <t>228-690</t>
  </si>
  <si>
    <t>SPYDER EXTRA SELECTIVE HERBICIDE  [RESTRICTED AS OF 02/10/2014 (APPLICATION TO WETLAND AREAS)]</t>
  </si>
  <si>
    <t>228-695</t>
  </si>
  <si>
    <t>MALLET 2 F T&amp;O INSECTICIDE (NO SOIL INJECTION ON LONG ISLAND)</t>
  </si>
  <si>
    <t>228-711</t>
  </si>
  <si>
    <t>NUFARM PROSEDGE SELECTIVE HERBICIDE 2</t>
  </si>
  <si>
    <t>228-717</t>
  </si>
  <si>
    <t>KILTER INSECTICIDE (NYS SPECIFIC LANGUAGE) (NO SALE, USE, DISTRIBUTION IN NASSAU AND SUFFOLK COUNTIES)</t>
  </si>
  <si>
    <t>228-723</t>
  </si>
  <si>
    <t>SPIRATO GHN FUNGICIDE (USE ON LI LIMITED TO ORNAMENTALS GROWN IN GREENHOUSES, CONTAINERS, OR OTHER ENCLOSED STRUCTURES)</t>
  </si>
  <si>
    <t>228-734</t>
  </si>
  <si>
    <t>ABAMEX MITICIDE/INSECTICIDE (NO AERIAL APPLICATION IN NYS)</t>
  </si>
  <si>
    <t>228-736</t>
  </si>
  <si>
    <t>MINX 2 MITICIDE/INSECTICIDE</t>
  </si>
  <si>
    <t>228-737</t>
  </si>
  <si>
    <t>ARMORTECH ROTATOR FUNGICIDE (NO APP WITHIN 100 FT OF WATER BODY)</t>
  </si>
  <si>
    <t>228-739</t>
  </si>
  <si>
    <t>TRACTION FUNGICIDE (max app rate in ny)(no app within 100 ft of water body connected to off-site water body in ny)</t>
  </si>
  <si>
    <t>228-740</t>
  </si>
  <si>
    <t>ENGULF Miticide/Insecticide</t>
  </si>
  <si>
    <t>228-741</t>
  </si>
  <si>
    <t>ARMORTECH TETRA SELECTIVE HERBICIDE (NO SALE, DISTRIBUTION, OR USE IN NASSAU OR SUFFOLK COUNTIES) (Max App Rate for Fluminoxazin)</t>
  </si>
  <si>
    <t>SURE POWER SELECTIVE HERBICIDE (NO SALE, DISTRIBUTION, OR USE IN NASSAU OR SUFFOLK COUNTIES)</t>
  </si>
  <si>
    <t>228-743</t>
  </si>
  <si>
    <t>CHEETAH PRO (NO USE IN NASSAU &amp; SUFFOLK COUNTIES) (2ee - bamboo, Japanese stiltgrass, miscanthus)</t>
  </si>
  <si>
    <t>CHEETAH PRO (NO USE IN NASSAU &amp; SUFFOLK COUNTIES)</t>
  </si>
  <si>
    <t>228-744</t>
  </si>
  <si>
    <t>Q-BALL HERBICIDE (SPOT TREATMENT ONLY IN NYS)</t>
  </si>
  <si>
    <t>228-747</t>
  </si>
  <si>
    <t>ARMORTECH 4-RUNNER (NO USE ON LONG ISLAND; LIMITED APPLICATION RATE IN NYS)(ONE APP PER YEAR IN NYS)</t>
  </si>
  <si>
    <t>228-748</t>
  </si>
  <si>
    <t>ENGULF GHN GREENHOUSE AND ORNAMENTAL MITICIDE</t>
  </si>
  <si>
    <t>80697-4-2293</t>
  </si>
  <si>
    <t xml:space="preserve">ARBORLOCK 2SC </t>
  </si>
  <si>
    <t>10324-157-2296</t>
  </si>
  <si>
    <t>MINT-QUAT</t>
  </si>
  <si>
    <t>LEMON-QUAT</t>
  </si>
  <si>
    <t>10324-194-2296</t>
  </si>
  <si>
    <t>Saniquat Disinfectant Sanitizer Deodorizer</t>
  </si>
  <si>
    <t>67603-4-2296</t>
  </si>
  <si>
    <t>Fortress SPRAY DISINFECTANT deodorant</t>
  </si>
  <si>
    <t>2382-116</t>
  </si>
  <si>
    <t>OTOMITE PLUS</t>
  </si>
  <si>
    <t>2382-183</t>
  </si>
  <si>
    <t>KNOCKOUT AREA TREATMENT</t>
  </si>
  <si>
    <t>2382-184</t>
  </si>
  <si>
    <t>KNOCKOUT ROOM &amp; AREA FOGGER</t>
  </si>
  <si>
    <t>2382-188</t>
  </si>
  <si>
    <t xml:space="preserve">EFFIPRO PLUS TOPICAL SOLUTION FOR CATS                                </t>
  </si>
  <si>
    <t>2382-189</t>
  </si>
  <si>
    <t>EFFIPRO PLUS TOPICAL SOLUTION FOR DOGS (89-132 LBS)</t>
  </si>
  <si>
    <t>EFFIPRO PLUS TOPICAL SOLUTION FOR DOGS (23-44.9 LBS)</t>
  </si>
  <si>
    <t>EFFIPRO PLUS TOPICAL SOLUTION FOR DOGS (5-22.9 LBS)</t>
  </si>
  <si>
    <t>EFFIPRO PLUS TOPICAL SOLUTION FOR DOGS (45-88.9 LBS)</t>
  </si>
  <si>
    <t>2382-192</t>
  </si>
  <si>
    <t>EFFITIX PLUS TOPICAL SOLUTION FOR DOGS (11-22.9 LBS)</t>
  </si>
  <si>
    <t>EFFITIX PLUS TOPICAL SOLUTION FOR DOGS (23-44.9 LBS)</t>
  </si>
  <si>
    <t>EFFITIX PLUS TOPICAL SOLUTION FOR DOGS (45-88.9 LBS)</t>
  </si>
  <si>
    <t>EFFITIX PLUS TOPICAL SOLUTION FOR DOGS (89-132 LBS)</t>
  </si>
  <si>
    <t>EFFITIX PLUS TOPICAL SOLUTION FOR DOGS (5-10.9 LBS)</t>
  </si>
  <si>
    <t>499-404-2382</t>
  </si>
  <si>
    <t>KNOCKOUT E.S. AREA TREATMENT</t>
  </si>
  <si>
    <t>100-1344-239</t>
  </si>
  <si>
    <t>Ortho Groundclear Weed &amp; Grass Killer Super Concentrate</t>
  </si>
  <si>
    <t>100-1345-239</t>
  </si>
  <si>
    <t>ORTHO GROUNDCLEAR SUPER WEED &amp; GRASS KILLER</t>
  </si>
  <si>
    <t>1021-1588-239</t>
  </si>
  <si>
    <t>ORTHO FLYING INSECT KILLER2</t>
  </si>
  <si>
    <t>Ortho Home Defense Flying Insect Killer3</t>
  </si>
  <si>
    <t>1021-1667-239</t>
  </si>
  <si>
    <t>ORTHO Home Defense Backyard Mosquito &amp; Bug killer Area Fogger</t>
  </si>
  <si>
    <t>1021-1691-239</t>
  </si>
  <si>
    <t>ORTHO ORTHENE ANT &amp; ROACH KILLER AEROSOL</t>
  </si>
  <si>
    <t>1021-1767-239</t>
  </si>
  <si>
    <t>ORTHO BED BUG &amp; FLEA KILLER</t>
  </si>
  <si>
    <t>1021-1780-239</t>
  </si>
  <si>
    <t>ortho home defense hornet &amp; wasp killer7</t>
  </si>
  <si>
    <t>ORTHO HORNET &amp; WASP KILLER6</t>
  </si>
  <si>
    <t>1021-2559-239</t>
  </si>
  <si>
    <t>Ortho Home Defense Ant, Roach &amp; Spider Killer2</t>
  </si>
  <si>
    <t>ORTHO ANT &amp; ROACH KILLER1</t>
  </si>
  <si>
    <t>1021-2570-239</t>
  </si>
  <si>
    <t>ORTHO HOME DEFENSE dual-action BED BUG killer (co-pack)</t>
  </si>
  <si>
    <t>ORTHO HOME DEFENSE DUAL-ACTION BED BUG KILLER</t>
  </si>
  <si>
    <t>1021-2597-239</t>
  </si>
  <si>
    <t>ORTHO HOME DEFENSE BED BUG, FLEA &amp; TICK KILLER</t>
  </si>
  <si>
    <t>1021-2754-239</t>
  </si>
  <si>
    <t>ORTHO HOME DEFENSE INSECT KILLER FOR CRACKS &amp; CREVICES</t>
  </si>
  <si>
    <t>2217-991-239</t>
  </si>
  <si>
    <t>ORTHO WEED B GON PLUS CRABGRASS CONTROL READY-TO-USE2 (SPOT TREATMENT ONLY)</t>
  </si>
  <si>
    <t>Ortho weed B-gon lawn weed killer + crabgrass control (Spot treatment only in NYS)</t>
  </si>
  <si>
    <t>ORTHO WEEDCLEAR LAWN WEED KILLER READY-TO-USE (SPOT TREATMENT ONLY)</t>
  </si>
  <si>
    <t>228-553-239</t>
  </si>
  <si>
    <t>ORTHO WEED B GON WEED KILLER FOR LAWNS CONCENTRATE2</t>
  </si>
  <si>
    <t>ORTHO WEED B GON WEED KILLER FOR LAWNS READY-TO-SPRAY2</t>
  </si>
  <si>
    <t>228-555-239</t>
  </si>
  <si>
    <t>ORTHO WEED B GON WEED KILLER FOR ST. AUGUSTINE GRASS READY-TO-SPRAY</t>
  </si>
  <si>
    <t>ORTHO WEED B GON WEED KILLER FOR LAWNS READY-TO-USE2 (INCLUDES REFILL)</t>
  </si>
  <si>
    <t>239-2491</t>
  </si>
  <si>
    <t>ORTHO CHICKWEED, CLOVER &amp; OXALIS KILLER FOR LAWNS READY TO SPRAY</t>
  </si>
  <si>
    <t>Ortho Groundclear posion ivy &amp; tough brush killer1</t>
  </si>
  <si>
    <t>ORTHO CHICKWEED, CLOVER &amp; OXALIS KILLER FOR LAWNS CONCENTRATE</t>
  </si>
  <si>
    <t>ORTHO MAX POISON IVY and TOUGH BRUSH KILLER CONCENTRATE</t>
  </si>
  <si>
    <t>ORTHO WEED B GON CHICKWEED, CLOVER &amp; OXALIS KILLER FOR LAWNS CONCENTRATE</t>
  </si>
  <si>
    <t>ORTHO WEED B GON CHICKWEED, CLOVER &amp; OXALIS KILLER FOR LAWNS READY-TO-SPRAY</t>
  </si>
  <si>
    <t>239-2522</t>
  </si>
  <si>
    <t>ORTHO MAX GARDEN DISEASE CONTROL CONCENTRATE</t>
  </si>
  <si>
    <t>239-2587</t>
  </si>
  <si>
    <t>ORTHO MAX POISON IVY and TOUGH BRUSH KILLER READY-TO-USE</t>
  </si>
  <si>
    <t>ortho groundclear POISON IVY &amp; tough brush killer</t>
  </si>
  <si>
    <t>239-2620</t>
  </si>
  <si>
    <t>ORTHO GRASS B GON GARDEN GRASS KILLER</t>
  </si>
  <si>
    <t>ORTHO GRASS KILLER FOR GARDENS</t>
  </si>
  <si>
    <t>239-2657</t>
  </si>
  <si>
    <t>GROUNDCLEAR VEGETATION KILLER CONCENTRATE</t>
  </si>
  <si>
    <t>239-2685</t>
  </si>
  <si>
    <t>ORTHO OUTDOOR INSECT KILLER CONCENTRATE</t>
  </si>
  <si>
    <t>ORTHO OUTDOOR INSECT KILLER READY-TO-SPRAY</t>
  </si>
  <si>
    <t>239-2686</t>
  </si>
  <si>
    <t>ORTHO GROUNDCLEAR VEGETATION KILLER  READY-TO-USE</t>
  </si>
  <si>
    <t>239-2689</t>
  </si>
  <si>
    <t>ORTHO WEED B GON MAX PLUS CRABGRASS CONTROL (SPOT TREATMENT ONLY)</t>
  </si>
  <si>
    <t>239-2699</t>
  </si>
  <si>
    <t>ORTHO BUG B-GON INSECT KILLER FOR INDOOR + PERIMETER1</t>
  </si>
  <si>
    <t>ORTHO HOME DEFENSE max ant, roach &amp; spider1</t>
  </si>
  <si>
    <t>ORTHO HOME DEFENSE max INDOOR INSECT BARRIER</t>
  </si>
  <si>
    <t>ORTHO HOME DEFENSE MAX INDOOR INSECT BARRIER (REFILL)</t>
  </si>
  <si>
    <t>239-2716</t>
  </si>
  <si>
    <t>ORTHO GROUNDCLEAR VEGETATION KILLER READY-TO-USE1</t>
  </si>
  <si>
    <t>239-2717</t>
  </si>
  <si>
    <t>ORTHO HOME DEFENSE INSECT KILLER FOR INDOOR &amp; PERIMETER2</t>
  </si>
  <si>
    <t>KEVIN J RODRIGUEZ</t>
  </si>
  <si>
    <t>ORTHO HOME DEFENSE INSECT KILLER FOR INDOOR &amp; PERIMETER REFILL2</t>
  </si>
  <si>
    <t>ORTHO HOME DEFENSE INSECT KILLER FOR INDOOR &amp; PERIMETER refill3</t>
  </si>
  <si>
    <t>239-2718</t>
  </si>
  <si>
    <t>ORTHO BUG B GON INSECT KILLER FOR LAWNS &amp; GARDENS READY-TO-SPRAY1</t>
  </si>
  <si>
    <t>ORTHO HOME DEFENSE INSECT KILLER FOR LAWN &amp; LANDSCAPE CONCENTRATE</t>
  </si>
  <si>
    <t xml:space="preserve">ORTHO HOME DEFENSE INSECT KILLER FOR LAWN &amp; LANDSCAPE READY-TO-SPRAY                     </t>
  </si>
  <si>
    <t>ORTHO HOME DEFENSE INSECT KILLER FOR LAWN &amp; LANDSCAPE READY-TO-SPRAY (2ee - asian needle ant)</t>
  </si>
  <si>
    <t>ORTHO HOME DEFENSE INSECT KILLER FOR LAWN &amp; LANDSCAPE CONCENTRATE (2ee - asian needle ant)</t>
  </si>
  <si>
    <t>ORTHO BUG B-GON LAWN &amp; LANDSCAPE INSECT KILLER CONCENTRATE (2ee - asian needle ant)</t>
  </si>
  <si>
    <t>ORTHO BUG B-GON LAWN &amp; LANDSCAPE INSECT KILLER READY-TO-SPRAY (2ee - asian needle ant)</t>
  </si>
  <si>
    <t>ORTHO BUGCLEAR INSECT KILLER FOR LAWNS &amp; LANDSCAPES READY-TO-SPRAY (2ee - asian needle ant)</t>
  </si>
  <si>
    <t>ORTHO BUGCLEAR INSECT KILLER FOR LAWNS &amp; LANDSCAPES CONCENTRATE (2ee - asian needle ant)</t>
  </si>
  <si>
    <t>ORTHO BUG B-GON LAWN &amp; LANDSCAPE INSECT KILLER CONCENTRATE (2EE - SPOTTED LANTERNFLY)</t>
  </si>
  <si>
    <t>ORTHO BUG B-GON LAWN &amp; LANDSCAPE INSECT KILLER READY-TO-SPRAY (2EE - SPOTTED LANTERNLFY)</t>
  </si>
  <si>
    <t>ORTHO BUGCLEAR INSECT KILLER FOR LAWNS &amp; LANDSCAPES CONCENTRATE (2ee - spotted lanternfly)</t>
  </si>
  <si>
    <t>ORTHO BUGCLEAR INSECT KILLER FOR LAWNS &amp; LANDSCAPES READY-TO-SPRAY (2ee - spotted lanternfly)</t>
  </si>
  <si>
    <t>ORTHO BUG B-GON LAWN &amp; LANDSCAPE INSECT KILLER READY-TO-SPRAY</t>
  </si>
  <si>
    <t>ORTHO BUG B-GON LAWN &amp; LANDSCAPE INSECT KILLER CONCENTRATE</t>
  </si>
  <si>
    <t>ORTHO BUGclear insect killer for lawns &amp; landscapes ready-to-spray</t>
  </si>
  <si>
    <t>ORTHO BUGclear insect killer for lawns &amp; landscapes concentrate</t>
  </si>
  <si>
    <t>ORTHO BUG B GON INSECT KILLER FOR LAWNS &amp; GARDENS CONCENTRATE1 (2ee - spotted lanternfly)</t>
  </si>
  <si>
    <t>ORTHO BUG B GON INSECT KILLER FOR LAWNS &amp; GARDENS READY-TO-SPRAY1 (2ee - spotted lanternfly)</t>
  </si>
  <si>
    <t>ORTHO HOME DEFENSE INSECT KILLER FOR LAWN &amp; LANDSCAPE READY-TO-SPRAY (2ee - spotted lanternfly)</t>
  </si>
  <si>
    <t>ORTHO HOME DEFENSE INSECT KILLER FOR LAWN &amp; LANDSCAPE CONCENTRATE (2EE - SPOTTED LANTERNFLY)</t>
  </si>
  <si>
    <t>ORTHO Home Defense Backyard Mosquito &amp; Bug killer CONCENTRATE</t>
  </si>
  <si>
    <t>ORTHO Home Defense Backyard Mosquito &amp; Bug killer Ready-to-Spray</t>
  </si>
  <si>
    <t>ORTHO BUG B GON INSECT KILLER FOR LAWNS &amp; GARDENS CONCENTRATE1</t>
  </si>
  <si>
    <t>239-2726</t>
  </si>
  <si>
    <t>ORTHO ORTHENE ANT BARRIER GRANULES (NO APPLICATION WITHIN 100 FT OF SURFACE WATER)</t>
  </si>
  <si>
    <t>ORTHO HOME DEFENSE INSECT KILLER GRANULES3 (NO APPLICATION WITHIN 100 FT OF SURFACE WATER)</t>
  </si>
  <si>
    <t>ORTHO BUGCLEAR LAWN INSECT KILLER (nys specific language)</t>
  </si>
  <si>
    <t>ORTHO BUG B GON INSECT KILLER FOR LAWNS 3 (NO APPLICATION WITHIN 100 FT OF SURFACE WATER)</t>
  </si>
  <si>
    <t>ORTHO HOME DEFENSE INSECT KILLER FOR LAWNS GRANULES (NO APPLICATION WITHIN 100 FT OF SURFACE WATER)</t>
  </si>
  <si>
    <t>ORTHO LAWN INSECT KILLER GRANULES (no application within 100 ft. of surface water in NYS)</t>
  </si>
  <si>
    <t>239-2729</t>
  </si>
  <si>
    <t>ORTHO LIQUID ANT BAIT</t>
  </si>
  <si>
    <t>ORTHO HOME DEFENSE LIQUID ANT BAIT</t>
  </si>
  <si>
    <t>239-2730</t>
  </si>
  <si>
    <t>ORTHO ROACH BAIT</t>
  </si>
  <si>
    <t>ORTHO HOME DEFENSE ROACH BAIT</t>
  </si>
  <si>
    <t>239-2735</t>
  </si>
  <si>
    <t>ORTHO GROUNDCLEAR VEGETATION KILLER CONCENTRATE2</t>
  </si>
  <si>
    <t>239-2736</t>
  </si>
  <si>
    <t>ortho groundclear vegetation killer ready-to-use2</t>
  </si>
  <si>
    <t>239-2737</t>
  </si>
  <si>
    <t>ORTHO GROUNDCLEAR VEGeTATION KILLER READY-TO-USE3</t>
  </si>
  <si>
    <t>239-2744</t>
  </si>
  <si>
    <t>ortho weedclear weed killer for lawns ready-to-spray</t>
  </si>
  <si>
    <t>ortho weedclear weed killer for lawns concentrate</t>
  </si>
  <si>
    <t>ortho weed-b-gon lawn weed killer concentrate</t>
  </si>
  <si>
    <t>ortho weed-b-gon lawn weed killer ready-to-spray</t>
  </si>
  <si>
    <t>239-2746</t>
  </si>
  <si>
    <t>Ortho Home Defense Max Bed bug, flea &amp; tick killer</t>
  </si>
  <si>
    <t>239-2747</t>
  </si>
  <si>
    <t>ortho bugclear misting insect killer</t>
  </si>
  <si>
    <t>239-2749</t>
  </si>
  <si>
    <t>Ortho Home Defense max Bed Bug Killer</t>
  </si>
  <si>
    <t>239-2750</t>
  </si>
  <si>
    <t>Ortho Home Defense Max Bed Bug &amp; Flea Killer Powder</t>
  </si>
  <si>
    <t>239-2752</t>
  </si>
  <si>
    <t>ortho home defense max kitchen insect killer</t>
  </si>
  <si>
    <t>ANTIMICROBIAL, INSECTICIDE, SANITIZER</t>
  </si>
  <si>
    <t>239-2754</t>
  </si>
  <si>
    <t>Ortho groundclear weed &amp; grass killer2</t>
  </si>
  <si>
    <t>239-2760</t>
  </si>
  <si>
    <t>ortho weed-b-gon lawn weed killer</t>
  </si>
  <si>
    <t>ortho weedclear weed killer for lawns</t>
  </si>
  <si>
    <t>239-2761</t>
  </si>
  <si>
    <t>ortho groundclear year long vegetation killer (includes refill)</t>
  </si>
  <si>
    <t>239-2762</t>
  </si>
  <si>
    <t>ortho groundclear year long vegetation killer1</t>
  </si>
  <si>
    <t>239-2764</t>
  </si>
  <si>
    <t>ORTHO BUG B-GON LAWN INSECT KILLER (NYS SPECIFIC LANG)</t>
  </si>
  <si>
    <t>ORTHO BUGCLEAR LAWN INSECT KILLER1 (NYS SPECIFIC LANG)</t>
  </si>
  <si>
    <t>239-2766</t>
  </si>
  <si>
    <t>ortho bug b-gon insect killer for indoor + perimeter</t>
  </si>
  <si>
    <t>239-2768</t>
  </si>
  <si>
    <t>ortho groundclear poison ivy &amp; tough brush killer2</t>
  </si>
  <si>
    <t>239-2773</t>
  </si>
  <si>
    <t>ortho groundclear poison ivy &amp; tough brush killer3</t>
  </si>
  <si>
    <t>239-2774</t>
  </si>
  <si>
    <t>ortho home defense insect killer for Indoor &amp; perimeter Concentrate</t>
  </si>
  <si>
    <t>239-2776</t>
  </si>
  <si>
    <t>Ortho Home Defense max bug killer + preventer</t>
  </si>
  <si>
    <t>239-2777</t>
  </si>
  <si>
    <t>ortho groundclear year long vegetation killer2</t>
  </si>
  <si>
    <t>239-739</t>
  </si>
  <si>
    <t>ORTHO MAX MALATHION INSECT SPRAY CONCENTRATE</t>
  </si>
  <si>
    <t>279-3218-239</t>
  </si>
  <si>
    <t>ORTHO HOME DEFENSE MAX TERMITE &amp; DESTRUCTIVE BUG KILLER</t>
  </si>
  <si>
    <t>279-3240-239</t>
  </si>
  <si>
    <t>ORTHO BUG B GON MAX INSECT KILLER FOR LAWNS (NO APPLICATION WITHIN 100 FT OF SURFACE WATER)</t>
  </si>
  <si>
    <t>279-9534-239</t>
  </si>
  <si>
    <t>ORTHO HOME DEFENSE MAX INSECT KILLER FOR INDOOR &amp; PERIMETER 1</t>
  </si>
  <si>
    <t>279-9535-239</t>
  </si>
  <si>
    <t>ORTHO BUG B GON INSECT KILLER FOR LAWNS &amp; GARDENS CONCENTRATE</t>
  </si>
  <si>
    <t>ORTHO BUG B GON INSECT KILLER FOR LAWNS &amp; GARDENS READY-TO-SPRAY</t>
  </si>
  <si>
    <t>51934-2-239</t>
  </si>
  <si>
    <t>JAPANESE BEETLE BAIT1</t>
  </si>
  <si>
    <t>JAPANESE BEETLE trap1</t>
  </si>
  <si>
    <t>67702-15-239</t>
  </si>
  <si>
    <t>ORTHO INSECT, MITE &amp; DISEASE 3-IN-1 READY TO USE</t>
  </si>
  <si>
    <t>70051-75-239</t>
  </si>
  <si>
    <t>ORTHO TREE &amp; SHRUB FRUIT TREE SPRAY CONCENTRATE</t>
  </si>
  <si>
    <t>71096-16-239</t>
  </si>
  <si>
    <t>ORTHO BUG-GETA SNAIL &amp; SLUG KILLER2</t>
  </si>
  <si>
    <t>71096-7-239</t>
  </si>
  <si>
    <t>ORTHO BUG-GETA SNAIL &amp; SLUG KILLER 1</t>
  </si>
  <si>
    <t>73079-13-239</t>
  </si>
  <si>
    <t>ORTHO ORTHENE ANT KILLER ANT BAIT</t>
  </si>
  <si>
    <t>73327-13-239</t>
  </si>
  <si>
    <t>ORTHO INSECT KILLER ROSE &amp; FLOWER READY TO USE</t>
  </si>
  <si>
    <t>73327-14-239</t>
  </si>
  <si>
    <t>ORTHO ORTHENE ANT &amp; ROACH KILLER</t>
  </si>
  <si>
    <t>Ortho Insect Killer Flower &amp; Vegetable Garden Dust</t>
  </si>
  <si>
    <t>ORTHO HOME dEFENSE BED BUG, FLEA &amp; TICK KILLER POWDER</t>
  </si>
  <si>
    <t>ORTHO HOME DEFENSE BED BUG, flea, &amp; tick killer powder (co-pack)</t>
  </si>
  <si>
    <t>73327-16-239</t>
  </si>
  <si>
    <t>ORTHO INSECT KILLER TREE &amp; SHRUB CONCENTRATE</t>
  </si>
  <si>
    <t>73327-18-239</t>
  </si>
  <si>
    <t>ortho groundclear weed &amp; grass killer super concentrate1</t>
  </si>
  <si>
    <t>Ortho groundclear weed &amp; grass b-gon patio &amp; landscape weed &amp; grass killer concentrate</t>
  </si>
  <si>
    <t>73327-19-239</t>
  </si>
  <si>
    <t>Ortho GroundClear Weed &amp; Grass B-gon Patio &amp; Landscape Weed &amp; Grass Killer</t>
  </si>
  <si>
    <t>ortho groundclear super weed &amp; grass killer1</t>
  </si>
  <si>
    <t>87663-14-239</t>
  </si>
  <si>
    <t>Ortho groundclear weed &amp; grass killer1 concentrate</t>
  </si>
  <si>
    <t>91161-1-239</t>
  </si>
  <si>
    <t>Ortho groundclear weed &amp; grass killer</t>
  </si>
  <si>
    <t>91720-2-239</t>
  </si>
  <si>
    <t>ORTHO HOME DEFENSE MOSQUITO KILL &amp; PREVENT</t>
  </si>
  <si>
    <t>ortho home defense mosquito kill and Prevent (Refill kit)</t>
  </si>
  <si>
    <t>INSECTICIDE, MOSQUITO ADULTICIDE, MOSQUITO LARVICIDE</t>
  </si>
  <si>
    <t>241-299</t>
  </si>
  <si>
    <t>ARSENAL HERBICIDE APPLICATORS CONCENTRATE (AQUATIC USES)(2ee - reduced rate)</t>
  </si>
  <si>
    <t>ARSENAL HERBICIDE APPLICATORS CONCENTRATE (AQUATIC USES) (2ee - unlabeled pests)</t>
  </si>
  <si>
    <t>ARSENAL HERBICIDE APPLICATORS CONCENTRATE (Aquatic Uses)</t>
  </si>
  <si>
    <t>241-310</t>
  </si>
  <si>
    <t>PURSUIT HERBICIDE (NO SALE OR USE ON L.I.) [RESTRICTED AS OF 1/15/2009]</t>
  </si>
  <si>
    <t>241-337</t>
  </si>
  <si>
    <t>PROWL 3.3 EC HERBICIDE</t>
  </si>
  <si>
    <t>241-341</t>
  </si>
  <si>
    <t>PENDULUM 3.3 EC HERBICIDE</t>
  </si>
  <si>
    <t>241-346</t>
  </si>
  <si>
    <t>ARSENAL HERBICIDE</t>
  </si>
  <si>
    <t>ARSENAL HERBICIDE (2EE - BURNING BUSH, PORCELAIN BERRY, AND YELLOW IRIS)</t>
  </si>
  <si>
    <t>ARSENAL HERBICIDE (Restricted - AQUATIC USES)</t>
  </si>
  <si>
    <t>ARSENAL HERBICIDE (RESTRICTED - AQUATIC USES)(2ee - reduced rate)</t>
  </si>
  <si>
    <t>ARSENAL HERBICIDE (RESTRICTED - AQUATIC USES) (2ee - unlabeled pests)</t>
  </si>
  <si>
    <t>241-365</t>
  </si>
  <si>
    <t>PLATEAU HERBICIDE (NOT FOR SALE, USE, OR DISTRIBUTION IN NASSAU AND SUFFOLK COUNTIES)</t>
  </si>
  <si>
    <t>241-374</t>
  </si>
  <si>
    <t>PYLON MITICIDE/INSECTICIDE</t>
  </si>
  <si>
    <t>241-375</t>
  </si>
  <si>
    <t>PENDULUM 2G GRANULE HERBICIDE</t>
  </si>
  <si>
    <t>241-392</t>
  </si>
  <si>
    <t>PHANTOM TERMITICIDE-INSECTICIDE</t>
  </si>
  <si>
    <t>241-398</t>
  </si>
  <si>
    <t>STALKER HERBICIDE</t>
  </si>
  <si>
    <t>STALKER HERBICIDE (2EE - LESS THAN LABEL RATE TO CONTROL WOODY BRUSH)</t>
  </si>
  <si>
    <t>241-416</t>
  </si>
  <si>
    <t>PENDULUM AQUACAP HERBICIDE</t>
  </si>
  <si>
    <t>241-427</t>
  </si>
  <si>
    <t>FORUM FUNGICIDE</t>
  </si>
  <si>
    <t>241-428</t>
  </si>
  <si>
    <t>STATURE SC FUNGICIDE</t>
  </si>
  <si>
    <t>241-430</t>
  </si>
  <si>
    <t>CHOPPER GEN2 HERBICIDE (NY RESTRICTION IN WETLANDS)</t>
  </si>
  <si>
    <t>241-431</t>
  </si>
  <si>
    <t>ARSENAL POWERLINE HERBICIDE</t>
  </si>
  <si>
    <t>ARSENAL POWERLINE HERBICIDE (2ee - less than labeled rate)</t>
  </si>
  <si>
    <t>241-441</t>
  </si>
  <si>
    <t>BEYOND xtra herbicide</t>
  </si>
  <si>
    <t>BEYOND</t>
  </si>
  <si>
    <t>1021-1674-2517</t>
  </si>
  <si>
    <t>PETARMOR HOME FOGGER (clean fresh scent)</t>
  </si>
  <si>
    <t>1021-1861-2517</t>
  </si>
  <si>
    <t>SERGEANT'S SILVER FLEA &amp; TICK SPRAY FOR DOGS AND PUPPIES</t>
  </si>
  <si>
    <t>1021-2581-2517</t>
  </si>
  <si>
    <t>PETARMOR HOME HOME AND CARPET SPRAY (CLEAN FRESH SCENT)</t>
  </si>
  <si>
    <t>2517-107</t>
  </si>
  <si>
    <t>PETARMOR FASTACT PLUS FLEA &amp; TICK SPRAY FOR DOGS AND CATS</t>
  </si>
  <si>
    <t>2517-134</t>
  </si>
  <si>
    <t>SENTRY FIPROGUARD PLUS FOR DOGS (5-22 LBS)</t>
  </si>
  <si>
    <t>SENTRY FIPROGUARD PLUS FOR DOGS (23-44 LBS)</t>
  </si>
  <si>
    <t>SENTRY FIPROGUARD PLUS FOR DOGS (45-88 LBS)</t>
  </si>
  <si>
    <t>SENTRY FIPROGUARD PLUS FOR DOGS (89-132 LBS)</t>
  </si>
  <si>
    <t>PETARMOR PLUS FOR DOGS (89-132 LBS)</t>
  </si>
  <si>
    <t>PETARMOR PLUS FOR DOGS (45-88 LBS)</t>
  </si>
  <si>
    <t>PETACTION PRO FOR DOGS (89-132 LBS)</t>
  </si>
  <si>
    <t>PETACTION PRO FOR DOGS (45-88 LBS)</t>
  </si>
  <si>
    <t>PETACTION PRO FOR DOGS (23-44 LBS)</t>
  </si>
  <si>
    <t>PETACTION PRO FOR DOGS (5-22 LBS)</t>
  </si>
  <si>
    <t>PETARMOR PLUS FOR DOGS (23-44 LBS)</t>
  </si>
  <si>
    <t>PETARMOR PLUS FOR DOGS (5-22 LBS)</t>
  </si>
  <si>
    <t>2517-134-65948</t>
  </si>
  <si>
    <t>LUVSOME PLUS FLEA &amp; TICK FOR DOGS (5-22 LBS.)</t>
  </si>
  <si>
    <t>LUVSOME PLUS FLEA &amp; TICK FOR DOGS (23-44 LBS.)</t>
  </si>
  <si>
    <t>LUVSOME PLUS FLEA &amp; TICK FOR DOGS (45-88 LBS.)</t>
  </si>
  <si>
    <t>LUVSOME PLUS FLEA &amp; TICK FOR DOGS (89-132 LBS.)</t>
  </si>
  <si>
    <t>2517-134-88832</t>
  </si>
  <si>
    <t>FLEA 5X PLUS FOR DOGS (23-44 LBS)</t>
  </si>
  <si>
    <t>FLEA 5X PLUS FOR DOGS (45-88 LBS)</t>
  </si>
  <si>
    <t>FLEA 5X PLUS FOR DOGS (5-22 LBS)</t>
  </si>
  <si>
    <t>FLEA 5X PLUS FOR DOGS (89-132 LBS)</t>
  </si>
  <si>
    <t>2517-134-93374</t>
  </si>
  <si>
    <t>ONGUARD PLUS FOR DOGS FLEA &amp; TICK (23-44 lbs)</t>
  </si>
  <si>
    <t>ONGUARD PLUS FOR DOGS FLEA &amp; TICK (45-88 LBs)</t>
  </si>
  <si>
    <t>ONGUARD PLUS FOR DOGS FLEA &amp; TICK (5-22 LBs)</t>
  </si>
  <si>
    <t>2517-134-93774</t>
  </si>
  <si>
    <t>ONGUARD PLUS FOR DOGS FLEA &amp; TICK (89-132 LBs)</t>
  </si>
  <si>
    <t>2517-135</t>
  </si>
  <si>
    <t>SENTRY FIPROGUARD PLUS FOR CATS (over 1.5 lbs)</t>
  </si>
  <si>
    <t>PETACTION PRO FOR CATS (OVER 1.5 LBS)</t>
  </si>
  <si>
    <t>PETARMOR PLUS FOR CATS (over 1.5 lbs)</t>
  </si>
  <si>
    <t>2517-135-65948</t>
  </si>
  <si>
    <t>LUVSOME PLUS FLEA &amp; TICK FOR CATS (OVER 1.5 LBS.)</t>
  </si>
  <si>
    <t>2517-135-88832</t>
  </si>
  <si>
    <t>FLEA 5X PLUS FOR CATS (OVER 1.5 LBS)</t>
  </si>
  <si>
    <t>2517-135-93374</t>
  </si>
  <si>
    <t>ONGUARD PLUS FOR CATS FLEA &amp; TICK (OVER 1.5 LBs)</t>
  </si>
  <si>
    <t>2517-136</t>
  </si>
  <si>
    <t>SENTRY FIPROGUARD FOR DOGS (5-22 LBS)</t>
  </si>
  <si>
    <t>SENTRY FIPROGUARD FOR DOGS (23-44 LBS)</t>
  </si>
  <si>
    <t>SENTRY FIPROGUARD FOR DOGS (45-88 LBS)</t>
  </si>
  <si>
    <t>SENTRY FIPROGUARD FOR DOGS (89-132 LBS)</t>
  </si>
  <si>
    <t>petarmor for dogs (5-22 lbs)</t>
  </si>
  <si>
    <t>petarmor for dogs (23-44 lbs)</t>
  </si>
  <si>
    <t>petarmor for dogs (45-88 lbs)</t>
  </si>
  <si>
    <t>petarmor for dogs (89-132 lbs)</t>
  </si>
  <si>
    <t>2517-136-65948</t>
  </si>
  <si>
    <t>PET PRIDE EVERYDAY ESSENTIALS FOR HAPPY PETS FIPRONIL FOR DOGS FLEA &amp; TICK SQUEEZE-ON (23-44 LBS)</t>
  </si>
  <si>
    <t>PET PRIDE EVERYDAY ESSENTIALS FOR HAPPY PETS FIPRONIL FOR DOGS FLEA &amp; TICK SQUEEZE-ON (5-22 LBS)</t>
  </si>
  <si>
    <t>2517-137</t>
  </si>
  <si>
    <t>SENTRY FIPROGUARD FOR CATS (over 1.5 lbs)</t>
  </si>
  <si>
    <t>petarmor for cats (&gt;1.5 lbs)</t>
  </si>
  <si>
    <t>2517-137-65948</t>
  </si>
  <si>
    <t>PET PRIDE EVERYDAY ESSENTIALS FOR HAPPY PETS FIPRONIL FOR CATS FLEA &amp; TICK SQUEEZE-ON (OVER 1.5 LBS)</t>
  </si>
  <si>
    <t>2517-159</t>
  </si>
  <si>
    <t>SENTRY HOME DEFENSE BRAND HOUSEHOLD SPRAY (orange fragrance)</t>
  </si>
  <si>
    <t>2517-166</t>
  </si>
  <si>
    <t>petarmor flea &amp; tick Collar for dogs</t>
  </si>
  <si>
    <t>2517-172</t>
  </si>
  <si>
    <t>PETARMOR PLUS OATMEAL SHAMPOO FOR DOGS (tropical breeze scent)</t>
  </si>
  <si>
    <t>2517-175</t>
  </si>
  <si>
    <t>Pet Armor Advanced 2 for cats (5-9 lbs)</t>
  </si>
  <si>
    <t>Pet Armor Advanced 2 for cats (over 9 lbs)</t>
  </si>
  <si>
    <t>advecta plus for cats (5-9 LBs)</t>
  </si>
  <si>
    <t>advecta plus for cats (over 9 lbs)</t>
  </si>
  <si>
    <t>2517-175-65948</t>
  </si>
  <si>
    <t>LUVSOME FLEA FOR CATS ADVANCED (OVER 9 LBS.)</t>
  </si>
  <si>
    <t>LUVSOME FLEA FOR CATS ADVANCED (5-9 LBS.)</t>
  </si>
  <si>
    <t>2517-177</t>
  </si>
  <si>
    <t>Petarmor Plus Flea &amp; Tick Collar for Dogs</t>
  </si>
  <si>
    <t>2517-178</t>
  </si>
  <si>
    <t>PETLOCK ULTRA FOR DOGS (21-55 lbs.)</t>
  </si>
  <si>
    <t>PETLOCK ULTRA FOR DOGS (11-20 lbs.)</t>
  </si>
  <si>
    <t>advecta ultra for dogs (large 21-55 lbs)</t>
  </si>
  <si>
    <t>advecta ultra for dogs (small 4-10 lbs)</t>
  </si>
  <si>
    <t>advecta ultra for dogs (medium 11-20 lbs)</t>
  </si>
  <si>
    <t>ADVECTA ULTRA FOR DOGS (X-LARGE OVER 55 LBS)</t>
  </si>
  <si>
    <t>PETLOCK ULTRA FOR DOGS (Over 55 lbs.)</t>
  </si>
  <si>
    <t>PetLock Ultra for Dogs (4-10 lbs.)</t>
  </si>
  <si>
    <t>2517-178-65948</t>
  </si>
  <si>
    <t>LUVSOME FLEA &amp; TICK FOR DOGS ADVANCED &amp; REPEL (over 55 LBS.)</t>
  </si>
  <si>
    <t>LUVSOME FLEA &amp; TICK FOR DOGS ADVANCED &amp; REPEL (21-55 LBS.)</t>
  </si>
  <si>
    <t>LUVSOME FLEA &amp; TICK FOR DOGS ADVANCED &amp; REPEL (4-10 LBS.)</t>
  </si>
  <si>
    <t>LUVSOME FLEA &amp; TICK FOR DOGS ADVANCED &amp; REPEL (11-20 LBS.)</t>
  </si>
  <si>
    <t>2517-178-95071</t>
  </si>
  <si>
    <t>itch. flea &amp; mosquito for dogs (4-10 lbs)</t>
  </si>
  <si>
    <t>itch. flea &amp; mosquito for dogs (11-20 lbs)</t>
  </si>
  <si>
    <t>itch. flea &amp; mosquito for dogs (21-55 lbs)</t>
  </si>
  <si>
    <t>itch. flea &amp; mosquito for dogs (over 55 lbs)</t>
  </si>
  <si>
    <t>2517-181</t>
  </si>
  <si>
    <t>PETARMOR EXTEND FOR DOGS (USE ONLY ON SMALL DOGS UP TO 18 LBS)</t>
  </si>
  <si>
    <t>PETARMOR EXTEND FOR DOGS (USE ONLY ON LARGE DOGS OVER 18 LBS)</t>
  </si>
  <si>
    <t>2517-182</t>
  </si>
  <si>
    <t>PETARMOR EXTEND FOR CATS</t>
  </si>
  <si>
    <t>2517-63</t>
  </si>
  <si>
    <t>SENTRY FLEA AND TICK SHAMPOO FOR DOGS AND PUPPIES WITH OATMEAL (HAWAIIAN GINGER SCENT)</t>
  </si>
  <si>
    <t>SENTRY FLEA AND TICK SHAMPOO FOR DOGS AND PUPPIES (SUN WASHED LINEN SCENT)</t>
  </si>
  <si>
    <t>SERGEANT'S SKIP-FLEA &amp; TICK SHAMPOO FOR DOGS &amp; PUPPIES  (CLEAN COTTON SCENT)</t>
  </si>
  <si>
    <t>SERGEANT'S SKIP-FLEA &amp; TICK SHAMPOO WITH OATMEAL FOR DOGS AND PUPPIES (HAWAIIAN GINGER SCENT)</t>
  </si>
  <si>
    <t>PETARMOR OATMEAL SHAMPOO FOR DOGS (hawaiian ginger scent)</t>
  </si>
  <si>
    <t>petarmor shampoo for dogs (sunwashed linen scent)</t>
  </si>
  <si>
    <t>2517-79</t>
  </si>
  <si>
    <t>SENTRYPRO FLEA AND TICK SHAMPOO FOR DOGS &amp; PUPPIES (GREEN TEA AND GINGER SCENT)</t>
  </si>
  <si>
    <t>2517-86</t>
  </si>
  <si>
    <t>SENTRY PURRSCRIPTIONS PLUS FLEA &amp; TICK SHAMPOO FOR CATS &amp; KITTENS (SPRING FREESIA)</t>
  </si>
  <si>
    <t>2517-91</t>
  </si>
  <si>
    <t>PETARMOR HOME CARPET POWDER (clean fresh scent)</t>
  </si>
  <si>
    <t>2517-96</t>
  </si>
  <si>
    <t>PETARMOR EAR MITE &amp; TICK TREATMENT FOR CATS</t>
  </si>
  <si>
    <t>PETARMOR EAR MITE &amp; TICK TREATMENT FOR DOGS</t>
  </si>
  <si>
    <t>2596-139-2517</t>
  </si>
  <si>
    <t>SERGEANT'S GUARDIAN PRO COLLAR FOR CATS (Fresh Scent)</t>
  </si>
  <si>
    <t>petarmor flea &amp; tick collar for cats</t>
  </si>
  <si>
    <t>2596-83-2517</t>
  </si>
  <si>
    <t>SERGEANT'S GUARDIAN COLLAR FOR CATS (Fresh Scent)</t>
  </si>
  <si>
    <t>53883-228-2517</t>
  </si>
  <si>
    <t>PETARMOR HOME YARD AND PREMISE SPRAY</t>
  </si>
  <si>
    <t>53883-287-2517</t>
  </si>
  <si>
    <t>PETARMOR HOME HOUSEHOLD SPRAY (clean fresh scent)</t>
  </si>
  <si>
    <t>69332-1-2517</t>
  </si>
  <si>
    <t>SERGEANT'S BANSECT SQUEEZE-ON FLEA &amp; TICK CONTROL FOR DOGS (FOR DOGS UP TO 33 LBS) CHANGED TO (FOR DOGS 7 TO 33 LBS ON 12/17/2021)</t>
  </si>
  <si>
    <t>SERGEANT'S BANSECT SQUEEZE-ON FLEA &amp; TICK CONTROL FOR DOGS. (FOR DOGS OVER 33 LBS)</t>
  </si>
  <si>
    <t>69332-3-2517</t>
  </si>
  <si>
    <t>SERGEANT'S GUARDIAN PRO TOPICAL FOR CATS (6 LBS &amp; OVER)</t>
  </si>
  <si>
    <t>SENTRY PURRSCRIPTIONS PLUS SQUEEZE-ON FOR CATS AND KITTENS (FOR SMALLER CATS 3-5 LBS)</t>
  </si>
  <si>
    <t>SENTRY PURRSCRIPTIONS PLUS SQUEEZE-ON FOR CATS AND KITTENS (OVER 6 LBS)</t>
  </si>
  <si>
    <t>69332-4-2517</t>
  </si>
  <si>
    <t>SERGEANT'S SILVER SQUEEZE-ON FOR CATS &amp; KITTENS (FOR CATS 6 LBS. AND OVER)</t>
  </si>
  <si>
    <t>SERGEANT'S BANSECT SQUEEZe-ON FLEA &amp; TICK CONTROL FOR CATS (6 LBS AND OVER)</t>
  </si>
  <si>
    <t>SERGEANT'S GUARDIAN TOPICAL FOR CATS (6 LBS &amp; OVER)</t>
  </si>
  <si>
    <t>2596-125</t>
  </si>
  <si>
    <t>HARTZ ULTRAGUARD FLEA &amp; TICK SPRAY FOR DOGS</t>
  </si>
  <si>
    <t>2596-126</t>
  </si>
  <si>
    <t>HARTZ ULTRAGUARD FLEA &amp; TICK SPRAY FOR CATS</t>
  </si>
  <si>
    <t>2596-139</t>
  </si>
  <si>
    <t>HARTZ ULTRAGUARD PROMAX FLEA &amp; TICK COLLAR FOR CATS AND KITTENS (various colors)</t>
  </si>
  <si>
    <t>HARTZ ULTRAGUARD PLUS FLEA &amp; TICK COLLAR FOR CATS and KITTENS (WITH REFLECTIVE TECHNOLOGY)</t>
  </si>
  <si>
    <t>HARTZ ULTRAGUARD PLUS FLEA &amp; TICK COLLAR FOR DOGS and PUPPIES (WITH REFLECTIVE TECHNOLOGY)</t>
  </si>
  <si>
    <t>HARTZ ULTRAGUARD PRO FLEA &amp; TICK COLLAR FOR DOGS &amp; PUPPIES</t>
  </si>
  <si>
    <t>HARTZ ULTRAGUARD PRO FLEA &amp; TICK COLLAR FOR CATS AND KITTENS</t>
  </si>
  <si>
    <t>HARTZ ULTRAGUARD PLUS FLEA &amp; TICK COLLAR FOR CATS AND KITTENS (WHITE SAFETY SNAP COLLAR, FRESH SCENT)</t>
  </si>
  <si>
    <t>HARTZ ULTRAGUARD PLUS FLEA &amp; TICK COLLAR FOR DOGS (WHITE COLLAR)  (FRESH SCENT)</t>
  </si>
  <si>
    <t>HARTZ ULTRAGUARD PLUS FLEA &amp; TICK COLLAR FOR PUPPIES (WHITE COLLAR)  (FRESH SCENT)</t>
  </si>
  <si>
    <t>2596-140</t>
  </si>
  <si>
    <t>HARTZ ULTRAGUARD PLUS FLEA &amp; TICK SPRAY FOR DOGS  [WITH ALOE]</t>
  </si>
  <si>
    <t>HARTZ ULTRAGUARD PLUS FLEA &amp; TICK SPRAY FOR CATS  [WITH ALOE]</t>
  </si>
  <si>
    <t>2596-153</t>
  </si>
  <si>
    <t>HARTZ ULTRAGUARD RID FLEA &amp; TICK SHAMPOO FOR DOGS WITH OATMEAL (RICH VANILLA FRAGRANCE)</t>
  </si>
  <si>
    <t>HARTZ ULTRAGUARD RID FLEA &amp; TICK DOG SHAMPOO (FRESH CITRUS FRAGRANCE)</t>
  </si>
  <si>
    <t>HARTZ ULTRAGUARD RID FLEA &amp; TICK DOG SHAMPOO (FRESH SCENT)</t>
  </si>
  <si>
    <t>2596-162</t>
  </si>
  <si>
    <t>HARTZ ULTRAGUARD PLUS FLEA AND TICK SHAMPOO FOR DOGS (SOOTHING ALOE)</t>
  </si>
  <si>
    <t>HARTZ ULTRAGUARD PLUS FLEA AND TICK SHAMPOO FOR DOGS (DEEP CONDITIONING)</t>
  </si>
  <si>
    <t>2596-165</t>
  </si>
  <si>
    <t>pet defender plus for dogs (5-22 lbs)</t>
  </si>
  <si>
    <t>pet defender plus for dogs (23-44 lbs)</t>
  </si>
  <si>
    <t>pet defender plus for dogs (45-88 lbs)</t>
  </si>
  <si>
    <t>pet defender plus for dogs (89-132 lbs)</t>
  </si>
  <si>
    <t>2596-165-7689</t>
  </si>
  <si>
    <t>HARTZ MEGASHIELD TOPICAL FOR DOGS (89-132 LBS.)</t>
  </si>
  <si>
    <t>HARTZ MEGASHIELD TOPICAL FOR DOGS (45-88 LBS.)</t>
  </si>
  <si>
    <t>HARTZ MEGASHIELD TOPICAL FOR DOGS (23-44 LBS.)</t>
  </si>
  <si>
    <t>HARTZ MEGASHIELD TOPICAL FOR DOGS (5-22 LBS.)</t>
  </si>
  <si>
    <t>2596-166</t>
  </si>
  <si>
    <t>pet defender plus for cats</t>
  </si>
  <si>
    <t>2596-166-7689</t>
  </si>
  <si>
    <t>HARTZ MEGASHIELD TOPICAL FOR CATS</t>
  </si>
  <si>
    <t>2596-168</t>
  </si>
  <si>
    <t>HARTZ ultraguard dual action topical for dogs &amp; puppies (5-14 lbs)</t>
  </si>
  <si>
    <t>HARTZ ultraguard dual action topical for dogs &amp; puppies (15-30 lbs)</t>
  </si>
  <si>
    <t>HARTZ ultraguard dual action topical for dogs &amp; puppies (31-60 lbs)</t>
  </si>
  <si>
    <t>HARTZ ultraguard dual action topical for dogs &amp; puppies (61-150 lbs)</t>
  </si>
  <si>
    <t>2596-169</t>
  </si>
  <si>
    <t>HARTZ ULTRAGUARD PRO TRIPLE ACTION FLEA &amp; TICK DROPS FOR DOGS &amp; PUPPIES (5-14 LBS)</t>
  </si>
  <si>
    <t>HARTZ ULTRAGUARD PRO TRIPLE ACTION FLEA &amp; TICK DROPS FOR DOGS &amp; PUPPIES (15-30 LBS)</t>
  </si>
  <si>
    <t>HARTZ ULTRAGUARD PRO TRIPLE ACTION FLEA &amp; TICK DROPS FOR DOGS &amp; PUPPIES (31-60 LBS)</t>
  </si>
  <si>
    <t>HARTZ ULTRAGUARD PRO TRIPLE ACTION FLEA &amp; TICK DROPS FOR DOGS &amp; PUPPIES (61-150 LBS)</t>
  </si>
  <si>
    <t>2596-170</t>
  </si>
  <si>
    <t>HARTZ ULTRAGUARD PLUS FLEA &amp; TICK HOME SPRAY (CLEAN FRESH SCENT)</t>
  </si>
  <si>
    <t>2596-174</t>
  </si>
  <si>
    <t>HARTZ ULTRAGUARD PLUS FLEA &amp; TICK PREVENTION FOR CATS &amp; KITTENS 12 WEEKS AND OLDER (5 lbs. and over)</t>
  </si>
  <si>
    <t>HARTZ ULTRAGUARD PRO TOPICAL FLEA &amp; TICK PREVENTION FOR CATS &amp; KITTENS 12 WEEKS AND OLDER (5 lbs. and over)</t>
  </si>
  <si>
    <t>2596-177</t>
  </si>
  <si>
    <t>HARTZ ULTRAGUARD PRO TRIPLE ACTIVE FLEA AND TICK SHAMPOO FOR DOGS</t>
  </si>
  <si>
    <t>2596-184</t>
  </si>
  <si>
    <t>HARTZ UTRAGUARD TROPICAL FLEA &amp; TICK PREVENION FOR CATS &amp; KITTENS (5 lbs. and over)</t>
  </si>
  <si>
    <t>2596-188</t>
  </si>
  <si>
    <t>HARTZ ultraguard pro max flea &amp; tick collar for dogs &amp; puppies 12 weeks &amp; older (various colors)</t>
  </si>
  <si>
    <t>HARTZ incontrol flea &amp; tick collar for dogs &amp; puppies 12 weeks &amp; older</t>
  </si>
  <si>
    <t>2596-83</t>
  </si>
  <si>
    <t>HARTZ ULTRAGUARD REFLECTING FLEA &amp; TICK COLLAR FOR CATS AND KITTENS</t>
  </si>
  <si>
    <t>HARTZ ULTRAGUARD FLEA &amp; TICK COLLAR FOR CATS AND KITTENS (various colors / FRESH SCENT)</t>
  </si>
  <si>
    <t>2596-84</t>
  </si>
  <si>
    <t>HARTZ ULTRAGUARD REFLECTING FLEA &amp; TICK COLLAR FOR DOGS AND PUPPIES  (WHITE COLLAR)</t>
  </si>
  <si>
    <t>HARTZ ULTRAGUARD FLEA &amp; TICK COLLAR FOR PUPPIES (WHITE COLLAR)</t>
  </si>
  <si>
    <t>HARTZ ULTRAGUARD FLEA &amp; TICK COLLAR FOR DOGS (VARIOUS COLORS)</t>
  </si>
  <si>
    <t>Hartz Ultraguard for dogs of all sizes flea &amp; Tick collar</t>
  </si>
  <si>
    <t>HARTZ ULTRAGUARD REFLECTING FLEA &amp; TICK COLLAR FOR DOGS (FITS UP TO 26" NECKS)</t>
  </si>
  <si>
    <t>HARTZ ultraguard flea &amp; tick collar for dogs of all sizes</t>
  </si>
  <si>
    <t>2724-734-2596</t>
  </si>
  <si>
    <t>HARTZ ULTRAGUARD EAR MITE TREATMENT FOR CATS</t>
  </si>
  <si>
    <t>HARTZ ULTRAGUARD EAR MITE TREATMENT FOR DOGS</t>
  </si>
  <si>
    <t>264-1050</t>
  </si>
  <si>
    <t>MOVENTO (2EE - ONION THRIPS)</t>
  </si>
  <si>
    <t>MOVENTO</t>
  </si>
  <si>
    <t>MOVENTO (2EE - GRAPE TUMID GALLMAKER)</t>
  </si>
  <si>
    <t>MOVENTO (2EE - ERINEUM MITE)</t>
  </si>
  <si>
    <t>MOVENTO (2EE - UNLABELED PESTS)</t>
  </si>
  <si>
    <t>264-1052</t>
  </si>
  <si>
    <t>ADAMENT 50 WG FUNGICIDE (NO AERIAL APP IN NYS) [NO USE ON POME FRUITS IN NYS]</t>
  </si>
  <si>
    <t>264-1055</t>
  </si>
  <si>
    <t>USF 0728 325 SC FUNGICIDE (Aerial Application Prohibited in NYS)</t>
  </si>
  <si>
    <t>DELARO 325 SC FUNGICIDE [NO AERIAL APPLICATION IN NYS] (2EE - WHITE MOLD)</t>
  </si>
  <si>
    <t>DELARO 325 SC FUNGICIDE [no aerial application in NYS]</t>
  </si>
  <si>
    <t>264-1063</t>
  </si>
  <si>
    <t>CAPRENO HERBICIDE  (NO USE IN NASSAU AND SUFFOLK COUNTIES)</t>
  </si>
  <si>
    <t>264-1068</t>
  </si>
  <si>
    <t>TRILEX 2000</t>
  </si>
  <si>
    <t>264-1072</t>
  </si>
  <si>
    <t>RAXIL PRO MD</t>
  </si>
  <si>
    <t>264-1078</t>
  </si>
  <si>
    <t>VELUM PRIME (NO SALE, USE OR DISTRIBUTION IN NASSAU OR SUFFOLK COUNTIES) (2EE - METHOD OF APPLICATION/IN-FURROW)</t>
  </si>
  <si>
    <t>VELUM PRIME (NO SALE, USE OR DISTRIbution in nassau or suffolk counties)</t>
  </si>
  <si>
    <t>VELUM PRIME (NO SALE, USE OR DISTRIBUTION IN NASSAU OR SUFFOLK COUNTIES) (2EE - METHOD OF APPLICATION/SOIL APPLICATION)</t>
  </si>
  <si>
    <t>264-1084</t>
  </si>
  <si>
    <t>PROPULSE (NOT FOR SALE, DISTRIBUTION AND/OR USE IN NASSAU AND SUFFOLK COUNTIES)</t>
  </si>
  <si>
    <t>LUNA PRO (NOT FOR SALE, DISTRIBUTION AND/OR USE IN NASSAU AND SUFFOLK COUNTIES)</t>
  </si>
  <si>
    <t>264-1085</t>
  </si>
  <si>
    <t>LUNA TRANQUILITY (NOT FOR SALE, DISTRIBUTION AND/OR USE IN NASSAU AND SUFFOLK COUNTIES)</t>
  </si>
  <si>
    <t>264-1090</t>
  </si>
  <si>
    <t>LUNA SENSATION (NOT FOR SALE, DISTRIBUTION AND/OR USE IN NASSAU AND SUFFOLK COUNTIES, NY) (no aerial app)</t>
  </si>
  <si>
    <t>264-1091</t>
  </si>
  <si>
    <t>LUNA EXPERIENCE (NOT FOR SALE, DISTRIBUTION AND/OR USE IN NASSAU AND SUFFOLK COUNTIES, NY) (No aerial app)</t>
  </si>
  <si>
    <t>264-1093</t>
  </si>
  <si>
    <t>STRATEGO YLD FUNGICIDE (NO AERIAL APP IN NY)</t>
  </si>
  <si>
    <t>264-1104</t>
  </si>
  <si>
    <t>LEVERAGE 360 INSECTICIDE (2EE - JAPANESE BEETLE)</t>
  </si>
  <si>
    <t>LEVERAGE 360 INSECTICIDE</t>
  </si>
  <si>
    <t>LEVERAGE 360 INSECTICIDE (2EE - GRAPE ROOTWORM)</t>
  </si>
  <si>
    <t>LEVERAGE 360 INSECTICIDE (2EE - BROWN MARMORATED STINK BUG)</t>
  </si>
  <si>
    <t>264-1106</t>
  </si>
  <si>
    <t>ALION HERBICIDE (NOT FOR SALE, USE, OR DISTRIBUTION IN NASSAU &amp; SUFFOLK COUNTIES, NY) (AS OF 3/14/2013)</t>
  </si>
  <si>
    <t>264-1113</t>
  </si>
  <si>
    <t>BAFI SDN (MUP)</t>
  </si>
  <si>
    <t>264-1118</t>
  </si>
  <si>
    <t>PENFLUFEN TC</t>
  </si>
  <si>
    <t>264-1119</t>
  </si>
  <si>
    <t>EVERGOL PRIME</t>
  </si>
  <si>
    <t>EMESTO PRIME</t>
  </si>
  <si>
    <t>264-1122</t>
  </si>
  <si>
    <t>EVERGOL ENERGY SB</t>
  </si>
  <si>
    <t>ACCELERON D-961 FUNGICIDE SEED TREATMENT</t>
  </si>
  <si>
    <t>EVERGOL ENERGY</t>
  </si>
  <si>
    <t>264-1123</t>
  </si>
  <si>
    <t>EMESTO SILVER</t>
  </si>
  <si>
    <t>264-1141</t>
  </si>
  <si>
    <t>SIVANTO PRIME (NO AERIAL APPLICATION; NO USE ON LONG ISLAND IN NYS)(2ee - three-cornered alfalfa treehopper)</t>
  </si>
  <si>
    <t>SIVANTO PRIME [no aerial application; no use on long island in nys]</t>
  </si>
  <si>
    <t>264-1151</t>
  </si>
  <si>
    <t>SERENADE MAX</t>
  </si>
  <si>
    <t>264-1152</t>
  </si>
  <si>
    <t>SERENADE ASO</t>
  </si>
  <si>
    <t>SERENADE GARDEN DISEASE CONTROL CONCENTRATE</t>
  </si>
  <si>
    <t>SERENADE GARDEN DISeASE CONTROL READY TO SPRAY</t>
  </si>
  <si>
    <t>264-1153</t>
  </si>
  <si>
    <t>SONATA</t>
  </si>
  <si>
    <t>264-1155</t>
  </si>
  <si>
    <t>RHAPSODY</t>
  </si>
  <si>
    <t>264-1160</t>
  </si>
  <si>
    <t>SERENADE OPTI</t>
  </si>
  <si>
    <t>SERENADE OPTI (2ee - cercospora leaf spot)</t>
  </si>
  <si>
    <t>264-1169</t>
  </si>
  <si>
    <t>ACCELERON D-281 FUNGICIDE SEED TREATMENT (NOT FOR SALE, DISTRIBUTION AND/OR USE IN NASSAU AND SUFFOLK COUNTIES)</t>
  </si>
  <si>
    <t>FLUOXASTROBIN ST (not for sale, distribution and/or use in nassau and suffolk counties, ny)</t>
  </si>
  <si>
    <t>264-1173</t>
  </si>
  <si>
    <t>DIFLEXX HERBICIDE</t>
  </si>
  <si>
    <t>264-1184</t>
  </si>
  <si>
    <t>DIFLEXX DUO</t>
  </si>
  <si>
    <t>264-1186</t>
  </si>
  <si>
    <t>RAXIL PRO SHIELD INSECTICIDE AND FUNGICIDE (RESTRICTED USE AS OF 1/1/2023)</t>
  </si>
  <si>
    <t>264-1198</t>
  </si>
  <si>
    <t>SIVANTO HL (NO AERIAL APPLICATION IN NYS; NO USE ON LI)</t>
  </si>
  <si>
    <t>264-1202</t>
  </si>
  <si>
    <t>minuet</t>
  </si>
  <si>
    <t>264-1207</t>
  </si>
  <si>
    <t>DELARO COMPLETE (no aerial app in ny)(no sale, distribution or use in nassau and suffolk counties)</t>
  </si>
  <si>
    <t>264-1209</t>
  </si>
  <si>
    <t>PROSARO PRO 400 SC FUNGICIDE (NO SALE, DISTRIBUTION OR USE IN NASSAU AND SUFFOLK COUNTIES)(NO APP TO CORN IN NY)(NO AERIAL APP IN NY)</t>
  </si>
  <si>
    <t>264-1218</t>
  </si>
  <si>
    <t>LUNA FLEX (NO SALE, USE OR DISTRIBUTION IN NASSAU OR SUFFOLK COUNTIES)</t>
  </si>
  <si>
    <t>264-1222</t>
  </si>
  <si>
    <t>VELUM RISE (NO SALE, DISTRIBUTION OR USE IN NASSAU AND SUFFOLK COUNTIES, NY)</t>
  </si>
  <si>
    <t>264-1235</t>
  </si>
  <si>
    <t>GAUCHO OPTI SOYBEAN SEED TREATMENT</t>
  </si>
  <si>
    <t>264-1238</t>
  </si>
  <si>
    <t>ACCELERON PRIME FUNGICIDE (NOT FOR SALE, DISTRIBUTION AND/OR USE IN NASSAU AND SUFFOLK COUNTIES, NY)</t>
  </si>
  <si>
    <t>264-1239</t>
  </si>
  <si>
    <t>ACCELERON PRIME FUNGICIDE INSECTICIDE (NOT FOR SALE, DISTRIBUTION AND/OR USE IN NASSAU AND SUFFOLK COUNTIES)</t>
  </si>
  <si>
    <t>264-516</t>
  </si>
  <si>
    <t>ALIETTE WDG FUNGICIDE</t>
  </si>
  <si>
    <t>264-678</t>
  </si>
  <si>
    <t>PREVICUR FLEX FUNGICIDE (2EE - TANK MIX)</t>
  </si>
  <si>
    <t>PREVICUR FLEX FUNGICIDE</t>
  </si>
  <si>
    <t>264-695</t>
  </si>
  <si>
    <t>REASON 500 SC FUNGICIDE (NOT FOR SALE/USE IN NASSAU OR SUFFOLK COUNTY)</t>
  </si>
  <si>
    <t>REASON 500 SC FUNGICIDE (NOT FOR SALE/USE IN NASSAU OR SUFFOLK COUNTY) (2EE - TANK MIX)</t>
  </si>
  <si>
    <t>264-740</t>
  </si>
  <si>
    <t>BAYLETON 50% CONCENTRATE  FUNGICIDE</t>
  </si>
  <si>
    <t>264-756</t>
  </si>
  <si>
    <t>MERIT 75% CONCENTRATE INSECTICIDE</t>
  </si>
  <si>
    <t>264-777</t>
  </si>
  <si>
    <t>FLINT FUNGICIDE( NO AERIAL APPLICATION IN NEW YORK STATE)</t>
  </si>
  <si>
    <t>264-788</t>
  </si>
  <si>
    <t>SCALA BRAND SC FUNGICIDE</t>
  </si>
  <si>
    <t>264-825</t>
  </si>
  <si>
    <t>PROLINE 480 SC FUNGICIDE</t>
  </si>
  <si>
    <t>PROLINE 480 SC FUNGICIDE (2EE - WHITE MOLD)</t>
  </si>
  <si>
    <t>264-826</t>
  </si>
  <si>
    <t>GEM 500 SC FUNGICIDE (NO AERIAL APPLICATION IN NYS) (2EE - BROWN ROT BLOSSOM BLIGHT AND FRUIT ROT)</t>
  </si>
  <si>
    <t>FLINT EXTRA (NO AERIAL APPLICATION IN NYS)</t>
  </si>
  <si>
    <t>GEM 500 SC FUNGICIDE (NO AERIAL APPLICATION IN NYS)</t>
  </si>
  <si>
    <t>ADMIRE PRO SYSTEMIC PROTECTANT (2EE - GRAPE ROOTWORM)</t>
  </si>
  <si>
    <t>ADMIRE PRO SYSTEMIC PROTECTANT</t>
  </si>
  <si>
    <t>ADMIRE PRO SYSTEMIC PROTECTANT (2EE - TANK MIX WITH PREVICUR FLEX)</t>
  </si>
  <si>
    <t>ADMIRE PRO SYSTEMIC PROTECTANT (2EE - JAPANESE BEETLE AND MULTICOLORED ASIAN LADY BEETLE)</t>
  </si>
  <si>
    <t>264-840</t>
  </si>
  <si>
    <t>BAYTHROID XL (2EE - SPOTTED WING DROSOPHILA)</t>
  </si>
  <si>
    <t>BAYTHROID XL (2EE - GARDEN SYMPHYLAN)</t>
  </si>
  <si>
    <t>BAYTHROID XL</t>
  </si>
  <si>
    <t>BAYTHROID XL (2EE - BROWN MARMORATED STINK BUG)</t>
  </si>
  <si>
    <t>264-849</t>
  </si>
  <si>
    <t>ABSOLUTE 500 SC FUNGICIDE (NO AERIAL APP IN NYS)</t>
  </si>
  <si>
    <t>264-860</t>
  </si>
  <si>
    <t>LAUDIS herbicide</t>
  </si>
  <si>
    <t>264-862</t>
  </si>
  <si>
    <t>PROSARO 421 SC FUNGICIDE (NO AERIAL APPLICATION IN NEW YORK STATE, NO USE ON CORN IN NYS)</t>
  </si>
  <si>
    <t>264-929</t>
  </si>
  <si>
    <t>42-S THIRAM FUNGICIDE  (RESTRICTED AS OF 7/19/2011)</t>
  </si>
  <si>
    <t>264-935</t>
  </si>
  <si>
    <t>ALLEGIANCE FL SEED TREATMENT FUNGICIDE</t>
  </si>
  <si>
    <t>acceleron D-309 Fungicide seed treatment</t>
  </si>
  <si>
    <t>264-957</t>
  </si>
  <si>
    <t>GAUCHO 480 FLOWABLE (RESTRICTED USE AS OF 1/1/2023)</t>
  </si>
  <si>
    <t>264-968</t>
  </si>
  <si>
    <t>ACCELERON IX-409 INSECTICIDE SEED TREATMENT (RESTRICTED USE AS OF 1/1/2023)</t>
  </si>
  <si>
    <t>GAUCHO 600 FLOWABLE (RESTRICTED USE AS OF 1/1/2023)</t>
  </si>
  <si>
    <t>264-971</t>
  </si>
  <si>
    <t>GAUCHO XT FLOWABLE (RESTRICTED USE AS OF 1/1/2023)</t>
  </si>
  <si>
    <t>264-989</t>
  </si>
  <si>
    <t>TRILEX FLOWABLE FUNGICIDE</t>
  </si>
  <si>
    <t>264-995</t>
  </si>
  <si>
    <t>SENSAT</t>
  </si>
  <si>
    <t>400-435-264</t>
  </si>
  <si>
    <t>PRO-GRO DUST SEED PROTECTANT FUNGICIDE</t>
  </si>
  <si>
    <t>7969-266-264</t>
  </si>
  <si>
    <t>acceleron D-109 Fungicide seed treatment</t>
  </si>
  <si>
    <t>7969-308-264</t>
  </si>
  <si>
    <t>ACCELERON D-612 FUNGICIDE SEED TREATMENT (no sale, distribution, or use in Nassau &amp; Suffolk Counties, NY)</t>
  </si>
  <si>
    <t>7969-460-264</t>
  </si>
  <si>
    <t>Acceleron N-314 Seed Treatment</t>
  </si>
  <si>
    <t>sln ny-120014</t>
  </si>
  <si>
    <t>NORTRON SC HERBICIDE (EPA REG. NO. 264-613) [NO USE ON LONG ISLAND]</t>
  </si>
  <si>
    <t>sln ny-130002</t>
  </si>
  <si>
    <t>OSPREY HERBICIDE (EPA REG. NO. 264-802) [NO USE IN NASSAU &amp; SUFFOLK COUNTIES] [NO AERIAL APPLICATION IN NY]</t>
  </si>
  <si>
    <t>sln ny-140006</t>
  </si>
  <si>
    <t>ENVIDOR 2 SC MITICIDE (EPA REG. NO. 264-831) (USE ON POME FRUIT ONLY IN NY, NO USE ON LONG ISLAND)</t>
  </si>
  <si>
    <t>SLN NY-180001</t>
  </si>
  <si>
    <t>HUSKIE HERBICIDE (EPA REG. NO. 264-1023) [NO AERIAL IN NYS; NO USE ON LONG ISLAND]</t>
  </si>
  <si>
    <t>SLN NY-200003</t>
  </si>
  <si>
    <t>OSPREY XTRA HERBICIDE (EPA REG. NO. 264-1195) [NO AERIAL APPLICATION IN NY, NO SALE, DISTRIBUTION, OR USE IN NASSAU AND SUFFOLK COUNTIES, NY]</t>
  </si>
  <si>
    <t>10324-159-2686</t>
  </si>
  <si>
    <t>Entryguard Plus</t>
  </si>
  <si>
    <t>10324-63-2686</t>
  </si>
  <si>
    <t>GUARDIAN, NO. 467</t>
  </si>
  <si>
    <t>10324-67-2686</t>
  </si>
  <si>
    <t>SENTINeL NO. 473</t>
  </si>
  <si>
    <t>10324-81-2686</t>
  </si>
  <si>
    <t>MULTIQUAT NO. 455</t>
  </si>
  <si>
    <t>2686-20001</t>
  </si>
  <si>
    <t>SODIUM HYPOCHLORITE 12.5%</t>
  </si>
  <si>
    <t>2686-23</t>
  </si>
  <si>
    <t>Hydroxysan + No. 494</t>
  </si>
  <si>
    <t>270-103</t>
  </si>
  <si>
    <t>FARNAM FLYS-OFF FLY REPELLENT OINTMENT</t>
  </si>
  <si>
    <t>SWAT CLEAR FLY REPELLENT OINTMENT</t>
  </si>
  <si>
    <t>SWAT ORIGINAL FLY REPELLENT OINTMENT</t>
  </si>
  <si>
    <t>270-107</t>
  </si>
  <si>
    <t>ROLL-ON FLY REPELLENT FOR HORSES, PONIES &amp; DOGS</t>
  </si>
  <si>
    <t>270-251</t>
  </si>
  <si>
    <t>BITE FREE BITING FLY REPELLENT</t>
  </si>
  <si>
    <t>ENDURE SWEAT-RESISTANT FLY SPRAY FOR HORSES</t>
  </si>
  <si>
    <t>FARNAM TRI-TEC 14 FLY REPELLENT</t>
  </si>
  <si>
    <t>270-253</t>
  </si>
  <si>
    <t>REPEL-X LOTION FLY REPELLENT for horses and ponies</t>
  </si>
  <si>
    <t>ENDURE ROLL-ON FOR HORSES</t>
  </si>
  <si>
    <t>270-263</t>
  </si>
  <si>
    <t>FARNAM WIPE II BRAND FLY SPRAY WITH CITRONELLA</t>
  </si>
  <si>
    <t>BRONCO GOLD EQUINE FLY SPRAY</t>
  </si>
  <si>
    <t>270-279</t>
  </si>
  <si>
    <t>FARNAM EQUI-SPOT SPOT-ON PROTECTION FOR HORSES</t>
  </si>
  <si>
    <t>270-294</t>
  </si>
  <si>
    <t>FLEA HALT! FLEA &amp; TICK SPRAY FOR DOGS PLUS CITRONELLA SCENT</t>
  </si>
  <si>
    <t>READY TO USE REPEL-X INSECTICIDE &amp; REPELLENT</t>
  </si>
  <si>
    <t>DUMOR EQUINE FLY SPRAY</t>
  </si>
  <si>
    <t>270-300</t>
  </si>
  <si>
    <t>EQUICARE FLYSECT SUPER-7 REPELLENT SPRAY</t>
  </si>
  <si>
    <t>270-301</t>
  </si>
  <si>
    <t>EQUICARE FLYSECT SUPER-C REPELLENT CONCENTRATE</t>
  </si>
  <si>
    <t>270-302</t>
  </si>
  <si>
    <t>EQUICARE FLYSECT CITRONELLA SPRAY WITH LANOLIN</t>
  </si>
  <si>
    <t>270-304</t>
  </si>
  <si>
    <t>EQUISECT FLY REPELLENT</t>
  </si>
  <si>
    <t>270-324</t>
  </si>
  <si>
    <t>ADAMS FLEA &amp; TICK CLEANSING SHAMPOO</t>
  </si>
  <si>
    <t>ADAMS FLEA &amp; TICK CLEANSING SHAMPOO FOR CATS</t>
  </si>
  <si>
    <t>270-325</t>
  </si>
  <si>
    <t>REPEL-XPE EMULSIFIABLE FLY SPRAY</t>
  </si>
  <si>
    <t>270-328</t>
  </si>
  <si>
    <t>MOSQUITO HALT REPELLENT SPRAY FOR HORSES</t>
  </si>
  <si>
    <t>270-329</t>
  </si>
  <si>
    <t>BRONCO E EQUINE FLY SPRAY PLUS CITRONELLA SCENT</t>
  </si>
  <si>
    <t>270-343</t>
  </si>
  <si>
    <t>FLYS-OFF INSECT REPELLENT FOR DOGS &amp; CATS</t>
  </si>
  <si>
    <t>270-349</t>
  </si>
  <si>
    <t>ADAMS PLUS PYRETHRIN DIP</t>
  </si>
  <si>
    <t>270-37</t>
  </si>
  <si>
    <t>FARNAM WIPE ORIGINAL FORMULA FLY PROTECTANT</t>
  </si>
  <si>
    <t>270-372</t>
  </si>
  <si>
    <t>JUST ONE BITE II PLACE PACKS (PELLETS)</t>
  </si>
  <si>
    <t>270-373</t>
  </si>
  <si>
    <t>JUST ONE BITE II BAIT CHUNKS</t>
  </si>
  <si>
    <t>JUST ONE BITE II BAR</t>
  </si>
  <si>
    <t>270-382</t>
  </si>
  <si>
    <t>FARNAM SIMPLIFLY FEED-THRU FLY CONTROL</t>
  </si>
  <si>
    <t>FARNAM EQUITROL II FEED-THRU FLY CONTROL</t>
  </si>
  <si>
    <t>2724-485-270</t>
  </si>
  <si>
    <t>ADAMS PLUS FLEA &amp; TICK SHAMPOO WITH PRECOR (fresh scent)</t>
  </si>
  <si>
    <t>2724-705-270</t>
  </si>
  <si>
    <t>ADAMS FLEA &amp; TICK INDOOR FOGGER</t>
  </si>
  <si>
    <t>2724-734-270</t>
  </si>
  <si>
    <t>ADAMS EAR MITE TREATMENT</t>
  </si>
  <si>
    <t>2724-777-270</t>
  </si>
  <si>
    <t>ADAMS CARPET POWDER WITH LINALOOL &amp; NYLAR</t>
  </si>
  <si>
    <t>2724-797-270</t>
  </si>
  <si>
    <t>ADAMS PLUS FLEA &amp; TICK SPRAY</t>
  </si>
  <si>
    <t>2724-803-270</t>
  </si>
  <si>
    <t>ADAMS FLEA &amp; TICK SPRAY</t>
  </si>
  <si>
    <t>ADAMS FLEA &amp; TICK SPRAY FOR CATS</t>
  </si>
  <si>
    <t>2724-808-270</t>
  </si>
  <si>
    <t>ADAMS PLUS FLEA &amp; TICK INDOOR FOGGER</t>
  </si>
  <si>
    <t>2724-809-270</t>
  </si>
  <si>
    <t>ADAMS PLUS FLEA &amp; TICK CARPET SPRAY</t>
  </si>
  <si>
    <t>28293-271-270</t>
  </si>
  <si>
    <t>ADAMS PLUS YARD SPRAY</t>
  </si>
  <si>
    <t>61282-12-270</t>
  </si>
  <si>
    <t>RODENTEX MULTI-FEED BARS</t>
  </si>
  <si>
    <t>2724-262</t>
  </si>
  <si>
    <t>STARBAR PROLATE/LINTOX-HD INSECTicidal SPRAY &amp; BACKRUBBER FOR LIVESTOCK</t>
  </si>
  <si>
    <t>2724-274</t>
  </si>
  <si>
    <t>STARBAR GOLDEN MALRIN FLY BAIT (UNRESTRICTED 7/30/08)</t>
  </si>
  <si>
    <t>2724-351</t>
  </si>
  <si>
    <t>ZOECON GENTROL IGR CONCENTRATE</t>
  </si>
  <si>
    <t>2724-352</t>
  </si>
  <si>
    <t>ZOECON PRECOR IGR CONCENTRATE</t>
  </si>
  <si>
    <t>2724-375</t>
  </si>
  <si>
    <t>ZOECON ALTOSID BRIQUETS  [FISH HABITAT PROHIBITION REMOVED ON 05/20/2014]</t>
  </si>
  <si>
    <t>2724-392</t>
  </si>
  <si>
    <t>ZOECON ALTOSID LIQUID LARVICIDE MOSQUITO GROWTH REGULATOR</t>
  </si>
  <si>
    <t>2724-401</t>
  </si>
  <si>
    <t>ZODIAC FLEATROL CARPET &amp; UPHOLSTERY PUMP SPRAY</t>
  </si>
  <si>
    <t>2724-404</t>
  </si>
  <si>
    <t>ZODIAC FLEATROL FLEA &amp; TICK SPRAY FOR DOGS, CATS, PUPPIES &amp; KITTENS</t>
  </si>
  <si>
    <t>2724-421</t>
  </si>
  <si>
    <t>ZOECON ALTOSID XR EXTENDED RESIDUAL BRIQUETS (NOT IN FISH HABITATS)</t>
  </si>
  <si>
    <t>2724-427</t>
  </si>
  <si>
    <t>STRIKE ULTRA PROFESSIONAL MIDGE CONTROL</t>
  </si>
  <si>
    <t>APEX</t>
  </si>
  <si>
    <t>DIANEX EMULSIFIABLE CONCENTRATE FOR TOBACCO</t>
  </si>
  <si>
    <t>DIACON IGR</t>
  </si>
  <si>
    <t>2724-442</t>
  </si>
  <si>
    <t>S-METHOPRENE TECHNICAL</t>
  </si>
  <si>
    <t>2724-446</t>
  </si>
  <si>
    <t>Strike Midge Control</t>
  </si>
  <si>
    <t>ZOECON ALTOSID LIQUID LARVICIDE CONCENTRATE</t>
  </si>
  <si>
    <t>2724-448</t>
  </si>
  <si>
    <t>STRIKE PELLETS</t>
  </si>
  <si>
    <t>ZOECON ALTOSID PELLETS (FISH HABITAT PROHIBITION REMOVED ON 5/20/2014)</t>
  </si>
  <si>
    <t>ZOECON ALTOSID PELLETS WSP  [FISH HABITAT PROHIBITION REMOVED ON 05/20/2014]</t>
  </si>
  <si>
    <t>2724-451</t>
  </si>
  <si>
    <t>ZOECON ALTOSID PRO-G INSECT GROWTH REGULATOR</t>
  </si>
  <si>
    <t>ZOECON ALTOSID XR-G</t>
  </si>
  <si>
    <t>2724-454</t>
  </si>
  <si>
    <t>PRECOR PLUS FOGGER</t>
  </si>
  <si>
    <t>ZODIAC FLEATROL FOGGER</t>
  </si>
  <si>
    <t>2724-461</t>
  </si>
  <si>
    <t>STARBAR QUIKSTRIKE FLY ABATEMENT STRIP</t>
  </si>
  <si>
    <t>2724-469</t>
  </si>
  <si>
    <t>GENTROL POINT SOURCE ROACH CONTROL DEVICE</t>
  </si>
  <si>
    <t>2724-473</t>
  </si>
  <si>
    <t>ALTOSID CATTLE CUSTOM BLENDING PREMIX</t>
  </si>
  <si>
    <t>2724-475</t>
  </si>
  <si>
    <t>EXTINGUISH PROFESSIONAL FIRE ANT BAIT</t>
  </si>
  <si>
    <t>2724-478</t>
  </si>
  <si>
    <t>MAVRIK PERIMETER (RESTRICTED USE AS OF 7/2/08)</t>
  </si>
  <si>
    <t>MAVRIK AQUAFLOW INSECTICIDE/MITICIDE</t>
  </si>
  <si>
    <t>2724-483</t>
  </si>
  <si>
    <t>ZODIAC FLEATROL CARPET &amp; UPHOLSTERY AEROSOL SPRAY</t>
  </si>
  <si>
    <t>2724-484</t>
  </si>
  <si>
    <t>gentrol aerosol (unrestricted 6/7/2021)</t>
  </si>
  <si>
    <t>2724-485</t>
  </si>
  <si>
    <t>ZODIAC OATMEAL CONDITIONING SHAMPOO FOR DOGS &amp; PUPPIES</t>
  </si>
  <si>
    <t>2724-488</t>
  </si>
  <si>
    <t>ZODIAC SPOT ON FLEA CONTROL FOR CATS &amp; KITTENS</t>
  </si>
  <si>
    <t>2724-490</t>
  </si>
  <si>
    <t>PRECOR 2000 PLUS PREMISE SPRAY</t>
  </si>
  <si>
    <t>PRECOR 2000 PLUS PREMISE SPRAY (2EE - BED BUGS)</t>
  </si>
  <si>
    <t>2724-496</t>
  </si>
  <si>
    <t>EXTINGUISH PLUS</t>
  </si>
  <si>
    <t>2724-497</t>
  </si>
  <si>
    <t>ZODIAC SPOT ON FLEA &amp; TICK CONTROL FOR PUPPIES, TOYS &amp; MINIATURE DOGS 7-15 LB</t>
  </si>
  <si>
    <t>ZODIAC SPOT ON FLEA &amp; TICK CONTROL FOR SMALL DOGS 16-30 LBS.</t>
  </si>
  <si>
    <t>ZODIAC SPOT ON FLEA &amp; TICK CONTROL FOR MEDIUM DOGS 31-60 LBS.</t>
  </si>
  <si>
    <t>ZODIAC SPOT ON FLEA &amp; TICK CONTROL FOR LARGE DOGS OVER 60 LBS.</t>
  </si>
  <si>
    <t>2724-499</t>
  </si>
  <si>
    <t>PRE-STRIKE MOSQUITO TORPEDO</t>
  </si>
  <si>
    <t>2724-504</t>
  </si>
  <si>
    <t>ZODIAC SPOT ON PLUS FLEA &amp; TICK CONTROL FOR CATS 5 LBS. AND OVER</t>
  </si>
  <si>
    <t>2724-505</t>
  </si>
  <si>
    <t>ALTOSID IGR 1% LIQUID</t>
  </si>
  <si>
    <t>2724-627</t>
  </si>
  <si>
    <t>ZODIAC FLEA &amp; TICK POWDER FOR DOGS, PUPPIES, CATS &amp; KITTENS</t>
  </si>
  <si>
    <t>2724-788</t>
  </si>
  <si>
    <t>DIACON-D IGR</t>
  </si>
  <si>
    <t>2724-792</t>
  </si>
  <si>
    <t>ZODIAC FLEA &amp; TICK SHAMPOO FOR DOGS &amp; CATS</t>
  </si>
  <si>
    <t>2724-793</t>
  </si>
  <si>
    <t>ENSTAR AQ INSECT GROWTH REGULATOR</t>
  </si>
  <si>
    <t>2724-804</t>
  </si>
  <si>
    <t xml:space="preserve">ZOECON ZENPROX EC (UNRESTRICTED 2/22/16)                                                         </t>
  </si>
  <si>
    <t>2724-812</t>
  </si>
  <si>
    <t>STARBAR QUIKSTRIKE FLY BAIT</t>
  </si>
  <si>
    <t>28293-271-2724</t>
  </si>
  <si>
    <t>ZODIAC YARD &amp; GARDEN SPRAY</t>
  </si>
  <si>
    <t>2749-516</t>
  </si>
  <si>
    <t>2,4-DB 200 HERBICIDE</t>
  </si>
  <si>
    <t>2749-519</t>
  </si>
  <si>
    <t>Shield 2EC</t>
  </si>
  <si>
    <t>2749-520</t>
  </si>
  <si>
    <t>aceto shield pellets</t>
  </si>
  <si>
    <t>SPROUT NIP PELLET</t>
  </si>
  <si>
    <t>2749-528</t>
  </si>
  <si>
    <t>PROFINE 75 HERBICIDE</t>
  </si>
  <si>
    <t>HALOMAX 75 HERBICIDE</t>
  </si>
  <si>
    <t>2749-530</t>
  </si>
  <si>
    <t>ACETO DIQUAT 2L AG HERBICIDE (NO AQUATIC APPlication IN NY) (UnRESTRICTED 12/9/2020)</t>
  </si>
  <si>
    <t>ACETO DIQUAT 2L AG HERBICIDE</t>
  </si>
  <si>
    <t>2749-556</t>
  </si>
  <si>
    <t>ACETO BIFENTHRIN 2 EC (NYS SPECIFIC LANGUAGE ON LABEL)</t>
  </si>
  <si>
    <t>2749-561</t>
  </si>
  <si>
    <t>ACETO TRIFLURALIN 4 EC HERBICIDE</t>
  </si>
  <si>
    <t>2749-586</t>
  </si>
  <si>
    <t>Aceto dmn</t>
  </si>
  <si>
    <t>2749-592</t>
  </si>
  <si>
    <t>SUREMITE MITICIDE (no aerial application in ny)</t>
  </si>
  <si>
    <t>2749-600</t>
  </si>
  <si>
    <t>herald herbicide</t>
  </si>
  <si>
    <t>2749-604</t>
  </si>
  <si>
    <t>bastante Herbicide</t>
  </si>
  <si>
    <t>2749-607</t>
  </si>
  <si>
    <t>lone wolf herbicide</t>
  </si>
  <si>
    <t>2749-609</t>
  </si>
  <si>
    <t>Afflict 70WP Insecticide</t>
  </si>
  <si>
    <t>2749-610</t>
  </si>
  <si>
    <t>afflict 30sg insecticide</t>
  </si>
  <si>
    <t>2749-612</t>
  </si>
  <si>
    <t>SUREMITE SC MITICIDE (NO AERIAL APPLICATION IN NYS)</t>
  </si>
  <si>
    <t>2749-613</t>
  </si>
  <si>
    <t>bastante max HERBICIDE</t>
  </si>
  <si>
    <t>2749-614</t>
  </si>
  <si>
    <t>FLUAZENT (no sale, use or distribution in nassau and suffolk counties)</t>
  </si>
  <si>
    <t>STOCKADE HERBICIDE (no sale, use or distribution in Nassau and suffolk counties)</t>
  </si>
  <si>
    <t>2749-618</t>
  </si>
  <si>
    <t>ACHIEVER INSECTICIDE</t>
  </si>
  <si>
    <t>2749-624</t>
  </si>
  <si>
    <t>DODINE FL</t>
  </si>
  <si>
    <t>2749-631</t>
  </si>
  <si>
    <t>LOCKSLEY HERBICIDE</t>
  </si>
  <si>
    <t>2749-632</t>
  </si>
  <si>
    <t>PREDATOR HERBICIDE (NO SALE OR USE ON LONG ISLAND)</t>
  </si>
  <si>
    <t>2749-636</t>
  </si>
  <si>
    <t>EPITOME HERBICIDE</t>
  </si>
  <si>
    <t>2749-637</t>
  </si>
  <si>
    <t>TOTAL BLUE (NO USE IN NASSAU AND SUFFOLK COUNTIES OF NEW YORK STATE) (unrestricted 06/26/2025)</t>
  </si>
  <si>
    <t>ACTYLIS GLUFOSINATE 280SL (NOT FOR USE IN NASSAU AND SUFFOLK COUNTIES)</t>
  </si>
  <si>
    <t>SOVEREIGNTY HERBICIDE (NOT FOR USE IN NASSAU AND SUFFOLK COUNTIES)</t>
  </si>
  <si>
    <t>2749-644</t>
  </si>
  <si>
    <t>SQUADRON LFC (NYS SPECIFIC BUFFER LANG)(NO USE ON SOD FARMS IN NASSAU OR SUFFOLK COUNTIES, NY)</t>
  </si>
  <si>
    <t>2749-657</t>
  </si>
  <si>
    <t>ACTYLIS ATRAZINE 4L (NOT FOR SALE, USE OR DISTRIBUTION IN NASSAU &amp; SUFFOLK COUNTIES)</t>
  </si>
  <si>
    <t>2749-659</t>
  </si>
  <si>
    <t>ACTYLIS ATRAZINE 90DF HERBICIDE</t>
  </si>
  <si>
    <t>2749-660</t>
  </si>
  <si>
    <t>ACTYLIS METRIBUZIN</t>
  </si>
  <si>
    <t>2749-661</t>
  </si>
  <si>
    <t>ACTYLIS LAMBDA-CY INSECTICIDE (25 FOOT BUFFER STRIP TO COASTAL MARSH)</t>
  </si>
  <si>
    <t>2749-70</t>
  </si>
  <si>
    <t>SHIELD POTATO SPROUT INHIBITOR  EC</t>
  </si>
  <si>
    <t>93365-2-2749</t>
  </si>
  <si>
    <t>seeker 4SC Herbicide</t>
  </si>
  <si>
    <t>94144-2-2749</t>
  </si>
  <si>
    <t>seeker herbicide</t>
  </si>
  <si>
    <t>27586-2</t>
  </si>
  <si>
    <t>GYPCHEK</t>
  </si>
  <si>
    <t>278-64</t>
  </si>
  <si>
    <t>SANYGEN LIQUID SHOCK 12.5</t>
  </si>
  <si>
    <t>1021-1552-2781</t>
  </si>
  <si>
    <t>ENDURACIDE DIP II</t>
  </si>
  <si>
    <t>1021-1723-2781</t>
  </si>
  <si>
    <t>PARACIDE FLEA &amp; TICK SHAMPOO FOR DOGS &amp; CATS</t>
  </si>
  <si>
    <t>1021-1749-2781</t>
  </si>
  <si>
    <t>HAPPY JACK FLEA &amp; TICK POWDER</t>
  </si>
  <si>
    <t>2781-1</t>
  </si>
  <si>
    <t>HAPPY JACK SARCOPTIC MANGE MEDICINE</t>
  </si>
  <si>
    <t>2781-39</t>
  </si>
  <si>
    <t>MITEX PESTICIDAL</t>
  </si>
  <si>
    <t>2781-41</t>
  </si>
  <si>
    <t>DD-33 FLEA &amp; TICK SPRAY FOR DOGS &amp; CATS</t>
  </si>
  <si>
    <t>2781-51</t>
  </si>
  <si>
    <t>SARDEX-II DOG MANGE REMEDY</t>
  </si>
  <si>
    <t>2781-52</t>
  </si>
  <si>
    <t>KENNEL DIP II</t>
  </si>
  <si>
    <t>2781-9</t>
  </si>
  <si>
    <t xml:space="preserve">HAPPY JACK ONEX                                            </t>
  </si>
  <si>
    <t>279-3051</t>
  </si>
  <si>
    <t>POUNCE 25 WP</t>
  </si>
  <si>
    <t>279-3059</t>
  </si>
  <si>
    <t>POUNCE 1.5G</t>
  </si>
  <si>
    <t>279-3062</t>
  </si>
  <si>
    <t>279-3081</t>
  </si>
  <si>
    <t>CYNOFF EC INSECTICIDE</t>
  </si>
  <si>
    <t>279-3108</t>
  </si>
  <si>
    <t>BRIGADE WSB INSECTICDE/MITICIDE (NYS SPECIFIC LANGUAGE)</t>
  </si>
  <si>
    <t>BRIGADE WSB INSECTICDE/MITICIDE (NYS SPECIFIC LANGUAGE) (2ee - spotted lanternfly)</t>
  </si>
  <si>
    <t>279-3126</t>
  </si>
  <si>
    <t>MUSTANG INSECTICIDE</t>
  </si>
  <si>
    <t>279-3130</t>
  </si>
  <si>
    <t>279-3141</t>
  </si>
  <si>
    <t>ASTRO INSECTICIDE</t>
  </si>
  <si>
    <t>279-3155</t>
  </si>
  <si>
    <t>TALSTAR S SELECT INSECTICIDE (NO APP. WITHIN 100' OF WATER)(NO USE ON GOLF COURSES OR SOD FARMS ON LI)(2ee - spotted lanternfly)</t>
  </si>
  <si>
    <t>TALSTAR S SELECT INSECTICIDE (NO APP. WITHIN 100' OF WATER)(NO USE ON GOLF COURSES OR SOD FARMS ON LI)</t>
  </si>
  <si>
    <t>279-3155-72112</t>
  </si>
  <si>
    <t>AVALON GOLF &amp; NURSERY INSECTICIDE (NO USE WITHIN 100 FT OF WATER BODY IN NY) (NO USE ON GOLF COURSES OR SOD FARMS IN NASSAU OR SUFFOLK COUNTIES, NY)</t>
  </si>
  <si>
    <t>279-3158</t>
  </si>
  <si>
    <t>COMMAND 3 ME MICROENCAPSULATED HERBICIDE</t>
  </si>
  <si>
    <t>279-3168</t>
  </si>
  <si>
    <t>TALSTAR PL GRANULAR INSECTICIDE (NYS SPECIFIC LANGUAGE) (UNRESTRICTED 4/25/12)</t>
  </si>
  <si>
    <t>279-3177</t>
  </si>
  <si>
    <t>279-3206</t>
  </si>
  <si>
    <t>TALSTAR ONE INSECTICIDE (no app within 100 ft of water body in ny)(ny specific language)</t>
  </si>
  <si>
    <t>TALSTAR P PROFESSIONAL INSECTICIDE  (NYS SPECIFIC LANGUAGE) (2ee - spotted lanternfly)</t>
  </si>
  <si>
    <t>TALSTAR P PROFESSIONAL INSECTICIDE  (NYS SPECIFIC LANGUAGE)</t>
  </si>
  <si>
    <t>TALSTAR P PROFESSIONAL INSECTICIDE  (NYS SPECIFIC LANGUAGE) (2EE - BROWN MARMORATED STINK BUG)</t>
  </si>
  <si>
    <t>ORTHO MAX PRO  (NO USE WITHIN 100 FEET OF A WATER BODY) (UNRESTRICTED 4/22/13)</t>
  </si>
  <si>
    <t>279-3206-72112</t>
  </si>
  <si>
    <t>AVALON INSECTICIDE (NYS SPECIFIC LANGUAGE)</t>
  </si>
  <si>
    <t>279-3241</t>
  </si>
  <si>
    <t>AIM EC HERBICIDE</t>
  </si>
  <si>
    <t>279-3265</t>
  </si>
  <si>
    <t>QUICKSILVER T&amp;O HERBICIDE CO-PACK (WITH FAME SC FUNGICIDE AND TRIPLE CROWN GOLF INSECTICIDE) (NO LI) (NYS SPECIFIC LANGUAGE)</t>
  </si>
  <si>
    <t>279-3272</t>
  </si>
  <si>
    <t>altify ivm herbicide</t>
  </si>
  <si>
    <t>279-3287</t>
  </si>
  <si>
    <t>ARIA INSECTICIDE (RESTRICTED AS OF 4/16/09)</t>
  </si>
  <si>
    <t>279-3302</t>
  </si>
  <si>
    <t>CAPTURE LFR INSECTICIDE (NO APPLICATION WITHIN 100FT (GROUND) TO 300FT (AERIAL) OF COASTAL MARSH )</t>
  </si>
  <si>
    <t>279-3313</t>
  </si>
  <si>
    <t>BRIGADE 2EC INSECTICIDE/MITICIDE (SEE NYS SPECIFIC COASTAL MARSH RESTRICTIONS) (2ee - spotted lanternfly)</t>
  </si>
  <si>
    <t>BRIGADE 2EC INSECTICIDE/MITICIDE (NYS SPECIFIC COASTAL MARSH RESTRICTIONS) (2EE - BROWN MARMORATED STINK BUG)</t>
  </si>
  <si>
    <t>BRIGADE 2EC INSECTICIDE/MITICIDE (SEE NYS SPECIFIC COASTAL MARSH RESTRICTIONS)</t>
  </si>
  <si>
    <t>279-3315</t>
  </si>
  <si>
    <t>HERO INSECTICIDE (NYS SPECIFIC LANGUAGE)</t>
  </si>
  <si>
    <t>HERO INSECTICIDE (NYS SPECIFIC LANGUAGE) (2ee - spotted lanternfly)</t>
  </si>
  <si>
    <t>HERO INSECTICIDE (NYS SPECIFIC LANGUAGE)(2ee - cabbage maggot/seedcorn maggot)</t>
  </si>
  <si>
    <t>279-3332</t>
  </si>
  <si>
    <t>BRIGADIER INSECTICIDE (NO USE WITHIN 100' OF COASTAL MARSHES)</t>
  </si>
  <si>
    <t>279-3343</t>
  </si>
  <si>
    <t>TALSTAR XTRA GRANULAR INSECTICIDE (NOT WITHIN 100' OF WATER IN NYS) (1 RE-APPLICATION AFTER 2 WEEKS IF NEEDED IN NYS)</t>
  </si>
  <si>
    <t>279-3356</t>
  </si>
  <si>
    <t>ATHENA INSECTICIDE/MITICIDE   [NO USE WITHIN 100' OF COASTAL MARSHES][NO AERIAL APPLICATION]</t>
  </si>
  <si>
    <t>279-3380</t>
  </si>
  <si>
    <t>STEED INSECTICIDE (Nys specific lang)</t>
  </si>
  <si>
    <t>279-3388</t>
  </si>
  <si>
    <t>279-3389</t>
  </si>
  <si>
    <t>279-3393</t>
  </si>
  <si>
    <t>279-3394</t>
  </si>
  <si>
    <t>279-3395</t>
  </si>
  <si>
    <t>INVADER INSECTICIDE</t>
  </si>
  <si>
    <t>279-3401</t>
  </si>
  <si>
    <t>STINGRAY WASP &amp; HORNET JET SPRAY</t>
  </si>
  <si>
    <t>279-3419</t>
  </si>
  <si>
    <t>SQUAREONE HERBICIDE (SPOT TREATMENT ONLY IN NYS)</t>
  </si>
  <si>
    <t>279-3425</t>
  </si>
  <si>
    <t>DOS FLEA AND CRAWLING INSECT SPRAY</t>
  </si>
  <si>
    <t>279-3426</t>
  </si>
  <si>
    <t>MUSTANG MAXX INSECTICIDE</t>
  </si>
  <si>
    <t>MUSTANG MAXX INSECTICIDE (2EE - CABBAGE MAGGOT/SEEDCORN MAGGOT)</t>
  </si>
  <si>
    <t>MUSTANG MAXX INSECTICIDE (2EE - SPOTTED WING DROSOPHILA / VINEGAR FLIES)</t>
  </si>
  <si>
    <t>MUSTANG MAXX INSECTICIDE (2ee - unlabeled pests)</t>
  </si>
  <si>
    <t>MUSTANG MAXX INSECTICIDE (2ee - spotted lanternfly)</t>
  </si>
  <si>
    <t>279-3441</t>
  </si>
  <si>
    <t>GLADIATOR INSECTICIDE/MITICIDE (NO AERIAL APPLICATION IN NYS) (NO USE WITHIN 100' OF COASTAL MARSHES)</t>
  </si>
  <si>
    <t>279-3443</t>
  </si>
  <si>
    <t>279-3456</t>
  </si>
  <si>
    <t>279-3457</t>
  </si>
  <si>
    <t>TRIPLE CROWN GOLF INSECTICIDE (NO GOLF COURSES IN NASSAU OR SUFFOLK) (NYS SPECIFIC LANGUAGE)</t>
  </si>
  <si>
    <t>279-3467</t>
  </si>
  <si>
    <t>CAPTURE 3RIVE 3D (NO APP WITHIN 100 FT OF COASTAL MARSH IN NY)</t>
  </si>
  <si>
    <t>279-3473</t>
  </si>
  <si>
    <t>ETHOS XB INSECTICIDE/FUNGICIDE (NYS SPECIFIC BUFFER LANGUAGE)</t>
  </si>
  <si>
    <t>279-3478</t>
  </si>
  <si>
    <t>TEMITRY LFR INSECTICIDE/FUNGICIDE (no app within 100 ft of coastal marsh)</t>
  </si>
  <si>
    <t>279-3539</t>
  </si>
  <si>
    <t>279-3540</t>
  </si>
  <si>
    <t xml:space="preserve">FYFANON ULV AG </t>
  </si>
  <si>
    <t>279-3557</t>
  </si>
  <si>
    <t>TOPGUARD FUNGICIDE (NOT FOR SALE, DISTRIBUTION OR USE IN NASSAU OR SUFFOLK COUNTIES OF NY) (2EE - TAN SPOT and less than labeled rate)</t>
  </si>
  <si>
    <t>TOPGUARD FUNGICIDE (NOT FOR SALE, DISTRIBUTION OR USE IN NASSAU OR SUFFOLK COUNTIES OF NYS)</t>
  </si>
  <si>
    <t>279-3560</t>
  </si>
  <si>
    <t>NIMBLE HERBICIDE (NO AERIAL APPLICATION IN NYS)</t>
  </si>
  <si>
    <t>279-3565</t>
  </si>
  <si>
    <t>EDITION BROADSPEC HERBICIDE (No Aerial Application in NYS)</t>
  </si>
  <si>
    <t>279-3566</t>
  </si>
  <si>
    <t>EDITION TANKMIX HERBICIDE (NO AERIAL APPLICATION IN NYS)</t>
  </si>
  <si>
    <t>279-3571</t>
  </si>
  <si>
    <t>DECLARE (NYS SPECIFIC BUFFER REQUIREMENT)</t>
  </si>
  <si>
    <t>279-3576</t>
  </si>
  <si>
    <t>SOLIDA HERBICIDE (NO AERIAL APPLICATION IN NY) (2EE - HEDGE BINDWEED)</t>
  </si>
  <si>
    <t>SOLIDA HERBICIDE (no aerial application in NYS)</t>
  </si>
  <si>
    <t>279-3580</t>
  </si>
  <si>
    <t>KOVERALL FUNGICIDE (no turf use in ny) (UNRESTRICTED 3/22/2019)</t>
  </si>
  <si>
    <t>279-3588</t>
  </si>
  <si>
    <t>RHYME FUNGICIDE (NO SALE, DISTRIBUTION OR USE IN NASSAU OR SUFFOLK COUNTIES)</t>
  </si>
  <si>
    <t>RHYME FUNGICIDE (NO SALE, DISTRIBUTION OR USE IN NASSAU OR SUFFOLK COUNTIES)(2EE - drip chemigation for POWDERY MILDEW)</t>
  </si>
  <si>
    <t>RHYME FUNGICIDE (NO SALE, DISTRIBUTION OR USE IN NASSAU OR SUFFOLK COUNTIES) (2ee - rusty spot)</t>
  </si>
  <si>
    <t>RHYME FUNGICIDE (NO SALE, DISTRIBUTION OR USE IN NASSAU OR SUFFOLK COUNTIES) (2EE - FUSARIUM sp.)</t>
  </si>
  <si>
    <t>279-3596</t>
  </si>
  <si>
    <t>TOPGUARD EQ FUNGICIDE (NO USE IN NASSAU &amp; SUFFOLK COUNTIES, NY) (2ee - tar spot)</t>
  </si>
  <si>
    <t>TOPGUARD EQ FUNGICIDE [NO USE IN NASSAU &amp; SUFFOLK COUNTIES, NY]</t>
  </si>
  <si>
    <t>279-3607</t>
  </si>
  <si>
    <t>FYFANON 57% EC</t>
  </si>
  <si>
    <t>279-3612</t>
  </si>
  <si>
    <t>279-3618</t>
  </si>
  <si>
    <t>Zironar biofungicide/bionematicide</t>
  </si>
  <si>
    <t>AVODIGEN BIOFUNGICIDE/BIONEMATICIDE</t>
  </si>
  <si>
    <t>ZIRONAR BIOFUNGICIDE/BIONEMATICIDE (2ee - nematodes)</t>
  </si>
  <si>
    <t>279-3622</t>
  </si>
  <si>
    <t>279-3632</t>
  </si>
  <si>
    <t>ETHOS 3D INSECTICIDE/FUNGICIDE (no app within 100 ft of coastal marsh)</t>
  </si>
  <si>
    <t>279-3634</t>
  </si>
  <si>
    <t>SKYWARD FUNGICIDE (NO SALE, USE, OR DISTRIBUTION IN NASSAU and SUFFOLK COUNTIES) (NO APP WITHIN 100 ft OF COASTAL MARSH)</t>
  </si>
  <si>
    <t>279-4269</t>
  </si>
  <si>
    <t>ONYXPRO INSECTICIDE (NYS SPECIFIC LANGUAGE) (NO USE ON GOLF COURSES OR SOD FARMS ON LONG ISLAND)(2EE - SPOTTED LANTERNFLY)</t>
  </si>
  <si>
    <t>ONYXPRO INSECTICIDE (NYS SPECIFIC LANGUAGE) (NO USE ON GOLF COURSES OR SOD FARMS ON LONG ISLAND)</t>
  </si>
  <si>
    <t>279-9547</t>
  </si>
  <si>
    <t>TALSTAR XTRA GC GRANULAR INSECTICIDE (NO GOLF COURSES OR SOD FARMS ON LONG ISLAND) (NO APP WITHIN 100 FT OF WATER)</t>
  </si>
  <si>
    <t>279-9552</t>
  </si>
  <si>
    <t>TALSTAR XTRA GRANULAR INSECTICIDE FEATURING VERGE GRANULE TECHNOLOGY (NO APP WITHIN 100' OF WATER)</t>
  </si>
  <si>
    <t>279-9554</t>
  </si>
  <si>
    <t>279-9564</t>
  </si>
  <si>
    <t>ROVRAL BRAND 4 FLOWABLE FUNGICIDE</t>
  </si>
  <si>
    <t>279-9575</t>
  </si>
  <si>
    <t>ALLY XP HERBICIDE</t>
  </si>
  <si>
    <t>279-9577</t>
  </si>
  <si>
    <t>HARMONY GT XP HERBICIDE (no aerial app in ny)</t>
  </si>
  <si>
    <t>279-9578</t>
  </si>
  <si>
    <t>EXPRESS XP HERBICIDE (NO AERIAL APPLICATION IN NYS)</t>
  </si>
  <si>
    <t>279-9587</t>
  </si>
  <si>
    <t>AVAUNT INSECTICIDE</t>
  </si>
  <si>
    <t>279-9594</t>
  </si>
  <si>
    <t>EXPRESS HERBICIDE WITH TOTALSOL SOLUBLE GRANULES (NO AERIAL APPLICATION IN NYS)</t>
  </si>
  <si>
    <t>279-9595</t>
  </si>
  <si>
    <t>HARMONY SG HERBICIDE WITH TOTALSOL SOLUBLE GRANULES (NO AERIAL APPLICATION IN NYS)</t>
  </si>
  <si>
    <t>279-9600</t>
  </si>
  <si>
    <t>GLEAN XP HERBICIDE</t>
  </si>
  <si>
    <t>279-9602</t>
  </si>
  <si>
    <t>HARMONY EXTRA SG HERBICIDE WITH TOTALSOL SOLUBLE GRANULES  (NO AERIAL APPLICATION IN NYS)</t>
  </si>
  <si>
    <t>HARMONY EXTRA SG HERBICIDE WITH TOTALSOL SOLUBLE GRANULES  (NO AERIAL APPLICATION IN NYS) (2ee - field pansy)</t>
  </si>
  <si>
    <t>279-9606</t>
  </si>
  <si>
    <t>CORAGEN INSECT CONTROL (NO SALE, USE. DISTRIBUTION IN NASSAU, SUFFOLK, KINGS, &amp; QUEENS COUNTIES) (NYS BUFFER ZONE) (NO AERIAL APPLICATION)</t>
  </si>
  <si>
    <t>279-9607</t>
  </si>
  <si>
    <t>ALTACOR INSECT CONTROL (NO SALE, USE. DISTRIBUTION IN NASSAU, SUFFOLK, KINGS, &amp; QUEENS COUNTIES) (NYS BUFFER ZONE) (NO AERIAL APPLICATION)</t>
  </si>
  <si>
    <t>279-9609</t>
  </si>
  <si>
    <t>FIRSTSHOT SG BURNDOWN HERBICIDE WITH TOTALSOL SOLUBLE GRANULES (NO AERIAL APP IN NY)</t>
  </si>
  <si>
    <t>279-9610</t>
  </si>
  <si>
    <t>FINESSE CEREAL AND FALLOW HERBICIDE</t>
  </si>
  <si>
    <t>279-9612</t>
  </si>
  <si>
    <t>PREVATHON INSECT CONTROL (NO SALE, USE. DISTRIBUTION IN NASSAU, SUFFOLK, KINGS, &amp; QUEENS COUNTIES) (NYS BUFFER ZONE) (NO AERIAL APPLICATION)</t>
  </si>
  <si>
    <t>279-9615</t>
  </si>
  <si>
    <t>EXIREL INSECT CONTROL  (NO SALE, USE OR DISTRIBUTION IN NASSAU OR SUFFOLK COUNTIES) (2ee - carrot weevil)</t>
  </si>
  <si>
    <t>EXIREL INSECT CONTROL  (NO SALE, USE OR DISTRIBUTION IN NASSAU OR SUFFOLK COUNTIES)</t>
  </si>
  <si>
    <t>EXIREL INSECT CONTROL  (NO SALE, USE OR DISTRIBUTION IN NASSAU OR SUFFOLK COUNTIES)(2ee - allium leafminer)</t>
  </si>
  <si>
    <t>EXIREL INSECT CONTROL  (NO SALE, USE OR DISTRIBUTION IN NASSAU OR SUFFOLK COUNTIES)(2ee - apple leaf curling midge)</t>
  </si>
  <si>
    <t>EXIREL INSECT CONTROL  (NO SALE, USE OR DISTRIBUTION IN NASSAU OR SUFFOLK COUNTIES)(2EE - EUROPEAN CHERRY FRUIT FLY)</t>
  </si>
  <si>
    <t>279-9616</t>
  </si>
  <si>
    <t>VERIMARK INSECT CONTROL (NO SALE, USE OR DISTRIBUTION IN NASSAU OR SUFFOLK COUNTIES)(2ee - striped cucumber beetle)</t>
  </si>
  <si>
    <t>VERIMARK INSECT CONTROL (NO SALE, USE OR DISTRIBUTION IN NASSAU OR SUFFOLK COUNTIES)</t>
  </si>
  <si>
    <t>VERIMARK INSECT CONTROL (NO SALE, USE OR DISTRIBUTION IN NASSAU OR SUFFOLK COUNTIES)(2ee - onion maggot and seedcorn maggot)</t>
  </si>
  <si>
    <t>279-9620</t>
  </si>
  <si>
    <t>CHLORANTRANILIPROLE 200 SC TERMITICIDE MUP</t>
  </si>
  <si>
    <t>279-9621</t>
  </si>
  <si>
    <t>CHLORANTRANILIPROLE 200 SC TERRESTRIAL NON-FOOD USE MUP</t>
  </si>
  <si>
    <t>279-9624</t>
  </si>
  <si>
    <t>BL2 HERBICIDE (no aerial application in nys)</t>
  </si>
  <si>
    <t>279-9627</t>
  </si>
  <si>
    <t>CYANTRANILIPROLE 200SC MUP</t>
  </si>
  <si>
    <t>279-9629</t>
  </si>
  <si>
    <t>AVAUNT EVO INSECT CONTROL</t>
  </si>
  <si>
    <t>279-9636</t>
  </si>
  <si>
    <t>T-SQUARE HERBICIDE (no aerial app in NY)</t>
  </si>
  <si>
    <t>279-9638</t>
  </si>
  <si>
    <t>xyway 3d fungicide (NO SALE, DISTRIBUTION OR USE IN NASSAU OR SUFFOLK COUNTIES)</t>
  </si>
  <si>
    <t>XYWAY 3D FUNGICIDE (NO SALE, DISTRIBUTION OR USE IN NASSAU OR SUFFOLK COUNTIES)(2ee - tar spot)</t>
  </si>
  <si>
    <t>XYWAY 3D FUNGICIDE (NO SALE, DISTRIBUTION OR USE IN NASSAU OR SUFFOLK COUNTIES)(2ee - Fungal diseases in corn)</t>
  </si>
  <si>
    <t>279-9639</t>
  </si>
  <si>
    <t>TALSTAR 10WP MUP INSECTICIDE/MITICIDE</t>
  </si>
  <si>
    <t>279-9651</t>
  </si>
  <si>
    <t>F4092-3 (no app within 100 ft of coastal marsh)</t>
  </si>
  <si>
    <t>ETHOS ELITE LFR INSECTICIDE/BIOFUNGICIDE (NO APP WITHIN 100 FT OF COASTAL MARSH)</t>
  </si>
  <si>
    <t>279-9652</t>
  </si>
  <si>
    <t>ELEVEST INSECT CONTROL (NO NASSAU, SUFFOLK, KINGS OR QUEENS) (NO AERIAL) (NYS BUFFER ZONES) (Max App Rate)</t>
  </si>
  <si>
    <t>279-9653</t>
  </si>
  <si>
    <t>279-9655</t>
  </si>
  <si>
    <t>WC-DCB (No Aerial App in NYS)</t>
  </si>
  <si>
    <t>279-9656</t>
  </si>
  <si>
    <t>VANTACOR INSECT CONTROL (NO NASSAU, SUFFOLK, KINGS OR QUEENS) (NO AERIAL) (NYS BUFFER ZONES)</t>
  </si>
  <si>
    <t>279-9658</t>
  </si>
  <si>
    <t>XYWAY LFR FUNGICIDE (NO SALE, DISTRIBUTION OR USE IN NASSAU OR SUFFOLK COUNTIES) (NO USE WITHIN 100 FT. OF COASTAL MARSHES)(2EE - METHOD OF APPLICATION "SIDE DRESS")</t>
  </si>
  <si>
    <t>XYWAY LFR FUNGICIDE (NO SALE, DISTRIBUTION OR USE IN NASSAU OR SUFFOLK COUNTIES) (NO USE WITHIN 100 FT. OF COASTAL MARSHES)(2ee - fungal diseases in corn)</t>
  </si>
  <si>
    <t>XYWAY LFR FUNGICIDE (NO SALE, DISTRIBUTION OR USE IN NASSAU OR SUFFOLK COUNTIES) (NO USE WITHIN 100 FT. OF COASTAL MARSHES)</t>
  </si>
  <si>
    <t>XYWAY LFR FUNGICIDE (NO SALE, DISTRIBUTION OR USE IN NASSAU OR SUFFOLK COUNTIES) (NO USE WITHIN 100 FT. OF COASTAL MARSHES)(2ee - tar spot)</t>
  </si>
  <si>
    <t>XYWAY LFR FUNGICIDE (NO SALE, DISTRIBUTION OR USE IN NASSAU OR SUFFOLK COUNTIES) (NO USE WITHIN 100 FT. OF COASTAL MARSHES)(2ee - method of application)</t>
  </si>
  <si>
    <t>279-9660</t>
  </si>
  <si>
    <t>ALTACOR EVO INSECT CONTROL (NO AERIAL App) (100' BUFFER TO ANY WATERBODY) (NOT FOR SALE, SALE INTO, DISTRIBUTION AND/OR USE IN NASSAU, SUFFOLK, KINGS AND QUEENS COUNTIES OF NYS)</t>
  </si>
  <si>
    <t>279-9661</t>
  </si>
  <si>
    <t>CORAGEN EVO INSECT CONTROL (NO NASSAU, SUFFOLK, KINGS, OR QUEENS COUNTIES, NY) (NO AERIAL) (100' BUFFER TO ANY WATERBODY)</t>
  </si>
  <si>
    <t>CORAGEN EVO INSECT CONTROL (2EE - COLORADO POTATO BEETLE in dry/succulent beans and peas)</t>
  </si>
  <si>
    <t>279-9672</t>
  </si>
  <si>
    <t>ENDIUS Cockroach Gel Bait</t>
  </si>
  <si>
    <t>279-9674</t>
  </si>
  <si>
    <t>DURENTIS INSECTICIDE (no sale, sale into, distribution or use in nassau, suffolk, kings or queens counties)(NY buffer zones to water bodies)</t>
  </si>
  <si>
    <t>279-9675</t>
  </si>
  <si>
    <t>BRIGADE EVO INSECTICIDE/MITICIDE (NO USE WITHIN 100FT (GROUND APP) TO 300FT (AERIAL APP) OF COASTAL MARSH)</t>
  </si>
  <si>
    <t>BRIGADE EVO INSECTICIDE/MITICIDE (2ee - spotted lanternfly)</t>
  </si>
  <si>
    <t>279-9684</t>
  </si>
  <si>
    <t>PLAID SC INSECT CONTROL (NO AERIAL)(100' BUFFER TO ANY WATERBODY)(NOT FOR SALE, SALE INTO, DISTRIBUTION AND/OR USE IN NASSAU, SUFFOLK, KINGS AND QUEENS COUNTIES)</t>
  </si>
  <si>
    <t>279-9707</t>
  </si>
  <si>
    <t>PLAID 70WG INSECT CONTROL (NO sale, distribution or use in NASSAU, SUFFOLK, KINGS, OR QUEENS COUNTIES) (NO AERIAL app in ny) (100 ft BUFFER TO ANY WATER BODY)</t>
  </si>
  <si>
    <t>279-9719</t>
  </si>
  <si>
    <t>ZIRONAR LFR FUNGICIDE/NEMATICIDE</t>
  </si>
  <si>
    <t>ALGAECIDE, FUNGICIDE, NEMATICIDE</t>
  </si>
  <si>
    <t>34704-207-279</t>
  </si>
  <si>
    <t>DIMETHOATE 400 EC</t>
  </si>
  <si>
    <t>62719-277-279</t>
  </si>
  <si>
    <t>ACCOLADE HERBICIDE (NO USE IN NASSAU &amp; SUFFOLK COUNITES) (NO AERIAL APPL.)</t>
  </si>
  <si>
    <t>62719-315-279</t>
  </si>
  <si>
    <t>STANZA HERBICIDE (NOT FOR SALE, USE, OR DISTRIBUTION ON LI)(NO AERIAL APP IN NY)</t>
  </si>
  <si>
    <t>66330-379-279</t>
  </si>
  <si>
    <t>FAME +C SC FUNGICIDE [NO SALE, USE, OR DISTRIBUTION, IN NASSAU &amp; SUFFOLK COUNTIES, NY, NO APPLICATION WITHIN 100' OF COASTAL MARSH, NO AERIAL APPLICATION]</t>
  </si>
  <si>
    <t>66330-64-279</t>
  </si>
  <si>
    <t>FAME SC FUNGICIDE (NO SALE, USE, OR DISTRIBUTION IN NASSAU &amp; SUFFOLK COUNTIES) (NO APP WITHIN 100' OF A COASTAL MARSH</t>
  </si>
  <si>
    <t>71512-10-279</t>
  </si>
  <si>
    <t>BELEAF 50 SG INSECTICIDE (2EE - CODLING MOTH AND SAN JOSE SCALE)</t>
  </si>
  <si>
    <t>BELEAF 50 SG INSECTICIDE</t>
  </si>
  <si>
    <t>71512-52-279</t>
  </si>
  <si>
    <t>aria insecticide</t>
  </si>
  <si>
    <t>71512-9-279</t>
  </si>
  <si>
    <t>Carbine 50WG Insecticide</t>
  </si>
  <si>
    <t>7969-154-279</t>
  </si>
  <si>
    <t>SOVRAN FUNGICIDE (NO SALE, DISTRIBUTION, USE IN NASSAU &amp; SUFFOLK COUNTIES OF NY)</t>
  </si>
  <si>
    <t>8033-109-279</t>
  </si>
  <si>
    <t>8033-114-279</t>
  </si>
  <si>
    <t>ENDZONE INSECTICIDE STICKER</t>
  </si>
  <si>
    <t>8033-115-279</t>
  </si>
  <si>
    <t>ORTHO HOME DEFENSE FLY BAIT DECAL FOR WINDOWS</t>
  </si>
  <si>
    <t>8033-138-279</t>
  </si>
  <si>
    <t>SERATA FUNGICIDE [Limited Use On Golf Course Turf Only in New York State]</t>
  </si>
  <si>
    <t>8033-96-279</t>
  </si>
  <si>
    <t>TRANSPORT TERMITICIDE/INSECTICIDE</t>
  </si>
  <si>
    <t>84876-1-279</t>
  </si>
  <si>
    <t>FRACTURE FUNGICIDE</t>
  </si>
  <si>
    <t>Regime Fungicide</t>
  </si>
  <si>
    <t>FRACTURE FUNGICIDE (2EE - SOUR ROT)</t>
  </si>
  <si>
    <t>SLN NY-190008</t>
  </si>
  <si>
    <t>UPBEET HERBICIDE (EPA REG. NO. 279-9584)  [no long island use; no aerial application in NYS]</t>
  </si>
  <si>
    <t>SLN NY-200001</t>
  </si>
  <si>
    <t>MUSTANG MAXX INSECTICIDE (EPA Reg. No. 279-3426)(REDUCED PHI FOR CHERRIES)</t>
  </si>
  <si>
    <t>SLN NY-210003</t>
  </si>
  <si>
    <t>BRIGADE 2EC INSECTICIDE/MITICIDE</t>
  </si>
  <si>
    <t>SLN NY-240001</t>
  </si>
  <si>
    <t>DURENTIS INSECTICIDE (EPA REG. NO. 279-9674) (USE ON GOLF COURSE, SPORTS AND RECREATIONAL TURF IN KINGS, QUEENS, NASSAU &amp; SUFFOLK COUNTIES, NY)</t>
  </si>
  <si>
    <t>2792-40</t>
  </si>
  <si>
    <t>DECCO 276 EC</t>
  </si>
  <si>
    <t>2792-45</t>
  </si>
  <si>
    <t>NO SCALD DPA EC-283</t>
  </si>
  <si>
    <t>2792-62</t>
  </si>
  <si>
    <t>AGCLOR 310</t>
  </si>
  <si>
    <t>2792-70</t>
  </si>
  <si>
    <t>DECCO 271 AEROSOL</t>
  </si>
  <si>
    <t>2792-73</t>
  </si>
  <si>
    <t>DECCO NO SCALD DPA AEROSOL</t>
  </si>
  <si>
    <t>2792-75</t>
  </si>
  <si>
    <t>DECCOZOLE A</t>
  </si>
  <si>
    <t>2792-77</t>
  </si>
  <si>
    <t>DECCO 400 EC</t>
  </si>
  <si>
    <t>2792-80</t>
  </si>
  <si>
    <t>DECCO PYRIMETHANIL AEROSOL</t>
  </si>
  <si>
    <t>2792-82</t>
  </si>
  <si>
    <t>DECCO PYRIMETHANIL 400 SC</t>
  </si>
  <si>
    <t>2792-84</t>
  </si>
  <si>
    <t>decco Fludi SC</t>
  </si>
  <si>
    <t>DECCO SUSTAIN</t>
  </si>
  <si>
    <t>2792-85</t>
  </si>
  <si>
    <t>Decco Fludi Aerosol</t>
  </si>
  <si>
    <t>2792-86</t>
  </si>
  <si>
    <t>Decco TBZ 500 SC</t>
  </si>
  <si>
    <t>2792-92</t>
  </si>
  <si>
    <t>Decco DMN Aerosol</t>
  </si>
  <si>
    <t>2792-98</t>
  </si>
  <si>
    <t>Decco Defend</t>
  </si>
  <si>
    <t>63838-1-2792</t>
  </si>
  <si>
    <t>DECCOSAN 5</t>
  </si>
  <si>
    <t>63838-2-2792</t>
  </si>
  <si>
    <t>decco ag paa</t>
  </si>
  <si>
    <t>70506-351-2792</t>
  </si>
  <si>
    <t>DECCO ACHIEVE</t>
  </si>
  <si>
    <t>70506-576-2792</t>
  </si>
  <si>
    <t>DECCO VITALIZE</t>
  </si>
  <si>
    <t>70271-13-29055</t>
  </si>
  <si>
    <t>SYSCO CLASSIC GERMICIDAL ULTRA BLEACH</t>
  </si>
  <si>
    <t>70271-3-29055</t>
  </si>
  <si>
    <t>SYSCO RELIANCE BLEACH</t>
  </si>
  <si>
    <t>264-1085-2935</t>
  </si>
  <si>
    <t>BAJA (NOT FOR SALE, DISTRIBUTION AND/OR USE IN NASSAU AND SUFFOLK COUNTIES)</t>
  </si>
  <si>
    <t>2935-496</t>
  </si>
  <si>
    <t>NUBARK GOLD</t>
  </si>
  <si>
    <t>2935-560</t>
  </si>
  <si>
    <t>SPARRA</t>
  </si>
  <si>
    <t>62097-43-2935</t>
  </si>
  <si>
    <t>Advantigro</t>
  </si>
  <si>
    <t>62097-64-2935</t>
  </si>
  <si>
    <t>ADVANTIGRO II</t>
  </si>
  <si>
    <t>71771-14-2935</t>
  </si>
  <si>
    <t>OBRONA</t>
  </si>
  <si>
    <t>FUNGICIDE, GROWTH REGULATOR</t>
  </si>
  <si>
    <t>99869-2-2935</t>
  </si>
  <si>
    <t>FUN-THYME</t>
  </si>
  <si>
    <t>7405-75-29704</t>
  </si>
  <si>
    <t>WALLOP+ CRAWLING INSECT KILLER</t>
  </si>
  <si>
    <t>29964-10</t>
  </si>
  <si>
    <t>OPTIMUM ACREMAX RW</t>
  </si>
  <si>
    <t>29964-11</t>
  </si>
  <si>
    <t>OPTIMUM ACREMAX XTRA</t>
  </si>
  <si>
    <t>29964-12</t>
  </si>
  <si>
    <t>OPTIMUM ACREMAX INSECT PROTECTION</t>
  </si>
  <si>
    <t>29964-13</t>
  </si>
  <si>
    <t>OPTIMUM TRISECT</t>
  </si>
  <si>
    <t>29964-14</t>
  </si>
  <si>
    <t>OPTIMUM INTRASECT XTREME</t>
  </si>
  <si>
    <t>29964-16</t>
  </si>
  <si>
    <t>OPTIMUM ACREMAX XTREME</t>
  </si>
  <si>
    <t>29964-19</t>
  </si>
  <si>
    <t>OPTIMUM LEPTRA</t>
  </si>
  <si>
    <t>OPTIMUM INTRASECT LEPTRA</t>
  </si>
  <si>
    <t>29964-21</t>
  </si>
  <si>
    <t>QROME</t>
  </si>
  <si>
    <t>29964-22</t>
  </si>
  <si>
    <t>4114XMON810XMIR604</t>
  </si>
  <si>
    <t>INSECTICIDE, PIP (PLANT INCORPORATED PROTECTANT)</t>
  </si>
  <si>
    <t>29964-23</t>
  </si>
  <si>
    <t>OPTIMUM ACREMAX TRISECT</t>
  </si>
  <si>
    <t>29964-24</t>
  </si>
  <si>
    <t>OPTIMUM INTRASECT TRISECT</t>
  </si>
  <si>
    <t>29964-26</t>
  </si>
  <si>
    <t>OPTIMUM ACREMAX LEPTRA</t>
  </si>
  <si>
    <t>29964-28</t>
  </si>
  <si>
    <t>DP4114 x MON89034 x MON87411 maize</t>
  </si>
  <si>
    <t>29964-29</t>
  </si>
  <si>
    <t>DP4114 x MON89034 x MON87411 Maize with a 5% Blended Refuge</t>
  </si>
  <si>
    <t>Vorceed Enlist</t>
  </si>
  <si>
    <t>29964-3</t>
  </si>
  <si>
    <t>HERCULEX I INSECT PROTECTION</t>
  </si>
  <si>
    <t>29964-4</t>
  </si>
  <si>
    <t>HERCULEX RW INSECT PROTECTION</t>
  </si>
  <si>
    <t>29964-5</t>
  </si>
  <si>
    <t>HERCULEX XTRA INSECT PROTECTION</t>
  </si>
  <si>
    <t>29964-6</t>
  </si>
  <si>
    <t>OPTIMUM ACREMAX 1</t>
  </si>
  <si>
    <t>29964-7</t>
  </si>
  <si>
    <t>OPTIMUM INTRASECT INSECT PROTECTION</t>
  </si>
  <si>
    <t>29964-8</t>
  </si>
  <si>
    <t>OPTIMUM INTRASECT XTRA</t>
  </si>
  <si>
    <t>100914-1-3</t>
  </si>
  <si>
    <t>HARRIS *since 1922* 100% COLD PRESSED FILTERED NEEM OIL INSECTICIDE/MITICIDE/FUNGICIDE</t>
  </si>
  <si>
    <t>1021-1691-3</t>
  </si>
  <si>
    <t>harris *since 1922* scorpion &amp; spider killer</t>
  </si>
  <si>
    <t>1021-1767-3</t>
  </si>
  <si>
    <t>HARRIS EGG KILL BED BUG KILLER</t>
  </si>
  <si>
    <t>1021-1856-3</t>
  </si>
  <si>
    <t>HARRIS ROACH &amp; ANT KILLER</t>
  </si>
  <si>
    <t>1021-2570-3</t>
  </si>
  <si>
    <t>HARRIS *SINCE 1922* EGG KILL &amp; RESISTANT BED BUG SPRAY</t>
  </si>
  <si>
    <t>1021-2597-3</t>
  </si>
  <si>
    <t>HARRIS EGG KILL &amp; RESISTANT BED BUG KILLER</t>
  </si>
  <si>
    <t>1021-2631-3</t>
  </si>
  <si>
    <t>HARRIS WASP &amp; HORNET KILLER</t>
  </si>
  <si>
    <t>1021-2762-3</t>
  </si>
  <si>
    <t>Harris *Since 1922* Indoor Fogger</t>
  </si>
  <si>
    <t>1021-2780-3</t>
  </si>
  <si>
    <t>harris *since 1922* 5 minute bed bug killer</t>
  </si>
  <si>
    <t>1021-2793-3</t>
  </si>
  <si>
    <t>Harris *SINCE 1922* 5 MINUTE EGG &amp; RESISTANT BED BUG KILLER [32 FL.OZ. READY TO SPRAY OR AEROSOL ONLY GENERAL USE IN NYS]</t>
  </si>
  <si>
    <t>10324-114-3</t>
  </si>
  <si>
    <t>HARRIS *SINCE 1922* ODOR ELIMINATOR CONCENTRATE DISINFECTANT &amp; CLEANER LAVENDER SCENT</t>
  </si>
  <si>
    <t>HARRIS *SINCE 1922* ODOR ELIMINATOR CONCENTRATE DISINFECTANT &amp; CLEANER FRESH &amp; CLEAN SCENT</t>
  </si>
  <si>
    <t>HARRIS *SINCE 1922* ODOR ELIMINATOR CONCENTRATE DISINFECTANT &amp; CLEANER LEMON SCENT</t>
  </si>
  <si>
    <t>10324-85-3</t>
  </si>
  <si>
    <t>HARRIS *SINCE 1922* ODOR ELIMINATOR DISINFECTANT &amp; CLEANER LAVENDER SCENT</t>
  </si>
  <si>
    <t>HARRIS *SINCE 1922* ODOR ELIMINATOR DISINFECTANT &amp; CLEANER LEMON SCENT</t>
  </si>
  <si>
    <t>HARRIS *SINCE 1922* ODOR ELIMINATOR DISINFECTANT &amp; CLEANER FRESH &amp; CLEAN SCENT</t>
  </si>
  <si>
    <t>HARRIS FAMOUS ROACH TABLETS</t>
  </si>
  <si>
    <t>HARRIS BORIC ACID ROACH POWDER WITH LURE</t>
  </si>
  <si>
    <t>HARRIS HOME PEST CONTROL CARPENTER ANT KILLER &amp; TERMITE CONTROL</t>
  </si>
  <si>
    <t>HARRIS *since 1922* HOME PEST CONTROL SPOTTED LANTERNFLY KILLER</t>
  </si>
  <si>
    <t>HARRIS HOME PEST CONTROL STINK BUG KILLER</t>
  </si>
  <si>
    <t>HARRIS HOME PEST CONTROL FLEA &amp; TICK KILLER</t>
  </si>
  <si>
    <t>HARRIS HOME PEST CONTROL ASIAN LADY BEETLE &amp; BOX ELDER BUG KILLER</t>
  </si>
  <si>
    <t>HARRIS HOME PEST CONTROL BED BUG KILLER</t>
  </si>
  <si>
    <t>HARRIS HOME PEST CONTROL</t>
  </si>
  <si>
    <t>HARRIS HOME PEST CONTROL SPIDER KILLER</t>
  </si>
  <si>
    <t>HARRIS HOME PEST CONTROL SCORPION KILLER</t>
  </si>
  <si>
    <t>HARRIS HOME PEST CONTROL ROACH KILLER</t>
  </si>
  <si>
    <t>HARRIS HOME PEST CONTROL CONCENTRATE</t>
  </si>
  <si>
    <t>HARRIS TERMITE POWDER</t>
  </si>
  <si>
    <t>FUNGICIDE, INSECTICIDE, WOOD PRESERVATIVE</t>
  </si>
  <si>
    <t>HARRIS *since 1922* DIATOMACEOUS EARTH CRAWLING INSECT KILLER</t>
  </si>
  <si>
    <t>HARRIS DIATOMACEOUS EARTH ANT KILLER</t>
  </si>
  <si>
    <t>VINEGAR GRASS &amp; WEED KILLER II</t>
  </si>
  <si>
    <t>53883-424-3</t>
  </si>
  <si>
    <t>Harris *Since 1922* Roach Killing Gel</t>
  </si>
  <si>
    <t>61282-12-3</t>
  </si>
  <si>
    <t>Dry Up Bars Rat &amp; Mouse Killer</t>
  </si>
  <si>
    <t>61282-26-3</t>
  </si>
  <si>
    <t>HARRIS ALL WEATHER RAT AND MOUSE KILLER</t>
  </si>
  <si>
    <t>61282-48-3</t>
  </si>
  <si>
    <t>DRY UP BAIT PACKS</t>
  </si>
  <si>
    <t>64405-23-3</t>
  </si>
  <si>
    <t>harris *since 1922* ant killer</t>
  </si>
  <si>
    <t>7173-303-3</t>
  </si>
  <si>
    <t>HARRIS MOUSE KILLER REFILLABLE BAIT STATION</t>
  </si>
  <si>
    <t>73729-1-3</t>
  </si>
  <si>
    <t>HARRIS BED BUG KILLER</t>
  </si>
  <si>
    <t>121-59-305</t>
  </si>
  <si>
    <t>REPEL INSECT REPELLENT SPORTSMEN STICK</t>
  </si>
  <si>
    <t>121-65-305</t>
  </si>
  <si>
    <t>REPEL INSECT REPELLENT FAMILY DRY</t>
  </si>
  <si>
    <t>121-76-305</t>
  </si>
  <si>
    <t>REPEL INSECT REPELLENT SCENTED FAMILY FORMULA (TROPICAL COCONUT SCENT)</t>
  </si>
  <si>
    <t>REPEL INSECT REPELLENT SCENTED FAMILY FORMULA (CRISP BAMBOO SCENT)</t>
  </si>
  <si>
    <t>REPEL INSECT REPELLENT SCENTED FAMILY FORMULA (FRESH CITRUS SCENT)</t>
  </si>
  <si>
    <t>121-77-305</t>
  </si>
  <si>
    <t>REPEL INSECT REPELLENT 7% DEET</t>
  </si>
  <si>
    <t>121-80-305</t>
  </si>
  <si>
    <t>REPEL INSECT REPELLENT CITRONELLA CANDLE</t>
  </si>
  <si>
    <t>Repel INSECT REPELLENT Citronella Candle Lantern</t>
  </si>
  <si>
    <t>121-86-305</t>
  </si>
  <si>
    <t>REPEL INSECT REPELLENT MOSQUITO WIPES 30% DEET</t>
  </si>
  <si>
    <t>121-88-305</t>
  </si>
  <si>
    <t>REPEL INSECT REPELLENT SPORTSMEN MAX FORMULA SPRAY PUMP 40% DEET</t>
  </si>
  <si>
    <t>121-91-305</t>
  </si>
  <si>
    <t>REPEL TICK DEFENSE2 (unscented)</t>
  </si>
  <si>
    <t>121-92-305</t>
  </si>
  <si>
    <t>REPEL TICK DEFENSE (UNSCENTED)</t>
  </si>
  <si>
    <t>REPEL MOSQUITO DEFENSE</t>
  </si>
  <si>
    <t>REPEL INSECT REPELLENT MOSQUITO &amp; TICK (unscented)</t>
  </si>
  <si>
    <t>121-93-305</t>
  </si>
  <si>
    <t>Repel Insect Repellent Mosquito &amp; Tick Wipes 12% Picaridin</t>
  </si>
  <si>
    <t>REPEL TICK DEFENSE WIPES (unscented)</t>
  </si>
  <si>
    <t>121-96-305</t>
  </si>
  <si>
    <t>REPEL INSECT REPELLENT SPORTSMEN MAX FORMULA LOTION 40% DEET</t>
  </si>
  <si>
    <t>305-30</t>
  </si>
  <si>
    <t>REPEL 100 INSECT REPELLENT</t>
  </si>
  <si>
    <t>305-46</t>
  </si>
  <si>
    <t xml:space="preserve">REPEL INSECT REPELLENTS VALUE PACK (CONTAINS 305-46, 121-88-305, &amp; 305-30)                                    </t>
  </si>
  <si>
    <t>REPEL INSECT REPELLENT SPORTSMEN MAX FORMULA 40% DEET</t>
  </si>
  <si>
    <t>305-48</t>
  </si>
  <si>
    <t>REPEL SPORT INSECT REPELLENT</t>
  </si>
  <si>
    <t>REPEL INSECT REPELLENT SCENTED FAMILY FORMULA 15% DEET</t>
  </si>
  <si>
    <t>305-51</t>
  </si>
  <si>
    <t>REPEL INSECT REPELLENT SPORTSMEN FORMULA 25% DEET</t>
  </si>
  <si>
    <t>REPEL INSECT REPELLENT SPORTSMEN FORMULA DRY 25% DEET</t>
  </si>
  <si>
    <t>REPEL INSECT REPELLENT HUNTER'S FORMULA WITH EARTH SCENT 25% DEET</t>
  </si>
  <si>
    <t>305-55</t>
  </si>
  <si>
    <t>REPEL PERMETHRIN CLOTHING &amp; GEAR INSECT REPELLENT (unscented)</t>
  </si>
  <si>
    <t>305-62</t>
  </si>
  <si>
    <t>REPEL PLANT-BASED LEMON EUCALYPTUS INSECT REPELLENT 2 (DEET-FREE)</t>
  </si>
  <si>
    <t>478-101-305</t>
  </si>
  <si>
    <t>REPEL VALUE PACK (kit)</t>
  </si>
  <si>
    <t>REPEL OUTDOOR FOGGER CAMP FOGGER 2</t>
  </si>
  <si>
    <t>70759-3-305</t>
  </si>
  <si>
    <t>REPEL INSECT REPELLENT FAMILY PUMP SPRAY (fragrance-free)</t>
  </si>
  <si>
    <t>70759-4-305</t>
  </si>
  <si>
    <t>REPEL INSECT REPELLENT FAMILY (Fragrance Free)</t>
  </si>
  <si>
    <t>9688-190-305</t>
  </si>
  <si>
    <t>REPEL WASP, HORNET &amp; YELLOWJACKET KILLER</t>
  </si>
  <si>
    <t>1021-1649-22946</t>
  </si>
  <si>
    <t>TOTAL HOME WASP &amp; HORNET KILLER</t>
  </si>
  <si>
    <t>CVS PHARMACY WASP &amp; HORNET KILLER</t>
  </si>
  <si>
    <t>1021-1856-22946</t>
  </si>
  <si>
    <t>TOTAL HOME ANT &amp; ROACH KILLER</t>
  </si>
  <si>
    <t>CVS PHARMACY ANT &amp; ROACH KILLER FORMULA 3</t>
  </si>
  <si>
    <t>1021-2787-3095</t>
  </si>
  <si>
    <t>PIC MOSQUITO REPELLING COILS</t>
  </si>
  <si>
    <t>PIC MOSQUITO REPELLING STICKS</t>
  </si>
  <si>
    <t>3095-20201</t>
  </si>
  <si>
    <t>PIC BORIC ACID ROACH KILLER III</t>
  </si>
  <si>
    <t>3095-24-43428</t>
  </si>
  <si>
    <t>WALGREENS ANT CONTROL SYSTEMS</t>
  </si>
  <si>
    <t>3095-25</t>
  </si>
  <si>
    <t>PIC ROACH CONTROL SYSTEMS</t>
  </si>
  <si>
    <t>3095-25-17269</t>
  </si>
  <si>
    <t>HOMELIFE ROACH CONTROL SYSTEMS</t>
  </si>
  <si>
    <t>3095-25-22946</t>
  </si>
  <si>
    <t>TOTAL HOME ROACH KILLER</t>
  </si>
  <si>
    <t>CVS ROACH CONTROL SYSTEM - SMALL ROACHES</t>
  </si>
  <si>
    <t>3095-26</t>
  </si>
  <si>
    <t>PIC MOSQUITO REPELLENT COILS</t>
  </si>
  <si>
    <t>PIC MOSQUITO REPELLENT STICKS</t>
  </si>
  <si>
    <t>PIC MOSQUITO COIL BURNER</t>
  </si>
  <si>
    <t>3095-47</t>
  </si>
  <si>
    <t>PIC LIQUID BAIT ANT KILLER</t>
  </si>
  <si>
    <t>3095-68</t>
  </si>
  <si>
    <t>PIC BORIC ACID ROACH KILLER GEL</t>
  </si>
  <si>
    <t>3095-68-43428</t>
  </si>
  <si>
    <t>BORIC ACID ROACH GEL</t>
  </si>
  <si>
    <t>3095-72</t>
  </si>
  <si>
    <t>PIC ANT KILLING SYSTEMS</t>
  </si>
  <si>
    <t>3095-73</t>
  </si>
  <si>
    <t>PIC ANT KILLER BAIT</t>
  </si>
  <si>
    <t>3095-73-17269</t>
  </si>
  <si>
    <t>ESSENTIAL EVERYDAY ANT KILLER BAIT</t>
  </si>
  <si>
    <t>HOMELIFE ANT KILLER BAIT</t>
  </si>
  <si>
    <t>3095-73-22946</t>
  </si>
  <si>
    <t>CVS ANT KILLER BAIT</t>
  </si>
  <si>
    <t>TOTAL HOME ANT KILLER</t>
  </si>
  <si>
    <t>43917-10-3095</t>
  </si>
  <si>
    <t>PIC Mosquito Repelling Coils II</t>
  </si>
  <si>
    <t>44757-3-3095</t>
  </si>
  <si>
    <t>PIC ORTHOBORIC ACID ROACH AND ANT KILLER</t>
  </si>
  <si>
    <t>63376-5-3095</t>
  </si>
  <si>
    <t>70909-3-3095</t>
  </si>
  <si>
    <t>RAID MOSQUITO LURE</t>
  </si>
  <si>
    <t>RAID DELUXE BUG ZAPPER</t>
  </si>
  <si>
    <t>RAID ULTRA BUG ZAPPER</t>
  </si>
  <si>
    <t>73079-13-3095</t>
  </si>
  <si>
    <t>homeplus roach killer</t>
  </si>
  <si>
    <t>ortho home defense ant bait</t>
  </si>
  <si>
    <t>HOMEPLUS ANT KILLER</t>
  </si>
  <si>
    <t>HOMEPLUS ANT KILLER AB</t>
  </si>
  <si>
    <t>73079-13-43428</t>
  </si>
  <si>
    <t>ANT CONTROL 4PK BAIT STATION</t>
  </si>
  <si>
    <t>ROACH CONTROL 12PK BAIT STATION</t>
  </si>
  <si>
    <t>8730-50-3095</t>
  </si>
  <si>
    <t>PIC MOSQUITO KILLER</t>
  </si>
  <si>
    <t>8730-62-3095</t>
  </si>
  <si>
    <t>Zapplight MOSQUITO Octenol Lure</t>
  </si>
  <si>
    <t>pic area bug zapper</t>
  </si>
  <si>
    <t>ZAPPLIGHT FLYING INSECT &amp; MOSQUITO TRAP (kit)</t>
  </si>
  <si>
    <t>pic mosquito octenol lure</t>
  </si>
  <si>
    <t>PIC PORTABLE MOSQUITO ZAPPER (contains pic mosquito octenol lure)</t>
  </si>
  <si>
    <t>91879-1-3095</t>
  </si>
  <si>
    <t>PIC BITEBARRIER VAPOR RELEASE SYSTEM</t>
  </si>
  <si>
    <t>70144-1-31118</t>
  </si>
  <si>
    <t>SKLAR SOAK</t>
  </si>
  <si>
    <t>SKLAR DISINFECTANT</t>
  </si>
  <si>
    <t>47371-129-3134</t>
  </si>
  <si>
    <t>DUAL-QUAT</t>
  </si>
  <si>
    <t>61178-1-3150</t>
  </si>
  <si>
    <t>CETYLCIDE II</t>
  </si>
  <si>
    <t>71297-1-32258</t>
  </si>
  <si>
    <t>ETHYLBLOC (UNRESTRICTED 6/29/15)</t>
  </si>
  <si>
    <t>71297-5-32258</t>
  </si>
  <si>
    <t>ETHYLBLOC SACHET (UNRESTRICTED 6/29/15)</t>
  </si>
  <si>
    <t>12455-101-3240</t>
  </si>
  <si>
    <t>MOTOMCO MOLE KILLER</t>
  </si>
  <si>
    <t>12455-102-3240</t>
  </si>
  <si>
    <t>ZP AG OATS</t>
  </si>
  <si>
    <t>12455-116-3240</t>
  </si>
  <si>
    <t>AGRID3 BAIT CHUNX</t>
  </si>
  <si>
    <t>12455-120-3240</t>
  </si>
  <si>
    <t>TOMCAT MOUSE KILLER I</t>
  </si>
  <si>
    <t>12455-121-3240</t>
  </si>
  <si>
    <t>TOMCAT MOUSE KILLER</t>
  </si>
  <si>
    <t>12455-122-3240</t>
  </si>
  <si>
    <t>TOMCAT RAT KILLER</t>
  </si>
  <si>
    <t>12455-123-3240</t>
  </si>
  <si>
    <t>TOMCAT MOUSE KILLER II</t>
  </si>
  <si>
    <t>12455-129-3240</t>
  </si>
  <si>
    <t>TOMCAT MOUSE KILLER III</t>
  </si>
  <si>
    <t>12455-131-3240</t>
  </si>
  <si>
    <t xml:space="preserve">ERAZE AG </t>
  </si>
  <si>
    <t>12455-132-3240</t>
  </si>
  <si>
    <t>TOMCAT WITH BROMETHALIN BAIT CHUNX</t>
  </si>
  <si>
    <t>12455-137-3240</t>
  </si>
  <si>
    <t>RAMPAGE PELLETED BAIT</t>
  </si>
  <si>
    <t>prowler Pelleted Bait</t>
  </si>
  <si>
    <t>12455-139-3240</t>
  </si>
  <si>
    <t>JAGUAR SOFT BAIT</t>
  </si>
  <si>
    <t>12455-140-3240</t>
  </si>
  <si>
    <t>TOMCAT RAT KILLER II</t>
  </si>
  <si>
    <t>12455-141-3240</t>
  </si>
  <si>
    <t>RAMPAGE MEAL BAIT</t>
  </si>
  <si>
    <t>TOMCAT WITH BROMETHALIN MEAL BAIT</t>
  </si>
  <si>
    <t>12455-143-3240</t>
  </si>
  <si>
    <t>TOMCAT WITH BROMETHALIN PLACE PACS</t>
  </si>
  <si>
    <t>12455-146-3240</t>
  </si>
  <si>
    <t>Hawk Soft Bait Rodenticide</t>
  </si>
  <si>
    <t>12455-149-3240</t>
  </si>
  <si>
    <t>Rampage Soft Bait</t>
  </si>
  <si>
    <t>prowler soft bait</t>
  </si>
  <si>
    <t>12455-150-3240</t>
  </si>
  <si>
    <t>prowler bait chunx I</t>
  </si>
  <si>
    <t>12455-152-3240</t>
  </si>
  <si>
    <t>PROWLER MOUSE KILLER</t>
  </si>
  <si>
    <t>12455-154-3240</t>
  </si>
  <si>
    <t>prowler ALL-WEATHER RODENT BLOCK</t>
  </si>
  <si>
    <t>12455-160-3240</t>
  </si>
  <si>
    <t>prowler rat &amp; mouse killer</t>
  </si>
  <si>
    <t>12455-161-3240</t>
  </si>
  <si>
    <t>PROWLER REFILLABLE ROCK BAIT STATION</t>
  </si>
  <si>
    <t>12455-17-3240</t>
  </si>
  <si>
    <t>ZP AG PELLETS</t>
  </si>
  <si>
    <t>12455-18-3240</t>
  </si>
  <si>
    <t>MOTOMCO GOPHER KILLER</t>
  </si>
  <si>
    <t>12455-36-3240</t>
  </si>
  <si>
    <t>HAWK MEAL BAIT</t>
  </si>
  <si>
    <t>12455-5-3240</t>
  </si>
  <si>
    <t>TOMCAT ALL-WEATHER RODENT BLOCK</t>
  </si>
  <si>
    <t>12455-61-3240</t>
  </si>
  <si>
    <t>TOMCAT LIQUID CONCENTRATE</t>
  </si>
  <si>
    <t>12455-69-3240</t>
  </si>
  <si>
    <t>HAWK RODENTICIDE</t>
  </si>
  <si>
    <t>12455-76-3240</t>
  </si>
  <si>
    <t>HAWK RODENTICIDE READY-TO-USE PLACE PACS</t>
  </si>
  <si>
    <t>12455-79-3240</t>
  </si>
  <si>
    <t>HAWK ALL-WEATHER BAIT CHUNX</t>
  </si>
  <si>
    <t>12455-80-3240</t>
  </si>
  <si>
    <t>TOMCAT ALL-WEATHER BAIT CHUNX</t>
  </si>
  <si>
    <t>12455-81-3240</t>
  </si>
  <si>
    <t>TOMCAT RAT AND MOUSE BAIT</t>
  </si>
  <si>
    <t>TOMCAt ROUGH CUT NUGGETS</t>
  </si>
  <si>
    <t>12455-83-3240</t>
  </si>
  <si>
    <t>TOMCAT RAT AND MOUSE BAIT PLACE PACs</t>
  </si>
  <si>
    <t>12455-89-3240</t>
  </si>
  <si>
    <t>JAGUAR ALL-WEATHER BAIT CHUNX</t>
  </si>
  <si>
    <t>12455-90-3240</t>
  </si>
  <si>
    <t>JAGUAR RODENTICIDE</t>
  </si>
  <si>
    <t>12455-94-3240</t>
  </si>
  <si>
    <t>JAGUAR RODENTICIDE PLACE PACS</t>
  </si>
  <si>
    <t>12455-95-3240</t>
  </si>
  <si>
    <t>RAMPAGE ALL-WEATHER BAIT CHUNX</t>
  </si>
  <si>
    <t>prowler bait chunx</t>
  </si>
  <si>
    <t>12455-96-3240</t>
  </si>
  <si>
    <t>TOMCAT WITH BROMETHALIN PELLETED BAIT</t>
  </si>
  <si>
    <t>12455-97-3240</t>
  </si>
  <si>
    <t>RAMPAGE RODENTICIDE PLACE PACS</t>
  </si>
  <si>
    <t>prowler PLACE PACS</t>
  </si>
  <si>
    <t>10324-117-3276</t>
  </si>
  <si>
    <t>DEPTIL Q4</t>
  </si>
  <si>
    <t>2217-643-32802</t>
  </si>
  <si>
    <t>Valley Green WEED &amp; FEED with Trimec Herbicide</t>
  </si>
  <si>
    <t>228-500-32802</t>
  </si>
  <si>
    <t>HOWARD JOHNSON'S 0.2% MALLET PLUS</t>
  </si>
  <si>
    <t>228-610-32802</t>
  </si>
  <si>
    <t>PENNINGTON SEED MALLET PLUS LAMBDA WITH FERTILIZER (NO SALE, USE, OR DISTRIBUTION IN NASSAU, SUFFOLK, KINGS &amp; QUEENS COUNTIES) (NO APP WITH IN 100' OF COASTAL MARSH) (RESTRICTED USE AS OF 1/1/2023)</t>
  </si>
  <si>
    <t>32802-66</t>
  </si>
  <si>
    <t>Howard Johnson's CRABGRASS Control PLUS WITH 0.37% PRODIAMINE (various fert mixes)</t>
  </si>
  <si>
    <t>Pennington Seed CRABGRASS Control PLUS WITH 0.37% PRODIAMINE (various fert mixes)</t>
  </si>
  <si>
    <t>32802-69</t>
  </si>
  <si>
    <t>PENNINGtON SEED PREVENTS CRABGRASS PLUS WITH 0.172% DITHIOPYR (NO LI) (NYS MAX USE RATES)</t>
  </si>
  <si>
    <t>HOWARD JOHNSON'S PREVENTS CRABGRASS PLUS WITH 0.172% DITHIOPYR (NO USE ON LI) (NYS MAX USE RATES)</t>
  </si>
  <si>
    <t>32802-70</t>
  </si>
  <si>
    <t>HJE ALL SEASON CRABGRASS CONTROL PLUS WITH PRODIAMINE</t>
  </si>
  <si>
    <t>Pennington Seed CRABGRASS Control PLUS WITH 0.29% PRODIAMINE (various fert mixes)</t>
  </si>
  <si>
    <t>32802-71</t>
  </si>
  <si>
    <t>PENNINGTOn SEED PREVENTS CRABGRASS PLUS WITH 0.107% DITHIOPYR (VARIOUS FERT MIXES)  (NO LI) (NYS MAX USE RATES)</t>
  </si>
  <si>
    <t>VALLEY GREEN PREVENTS CRABGRASS PLUS WITH 0.107% DITHIOPYR (NO LI) (NYS MAX USE RATES)</t>
  </si>
  <si>
    <t>32802-78</t>
  </si>
  <si>
    <t>PENNINGTON SEED PREVENTS CRABGRASS PLUS WITH 0.13% DITHIOPYR (VARIOUS FERT MIXES)(NO USE ON LI) (NYS MAX USE RATES)</t>
  </si>
  <si>
    <t>HOWARD JOHNSON'S PREVENTS CRABGRASS PLUS WITH 0.13% DITHIOPYR (VAR FERT MIXES)  (NO USE ON LI) (NYS MAX USE RATES)</t>
  </si>
  <si>
    <t>53883-124-32802</t>
  </si>
  <si>
    <t>HOWARD JOHNSON'S BIFENTHRIN PL GRANULAR (NO USE WITHIN 100 FEET OF WATER) (NYS SPECIFIC LANG)</t>
  </si>
  <si>
    <t>53883-160-32802</t>
  </si>
  <si>
    <t>HOWARD JOHNSON'S BIFENTHRIN 0.069% INSECTICIDE PLUS TURF FOOD  (NYS SPECIFIC LANGUAGE) (NO USE WITHIN 100 FEET OF WATER)</t>
  </si>
  <si>
    <t>53883-183-32802</t>
  </si>
  <si>
    <t>T-METHYL GRANULAR</t>
  </si>
  <si>
    <t>53883-39-32802</t>
  </si>
  <si>
    <t>HOWARD JOHNSON'S PERMETHRIN .25G</t>
  </si>
  <si>
    <t>62719-461-32802</t>
  </si>
  <si>
    <t>HOWARD JOHNSON'S EAGLE 0.39G SPECIALITY FUNGICIDE (LI USE LIMIT)</t>
  </si>
  <si>
    <t>62719-585-32802</t>
  </si>
  <si>
    <t>PENNINGTON SEED LOCKUP 0.03% HERBICIDE PLUS FERTilizer</t>
  </si>
  <si>
    <t>3282-102</t>
  </si>
  <si>
    <t>D-CON BAIT STATION XI KILLS MICE</t>
  </si>
  <si>
    <t>3282-99</t>
  </si>
  <si>
    <t>D-CON BAIT STATION IX</t>
  </si>
  <si>
    <t>7969-383-3282</t>
  </si>
  <si>
    <t>d-con xvi kills mice</t>
  </si>
  <si>
    <t>d-con xvi pro kills mice</t>
  </si>
  <si>
    <t>D-CON xvi kills house mice</t>
  </si>
  <si>
    <t>7969-384-3282</t>
  </si>
  <si>
    <t>d-con xvii kills mice</t>
  </si>
  <si>
    <t>d-con xvii kills house mice</t>
  </si>
  <si>
    <t>7969-395-3282</t>
  </si>
  <si>
    <t>d-con xix pro kills rats and mice</t>
  </si>
  <si>
    <t>10324-117-32970</t>
  </si>
  <si>
    <t>nrsd 10 disinfectant</t>
  </si>
  <si>
    <t>10324-154-32970</t>
  </si>
  <si>
    <t>CLEAN &amp; SHINE NEUTRAL DISINFECTANT CLEANER</t>
  </si>
  <si>
    <t>10324-157-32970</t>
  </si>
  <si>
    <t>LEMON-E + DISINFECTANT</t>
  </si>
  <si>
    <t>PINE Q + DISINFECTANT (Pine Scent)</t>
  </si>
  <si>
    <t>MINT + DISINFECTANT</t>
  </si>
  <si>
    <t>10324-167-32970</t>
  </si>
  <si>
    <t>LEMON-E DETERGENT/DISINFECTANT</t>
  </si>
  <si>
    <t>MINT DISINFECTANT</t>
  </si>
  <si>
    <t>PINE Q DETERGENT/DISINFECTANT</t>
  </si>
  <si>
    <t>10324-85-32970</t>
  </si>
  <si>
    <t>ds 20 ready to use disinfectant spray cleaner (lavender Scent)</t>
  </si>
  <si>
    <t>CONQUEROR  NON-ACID BATHROOM CLEANER</t>
  </si>
  <si>
    <t>6218-79-32970</t>
  </si>
  <si>
    <t>Haunt-II</t>
  </si>
  <si>
    <t>6836-169-32970</t>
  </si>
  <si>
    <t>PINE DISINFECTANT</t>
  </si>
  <si>
    <t>6836-193-32970</t>
  </si>
  <si>
    <t>SPRAY-TIME II (Fresh Scent)</t>
  </si>
  <si>
    <t>6836-385-32970</t>
  </si>
  <si>
    <t>Peroxy 180 RTU (fragrance free)</t>
  </si>
  <si>
    <t>Peroxy 180 RTU</t>
  </si>
  <si>
    <t>33025-10</t>
  </si>
  <si>
    <t>TIKI BRAND BITEFIGHTER PLUG &amp; REPEL</t>
  </si>
  <si>
    <t>TIKI BRAND BITEFIGHTER PLUG &amp; REPEL (REFILL)</t>
  </si>
  <si>
    <t>33025-3</t>
  </si>
  <si>
    <t>TIKI Brand BiteFighter</t>
  </si>
  <si>
    <t>33025-6</t>
  </si>
  <si>
    <t>Tiki Brand Paradise in Your Backyard Clean Burn BiteFighter Torch Fuel</t>
  </si>
  <si>
    <t>TIKI BRAND BITEFIGHTER PROVEN MOSQUITO REPELLENCY CLEAN BURN TORCH FUEL</t>
  </si>
  <si>
    <t>33025-8</t>
  </si>
  <si>
    <t>TIKI brand BITEFIGHTER LED String LIGHTS</t>
  </si>
  <si>
    <t>TIKI BRAND BITEFIGHTER LED STRING LIGHTS Mosquito Repellent Pods (Refill)</t>
  </si>
  <si>
    <t>67702-8-33116</t>
  </si>
  <si>
    <t>LILLY MILLER MOSS OUT!  ROOFS &amp; WALKS</t>
  </si>
  <si>
    <t>HOSE 'N GO!  LILLY MILLER MOSS OUT!  ROOFS &amp; WALKS</t>
  </si>
  <si>
    <t>1839-220-33466</t>
  </si>
  <si>
    <t>SC-RTU-360 CLEANER DISINFECTANT</t>
  </si>
  <si>
    <t>1839-86-33466</t>
  </si>
  <si>
    <t>Formulation 10 No Rinse Sanitizer</t>
  </si>
  <si>
    <t>33560-41</t>
  </si>
  <si>
    <t xml:space="preserve">PRONONE POWER PELLET HERBICIDE                                        </t>
  </si>
  <si>
    <t>93182-23</t>
  </si>
  <si>
    <t>NAVIGATOR NY INSECTICIDE</t>
  </si>
  <si>
    <t>33753-27</t>
  </si>
  <si>
    <t>MYACIDE GA 45</t>
  </si>
  <si>
    <t>33753-5</t>
  </si>
  <si>
    <t>MYACIDE AS PLUS</t>
  </si>
  <si>
    <t>3377-25</t>
  </si>
  <si>
    <t>SANIBROM 40 BIOCIDE</t>
  </si>
  <si>
    <t>3377-55</t>
  </si>
  <si>
    <t>clarifect</t>
  </si>
  <si>
    <t>3377-78</t>
  </si>
  <si>
    <t>STABROM PLUS BIOCIDE</t>
  </si>
  <si>
    <t>3432-23</t>
  </si>
  <si>
    <t>ON GUARD CONTINUOUS CHLORINATOR</t>
  </si>
  <si>
    <t>3432-69</t>
  </si>
  <si>
    <t>RELAX CHLORINATING GRANULES</t>
  </si>
  <si>
    <t>3432-76</t>
  </si>
  <si>
    <t>SCORCH</t>
  </si>
  <si>
    <t>3432-76-9634</t>
  </si>
  <si>
    <t>EASTERN LEISURE SHOCK</t>
  </si>
  <si>
    <t>34810-25-34370</t>
  </si>
  <si>
    <t>D-Germ TB Botanical</t>
  </si>
  <si>
    <t>34473-4</t>
  </si>
  <si>
    <t>FLOWTRON OCTENOL MOSQUITO ATTRACTANT</t>
  </si>
  <si>
    <t>100-1283-34704</t>
  </si>
  <si>
    <t>Signature SoyArmor</t>
  </si>
  <si>
    <t>100-1492-34704</t>
  </si>
  <si>
    <t>SIGNATURE BRAND FERTILIZER FERTILIZER PLUS 0.067% ACELEPRYN (NO SALE, USE. DISTRIBUTION IN NASSAU, SUFFOLK, KINGS, &amp; QUEENS COUNTIES)</t>
  </si>
  <si>
    <t>100-1726-34704</t>
  </si>
  <si>
    <t>Equity Vayo</t>
  </si>
  <si>
    <t>101563-105-34704</t>
  </si>
  <si>
    <t>SIGNATURE BRAND FERTILIZER ALLECTUS 0.225 G PLUS TURF FERTILIZER INSECTICIDE</t>
  </si>
  <si>
    <t>101563-76-34704</t>
  </si>
  <si>
    <t>SIGNATURE BRAND FERTILIZER WITH 0.2% MERIT</t>
  </si>
  <si>
    <t>2217-793-34704</t>
  </si>
  <si>
    <t>SIGNATURE WEED AND FEED (VARIOUS FERTILIZER BLENDS)</t>
  </si>
  <si>
    <t>228-267-34704</t>
  </si>
  <si>
    <t>SWORD HERBICIDE</t>
  </si>
  <si>
    <t>279-3223-34704</t>
  </si>
  <si>
    <t>SIGNATURE talstar 0.073% plus fertilizer - LC (NYS SPECIFIC LANG)</t>
  </si>
  <si>
    <t>279-9607-34704</t>
  </si>
  <si>
    <t>TURAZI (NO SALE, USE. DISTRIBUTION IN NASSAU, SUFFOLK, KINGS, &amp; QUEENS COUNTIES) (NYS BUFFER ZONE) (NO AERIAL APPLICATION)</t>
  </si>
  <si>
    <t>2935-539-34704</t>
  </si>
  <si>
    <t>POTATO SEED TREATER PS</t>
  </si>
  <si>
    <t>2935-541-34704</t>
  </si>
  <si>
    <t>POTATO SEED TREATER 6%</t>
  </si>
  <si>
    <t>34704-1005</t>
  </si>
  <si>
    <t>GAME UP PLANT GROWTH REGULATOR</t>
  </si>
  <si>
    <t>34704-1009</t>
  </si>
  <si>
    <t>MALICE 75 WSP (NO SOIL INJECTION ON LONG ISLAND) (2EE - ASIAN LONGHORNED BEETLE)</t>
  </si>
  <si>
    <t>MALICE 75 WSP (NO SOIL INJECTION ON LONG ISLAND)</t>
  </si>
  <si>
    <t>34704-1031</t>
  </si>
  <si>
    <t>FITNESS FUNGICIDE</t>
  </si>
  <si>
    <t>34704-1032</t>
  </si>
  <si>
    <t>WHITEOUT 2,4-D</t>
  </si>
  <si>
    <t>34704-1033</t>
  </si>
  <si>
    <t>MAKAZE YIELD PRO</t>
  </si>
  <si>
    <t>34704-1041</t>
  </si>
  <si>
    <t>SLIDER ATZ (NO SALE, DISTRIBUTION OR USE IN NASSAU OR SUFFOLK COUNTIES)</t>
  </si>
  <si>
    <t>34704-1042</t>
  </si>
  <si>
    <t>SLIDER ATZ LITE (NO SALE, DISTRIBUTION, OR USE IN NASSAU AND SUFFOLK COUNTIES)</t>
  </si>
  <si>
    <t>34704-1043</t>
  </si>
  <si>
    <t>STRUT HERBICIDE</t>
  </si>
  <si>
    <t>signature dicamba dga</t>
  </si>
  <si>
    <t>34704-1044</t>
  </si>
  <si>
    <t>SLIDER (NO USE ON LI)</t>
  </si>
  <si>
    <t>34704-1045</t>
  </si>
  <si>
    <t>SWAGGER (NYS SPECIFIC LANGUAGE) (2ee - spotted lanternfly)</t>
  </si>
  <si>
    <t>SWAGGER  (NYS SPECIFIC LANGUAGE)</t>
  </si>
  <si>
    <t>34704-1046</t>
  </si>
  <si>
    <t>DYNA-SHIELD FOOTHOLD EXTRA (RESTRICTED USE AS OF 1/1/2023)</t>
  </si>
  <si>
    <t>34704-1048</t>
  </si>
  <si>
    <t>AMPLIFY II</t>
  </si>
  <si>
    <t>34704-1049</t>
  </si>
  <si>
    <t>DYNA-SHIELD FOOTHOLD</t>
  </si>
  <si>
    <t>34704-1050</t>
  </si>
  <si>
    <t>INITIATE ZN</t>
  </si>
  <si>
    <t>34704-1051</t>
  </si>
  <si>
    <t>ACEPHATE 90 WDG (RESTRICTED USE AS OF 1/1/2016)</t>
  </si>
  <si>
    <t>34704-1054</t>
  </si>
  <si>
    <t>MATADOR (NO USE ON LONG ISLAND)</t>
  </si>
  <si>
    <t>34704-1055</t>
  </si>
  <si>
    <t>DYNA-START 3P (COPACK) (CONTAINS CONSENSUS)</t>
  </si>
  <si>
    <t>DYNA-START PBC (Contains Consensus)</t>
  </si>
  <si>
    <t xml:space="preserve">CONSENSUS                                                             </t>
  </si>
  <si>
    <t>34704-1058</t>
  </si>
  <si>
    <t>TOP GUN (NO APP TO POTATOES IN NASSAU OR SUFFOLK COUNTIES)(RESTRICTED 3-17-2017)</t>
  </si>
  <si>
    <t>34704-1060</t>
  </si>
  <si>
    <t>MONSOON TURF (NO MORE THAN 3 APPS/SEASON TO TURF)</t>
  </si>
  <si>
    <t>34704-1061</t>
  </si>
  <si>
    <t>DYNA-SHIELD METALAXYL 318 FS FUNGICIDE</t>
  </si>
  <si>
    <t>34704-1063</t>
  </si>
  <si>
    <t>ROPER DF RAINSHIELD</t>
  </si>
  <si>
    <t>ROPER DF (restricted as of 4/24/2018)</t>
  </si>
  <si>
    <t>34704-1064</t>
  </si>
  <si>
    <t>PROTOCOL</t>
  </si>
  <si>
    <t>34704-1065</t>
  </si>
  <si>
    <t>INTIMIDATOR (NOT FOR USE IN NASSAU &amp; SUFFOLK COUNTIES, NY)</t>
  </si>
  <si>
    <t>34704-1067</t>
  </si>
  <si>
    <t>MATADOR-S (NO USE ON LI)</t>
  </si>
  <si>
    <t>34704-1068</t>
  </si>
  <si>
    <t>SATORI FUNGICIDE</t>
  </si>
  <si>
    <t>34704-1074</t>
  </si>
  <si>
    <t>DYNA-SHIELD FLUDIOXONIL</t>
  </si>
  <si>
    <t>34704-1075</t>
  </si>
  <si>
    <t>CAPTAN 80 WDG</t>
  </si>
  <si>
    <t>34704-1076</t>
  </si>
  <si>
    <t>CAPTAN 38.75% FL</t>
  </si>
  <si>
    <t>34704-1078</t>
  </si>
  <si>
    <t>REAPER CLEARFORM (NO AERIAL APPLICATION IN NYS)</t>
  </si>
  <si>
    <t>34704-1079</t>
  </si>
  <si>
    <t>THIOLUX</t>
  </si>
  <si>
    <t>FUNGICIDE, MITICIDE</t>
  </si>
  <si>
    <t>34704-108</t>
  </si>
  <si>
    <t>MALATHION 57 EC</t>
  </si>
  <si>
    <t>34704-1080</t>
  </si>
  <si>
    <t>FORFEIT 280 (NOT FOR USE IN NASSAU AND SUFFOLK COUNTIES)</t>
  </si>
  <si>
    <t>34704-1085</t>
  </si>
  <si>
    <t>DYNA-SHIELD FM</t>
  </si>
  <si>
    <t>34704-1089</t>
  </si>
  <si>
    <t>SNIPER LFR (NYS SPECIFIC LANGUAGE - BUFFER ZONES TO WATER BODIES)</t>
  </si>
  <si>
    <t>34704-1090</t>
  </si>
  <si>
    <t>DYNA-SHIELD FOOTHOLD VIROCK (RESTRICTED USE AS OF 1/1/2023)</t>
  </si>
  <si>
    <t>34704-1092</t>
  </si>
  <si>
    <t xml:space="preserve">DOUBLE CHECK                                                </t>
  </si>
  <si>
    <t>34704-1093</t>
  </si>
  <si>
    <t>DOG FIGHT (NO SALE, USE OR DISTRIBUTION IN NASSAU OR SUFFOLK COUNTIES)</t>
  </si>
  <si>
    <t>34704-1096</t>
  </si>
  <si>
    <t>ANARCHY 30 SG INSECTICIDE (RESTRICTED USE AS OF 1/1/2023)</t>
  </si>
  <si>
    <t>34704-1098</t>
  </si>
  <si>
    <t>ANARCHY 70 WP INSECTICIDE (RESTRICTED USE AS OF 1/1/2023)</t>
  </si>
  <si>
    <t>34704-1099</t>
  </si>
  <si>
    <t>DOUBLE HEADER (NO SALE, SALE INTO, DISTRIBUTION AND/OR USE IN NASSAU OR SUFFOLK COUNTIES)</t>
  </si>
  <si>
    <t>34704-1101</t>
  </si>
  <si>
    <t>EQUITY VIP (RESTRICTED USE AS OF 1/1/2023)</t>
  </si>
  <si>
    <t>34704-1102</t>
  </si>
  <si>
    <t>DYNA-SHIELD CONQUEST (RESTRICTED USE AS OF 1/1/2023)</t>
  </si>
  <si>
    <t>34704-1104</t>
  </si>
  <si>
    <t>TOP GUN FLEX (NO USE ON POTATOES IN NASSAU AND SUFFOLK COUNTIES, NY)</t>
  </si>
  <si>
    <t>34704-1107</t>
  </si>
  <si>
    <t>INVERTID 2F [pome fruit only][no use on long island]</t>
  </si>
  <si>
    <t>34704-1108</t>
  </si>
  <si>
    <t>Dyna-Shield Teemer</t>
  </si>
  <si>
    <t>34704-1109</t>
  </si>
  <si>
    <t>Dyna-Shield Defuze</t>
  </si>
  <si>
    <t>34704-1110</t>
  </si>
  <si>
    <t>Dyna-Shield Tibet</t>
  </si>
  <si>
    <t>34704-1111</t>
  </si>
  <si>
    <t>mad dog K6</t>
  </si>
  <si>
    <t>34704-1113</t>
  </si>
  <si>
    <t>SATORI FIT FUNGICIDE</t>
  </si>
  <si>
    <t>34704-1114</t>
  </si>
  <si>
    <t>MAGISTRATE (NO AERIAL APP IN NYS)</t>
  </si>
  <si>
    <t>34704-1116</t>
  </si>
  <si>
    <t>bizate 4 SC</t>
  </si>
  <si>
    <t>34704-1117</t>
  </si>
  <si>
    <t>Paraq</t>
  </si>
  <si>
    <t>34704-1118</t>
  </si>
  <si>
    <t>bizate 50 WDG</t>
  </si>
  <si>
    <t>34704-1119</t>
  </si>
  <si>
    <t>MONGOOSE (NYS USE RESTRICTION)</t>
  </si>
  <si>
    <t>34704-1120</t>
  </si>
  <si>
    <t>ROPER DF</t>
  </si>
  <si>
    <t>34704-1121</t>
  </si>
  <si>
    <t>Sword</t>
  </si>
  <si>
    <t>34704-1125</t>
  </si>
  <si>
    <t>endurance</t>
  </si>
  <si>
    <t>34704-1130</t>
  </si>
  <si>
    <t>CARABINER 4SC</t>
  </si>
  <si>
    <t>signature meso</t>
  </si>
  <si>
    <t>34704-1132</t>
  </si>
  <si>
    <t>cymyte II</t>
  </si>
  <si>
    <t>34704-1136</t>
  </si>
  <si>
    <t>FIRSTWATCH 84 WDG [No Aerial Application in NYS]</t>
  </si>
  <si>
    <t>34704-1138</t>
  </si>
  <si>
    <t>valkos 51 wdg</t>
  </si>
  <si>
    <t>34704-1141</t>
  </si>
  <si>
    <t>tesoro 70 wsp</t>
  </si>
  <si>
    <t>34704-1144</t>
  </si>
  <si>
    <t>SENTYX SG (NO AERIAL application OR NON-CROP USE IN NYS)</t>
  </si>
  <si>
    <t>34704-1145</t>
  </si>
  <si>
    <t>PENCHANT (NO SALE OR USE ON LONG ISLAND)</t>
  </si>
  <si>
    <t>34704-1148</t>
  </si>
  <si>
    <t>biZATE 50 WSp</t>
  </si>
  <si>
    <t>34704-1162</t>
  </si>
  <si>
    <t>tesoro 4.5 f</t>
  </si>
  <si>
    <t>34704-1164</t>
  </si>
  <si>
    <t>Navaro 1 EC</t>
  </si>
  <si>
    <t>34704-1165</t>
  </si>
  <si>
    <t>navaro 50 DF</t>
  </si>
  <si>
    <t>34704-1166</t>
  </si>
  <si>
    <t>ZAMDIA WSP [no aerial application in NYS]</t>
  </si>
  <si>
    <t>34704-1172</t>
  </si>
  <si>
    <t>sinder 3 l</t>
  </si>
  <si>
    <t>34704-1173</t>
  </si>
  <si>
    <t>ezitra 35 wsp</t>
  </si>
  <si>
    <t>skida 35 wsp</t>
  </si>
  <si>
    <t>34704-1174</t>
  </si>
  <si>
    <t>ABIGOR</t>
  </si>
  <si>
    <t>34704-1175</t>
  </si>
  <si>
    <t>bestile 50 wdg</t>
  </si>
  <si>
    <t>34704-1178</t>
  </si>
  <si>
    <t>FURTIVIO WSP (NOT FOR SALE, SALE INTO, DISTRIBUTION AND/OR USE IN NASSAU AND SUFFOLK COUNTIES)</t>
  </si>
  <si>
    <t>34704-1179</t>
  </si>
  <si>
    <t>divergence 75 wdg</t>
  </si>
  <si>
    <t>34704-1183</t>
  </si>
  <si>
    <t>valkos sc</t>
  </si>
  <si>
    <t>34704-1189</t>
  </si>
  <si>
    <t>MAKAZE K</t>
  </si>
  <si>
    <t>34704-1190</t>
  </si>
  <si>
    <t>zilker sc</t>
  </si>
  <si>
    <t>34704-1193</t>
  </si>
  <si>
    <t>STERANO II (NO SALE, USE OR DISTRIBUTION IN NASSAU OR SUFFOLK COUNTIES)</t>
  </si>
  <si>
    <t>34704-1197</t>
  </si>
  <si>
    <t>TURAZI XTREME (NO sale, sale into, distribution or use in NASSAU, SUFFOLK, KINGS, OR QUEENS COUNTIES) (NO AERIAL) (100 FT BUFFER TO WATERBODY)</t>
  </si>
  <si>
    <t>34704-120</t>
  </si>
  <si>
    <t>CLEAN  AMINE  (NO AQUATIC USE IN NYS) (2ee - flowering rush)</t>
  </si>
  <si>
    <t>AMINE 4 2,4-D WEED KILLER (NO AQUATIC USE IN NYS)</t>
  </si>
  <si>
    <t>CLEAN  AMINE  (NO AQUATIC USE IN NYS)</t>
  </si>
  <si>
    <t>34704-124</t>
  </si>
  <si>
    <t>LOW VOL 4 ESTER WEED KILLER</t>
  </si>
  <si>
    <t>34704-125</t>
  </si>
  <si>
    <t>LOW VOL 6 ESTER WEED KILLER</t>
  </si>
  <si>
    <t>34704-130</t>
  </si>
  <si>
    <t>MCP AMINE 4</t>
  </si>
  <si>
    <t>34704-207</t>
  </si>
  <si>
    <t>DIMETHOATE 400  [RESTRICTED AS OF 10/31/2013]</t>
  </si>
  <si>
    <t>34704-239</t>
  </si>
  <si>
    <t>MEC AMINE -D</t>
  </si>
  <si>
    <t>34704-326</t>
  </si>
  <si>
    <t>C-O-C-S WDG</t>
  </si>
  <si>
    <t>34704-447</t>
  </si>
  <si>
    <t>CARBARYL 4L</t>
  </si>
  <si>
    <t>34704-474</t>
  </si>
  <si>
    <t>MALATHION 8 AQUAMUL</t>
  </si>
  <si>
    <t>34704-606</t>
  </si>
  <si>
    <t>SAVAGE DRY SOLUBLE HERBICIDE</t>
  </si>
  <si>
    <t>34704-609</t>
  </si>
  <si>
    <t>SALVO</t>
  </si>
  <si>
    <t>DISINFECTANT, HERBICIDE</t>
  </si>
  <si>
    <t>34704-610</t>
  </si>
  <si>
    <t>CURBIT EC HERBICIDE</t>
  </si>
  <si>
    <t>34704-613</t>
  </si>
  <si>
    <t>SPROUT NIP EMULSIFIABLE CONCENTRATE</t>
  </si>
  <si>
    <t>34704-614</t>
  </si>
  <si>
    <t>SPROUT NIP 7A</t>
  </si>
  <si>
    <t>34704-622</t>
  </si>
  <si>
    <t>ATRAZINE 90 WDG</t>
  </si>
  <si>
    <t>HERBICIDE, REPELLENT</t>
  </si>
  <si>
    <t>34704-648</t>
  </si>
  <si>
    <t>DIURON 80 WDG WEED KILLER</t>
  </si>
  <si>
    <t>34704-686</t>
  </si>
  <si>
    <t>SIMAZINE 90 WDG HERBICIDE (RESTRICTED USE AS OF 1/1/2020)</t>
  </si>
  <si>
    <t>34704-687</t>
  </si>
  <si>
    <t>SIMAZINE 4L FLOWABLE HERBICIDE (RESTRICTED USE AS OF 1/1/2020)</t>
  </si>
  <si>
    <t>34704-69</t>
  </si>
  <si>
    <t>ATRAZINE 4L HERBICIDE</t>
  </si>
  <si>
    <t>34704-746</t>
  </si>
  <si>
    <t>BALAN DF</t>
  </si>
  <si>
    <t>34704-776</t>
  </si>
  <si>
    <t>SIGNATURE CRABGRASS PREVENTER WITH BARRICADE .375% PLUS (VAR. FERT. BLENDS)</t>
  </si>
  <si>
    <t>SIGNATURE EVADE 0.375% CRABGRASS PREVENTER PLUS  (VARIOUS FERT. BLENDS)</t>
  </si>
  <si>
    <t>34704-778</t>
  </si>
  <si>
    <t>SIGNATURE CRABGRASS PREVENTER WITH BARRICADE .295% PLUS (VAR. FERT. BLENDS)</t>
  </si>
  <si>
    <t>SIGNATURE crabgrass preventer with evade 0.295 plus (VARIOUS FERT. BLENDS)</t>
  </si>
  <si>
    <t>34704-790</t>
  </si>
  <si>
    <t>TRIFLURALIN 10G</t>
  </si>
  <si>
    <t>34704-792</t>
  </si>
  <si>
    <t>TRIFLURALIN HF</t>
  </si>
  <si>
    <t>34704-803</t>
  </si>
  <si>
    <t>SABER HERBICIDE</t>
  </si>
  <si>
    <t>34704-805</t>
  </si>
  <si>
    <t>BIOCOVER MLT</t>
  </si>
  <si>
    <t>34704-806</t>
  </si>
  <si>
    <t>BIOCOVER UL</t>
  </si>
  <si>
    <t>34704-823</t>
  </si>
  <si>
    <t>ORYZALIN COATED GRANULES</t>
  </si>
  <si>
    <t>34704-836</t>
  </si>
  <si>
    <t>STRATEGY</t>
  </si>
  <si>
    <t>34704-849</t>
  </si>
  <si>
    <t>GLACIAL SPRAY FLUID</t>
  </si>
  <si>
    <t>34704-854</t>
  </si>
  <si>
    <t>DIURON 4L HERBICIDE</t>
  </si>
  <si>
    <t>34704-858</t>
  </si>
  <si>
    <t>SNIPER (NO APPLICATION WITHIN 100 FT. OF COASTAL MARSH) (2EE - GRAPE ROOTWORM)</t>
  </si>
  <si>
    <t>SNIPER (NO APPLICATION WITHIN 100 FT. OF COASTAL MARSH) (NO USE ON GOLF COURSES OR SOD FARMS IN NASSAU OR SUFFOLK COUNTIES, NY)</t>
  </si>
  <si>
    <t>SNIPER HELIOS (NYS SPECIFIC  BUFFER LANG) (NO GOLF COURSES OR SOD FARMS ON LONG ISLAND) (2EE - SPOTTED LANTERNFLY)</t>
  </si>
  <si>
    <t>SNIPER HELIOS (NYS SPECIFIC  BUFFER LANG) (NO GOLF COURSES OR SOD FARMS ON LONG ISLAND)</t>
  </si>
  <si>
    <t>34704-861</t>
  </si>
  <si>
    <t>RIFLE HERBICIDE</t>
  </si>
  <si>
    <t>34704-864</t>
  </si>
  <si>
    <t>INTENSITY POST-EMERGENCE GRASS HERBICIDE (USE LIMITED TO 16 OZ./A/SEASON ON LONG ISLAND)</t>
  </si>
  <si>
    <t>34704-868</t>
  </si>
  <si>
    <t>STEALTH</t>
  </si>
  <si>
    <t>34704-869</t>
  </si>
  <si>
    <t>RIFLE-D HERBICIDE</t>
  </si>
  <si>
    <t>34704-873</t>
  </si>
  <si>
    <t>PERMETHRIN</t>
  </si>
  <si>
    <t>34704-876</t>
  </si>
  <si>
    <t>METRIBUZIN 75</t>
  </si>
  <si>
    <t>34704-879</t>
  </si>
  <si>
    <t>PROCON Z FUNGICIDE</t>
  </si>
  <si>
    <t>34704-881</t>
  </si>
  <si>
    <t>INITIATE 720 FLOWABLE FUNGICIDE (RESTRICTED 9/12/08 IN ERROR/ UNRESTRICTED 7/6/10)</t>
  </si>
  <si>
    <t>34704-889</t>
  </si>
  <si>
    <t>MAD DOG (2ee - Giant Hogweed, Japanese knotweed, Black Swallow-wort and Pale swallow-wort)</t>
  </si>
  <si>
    <t>MAD DOG</t>
  </si>
  <si>
    <t>34704-890</t>
  </si>
  <si>
    <t>KLEENUP PRO</t>
  </si>
  <si>
    <t>FOUR POWER PLUS</t>
  </si>
  <si>
    <t>MAD DOG PLUS</t>
  </si>
  <si>
    <t>MAKAZE</t>
  </si>
  <si>
    <t>34704-891</t>
  </si>
  <si>
    <t>BROCLEAN</t>
  </si>
  <si>
    <t>34704-893</t>
  </si>
  <si>
    <t>MALICE 2F INSECTICIDE (NO SOIL INJECTION ON LONG ISLAND)</t>
  </si>
  <si>
    <t>MALICE 2F INSECTICIDE (NO SOIL INJECTION ON LONG ISLAND) (2EE - BASAL BARK application FOR HWA)</t>
  </si>
  <si>
    <t>WIDOW INSECTICIDE  [NO SOIL INJECTION IN NASSAU &amp; SUFFOLK COUNTIES, NY]</t>
  </si>
  <si>
    <t>34704-894</t>
  </si>
  <si>
    <t>PREY 1.6 INSECTICIDE</t>
  </si>
  <si>
    <t>34704-909</t>
  </si>
  <si>
    <t>RADIATE</t>
  </si>
  <si>
    <t>34704-910</t>
  </si>
  <si>
    <t>VALIDATE</t>
  </si>
  <si>
    <t>34704-912</t>
  </si>
  <si>
    <t>TOMBSTONE</t>
  </si>
  <si>
    <t>34704-915</t>
  </si>
  <si>
    <t>EVADE 4 FL</t>
  </si>
  <si>
    <t>34704-923</t>
  </si>
  <si>
    <t>REAPER 0.15 EC  (NO AERIAL APP IN NY)</t>
  </si>
  <si>
    <t>REAPER ADVANCE (NO AERIAL APP IN NYS)</t>
  </si>
  <si>
    <t>34704-924</t>
  </si>
  <si>
    <t>RAMPART T&amp;O</t>
  </si>
  <si>
    <t>RAMPART</t>
  </si>
  <si>
    <t>34704-928</t>
  </si>
  <si>
    <t>CHASER TURF HERBICIDE</t>
  </si>
  <si>
    <t>34704-929</t>
  </si>
  <si>
    <t>MAD DOG 5.4#</t>
  </si>
  <si>
    <t>CINCO</t>
  </si>
  <si>
    <t>34704-930</t>
  </si>
  <si>
    <t>CHASER 2 AMINE (NOT REGISTERED FOR AQUATIC USE IN NYS)</t>
  </si>
  <si>
    <t>34704-931</t>
  </si>
  <si>
    <t>WRANGLER INSECTICIDE</t>
  </si>
  <si>
    <t>34704-933</t>
  </si>
  <si>
    <t>DYNA-SHIELD SMALL GRAINS FUNGICIDE</t>
  </si>
  <si>
    <t>34704-940</t>
  </si>
  <si>
    <t>DYNA-SHIELD IMIDACLOPRID 5 (RESTRICTED USE AS OF 1/1/2023)</t>
  </si>
  <si>
    <t>34704-942</t>
  </si>
  <si>
    <t>DYNA-SHIELD METALAXYL FUNGICIDE</t>
  </si>
  <si>
    <t>34704-953</t>
  </si>
  <si>
    <t>CONSERO (CO-PACK) (25 FOOT BUFFER STRIP TO COASTAL MARSHES)</t>
  </si>
  <si>
    <t>34704-955</t>
  </si>
  <si>
    <t>BISECT L (NYS SPECIFIC LANGUAGE FOR TURF APPLICATIONS)</t>
  </si>
  <si>
    <t>34704-958</t>
  </si>
  <si>
    <t>TAILSPIN HERBICIDE (NO USE ON LI)</t>
  </si>
  <si>
    <t>34704-960</t>
  </si>
  <si>
    <t>MALICE 0.5G</t>
  </si>
  <si>
    <t>34704-965</t>
  </si>
  <si>
    <t>ENSIGN 82.5% TURF &amp; ORNAMENTAL FUNGICIDE</t>
  </si>
  <si>
    <t>34704-966</t>
  </si>
  <si>
    <t>ENSIGN 720 FLOWABLE FUNGICIDE</t>
  </si>
  <si>
    <t>34704-976</t>
  </si>
  <si>
    <t>INTENSITY ONE POST-EMERGENCE GRASS HERBICIDE (MAX USE ON LONG ISLAND 0.25LB AI/ACRE/SEASON)</t>
  </si>
  <si>
    <t>34704-978</t>
  </si>
  <si>
    <t>TOMBSTONE HELIOS INSECTICIDE</t>
  </si>
  <si>
    <t>34704-983</t>
  </si>
  <si>
    <t>SHERPA INSECTICIDE</t>
  </si>
  <si>
    <t>432-1349-34704</t>
  </si>
  <si>
    <t>SIGNATURE FERTILIZER WITH 0.2% MERIT (VARIOUS FERTILIZER BLENDS)</t>
  </si>
  <si>
    <t>432-1417-34704</t>
  </si>
  <si>
    <t>SIGNATURE ALLECTUS 0.225 G PLUS TURF FERTILIZER INSECTICIDE (VAR FERT BLENDS) (SEE NYS SPECIFIC RESTRICTIONS)</t>
  </si>
  <si>
    <t>53883-505-34704</t>
  </si>
  <si>
    <t>CLEAN CROP PRAMITOL 25E HERBICIDE</t>
  </si>
  <si>
    <t>55146-152-34704</t>
  </si>
  <si>
    <t>dyna-shield foothold profound</t>
  </si>
  <si>
    <t>62719-260-34704</t>
  </si>
  <si>
    <t>CROSSBOW L (2ee - unlabeled pests)</t>
  </si>
  <si>
    <t>CROSSBOW L</t>
  </si>
  <si>
    <t>62719-483-34704</t>
  </si>
  <si>
    <t>SIGNATURE DIMENSION 0.125% PLUS FERTILIZER  (VARIOUS FERTILIZER BLENDS)  [NO USE ON LONG ISLAND]</t>
  </si>
  <si>
    <t>62719-486-34704</t>
  </si>
  <si>
    <t>SIGNATURE DIMENSION 0.1% PLUS FERTILIZER (VARIOUS FERTILIZER BLENDS)(NO LI USE)</t>
  </si>
  <si>
    <t>SIGNATURE DIMENSION 0.1% PLUS FERTILIZER (MAX APP RATE OF 0.25 LB/AI/ACRE/YEAR IN NASSAU AND SUFFOLK COUNTIES, MAX APP RATE OF 0.5 LB/AI/ACRE/YEAR IN REST OF NY)</t>
  </si>
  <si>
    <t>62719-494-34704</t>
  </si>
  <si>
    <t>SIGNATURE DIMENSION 0.22% PLUS FERTILIZER (MAX APP RATE OF 0.25 LB/AI/ACRE/YEAR IN NASSAU AND SUFFOLK COUNTIES, MAX APP RATE OF 0.5 LB/AI/ACRE/YEAR IN REST OF NY)</t>
  </si>
  <si>
    <t>SIGNATURE DIMENSION 0.22% PLUS FERTILIZER (VAR FERT COMB) (NO USE ON LI)</t>
  </si>
  <si>
    <t>62719-504-34704</t>
  </si>
  <si>
    <t>SIGNATURE DIMENSION 0.15 PLUS FERTILIZER (VARIOUS FERTILIZER BLENDS)(NO LI USE)</t>
  </si>
  <si>
    <t>6325-13-34704</t>
  </si>
  <si>
    <t>MICROFINE SULFUR</t>
  </si>
  <si>
    <t>66222-103-34704</t>
  </si>
  <si>
    <t>DIAZINON AG600 WBC INSECTICIDE</t>
  </si>
  <si>
    <t>66222-22-34704</t>
  </si>
  <si>
    <t>PRAMITOL 25E HERBICIDE</t>
  </si>
  <si>
    <t>66222-23-34704</t>
  </si>
  <si>
    <t>PRAMITOL 5PS PELLETED HERBICIDE</t>
  </si>
  <si>
    <t>71840-32-34704</t>
  </si>
  <si>
    <t>Dyna-Start 3P+</t>
  </si>
  <si>
    <t>7969-105-34704</t>
  </si>
  <si>
    <t>POLYRAM 80 DF</t>
  </si>
  <si>
    <t>82940-1-34704</t>
  </si>
  <si>
    <t>rampart 6.8</t>
  </si>
  <si>
    <t>89459-33-34704</t>
  </si>
  <si>
    <t>Reform</t>
  </si>
  <si>
    <t>90866-34-34704</t>
  </si>
  <si>
    <t>radiate next</t>
  </si>
  <si>
    <t>92188-1-34704</t>
  </si>
  <si>
    <t>Aura T+V</t>
  </si>
  <si>
    <t>92188-3-34704</t>
  </si>
  <si>
    <t>Aura 360</t>
  </si>
  <si>
    <t>SLN NY-180006</t>
  </si>
  <si>
    <t>MALATHION 8 AQUAMUL (ECFF PROGRAM) (EPA REG. NO. 34704-474)</t>
  </si>
  <si>
    <t>34810-35</t>
  </si>
  <si>
    <t>CLEANCIDE READY-TO-USE</t>
  </si>
  <si>
    <t>352-342</t>
  </si>
  <si>
    <t>LANNATE SP</t>
  </si>
  <si>
    <t>DUPONT LANNATE SP INSECTICIDE (2EE- BROWN MARMORATED STINK BUG)</t>
  </si>
  <si>
    <t>DUPONT LANNATE SP INSECTICIDE (2EE - SPOTTED WING DROSOPHILA)</t>
  </si>
  <si>
    <t>DUPONT LANNATE SP INSECTICIDE</t>
  </si>
  <si>
    <t>352-372</t>
  </si>
  <si>
    <t>DUPONT VYDATE L INSECTICIDE/NEMATICIDE (NOT FOR USE IN LONG ISLAND)</t>
  </si>
  <si>
    <t>VYDATE L [no sale, distribution, or use in nassau &amp; suffolk counties, New York]</t>
  </si>
  <si>
    <t>DUPONT VYDATE L INSECTICIDE/NEMATICIDE (NOT FOR USE IN LONG ISLAND) (2EE - BROWN MARMORATED STINK BUG)</t>
  </si>
  <si>
    <t>DUPONT LANNATE LV INSECTICIDE</t>
  </si>
  <si>
    <t>LANNATE LV</t>
  </si>
  <si>
    <t>DUPONT LANNATE LV INSECTICIDE (2EE - BROWN MARMORATED STINK BUG)</t>
  </si>
  <si>
    <t>DUPONT LANNATE LV INSECTICIDE (2EE - SPOTTED WING DROSOPHILA)</t>
  </si>
  <si>
    <t>DUPONT LANNATE LV INSECTICIDE (2EE - SLUGS)</t>
  </si>
  <si>
    <t>352-436</t>
  </si>
  <si>
    <t>DUPONT CLASSIC HERBICIDE</t>
  </si>
  <si>
    <t>352-444</t>
  </si>
  <si>
    <t>CANOPY HERBICIDE</t>
  </si>
  <si>
    <t>352-532</t>
  </si>
  <si>
    <t>DUPONT VYDATE C-LV INSECTICIDE/NEMATICIDE (NO USE IN LONG ISLAND)</t>
  </si>
  <si>
    <t>DUPONT VYDATE C-LV INSECTICIDE/NEMATICIDE (NO USE IN LONG ISLAND) (2ee - method of application)</t>
  </si>
  <si>
    <t>VYDATE C-LV (NO SALE, DISTRIBUTION, OR USE IN NASSAU &amp; SUFFOLK COUNTIES)</t>
  </si>
  <si>
    <t>352-541</t>
  </si>
  <si>
    <t>DUPONT ASSURE II HERBICIDE (2EE - TANK MIX)</t>
  </si>
  <si>
    <t>DUPONT ASSURE II HERBICIDE (no use on enlist field corn in nys)</t>
  </si>
  <si>
    <t>352-556</t>
  </si>
  <si>
    <t>DUPONT MATRIX HERBICIDE (NO AERIAL APPLICATION)</t>
  </si>
  <si>
    <t>DUPONT MATRIX HERBICIDE (NO AERIAL APPLICATION) (2EE - HEDGE BINDWEED)</t>
  </si>
  <si>
    <t>352-560</t>
  </si>
  <si>
    <t>DUPONT ACCENT HERBICIDE  (NO AERIAL APPLICATION)</t>
  </si>
  <si>
    <t>352-571</t>
  </si>
  <si>
    <t>DUPONT BASIS HERBICIDE (NO AERIAL APP. IN NYS)</t>
  </si>
  <si>
    <t>352-592</t>
  </si>
  <si>
    <t>CURZATE 60DF</t>
  </si>
  <si>
    <t>CURZATE 60 DF FUNGICIDE</t>
  </si>
  <si>
    <t>352-604</t>
  </si>
  <si>
    <t>Tanos</t>
  </si>
  <si>
    <t>DUPONT TANOS FUNGICIDE</t>
  </si>
  <si>
    <t>352-608</t>
  </si>
  <si>
    <t>DUPONT STEADFAST HERBICIDE (NO AERIAL APPLICATION IN NYS)</t>
  </si>
  <si>
    <t>352-623</t>
  </si>
  <si>
    <t>DUPONT CINCH ATZ LITE HERBICIDE (NOT FOR SALE, USE, OR DISTRIBUTION IN NASSAU OR SUFFOLK COUNTY)</t>
  </si>
  <si>
    <t>352-624</t>
  </si>
  <si>
    <t>CINCH ATZ (NOT FOR SALE, USE, OR DISTRIBUTION IN NASSAU OR SUFFOLK COUNTY)</t>
  </si>
  <si>
    <t>DUPONT CINCH ATZ HERBICIDE (NOT FOR SALE, USE, OR DISTRIBUTION IN NASSAU OR SUFFOLK COUNTY)</t>
  </si>
  <si>
    <t>352-625</t>
  </si>
  <si>
    <t>DUPONT CINCH HERBICIDE (NO USE ON L.I)  (RESTRICTED AS OF 1/1/2007)</t>
  </si>
  <si>
    <t>352-632</t>
  </si>
  <si>
    <t xml:space="preserve">DUPONT EXPRESS HERBICIDE (WITH TOTALSOL SOLUBLE GRANULES) (NO AERIAL APPLICATION IN NYS) (2EE - NARROWLEAF HAWKSBEARD)                            </t>
  </si>
  <si>
    <t>352-635</t>
  </si>
  <si>
    <t>DUPONT CANOPY EX HERBICIDE (NO AERIAL APPLICATION)</t>
  </si>
  <si>
    <t>352-648</t>
  </si>
  <si>
    <t>DUPONT SYNCHRONY XP HERBICIDE (NO AERIAL APP IN NYS)</t>
  </si>
  <si>
    <t>352-671</t>
  </si>
  <si>
    <t>DUPONT MATRIX FNV HERBICIDE (NO AERIAL APP IN NYS)</t>
  </si>
  <si>
    <t>DUPONT MATRIX FNV HERBICIDE (NO AERIAL APP IN NY) (2EE - HEDGE BINDWEED)</t>
  </si>
  <si>
    <t>352-729</t>
  </si>
  <si>
    <t>DUPONT CORAGEN INSECT CONTROL (NO NASSAU, SUFFOLK, KINGS OR QUEENS) (NO AERIAL) (NYS BUFFER ZONES) (2EE - CABBAGE MAGGOT)</t>
  </si>
  <si>
    <t>352-747</t>
  </si>
  <si>
    <t>DUPONT ACCENT SC HERBICIDE (NO AERIAL APPLICATION IN NYS)</t>
  </si>
  <si>
    <t>352-748</t>
  </si>
  <si>
    <t>DUPONT RESOLVE SG HERBICIDE (NO AERIAL APPLICATION IN NYS)</t>
  </si>
  <si>
    <t>352-756</t>
  </si>
  <si>
    <t>DUPONT ENVIVE HERBICIDE (NO AERIAL APPLICATION IN NYS. DO NOT EXCEED 2.5 OZ/ACRE/SEASON IN NYs)</t>
  </si>
  <si>
    <t>ENVIVE (NO AERIAL APPLICATION IN NYS. DO NOT EXCEED 2.5 OZ/ACRE/SEASON IN NYS)</t>
  </si>
  <si>
    <t>DUPONT HERBICIDE 770 SB (NO AERIAL APPLICATION IN NYS.  DO NOT EXCEED 2.5 OZ/ACRE/SEASON IN NYs)</t>
  </si>
  <si>
    <t>352-757</t>
  </si>
  <si>
    <t>DUPONT ENLITE HERBICIDE (NO AERIAL APPLICATION IN NYS)</t>
  </si>
  <si>
    <t>ENLITE HERBICIDE [no aerial application in NYS]</t>
  </si>
  <si>
    <t xml:space="preserve">DUPONT HERBICIDE 780 SB (NO AERIAL APPLICATION IN NYS)                                                            </t>
  </si>
  <si>
    <t>352-768</t>
  </si>
  <si>
    <t>MATRIX SG  (NO AERIAL APPLICATION IN NY)</t>
  </si>
  <si>
    <t>DUPONT MATRIX SG HERBICIDE (NO AERIAL APP IN NY) (2EE - HEDGE BINDWEED)</t>
  </si>
  <si>
    <t>DUPONT MATRIX SG HERBICIDE (NO AERIAL APP IN NYS)</t>
  </si>
  <si>
    <t>352-773</t>
  </si>
  <si>
    <t>DUPONT ACCENT Q HERBICIDE (NO AERIAL APP IN NYS)</t>
  </si>
  <si>
    <t>ACCENT Q (NO AERIAL APPLICATION IN NY)</t>
  </si>
  <si>
    <t>352-774</t>
  </si>
  <si>
    <t>DUPONT STEADFAST Q HERBICIDE (NO AERIAL APP. IN NYS)</t>
  </si>
  <si>
    <t>STEADFAST Q (no aerial app in ny)</t>
  </si>
  <si>
    <t>352-777</t>
  </si>
  <si>
    <t>RESOLVE Q (no aerial app in ny)</t>
  </si>
  <si>
    <t>DUPONT RESOLVE Q HERBICIDE (NO AERIAL APP. IN NYS)</t>
  </si>
  <si>
    <t>352-834</t>
  </si>
  <si>
    <t>FONTELIS (NOT FOR SALE, DISTRIBUTION OR USE IN NASSAU AND SUFFOLK COUNTIES) (DO NOT EXCEED 0.80 LBS AI PER ACRE PER YEAR)</t>
  </si>
  <si>
    <t>352-836</t>
  </si>
  <si>
    <t>DUPONT VERTISAN FUNGICIDE (POTATOES ONLY) (NOT FOR SALE, USE, DISTRIBUTION IN NASSAU &amp; SUFFOLK COUNTIES)</t>
  </si>
  <si>
    <t>DUPONT VERTISAN FUNGICIDE (2EE - ADDING CHEMIGATION FOR BLACK SCURF) (POTATOES ONLY) (NOT FOR SALE, USE, DISTRIBUTION IN NASSAU &amp; SUFFOLK COUNTIES)</t>
  </si>
  <si>
    <t>DUPONT VERTISAN FUNGICIDE (2EE - FUSARIUM DRY ROT AND HELMINTHOSOPRIUM SILVER SCURF) (POTATOES ONLY) (NOT FOR SALE, USE, DISTRIBUTION IN NASSAU &amp; SUFFOLK COUNTIES)</t>
  </si>
  <si>
    <t>VERTISAN (NOT FOR SALE, USE, DISTRIBUTION IN NASSAU &amp; SUFFOLK COUNTIES) (DO NOT EXCEED 0.80 LBS AI PER ACRE PER YEAR)</t>
  </si>
  <si>
    <t>352-837</t>
  </si>
  <si>
    <t>REALM Q (NO AERIAL APPLICATION IN NY)</t>
  </si>
  <si>
    <t>DUPONT REALM Q HERBICIDE  [NO AERIAL APPLICATION IN NYS]</t>
  </si>
  <si>
    <t>352-840</t>
  </si>
  <si>
    <t>DUPONT APROACH [NO AERIAL APPLICATION WITHIN 100' OF SURFACE WATERS, NO USE IN NASSAU AND SUFFOLK COUNTIES, NY]</t>
  </si>
  <si>
    <t>APROACH (no sale, sale into, distribution or use in nassau and suffolk counties)(no aerial app within 100 ft of surface water in ny)</t>
  </si>
  <si>
    <t>352-841</t>
  </si>
  <si>
    <t>DUPONT LUMIVIA INSECTICIDE SEED TREATMENT</t>
  </si>
  <si>
    <t>LUMIVIA</t>
  </si>
  <si>
    <t>352-842</t>
  </si>
  <si>
    <t>DUPONT MESOTRIONE 50WG HERBICIDE</t>
  </si>
  <si>
    <t>352-854</t>
  </si>
  <si>
    <t>BASIS BLEND (no aerial app in ny)</t>
  </si>
  <si>
    <t>DUPONT BASIS BLEND HERBICIDE (NO AERIAL APP IN NYS)</t>
  </si>
  <si>
    <t>352-858</t>
  </si>
  <si>
    <t>LUMIDERM</t>
  </si>
  <si>
    <t>352-873</t>
  </si>
  <si>
    <t>DUPONT INSTIGATE HERBICIDE (NO AERIAL APP)</t>
  </si>
  <si>
    <t>352-883</t>
  </si>
  <si>
    <t>APROACH PRIMA (no use on LI)(No aerial application within 100 ft. of surface waters in NYS)</t>
  </si>
  <si>
    <t xml:space="preserve">DUPONT APROACH PRIMA FUNGICIDE (NO USE ON LI) (NO AERIAL APP WITHIN 100 FT OF SURFACE WATER IN NY)                                      </t>
  </si>
  <si>
    <t>352-886</t>
  </si>
  <si>
    <t>DUPONT CANOPY BLEND HERBICIDE [NO AERIAL]</t>
  </si>
  <si>
    <t>352-887</t>
  </si>
  <si>
    <t>DUPONT HERBICIDE 800 SB (DO NOT EXCEED 6.0 OZ/ACRE/SEASON) (NO AERIAL)</t>
  </si>
  <si>
    <t>DUPONT TRIVENCE HERBICIDE (DO NOT EXCEED 6.0 OZ/ACRE/SEASON) (NO AERIAL)</t>
  </si>
  <si>
    <t>TRIVENCE (NO AERIAL IN NY)(MAX APP RATE 6.0 OZ/ACRE/SEASON IN NY)</t>
  </si>
  <si>
    <t>352-888</t>
  </si>
  <si>
    <t>DPX-YT669 250FS SEED TREATMENT</t>
  </si>
  <si>
    <t>352-889</t>
  </si>
  <si>
    <t>DUPONT HERBICIDE 790 SB (NO AERIAL APPLICATION IN NYS)</t>
  </si>
  <si>
    <t>DUPONT AFFORIA HERBICIDE (NO AERIAL APPLICATION IN NYS)</t>
  </si>
  <si>
    <t>AFFORIA [No Aerial Application in NYS]</t>
  </si>
  <si>
    <t>352-893</t>
  </si>
  <si>
    <t>DUPONT BREAKFREE NXT ATZ HERBICIDE (NO SALE, USE OR DISTRIBUTION IN NASSAU OR SUFFOLK COUNTIES)</t>
  </si>
  <si>
    <t>352-894</t>
  </si>
  <si>
    <t>DUPONT BREAKFREE NXT HERBICIDE (NOT FOR SALE, USE, OR DISTRIBUTION IN NASSAU OR SUFFOLK COUNTY)</t>
  </si>
  <si>
    <t>352-895</t>
  </si>
  <si>
    <t>DUPONT BREAKFREE NXT LITE HERBICIDE (NOT FOR SALE, USE, OR DISTRIBUTION IN NASSAU OR SUFFOLK COUNTY)</t>
  </si>
  <si>
    <t>352-900</t>
  </si>
  <si>
    <t>DUPONT REVULIN Q HERBICIDE  [NO AERIAL APPLICATION]</t>
  </si>
  <si>
    <t>REVULIN Q (NO AERIAL APPLICATION IN NY)</t>
  </si>
  <si>
    <t>352-914</t>
  </si>
  <si>
    <t>DUPONT D1691 HERBICIDE</t>
  </si>
  <si>
    <t>352-915</t>
  </si>
  <si>
    <t>DUPONT BL3 HERBICIDE</t>
  </si>
  <si>
    <t>352-920</t>
  </si>
  <si>
    <t>DUPONT LUMISENA</t>
  </si>
  <si>
    <t>352-922</t>
  </si>
  <si>
    <t>Abundit Edge</t>
  </si>
  <si>
    <t>DuPont Abundit Edge Herbicide</t>
  </si>
  <si>
    <t>352-923</t>
  </si>
  <si>
    <t>DUPONT EVERPREX HERBICIDE  (NO SALE, USE OR DISTRIBUTION IN NASSAU &amp; SUFFOLK COUNTIES)</t>
  </si>
  <si>
    <t>EVERPREX (NO SALE, USE OR DISTRIBUTION IN NASSAU and SUFFOLK COUNTIES)</t>
  </si>
  <si>
    <t>352-925</t>
  </si>
  <si>
    <t>AS THIFENSULFURON 50 (NO AERIAL APPlication IN NYS)</t>
  </si>
  <si>
    <t>352-926</t>
  </si>
  <si>
    <t>AS TRIBENURON 50 (NO AERIAL APPLICATION IN NYS)</t>
  </si>
  <si>
    <t>352-927</t>
  </si>
  <si>
    <t>AS METRIBUZIN 75DF (no aerial app in ny)</t>
  </si>
  <si>
    <t>352-932</t>
  </si>
  <si>
    <t>SALIBRO</t>
  </si>
  <si>
    <t>352-937</t>
  </si>
  <si>
    <t>LUMITREO</t>
  </si>
  <si>
    <t>352-942</t>
  </si>
  <si>
    <t>VIATUDE (NO SALE, SALE INTO, DISTRIBUTION OR USE IN NASSAU AND SUFFOLK COUNTIES)(NO AERIAL APP WITHIN 100 FT OF SURFACE WATER IN NYs)</t>
  </si>
  <si>
    <t>42750-271-352</t>
  </si>
  <si>
    <t>DUPONT BL1 HERBICIDE</t>
  </si>
  <si>
    <t>70506-585-352</t>
  </si>
  <si>
    <t>LUMIFLEX</t>
  </si>
  <si>
    <t>71840-19-352</t>
  </si>
  <si>
    <t>L-2030 G</t>
  </si>
  <si>
    <t>L-2030 R</t>
  </si>
  <si>
    <t>71840-20-352</t>
  </si>
  <si>
    <t>L-2013 P</t>
  </si>
  <si>
    <t>L-2012 R</t>
  </si>
  <si>
    <t>7969-140-352</t>
  </si>
  <si>
    <t>DUPONT DICAMBA XP HERBICIDE</t>
  </si>
  <si>
    <t>sln ny-130003</t>
  </si>
  <si>
    <t>FONTELIS  (EPA REG. NO. 352-834)  [FOR USE ON APPLES, PEARS, STONE FRUIT ONLY] [NO USE ON LONG ISLAND]</t>
  </si>
  <si>
    <t>SLN NY-990002</t>
  </si>
  <si>
    <t>VYDATE L (NO LI USE) (EPA REG. NO. 352-372)</t>
  </si>
  <si>
    <t>1258-1237-3525</t>
  </si>
  <si>
    <t>GUARDIAN CHLORINATING GRANULES</t>
  </si>
  <si>
    <t>3525-101-43504</t>
  </si>
  <si>
    <t>ISLANDER KLEAR OUT</t>
  </si>
  <si>
    <t>3525-104</t>
  </si>
  <si>
    <t>POOL-TROL STABILIZED CHLORINATING POWDER</t>
  </si>
  <si>
    <t>3525-113-79976</t>
  </si>
  <si>
    <t>OMEGA 1" CHLOR TABS</t>
  </si>
  <si>
    <t>3525-113-87752</t>
  </si>
  <si>
    <t>LPS 1" SLOW DISSOLVING TABLETS</t>
  </si>
  <si>
    <t>3525-116</t>
  </si>
  <si>
    <t xml:space="preserve">STABILIZED CHLORINATING CONCENTRATED GRANULES                         </t>
  </si>
  <si>
    <t>3525-119</t>
  </si>
  <si>
    <t>POOL-TROL 7-DAY LONG-LASTING CHLORINATING 3" TABLETS</t>
  </si>
  <si>
    <t>UTIKEM GIANT 3" CHLORINATING TABLETS</t>
  </si>
  <si>
    <t>3525-119-43504</t>
  </si>
  <si>
    <t>ISLANDER CHLORINATING 3" TABLETS</t>
  </si>
  <si>
    <t>3525-119-79976</t>
  </si>
  <si>
    <t>OMEGA 3" CHLOR TABS</t>
  </si>
  <si>
    <t>3525-120-43504</t>
  </si>
  <si>
    <t>ISLANDER SKIMMER STICKS</t>
  </si>
  <si>
    <t>ISLANDER 3" CHLORINATING TABLETS</t>
  </si>
  <si>
    <t>3525-121-46488</t>
  </si>
  <si>
    <t>CANNON QUICK TABS</t>
  </si>
  <si>
    <t>3525-128</t>
  </si>
  <si>
    <t>UTIKEM ONE SHOT SHOCK TREATMENT</t>
  </si>
  <si>
    <t>BLAST ONE SHOT SHOCK TREATMENT</t>
  </si>
  <si>
    <t>3525-134</t>
  </si>
  <si>
    <t>TAB-A-DAY DAILY CHLORINATING TABLETS</t>
  </si>
  <si>
    <t>3525-145</t>
  </si>
  <si>
    <t>MINI I SLOW DISSOLVING BROMINATING TABLETS</t>
  </si>
  <si>
    <t>3525-147</t>
  </si>
  <si>
    <t>NUCLO QUICK TABS</t>
  </si>
  <si>
    <t>3525-149</t>
  </si>
  <si>
    <t>NUCLO MINI TABLETS</t>
  </si>
  <si>
    <t>3525-152-20193</t>
  </si>
  <si>
    <t>BROTHERS 3 7 DAY POWER TABS</t>
  </si>
  <si>
    <t>3525-155</t>
  </si>
  <si>
    <t>NUCLO DESERT GRANULES</t>
  </si>
  <si>
    <t>3525-158</t>
  </si>
  <si>
    <t>NUCLO CONCENTRATED GRANULES</t>
  </si>
  <si>
    <t>3525-164</t>
  </si>
  <si>
    <t>NUCLO 7 DAY STICKS</t>
  </si>
  <si>
    <t>3525-166</t>
  </si>
  <si>
    <t>DURA CHLOR</t>
  </si>
  <si>
    <t>3525-172</t>
  </si>
  <si>
    <t>NUCLO DESERT JUMBO TABS</t>
  </si>
  <si>
    <t>35317-2</t>
  </si>
  <si>
    <t>CHLORINE LIQUIFIED GAS</t>
  </si>
  <si>
    <t>35317-20001</t>
  </si>
  <si>
    <t>SODIUM HYPOCHLORITE SOLUTION</t>
  </si>
  <si>
    <t>3862-125-35366</t>
  </si>
  <si>
    <t>BUG BOSS FOGGER</t>
  </si>
  <si>
    <t>3573-100</t>
  </si>
  <si>
    <t>FEBREZE FABRIC ANTIMICROBIAL</t>
  </si>
  <si>
    <t>3573-102</t>
  </si>
  <si>
    <t>SWIFFER ANTIBAC POWERMOP (FRESH CITRUS)</t>
  </si>
  <si>
    <t>SWIFFER WETJET ANTIBAC (fresh citrus)</t>
  </si>
  <si>
    <t>3573-103</t>
  </si>
  <si>
    <t>FEBREZE FABRIC ANTIMICROBIAL II (GAIN ORIGINAL)</t>
  </si>
  <si>
    <t>FEBREZE FABRIC ANTIMICROBIAL II (FRESH SCENT)</t>
  </si>
  <si>
    <t>3573-54</t>
  </si>
  <si>
    <t>COMET DISINFECTING-SANITIZING BATHROOM CLEANER</t>
  </si>
  <si>
    <t>3573-77</t>
  </si>
  <si>
    <t>COMET DISINFECTING CLEANER WITH BLEACH</t>
  </si>
  <si>
    <t>3573-96</t>
  </si>
  <si>
    <t>CONCENTRATED SPIC AND SPAN DISINFECTING ALL-PURPOSE SPRAY AND GLASS CLEANER</t>
  </si>
  <si>
    <t>3573-99</t>
  </si>
  <si>
    <t>Tide Antibacterial Fabric Spray</t>
  </si>
  <si>
    <t>4091-20-3573</t>
  </si>
  <si>
    <t>Protection that lives on microban 24 hour keeps killing 99.9% of bacteria for up to 24 hours sanitizing spray (Citrus Scent)</t>
  </si>
  <si>
    <t>PROTECTION THAT LIVES ON MICROBAN 24 HOUR KEEPS KILLING 99.9% OF BACTERIA FOR UP TO 24 HOURS SANITIZING SPRAY (LAVENDER SCENT)</t>
  </si>
  <si>
    <t>PROTECTION THAT LIVES ON MICROBAN 24 HOUR KEEPS KILLING 99.9% OF BACTERIA FOR UP TO 24 HOURS SANITIZING SPRAY (LINEN SCENT)</t>
  </si>
  <si>
    <t>PROTECTION THAT LIVES ON MICROBAN 24 HOUR KEEPS KILLING 99.9% OF BACTERIA FOR UP TO 24 HOURS SANITIZING SPRAY (UNSCENTED)</t>
  </si>
  <si>
    <t>Protection that lives on microban 24 hour keeps killing 99.9% of bacteria for up to 24 hours sanitizing spray (Fresh Scent)</t>
  </si>
  <si>
    <t>4091-21-3573</t>
  </si>
  <si>
    <t>Protection that lives on microban 24 hour keeps killing 99.9% of bacteria for up to 24 hours Multi-Purpose Cleaner (Fresh Scent)</t>
  </si>
  <si>
    <t>DISINFECTANT, FUNGICIDE, SANITIZER</t>
  </si>
  <si>
    <t>PROTECTION THAT LIVES ON MICROBAN 24 HOUR KEEPS KILLING 99.9% OF BACTERIA &amp; VIRUSES FOR UP TO 24 HOURS MULTI-PURPOSE CLEANER (CITRUS SCENT)</t>
  </si>
  <si>
    <t>PROTECTION THAT LIVES ON MICROBAN 24 HOUR KEEPS KILLING 99.9% OF BACTERIA &amp; VIRUSES FOR UP TO 24 HOURS MULTI-PURPOSE CLEANER (FRESH SCENT)</t>
  </si>
  <si>
    <t>4091-22-3573</t>
  </si>
  <si>
    <t>Protection that lives on microban 24 hour keeps killing 99.9% of bacteria for up to 24 hours Bathroom Cleaner (Citrus Scent)</t>
  </si>
  <si>
    <t>6836-245-3573</t>
  </si>
  <si>
    <t>SPIC AND SPAN DISINFECTING ALL-PURPOSE SPRAY AND GLASS CLEANER</t>
  </si>
  <si>
    <t>6836-278-3573</t>
  </si>
  <si>
    <t>CLEAN QUICK BROAD RANGE QUATERNARY SANITIZER</t>
  </si>
  <si>
    <t>6836-335-3573</t>
  </si>
  <si>
    <t>MR. CLEAN CLEAN FREAK ANTIBACTERIAL MULTI-SURFACE CLEANER (summer citrus)</t>
  </si>
  <si>
    <t>MR. CLEAN CLEAN FREAK ANTIBACTERIAL FOAMING BATHROOM CLEANER LEMON</t>
  </si>
  <si>
    <t>6836-336-3573</t>
  </si>
  <si>
    <t>MR. CLEAN DISINFECTING WIPES (citrus &amp; light)</t>
  </si>
  <si>
    <t>6836-388-3573</t>
  </si>
  <si>
    <t>DAWN DISINFECTING WIPES (fresh splash)</t>
  </si>
  <si>
    <t>70759-2-3573</t>
  </si>
  <si>
    <t>Zevo Repellent Mosquito + Tick Repellent Lotion</t>
  </si>
  <si>
    <t>zevo on-body mosquito + tick repellent lotion</t>
  </si>
  <si>
    <t>70759-3-3573</t>
  </si>
  <si>
    <t>zevo on-body mosquito + tick repellent</t>
  </si>
  <si>
    <t>Zevo Repellent Mosquito + Tick Repellent</t>
  </si>
  <si>
    <t>70759-4-3573</t>
  </si>
  <si>
    <t>Zevo Repellent Mosquito + Tick Repellent Spray</t>
  </si>
  <si>
    <t>zevo on-body mosquito + tick repellent spray</t>
  </si>
  <si>
    <t>1021-1601-358</t>
  </si>
  <si>
    <t>Spider Not</t>
  </si>
  <si>
    <t>35935-106</t>
  </si>
  <si>
    <t>lambda imidacloprid mc</t>
  </si>
  <si>
    <t>35935-86</t>
  </si>
  <si>
    <t>VIPER MC</t>
  </si>
  <si>
    <t>35935-91</t>
  </si>
  <si>
    <t>DISSOLVE OPTICAL MC</t>
  </si>
  <si>
    <t>35935-94</t>
  </si>
  <si>
    <t>TVC -SUPER CONCENTRATE</t>
  </si>
  <si>
    <t>36272-14</t>
  </si>
  <si>
    <t>APICIDE (6 LB. CONTAINER - COMMERICAL APPLICATOR USE ONLY)</t>
  </si>
  <si>
    <t>1839-79-36330</t>
  </si>
  <si>
    <t>RONBAR QUAT DETERGENT SANITIZER</t>
  </si>
  <si>
    <t>1839-86-36330</t>
  </si>
  <si>
    <t>SAN-IT</t>
  </si>
  <si>
    <t>10324-117-3635</t>
  </si>
  <si>
    <t>NEUQUAT</t>
  </si>
  <si>
    <t>10324-63-3635</t>
  </si>
  <si>
    <t>Lynx-San</t>
  </si>
  <si>
    <t>10324-67-3635</t>
  </si>
  <si>
    <t>DICAQUAT</t>
  </si>
  <si>
    <t>10324-81-3635</t>
  </si>
  <si>
    <t>Lynx-San-4</t>
  </si>
  <si>
    <t>10324-85-3635</t>
  </si>
  <si>
    <t>DUQUAT RTU</t>
  </si>
  <si>
    <t>1448-72-3635</t>
  </si>
  <si>
    <t>trexcide 250</t>
  </si>
  <si>
    <t>3635-20003</t>
  </si>
  <si>
    <t>SHS-900</t>
  </si>
  <si>
    <t>464-496-3635</t>
  </si>
  <si>
    <t>GAX-20</t>
  </si>
  <si>
    <t>464-624-3635</t>
  </si>
  <si>
    <t>TREXCIDE 452</t>
  </si>
  <si>
    <t>63838-1-3635</t>
  </si>
  <si>
    <t>DICASAN PAA</t>
  </si>
  <si>
    <t>6836-115-3635</t>
  </si>
  <si>
    <t>WAX-7</t>
  </si>
  <si>
    <t>69681-8-3635</t>
  </si>
  <si>
    <t>DK-1</t>
  </si>
  <si>
    <t>707-133-3635</t>
  </si>
  <si>
    <t>GAX-26</t>
  </si>
  <si>
    <t>10324-108-3640</t>
  </si>
  <si>
    <t>MARK E II ONE-STEP DISINFECTANT, GERMICIDAL DETERGENT &amp; DEODORANT</t>
  </si>
  <si>
    <t>10324-154-3640</t>
  </si>
  <si>
    <t>PATHOSTAT+64</t>
  </si>
  <si>
    <t>10324-63-3640</t>
  </si>
  <si>
    <t>STERAMINE</t>
  </si>
  <si>
    <t>10324-93-3640</t>
  </si>
  <si>
    <t>mark 11</t>
  </si>
  <si>
    <t>36488-53</t>
  </si>
  <si>
    <t>VICTOR FAST-KILL BRAND BLOCKS II</t>
  </si>
  <si>
    <t>36488-67</t>
  </si>
  <si>
    <t>VICTOR QUICK-STRIKE MOLE AND GOPHER GASSER</t>
  </si>
  <si>
    <t>36488-68</t>
  </si>
  <si>
    <t>Victor Fast-Kill Brand Disposable Bait Station*</t>
  </si>
  <si>
    <t>36488-69</t>
  </si>
  <si>
    <t>VICTOR FAST-KILL BRAND REFILLABLE MOUSE BAIT STATION*</t>
  </si>
  <si>
    <t>36488-70</t>
  </si>
  <si>
    <t>victor v fast-kill brand refillable rat bait station</t>
  </si>
  <si>
    <t>58630-1-36488</t>
  </si>
  <si>
    <t>VICTOR V SNAKE-A-WAY SNAKE REPELLING granules</t>
  </si>
  <si>
    <t>3862-176-36582</t>
  </si>
  <si>
    <t>dynachem KNOCK OUT WASP &amp; HORNET KILLER</t>
  </si>
  <si>
    <t>36736-2</t>
  </si>
  <si>
    <t>ETHYLENE OXIDE</t>
  </si>
  <si>
    <t>37433-1</t>
  </si>
  <si>
    <t>ETHY-GEN(R) II</t>
  </si>
  <si>
    <t>6836-349-37549</t>
  </si>
  <si>
    <t>MICRO-KILL Q3 CONCENTRATED DISINFECTANT, CLEANER &amp; DEODORIZER</t>
  </si>
  <si>
    <t>37557-1</t>
  </si>
  <si>
    <t>100-497-37686</t>
  </si>
  <si>
    <t>ATRAZINE 4L (NOT FOR SALE, USE OR DISTRIBUTION IN NASSAU &amp; SUFFOLK COUNTIES)</t>
  </si>
  <si>
    <t>73314-26-37686</t>
  </si>
  <si>
    <t>Catapult Liquid Soybean</t>
  </si>
  <si>
    <t>37979-1</t>
  </si>
  <si>
    <t>ACECAP SYSTEMIC INSECTICIDE TREE IMPLANTS</t>
  </si>
  <si>
    <t>1448-433-3876</t>
  </si>
  <si>
    <t>Spectrus MCX3500</t>
  </si>
  <si>
    <t>3876-145</t>
  </si>
  <si>
    <t>SPECTRUS NX1104</t>
  </si>
  <si>
    <t>3876-149</t>
  </si>
  <si>
    <t>SPECTRUS CT1300</t>
  </si>
  <si>
    <t>3876-159</t>
  </si>
  <si>
    <t>SPECTRUS OX1201</t>
  </si>
  <si>
    <t>ALGAECIDE, ANTIMICROBIAL, DISINFECTANT, FUNGICIDE, MOLLUSCICIDE</t>
  </si>
  <si>
    <t>39039-1</t>
  </si>
  <si>
    <t>Y-TEX GARDSTAR PLUS INSECTICIDE EAR TAGS</t>
  </si>
  <si>
    <t>39039-11</t>
  </si>
  <si>
    <t>PYTHON MAGNUM INSECTICIDE CATTLE EAR TAGS</t>
  </si>
  <si>
    <t>39039-14</t>
  </si>
  <si>
    <t>YT-1601 DOG TAG</t>
  </si>
  <si>
    <t>39039-16</t>
  </si>
  <si>
    <t>GARDSTAR GARDEN &amp; POULTRY DUST</t>
  </si>
  <si>
    <t>39039-17</t>
  </si>
  <si>
    <t>Y-TEX XP 820 INSECTICIDE CATTLE EAR TAGS</t>
  </si>
  <si>
    <t>39039-20</t>
  </si>
  <si>
    <t>ZETAGARD LBT INSECTICIDE</t>
  </si>
  <si>
    <t>39039-22</t>
  </si>
  <si>
    <t>AMERIAG INSECTICIDE STRIPS</t>
  </si>
  <si>
    <t>39039-27</t>
  </si>
  <si>
    <t>Tri-Zap INSECTICIDE CATTLE EAR TAG</t>
  </si>
  <si>
    <t>39039-28</t>
  </si>
  <si>
    <t>max 40 Insecticide Cattle Ear Tag</t>
  </si>
  <si>
    <t>39039-29</t>
  </si>
  <si>
    <t>python II Insecticide Cattle Ear Tag</t>
  </si>
  <si>
    <t>39039-3</t>
  </si>
  <si>
    <t>OPTIMIZER INSECTICIDE CATTLE EAR TAGS</t>
  </si>
  <si>
    <t>39039-30</t>
  </si>
  <si>
    <t>python II magnum Insecticide Cattle Ear Tag</t>
  </si>
  <si>
    <t>39039-31</t>
  </si>
  <si>
    <t>python II Livestock Insecticide Dust</t>
  </si>
  <si>
    <t>39039-34</t>
  </si>
  <si>
    <t>AmeriAg II Insecticide Strips</t>
  </si>
  <si>
    <t>39039-4</t>
  </si>
  <si>
    <t>PYTHON INSECTICIDE CATTLE EAR TAGS</t>
  </si>
  <si>
    <t>39039-7</t>
  </si>
  <si>
    <t>SWINEGUARD POUR-ON FOR SWINE</t>
  </si>
  <si>
    <t>BRUTE POUR-ON FOR CATTLE</t>
  </si>
  <si>
    <t>39039-8</t>
  </si>
  <si>
    <t>GARDSTAR 40% EC LIVESTOCK AND PREMISE INSECTICIDE (RESTRICTED 4/17/08)</t>
  </si>
  <si>
    <t>39039-9</t>
  </si>
  <si>
    <t>Y-TEX PYTHON DUST LIVESTOCK INSECTICIDE</t>
  </si>
  <si>
    <t>sln ny-120001</t>
  </si>
  <si>
    <t>4-POSTER TICKICIDE (FOR DISTRIBUTION AND USE ONLY IN NEW YORK STATE IN CONJUNCTION WITH PART 189 FEEDING PERMIT) (EPA REG. NO. 39039-12) (2EE - LESS THAN LABELED FREQUENCY)</t>
  </si>
  <si>
    <t>4-POSTER TICKICIDE (FOR DISTRIBUTION AND USE ONLY IN NEW YORK STATE IN CONJUNCTION WITH PART 186 FEEDING PERMIT) (EPA REG. NO. 39039-12)</t>
  </si>
  <si>
    <t>1839-220-39189</t>
  </si>
  <si>
    <t>BACOFF</t>
  </si>
  <si>
    <t>10324-85-39272</t>
  </si>
  <si>
    <t>WEPAK NON-ACID BATHROOM DISINFECTANT</t>
  </si>
  <si>
    <t>DISINFECTANT, MILDEWSTATIC</t>
  </si>
  <si>
    <t>478-125-39609</t>
  </si>
  <si>
    <t>GARDEN SAFE BRAND MULTI-PURPOSE GARDEN INSECT KILLER</t>
  </si>
  <si>
    <t>GARDEN SAFE BRAND HOUSEPLANT &amp; GARDEN INSECT KILLER</t>
  </si>
  <si>
    <t>59807-4-39609</t>
  </si>
  <si>
    <t>GARDEN SAFE BRAND TAKEROOT ROOTING HORMONE</t>
  </si>
  <si>
    <t>67702-13-39609</t>
  </si>
  <si>
    <t>GARDEN SAFE BRAND INSECTICIDAL SOAP INSECT KILLER</t>
  </si>
  <si>
    <t>67702-3-39609</t>
  </si>
  <si>
    <t>GARDEN SAFE BRAND SLUG &amp; SNAIL BAIT</t>
  </si>
  <si>
    <t>70051-13-39609</t>
  </si>
  <si>
    <t>GARDEN SAFE BRAND FUNGICIDE 3</t>
  </si>
  <si>
    <t>70051-2-39609</t>
  </si>
  <si>
    <t>GARDEN SAFE BRAND FUNGICIDE 3 CONCENTRATE</t>
  </si>
  <si>
    <t>GARDEN SAFE BRAND NEEM OIL EXTRACT CONCENTRATE</t>
  </si>
  <si>
    <t>9688-173-39609</t>
  </si>
  <si>
    <t>GARDEN SAFE BRAND CRAWLING INSECT KILLER CONTAINING DIATOMACEOUS EARTH</t>
  </si>
  <si>
    <t>9688-294-39609</t>
  </si>
  <si>
    <t>GARDEN SAFE BRAND BT WORM &amp; CATERPILLAR KILLER</t>
  </si>
  <si>
    <t>63838-30-39637</t>
  </si>
  <si>
    <t>gcs-3215</t>
  </si>
  <si>
    <t>ALGAECIDE, ANTIMICROBIAL, FUNGICIDE, WOOD PRESERVATIVE</t>
  </si>
  <si>
    <t>82760-2-39637</t>
  </si>
  <si>
    <t>GCS-3215</t>
  </si>
  <si>
    <t>397-13</t>
  </si>
  <si>
    <t>STERI-FAB</t>
  </si>
  <si>
    <t>DISINFECTANT, FUNGICIDE, INSECTICIDE, MILDEWSTATIC, SANITIZER</t>
  </si>
  <si>
    <t>10324-141-3974</t>
  </si>
  <si>
    <t>Lucas-Cide</t>
  </si>
  <si>
    <t>39967-107</t>
  </si>
  <si>
    <t xml:space="preserve">N-2000 ANTIMICROBIAL                                                  </t>
  </si>
  <si>
    <t>39967-13</t>
  </si>
  <si>
    <t>PREVENTOL A8 PRESERVATIVE</t>
  </si>
  <si>
    <t>39967-143</t>
  </si>
  <si>
    <t>Metasol TK-100 Technical II</t>
  </si>
  <si>
    <t>39967-144</t>
  </si>
  <si>
    <t>Preventol A8 II Technical Fungicide</t>
  </si>
  <si>
    <t>39967-154</t>
  </si>
  <si>
    <t>Preventol MP 260</t>
  </si>
  <si>
    <t>39967-17</t>
  </si>
  <si>
    <t>PREVENTOL TM INSECTICIDE</t>
  </si>
  <si>
    <t>INSECTICIDE, WOOD PRESERVATIVE</t>
  </si>
  <si>
    <t>39967-32</t>
  </si>
  <si>
    <t>TEKTAMER 38</t>
  </si>
  <si>
    <t>39967-33</t>
  </si>
  <si>
    <t>METASOL TK-100</t>
  </si>
  <si>
    <t>39967-48</t>
  </si>
  <si>
    <t>SALTIDIN</t>
  </si>
  <si>
    <t>KBR 3023 TECHNICAL</t>
  </si>
  <si>
    <t>39967-86</t>
  </si>
  <si>
    <t>AZOTECH</t>
  </si>
  <si>
    <t>39967-87</t>
  </si>
  <si>
    <t>SPORGARD WB</t>
  </si>
  <si>
    <t>100-773-4</t>
  </si>
  <si>
    <t>BONIDE INFUSE SYSTEMIC DISEASE CONTROL</t>
  </si>
  <si>
    <t>100-952-4</t>
  </si>
  <si>
    <t>INFUSE SYSTEMIC DISEASE CONTROL LAWN &amp; LANDSCAPE Ready to spray</t>
  </si>
  <si>
    <t>1021-1623-4</t>
  </si>
  <si>
    <t>TOTAL RELEASE FLEA FOGGER</t>
  </si>
  <si>
    <t>1021-1674-4</t>
  </si>
  <si>
    <t>bonide dual action bedbug room fogger</t>
  </si>
  <si>
    <t>1021-1701-4</t>
  </si>
  <si>
    <t>BONIDE TERMITE &amp; CARPENTER ANT KILLER II</t>
  </si>
  <si>
    <t>1021-1780-4</t>
  </si>
  <si>
    <t>BONIDE STINGER WASP, HORNET &amp; YELLOW JACKET</t>
  </si>
  <si>
    <t>1021-1817-4</t>
  </si>
  <si>
    <t>GOT PESTS... GET REVENGE EQUINE FLY SPRAY READY TO USE (CITRONELLA SCENTED)</t>
  </si>
  <si>
    <t>1021-2570-4</t>
  </si>
  <si>
    <t>bonide dual action bedbug killer</t>
  </si>
  <si>
    <t>1021-2597-4</t>
  </si>
  <si>
    <t>bonide dual action bedbug killer ready to use</t>
  </si>
  <si>
    <t>1021-2656-4</t>
  </si>
  <si>
    <t>REVENGE HOUSE GUARD HOUSEHOLD PEST CONTROL READY TO USE</t>
  </si>
  <si>
    <t>1021-2754-4</t>
  </si>
  <si>
    <t>REVENGE HOUSE GUARD FOAMING INSECT KILLER</t>
  </si>
  <si>
    <t>10551-1-4</t>
  </si>
  <si>
    <t>Got Pests...get revenge mole &amp; gopher gassers</t>
  </si>
  <si>
    <t>2217-537-4</t>
  </si>
  <si>
    <t>BONIDE POISON OAK AND IVY KILLER READY-TO-USE</t>
  </si>
  <si>
    <t>2217-539-4</t>
  </si>
  <si>
    <t>WEED BEATER LAWN WEED KILLER</t>
  </si>
  <si>
    <t>2217-752-4</t>
  </si>
  <si>
    <t>LIQUID WEED &amp; FEED</t>
  </si>
  <si>
    <t>2217-863-4</t>
  </si>
  <si>
    <t>BONIDE WEED BEATER ULTRA CONCENTRATE</t>
  </si>
  <si>
    <t>BONIDE WEED BEATER ULTRA READY TO SPRAY</t>
  </si>
  <si>
    <t>2217-865-4</t>
  </si>
  <si>
    <t>BONIDE WEED BEATER ULTRA READY TO USE</t>
  </si>
  <si>
    <t>228-334-4</t>
  </si>
  <si>
    <t>BONIDE CHICKWEED CLOVER &amp; OXALIS KILLER</t>
  </si>
  <si>
    <t>BONIDE POISON IVY &amp; BRUSH KILLER BK-32 CONCENTRATE</t>
  </si>
  <si>
    <t>228-336-4</t>
  </si>
  <si>
    <t>BONIDE CHICKWEED CLOVER &amp; OXALIS KILLER READY TO USE</t>
  </si>
  <si>
    <t>228-401-4</t>
  </si>
  <si>
    <t>DURATURF WEED &amp; FEED</t>
  </si>
  <si>
    <t>228-501-7138</t>
  </si>
  <si>
    <t>AGWAY ANNUAL INSECT CONTROL WITH SYSTEMAXX GRUB CONTROL (NO SALE, USE, OR DISTRIBUTION IN NASSAU, SUFFOLK, KINGS, OR QUEENS COUNTIES IN NYS) (RESTRICTED USE AS OF 1/1/2023)</t>
  </si>
  <si>
    <t>228-587-4</t>
  </si>
  <si>
    <t>ROSE SHIELD SYSTEMIC ROSE &amp; FLOWER CARE 8-12-4 (NO SALE, SALE INTO, DISTRIBUTION OR USE IN NASSAU, SUFFOLK, KINGS AND QUEENS COUNTIES) (RESTRICTED USE AS OF 1/1/2023)</t>
  </si>
  <si>
    <t>BONIDE SYSTEMIC ROSE &amp; FLOWER CARE (NO SALE OR USE IN NASSAU, SUFFOLK, KINGS OR QUEENS COUNTIES) (RESTRICTED USE AS OF 1/1/2023)</t>
  </si>
  <si>
    <t>228-613-4</t>
  </si>
  <si>
    <t>DURATURF CRABGRASS PREVENTER</t>
  </si>
  <si>
    <t>228-713-4</t>
  </si>
  <si>
    <t>GROUND FORCE VEGETATION KILLER CONCENTRATE</t>
  </si>
  <si>
    <t>228-714-4</t>
  </si>
  <si>
    <t>BONIDE KLEENUP WEED &amp; GRASS KILLER 365 READY TO USE</t>
  </si>
  <si>
    <t>239-2461-4</t>
  </si>
  <si>
    <t>BONIDE SYSTEMIC INSECT CONTROL</t>
  </si>
  <si>
    <t>4-122</t>
  </si>
  <si>
    <t>BONIDE A COMPLETE FRUIT TREE SPRAY</t>
  </si>
  <si>
    <t>4-122-7138</t>
  </si>
  <si>
    <t>AGWAY COMPLETE FRUIT TREE SPRAY</t>
  </si>
  <si>
    <t>4-226</t>
  </si>
  <si>
    <t>BONIDE THURICIDE BACILLUS THURINGIENSIS (BT)</t>
  </si>
  <si>
    <t>4-285</t>
  </si>
  <si>
    <t>GOT PESTS...GET REVENGE MOLETOX MOLE &amp; GOPHER KILLER</t>
  </si>
  <si>
    <t>4-309</t>
  </si>
  <si>
    <t>JAPANESE BEETLE KILLER READY TO USE</t>
  </si>
  <si>
    <t>4-350</t>
  </si>
  <si>
    <t xml:space="preserve">GOT PESTS... GET REVENGE BARN &amp; STABLE FLY SPRAY CONCENTRATE                                                   </t>
  </si>
  <si>
    <t>4-358</t>
  </si>
  <si>
    <t>BONIDE BEDBUG KILLER</t>
  </si>
  <si>
    <t>GOT PESTS... GET REVENGE HORSE &amp; STABLE FLY SPRAY READY TO USE</t>
  </si>
  <si>
    <t>GOT PESTS... GET REVENGE BARN &amp; STABLE FLY SPRAY READY TO USE</t>
  </si>
  <si>
    <t>4-371</t>
  </si>
  <si>
    <t>BONIDE PYRETHRIN GARDEN INSECT SPRAY CONCENTRATE</t>
  </si>
  <si>
    <t>4-392</t>
  </si>
  <si>
    <t>4-393</t>
  </si>
  <si>
    <t>PERMETHRIN SPRAY PERMAKIl-25 Ready to Use</t>
  </si>
  <si>
    <t>4-398</t>
  </si>
  <si>
    <t>BONIDE SHOT GUN HOT PEPPER WAX ANIMAL REPELLENT READY TO USE</t>
  </si>
  <si>
    <t>GO AWAY! DEER &amp; RABBIT REPELLENT READY TO USE</t>
  </si>
  <si>
    <t>4-407</t>
  </si>
  <si>
    <t>BONIDE EIGHT INSECT CONTROL YARD &amp; GARDEN ready to spray</t>
  </si>
  <si>
    <t>MOSQUITO BEATER READY TO SPRAY</t>
  </si>
  <si>
    <t>4-408</t>
  </si>
  <si>
    <t>EIGHT INSECT CONTROL VEGETABLE, FRUIT &amp; FLOWER CONCENTRATE</t>
  </si>
  <si>
    <t>4-409</t>
  </si>
  <si>
    <t xml:space="preserve">EIGHT INSECT CONTROL GARDEN DUST </t>
  </si>
  <si>
    <t>4-410</t>
  </si>
  <si>
    <t>BONIDE FUNG-ONIL MULTI PURPOSE FUNGICIDE READY TO USE</t>
  </si>
  <si>
    <t>4-419</t>
  </si>
  <si>
    <t>BONIDE ALL SEASONS HORTICULTURAL SPRAY OIL Ready to use</t>
  </si>
  <si>
    <t>4-425</t>
  </si>
  <si>
    <t>BONIDE ANT, FLEA, AND TICK KILLER GRANULES</t>
  </si>
  <si>
    <t>BONIDE ANT KILLER GRANULES</t>
  </si>
  <si>
    <t>4-429</t>
  </si>
  <si>
    <t>BONIDE MOSQUITO BEATER YARD FOG</t>
  </si>
  <si>
    <t>4-430</t>
  </si>
  <si>
    <t>SPIDER &amp; GROUND BEE KILLER</t>
  </si>
  <si>
    <t>GOT PESTS... GET REVENGE DUST-ON FLY, LICE &amp; TICK CONTROL</t>
  </si>
  <si>
    <t>4-430-9086</t>
  </si>
  <si>
    <t>GOT PESTS...GET REVENGE SPIDER &amp; GROUND BEE KILLER</t>
  </si>
  <si>
    <t>4-431</t>
  </si>
  <si>
    <t xml:space="preserve">GARDEN RICH ROOT &amp; GROW ROOT STIMULATOR &amp; PLANT STARTER (4-10-3)                                                    </t>
  </si>
  <si>
    <t>4-440</t>
  </si>
  <si>
    <t>SPIDER KILLER READY TO USE</t>
  </si>
  <si>
    <t>TERMITE &amp; CARPENTER ANT KILLER READY TO USE</t>
  </si>
  <si>
    <t>BONIDE HOUSEHOLD INSECT CONTROL READY TO USE</t>
  </si>
  <si>
    <t>4-440-44330</t>
  </si>
  <si>
    <t>CLIPPER SPIDER KILL II</t>
  </si>
  <si>
    <t>4-441</t>
  </si>
  <si>
    <t>REVENGE ANT KILLER DUST</t>
  </si>
  <si>
    <t>4-455</t>
  </si>
  <si>
    <t>BONIDE MOSQUITO BEATER WSP</t>
  </si>
  <si>
    <t>INSECTICIDE, MOSQUITO LARVICIDE</t>
  </si>
  <si>
    <t>4-456</t>
  </si>
  <si>
    <t>BONIDE TOMATO &amp; BLOSSOM SET SPRAY</t>
  </si>
  <si>
    <t>4-459</t>
  </si>
  <si>
    <t>BONIDE CAPTAN-50% WP FRUIT &amp; ORNAMENTAL</t>
  </si>
  <si>
    <t>4-460</t>
  </si>
  <si>
    <t>BONIDE BORIC ACID ROACH POWDER</t>
  </si>
  <si>
    <t>4-461</t>
  </si>
  <si>
    <t>BONIDE TERMITE &amp; CARPENTER ANT KILLER</t>
  </si>
  <si>
    <t>4-467</t>
  </si>
  <si>
    <t>EIGHT INSECT CONTROL GARDEN &amp; HOME II READY TO USE (IN NYS NO USE WITHIN 100' OF COASTAL MARSHES)</t>
  </si>
  <si>
    <t>4-468</t>
  </si>
  <si>
    <t>REVENGE ANT KILLER GRANULES [NO USE WITHIN 100' OF COASTAL MARSHES IN NYS......]</t>
  </si>
  <si>
    <t>4-469</t>
  </si>
  <si>
    <t>BONIDE FLEA BEATER FLEA &amp; TICK CONTROL READY TO SPRAY (NO APP WITHIN 100FT OF COASTAL MARSH)</t>
  </si>
  <si>
    <t>4-471</t>
  </si>
  <si>
    <t>BONIDE CAPTAIN JACK'S DEADBUG BREW Ready to spray</t>
  </si>
  <si>
    <t>BONIDE CAPTAIN JACK'S DEADBUG BREW CONCENTRATE</t>
  </si>
  <si>
    <t>4-472</t>
  </si>
  <si>
    <t>BONIDE CAPTAIN JACK'S DEADBUG BREW READY TO USE</t>
  </si>
  <si>
    <t>4-478</t>
  </si>
  <si>
    <t>FLEA &amp; ROACH HOUSE GUARD HOUSEHOLD INSECT SPRAY</t>
  </si>
  <si>
    <t>4-479</t>
  </si>
  <si>
    <t>BONIDE CAPTAIN JACK'S DEADBUG BREW FLOWER &amp; VEGETABLE GARDEN DUST</t>
  </si>
  <si>
    <t>4-480</t>
  </si>
  <si>
    <t>MOSSMAX</t>
  </si>
  <si>
    <t>4-483</t>
  </si>
  <si>
    <t>BONIDE KLEENUP WEED &amp; GRASS KILLER ready to use</t>
  </si>
  <si>
    <t>4-484</t>
  </si>
  <si>
    <t>BONIDE KLEENUP WEED &amp; GRASS KILLER 41% SUPER CONCENTRATE</t>
  </si>
  <si>
    <t>4-484-7138</t>
  </si>
  <si>
    <t>AGWAY KLEENUP GRASS &amp; WEED KILLER CONCENTRATE II</t>
  </si>
  <si>
    <t>4-485</t>
  </si>
  <si>
    <t>MOSQUITO BEATER FLYING INSECT FOG</t>
  </si>
  <si>
    <t>4-488</t>
  </si>
  <si>
    <t>BONIDE FRUIT TREE &amp; PLANT GUARD READY TO SPRAY [NO APPLICATION WITHIN 100 FT. OF A COASTAL MARSH OR STREAM THAT DRAINS DIRECTLY INTO A COASTAL MARSH]</t>
  </si>
  <si>
    <t>BONIDE FRUIT TREE &amp; PLANT GUARD CONCENTRATE [NO APPLICATION WITHIN 100 FT. OF A COASTAL MARSH OR STREAM THAT DRAINS DIRECTLY INTO A COASTAL MARSH]</t>
  </si>
  <si>
    <t>4-489</t>
  </si>
  <si>
    <t>BONIDE BONTONE II ROOTING POWdER</t>
  </si>
  <si>
    <t>4-490</t>
  </si>
  <si>
    <t>BONIDE SYSTEMIC INSECT CONTROL II</t>
  </si>
  <si>
    <t>4-497</t>
  </si>
  <si>
    <t>KLEENUP II Weed &amp; Grass Killer 41% Super Concentrate</t>
  </si>
  <si>
    <t>4-498</t>
  </si>
  <si>
    <t>KleenUp II Weed and Grass Killer Ready to Use</t>
  </si>
  <si>
    <t>4-501</t>
  </si>
  <si>
    <t>Got PESTS....GET REVENGE HOME PEST CONTROL CONCENTRATE</t>
  </si>
  <si>
    <t>4-504</t>
  </si>
  <si>
    <t>got pests...get revenge indivisible ant &amp; roach gel bait</t>
  </si>
  <si>
    <t>BONIDE COPPER FUNGICIDE SPRAY OR DUST READY TO USE</t>
  </si>
  <si>
    <t>BONIDE SULFUR PLANT FUNGICIDE</t>
  </si>
  <si>
    <t>ALL SEASONS HORTICULTURAL &amp; DORMANT SPRAY OIL READY TO SPRAY</t>
  </si>
  <si>
    <t>BONIDE ALL SEASONS HORTICULTURAL &amp; DORMANT SPRAY OIL</t>
  </si>
  <si>
    <t>BONIDE MALATHION INSECT CONTROL</t>
  </si>
  <si>
    <t>51934-2-4</t>
  </si>
  <si>
    <t>BONIDE BEETLE BAGGER REPLACEMENT LURE</t>
  </si>
  <si>
    <t>BONIDE BEETLE BAGGER JAPANESE BEETLE TRAP</t>
  </si>
  <si>
    <t>53883-160-4</t>
  </si>
  <si>
    <t>TRUSTED SINCE 1926 bonide DURATURF INSECT &amp; FEED (NYS SPECIFIC LANGUAGE)</t>
  </si>
  <si>
    <t>53883-183-4</t>
  </si>
  <si>
    <t>BONIDE INFUSE SYSTEMIC DISEASE CONTROL LAWN AND LANDSCAPE</t>
  </si>
  <si>
    <t>53883-184-4</t>
  </si>
  <si>
    <t>Infuse Systemic Disease Control Concentrate</t>
  </si>
  <si>
    <t>Infuse Lawn &amp; Landscape Ready to Spray</t>
  </si>
  <si>
    <t>53883-194-4</t>
  </si>
  <si>
    <t>BONIDE EIGHT INSECT CONTROL FLOWER &amp; VEGETABLE ABOVE &amp; BELOW SOIL INSECT GRANULES (NYS-SPECIFIC LANGUAGE)</t>
  </si>
  <si>
    <t>53883-199-4</t>
  </si>
  <si>
    <t>ANNUAL GRUB BEATER INSECT CONTROL WITH SYSTEMAXX [NO SALE, DISTRIBUTION, OR USE IN NASSAU, SUFFOLK, KINGS AND QUEENS COUNTIES, NYS] (RESTRICTED USE AS OF 1/1/2023)</t>
  </si>
  <si>
    <t>53883-205-4</t>
  </si>
  <si>
    <t>BONIDE SYSTEMIC INSECT SPRAY WITH SYSTEMAXX (NO USE IN NASSAU, SUFFOLK, KINGS OR QUEENS COUNTIES) (RESTRICTED USE AS OF 1/1/2023)</t>
  </si>
  <si>
    <t>BONIDE ANNUAL TREE &amp; SHRUB INSECT CONTROL WITH SYSTEMAXX (NO USE IN NASSAU, SUFFOLK, KINGS OR QUEENS COUNTIES) (RESTRICTED USE AS OF 1/1/2023)</t>
  </si>
  <si>
    <t>53883-216-4</t>
  </si>
  <si>
    <t>BONIDE STUMP-OUT STUMP &amp; VINE KILLER</t>
  </si>
  <si>
    <t>53883-217-4</t>
  </si>
  <si>
    <t>BONIDE SYSTEMIC GRANULES INSECT CONTROL (NO USE IN NASSAU, SUFFOLK, KINGS OR QUEENS COUNTIES)</t>
  </si>
  <si>
    <t>BONIDE SYSTEMIC HOUSEPLANT INSECT CONTROL</t>
  </si>
  <si>
    <t>53883-230-4</t>
  </si>
  <si>
    <t>BONIDE DURATURF INSECT &amp; GRUB CONTROL [NO USE WITHIN 100' OF COASTAL MARSHES] (NO SALE, SALE INTO, DISTRIBUTION OR USE IN NASSAU, SUFFOLK, KINGS AND QUEENS COUNTIES) (RESTRICTED USE AS OF 1/1/2023)</t>
  </si>
  <si>
    <t>53883-415-4</t>
  </si>
  <si>
    <t>House Guard Roach Control</t>
  </si>
  <si>
    <t>53883-438-4</t>
  </si>
  <si>
    <t>Got pests...get revenge invisible roach bait</t>
  </si>
  <si>
    <t>53883-60-4</t>
  </si>
  <si>
    <t>FLEA BEATER-7</t>
  </si>
  <si>
    <t>53883-75-4</t>
  </si>
  <si>
    <t>GOT PESTS... GET REVENGE POUR-ON SYNERGIZED FLY &amp; LICE CONTROL</t>
  </si>
  <si>
    <t>5481-460-4</t>
  </si>
  <si>
    <t>SUCKER PUNCH KNOCK OUT SPROUTS READY TO USE</t>
  </si>
  <si>
    <t>60063-9-4</t>
  </si>
  <si>
    <t>BONIDE FUNG-ONIL MULTI-PURPOSE FUNGICIDE (CONCENTRATE)</t>
  </si>
  <si>
    <t>62719-314-4</t>
  </si>
  <si>
    <t>BONIDE COLORADO POTATO BEETLE BEATER</t>
  </si>
  <si>
    <t>62719-429-4</t>
  </si>
  <si>
    <t>DURATURF CRABGRASS &amp; WEED PREVENTER FOR LAWNS &amp; ORNAMENTAL BEDS (NYS SPECIFIC LANGUAGE)</t>
  </si>
  <si>
    <t>64405-2-4</t>
  </si>
  <si>
    <t>REVENGE GRANULAR ANT BAIT</t>
  </si>
  <si>
    <t>67702-1-4</t>
  </si>
  <si>
    <t>BONIDE LIQUID COPPER FUNGICIDE READY TO USE</t>
  </si>
  <si>
    <t>Captain Jack's Copper Fungicide Ready to Use</t>
  </si>
  <si>
    <t>67702-12-4</t>
  </si>
  <si>
    <t>BONIDE MOSS MAX READY TO SPRAY</t>
  </si>
  <si>
    <t>FUNGICIDE, HERBICIDE</t>
  </si>
  <si>
    <t>67702-13-4</t>
  </si>
  <si>
    <t>BONIDE INSECTICIDAL SOAP MULTI-PURPOSE INSECT CONTROL READY TO USE</t>
  </si>
  <si>
    <t>Captain Jack's Insecticidal Soap for Houseplants</t>
  </si>
  <si>
    <t>67702-15-4</t>
  </si>
  <si>
    <t>BONIDE EIGHT INSECT CONTROL HOME &amp; GARDEN READY TO USE</t>
  </si>
  <si>
    <t>Captain Jack's tomato &amp; vegetable ready to use</t>
  </si>
  <si>
    <t>BONIDE TOMATO &amp; VEGETABLE READY TO USE</t>
  </si>
  <si>
    <t>67702-17-4</t>
  </si>
  <si>
    <t>CAPTAIN JACK'S ORCHARD SPRAY CONCENTRATE</t>
  </si>
  <si>
    <t>Captain Jack's orchard spray Ready to spray</t>
  </si>
  <si>
    <t>BONIDE CITRUS, FRUIT &amp; NUT ORCHARD SPRAY CONCENTRATE</t>
  </si>
  <si>
    <t>BONIDE CITRUS, FRUIT &amp; NUT ORCHARD SPRAY Ready to spray</t>
  </si>
  <si>
    <t>67702-2-4</t>
  </si>
  <si>
    <t>liquid copper fungicide ready to spray</t>
  </si>
  <si>
    <t>CAPTAIN JACK'S COPPER FUNGICIDE READY TO SPRAY</t>
  </si>
  <si>
    <t>BONIDE LIQUID COPPER FUNGICIDE CONCENTRATE</t>
  </si>
  <si>
    <t>CAPTAIN JACK'S COPPER FUNGICIDE CONCENTRATE</t>
  </si>
  <si>
    <t>67702-24-4</t>
  </si>
  <si>
    <t>BONIDE BUG &amp; SLUG KILLER</t>
  </si>
  <si>
    <t>trusted since 1926 bonide captain jack's bug &amp; slug killer</t>
  </si>
  <si>
    <t>67702-26-4</t>
  </si>
  <si>
    <t>Weed beater fe concentrate</t>
  </si>
  <si>
    <t>ALGAECIDE, FUNGICIDE, HERBICIDE</t>
  </si>
  <si>
    <t>Captain Jack's Lawnweed Brew CONCENTRATE</t>
  </si>
  <si>
    <t>Captain Jack's LawnWeed Brew Ready to Spray</t>
  </si>
  <si>
    <t>67702-27-4</t>
  </si>
  <si>
    <t>bonide weed beater fe ready to use</t>
  </si>
  <si>
    <t>Captain Jack's Lawn weed brew ready to use</t>
  </si>
  <si>
    <t>67702-3-4</t>
  </si>
  <si>
    <t>BONIDE SLUG MAGIC MAKES SLUGS DISAPPEAR</t>
  </si>
  <si>
    <t>TRUSTED SINCE 1926 BONIDE CAPTAIN JACK'S SLUG MAGIC MAKEs SLUGS DISAPPEAR</t>
  </si>
  <si>
    <t>67702-45-4</t>
  </si>
  <si>
    <t>Captain Jack's insecticidal super soap ready to use</t>
  </si>
  <si>
    <t>insecticidal super soap ready to use</t>
  </si>
  <si>
    <t>67702-54-4</t>
  </si>
  <si>
    <t>Botanical KleenUp Weed &amp; Grass Killer Concentrate</t>
  </si>
  <si>
    <t>BurnOut Formula II Fast Acting Weed and Grass Killer Concentrate</t>
  </si>
  <si>
    <t>CAPTAIN JACK'S DEADWEED BREW CONCENTRATE</t>
  </si>
  <si>
    <t>67702-59-4</t>
  </si>
  <si>
    <t>burnout formula II fast acting weed and grass killer ready to use</t>
  </si>
  <si>
    <t>CAPTAIN JACK'S DEADWEED BREW READY TO USE</t>
  </si>
  <si>
    <t>70051-107-4</t>
  </si>
  <si>
    <t>Revitalize biofungicide concentrate</t>
  </si>
  <si>
    <t>70051-113-4</t>
  </si>
  <si>
    <t>Captain Jack's Bt Bacillus Thuringiensis Ready to Use</t>
  </si>
  <si>
    <t>bt bacillus thuringiensis ready to use</t>
  </si>
  <si>
    <t>70051-114-4</t>
  </si>
  <si>
    <t>Revitalize Biofungicide Ready to Use</t>
  </si>
  <si>
    <t>70051-13-4</t>
  </si>
  <si>
    <t>CAPTAIN JACK'S NEEM OIL READY TO USE</t>
  </si>
  <si>
    <t>NEEM OIL FUNGICIDE-MITICIDE-INSECTICIDE READY TO USE</t>
  </si>
  <si>
    <t>BONIDE ROSE RX 3 IN 1</t>
  </si>
  <si>
    <t>70051-2-4</t>
  </si>
  <si>
    <t>Captain Jack's Neem Oil Concentrate</t>
  </si>
  <si>
    <t>BONIDE NEEM OIL FUNGICIDE-MITICIDE-INSECTICIDE CONCENTRATE</t>
  </si>
  <si>
    <t>BONIDE ROSE RX 3 iN 1 CONCENTRATE</t>
  </si>
  <si>
    <t>70051-74-4</t>
  </si>
  <si>
    <t>BON-NEEM II FUNGICIDE-MITICIDE-INSECTICIDE READY TO USE</t>
  </si>
  <si>
    <t>73729-1-4</t>
  </si>
  <si>
    <t>DIATOMACEOUS EARTH CRAWLING INSECT KILLER</t>
  </si>
  <si>
    <t>73766-2-4</t>
  </si>
  <si>
    <t>REVENGE PRE-FILLED LIQUID ANT BAITS</t>
  </si>
  <si>
    <t>7969-58-4</t>
  </si>
  <si>
    <t>GRASS BEATER II OVER THE TOP GRASS KILLER CONCENTRATE</t>
  </si>
  <si>
    <t>87093-2-4</t>
  </si>
  <si>
    <t>flea beater flea &amp; tick spray for pets ready to use</t>
  </si>
  <si>
    <t>88760-10-4</t>
  </si>
  <si>
    <t>CAPTAIN JACK'S NEEM MAX CONCENTRATE</t>
  </si>
  <si>
    <t>FUNGICIDE, INSECTICIDE, MITICIDE, MOSQUITO LARVICIDE, NEMATICIDE</t>
  </si>
  <si>
    <t>captain jack's rose rx 4 in 1 concentrate</t>
  </si>
  <si>
    <t>FUNGICIDE, INSECTICIDE, MITICIDE, NEMATICIDE</t>
  </si>
  <si>
    <t>captain's jack's fruit tree spray concentrate</t>
  </si>
  <si>
    <t>88760-12-4</t>
  </si>
  <si>
    <t>CAPTAIN'S JACK NEEMMAX READY TO USE</t>
  </si>
  <si>
    <t>captain jack's rose rx 4 in 1 ready to use</t>
  </si>
  <si>
    <t>Captain Jack's Neem Max for Houseplants</t>
  </si>
  <si>
    <t>88760-13-4</t>
  </si>
  <si>
    <t>CAPTAIN JACK'S NEEMMAX READY-TO-SPRAY</t>
  </si>
  <si>
    <t>9086-4</t>
  </si>
  <si>
    <t>REVENGE RODENT SMOKE BOMB</t>
  </si>
  <si>
    <t>sln ny-100001</t>
  </si>
  <si>
    <t>RIMON 0.83EC (USE ON APPLES ONLY - ONE APP) (EPA REG. NO. 66222-35-400)</t>
  </si>
  <si>
    <t>sln ny-130005</t>
  </si>
  <si>
    <t>RIMON 0.83EC (EPA REG. NO. 66222-35-400) [USE ON POTATOES FOR CONTROL OF COLORADO POTATO BEETLE]</t>
  </si>
  <si>
    <t>SLN NY-200005</t>
  </si>
  <si>
    <t>PROCURE 480SC (EPA REG. NO. 400-518)</t>
  </si>
  <si>
    <t>55852-6-40020</t>
  </si>
  <si>
    <t>Homeline Disinfecting Bleach</t>
  </si>
  <si>
    <t>40208-2</t>
  </si>
  <si>
    <t>RAZE CRAWLING AND FLYING INSECT KILLER</t>
  </si>
  <si>
    <t>40208-7</t>
  </si>
  <si>
    <t>KIBOSH WASP, HORNET, BEE &amp; YELLOW JACKET KILLER</t>
  </si>
  <si>
    <t>40285-22</t>
  </si>
  <si>
    <t>U-PHOS PHOSPHINE FUMIGANT</t>
  </si>
  <si>
    <t>40391-14</t>
  </si>
  <si>
    <t>ENTECH FOG-10 SPACE SPRAY</t>
  </si>
  <si>
    <t>40391-16</t>
  </si>
  <si>
    <t>AUTO FOG-ES</t>
  </si>
  <si>
    <t>3862-176-40536</t>
  </si>
  <si>
    <t>TOTALINE WASP &amp; HORNET KILLER</t>
  </si>
  <si>
    <t>9804-3-40536</t>
  </si>
  <si>
    <t>TOTALINE COIL &amp; DUCT SPRAY</t>
  </si>
  <si>
    <t>89459-3-40741</t>
  </si>
  <si>
    <t>VitaFerm Concept Aid 5/S HEAT with Clarifly</t>
  </si>
  <si>
    <t>VITAFERM ONE HEAT WITH CLARIFLY</t>
  </si>
  <si>
    <t>VitaFerm Concept Aid 5/S with Clarifly</t>
  </si>
  <si>
    <t>Sure Champ Extreme with Clarifly</t>
  </si>
  <si>
    <t>89459-6-40741</t>
  </si>
  <si>
    <t>VITAFERM CONCEPT-AID PROTEIN TUB WITH CLARIFLY</t>
  </si>
  <si>
    <t>1021-1674-40849</t>
  </si>
  <si>
    <t>ENFORCER FLEA FOGGER WITH NYLAR AN INSECT GROWTH REGULATOR</t>
  </si>
  <si>
    <t>1021-1704-40849</t>
  </si>
  <si>
    <t>ENFORCER FLEA &amp; TICK SPRAY FOR DOGS &amp; CATS</t>
  </si>
  <si>
    <t>1021-1723-40849</t>
  </si>
  <si>
    <t>ENFORCER FLEA &amp; TICK SHAMPOO FOR PETS II</t>
  </si>
  <si>
    <t>1021-1767-40849</t>
  </si>
  <si>
    <t>ENFORCER BEDBUG SPRAY</t>
  </si>
  <si>
    <t>1021-2762-40849</t>
  </si>
  <si>
    <t>ENFORCER BUGMAX FOGGER</t>
  </si>
  <si>
    <t>10807-161-40849</t>
  </si>
  <si>
    <t>ENFORCER DUAL ACTION INSECT KILLER</t>
  </si>
  <si>
    <t>10807-442-40849</t>
  </si>
  <si>
    <t>ENFORCER PURGE I METERED FLYING INSECT KILLER</t>
  </si>
  <si>
    <t>1270-113-40849</t>
  </si>
  <si>
    <t>ENFORCER FORMULA 777 E.C. WEED KILLER</t>
  </si>
  <si>
    <t>1839-220-40849</t>
  </si>
  <si>
    <t>ZEP COMMERCIAL QUICK CLEAN DISINFECTANT</t>
  </si>
  <si>
    <t>40849-20202</t>
  </si>
  <si>
    <t>ENFORCER ROACH RIDD</t>
  </si>
  <si>
    <t>40849-4</t>
  </si>
  <si>
    <t>ENFORCER WASP &amp; YELLOW JACKET FOAM V</t>
  </si>
  <si>
    <t>40849-53</t>
  </si>
  <si>
    <t>ENFORCER FLEA SPRAY FOR HOMES (FRESH LINEN SCENT)</t>
  </si>
  <si>
    <t>40849-55</t>
  </si>
  <si>
    <t>ENFORCER FLEA SPRAY FOR CARPETS &amp; FURNITURE XX</t>
  </si>
  <si>
    <t>40849-61</t>
  </si>
  <si>
    <t>ENFORCER FLEA KILLER FOR CARPETS III (OCEAN BREEZE FRAGRANCE)</t>
  </si>
  <si>
    <t>ENFORCER FLEA KILLER FOR CARPETS III (FRESH LINEN SCENT)</t>
  </si>
  <si>
    <t>40849-77</t>
  </si>
  <si>
    <t>ENFORCER INSTANT KNOCKDOWN WASP &amp; HORNET KILLER</t>
  </si>
  <si>
    <t>40849-80</t>
  </si>
  <si>
    <t>ENFORCER BUGMAX HOME PEST CONTROL</t>
  </si>
  <si>
    <t>56576-1-40849</t>
  </si>
  <si>
    <t>ZEP ROOT KILL</t>
  </si>
  <si>
    <t>4091-12</t>
  </si>
  <si>
    <t>MOLD ARMOR MOLD BLOCKER</t>
  </si>
  <si>
    <t>4091-15</t>
  </si>
  <si>
    <t>DampRid Moisture Absorber1 (Refillable)</t>
  </si>
  <si>
    <t>DampRid Moisture Absorber1 (Hi-Capacity)</t>
  </si>
  <si>
    <t>DAMPRID MOISTURE ABSORBER 1</t>
  </si>
  <si>
    <t>DampRid Moisture Absorber1 (Refill)</t>
  </si>
  <si>
    <t>4091-19</t>
  </si>
  <si>
    <t>Mold Armor E-Z Siding &amp; House Wash Pressure Washer Concentrate</t>
  </si>
  <si>
    <t>Mold Armor E-Z Deck, Concrete &amp; Driveway Wash Pressure Washer concentrate</t>
  </si>
  <si>
    <t>MOLD ARMOR E-Z MULti-PURPOSE PRESSURE WASHER CONCENTRATE</t>
  </si>
  <si>
    <t>Mold Armor E-Z Multi-Surface Outdoor Cleaner</t>
  </si>
  <si>
    <t>MOLD ARMOR E-Z DECK, FENCE &amp; PATIO WASH (REFILL)</t>
  </si>
  <si>
    <t>Mold Armor E-Z Deck, Fence &amp; Patio Wash</t>
  </si>
  <si>
    <t>MOLD ARMOR E-Z HOUSE WASH (REFILL)</t>
  </si>
  <si>
    <t>Mold Armor E-Z House Wash</t>
  </si>
  <si>
    <t>4091-20</t>
  </si>
  <si>
    <t>PROTECTION THAT LIVES ON MICROBAN 24 HOUR KEEPS KILLING 99.9% OF BACTERIA FOR UP TO 24 HOURS SANITIZING SPRAY FRESH SCENT</t>
  </si>
  <si>
    <t>PROTECTION THAT LIVES ON MICROBAN 24 HOUR KEEPS KILLING 99.9% OF BACTERIA FOR UP TO 24 HOURS SANITIZING SPRAY CITRUS SCENT</t>
  </si>
  <si>
    <t>4091-21</t>
  </si>
  <si>
    <t>PROTECTION THAT LIVES ON MICROBAN 24 HOUR KEEPS KILLING 99.9% OF BACTERIA FOR UP TO 24 HOURS MULTI-PURPOSE CLEANER CITRUS SCENT</t>
  </si>
  <si>
    <t>PROTECTION THAT LIVES ON MICROBAN 24 HOUR KEEPS KILLING 99.9% OF BACTERIA FOR UP TO 24 HOURS MULTI-PURPOSE CLEANER FRESH SCENT</t>
  </si>
  <si>
    <t>4091-22</t>
  </si>
  <si>
    <t>PROTECTION THAT LIVES ON MICROBAN 24 HOUR KEEPS KILLING 99.9% OF BACTERIA FOR UP TO 24 HOURS BATHROOM CLEANER CITRUS SCENT</t>
  </si>
  <si>
    <t>4091-23</t>
  </si>
  <si>
    <t>MOLD ARMOR mold &amp; mildew killer + Quick Stain Remover</t>
  </si>
  <si>
    <t>Mold Armor Rapid Clean Remediation</t>
  </si>
  <si>
    <t>MOLD ARMOR PROFESSIONAL BRAND MOLD KILL &amp; CONTROL</t>
  </si>
  <si>
    <t>5383-74-4091</t>
  </si>
  <si>
    <t>protection that lives on microban resists mold &amp; mildew on dry paint</t>
  </si>
  <si>
    <t>MILDEWSTATIC</t>
  </si>
  <si>
    <t>47000-100-40940</t>
  </si>
  <si>
    <t>SCREW WORM AEROSOL</t>
  </si>
  <si>
    <t>47000-145-40940</t>
  </si>
  <si>
    <t>FLYZAP AEROSOL INSEcTICIDE</t>
  </si>
  <si>
    <t>47000-69-40940</t>
  </si>
  <si>
    <t>FLY ZAP AEROSOL PLUS</t>
  </si>
  <si>
    <t>47000-7-40940</t>
  </si>
  <si>
    <t>FLY ZAP INDOOR FOGGER</t>
  </si>
  <si>
    <t>47000-97-40940</t>
  </si>
  <si>
    <t>FLY ZAP AEROSOL</t>
  </si>
  <si>
    <t>53883-188-40940</t>
  </si>
  <si>
    <t>EXILE POUR-ON</t>
  </si>
  <si>
    <t>53883-248-40940</t>
  </si>
  <si>
    <t>EXILE ULTRA POUR-ON</t>
  </si>
  <si>
    <t>53883-261-40940</t>
  </si>
  <si>
    <t>EXILE 9.7 (NO APP WITHIN 100 FT OF COASTAL MARSH)</t>
  </si>
  <si>
    <t>53883-74-40940</t>
  </si>
  <si>
    <t>EXIT GOLD SYNERGIZED</t>
  </si>
  <si>
    <t>53883-75-40940</t>
  </si>
  <si>
    <t>EXIT II SYNERGIZED</t>
  </si>
  <si>
    <t>88052-15-40940</t>
  </si>
  <si>
    <t>STEELCOAT PLUS FOR DOGS (6-22 LBS.)</t>
  </si>
  <si>
    <t>STEELCOAT PLUS FOR DOGS (89-132 LBS.)</t>
  </si>
  <si>
    <t>STEELCOAT PLUS FOR DOGS (23-44 LBS.)</t>
  </si>
  <si>
    <t>STEELCOAT PLUS FOR DOGS (45-88 LBS.)</t>
  </si>
  <si>
    <t>88052-16-40940</t>
  </si>
  <si>
    <t>SteelCoat Plus For Cats</t>
  </si>
  <si>
    <t>2217-812-41124</t>
  </si>
  <si>
    <t>Spring Valley plus trimec weed &amp; Feed</t>
  </si>
  <si>
    <t>228-280-41124</t>
  </si>
  <si>
    <t>AMERICAN WAY WEED AND FEED</t>
  </si>
  <si>
    <t>228-435-41124</t>
  </si>
  <si>
    <t>SPRING VALLEY PLUS .069 MENACE (nys specific lang)</t>
  </si>
  <si>
    <t>60063-40-41124</t>
  </si>
  <si>
    <t>SPRING VALLEY PLUS .37 PRODIAMINE (VARIOUS FERT MIXTURES)</t>
  </si>
  <si>
    <t>60063-41-41124</t>
  </si>
  <si>
    <t>Spring Valley Plus .29 Prodiamine</t>
  </si>
  <si>
    <t>60063-43-41124</t>
  </si>
  <si>
    <t>SPRING VALLEY PLUS .42 PRODIAMINE (VARIOUS FERT MIXTURES)</t>
  </si>
  <si>
    <t>60063-45-41124</t>
  </si>
  <si>
    <t>Spring Valley Plus .20 Prodiamine</t>
  </si>
  <si>
    <t>62719-486-41124</t>
  </si>
  <si>
    <t>SPRING VALLEY PLUS .10 DIMENSION (NO USE ON LONG ISLAND; NYS MAX. APPLICATION RATE)</t>
  </si>
  <si>
    <t>62719-504-41124</t>
  </si>
  <si>
    <t>SPRING VALLEY PLUS .15 DIMENSION (NO LONG ISLAND USE; NYS MAX. APPLICATION RATE)</t>
  </si>
  <si>
    <t>10324-141-41567</t>
  </si>
  <si>
    <t>NEUTRA QUAT 256 GERMICIDAL DETERGENT</t>
  </si>
  <si>
    <t>TRITON XLC</t>
  </si>
  <si>
    <t>10324-93-41567</t>
  </si>
  <si>
    <t>ECLIPSE AURORA HB</t>
  </si>
  <si>
    <t>6836-385-41567</t>
  </si>
  <si>
    <t>peroxi-ds disinfectant &amp; sanitizer</t>
  </si>
  <si>
    <t>1839-224-4170</t>
  </si>
  <si>
    <t>VERSIFECT</t>
  </si>
  <si>
    <t>34810-35-4170</t>
  </si>
  <si>
    <t>BETCO GE FIGHT BAC RTU</t>
  </si>
  <si>
    <t>6836-349-4170</t>
  </si>
  <si>
    <t>betco triforce</t>
  </si>
  <si>
    <t>41934-2</t>
  </si>
  <si>
    <t>1258-1069-42177</t>
  </si>
  <si>
    <t>SHOCKWAVE SHOCK TREATMENT FOR SWIMMING POOLS</t>
  </si>
  <si>
    <t>1258-1239-42177</t>
  </si>
  <si>
    <t>SUPER SHOCKWAVE SHOCK TREATMENT FOR SWIMMING POOLS</t>
  </si>
  <si>
    <t>42177-18</t>
  </si>
  <si>
    <t>E-Z CLOR BIG TABS</t>
  </si>
  <si>
    <t>POOL SEASON GIANT SIZE CHLORINATING TABLETS</t>
  </si>
  <si>
    <t>42177-80</t>
  </si>
  <si>
    <t>E-Z CLOR QUICK DISSOLVE</t>
  </si>
  <si>
    <t>POOL SEASON CHLORINATING CONCENTRATE</t>
  </si>
  <si>
    <t>42182-11</t>
  </si>
  <si>
    <t>MICROBAN EXCALIBUR</t>
  </si>
  <si>
    <t>42182-24</t>
  </si>
  <si>
    <t>ULTRA-FRESH DW-56 BIOSTAT</t>
  </si>
  <si>
    <t>464-670-42182</t>
  </si>
  <si>
    <t>ultra-fresh 95</t>
  </si>
  <si>
    <t>10324-85-4238</t>
  </si>
  <si>
    <t>diamond multi-surface disinfectant/cleaner</t>
  </si>
  <si>
    <t>4238-29</t>
  </si>
  <si>
    <t>SUPER SHOCK</t>
  </si>
  <si>
    <t>4238-30</t>
  </si>
  <si>
    <t>chlor-glo</t>
  </si>
  <si>
    <t>507-4-4238</t>
  </si>
  <si>
    <t>Diamond Sani-Tabs</t>
  </si>
  <si>
    <t>94602-26-4238</t>
  </si>
  <si>
    <t>diamond disinfectant 1000+</t>
  </si>
  <si>
    <t>10324-63-42403</t>
  </si>
  <si>
    <t>ProBlend DSQ 10</t>
  </si>
  <si>
    <t>42519-1</t>
  </si>
  <si>
    <t>TARGET 6.6</t>
  </si>
  <si>
    <t>42519-3</t>
  </si>
  <si>
    <t>TARGET 6 PLUS</t>
  </si>
  <si>
    <t>42519-31</t>
  </si>
  <si>
    <t>CATAMARAN</t>
  </si>
  <si>
    <t>44446-67-42666</t>
  </si>
  <si>
    <t>surface defense disinfecting spray</t>
  </si>
  <si>
    <t>149-8-42697</t>
  </si>
  <si>
    <t>safer brand home liquid ant baits</t>
  </si>
  <si>
    <t>42697-37</t>
  </si>
  <si>
    <t>SAFER BRAND GARDEN FUNGICIDE FOR FLOWERS, FRUIT and VEGETABLE CONCENTRATE</t>
  </si>
  <si>
    <t>42697-59</t>
  </si>
  <si>
    <t>INSECT KILLING SOAP WITH SEAWEED EXTRACT II SAFER BRAND</t>
  </si>
  <si>
    <t>42697-60</t>
  </si>
  <si>
    <t>INSECT KILLING SOAP CONCENTRATE II SAFER BRAND</t>
  </si>
  <si>
    <t>42697-61</t>
  </si>
  <si>
    <t>Safer Brand SLUG &amp; SNAIL KILLER</t>
  </si>
  <si>
    <t>50932-10-42697</t>
  </si>
  <si>
    <t>Safer Brand Garden Animal Repellent Critter Ridder</t>
  </si>
  <si>
    <t>Safer Brand Critter Ridder Animal Repellent</t>
  </si>
  <si>
    <t>50932-12-42697</t>
  </si>
  <si>
    <t>safer brand home DIATOMACEOUS EARTH ant &amp; CRAWLING INSECT KILLER</t>
  </si>
  <si>
    <t>50932-16-42697</t>
  </si>
  <si>
    <t>Safer Brand Critter Ridder Animal Repellent Ready-to-Use</t>
  </si>
  <si>
    <t>59913-1-42697</t>
  </si>
  <si>
    <t>SAFER BRAND ANT &amp; CRAWLING INSECT KILLER</t>
  </si>
  <si>
    <t>Safer Brand Home Ant &amp; CRAWLING INSECT KILLER</t>
  </si>
  <si>
    <t>59913-11-42697</t>
  </si>
  <si>
    <t>SAFER BRAND GARDEN garden FUNGICIDE</t>
  </si>
  <si>
    <t>59913-12-42697</t>
  </si>
  <si>
    <t>SAFER BRAND GARDEn 3-IN-1 GARDEN SPRAY</t>
  </si>
  <si>
    <t>67356-1-42697</t>
  </si>
  <si>
    <t>Safer Brand Critter Ridder Deer &amp; Rabbit Repellent Concentrate</t>
  </si>
  <si>
    <t>67356-7-42697</t>
  </si>
  <si>
    <t>Safer Brand Critter Ridder Deer &amp; Rabbit Repellent Ready-to-Use</t>
  </si>
  <si>
    <t>Safer Brand Garden Deer &amp; Rabbit Repellent Deer Off Ready-To-Use</t>
  </si>
  <si>
    <t>69526-14-42697</t>
  </si>
  <si>
    <t>Safer Brand Horticultural &amp; Dorment Spray Oil</t>
  </si>
  <si>
    <t>70051-106-42697</t>
  </si>
  <si>
    <t>SAFER BRAND CATERPILLAR KILLER FOR TREES, SHRUBS &amp; VEGETABLES CONCENTRATE II</t>
  </si>
  <si>
    <t>70051-13-42697</t>
  </si>
  <si>
    <t>Safer Brand NEEM OIL RTU</t>
  </si>
  <si>
    <t>Safer brand garden NEEM OIL</t>
  </si>
  <si>
    <t>70051-2-42697</t>
  </si>
  <si>
    <t>SAFER BRAND NEEM OIL CONCENTRATE</t>
  </si>
  <si>
    <t>73729-1-42697</t>
  </si>
  <si>
    <t>SAFER BRAND DIATOMACEOUS EARTH</t>
  </si>
  <si>
    <t>8730-57-42697</t>
  </si>
  <si>
    <t>SAFER BRAND THE JAPANESE BEETLE TRAP</t>
  </si>
  <si>
    <t>SAFER BRAND THE JAPANESE BEETLE BAIT</t>
  </si>
  <si>
    <t>42750-102</t>
  </si>
  <si>
    <t>TEBUSTAR 45WSP (NO AERIAL APPLICATION IN NYS)</t>
  </si>
  <si>
    <t>42750-110</t>
  </si>
  <si>
    <t>MACHO 2.0 FL</t>
  </si>
  <si>
    <t>42750-115</t>
  </si>
  <si>
    <t>IMIDASTAR 2L T&amp;O (NO SOIL INJECTION ON LI)</t>
  </si>
  <si>
    <t>42750-122</t>
  </si>
  <si>
    <t xml:space="preserve">GLYSTAR K-PLUS                                               </t>
  </si>
  <si>
    <t>42750-124</t>
  </si>
  <si>
    <t>CROSSROAD (RESTRICTED USE AS OF 8/16/13)</t>
  </si>
  <si>
    <t>42750-126</t>
  </si>
  <si>
    <t>TRICLOPYR 4E</t>
  </si>
  <si>
    <t>42750-127</t>
  </si>
  <si>
    <t>TRICLOPYR 3A (2ee - unlabeled pests)</t>
  </si>
  <si>
    <t>TRICLOPYR 3A</t>
  </si>
  <si>
    <t>42750-130</t>
  </si>
  <si>
    <t>TEBUsTAR 250 st</t>
  </si>
  <si>
    <t>42750-132</t>
  </si>
  <si>
    <t>NU-COP HB</t>
  </si>
  <si>
    <t>42750-133</t>
  </si>
  <si>
    <t>RESONATE 600 ST (RESTRICTED USE AS OF 1/1/2023)</t>
  </si>
  <si>
    <t>42750-134</t>
  </si>
  <si>
    <t>RESONATE 480 ST (RESTRICTED USE AS OF 1/1/2023)</t>
  </si>
  <si>
    <t>42750-14</t>
  </si>
  <si>
    <t>MCPA AMINE 4</t>
  </si>
  <si>
    <t>42750-140</t>
  </si>
  <si>
    <t>mACHO 4.0</t>
  </si>
  <si>
    <t>42750-141</t>
  </si>
  <si>
    <t>ALBAUGH SONOMA 40WSP</t>
  </si>
  <si>
    <t>SONOMA 40WSP</t>
  </si>
  <si>
    <t>42750-146</t>
  </si>
  <si>
    <t>THUNDER (NO USE ON LONG ISLAND)</t>
  </si>
  <si>
    <t>42750-147</t>
  </si>
  <si>
    <t>THUNDERMASTER [NO SALE OR USE IN OR INTO NASSAU &amp; SUFFOLK COUNTIES, NY]</t>
  </si>
  <si>
    <t>42750-15</t>
  </si>
  <si>
    <t>2,4-D LV4  (UNRESTRICTED USE AS OF 11/19/08)</t>
  </si>
  <si>
    <t>42750-165</t>
  </si>
  <si>
    <t>AGRISTAR SONOMA 20EW AG</t>
  </si>
  <si>
    <t>ALBAUGH SONOMA 20EW AG</t>
  </si>
  <si>
    <t>42750-19</t>
  </si>
  <si>
    <t>42750-20</t>
  </si>
  <si>
    <t>2,4-D LV 6</t>
  </si>
  <si>
    <t>42750-207</t>
  </si>
  <si>
    <t>TEBUSTAR IM ST (RESTRICTED USE AS OF 1/1/2023)</t>
  </si>
  <si>
    <t>42750-208</t>
  </si>
  <si>
    <t>METALAXYL 265 ST</t>
  </si>
  <si>
    <t>42750-209</t>
  </si>
  <si>
    <t>DICAMBA HD</t>
  </si>
  <si>
    <t>42750-211</t>
  </si>
  <si>
    <t>PROPI-STAR EC</t>
  </si>
  <si>
    <t>42750-217</t>
  </si>
  <si>
    <t xml:space="preserve">NU-COP XLR                                       </t>
  </si>
  <si>
    <t>42750-219</t>
  </si>
  <si>
    <t>METALAXYL 4.0 ST</t>
  </si>
  <si>
    <t>42750-22</t>
  </si>
  <si>
    <t>SOLVE 2, 4-D</t>
  </si>
  <si>
    <t>42750-222</t>
  </si>
  <si>
    <t>CYROMAZINE 5%</t>
  </si>
  <si>
    <t>42750-224</t>
  </si>
  <si>
    <t>QUINCLORAC 1.5 DMA (SPOT TREATMENT ONLY IN NYS)</t>
  </si>
  <si>
    <t>42750-226</t>
  </si>
  <si>
    <t>THIABENDAZOLE 4L ST</t>
  </si>
  <si>
    <t>THIABENDAZOLE 4.1 FL AG</t>
  </si>
  <si>
    <t>42750-231</t>
  </si>
  <si>
    <t>42750-236</t>
  </si>
  <si>
    <t>42750-247</t>
  </si>
  <si>
    <t>KRENITE S</t>
  </si>
  <si>
    <t>42750-248</t>
  </si>
  <si>
    <t>FLUDIOXONIL 4L ST</t>
  </si>
  <si>
    <t>42750-253</t>
  </si>
  <si>
    <t>CAPTAN 4L ST</t>
  </si>
  <si>
    <t>42750-255</t>
  </si>
  <si>
    <t>NIVALES (NO uSE ON LI)  [RESTRICTED AS OF 12/31/2015]</t>
  </si>
  <si>
    <t>FLUDIOXONIL SC (NO SALE, USE, OR DISTRIBUTION IN NASSAU AND SUFFOLK COUNTIES)</t>
  </si>
  <si>
    <t>42750-256</t>
  </si>
  <si>
    <t>DIFENOCONAZOLE 3L ST</t>
  </si>
  <si>
    <t>42750-258</t>
  </si>
  <si>
    <t>SURMISE  [NO USE IN NASSAU &amp; SUFFOLK COUNTIES, NY]</t>
  </si>
  <si>
    <t>42750-261</t>
  </si>
  <si>
    <t>AZOXYSTAR</t>
  </si>
  <si>
    <t>42750-284</t>
  </si>
  <si>
    <t>AZOXYSTROBIN 100 ST</t>
  </si>
  <si>
    <t>42750-289</t>
  </si>
  <si>
    <t xml:space="preserve">COVER XL                    </t>
  </si>
  <si>
    <t>42750-292</t>
  </si>
  <si>
    <t xml:space="preserve">ARMORTECH ZOXY-T (MAX OF 3 APPLICATIONS OF 0.75 FL OZ/1000 SQ FT PER YEAR IN NY)                                     </t>
  </si>
  <si>
    <t>42750-293</t>
  </si>
  <si>
    <t>NIVALES T (NO SALE, USE, OR DISTRIBUTION IN NASSAU &amp; SUFFOLK COUNTIES) (NO AERIAL APP) (ON TURF LIMIT 3 APPLICATIONS/YR WITH A MAX OF 2.04 LB TEBUCONAZOLE/ACRE/YR)</t>
  </si>
  <si>
    <t>42750-305</t>
  </si>
  <si>
    <t>vulture</t>
  </si>
  <si>
    <t>42750-311</t>
  </si>
  <si>
    <t>Hexamite</t>
  </si>
  <si>
    <t>42750-314</t>
  </si>
  <si>
    <t>IMAZACAST</t>
  </si>
  <si>
    <t>42750-315</t>
  </si>
  <si>
    <t>MESOTRIONE 4SC</t>
  </si>
  <si>
    <t>42750-32</t>
  </si>
  <si>
    <t>TRIFLURALIN 4EC</t>
  </si>
  <si>
    <t>42750-320</t>
  </si>
  <si>
    <t>Bifenamite 2SC</t>
  </si>
  <si>
    <t>42750-340</t>
  </si>
  <si>
    <t>PRIORITY 8E [no sale, distribution, or use in nassau &amp; suffolk counties, NY]</t>
  </si>
  <si>
    <t>42750-342</t>
  </si>
  <si>
    <t>MESOCORE [NOT FOR SALE, SALE INTO, DISTRIBUTION OR USE IN NASSAU AND SUFFOLK COUNTIES, NY] (Application Rate Limited in NY)</t>
  </si>
  <si>
    <t>42750-344</t>
  </si>
  <si>
    <t>PRIORITY MA [no sale, distribution, or use in nassau &amp; suffolk counties, NY]</t>
  </si>
  <si>
    <t>42750-368</t>
  </si>
  <si>
    <t>LANCER 2EC [no application within 100 ft. by ground application or 300 ft. by aerial application of coastal marshes or streams that drain into coastal marshes in NYS]</t>
  </si>
  <si>
    <t>42750-373</t>
  </si>
  <si>
    <t>CRUSADER 1EC (25 FOOT BUFFER STRIP TO COASTAL MARSHES)</t>
  </si>
  <si>
    <t>42750-375</t>
  </si>
  <si>
    <t>CABALLERO (NOT FOR SALE, SALE INTO, DISTRIBUTION AND/OR USE IN NASSAU AND SUFFOLK COUNTIES)</t>
  </si>
  <si>
    <t>42750-38</t>
  </si>
  <si>
    <t>BUTYRAC 200</t>
  </si>
  <si>
    <t>42750-385</t>
  </si>
  <si>
    <t>CRUSADER 2ME insecticide (25 foot buffer strip to coastal marsh)</t>
  </si>
  <si>
    <t>42750-389</t>
  </si>
  <si>
    <t>KOVERALL [no turf use in nys]</t>
  </si>
  <si>
    <t>42750-390</t>
  </si>
  <si>
    <t>anchor 3L st</t>
  </si>
  <si>
    <t>42750-391</t>
  </si>
  <si>
    <t>thrive 4m</t>
  </si>
  <si>
    <t>42750-40</t>
  </si>
  <si>
    <t>DICAMBA DMA SALT</t>
  </si>
  <si>
    <t>42750-401</t>
  </si>
  <si>
    <t>SURMISE 5 (NO USE IN NASSAU &amp; SUFFOLK COUNTIES)</t>
  </si>
  <si>
    <t>42750-408</t>
  </si>
  <si>
    <t>VERIFY ATZ (NO SALE, distribution or USE IN NASSAU OR SUFFOLK COUNTIES)</t>
  </si>
  <si>
    <t>42750-409</t>
  </si>
  <si>
    <t>VERIFY ATZ LITE (no sale, distribution or use in nassau and suffolk counties)</t>
  </si>
  <si>
    <t>42750-48</t>
  </si>
  <si>
    <t>BROX 2EC</t>
  </si>
  <si>
    <t>42750-55</t>
  </si>
  <si>
    <t>RANGESTAR</t>
  </si>
  <si>
    <t>42750-59</t>
  </si>
  <si>
    <t>AQUA STAR</t>
  </si>
  <si>
    <t>glystar 5 extra</t>
  </si>
  <si>
    <t>ClearOut 5 Extra</t>
  </si>
  <si>
    <t>42750-60</t>
  </si>
  <si>
    <t>GLY STAR ORIGINAL</t>
  </si>
  <si>
    <t>42750-61</t>
  </si>
  <si>
    <t>GLY STAR PLUS</t>
  </si>
  <si>
    <t>42750-72</t>
  </si>
  <si>
    <t>CLETHODIM 2E (USE LIMITED TO 16 OZ./ACRE/SEASON ON LONG ISLAND)</t>
  </si>
  <si>
    <t>SIGNATURE CLETHODIM (MAXIMUM USE RATE OF 16 FL OZ (0.25 LB AI) PER ACRE PER SEASON ON LI)</t>
  </si>
  <si>
    <t>42750-75</t>
  </si>
  <si>
    <t>NU-COP 3L</t>
  </si>
  <si>
    <t>42750-89</t>
  </si>
  <si>
    <t>SPUR (NOT FOR SALE OR USE ON LONG ISLAND, MAX USE RATE IN NYS IS 0.25 LB/ACRE)</t>
  </si>
  <si>
    <t xml:space="preserve">SPUR (NOT FOR SALE OR USE ON LONG ISLAND, MAX USE RATE IN NYS IS 0.25 LB/ACRE) (2EE - BROWN KNAPWEED AND MEADOW KNAPWEED)                                  </t>
  </si>
  <si>
    <t>42750-90</t>
  </si>
  <si>
    <t>armor tech quinpro (SPOT TREATMENT ONLY IN NYS) (NOT FOR SALE, USE, OR DISTRIBUTION IN NASSAU AND SUFFOLK COUNTIES)</t>
  </si>
  <si>
    <t>QUINSTAR TURF (SPOT TREATMENT ONLY IN NYS) (NOT FOR SALE, USE, OR DISTRIBUTION IN NASSAU AND SUFFOLK COUNTIES)</t>
  </si>
  <si>
    <t>42750-99</t>
  </si>
  <si>
    <t>ARMORTEC TEB 360 XL II (NY MAX APPLICATION RATE 2.2 LB AI/ACRE/YR.)</t>
  </si>
  <si>
    <t>45002-24</t>
  </si>
  <si>
    <t>MiCrop Fungicide</t>
  </si>
  <si>
    <t>45002-4</t>
  </si>
  <si>
    <t>NUCOP 50DF</t>
  </si>
  <si>
    <t>45002-7</t>
  </si>
  <si>
    <t>NU COP 50 WP</t>
  </si>
  <si>
    <t>45002-8</t>
  </si>
  <si>
    <t>BASIC COPPER 53</t>
  </si>
  <si>
    <t>84059-14-42750</t>
  </si>
  <si>
    <t>Biost insecticide 100</t>
  </si>
  <si>
    <t>biost nematicide 100</t>
  </si>
  <si>
    <t>84059-27-42750</t>
  </si>
  <si>
    <t>CRESCENDO</t>
  </si>
  <si>
    <t>84059-34-42750</t>
  </si>
  <si>
    <t>BIOST 2G NEMATICIDE+INSECTICIDE</t>
  </si>
  <si>
    <t>1744-20001-42787</t>
  </si>
  <si>
    <t>Q.C. SODIUM HYPOCHLORITE</t>
  </si>
  <si>
    <t>432-1132</t>
  </si>
  <si>
    <t>PERMANONE 10% EC (Restricted use as of 9/23/16)</t>
  </si>
  <si>
    <t>432-1145</t>
  </si>
  <si>
    <t>KICKER</t>
  </si>
  <si>
    <t>432-1223</t>
  </si>
  <si>
    <t>PROSTAR 70 WG FUNGICIDE (USE IN NASSAU AND SUFFOLK COUNTIES LIMITED TO CONTAINER GROWN ORNAMENTALS IN GREENHOUSES ONLY)</t>
  </si>
  <si>
    <t>432-1227</t>
  </si>
  <si>
    <t>SEVIN SL CARBARYL INSECTICIDE</t>
  </si>
  <si>
    <t>432-1230</t>
  </si>
  <si>
    <t>PROXY GROWTH REGULATOR</t>
  </si>
  <si>
    <t>432-1235</t>
  </si>
  <si>
    <t>PERMANONE 30-30</t>
  </si>
  <si>
    <t>432-1250</t>
  </si>
  <si>
    <t>PERMANONE 31-66</t>
  </si>
  <si>
    <t>432-1254</t>
  </si>
  <si>
    <t>MAXFORCE PROFESSIONAL INSECT CONTROL ROACH KILLER BAIT GEL</t>
  </si>
  <si>
    <t>432-1255</t>
  </si>
  <si>
    <t>MAXFORCE COMPLETE BRAND GRANULAR INSECT BAIT [UNRESTRICTED AS OF 9/27/12]</t>
  </si>
  <si>
    <t>432-1256</t>
  </si>
  <si>
    <t>432-1257</t>
  </si>
  <si>
    <t>432-1259</t>
  </si>
  <si>
    <t>maxforce FC Select roach killer bait gel</t>
  </si>
  <si>
    <t>MAXFORCE FC PROFESSIONAL INSECT CONTROL ROACH KILLER BAIT GEL</t>
  </si>
  <si>
    <t>Maxforce FC Roach Killer Bait Gel</t>
  </si>
  <si>
    <t>MAXFORCE FC SELECT PROFESSIONAL INSECT CONTROL ROACH KILLER BAIT GEL</t>
  </si>
  <si>
    <t>432-1264</t>
  </si>
  <si>
    <t>MAXFORCE FC ANT KILLER BAIT GEL</t>
  </si>
  <si>
    <t>MAXFORCE Fleet</t>
  </si>
  <si>
    <t>MAXFORCE CARPENTER ANT BAIT GEL</t>
  </si>
  <si>
    <t>432-1277</t>
  </si>
  <si>
    <t>PERMANONE READY-TO-USE INSECTICIDE</t>
  </si>
  <si>
    <t>432-1304</t>
  </si>
  <si>
    <t>432-1308</t>
  </si>
  <si>
    <t>432-1312</t>
  </si>
  <si>
    <t>CRITERION 2F INSECTICIDE (2EE - BASAL BARK APPLICATION)</t>
  </si>
  <si>
    <t>MERIT 2F INSECTICIDE (NO SOIL INJECT. IN NASSAU/SUFFOLK CO.) (RESTRICTED USE AS OF 1/1/05)</t>
  </si>
  <si>
    <t>PROKOZ ZENITH 2F INSECTICIDE (NO SOIL INJECTION ON LI) (2ee - basal bark application for hwa)</t>
  </si>
  <si>
    <t>MERIT 2F INSECTICIDE (NO SOIL INJECT. IN NASSAU/SUFFOLK CO.) (RESTRICTED USE AS OF 1/1/05) (2EE - BASAL BARK APPLICATION)</t>
  </si>
  <si>
    <t>LESCO BANDIT 2F INSECTICIDE (NO SOIL INJECTION ON LI) (2EE - BASAL BARK SPRAY)</t>
  </si>
  <si>
    <t>PROKOZ ZENITH 2F INSECTICIDE (NO SOIL INJECTION ON LI)</t>
  </si>
  <si>
    <t>CRITERION 2F INSECTICIDE (NO SOIL INJECTION ON LI)</t>
  </si>
  <si>
    <t>MERIT 2F INSECTICIDE (NO SOIL INJECT. IN NASSAU/SUFFOLK CO.) (RESTRICTED USE AS OF 1/1/05) (2EE - ASIAN LONGHORNED BEETLE)</t>
  </si>
  <si>
    <t>PAULA MCBATH</t>
  </si>
  <si>
    <t>432-1314</t>
  </si>
  <si>
    <t>MERIT 75 WP INSECTICIDE (NO SOIL INJECTION ON LONG ISLAND) (2EE - ASIAN LONGHORNED BEETLE)</t>
  </si>
  <si>
    <t>MERIT 75 WP INSECTICIDE (NO SOIL INJECTION ON LONG ISLAND)</t>
  </si>
  <si>
    <t>432-1318</t>
  </si>
  <si>
    <t>PROKOZ ZENITH 75 WSP INSECTICIDE (NO SOIL INJECTION ON LONG ISLAND) (2EE - ASIAN LONGHORNED BEETLE)</t>
  </si>
  <si>
    <t>PROKOZ ZENITH 75 WSP INSECTICIDE (NO SOIL INJECTION ON LONG ISLAND)</t>
  </si>
  <si>
    <t>LESCO BANDIT 75 WSP INSECTICIDE (NO SOIL INJECTION ON LONG ISLAND)</t>
  </si>
  <si>
    <t>LESCO BANDIT 75 WSP INSECTICIDE (NO SOIL INJECTION ON LONG ISLAND) (2EE - ASIAN LONGHORNED BEETLE)</t>
  </si>
  <si>
    <t xml:space="preserve">CRITERION 75 WSP INSECTICIDE (NO SOIL INJECTION ON LONG ISLAND) (2EE - ASIAN LONGHORNED BEETLE)                                                  </t>
  </si>
  <si>
    <t xml:space="preserve">MERIT 75 WSP INSECTICIDE (NO SOIL INJECTION ON LONG ISLAND) (2EE - ASIAN LONGHORNED BEETLE)               </t>
  </si>
  <si>
    <t>CRITERION 75 WSP INSECTICIDE (NO SOIL INJECTION ON LONG ISLAND)</t>
  </si>
  <si>
    <t>MERIT 75 WSP INSECTICIDE (NO SOIL INJECTION ON LONG ISLAND)</t>
  </si>
  <si>
    <t>432-1328</t>
  </si>
  <si>
    <t>LESCO BANDIT 0.5 G INSECTICIDE</t>
  </si>
  <si>
    <t>PROKOZ ZENITH 0.5 G INSECTICIDE</t>
  </si>
  <si>
    <t>CRITERION 0.5 G INSECTICIDE</t>
  </si>
  <si>
    <t>432-1363</t>
  </si>
  <si>
    <t>TEMPO SC ULTRA INSECTICIDE (UNRESTRICTED 6/7/2021)</t>
  </si>
  <si>
    <t>432-1371</t>
  </si>
  <si>
    <t xml:space="preserve">COMPASS FUNGICIDE (UNRESTRICTED 01/28/16)                                                         </t>
  </si>
  <si>
    <t>432-1373</t>
  </si>
  <si>
    <t>TEMPO 1% DUST</t>
  </si>
  <si>
    <t>432-1375</t>
  </si>
  <si>
    <t>432-1377</t>
  </si>
  <si>
    <t>432-1386</t>
  </si>
  <si>
    <t>PERMANONE 40 CONCENTRATE FOR MILITARY SPECS</t>
  </si>
  <si>
    <t>432-1391</t>
  </si>
  <si>
    <t>432-1417</t>
  </si>
  <si>
    <t>ALLECTUS 0.225 G PLUS TURF FERTILIZER INSECTICIDE (DO NOT APPLY WITHIN 100 FT. OF WATER)</t>
  </si>
  <si>
    <t>432-1418</t>
  </si>
  <si>
    <t>ALLECTUS 0.18 G PLUS TURF FERTILIZER INSECTICIDE (NO APPLICATION WITHIN 100 FT. OF WATER)</t>
  </si>
  <si>
    <t>432-1419</t>
  </si>
  <si>
    <t>ALLECTUS 0.15 G PLUS TURF FERTILIZER INSECTICIDE (DO NOT APPLY WITHIN 100 FT. OF WATER)</t>
  </si>
  <si>
    <t>432-1426</t>
  </si>
  <si>
    <t>ALLECTUS 0.18 GC PLUS TURF FERTILIZER INSECTICIDE (NO APPLICATION WITHIN 100 FT OF WATER-NO USE ON SOD FARMS AND GOLF COURSES ON L.I.)</t>
  </si>
  <si>
    <t>432-1427</t>
  </si>
  <si>
    <t>ALLECTUS 0.225 GC PLUS TURF FERTILIZER INSECTICIDE (NO APPLICATION WITHIN 100 FT OF WATER-NO USE ON SOD FARMS AND GOLF COURSES ON L.I.)</t>
  </si>
  <si>
    <t>432-1428</t>
  </si>
  <si>
    <t>ALLECTUS 0.15 GC PLUS TURF FERTILIZER INSECTICIDE (NO APPLICATION WITHIN 100 FT OF WATER-NO SOD FARMS/GOLF COURSES ON LONG ISLAND)</t>
  </si>
  <si>
    <t>432-1446</t>
  </si>
  <si>
    <t>TARTAN STRESSGARD (NO AERIAL APP IN NYS) (2EE - LESS THAN LABEL RATE FOR PINK SNOW MOLD)</t>
  </si>
  <si>
    <t>432-1455</t>
  </si>
  <si>
    <t>MAXFORCE FLY SPOT BAIT</t>
  </si>
  <si>
    <t>432-1457</t>
  </si>
  <si>
    <t>coretect</t>
  </si>
  <si>
    <t>432-1460</t>
  </si>
  <si>
    <t>MAXFORCE FC MAGNUM ROACH KILLER BAIT GEL</t>
  </si>
  <si>
    <t>432-1462</t>
  </si>
  <si>
    <t>PROGRASS SC HERBICIDE</t>
  </si>
  <si>
    <t>432-1464</t>
  </si>
  <si>
    <t>432-1465</t>
  </si>
  <si>
    <t>432-1471</t>
  </si>
  <si>
    <t xml:space="preserve">KONTOS      </t>
  </si>
  <si>
    <t>432-1483</t>
  </si>
  <si>
    <t>TEMPRID SC INSECTICIDE  (INDOOR USE ONLY IN NYS)</t>
  </si>
  <si>
    <t>432-1505</t>
  </si>
  <si>
    <t>INTERFACE FUNGICIDE</t>
  </si>
  <si>
    <t>INTERFACE STRESSGARD</t>
  </si>
  <si>
    <t>432-1506</t>
  </si>
  <si>
    <t>432-1513</t>
  </si>
  <si>
    <t>ARMADA 50 WDG  (NO AERIAL APPLICATION IN NYS)</t>
  </si>
  <si>
    <t>432-1514</t>
  </si>
  <si>
    <t>432-1516</t>
  </si>
  <si>
    <t>ESPLANADE 200 SC (NOT FOR SALE, USE, OR DISTRIBUTION IN NASSAU &amp; SUFFOLK COUNTIES, NY)</t>
  </si>
  <si>
    <t>432-1518</t>
  </si>
  <si>
    <t>MARENGO (NOT FOR SALE, USE, OR DISTRIBUTION IN NASSAU &amp; SUFFOLK COUNTIES)</t>
  </si>
  <si>
    <t>SPECTICLE FLO (NOT FOR SALE, USE, OR DISTRIBUTION IN NASSAU &amp; SUFFOLK COUNTIES)</t>
  </si>
  <si>
    <t>432-1522</t>
  </si>
  <si>
    <t>432-1523</t>
  </si>
  <si>
    <t>MARENGO G (NOT FOR SALE, USE, OR DISTRIBUTION IN NASSAU &amp; SUFFOLK COUNTIES)</t>
  </si>
  <si>
    <t>SPECTICLE G (NOT FOR SALE, USE, OR DISTRIBUTION IN NASSAU &amp; SUFFOLK COUNTIES)</t>
  </si>
  <si>
    <t>432-1525</t>
  </si>
  <si>
    <t>SEVIN BRAND CARBARYL TECHNICAL</t>
  </si>
  <si>
    <t>432-1526</t>
  </si>
  <si>
    <t>HARMONIX INSECT SPRAY</t>
  </si>
  <si>
    <t>432-1527</t>
  </si>
  <si>
    <t>TEMPRID READY-TO-SPRAY</t>
  </si>
  <si>
    <t>432-1528</t>
  </si>
  <si>
    <t>ESPLANADE EZ</t>
  </si>
  <si>
    <t>432-1529</t>
  </si>
  <si>
    <t>MIRAGE STRESSGARD [USE LIMITED TO 3 APPLICATIONS OF 1 FL OZ/1,000 SQ FT PER YR IN NYS]</t>
  </si>
  <si>
    <t>432-1531</t>
  </si>
  <si>
    <t>MAXFORCE IMPACT ROACH GEL BAIT</t>
  </si>
  <si>
    <t>432-1532</t>
  </si>
  <si>
    <t>roundup quikpro sc total herbicide</t>
  </si>
  <si>
    <t>SPECTICLE TOTAL</t>
  </si>
  <si>
    <t>432-1534</t>
  </si>
  <si>
    <t>DELTAGARD INSECTICIDE</t>
  </si>
  <si>
    <t>432-1536</t>
  </si>
  <si>
    <t>EXTERIS STRESSGARD (no sale, distribution or use in nassau or suffolk counties)</t>
  </si>
  <si>
    <t>432-1537</t>
  </si>
  <si>
    <t>BROADFORM (NO SALE, DISTRIBUTION, OR USE IN NASSAU AND SUFFOLK COUNTIES) (2ee - beech leaf disease)</t>
  </si>
  <si>
    <t>BROADFORM (no sale, distribution, or use in nassau and suffolk counties)</t>
  </si>
  <si>
    <t>432-1541</t>
  </si>
  <si>
    <t>SIGNATURE XTRA STRESSGARD</t>
  </si>
  <si>
    <t>432-1543</t>
  </si>
  <si>
    <t>432-1544</t>
  </si>
  <si>
    <t>TEMPRID FX INSECTICIDE  (INDOOR USE ONLY IN NYS)</t>
  </si>
  <si>
    <t>432-1549</t>
  </si>
  <si>
    <t>432-1552</t>
  </si>
  <si>
    <t>OUST XP HERBICIDE (2ee - ferns)</t>
  </si>
  <si>
    <t>OUST XP HERBICIDE (2EE - MILe-A-MINUTE)</t>
  </si>
  <si>
    <t>OUST XP HERBICIDE (2ee - japanese stiltgrass)</t>
  </si>
  <si>
    <t>432-1557</t>
  </si>
  <si>
    <t xml:space="preserve">OUST EXTRA HERBICIDE                                           </t>
  </si>
  <si>
    <t>432-1561</t>
  </si>
  <si>
    <t xml:space="preserve">TELAR XP HERBICIDE                                             </t>
  </si>
  <si>
    <t>432-1565</t>
  </si>
  <si>
    <t>METHOD 240SL HERBICIDE (NOT FOR SALE, SALE INTO, DISTRIBUTION AND/OR USE IN NASSAU AND SUFFOLK COUNTIES OF NYS)</t>
  </si>
  <si>
    <t>432-1566</t>
  </si>
  <si>
    <t>METHOD 50SG HERBICIDE    (NOT FOR SALE, DISTRIBUTION OR USE IN NASSAU AND SULLFOLK COUNTIES)</t>
  </si>
  <si>
    <t>432-1572</t>
  </si>
  <si>
    <t>432-1575</t>
  </si>
  <si>
    <t>ALTUS (No Use on Long Island; No Aerial Application in NYS)</t>
  </si>
  <si>
    <t>432-1576</t>
  </si>
  <si>
    <t>432-1597</t>
  </si>
  <si>
    <t>BARRICOR SP</t>
  </si>
  <si>
    <t>BARRICOR SP (2ee - mosquitos)</t>
  </si>
  <si>
    <t>432-1604</t>
  </si>
  <si>
    <t>ESPLANADE SURE (NO SALE, USE OR DISTRIBUTION IN NASSAU OR SUFFOLK COUNTIES) (NO AERIAL APP IN NY)</t>
  </si>
  <si>
    <t>432-1606</t>
  </si>
  <si>
    <t>PLAINVIEW SC (NO SALE, DISTRIBUTION OR USE IN NASSAU OR SUFFOLK COUNTIES) (NO AERIAL APPLICATION in nys)</t>
  </si>
  <si>
    <t>432-1607</t>
  </si>
  <si>
    <t>MARENGO HERBICIDE (NOT FOR SALE, USE, OR DISTRIBUTION IN NASSAU &amp; SUFFOLK COUNTIES)</t>
  </si>
  <si>
    <t>432-1608</t>
  </si>
  <si>
    <t>SPECTICLE FLO HERBICIDE (NOT FOR SALE, USE, OR DISTRIBUTION IN NASSAU &amp; SUFFOLK COUNTIES)</t>
  </si>
  <si>
    <t>432-1612</t>
  </si>
  <si>
    <t>DENSICOR (2ee - leaf spot diseases)</t>
  </si>
  <si>
    <t>432-762</t>
  </si>
  <si>
    <t>432-763</t>
  </si>
  <si>
    <t>SUSPEND SC INSECTICIDE (NYS SPECIFIC LANGUAGE)(UNRESTRICTED 4/5/2017)(Restricted as of 09/05/2019)</t>
  </si>
  <si>
    <t>432-772</t>
  </si>
  <si>
    <t>432-836</t>
  </si>
  <si>
    <t>DELTAGARD G INSECTICIDE GRANULE (NY COASTAL MARSH PROHIB.)</t>
  </si>
  <si>
    <t>432-886</t>
  </si>
  <si>
    <t>RONSTAR G HERBICIDE</t>
  </si>
  <si>
    <t>432-888</t>
  </si>
  <si>
    <t>CHIPCO 26019 FLO BRAND FUNGICIDE (RESTRICTED 10/1/07)</t>
  </si>
  <si>
    <t>26GT FUNGICIDE</t>
  </si>
  <si>
    <t>432-890</t>
  </si>
  <si>
    <t>ALIETTE WDG BRAND FUNGICIDE</t>
  </si>
  <si>
    <t>432-893</t>
  </si>
  <si>
    <t>RONSTAR 50 WSP</t>
  </si>
  <si>
    <t>432-941</t>
  </si>
  <si>
    <t>PROGRASS HERBICIDE</t>
  </si>
  <si>
    <t>432-942</t>
  </si>
  <si>
    <t>BANOL TURF AND ORNAMENTAL FUNGICIDE</t>
  </si>
  <si>
    <t>432-950</t>
  </si>
  <si>
    <t>ACCLAIM EXTRA HERBICIDE</t>
  </si>
  <si>
    <t>ACCLAIM EXTRA HERBICIDE (2EE - LESS THAN LABELED RATE)</t>
  </si>
  <si>
    <t>432-978</t>
  </si>
  <si>
    <t>STABILENE FLY REPELLENT INSECTICIDE</t>
  </si>
  <si>
    <t>432-982</t>
  </si>
  <si>
    <t xml:space="preserve">SEVIN BRAND 97.5% MANUFACTURING CONCENTRATE CARBARYL INSECTICIDE                                         </t>
  </si>
  <si>
    <t>432-992</t>
  </si>
  <si>
    <t>DRIONE INSECTICIDE</t>
  </si>
  <si>
    <t>5481-641-432</t>
  </si>
  <si>
    <t>5481-643-432</t>
  </si>
  <si>
    <t>SLN NY-220002</t>
  </si>
  <si>
    <t>BROADFORM (FOR USE IN NASSAU AND SUFFOLK COUNTIES FOR BEECH LEAF DISEASE) (EPA REG. NO. 432-1537)</t>
  </si>
  <si>
    <t>43497-5</t>
  </si>
  <si>
    <t>CHLOR 125</t>
  </si>
  <si>
    <t>42052-20001-43504</t>
  </si>
  <si>
    <t>ISLANDER SUPER SHOCK</t>
  </si>
  <si>
    <t>43576-11</t>
  </si>
  <si>
    <t>R-7 EAR MITE TREATMENT KIT FOR CATS</t>
  </si>
  <si>
    <t>R-7 EAR MITE TREATMENT KIT FOR DOGS</t>
  </si>
  <si>
    <t>R-7 EAR MITE TREATMENT FOR DOGS</t>
  </si>
  <si>
    <t>R-7 EAR MITE TREATMENT FOR CATS</t>
  </si>
  <si>
    <t>43576-13</t>
  </si>
  <si>
    <t>miracle care DEFLEA SHAMPOO CONCENTRATE</t>
  </si>
  <si>
    <t>43576-14</t>
  </si>
  <si>
    <t>Miracle Care DEFLEA PET SHAMPOO FOR CATS</t>
  </si>
  <si>
    <t>Miracle Care DEFLEA PET SHAMPOO FOR DOGS</t>
  </si>
  <si>
    <t>Miracle Care DEFLEA PET &amp; BEDDING SPRAY FOR DOGS</t>
  </si>
  <si>
    <t>Miracle Care REPTILE SPRAY</t>
  </si>
  <si>
    <t>43576-6</t>
  </si>
  <si>
    <t>SCALEX MITE &amp; LICE SPRAY FOR BIRDS</t>
  </si>
  <si>
    <t>43670-1</t>
  </si>
  <si>
    <t>INTERSEPT</t>
  </si>
  <si>
    <t>43813-32</t>
  </si>
  <si>
    <t>PENBOTEC 400 SC</t>
  </si>
  <si>
    <t>43813-57</t>
  </si>
  <si>
    <t>FYSIUM</t>
  </si>
  <si>
    <t>1839-220-44089</t>
  </si>
  <si>
    <t>Airx Spray N Go DISINFECTANT CLEANER and Odor Counteractant</t>
  </si>
  <si>
    <t>34810-35-44089</t>
  </si>
  <si>
    <t>AIRX CITRORX VIRUCIDAL BOTANICAL DISINFECTANT CLEANER &amp; ODOR COUNTERACTANT TUBERCULOCIDAL, FUNGICIDAL AND SANITIZER</t>
  </si>
  <si>
    <t>498-179-44089</t>
  </si>
  <si>
    <t>airx 79+ hospital spray disinfectant &amp; odor counteractant</t>
  </si>
  <si>
    <t>1839-217-44392</t>
  </si>
  <si>
    <t>mbc 510</t>
  </si>
  <si>
    <t>83451-4-44392</t>
  </si>
  <si>
    <t>MBC 033</t>
  </si>
  <si>
    <t>ALGAECIDE, ANTIMICROBIAL, DISINFECTANT, FUNGICIDE, SANITIZER</t>
  </si>
  <si>
    <t>44446-80-22946</t>
  </si>
  <si>
    <t>CVS Health Lice, Bedbug &amp; Mite Spray</t>
  </si>
  <si>
    <t>44446-80-40020</t>
  </si>
  <si>
    <t>FAMILY WELLNESS HOME LICE, BEDBUG &amp; MITE SPRAY</t>
  </si>
  <si>
    <t>44446-80-43428</t>
  </si>
  <si>
    <t>Walgreens Home Spray Lice, Bedbugs And Dust Mites</t>
  </si>
  <si>
    <t>44446-80-44393</t>
  </si>
  <si>
    <t>Quality Choice Lice, Bedbug &amp; Mite Spray</t>
  </si>
  <si>
    <t>GoodSense Lice, Bedbug &amp; Mite Spray</t>
  </si>
  <si>
    <t>Premier Value Lice, Bedbug &amp; Mite Spray</t>
  </si>
  <si>
    <t>44446-80-6165</t>
  </si>
  <si>
    <t>TOPCARE LICE, BEDBUG &amp; MITE SPRAY</t>
  </si>
  <si>
    <t>44446-80-69713</t>
  </si>
  <si>
    <t>Foster &amp; Thrive Lice, Bedbug &amp; Mite Spray</t>
  </si>
  <si>
    <t>44446-30</t>
  </si>
  <si>
    <t>BUG BAN PERSONAL INSECT REPELLENT</t>
  </si>
  <si>
    <t>44446-50</t>
  </si>
  <si>
    <t>FOGASOL II TOTAL RELEASE FOGGER</t>
  </si>
  <si>
    <t>44446-54</t>
  </si>
  <si>
    <t>STOMP WASP &amp; HORNET SPRAY</t>
  </si>
  <si>
    <t>44446-61</t>
  </si>
  <si>
    <t>DOOM WEED KILLER SPRAY</t>
  </si>
  <si>
    <t>44446-62</t>
  </si>
  <si>
    <t>ERADICATOR</t>
  </si>
  <si>
    <t>44446-65</t>
  </si>
  <si>
    <t>VS 102  ROACH &amp; ANT SPRAY</t>
  </si>
  <si>
    <t>CS 101 ROACH &amp; ANT SPRAY</t>
  </si>
  <si>
    <t>44446-71</t>
  </si>
  <si>
    <t>DYNAMO WASP &amp; HORNET KILLER</t>
  </si>
  <si>
    <t>44446-79</t>
  </si>
  <si>
    <t>SMOKE 'EM DRY FOG FLYING &amp; CRAWLING INSECT KILLER</t>
  </si>
  <si>
    <t>44446-80</t>
  </si>
  <si>
    <t>Clobber Lice, Dust Mite &amp; Bedbug MULTI-PURPOSE INSECT SPRAY</t>
  </si>
  <si>
    <t>44446-81</t>
  </si>
  <si>
    <t>Phenomenal II Country Garden Hospital Disinfectant Deodorant</t>
  </si>
  <si>
    <t>Phenomenal II Hospital Disinfectant Deodorant</t>
  </si>
  <si>
    <t>Phenomenal II Citrus Hospital Disinfectant Deodorant</t>
  </si>
  <si>
    <t>44757-3</t>
  </si>
  <si>
    <t>ZONE DEFENSE</t>
  </si>
  <si>
    <t>signature glyphosate 5.4#</t>
  </si>
  <si>
    <t>45002-36</t>
  </si>
  <si>
    <t>LANCER LFR (ny buffer to coastal marsh)</t>
  </si>
  <si>
    <t>LANCER FC (NYS SPECIFIC LANGUAGE - BUFFER ZONES TO WATER BODIES)</t>
  </si>
  <si>
    <t>45002-38</t>
  </si>
  <si>
    <t>DICAMBA DMA SALT 5</t>
  </si>
  <si>
    <t>45002-39</t>
  </si>
  <si>
    <t>Dicamba HD 5</t>
  </si>
  <si>
    <t>45002-40</t>
  </si>
  <si>
    <t>ACE 3.8L ST</t>
  </si>
  <si>
    <t>45002-41</t>
  </si>
  <si>
    <t>CEREALSTAR SELECT ST</t>
  </si>
  <si>
    <t>45002-44</t>
  </si>
  <si>
    <t>LEGEND 5L ST (RESTRICTED USE AS OF 5/1/2023)</t>
  </si>
  <si>
    <t>45002-53</t>
  </si>
  <si>
    <t>PROZIO BW (NO AERIAL APPLICATION IN NEW YORK STATE)</t>
  </si>
  <si>
    <t>PROZIO BWP (NO AERIAL APPLICATION IN NEW YORK STATE, NO USE ON CORN IN NYS)</t>
  </si>
  <si>
    <t>45002-56</t>
  </si>
  <si>
    <t>PROZIO SC</t>
  </si>
  <si>
    <t>45002-58</t>
  </si>
  <si>
    <t>TEBUSTAR ELITE ST</t>
  </si>
  <si>
    <t>45002-60</t>
  </si>
  <si>
    <t>CLOMATE 3ME</t>
  </si>
  <si>
    <t>45002-62</t>
  </si>
  <si>
    <t>PRIORITY GT (no sale, distribution or use in nassau or suffolk counties)</t>
  </si>
  <si>
    <t>45002-69</t>
  </si>
  <si>
    <t>INSECTIPROLE 5L ST</t>
  </si>
  <si>
    <t>10324-81-45133</t>
  </si>
  <si>
    <t>ARRAY ULTIMATE SANITIZER</t>
  </si>
  <si>
    <t>67603-4-45133</t>
  </si>
  <si>
    <t>Array Disinfectant Deodorizer</t>
  </si>
  <si>
    <t>6836-290-45133</t>
  </si>
  <si>
    <t>RTU SANITIZER</t>
  </si>
  <si>
    <t>706-65-45133</t>
  </si>
  <si>
    <t>DISINFECTANT CLEANER</t>
  </si>
  <si>
    <t>70627-2-45133</t>
  </si>
  <si>
    <t>TB QUAT DISINFECTANT</t>
  </si>
  <si>
    <t>70627-62-45133</t>
  </si>
  <si>
    <t>ARRAY HP CONCENTRATED DISINFECTANT</t>
  </si>
  <si>
    <t>4564-27</t>
  </si>
  <si>
    <t>Actizone F5</t>
  </si>
  <si>
    <t>45728-1</t>
  </si>
  <si>
    <t>THIRAM TECHNICAL (RESTRICTED AS OF 5/23/12)</t>
  </si>
  <si>
    <t>45728-12</t>
  </si>
  <si>
    <t>ZIRAM GRANUFLO</t>
  </si>
  <si>
    <t>45728-16</t>
  </si>
  <si>
    <t>METAM CLR 42%</t>
  </si>
  <si>
    <t>FUNGICIDE, HERBICIDE, NEMATICIDE</t>
  </si>
  <si>
    <t>45728-26</t>
  </si>
  <si>
    <t xml:space="preserve">THIRAM SC                                               </t>
  </si>
  <si>
    <t>THIRAM SC (2ee - neopestalotiopsis)</t>
  </si>
  <si>
    <t>45728-27</t>
  </si>
  <si>
    <t>METAM KLR 54%</t>
  </si>
  <si>
    <t>45728-7</t>
  </si>
  <si>
    <t>FERBAM 76WDG</t>
  </si>
  <si>
    <t>FERBAM GRANUFLO</t>
  </si>
  <si>
    <t>10324-85-45745</t>
  </si>
  <si>
    <t>MAXIM GERMICIDAL CLEANER</t>
  </si>
  <si>
    <t>10324-85-68613</t>
  </si>
  <si>
    <t>PRIME SOURCE LUSTER NON-ACID BOWL CLEANER/DISINFECTANT</t>
  </si>
  <si>
    <t>45745-11</t>
  </si>
  <si>
    <t>Maxim Facility +</t>
  </si>
  <si>
    <t>6836-336-4582</t>
  </si>
  <si>
    <t>Fabuloso Complete Disinfecting Wipes (Lavender Scent)</t>
  </si>
  <si>
    <t>Fabuloso Complete Disinfecting Wipes (Lemon Scent)</t>
  </si>
  <si>
    <t>10324-155-46269</t>
  </si>
  <si>
    <t>Sani-Plex 128M</t>
  </si>
  <si>
    <t>4959-15-46269</t>
  </si>
  <si>
    <t>iodex ar/18</t>
  </si>
  <si>
    <t>70060-19-46269</t>
  </si>
  <si>
    <t>MB-10 TABLETS</t>
  </si>
  <si>
    <t>75757-2-46269</t>
  </si>
  <si>
    <t>Quiptrol 3000</t>
  </si>
  <si>
    <t>464-126</t>
  </si>
  <si>
    <t>bioban op 100e antimicrobial</t>
  </si>
  <si>
    <t>464-670</t>
  </si>
  <si>
    <t>AMICAL 48</t>
  </si>
  <si>
    <t>464-700</t>
  </si>
  <si>
    <t>GLUTEX GQ1 SANITIZER AND DISINFECTANT</t>
  </si>
  <si>
    <t>464-78</t>
  </si>
  <si>
    <t>bioban sp 100 antimicrobial</t>
  </si>
  <si>
    <t>464-8139</t>
  </si>
  <si>
    <t>BIOBAN BZ Antimicrobial</t>
  </si>
  <si>
    <t>464-8148</t>
  </si>
  <si>
    <t>BIOBAN BTCM Antimicrobial</t>
  </si>
  <si>
    <t>10324-85-46552</t>
  </si>
  <si>
    <t>TX 650 TEX Q DISINFECTANT</t>
  </si>
  <si>
    <t>10324-117-46597</t>
  </si>
  <si>
    <t>Q-SAN 10.0</t>
  </si>
  <si>
    <t>10324-159-46597</t>
  </si>
  <si>
    <t>CHEMSTAR FOAM SAN</t>
  </si>
  <si>
    <t>46923-4</t>
  </si>
  <si>
    <t>OLD BRIDGE COPPER SULFATE</t>
  </si>
  <si>
    <t>ALGAECIDE, FUNGICIDE, MOLLUSCICIDE</t>
  </si>
  <si>
    <t>COPPER SULFATE FINE CRYSTALS</t>
  </si>
  <si>
    <t>ALGAECIDE, HERBICIDE, MOLLUSCICIDE</t>
  </si>
  <si>
    <t>46923-8</t>
  </si>
  <si>
    <t>COPPER CARBONATE TECHNICAL</t>
  </si>
  <si>
    <t>ALGAECIDE, ANTIFOULANT, ANTIMICROBIAL, FUNGICIDE, HERBICIDE, MOLLUSCICIDE, WOOD PRESERVATIVE</t>
  </si>
  <si>
    <t>46923-9</t>
  </si>
  <si>
    <t>OLD BRIDGE BASIC COPPER SULFATE</t>
  </si>
  <si>
    <t>1021-1635-47000</t>
  </si>
  <si>
    <t>SUREKILL ADVANCED INSECTICIDE PRODUCTS TOTAL RELEASE AEROSOL</t>
  </si>
  <si>
    <t>1021-1761-47000</t>
  </si>
  <si>
    <t>SUREKILL ADVANCED INSECTICIDE PRODUCTS FLUSHER</t>
  </si>
  <si>
    <t>1021-1841-47000</t>
  </si>
  <si>
    <t>PROZAP INSECTRIN CS</t>
  </si>
  <si>
    <t>2724-451-47000</t>
  </si>
  <si>
    <t>PROZAP LARVAGUARD MOSQUITO LARVICIDE GRANULES (ONLY CONTAINERIZED WATER IN NYS)</t>
  </si>
  <si>
    <t>47000-100</t>
  </si>
  <si>
    <t>PROZAP SCREW WORM/ EAR TICK AEROSOL</t>
  </si>
  <si>
    <t>47000-103</t>
  </si>
  <si>
    <t>PROZAP INSECTRIN X CONCENTRATE</t>
  </si>
  <si>
    <t>47000-108</t>
  </si>
  <si>
    <t>PROZAP Fly-Die Defense</t>
  </si>
  <si>
    <t>PROZAP VIP INSECT SPRAY</t>
  </si>
  <si>
    <t>47000-114</t>
  </si>
  <si>
    <t>PROZAP BEEF &amp; DAIRY RTU (UNRESTRICTED  9/4/2014 )</t>
  </si>
  <si>
    <t>PROZAP BEEF &amp; DAIRY RTU</t>
  </si>
  <si>
    <t>47000-121</t>
  </si>
  <si>
    <t>PROZAP AQUEOUS FLY SPRAY</t>
  </si>
  <si>
    <t>47000-145</t>
  </si>
  <si>
    <t>PROZAP LD-44Z INSECT FOGGER</t>
  </si>
  <si>
    <t>47000-147</t>
  </si>
  <si>
    <t>TURBOCIDE ADVANCED FOGGING PRODUCTS PY-75 W/ IGR</t>
  </si>
  <si>
    <t>47000-148</t>
  </si>
  <si>
    <t>PROZAP SHEEP &amp; GOAT SPRAY</t>
  </si>
  <si>
    <t>prozap fly-die gps</t>
  </si>
  <si>
    <t>PROZAP STOCK &amp; STABLE SPRAY</t>
  </si>
  <si>
    <t>47000-149</t>
  </si>
  <si>
    <t>PROZAP INSECTRIN DUST</t>
  </si>
  <si>
    <t>PROZAP GARDEN &amp; POULTRY DUST</t>
  </si>
  <si>
    <t>47000-151</t>
  </si>
  <si>
    <t>PROZAP INSECTRIN 1% POUR-ON XTRA</t>
  </si>
  <si>
    <t>47000-154</t>
  </si>
  <si>
    <t xml:space="preserve">PROZAP DAIRY &amp; RANCH INSECT SPRAY                                </t>
  </si>
  <si>
    <t>47000-157</t>
  </si>
  <si>
    <t>PROZAP DAIRY CATTLE SPRAY</t>
  </si>
  <si>
    <t>47000-159</t>
  </si>
  <si>
    <t>PROZAP FINAL FLY-T HORSE SPRAY AND WIPE ON INSECTICIDE</t>
  </si>
  <si>
    <t>DuMOR Platinum Equine Fly Spray</t>
  </si>
  <si>
    <t>47000-174</t>
  </si>
  <si>
    <t>SUREKILL SK50</t>
  </si>
  <si>
    <t>47000-177</t>
  </si>
  <si>
    <t>Prozap Fly-Die Equine Spray</t>
  </si>
  <si>
    <t>47000-178</t>
  </si>
  <si>
    <t>surekill sk300</t>
  </si>
  <si>
    <t>47000-179</t>
  </si>
  <si>
    <t xml:space="preserve">SUREKILL SK100                                    </t>
  </si>
  <si>
    <t>47000-184</t>
  </si>
  <si>
    <t>TURBOCIDE ADVANCED FOGGING PRODUCTS IGR</t>
  </si>
  <si>
    <t>47000-185</t>
  </si>
  <si>
    <t>PROZAP WAR PAINT INSECTICIDAL PASTE</t>
  </si>
  <si>
    <t>47000-187</t>
  </si>
  <si>
    <t>TURBOCIDE ADVANCED FOGGING PRODUCTS GOLD</t>
  </si>
  <si>
    <t>47000-188</t>
  </si>
  <si>
    <t>Prozap fly-die ultra</t>
  </si>
  <si>
    <t>47000-190</t>
  </si>
  <si>
    <t>prozap standguard pour-on insecticide</t>
  </si>
  <si>
    <t>47000-192</t>
  </si>
  <si>
    <t>Prozap Gamma-Defense</t>
  </si>
  <si>
    <t>47000-65</t>
  </si>
  <si>
    <t>Surekill dia-py INSECTICIDE DUST</t>
  </si>
  <si>
    <t>47000-69</t>
  </si>
  <si>
    <t>PROZAP DY-FLY AEROSOL INSECTICIDE</t>
  </si>
  <si>
    <t>47000-7</t>
  </si>
  <si>
    <t>PROZAP LD-44T</t>
  </si>
  <si>
    <t xml:space="preserve">SUREKILL ADVANCED INSECTICIDE PRODUCTS LD-44T                                             </t>
  </si>
  <si>
    <t>47000-71</t>
  </si>
  <si>
    <t>TURBOCIDE ADVANCED FOGGING PRODUCTS VAP-20</t>
  </si>
  <si>
    <t>47000-72</t>
  </si>
  <si>
    <t>CT-75    AEROSOL INSECTICIDE</t>
  </si>
  <si>
    <t>47000-73</t>
  </si>
  <si>
    <t>SUREKILL CT-511</t>
  </si>
  <si>
    <t xml:space="preserve">SUREKILL ADVANCED INSECTICIDE PRODUCTS CT-511                                       </t>
  </si>
  <si>
    <t>47000-74</t>
  </si>
  <si>
    <t>SUREKILL ADVANCED INSECTICIDE PRODUCTS VAP-5</t>
  </si>
  <si>
    <t>47000-89</t>
  </si>
  <si>
    <t>PROZAP BACKRUBBER &amp; POUR ON</t>
  </si>
  <si>
    <t>47000-94</t>
  </si>
  <si>
    <t>TURBOCIDE ADVANCED FOGGING PRODUCTS PY-75</t>
  </si>
  <si>
    <t>47000-96</t>
  </si>
  <si>
    <t>PROZAP BACK RUBBER &amp; POUR-ON XTRA</t>
  </si>
  <si>
    <t>5481-204-47000</t>
  </si>
  <si>
    <t>PROZAP VAPONA 400E</t>
  </si>
  <si>
    <t>5481-533-47000</t>
  </si>
  <si>
    <t>PROZAP INSECT GUARD</t>
  </si>
  <si>
    <t>89459-111-47000</t>
  </si>
  <si>
    <t>TURBOCIDE ADVANCED FOGGING PRODUCTS PY-75 W/S-METHOPRENE</t>
  </si>
  <si>
    <t>89459-127-47000</t>
  </si>
  <si>
    <t>Prozap Protectus Pour-On Insecticide - IGR</t>
  </si>
  <si>
    <t>89459-99-47000</t>
  </si>
  <si>
    <t>turbocide advanced fogging products methoprene igr</t>
  </si>
  <si>
    <t>91234-243-47000</t>
  </si>
  <si>
    <t>SUREKILL EVOLVE SC (NYS SPECIFIC LANGUAGE)</t>
  </si>
  <si>
    <t>92028-2-47000</t>
  </si>
  <si>
    <t>SUREKILL ANT GEL BAIT</t>
  </si>
  <si>
    <t>92028-3-47000</t>
  </si>
  <si>
    <t>SUREKILL ROACH GEL BAIT</t>
  </si>
  <si>
    <t>47332-11</t>
  </si>
  <si>
    <t>BUG JUICE INSECTICIDE PAINT ADDITIVE</t>
  </si>
  <si>
    <t>61282-46-47629</t>
  </si>
  <si>
    <t>VICTOR RODENT KILLER</t>
  </si>
  <si>
    <t>89459-102-47682</t>
  </si>
  <si>
    <t>tribute equine nutrition essential k with fly control</t>
  </si>
  <si>
    <t>89459-7-47682</t>
  </si>
  <si>
    <t>KALMBACH FEEDS CATTLE FLY CONTROL BLOCK WITH CLARIFLY</t>
  </si>
  <si>
    <t>TRIBUTE SUPERIOR EQuINE NUTRITION EQUINE FLY CONTROL WITH CLARIFY BLOCK</t>
  </si>
  <si>
    <t>9688-249-478</t>
  </si>
  <si>
    <t>REAL-KILL INDOOR FOGGER 5</t>
  </si>
  <si>
    <t>9688-320-478</t>
  </si>
  <si>
    <t>REAL-KILL ANT &amp; ROACH KILLER 5 (UNSCENTED)</t>
  </si>
  <si>
    <t>9688-325-478</t>
  </si>
  <si>
    <t>REAL-KILL WASP &amp; HORNET KILLER 4</t>
  </si>
  <si>
    <t>47870-1</t>
  </si>
  <si>
    <t>PROPYLENE OXIDE (RESTRICTED 1/13/2010)</t>
  </si>
  <si>
    <t>47870-3</t>
  </si>
  <si>
    <t xml:space="preserve">PROPOXIDE 892                                                         </t>
  </si>
  <si>
    <t>100-1339-47956</t>
  </si>
  <si>
    <t>TURF KING FERTILIZER With 0.38% PRODIAMINE PRO</t>
  </si>
  <si>
    <t>100-1340-47956</t>
  </si>
  <si>
    <t>TURF KING FERTILIZER With 0.43% PRODIAMINE PRO</t>
  </si>
  <si>
    <t>100-1492-47956</t>
  </si>
  <si>
    <t>TURF KING FERTILIZER With 0.067% ACELEPRYN INSECTICIDE (NO NASSAU, SUFFOLK, KINGS OR QUEENS)(NY BUFFER ZONES)(MAX APP. RATES)</t>
  </si>
  <si>
    <t>2217-884-47956</t>
  </si>
  <si>
    <t>TURF KING FERTILIZER WITH TRIMEC WEED &amp; FEED</t>
  </si>
  <si>
    <t>228-413-47956</t>
  </si>
  <si>
    <t>TURF KING FERTILIZER WITH VIPER WEED &amp; FEED</t>
  </si>
  <si>
    <t>228-427-47956</t>
  </si>
  <si>
    <t>TURF KING FERTILIZER WITH ESCALADE WEED &amp; FEED - COMMERCIAL (NOT FOR SALE, DISTRIBUTION, OR USE ON LI)</t>
  </si>
  <si>
    <t>228-500-47956</t>
  </si>
  <si>
    <t>TURF KING FERTILIZER WITH 0.2% MALLET</t>
  </si>
  <si>
    <t>228-610-47956</t>
  </si>
  <si>
    <t>TURF KING FERTILIZER WITH IMI-LAMBDA GRANULAR T&amp;O INSECTICIDE (NOT FOR SALE, SALE INTO, DISTRIBUTION OR USE IN NASSAU, SUFFOLK, KINGS &amp; QUEENS COUNTIES) (NYS SPECIFIC LANGUAGE) (RESTRICTED USE AS OF 1/1/2023)</t>
  </si>
  <si>
    <t>HUDSON VALLEY FERTILIZER WITH IMI-LAMBDA GRANULAR T&amp;O INSECTICIDE (NO SALE, SALE INTO, DISTRIBUTION OR USE IN NASSAU, SUFFOLK, KINGS and QUEENS COUNTIES) (NO APP WITHIN 100 FT OF COASTAL MARSH)</t>
  </si>
  <si>
    <t>53883-160-47956</t>
  </si>
  <si>
    <t>TURF KING FERTILIZER WITH 0.069% BIFENTHRIN (NYS SPECIFIC LANG)</t>
  </si>
  <si>
    <t>53883-170-47956</t>
  </si>
  <si>
    <t>TURF KING fertilizer With 0.29% PRODIAMINE</t>
  </si>
  <si>
    <t>53883-171-47956</t>
  </si>
  <si>
    <t>TURF KING FERTILIZER WITH 0.58% PRODIAMINE</t>
  </si>
  <si>
    <t>53883-172-47956</t>
  </si>
  <si>
    <t>TURF KING FERTILIZER WTH 0.37% PRODIAMINE</t>
  </si>
  <si>
    <t>HUDSON VALLEY FERTILIZER WITH 0.37% PRODIAMINE</t>
  </si>
  <si>
    <t>53883-207-47956</t>
  </si>
  <si>
    <t>TURF KING FERTILIZER WITH 0.13% DITHIOPYR (no use in nassau and suffolk counties)(ny max app rate)</t>
  </si>
  <si>
    <t>53883-209-47956</t>
  </si>
  <si>
    <t>TURF KING FERTILIZER WITH 0.172% DITHIOPYR (no use in nassau and suffolk counties)(ny max app rate)</t>
  </si>
  <si>
    <t>53883-213-47956</t>
  </si>
  <si>
    <t>TURF KING FERTILIZER WITH 0.1% DITHIOPYR TURF AND ORNAMENTAL HERBICIDE (NYS-SPECIFIC LANGUAGE, NO USE IN NASSAU &amp; SUFFOLK COUNTIES IN NYS)</t>
  </si>
  <si>
    <t>53883-297-47956</t>
  </si>
  <si>
    <t>turf king fertilizer with 0.42% prodiamine</t>
  </si>
  <si>
    <t>hudson valley fertilizer with 0.42% Prodiamine</t>
  </si>
  <si>
    <t>53883-337-47956</t>
  </si>
  <si>
    <t>TURF KING FERTILIZER With 0.096% BIFENTHRIN (NYS SPECIFIC LANGUAGE)</t>
  </si>
  <si>
    <t>48142-4</t>
  </si>
  <si>
    <t>NORDOX 75 WG</t>
  </si>
  <si>
    <t>1839-95-48181</t>
  </si>
  <si>
    <t>HYDROCIDE</t>
  </si>
  <si>
    <t>ANTIMICROBIAL, DISINFECTANT, INSECTICIDE</t>
  </si>
  <si>
    <t>813-16-48211</t>
  </si>
  <si>
    <t>LO TEMP SANITIZER</t>
  </si>
  <si>
    <t>100-1261-4822</t>
  </si>
  <si>
    <t>RAID ANT GEL</t>
  </si>
  <si>
    <t>1021-2570-4822</t>
  </si>
  <si>
    <t>RAID MAX BED BUG CRACK &amp; CREVICE EXTENDED PROTECTION FOAMING SPRAY</t>
  </si>
  <si>
    <t>1021-2597-4822</t>
  </si>
  <si>
    <t>Raid Max Bed Bug Extended Protection</t>
  </si>
  <si>
    <t>1021-2617-4822</t>
  </si>
  <si>
    <t>RAID OUTDOOR WASP GROUND NEST KILLER</t>
  </si>
  <si>
    <t>RAID OUTDOOR FIRE ANT MOUND KILLER</t>
  </si>
  <si>
    <t>1021-2736-4822</t>
  </si>
  <si>
    <t>RAID OUTDOOR PERIMETER PROTECTION GRANULES  (NO USE WITHIN 100' OF COASTAL MARSHES in ny)</t>
  </si>
  <si>
    <t>1021-2780-4822</t>
  </si>
  <si>
    <t>raid defend bed bug foaming spray</t>
  </si>
  <si>
    <t>RAID BED BUG FOAMING SPRAY</t>
  </si>
  <si>
    <t>4564-27-4822</t>
  </si>
  <si>
    <t>familyguard brand once a day sanitizing cleaner (lemon)</t>
  </si>
  <si>
    <t>4822-167</t>
  </si>
  <si>
    <t>OFF! SPORTSMEN INSECT REPELLENT 4</t>
  </si>
  <si>
    <t>OFF! backyard deep woods insect repellent 1</t>
  </si>
  <si>
    <t>OFF! BACKYARD INSECT REPELLENT 5</t>
  </si>
  <si>
    <t>OFF! DEEP WOODS INSECT REPELLENT V</t>
  </si>
  <si>
    <t>4822-229</t>
  </si>
  <si>
    <t>RAID defend flea killer plus fogger</t>
  </si>
  <si>
    <t>RAID FLEA KILLER PLUS FOGGER</t>
  </si>
  <si>
    <t>4822-258</t>
  </si>
  <si>
    <t>OFF! DEEP WOODS INSECT REPELLENT TOWELETTES</t>
  </si>
  <si>
    <t>OFF! DEEP WOODS INSECT REPELLENT TOWELETTES (UNSCENTED)</t>
  </si>
  <si>
    <t>4822-273</t>
  </si>
  <si>
    <t>RAID FLEA KILLER PLUS CARPET &amp; ROOM SPRAY</t>
  </si>
  <si>
    <t>4822-276</t>
  </si>
  <si>
    <t>OFF! Sportsmen INSECT REPELLENT 1</t>
  </si>
  <si>
    <t>OFF! DEEP WOODS SPORTSMEN INSECT REPELLENT I</t>
  </si>
  <si>
    <t>4822-380</t>
  </si>
  <si>
    <t>OFF! sportsmen INSECT REPELLENT 6</t>
  </si>
  <si>
    <t>OFF! BACKYARD INSECT REPELLENT 3</t>
  </si>
  <si>
    <t>OFF! ACTIVE INSECT REPELLENT  I</t>
  </si>
  <si>
    <t>4822-395</t>
  </si>
  <si>
    <t>OFF!  FAMILYCARE INSECT REPELLENT IV  (UNSCENTED WITH ALOE VERA)</t>
  </si>
  <si>
    <t>OFF! BACKYARD INSECT REPELLENT 4 (UNSCENTED WITH ALOE VERA)</t>
  </si>
  <si>
    <t>4822-397</t>
  </si>
  <si>
    <t>OFF! DEEP WOODS SPORTSMEN INSECT REPELLENT II</t>
  </si>
  <si>
    <t>off! Sportsmen Insect REPELLENT 3 Deep Woods</t>
  </si>
  <si>
    <t>OFF! sportsmen INSECT REPELLENT 3</t>
  </si>
  <si>
    <t>4822-399</t>
  </si>
  <si>
    <t>OFF! DEEP WOODS SPORTSMEN INSECT REPELLENT III</t>
  </si>
  <si>
    <t>OFF! sportsmen INSECT REPELLENT 2</t>
  </si>
  <si>
    <t>OFF! backyard deep woods insect repellent 3</t>
  </si>
  <si>
    <t>OFF! DEEP WOODS  INSECT REPELLENT VII</t>
  </si>
  <si>
    <t>OFF! Sportsmen INSECT REPELLENT 2 Deep Woods</t>
  </si>
  <si>
    <t>4822-400</t>
  </si>
  <si>
    <t>RAID PLUS EGG STOPPERS  (SEE CO-PACK LABELING WITH OTHER PRODUCT UNDER 4822-472)</t>
  </si>
  <si>
    <t>4822-415</t>
  </si>
  <si>
    <t>off! familycare insect repellent iii (floral fresh)</t>
  </si>
  <si>
    <t>OFF!  FAMILYCARE INSECT REPELLENT III  (TROPICAL FRESH)</t>
  </si>
  <si>
    <t>4822-452</t>
  </si>
  <si>
    <t>raid defend concentrated deep reach fogger</t>
  </si>
  <si>
    <t>RAID MAX CONCENTRATED DEEP REACH FOGGER</t>
  </si>
  <si>
    <t>RAID CONCENTRATED DEEP REACH FOGGER</t>
  </si>
  <si>
    <t>4822-472</t>
  </si>
  <si>
    <t>RAID ROACH BAITS 5</t>
  </si>
  <si>
    <t>RAID DOUBLE CONTROL SMALL ROACH BAITS</t>
  </si>
  <si>
    <t>RAID DOUBLE CONTROL SMALL ROACH BAITS (CO PACK WITH RAID PLUS EGG STOPPERS 4822-400)</t>
  </si>
  <si>
    <t>RAID DOUBLE CONTROL LARGE ROACH BAITS</t>
  </si>
  <si>
    <t>RAID MAX DOUBLE CONTROL ANT BAITS</t>
  </si>
  <si>
    <t>4822-515</t>
  </si>
  <si>
    <t>OFF! BOTANICALS INSECT REPELLENT</t>
  </si>
  <si>
    <t>4822-518</t>
  </si>
  <si>
    <t>RAID MAX ANT &amp; ROACH</t>
  </si>
  <si>
    <t>4822-526</t>
  </si>
  <si>
    <t>OFF! BOTANICALS TOWELETTES</t>
  </si>
  <si>
    <t>4822-529</t>
  </si>
  <si>
    <t>RAID ANT BAITS III</t>
  </si>
  <si>
    <t>4822-530</t>
  </si>
  <si>
    <t>FANTASTIK ALL-PURPOSE CLEANER (FRESH SCENT) (REFILL)</t>
  </si>
  <si>
    <t>Fantastik All-Purpose Cleaner (Lemon Scent)</t>
  </si>
  <si>
    <t>Fantastik All-Purpose Cleaner (Fresh Scent)</t>
  </si>
  <si>
    <t>ANTIBACTERIAL FANTASTIK ALL PURPOSE CLEANER LEMON POWER</t>
  </si>
  <si>
    <t>4822-536</t>
  </si>
  <si>
    <t>OFF!  FAMILYCARE INSECT REPELLENT II</t>
  </si>
  <si>
    <t>4822-537</t>
  </si>
  <si>
    <t>OFF! BACKYARD INSECT REPELLENT 7</t>
  </si>
  <si>
    <t>OFF! FAMILYCARE INSECT REPELLENT VIIi</t>
  </si>
  <si>
    <t>off! insect repellent 1</t>
  </si>
  <si>
    <t>4822-543</t>
  </si>
  <si>
    <t>OFF! BACKYARD INSECT REPELLENT 1</t>
  </si>
  <si>
    <t>OFF!  FAMILYCARE INSECT REPELLENT I (POWDER DRY FORMULA)</t>
  </si>
  <si>
    <t>Off! Sportsmen Insect Repellent X</t>
  </si>
  <si>
    <t>4822-548</t>
  </si>
  <si>
    <t>SCRUBBING BUBBLES MULTI-PURPOSE DISINFECTANT</t>
  </si>
  <si>
    <t>FAMILYGUARD BRAND DISINFECTANT SPRAY (FRESH)</t>
  </si>
  <si>
    <t>FAMILYGUARD BRAND DISINFECTANT SPRAY (CITRUS)</t>
  </si>
  <si>
    <t>4822-552</t>
  </si>
  <si>
    <t>OFF!  FAMILYCARE INSECT REPELLENT VI (TOWELETTE)</t>
  </si>
  <si>
    <t>4822-553</t>
  </si>
  <si>
    <t>raid defend wasp &amp; hornet killer 33</t>
  </si>
  <si>
    <t>RAID WASP &amp; HORNET KILLER 33</t>
  </si>
  <si>
    <t>4822-555</t>
  </si>
  <si>
    <t>Off! clean feel insect repellent III</t>
  </si>
  <si>
    <t>OFF! DEEP WOODS SPORTSMEN INSECT REPELLEnT IX</t>
  </si>
  <si>
    <t>4822-556</t>
  </si>
  <si>
    <t>off! backyard clean feel insect repellent 2 (fragrance free)</t>
  </si>
  <si>
    <t>off! sportsmen clean feel insect repellent 2 (fragrance free)</t>
  </si>
  <si>
    <t>OFF! CLEAN FEEL INSECT REPELLENT II (fragrance free)</t>
  </si>
  <si>
    <t>off! defense insect repellent 2</t>
  </si>
  <si>
    <t>Off! clean feel insect repellent II</t>
  </si>
  <si>
    <t>OFF! Sportsmen INSECT REPELLENT 8</t>
  </si>
  <si>
    <t>4822-561</t>
  </si>
  <si>
    <t>RAID MAX DEFEND PERIMETER PROTECTION</t>
  </si>
  <si>
    <t>RAID ANT &amp; ROACH KITCHEN DEFENSE</t>
  </si>
  <si>
    <t>RAID ANT &amp; ROACH BARRIER</t>
  </si>
  <si>
    <t>RAID MAX DEFEND PERIMETER PROTECTION (REFILL)</t>
  </si>
  <si>
    <t>RAID MAX PERIMETER PROTECTION (REFILL)</t>
  </si>
  <si>
    <t>RAID MAX PERIMETER PROTECTION</t>
  </si>
  <si>
    <t>RAID MAX BUG BARRIER</t>
  </si>
  <si>
    <t>RAID MAX BUG BARRIER (REFILL)</t>
  </si>
  <si>
    <t>4822-562</t>
  </si>
  <si>
    <t>RAID MAX SPIDER &amp; SCORPION KILLER</t>
  </si>
  <si>
    <t>4822-564</t>
  </si>
  <si>
    <t>OFF! DEEP WOODS SPORTSMEN INSECT REPELLENT VI</t>
  </si>
  <si>
    <t>off! defense insect repellent 1</t>
  </si>
  <si>
    <t>OFF! Sportsmen INSECT REPELLENT 7</t>
  </si>
  <si>
    <t>OFF! DEEP WOODS MAX INSECT REPELLENT I</t>
  </si>
  <si>
    <t>off! backyard clean feel insect repellent 1 (fragrance free)</t>
  </si>
  <si>
    <t>off! sportsmen clean feel insect repellent 1 (fragrance free)</t>
  </si>
  <si>
    <t>STEM for your skin MOSQUITO + TICK REPELLENT 4</t>
  </si>
  <si>
    <t>off! insect repellent 14</t>
  </si>
  <si>
    <t>Off! clean feel insect repellent I</t>
  </si>
  <si>
    <t>4822-569</t>
  </si>
  <si>
    <t>raid defend multi insect killer 7</t>
  </si>
  <si>
    <t>RAID HOUSE &amp; GARDEN I</t>
  </si>
  <si>
    <t>RAID FLYING INSECT KILLER 7 (OUTDOOR FRESH SCENT)</t>
  </si>
  <si>
    <t>RAID MULTI INSECT KILLER 7</t>
  </si>
  <si>
    <t>raid defend house &amp; garden i</t>
  </si>
  <si>
    <t>raid defend flying insect killer 7 (Outdoor Fresh)</t>
  </si>
  <si>
    <t>Raid Max Flying Insect Killer 7</t>
  </si>
  <si>
    <t>Raid Max Defend Flying Insect Killer 7</t>
  </si>
  <si>
    <t>RAID HOUSE &amp; GARDEN BUG KILLER 77</t>
  </si>
  <si>
    <t>Raid Multi Insect Killer 7 (Orange Breeze Scent)</t>
  </si>
  <si>
    <t>Raid House &amp; Garden I (Orange Breeze Scent)</t>
  </si>
  <si>
    <t>Raid Flying Insect Killer 7 (Orange Breeze Scent)</t>
  </si>
  <si>
    <t>4822-572</t>
  </si>
  <si>
    <t>OFF! DEEP WOODS SPORTSMAN INSECT REPELLENT IV</t>
  </si>
  <si>
    <t>OFF! Sportsmen INSECT REPELLENT 5</t>
  </si>
  <si>
    <t>OFF! DEEP WOODS INSECT REPELLENT VIII</t>
  </si>
  <si>
    <t>OFF! Sportsmen INSECT REPELLENT 5 Deep Woods Dry</t>
  </si>
  <si>
    <t>OFF! backyard deep woods insect repellent 2</t>
  </si>
  <si>
    <t>4822-573</t>
  </si>
  <si>
    <t>off! backyard outdoor fogger</t>
  </si>
  <si>
    <t>OFF! OUTDOOR FOGGER</t>
  </si>
  <si>
    <t>4822-574</t>
  </si>
  <si>
    <t>RAID YARD GUARD MOSQUITO FOGGER</t>
  </si>
  <si>
    <t>4822-592</t>
  </si>
  <si>
    <t>SCRUBBING BUBBLES MULTI SURFACE BATHROOM CLEANER (FRESH CITRUS)</t>
  </si>
  <si>
    <t>4822-593</t>
  </si>
  <si>
    <t>WINDEX TOUCH-UP CLEANER II (FRESH SCENT)</t>
  </si>
  <si>
    <t>WINDEX TOUCH-UP CLEANER II (GLISTENING CITRUS)</t>
  </si>
  <si>
    <t>WINDEX TOUCH-UP CLEANER II (GLADE LAVENDER MEADOW)</t>
  </si>
  <si>
    <t>WINDEX DISINFECTANT CLEANER (REFILL)</t>
  </si>
  <si>
    <t>Windex Disinfectant Cleaner (Citrus Fresh Scent)</t>
  </si>
  <si>
    <t>WINDEX DISINFECTANT CLEANER (CITRUS FRESH SCENT) (REFILL)</t>
  </si>
  <si>
    <t>WINDEX DISINFECTANT CLEANER</t>
  </si>
  <si>
    <t>WINDEX DISINFECTANT CLEANER (GLADE RAINSHOWER )</t>
  </si>
  <si>
    <t>4822-595</t>
  </si>
  <si>
    <t>RAID ROACH GEL</t>
  </si>
  <si>
    <t>4822-596</t>
  </si>
  <si>
    <t>RAID DEFEND ANT &amp; ROACH KILLER 26 (OUTDOOR FRESH SCENT)</t>
  </si>
  <si>
    <t>RAID DEFEND ANT &amp; ROACH KILLER 26 (LEMON SCENT)</t>
  </si>
  <si>
    <t>Raid defend ANT &amp; ROACH killer 26 (fragrance free)</t>
  </si>
  <si>
    <t>RAID DEFEND ANT &amp; ROACH KILLER 26 (LAVENDER SCENT)</t>
  </si>
  <si>
    <t>RAID ANT &amp; ROACH KILLER 26 (LAVENDER SCENT)</t>
  </si>
  <si>
    <t>RAID ANT &amp; ROACH KILLER 26 (LEMON SCENT)</t>
  </si>
  <si>
    <t>RAID ANT &amp; ROACH KILLER 26 (FRAGRANCE FREE)</t>
  </si>
  <si>
    <t>RAID ANT &amp; ROACH KILLER 26 (Orange Breeze Scent)</t>
  </si>
  <si>
    <t>RAID ANT KILLER 26 (PINE FOREST FRESH SCENT)</t>
  </si>
  <si>
    <t>RAID ANT &amp; ROACH KILLER 26 (OUTDOOR FRESH SCENT)</t>
  </si>
  <si>
    <t>4822-599</t>
  </si>
  <si>
    <t>off! backyard bug control</t>
  </si>
  <si>
    <t>4822-601</t>
  </si>
  <si>
    <t>Raid max mess free dry fogger</t>
  </si>
  <si>
    <t>RAID MAX NO MESS DRY FOGGER (FRESH SCENT)</t>
  </si>
  <si>
    <t>RAID MAX DRY FOGGER</t>
  </si>
  <si>
    <t>4822-602</t>
  </si>
  <si>
    <t>OFF! BACKYARD MOSQUITO COIL (country fresh scent)</t>
  </si>
  <si>
    <t>OFF! BACKYARD MOSQUITO COIL REFILLS (country fresh scent)</t>
  </si>
  <si>
    <t>OFF! MOSQUITO COIL IV REFILLS (COUNTRY FRESH SCENT)</t>
  </si>
  <si>
    <t>OFF! MOSQUITO COIL IV (COUNTRY FRESH SCENT)</t>
  </si>
  <si>
    <t>4822-605</t>
  </si>
  <si>
    <t>off! backyard mosquito lamp refills</t>
  </si>
  <si>
    <t>OFF! MOSQUITO LAMP I</t>
  </si>
  <si>
    <t>off! backyard mosquito lamp</t>
  </si>
  <si>
    <t>OFF! MOSQUITO LAMP I REFILLS</t>
  </si>
  <si>
    <t>4822-611</t>
  </si>
  <si>
    <t>Raid Max Foaming Wasp &amp; Hornet Killer</t>
  </si>
  <si>
    <t>4822-612</t>
  </si>
  <si>
    <t>OFF! Botanicals Insect Repellent IV</t>
  </si>
  <si>
    <t>4822-621</t>
  </si>
  <si>
    <t>off! insect repellent 11</t>
  </si>
  <si>
    <t>4822-622</t>
  </si>
  <si>
    <t>OFF! CLEAN FEEL INSECT REPELLENT V (FRAGRANCE FREE)</t>
  </si>
  <si>
    <t>OFF! SPORTSMEN CLEAN FEEL INSECT REPELLENT 3 (Fragrance free)</t>
  </si>
  <si>
    <t>off! insect repellent 12</t>
  </si>
  <si>
    <t>4822-623</t>
  </si>
  <si>
    <t>off! insect repellent 15</t>
  </si>
  <si>
    <t>4822-629</t>
  </si>
  <si>
    <t>STEM FOR YOUR SKIN MOSQUITO + TICK REPELLENT 2</t>
  </si>
  <si>
    <t>4822-631</t>
  </si>
  <si>
    <t>STEM FOR YOUR SKIN MOSQUITO + TICK REPELLENT 3</t>
  </si>
  <si>
    <t>4822-633</t>
  </si>
  <si>
    <t>proof bed bug &amp; dust mite killer</t>
  </si>
  <si>
    <t>4822-73</t>
  </si>
  <si>
    <t>RAID FLEA KILLER</t>
  </si>
  <si>
    <t>67702-57-4822</t>
  </si>
  <si>
    <t>Raid Max Liquid Ant Bait</t>
  </si>
  <si>
    <t>RAID OUTDOOR ANT BAIT</t>
  </si>
  <si>
    <t>stem kills ants (liquid bait)</t>
  </si>
  <si>
    <t>6836-379-4822</t>
  </si>
  <si>
    <t>familyguard brand rinse free disinfectant wipes</t>
  </si>
  <si>
    <t>6836-445-4822</t>
  </si>
  <si>
    <t>familyguard brand rinse free disinfectant</t>
  </si>
  <si>
    <t>84878-2-4822</t>
  </si>
  <si>
    <t>Off! botanicals insect repellent V</t>
  </si>
  <si>
    <t>48222-10</t>
  </si>
  <si>
    <t>SYSSTEM-K BLUE</t>
  </si>
  <si>
    <t>48222-15</t>
  </si>
  <si>
    <t>BLUE CAL RX</t>
  </si>
  <si>
    <t>48520-20005</t>
  </si>
  <si>
    <t>48598-1</t>
  </si>
  <si>
    <t>INSECTO</t>
  </si>
  <si>
    <t>1021-1511-48665</t>
  </si>
  <si>
    <t>P.B.O. CONCENTRATE (NOT FOR USE IN AUTOMATIC ULV SPRAYING SYSTEMS IN NYS)</t>
  </si>
  <si>
    <t>1021-1736-48665</t>
  </si>
  <si>
    <t>LIVESTOCK &amp; POULTRY CONCENTRATE (UNRESTRICTED 7/24/2019 - NO INDOOR HOME USE)</t>
  </si>
  <si>
    <t>48665-6</t>
  </si>
  <si>
    <t>CONCENTRATE 1 MISTING CONCENTRATE  (NOT FOR USE IN AUTOMATIC ULV SPRAYING SYSTEMS IN NYS)</t>
  </si>
  <si>
    <t>10324-94-48813</t>
  </si>
  <si>
    <t>BRANDT CONSAN TURF</t>
  </si>
  <si>
    <t>48813-1</t>
  </si>
  <si>
    <t>TRITEK</t>
  </si>
  <si>
    <t>TresOil</t>
  </si>
  <si>
    <t>48813-3</t>
  </si>
  <si>
    <t>BRANDT GLUCOPRO</t>
  </si>
  <si>
    <t>57538-49-48813</t>
  </si>
  <si>
    <t>BRANDT OPTIRIZE</t>
  </si>
  <si>
    <t>57538-63-48813</t>
  </si>
  <si>
    <t>BRANDT GOLDSTAR</t>
  </si>
  <si>
    <t>57538-74-48813</t>
  </si>
  <si>
    <t>BRANDT GROFUSION</t>
  </si>
  <si>
    <t>61842-30-48813</t>
  </si>
  <si>
    <t>brandt LIME SULFUR</t>
  </si>
  <si>
    <t>83416-1-48813</t>
  </si>
  <si>
    <t>BRANDT TURFZILLA (Not for tree injection in NYS)</t>
  </si>
  <si>
    <t>49407-2</t>
  </si>
  <si>
    <t>Rescue! Ant Baits</t>
  </si>
  <si>
    <t>84565-1-49407</t>
  </si>
  <si>
    <t>JAPANESE BEETLE TRAP</t>
  </si>
  <si>
    <t>JAPANESE BEETLE TRAP Refill</t>
  </si>
  <si>
    <t>RESCUE JAPANESE &amp; ORIENTAL BEETLE TRAP</t>
  </si>
  <si>
    <t>84565-2-49407</t>
  </si>
  <si>
    <t>RESCUE! SMARTER PEST CONTROL OUTDOOR FLY TRAP</t>
  </si>
  <si>
    <t>Outdoor POP! Fly Trap</t>
  </si>
  <si>
    <t>Fly Trap Max</t>
  </si>
  <si>
    <t>Reusable Fly Trap</t>
  </si>
  <si>
    <t>Outdoor Big Bag Fly Trap</t>
  </si>
  <si>
    <t>Outdoor Fly Trap</t>
  </si>
  <si>
    <t>RESCUE POP FLY TRAP ATTACHMENT</t>
  </si>
  <si>
    <t>RESCUE FLY TRAP ATTRACTANT</t>
  </si>
  <si>
    <t>Reusable POP! Fly Trap</t>
  </si>
  <si>
    <t>POP! FLY TRAP REFILL</t>
  </si>
  <si>
    <t>FLY TRAP REFILL</t>
  </si>
  <si>
    <t>DISPOSABLE FLY TRAP</t>
  </si>
  <si>
    <t>DISPOSABLE BIG BAG FLY TRAP</t>
  </si>
  <si>
    <t>fly trap max refill</t>
  </si>
  <si>
    <t>RESCUE BIG BAG FLY TRAP</t>
  </si>
  <si>
    <t>RESCUE FLY TRAP</t>
  </si>
  <si>
    <t>84565-3-49407</t>
  </si>
  <si>
    <t>WHY ATTRACTANT KIT</t>
  </si>
  <si>
    <t>WHY TRAP</t>
  </si>
  <si>
    <t>WHY WASPS HORNETS YELLOWJACKETS TRAP REFILL</t>
  </si>
  <si>
    <t>REUSABLE WHY TRAP</t>
  </si>
  <si>
    <t>84565-4-49407</t>
  </si>
  <si>
    <t>RESCUE YELLOWJACKET TRAP</t>
  </si>
  <si>
    <t>RESCUE YELLOWJACKET ATTRACTANT</t>
  </si>
  <si>
    <t>4-WEEK YELLOWJACKET TRAP REFILL</t>
  </si>
  <si>
    <t>REUSABLE YELLOWJACKET TRAP</t>
  </si>
  <si>
    <t>84565-5-49407</t>
  </si>
  <si>
    <t>RESCUE YELLOW JACKET ATTRACTANT CARTRIDGE</t>
  </si>
  <si>
    <t>10-WEEK YELLOWJACKET TRAP CARTRIDGE</t>
  </si>
  <si>
    <t>84565-6-49407</t>
  </si>
  <si>
    <t>DISPOSABLE YELLOWJACKET TRAP W</t>
  </si>
  <si>
    <t>DISPOSABLE RESCUE YELLOWJACKET TRAP W</t>
  </si>
  <si>
    <t>84565-7-49407</t>
  </si>
  <si>
    <t>DISPOSABLE YELLOWJACKET TRAP E</t>
  </si>
  <si>
    <t>DISPOSABLE RESCUE YELLOWJACKET TRAP E</t>
  </si>
  <si>
    <t>84565-8-49407</t>
  </si>
  <si>
    <t>RESCUE! OUTDOOR FLY TRAP</t>
  </si>
  <si>
    <t>RESCUE! OUTDOOR POP! FLY TRAP</t>
  </si>
  <si>
    <t>RESCUE! FLY TRAP MAX</t>
  </si>
  <si>
    <t>FLY TRAP MAX REFILL-1</t>
  </si>
  <si>
    <t>FLY TRAP REFILL-1</t>
  </si>
  <si>
    <t>OUTDOOR BIG BAG FLY TRAP-1</t>
  </si>
  <si>
    <t>OUTDOOR FLY TRAP-1</t>
  </si>
  <si>
    <t>POP! FLY TRAP REFILL-1</t>
  </si>
  <si>
    <t>49538-2</t>
  </si>
  <si>
    <t>PHYTON 27 BACTERICIDE &amp; FUNGICIDE</t>
  </si>
  <si>
    <t>PHYTON 27 (HOMEOWNER)</t>
  </si>
  <si>
    <t>49538-4</t>
  </si>
  <si>
    <t>X3</t>
  </si>
  <si>
    <t>49538-5</t>
  </si>
  <si>
    <t>PHYTON 35</t>
  </si>
  <si>
    <t>4959-14</t>
  </si>
  <si>
    <t xml:space="preserve">LO-FOAM CONCENTRATE                                                   </t>
  </si>
  <si>
    <t>4959-16</t>
  </si>
  <si>
    <t>4959-46</t>
  </si>
  <si>
    <t>BIO HATCH</t>
  </si>
  <si>
    <t>4959-47</t>
  </si>
  <si>
    <t>EXTRACT-2</t>
  </si>
  <si>
    <t>498-146</t>
  </si>
  <si>
    <t>CHAMPION SPRAYON INDOOR INSECT FOGGER FORMULA 3</t>
  </si>
  <si>
    <t>498-156</t>
  </si>
  <si>
    <t>CHAMPION SPRAYON WASP, BEE &amp; HORNET KILLER</t>
  </si>
  <si>
    <t>SPRAYPAK WASP, BEE &amp; HORNET KILLER</t>
  </si>
  <si>
    <t>498-174</t>
  </si>
  <si>
    <t>CHAMPION SPRAYON MULTI-PURPOSE INSECT &amp; LICE KILLER</t>
  </si>
  <si>
    <t>SPRAYPAK FLYING &amp; CRAWLING INSECT KILLER</t>
  </si>
  <si>
    <t>498-179</t>
  </si>
  <si>
    <t>SPRAYPAK SPRAY DISINFECTANT</t>
  </si>
  <si>
    <t>CHAMPION SPRAYON SPRAY DISINFECTANT FORMULA 3</t>
  </si>
  <si>
    <t>CHASE'S CLEAN HOME SPRAY DISINFECTANT COUNTrY FLORAL SCENT</t>
  </si>
  <si>
    <t>Chase's Clean Home Spray Disinfectant Citrus Scent</t>
  </si>
  <si>
    <t>Chase's Clean Home Spray Disinfectant Linen Scent</t>
  </si>
  <si>
    <t>CHASE'S HOME VALUE SPRAY DISINFECTANT LINEN SCENT</t>
  </si>
  <si>
    <t>CHASE'S HOME VALUE SPRAY DISINFECTANT CITRUS SCENT</t>
  </si>
  <si>
    <t>CHASE'S HOME VALUE SPRAY DISINFECTANT COUNTRY RAIN SCENT</t>
  </si>
  <si>
    <t xml:space="preserve">CHAMPION SPRAYON SPRAY DISINFECTANT FORMULA 3 CITRUS SCENT              </t>
  </si>
  <si>
    <t>498-179-17704</t>
  </si>
  <si>
    <t>paperbird fresh linen scent DISINFECTANT SPRAY</t>
  </si>
  <si>
    <t>paperbird spring waterfall scent DISINFECTANT SPRAY</t>
  </si>
  <si>
    <t>paperbird citrus scent DISINFECTANT SPRAY</t>
  </si>
  <si>
    <t>498-179-22946</t>
  </si>
  <si>
    <t>disinfectant spray mountain fresh scent</t>
  </si>
  <si>
    <t>disinfectant spray fresh linen scent</t>
  </si>
  <si>
    <t>498-179-40020</t>
  </si>
  <si>
    <t>HOMELINE ANTIBACTERIAL DISINFECTANT SPRAY [COUNTRY RAIN SCENT]</t>
  </si>
  <si>
    <t>HOMELINE ANTIBACTERIAL DISINFECTANT SPRAY [LINEN SCENT]</t>
  </si>
  <si>
    <t>HOMELINE ANTIBACTERIAL DISINFECTANT SPRAY [SUMMER SCENT]</t>
  </si>
  <si>
    <t>498-179-43428</t>
  </si>
  <si>
    <t>Complete home disinfecting spray clean citrus scent</t>
  </si>
  <si>
    <t>walgreens disinfecting spray clean citrus scent</t>
  </si>
  <si>
    <t>WALGREENS DISINFECTING SPRAY LINEN BLOSSOM SCENT</t>
  </si>
  <si>
    <t>Complete home disinfecting spray country floral rain scent</t>
  </si>
  <si>
    <t>498-179-48633</t>
  </si>
  <si>
    <t>HDX DISINFECTANT SPRAY (SPRING SCENT)</t>
  </si>
  <si>
    <t>498-179-6165</t>
  </si>
  <si>
    <t>Simply Done Ready For Life Fresh Citrus Scent Disinfectant Spray</t>
  </si>
  <si>
    <t>Simply Done Ready For Life Clean Linen Scent Disinfectant Spray</t>
  </si>
  <si>
    <t>498-179-61941</t>
  </si>
  <si>
    <t>HANNAFORD CLEAN CITRUS DISINFECTANT SPRAY</t>
  </si>
  <si>
    <t>HANNAFORD LINEN BLOSSOM DISINFECTANT SPRAY</t>
  </si>
  <si>
    <t>498-179-65948</t>
  </si>
  <si>
    <t>kroger disinfectant spray fresh linen scent</t>
  </si>
  <si>
    <t>kroger disinfectant spray paradise mist scent</t>
  </si>
  <si>
    <t>498-179-6718</t>
  </si>
  <si>
    <t>PURSUE BROAD SPECTRUM DISINFECTANT DEODORIZER</t>
  </si>
  <si>
    <t>498-179-92324</t>
  </si>
  <si>
    <t>Disinfectant Spray Floral Scent</t>
  </si>
  <si>
    <t>Disinfectant Spray Fresh Linen Scent</t>
  </si>
  <si>
    <t>498-179-92537</t>
  </si>
  <si>
    <t>DISINFECTANT spray clean linen scent</t>
  </si>
  <si>
    <t>498-179-96374</t>
  </si>
  <si>
    <t>trueliving Disinfectant Spray Lemon Scent</t>
  </si>
  <si>
    <t>Trueliving disinfectant spray fresh linen scent</t>
  </si>
  <si>
    <t>Trueliving disinfectant spray hawaiian scent</t>
  </si>
  <si>
    <t>Trueliving disinfectant spray lavender scent</t>
  </si>
  <si>
    <t>Trueliving disinfectant spray summer scent</t>
  </si>
  <si>
    <t>498-183</t>
  </si>
  <si>
    <t>CHAMPION SPRAYON FLYING INSECT KILLER FORMULA 2</t>
  </si>
  <si>
    <t>KILL ZONE INDOOR AND OUTDOOR INSECT KILLER</t>
  </si>
  <si>
    <t xml:space="preserve">KILL ZONE FLYING INSECT KILLER FORMULA 3                     </t>
  </si>
  <si>
    <t>498-191</t>
  </si>
  <si>
    <t>KILL ZONE ANT &amp; ROACH KILLER FORMULA 3</t>
  </si>
  <si>
    <t>498-196</t>
  </si>
  <si>
    <t>CHAMPION SPRAYON METERED INSECTICIDE SPRAY</t>
  </si>
  <si>
    <t>498-202</t>
  </si>
  <si>
    <t>CHAMPION SPRAYON  FS+ MULTI-PURPOSE INSECTCIDE</t>
  </si>
  <si>
    <t>498-203</t>
  </si>
  <si>
    <t>CHAMPION SPRAYON ANT &amp; ROACH KILLER FORMULA 3</t>
  </si>
  <si>
    <t>498-88</t>
  </si>
  <si>
    <t>CHASE'S HOME VALUE DISINFECTING BATHROOM CLEANER</t>
  </si>
  <si>
    <t>5042-33</t>
  </si>
  <si>
    <t>RCO MOLE &amp; GOPHER PATROL (1 LB RESIDENTIAL USE ONLY)</t>
  </si>
  <si>
    <t>5080-2</t>
  </si>
  <si>
    <t>AQUACIDE PELLETS</t>
  </si>
  <si>
    <t>50830-4</t>
  </si>
  <si>
    <t>LICEFREEE HOME</t>
  </si>
  <si>
    <t>2217-640-50931</t>
  </si>
  <si>
    <t>JONATHaN GREEN LAWN WEED CONTROL</t>
  </si>
  <si>
    <t>228-280-50931</t>
  </si>
  <si>
    <t>jonathan green veri-green weed &amp; feed</t>
  </si>
  <si>
    <t>GREEN-UP WEED &amp; FEED</t>
  </si>
  <si>
    <t>53883-160-50931</t>
  </si>
  <si>
    <t>JONATHAN GREEN SUMMER SURVIVAL INSECT CONTROL PLUS LAWN FERTILIZER (NYS SPECIFIC LANGUAGE)</t>
  </si>
  <si>
    <t>53883-183-50931</t>
  </si>
  <si>
    <t>JONATHaN GREEN LAWN FUNGUS CONTROL</t>
  </si>
  <si>
    <t>62719-429-50931</t>
  </si>
  <si>
    <t>SEASON-LONG WEED PREVENTER (NY MAX APP RATE)</t>
  </si>
  <si>
    <t>62719-483-50931</t>
  </si>
  <si>
    <t>JONATHAN GREEN VERI-GREEN LAWN FOOD WITH CRABGRASS PREVENTER (MAX USE RATE 0.25 LB/AI/ACRE/YEAR IN NYS)</t>
  </si>
  <si>
    <t>9240-8-50931</t>
  </si>
  <si>
    <t>LAWN MOSS CONTROL GRANULES</t>
  </si>
  <si>
    <t>50932-10</t>
  </si>
  <si>
    <t>HAVAHART CRITTER RIDDER</t>
  </si>
  <si>
    <t>50932-12</t>
  </si>
  <si>
    <t xml:space="preserve">SAFER BRAND DIATOMACEOUS EARTH </t>
  </si>
  <si>
    <t>50932-16</t>
  </si>
  <si>
    <t>HAVAHART CRITTER RIDDER READY-TO-USE</t>
  </si>
  <si>
    <t>50932-19</t>
  </si>
  <si>
    <t>PERKY-PET ANTGUARD PLUS FOR hUMMINGBIRD FEEDERS</t>
  </si>
  <si>
    <t>1043-128-51003</t>
  </si>
  <si>
    <t>birex se iii</t>
  </si>
  <si>
    <t>70144-1-51003</t>
  </si>
  <si>
    <t>birex quat</t>
  </si>
  <si>
    <t>70144-2-51003</t>
  </si>
  <si>
    <t>BIREX QUAT WIPES</t>
  </si>
  <si>
    <t>1258-913-51432</t>
  </si>
  <si>
    <t>CALCIUM HYPOCHLORITE</t>
  </si>
  <si>
    <t>69681-16-51432</t>
  </si>
  <si>
    <t>IN THE SWIM BROMINATING TABLETS</t>
  </si>
  <si>
    <t>51517-11</t>
  </si>
  <si>
    <t>dart FUNGICIDE ec</t>
  </si>
  <si>
    <t>51517-9</t>
  </si>
  <si>
    <t>SUPPRESS HERBICIDE EC</t>
  </si>
  <si>
    <t>5185-144</t>
  </si>
  <si>
    <t>BIOGUARD BASIC 3" CHLORINATING TAB</t>
  </si>
  <si>
    <t>5185-376</t>
  </si>
  <si>
    <t>SOFT SOAK BROMINATING GRANULES</t>
  </si>
  <si>
    <t>SPAGUARD (SANITIZER) BROMINATING CONCENTRATE</t>
  </si>
  <si>
    <t>5185-441</t>
  </si>
  <si>
    <t>SOFT SOAK CHLORINATING GRANULES</t>
  </si>
  <si>
    <t>BIOGUARD MAINTAIN SUPER SOLUBLE</t>
  </si>
  <si>
    <t>PRO GUARD DICHLORO GRANULES</t>
  </si>
  <si>
    <t>SPA GUARD SANITIZER CHLORINATING CONCENTRATE</t>
  </si>
  <si>
    <t>5185-442</t>
  </si>
  <si>
    <t>BLC-90</t>
  </si>
  <si>
    <t>5185-443</t>
  </si>
  <si>
    <t>BLM-90</t>
  </si>
  <si>
    <t>5185-475</t>
  </si>
  <si>
    <t>SPAGUARD OXIDIZER ENHANCED SHOCK</t>
  </si>
  <si>
    <t>PRO GUARD MULTI-PURPOSE SHOCK</t>
  </si>
  <si>
    <t>BIOGUARD OFF SEASON ARCTIC BLUE SHOCK</t>
  </si>
  <si>
    <t>BIOGUARD MAINTAIN EASY SHOCK &amp; SWIM</t>
  </si>
  <si>
    <t>BIOGUARD ARCTIC BLUE WINTER KIT 24</t>
  </si>
  <si>
    <t>BIOGUARD ARCTIC BLUE WINTER KIT 12</t>
  </si>
  <si>
    <t>5185-493</t>
  </si>
  <si>
    <t>BIOGUARD MAINTAIN SMART SHOCK</t>
  </si>
  <si>
    <t>5185-502</t>
  </si>
  <si>
    <t>BIOGUARD MAINTAIN POWER CHLOR</t>
  </si>
  <si>
    <t>5185-503</t>
  </si>
  <si>
    <t>BIOGUARD MAINTAIN CLC3</t>
  </si>
  <si>
    <t>BIOGUARD MAINTAIN BURNOUT3</t>
  </si>
  <si>
    <t>5185-508</t>
  </si>
  <si>
    <t>BIOGUARD SILKGUARD COMPLETE MULTI-BENeFIT CHLORINATING STICKS</t>
  </si>
  <si>
    <t>BIOGUARD SILKGUARD COMPLETE MULTI-BENeFIT 3" CHLORINATING TABLETS</t>
  </si>
  <si>
    <t>BIOGUARD SILKGUARD COMPLETE MULTI-BENeFIT 1" CHLORINATING TABLETS</t>
  </si>
  <si>
    <t>5185-509</t>
  </si>
  <si>
    <t>SPAGUARD SANITIZER BROMINATING TABS</t>
  </si>
  <si>
    <t>PRO GUARD BROMINATING TABS</t>
  </si>
  <si>
    <t>BIOGUARD MAINTAIN BROMINATING TABS</t>
  </si>
  <si>
    <t>AQUA GUARD BROMINATING TABLETS</t>
  </si>
  <si>
    <t>69461-1-5185</t>
  </si>
  <si>
    <t>SOFT SOAK SPA SANITIZER</t>
  </si>
  <si>
    <t>SOFTSWIM B SANITIZER</t>
  </si>
  <si>
    <t>748-239-5185</t>
  </si>
  <si>
    <t>PROGUARD CALCIUM HYPOCHLORITE GRANULAR</t>
  </si>
  <si>
    <t>748-239-8185</t>
  </si>
  <si>
    <t>BIOGUARD CLC CLASSIC</t>
  </si>
  <si>
    <t>748-294-5185</t>
  </si>
  <si>
    <t>BIOGUARD BURNOUT 73</t>
  </si>
  <si>
    <t>51934-10</t>
  </si>
  <si>
    <t>CIDETRAK CM</t>
  </si>
  <si>
    <t>51934-11</t>
  </si>
  <si>
    <t xml:space="preserve">CIDETRAK CM-OFM COMBO                                                 </t>
  </si>
  <si>
    <t>51934-12</t>
  </si>
  <si>
    <t>CIDETRAK DA MEC</t>
  </si>
  <si>
    <t>51934-13</t>
  </si>
  <si>
    <t>CIDETRAK CMDA combo PP</t>
  </si>
  <si>
    <t>51934-16</t>
  </si>
  <si>
    <t xml:space="preserve">CIDETRAK CMDA COMBO MESO-A                                                   </t>
  </si>
  <si>
    <t>51934-18</t>
  </si>
  <si>
    <t>CIDETRAK CMDA+LR Dual MESO</t>
  </si>
  <si>
    <t>51934-20</t>
  </si>
  <si>
    <t>Cidetrak OFM-L MESO</t>
  </si>
  <si>
    <t>51934-21</t>
  </si>
  <si>
    <t>Cidetrak CMDA+OFM MESO</t>
  </si>
  <si>
    <t>51934-22</t>
  </si>
  <si>
    <t>CIDETRAK IMM MEC</t>
  </si>
  <si>
    <t>51934-23</t>
  </si>
  <si>
    <t>CIDETRAK CM MEC</t>
  </si>
  <si>
    <t>51934-25</t>
  </si>
  <si>
    <t>cidetrak ofm mec</t>
  </si>
  <si>
    <t>51934-26</t>
  </si>
  <si>
    <t>CIDETRAK LR MESO</t>
  </si>
  <si>
    <t>51934-9</t>
  </si>
  <si>
    <t>CIDETRAK IMM</t>
  </si>
  <si>
    <t>52142-5</t>
  </si>
  <si>
    <t>BACK OFF DOG REPELLENT</t>
  </si>
  <si>
    <t>55852-6-52286</t>
  </si>
  <si>
    <t>moxie household bleach</t>
  </si>
  <si>
    <t>moxie disinfectant bleach</t>
  </si>
  <si>
    <t>100-1492-52287</t>
  </si>
  <si>
    <t>FERTILIZER W/ACELEPRYN INSECTICIDE 0.067% (NO NASSAU, SUFFOLK, KINGS, QUEENS COUNTIES) (NYS BUFFER ZONES)</t>
  </si>
  <si>
    <t>100-1539-52287</t>
  </si>
  <si>
    <t>HARRELL'S PROTECTMAX AZOXY 2SC T&amp;O FUNGICIDE</t>
  </si>
  <si>
    <t>100-1694-52287</t>
  </si>
  <si>
    <t>HARRELL'S PROTECTMAX CHLOROTHALONIL DF T&amp;O FUNGICIDE</t>
  </si>
  <si>
    <t>1001-77-52287</t>
  </si>
  <si>
    <t>harrell's protectmax mancozeb</t>
  </si>
  <si>
    <t>1001-87-52287</t>
  </si>
  <si>
    <t>HARRELL'S PROTECTMAX TEBUCONAZOLE TURF &amp; ORNAMENTAL FUNGICIDE (NY Max Application rate 2.2 lb ai/acre/yr.)</t>
  </si>
  <si>
    <t>101563-76-52287</t>
  </si>
  <si>
    <t>Fertilizer W/Merit 0.2%</t>
  </si>
  <si>
    <t>228-623-52287</t>
  </si>
  <si>
    <t>HARRELL'S PROTECTMAX PROPICONAZOLE FUNGICIDE (no flare root injection in nY)</t>
  </si>
  <si>
    <t>228-626-52287</t>
  </si>
  <si>
    <t>Harrell's ProtectMAX T-Methyl Turf &amp; Ornamental FUNGICIDE</t>
  </si>
  <si>
    <t>228-737-52287</t>
  </si>
  <si>
    <t>HARRELL'S PROTECTMAX FLUAZINAM FUNGICIDE (GOLF COURSES ONLY)(NO APP WITHIN 100 FEET OF WATER BODY THAT CONNECTS WITH OFF-SITE WATER BODIES)</t>
  </si>
  <si>
    <t>228-744-52287</t>
  </si>
  <si>
    <t>HARRELL'S PROTECTMAX QUINCLORAC HERBICIDE (spot treatment only in ny)</t>
  </si>
  <si>
    <t>279-3216-52287</t>
  </si>
  <si>
    <t>FERTILIZER W/TALSTAR 0.069% (NYS-SPECIFIC LANGUAGE)</t>
  </si>
  <si>
    <t>279-3634-52287</t>
  </si>
  <si>
    <t>HARRELL'S PROTECTMAX FLUOXASTROBIN SC FUNGICIDE (NO SALE, USE OR DISTRIBUTION IN NASSAU AND SUFFOLK COUNTIES)(no app within 100 ft of coastal marsh)</t>
  </si>
  <si>
    <t>432-1349-52287</t>
  </si>
  <si>
    <t>Fertilizer w/ Merit 0.2%</t>
  </si>
  <si>
    <t>52287-19</t>
  </si>
  <si>
    <t>FERTILIZER W/ BARRICADE 0.38%</t>
  </si>
  <si>
    <t>52287-20</t>
  </si>
  <si>
    <t>FERTILIZER W/ BARRICADE 0.3%</t>
  </si>
  <si>
    <t>52287-22</t>
  </si>
  <si>
    <t>FERTILIZER W/ACELEPRYN 0.067% AND DIMENSION 0.17% (NO SALE, USE. DISTRIBUTION IN NASSAU, SUFFOLK, KINGS, &amp; QUEENS COUNTIES, NY) (NYS BUFFER ZONES)</t>
  </si>
  <si>
    <t>52287-23</t>
  </si>
  <si>
    <t>FERTILIZER W/ACELEPRYN 0.058% AND DIMENSION 0.19% (NO SALE, USE. DISTRIBUTION IN NASSAU, SUFFOLK, KINGS, &amp; QUEENS COUNTIES, NY) (NYS BUFFER ZONES)</t>
  </si>
  <si>
    <t>52287-25</t>
  </si>
  <si>
    <t>HARRELL'S PROTECTMAX TITLE PHYTE SYSTEMIC FUNGICIDE</t>
  </si>
  <si>
    <t>HARRELL'S PROTECTMAX TITLE PHYTE SYSTEMIC FUNGICIDE (2EE - MICRODOCHIUM PATCH)</t>
  </si>
  <si>
    <t>60063-3-52287</t>
  </si>
  <si>
    <t>Harrell's ProtectMAX Chlorothalonil DF Turf &amp; Ornamental Fungicide</t>
  </si>
  <si>
    <t>60063-59-52287</t>
  </si>
  <si>
    <t>Harrell's ProtectMAX Azoxy 2SC Turf &amp; Ornamental Fungicide</t>
  </si>
  <si>
    <t>60063-7-52287</t>
  </si>
  <si>
    <t>Harrell's ProtectMAX Chlorothalonil 6L Turf &amp; Ornamental Fungicide</t>
  </si>
  <si>
    <t>62719-485-52287</t>
  </si>
  <si>
    <t>FERTILIZER W/ DIMENSION 0.17% (PARTIAL RATE ON LONG ISLAND) (NYS MAX USE RATE)</t>
  </si>
  <si>
    <t>62719-486-52287</t>
  </si>
  <si>
    <t>FERTILIZER W/ DIMENSION 0.1% (MAX RATE OF 0.25 LB/ACRE/YR IN NASSAU AND SUFFOLK COUNTIES, MAX RATE OF 0.5 LB/ACRE/YR IN REST OF NY)</t>
  </si>
  <si>
    <t>FERTILIZER W/ DIMENSION 0.1% (NO USE ON LONG ISLAND) (NYS MAX USE RATE)</t>
  </si>
  <si>
    <t>62719-487-52287</t>
  </si>
  <si>
    <t>FERTILIZER W/ DIMENSION 0.08% (NO USE ON LONG ISLAND) (NYS MAX USE RATE)</t>
  </si>
  <si>
    <t>FERTILIZER W/ DIMENSION 0.08% (MAX RATE OF 0.25 LB/ACRE/YR IN NASSAU AND SUFFOLK COUNTIES, MAX RATE OF 0.5 LB/ACRE/YR IN REST OF NY)</t>
  </si>
  <si>
    <t>62719-504-52287</t>
  </si>
  <si>
    <t>FERTILIZER W/ DIMENSION 0.15% (NO USE ON LONG ISLAND) (NYS MAX USE RATE)</t>
  </si>
  <si>
    <t>91234-112-52287</t>
  </si>
  <si>
    <t>HARRELL'S PROTECTMAX CHLOROTHALONIL 6L T&amp;O FUNGICIDE</t>
  </si>
  <si>
    <t>91234-199-52287</t>
  </si>
  <si>
    <t>HARRELL'S PROTECTMAX CYAZO</t>
  </si>
  <si>
    <t>264-968-524</t>
  </si>
  <si>
    <t>524-333</t>
  </si>
  <si>
    <t>MON 0139 62% TECHNICAL SOLUTION</t>
  </si>
  <si>
    <t>524-343</t>
  </si>
  <si>
    <t>ROUNDUP CUSTOM FOR AQUATIC &amp; TERRESTRIAL USE (2EE - WICKING/WIPING application method FOR REED CANARYGRASS)</t>
  </si>
  <si>
    <t>ROUNDUP CUSTOM FOR AQUATIC &amp; TERRESTRIAL USE (2EE - UNLABELED PESTS for lower hudson prism)</t>
  </si>
  <si>
    <t>ROUNDUP CUSTOM FOR AQUATIC &amp; TERRESTRIAL USE (2ee - unlabeled pests)</t>
  </si>
  <si>
    <t>ROUNDUP CUSTOM FOR AQUATIC &amp; TERRESTRIAL USE (2ee - japanese tree lilac)</t>
  </si>
  <si>
    <t>ROUNDUP CUSTOM FOR AQUATIC &amp; TERRESTRIAL USE (2ee - flowering rush)</t>
  </si>
  <si>
    <t>ROUNDUP CUSTOM FOR AQUATIC &amp; TERRESTRIAL USE (2ee - five-leaf aralia)</t>
  </si>
  <si>
    <t>AQUAMASTER HERBICIDE</t>
  </si>
  <si>
    <t>ROUNDUP CUSTOM FOR AQUATIC &amp; TERRESTRIAL USE (2ee - tree of heaven)</t>
  </si>
  <si>
    <t>ROUNDUP CUSTOM FOR AQUATIC &amp; TERRESTRIAL USE (2EE - KIWIFRUIT AND SILVER VINE)</t>
  </si>
  <si>
    <t>ROUNDUP CUSTOM FOR AQUATIC &amp; TERRESTRIAL USE (2EE - STICKY SAGE)</t>
  </si>
  <si>
    <t>ROUNDUP CUSTOM FOR AQUATIC &amp; TERRESTRIAL USE (2EE - HARDY KIWI)</t>
  </si>
  <si>
    <t>ROUNDUP CUSTOM FOR AQUATIC &amp; TERRESTRIAL USE (2EE - BURNING BUSH, JAPANESE BARBERRY, PORCELAIN BERRY, AND YELLOW IRIS)</t>
  </si>
  <si>
    <t>ROUNDUP CUSTOM FOR AQUATIC &amp; TERRESTRIAL USE (2EE - LESSER CELANDINE)</t>
  </si>
  <si>
    <t>ROUNDUP CUSTOM FOR AQUATIC &amp; TERRESTRIAL USE (2EE - JAPANESE ANGELICA TREE)</t>
  </si>
  <si>
    <t>ROUNDUP CUSTOM FOR AQUATIC &amp; TERRESTRIAL USE</t>
  </si>
  <si>
    <t>ROUNDUP CUSTOM FOR AQUATIC &amp; TERRESTRIAL USE (2ee - castor aralia)</t>
  </si>
  <si>
    <t>ROUNDUP CUSTOM FOR AQUATIC &amp; TERRESTRIAL USE (2ee - yellow archangel)</t>
  </si>
  <si>
    <t>ROUNDUP CUSTOM FOR AQUATIC &amp; TERRESTRIAL USE (2ee - cup plant)</t>
  </si>
  <si>
    <t>ROUNDUP CUSTOM FOR AQUATIC &amp; TERRESTRIAL USE (2ee - clip and drip)</t>
  </si>
  <si>
    <t>ROUNDUP CUSTOM FOR AQUATIC &amp; TERRESTRIAL USE (2ee - amur cork tree)</t>
  </si>
  <si>
    <t>ROUNDUP CUSTOM FOR AQUATIC &amp; TERRESTRIAL USE (2ee - black jetbead)</t>
  </si>
  <si>
    <t>ROUNDUP CUSTOM FOR AQUATIC &amp; TERRESTRIAL USE (2ee - sapphire berry)</t>
  </si>
  <si>
    <t>ROUNDUP CUSTOM FOR AQUATIC &amp; TERRESTRIAL USE (2ee - wisteria)</t>
  </si>
  <si>
    <t>ROUNDUP CUSTOM FOR AQUATIC &amp; TERRESTRIAL USE (2ee - oriental photinia)</t>
  </si>
  <si>
    <t>ROUNDUP CUSTOM FOR AQUATIC &amp; TERRESTRIAL USE (2ee - slender false brome)</t>
  </si>
  <si>
    <t>ROUNDUP CUSTOM FOR AQUATIC &amp; TERRESTRIAL USE (2EE - LESS THAN LABELED RATE FOR KNOTWEEDS)</t>
  </si>
  <si>
    <t>ROUNDUP CUSTOM FOR AQUATIC &amp; TERRESTRIAL USE (2EE - JAPANESE STILTGRASS)</t>
  </si>
  <si>
    <t>ROUNDUP CUSTOM FOR AQUATIC &amp; TERRESTRIAL USE (2EE - FALSE SPIRAEA AND JAPANESE SPIRAEA)</t>
  </si>
  <si>
    <t>ROUNDUP CUSTOM FOR AQUATIC &amp; TERRESTRIAL USE (2EE - VIBURNUM)</t>
  </si>
  <si>
    <t>ROUNDUP CUSTOM FOR AQUATIC &amp; TERRESTRIAL USE (2ee - purple beautyberry)</t>
  </si>
  <si>
    <t>AQUAMASTER HERBICIDE (2ee - slender false brome)</t>
  </si>
  <si>
    <t>AQUAMASTER HERBICIDE (2ee - method of application clip and drip)</t>
  </si>
  <si>
    <t>AQUAMASTER HERBICIDE (2ee - japanese stiltgrass)</t>
  </si>
  <si>
    <t>AQUAMASTER HERBICIDE (2ee - lesser celandine)</t>
  </si>
  <si>
    <t>AQUAMASTER HERBICIDE (2ee - tree of heaven)</t>
  </si>
  <si>
    <t>AQUAMASTER HERBICIDE (2ee - japanese angelica tree)</t>
  </si>
  <si>
    <t>AQUAMASTER HERBICIDE (2ee - unlabeled pests)</t>
  </si>
  <si>
    <t>AQUAMASTER HERBICIDE (2ee - japanese tree lilac)</t>
  </si>
  <si>
    <t>AQUAMASTER HERBICIDE (2EE - LESS THAN LABEL RATE for brush control)</t>
  </si>
  <si>
    <t>524-421</t>
  </si>
  <si>
    <t>GLYPHOSATE TECHNICAL (WETCAKE)</t>
  </si>
  <si>
    <t>524-427</t>
  </si>
  <si>
    <t>MON 8750 HERBICIDE</t>
  </si>
  <si>
    <t>524-473</t>
  </si>
  <si>
    <t>HARNESS HERBICIDE  [NO USE IN NASSAU &amp; SUFFOLK COUNTIES, NY]</t>
  </si>
  <si>
    <t>CONFIDENCE HERBICIDE (NO SALE, USE, OR DISTRIBUTION IN NASSAU OR SUFFOLK COUNTIES)</t>
  </si>
  <si>
    <t>524-475</t>
  </si>
  <si>
    <t>ROUNDUP PRO HERBICIDE (2EE - HARDY KIWI)</t>
  </si>
  <si>
    <t>ROUNDUP PRO HERBICIDE (2EE - BURNING BUSH, JAPANESE BARBERRY, PORCELAIN BERRY AND YELLOW IRIS)</t>
  </si>
  <si>
    <t>ROUNDUP PRO HERBICIDE (2EE - LESSER CELANDINE)</t>
  </si>
  <si>
    <t>ROUNDUP PRO HERBICIDE (2EE - JAPANESE ANGELICA TREE)</t>
  </si>
  <si>
    <t>ROUNDUP PRO HERBICIDE (2EE - SWALLOW WORT)</t>
  </si>
  <si>
    <t>ROUNDUP PRO HERBICIDE (2EE - STICKY SAGE)</t>
  </si>
  <si>
    <t>ROUNDUP PRO HERBICIDE (2EE - FALSE SPIRAEA AND JAPANESE SPIRAEA)</t>
  </si>
  <si>
    <t>ROUNDUP PRO HERBICIDE (2EE - VIBURNUM)</t>
  </si>
  <si>
    <t>ROUNDUP PRO HERBICIDE (2EE - KIWIFRUIT AND SILVER VINE)</t>
  </si>
  <si>
    <t>ROUNDUP PRO HERBICIDE (2ee - Tree of heaven)</t>
  </si>
  <si>
    <t>ROUNDUP PRO HERBICIDE (2ee - wisteria)</t>
  </si>
  <si>
    <t>ROUNDUP PRO HERBICIDE</t>
  </si>
  <si>
    <t>ROUNDUP PRO HERBICIDE (2ee - yellow archangel)</t>
  </si>
  <si>
    <t>ROUNDUP PRO HERBICIDE (2ee - oriental photinia)</t>
  </si>
  <si>
    <t>ROUNDUP PRO HERBICIDE (2ee - slender false brome)</t>
  </si>
  <si>
    <t>ROUNDUP PRO HERBICIDE (2EE - LESS THAN LABELED RATE FOR KNOTWEEDS)</t>
  </si>
  <si>
    <t>ROUNDUP PRO HERBICIDE (2EE - GARLIC MUSTARD)</t>
  </si>
  <si>
    <t>ROUNDUP PRO HERBICIDE (2ee - castor aralia)</t>
  </si>
  <si>
    <t>ROUNDUP PRO HERBICIDE (2ee - cup plant)</t>
  </si>
  <si>
    <t>ROUNDUP PRO HERBICIDE (2ee - clip and drip)</t>
  </si>
  <si>
    <t>ROUNDUP PRO HERBICIDE (2ee - amur cork tree)</t>
  </si>
  <si>
    <t>ROUNDUP PRO HERBICIDE (2ee - black jetbead)</t>
  </si>
  <si>
    <t>ROUNDUP PRO HERBICIDE (2ee - sapphire berry)</t>
  </si>
  <si>
    <t>ROUNDUP PRO HERBICIDE (2EE - SCOTCH BROOM)</t>
  </si>
  <si>
    <t>ROUNDUP PRO HERBICIDE (2EE - JAPANESE STILTGRASS)</t>
  </si>
  <si>
    <t>524-480</t>
  </si>
  <si>
    <t>CONFIDENCE XTRA HERBICIDE (NOT FOR SALE, USE OR DISTRIBUTION IN NASSAU OR SUFFOLK COUNTIES)</t>
  </si>
  <si>
    <t>HARNESS XTRA HERBICIDE    [NO USE IN NASSAU &amp; SUFFOLK COUNTIES, NY]</t>
  </si>
  <si>
    <t>524-485</t>
  </si>
  <si>
    <t>CONFIDENCE XTRA 5.6L HERBICIDE (NO SALE, USE, OR DISTRIBUTION IN NASSAU OR SUFFOLK COUNTIES)</t>
  </si>
  <si>
    <t>HARNESS XTRA 5.6L HERBICIDE  [NO USE IN NASSAU &amp; SUFFOLK COUNTIES, NY]</t>
  </si>
  <si>
    <t>524-489</t>
  </si>
  <si>
    <t>MON 810</t>
  </si>
  <si>
    <t>524-511</t>
  </si>
  <si>
    <t>DEGREE XTRA HERBICIDE  [NO USE IN NASSAU &amp; SUFFOLK COUNTIES, NY]</t>
  </si>
  <si>
    <t>524-517</t>
  </si>
  <si>
    <t>RANGER PRO HERBICIDE (2EE - SWALLOW-WORT)</t>
  </si>
  <si>
    <t>RANGER PRO HERBICIDE</t>
  </si>
  <si>
    <t>524-529</t>
  </si>
  <si>
    <t>ROUNDUP PRO CONCENTRATE HERBICIDE (2ee - five-leaf aralia)</t>
  </si>
  <si>
    <t>ROUNDUP PRO CONCENTRATE HERBICIDE (2ee - japanese tree lilac)</t>
  </si>
  <si>
    <t>ROUNDUP PRO CONCENTRATE HERBICIDE (2ee - new york fern, hay-scented fern, striped maple and hophornbeam)</t>
  </si>
  <si>
    <t>ROUNDUP PRO CONCENTRATE HERBICIDE (2EE - GIANT HOGWEED)</t>
  </si>
  <si>
    <t>ROUNDUP PRO CONCENTRATE HERBICIDE</t>
  </si>
  <si>
    <t>524-535</t>
  </si>
  <si>
    <t>ROUNDUP QUIKPRO HERBICIDE (POUCHES)</t>
  </si>
  <si>
    <t>ROUNDUP QUIKPRO HERBICIDE (BULK)</t>
  </si>
  <si>
    <t>524-537</t>
  </si>
  <si>
    <t>ROUNDUP WEATHERMAX HERBICIDE (2EE - TANK MIX FOR ROUNDUP READY COTTON)</t>
  </si>
  <si>
    <t>ROUNDUP WEATHERMAX HERBICIDE (2EE - TANK MIX FOR ROUNDUP READY CORN 2)</t>
  </si>
  <si>
    <t>ROUNDUP WEATHERMAX HERBICIDE (2EE - TANK MIX FOR ROUNDUP READY SOYBEANS)</t>
  </si>
  <si>
    <t>ROUNDUP WEATHERMAX HERBICIDE</t>
  </si>
  <si>
    <t>524-539</t>
  </si>
  <si>
    <t>Honcho K6 HERBICIDE</t>
  </si>
  <si>
    <t>524-549</t>
  </si>
  <si>
    <t>ROUNDUP POWERMAX HERBICIDE (2ee - knotweeds)</t>
  </si>
  <si>
    <t>ROUNDUP POWERMAX HERBICIDE</t>
  </si>
  <si>
    <t>524-551</t>
  </si>
  <si>
    <t>MON 88017</t>
  </si>
  <si>
    <t>524-552</t>
  </si>
  <si>
    <t>MON 88017 X MON 810</t>
  </si>
  <si>
    <t>524-575</t>
  </si>
  <si>
    <t>MON 89034</t>
  </si>
  <si>
    <t>524-576</t>
  </si>
  <si>
    <t>MON 89034 X MON 88017</t>
  </si>
  <si>
    <t>524-579</t>
  </si>
  <si>
    <t>ROUNDUP PROMAX HERBICIDE (2ee - katsura trees)</t>
  </si>
  <si>
    <t>ROUNDUP PROMAX HERBICIDE (2EE - GIANT HOGWEED)</t>
  </si>
  <si>
    <t>ROUNDUP PROMAX HERBICIDE (2EE - BLACK SWALLOW-WORT AND PALE SWALLOW-WORT)</t>
  </si>
  <si>
    <t>ROUNDUP PROMAX HERBICIDE (2EE - LESS THAN LABELED RATE FOR KNOTWEEDS)</t>
  </si>
  <si>
    <t>ROUNDUP PROMAX HERBICIDE</t>
  </si>
  <si>
    <t>524-581</t>
  </si>
  <si>
    <t>MON 89034 X TC 1507 X MON 88017 X DAS-59122-7 INSECT PROTECTED, HERBICIDE TOLERANT CORN</t>
  </si>
  <si>
    <t>524-582</t>
  </si>
  <si>
    <t>M1691 HERBICIDE</t>
  </si>
  <si>
    <t>524-583</t>
  </si>
  <si>
    <t>TC1507 X MON 88017</t>
  </si>
  <si>
    <t>524-584</t>
  </si>
  <si>
    <t>MON 89034 X DAS-59122-7</t>
  </si>
  <si>
    <t>524-585</t>
  </si>
  <si>
    <t>MON 89034 X TC1507</t>
  </si>
  <si>
    <t>524-586</t>
  </si>
  <si>
    <t>MON 88017 X DAS-59122-7</t>
  </si>
  <si>
    <t>524-587</t>
  </si>
  <si>
    <t>MON 89034 X TC1507 X MON 88017</t>
  </si>
  <si>
    <t>524-588</t>
  </si>
  <si>
    <t>MON 89034 X TC1507 X DAS-59122-7</t>
  </si>
  <si>
    <t>524-589</t>
  </si>
  <si>
    <t>MON 89034 X MON 88017 X DAS-59122-7</t>
  </si>
  <si>
    <t>524-590</t>
  </si>
  <si>
    <t>TC1507 X MON 88017 X DAS-59122-7</t>
  </si>
  <si>
    <t>524-591</t>
  </si>
  <si>
    <t>WARRANT HERBICIDE (NO USE IN NASSAU &amp; SUFFOLK COUNTIES)</t>
  </si>
  <si>
    <t>524-595</t>
  </si>
  <si>
    <t>MON 89034 X TC1507 X MON 88017 X DAS-59122-7 SEED BLEND</t>
  </si>
  <si>
    <t>524-597</t>
  </si>
  <si>
    <t>MON 89034 SEED BLEND</t>
  </si>
  <si>
    <t>524-600</t>
  </si>
  <si>
    <t>K487 HERBICIDE</t>
  </si>
  <si>
    <t>524-606</t>
  </si>
  <si>
    <t>MON 89034 X MON 88017 SEED BLEND</t>
  </si>
  <si>
    <t>524-612</t>
  </si>
  <si>
    <t>MON 89034 X TC1507 SEED BLEND</t>
  </si>
  <si>
    <t>524-614</t>
  </si>
  <si>
    <t>TRIPLEFLEX II HERBICIDE (NO USE IN NASSAU &amp; SUFFOLK COUNTIES, NY)(Max App Rate 0.25 lb. clopyralid ac eq/A/Y)</t>
  </si>
  <si>
    <t>524-618</t>
  </si>
  <si>
    <t>MON 87411</t>
  </si>
  <si>
    <t>524-620</t>
  </si>
  <si>
    <t>WARRANT ULTRA HERBICIDE (NO SALE, USE OR DISTRIBUTION IN NASSAU AND SUFFOLK COUNTIES)</t>
  </si>
  <si>
    <t>524-625</t>
  </si>
  <si>
    <t>MON 89034 X MIR162</t>
  </si>
  <si>
    <t>524-626</t>
  </si>
  <si>
    <t>MON 89034 X MIR162 SEED BLEND</t>
  </si>
  <si>
    <t>524-627</t>
  </si>
  <si>
    <t>MON 87751 X MON 87701</t>
  </si>
  <si>
    <t>524-631</t>
  </si>
  <si>
    <t>MON 89034 X TC1507 X MON 87411 X DAS-59122-7 SEED BLEND</t>
  </si>
  <si>
    <t>524-632</t>
  </si>
  <si>
    <t>MON 89034 X TC1507 X MON 87411 X DAS-59122-7</t>
  </si>
  <si>
    <t>524-633</t>
  </si>
  <si>
    <t>MON 87411 X DAS-59122-7</t>
  </si>
  <si>
    <t>524-635</t>
  </si>
  <si>
    <t>MON 89034 X MIR162 X MON 87411</t>
  </si>
  <si>
    <t>524-636</t>
  </si>
  <si>
    <t>HARNESS MAX HERBICIDE (No Long Island Use)</t>
  </si>
  <si>
    <t>524-659</t>
  </si>
  <si>
    <t>ROUNDUP POWERMAX 3 HERBICIDE</t>
  </si>
  <si>
    <t>ROUNDUP POWERMAX 3 HERBICIDE (2ee - tree of heaven)</t>
  </si>
  <si>
    <t>ROUNDUP POWERMAX 3 HERBICIDE (2ee - knotweeds)</t>
  </si>
  <si>
    <t>524-664</t>
  </si>
  <si>
    <t>MON 89034 x MIR162 x MON 87411 Seed Blend</t>
  </si>
  <si>
    <t>524-666</t>
  </si>
  <si>
    <t>MON 95275</t>
  </si>
  <si>
    <t>524-667</t>
  </si>
  <si>
    <t>MON 95275 X MON 88017</t>
  </si>
  <si>
    <t>10324-117-527</t>
  </si>
  <si>
    <t>F-29</t>
  </si>
  <si>
    <t>47371-97-527</t>
  </si>
  <si>
    <t>SANI BLUE PLUS</t>
  </si>
  <si>
    <t>4959-36-527</t>
  </si>
  <si>
    <t>MICRODYNE</t>
  </si>
  <si>
    <t>6836-385-527</t>
  </si>
  <si>
    <t>Proxi One Step Disinfectant</t>
  </si>
  <si>
    <t>72315-6-527</t>
  </si>
  <si>
    <t>CHLORGUARD II CHLORINATING SOLUTION</t>
  </si>
  <si>
    <t>100-1112-534</t>
  </si>
  <si>
    <t>CAVALRY (25FT. BUFFER STRIP TO COASTAL MARSH)</t>
  </si>
  <si>
    <t>100-1131-534</t>
  </si>
  <si>
    <t>SOTRION HERBICIDE</t>
  </si>
  <si>
    <t>100-1295-534</t>
  </si>
  <si>
    <t>CAVALRY II (25 FT BUFFER STRIP TO COASTAL MARSH)</t>
  </si>
  <si>
    <t>100-1414-534</t>
  </si>
  <si>
    <t>ENTRAX EZ (NO SALE, USE OR DISTRIBUTION IN NASSAU OR SUFFOLK COUNTIES)</t>
  </si>
  <si>
    <t>100-497-534</t>
  </si>
  <si>
    <t>INFANTRY 4L (NOT FOR SALE, USE OR DISTRIBUTION IN NASSAU &amp; SUFFOLK COUNTIES)</t>
  </si>
  <si>
    <t>100-585-534</t>
  </si>
  <si>
    <t>INFANTRY 90DF</t>
  </si>
  <si>
    <t>2217-581-534</t>
  </si>
  <si>
    <t>Greenyard professional weed and feed fertilizer with 0.72% TRIMEC Broadleaf herbicide</t>
  </si>
  <si>
    <t>2217-794-534</t>
  </si>
  <si>
    <t>Greenyard professional weed and feed fertilizer with 1.0% TRIMEC Broadleaf herbicide</t>
  </si>
  <si>
    <t>228-413-534</t>
  </si>
  <si>
    <t>GREENYARD PROFESSIONAL WEED &amp; FEED WITH VIPER</t>
  </si>
  <si>
    <t>228-500-534</t>
  </si>
  <si>
    <t>GREENYARD PROFESSIONAL FERTILIZER WITH 0.2% MALLET (VARIOUS FERTILIZER ANALYSIS)</t>
  </si>
  <si>
    <t>228-610-534</t>
  </si>
  <si>
    <t>GREENYARD PROFESSIONAL FERTILIZER WITH IMI-LAMBDA INSECTICIDE (NO NASSAU, SUFFOLK, KINGS, QUEENS)(NO APP WITHIN 100 FT OF COASTAL MARSH)</t>
  </si>
  <si>
    <t>2749-614-534</t>
  </si>
  <si>
    <t>FLUAZENT (NO SALE, USE OR DISTRIBUTION IN NASSAU AND SUFFOLK COUNTIES)</t>
  </si>
  <si>
    <t>42750-15-534</t>
  </si>
  <si>
    <t>RADAR LV 4</t>
  </si>
  <si>
    <t>42750-19-534</t>
  </si>
  <si>
    <t>RADAR AM 4</t>
  </si>
  <si>
    <t>42750-20-534</t>
  </si>
  <si>
    <t>Radar LV6</t>
  </si>
  <si>
    <t>42750-61-534</t>
  </si>
  <si>
    <t>BULLZEYE HERBICIDE</t>
  </si>
  <si>
    <t>524-480-534</t>
  </si>
  <si>
    <t>XCELERATE ATZ LITE HERBICIDE (No Sale, Distribution or Use in Nassau and Suffolk Counties, NY)</t>
  </si>
  <si>
    <t>524-485-534</t>
  </si>
  <si>
    <t>XCELERATE ATZ 5.6L HERBICIDE (NOT FOR SALE, USE, OR DISTRIBUTION IN NASSAU &amp; SUFFOLK COUNTIES)</t>
  </si>
  <si>
    <t>524-539-534</t>
  </si>
  <si>
    <t>bullzeye hl-k</t>
  </si>
  <si>
    <t>53883-160-534</t>
  </si>
  <si>
    <t>GREENYARD PROFESSIONAL FERTILIZER WITH 0.069% BIFENTHRIN INSECTICIDE (SEE NYS SPECIFIC LANGUAGE)</t>
  </si>
  <si>
    <t>53883-171-534</t>
  </si>
  <si>
    <t>GREENYARD CRABGRASS PREVENTER WITH 0.58% PRODIAMINE</t>
  </si>
  <si>
    <t>60063-40-534</t>
  </si>
  <si>
    <t>GREENYARD cRABGRASS PREVENTER WITH 0.37% CAVALCADE</t>
  </si>
  <si>
    <t>60063-41-534</t>
  </si>
  <si>
    <t>GREENYARD cRABGRASS PREVENTER WITH 0.29% CAVALCADE</t>
  </si>
  <si>
    <t>60063-43-534</t>
  </si>
  <si>
    <t>GREENYARD GRABGRASS PREVENTER WITH 0.42% CAVALCADE</t>
  </si>
  <si>
    <t>60063-45-534</t>
  </si>
  <si>
    <t>GREENYARD CRABGRASS PREVENTER WITH 0.20% CAVALCADE</t>
  </si>
  <si>
    <t>62097-63-534</t>
  </si>
  <si>
    <t>Periscope WT</t>
  </si>
  <si>
    <t>62719-260-534</t>
  </si>
  <si>
    <t>CROSSBOW (2EE - UNLABELED PESTS)</t>
  </si>
  <si>
    <t>62719-483-534</t>
  </si>
  <si>
    <t>GREENYARD CRABGRASS PREVENTER WITH 0.125% DIMENSION  (NO USE ON LI) (MAX. USE RATE 0.5 LB AI/ACRE/YR in nys)</t>
  </si>
  <si>
    <t>GREENYARD CRABGRASS PREVENTER WITH 0.125% DIMENSION (MAX RATE OF 0.25 LB/ACRE/YR IN NASSAU AND SUFFOLK COUNTIES, MAX RATE OF 0.5 LB/ACRE/YR IN REST OF NY)</t>
  </si>
  <si>
    <t>62719-485-534</t>
  </si>
  <si>
    <t>GREENYARD CRABGRASS PREVENTER WITH 0.17% DIMENSION   (VARIOUS FERTILIZER ANALYSES) (NO USE ON LI) (MAX. USE RATE 0.5 LB AI/ACRE/YR IN NYS)</t>
  </si>
  <si>
    <t>62719-486-534</t>
  </si>
  <si>
    <t>GREENYARD CRABGRASS PREVENTER WITH 0.1% DIMENSION (VARIOUS FERT. COMB.) (NO USE ON LI)(MAX. USE RATE 0.5 LB AI/ACRE/YR IN NYS)</t>
  </si>
  <si>
    <t>GREENYARD CRABGRASS PREVENTER WITH 0.1% DIMENSION (VARIOUS FERT. COMB.) (MAX RATE OF 0.25 LB/ACRE/YR IN NASSAU AND SUFFOLK COUNTIES, MAX RATE OF 0.5 LB/ACRE/YR IN REST OF NY)</t>
  </si>
  <si>
    <t>62719-487-534</t>
  </si>
  <si>
    <t>GREENYARD CRABGRASS PREVENTER WITH 0.08% DIMENSION 15-3-5 (VARIOUS FERT. COMB.) (NO USE ON LI) (MAX. USE RATE 0.5 LB AI/ACRE/YR IN NYS)</t>
  </si>
  <si>
    <t>GREENYARD CRABGRASS PREVENTER WITH 0.08% DIMENSION (VARIOUS FERT. COMB.) (MAX RATE OF 0.25 LB/ACRE/YR IN NASSAU AND SUFFOLK COUNTIES, MAX RATE OF 0.5 LB/ACRE/YR IN REST OF NY)</t>
  </si>
  <si>
    <t>62719-488-534</t>
  </si>
  <si>
    <t>GREENYARD CRABGRASS PREVENTER WITH 0.19% DIMENSION (MAX RATE 0.25 LB/AI/ACRE/YR ON LI, 0.5 LB/AI/ACRE/YR REST OF NY)</t>
  </si>
  <si>
    <t>62719-492-534</t>
  </si>
  <si>
    <t>GREENYARD CRABGRASS PREVENTER WITH 0.25% DIMENSION (MAX RATE 0.25 LB/AI/ACRE/YR ON LI, 0.5 LB/AI/ACRE/YR REST OF NY)</t>
  </si>
  <si>
    <t>62719-494-534</t>
  </si>
  <si>
    <t>GREENYARD CRABGRASS PREVENTER WITH 0.22% DIMENSION (NO USE IN NASSAU &amp; SUFFOLK COUNTIES) (MAX. USE RATE 0.5 LB AI/ACRE/YR IN NYS)</t>
  </si>
  <si>
    <t>GREENYARD CRABGRASS PREVENTER WITH 0.22% DIMENSION (MAX RATE OF 0.25 LB/ACRE/YR IN NASSAU AND SUFFOLK COUNTIES, MAX RATE OF 0.5 LB/ACRE/YR IN REST OF NY)</t>
  </si>
  <si>
    <t>62719-504-534</t>
  </si>
  <si>
    <t>GREENYARD CRABGRASS PREVENTER WITH 0.15% DIMENSION (NO USE IN NASSAU &amp; SUFFOLK COUNTIES) (NYS MAX USE RATES)</t>
  </si>
  <si>
    <t>62719-590-534</t>
  </si>
  <si>
    <t>GREENYARD PROFESSIONAL WEED AND FEED WITH LOCKUP</t>
  </si>
  <si>
    <t>62719-8-534</t>
  </si>
  <si>
    <t>Radar LV 600</t>
  </si>
  <si>
    <t>62719-9-534</t>
  </si>
  <si>
    <t>RADAR LV 400 (unrestricted 6/21/2019)</t>
  </si>
  <si>
    <t>7969-448-534</t>
  </si>
  <si>
    <t>LEGRIUM 280 SL (NO SALE, DISTRIBUTION OR USE IN NASSAU &amp; SUFFOLK COUNTIES, NY)</t>
  </si>
  <si>
    <t>83100-76-534</t>
  </si>
  <si>
    <t>Bullzeye DMA</t>
  </si>
  <si>
    <t>55852-6-53570</t>
  </si>
  <si>
    <t>wegman's disinfecting bleach concnetrated regular scent</t>
  </si>
  <si>
    <t>53575-29</t>
  </si>
  <si>
    <t>ISOMATE-OFM TT</t>
  </si>
  <si>
    <t>53575-30</t>
  </si>
  <si>
    <t>ISOMATE-CM/OFM TT</t>
  </si>
  <si>
    <t>53575-34</t>
  </si>
  <si>
    <t>ISOMATE - PTB DUAL</t>
  </si>
  <si>
    <t>53575-40</t>
  </si>
  <si>
    <t>ISOMATE DWB</t>
  </si>
  <si>
    <t>53575-50</t>
  </si>
  <si>
    <t>ISOMATE CM/OFM MIST PLUS</t>
  </si>
  <si>
    <t>53735-2</t>
  </si>
  <si>
    <t>SPARCO AUTOMATIC WATER TREATMENT CHAMBER</t>
  </si>
  <si>
    <t>2217-884-538</t>
  </si>
  <si>
    <t>SCOTTS WEED CONTROL FOR LAWNS</t>
  </si>
  <si>
    <t>239-2640-538</t>
  </si>
  <si>
    <t>EZ FEED PLUS WEED CONTROL</t>
  </si>
  <si>
    <t>LIQUID TURF BUILDER WITH PLUS 2 WEED CONTROL</t>
  </si>
  <si>
    <t>239-2689-538</t>
  </si>
  <si>
    <t>SCOTTS SPOT WEED CONTROL FOR LAWNS (SPOT TREATMENT ONLY)</t>
  </si>
  <si>
    <t>239-2701-538</t>
  </si>
  <si>
    <t>ROUNDUP FOR LAWNS BUG DESTROYER (NO USE WITHIN 100 FEET OF WATER) (NO SALE, USE, DISTRIBUTION IN NASSAU, SUFFOLK, KINGS &amp; QUEENS COUNTIES)</t>
  </si>
  <si>
    <t>ROUNDUP FOR LAWNS BUG &amp; GRUB DESTROYER (NO USE WITHIN 100 FEET OF WATER) (NO SALE, USE, DISTRIBUTION IN NASSAU, SUFFOLK, KINGS &amp; QUEENS COUNTIES)</t>
  </si>
  <si>
    <t>SCOTTS BUG KILLER FOR LAWNS [NO USE WITHIN 100 FT. OF SURFACE WATER; NO SALE, DISTRIBUTION, OR USE IN NASSAU &amp; SUFFOLK COUNTIES, NY]</t>
  </si>
  <si>
    <t>239-2740-538</t>
  </si>
  <si>
    <t>Roundup for lawns crabgrass destroyer</t>
  </si>
  <si>
    <t>239-2743-538</t>
  </si>
  <si>
    <t>Scotts Crabgrass Killer For Lawns</t>
  </si>
  <si>
    <t>Roundup for lawns crabgrass destroyer1</t>
  </si>
  <si>
    <t>279-3203-538</t>
  </si>
  <si>
    <t>TURF BUILDER SUMMERGUARD LAWN FOOD WITH INSECT CONTROL [NO APPLICATIONS WITHIN 100' OF SURFACE WATERS IN NYS]</t>
  </si>
  <si>
    <t>538-190</t>
  </si>
  <si>
    <t>SCOtTS TURF BUILDER ANNUAL PROGRAM EARLY SPRING</t>
  </si>
  <si>
    <t>SCOTTS MAX CRABGRASS PREVENTER WITH LAWN FOOD</t>
  </si>
  <si>
    <t>LAWN FERTILIZER WITH CRABGRASS PREVENTER 30-0-4</t>
  </si>
  <si>
    <t>TURF BUILDER HALTS CRABGRASS PREVENTER AND LAWN FOODB</t>
  </si>
  <si>
    <t>STEP 1 CRABGRASS PREVENTER PLUS LAWN FOOD</t>
  </si>
  <si>
    <t>SCOTTS TURF BUILDER HALTS CRABGRASS PREVENTER WITH LAWN FOOD</t>
  </si>
  <si>
    <t>TURF BUILDER ESSENTIALS HALTS CRABGRASS PREVENTER WITH LAWN FOOD</t>
  </si>
  <si>
    <t>538-192</t>
  </si>
  <si>
    <t>ROUNDUP LANDSCAPE WEED PREVENTeR</t>
  </si>
  <si>
    <t>SCOTTS landscape weed preventer</t>
  </si>
  <si>
    <t>HALTS CRABGRASS &amp; GRASSY WEED PREVENTER</t>
  </si>
  <si>
    <t>weedex prevent with HALTS</t>
  </si>
  <si>
    <t>538-202</t>
  </si>
  <si>
    <t>SCOTTS CRABGRASS PRE-EMERGENT &amp; FERTILIZER (26-0-3)</t>
  </si>
  <si>
    <t>CRABGRASS PREVENTER PLUS LAWN FERTILIZER 26-0-3</t>
  </si>
  <si>
    <t>538-223</t>
  </si>
  <si>
    <t>Scotts MossEx</t>
  </si>
  <si>
    <t>SCOTTS TURF BUILDER TRIPLE ACTION FOR MOSS CONTROL</t>
  </si>
  <si>
    <t>TURF BUILDER WITH MOSS CONTROL</t>
  </si>
  <si>
    <t>TURF BUILDER MOSS CONTROL WITH LAWN FOOD</t>
  </si>
  <si>
    <t>538-270</t>
  </si>
  <si>
    <t>WEED &amp; FEED WEED CONTROL PLUS LAWN FERTILIZER (VAR FERT BLENDS)</t>
  </si>
  <si>
    <t>SCOTTS WEED &amp; FEEDI (26-0-3)</t>
  </si>
  <si>
    <t>STEP 2 WEED CONTROL PLUS LAWN FOOD</t>
  </si>
  <si>
    <t>538-282</t>
  </si>
  <si>
    <t>TURF BUILDER ESSENTIALS WEED &amp; FEED1 (28-0-3)</t>
  </si>
  <si>
    <t xml:space="preserve">TURF BUILDER WEED &amp; FEED 3                                               </t>
  </si>
  <si>
    <t>STEP 2 WEED CONTROL PLUS LAWN FOOD 2</t>
  </si>
  <si>
    <t>TURF BUILDER WINTERGUARD FALL WEED &amp; FEED 3</t>
  </si>
  <si>
    <t>Scotts TURF BUILDER annual program fall</t>
  </si>
  <si>
    <t>SCOtTS TURF BUILDER ANNUAL PROGRAM SPRING</t>
  </si>
  <si>
    <t>538-299</t>
  </si>
  <si>
    <t>TURF BUILDER TRIPLE ACTION</t>
  </si>
  <si>
    <t>538-306</t>
  </si>
  <si>
    <t>GRUBEX1 (NO NASSAU, SUFFOLK, KINGS, OR QUEENS) (NYS BUFFER ZONES)</t>
  </si>
  <si>
    <t>538-314</t>
  </si>
  <si>
    <t>TURF BUILDER WEED &amp; FEEDB</t>
  </si>
  <si>
    <t>538-317</t>
  </si>
  <si>
    <t>TURF BUILDER STARTER FOOD FOR NEW GRASS + WEED PREVENTER</t>
  </si>
  <si>
    <t>TURF BUILDER STARTER BRAND FERTILIZER WITH WEED PREVENTER</t>
  </si>
  <si>
    <t>TRIPLE ACTION BUILT FOR SEEDING</t>
  </si>
  <si>
    <t>STEP 1 FOR SEEDING STARTER LAWN FOOD WITH WEED PREVENTER</t>
  </si>
  <si>
    <t>538-328</t>
  </si>
  <si>
    <t>SCOTTS TURF BUILDER LIQUID LAWN FOOD PLUS WEED CONTROL</t>
  </si>
  <si>
    <t>538-330</t>
  </si>
  <si>
    <t>sCOTTS dISEASEEX LAWN FUNGICIDE</t>
  </si>
  <si>
    <t>538-333</t>
  </si>
  <si>
    <t>scotts turf builder winterguard fall weed &amp; feed5 (26-0-2)</t>
  </si>
  <si>
    <t>TURF BUILDER WEED &amp; FEED 5</t>
  </si>
  <si>
    <t>SCOTTS MAX WEED &amp; FEED1 26-0-2</t>
  </si>
  <si>
    <t>SCOTTS MAX FALL WEED &amp; FEED1</t>
  </si>
  <si>
    <t>538-336</t>
  </si>
  <si>
    <t>TURF BUILDER TRIPLE ACTION1</t>
  </si>
  <si>
    <t>538-346</t>
  </si>
  <si>
    <t>SCOTTS HEALTHY TURF BUILDER FUNGICIDE AND LAWN FOOD (19-0-10)</t>
  </si>
  <si>
    <t>61887-1-538</t>
  </si>
  <si>
    <t>NATURES CARE INDOOR INSECT KILLER</t>
  </si>
  <si>
    <t>67702-12-538</t>
  </si>
  <si>
    <t>SCOTTS 3-IN-1 MOSS CONTROL READY-SPRAY</t>
  </si>
  <si>
    <t>scotts mossex 3-in-1 ready-spray</t>
  </si>
  <si>
    <t>67702-27-538</t>
  </si>
  <si>
    <t>scotts pursue spot weed control</t>
  </si>
  <si>
    <t>67702-7-538</t>
  </si>
  <si>
    <t>NATURE'S CARE WEED &amp; GRASS KILLER</t>
  </si>
  <si>
    <t>46043-2-53822</t>
  </si>
  <si>
    <t>POOL MATE JUMBO TABS</t>
  </si>
  <si>
    <t>POOL MATE FEEDER TABS</t>
  </si>
  <si>
    <t>10324-91-5383</t>
  </si>
  <si>
    <t>protek ddc</t>
  </si>
  <si>
    <t>5383-110</t>
  </si>
  <si>
    <t>POLYPHASE 678</t>
  </si>
  <si>
    <t>5383-112</t>
  </si>
  <si>
    <t>POLYPHASE 641</t>
  </si>
  <si>
    <t>5383-121</t>
  </si>
  <si>
    <t>MERGAL BIT20</t>
  </si>
  <si>
    <t>5383-125</t>
  </si>
  <si>
    <t>MICROPEL 5PPG</t>
  </si>
  <si>
    <t>5383-132</t>
  </si>
  <si>
    <t>POLYPHASE FC</t>
  </si>
  <si>
    <t>5383-134</t>
  </si>
  <si>
    <t>TROYSAN CP20</t>
  </si>
  <si>
    <t>5383-141</t>
  </si>
  <si>
    <t>MERGAL MC14</t>
  </si>
  <si>
    <t>5383-144</t>
  </si>
  <si>
    <t>MERGAL BIT20W</t>
  </si>
  <si>
    <t>5383-154</t>
  </si>
  <si>
    <t>MERGAL 530</t>
  </si>
  <si>
    <t>5383-164</t>
  </si>
  <si>
    <t>NUOSEPT 95 PRESERVATIVE</t>
  </si>
  <si>
    <t>ANTIMICROBIAL, MITICIDE</t>
  </si>
  <si>
    <t>5383-50</t>
  </si>
  <si>
    <t>POLYPHASE P100</t>
  </si>
  <si>
    <t>5383-63</t>
  </si>
  <si>
    <t>POLYPHASE AF1</t>
  </si>
  <si>
    <t xml:space="preserve">POLYPHASE PW40                               </t>
  </si>
  <si>
    <t>5383-74</t>
  </si>
  <si>
    <t>POLYPHASE P-20T</t>
  </si>
  <si>
    <t>5383-77</t>
  </si>
  <si>
    <t>TROYSHIELD FX40</t>
  </si>
  <si>
    <t>72304-1-5383</t>
  </si>
  <si>
    <t>FUNGITROL 404DS FUNGICIDE</t>
  </si>
  <si>
    <t>ALGAECIDE, ANTIMICROBIAL, WOOD PRESERVATIVE</t>
  </si>
  <si>
    <t>1021-1866-53853</t>
  </si>
  <si>
    <t>CUTTER BACKYARD BUG CONTROL FOGGING INSECTICIDE FORMULA</t>
  </si>
  <si>
    <t>REPEL FOGGING INSECTICIDE FORMULA</t>
  </si>
  <si>
    <t>BLACK FLAG FOGGING INSECTICIDE FORMULA 2</t>
  </si>
  <si>
    <t>45385-27-53853</t>
  </si>
  <si>
    <t>BLACK FLAG FOGGING INSECTICIDE</t>
  </si>
  <si>
    <t>53853-6</t>
  </si>
  <si>
    <t>burgess Ready-To-Use Insecticide formula 2</t>
  </si>
  <si>
    <t>53853-7</t>
  </si>
  <si>
    <t>burgess Ready-To-Use Insecticide formula 3</t>
  </si>
  <si>
    <t>53853-8</t>
  </si>
  <si>
    <t>burgess Ready-To-Use Insecticide formula 1</t>
  </si>
  <si>
    <t>279-3607-53883</t>
  </si>
  <si>
    <t>martin's malathion 57%</t>
  </si>
  <si>
    <t>279-3612-53883</t>
  </si>
  <si>
    <t>OPTIMATE CS (no app within 100 ft of coastal marsh)</t>
  </si>
  <si>
    <t>35935-94-53883</t>
  </si>
  <si>
    <t>MARTIN'S ERASER MAX SUPER CONCENTRATE</t>
  </si>
  <si>
    <t>4-350-53883</t>
  </si>
  <si>
    <t>PERMETHRIN 13.3%</t>
  </si>
  <si>
    <t>42750-258-53883</t>
  </si>
  <si>
    <t>Nullify A/P  (No Use in Nassau &amp; Suffolk Counties, NY)</t>
  </si>
  <si>
    <t>53883-118</t>
  </si>
  <si>
    <t>BIFEN I/T (NYS SPECIFIC LANGUAGE TURF AREAS) (2ee - spotted lanternfly)</t>
  </si>
  <si>
    <t>BIFEN I/T (NYS SPECIFIC LANGUAGE TURF AREAS)</t>
  </si>
  <si>
    <t>53883-124</t>
  </si>
  <si>
    <t>BIFEN L/P INSECTICIDE GRANULES           (NYS SPECIFIC LANGUAGE)</t>
  </si>
  <si>
    <t>BIFEN L/P INSECTICIDE GRANULES (NYS SPECIFIC LANGUAGE) (UNRESTRICTED 6-18-2025)</t>
  </si>
  <si>
    <t>53883-145</t>
  </si>
  <si>
    <t>CYONARA 9.7 INSECTICIDE  (NO APPLICATION WITHIN 100 FT. OF COASTAL MARSHES)</t>
  </si>
  <si>
    <t>53883-189</t>
  </si>
  <si>
    <t>BIFEN XTS INSECTICIDE/TERMITICIDE (NYS SPECIFIC LANGUAGE)</t>
  </si>
  <si>
    <t>53883-197</t>
  </si>
  <si>
    <t>MARTIN'S CYONARA LAWN &amp; GARDEN INSECT CONTROL (NO USE WITHIN 100 FT OF COASTAL MARSH)</t>
  </si>
  <si>
    <t>MARTIN'S CYONARA LAWN &amp; GARDEN INSECT CONTROL READY-TO-SPRAY (NO USE WITHIN 100 FT OF COASTAL MARSH)</t>
  </si>
  <si>
    <t>MARTIN'S CYONARA HOME &amp; GARDEN INSECT CONTROL (NO USE WITHIN 100 FT OF COASTAL MARSH)</t>
  </si>
  <si>
    <t>MARTIN'S CYONARA HOME &amp; GARDEN INSECT CONTROL READY-TO-SPRAY (NO USE WITHIN 100 FT OF COASTAL MARSH)</t>
  </si>
  <si>
    <t>53883-205</t>
  </si>
  <si>
    <t>MARTIN'S DOMINION TREE &amp; SHRUB (NOT FOR USE IN NASSAU, SUFFOLK, KINGS &amp; QUEENS COUNTIES, NY) (RESTRICTED USE AS OF 1/1/2023)</t>
  </si>
  <si>
    <t>53883-225</t>
  </si>
  <si>
    <t>DOMINION 4L FLOWABLE INSECTICIDE</t>
  </si>
  <si>
    <t>53883-243</t>
  </si>
  <si>
    <t>PYSTOL MISTING CONCENTRATE (NOT FOR USE IN RESIDENTIAL AUTOMATIC MISTING SYSTEMS IN NYS)</t>
  </si>
  <si>
    <t>53883-244</t>
  </si>
  <si>
    <t>QUALI-PRO LAMBDA GC-O (NO APP WITHIN 100 FT OF COASTAL MARSH IN NY)</t>
  </si>
  <si>
    <t>53883-253</t>
  </si>
  <si>
    <t xml:space="preserve">QUALI-PRO ACEPHATE 90% PRILLS                                                   </t>
  </si>
  <si>
    <t>53883-257</t>
  </si>
  <si>
    <t>VECTOR-BAN PLUS MULTI PURPOSE INSECTICIDE (NO RESIDENTIAL AUTOMATIC MISTING SYSTEMS IN NYS)</t>
  </si>
  <si>
    <t>53883-258</t>
  </si>
  <si>
    <t>SYNERPRO PBO INSECTICIDE SYNERGIST</t>
  </si>
  <si>
    <t>53883-26</t>
  </si>
  <si>
    <t xml:space="preserve">PEN &amp; POULTRY                                   </t>
  </si>
  <si>
    <t>MARTIN'S HORSE &amp; STABLE MULTI-USE INSECTICIDE READY-TO-USE</t>
  </si>
  <si>
    <t>53883-266</t>
  </si>
  <si>
    <t>ERASER A/P</t>
  </si>
  <si>
    <t>53883-27</t>
  </si>
  <si>
    <t>MARTIN'S VIPER INSECT CONCENTRATE</t>
  </si>
  <si>
    <t>53883-276</t>
  </si>
  <si>
    <t>D-FENSE SC (NYS SPECIFIC LANGUAGE ON LABEL)(Restricted as of 09/05/2019)</t>
  </si>
  <si>
    <t>53883-279</t>
  </si>
  <si>
    <t>TAURUS SC - NY</t>
  </si>
  <si>
    <t>53883-280</t>
  </si>
  <si>
    <t>PIVOT 10</t>
  </si>
  <si>
    <t>53883-283</t>
  </si>
  <si>
    <t>D-FENSE DUST</t>
  </si>
  <si>
    <t>53883-286</t>
  </si>
  <si>
    <t>ERASER</t>
  </si>
  <si>
    <t>53883-298</t>
  </si>
  <si>
    <t>CSI 30-30</t>
  </si>
  <si>
    <t>53883-300</t>
  </si>
  <si>
    <t>CSI 4-4</t>
  </si>
  <si>
    <t>53883-308</t>
  </si>
  <si>
    <t>STRYKER INSECTICIDE CONCENTRATE (NOT FOR USE IN RESIDENTIAL AUTOMATIC MISTING SYSTEMS IN NYS) (UNRESTRICTED 02/08/2018)</t>
  </si>
  <si>
    <t>53883-309</t>
  </si>
  <si>
    <t>ENCLAVE (NYS MAX app RATE ON TURF 2.2 LBS AI/ACRE/YEAR)</t>
  </si>
  <si>
    <t>53883-310</t>
  </si>
  <si>
    <t>QUALI-PRO CHLOROTHALONIL 720 SFT</t>
  </si>
  <si>
    <t>53883-310-86064</t>
  </si>
  <si>
    <t>Armor Tech CLT 720 XL</t>
  </si>
  <si>
    <t>53883-313</t>
  </si>
  <si>
    <t>QUALI-PRO CHLOROTHALONIL DF</t>
  </si>
  <si>
    <t>53883-314</t>
  </si>
  <si>
    <t>QUALI-PRO ETHEPHON 2SL</t>
  </si>
  <si>
    <t>53883-319</t>
  </si>
  <si>
    <t>QUALI-PRO GLYPHOSATE PLUS</t>
  </si>
  <si>
    <t>53883-320</t>
  </si>
  <si>
    <t>QUALI-PRO FOSETYL-AL 80 WDG</t>
  </si>
  <si>
    <t>53883-329</t>
  </si>
  <si>
    <t>Stryker Farm &amp; Dairy</t>
  </si>
  <si>
    <t>Stryker 54</t>
  </si>
  <si>
    <t>53883-33</t>
  </si>
  <si>
    <t>MARTIN'S VIPER INSECT DUST</t>
  </si>
  <si>
    <t>53883-333</t>
  </si>
  <si>
    <t xml:space="preserve">STRYKER 5-25 (NOT REGISTERED FOR USE IN AUTOMATIC ULV SPRAYING SYSTEMS IN THE STATE OF NEW YORK)                               </t>
  </si>
  <si>
    <t>53883-334</t>
  </si>
  <si>
    <t>QUALI-PRO 2DQ (SPOT TREATMENT ONLY IN NYS)</t>
  </si>
  <si>
    <t>53883-335</t>
  </si>
  <si>
    <t>TEKKO PRO</t>
  </si>
  <si>
    <t>53883-336</t>
  </si>
  <si>
    <t>QUINCLORAC 1.5L (SPOT TREATMENT ONLY IN NYS)</t>
  </si>
  <si>
    <t>53883-340</t>
  </si>
  <si>
    <t>CYPER WSP</t>
  </si>
  <si>
    <t>53883-343</t>
  </si>
  <si>
    <t>STROBE 50WG</t>
  </si>
  <si>
    <t>53883-350</t>
  </si>
  <si>
    <t>tekko fly g</t>
  </si>
  <si>
    <t>53883-353</t>
  </si>
  <si>
    <t>QUALI-PRO T-NEX</t>
  </si>
  <si>
    <t>53883-363</t>
  </si>
  <si>
    <t xml:space="preserve">QUALI-PRO PROPICONAZOLE 14.3                      </t>
  </si>
  <si>
    <t>53883-364</t>
  </si>
  <si>
    <t>QUALI-PRO OXADIAZON SC</t>
  </si>
  <si>
    <t>53883-365</t>
  </si>
  <si>
    <t>QUALI-PRO BIFENTHRIN I/T 7.9F (NO USE WITHIN 100 FT OF WATER BODIES)</t>
  </si>
  <si>
    <t>QUALI-PRO BIFENTHRIN I/T 7.9F (NO USE WITHIN 100 FT OF WATER BODIES)(2ee - spotted lanternfly)</t>
  </si>
  <si>
    <t>53883-366</t>
  </si>
  <si>
    <t xml:space="preserve">QUALI-PRO BIFENTHRIN GOLF &amp; NURSERY 7.9F (NYS SPECIFIC LANGUAGE/NO USE ON SOD FARMS OR GOLF COURSES ON LI)                           </t>
  </si>
  <si>
    <t>53883-367</t>
  </si>
  <si>
    <t>QUALI-PRO IMIDACLOPRID 0.5G INSECTICIDE</t>
  </si>
  <si>
    <t>53883-369</t>
  </si>
  <si>
    <t>QUALI-PRO ORYZALIN 4</t>
  </si>
  <si>
    <t>53883-371</t>
  </si>
  <si>
    <t>QUALI-PRO ABAMECTIN 0.15 EC</t>
  </si>
  <si>
    <t>53883-372</t>
  </si>
  <si>
    <t>QUALI-PRO OXADIAZON 2G</t>
  </si>
  <si>
    <t>53883-377</t>
  </si>
  <si>
    <t>QUALI-PRO 2-D herbicide (no li) (max rate 0.25 lb clopyralid/yr)</t>
  </si>
  <si>
    <t>53883-378</t>
  </si>
  <si>
    <t>QUALI-PRO 3-D HERBICIDE</t>
  </si>
  <si>
    <t>Martin's 3-way lawn weed killer</t>
  </si>
  <si>
    <t>53883-379</t>
  </si>
  <si>
    <t>QUALI-PRO PRODIAMINE 4L</t>
  </si>
  <si>
    <t>53883-379-86064</t>
  </si>
  <si>
    <t>Armor Tech Kade 4L</t>
  </si>
  <si>
    <t>53883-380</t>
  </si>
  <si>
    <t>QUALI-PRO IPRO 2</t>
  </si>
  <si>
    <t>53883-384</t>
  </si>
  <si>
    <t>Stryker WASP and hornet KILLER</t>
  </si>
  <si>
    <t>53883-388</t>
  </si>
  <si>
    <t>Permethrin cs</t>
  </si>
  <si>
    <t>53883-389</t>
  </si>
  <si>
    <t>CYZMIC CS (no app within 100 ft of coastal marsh)</t>
  </si>
  <si>
    <t>53883-393</t>
  </si>
  <si>
    <t>Strobe 2L</t>
  </si>
  <si>
    <t>53883-399</t>
  </si>
  <si>
    <t>QUALI PRO DITHIOPYR L (nys specific lang)</t>
  </si>
  <si>
    <t>53883-403</t>
  </si>
  <si>
    <t>Pystol Farm &amp; Dairy Aerosol</t>
  </si>
  <si>
    <t>53883-410</t>
  </si>
  <si>
    <t>Quali-Pro Todal</t>
  </si>
  <si>
    <t>53883-415</t>
  </si>
  <si>
    <t>D-fense nxt</t>
  </si>
  <si>
    <t>INSECTICIDE, MITICIDE, TERMITICIDE</t>
  </si>
  <si>
    <t>53883-418</t>
  </si>
  <si>
    <t>Strobe Pro</t>
  </si>
  <si>
    <t>53883-421</t>
  </si>
  <si>
    <t>pivot ultra plus</t>
  </si>
  <si>
    <t>53883-422</t>
  </si>
  <si>
    <t>BED BUG ELIMINATOR (Martin's)</t>
  </si>
  <si>
    <t>53883-426</t>
  </si>
  <si>
    <t>duraflex cs</t>
  </si>
  <si>
    <t>53883-427</t>
  </si>
  <si>
    <t>PROFLEX (NO APP WITHIN 100 FT OF COASTAL MARSH)</t>
  </si>
  <si>
    <t>53883-429</t>
  </si>
  <si>
    <t>Quali-Pro PRODIAMINE 65 WDG</t>
  </si>
  <si>
    <t>53883-431</t>
  </si>
  <si>
    <t>QUALI-PRO MYCLOBUTANIL 20 EW T&amp;O (NASSAU AND SUFFOLK - NO USE ON ORNAMENTALS, MAX USE RATE ON TURF = 1.95 LB AI/A)</t>
  </si>
  <si>
    <t>53883-433</t>
  </si>
  <si>
    <t>QUALI-PRO MEFENOXAM 2 AQ</t>
  </si>
  <si>
    <t>53883-438</t>
  </si>
  <si>
    <t>Doxem Precise</t>
  </si>
  <si>
    <t>53883-439</t>
  </si>
  <si>
    <t>Eraser maxx</t>
  </si>
  <si>
    <t>53883-440</t>
  </si>
  <si>
    <t>Strobe Pro G</t>
  </si>
  <si>
    <t>53883-440-86064</t>
  </si>
  <si>
    <t>ArmorTech ZOXY - PG</t>
  </si>
  <si>
    <t>53883-441</t>
  </si>
  <si>
    <t>Lice Ban</t>
  </si>
  <si>
    <t>53883-444</t>
  </si>
  <si>
    <t>Tekko Trio</t>
  </si>
  <si>
    <t>53883-454</t>
  </si>
  <si>
    <t>FLEX-GUARD (no app within 100 ft of water body in ny)</t>
  </si>
  <si>
    <t>53883-455</t>
  </si>
  <si>
    <t>doxem nxt</t>
  </si>
  <si>
    <t>53883-456</t>
  </si>
  <si>
    <t>FUSE COCKROACH GEL BAIT</t>
  </si>
  <si>
    <t>53883-457</t>
  </si>
  <si>
    <t>doxem ig</t>
  </si>
  <si>
    <t>53883-462</t>
  </si>
  <si>
    <t>Fuse Foam</t>
  </si>
  <si>
    <t>53883-475</t>
  </si>
  <si>
    <t>tekko trio foam</t>
  </si>
  <si>
    <t>53883-476</t>
  </si>
  <si>
    <t>taurus dry</t>
  </si>
  <si>
    <t>53883-477</t>
  </si>
  <si>
    <t>PENDANT SC (NO USE ON LI)</t>
  </si>
  <si>
    <t>53883-483</t>
  </si>
  <si>
    <t>Quali-Pro TM 4.5</t>
  </si>
  <si>
    <t>53883-500</t>
  </si>
  <si>
    <t>DITHIOPYR 2EW (MAX RATE 0.25 LB A.I./A/YR ON LI, 0.5 LB. A.I./A/YR REST OF NYS</t>
  </si>
  <si>
    <t>53883-503</t>
  </si>
  <si>
    <t>Quali-Pro 3-D Foam</t>
  </si>
  <si>
    <t>53883-505</t>
  </si>
  <si>
    <t>PRAMITOL 25E</t>
  </si>
  <si>
    <t>martin's PRAMITOL 25E</t>
  </si>
  <si>
    <t>53883-506</t>
  </si>
  <si>
    <t>53883-513</t>
  </si>
  <si>
    <t>QUALI-PRO IMIDACLOPRID 75 WSB [no soil injection in nassau &amp; suffolk counties, ny]</t>
  </si>
  <si>
    <t>53883-514</t>
  </si>
  <si>
    <t>QUALI-PRO IMIDACLOPRID 2F TURF &amp; ORNAMENTAL INSECTICIDE (NO SOIL INJECTION IN NASSAU AND SUFFOLK COUNTIES NY)(2ee - spotted lanternfly)</t>
  </si>
  <si>
    <t>QUALI-PRO IMIDACLOPRID 2F TURF &amp; ORNAMENTAL INSECTICIDE (No soil injection in nassau and suffolk counties NY)</t>
  </si>
  <si>
    <t>QUALI-PRO IMIDACLOPRID 2F TURF &amp; ORNAMENTAL INSECTICIDE (NO SOIL INJECTION IN NASSAU AND SUFFOLK COUNTIES NY)(2ee - basal bark application on hemlock)</t>
  </si>
  <si>
    <t>53883-518</t>
  </si>
  <si>
    <t>CYZMIC SYNERGIZED</t>
  </si>
  <si>
    <t>53883-519</t>
  </si>
  <si>
    <t>PAC-LOW SC</t>
  </si>
  <si>
    <t>53883-534</t>
  </si>
  <si>
    <t>QUALI-PRO CONTRADO SC (NO SALE, USE or DISTRIBUTION IN NASSAU, SUFFOLK, KINGS, &amp; QUEENS COUNTIES) (NYS BUFFER ZONES)</t>
  </si>
  <si>
    <t>53883-60</t>
  </si>
  <si>
    <t>MARTIN'S I.G. REGULATOR</t>
  </si>
  <si>
    <t>53883-72</t>
  </si>
  <si>
    <t>MARTIN'S PERMETHRIN 10% MULTI-PURPOSE INSECTICIDE</t>
  </si>
  <si>
    <t>53883-74</t>
  </si>
  <si>
    <t>MARTIN'S  FLY-BAN SYNERGIZED POUR-ON</t>
  </si>
  <si>
    <t>53883-75</t>
  </si>
  <si>
    <t>MARTIN'S PERMETHRIN 1.0% SYNERGIZED POUR-ON</t>
  </si>
  <si>
    <t>53883-76</t>
  </si>
  <si>
    <t>MARTIN'S PERMETHRIN 1.0% POUR-ON</t>
  </si>
  <si>
    <t>53883-78</t>
  </si>
  <si>
    <t>MARTIN'S FLEA, TICK &amp; MANGE DIP</t>
  </si>
  <si>
    <t>53883-90</t>
  </si>
  <si>
    <t>PERMETHRIN SFR</t>
  </si>
  <si>
    <t>53883-92</t>
  </si>
  <si>
    <t>CYPER TC INSECTICIDE</t>
  </si>
  <si>
    <t>62097-24-53883</t>
  </si>
  <si>
    <t>PAC-LOW</t>
  </si>
  <si>
    <t>66222-36-53883</t>
  </si>
  <si>
    <t>Martin's ATRAZINE 4L [no sale, use, or distribution in nassau and suffolk counties of NYS]</t>
  </si>
  <si>
    <t>70506-6-53883</t>
  </si>
  <si>
    <t>MARTIN'S PERMETHRIN SFR TERMITICIDE/INSECTICIDE</t>
  </si>
  <si>
    <t>81927-11-53883</t>
  </si>
  <si>
    <t>MARTIN'S TRICLOPYR 4 (application to wetlands)</t>
  </si>
  <si>
    <t>81927-23-53883</t>
  </si>
  <si>
    <t>TVC</t>
  </si>
  <si>
    <t>81927-38-53883</t>
  </si>
  <si>
    <t>Martin's 2,4-D AMINE</t>
  </si>
  <si>
    <t>81927-39-53883</t>
  </si>
  <si>
    <t>MARTIN'S 2,4-D LV6</t>
  </si>
  <si>
    <t>81927-74-53883</t>
  </si>
  <si>
    <t>MARTIN'S STUMP KILLER [NO SALE, USE, OR DISTRIBUTION IN NASSAU AND SUFFOLK COUNTIES OF NYS]</t>
  </si>
  <si>
    <t>81927-78-53883</t>
  </si>
  <si>
    <t>quali-pro flumishield sc</t>
  </si>
  <si>
    <t>83529-164-53883</t>
  </si>
  <si>
    <t>BOSCALID</t>
  </si>
  <si>
    <t>87093-8-53883</t>
  </si>
  <si>
    <t>Martin's Flea Plus IGR trigger spray</t>
  </si>
  <si>
    <t>91234-199-53883</t>
  </si>
  <si>
    <t>Gateway Fungicide</t>
  </si>
  <si>
    <t>91234-23-53883</t>
  </si>
  <si>
    <t>Spectre PS</t>
  </si>
  <si>
    <t>91234-24-53883</t>
  </si>
  <si>
    <t>Spectre 2 SC</t>
  </si>
  <si>
    <t>91234-264-53883</t>
  </si>
  <si>
    <t>Pro-Spin</t>
  </si>
  <si>
    <t>91234-285-53883</t>
  </si>
  <si>
    <t>Martin's Cy-Ren Pour-On</t>
  </si>
  <si>
    <t>91234-31-53883</t>
  </si>
  <si>
    <t>SedgeMaster</t>
  </si>
  <si>
    <t>91234-69-53883</t>
  </si>
  <si>
    <t>nutgrass eliminator</t>
  </si>
  <si>
    <t>5389-14</t>
  </si>
  <si>
    <t>SINK SANITIZER</t>
  </si>
  <si>
    <t>5389-15</t>
  </si>
  <si>
    <t>KAY-5 SANITIZER/CLEANER</t>
  </si>
  <si>
    <t>6836-266-5389</t>
  </si>
  <si>
    <t>KAYQUAT II</t>
  </si>
  <si>
    <t>6836-305-5389</t>
  </si>
  <si>
    <t>CLICKSAN DISINFECTANT/SANITIZER</t>
  </si>
  <si>
    <t>1677-52-541</t>
  </si>
  <si>
    <t>QUINTET CHLORINE SANITIZER</t>
  </si>
  <si>
    <t>54289-3</t>
  </si>
  <si>
    <t>PERACLEAN 5</t>
  </si>
  <si>
    <t>54289-4</t>
  </si>
  <si>
    <t>PERACLEAN 15</t>
  </si>
  <si>
    <t>52483-1-54310</t>
  </si>
  <si>
    <t>AQUACIDE C-8</t>
  </si>
  <si>
    <t>1839-190-5449</t>
  </si>
  <si>
    <t>MC DISINFECTING WIPES</t>
  </si>
  <si>
    <t>1021-1771-54705</t>
  </si>
  <si>
    <t>BUG BUSTER-O</t>
  </si>
  <si>
    <t>1021-1778-54705</t>
  </si>
  <si>
    <t>BUG BUSTER II</t>
  </si>
  <si>
    <t>10324-94-54705</t>
  </si>
  <si>
    <t>MONTEREY CONSAN 20</t>
  </si>
  <si>
    <t>17545-8-54705</t>
  </si>
  <si>
    <t>TURFLON ESTER</t>
  </si>
  <si>
    <t>19713-526-54705</t>
  </si>
  <si>
    <t>remuda weed &amp; grass killer</t>
  </si>
  <si>
    <t>228-181-54705</t>
  </si>
  <si>
    <t>WEED WHACKER</t>
  </si>
  <si>
    <t>228-190-54705</t>
  </si>
  <si>
    <t>WEED WHACKER JET SPRAY</t>
  </si>
  <si>
    <t>228-317-54705</t>
  </si>
  <si>
    <t>SPURGE POWER</t>
  </si>
  <si>
    <t>228-509-54705</t>
  </si>
  <si>
    <t>monterey remuda extended Control</t>
  </si>
  <si>
    <t>228-525-54705</t>
  </si>
  <si>
    <t>MONTEREY ONCE A YEAR INSECT CONTROL II (NO SALE, DISTRIBUTION, OR USE IN NASSAU, SUFFOLK, KINGS, OR QUEENS COUNTIES IN NYS)</t>
  </si>
  <si>
    <t>42750-196-54705</t>
  </si>
  <si>
    <t>MONTEREY FUNGI-MAX BRAND (MAX CONTAINER SIZE 32 FL OZ) (NO MORE THAN 3 APPS PER YEAR IN NASSAU &amp; SUFFOLK COUNTIES)</t>
  </si>
  <si>
    <t>48813-1-54705</t>
  </si>
  <si>
    <t>MONTEREY HORTICULTURAL OIL</t>
  </si>
  <si>
    <t>53883-185-54705</t>
  </si>
  <si>
    <t>Monterey mosquito control RTU</t>
  </si>
  <si>
    <t>53883-196-54705</t>
  </si>
  <si>
    <t>MONTEREY TAKE-OUT COMPLETE INSECT CONTROL RTU (NO USE WITHIN 100 FT. OF COASTAL MARSH OR STREAM DRAINING TO COASTAL MARSH)</t>
  </si>
  <si>
    <t>53883-197-54705</t>
  </si>
  <si>
    <t>MONTEREY TAKE-OUT COMPLETE INSECT CONTROL RTS (NO USE WITHIN 100 FT. OF COASTAL MARSH OR STREAM DRAINING TO COASTAL MARSH)</t>
  </si>
  <si>
    <t>MONTEREY TAKE-OUT COMPLETE INSECT CONTROL (NO USE WITHIN 100 FT. OF COASTAL MARSH OR STREAM DRAINING TO COASTAL MARSH)</t>
  </si>
  <si>
    <t>54705-13</t>
  </si>
  <si>
    <t>Monterey Remuda Grass &amp; Weed Killer</t>
  </si>
  <si>
    <t>54705-6</t>
  </si>
  <si>
    <t>VEGETABLE &amp; ORNAMENTAL WEEDER</t>
  </si>
  <si>
    <t>54705-7</t>
  </si>
  <si>
    <t>LIQUI-COP</t>
  </si>
  <si>
    <t>LIQUI-COP RTS</t>
  </si>
  <si>
    <t>54705-8</t>
  </si>
  <si>
    <t>FLOREL BRAND GROWTH REGULATOR</t>
  </si>
  <si>
    <t>FLOREL BRAND PISTILL</t>
  </si>
  <si>
    <t>5481-460-54705</t>
  </si>
  <si>
    <t>SUCKER-STOPPER RTU</t>
  </si>
  <si>
    <t>6218-78-54705</t>
  </si>
  <si>
    <t>Monterey Horticultural Oil RTU</t>
  </si>
  <si>
    <t>62719-314-54705</t>
  </si>
  <si>
    <t>MONTEREY GARDEN INSECT SPRAY</t>
  </si>
  <si>
    <t>67702-1-54705</t>
  </si>
  <si>
    <t>MONTEREY LIQUID COPPER FUNGICIDE RTU</t>
  </si>
  <si>
    <t>67702-21-54705</t>
  </si>
  <si>
    <t>MONTEREY INSECTICIDAL SOAP RTU</t>
  </si>
  <si>
    <t>67702-24-54705</t>
  </si>
  <si>
    <t>SLUGGO PLUS</t>
  </si>
  <si>
    <t>67702-3-54705</t>
  </si>
  <si>
    <t>SLUGGO</t>
  </si>
  <si>
    <t>67702-36-54705</t>
  </si>
  <si>
    <t>TAKE DOWN-O GARDEN SPRAY</t>
  </si>
  <si>
    <t>67702-45-54705</t>
  </si>
  <si>
    <t>MONTEREY GARDEN INSECT SPRAY RTU</t>
  </si>
  <si>
    <t>67702-5-54705</t>
  </si>
  <si>
    <t>TAKE DOWN GARDEN SPRAY</t>
  </si>
  <si>
    <t>67702-55-54705</t>
  </si>
  <si>
    <t>Sluggo Maxx brand</t>
  </si>
  <si>
    <t>67702-6-54705</t>
  </si>
  <si>
    <t>TAKE DOWN GARDEN SPRAY - RTU</t>
  </si>
  <si>
    <t>70051-106-54705</t>
  </si>
  <si>
    <t>MONTEREY B.T.</t>
  </si>
  <si>
    <t>70051-107-54705</t>
  </si>
  <si>
    <t>MONTEREY COMPLETE DISEASE CONTROL BRAND</t>
  </si>
  <si>
    <t>70051-111-54705</t>
  </si>
  <si>
    <t>FRUIT TREE SPRAY PLUS</t>
  </si>
  <si>
    <t>FRUIT TREE SPRAY PLUS (2ee - spotted lanternfly)</t>
  </si>
  <si>
    <t>70051-113-54705</t>
  </si>
  <si>
    <t>MONTEREY B.T. RTU (READY-TO-USE)</t>
  </si>
  <si>
    <t>70051-114-54705</t>
  </si>
  <si>
    <t>MONTEREY COMPLETE DISEASE CONTROL BRAND RTU</t>
  </si>
  <si>
    <t>70051-13-54705</t>
  </si>
  <si>
    <t>MONTEREY NEEM OIL RTU (READY-TO-USE)</t>
  </si>
  <si>
    <t>70051-2-54705</t>
  </si>
  <si>
    <t>70% NEEM OIL</t>
  </si>
  <si>
    <t>83416-1-54705</t>
  </si>
  <si>
    <t>MONTEREY GARDEN PHOS [NO TREE INJECTION IN NYS]</t>
  </si>
  <si>
    <t>100-1075-5481</t>
  </si>
  <si>
    <t>FORCE 3G SMARTBOX</t>
  </si>
  <si>
    <t>100-1615-5481</t>
  </si>
  <si>
    <t>FORCE 10G HL SMARTBOX INSECTICIDE (LIMITED APPLICATION RATE IN NYS)</t>
  </si>
  <si>
    <t>FORCE 10G HL SMARTCARTRIDGE INSECTICIDE [limited application rate in nys]</t>
  </si>
  <si>
    <t>5481-103</t>
  </si>
  <si>
    <t>DURHAM METALDEHYDE GRANULES 7.5  (RESTRICTED USE AS OF 11/10/15)</t>
  </si>
  <si>
    <t>5481-13</t>
  </si>
  <si>
    <t>NUVAN DIRECTED SPRAY AEROSOL</t>
  </si>
  <si>
    <t>5481-219</t>
  </si>
  <si>
    <t>1-NAPHTHALENE ACETIC ACID</t>
  </si>
  <si>
    <t>5481-348-87714</t>
  </si>
  <si>
    <t>FRUIT FLY BARPRO FLY STRIP</t>
  </si>
  <si>
    <t>5481-426</t>
  </si>
  <si>
    <t>AMID-THIN W</t>
  </si>
  <si>
    <t>5481-427</t>
  </si>
  <si>
    <t>FRUITONE N</t>
  </si>
  <si>
    <t>5481-429</t>
  </si>
  <si>
    <t>TRE-HOLD SPROUT INHIBITOR A-112</t>
  </si>
  <si>
    <t>5481-468</t>
  </si>
  <si>
    <t>VAPAM HL SOIL FUMIGANT (RESTRICTED USE AS OF 12/1/10)</t>
  </si>
  <si>
    <t>5481-469</t>
  </si>
  <si>
    <t>VAPAM MANUFACTURING CONCENTRATE</t>
  </si>
  <si>
    <t>5481-479</t>
  </si>
  <si>
    <t>DIBROM 8 EMULSIVE</t>
  </si>
  <si>
    <t>5481-480</t>
  </si>
  <si>
    <t>DIBROM CONCENTRATE</t>
  </si>
  <si>
    <t>5481-481</t>
  </si>
  <si>
    <t>TRUMPET EC INSECTICIDE</t>
  </si>
  <si>
    <t>5481-483</t>
  </si>
  <si>
    <t>K-PAM HL (RESTRICTED USE AS OF 12/1/10)</t>
  </si>
  <si>
    <t>5481-507</t>
  </si>
  <si>
    <t>DEADLINE M-PS MINI PELLETS (RESTRICTED USE AS OF 1/1/2018)</t>
  </si>
  <si>
    <t>DEADLINE BULLETS (RESTRICTED USE AS OF 01/01/2018)</t>
  </si>
  <si>
    <t>5481-508</t>
  </si>
  <si>
    <t>HINDER</t>
  </si>
  <si>
    <t>5481-511</t>
  </si>
  <si>
    <t>DEADLINE ORNAMENTAL</t>
  </si>
  <si>
    <t>5481-517</t>
  </si>
  <si>
    <t>DISCIPLINE 2EC (NYS SPECIFIC BUFFER LANG)</t>
  </si>
  <si>
    <t>5481-519</t>
  </si>
  <si>
    <t>WISDOM FLOWABLE (NYS SPECIFIC RESTRICTIONS)</t>
  </si>
  <si>
    <t>5481-520</t>
  </si>
  <si>
    <t>WISDOM TC FLOWABLE (nys specific lang)</t>
  </si>
  <si>
    <t>5481-521</t>
  </si>
  <si>
    <t>WISDOM LAWN GRANULAR INSECTICIDE (NYS SPECIFIC LANG) (UNRESTRICTED 5/28/15)</t>
  </si>
  <si>
    <t>WISDOM  EZ (NO USE WITHIN 100 FEET OF WATER)(unrestricted as of 12/22/2020)</t>
  </si>
  <si>
    <t>5481-522</t>
  </si>
  <si>
    <t>WISDOM NURSERY GRANULAR INSECTICIDE</t>
  </si>
  <si>
    <t>5481-524</t>
  </si>
  <si>
    <t>IMPACT HERBICIDE</t>
  </si>
  <si>
    <t>5481-530</t>
  </si>
  <si>
    <t>THIMET 20-G SMARTBOX (NO USE ON LONG ISLAND) (NO AERIAL APPLICATION)</t>
  </si>
  <si>
    <t>THIMET 20-G LOCK 'N LOAD (NO USE ON LONG ISLAND) (NO AERIAL APPLICATION)</t>
  </si>
  <si>
    <t>5481-541</t>
  </si>
  <si>
    <t>FRUITONE L</t>
  </si>
  <si>
    <t>5481-550</t>
  </si>
  <si>
    <t>PRELUDE TERMITICIDE/INSECTICIDE</t>
  </si>
  <si>
    <t>5481-553</t>
  </si>
  <si>
    <t>NUVAN PROSTRIPS</t>
  </si>
  <si>
    <t>5481-554</t>
  </si>
  <si>
    <t>NUVAN PROSTRIPS +</t>
  </si>
  <si>
    <t>5481-559</t>
  </si>
  <si>
    <t>ECOZIN PLUS 1.2% ME</t>
  </si>
  <si>
    <t>GROWTH REGULATOR, INSECTICIDE, NEMATICIDE, REPELLENT</t>
  </si>
  <si>
    <t>5481-562</t>
  </si>
  <si>
    <t>COUNTER 20G  [SMARTBOX]</t>
  </si>
  <si>
    <t>COUNTER 20G (SMARTCARTRIDGE)</t>
  </si>
  <si>
    <t>COUNTER LOCK 'N LOAD 20G</t>
  </si>
  <si>
    <t>5481-571</t>
  </si>
  <si>
    <t>SMARTBLOCK</t>
  </si>
  <si>
    <t>5481-585</t>
  </si>
  <si>
    <t>PREMION FUNGICIDE  (MAX APP. RATE: 0.72 LBS TEBUCONAZOLE WITH A MAX ANNUAL RATE 2.16 LBS PER ACRE)</t>
  </si>
  <si>
    <t>5481-592</t>
  </si>
  <si>
    <t>WISDOM 2EC INSECTICIDE/MITICIDE (NYS SPECIFIC LANGUAGE)</t>
  </si>
  <si>
    <t>5481-609</t>
  </si>
  <si>
    <t>XPEDIENT PLUS V (NO APPLICATION WITHIN 100 FEET OF COASTAL MARSH OR STREAMS THAT DRAIN TO A COASTAL MARSH)</t>
  </si>
  <si>
    <t>5481-612</t>
  </si>
  <si>
    <t>ImpactZ Herbicide</t>
  </si>
  <si>
    <t>5481-614</t>
  </si>
  <si>
    <t>FF III Fungicide</t>
  </si>
  <si>
    <t>5481-615</t>
  </si>
  <si>
    <t>PARAZONE 3SL</t>
  </si>
  <si>
    <t>5481-619</t>
  </si>
  <si>
    <t>EQUUS 720 SST</t>
  </si>
  <si>
    <t>5481-621</t>
  </si>
  <si>
    <t>ABBA ULTRA MITICIDE/INSECTICIDE (AERIAL APPLICATION PROHIBITED IN NYS) (not for greenhouse use in nys)</t>
  </si>
  <si>
    <t>5481-626</t>
  </si>
  <si>
    <t>Previa Fungicide</t>
  </si>
  <si>
    <t>PREVIA FUNGICIDE (METHOD OF APPLICATION-Dilution)</t>
  </si>
  <si>
    <t>5481-627</t>
  </si>
  <si>
    <t>AVENSIS INSECTICIDE/MITICIDE</t>
  </si>
  <si>
    <t>5481-637</t>
  </si>
  <si>
    <t>SINATE HERBICIDE</t>
  </si>
  <si>
    <t>5481-646</t>
  </si>
  <si>
    <t>ASSURE II HERBICIDE (NO USE ON ENLIST FIELD CORN IN NYS) (no pome, stone, or small vine climbing fruit in NYS)</t>
  </si>
  <si>
    <t>5481-648</t>
  </si>
  <si>
    <t>IMPACT CORE HERBICIDE (NO SALE, USE OR DISTRIBUTION IN NASSAU OR SUFFOLK COUNTIES)</t>
  </si>
  <si>
    <t>5481-651</t>
  </si>
  <si>
    <t>STIFLE SC MITICIDE (NO AERIAL APP IN NY)</t>
  </si>
  <si>
    <t>5481-676</t>
  </si>
  <si>
    <t>FIRSTRATE HERBICIDE (AERIAL APPLICATION PROHIBITED IN NY)</t>
  </si>
  <si>
    <t>5481-677</t>
  </si>
  <si>
    <t>PYTHON HERBICIDE (NO USE IN NASSAU &amp; SUFFOLK COUNITES NY) (NO AERIAL APPL. in NYS)</t>
  </si>
  <si>
    <t>5481-678</t>
  </si>
  <si>
    <t>HORNET HERBICIDE  (NO USE IN NASSAU &amp; SUFFOLK COUNITES)</t>
  </si>
  <si>
    <t>5481-681</t>
  </si>
  <si>
    <t>CLASSIC HERBICIDE (no aerial application in NYS)</t>
  </si>
  <si>
    <t>5481-682</t>
  </si>
  <si>
    <t>WISDOM PRO L&amp;H  [NYS SPECIFIC LANGUAGE]</t>
  </si>
  <si>
    <t>5481-683</t>
  </si>
  <si>
    <t>WISDOM G L/N (NO USE WITHIN 100 FT OF WATER BODY IN NY) (NO USE ON sod farms IN NASSAU OR SUFFOLK COUNTIES, NY)</t>
  </si>
  <si>
    <t>5481-686</t>
  </si>
  <si>
    <t>ZALO HERBICIDE (NOT FOR USE IN NASSAU AND SUFFOLK COUNTIES) (POME AND STONE FRUITS -NO USE IN NYS)</t>
  </si>
  <si>
    <t>5481-8971</t>
  </si>
  <si>
    <t>ORTHENE TURF, TREE &amp; ORNAMENTAL WSP</t>
  </si>
  <si>
    <t>5481-8973</t>
  </si>
  <si>
    <t>ORTHENE PCO PELLETS</t>
  </si>
  <si>
    <t>5481-8978</t>
  </si>
  <si>
    <t>ORTHENE TURF, TREE &amp; ORNAMENTAL 97 SPRAY</t>
  </si>
  <si>
    <t>ORTHENE 97</t>
  </si>
  <si>
    <t>5481-8988</t>
  </si>
  <si>
    <t>TURFCIDE 10G</t>
  </si>
  <si>
    <t>BLOCKER 10G</t>
  </si>
  <si>
    <t>5481-8992</t>
  </si>
  <si>
    <t>TERRACLOR 400</t>
  </si>
  <si>
    <t>BLOCKER 4F</t>
  </si>
  <si>
    <t>TURFCIDE 400</t>
  </si>
  <si>
    <t>5481-9027</t>
  </si>
  <si>
    <t>BASAMID G</t>
  </si>
  <si>
    <t>5481-9040</t>
  </si>
  <si>
    <t>MOCAP 15% GRANULAR NEMATICIDE - INSECTICIDE   [NO USE ON LONG ISLAND]</t>
  </si>
  <si>
    <t>MOCAP NEMATICIDE-INSECTICIDE MOCAP 15% GRANULAR LOCK'N LOAD CLOSED LOADING SYSTEM [NO USE ON LONG ISLAND]</t>
  </si>
  <si>
    <t>5481-9041</t>
  </si>
  <si>
    <t>MOCAP EC NEMATICIDE - INSECTICIDE    [NO USE ON LONG ISLAND]</t>
  </si>
  <si>
    <t>5481-91</t>
  </si>
  <si>
    <t xml:space="preserve">DURHAM METALDEHYDE GRANULES 3.5 (RESTRICTED USE AS OF 11/10/15)                                       </t>
  </si>
  <si>
    <t>6836-350-5481</t>
  </si>
  <si>
    <t>DEADLINE GT</t>
  </si>
  <si>
    <t>74530-53-5481</t>
  </si>
  <si>
    <t>AVESTA CS (In NYS Do Not Apply Within 100 Ft of Coastal Marshes or Streams That Drain Into Coastal Marshes)</t>
  </si>
  <si>
    <t>87320-2-5481</t>
  </si>
  <si>
    <t>REJUVENATE SEED TREATMENT</t>
  </si>
  <si>
    <t>10324-63-550</t>
  </si>
  <si>
    <t>QUAT DS</t>
  </si>
  <si>
    <t>550-198</t>
  </si>
  <si>
    <t>LIQUICHLOR 12.5% SOLUTION</t>
  </si>
  <si>
    <t>550-200</t>
  </si>
  <si>
    <t>CHLORINE</t>
  </si>
  <si>
    <t>1839-220-55051</t>
  </si>
  <si>
    <t>PURPLE POWER DISINFECTANT HEAVY DUTY MULTI-SURFACE CLEANER</t>
  </si>
  <si>
    <t>707-129-55137</t>
  </si>
  <si>
    <t>bio/tec 15</t>
  </si>
  <si>
    <t>45728-26-55146</t>
  </si>
  <si>
    <t>SIGNET 480 FS SEED TREATMENT</t>
  </si>
  <si>
    <t>55146-1</t>
  </si>
  <si>
    <t>CHAMP WG</t>
  </si>
  <si>
    <t>55146-101</t>
  </si>
  <si>
    <t>SATIVA 309 FS</t>
  </si>
  <si>
    <t>55146-106</t>
  </si>
  <si>
    <t>SEBRING 480 FS</t>
  </si>
  <si>
    <t>55146-107</t>
  </si>
  <si>
    <t>SEBRING 318 FS FUNGICIDE</t>
  </si>
  <si>
    <t>55146-110</t>
  </si>
  <si>
    <t>SATIVA M SEED TREATMENT</t>
  </si>
  <si>
    <t>55146-111</t>
  </si>
  <si>
    <t>SATIVA IM RTU (RESTRICTED USE AS OF 1/1/2023)</t>
  </si>
  <si>
    <t>55146-112</t>
  </si>
  <si>
    <t>SATIVA M RTU SEED TREATMENT</t>
  </si>
  <si>
    <t>55146-113</t>
  </si>
  <si>
    <t>SATIVA IM MAX (RESTRICTED USE AS OF 1/1/2023)</t>
  </si>
  <si>
    <t>55146-115</t>
  </si>
  <si>
    <t>CHAMPION ++ FUNGICIDE/BACTERICIDE</t>
  </si>
  <si>
    <t>55146-116</t>
  </si>
  <si>
    <t>SPIRATO 480 FS</t>
  </si>
  <si>
    <t>55146-118</t>
  </si>
  <si>
    <t>SPIRATO M 185 FS</t>
  </si>
  <si>
    <t>55146-119</t>
  </si>
  <si>
    <t>SATIVA IMF MAX (RESTRICTED USE AS OF 1/1/2023)</t>
  </si>
  <si>
    <t>55146-122</t>
  </si>
  <si>
    <t>SATIVA IMF RTU (RESTRICTED USE AS OF 1/1/2023)</t>
  </si>
  <si>
    <t>55146-127</t>
  </si>
  <si>
    <t>ST-METHYL 540 FS</t>
  </si>
  <si>
    <t>55146-147</t>
  </si>
  <si>
    <t>SAXONY 100 FS SEED TREATMENT FUNGICIDE</t>
  </si>
  <si>
    <t>55146-148</t>
  </si>
  <si>
    <t>SALIENT 372 FS SEED TREATMENT FUNGICIDE</t>
  </si>
  <si>
    <t>55146-151</t>
  </si>
  <si>
    <t>CUPROXAT FL COPPER FUNGICIDE</t>
  </si>
  <si>
    <t>55146-152</t>
  </si>
  <si>
    <t xml:space="preserve">SATIVA M2F RTU                                                       </t>
  </si>
  <si>
    <t>55146-153</t>
  </si>
  <si>
    <t>SPIRATO IMTM 348 FS (RESTRICTED USE AS OF 1/1/2023)</t>
  </si>
  <si>
    <t>55146-154</t>
  </si>
  <si>
    <t>Spirato MTM 285 FS</t>
  </si>
  <si>
    <t>55146-159</t>
  </si>
  <si>
    <t>SALIENT TMI seed treatment</t>
  </si>
  <si>
    <t>55146-162</t>
  </si>
  <si>
    <t>Trunemco Corn</t>
  </si>
  <si>
    <t>Trunemco Cotton</t>
  </si>
  <si>
    <t>Trunemco Soybean</t>
  </si>
  <si>
    <t>Trunemco Nematode Management</t>
  </si>
  <si>
    <t>TRUNEMCO CORN/SOY</t>
  </si>
  <si>
    <t>55146-165</t>
  </si>
  <si>
    <t>PRECINCT</t>
  </si>
  <si>
    <t>55146-166</t>
  </si>
  <si>
    <t>Ultra Flourish XHL</t>
  </si>
  <si>
    <t>55146-57</t>
  </si>
  <si>
    <t>CHAMP DRY PRILL [UNRESTRICTED ON 9/21/2005]</t>
  </si>
  <si>
    <t>CHAMP FORMULA 2 FLOWABLE  [UNRESTRICTED AS OF 9/21/2005]</t>
  </si>
  <si>
    <t>55146-73</t>
  </si>
  <si>
    <t>ULTRA FLOURISH</t>
  </si>
  <si>
    <t>55146-78</t>
  </si>
  <si>
    <t>TYPY PLANT GROWTH REGULATOR solution</t>
  </si>
  <si>
    <t>55146-80</t>
  </si>
  <si>
    <t>STREPTROL</t>
  </si>
  <si>
    <t>55146-83</t>
  </si>
  <si>
    <t>PHOSTROL AGRICULTURAL FUNGICIDE</t>
  </si>
  <si>
    <t>55146-84</t>
  </si>
  <si>
    <t>AGRI TIN FLOWABLE</t>
  </si>
  <si>
    <t>55146-97</t>
  </si>
  <si>
    <t>MYCOSHIELD</t>
  </si>
  <si>
    <t>55146-98</t>
  </si>
  <si>
    <t>Agri-Mycin 50</t>
  </si>
  <si>
    <t>55206-2</t>
  </si>
  <si>
    <t>BVA SPRAY 13</t>
  </si>
  <si>
    <t>55206-7</t>
  </si>
  <si>
    <t>ClearGuard Horticultural Spray Oil</t>
  </si>
  <si>
    <t>70589-1</t>
  </si>
  <si>
    <t>BVA 2 MOSQUITO LARVICIDE OIL</t>
  </si>
  <si>
    <t>55260-10</t>
  </si>
  <si>
    <t>PROMESS FUNGICIDE</t>
  </si>
  <si>
    <t>55260-6</t>
  </si>
  <si>
    <t>SYLLIT FL FUNGICIDE</t>
  </si>
  <si>
    <t>ELAST 400 FLOWABLE</t>
  </si>
  <si>
    <t>55260-9</t>
  </si>
  <si>
    <t>PROPLANT TURF AND ORNAMENTAL FUNGICIDE</t>
  </si>
  <si>
    <t>55364-5</t>
  </si>
  <si>
    <t>PHYSAN 20</t>
  </si>
  <si>
    <t>1021-1742-55392</t>
  </si>
  <si>
    <t>MANNA PRO EQUINE FLY &amp; MOSQUITO SPRAY</t>
  </si>
  <si>
    <t>1021-1758-55392</t>
  </si>
  <si>
    <t>MANNA PRO EQUINE FLY &amp; MOSQUITO CONCENTRATE II</t>
  </si>
  <si>
    <t>73729-1-55392</t>
  </si>
  <si>
    <t>PURE DEFENSE DIATOMACEOUS EARTH</t>
  </si>
  <si>
    <t>6836-237-55400</t>
  </si>
  <si>
    <t>DUROBROM</t>
  </si>
  <si>
    <t>55431-15</t>
  </si>
  <si>
    <t>Fipronil-Plus-C</t>
  </si>
  <si>
    <t>55431-16</t>
  </si>
  <si>
    <t>BIFENTHRIN-PLUS-C [NYS Specific Language]</t>
  </si>
  <si>
    <t>100-1295-55467</t>
  </si>
  <si>
    <t>PROVINCE II INSECTICIDE  [NYS BUFFER RESTRICTIONS]</t>
  </si>
  <si>
    <t>100-1414-55467</t>
  </si>
  <si>
    <t>COMPLY HERBICIDE (NOT FOR SALE/USE/DIST ON LONG ISLAND)</t>
  </si>
  <si>
    <t>100-585-55467</t>
  </si>
  <si>
    <t>tenkoz ATRAZINE 90DF HERBICIDE (NO SALE, USE OR DISTRIBUTION IN NASSAU AND SUFFOLK COUNTIES)</t>
  </si>
  <si>
    <t>100-816-55467</t>
  </si>
  <si>
    <t>BRAWL HERBICIDE (NO USE ON LONG ISLAND)  (RESTRICTED AS OF 1/1/2007)</t>
  </si>
  <si>
    <t>100-817-55467</t>
  </si>
  <si>
    <t>BRAWL II ATZ HERBICIDE (NO USE ON LONG ISLAND)</t>
  </si>
  <si>
    <t>100-818-55467</t>
  </si>
  <si>
    <t>BRAWL II HERBICIDE (NO USE ON LONG ISLAND)  (RESTRICTED AS OF 1/1/2007)</t>
  </si>
  <si>
    <t>241-337-55467</t>
  </si>
  <si>
    <t>ACUMEN HERBICIDE</t>
  </si>
  <si>
    <t>42750-122-55467</t>
  </si>
  <si>
    <t>buccaneer k glyphosate herbicide</t>
  </si>
  <si>
    <t>42750-315-55467</t>
  </si>
  <si>
    <t>MESOTRIONE 4SC herbicide</t>
  </si>
  <si>
    <t>42750-340-55467</t>
  </si>
  <si>
    <t>METOLACHLOR 8E HERBICIDE (NOT FOR SALE, SALE INTO, DISTRIBUTION OR USE IN NASSAU AND SUFFOLK COUNTIES NY)</t>
  </si>
  <si>
    <t>42750-368-55467</t>
  </si>
  <si>
    <t>BIFENTHRIN 2EC INSECTICIDE/MITICIDE (BUFFER ZONE TO COASTAL MARSH IN NY) (NO SOD FARM USE ON LONG ISLAND)</t>
  </si>
  <si>
    <t>42750-373-55467</t>
  </si>
  <si>
    <t>LAMBDA 1EC INSECTICIDE (25 ft buffer strip to coastal marsh in ny)</t>
  </si>
  <si>
    <t>42750-408-55467</t>
  </si>
  <si>
    <t>VENTUROUS ATZ (NO SALE, DISTRIBUTION OR USE IN NASSAU OR SUFFOLK COUNTIES)</t>
  </si>
  <si>
    <t>42750-409-55467</t>
  </si>
  <si>
    <t>VENTUROUS ATZ LITE HERBICIDE (NO SALE, DISTRIBUTION OR USE IN NASSAU OR SUFFOLK COUNTIES)</t>
  </si>
  <si>
    <t>42750-72-55467</t>
  </si>
  <si>
    <t>VOLUNTEER HERBICIDE (USE LIMITED TO 0.25 LB AI/ACRE/SEASON ON LI, 0.5 LB AI/ACRE/YR ELSEWHERE IN NY)</t>
  </si>
  <si>
    <t>CLETHODIM 2E HERBICIDE (MAX USE RATE 16 FL OZ (0.25 LB AI) PER ACRE PER YEAR ON LI)</t>
  </si>
  <si>
    <t>524-480-55467</t>
  </si>
  <si>
    <t>VENTUROUS ATZ LITE HERBICIDE (NOT FOR SALE, USE OR DISTRIBUTION IN NASSAU OR SUFFOLK COUNTIES)</t>
  </si>
  <si>
    <t>524-485-55467</t>
  </si>
  <si>
    <t>VENTUROUS ATZ HERBICIDE (NOT FOR SALE, USE, OR DISTRIBUTION IN NASSAU &amp; SUFFOLK COUNTIES)</t>
  </si>
  <si>
    <t>524-591-55467</t>
  </si>
  <si>
    <t>VENTUROUS 3ME HERBICIDE (NOT FOR SALE, USE, OR DISTRIBUTION IN NASSAU OR SUFFOLK COUNTY)</t>
  </si>
  <si>
    <t>55467-13</t>
  </si>
  <si>
    <t>TENKOZ ATRAZINE 4L HERBICIDE</t>
  </si>
  <si>
    <t>55467-15</t>
  </si>
  <si>
    <t>BUCCANEER 5 EXTRA HERBICIDE</t>
  </si>
  <si>
    <t>55467-18</t>
  </si>
  <si>
    <t>HAMPER HERBICIDE [no sale, distribution or use in nassau and suffolk counties of new york state]</t>
  </si>
  <si>
    <t>55467-19</t>
  </si>
  <si>
    <t>HAMPER II HERBICIDE (NOT FOR SALE/USE/DIST ON LONG ISLAND)</t>
  </si>
  <si>
    <t>55467-9</t>
  </si>
  <si>
    <t>BUCCANEER PLUS GLYPHOSATE HERBICIDE (2ee - oriental bittersweet)</t>
  </si>
  <si>
    <t>BUCCANEER PLUS GLYPHOSATE HERBICIDE</t>
  </si>
  <si>
    <t>62719-260-55467</t>
  </si>
  <si>
    <t>CROSSBOW HERBICIDE</t>
  </si>
  <si>
    <t>CROSSBOW HERBICIDE (2ee - unlabeled pests)</t>
  </si>
  <si>
    <t>62719-670-55467</t>
  </si>
  <si>
    <t>VOLLEY ATZ LITE NXT (NOT FOR SALE, SALE INTO, DISTRIBUTION AND/OR USE IN NASSAU AND SUFFOLK COUNTIES, NYS)</t>
  </si>
  <si>
    <t>62719-671-55467</t>
  </si>
  <si>
    <t>VOLLEY ATZ NXT (NOT FOR SALE, SALE INTO, DISTRIBUTION AND/OR USE IN NASSAU AND SUFFOLK COUNTIES, NYS)</t>
  </si>
  <si>
    <t>62719-672-55467</t>
  </si>
  <si>
    <t>VOLLEY NXT (NOT FOR SALE, SALE INTO, DISTRIBUTION AND/OR USE IN NASSAU AND SUFFOLK COUNTIES, NYS)</t>
  </si>
  <si>
    <t>62719-679-55467</t>
  </si>
  <si>
    <t>STAUNCH II HERBICIDE (NOT FOR USE, DISTRIBUTION OR SALE IN NASSAU AND SUFFOLK COUNTIES, NY) MAX USE RATE IN NYS IS 0.25 LB/ACRE</t>
  </si>
  <si>
    <t>70506-484-55467</t>
  </si>
  <si>
    <t>VOLUNTEER HERBICIDE (0.25 LB. AI MAX APPLICATION RATE ON LONG ISLAND)</t>
  </si>
  <si>
    <t>71368-83-55467</t>
  </si>
  <si>
    <t>RESIST HERBICIDE (DO NOT EXCEED 2.25 OZ/ACRE/SEASON)</t>
  </si>
  <si>
    <t>7969-279-55467</t>
  </si>
  <si>
    <t>CORSICAN HERBICIDE (NO SALE, DISTRIBUTION, OR USE IN NASSAU &amp; SUFFOLK COUNTIES NY)</t>
  </si>
  <si>
    <t>7969-448-55467</t>
  </si>
  <si>
    <t>AUTONOMY HERBICIDE (NO USE IN NASSAU &amp; SUFFOLK COUNTIES, NY)</t>
  </si>
  <si>
    <t>81927-11</t>
  </si>
  <si>
    <t>ALLIGARE TRICLOPYR 4 (2ee - oriental bittersweet)</t>
  </si>
  <si>
    <t>83979-8-55467</t>
  </si>
  <si>
    <t>VOLLEY NXT HERBICIDE (NO SALE, SALE INTO, DISTRIBUTION OR USE IN NASSAU AND SUFFOLK COUNTIES)</t>
  </si>
  <si>
    <t>55541-2</t>
  </si>
  <si>
    <t>COUNTER ASSAULT BEAR DETERRENT</t>
  </si>
  <si>
    <t>55541-4</t>
  </si>
  <si>
    <t>BUSHWACKER BEAR SPRAY</t>
  </si>
  <si>
    <t>1021-1746-55809</t>
  </si>
  <si>
    <t>FR CLOTHING INSECT REPELLENT</t>
  </si>
  <si>
    <t>51147-13-55809</t>
  </si>
  <si>
    <t>CRC INSECT REPELLENT</t>
  </si>
  <si>
    <t>55809-3</t>
  </si>
  <si>
    <t>WASP &amp; HORNET KILLER PLUS</t>
  </si>
  <si>
    <t>55809-4</t>
  </si>
  <si>
    <t>CRC BEEBLAST WITH RESIDUAL WASP &amp; HORNET KILLER</t>
  </si>
  <si>
    <t>88957-1-55809</t>
  </si>
  <si>
    <t>long-lasting insect repellent</t>
  </si>
  <si>
    <t>55852-5</t>
  </si>
  <si>
    <t>AROCEP ULTRA BLEACH</t>
  </si>
  <si>
    <t>sunbrite ultra bleach</t>
  </si>
  <si>
    <t>55852-6</t>
  </si>
  <si>
    <t>Hi-lex Disinfecting Bleach</t>
  </si>
  <si>
    <t>Essentials Disinfecting Bleach</t>
  </si>
  <si>
    <t>HDX GERMICIDAL BLEACH3</t>
  </si>
  <si>
    <t>BLEACH CONCENTRATED1</t>
  </si>
  <si>
    <t>HDX DISINFECTING LAUDRY BLEACH2</t>
  </si>
  <si>
    <t>47371-129-559</t>
  </si>
  <si>
    <t>ALTRA 10 DISINFECTANT</t>
  </si>
  <si>
    <t>47371-97-559</t>
  </si>
  <si>
    <t>BUCKEYE SANICARE DISINFECTANT RESTROOM CLEANER</t>
  </si>
  <si>
    <t>61178-1-559</t>
  </si>
  <si>
    <t>SANICARE QUAT 64</t>
  </si>
  <si>
    <t>6836-266-559</t>
  </si>
  <si>
    <t>BUCKEYE SANI-Q2</t>
  </si>
  <si>
    <t>BUCKEYE ECO SANITIZER</t>
  </si>
  <si>
    <t>6836-313-559</t>
  </si>
  <si>
    <t>BUCKEYE SANICARE DISINFECTING WIPES</t>
  </si>
  <si>
    <t>6836-349-559</t>
  </si>
  <si>
    <t>BUCKEYE 3 DISINFECTANT CLEANER</t>
  </si>
  <si>
    <t>6836-75-559</t>
  </si>
  <si>
    <t>BUCKEYE TERMINATOR</t>
  </si>
  <si>
    <t>6836-78-559</t>
  </si>
  <si>
    <t>BUCKEYE ECO ONE-STEP DISINFECTANT-DEODORIZER-CLEANER</t>
  </si>
  <si>
    <t>55943-1</t>
  </si>
  <si>
    <t>HOT FOOT BIRD REPELLENT</t>
  </si>
  <si>
    <t>45385-101-56</t>
  </si>
  <si>
    <t>JT EATON KILLS BED BUGS PLUS</t>
  </si>
  <si>
    <t>45385-102-56</t>
  </si>
  <si>
    <t>JT Eaton Kills Bed Bugs Ultra</t>
  </si>
  <si>
    <t>45385-28-56</t>
  </si>
  <si>
    <t>JT EATON KILLS BEDBUGS, FLEAS, BROWN DOG TICKS</t>
  </si>
  <si>
    <t>45385-97-56</t>
  </si>
  <si>
    <t>JT EATON KILLS BEDBUGS II</t>
  </si>
  <si>
    <t>45385-99-56</t>
  </si>
  <si>
    <t>JT EATON KILLS BEDBUGS, TICKS &amp; MOSQUITOES</t>
  </si>
  <si>
    <t>56-42</t>
  </si>
  <si>
    <t>JT EATON BAIT BLOCK RODENTICIDE WITH PEANUT BUTTER FLAVORIZER</t>
  </si>
  <si>
    <t>56-67</t>
  </si>
  <si>
    <t>JT EATON KILLS BEDBUGS AND CRAWLING INSECTS POWDER</t>
  </si>
  <si>
    <t>56-73</t>
  </si>
  <si>
    <t>JT EATON EATON'S ANSWER BORIC ACID INSECTICIDAL DUST KILLS ROACHES</t>
  </si>
  <si>
    <t>56-74</t>
  </si>
  <si>
    <t>JT EATON APPLE BAIT BLOCK RODENTICIDE</t>
  </si>
  <si>
    <t>61282-75-56</t>
  </si>
  <si>
    <t>Top Gun All-Weather Rodenticide Bait Block</t>
  </si>
  <si>
    <t>61282-81-56</t>
  </si>
  <si>
    <t>Top Gun Pellet Place Packs Rodenticide</t>
  </si>
  <si>
    <t>61282-97-56</t>
  </si>
  <si>
    <t>JT EATON ANSWER KILLS MICE WITH REUSABLE BAIT STATION</t>
  </si>
  <si>
    <t>72500-30-56</t>
  </si>
  <si>
    <t>JT EATON BAIT BLOCKS FOR RODENTS &amp; TICKS</t>
  </si>
  <si>
    <t>8254-3-56</t>
  </si>
  <si>
    <t>JT EATON 4 THE BIRDS TRANSPARENT REPELLENT LIQUID</t>
  </si>
  <si>
    <t>8254-5-56</t>
  </si>
  <si>
    <t>JT EATON TRANSPARENT 4 THE BIRDS BIRD REPELLENT</t>
  </si>
  <si>
    <t>82744-1-56</t>
  </si>
  <si>
    <t>JT EATON BAIT BLOCK 2G SECOND GENERATION RODENTICIDE</t>
  </si>
  <si>
    <t>82744-2-56</t>
  </si>
  <si>
    <t>JT EATON NECTUS SOFT BAIT 2G SECOND GENERATION RODENTICIDE</t>
  </si>
  <si>
    <t>56228-2</t>
  </si>
  <si>
    <t>APHIS-ONLY GAS CARTRIDGE</t>
  </si>
  <si>
    <t>56228-61</t>
  </si>
  <si>
    <t>Gas Cartridge</t>
  </si>
  <si>
    <t>56228-63</t>
  </si>
  <si>
    <t>COMPOUND DRC-1339 CONCENTRATE - BIRD CONTROL [usda/aphis use only]</t>
  </si>
  <si>
    <t>5785-41</t>
  </si>
  <si>
    <t>METH-O-GAS Q (2EE - EXPOSURE TIME ON ASPARAGUS)</t>
  </si>
  <si>
    <t>56336-24</t>
  </si>
  <si>
    <t>CHECKMATE OFM-F</t>
  </si>
  <si>
    <t>56336-35</t>
  </si>
  <si>
    <t>CHECKMATE DBM-F</t>
  </si>
  <si>
    <t>56336-37</t>
  </si>
  <si>
    <t>CHECKMATE CM 2.0 Flowable</t>
  </si>
  <si>
    <t>56336-83</t>
  </si>
  <si>
    <t>BioMagnet Ruby</t>
  </si>
  <si>
    <t>34688-76-56473</t>
  </si>
  <si>
    <t>AMERSPERSE 280</t>
  </si>
  <si>
    <t>1021-1740-56575</t>
  </si>
  <si>
    <t>INSECT REPELLENT PERMETHRIN BEN'S COMPLETE CLOTHING &amp; GEAR</t>
  </si>
  <si>
    <t>backyard tick control perimeter Spray ben's tick fence</t>
  </si>
  <si>
    <t>1021-1746-56575</t>
  </si>
  <si>
    <t>BEN'S CLOTHING &amp; GEAR INSECT TREATMENT</t>
  </si>
  <si>
    <t>56575-11</t>
  </si>
  <si>
    <t>ben's 30% deet</t>
  </si>
  <si>
    <t>56575-13</t>
  </si>
  <si>
    <t>BEN'S TICK &amp; INSECT REPELLENT WIPES</t>
  </si>
  <si>
    <t>56575-14</t>
  </si>
  <si>
    <t>NATRAPEL WIPES</t>
  </si>
  <si>
    <t>56575-15</t>
  </si>
  <si>
    <t>Ben's Adventure Formula</t>
  </si>
  <si>
    <t>BEN'S HUNTING FORMULA (scent free)</t>
  </si>
  <si>
    <t>ben's 20 picaridin</t>
  </si>
  <si>
    <t>NATRAPEL</t>
  </si>
  <si>
    <t>56575-17</t>
  </si>
  <si>
    <t>BEN'S repellent LOTION (SCENT FREE)</t>
  </si>
  <si>
    <t>56575-7</t>
  </si>
  <si>
    <t>BEN'S max formula 100 deet</t>
  </si>
  <si>
    <t>84878-2-56575</t>
  </si>
  <si>
    <t>Natrapel Lemon Eucalyptus</t>
  </si>
  <si>
    <t>56576-1</t>
  </si>
  <si>
    <t>COPPER SULFATE CRYSTALS (2EE - FRESH WATER LEECHES)</t>
  </si>
  <si>
    <t>COPPER SULFATE CRYSTALS</t>
  </si>
  <si>
    <t>ALGAECIDE, FUNGICIDE, HERBICIDE, MOLLUSCICIDE</t>
  </si>
  <si>
    <t>550-198-56601</t>
  </si>
  <si>
    <t>CHEMCHLOR</t>
  </si>
  <si>
    <t>707-299-56601</t>
  </si>
  <si>
    <t>PPG MZD 7340</t>
  </si>
  <si>
    <t>10324-154-56782</t>
  </si>
  <si>
    <t>SIMPLE GREEN D PRO 3 PLUS</t>
  </si>
  <si>
    <t>1839-220-56782</t>
  </si>
  <si>
    <t>SIMPLE GREEN CLEAN FINISH</t>
  </si>
  <si>
    <t>6836-140-56782</t>
  </si>
  <si>
    <t>SIMPLE GREEN D PRO 5</t>
  </si>
  <si>
    <t>56783-1</t>
  </si>
  <si>
    <t>DAMMINIX</t>
  </si>
  <si>
    <t>264-1152-56872</t>
  </si>
  <si>
    <t>PLANT GUARDIAN BIOFUNGICIDE LIQUID CONCENTRATE</t>
  </si>
  <si>
    <t>56872-2</t>
  </si>
  <si>
    <t>WOW SUPREME</t>
  </si>
  <si>
    <t>67702-2-56872</t>
  </si>
  <si>
    <t>SOAP-SHIELD</t>
  </si>
  <si>
    <t>67702-22-56872</t>
  </si>
  <si>
    <t>PLANT GUARDIAN HOUSEPLANT INSECTICIDAL SOAP CONCENTRATE</t>
  </si>
  <si>
    <t>67702-24-56872</t>
  </si>
  <si>
    <t>GARDEN PEST BAIT</t>
  </si>
  <si>
    <t>BULL'S-EYE OUTDOOR GRANULAR ANT BAIT</t>
  </si>
  <si>
    <t>67702-26-56872</t>
  </si>
  <si>
    <t>IRON X! SELECTIVE WEED KILLER FOR LAWNS</t>
  </si>
  <si>
    <t>67702-3-56872</t>
  </si>
  <si>
    <t>ESCAR-GO SLUG AND SNAIL BAIT</t>
  </si>
  <si>
    <t>67702-8-56872</t>
  </si>
  <si>
    <t>WEED-ASIDE</t>
  </si>
  <si>
    <t>68539-4-56872</t>
  </si>
  <si>
    <t>ROOT GUARDIAN BIOFUNGICIDE FOR SOILBORNE DISEASES</t>
  </si>
  <si>
    <t>70051-111-56872</t>
  </si>
  <si>
    <t>SHIELD-ALL PLUS BROAD SPECTRUM INSECTICIDE, FUNGICIDE, MITICIDE</t>
  </si>
  <si>
    <t>88347-2-56872</t>
  </si>
  <si>
    <t>GRUBHALT! BT FOR LAWN PESTS</t>
  </si>
  <si>
    <t>88347-3-56872</t>
  </si>
  <si>
    <t>BEETLEJUS! FOR ORNAMENTAL AND VEGETABLE PESTS</t>
  </si>
  <si>
    <t>56890-1</t>
  </si>
  <si>
    <t>3" CHLORINATING TABS</t>
  </si>
  <si>
    <t>67071-123-56952</t>
  </si>
  <si>
    <t>FRESH SCENTED DISINFECTING WIPES</t>
  </si>
  <si>
    <t>LEMON SCENTED DISINFECTING WIPES</t>
  </si>
  <si>
    <t>Member's Mark Disinfecting Wipes (Orange Scent)</t>
  </si>
  <si>
    <t>Member's Mark Disinfecting Wipes (Fresh Scent)</t>
  </si>
  <si>
    <t>Member's Mark Disinfecting Wipes (Lemon Scent)</t>
  </si>
  <si>
    <t>LAVENDER SCENTED DISINFECTING WIPES</t>
  </si>
  <si>
    <t>6836-336-101229</t>
  </si>
  <si>
    <t>ESSENTIAL EVERYDAY DISINFECTING WIPES2 (LEMON SCENT)</t>
  </si>
  <si>
    <t>ESSENTIAL EVERYDAY DISINFECTING WIPES2 (FRESH SCENT)</t>
  </si>
  <si>
    <t>6836-336-17269</t>
  </si>
  <si>
    <t>LEMON SCENT DISINFECTING WIPES1</t>
  </si>
  <si>
    <t>FRESH SCENT DISINFECTING WIPES1</t>
  </si>
  <si>
    <t>A SHOPRITE BRAND PAPERBIRD DISINFECTING WIPES (FRESH)</t>
  </si>
  <si>
    <t>A SHOPRITE BRAND PAPERBIRD DISINFECTING WIPES (LEMON)</t>
  </si>
  <si>
    <t>6836-336-41348</t>
  </si>
  <si>
    <t>Great Value DISINFECTING WIPES2 (Fresh Scent)</t>
  </si>
  <si>
    <t>Great Value DISINFECTING WIPES2 (Orange Scent)</t>
  </si>
  <si>
    <t>GREAT VALUE DISINFECTING WIPES2 (LEMON SCENT)</t>
  </si>
  <si>
    <t>6836-336-53570</t>
  </si>
  <si>
    <t>WEGMANS DISINFECTING MULTI-SURFACE WIPES1 (LEMON SCENT)</t>
  </si>
  <si>
    <t>WEGMANS DISINFECTING MULTI-SURFACE WIPES1 (FRESH SCENT)</t>
  </si>
  <si>
    <t>6836-336-56952</t>
  </si>
  <si>
    <t>MEMBER'S MARK DISINFECTING WIPES1 (ORANGE SCENT)</t>
  </si>
  <si>
    <t>MEMBER'S MARK DISINFECTING WIPES1 (LEMON SCENT)</t>
  </si>
  <si>
    <t>MEMBER'S MARK DISINFECTING WIPES1 (FRESH SCENT)</t>
  </si>
  <si>
    <t>GOOD &amp; CLEAN DISINFECTANT WIPES1 (LEMON SCENT)</t>
  </si>
  <si>
    <t>GOOD &amp; CLEAN DISINFECTANT WIPES1 (FRESH SCENT)</t>
  </si>
  <si>
    <t>hannaford fresh scent disinfecting wipes1</t>
  </si>
  <si>
    <t>hannaford lemon scent disinfecting wipes1</t>
  </si>
  <si>
    <t>DISINFECTant WIPES1 (ORANGE SCENT)</t>
  </si>
  <si>
    <t>DISINFECTANT WIPES1 (FRESH SCENT)</t>
  </si>
  <si>
    <t>DISINFECTANT WIPES1 (Lemon Scent)</t>
  </si>
  <si>
    <t>Uline Disinfecting Wipes (Fresh Scent)</t>
  </si>
  <si>
    <t>Uline Disinfecting Wipes (Lemon Scent)</t>
  </si>
  <si>
    <t>7 SELECT DISINFECTING WIPES1 (LEMON SCENTED)</t>
  </si>
  <si>
    <t>GOOD &amp; CLEAN DISINFECTANT WIPES1 (LAVENDER SCENTED)</t>
  </si>
  <si>
    <t>MULTI-PURPOSE DISINFECTING WIPES1 (LEMON SCENT)</t>
  </si>
  <si>
    <t>MULTI-PURPOSE DISINFECTING WIPES1 (FRESH SCENT)</t>
  </si>
  <si>
    <t>amazon basics DISINFECTANT WIPES (Lemon Scent)</t>
  </si>
  <si>
    <t>berkley jensen disinfecting wipes1 (fresh scent)</t>
  </si>
  <si>
    <t>berkley jensen disinfecting wipes1 (lemon scent)</t>
  </si>
  <si>
    <t>hannaford citrus scent DISINFECTing WIPES1</t>
  </si>
  <si>
    <t>signature select quality guaranteed disinfecting wipes1 (fresh scent)</t>
  </si>
  <si>
    <t>signature select quality guaranteed disinfecting wipes1 (lemon scent)</t>
  </si>
  <si>
    <t>STYLE SELECTIONS CLEAN DISINFECTING WIPES (FRESH SCENT)</t>
  </si>
  <si>
    <t>STYLE SELECTIONS CLEAN DISINFECTING WIPES (LEMON SCENT)</t>
  </si>
  <si>
    <t>DISINFECTING WIPES (LEMON SCENT) (UP &amp; UP)</t>
  </si>
  <si>
    <t>DISINFECTING WIPES (FRESH SCENT) (UP &amp; UP)</t>
  </si>
  <si>
    <t>6836-336-6165</t>
  </si>
  <si>
    <t>SIMPLY DONE READY FOR LIFE LEMON SCENT DISINFECTING WIPES1</t>
  </si>
  <si>
    <t>SIMPLY DONE READY FOR LIFE FRESH SCENT DISINFECTING WIPES1</t>
  </si>
  <si>
    <t>simply done ready for life lavender scent disinfecting wipes1</t>
  </si>
  <si>
    <t>simply done ready for life seaside scent disinfecting wipes1</t>
  </si>
  <si>
    <t>6836-336-64924</t>
  </si>
  <si>
    <t>Our Family Disinfecting Wipes2 (Fresh Scent)</t>
  </si>
  <si>
    <t>Our Family DISINFECTANT WIPES2 (Lemon Scent)</t>
  </si>
  <si>
    <t>6836-336-96374</t>
  </si>
  <si>
    <t>Trueliving Disinfectant Wipes1 (Lavender Scent)</t>
  </si>
  <si>
    <t>Trueliving Disinfectant Wipes1 (Orange Scent)</t>
  </si>
  <si>
    <t>Trueliving Disinfectant Wipes1 (Lemon Scent)</t>
  </si>
  <si>
    <t>Trueliving Disinfectant Wipes1 (Fresh Scent)</t>
  </si>
  <si>
    <t>1021-1641-57076</t>
  </si>
  <si>
    <t>CONQUER</t>
  </si>
  <si>
    <t>DISINFECTANT, INSECTICIDE</t>
  </si>
  <si>
    <t>2217-561-57131</t>
  </si>
  <si>
    <t>maxlawn maximize your lawn weed &amp; feed 24-0-4</t>
  </si>
  <si>
    <t>57131-13</t>
  </si>
  <si>
    <t>AWARD TURF FERTILIZER CAD208 (NOT FOR SALE, SALE INTO, DISTRIBUTION AND/OR USE IN NASSAU, SUFFOLK, KINGS &amp; QUEENS COUNTIES OF NYS) (NYS BUFFER ZONES) (MAX RATES) (VARIOUS FERT MIXTURES)</t>
  </si>
  <si>
    <t>57131-14</t>
  </si>
  <si>
    <t>AWARD TURF FERTILIZER CAD248 (NOT FOR SALE, SALE INTO, DISTRIBUTION AND/OR USE IN NASSAU AND SUFFOLK, KINGS AND QUEENS COUNTIES) (NYS BUFFER ZONES) (MAX RATES)</t>
  </si>
  <si>
    <t>57131-15</t>
  </si>
  <si>
    <t>MAXLAWN maximize your lawn CRABGRASS PREVENTER WITH LAWN FOOD 22-0-4 (MAX APP RATE 0.25 LB AI/A/YR IN NYS)</t>
  </si>
  <si>
    <t>10088-92-5741</t>
  </si>
  <si>
    <t>CR-2 ROACH &amp; ANT KILLER (cherry scent)</t>
  </si>
  <si>
    <t>10324-117-5741</t>
  </si>
  <si>
    <t>CLOTHESLINE FRESH LAUNDRY SANITIZER 26</t>
  </si>
  <si>
    <t>10324-93-5741</t>
  </si>
  <si>
    <t>HALT</t>
  </si>
  <si>
    <t>ANTIMICROBIAL, DISINFECTANT, REPELLENT, SANITIZER</t>
  </si>
  <si>
    <t>10900-86-5741</t>
  </si>
  <si>
    <t>BED BUG &amp; LICE KILLER</t>
  </si>
  <si>
    <t>1839-190-5741</t>
  </si>
  <si>
    <t>NABC HARD SURFACE DISINFECTING WIPES</t>
  </si>
  <si>
    <t>HARD SURFACE DISINFECTING WIPES LEMON SCENT</t>
  </si>
  <si>
    <t>HARD SURFACE DISINFECTING WIPES FRESH SCENT</t>
  </si>
  <si>
    <t>5741-13</t>
  </si>
  <si>
    <t>SANI-T-10</t>
  </si>
  <si>
    <t>5741-20</t>
  </si>
  <si>
    <t>X-EFFECT (fresh lavender fragrance)</t>
  </si>
  <si>
    <t>NABC CONCENTRATE</t>
  </si>
  <si>
    <t>DMQ DAMP MOP NEUTRAL DISINFECTANT CLEANER</t>
  </si>
  <si>
    <t>5741-26</t>
  </si>
  <si>
    <t>PEROXY II FBC ANTIbacterial FOAMING BATH &amp; SURFACE CLEANER (CRISP CARIBBEAN FRAGRANCE)</t>
  </si>
  <si>
    <t>5741-30</t>
  </si>
  <si>
    <t>Clean by 4D</t>
  </si>
  <si>
    <t>5741-32</t>
  </si>
  <si>
    <t>PROFECT 256 SUPER HDQ</t>
  </si>
  <si>
    <t>PROFECT NEUTRAL 256</t>
  </si>
  <si>
    <t>5741-33</t>
  </si>
  <si>
    <t>Profect HP</t>
  </si>
  <si>
    <t>5741-34</t>
  </si>
  <si>
    <t>PROFECT 128 HDQ NEUTRAL (citrus fragrance)</t>
  </si>
  <si>
    <t>5741-35</t>
  </si>
  <si>
    <t>PROFECT 64 HDQC2</t>
  </si>
  <si>
    <t>PROFECT NEUTRAL 64</t>
  </si>
  <si>
    <t>5741-37</t>
  </si>
  <si>
    <t>Profect HP Concentrate</t>
  </si>
  <si>
    <t>63838-1-5741</t>
  </si>
  <si>
    <t>paa sanitizer</t>
  </si>
  <si>
    <t>67603-4-5741</t>
  </si>
  <si>
    <t>SPARSAN Q DISINFECTANT DEORORANT LINEN CLEAN FRAGRANCE</t>
  </si>
  <si>
    <t>6836-348-5741</t>
  </si>
  <si>
    <t>BNC-15</t>
  </si>
  <si>
    <t>6836-363-5741</t>
  </si>
  <si>
    <t>HALT 5</t>
  </si>
  <si>
    <t>PSQ 5</t>
  </si>
  <si>
    <t>706-109-5741</t>
  </si>
  <si>
    <t>706-83-5741</t>
  </si>
  <si>
    <t>F-6 FLYING INSECT KILLER</t>
  </si>
  <si>
    <t>57538-11</t>
  </si>
  <si>
    <t>GOLDEN PEST SPRAY OIL (2ee - spotted lanternfly nymphs)</t>
  </si>
  <si>
    <t>GOLDEN PEST SPRAY OIL</t>
  </si>
  <si>
    <t>57538-15</t>
  </si>
  <si>
    <t>X-CYTE</t>
  </si>
  <si>
    <t>57538-18</t>
  </si>
  <si>
    <t>N-LARGE</t>
  </si>
  <si>
    <t>57538-49</t>
  </si>
  <si>
    <t>NEXTA STAND</t>
  </si>
  <si>
    <t>FORTIFIED STIMULATE YIELD ENHANCER PLUS</t>
  </si>
  <si>
    <t>57538-5</t>
  </si>
  <si>
    <t>THAT FLOWABLE SULFUR</t>
  </si>
  <si>
    <t>57538-53</t>
  </si>
  <si>
    <t>STIMULATE YIELD ENHANCER PLUS</t>
  </si>
  <si>
    <t>57538-54</t>
  </si>
  <si>
    <t>NEXTA SHARP</t>
  </si>
  <si>
    <t>57538-57</t>
  </si>
  <si>
    <t>STIMULATE FRUIT SIZER</t>
  </si>
  <si>
    <t>57538-63</t>
  </si>
  <si>
    <t>X-PAND</t>
  </si>
  <si>
    <t>57538-64</t>
  </si>
  <si>
    <t>STIMULATE PLUS SEED GERM</t>
  </si>
  <si>
    <t>57538-67</t>
  </si>
  <si>
    <t>Sugar Mover Premier</t>
  </si>
  <si>
    <t>57538-69</t>
  </si>
  <si>
    <t>X-Tra Power Premier</t>
  </si>
  <si>
    <t>57538-71</t>
  </si>
  <si>
    <t>Bio-Forge Premier</t>
  </si>
  <si>
    <t>57538-74</t>
  </si>
  <si>
    <t>NEXTA SPARK</t>
  </si>
  <si>
    <t>57538-76</t>
  </si>
  <si>
    <t>NEXTA SWOLE</t>
  </si>
  <si>
    <t>SUGAR MOVER PREMIER</t>
  </si>
  <si>
    <t>57582-1</t>
  </si>
  <si>
    <t>OFF-SHOOT-O</t>
  </si>
  <si>
    <t>706-111-57761</t>
  </si>
  <si>
    <t>finger lakes fresh air Disinfectant</t>
  </si>
  <si>
    <t>57787-12</t>
  </si>
  <si>
    <t>SWIMWAY MINI TABS</t>
  </si>
  <si>
    <t>57787-15</t>
  </si>
  <si>
    <t>SWIMWAY JUMBO TABS</t>
  </si>
  <si>
    <t>57787-27</t>
  </si>
  <si>
    <t>PROTEAM SUPREME</t>
  </si>
  <si>
    <t>57787-32</t>
  </si>
  <si>
    <t>SWIMWAY FOR SPAS BROMINE</t>
  </si>
  <si>
    <t>PROTEAM BROMINATING TABLETS</t>
  </si>
  <si>
    <t>57787-6</t>
  </si>
  <si>
    <t>SPA PURE CHLORINATING GRANULES</t>
  </si>
  <si>
    <t>SWIMWAY FOR SPAS GRANULAR</t>
  </si>
  <si>
    <t>57787-9</t>
  </si>
  <si>
    <t>SWIMWAY GRANULAR 56</t>
  </si>
  <si>
    <t>70506-519-57787</t>
  </si>
  <si>
    <t>BLAST IT 2</t>
  </si>
  <si>
    <t>5785-11</t>
  </si>
  <si>
    <t>METH-O-GAS 100</t>
  </si>
  <si>
    <t>METH-O-GAS Q</t>
  </si>
  <si>
    <t>5813-110</t>
  </si>
  <si>
    <t>clorox pet solutions advanced formula disinfecting stain &amp; odor remover</t>
  </si>
  <si>
    <t>5813-111</t>
  </si>
  <si>
    <t>Clorox mold eliminator</t>
  </si>
  <si>
    <t>Clorox Regular Bleach2</t>
  </si>
  <si>
    <t>5813-112</t>
  </si>
  <si>
    <t>clorox zero splash bleach crystals</t>
  </si>
  <si>
    <t>5813-113</t>
  </si>
  <si>
    <t>CLOROX SCENTIVA DISINFECTING WET MOPPING CLOTHS (GRAPEFRUIT &amp; ORANGE BLOSSOM)</t>
  </si>
  <si>
    <t>CLOROX SCENTIVA DISINFECTING WET MOPPING CLOTHS (LAVENDER &amp; JASMINE)</t>
  </si>
  <si>
    <t>CLOROX SCENTIVA DISINFECTING WET MOPPING CLOTHS (COCONUT &amp; WATERLILY)</t>
  </si>
  <si>
    <t>CLOROX SCENTIVA DISINFECTING WET MOPPING CLOTHS (TAHITIAN GRAPEFRUIT SPLASH)</t>
  </si>
  <si>
    <t>Clorox Scentiva Disinfecting Wet Mopping Cloths (Fresh Brazilian Blossoms)</t>
  </si>
  <si>
    <t>Clorox Scentiva Disinfecting Wet Mopping Cloths (pacific breeze &amp; Coconut)</t>
  </si>
  <si>
    <t>Clorox Scentiva Disinfecting Wet Mopping Cloths (Tuscan lavender &amp; Jasmine)</t>
  </si>
  <si>
    <t>Clorox Disinfecting Wet Mopping Cloths (Rain Clean)</t>
  </si>
  <si>
    <t>5813-114</t>
  </si>
  <si>
    <t>Clorox Germicidal Bleach3</t>
  </si>
  <si>
    <t>Clorox Performance Bleach1</t>
  </si>
  <si>
    <t>5813-117</t>
  </si>
  <si>
    <t>CLOROX SPLASH-LESS DISINFECTING BLEACH</t>
  </si>
  <si>
    <t>5813-121</t>
  </si>
  <si>
    <t>Clorox Performance Bleach2</t>
  </si>
  <si>
    <t>Clorox Germicidal Bleach4</t>
  </si>
  <si>
    <t>5813-122</t>
  </si>
  <si>
    <t>clorox splash-less bleach1</t>
  </si>
  <si>
    <t>CLOROX SCENTED SPLASH-LESS BLEACH (fresh meadow)</t>
  </si>
  <si>
    <t>clorox scented splash-less bleach (crisp lemon)</t>
  </si>
  <si>
    <t>clorox scented splash-less bleach (Lavender)</t>
  </si>
  <si>
    <t>clorox scented splash-less bleach (Island Blossom)</t>
  </si>
  <si>
    <t>clorox scented splash-less bleach (Clean Linen)</t>
  </si>
  <si>
    <t>5813-123</t>
  </si>
  <si>
    <t>clorox laundry sanitizer (clean linen)</t>
  </si>
  <si>
    <t>5813-130</t>
  </si>
  <si>
    <t>clorox multi-surface cleaner advanced</t>
  </si>
  <si>
    <t>clorox disinfecting mist advanced</t>
  </si>
  <si>
    <t>5813-131</t>
  </si>
  <si>
    <t>clorox multi-purpose refillable cleaner (Crisp Lemon)</t>
  </si>
  <si>
    <t>clorox multi-purpose concentrated refills (Crisp Lemon)</t>
  </si>
  <si>
    <t>clorox bathroom foamer refillable cleaner (fresh Scent)</t>
  </si>
  <si>
    <t>clorox bathroom foamer concentrated refills (fresh Scent)</t>
  </si>
  <si>
    <t>5813-132</t>
  </si>
  <si>
    <t>clorox disinfecting mist free &amp; clear of fragrances &amp; dyes</t>
  </si>
  <si>
    <t>5813-73</t>
  </si>
  <si>
    <t>CLOROX SCENTIVA DISINFECTING MULTI-SURFACE CLEANER (LAVENDER &amp; JASMINE)</t>
  </si>
  <si>
    <t>CLOROX SCENTIVA DISINFECTING MULTI-SURFACE CLEANER (GRAPEFRUIT &amp; ORANGE BLOSSOM)</t>
  </si>
  <si>
    <t>CLOROX SCENTIVA DISINFECTING MIST (LAVENDER &amp; JASMINE)</t>
  </si>
  <si>
    <t>CLOROX disinfecting all purpose cleaner (crisp lemon)</t>
  </si>
  <si>
    <t>CLOROX SCENTIVA DISINFECTING MUlTI-SURFACE CLEANER (FRESH BRAZILIAN BLOSSOMS)</t>
  </si>
  <si>
    <t>CLOROX SCENTIVA DISINFECTING MUlTI-SURFACE CLEANER (PACIFIC BREEZE &amp; COCONUT)</t>
  </si>
  <si>
    <t>CLOROX SCENTIVA DISINFECTING MUlTI-SURFACE CLEANER (TUSCAN LAVENDER &amp; JASMINE)</t>
  </si>
  <si>
    <t xml:space="preserve">FORMULA 409 MULTI-SURFACE CLEANER                                                       </t>
  </si>
  <si>
    <t xml:space="preserve">FORMULA 409 MULTI-SURFACE CLEANER (LEMON FRESH)                                                            </t>
  </si>
  <si>
    <t>CLOROX scentiva DISINFECTING MIST (GRAPEFRUIT &amp; ORANGE BLOSSOM)</t>
  </si>
  <si>
    <t>CLOROX SCENTIVA DISINFECTING MULTI-SURFACE CLEANER (COCONUT &amp; WATERLILY)</t>
  </si>
  <si>
    <t>clorox disinfecting mist multi-surface (apple blossom)</t>
  </si>
  <si>
    <t>clorox disinfecting mist multi-surface (fresh mint eucalyptus)</t>
  </si>
  <si>
    <t>CLOROX disinfecting mist multi-surface (eucalyptus peppermint)</t>
  </si>
  <si>
    <t>CLOROX disinfecting mist multi-surface (lemongrass mandarin)</t>
  </si>
  <si>
    <t>CLOROX disinfecting mist multi-surface (lemon orange blossom)</t>
  </si>
  <si>
    <t>CLOROX SCENTIVA DISINFECTING MULTI-SURFACE CLEANER (TAHITIAN GRAPEFRUIT SPLASH)</t>
  </si>
  <si>
    <t>CLOROX SCENTIVA DISINFECTING MULTI-SURFACE CLEANER (CHERRY BLOSSOM &amp; PEACH)</t>
  </si>
  <si>
    <t>Clorox Disinfecting Mist (Fresh Mint Eucalyptus)</t>
  </si>
  <si>
    <t>Clorox Disinfecting Mist (Eucalyptus Peppermint)</t>
  </si>
  <si>
    <t>CLOROX DISINFECTING MIST (LEMONGRASS MANDaRIN)</t>
  </si>
  <si>
    <t>Clorox Disinfecting Mist (Lemon Orange Blossom)</t>
  </si>
  <si>
    <t>CLOROX scentiva disinfecting mist (coconut &amp; waterlily)</t>
  </si>
  <si>
    <t>5813-79</t>
  </si>
  <si>
    <t>Clorox Scentiva Disinfecting Wipes 1 (Tahitian Grapefruit Splash)</t>
  </si>
  <si>
    <t>CLOROX DISINFECTING WIPES4 (CLASSIC CLEAN)</t>
  </si>
  <si>
    <t>CLOROX DISINFECTING WIPES3 (FRESH SCENT)</t>
  </si>
  <si>
    <t>CLOROX DISINFECTING WIPES1 (CITRUS BLEND)</t>
  </si>
  <si>
    <t>CLOROX DISINFECTING WIPES1 (FRESH SCENT)</t>
  </si>
  <si>
    <t>CLOROX DISINFECTING WIPES1 (FRESH BREEZE)</t>
  </si>
  <si>
    <t>CLOROX DISINFECTING WIPES1 (LEMON FUSION)</t>
  </si>
  <si>
    <t>CLOROX DISINFECTING WIPES3 (FRESH BREEZE)</t>
  </si>
  <si>
    <t>CLOROX DISINFECTING WIPES3 (LEMON FUSION)</t>
  </si>
  <si>
    <t>CLOROX SCENTIVA DISINFECTING WIPES1 (CHERRY BLOSSOM &amp; PEACH)</t>
  </si>
  <si>
    <t>CLOROX SCENTIVA DISINFECTING WIPES 1 (GRAPEFRUIT &amp; ORANGE BLOSSOM)</t>
  </si>
  <si>
    <t>CLOROX SCENTIVA DISINFECTING WIPES 1 (LAVENDER &amp; JASMINE)</t>
  </si>
  <si>
    <t>CLOROX SCENTIVA DISINFECTING WIPES 1 (Coconut &amp; Waterlily)</t>
  </si>
  <si>
    <t>Clorox Scentiva Disinfecting Wipes1 (Fresh Brazilian Blossoms)</t>
  </si>
  <si>
    <t>clorox disinfecting wipes1 (crisp lemon)</t>
  </si>
  <si>
    <t>clorox disinfecting wipes3 (crisp lemon)</t>
  </si>
  <si>
    <t>clorox scentiva disinfecting wipes1 (Hawaiian Sunshine)</t>
  </si>
  <si>
    <t>clorox scentiva disinfecting wipes1 (Tuscan Lavender &amp; Jasmine)</t>
  </si>
  <si>
    <t>clorox scentiva disinfecting wipes1 (Pacific Breeze &amp; Coconut)</t>
  </si>
  <si>
    <t>5813-89</t>
  </si>
  <si>
    <t>CLOROX TOILET BOWL CLEANER BLEACH (FRESH SCENT)</t>
  </si>
  <si>
    <t>CLOROX TOILET BOWL CLEANER CLINGING BLEACH GEl (OCEAN MIST)</t>
  </si>
  <si>
    <t>Clorox Toilet Bowl Cleaner Bleach (Rain Clean)</t>
  </si>
  <si>
    <t>Clorox Toilet Bowl Cleaner Bleach (Fresh Breeze)</t>
  </si>
  <si>
    <t>67619-29-5813</t>
  </si>
  <si>
    <t>clorox fabric sanitizer1 (Lavender Scent)</t>
  </si>
  <si>
    <t>CLOROX 4 IN ONE DISINFECTING SPRAY (CITRUS SCENT)</t>
  </si>
  <si>
    <t>CLOROX CLINICAL AIR + SURFACE SANITIZER HOSPITAL DISINFECTANT (LAVENDER SCENT)</t>
  </si>
  <si>
    <t>67619-33-5813</t>
  </si>
  <si>
    <t>clorox soft surface 4 in 1 advanced</t>
  </si>
  <si>
    <t>67619-38-5813</t>
  </si>
  <si>
    <t>clorox turbo pro disinfectant cleaner for sprayer devices</t>
  </si>
  <si>
    <t>clorox turbo disinfectant cleaner for sprayer devices</t>
  </si>
  <si>
    <t>42750-153-58185</t>
  </si>
  <si>
    <t>BENEFIT 60 WP (NO SOIL INJECTION ON LI)</t>
  </si>
  <si>
    <t>58185-10</t>
  </si>
  <si>
    <t>BANROT 40 WP</t>
  </si>
  <si>
    <t>58185-178</t>
  </si>
  <si>
    <t>OH 2 ORNAMENTAL HERBICIDE</t>
  </si>
  <si>
    <t>58185-179</t>
  </si>
  <si>
    <t>CORRAL 2.68G</t>
  </si>
  <si>
    <t>58185-23</t>
  </si>
  <si>
    <t>BANROT 8G</t>
  </si>
  <si>
    <t>58185-7</t>
  </si>
  <si>
    <t>TRUBAN 30 WP</t>
  </si>
  <si>
    <t>58185-8</t>
  </si>
  <si>
    <t>TRUBAN 25 EC</t>
  </si>
  <si>
    <t>50404-3-58188</t>
  </si>
  <si>
    <t>SAWYER PERMETHRIN FOR DOGS INSECT REPELLENT treatment</t>
  </si>
  <si>
    <t>Sawyer Premium Insect Repellent Clothing, Gear &amp; Tents Trigger Spray</t>
  </si>
  <si>
    <t>Sawyer Premium Insect Repellent A Treatment for Clothing, Gear &amp; Tents</t>
  </si>
  <si>
    <t>50404-6-58188</t>
  </si>
  <si>
    <t>Sawyer Premium Insect Repellent Clothing, Gear &amp; Tents Convenient Spray</t>
  </si>
  <si>
    <t>Sawyer Premium Insect Repellent A Treatment for Clothing &amp; Gear</t>
  </si>
  <si>
    <t>50404-8-58188</t>
  </si>
  <si>
    <t>sawyer premium family INSECT REPELLENT controlled release</t>
  </si>
  <si>
    <t>FAMILY INSECT REPELLENT CONTROLLED RELEASE</t>
  </si>
  <si>
    <t>54287-2-58188</t>
  </si>
  <si>
    <t>JUNGLE JUICE 100 INSECT REPELLENT SPRAY</t>
  </si>
  <si>
    <t>JUNGLE JUICE 100 INSECT REPELLENT SQUIRT</t>
  </si>
  <si>
    <t>SAWYER PREMIUM MAXI DEET INSECT REPELLENT</t>
  </si>
  <si>
    <t>54287-22-58188</t>
  </si>
  <si>
    <t>SAWYER PREMIUM INSECT REPELLENT 20% PICARIDIN</t>
  </si>
  <si>
    <t>Sawyer Picaridin INSECT REPELLENT Spray</t>
  </si>
  <si>
    <t>54287-23-58188</t>
  </si>
  <si>
    <t>SAWYER PICARiDIN INSECT REPELLENT LOTION</t>
  </si>
  <si>
    <t>82810-1-58188</t>
  </si>
  <si>
    <t>sAWYER pREMIUM uLTRA 30 INSECT REPELLENT</t>
  </si>
  <si>
    <t>58502-1</t>
  </si>
  <si>
    <t>RIPENER I CONCENTRATE</t>
  </si>
  <si>
    <t>6836-152-58880</t>
  </si>
  <si>
    <t>RTP READY TO PERFORM DISINFECTING CLEANER</t>
  </si>
  <si>
    <t>6836-70-58880</t>
  </si>
  <si>
    <t>q-rinse</t>
  </si>
  <si>
    <t>100-1162-5905</t>
  </si>
  <si>
    <t>TYRANT HERBICIDE (NO SALE, USE, OR DISTRIBUTION IN NASSAU AND SUFFOLK COUNTIES)</t>
  </si>
  <si>
    <t>100-1178-5905</t>
  </si>
  <si>
    <t>AVARIS</t>
  </si>
  <si>
    <t>100-1295-5905</t>
  </si>
  <si>
    <t>LAMBDA T-2 (25 FOOT BUFFER TO COASTAL MARSHES)</t>
  </si>
  <si>
    <t>100-1324-5905</t>
  </si>
  <si>
    <t>AVARIS 2XS</t>
  </si>
  <si>
    <t>100-1638-5905</t>
  </si>
  <si>
    <t>SEED SHIELD MAX BEANS (RESTRICTED USE AS OF 1/1/2023)</t>
  </si>
  <si>
    <t>100-1647-5905</t>
  </si>
  <si>
    <t>SEED SHIELD MAX CEREALS (RESTRICTED USE AS OF 1/1/2023)</t>
  </si>
  <si>
    <t>100-1732-5905</t>
  </si>
  <si>
    <t>seed shield select</t>
  </si>
  <si>
    <t>100-497-5905</t>
  </si>
  <si>
    <t>HELENA ATRAZINE 4F (NO USE IN NASSAU &amp; SUFFOLK COUNTIES, NY)</t>
  </si>
  <si>
    <t>100-585-5905</t>
  </si>
  <si>
    <t>HELENA ATRAZINE 90 DG (NO USE IN NASSAU &amp; SUFFOLK COUNTIES, NY)</t>
  </si>
  <si>
    <t>2217-656-5905</t>
  </si>
  <si>
    <t>ENDRUN (UNRESTRICTED 4/9/12)</t>
  </si>
  <si>
    <t>228-453-5905</t>
  </si>
  <si>
    <t>BATTLESHIP III (NO USE ON LI)</t>
  </si>
  <si>
    <t>241-337-5905</t>
  </si>
  <si>
    <t>HELENA PENDIMETHALIN</t>
  </si>
  <si>
    <t>264-1203-5905</t>
  </si>
  <si>
    <t>CENTRUS (no sale, distribution or use in nassau or suffolk counties)</t>
  </si>
  <si>
    <t>279-3302-5905</t>
  </si>
  <si>
    <t>RUCKUS LFR (NO APPLICATION WITHIN 100FT (GROUND) TO 300FT (AERIAL) OF COASTAL MARSH IN NYS)</t>
  </si>
  <si>
    <t>279-3459-5905</t>
  </si>
  <si>
    <t>TEMPEST DUAL-ACTION INSECTICIDE (NYS SPECIFIC LANGUAGE)</t>
  </si>
  <si>
    <t>TEMPEST (NYS SPECIFIC LANGUAGE)</t>
  </si>
  <si>
    <t>38167-35-5905</t>
  </si>
  <si>
    <t>OMNI BRAND PROPICONAZOLE 41.8% EC FUNGICIDE</t>
  </si>
  <si>
    <t>38167-36-5905</t>
  </si>
  <si>
    <t>OMNI BRAND IMIDACLOPRID 2F INSECTICIDE</t>
  </si>
  <si>
    <t>38167-37-5905</t>
  </si>
  <si>
    <t>OMNI BRAND IMIDACLOPRID 2F T&amp;O (NO SOIL INJECTION ON LONG ISLAND) (2EE - BASAL BARK APPLICATION)</t>
  </si>
  <si>
    <t>OMNI BRAND IMIDACLOPRID 2F T&amp;O (NO SOIL INJECTION ON LONG ISLAND)</t>
  </si>
  <si>
    <t>38167-39-5905</t>
  </si>
  <si>
    <t>OMNI BRAND CLETHODIM 2EC (MAX USE RATE 0.25 LB AI/A/YR ON LONG ISLAND)</t>
  </si>
  <si>
    <t>38167-41-5905</t>
  </si>
  <si>
    <t>OMNI BRAND IMIDACLOPRID 4F</t>
  </si>
  <si>
    <t>42519-22-5905</t>
  </si>
  <si>
    <t>HELENA PROPHYT</t>
  </si>
  <si>
    <t>REVEILLE</t>
  </si>
  <si>
    <t>42519-35-5905</t>
  </si>
  <si>
    <t>VIATHON (NO AERIAL APPLICATION IN NY, NOT APPROVED FOR USE ON apples, CORN or soybeans IN NY)</t>
  </si>
  <si>
    <t>42519-40-5905</t>
  </si>
  <si>
    <t>ODYSSEY (NO AERIAL APP IN NY, NO USE ON CORN OR SOYBEANS IN NY)</t>
  </si>
  <si>
    <t>42750-144-5905</t>
  </si>
  <si>
    <t>ON DECK</t>
  </si>
  <si>
    <t>45002-27-5905</t>
  </si>
  <si>
    <t>FIRST DEFENSE CEREALS ZX</t>
  </si>
  <si>
    <t>5905-302</t>
  </si>
  <si>
    <t>MITE-E-OIL</t>
  </si>
  <si>
    <t>5905-368</t>
  </si>
  <si>
    <t>OMNI SUPREME SPRAY</t>
  </si>
  <si>
    <t>5905-501</t>
  </si>
  <si>
    <t>WEED RHAP A-4D</t>
  </si>
  <si>
    <t>5905-508</t>
  </si>
  <si>
    <t>WEED-RHAP LV-6D</t>
  </si>
  <si>
    <t>5905-519</t>
  </si>
  <si>
    <t>TRIFLURALIN 4 E.C.</t>
  </si>
  <si>
    <t>5905-529</t>
  </si>
  <si>
    <t>BARRAGE HF    (UNRESTRICTED 2/10/2005 - NO AQUATIC USE SITES ON LABEL)</t>
  </si>
  <si>
    <t>5905-537</t>
  </si>
  <si>
    <t>PRO-MATE DIMENSION 0.10% PLUS FERTilizer (VARIOUS FERT COMB)(NO LI)</t>
  </si>
  <si>
    <t>5905-540</t>
  </si>
  <si>
    <t>KICKSTAND PGR</t>
  </si>
  <si>
    <t>5905-542</t>
  </si>
  <si>
    <t>UNISON</t>
  </si>
  <si>
    <t>5905-549</t>
  </si>
  <si>
    <t>HARDBALL</t>
  </si>
  <si>
    <t>5905-564</t>
  </si>
  <si>
    <t>LATIGO</t>
  </si>
  <si>
    <t>5905-565</t>
  </si>
  <si>
    <t>Hardball Elite</t>
  </si>
  <si>
    <t>Unison Edge</t>
  </si>
  <si>
    <t>5905-566</t>
  </si>
  <si>
    <t>QUANTA</t>
  </si>
  <si>
    <t>5905-576</t>
  </si>
  <si>
    <t>VISION (Restricted as of 01/01/2021 Commercial Applicator Use Only)</t>
  </si>
  <si>
    <t>5905-578</t>
  </si>
  <si>
    <t>TAPOUT (USE ON LI LIMITED TO 0.25 LB AI/ACRE/YR), NO USE ON CORN IN NYS)</t>
  </si>
  <si>
    <t>5905-579</t>
  </si>
  <si>
    <t>VELOSSA</t>
  </si>
  <si>
    <t>5905-591</t>
  </si>
  <si>
    <t>PRO-MATE MERIT 0.2% WITH TURF FERTILIZER</t>
  </si>
  <si>
    <t>5905-593</t>
  </si>
  <si>
    <t>SINISTER  [NO USE ON POTATOES IN NASSAU AND SUFFOLK COUNTIES, NEW YORK]</t>
  </si>
  <si>
    <t>5905-594</t>
  </si>
  <si>
    <t>RECEPTOR</t>
  </si>
  <si>
    <t>5905-595</t>
  </si>
  <si>
    <t>helena oskie</t>
  </si>
  <si>
    <t>HELENA FLASH</t>
  </si>
  <si>
    <t>5905-597</t>
  </si>
  <si>
    <t>opti-dga herbicide</t>
  </si>
  <si>
    <t>5905-599</t>
  </si>
  <si>
    <t>SULTRUS (2ee - spotted wing drosophila)</t>
  </si>
  <si>
    <t>sultrus</t>
  </si>
  <si>
    <t>5905-600</t>
  </si>
  <si>
    <t>WEED RHAP LV-4</t>
  </si>
  <si>
    <t>5905-602</t>
  </si>
  <si>
    <t>Omni Brand Chlorothalonil 720 SC</t>
  </si>
  <si>
    <t>5905-603</t>
  </si>
  <si>
    <t>SINISTER INTENT (NOT FOR SALE/USE/DIST ON LONG ISLAND)</t>
  </si>
  <si>
    <t>5905-608</t>
  </si>
  <si>
    <t>Omni Brand T-Methyl 4.5F Fungicide</t>
  </si>
  <si>
    <t>5905-610</t>
  </si>
  <si>
    <t>OMNI BRAND LAMBDA 1 EC (25FT. BUFFER STRIP TO COASTAL MARSH)</t>
  </si>
  <si>
    <t>5905-611</t>
  </si>
  <si>
    <t>Omni Brand Metribuzin 75 WDG</t>
  </si>
  <si>
    <t>5905-612</t>
  </si>
  <si>
    <t>Omni Brand Metribuzin 4SC</t>
  </si>
  <si>
    <t>5905-613</t>
  </si>
  <si>
    <t>Omni Brand Aceta 30 SG</t>
  </si>
  <si>
    <t>5905-614</t>
  </si>
  <si>
    <t>Omni Brand Aceta 70 WP</t>
  </si>
  <si>
    <t>5905-619</t>
  </si>
  <si>
    <t>OMNI BRAND TEBUCONAZOLE 3.6F (NO AERIAL APPLICATION IN NYS) (LIMITED CROP USE NYS)(TURF: LIMIT 3 APPLICATIONS PER YEAR, MAX RATE 2.2 LBS AI/ACRE/YR)</t>
  </si>
  <si>
    <t>5905-620</t>
  </si>
  <si>
    <t>Omni Brand Acephate 97 SG</t>
  </si>
  <si>
    <t>5905-621</t>
  </si>
  <si>
    <t>OMNI BRAND GLUFOSINATE 280SL [NO USE IN NASSAU &amp; SUFFOLK COUNTIES]</t>
  </si>
  <si>
    <t>5905-625</t>
  </si>
  <si>
    <t>Latigo Bold</t>
  </si>
  <si>
    <t>5905-626</t>
  </si>
  <si>
    <t>OMNI BRAND BIFENTHRIN 2EC (NO USE WITHIN 100FT (GROUND APP) 300FT (AERIAL APP) OF COASTAL MARSH) (NYS SPECIFIC LANGUAGE) (No use on golf courses and sod farms in LI)</t>
  </si>
  <si>
    <t>5905-637</t>
  </si>
  <si>
    <t>omni brand paraquat</t>
  </si>
  <si>
    <t>5905-640</t>
  </si>
  <si>
    <t>EMPYROS TRIAD [NO SALE, DISTRIBUTION, OR USE IN NASSAU &amp; SUFFOLK COUNTIES, NY]</t>
  </si>
  <si>
    <t>5905-641</t>
  </si>
  <si>
    <t>EMPYROS [no sale, distribution, or use in nassau &amp; suffolk counties, NY]</t>
  </si>
  <si>
    <t>5905-642</t>
  </si>
  <si>
    <t>EMPYROS TRIAD FLEX [NO SALE, DISTRIBUTION, OR USE IN NASSAU &amp; SUFFOLK COUNTIES, NY]</t>
  </si>
  <si>
    <t>5905-643</t>
  </si>
  <si>
    <t>ON DECK ICON</t>
  </si>
  <si>
    <t>5905-645</t>
  </si>
  <si>
    <t>BARRAGE EVO</t>
  </si>
  <si>
    <t>5905-646</t>
  </si>
  <si>
    <t>MOGUL</t>
  </si>
  <si>
    <t>MAKO</t>
  </si>
  <si>
    <t>5905-650</t>
  </si>
  <si>
    <t>Omni Brand Flumi 4 SC</t>
  </si>
  <si>
    <t>5905-651</t>
  </si>
  <si>
    <t>TYCOON</t>
  </si>
  <si>
    <t>5905-652</t>
  </si>
  <si>
    <t>OMNI BRAND S-MOC 82.4% SAFENED ((NOT FOR SALE-USE-DISTRIBUTION ON LI))</t>
  </si>
  <si>
    <t>5905-653</t>
  </si>
  <si>
    <t>TROUBADOUR 2F (POME FRUIT ONLY; NO SALE, USE, DISTRIBUTION IN NASSAU &amp; SUFFOLK COUNTIES)</t>
  </si>
  <si>
    <t>5905-656</t>
  </si>
  <si>
    <t>Helena Flumioxazin 4 SC</t>
  </si>
  <si>
    <t>5905-657</t>
  </si>
  <si>
    <t>Helena Flumioxazin 51% WDG</t>
  </si>
  <si>
    <t>5905-658</t>
  </si>
  <si>
    <t>OMNI BRAND BENTAZON 4 (NO RESIDENTIAL TURF AND ORNAMENTALS  USE IN NYS)</t>
  </si>
  <si>
    <t>5905-661</t>
  </si>
  <si>
    <t>MAVEN (no aerial application in ny)</t>
  </si>
  <si>
    <t>62719-260-5905</t>
  </si>
  <si>
    <t>CROSSBOW (2EE - JAPANESE KNOTWEED &amp; GIANT KNOTWEED)</t>
  </si>
  <si>
    <t>62719-442-5905</t>
  </si>
  <si>
    <t>TROUBADOUR 2F INSECTICIDE (POME FRUIT ONLY: NO SALE, USE, OR DIST IN NASSAU &amp; SUFFOLK COUNTIES)</t>
  </si>
  <si>
    <t>62719-504-5905</t>
  </si>
  <si>
    <t>PRO-MATE DIMENSION 0.15% PLUS FERTILIZER  (NO USE ON L.I.)</t>
  </si>
  <si>
    <t>70506-103-5905</t>
  </si>
  <si>
    <t>OMNI BRAND METRIBUZIN 75 DF</t>
  </si>
  <si>
    <t>71637-2-5905</t>
  </si>
  <si>
    <t>TRICO pro</t>
  </si>
  <si>
    <t>71771-11-5905</t>
  </si>
  <si>
    <t>HM-1734</t>
  </si>
  <si>
    <t>Fastand</t>
  </si>
  <si>
    <t>71840-5-5905</t>
  </si>
  <si>
    <t>FIRST UP ASSIST (Sold as part of a seed treatment kit)</t>
  </si>
  <si>
    <t>7969-448-5905</t>
  </si>
  <si>
    <t>HELENA GLUFOSINATE 280 SL HERBICIDE (NO USE IN NASSAU &amp; SUFFOLK COUNTIES)</t>
  </si>
  <si>
    <t>82534-6-5905</t>
  </si>
  <si>
    <t>PROVONIS [NO AERIAL APPLICATION IN NYS]</t>
  </si>
  <si>
    <t>87373-6-5905</t>
  </si>
  <si>
    <t>OMNI BRAND T-METHYL 70 WP</t>
  </si>
  <si>
    <t>89333-1-5905</t>
  </si>
  <si>
    <t>omni brand mancozeb 75 wdg</t>
  </si>
  <si>
    <t>91234-14-5905</t>
  </si>
  <si>
    <t>OMNI BRAND ACETAMIPRID 30 SG (RESTRICTED USE AS OF 1/1/2023)</t>
  </si>
  <si>
    <t>91234-15-5905</t>
  </si>
  <si>
    <t>OMNI BRAND ACETAMIPRID 70 WP (RESTRICTED USE AS OF 1/1/2023)</t>
  </si>
  <si>
    <t>sln ny-160002</t>
  </si>
  <si>
    <t>TRYCERA  (EPA REG. NO. 5905-580)</t>
  </si>
  <si>
    <t>59074-20001</t>
  </si>
  <si>
    <t>SUPERCHLOR  (SWIMMING POOLS)</t>
  </si>
  <si>
    <t>SUPERCHLOR (1 GAL)</t>
  </si>
  <si>
    <t>SUPERCHLOR (DRUM/TOTE/BULK)</t>
  </si>
  <si>
    <t>59111-1</t>
  </si>
  <si>
    <t>RX FOR FLEAS PLUS</t>
  </si>
  <si>
    <t>19713-620-59144</t>
  </si>
  <si>
    <t>eliminator Weed &amp; Grass Killer3 super CONCENTRATE</t>
  </si>
  <si>
    <t>19713-642-59144</t>
  </si>
  <si>
    <t>KnockOut Weed &amp; Grass Killer II Ready To Use</t>
  </si>
  <si>
    <t>eliminator Weed &amp; Grass Killer III Ready to Use</t>
  </si>
  <si>
    <t>19713-713-59144</t>
  </si>
  <si>
    <t>knockout weed &amp; grass killer3 CONCENTRATE</t>
  </si>
  <si>
    <t>Eliminator weed &amp; grass killer5 CONCENTRATE</t>
  </si>
  <si>
    <t>19713-714-59144</t>
  </si>
  <si>
    <t>eliminator weed &amp; grass killer5 ready-to-use</t>
  </si>
  <si>
    <t>Knockout Weed &amp; Grass Killer3 Ready-to-use</t>
  </si>
  <si>
    <t>2217-1047-59144</t>
  </si>
  <si>
    <t>VIGORO FALL WEED &amp; FEED</t>
  </si>
  <si>
    <t>Expert Gardener Weed &amp; Feed III</t>
  </si>
  <si>
    <t>GROUNDWORK WEED &amp; FEED LAWN FERTILIZER II</t>
  </si>
  <si>
    <t>member's mark weed &amp; feed ii</t>
  </si>
  <si>
    <t>Expert Gardener Lawn Weed Control II</t>
  </si>
  <si>
    <t>VIGORO WEED &amp; FEED</t>
  </si>
  <si>
    <t>PROCARE LAWN WEED CONTROL</t>
  </si>
  <si>
    <t>2217-741-59144</t>
  </si>
  <si>
    <t>EXPERT GARDENER LIQUID WEED &amp; FEED (15-0-0)</t>
  </si>
  <si>
    <t>2217-884-59144</t>
  </si>
  <si>
    <t>STA-GREEN PHOSPHOROUS FREE WINTERIZER WEED &amp; FEED</t>
  </si>
  <si>
    <t>STA-GREEN PHOSPHORUS-FREE WEED &amp; FEED 28-0-4</t>
  </si>
  <si>
    <t>PROCARE PHOSPHORUS FREE WEED &amp; FEED</t>
  </si>
  <si>
    <t>2217-913-59144</t>
  </si>
  <si>
    <t>STA-GREEN PERFORMANCE MAX MULTI-ACTION WEED &amp; FEED PLUS CRABGRASS CONTROL ENRICHED WITH MICRONUTRIENTS (REDUCED MAX RATE IN NYS)</t>
  </si>
  <si>
    <t>228-494-59144</t>
  </si>
  <si>
    <t>KNOCKOUT ANT, FLEA &amp; TICK KILLER II GRANULES (NYS SPECIFIC LANGUAGE)</t>
  </si>
  <si>
    <t>228-713-59144</t>
  </si>
  <si>
    <t>Eliminator Total Vegetation Killer Concentrate</t>
  </si>
  <si>
    <t>279-3206-59144</t>
  </si>
  <si>
    <t>PROCARE BIFEN 7.9 INSECTICIDE CONCENTRATE (NYS specific Language)</t>
  </si>
  <si>
    <t>32802-66-59144</t>
  </si>
  <si>
    <t>STA-GREEN PHOSPHORUS-FREE CRAB-EX PLUS WITH LAWN FERTILIZER 30-0-3</t>
  </si>
  <si>
    <t>EXPERT GARDENER CRABGRASS PREVENTER PLUS FERTILIZER III</t>
  </si>
  <si>
    <t>VIGORO CRABGRASS PREVENTER PLUS lawn FERTILIZER</t>
  </si>
  <si>
    <t>42750-269-59144</t>
  </si>
  <si>
    <t>Eliminator Weed &amp; Grass Killer Plus Concentrate</t>
  </si>
  <si>
    <t>KnockOut Weed &amp; Grass Killer Fast Acting Concentrate</t>
  </si>
  <si>
    <t>42750-329-59144</t>
  </si>
  <si>
    <t>Eliminator Weed &amp; Grass Killer II Super Concentrate</t>
  </si>
  <si>
    <t>44757-3-59144</t>
  </si>
  <si>
    <t>ELIMINATOR BORIC ACID ROACH KILLER</t>
  </si>
  <si>
    <t>53883-121-59144</t>
  </si>
  <si>
    <t>ELIMINATOR ANT, FLEA &amp; TICK KILLER PLUS GRANULES (NYS SPECIFIC LANG)</t>
  </si>
  <si>
    <t>53883-208-59144</t>
  </si>
  <si>
    <t>PROCARE CRABGRASS &amp; WEED PREVENTER (NYS RATE LIMIT)</t>
  </si>
  <si>
    <t>62577-4-59144</t>
  </si>
  <si>
    <t>ELIMINATOR ROACH TABLETS</t>
  </si>
  <si>
    <t>67702-32-59144</t>
  </si>
  <si>
    <t>ELIMINATOR SNAIL &amp; SLUG KILLER</t>
  </si>
  <si>
    <t>67702-7-59144</t>
  </si>
  <si>
    <t>ELIMINATOR WEED &amp; GRASS KILLER IV READY-TO-USE</t>
  </si>
  <si>
    <t>67702-8-59144</t>
  </si>
  <si>
    <t>ELIMINATOR WEED &amp; GRASS KILLER IV CONCENTRATE</t>
  </si>
  <si>
    <t>70051-13-59144</t>
  </si>
  <si>
    <t>EXPERT GARDENER ORGANICS 3-IN-1 NEEM OIL GARDEN SPRAY READY TO USE</t>
  </si>
  <si>
    <t>70051-2-59144</t>
  </si>
  <si>
    <t>expert gardener organics 3-in-1 neem oil concentrate</t>
  </si>
  <si>
    <t>71995-27-59144</t>
  </si>
  <si>
    <t>KNOCKOUT WEED &amp; GRASS KILLER READY-TO-USE</t>
  </si>
  <si>
    <t>71995-7-59144</t>
  </si>
  <si>
    <t>KNOCKOUT WEED &amp; GRASS KILLER SUPER CONCENTRATE</t>
  </si>
  <si>
    <t>59151-2</t>
  </si>
  <si>
    <t>NUCHEM CF-167 SANITIZER CHLORINATED CLEANER</t>
  </si>
  <si>
    <t>10308-11</t>
  </si>
  <si>
    <t>SUMILARV TECHNICAL GRADE</t>
  </si>
  <si>
    <t>59639-108</t>
  </si>
  <si>
    <t>TETRASAN 5 WDG (RESTRICTED 3/26/08)</t>
  </si>
  <si>
    <t>59639-114</t>
  </si>
  <si>
    <t>ESTEEM ANT BAIT</t>
  </si>
  <si>
    <t>59639-115</t>
  </si>
  <si>
    <t>ESTEEM 35 WP INSECT GROWTH REGULATOR</t>
  </si>
  <si>
    <t>ESTEEM 35 WP INSECT GROWTH REGULATOR (2EE - WHITE PEACH SCALE)</t>
  </si>
  <si>
    <t>pyriphen 35 WP INSECT GROWTH REGULATOR</t>
  </si>
  <si>
    <t>ESTEEM 35 WP INSECT GROWTH REGULATOR (2ee - woolly apple aphid)</t>
  </si>
  <si>
    <t>59639-117</t>
  </si>
  <si>
    <t>VALOR XLT SOYBEAN HERBICIDE</t>
  </si>
  <si>
    <t>59639-118</t>
  </si>
  <si>
    <t>PHOENIX HERBICIDE (NYS SPECIFIC LANGUAGE)</t>
  </si>
  <si>
    <t>59639-120</t>
  </si>
  <si>
    <t xml:space="preserve">SUREGUARD HERBICIDE (RESTRICTED 1/20/09) </t>
  </si>
  <si>
    <t>PAYLOAD HERBICIDE (AERIAL APPLICATION TO RAILROAD YARDS/BEDS ONLY)</t>
  </si>
  <si>
    <t>59639-125</t>
  </si>
  <si>
    <t>OVERTURE 35 WP INSECTICIDE</t>
  </si>
  <si>
    <t>59639-128</t>
  </si>
  <si>
    <t>BROADSTAR HERBICIDE  (NO AERIAL APPLICATION)  (RESTRICTED AS OF 10/07/2010)</t>
  </si>
  <si>
    <t>59639-132</t>
  </si>
  <si>
    <t>ENVOY PLUS  HERBICIDE  (MAX USE RATE 32 FL OZ. (0.25 LB AI/ACRE/SEASON) ON LI)</t>
  </si>
  <si>
    <t>SELECT MAX HERBICIDE WITH INSIDE TECHNOLOGY (MAX USE RATE 32 FL OZ (0.25LB AI)/ACRE/SEASON ON LONG ISLAND)</t>
  </si>
  <si>
    <t>59639-138</t>
  </si>
  <si>
    <t>ZEAL MITICIDE1 (NO AERIAL APPLICATION IN NYS)</t>
  </si>
  <si>
    <t>ZEAL MITICIDE1 (2EE - EUROPEAN RED MITE)</t>
  </si>
  <si>
    <t>59639-140</t>
  </si>
  <si>
    <t>PRESIDIO FUNGICIDE</t>
  </si>
  <si>
    <t>59639-141</t>
  </si>
  <si>
    <t>ADORN FUNGICIDE</t>
  </si>
  <si>
    <t>59639-143</t>
  </si>
  <si>
    <t>STELLAR FUNGICIDE</t>
  </si>
  <si>
    <t>59639-144</t>
  </si>
  <si>
    <t>TOURNEY FUNGICIDE</t>
  </si>
  <si>
    <t xml:space="preserve">TOURNEY FUNGICIDE (2EE - WAITEA PATCH, NECROTIC RING SPOT, TAKE-ALL PATCH)                                </t>
  </si>
  <si>
    <t>59639-147</t>
  </si>
  <si>
    <t>QUASH FUNGICIDE</t>
  </si>
  <si>
    <t>QUASH FUNGICIDE (2ee - anthracnose leaf spot)</t>
  </si>
  <si>
    <t>59639-161</t>
  </si>
  <si>
    <t>CLIPPER HERBICIDE</t>
  </si>
  <si>
    <t>CLIPPER HERBICIDE (2ee - unlabeled pests)</t>
  </si>
  <si>
    <t>59639-191</t>
  </si>
  <si>
    <t>METLOCK CT FUNGICIDE</t>
  </si>
  <si>
    <t>59639-198</t>
  </si>
  <si>
    <t>INTUITY FUNGICIDE (NOT FOR SALE, USE OR DISTRIBUTION IN NASSAU &amp; SUFFOLK COUNTIES)  (NO APP WITHIN 50 FT OF WATER BODY IN NY)</t>
  </si>
  <si>
    <t>59639-199</t>
  </si>
  <si>
    <t>PINPOINT FUNGICIDE (NOT FOR SALE, USE OR DISTRIBUTION IN NASSAU &amp; SUFFOLK COUNTIES) (NO APP WITHIN 50 FT OF WATER BODY CONNECTED TO OFF-SITE SURFACE WATER IN NY)</t>
  </si>
  <si>
    <t>59639-202</t>
  </si>
  <si>
    <t xml:space="preserve">ZEAL SC MITICIDE (NO AERIAL APPLICATION IN NYS)                                                    </t>
  </si>
  <si>
    <t>59639-209</t>
  </si>
  <si>
    <t>ASANA XL INSECTICIDE</t>
  </si>
  <si>
    <t>ASANA XL INSECTICIDE (2EE - SPOTTED WING DROSOPHILA)</t>
  </si>
  <si>
    <t>59639-221</t>
  </si>
  <si>
    <t>flumi sc herbicide</t>
  </si>
  <si>
    <t>Valor EZ Herbicide2</t>
  </si>
  <si>
    <t>Chateau EZ Herbicide</t>
  </si>
  <si>
    <t>59639-223</t>
  </si>
  <si>
    <t>Outrider HERBICIDE</t>
  </si>
  <si>
    <t>59639-226</t>
  </si>
  <si>
    <t>CERTAINTY TuRF HERBICIDE</t>
  </si>
  <si>
    <t>59639-227</t>
  </si>
  <si>
    <t>Quash SC Fungicide</t>
  </si>
  <si>
    <t>59639-230</t>
  </si>
  <si>
    <t>EXCALIA FUNGICIDE (no app within 100 ft of water body in ny)</t>
  </si>
  <si>
    <t>59639-231</t>
  </si>
  <si>
    <t>zeltera Fungicide</t>
  </si>
  <si>
    <t>59639-241</t>
  </si>
  <si>
    <t>ZEAL PRO MITICIDE [no aerial application in NYS]</t>
  </si>
  <si>
    <t>59639-243</t>
  </si>
  <si>
    <t>SENSTAR INSECTICIDE</t>
  </si>
  <si>
    <t>59639-257</t>
  </si>
  <si>
    <t>Tourney EZ Fungicide</t>
  </si>
  <si>
    <t>59639-258</t>
  </si>
  <si>
    <t>Velocity PM POA Management Herbicide</t>
  </si>
  <si>
    <t>59639-260</t>
  </si>
  <si>
    <t>SUREGUARD EZ HERBICIDE</t>
  </si>
  <si>
    <t>Flumi T&amp;O Herbicide</t>
  </si>
  <si>
    <t>59639-268</t>
  </si>
  <si>
    <t>chateau complete herbicide</t>
  </si>
  <si>
    <t>59639-34</t>
  </si>
  <si>
    <t>COBRA HERBICIDE (NYS USE RESTRICTION)</t>
  </si>
  <si>
    <t>59639-35</t>
  </si>
  <si>
    <t>DANITOL 2.4 EC SPRAY  (ADDITIONAL NEW YORK STATE RESTRICTIONS)</t>
  </si>
  <si>
    <t>DANITOL 2.4 EC SPRAY  (ADDITIONAL NEW YORK STATE RESTRICTIONS) (2EE - GRAPE ROOTWORM)</t>
  </si>
  <si>
    <t>DANITOL 2.4 EC SPRAY (2EE - BLACK STEM BORER)</t>
  </si>
  <si>
    <t>DANITOL 2.4 EC SPRAY  (ADDITIONAL NEW YORK STATE RESTRICTIONS) (2EE - CICADA)</t>
  </si>
  <si>
    <t>DANITOL 2.4 EC SPRAY  (ADDITIONAL NEW YORK STATE RESTRICTIONS) (2EE - BROWN MARMORATED STINK BUG)</t>
  </si>
  <si>
    <t>DANITOL 2.4 EC SPRAY  (ADDITIONAL NEW YORK STATE RESTRICTIONS) (2ee - spotted lanternfly)</t>
  </si>
  <si>
    <t>59639-37</t>
  </si>
  <si>
    <t>SUMAGIC PLANT GROWTH REGULATOR</t>
  </si>
  <si>
    <t>59639-77</t>
  </si>
  <si>
    <t>TAME 2.4 EC SPRAY  (ADDITIONAL NEW YORK STATE RESTRICTIONS)</t>
  </si>
  <si>
    <t>59639-82</t>
  </si>
  <si>
    <t>RESOURCE HERBICIDE</t>
  </si>
  <si>
    <t>59639-95</t>
  </si>
  <si>
    <t>KNACK INSECT GROWTH REGULATOR</t>
  </si>
  <si>
    <t>ESTEEM 0.86 EC INSECT GROWTH REGULATOR</t>
  </si>
  <si>
    <t>59639-96</t>
  </si>
  <si>
    <t>DISTANCE INSECT GROWTH REGULATOR</t>
  </si>
  <si>
    <t>DISTANCE INSECT GROWTH REGULATOR (2EE - AZALEA BARK SCALE AND WAX SCALE)</t>
  </si>
  <si>
    <t>59639-99</t>
  </si>
  <si>
    <t>CHATEAU HERBICIDE  SW</t>
  </si>
  <si>
    <t>VALOR  SX HERBICIDE</t>
  </si>
  <si>
    <t>Flumi SX HERBICIDE</t>
  </si>
  <si>
    <t>71368-112-59639</t>
  </si>
  <si>
    <t>SCOUT HERBICIDE (NO USE IN NASSAU OR SUFFOLK COUNTIES) (2ee - Adjuvant chs level best)</t>
  </si>
  <si>
    <t>SCOUT HERBICIDE (no use in nassau or suffolk counties)</t>
  </si>
  <si>
    <t>SCOUT HERBICIDE (NO USE IN NASSAU OR SUFFOLK COUNTIES) (2ee - adjuvant last chance)</t>
  </si>
  <si>
    <t>71368-113-59639</t>
  </si>
  <si>
    <t>VAlOR EZ HERBICIDE1</t>
  </si>
  <si>
    <t>sln ny-120008</t>
  </si>
  <si>
    <t>SAFARI 20 SG INSECTICIDE [ONLY FOR BASAL TRUNK SPRAY FOR CONTROL OF EMERALD ASH BORER ON ASH TREES &amp; SPOTTED LANTERNFLY ON TREE OF HEAVEN]  (EPA REG. NO. 86203-11-59639)</t>
  </si>
  <si>
    <t>sln ny-120009</t>
  </si>
  <si>
    <t>SAFARI 20 SG INSECTICIDE [ONLY FOR BASAL TRUNK SPRAY FOR CONTROL OF HEMLOCK WOOLLY ADELGID AND ELONGATE HEMLOCK SCALE ON HEMLOCKS ONLY] (EPA REG. NO. 86203-11-59639)</t>
  </si>
  <si>
    <t>sln ny-120010</t>
  </si>
  <si>
    <t>SAFARI 20 SG INSECTICIDE [FOR USE IN GREENHOUSES ONLY] (EPA REG. NO. 86203-11-59639) (RESTRICTED USE AS OF 1/1/2015)</t>
  </si>
  <si>
    <t>67603-11-59667</t>
  </si>
  <si>
    <t>67603-4-59667</t>
  </si>
  <si>
    <t>QUALITY CARE ANTIBACTERIAL SPRAY DISINFECTANT - SOFT LINEN scent</t>
  </si>
  <si>
    <t>BERKLEY JENSEN ANTIBACTERIAL DISINFECTANT SPRAY (soft linen scent)</t>
  </si>
  <si>
    <t>241-74-59807</t>
  </si>
  <si>
    <t>CYCOCEL PLANT GROWTH REGULANT</t>
  </si>
  <si>
    <t>400-168-59807</t>
  </si>
  <si>
    <t>CASORON 4G</t>
  </si>
  <si>
    <t>400-422-59807</t>
  </si>
  <si>
    <t>400-478-59807</t>
  </si>
  <si>
    <t>B-NINE WSG</t>
  </si>
  <si>
    <t>400-508-59807</t>
  </si>
  <si>
    <t>FLORAMITE SC  [UNRESTRICTED AS OF 08/07/2012]</t>
  </si>
  <si>
    <t>400-521-59807</t>
  </si>
  <si>
    <t>TERRAGUARD SC (SOIL DRENCH ON LONG ISLAND LIMITED TO CONTAINER GROWN ORNAMENTALS)</t>
  </si>
  <si>
    <t>400-582-59807</t>
  </si>
  <si>
    <t>SIROCCO</t>
  </si>
  <si>
    <t>53883-232-59807</t>
  </si>
  <si>
    <t>MARATHON II (no soil injection on li)</t>
  </si>
  <si>
    <t>53883-320-59807</t>
  </si>
  <si>
    <t>Areca</t>
  </si>
  <si>
    <t>53883-419-59807</t>
  </si>
  <si>
    <t>Pedestal (only for container grown ornamentals in New York State)</t>
  </si>
  <si>
    <t>53883-428-59807</t>
  </si>
  <si>
    <t>Notavo</t>
  </si>
  <si>
    <t>59807-12</t>
  </si>
  <si>
    <t>BIATHLON ORNAMENTAL HERBICIDE</t>
  </si>
  <si>
    <t>59807-14</t>
  </si>
  <si>
    <t>FULCRUM</t>
  </si>
  <si>
    <t>59807-15</t>
  </si>
  <si>
    <t>MARATHON 1% GRANULAR GREENHOUSE AND NURSERY INSECTICIDE</t>
  </si>
  <si>
    <t>59807-16</t>
  </si>
  <si>
    <t>OHP CHIPCO 26019</t>
  </si>
  <si>
    <t>59807-17</t>
  </si>
  <si>
    <t>DECATHLON 20 WP</t>
  </si>
  <si>
    <t>59807-18</t>
  </si>
  <si>
    <t>DISCUS L (NO SOIL INJECTION ON LONG ISLAND)</t>
  </si>
  <si>
    <t>59807-2</t>
  </si>
  <si>
    <t>HORMODIN 2</t>
  </si>
  <si>
    <t>59807-20</t>
  </si>
  <si>
    <t>fuerte</t>
  </si>
  <si>
    <t>59807-3</t>
  </si>
  <si>
    <t>HORMODIN 3</t>
  </si>
  <si>
    <t>59807-4</t>
  </si>
  <si>
    <t>HORMODIN 1</t>
  </si>
  <si>
    <t>59807-5</t>
  </si>
  <si>
    <t>OHP 6672 4.5 F</t>
  </si>
  <si>
    <t>59807-6</t>
  </si>
  <si>
    <t>OHP 6672 50 WP</t>
  </si>
  <si>
    <t>62097-11-59807</t>
  </si>
  <si>
    <t>PAC O [NO OUTDOOR USE - APPLICATION TO CONTAINERS ONLY]</t>
  </si>
  <si>
    <t>62097-21-59807</t>
  </si>
  <si>
    <t>altercel</t>
  </si>
  <si>
    <t>66330-38-59807</t>
  </si>
  <si>
    <t>SHUTTLE O</t>
  </si>
  <si>
    <t>67702-11-59807</t>
  </si>
  <si>
    <t>Kopa Insecticidal Soap</t>
  </si>
  <si>
    <t>67702-2-59807</t>
  </si>
  <si>
    <t>grotto</t>
  </si>
  <si>
    <t>67702-53-59807</t>
  </si>
  <si>
    <t>Pycana</t>
  </si>
  <si>
    <t>67702-54-59807</t>
  </si>
  <si>
    <t>Fireworxx</t>
  </si>
  <si>
    <t>70051-107-59807</t>
  </si>
  <si>
    <t>TRIATHLON BA</t>
  </si>
  <si>
    <t>70051-19-59807</t>
  </si>
  <si>
    <t>Ancora</t>
  </si>
  <si>
    <t>70051-2-59807</t>
  </si>
  <si>
    <t>TRIACT 70</t>
  </si>
  <si>
    <t>70051-53-59807</t>
  </si>
  <si>
    <t>THURICIDE N/G</t>
  </si>
  <si>
    <t>70051-9-59807</t>
  </si>
  <si>
    <t>AZATIN O BIOLOGICAL INSECTICIDE</t>
  </si>
  <si>
    <t>70506-447-59807</t>
  </si>
  <si>
    <t>SHUTTLE O MITICIDE</t>
  </si>
  <si>
    <t>70506-519-59807</t>
  </si>
  <si>
    <t>70506-532-59807</t>
  </si>
  <si>
    <t>70506-537-59807</t>
  </si>
  <si>
    <t>FLORAMITE SC</t>
  </si>
  <si>
    <t>70506-557-59807</t>
  </si>
  <si>
    <t>70506-571-59807</t>
  </si>
  <si>
    <t>70506-583-59807</t>
  </si>
  <si>
    <t>TERRAGUARD SC (soil drench limited to container grown ornamentals in nassau and suffolk counties)</t>
  </si>
  <si>
    <t>71512-13-59807</t>
  </si>
  <si>
    <t>SEGWAY O ORNAMENTAL FUNGICIDE</t>
  </si>
  <si>
    <t>71512-23-59807</t>
  </si>
  <si>
    <t>ASTUN (NYS MAX USE RATES: ORNAMENTALS - 1.77 LB A.I./A/YR)</t>
  </si>
  <si>
    <t>71512-32-59807</t>
  </si>
  <si>
    <t>SARISA (NO SALE, DISTRIBUTION OR USE IN NASSAU AND SUFFOLK COUNTIES)(NO AERIAL APP IN NY)(25 FT BUFFER STRIP TO WATER BODIES)(APPLICATION RATE LIMITED IN NY)</t>
  </si>
  <si>
    <t>SARISA (IN NASSAU &amp; SUFFOLK COUNTIES, NY USE IS LIMITED TO GREENHOUSES)(NO AERIAL APP IN NY)(25 FT BUFFER STRIP TO WATER BODIES)(APPLICATION RATE LIMITED IN NY)</t>
  </si>
  <si>
    <t>71512-33-59807</t>
  </si>
  <si>
    <t>PRADIA (NO SALE, DISTRIBUTION OR USE IN NASSAU AND SUFFOLK COUNTIES)(NO AERIAL APP IN NY)(25 FT BUFFER TO WATER BODIES)(APPLICATION RATE LIMITED IN NY)</t>
  </si>
  <si>
    <t>71512-38-59807</t>
  </si>
  <si>
    <t>segway o GREENHOUSE and nursery FUNGICIDE</t>
  </si>
  <si>
    <t>71512-43-59807</t>
  </si>
  <si>
    <t>Seido</t>
  </si>
  <si>
    <t>91411-11-59807</t>
  </si>
  <si>
    <t>Kalmor</t>
  </si>
  <si>
    <t>59823-1</t>
  </si>
  <si>
    <t>BIOBARRIER ROOT CONTROL SYSTEM</t>
  </si>
  <si>
    <t>GROWTH REGULATOR, HERBICIDE</t>
  </si>
  <si>
    <t>59913-11</t>
  </si>
  <si>
    <t>GARDEN FUNGICIDE II FOR FLOWERS FRUITS &amp; VEGETABLES - SAFER BRAND</t>
  </si>
  <si>
    <t>59913-12</t>
  </si>
  <si>
    <t>SAFER BRAND Rose &amp; Flower 3-IN-1 Garden spray II</t>
  </si>
  <si>
    <t>3-IN-1 GARDEN SPRAY II - SAFER BRAND</t>
  </si>
  <si>
    <t>SAFER BRAND Tomato &amp; Vegetable 3-IN-1 Garden Spray</t>
  </si>
  <si>
    <t>59913-13</t>
  </si>
  <si>
    <t>3-IN-1 CONCENTRATE II - SAFER BRAND</t>
  </si>
  <si>
    <t>59913-14</t>
  </si>
  <si>
    <t>END ALL INSECT KILLER</t>
  </si>
  <si>
    <t>59913-9</t>
  </si>
  <si>
    <t>SAFER BRAND #567 PYRETHRIN &amp; INSECTICIDAL SOAP CONCENTRATE II</t>
  </si>
  <si>
    <t>35915-11-60063</t>
  </si>
  <si>
    <t>SIM-TROL 4L SIMAZINE FLOWABLE HERBICIDE (RESTRICTED USE AS OF 1/1/2020)</t>
  </si>
  <si>
    <t>35915-12-60063</t>
  </si>
  <si>
    <t>SIM-TROL 90DF DRY FLOWABLE HERBICIDE (RESTRICTED USE AS OF 1/1/2020)</t>
  </si>
  <si>
    <t>35915-3-60063</t>
  </si>
  <si>
    <t>ATRAZINE 90 DF HERBICIDE</t>
  </si>
  <si>
    <t>35915-4-60063</t>
  </si>
  <si>
    <t>ATRAZINE 4L FLOWABLE HERBICIDE</t>
  </si>
  <si>
    <t>60063-10</t>
  </si>
  <si>
    <t>ECHO 90DF AGRICULTURAL FUNGICIDE</t>
  </si>
  <si>
    <t>60063-22</t>
  </si>
  <si>
    <t>STALWART C  HERBICIDE (NO USE ON LI)</t>
  </si>
  <si>
    <t>60063-23</t>
  </si>
  <si>
    <t>STALWART XTRA  HERBICIDE (NO USE ON LI)</t>
  </si>
  <si>
    <t>60063-25</t>
  </si>
  <si>
    <t>SIPCAM PRODIAMINE 65MC</t>
  </si>
  <si>
    <t>60063-26</t>
  </si>
  <si>
    <t>CAVALCADE 65 WDG (RESTRICTED AS OF 1/27/11)</t>
  </si>
  <si>
    <t>KADE 65 WG</t>
  </si>
  <si>
    <t>PRIMERAONE PRODIAMINE 65WDG HERBICIDE</t>
  </si>
  <si>
    <t>60063-3</t>
  </si>
  <si>
    <t>ECHO ULTIMATE TURF AND ORNAMENTAL FUNGICIDE</t>
  </si>
  <si>
    <t xml:space="preserve">PRIMERAONE CHLOROTHALONIL DF FUNGICIDE                                                </t>
  </si>
  <si>
    <t>60063-4</t>
  </si>
  <si>
    <t>ECHO ZN AGRICULTURAL FUNGICIDE</t>
  </si>
  <si>
    <t>60063-44</t>
  </si>
  <si>
    <t>PRIMERAONE PLATINUM CHLOROTHALONIL ETQ</t>
  </si>
  <si>
    <t>ECHO DYAD ETQ</t>
  </si>
  <si>
    <t>60063-46</t>
  </si>
  <si>
    <t>SIPCAM CLEARSCAPE ETQ TURF FUNGICIDE  [LIMIT 3 APPLICATIONS OF 0.6 FL. OZ. PER YR. NOT TO EXCEED 2.2 LB. TEBUCONAZOLE PER ACRE PER YR.IN NYS]</t>
  </si>
  <si>
    <t>60063-50</t>
  </si>
  <si>
    <t>E-SCAPE ETQ TURF FUNGICIDE (IN NYS: LIMIT 3 APPLICATIONS PER YEAR ON TURF, MAX RATE PER APP 2.57 FL OZ/1000 SQ FT)</t>
  </si>
  <si>
    <t>PRIMERAONE PLATINUM CHLORTEB ETQ (IN NYS: LIMIT 3 APPLICATIONS PER YEAR ON TURF, MAX RATE PER APP 2.57 FL OZ/1000 SQ FT)</t>
  </si>
  <si>
    <t>60063-51</t>
  </si>
  <si>
    <t>ECLIPSE ETQ TURF FUNGICIDE</t>
  </si>
  <si>
    <t>60063-52</t>
  </si>
  <si>
    <t>STALWART MTZ (NO SALE, USE OR DISTRIBUTION IN NASSAU OR SUFFOLK COUNTIES)</t>
  </si>
  <si>
    <t>60063-53</t>
  </si>
  <si>
    <t>ARISTON</t>
  </si>
  <si>
    <t>Cymbol advance</t>
  </si>
  <si>
    <t>60063-55</t>
  </si>
  <si>
    <t xml:space="preserve">E-PRO ETQ TURF FUNGICIDE                              </t>
  </si>
  <si>
    <t>60063-57</t>
  </si>
  <si>
    <t>ARIUS ADVance</t>
  </si>
  <si>
    <t>60063-58</t>
  </si>
  <si>
    <t>caravel HERBICIDE</t>
  </si>
  <si>
    <t>60063-59</t>
  </si>
  <si>
    <t>Endow 2SC</t>
  </si>
  <si>
    <t>ARIUS 250</t>
  </si>
  <si>
    <t>60063-62</t>
  </si>
  <si>
    <t>ADRENALYN ETQ TURF FUNGICIDE (reduced application rate in ny)</t>
  </si>
  <si>
    <t>60063-64</t>
  </si>
  <si>
    <t>STALWART 3W [no sale, distribution, or use in nassau &amp; suffolk counties, NY]</t>
  </si>
  <si>
    <t>60063-66</t>
  </si>
  <si>
    <t>BCB MESO 4L</t>
  </si>
  <si>
    <t>Slipstream</t>
  </si>
  <si>
    <t>60063-67</t>
  </si>
  <si>
    <t>PRIMERAONE PRODIAMINE 4L</t>
  </si>
  <si>
    <t>KADE 4FLO</t>
  </si>
  <si>
    <t>Cavalcade 4L</t>
  </si>
  <si>
    <t>60063-69</t>
  </si>
  <si>
    <t>Endow G</t>
  </si>
  <si>
    <t>60063-7</t>
  </si>
  <si>
    <t xml:space="preserve">PRIMERAONE CHLOROTHALONIL 720 SFT FUNGICIDE                       </t>
  </si>
  <si>
    <t>ECHO 720 TURF AND ORNAMENTAL FUNGICIDE</t>
  </si>
  <si>
    <t>ECHO 720 AGRICULTURAL FUNGICIDE</t>
  </si>
  <si>
    <t>60063-71</t>
  </si>
  <si>
    <t>DOWNFORCE ETQ (NO APP WITHIN 100 FT OF WATER BODIES THAT ARE CONNECTED TO OTHER OFF-SITE SURFACE WATERS IN NYS)</t>
  </si>
  <si>
    <t>60063-73</t>
  </si>
  <si>
    <t>CYMBOL BALANCE</t>
  </si>
  <si>
    <t>60063-76</t>
  </si>
  <si>
    <t>Endow G2</t>
  </si>
  <si>
    <t>60063-79</t>
  </si>
  <si>
    <t>andiamo advance</t>
  </si>
  <si>
    <t>60063-81</t>
  </si>
  <si>
    <t>andiamo 230 fungicide</t>
  </si>
  <si>
    <t>60063-83</t>
  </si>
  <si>
    <t>BRIXEN FUNGICIDE</t>
  </si>
  <si>
    <t>60063-86</t>
  </si>
  <si>
    <t>trojan</t>
  </si>
  <si>
    <t>60063-9</t>
  </si>
  <si>
    <t>ECHO LITE</t>
  </si>
  <si>
    <t>71711-19-60063</t>
  </si>
  <si>
    <t>Tyoga Miticide/Insecticide</t>
  </si>
  <si>
    <t>71711-21-60063</t>
  </si>
  <si>
    <t>ODEZA (NOT FOR SALE, SALE INTO, DISTRIBUTION AND/OR USE IN NASSAU AND SUFFOLK COUNTIES OF NEW YORK STATE)</t>
  </si>
  <si>
    <t>SUSSEX (NOT FOR SALE, SALE INTO, DISTRIBUTION AND/OR USE IN NASSAU AND SUFFOLK COUNTIES OF NEW YORK STATE)</t>
  </si>
  <si>
    <t>8033-129-60063</t>
  </si>
  <si>
    <t>Miramar FUNGICIDE</t>
  </si>
  <si>
    <t>89459-88-602</t>
  </si>
  <si>
    <t>Purina Wind &amp; Rain Storm All Season 7.5 CP Altosid</t>
  </si>
  <si>
    <t>89459-90-602</t>
  </si>
  <si>
    <t>Purina Wind &amp; Rain AS 4 Mineral Tub Altosid</t>
  </si>
  <si>
    <t>100-1052-61282</t>
  </si>
  <si>
    <t>HAVOC RODENTICIDE PELLETS KILLS RATS AND MICE</t>
  </si>
  <si>
    <t>100-1056-61282</t>
  </si>
  <si>
    <t>HAVOC RODENTICIDE BAIT PACK (PELLETS) KILLS RATS AND MICE</t>
  </si>
  <si>
    <t>100-1368-61282</t>
  </si>
  <si>
    <t>HAVOC XT BLOK KILLS RATS AND MICE</t>
  </si>
  <si>
    <t>270-372-61282</t>
  </si>
  <si>
    <t>SUREKILL BRAND COMMAND PLACE Packs</t>
  </si>
  <si>
    <t>270-373-61282</t>
  </si>
  <si>
    <t>SureKill Brand Command Blocks</t>
  </si>
  <si>
    <t>DECIMAX BLOCKS</t>
  </si>
  <si>
    <t>36488-53-61282</t>
  </si>
  <si>
    <t>CYKILL BLOCKS KILLS RATS AND MICE BREAKS THE CYCLE</t>
  </si>
  <si>
    <t>61282-101</t>
  </si>
  <si>
    <t>PROZAP ZINC PHOSPHIDE TRACKING POWDER</t>
  </si>
  <si>
    <t>61282-106</t>
  </si>
  <si>
    <t>GNAVEX DISPOSABLE BAIT STATION</t>
  </si>
  <si>
    <t>61282-12</t>
  </si>
  <si>
    <t>RAMIK BARS</t>
  </si>
  <si>
    <t>RAMIK BARS KILLS RATS AND MICE</t>
  </si>
  <si>
    <t>61282-13</t>
  </si>
  <si>
    <t>ZINC PHOSPHIDE 82</t>
  </si>
  <si>
    <t>61282-14</t>
  </si>
  <si>
    <t>PROZAP ZINC PHOSPHIDE OAT BAIT</t>
  </si>
  <si>
    <t>61282-19</t>
  </si>
  <si>
    <t>RAMIK MOUSER KILLS MICE  [PREBAITED BOX]</t>
  </si>
  <si>
    <t>61282-23</t>
  </si>
  <si>
    <t>RAMIK GREEN MINI BAIT PACKS KILLS RATS AND MICE</t>
  </si>
  <si>
    <t>61282-26</t>
  </si>
  <si>
    <t>RAMIK MINI BARS KILLS RATS AND MICE</t>
  </si>
  <si>
    <t>SureKill Brand Guardian Blocks</t>
  </si>
  <si>
    <t>61282-27</t>
  </si>
  <si>
    <t>HAVOC ATTACK BLOCKS KILLS RATS AND MICE</t>
  </si>
  <si>
    <t>61282-28</t>
  </si>
  <si>
    <t>HAVOC RODENTICIDE BAIT</t>
  </si>
  <si>
    <t>61282-33</t>
  </si>
  <si>
    <t>RODEX PELLETED BAIT-1</t>
  </si>
  <si>
    <t>61282-40</t>
  </si>
  <si>
    <t>RODEX BLOX-1 KILLS RATS AND MICE</t>
  </si>
  <si>
    <t>61282-45</t>
  </si>
  <si>
    <t>RAMIK BROWN</t>
  </si>
  <si>
    <t>61282-46</t>
  </si>
  <si>
    <t>RAMIK GREEN KILLS RATS AND MICE</t>
  </si>
  <si>
    <t>61282-48</t>
  </si>
  <si>
    <t>RAMIK GREEN BAIT PACKS KILLS RATS AND MICE</t>
  </si>
  <si>
    <t>61282-49</t>
  </si>
  <si>
    <t>PROZAP ZINC PHOSPHIDE PELLETS</t>
  </si>
  <si>
    <t>61282-50</t>
  </si>
  <si>
    <t>PROZAP MOLE &amp; GOPHER PELLETED BAIT</t>
  </si>
  <si>
    <t>61282-51</t>
  </si>
  <si>
    <t>PROZAP ZINC PHOSPHIDE RODENT OAT BAIT</t>
  </si>
  <si>
    <t>61282-56</t>
  </si>
  <si>
    <t>PROZAP ZINC PHOSPHIDE RODENT PELLETS AG</t>
  </si>
  <si>
    <t>61282-57</t>
  </si>
  <si>
    <t>RAMIK MOUSER RF KILLS MICE</t>
  </si>
  <si>
    <t>61282-63</t>
  </si>
  <si>
    <t>RAMIK GREEN AG</t>
  </si>
  <si>
    <t>61282-65</t>
  </si>
  <si>
    <t>RAMIK MOLE &amp; GOPHER</t>
  </si>
  <si>
    <t>61282-75</t>
  </si>
  <si>
    <t>GNAVEX BLOCKS</t>
  </si>
  <si>
    <t>ASSAULT ALL WEATHER BAIT blocks</t>
  </si>
  <si>
    <t>SureKill Brand Assault Blocks</t>
  </si>
  <si>
    <t>CYKILL BLOCKS</t>
  </si>
  <si>
    <t>61282-76</t>
  </si>
  <si>
    <t>GNAVEX RODENTICIDE BAIT</t>
  </si>
  <si>
    <t>CyKill Rodenticide Bait</t>
  </si>
  <si>
    <t>61282-87</t>
  </si>
  <si>
    <t>CYKILL PLACE PACKS</t>
  </si>
  <si>
    <t>61282-97</t>
  </si>
  <si>
    <t>GNAVEX MOUSE BAIT STATION RF</t>
  </si>
  <si>
    <t>87235-1-61282</t>
  </si>
  <si>
    <t>DeciMax soft bait</t>
  </si>
  <si>
    <t>87235-4-61282</t>
  </si>
  <si>
    <t>judgement soft bait</t>
  </si>
  <si>
    <t>61311-5</t>
  </si>
  <si>
    <t>MACE BRAND GUARD ALASKA BEAR SPRAY</t>
  </si>
  <si>
    <t>7754-37-61311</t>
  </si>
  <si>
    <t>Muzzle Aerosol DOG REPELLENT</t>
  </si>
  <si>
    <t>47371-131-61617</t>
  </si>
  <si>
    <t>AUSTRALIAN GOLD PH NEUTRAL DISINFECTANT SANITIZER</t>
  </si>
  <si>
    <t>61617-1</t>
  </si>
  <si>
    <t>Australian Gold Insect Repellent Pump Spray</t>
  </si>
  <si>
    <t>Australian Gold Insect Repellent Continuous Spray</t>
  </si>
  <si>
    <t>61617-2</t>
  </si>
  <si>
    <t>AUSTRALIAN GOLD SPF 30 CONTINUOUS SPRAY SUNSCREEN WITH INSECT REPELLENt</t>
  </si>
  <si>
    <t>61671-1</t>
  </si>
  <si>
    <t>MITE-A-THOL</t>
  </si>
  <si>
    <t>61671-2</t>
  </si>
  <si>
    <t>PARA-MOTH</t>
  </si>
  <si>
    <t>61842-18</t>
  </si>
  <si>
    <t>SURROUND WP AGRICULTURAL CROP PROTECTANT</t>
  </si>
  <si>
    <t>61842-21</t>
  </si>
  <si>
    <t>LINEx 4L AGRICULTURAL HERBICIDE</t>
  </si>
  <si>
    <t>61842-23</t>
  </si>
  <si>
    <t>LOROX DF AGRICULTURAL HERBICIDE</t>
  </si>
  <si>
    <t>61842-27</t>
  </si>
  <si>
    <t>SINBAR WDG AGRICULTURAL HERBICIDE</t>
  </si>
  <si>
    <t>61842-30</t>
  </si>
  <si>
    <t>LIME-SULFUR SOLUTION AGRICULTURAL FUNGICIDE</t>
  </si>
  <si>
    <t>61842-37</t>
  </si>
  <si>
    <t>SEVIN XLR PLUS CARBARYL INSECTICIDE</t>
  </si>
  <si>
    <t>61842-41</t>
  </si>
  <si>
    <t>SOLICAM DF HERBICIDE (NOT FOR SALE, USE, OR DISTRIBUTION IN NASSAU  OR SUFFOLK COUNTIES)</t>
  </si>
  <si>
    <t>SOLICAM DF AGRICULTURAL HERBICIDE [no sale, use, or distribution in nassau and suffolk counties, new york]</t>
  </si>
  <si>
    <t>61842-47</t>
  </si>
  <si>
    <t>VELPAR L</t>
  </si>
  <si>
    <t>VELPAR L CU</t>
  </si>
  <si>
    <t>61842-52</t>
  </si>
  <si>
    <t>LANNATE SP INSECTICIDE</t>
  </si>
  <si>
    <t>61842-55</t>
  </si>
  <si>
    <t>LANNATE LV INSECTICIDE</t>
  </si>
  <si>
    <t>61887-1</t>
  </si>
  <si>
    <t>ORANGE GUARD</t>
  </si>
  <si>
    <t>61887-3</t>
  </si>
  <si>
    <t>ORANGE GUARD ORNAMENTAL PLANTS CONCENTRATE</t>
  </si>
  <si>
    <t>6198-4</t>
  </si>
  <si>
    <t>Q. A. CONCENTRATED SOLUTION</t>
  </si>
  <si>
    <t>53883-197-6218</t>
  </si>
  <si>
    <t>MOSQUITO &amp; ANT BARRIER CONNECT AND SPRAY (NO USE WITHIN 100 FT. OF COASTAL MARSH OR STREAM DRAINING TO COASTAL MARSH)</t>
  </si>
  <si>
    <t>MOSQUITO &amp; ANT BARRIER CONCENTRATE (No Use within 100 ft. of coastal marsh or stream draining to coastal marsh)</t>
  </si>
  <si>
    <t>6218-47</t>
  </si>
  <si>
    <t>SUMMIT BTI BRIQUETS</t>
  </si>
  <si>
    <t>MOSQUITO DUNKS</t>
  </si>
  <si>
    <t>6218-48</t>
  </si>
  <si>
    <t>SUMMIT PYRETHRINS FOGGING CONCENTRATE 1-2-3</t>
  </si>
  <si>
    <t>6218-49</t>
  </si>
  <si>
    <t>MISTOCIDE PLUS</t>
  </si>
  <si>
    <t>6218-56</t>
  </si>
  <si>
    <t>PYRETHRINS FOGGING CONCENTRATE 3610</t>
  </si>
  <si>
    <t>6218-65</t>
  </si>
  <si>
    <t>SUMMIT PERMACIDE P-1</t>
  </si>
  <si>
    <t>Green Armor Insect Repellent</t>
  </si>
  <si>
    <t>6218-66</t>
  </si>
  <si>
    <t>SUMMIT PERMACIDE P CONCENTRATE</t>
  </si>
  <si>
    <t>SUMMIT PERMACIDE P CONCENTRATE (NOT FOR USE IN AUTOMATIC MISTING SYSTEMS IN NYS) (Restricted use as of 2/24/2025)</t>
  </si>
  <si>
    <t>6218-71</t>
  </si>
  <si>
    <t>MASTER NURSERY PEST FIGHTER YEAR-ROUND SPRAY OIL</t>
  </si>
  <si>
    <t>SUMMIT YEAR ROUND SPRAY OIL</t>
  </si>
  <si>
    <t>6218-76</t>
  </si>
  <si>
    <t>TICK &amp; FLEA SPRAY</t>
  </si>
  <si>
    <t>TICK &amp; FLEA SPRAY Concentrate</t>
  </si>
  <si>
    <t>MOSQUITO &amp; GNAT BARRIER Concentrate</t>
  </si>
  <si>
    <t>MOSQUITO &amp; GNAT BARRIER</t>
  </si>
  <si>
    <t>6218-78</t>
  </si>
  <si>
    <t>MASTER NURSERY PEST FIGHTER READY TO USE YEAR-ROUND SPRAY OIL</t>
  </si>
  <si>
    <t>READY TO USE YEAR-ROUND SPRAY OIL</t>
  </si>
  <si>
    <t>6218-79</t>
  </si>
  <si>
    <t>SUMMIT SUPER PERMACIDE II</t>
  </si>
  <si>
    <t>6218-86</t>
  </si>
  <si>
    <t>Summit B.T.I. Granules</t>
  </si>
  <si>
    <t>MOSQUITO BITS</t>
  </si>
  <si>
    <t>6218-87</t>
  </si>
  <si>
    <t>MOSQUITO DUNK CHUNKS (USE IN CONTAINERIZED WATER SITES ONLY IN NYS)</t>
  </si>
  <si>
    <t>6218-88</t>
  </si>
  <si>
    <t>Summit Ultra Permacide</t>
  </si>
  <si>
    <t>62637-1-6218</t>
  </si>
  <si>
    <t>Summit Fallout LQ</t>
  </si>
  <si>
    <t>62637-14-6218</t>
  </si>
  <si>
    <t>Summit Fallout WDG</t>
  </si>
  <si>
    <t>70051-106-6218</t>
  </si>
  <si>
    <t>BIOLOGICAL CATERPILLAR &amp; WEBWORM CONTROL</t>
  </si>
  <si>
    <t>91132-1-6218</t>
  </si>
  <si>
    <t>DEER BAN Repellent Capsules</t>
  </si>
  <si>
    <t>95993-3-6218</t>
  </si>
  <si>
    <t>NEEM 85</t>
  </si>
  <si>
    <t>9613-20001-62215</t>
  </si>
  <si>
    <t>SODIUM  HYPOCHLORITE 15</t>
  </si>
  <si>
    <t>62255-20001</t>
  </si>
  <si>
    <t xml:space="preserve">PVS NOLWOOD SODIUM HYPOCHLORITE 12.5% SOLUTION                        </t>
  </si>
  <si>
    <t>62355-5</t>
  </si>
  <si>
    <t>MIRACLE-GRO GARDEN WEED PREVENTER 1</t>
  </si>
  <si>
    <t>62355-7</t>
  </si>
  <si>
    <t>MIRACLE-GRO SHAKE 'N FEED ALL PURPOSE PLANT FOOD PLUS WEED PREVENTER 1</t>
  </si>
  <si>
    <t>62355-9</t>
  </si>
  <si>
    <t>MIRACLE-GRO PLANT CARE GNAT CONTROL + PLANT FOOD</t>
  </si>
  <si>
    <t>67702-1-62355</t>
  </si>
  <si>
    <t>MIRACLE-GRO NATURE'S CARE GARDEN DISEASE CONTROL</t>
  </si>
  <si>
    <t>67702-21-62355</t>
  </si>
  <si>
    <t>MIRACLE-GRO NATURE'S CARE INSECTICIDAL SOAP</t>
  </si>
  <si>
    <t>67702-6-62355</t>
  </si>
  <si>
    <t>MIRACLE-GRO NATURE'S CARE GARDEN INSECT CONTROL</t>
  </si>
  <si>
    <t>1839-220-6243</t>
  </si>
  <si>
    <t>xpress DISINFECTANT CLEANER</t>
  </si>
  <si>
    <t>65402-9-6243</t>
  </si>
  <si>
    <t>Oxymize</t>
  </si>
  <si>
    <t>62472-1</t>
  </si>
  <si>
    <t>KENNELSOL</t>
  </si>
  <si>
    <t>62472-2</t>
  </si>
  <si>
    <t>KENNELSOL HC</t>
  </si>
  <si>
    <t>706-111-62512</t>
  </si>
  <si>
    <t>DISINFECTANT SPRAY (lemon scent)</t>
  </si>
  <si>
    <t>62562-4</t>
  </si>
  <si>
    <t>ACOIDAL</t>
  </si>
  <si>
    <t>62562-8</t>
  </si>
  <si>
    <t>DEFEND DF (HOMEOWNER LABEL)</t>
  </si>
  <si>
    <t>DEFEND DF (AG LABEL)</t>
  </si>
  <si>
    <t>62637-1</t>
  </si>
  <si>
    <t>AQUABAC XT</t>
  </si>
  <si>
    <t>aquabac fg</t>
  </si>
  <si>
    <t>62637-14</t>
  </si>
  <si>
    <t>Aquabac WDG 3000</t>
  </si>
  <si>
    <t>62637-3</t>
  </si>
  <si>
    <t>AQUABAC (200G)</t>
  </si>
  <si>
    <t>SYNCHRONY XP (NO AERIAL APPLICATION IN NYS)</t>
  </si>
  <si>
    <t>LUMISENA</t>
  </si>
  <si>
    <t>45002-44-62719</t>
  </si>
  <si>
    <t>PHALANX (NO USE ON POTATOES IN NASSAU AND SUFFOLK COUNTIES - SELF RESTRICTION)</t>
  </si>
  <si>
    <t>ROUNDUP CUSTOM FOR AQUATIC &amp; TERRESTRIAL USE (2ee - wineberry)</t>
  </si>
  <si>
    <t>57538-11-62719</t>
  </si>
  <si>
    <t>CHALLENGER insecticide</t>
  </si>
  <si>
    <t>59639-131-62719</t>
  </si>
  <si>
    <t>SURVEIL CO-PACK (NO AERIAL APP IN NY)(CO-PACK OF SURVEIL V AND SURVEIL FR)</t>
  </si>
  <si>
    <t>62719-107</t>
  </si>
  <si>
    <t>SPIKE 80DF  (NO SALE, DISTRIBUTION OR USE IN LONG ISLAND) (RESTRICTED AS OF 1/1/2007)</t>
  </si>
  <si>
    <t>62719-12</t>
  </si>
  <si>
    <t>TELONE C-17  (NOT FOR USE IN NASSAU AND SUFFOLK COUNTIES)</t>
  </si>
  <si>
    <t>62719-121</t>
  </si>
  <si>
    <t>SPIKE 20P HERBICIDE  (NO SALE, DISTRIBUTION, OR USE IN LONG ISLAND) (RESTRICTED AS OF 1/1/2007)</t>
  </si>
  <si>
    <t>62719-17</t>
  </si>
  <si>
    <t>TORDON K (NOT FOR SALE, DISTRIBUTION OR USE IN NASSAU &amp; SUFFOLK CO.)</t>
  </si>
  <si>
    <t>62719-176</t>
  </si>
  <si>
    <t>PATHFINDER II</t>
  </si>
  <si>
    <t>PATHFINDER II (2ee - japanese tree lilac)</t>
  </si>
  <si>
    <t>PATHFINDER II (2EE - FIVE-leaf ARALIA)</t>
  </si>
  <si>
    <t>PATHFINDER II (2ee - european black alder)</t>
  </si>
  <si>
    <t>PATHFINDER II (2ee - unlabeled pests)</t>
  </si>
  <si>
    <t>PATHFINDER II (2ee - purple beautyberry)</t>
  </si>
  <si>
    <t>PATHFINDER II (2ee - unlabebeled pests for lower hudson prism)</t>
  </si>
  <si>
    <t>PATHFINDER II (2ee - wineberry)</t>
  </si>
  <si>
    <t>PATHFINDER II (2ee - swallow-wort)</t>
  </si>
  <si>
    <t>PATHFINDER II (2ee - oriental photinia)</t>
  </si>
  <si>
    <t>PATHFINDER II (2ee - sapphire berry)</t>
  </si>
  <si>
    <t>PATHFINDER II (2ee - black jetbead)</t>
  </si>
  <si>
    <t>PATHFINDER II (2ee - amur cork tree)</t>
  </si>
  <si>
    <t>PATHFINDER II (2ee - wisteria)</t>
  </si>
  <si>
    <t>PATHFINDER II (2ee - castor aralia)</t>
  </si>
  <si>
    <t>PATHFINDER II (2EE - UNLABELED WOODY PLANTS)</t>
  </si>
  <si>
    <t>PATHFINDER II (2EE - KIWIFRUIT AND SILVER VINE)</t>
  </si>
  <si>
    <t>PATHFINDER II (2EE - VIBURNUM)</t>
  </si>
  <si>
    <t>PATHFINDER II (2EE - FALSE SPIRAEA AND JAPANESE SPIRAEA)</t>
  </si>
  <si>
    <t>PATHFINDER II (2EE - SCOTCH BROOM)</t>
  </si>
  <si>
    <t>PATHFINDER II (2EE - HARDY KIWI)</t>
  </si>
  <si>
    <t>PATHFINDER II (2EE - BURNING BUSH, JAPANESE BARBERRY AND PORCELAIN BERRY)</t>
  </si>
  <si>
    <t>62719-20</t>
  </si>
  <si>
    <t>N-SERVE 24 NITROGEN STABILIZER</t>
  </si>
  <si>
    <t>62719-25</t>
  </si>
  <si>
    <t>2,4-DICHLOROPHENOXY ACETIC ACID FLAKE</t>
  </si>
  <si>
    <t>62719-258</t>
  </si>
  <si>
    <t>62719-260</t>
  </si>
  <si>
    <t>62719-267</t>
  </si>
  <si>
    <t>TRACER</t>
  </si>
  <si>
    <t>62719-272</t>
  </si>
  <si>
    <t>SHATTER</t>
  </si>
  <si>
    <t>62719-275</t>
  </si>
  <si>
    <t>62719-277</t>
  </si>
  <si>
    <t>PYTHON WDG (NO USE IN NASSAU &amp; SUFFOLK CO. - NO AERIAL APPL.)</t>
  </si>
  <si>
    <t xml:space="preserve">ENTRUST (2EE - FLEA BEETLE)                                                   </t>
  </si>
  <si>
    <t>ENTRUST</t>
  </si>
  <si>
    <t>Lumiverd</t>
  </si>
  <si>
    <t>ENTRUST (2EE - SPOTTED WING DROSOPHILA)</t>
  </si>
  <si>
    <t>ENTRUST (2EE - BLUEBERRY MAGGOT)</t>
  </si>
  <si>
    <t>62719-291</t>
  </si>
  <si>
    <t>CONSERVE SC TURF AND ORNAMENTAL</t>
  </si>
  <si>
    <t>62719-294</t>
  </si>
  <si>
    <t>SPINTOR 2SC</t>
  </si>
  <si>
    <t>62719-305</t>
  </si>
  <si>
    <t>LONTREL TURF AND ORNAMENTAL(NOT FOR USE IN NASSAU &amp; SUFFOLK CO.)(MAX USE RATE IN NY IS 2/3 PINT/ACERE/YEAR)</t>
  </si>
  <si>
    <t>62719-308</t>
  </si>
  <si>
    <t xml:space="preserve">VISTA  (NO USE ON LONG ISLAND) (2EE - GIANT HOGWEED)                                                             </t>
  </si>
  <si>
    <t>62719-31</t>
  </si>
  <si>
    <t>TORDON RTU (NO SALE, USE, OR DISTRIBUTION IN LI) (RESTRICTED 2/4/07)</t>
  </si>
  <si>
    <t>PATHWAY HERBICIDE (NO SALE, USE, OR DISTRIBUTION IN LI) (RESTRICTED 2/4/07)</t>
  </si>
  <si>
    <t>62719-314</t>
  </si>
  <si>
    <t>SPINOSAD 0.5% SC</t>
  </si>
  <si>
    <t>62719-315</t>
  </si>
  <si>
    <t>HORNET WDG (NOT FOR SALE, USE OR DISTRIBUTION ON LONG ISLAND)</t>
  </si>
  <si>
    <t>62719-32</t>
  </si>
  <si>
    <t>TELONE II  (NOT FOR USE IN NASSAU AND SUFFOLK COUNTIES)</t>
  </si>
  <si>
    <t>62719-324</t>
  </si>
  <si>
    <t>RODEO</t>
  </si>
  <si>
    <t>RODEO (2EE - GIANT HOGWEED)</t>
  </si>
  <si>
    <t>RODEO (2EE - MILE-A-MINUTE)</t>
  </si>
  <si>
    <t>RODEO (2EE - BUCKTHORN &amp; TREE OF HEAVEN)</t>
  </si>
  <si>
    <t>RODEO (2EE - GARLIC MUSTARD)</t>
  </si>
  <si>
    <t>RODEO (2EE - KNAPWEEDS AND BULL THISTLE)</t>
  </si>
  <si>
    <t>RODEO (2EE - BURNING BUSH, JAPANESE BARBERRY, PORCELAIN BERRY AND YELLOW IRIS)</t>
  </si>
  <si>
    <t>RODEO (2EE - LESSER CELANDINE)</t>
  </si>
  <si>
    <t>RODEO (2EE - PERIWINKLE)</t>
  </si>
  <si>
    <t>RODEO (2EE - ORIENTAL BITTERSWEET)</t>
  </si>
  <si>
    <t>RODEO (2EE - BLACK SWALLOW-WORT AND PALE SWALLOW-WORT)</t>
  </si>
  <si>
    <t>RODEO (2EE - HAYSCENTED FERN, NEW YORK FERN AND BRACKEN FERN)</t>
  </si>
  <si>
    <t>RODEO (2EE - control of STRIPED MAPLE AND HOPHORNBEAM by cut stump treatment)</t>
  </si>
  <si>
    <t>RODEO (2EE - GLOSSY BUCKTHORN)</t>
  </si>
  <si>
    <t>RODEO (2EE - JAPANESE KNOTWEED)</t>
  </si>
  <si>
    <t>RODEO (2EE - AMERICAN BEECH)</t>
  </si>
  <si>
    <t>RODEO (2ee - slender false brome)</t>
  </si>
  <si>
    <t>RODEO (2EE - LESS THAN LABELED RATE FOR KNOTWEEDS)</t>
  </si>
  <si>
    <t>RODEO (2EE - JAPANESE STILTGRASS)</t>
  </si>
  <si>
    <t>RODEO (2EE - SCOTCH BROOM)</t>
  </si>
  <si>
    <t>RODEO (2EE - FALSE SPIRAEA AND JAPANESE SPIRAEA)</t>
  </si>
  <si>
    <t>RODEO (2EE - VIBURNUM)</t>
  </si>
  <si>
    <t>RODEO (2EE - AUTUMN OLIVE)</t>
  </si>
  <si>
    <t>RODEO (2EE - KIWIFRUIT AND SILVER VINE)</t>
  </si>
  <si>
    <t>RODEO (2EE - STICKY SAGE)</t>
  </si>
  <si>
    <t>RODEO (2EE - JAPANESE ANGELICA TREE)</t>
  </si>
  <si>
    <t>RODEO (2EE - WATER CHESTNUT)</t>
  </si>
  <si>
    <t>RODEO (2EE - HARDY KIWI)</t>
  </si>
  <si>
    <t>RODEO (2ee - flowering rush)</t>
  </si>
  <si>
    <t>RODEO (2ee - CASTOR ARALIA)</t>
  </si>
  <si>
    <t>RODEO (2ee - wisteria)</t>
  </si>
  <si>
    <t>RODEO (2ee - yellow archangel)</t>
  </si>
  <si>
    <t>RODEO (2ee - cup plant)</t>
  </si>
  <si>
    <t>RODEO (2ee - clip and drip)</t>
  </si>
  <si>
    <t>RODEO (Method of application - rope or sponge wick)</t>
  </si>
  <si>
    <t>RODEO (2ee - amur cork tree)</t>
  </si>
  <si>
    <t>RODEO (2ee - black jetbead)</t>
  </si>
  <si>
    <t>RODEO (2ee - sapphire berry)</t>
  </si>
  <si>
    <t>RODEO (2EE - ORIENTAL PHOTINIA)</t>
  </si>
  <si>
    <t>RODEO (2ee - goutweed)</t>
  </si>
  <si>
    <t>RODEO (2ee - mugwort)</t>
  </si>
  <si>
    <t>RODEO (2EE - CONTROL OF STRIPED MAPle AND HOPHORNBEAM BY INJECTION AND FRILL TREATMENT)</t>
  </si>
  <si>
    <t>RODEO (2ee - wineberry)</t>
  </si>
  <si>
    <t>62719-346</t>
  </si>
  <si>
    <t>PROPIMAX EC</t>
  </si>
  <si>
    <t>62719-367</t>
  </si>
  <si>
    <t>SURPASS EC   [NO USE IN NASSAU &amp; SUFFOLK COUNTIES, NEW YORK]</t>
  </si>
  <si>
    <t>62719-368</t>
  </si>
  <si>
    <t>KEYSTONE       [NO USE IN NASSAU &amp; SUFFOLK COUNTIES, NEW YORK]</t>
  </si>
  <si>
    <t>62719-375</t>
  </si>
  <si>
    <t>QUINTEC (2EE - BACTERIAL SPOT)</t>
  </si>
  <si>
    <t>QUINTEC</t>
  </si>
  <si>
    <t>62719-387</t>
  </si>
  <si>
    <t>DITHANE M45 FUNGICIDE</t>
  </si>
  <si>
    <t>62719-388</t>
  </si>
  <si>
    <t>FORE 80WP RAINSHIELD</t>
  </si>
  <si>
    <t>62719-396</t>
  </si>
  <si>
    <t>DITHANE F-45 RAINSHIELD [Restricted as of 02/11/2019]</t>
  </si>
  <si>
    <t>62719-40</t>
  </si>
  <si>
    <t>GARLON 4 (RESTRICTED USE EFFECTIVE 9/30/08)</t>
  </si>
  <si>
    <t>ELEMENT 4</t>
  </si>
  <si>
    <t>62719-402</t>
  </si>
  <si>
    <t>DITHANE 75DF RAINSHIELD</t>
  </si>
  <si>
    <t>DITHANE DF RAINSHIELD (RESTRICTED 1/22/08)</t>
  </si>
  <si>
    <t>DITHANE DF RAINSHIELD (RESTRICTED 1/22/08) (2EE - PHYTOPHTHORA BLIGHT)</t>
  </si>
  <si>
    <t>62719-410</t>
  </si>
  <si>
    <t>RALLY 40WSP (NO USE ON ORNAMENTALS IN LONG ISLAND)</t>
  </si>
  <si>
    <t>62719-416</t>
  </si>
  <si>
    <t>INDAR 2F</t>
  </si>
  <si>
    <t>62719-424</t>
  </si>
  <si>
    <t>GOAL 2XL HERBICIDE (2EE - MILE-A-MINUTE VINE)</t>
  </si>
  <si>
    <t>GOAL 2XL HERBICIDE</t>
  </si>
  <si>
    <t>62719-425</t>
  </si>
  <si>
    <t>DITHIOPYR TECHNICAL</t>
  </si>
  <si>
    <t>62719-426</t>
  </si>
  <si>
    <t>DIMENSION  EC (NO USE ON LONG ISLAND)</t>
  </si>
  <si>
    <t>62719-442</t>
  </si>
  <si>
    <t>INTREPID 2F (POME FRUIT ONLY: NO SALE, USE, DIST IN NASSAU/SUFFOLK COUNTIES)</t>
  </si>
  <si>
    <t>WITHSTAND (POME FRUIT ONLY: NO SALE, USE, DIST IN NASSAU &amp; SUFFOLK COUNTIES)</t>
  </si>
  <si>
    <t>ENGAME (POME FRUIT ONLY: NO SALE, USE, OR DIST IN NASSAU &amp; SUFFOLK COUNTIES)</t>
  </si>
  <si>
    <t>62719-445</t>
  </si>
  <si>
    <t>DIMENSION ULTRA 40 WP (MAX RATE 0.25 LB A.I./A/YR ON LI, 0.5 LB. A.I./A/YR REST OF NYS)</t>
  </si>
  <si>
    <t>62719-447</t>
  </si>
  <si>
    <t>GOALTENDER</t>
  </si>
  <si>
    <t>62719-453</t>
  </si>
  <si>
    <t>RECRUIT IV  TERMITE BAIT</t>
  </si>
  <si>
    <t>62719-454</t>
  </si>
  <si>
    <t>RECRUIT IV AG TERMITE BAIT</t>
  </si>
  <si>
    <t>62719-463</t>
  </si>
  <si>
    <t>EAGLE 20EW (1.95 LBS. AI/A MAX ON TURF &amp; NO USE ON ORNAMENTALS IN NASSAU AND SUFFOLK CO.)</t>
  </si>
  <si>
    <t>EAGLE 20EW (1.95 LBS. AI/A MAX ON TURF &amp; NO USE ON ORNAMENTALS IN NASSAU AND SUFFOLK CO.) (2EE - BROWN PATCH/LARGE PATCH)</t>
  </si>
  <si>
    <t>62719-477</t>
  </si>
  <si>
    <t>PASTUREGARD (NO SALE/DISTRIBUTION/USE IN NASSAU &amp; SUFFOLK COUNTIES)</t>
  </si>
  <si>
    <t>62719-479</t>
  </si>
  <si>
    <t>KEYSTONE LA HERBICIDE   [NO USE IN NASSAU AND SUFFOLK COUNTIES, NEW YORK]</t>
  </si>
  <si>
    <t>62719-498</t>
  </si>
  <si>
    <t>GF-120 NF NATURALYTE FRUIT FLY BAIT</t>
  </si>
  <si>
    <t>62719-5</t>
  </si>
  <si>
    <t>TORDON 101 MIXTURE (NO SALE, DISTRIBUTION, OR USE IN NASSAU &amp; SUFFOLK CO.)</t>
  </si>
  <si>
    <t>62719-519</t>
  </si>
  <si>
    <t>MILESTONE (2ee - mugwort)</t>
  </si>
  <si>
    <t>MILESTONE (NOT FOR SALE, USE OR DISTRIBUTION IN NASSAU AND SUFFOLK COUNTIES)</t>
  </si>
  <si>
    <t>62719-523</t>
  </si>
  <si>
    <t>MATCHPOINT INSECTICIDE</t>
  </si>
  <si>
    <t>BLACKHAWK</t>
  </si>
  <si>
    <t>62719-527</t>
  </si>
  <si>
    <t>GARLON 4 ULTRA (2EE - ORIENTAL BITTERSWEET)</t>
  </si>
  <si>
    <t>GARLON 4 ULTRA (2EE - LESSER CELANDINE)</t>
  </si>
  <si>
    <t>GARLON 4 ULTRA (2EE - BURNING BUSH, JAPANESE BARBERRY, AND PORCELAIN BERRY)</t>
  </si>
  <si>
    <t>GARLON 4 ULTRA (2EE - SWALLOW-WORT)</t>
  </si>
  <si>
    <t>GARLON 4 ULTRA (2EE - GIANT HOGWEED)</t>
  </si>
  <si>
    <t>GARLON 4 ULTRA</t>
  </si>
  <si>
    <t>GARLON 4 ULTRA (2EE - JAPANESE ANGELICA TREE)</t>
  </si>
  <si>
    <t>GARLON 4 ULTRA (2EE - HARDY KIWI)</t>
  </si>
  <si>
    <t>GARLON 4 ULTRA (2ee - Castor Aralia)</t>
  </si>
  <si>
    <t>GARLON 4 ULTRA (2EE - KIWIFRUIT AND SILVER VINE)</t>
  </si>
  <si>
    <t>GARLON 4 ULTRA (2EE - CHOCOLATE VINE)</t>
  </si>
  <si>
    <t>GARLON 4 ULTRA (2EE - VIBURNUM)</t>
  </si>
  <si>
    <t>GARLON 4 ULTRA (2EE - FALSE SPIRAEA AND JAPANESE SPIRAEA)</t>
  </si>
  <si>
    <t>GARLON 4 ULTRA (2ee - mountain laurel)</t>
  </si>
  <si>
    <t>GARLON 4 ULTRA (2ee - autumn olive and privet)</t>
  </si>
  <si>
    <t>GARLON 4 ULTRA (2ee - hophornbeam)</t>
  </si>
  <si>
    <t>GARLON 4 ULTRA (2ee - oriental photinia)</t>
  </si>
  <si>
    <t>GARLON 4 ULTRA (2ee - bush honeysuckle)</t>
  </si>
  <si>
    <t>GARLON 4 ULTRA (2ee - glossy buckthorn)</t>
  </si>
  <si>
    <t>GARLON 4 ULTRA (2ee - PERIWINKLE)</t>
  </si>
  <si>
    <t>GARLON 4 ULTRA (2ee - wild parsnip)</t>
  </si>
  <si>
    <t>GARLON 4 ULTRA (2ee - wineberry)</t>
  </si>
  <si>
    <t>GARLON 4 ULTRA (2ee - wisteria)</t>
  </si>
  <si>
    <t>GARLON 4 ULTRA (2ee - yellow archangel)</t>
  </si>
  <si>
    <t>GARLON 4 ULTRA (2ee - amur cork tree)</t>
  </si>
  <si>
    <t>GARLON 4 ULTRA (2ee - black jetbead)</t>
  </si>
  <si>
    <t>GARLON 4 ULTRA (2ee - sapphire berry)</t>
  </si>
  <si>
    <t>62719-541</t>
  </si>
  <si>
    <t>DELEGATE WG</t>
  </si>
  <si>
    <t>DELEGATE WG (2EE - SPOTTED WING DROSOPHILA)</t>
  </si>
  <si>
    <t>62719-542</t>
  </si>
  <si>
    <t>DIMENSION 2EW (REDUCED APPLICATION RATE ON LI)</t>
  </si>
  <si>
    <t>RADIANT SC</t>
  </si>
  <si>
    <t>RADIANT SC (2EE - SPOTTED WING DROSOPHILA)</t>
  </si>
  <si>
    <t>62719-547</t>
  </si>
  <si>
    <t>SAPPHIRE</t>
  </si>
  <si>
    <t>62719-552</t>
  </si>
  <si>
    <t>REMEDY ULTRA</t>
  </si>
  <si>
    <t>62719-553</t>
  </si>
  <si>
    <t>FORESTRY GARLON XRT</t>
  </si>
  <si>
    <t>GARLON XRT</t>
  </si>
  <si>
    <t>62719-556</t>
  </si>
  <si>
    <t>ACCORD XRT II (2EE - HARDY KIWI)</t>
  </si>
  <si>
    <t>ACCORD XRT II (2ee - castor aralia)</t>
  </si>
  <si>
    <t>ACCORD XRT II</t>
  </si>
  <si>
    <t>DURANGO DMA</t>
  </si>
  <si>
    <t>DURAMAX</t>
  </si>
  <si>
    <t>ACCORD XRT II (2EE - GIANT HOGWEED)</t>
  </si>
  <si>
    <t>ACCORD XRT II (2EE - HAYSCENTED FERN, NEW YORK FERN, BRACKEN FERN)</t>
  </si>
  <si>
    <t>ACCORD XRT II (2EE - BURNING BUSH, JAPANESE BARBERRY, PORCELAIN BERRY AND YELLOW IRIS)</t>
  </si>
  <si>
    <t>ACCORD XRT II (2EE - LESSER CELANDINE)</t>
  </si>
  <si>
    <t>ACCORD XRT II (2EE - HOBBLEBUSH)</t>
  </si>
  <si>
    <t>ACCORD XRT II (2ee - terrestrial grasses)</t>
  </si>
  <si>
    <t>ACCORD XRT II (2ee - wisteria)</t>
  </si>
  <si>
    <t>ACCORD XRT II (2ee - yellow archangel)</t>
  </si>
  <si>
    <t>ACCORD XRT II (2ee - cup plant)</t>
  </si>
  <si>
    <t>ACCORD XRT II (2ee - clip and drip)</t>
  </si>
  <si>
    <t>ACCORD XRT II (2ee - amur cork tree)</t>
  </si>
  <si>
    <t>ACCORD XRT II (2ee - black jetbead)</t>
  </si>
  <si>
    <t>ACCORD XRT II (2ee - sapphire berry)</t>
  </si>
  <si>
    <t>ACCORD XRT II (2ee - Oriental Photinia)</t>
  </si>
  <si>
    <t>ACCORD XRT II (2ee - wineberry)</t>
  </si>
  <si>
    <t>ACCORD XRT II (2ee - goutweed)</t>
  </si>
  <si>
    <t>ACCORD XRT II (2ee - mugwort)</t>
  </si>
  <si>
    <t>ACCORD XRT II (2ee - striped maple and hophornbeam)</t>
  </si>
  <si>
    <t>ACCORD XRT II (2ee - mountain laurel)</t>
  </si>
  <si>
    <t>ACCORD XRT II (2EE - WILD PARSNIP)</t>
  </si>
  <si>
    <t>ACCORD XRT II (2EE - KUDZU/method of application)</t>
  </si>
  <si>
    <t>ACCORD XRT II (2EE - AMERICAN BEECH)</t>
  </si>
  <si>
    <t>ACCORD XRT II (2EE - GLOSSY BUCKTHORN)</t>
  </si>
  <si>
    <t>ACCORD XRT II (2EE - MILE-A-MINUTE VINE)</t>
  </si>
  <si>
    <t>ACCORD XRT II (2EE - BROWN KNAPWEED, MEADOW KNAPWEED, SPOTTED KNAPWEED AND BULL THISTLE)</t>
  </si>
  <si>
    <t>ACCORD XRT II (2EE - PERIWINKLE)</t>
  </si>
  <si>
    <t>ACCORD XRT II (2EE - ORIENTAL BITTERSWEET)</t>
  </si>
  <si>
    <t>ACCORD XRT II (2EE - BLACK SWALLOW-WORT AND PALE SWALLOW-WORT)</t>
  </si>
  <si>
    <t>ACCORD XRT II (2EE - GARLIC MUSTARD)</t>
  </si>
  <si>
    <t>ACCORD XRT II (2EE - COMMON BUCKTHORN AND TREE OF HEAVEN)</t>
  </si>
  <si>
    <t>ACCORD XRT II (2EE - JAPANESE KNOTWEED)</t>
  </si>
  <si>
    <t>ACCORD XRT II (2EE - NEW YORK FERN, HAYSCENTED FERN, STRIPED MAPLE, HOPHORNBEAM)</t>
  </si>
  <si>
    <t>ACCORD XRT II (2ee - slender false brome)</t>
  </si>
  <si>
    <t>ACCORD XRT II (2EE - STICKY SAGE)</t>
  </si>
  <si>
    <t>ACCORD XRT II (2EE - LESS THAN LABELED RATED FOR KNOTWEEDS)</t>
  </si>
  <si>
    <t>ACCORD XRT II (2EE - JAPANESE STILTGRASS)</t>
  </si>
  <si>
    <t>ACCORD XRT II (2EE - SCOTCH BROOM)</t>
  </si>
  <si>
    <t>ACCORD XRT II (2EE - FALSE SPIRAEA AND JAPANESE SPIRAEA)</t>
  </si>
  <si>
    <t>ACCORD XRT II (2EE - VIBURNUM)</t>
  </si>
  <si>
    <t>ACCORD XRT II (2EE - KIWIFRUIT AND SILVER VINE)</t>
  </si>
  <si>
    <t>ACCORD XRT II (2EE - JAPANESE ANGELICA TREE)</t>
  </si>
  <si>
    <t>62719-560</t>
  </si>
  <si>
    <t>DEFENDOR (NOT FOR SALE, USE OR DISTRIBUTION IN NASSAU AND SUFFOLK COUNTIES)</t>
  </si>
  <si>
    <t>62719-566</t>
  </si>
  <si>
    <t>TURFLON ESTER ULTRA</t>
  </si>
  <si>
    <t>62719-570</t>
  </si>
  <si>
    <t>SURESTART    [NO USE IN NASSAU AND SUFFOLK COUNTIES, NEW YORK]</t>
  </si>
  <si>
    <t>62719-578</t>
  </si>
  <si>
    <t>KERB SC (UNRESTRICTED 6/5/2018)</t>
  </si>
  <si>
    <t>KERB SC T&amp;O</t>
  </si>
  <si>
    <t>62719-583</t>
  </si>
  <si>
    <t>INSTINCT</t>
  </si>
  <si>
    <t>62719-586</t>
  </si>
  <si>
    <t>VISTA XRT (NO USE ON LONG ISLAND)</t>
  </si>
  <si>
    <t>62719-6</t>
  </si>
  <si>
    <t>TORDON 22K (NOT FOR SALE, DISTRIBUTION OR USE IN NASSAU &amp; SUFFOLK CO.)</t>
  </si>
  <si>
    <t>62719-608</t>
  </si>
  <si>
    <t>RECRUIT HD</t>
  </si>
  <si>
    <t>62719-621</t>
  </si>
  <si>
    <t>ENTRUST SC</t>
  </si>
  <si>
    <t xml:space="preserve">ENTRUST SC (2EE - BLUEBERRY MAGGOT)                                                            </t>
  </si>
  <si>
    <t xml:space="preserve">ENTRUST SC (2EE - SPOTTED WING DROSOPHILA)                                                           </t>
  </si>
  <si>
    <t>ENTRUST SC (2EE - SQUASH VINE BORER)</t>
  </si>
  <si>
    <t>KIBOSH SC</t>
  </si>
  <si>
    <t>62719-634</t>
  </si>
  <si>
    <t>freelexx</t>
  </si>
  <si>
    <t>embed</t>
  </si>
  <si>
    <t>62719-637</t>
  </si>
  <si>
    <t>PASTUREGARD HL (NO USE ON LONG ISLAND)</t>
  </si>
  <si>
    <t>62719-649</t>
  </si>
  <si>
    <t>ENLIST DUO</t>
  </si>
  <si>
    <t>62719-652</t>
  </si>
  <si>
    <t xml:space="preserve">RECRUIT AG FLEXPACK                                               </t>
  </si>
  <si>
    <t>62719-655</t>
  </si>
  <si>
    <t>GRAZONPD3  (NO SALE, USE OR DISTRIBUTION IN NASSAU AND SUFFOLK COUNTIES)</t>
  </si>
  <si>
    <t xml:space="preserve">GRASLAN L (NO SALE, USE OR DISTRIBUTION IN NASSAU AND SUFFOLK COUNTIES)                                </t>
  </si>
  <si>
    <t>62719-657</t>
  </si>
  <si>
    <t>INSTINCT II</t>
  </si>
  <si>
    <t>62719-661</t>
  </si>
  <si>
    <t>QUELEX (NY BUFFER ZONES TO WATER BODIES) (NO LONG ISLAND)</t>
  </si>
  <si>
    <t>JEANINE BROUGHEL</t>
  </si>
  <si>
    <t>62719-664</t>
  </si>
  <si>
    <t>ARYLEX TECHNICAL</t>
  </si>
  <si>
    <t>62719-668</t>
  </si>
  <si>
    <t>FULTIME NXT (NO USE IN NASSAU OR SUFFOLK COUNTIES)</t>
  </si>
  <si>
    <t>62719-67</t>
  </si>
  <si>
    <t>TURFLON D</t>
  </si>
  <si>
    <t>62719-670</t>
  </si>
  <si>
    <t>REPLY LITE (no sale, distribution or use in nassau and suffolk counties)</t>
  </si>
  <si>
    <t>KEYSTONE LA NXT (NO USE IN NASSAU OR SUFFOLK COUNTIES)</t>
  </si>
  <si>
    <t>62719-671</t>
  </si>
  <si>
    <t>REPLY ATZ (NO SALE, DISTRIBUTION OR USE IN NASSAU AND SUFFOLK COUNTIES)</t>
  </si>
  <si>
    <t>KEYSTONE NXT (NO USE IN NASSAU OR SUFFOLK COUNTIES)</t>
  </si>
  <si>
    <t>62719-672</t>
  </si>
  <si>
    <t>REPLY (NO SALE, DISTRIBUTION OR USE IN NASSAU AND SUFFOLK COUNTIES)</t>
  </si>
  <si>
    <t>SURPASS NXT (NO USE IN NASSAU OR SUFFOLK COUNTIES)</t>
  </si>
  <si>
    <t>62719-679</t>
  </si>
  <si>
    <t>SURESTART II (NOT FOR SALE, SALE INTO, DISTRIBUTION AND/OR USE IN NASSAU AND SUFFOLK COUNTIES)</t>
  </si>
  <si>
    <t>TRITOUGHX (NOT FOR SALE, SALE INTO, DISTRIBUTION AND/OR USE IN NASSAU AND SUFFOLK COUNTIES)</t>
  </si>
  <si>
    <t>TRICHARGX (no sale, use or distribution in nassau and suffolk counties)</t>
  </si>
  <si>
    <t>62719-689</t>
  </si>
  <si>
    <t>SURVEIL  [NO AERIAL APPLICATION IN NYS]</t>
  </si>
  <si>
    <t>62719-692</t>
  </si>
  <si>
    <t>INSTINCT HL</t>
  </si>
  <si>
    <t>62719-693</t>
  </si>
  <si>
    <t>RESICORE (NO SALE, USE OR DISTRIBUTION IN NASSAU OR SUFFOLK COUNTIES)</t>
  </si>
  <si>
    <t>62719-695</t>
  </si>
  <si>
    <t>Enlist One</t>
  </si>
  <si>
    <t>62719-696</t>
  </si>
  <si>
    <t>DAS-81419-2 SOYBEANS</t>
  </si>
  <si>
    <t>62719-70</t>
  </si>
  <si>
    <t>REMEDY</t>
  </si>
  <si>
    <t>62719-702</t>
  </si>
  <si>
    <t>CLEANTRAXX</t>
  </si>
  <si>
    <t>62719-704</t>
  </si>
  <si>
    <t>POWERCORE ULTRA ENLIST</t>
  </si>
  <si>
    <t>62719-716</t>
  </si>
  <si>
    <t>POWERCORE ULTRA ENLIST REFUGE ADVANCED</t>
  </si>
  <si>
    <t>62719-718</t>
  </si>
  <si>
    <t>ELEVORE (NY BUFFER ZONES TO WATER BODIES)</t>
  </si>
  <si>
    <t>62719-724</t>
  </si>
  <si>
    <t>GAMEON (NY BUFFER ZONES TO WATER BODIES) (NO LONG ISLAND)</t>
  </si>
  <si>
    <t>62719-726</t>
  </si>
  <si>
    <t>embed extra</t>
  </si>
  <si>
    <t>62719-73</t>
  </si>
  <si>
    <t>STINGER (NO SALE, USE OR DIST. ON LONG ISLAND) (0.25 LB. MAX AI/YR) (2EE - BROWN KNAPWEED AND MEADOW KNAPWEED)</t>
  </si>
  <si>
    <t>STINGER (NO SALE, USE OR DIST. ON LONG ISLAND-.25 LB. MAX AI/YR) (2EE - MUGWORT)</t>
  </si>
  <si>
    <t>STINGER (NO SALE, USE OR DIST. ON LONG ISLAND-.25 LB. MAX AI/YR)</t>
  </si>
  <si>
    <t>62719-741</t>
  </si>
  <si>
    <t>Instinct NXTGEN</t>
  </si>
  <si>
    <t>62719-747</t>
  </si>
  <si>
    <t>STINGER HL (NO USE IN NASSAU &amp; SUFFOLK COUNTIES; MAX RATE OF 0.25 LB. AI/ACRE/YR.)</t>
  </si>
  <si>
    <t>62719-756</t>
  </si>
  <si>
    <t>RESICORE XL (NO SALE, USE OR DISTRIBUTION IN NASSAU OR SUFFOLK COUNTIES)</t>
  </si>
  <si>
    <t>RESICORE REV  (NO SALE, USE OR DISTRIBUTION IN NASSAU OR SUFFOLK COUNTIES)</t>
  </si>
  <si>
    <t>62719-761</t>
  </si>
  <si>
    <t>Tolvera</t>
  </si>
  <si>
    <t>62719-766</t>
  </si>
  <si>
    <t>KYRO (NO SALE, SALE INTO, DISTRIBUTION AND/OR USE IN NASSAU and SUFFOLK COUNTIES)</t>
  </si>
  <si>
    <t>62719-775</t>
  </si>
  <si>
    <t>ENVERSA (NO SALE, SALE INTO, DISTRIBUTION AND/OR USE IN NASSAU OR SUFFOLK COUNTIES)</t>
  </si>
  <si>
    <t>62719-92</t>
  </si>
  <si>
    <t>CONFRONT (SALE AND USE IN SUFFOLK &amp; NASSAU CO. PROHIBITED) (NYS MAX RATE)</t>
  </si>
  <si>
    <t>69553-2-62719</t>
  </si>
  <si>
    <t>HEarken Biological Insecticide</t>
  </si>
  <si>
    <t>69553-9-62719</t>
  </si>
  <si>
    <t>BEXFOND biological fungicide</t>
  </si>
  <si>
    <t>70506-396-62719</t>
  </si>
  <si>
    <t>FLOXCOR (NO APP WITHIN 100 FT OF COASTAL MARSH IN NY)(NO SALE, USE OR DISTRIBUTION IN NASSAU OR SUFFOLK COUNTIES)</t>
  </si>
  <si>
    <t>70506-495-62719</t>
  </si>
  <si>
    <t>FLOXCOR M5 [NO SALE, USE, OR DISTRIBUTION, IN NASSAU &amp; SUFFOLK COUNTIES, NY, NO APPLICATION WITHIN 100' OF COASTAL MARSH]</t>
  </si>
  <si>
    <t>SLN NY-040004</t>
  </si>
  <si>
    <t>STINGER (ON STRAWBERRY - NOT FOR USE/DIST IN NASSAU AND SUFFOLK) (EPA REG. NO. 62719-73)</t>
  </si>
  <si>
    <t>SLN NY-090002</t>
  </si>
  <si>
    <t>GOALTENDER (EPA REG. NO. 62719-447)  (POSTEMERGENCE APPLICATION ON BROCCOLI, CABBAGE &amp; CAULIFLOWER)</t>
  </si>
  <si>
    <t>sln ny-100007</t>
  </si>
  <si>
    <t>INDAR 2F (BLOSSOM BLIGHT AND BROWN ROT IN CHERRIES, PEACHES, NECTARINES) (EPA REG. NO. 62719-416)</t>
  </si>
  <si>
    <t>sln ny-110005</t>
  </si>
  <si>
    <t>GARLON 3A (EPA REG. NO. 62719-37)(2EE - HONEYSUCKLE)</t>
  </si>
  <si>
    <t>GARLON 3A (EPA REG. NO. 62719-37) (2ee - yellow flag iris)</t>
  </si>
  <si>
    <t>GARLON 3A (EPA REG. NO. 62719-37) (2EE - HOBBLEBUSH)</t>
  </si>
  <si>
    <t>GARLON 3A (EPA REG. NO. 62719-37) (2ee - common reed)</t>
  </si>
  <si>
    <t>GARLON 3A (EPA REG. NO. 62719-37) (2ee - border privet and europen privet)</t>
  </si>
  <si>
    <t>GARLON 3A (EPA REG. NO. 62719-37) (2ee - knotweed)</t>
  </si>
  <si>
    <t>GARLON 3A (EPA REG. NO. 62719-37) (2ee - autumn olive and japanese barberry)</t>
  </si>
  <si>
    <t>GARLON 3A (EPA REG. NO. 62719-37)(2ee - tree of heaven)</t>
  </si>
  <si>
    <t>GARLON 3A (EPA REG. NO. 62719-37)(2ee - amur cork tree)</t>
  </si>
  <si>
    <t>GARLON 3A (2EE - ORIENTAL BITTERSWEET)</t>
  </si>
  <si>
    <t>ELEMENT 3A (EPA REG. NO. 62719-37)</t>
  </si>
  <si>
    <t>GARLON 3A (EPA REG. NO. 62719-37)</t>
  </si>
  <si>
    <t>GARLON 3A (EPA REG. NO. 62719-37) (2ee - English ivy)</t>
  </si>
  <si>
    <t>GARLON 3A (EPA REG. NO. 62719-37) (2ee - princess tree)</t>
  </si>
  <si>
    <t>GARLON 3A (EPA REG. NO. 62719-37) (2ee - crown vetch)</t>
  </si>
  <si>
    <t>GARLON 3A (EPA REG. NO. 62719-37) (2ee - dame's rocket)</t>
  </si>
  <si>
    <t>GARLON 3A (EPA REG. NO. 62719-37) (2ee - bittersweet nightshade)</t>
  </si>
  <si>
    <t>GARLON 3A (EPA REG. NO. 62719-37) (2ee - callery pear)</t>
  </si>
  <si>
    <t>GARLON 3A (EPA REG. NO. 62719-37) (2ee - cut stump treatment of common buckthorn and glossy buckthorn)</t>
  </si>
  <si>
    <t>GARLON 3A (EPA REG. NO. 62719-37) (2ee- common buckthorn, glossy buckthorn, honeysuckle, and multifora rose)</t>
  </si>
  <si>
    <t>sln ny-130008</t>
  </si>
  <si>
    <t>STINGER (BLUEBERRY) [NOT FOR SALE, USE OR DISTRIBUTION IN NASSAU AND SUFFOLK COUNTIES, NY] (EPA REG. NO. 62719-73)</t>
  </si>
  <si>
    <t>SLN NY-160004</t>
  </si>
  <si>
    <t>VASTLAN (EPA REG. NO. 62719-687)</t>
  </si>
  <si>
    <t>VASTLAN (EPA REG. NO. 62719-687) (2ee - japanese tree lilac)</t>
  </si>
  <si>
    <t>VASTLAN (EPA REG. NO. 62719-687) (2ee - wineberry)</t>
  </si>
  <si>
    <t>VASTLAN (EPA REG. NO. 62719-687) (2EE - MULTI-ROTOR AIRCRAFT method of application)</t>
  </si>
  <si>
    <t>VASTLAN (EPA REG. NO. 62719-687) (2ee - wild parsnip)</t>
  </si>
  <si>
    <t>VASTLAN (EPA REG. NO. 62719-687)(2ee - purple beautyberry)</t>
  </si>
  <si>
    <t>VASTLAN (EPA REG. NO. 62719-687)(2EE - FIVE-leaf ARALIA)</t>
  </si>
  <si>
    <t>VASTLAN (EPA REG. NO. 62719-687) (2ee - unlabeled pests)</t>
  </si>
  <si>
    <t>SLN NY-180004</t>
  </si>
  <si>
    <t>GF-120 NF NATURALYTE FRUIT FLY BAIT (ECFF PROGRAM) (EPA Reg. No. 62719-498)</t>
  </si>
  <si>
    <t>SLN NY-190003</t>
  </si>
  <si>
    <t>STINGER (USE IN NASSAU &amp; SUFFOLK COUNTIES, NY FOR SPINACH; TABLE BEETS; strawberries AND TURNIPS ONLY)(EPA REG. NO. 62719-73)</t>
  </si>
  <si>
    <t>SLN NY-190006</t>
  </si>
  <si>
    <t>INTREPID 2F INSECTICIDE   (EPA REG. NO. 62719-442) (APPLICATION TO GRAPES ONLY FOR PEST GRAPE BERRY MOTH)(expires 12/31/2024)</t>
  </si>
  <si>
    <t>SLN NY-200002</t>
  </si>
  <si>
    <t>INDAR 2F (higher application rate on apples)(EPA Reg. No. 62719-416)</t>
  </si>
  <si>
    <t>SLN NY-220001</t>
  </si>
  <si>
    <t>STINGER (Use on Dry Bulb Onions to Control Sowthistle weed; NOT FOR USE/DIST IN NASSAU AND SUFFOLK counties)[expires 12/31/2026]</t>
  </si>
  <si>
    <t>74559-1-6297</t>
  </si>
  <si>
    <t>INSTACLEAN MULTI-PURPOSE CLEANER + SANITIZE</t>
  </si>
  <si>
    <t>BISSELL SANITIZE SPRAY</t>
  </si>
  <si>
    <t>74559-3-6297</t>
  </si>
  <si>
    <t>GERM FREAK [co-pack with bissell spot clean &amp; sanitize (EPA Reg. No. 74559-7-6297)]</t>
  </si>
  <si>
    <t>63005-1</t>
  </si>
  <si>
    <t>CUPROUS OXIDE - GRADE AA</t>
  </si>
  <si>
    <t>ALGAECIDE, ANTIFOULANT, FUNGICIDE</t>
  </si>
  <si>
    <t>63838-2-63115</t>
  </si>
  <si>
    <t>PERTECT</t>
  </si>
  <si>
    <t>63120-3</t>
  </si>
  <si>
    <t>INSECT/ARTHROPOD REPELLENT PROTECTIVE TREATMENT FOR MILITARY BATTLE DRESS UNIFORM</t>
  </si>
  <si>
    <t>63191-1</t>
  </si>
  <si>
    <t>MILKY SPORE POWDER</t>
  </si>
  <si>
    <t>63191-16</t>
  </si>
  <si>
    <t>MILKY SPORE GRANULAR</t>
  </si>
  <si>
    <t>63191-17</t>
  </si>
  <si>
    <t>Insect Dust</t>
  </si>
  <si>
    <t>de-mite chicken dust bath</t>
  </si>
  <si>
    <t>6325-13</t>
  </si>
  <si>
    <t>YELLOW JACKET WETTABLE SULFUR II</t>
  </si>
  <si>
    <t>63310-19</t>
  </si>
  <si>
    <t>RHIZOPON AA #1 (0.1)</t>
  </si>
  <si>
    <t>63310-20</t>
  </si>
  <si>
    <t>RHIZOPON AA #2 (0.3)</t>
  </si>
  <si>
    <t>63310-21</t>
  </si>
  <si>
    <t>RHIZOPON AA #3 (0.8)</t>
  </si>
  <si>
    <t>63310-22</t>
  </si>
  <si>
    <t>HORTUS IBA WATER SOLUBLE SALTS (20%)</t>
  </si>
  <si>
    <t>10324-117-63679</t>
  </si>
  <si>
    <t>kc-634</t>
  </si>
  <si>
    <t>10324-159-63679</t>
  </si>
  <si>
    <t>KC-635 HF</t>
  </si>
  <si>
    <t>10324-234-63679</t>
  </si>
  <si>
    <t>KC-621</t>
  </si>
  <si>
    <t>63679-2</t>
  </si>
  <si>
    <t>KC-644</t>
  </si>
  <si>
    <t>63838-20-63679</t>
  </si>
  <si>
    <t>KC-602</t>
  </si>
  <si>
    <t>ALGAECIDE, ANTIMICROBIAL, FUNGICIDE, SANITIZER</t>
  </si>
  <si>
    <t>68114-1-63679</t>
  </si>
  <si>
    <t>drain solution</t>
  </si>
  <si>
    <t>72977-5-63679</t>
  </si>
  <si>
    <t>Pure Hard Surface</t>
  </si>
  <si>
    <t>63761-10</t>
  </si>
  <si>
    <t>fortiguard</t>
  </si>
  <si>
    <t>63761-11</t>
  </si>
  <si>
    <t>ProvaStride</t>
  </si>
  <si>
    <t>63761-8</t>
  </si>
  <si>
    <t>fortisolve 100</t>
  </si>
  <si>
    <t>STERILEX ULTRA CIP</t>
  </si>
  <si>
    <t>STERILEX ULTRA DISINFECTANT CLEANER SOLUTION 1</t>
  </si>
  <si>
    <t>vivesecure 100</t>
  </si>
  <si>
    <t>63836-1</t>
  </si>
  <si>
    <t>FOSTER 40-20 FUNGICIDAL PROTECTIVE COATING</t>
  </si>
  <si>
    <t>63836-2</t>
  </si>
  <si>
    <t>FOSTER FULL DEFENSE 40-25 FUNGICIDAL PROTECTIVE COATING</t>
  </si>
  <si>
    <t>FOSTER 40-30 FUNGICIDAL PROTECTIVE COATING</t>
  </si>
  <si>
    <t>63838-26</t>
  </si>
  <si>
    <t>Bromide-Plus</t>
  </si>
  <si>
    <t>63838-4</t>
  </si>
  <si>
    <t>BCDMH TABS</t>
  </si>
  <si>
    <t>64014-1</t>
  </si>
  <si>
    <t>DENDREX</t>
  </si>
  <si>
    <t>64014-10</t>
  </si>
  <si>
    <t>VIVID II</t>
  </si>
  <si>
    <t>64014-13</t>
  </si>
  <si>
    <t>SNIPPER</t>
  </si>
  <si>
    <t>64014-14</t>
  </si>
  <si>
    <t>ALSA PROPICONAZOLE 14.3 EC</t>
  </si>
  <si>
    <t>64014-3</t>
  </si>
  <si>
    <t>SYSTREX/NUTRIENT</t>
  </si>
  <si>
    <t>64137-13</t>
  </si>
  <si>
    <t>lalSTOP G46 WG</t>
  </si>
  <si>
    <t>PRESTOP WG</t>
  </si>
  <si>
    <t>64137-23</t>
  </si>
  <si>
    <t>Bio-Save 10 LP Biological Fungicide</t>
  </si>
  <si>
    <t>64137-31</t>
  </si>
  <si>
    <t>lalguard m52 gr</t>
  </si>
  <si>
    <t>64137-33</t>
  </si>
  <si>
    <t>LALGUARD M52 OD</t>
  </si>
  <si>
    <t>64137-34</t>
  </si>
  <si>
    <t>LALSTOP CONTANS WG</t>
  </si>
  <si>
    <t>64137-36</t>
  </si>
  <si>
    <t>LALNIX ACT DC</t>
  </si>
  <si>
    <t>64137-5</t>
  </si>
  <si>
    <t>MYCOSTOP BIOFUNGICIDE</t>
  </si>
  <si>
    <t>lalstop k61 wp</t>
  </si>
  <si>
    <t>33595-10-64174</t>
  </si>
  <si>
    <t>BEE BLASTER WASP, HORNET and YELLOW JACKET</t>
  </si>
  <si>
    <t>1021-1856-64240</t>
  </si>
  <si>
    <t>ANT &amp; ROACH KILLER MATA HORMINGAS Y CUCARACHAS COMBAT MAX</t>
  </si>
  <si>
    <t>Kills &amp; Controls* CombatMax Kills by Contact Roach Spray</t>
  </si>
  <si>
    <t>1021-2780-64240</t>
  </si>
  <si>
    <t>Bed Bug Killer Mata Chinches de cama CombatMax</t>
  </si>
  <si>
    <t>64240-2</t>
  </si>
  <si>
    <t>COMBAT ROACH KILLING BAIT L</t>
  </si>
  <si>
    <t>COMBAT ROACH KILLING BAIT S</t>
  </si>
  <si>
    <t>COMBAT SOURCE KILL 2</t>
  </si>
  <si>
    <t>COMBAT SOURCE KILL 1</t>
  </si>
  <si>
    <t>64240-25</t>
  </si>
  <si>
    <t>COMBAT OUTDOOR ANT KILLING GRANULES</t>
  </si>
  <si>
    <t>64240-3</t>
  </si>
  <si>
    <t>COMBAT SOURCE KILL 4</t>
  </si>
  <si>
    <t>COMBAT ANT KILLING BAIT</t>
  </si>
  <si>
    <t>64240-30</t>
  </si>
  <si>
    <t>COMBAT MAX ANT KILLING BAIT</t>
  </si>
  <si>
    <t>COMBAT SOURCE KILL MAX A1</t>
  </si>
  <si>
    <t>64240-32</t>
  </si>
  <si>
    <t>COMBAT MAX 12 MONTH ROACH KILLING BAIT</t>
  </si>
  <si>
    <t>COMBAT 12 MONTH 1</t>
  </si>
  <si>
    <t>64240-33</t>
  </si>
  <si>
    <t>COMBAT MAX ROACH KILLING BAIT S</t>
  </si>
  <si>
    <t>COMBAT MAX DEFENSE SYSTEM BRAND ROACH KILLING BAIT S (ONLY SOLD AS PART OF COMBAT MAX DEFENSE SYSTEM KIT)</t>
  </si>
  <si>
    <t>COMBAT MAX DEFENSE SYSTEM BRAND (CO-PACK: COMBAT MAX ROACH KILLING BAIT S WITH COMBAT MAX ROACH KILLING GEL - EPA REG. NO. 64240-45)</t>
  </si>
  <si>
    <t>COMBAT SOURCE KILL MAX R1</t>
  </si>
  <si>
    <t>COMBAT DEFENSE SYSTEM BRAND SOURCE KILL MAX R1 (CO-PACK WITH 64240-45 SOURCE KILL MAX R3)</t>
  </si>
  <si>
    <t>64240-34</t>
  </si>
  <si>
    <t>COMBAT SOURCE KILL MAX R2</t>
  </si>
  <si>
    <t>COMBAT MAX ROACH KILLING BAIT L</t>
  </si>
  <si>
    <t>64240-35</t>
  </si>
  <si>
    <t>COMBAT ROACH KILLING GEL 1</t>
  </si>
  <si>
    <t>64240-42</t>
  </si>
  <si>
    <t>COMBAT SOURCE KILL MAX A2</t>
  </si>
  <si>
    <t>COMBAT MAX ANT KILLING GEL</t>
  </si>
  <si>
    <t>64240-45</t>
  </si>
  <si>
    <t>COMBAT MAX DEFENSE SYSTEM BRAND ROACH KILLING GEL (ONLY SOLD AS PART OF COMBAT MAX DEFENSE system KIT)</t>
  </si>
  <si>
    <t>COMBAT DEFENSE SYSTEM BRAND SOURCE KILL MAX R3 (CO-PACK WITH  64240-33 SOURCE KILL MAX R3)</t>
  </si>
  <si>
    <t>COMBAT SOURCE KILL MAX R3</t>
  </si>
  <si>
    <t>COMBAT MAX ROACH KILLING GEL</t>
  </si>
  <si>
    <t>64240-46</t>
  </si>
  <si>
    <t>COMBAT SOURCE KILL 5</t>
  </si>
  <si>
    <t>COMBAT ROACH KILLING BAIT</t>
  </si>
  <si>
    <t>64240-67</t>
  </si>
  <si>
    <t>COMBAT ROACH KILLING BAIT STRIPS</t>
  </si>
  <si>
    <t>64240-68</t>
  </si>
  <si>
    <t>COMBAT ANT KILLING BAIT STRIPS</t>
  </si>
  <si>
    <t>64240-71</t>
  </si>
  <si>
    <t>Combat max ant killing gel bait</t>
  </si>
  <si>
    <t>64240-74</t>
  </si>
  <si>
    <t>Combat Max 2in1 Ant Bait</t>
  </si>
  <si>
    <t>64388-1</t>
  </si>
  <si>
    <t>DIP'N GROW</t>
  </si>
  <si>
    <t>1021-2707-64405</t>
  </si>
  <si>
    <t>FIREBACK BED BUG &amp; INSECT SPRAY &amp; JET</t>
  </si>
  <si>
    <t>10324-80-64405</t>
  </si>
  <si>
    <t>NISUS DSV</t>
  </si>
  <si>
    <t>54452-2</t>
  </si>
  <si>
    <t>MAGNETIC ROACH BAIT</t>
  </si>
  <si>
    <t>64405-2</t>
  </si>
  <si>
    <t>NIBAN-FG FINE GRANULAR BAIT</t>
  </si>
  <si>
    <t>NIBAN GRANULAR BAIT</t>
  </si>
  <si>
    <t>64405-23</t>
  </si>
  <si>
    <t>DOMINANT LIQUID ANT BAIT</t>
  </si>
  <si>
    <t>64405-24</t>
  </si>
  <si>
    <t>DOMINANT 1% LIQUID ANT BAIT</t>
  </si>
  <si>
    <t>64405-30</t>
  </si>
  <si>
    <t>DUAL STRIKE Cockroach Bait</t>
  </si>
  <si>
    <t>64405-33</t>
  </si>
  <si>
    <t>NYLATE PW</t>
  </si>
  <si>
    <t>ANTIMICROBIAL, FUNGICIDE, WOOD PRESERVATIVE</t>
  </si>
  <si>
    <t>64405-37</t>
  </si>
  <si>
    <t>Nibor-D Insecticide Foam + IGR</t>
  </si>
  <si>
    <t>64405-38</t>
  </si>
  <si>
    <t>PRO-SHIELD NSULATION</t>
  </si>
  <si>
    <t>64405-8</t>
  </si>
  <si>
    <t>TIM-BOR PROFESSIONAL</t>
  </si>
  <si>
    <t>NIBOR-D (UNRESTRICTED 3/1/06)</t>
  </si>
  <si>
    <t>INSECTICIDE, TERMITICIDE, WOOD PRESERVATIVE</t>
  </si>
  <si>
    <t>83465-1-64405</t>
  </si>
  <si>
    <t>BORA-CARE COMMERCIAL</t>
  </si>
  <si>
    <t>87093-6-64405</t>
  </si>
  <si>
    <t>ISTRIKE INSECTICIDE FOAM [NO SALE, DISTRIBUTION OR USE IN NASSAU &amp; SUFFOLK, KINGS, QUEENS COUNTIES,NY]</t>
  </si>
  <si>
    <t>1021-1615-64695</t>
  </si>
  <si>
    <t>S00859 HIT SQUAD INDUSTRIAL INSECTICIDE</t>
  </si>
  <si>
    <t>67603-11-64695</t>
  </si>
  <si>
    <t>S00857 BLAST 'EM WASP &amp; HORNET KILLER</t>
  </si>
  <si>
    <t>64745-2</t>
  </si>
  <si>
    <t>THREE ELEPHANT BORAX TECHNICAL</t>
  </si>
  <si>
    <t>ALGAECIDE, ANTIMICROBIAL, FUNGICIDE, INSECTICIDE</t>
  </si>
  <si>
    <t>64745-3</t>
  </si>
  <si>
    <t>THREE ELEPHANT BORIC ACID GRANULAR TECHNICAL</t>
  </si>
  <si>
    <t>43813-32-64864</t>
  </si>
  <si>
    <t>SHIELD-BRITE PENBOTEC 400 SC</t>
  </si>
  <si>
    <t>63838-1-64864</t>
  </si>
  <si>
    <t>SHIELD-BRITE PAA 5.6</t>
  </si>
  <si>
    <t>63838-2-64864</t>
  </si>
  <si>
    <t>SHIELD-BRITE PAA 15.0</t>
  </si>
  <si>
    <t>64864-3</t>
  </si>
  <si>
    <t>SHIELD DPA 15%</t>
  </si>
  <si>
    <t>64864-61</t>
  </si>
  <si>
    <t>EFOG-160 PYR</t>
  </si>
  <si>
    <t>64864-66</t>
  </si>
  <si>
    <t>SHIELD-BRITE TBZ 500D</t>
  </si>
  <si>
    <t>64864-67</t>
  </si>
  <si>
    <t>EFOG-80 FDL</t>
  </si>
  <si>
    <t>64864-68</t>
  </si>
  <si>
    <t>efog-99 tbz</t>
  </si>
  <si>
    <t>64864-69</t>
  </si>
  <si>
    <t>EFOG-170 DPA</t>
  </si>
  <si>
    <t>64864-70</t>
  </si>
  <si>
    <t>SHIELD-BRITE FDL 230SC</t>
  </si>
  <si>
    <t>64864-78</t>
  </si>
  <si>
    <t>FRESHVUE PODS</t>
  </si>
  <si>
    <t>64864-79</t>
  </si>
  <si>
    <t>Shield-Brite PYR 40% SC</t>
  </si>
  <si>
    <t>64864-80</t>
  </si>
  <si>
    <t>eFOG-280 FDL</t>
  </si>
  <si>
    <t>64864-82</t>
  </si>
  <si>
    <t>EFOG-300 DPA</t>
  </si>
  <si>
    <t>64881-7</t>
  </si>
  <si>
    <t>AEM 5772-5 ANTIMICROBIAL</t>
  </si>
  <si>
    <t>10324-214-64900</t>
  </si>
  <si>
    <t>enviro-solutions es22 h2o2 disinfectant</t>
  </si>
  <si>
    <t>1839-220-64900</t>
  </si>
  <si>
    <t>ES15 SpRAY &amp; WIPE DISINFECTANT CLEANER</t>
  </si>
  <si>
    <t>6836-385-64900</t>
  </si>
  <si>
    <t>enviro-solutions es21 enhanced hydrogen peroxide disinfectant</t>
  </si>
  <si>
    <t>84198-1-64900</t>
  </si>
  <si>
    <t>enviro solutions es65h disinfectant</t>
  </si>
  <si>
    <t>64962-1</t>
  </si>
  <si>
    <t>EARTHTEC QZ (2ee - REDUCED RATE FOR ZEBRA AND QUAGGA MUSSELS)</t>
  </si>
  <si>
    <t>EARTHTEC QZ</t>
  </si>
  <si>
    <t>64962-5</t>
  </si>
  <si>
    <t>ET-F (2ee - Apple Diseases)</t>
  </si>
  <si>
    <t>ET-F</t>
  </si>
  <si>
    <t>65217-1</t>
  </si>
  <si>
    <t>BIOBOR JF</t>
  </si>
  <si>
    <t>44446-62-65239</t>
  </si>
  <si>
    <t>NOBLE CHEMICAL TERMINATE</t>
  </si>
  <si>
    <t>NOBLE CHEMICAL ELIMINATE</t>
  </si>
  <si>
    <t>44446-71-65239</t>
  </si>
  <si>
    <t>NOBLE CHEMICAL BEE GONE WASP AND HORNET SPRAY</t>
  </si>
  <si>
    <t>6836-266-65239</t>
  </si>
  <si>
    <t>NOBLE CHEMICAL SANI 512</t>
  </si>
  <si>
    <t>NOBLE CHEMICAL BACTI FREE THIRD SINK SANITIZER</t>
  </si>
  <si>
    <t>2596-178-65331</t>
  </si>
  <si>
    <t>FRONTLINE GOLD FOR DOGS (45-88 LBS)</t>
  </si>
  <si>
    <t>FRONTLINE GOLD FOR DOGS (89-132 LBS)</t>
  </si>
  <si>
    <t>FRONTLINE GOLD FOR DOGS (5-22 LBS)</t>
  </si>
  <si>
    <t>FRONTLINE GOLD FOR DOGS (23-44 LBS)</t>
  </si>
  <si>
    <t>2596-179-65331</t>
  </si>
  <si>
    <t>FRONTLINE gold FOR CATS</t>
  </si>
  <si>
    <t>65331-1</t>
  </si>
  <si>
    <t>FRONTLINE SPRAY FOR DOGS, PUPPIES, CATS AND KITTENS</t>
  </si>
  <si>
    <t>65331-4</t>
  </si>
  <si>
    <t>FRONTLINE PLUS FOR CATS</t>
  </si>
  <si>
    <t>65331-5</t>
  </si>
  <si>
    <t>FRONTLINE PLUS FOR DOGS (FOR DOGS 89-132 LBS)</t>
  </si>
  <si>
    <t>FRONTLINE PLUS FOR DOGS (FOR DOGS 23-44 LBS)</t>
  </si>
  <si>
    <t>FRONTLINE PLUS FOR DOGS (FOR DOGS 5 TO 22 LBS)</t>
  </si>
  <si>
    <t>FRONTLINE PLUS FOR DOGS (FOR DOGS 45-88 LBS)</t>
  </si>
  <si>
    <t>65331-9</t>
  </si>
  <si>
    <t>FRONTLINE SHIELD FOR DOGS (XL DOGS 81-120 LBs.)</t>
  </si>
  <si>
    <t>FRONTLINE SHIELD FOR DOGS (L DOGS 41-80 LBs.)</t>
  </si>
  <si>
    <t>FRONTLINE SHIELD FOR DOGS (M DOGS 21-40 LBs.)</t>
  </si>
  <si>
    <t>FRONTLINE SHIELD FOR DOGS (S DOGS 11-20 LBs.)</t>
  </si>
  <si>
    <t>FRONTLINE SHIELD FOR DOGS (XS DOGS 5-10 LBs.)</t>
  </si>
  <si>
    <t>65402-1</t>
  </si>
  <si>
    <t xml:space="preserve">VIGOROX LIQUID SANITIZER AND DISINFECTANT                             </t>
  </si>
  <si>
    <t>65402-12</t>
  </si>
  <si>
    <t>VIGOROX 22</t>
  </si>
  <si>
    <t>65402-3</t>
  </si>
  <si>
    <t>VIGOROX trident</t>
  </si>
  <si>
    <t xml:space="preserve">VIGOROX 15 F&amp;V                       </t>
  </si>
  <si>
    <t xml:space="preserve">CLARITY                                    </t>
  </si>
  <si>
    <t xml:space="preserve">VIGOROX SP-15 ANTIMICROBIAL AGENT                                     </t>
  </si>
  <si>
    <t>peraclean ls-15</t>
  </si>
  <si>
    <t>65402-9</t>
  </si>
  <si>
    <t>VIGOROX 15/10 ANTIMICROBIAL AGENT</t>
  </si>
  <si>
    <t>1021-1649-65516</t>
  </si>
  <si>
    <t>NU-CALGON NU-KILL MAX STRIKE WASP &amp; HORNET KILLER</t>
  </si>
  <si>
    <t>9804-3-65516</t>
  </si>
  <si>
    <t>BIO-FRESH CD</t>
  </si>
  <si>
    <t>65564-1</t>
  </si>
  <si>
    <t>JMS STYLET-OIL</t>
  </si>
  <si>
    <t>ORGANIC JMS STYLET-OIL</t>
  </si>
  <si>
    <t>65726-3</t>
  </si>
  <si>
    <t>PIN NIP 98% CHLORPROPHAM</t>
  </si>
  <si>
    <t>72790-2-65726</t>
  </si>
  <si>
    <t>SPUD GUARD 2 EC</t>
  </si>
  <si>
    <t>62255-20001-65822</t>
  </si>
  <si>
    <t>CAL CHLOR 585</t>
  </si>
  <si>
    <t>89459-6-65901</t>
  </si>
  <si>
    <t>vitalix #5 clarifly tub</t>
  </si>
  <si>
    <t>Vitalix #12 Clarify Tub</t>
  </si>
  <si>
    <t>10324-242-66114</t>
  </si>
  <si>
    <t>Grenadier II</t>
  </si>
  <si>
    <t>44446-61-66114</t>
  </si>
  <si>
    <t>TOP DOWN</t>
  </si>
  <si>
    <t>44446-71-66114</t>
  </si>
  <si>
    <t>STING-X PRO</t>
  </si>
  <si>
    <t>44446-80-66114</t>
  </si>
  <si>
    <t>DROP DEAD III</t>
  </si>
  <si>
    <t>44446-81-66114</t>
  </si>
  <si>
    <t>ENVIROSAN III</t>
  </si>
  <si>
    <t>47371-131-66114</t>
  </si>
  <si>
    <t>NU-COIL ADVANCED</t>
  </si>
  <si>
    <t>12487-23-66126</t>
  </si>
  <si>
    <t>KR-153SL</t>
  </si>
  <si>
    <t>39967-93-66126</t>
  </si>
  <si>
    <t>KR-148NL</t>
  </si>
  <si>
    <t>56485-3-66166</t>
  </si>
  <si>
    <t>FORMULA 1582</t>
  </si>
  <si>
    <t>10324-94-66171</t>
  </si>
  <si>
    <t>PI QUAT 20</t>
  </si>
  <si>
    <t>63838-2-66171</t>
  </si>
  <si>
    <t>aquaprime peraside 15</t>
  </si>
  <si>
    <t>66171-102</t>
  </si>
  <si>
    <t>IODIS</t>
  </si>
  <si>
    <t>66171-7</t>
  </si>
  <si>
    <t>COMPANION</t>
  </si>
  <si>
    <t>53883-244-66222</t>
  </si>
  <si>
    <t>QUALI-PRO LAMBDA GC-O (NYS SPECIFIC LANGUAGE)</t>
  </si>
  <si>
    <t>55272-18-66222</t>
  </si>
  <si>
    <t>MASTERCOP</t>
  </si>
  <si>
    <t>59639-115-66222</t>
  </si>
  <si>
    <t>PITCH 35 WP</t>
  </si>
  <si>
    <t>66222-10</t>
  </si>
  <si>
    <t>DIAZINON 50W</t>
  </si>
  <si>
    <t>66222-104</t>
  </si>
  <si>
    <t>SILENCER (NYS SPECIFIC LANGUAGE)</t>
  </si>
  <si>
    <t>66222-106</t>
  </si>
  <si>
    <t>GLORY</t>
  </si>
  <si>
    <t>glory fdf</t>
  </si>
  <si>
    <t>66222-117</t>
  </si>
  <si>
    <t>QUALI-PRO TEBUCONAZOLE 3.6F   (NO MORE THAN 3 APPLICATIONS PER YR. TO TURF IN NYS)</t>
  </si>
  <si>
    <t>66222-121</t>
  </si>
  <si>
    <t>HARBOUR</t>
  </si>
  <si>
    <t>66222-123</t>
  </si>
  <si>
    <t>ACEPHATE 90 PRILL (RESTRICTED USE AS OF 1/1/2016)</t>
  </si>
  <si>
    <t>66222-132</t>
  </si>
  <si>
    <t>PARALLEL PLUS (NO SALE, USE OR DISTRIBUTION IN NASSAU OR SUFFOLK COUNTIES)</t>
  </si>
  <si>
    <t>66222-134</t>
  </si>
  <si>
    <t>INCOGNITO 4.5F</t>
  </si>
  <si>
    <t>66222-145</t>
  </si>
  <si>
    <t>INCOGNITO 85WDG (Restricted Use as of 01/08/2018)</t>
  </si>
  <si>
    <t>66222-151</t>
  </si>
  <si>
    <t>QUALI-PRO ETHEPHON 2 SL</t>
  </si>
  <si>
    <t>ETHEPHON 2SL</t>
  </si>
  <si>
    <t>66222-156</t>
  </si>
  <si>
    <t xml:space="preserve">ALIAS 4F                                                              </t>
  </si>
  <si>
    <t>66222-161</t>
  </si>
  <si>
    <t>66222-184</t>
  </si>
  <si>
    <t>PRUVIN (NO AERIAL APPLICATION OR NON-CROP USES IN NYS)</t>
  </si>
  <si>
    <t>PRUVIN (NO AERIAL APPLICATION OR NON-CROP USES IN NY) (2EE - HEDGE BINDWEED)</t>
  </si>
  <si>
    <t>66222-219</t>
  </si>
  <si>
    <t>DEFY LV-4</t>
  </si>
  <si>
    <t>66222-220</t>
  </si>
  <si>
    <t>DEFY LV-6</t>
  </si>
  <si>
    <t>66222-221</t>
  </si>
  <si>
    <t>DEFY AMINE 4</t>
  </si>
  <si>
    <t>66222-223</t>
  </si>
  <si>
    <t xml:space="preserve">SILENCER VXN (NYS SPECIFIC LANGUAGE - BUFFER STRIPS) </t>
  </si>
  <si>
    <t>66222-236</t>
  </si>
  <si>
    <t>FANFARE ES (NO APP WITHIN 100 FT OF A COASTAL MARSH (300 FT. AERIAL))</t>
  </si>
  <si>
    <t>66222-247</t>
  </si>
  <si>
    <t>SKYRAIDER (NYS SPECIFIC LANG BUFFER ZONES TO SURFACE WATERS)</t>
  </si>
  <si>
    <t>66222-248</t>
  </si>
  <si>
    <t>IMAZETHAPYR 2 SL (no sale or use on long island)</t>
  </si>
  <si>
    <t>66222-256</t>
  </si>
  <si>
    <t>GLORY 4L</t>
  </si>
  <si>
    <t>66222-257</t>
  </si>
  <si>
    <t>CAPTAN GOLD 4L</t>
  </si>
  <si>
    <t>66222-261</t>
  </si>
  <si>
    <t>FANFARE EC (NO APP. WITHIN 100FT OF COASTAL MARsH)</t>
  </si>
  <si>
    <t>66222-266</t>
  </si>
  <si>
    <t>ACEPHATE 97 WDG</t>
  </si>
  <si>
    <t>66222-270</t>
  </si>
  <si>
    <t>Bumper</t>
  </si>
  <si>
    <t>66222-272</t>
  </si>
  <si>
    <t>TRIGARD INSECTICIDE (NOT FOR SALE/DISTRIBUTION/USE IN NASSAU AND SUFFOLK COUNTIES, NY)</t>
  </si>
  <si>
    <t>66222-273</t>
  </si>
  <si>
    <t>ARMOR Insect growth regulator</t>
  </si>
  <si>
    <t>66222-274</t>
  </si>
  <si>
    <t>FULFILL INSECTICIDE</t>
  </si>
  <si>
    <t>66222-276</t>
  </si>
  <si>
    <t>BRAVO WEATHER STIK (2ee - septoria leaf spot)</t>
  </si>
  <si>
    <t>Bravo Weather Stik</t>
  </si>
  <si>
    <t>BRAVO WEATHER STIK (2ee - plectosporium blight)</t>
  </si>
  <si>
    <t>66222-277</t>
  </si>
  <si>
    <t>BRAVO Ultrex</t>
  </si>
  <si>
    <t>66222-278</t>
  </si>
  <si>
    <t>BRAVO ZN</t>
  </si>
  <si>
    <t>66222-28</t>
  </si>
  <si>
    <t>GALIGAN 2E</t>
  </si>
  <si>
    <t>66222-288</t>
  </si>
  <si>
    <t>FirstAct</t>
  </si>
  <si>
    <t>66222-291</t>
  </si>
  <si>
    <t>VANTANA [no application within 100 ft. of surface waters in nys; no aerial application in nys]</t>
  </si>
  <si>
    <t>66222-296</t>
  </si>
  <si>
    <t>Palouse</t>
  </si>
  <si>
    <t>66222-303</t>
  </si>
  <si>
    <t>Captan Gold XL</t>
  </si>
  <si>
    <t>66222-306</t>
  </si>
  <si>
    <t>TEMPER MORE (NO SALE, DISTRIBUTION OR USE IN NASSAU &amp; SUFFOLK COUNTIES, NY)</t>
  </si>
  <si>
    <t>66222-307</t>
  </si>
  <si>
    <t>MAXENTIS SC (NO AERIAL APP IN NYS)</t>
  </si>
  <si>
    <t>66222-309</t>
  </si>
  <si>
    <t>SERACO (NO SALE, DISTRIBUTION OR USE IN NASSAU &amp; SUFFOLK COUNTIES, NY) (NO AERIAL) (100' BUFFER TO ANY WATERBODY)</t>
  </si>
  <si>
    <t>TRINALOR (NO SALE, DISTRIBUTION OR USE IN NASSAU &amp; SUFFOLK COUNTIES, NY) (NO AERIAL) (100' BUFFER TO ANY WATERBODY) (NYS MAX USE RATE)</t>
  </si>
  <si>
    <t>66222-42</t>
  </si>
  <si>
    <t>BUMPER 41.8 EC</t>
  </si>
  <si>
    <t>66222-47</t>
  </si>
  <si>
    <t>APOLLO SC (no use on grapes in nys)</t>
  </si>
  <si>
    <t>66222-51</t>
  </si>
  <si>
    <t>KARMEX DF</t>
  </si>
  <si>
    <t>66222-54</t>
  </si>
  <si>
    <t>DIREX 4L</t>
  </si>
  <si>
    <t>66222-58</t>
  </si>
  <si>
    <t>CAPTAN 80WDG</t>
  </si>
  <si>
    <t>CAPTAN GOLD 80WDG</t>
  </si>
  <si>
    <t>66222-60</t>
  </si>
  <si>
    <t>ARROW 2EC (LIMITED APPLICATION RATE ON LONG ISLAND)</t>
  </si>
  <si>
    <t>66222-86</t>
  </si>
  <si>
    <t>PARALLEL PCS (NOT FOR SALE, USE OR DISTRIBUTION IN NASSAU &amp; SUFFOLK COUNTIES, NY)</t>
  </si>
  <si>
    <t>66222-87</t>
  </si>
  <si>
    <t>PARALLEL  (NOT FOR SALE, USE OR DISTRIBUTION IN NASSAU &amp; SUFFOLK COUNTIES, NY)</t>
  </si>
  <si>
    <t>66222-9</t>
  </si>
  <si>
    <t>DIAZINON AG500</t>
  </si>
  <si>
    <t>83558-17-66222</t>
  </si>
  <si>
    <t>QUALI-PRO OXADIAZON 50 MC HERBICIDE</t>
  </si>
  <si>
    <t>83558-21</t>
  </si>
  <si>
    <t>THIOPHANATE-METHYL TECHNICAL</t>
  </si>
  <si>
    <t>83558-6-66222</t>
  </si>
  <si>
    <t>QUALI-PRO PRODIAMINE 65 MC HERBICIDE</t>
  </si>
  <si>
    <t>66243-1</t>
  </si>
  <si>
    <t>ODO-BAN READY-TO-USE (Lemon)</t>
  </si>
  <si>
    <t>ODO-BAN READY-TO-USE  (CITRUS)</t>
  </si>
  <si>
    <t>ODO-BAN READY-TO-USE (LAVENDER)</t>
  </si>
  <si>
    <t>ODO-BAN READY-TO-USE (ORIGINAL EUCALYPTUS)</t>
  </si>
  <si>
    <t>ODO-BAN READY-TO-USE (FRESH LINEN)</t>
  </si>
  <si>
    <t>ODO-BAN READY-TO-USE (COTTON BREEZE)</t>
  </si>
  <si>
    <t>ODO-BAN READY-TO-USE (NIGHT ICE)</t>
  </si>
  <si>
    <t>ODO-BAN READY-TO-USE (cucumber melon)</t>
  </si>
  <si>
    <t>66243-2</t>
  </si>
  <si>
    <t>ODO-BAN  (CITRUS)</t>
  </si>
  <si>
    <t>ODO-BAN (Lemon)</t>
  </si>
  <si>
    <t>ODO-BAN  (LAVENDER)</t>
  </si>
  <si>
    <t>ODO-BAN (ORIGINAL EUCALYPTUS)</t>
  </si>
  <si>
    <t>ODO-BAN (NIGHT ICE)</t>
  </si>
  <si>
    <t>ODO-BAN (COTTON BREEZE)</t>
  </si>
  <si>
    <t>ODO-BAN (FRESH LINEN)</t>
  </si>
  <si>
    <t xml:space="preserve">ODO-BAN (CUCUMBER MELON)                                                               </t>
  </si>
  <si>
    <t>66243-4</t>
  </si>
  <si>
    <t>BUG AND TICK REPELLENT</t>
  </si>
  <si>
    <t>66251-2</t>
  </si>
  <si>
    <t>SOL-U-GUARD BOTANICAL 2X CONCENTRATE DISINFECTANT</t>
  </si>
  <si>
    <t>66330-211</t>
  </si>
  <si>
    <t>SULFUR 6L</t>
  </si>
  <si>
    <t>66330-234</t>
  </si>
  <si>
    <t>CAPTAN 50 WETTABLE POWDER</t>
  </si>
  <si>
    <t>66330-262</t>
  </si>
  <si>
    <t>ETHEPHON 2 PLANT REGULATOR  (RESTRICTED AS OF 6/17/08)</t>
  </si>
  <si>
    <t>66330-276</t>
  </si>
  <si>
    <t>BANVEL HERBICIDE</t>
  </si>
  <si>
    <t>66330-29</t>
  </si>
  <si>
    <t>CAPTAN 80 WDG FUNGICIDE (unrestricted as of 02/13/2020)</t>
  </si>
  <si>
    <t>66330-297</t>
  </si>
  <si>
    <t>IPRODIONE 4L AG</t>
  </si>
  <si>
    <t>66330-35</t>
  </si>
  <si>
    <t>ELEVATE 50 WDG FUNGICIDE</t>
  </si>
  <si>
    <t>66330-353</t>
  </si>
  <si>
    <t>TRIZENTA HERBICIDE (MAX app RATE 16 FL OZ PER ACRE PER YEAR ON LI)</t>
  </si>
  <si>
    <t>SHADOW HERBICIDE (MAX. USE RATE 16 OZ. PER ACRE PER YR. ON L.I.)</t>
  </si>
  <si>
    <t>66330-38</t>
  </si>
  <si>
    <t>SHUTTLE 15 SC MITICIDE</t>
  </si>
  <si>
    <t>KANEMITE 15 SC MITICIDE (2EE - ADDITION OF WATER CONDITIONING AGENTS)</t>
  </si>
  <si>
    <t>KANEMITE 15 SC MITICIDE</t>
  </si>
  <si>
    <t>66330-381</t>
  </si>
  <si>
    <t>Rio</t>
  </si>
  <si>
    <t>66330-404</t>
  </si>
  <si>
    <t>KASUMIN 2L</t>
  </si>
  <si>
    <t>66330-409</t>
  </si>
  <si>
    <t>FORTIX FUNGICIDE (NO SALE, USE OR DISTRIBUTION IN NASSAU OR SUFFOLK COUNTIES) (NO APP WITHIN 100 FT OF COASTAL MARSH)(no aerial app)</t>
  </si>
  <si>
    <t>66330-413</t>
  </si>
  <si>
    <t>BASAGRAN HERBICIDE</t>
  </si>
  <si>
    <t>66330-414</t>
  </si>
  <si>
    <t>SHADOW 3EC HERBICIDE (MAX USE RATE 10.67 FL OZ PER ACRE PER YEAR ON LI)</t>
  </si>
  <si>
    <t>TRIZENTA 3EC HERBICIDE (max app rate 10.67 fl oz per acre per year on li)</t>
  </si>
  <si>
    <t>66330-418</t>
  </si>
  <si>
    <t>AUDIT 1:1 (NO AERIAL APP IN NY)</t>
  </si>
  <si>
    <t>66330-419</t>
  </si>
  <si>
    <t>AUDIT 4:1 HERBICIDE (NO AERIAL APPLICATION IN NYS)</t>
  </si>
  <si>
    <t>66330-421</t>
  </si>
  <si>
    <t>BANVEL 480 HERBICIDE</t>
  </si>
  <si>
    <t>66330-424</t>
  </si>
  <si>
    <t>ZOLERA FX FUNGICIDE (NO LI) (NO APP WITHIN 100 FT OF COASTAL MARSH) (NO AERIAL APP IN NY)</t>
  </si>
  <si>
    <t>66330-431</t>
  </si>
  <si>
    <t>TEPERA PLUS FUNGICIDE/INSECTICIDE (no sale, use or distribution in nassau or suffolk counties)(no app within 100 ft of coastal marsh)(no aerial app in ny)</t>
  </si>
  <si>
    <t>66330-432</t>
  </si>
  <si>
    <t>TEPERA FUNGICIDE (NO SALE, DISTRIBUTION OR USE IN NASSAU &amp; SUFFOLK COUNTIES) (no aerial app)</t>
  </si>
  <si>
    <t>66330-440</t>
  </si>
  <si>
    <t>TEPERA PLUS HD FUNGICIDE + INSECTICIDE [No Aerial Application; No Use on Long Island; No Application within 100' of coastal marsh in NYS]</t>
  </si>
  <si>
    <t>66330-56</t>
  </si>
  <si>
    <t>PH-D FUNGICIDE</t>
  </si>
  <si>
    <t>66330-64</t>
  </si>
  <si>
    <t>EVITO 480 SC FUNGICIDE (NO LI) (NO APP WITHIN 100 FT OF COASTAL MARSH) (NO AERIAL APP IN NY)</t>
  </si>
  <si>
    <t>83941-2-66330</t>
  </si>
  <si>
    <t>VACCIPLANT</t>
  </si>
  <si>
    <t>66551-4</t>
  </si>
  <si>
    <t>BUZZ AWAY</t>
  </si>
  <si>
    <t>66570-2</t>
  </si>
  <si>
    <t>EFFERSAN</t>
  </si>
  <si>
    <t>228-280-6665</t>
  </si>
  <si>
    <t>GREEN LEAF WEED 'N FEED</t>
  </si>
  <si>
    <t>228-613-6665</t>
  </si>
  <si>
    <t>AMERICAN WAY CRABGRASS PREVENTER AND LAWN FOOD</t>
  </si>
  <si>
    <t>66675-3</t>
  </si>
  <si>
    <t>CS 2005</t>
  </si>
  <si>
    <t>DREXEL MALATHION 5EC INSECTICIDE/MITICIDE (NO MOSQUITO ADULTICIDE USE IN NYS) (2EE - SPOTTED WING DROSOPHILA)</t>
  </si>
  <si>
    <t>ADMIRE PRO SYSTEMIC PROTECTANT (2EE - JAPANESE BEETLE/SOIL APPLICATION)</t>
  </si>
  <si>
    <t>BRIGADE WSB INSECTICDE (NYS SPECIFIC LANGUAGE) (2EE - SPOTTED WING DROSOPHILA)</t>
  </si>
  <si>
    <t>BRIGADE 2EC INSECTICIDE/MITICIDE (NO CORN ON LI) (SEE NYS SPECIFIC COASTAL MARSH RESTRICTIONS) (2EE - SPOTTED WING DROSOPHILA)</t>
  </si>
  <si>
    <t>MALATHION 8 AQUAMUL (NOT FOR AQUATIC USE IN NY) (2EE - SPOTTED WING DROSOPHILA)</t>
  </si>
  <si>
    <t>ENTRUST (2EE - SQUASH VINE BORER)</t>
  </si>
  <si>
    <t>70051-47</t>
  </si>
  <si>
    <t>AGREE WG (2EE - SQUASH VINE BORER)</t>
  </si>
  <si>
    <t>8033-36-70506</t>
  </si>
  <si>
    <t>ASSAIL 30SG INSECTICIDE (2EE - SPOTTED WING DROSOPHILA)</t>
  </si>
  <si>
    <t>1021-1723-66963</t>
  </si>
  <si>
    <t>WELL &amp; GOOD FLEA &amp; TICK SHAMPOO</t>
  </si>
  <si>
    <t>ESPREE FLEA AND TICK SHAMPOO</t>
  </si>
  <si>
    <t>ESPREE FLEA &amp; TICK CAT SHAMPOO</t>
  </si>
  <si>
    <t>1021-1726-66963</t>
  </si>
  <si>
    <t>ESPREE FLEA &amp; TICK PET SPRAY FOR DOGS</t>
  </si>
  <si>
    <t>66963-8</t>
  </si>
  <si>
    <t>ALOE HERBAL HORSE SPRAY</t>
  </si>
  <si>
    <t>66963-9</t>
  </si>
  <si>
    <t>ALOE HERBAL HORSE SPRAY FLY REPELLENT READY-TO-USE</t>
  </si>
  <si>
    <t>84683-3-67026</t>
  </si>
  <si>
    <t>AERODIS 7127 BOTANICAL DAILY CLEANER DISINFECTANT SPRAY</t>
  </si>
  <si>
    <t>84683-4-67026</t>
  </si>
  <si>
    <t>AERODIS 7127 DISINFECTING WIPE</t>
  </si>
  <si>
    <t>6836-138-6718</t>
  </si>
  <si>
    <t>PURSUE DISINFECTANT CLEANER</t>
  </si>
  <si>
    <t>6836-336-6718</t>
  </si>
  <si>
    <t>PURSUE DISINFECTANT CLEANING WIPES (Fresh Citrus Scent)</t>
  </si>
  <si>
    <t>67197-2</t>
  </si>
  <si>
    <t>PERMA GUARD HOUSEHOLD INSECTICIDE D-20</t>
  </si>
  <si>
    <t>67197-3</t>
  </si>
  <si>
    <t>PERMA GUARD GARDEN AND PLANT INSECTICIDE D-21</t>
  </si>
  <si>
    <t>67197-5</t>
  </si>
  <si>
    <t>PERMA-GUARD DOGS AND CATS PET INSECTICIDE D-20</t>
  </si>
  <si>
    <t>1839-79-67205</t>
  </si>
  <si>
    <t>SWISH FOOD SERVICE 1000</t>
  </si>
  <si>
    <t>1839-86-67205</t>
  </si>
  <si>
    <t>SWISH FOOD SERVICE 2000</t>
  </si>
  <si>
    <t>67212-2</t>
  </si>
  <si>
    <t>MOLD CONTROL CONCENTRATE</t>
  </si>
  <si>
    <t>67212-3</t>
  </si>
  <si>
    <t>BBJ MOLD CONTROL (Ready to Use)</t>
  </si>
  <si>
    <t>67262-33</t>
  </si>
  <si>
    <t>POOL ESSENTIALS 1" CHLORINATING TABLETS</t>
  </si>
  <si>
    <t>10324-117-67297</t>
  </si>
  <si>
    <t>kenshield athletic laundry presoak disinfectant</t>
  </si>
  <si>
    <t>73232-1-67393</t>
  </si>
  <si>
    <t>MERITECH SOLECLEAN D2</t>
  </si>
  <si>
    <t>58880-2-67395</t>
  </si>
  <si>
    <t>CHLOR-AID SANITIZER</t>
  </si>
  <si>
    <t>6836-70-67395</t>
  </si>
  <si>
    <t>QUAT-7 QUATERNARY NO RINSE SANITIZER</t>
  </si>
  <si>
    <t>67419-1</t>
  </si>
  <si>
    <t>THE ECOLOGY WORKS DUSTMITE AND FLEA CONTROL</t>
  </si>
  <si>
    <t>67419-4</t>
  </si>
  <si>
    <t>DUSTMITEX  DUSTMITE AND FLEA CONTROL</t>
  </si>
  <si>
    <t>47371-129-675</t>
  </si>
  <si>
    <t>LYSOL BRAND I.C. QUATERNARY DISINFECTANT CLEANER</t>
  </si>
  <si>
    <t>777-135-675</t>
  </si>
  <si>
    <t>Professional Lysol Brand II Kills 99.9% of Viruses &amp; Bacteria Disinfectant Bathroom Cleaner Fresh Clean Scent</t>
  </si>
  <si>
    <t>777-71-675</t>
  </si>
  <si>
    <t>LYSOL BRAND I.C. FOAMING DISINFECTANT CLEANER</t>
  </si>
  <si>
    <t>777-81-675</t>
  </si>
  <si>
    <t>PROFESSIONAL LYSOL BRAND DISINFECTANT KILLS 99.9% OF VIRUSES &amp; BACTERIA TOILET BOWL CLEANER COMPLETE CLEAN POWER</t>
  </si>
  <si>
    <t>777-89-675</t>
  </si>
  <si>
    <t>lemon scent professional lysol brand ii kills 99.9% of viruses &amp; bacteria disinfectant deodorizing cleaner</t>
  </si>
  <si>
    <t>777-99-675</t>
  </si>
  <si>
    <t>PROFESSIONAL LYSOL BRAND III KILLS 99.9% OF VIRUSES &amp; BACTERIA DISINFECTANT SPRAY - FRESH SCENT</t>
  </si>
  <si>
    <t>PROFESSIONAL LYSOL BRAND III KILLS 99.9% OF VIRUSES &amp; BACTERIA DISINFECTANT SPRAY - ORIGINAL SCENT</t>
  </si>
  <si>
    <t>PROFESSIONAL LYSOL BRAND III KILLS 99.9% OF VIRUSES &amp; BACTERIA DISINFECTANT SPRAY - COUNTRY SCENT</t>
  </si>
  <si>
    <t>LYSOL BRAND III  I.C. DISINFECTANT SPRAY</t>
  </si>
  <si>
    <t>LYSOL BRAND III KILLS 99.9% OF VIRUSES &amp; BACTERIA DISINFECTANT SPRAY LIGHTLY SCENTED</t>
  </si>
  <si>
    <t>PROFESSIONAL LYSOL BRAND III KILLS 99.9% OF VIRUSES &amp; BACTERIA DISINFECTANT SPRAY LAVENDER SCENT</t>
  </si>
  <si>
    <t>PROFESSIONAL LYSOL BRAND III KILLS 99.9% OF VIRUSES &amp; BACTERIA DISINFECTANT SPRAY - SPRING WATERFALL SCENT</t>
  </si>
  <si>
    <t>PROFESSIONAL LYSOL BRAND III KILLS 99.9% OF VIRUSES &amp; BACTERIA DISINFECTANT SPRAY - CRISP LINEN SCENT</t>
  </si>
  <si>
    <t>67546-1</t>
  </si>
  <si>
    <t>BORIC ACID</t>
  </si>
  <si>
    <t>86200-1-92595</t>
  </si>
  <si>
    <t>bioesque protect 90</t>
  </si>
  <si>
    <t>67603-4-53330</t>
  </si>
  <si>
    <t>EXCHANGE SELECT DISINFECTANT SPRAY COUNTRY FRESH</t>
  </si>
  <si>
    <t>5813-127-67619</t>
  </si>
  <si>
    <t>CLOROXPRO CLOROX DISINFECTING WIPES CITRIC ACID FORMULA (FRESH SCENT)</t>
  </si>
  <si>
    <t>CLOROXPRO CLOROX DISINFECTING WIPES CITRIC ACID FORMULA (LEMON FRESH)</t>
  </si>
  <si>
    <t>67619-16</t>
  </si>
  <si>
    <t>cloroxpro clorox toilet bowl cleaner with bleach (fresh Scent)</t>
  </si>
  <si>
    <t>67619-29</t>
  </si>
  <si>
    <t>clorox healthcare citrace hospital disinfectant &amp; sanitizer (citrus Scent)</t>
  </si>
  <si>
    <t>CLOROXPRO CLOROX 4 IN ONE DISINFECTANT AND SANITIZER (LAVENDER SCENT)</t>
  </si>
  <si>
    <t>67619-31</t>
  </si>
  <si>
    <t>Cloroxpro clorox disinfecting wipes (fresh scent)</t>
  </si>
  <si>
    <t>Cloroxpro clorox disinfecting wipes (lemon fresh)</t>
  </si>
  <si>
    <t>67619-32</t>
  </si>
  <si>
    <t>CLOROXPRo CLOROX GERMICIDAL BLEACH</t>
  </si>
  <si>
    <t>67619-33</t>
  </si>
  <si>
    <t>CloroxPro Clorox Disinfecting Bio Stain &amp; Odor Remover</t>
  </si>
  <si>
    <t>67619-38</t>
  </si>
  <si>
    <t>cloroxpro clorox total 360 disinfectant cleaner1</t>
  </si>
  <si>
    <t>67619-42</t>
  </si>
  <si>
    <t>cloroxpro clorox anywhere daily disinfectant &amp; sanitizer</t>
  </si>
  <si>
    <t>67619-45</t>
  </si>
  <si>
    <t>cloroxpro clorox ecoclean disinfecting cleaner</t>
  </si>
  <si>
    <t>67619-48</t>
  </si>
  <si>
    <t>CloroxPro Clorox EcoClean Disinfecting Wipes</t>
  </si>
  <si>
    <t>10163-395-67690</t>
  </si>
  <si>
    <t>CUPRO 5000</t>
  </si>
  <si>
    <t>10163-399-67690</t>
  </si>
  <si>
    <t>OBTEGO FUNGICIDE AND PLANT SYMBIONT</t>
  </si>
  <si>
    <t>228-378-67690</t>
  </si>
  <si>
    <t>navigate</t>
  </si>
  <si>
    <t>241-437-67690</t>
  </si>
  <si>
    <t>CLEARCAST HERBICIDE (2ee - european frogbit)</t>
  </si>
  <si>
    <t>CLEARCAST HERBICIDE</t>
  </si>
  <si>
    <t>CLEARCAST HERBICIDE (2EE - SMARTWEED)</t>
  </si>
  <si>
    <t>CLEARCAST HERBICIDE (2ee - flowering rush)</t>
  </si>
  <si>
    <t>33068-1</t>
  </si>
  <si>
    <t>AQUASHADE aquatic plant growth control</t>
  </si>
  <si>
    <t>33068-3</t>
  </si>
  <si>
    <t>AQUASHADE PLUS</t>
  </si>
  <si>
    <t>46923-4-67690</t>
  </si>
  <si>
    <t>blue-stone CRYSTALS</t>
  </si>
  <si>
    <t>54289-3-67690</t>
  </si>
  <si>
    <t>OXIMYCIN P5</t>
  </si>
  <si>
    <t>5481-476-67690</t>
  </si>
  <si>
    <t>ORNAZIN 3% EC BOTANICAL INSECTICIDE</t>
  </si>
  <si>
    <t>62719-324-67690</t>
  </si>
  <si>
    <t>AQUAPRO</t>
  </si>
  <si>
    <t>AQUAPRO (2EE - WHITE WATER LILY AND WATERSHIELD)</t>
  </si>
  <si>
    <t>66330-35-67690</t>
  </si>
  <si>
    <t>DECREE 50 WDG FUNGICIDE</t>
  </si>
  <si>
    <t>67690-1</t>
  </si>
  <si>
    <t>PIPRON LIQUID CONCENTRATE</t>
  </si>
  <si>
    <t>67690-10</t>
  </si>
  <si>
    <t>NAUTIQUE AQUATIC HERBICIDE</t>
  </si>
  <si>
    <t>67690-100</t>
  </si>
  <si>
    <t>HARPOON granular aquatic herbicide</t>
  </si>
  <si>
    <t>67690-12</t>
  </si>
  <si>
    <t>SONAR PR PRECISION RELEASE (SEE LABEL FOR NY PRECAUTION)</t>
  </si>
  <si>
    <t>67690-2</t>
  </si>
  <si>
    <t>A-REST SOLUTION</t>
  </si>
  <si>
    <t>67690-20</t>
  </si>
  <si>
    <t>TOPFLOR ORNAMENTAL PLANT GROWTH REGULATOR (GREENHOUSE ONLY in nys, NO CHEMIGATION)</t>
  </si>
  <si>
    <t>67690-22</t>
  </si>
  <si>
    <t>PROFILE 2SC</t>
  </si>
  <si>
    <t>67690-25</t>
  </si>
  <si>
    <t>KOMEEN</t>
  </si>
  <si>
    <t>KOMEEN DESCEND (2ee - starry stonewort)</t>
  </si>
  <si>
    <t>Komeen Descend</t>
  </si>
  <si>
    <t>67690-29</t>
  </si>
  <si>
    <t xml:space="preserve">SPIN OUT 260                                                          </t>
  </si>
  <si>
    <t>67690-3</t>
  </si>
  <si>
    <t>SONAR SRP (NO APPLICATION IN LESS THAN 2 FT. OF WATER IN NYS)</t>
  </si>
  <si>
    <t>SONAR Q  [NO APPLICATION IN LESS THAN 2 FT. WATER WITHOUT SLN LABELING]</t>
  </si>
  <si>
    <t>67690-35</t>
  </si>
  <si>
    <t>JUNCTION (2EE - MOSS)</t>
  </si>
  <si>
    <t>JUNCTION</t>
  </si>
  <si>
    <t>67690-45</t>
  </si>
  <si>
    <t>SONARONE (NYS SPECIFIC LANGUAGE)</t>
  </si>
  <si>
    <t>67690-46</t>
  </si>
  <si>
    <t>LEGACY TURF GROWTH REGULATOR (NY Specific language - retreatment interval)</t>
  </si>
  <si>
    <t>67690-49</t>
  </si>
  <si>
    <t>SCULPIN G</t>
  </si>
  <si>
    <t>67690-53</t>
  </si>
  <si>
    <t>HARVESTER (TERRESTRIAL USE ONLY - NO AQUATIC USE IN NY WITHOUT SLN)</t>
  </si>
  <si>
    <t>LITTORA [NO AQUATIC USE IN NYS WITHOUT POSSESSION OF SLN LABELING - SEE SLN NY-120005]</t>
  </si>
  <si>
    <t>67690-57</t>
  </si>
  <si>
    <t>MUSKETEER (minimum retreatment interval of 21 days after an application of greater than 30 fl oz in ny)</t>
  </si>
  <si>
    <t>67690-59</t>
  </si>
  <si>
    <t>JUNCTION WSP</t>
  </si>
  <si>
    <t>67690-60</t>
  </si>
  <si>
    <t>KOMEEN CRYSTAL</t>
  </si>
  <si>
    <t>67690-61</t>
  </si>
  <si>
    <t>SONAR H4C (NYS SPECIFIC LANGUAGE) (2EE - ELODEA NUTTALLII)</t>
  </si>
  <si>
    <t xml:space="preserve">SONAR H4C (NYS SPECIFIC LANGUAGE)                                                         </t>
  </si>
  <si>
    <t>67690-62</t>
  </si>
  <si>
    <t>EDGELESS CONCENTRATE</t>
  </si>
  <si>
    <t>67690-77</t>
  </si>
  <si>
    <t>ZIO</t>
  </si>
  <si>
    <t>ZIO (2ee - less than labeled rate)</t>
  </si>
  <si>
    <t>67690-84</t>
  </si>
  <si>
    <t>SOTERIA (NO APPLICATION WITHIN 100 ft OF WATER BODIES THAT ARE CONNECTED TO OTHER OFF SITE SURFACE WATERS IN NYS)</t>
  </si>
  <si>
    <t>67690-93</t>
  </si>
  <si>
    <t>CUTRINE PLUS</t>
  </si>
  <si>
    <t>67690-94</t>
  </si>
  <si>
    <t>CUTRINE PLUS GRANULAR ALGAECIDE</t>
  </si>
  <si>
    <t>67690-97</t>
  </si>
  <si>
    <t>CLEARIGATE</t>
  </si>
  <si>
    <t>67690-99</t>
  </si>
  <si>
    <t>HARPOON AQUATIC HERBICIDE</t>
  </si>
  <si>
    <t>67702-2-67690</t>
  </si>
  <si>
    <t>CAMELOT O FUNGICIDE/BACTERICIDE</t>
  </si>
  <si>
    <t>70506-446-67690</t>
  </si>
  <si>
    <t>decree 50 wdg</t>
  </si>
  <si>
    <t>71711-21-67690</t>
  </si>
  <si>
    <t>TALUS 70DF (NO SALE, DISTRIBUTION, OR USE IN NASSAU OR SUFFOLK COUNTIES IN NYS)</t>
  </si>
  <si>
    <t>71711-25-67690</t>
  </si>
  <si>
    <t>OCTANE 2% SC HERBICIDE (unrestricted as of 1/26/2018)</t>
  </si>
  <si>
    <t>71711-4-67690</t>
  </si>
  <si>
    <t>SEPRO AKARI 5SC MITICIDE/INSECTICIDE</t>
  </si>
  <si>
    <t>80289-2-67690</t>
  </si>
  <si>
    <t>CUPRO 5000 FUNGICIDE/BACTERICIDE</t>
  </si>
  <si>
    <t>80289-9-67690</t>
  </si>
  <si>
    <t>BIO-Tam 2.0</t>
  </si>
  <si>
    <t>Obtego Fungicide and Plant Symbiont</t>
  </si>
  <si>
    <t>SLN NY-050003</t>
  </si>
  <si>
    <t>AVAST SC! (EPA REG. NO. 67690-30) (SEE LABEL FOR NYS RESTRICTIONS)</t>
  </si>
  <si>
    <t>SLN NY-060001</t>
  </si>
  <si>
    <t>RENOVATE 3      (EPA REG. NO. 62719-37-67690)</t>
  </si>
  <si>
    <t>RENOVATE 3 (EPA REG. NO. 62719-37-67690) (2ee - flowering rush)</t>
  </si>
  <si>
    <t>RENOVATE 3 (EPA REG. NO. 62719-37-67690) (2ee - border privet and european privet)</t>
  </si>
  <si>
    <t>RENOVATE 3 (EPA REG. NO. 62719-37-67690) (2ee - knotweed)</t>
  </si>
  <si>
    <t>SLN NY-070004</t>
  </si>
  <si>
    <t>RENOVATE OTF  (EPA REG. NO. 67690-42)</t>
  </si>
  <si>
    <t>sln ny-120005</t>
  </si>
  <si>
    <t>LITTORA (EPA REG. NO. 67690-53)  [SEE CURRENT NYS APPROVED CONTAINER LABEL UNDER EPA REG. NO. SEARCH]</t>
  </si>
  <si>
    <t>sln ny-120006</t>
  </si>
  <si>
    <t>SONAR GENESIS  [EPA REG. NO. 67690-54]</t>
  </si>
  <si>
    <t>sln ny-120016</t>
  </si>
  <si>
    <t>SONAR GENESIS AQUATIC HERBICIDE (EPA REG. NO. 67690-54) [LIMITED USE CAYUGA LAKE INLET &amp; TRIBUTARIES]</t>
  </si>
  <si>
    <t>sln ny-120017</t>
  </si>
  <si>
    <t>SONAR Q  [CREAMERY POND, CAYUGA LAKE AND INLET TRIBUTARIES ONLY][APPLICATION IN LESS THAN 2 FT. WATER BY SLN ONLY]  (EPA REG. NO. 67690-3)</t>
  </si>
  <si>
    <t>sln ny-120018</t>
  </si>
  <si>
    <t>SONAR ONE [Cayuga Lake and inlet tributaries only APPLICATION ALLOWED IN LESS THAN 2 FT. OF WATER BY SLN ONLY] (EPA REG. NO. 67690-45)</t>
  </si>
  <si>
    <t>sln ny-150003</t>
  </si>
  <si>
    <t>SONAR H4C (EPA REG. NO. 67690-61)   [APPLICATION IN LESS THAN 2 FT. WATER CAYUGA LAKE INLETS ONLY]</t>
  </si>
  <si>
    <t>SLN NY-170001</t>
  </si>
  <si>
    <t>SONAR GENESIS [CROTON RIVER, ERIE CANAL, SEBAGO LAKE AND SPENCER POND LIMITED USE] (EPA REG. NO. 67690-54)</t>
  </si>
  <si>
    <t>SLN NY-180008</t>
  </si>
  <si>
    <t>SONAR H4C (EPA REG. NO. 67690-61) (USE IN NEW CROTON RESERVOIR ONLY)</t>
  </si>
  <si>
    <t>SLN NY-190001</t>
  </si>
  <si>
    <t>Procellacor EC (EPA Reg. No. 67690-80)</t>
  </si>
  <si>
    <t>PROCELLACOR EC (EPA REG. NO. 67690-80) (2ee - northern watermilfoil)</t>
  </si>
  <si>
    <t>PROCELLACOR EC (EPA REG. NO. 67690-80)(2ee - water soldier)</t>
  </si>
  <si>
    <t>SLN NY-190002</t>
  </si>
  <si>
    <t>SONARONE (EPA REG. NO 67690-45; Use in croton reservoir)</t>
  </si>
  <si>
    <t>SLN NY-230001</t>
  </si>
  <si>
    <t>SONAR H4C (EPA REG. NO. 67690-61) (USE IN SEBAGO LAKE ONLY)</t>
  </si>
  <si>
    <t>SLN NY-230002</t>
  </si>
  <si>
    <t>SONAR H4C (EPA REG. NO. 67690-61) (USE IN SPENCER POND AND LITTLE NANTICOKE CREEK ONLY)</t>
  </si>
  <si>
    <t>SLN NY-950002</t>
  </si>
  <si>
    <t>SONAR A.S.  (SEPRO)    (EPA REG. NO. 67690-4)</t>
  </si>
  <si>
    <t>67702-1</t>
  </si>
  <si>
    <t>PLANT FUNGICIDE</t>
  </si>
  <si>
    <t>67702-18</t>
  </si>
  <si>
    <t>WEED &amp; GRASS KILLER</t>
  </si>
  <si>
    <t>67702-24</t>
  </si>
  <si>
    <t>ANTIXX PLUS [OUTDOOR USE ONLY LABEL]</t>
  </si>
  <si>
    <t>67702-26</t>
  </si>
  <si>
    <t>FIESTA TURF WEED KILLER</t>
  </si>
  <si>
    <t>67702-28</t>
  </si>
  <si>
    <t>OUTDOOR ANT KILLER</t>
  </si>
  <si>
    <t>67702-33</t>
  </si>
  <si>
    <t>FERROXX</t>
  </si>
  <si>
    <t>67702-35</t>
  </si>
  <si>
    <t>GARDEN INSECTICIDE</t>
  </si>
  <si>
    <t>INDOOR PLANT SPRAY</t>
  </si>
  <si>
    <t>67702-63</t>
  </si>
  <si>
    <t>Fiesta Granular Weed &amp; Feed</t>
  </si>
  <si>
    <t>67702-8</t>
  </si>
  <si>
    <t>Finalsan</t>
  </si>
  <si>
    <t>67727-1</t>
  </si>
  <si>
    <t>1,4SIGHT</t>
  </si>
  <si>
    <t>67727-3</t>
  </si>
  <si>
    <t>1,4SEED</t>
  </si>
  <si>
    <t>67727-4</t>
  </si>
  <si>
    <t>1,4SHIP</t>
  </si>
  <si>
    <t>67727-7</t>
  </si>
  <si>
    <t>1,4ZAP</t>
  </si>
  <si>
    <t>4787-5</t>
  </si>
  <si>
    <t>FYFANON TECHNICAL</t>
  </si>
  <si>
    <t>4787-55</t>
  </si>
  <si>
    <t>CHEMINOVA FLUTRIAFOL TECHNICAL</t>
  </si>
  <si>
    <t>4787-61</t>
  </si>
  <si>
    <t>CHEMINOVA FLUTRIAFOL TECHNICAL 98.3%</t>
  </si>
  <si>
    <t>67867-4</t>
  </si>
  <si>
    <t>BUGGINS INSECT REPELLENT IV (NO FRAGRANCE ADDED)</t>
  </si>
  <si>
    <t>BUGGINS INSECT REPELLENT IV (Clean Scent)</t>
  </si>
  <si>
    <t>67867-6</t>
  </si>
  <si>
    <t>BUGGSLAYER INSECTICIDE</t>
  </si>
  <si>
    <t>65268-1</t>
  </si>
  <si>
    <t>ATTRIBUTE INSECT PROTECTED SWEET CORN</t>
  </si>
  <si>
    <t>67979-1</t>
  </si>
  <si>
    <t>AGRISURE GT/CB/LL CORN</t>
  </si>
  <si>
    <t>AGRISURE 3010 CORN</t>
  </si>
  <si>
    <t>AGRISURE ARTESIAN 3010A CORN</t>
  </si>
  <si>
    <t>67979-12</t>
  </si>
  <si>
    <t>agrisure viptera 3110 corn</t>
  </si>
  <si>
    <t>agrisure viptera 3110a corn</t>
  </si>
  <si>
    <t>attribute ii sweet corn</t>
  </si>
  <si>
    <t>ATTRIBUTE PLUS sweet corn</t>
  </si>
  <si>
    <t>67979-13</t>
  </si>
  <si>
    <t>agrisure viptera 3111</t>
  </si>
  <si>
    <t>agrisure viptera 3111a</t>
  </si>
  <si>
    <t>67979-14</t>
  </si>
  <si>
    <t>MIR162 MAIZE</t>
  </si>
  <si>
    <t>67979-15</t>
  </si>
  <si>
    <t>viptera refuge renew</t>
  </si>
  <si>
    <t>67979-17</t>
  </si>
  <si>
    <t>agrisure total refuge renew</t>
  </si>
  <si>
    <t>67979-19</t>
  </si>
  <si>
    <t>viptera</t>
  </si>
  <si>
    <t>67979-20</t>
  </si>
  <si>
    <t>agrisure total</t>
  </si>
  <si>
    <t>67979-22</t>
  </si>
  <si>
    <t>5307 CORN</t>
  </si>
  <si>
    <t>67979-23</t>
  </si>
  <si>
    <t>duracade viptera refuge renew</t>
  </si>
  <si>
    <t>67979-24</t>
  </si>
  <si>
    <t>duracade refuge renew</t>
  </si>
  <si>
    <t>67979-25</t>
  </si>
  <si>
    <t>duracade</t>
  </si>
  <si>
    <t>67979-26</t>
  </si>
  <si>
    <t>duracade viptera</t>
  </si>
  <si>
    <t>67979-27</t>
  </si>
  <si>
    <t>MIR604 X TC1507 X 5307 CORN (MANUFACTURING USE PRODUCT)</t>
  </si>
  <si>
    <t>67979-29</t>
  </si>
  <si>
    <t>MIR604 X DAS-59122-7 X TC1507 CORN (MANUFACTURING USE PRODUCT)</t>
  </si>
  <si>
    <t>67979-30</t>
  </si>
  <si>
    <t>MZIR098 CORN (MANUFACTURING USE PRODUCT)</t>
  </si>
  <si>
    <t>67979-31</t>
  </si>
  <si>
    <t>agrisure above</t>
  </si>
  <si>
    <t>67979-32</t>
  </si>
  <si>
    <t>viptera z3</t>
  </si>
  <si>
    <t>67979-33</t>
  </si>
  <si>
    <t>agrisure above refuge renew</t>
  </si>
  <si>
    <t>67979-34</t>
  </si>
  <si>
    <t>viptera z3 refuge renew</t>
  </si>
  <si>
    <t>67979-35</t>
  </si>
  <si>
    <t>duracade viptera z3</t>
  </si>
  <si>
    <t>67979-36</t>
  </si>
  <si>
    <t>MIR604 X MON 89034 X 5307 CORN (manufacturing use product)</t>
  </si>
  <si>
    <t>67979-37</t>
  </si>
  <si>
    <t>duracade viptera z3 refuge renew</t>
  </si>
  <si>
    <t>67979-41</t>
  </si>
  <si>
    <t>DURASTAKVIPTERA REFUGE RENEW</t>
  </si>
  <si>
    <t>67979-42</t>
  </si>
  <si>
    <t>DURASTAKVIPTERA</t>
  </si>
  <si>
    <t>67979-43</t>
  </si>
  <si>
    <t>DURASTAK</t>
  </si>
  <si>
    <t>67979-44</t>
  </si>
  <si>
    <t>DURASTAK REFUGE RENEW</t>
  </si>
  <si>
    <t>67979-5</t>
  </si>
  <si>
    <t>mir604 corn</t>
  </si>
  <si>
    <t>67979-8</t>
  </si>
  <si>
    <t>agrisure artesian 3011a</t>
  </si>
  <si>
    <t>agrisure 3000gt</t>
  </si>
  <si>
    <t>67986-1</t>
  </si>
  <si>
    <t>AGRIPHAGE</t>
  </si>
  <si>
    <t>67986-6</t>
  </si>
  <si>
    <t>AGRIPHAGE - CMM</t>
  </si>
  <si>
    <t>67986-8</t>
  </si>
  <si>
    <t>AGRIPHAGE-FIRE BLIGHT</t>
  </si>
  <si>
    <t>1021-1723-68086</t>
  </si>
  <si>
    <t>Veterinary Formula FLEA &amp; TICK SHAMPOO</t>
  </si>
  <si>
    <t>1021-1726-68086</t>
  </si>
  <si>
    <t>Veterinary Formula Flea &amp; Tick Spray for Dogs</t>
  </si>
  <si>
    <t>1839-86-68138</t>
  </si>
  <si>
    <t>ENVIRO-SOLUTIONS 512 SANITIZER</t>
  </si>
  <si>
    <t>10324-117-68168</t>
  </si>
  <si>
    <t>FOOD SERVICE SANITIZER VICTORIA BAY</t>
  </si>
  <si>
    <t>10324-63-68168</t>
  </si>
  <si>
    <t>45745-13-68168</t>
  </si>
  <si>
    <t>10% Low Temp Dish Machine Sanitizer Victoria Bay</t>
  </si>
  <si>
    <t>68253-1</t>
  </si>
  <si>
    <t>ORIENTAL BEETLE MD</t>
  </si>
  <si>
    <t>6836-200</t>
  </si>
  <si>
    <t>DANTOGARD PLUS INDUSTRIAL PRESERVATIVE</t>
  </si>
  <si>
    <t>6836-238</t>
  </si>
  <si>
    <t>PROXEL 100-N</t>
  </si>
  <si>
    <t>6836-318</t>
  </si>
  <si>
    <t>TECHNICAL BCDMH</t>
  </si>
  <si>
    <t>ALGAECIDE, ANTIMICROBIAL, FUNGICIDE, MOLLUSCICIDE, SANITIZER</t>
  </si>
  <si>
    <t>6836-326</t>
  </si>
  <si>
    <t>ISOCIL WT</t>
  </si>
  <si>
    <t>6836-350</t>
  </si>
  <si>
    <t>AXCELA</t>
  </si>
  <si>
    <t>6836-389</t>
  </si>
  <si>
    <t>Barrachlor Fungicide</t>
  </si>
  <si>
    <t>6836-444</t>
  </si>
  <si>
    <t>CYHELLA INSECTICIDE (25 FOOT BUFFER STRIP TO COASTAL MARSHES)</t>
  </si>
  <si>
    <t>6836-472</t>
  </si>
  <si>
    <t>OMACIDE IPBC 100 (MUP) INDUSTRIAL FUNGICIDE</t>
  </si>
  <si>
    <t>6836-479</t>
  </si>
  <si>
    <t>densil dg 10 fungicide</t>
  </si>
  <si>
    <t>6836-480</t>
  </si>
  <si>
    <t>VANTOCIL P MICROBIOCIDE</t>
  </si>
  <si>
    <t>6836-483</t>
  </si>
  <si>
    <t>PROXEL GXL</t>
  </si>
  <si>
    <t>6836-500</t>
  </si>
  <si>
    <t>OMACIDE IPBC WET CAKE INDUSTRIAL FUNGICIDE</t>
  </si>
  <si>
    <t>6836-504</t>
  </si>
  <si>
    <t>OMACIDE IPBC 30 AQ FUNGICIDE</t>
  </si>
  <si>
    <t>6836-505</t>
  </si>
  <si>
    <t>PROXEL SPEKTRA PRESERVATIVE</t>
  </si>
  <si>
    <t>68387-7</t>
  </si>
  <si>
    <t>ECO2FUME FUMIGANT GAS</t>
  </si>
  <si>
    <t>68387-8</t>
  </si>
  <si>
    <t>VAPORPH3OS PHOSPHINE FUMIGANT</t>
  </si>
  <si>
    <t>68464-1</t>
  </si>
  <si>
    <t>ROOTX</t>
  </si>
  <si>
    <t>68467-12</t>
  </si>
  <si>
    <t>POWERCORE ENLIST</t>
  </si>
  <si>
    <t>MON 89034 X TC1507  (POWERCORE)</t>
  </si>
  <si>
    <t>68467-16</t>
  </si>
  <si>
    <t>SMARTSTAX ENLIST REFUGE ADVANCED</t>
  </si>
  <si>
    <t>REFUGE ADVANCED POWERED BY SMARTSTAX</t>
  </si>
  <si>
    <t>68467-2</t>
  </si>
  <si>
    <t>HERCULEX I</t>
  </si>
  <si>
    <t>68467-21</t>
  </si>
  <si>
    <t>POWERCORE ENLIST REFUGE ADVANCED</t>
  </si>
  <si>
    <t>POWERCORE REFUGE ADVANCED</t>
  </si>
  <si>
    <t>68467-5</t>
  </si>
  <si>
    <t>68467-6</t>
  </si>
  <si>
    <t>68467-7</t>
  </si>
  <si>
    <t>SMARTSTAX ENLIST</t>
  </si>
  <si>
    <t>SMARTSTAX (MON 89034 X TC1507 X MON 88017 X DAS-59122-7)</t>
  </si>
  <si>
    <t>264-1155-68539</t>
  </si>
  <si>
    <t>CEASE</t>
  </si>
  <si>
    <t>48813-1-68539</t>
  </si>
  <si>
    <t>SUFFOIL-X</t>
  </si>
  <si>
    <t>68539-10</t>
  </si>
  <si>
    <t>ROOTSHIELD PLUS GRANULES BIOLOGICAL FUNGICIDE</t>
  </si>
  <si>
    <t>68539-11</t>
  </si>
  <si>
    <t>MOLT-X (2EE - ANNUAL BLUEGRASS WEEVIL)</t>
  </si>
  <si>
    <t>MOLT-X</t>
  </si>
  <si>
    <t>68539-13</t>
  </si>
  <si>
    <t>MilStop SP</t>
  </si>
  <si>
    <t>68539-15</t>
  </si>
  <si>
    <t>PERPOSE PLUS</t>
  </si>
  <si>
    <t>68539-17</t>
  </si>
  <si>
    <t>BOTRYSTOP WP</t>
  </si>
  <si>
    <t>68539-22</t>
  </si>
  <si>
    <t>PRINCIPLE WP</t>
  </si>
  <si>
    <t>68539-3</t>
  </si>
  <si>
    <t>ROOTSHIELD GRANULES</t>
  </si>
  <si>
    <t>68539-7</t>
  </si>
  <si>
    <t>ROOTSHIELD WP BIOLOGICAL FUNGICIDE</t>
  </si>
  <si>
    <t>68539-9</t>
  </si>
  <si>
    <t>ROOTSHIELD PLUS WP BIOLOGICAL FUNGICIDE</t>
  </si>
  <si>
    <t>1021-1620-68543</t>
  </si>
  <si>
    <t>bengal igrc insect growth regulator concentrate</t>
  </si>
  <si>
    <t>1021-1641-68543</t>
  </si>
  <si>
    <t>bengal insecticide concentrate</t>
  </si>
  <si>
    <t>1021-1855-68543</t>
  </si>
  <si>
    <t>BENGAL ANT &amp; SPIDER KILLER 2</t>
  </si>
  <si>
    <t>1021-2586-68543</t>
  </si>
  <si>
    <t>bengal bed bug &amp; flea killer</t>
  </si>
  <si>
    <t>68543-12</t>
  </si>
  <si>
    <t>BENGAL ROACH SPRAY II</t>
  </si>
  <si>
    <t>68543-20</t>
  </si>
  <si>
    <t>BENGAL gold ROACH SPRAY</t>
  </si>
  <si>
    <t>68543-21</t>
  </si>
  <si>
    <t>BENGAL CONCENTRATED ROACH &amp; FLEA FOGGER</t>
  </si>
  <si>
    <t>68543-23</t>
  </si>
  <si>
    <t>FULL SEASON FLEA KILLER PLUS 2</t>
  </si>
  <si>
    <t>68543-25</t>
  </si>
  <si>
    <t>BENGAL YARD &amp; PATIO OUTDOOR FOGGER 24</t>
  </si>
  <si>
    <t>68543-30</t>
  </si>
  <si>
    <t>BENGAL FOAMING WASP AND HORNET KILLER</t>
  </si>
  <si>
    <t>68543-32</t>
  </si>
  <si>
    <t>BENGAL FLYING INSECT KILLER 2</t>
  </si>
  <si>
    <t>68543-40</t>
  </si>
  <si>
    <t>CARPENTER BEE &amp; ANT KILLER</t>
  </si>
  <si>
    <t>68543-42</t>
  </si>
  <si>
    <t>BENGAL NON-CONDUCTIVE WASP &amp; HORNET KILLER</t>
  </si>
  <si>
    <t>68543-43</t>
  </si>
  <si>
    <t>bengal FLEA &amp; TICK FOGGER plus</t>
  </si>
  <si>
    <t>10088-110-68562</t>
  </si>
  <si>
    <t>EXTINCT CONCENTRATE</t>
  </si>
  <si>
    <t>10088-114-68562</t>
  </si>
  <si>
    <t>BARREN AEROSOL</t>
  </si>
  <si>
    <t>10088-115-68562</t>
  </si>
  <si>
    <t>BUZZSAW</t>
  </si>
  <si>
    <t>10088-117-68562</t>
  </si>
  <si>
    <t>FLY AWAY WIPES</t>
  </si>
  <si>
    <t>10088-118-68562</t>
  </si>
  <si>
    <t>BANISH</t>
  </si>
  <si>
    <t>10088-2-68562</t>
  </si>
  <si>
    <t>VACATE</t>
  </si>
  <si>
    <t>10088-35-68562</t>
  </si>
  <si>
    <t>ELIMINATOR NW</t>
  </si>
  <si>
    <t>10088-55-68562</t>
  </si>
  <si>
    <t>TURF KING</t>
  </si>
  <si>
    <t>10088-76-68562</t>
  </si>
  <si>
    <t>WEED EASY</t>
  </si>
  <si>
    <t>10088-81-68562</t>
  </si>
  <si>
    <t>TRIPLE THREAT</t>
  </si>
  <si>
    <t>10088-92-68562</t>
  </si>
  <si>
    <t>CIK (vanilla scent)</t>
  </si>
  <si>
    <t>10088-93-68562</t>
  </si>
  <si>
    <t>DEMISE FIRE ANT &amp; INSECT DEHYDRATOR</t>
  </si>
  <si>
    <t>10088-95-68562</t>
  </si>
  <si>
    <t>EXTINCT INSECTICIDE (Not for use in automatic misting systems in nys)</t>
  </si>
  <si>
    <t>10088-96-68562</t>
  </si>
  <si>
    <t>QUICK STRIKE INSECTICIDE</t>
  </si>
  <si>
    <t>228-190-68562</t>
  </si>
  <si>
    <t>TRIPLE THREAT FOAMING SELECTIVE HERBICIDE</t>
  </si>
  <si>
    <t>34810-35-68562</t>
  </si>
  <si>
    <t>Siege TBD</t>
  </si>
  <si>
    <t>61887-1-68562</t>
  </si>
  <si>
    <t>D'BUG</t>
  </si>
  <si>
    <t>6836-340-68562</t>
  </si>
  <si>
    <t>SPEC4 DISINFECTANT WIPES</t>
  </si>
  <si>
    <t>706-111-68562</t>
  </si>
  <si>
    <t>hospital disinfectant (lemon scent)</t>
  </si>
  <si>
    <t>706-83-68562</t>
  </si>
  <si>
    <t>TOTAL SOLUTIONS FIK FLYING INSECT KILLER</t>
  </si>
  <si>
    <t>68573-2</t>
  </si>
  <si>
    <t xml:space="preserve">FOSPHITE FUNGICIDE (NO TREE INJECTION IN NYS) (UNRESTRICTED 7/11/16)                                                    </t>
  </si>
  <si>
    <t>FOSPHITE FUNGICIDE</t>
  </si>
  <si>
    <t>706-111-68613</t>
  </si>
  <si>
    <t>HOSPICIDE HOSPITAL SPRAY DISINFECTANT</t>
  </si>
  <si>
    <t>68660-1</t>
  </si>
  <si>
    <t>PROXITANE WW-12 MICROBIOCIDE</t>
  </si>
  <si>
    <t>68660-8</t>
  </si>
  <si>
    <t>FB ETAC 700</t>
  </si>
  <si>
    <t>1839-220-92537</t>
  </si>
  <si>
    <t>All Purpose Cleaner (Orange Scent)</t>
  </si>
  <si>
    <t>68850-2</t>
  </si>
  <si>
    <t>LABYRINTH TERMITE BAIT</t>
  </si>
  <si>
    <t>LABYRINTH AC TERMITE BAIT</t>
  </si>
  <si>
    <t>ISOPTHOR TERMITE BAIT</t>
  </si>
  <si>
    <t>GROWTH REGULATOR, TERMITICIDE</t>
  </si>
  <si>
    <t>10324-141-68959</t>
  </si>
  <si>
    <t>DECON-QUAT 200V</t>
  </si>
  <si>
    <t>DECON-QUAT 200C</t>
  </si>
  <si>
    <t>10324-63-68959</t>
  </si>
  <si>
    <t>DECON-QUAT 100</t>
  </si>
  <si>
    <t>10324-85-68959</t>
  </si>
  <si>
    <t>ACUTE CARE PHARMA D SURFACE DISINFECTANT</t>
  </si>
  <si>
    <t>68959-1</t>
  </si>
  <si>
    <t>STER-AHOL</t>
  </si>
  <si>
    <t>68959-14</t>
  </si>
  <si>
    <t>ALCOH-WIPE</t>
  </si>
  <si>
    <t>PROCESS2 WIPE IPA70</t>
  </si>
  <si>
    <t>68959-3</t>
  </si>
  <si>
    <t>STER-AHOL AEROSOL</t>
  </si>
  <si>
    <t>68959-5</t>
  </si>
  <si>
    <t>HYPO-CHLOR 5.25%</t>
  </si>
  <si>
    <t>69117-1</t>
  </si>
  <si>
    <t>POINTER INSECTICIDE   (PROFESSIONAL LABEL)</t>
  </si>
  <si>
    <t>POINTER INSECTICIDE (2ee - spotted lanternfly)</t>
  </si>
  <si>
    <t>69117-12</t>
  </si>
  <si>
    <t>BOXER INSECTICIDE-MITICIDE</t>
  </si>
  <si>
    <t>BOXER INSECTICIDE-MITICIDE (2ee - method of application)</t>
  </si>
  <si>
    <t>treemec inject</t>
  </si>
  <si>
    <t>69117-14</t>
  </si>
  <si>
    <t>Retriever Insecticide</t>
  </si>
  <si>
    <t>RETRIEVER INSECTICIDE (2ee - method of application)</t>
  </si>
  <si>
    <t>69117-3</t>
  </si>
  <si>
    <t>SHEPHERD FUNGICIDE</t>
  </si>
  <si>
    <t>69117-5</t>
  </si>
  <si>
    <t>WHIPPET FUNGICIDE</t>
  </si>
  <si>
    <t>69117-7</t>
  </si>
  <si>
    <t>PINSCHER PGR</t>
  </si>
  <si>
    <t>69117-8</t>
  </si>
  <si>
    <t>DIY TREE CARE PRODUCTS MULTI-INSECT KILLER (NO USE, DISTRIBUTION, DISTRIBUTION INTO OR SALE IN NASSAU, SUFFOLK,KINGS OR QUEENS COUNTIES, NY)</t>
  </si>
  <si>
    <t>69132-1</t>
  </si>
  <si>
    <t>PURAC SANILAC FOR MANUFACTURING USE ONLY</t>
  </si>
  <si>
    <t>10324-154-69146</t>
  </si>
  <si>
    <t>Triple Two Cleaner/Disinfectant/Deodorizer</t>
  </si>
  <si>
    <t>1839-220-69146</t>
  </si>
  <si>
    <t>Cage Kare Multi-Surface Spray Disinfectant Cleaner Deodorizer</t>
  </si>
  <si>
    <t>69180-1</t>
  </si>
  <si>
    <t>ETHYLENE</t>
  </si>
  <si>
    <t>2217-540-69204</t>
  </si>
  <si>
    <t>TRI-LETE 252</t>
  </si>
  <si>
    <t>69204-1</t>
  </si>
  <si>
    <t>TK-10</t>
  </si>
  <si>
    <t>10324-42-69235</t>
  </si>
  <si>
    <t>BIO-QUAT 50</t>
  </si>
  <si>
    <t>10324-63-69268</t>
  </si>
  <si>
    <t>DISH SAN SANITIZER</t>
  </si>
  <si>
    <t>6836-349-69268</t>
  </si>
  <si>
    <t>BROAD SPECTRUM DISINFECTANT 256 CONCENTRATE</t>
  </si>
  <si>
    <t>69268-1</t>
  </si>
  <si>
    <t>ENVIROX H2ORANGE2 HYPER-CONCENTRATE 112</t>
  </si>
  <si>
    <t>69268-1-12120</t>
  </si>
  <si>
    <t>69268-2</t>
  </si>
  <si>
    <t>ENVIROX FRESH CONCENTRATE 118</t>
  </si>
  <si>
    <t>ENVIROX H2ORANGE2 CONCENTRATE 117</t>
  </si>
  <si>
    <t>69268-2-12120</t>
  </si>
  <si>
    <t>69268-4</t>
  </si>
  <si>
    <t>OXIGENESIS</t>
  </si>
  <si>
    <t>69268-6</t>
  </si>
  <si>
    <t>OXIGENESIS HYPER-CONCENTRATE (FRAGRANCE FREE)</t>
  </si>
  <si>
    <t>OXIGENESIS HYPER-CONCENTRATE</t>
  </si>
  <si>
    <t>71847-6-69268</t>
  </si>
  <si>
    <t>envirox broad spectrum disinfectant/virucide tablets</t>
  </si>
  <si>
    <t>69361-49</t>
  </si>
  <si>
    <t>HOMOBRASSINOLIDE 0.1%</t>
  </si>
  <si>
    <t>1839-190-69463</t>
  </si>
  <si>
    <t>PRO-SERIES DISINFECTANT WIPE (citrus scent)</t>
  </si>
  <si>
    <t>69526-1</t>
  </si>
  <si>
    <t>SPRAY OIL 10</t>
  </si>
  <si>
    <t>69526-13</t>
  </si>
  <si>
    <t>CIVITAS TURF DEFENSE READY-2-MIX</t>
  </si>
  <si>
    <t>69526-17</t>
  </si>
  <si>
    <t>CIVITAS TURF DEFENSE PRE-M1XED</t>
  </si>
  <si>
    <t>69526-2</t>
  </si>
  <si>
    <t>SPRAY OIL 13</t>
  </si>
  <si>
    <t>69526-3</t>
  </si>
  <si>
    <t>SPRAY OIL 15</t>
  </si>
  <si>
    <t>69526-4</t>
  </si>
  <si>
    <t>SPRAY OIL 22</t>
  </si>
  <si>
    <t>69526-5</t>
  </si>
  <si>
    <t>PURESPRAY  10E</t>
  </si>
  <si>
    <t>69526-7</t>
  </si>
  <si>
    <t>PURESPRAY FOLIAR 22E</t>
  </si>
  <si>
    <t>69526-8</t>
  </si>
  <si>
    <t>PURESPRAY 15E</t>
  </si>
  <si>
    <t>69526-9</t>
  </si>
  <si>
    <t>PURESPRAY GREEN</t>
  </si>
  <si>
    <t>69553-2</t>
  </si>
  <si>
    <t>HELICOVEX</t>
  </si>
  <si>
    <t>69553-9</t>
  </si>
  <si>
    <t>AMYPROTEC 42</t>
  </si>
  <si>
    <t>39967-43-69587</t>
  </si>
  <si>
    <t>ADD-2 PREVENT MILDEW MILDEWCIDE ADDITIVE</t>
  </si>
  <si>
    <t>69587-1</t>
  </si>
  <si>
    <t>JOMAX ROOF CLEANER AND MILDEW STAIN REMOVER</t>
  </si>
  <si>
    <t>JOMAX HOUSE CLEANER AND MILDEW KILLER</t>
  </si>
  <si>
    <t>69587-6</t>
  </si>
  <si>
    <t>MOLD blocking PRIMER</t>
  </si>
  <si>
    <t>87469-1-69587</t>
  </si>
  <si>
    <t>ZINSSER MOLD KILLING PRIMER</t>
  </si>
  <si>
    <t>69681-15</t>
  </si>
  <si>
    <t>horizon water care products 90 pt</t>
  </si>
  <si>
    <t>10324-85-69966</t>
  </si>
  <si>
    <t>SANI-C-N-D</t>
  </si>
  <si>
    <t>69969-6</t>
  </si>
  <si>
    <t>AVIPEL LIQUID CORN SEED TREATMENT</t>
  </si>
  <si>
    <t>64744-5-70051</t>
  </si>
  <si>
    <t>kocide 50DF</t>
  </si>
  <si>
    <t>67702-2-70051</t>
  </si>
  <si>
    <t>CUEVA FUNGICIDE CONCENTRATE</t>
  </si>
  <si>
    <t>67702-22-70051</t>
  </si>
  <si>
    <t>DES-X INSECTICIDAL SOAP CONCENTRATE (2EE - DEER DETERENCE)</t>
  </si>
  <si>
    <t>DES-X INSECTICIDAL SOAP CONCENTRATE</t>
  </si>
  <si>
    <t>67702-24-70051</t>
  </si>
  <si>
    <t>BUG-N-SLUGGO (2ee - onion maggot)</t>
  </si>
  <si>
    <t>BUG-N-SLUGGO</t>
  </si>
  <si>
    <t>67702-25-70051</t>
  </si>
  <si>
    <t>SEDUCE INSECT BAIT (2ee - onion maggot)</t>
  </si>
  <si>
    <t>SEDUCE INSECT BAIT</t>
  </si>
  <si>
    <t>67702-3-70051</t>
  </si>
  <si>
    <t>SLUGGO SLUG AND SNAIL BAIT</t>
  </si>
  <si>
    <t>67702-54-70051</t>
  </si>
  <si>
    <t>homeplate</t>
  </si>
  <si>
    <t>68173-4-70051</t>
  </si>
  <si>
    <t>OSO 5% SC FUNGICIDE (2EE - SOOTY BLOTCH, FLYSPECK, BITTER ROT, ETC.)</t>
  </si>
  <si>
    <t>OSO 5%SC FUNGICIDE</t>
  </si>
  <si>
    <t>69553-1-70051</t>
  </si>
  <si>
    <t>MADEX HP</t>
  </si>
  <si>
    <t>69553-12-70051</t>
  </si>
  <si>
    <t>MADEX XLV</t>
  </si>
  <si>
    <t>70051-107</t>
  </si>
  <si>
    <t>DOUBLE NICKEL LC (2ee - tomato bacterial canker)</t>
  </si>
  <si>
    <t>DOUBLE NICKEL LC (2ee - root knot nematode)</t>
  </si>
  <si>
    <t>DOUBLE NICKEL LC (2ee - cercospora leaf spot)</t>
  </si>
  <si>
    <t>CONVERGENCE</t>
  </si>
  <si>
    <t>DOUBLE NICKEL LC</t>
  </si>
  <si>
    <t>70051-108</t>
  </si>
  <si>
    <t>DOUBLE NICKEL 55</t>
  </si>
  <si>
    <t>DOUBLE NICKEL 55 (2ee - tomato bacterial canker)</t>
  </si>
  <si>
    <t>70051-112</t>
  </si>
  <si>
    <t>CYD-X HP</t>
  </si>
  <si>
    <t>70051-119</t>
  </si>
  <si>
    <t>LIFEGARD WG (2ee - anthracnose)</t>
  </si>
  <si>
    <t>LIFEGARD WG (2ee - tomato bacterial canker)</t>
  </si>
  <si>
    <t>LIFEGARD WG (2ee - botrytis leaf blight)</t>
  </si>
  <si>
    <t>LIFEGARD WG</t>
  </si>
  <si>
    <t>LIFEGARD WG (2ee - botrytis cinerea)</t>
  </si>
  <si>
    <t>LIFEGARD WG (2ee - black rot)</t>
  </si>
  <si>
    <t>70051-127</t>
  </si>
  <si>
    <t>Sil-MATRIX LC</t>
  </si>
  <si>
    <t>SIL-MATRIX LC (2ee - SAN JOSE SCALE)</t>
  </si>
  <si>
    <t>70051-133</t>
  </si>
  <si>
    <t>PFR-97 10% ES</t>
  </si>
  <si>
    <t>70051-138</t>
  </si>
  <si>
    <t>Theia Fungicide</t>
  </si>
  <si>
    <t>70051-141</t>
  </si>
  <si>
    <t>Howler Evo Fungicide</t>
  </si>
  <si>
    <t>HOWLER</t>
  </si>
  <si>
    <t>70051-19</t>
  </si>
  <si>
    <t>PFR-97 20% WDG</t>
  </si>
  <si>
    <t>70051-2</t>
  </si>
  <si>
    <t>TRILOGY</t>
  </si>
  <si>
    <t>70051-3</t>
  </si>
  <si>
    <t>SOILGARD</t>
  </si>
  <si>
    <t>70051-44</t>
  </si>
  <si>
    <t>CYD-X</t>
  </si>
  <si>
    <t>70051-45</t>
  </si>
  <si>
    <t>GEMSTAR LC</t>
  </si>
  <si>
    <t>AGREE WG</t>
  </si>
  <si>
    <t>AGREE WG (2ee - box tree moth larvae)</t>
  </si>
  <si>
    <t>70051-66</t>
  </si>
  <si>
    <t>JAVELIN WG (2ee - box tree moth larvae)</t>
  </si>
  <si>
    <t>JAVELIN WG</t>
  </si>
  <si>
    <t>70051-69</t>
  </si>
  <si>
    <t>DELIVER (2ee - box tree moth larvae)</t>
  </si>
  <si>
    <t>DELIVER</t>
  </si>
  <si>
    <t>70051-86</t>
  </si>
  <si>
    <t>CRYMAX (2ee - box tree moth larvae)</t>
  </si>
  <si>
    <t>CRYMAX</t>
  </si>
  <si>
    <t>70051-9</t>
  </si>
  <si>
    <t>NEEMIX 4.5</t>
  </si>
  <si>
    <t>GROWTH REGULATOR, INSECTICIDE, NEMATICIDE</t>
  </si>
  <si>
    <t>91411-10-70051</t>
  </si>
  <si>
    <t>Kocide 2000-O</t>
  </si>
  <si>
    <t>91411-11-70051</t>
  </si>
  <si>
    <t>Kocide 3000-O</t>
  </si>
  <si>
    <t>91411-12-70051</t>
  </si>
  <si>
    <t>Kocide HCu</t>
  </si>
  <si>
    <t>10324-81-70053</t>
  </si>
  <si>
    <t>QUATERNARY SANITIZER</t>
  </si>
  <si>
    <t>1839-220-70053</t>
  </si>
  <si>
    <t>XFORCE DISINFECTANT</t>
  </si>
  <si>
    <t>62255-20004-70053</t>
  </si>
  <si>
    <t>70062-9</t>
  </si>
  <si>
    <t>Methograin IGR 300</t>
  </si>
  <si>
    <t>biopren Sciarid fly control</t>
  </si>
  <si>
    <t>70127-12</t>
  </si>
  <si>
    <t xml:space="preserve">TAEGRO 2                                                              </t>
  </si>
  <si>
    <t>70144-1</t>
  </si>
  <si>
    <t>OPTI-CIDE 3</t>
  </si>
  <si>
    <t>1839-175-41348</t>
  </si>
  <si>
    <t>Great Value Lemon Scent All Purpose cleaner</t>
  </si>
  <si>
    <t>1839-175-70271</t>
  </si>
  <si>
    <t>Homeline All Purpose Cleaner Lemon Scented</t>
  </si>
  <si>
    <t>Lemon Scent All-Purpose Cleaner (Up &amp; Up)</t>
  </si>
  <si>
    <t>70271-13</t>
  </si>
  <si>
    <t>boardwalk germicidal ultra bleach</t>
  </si>
  <si>
    <t>PURE BRIGHT GERMICIDAL ULTRA BLEACH</t>
  </si>
  <si>
    <t>70271-13-14994</t>
  </si>
  <si>
    <t>Waxie GERMICIDAL ULTRA BLEACH</t>
  </si>
  <si>
    <t>70271-13-45133</t>
  </si>
  <si>
    <t>Array Comprehensive Clean Germicidal Bleach &amp; Disinfectant</t>
  </si>
  <si>
    <t>70271-13-55020</t>
  </si>
  <si>
    <t>FROSTY ACRES RESTAURANT'S PRIDE ADVANTAGE GERMICIDAL ULTRA BLEACH</t>
  </si>
  <si>
    <t>70271-13-68613</t>
  </si>
  <si>
    <t>PRIME SOURCE GERMICIDAL ULTRA BLEACH</t>
  </si>
  <si>
    <t>70271-13-75686</t>
  </si>
  <si>
    <t>PROPOWER ORIGINALS GERMICIDAL ULTRA BLEACH</t>
  </si>
  <si>
    <t>70271-13-82294</t>
  </si>
  <si>
    <t>VICTORIA BAY QUALITY PRODUCTS FOR EVERYDAY NEEDS GERMICIDAL ULTRA BLEACH1</t>
  </si>
  <si>
    <t>70271-13-87442</t>
  </si>
  <si>
    <t>MONOGRAM CLEANING DISPOSABLES DISINFECTANT BLEACH</t>
  </si>
  <si>
    <t>70271-13-89809</t>
  </si>
  <si>
    <t>Uline GERMICIDAL BLEACH</t>
  </si>
  <si>
    <t>70271-3</t>
  </si>
  <si>
    <t>PURE BRIGHT DISINFECTANT BLEACH</t>
  </si>
  <si>
    <t>70271-31</t>
  </si>
  <si>
    <t>A shoprite Brand Paperbird Concentrated Bleach</t>
  </si>
  <si>
    <t>BEST YET SINCE 1893 CONCENTRATED BLEACH REGULAR</t>
  </si>
  <si>
    <t>REGULAR BLEACH4</t>
  </si>
  <si>
    <t>a-1 disinfecting bleach</t>
  </si>
  <si>
    <t>up &amp; up disinfecting bleach with fabric protection</t>
  </si>
  <si>
    <t>hdx disinfecting laundry bleach</t>
  </si>
  <si>
    <t>hdx germicidal bleach2</t>
  </si>
  <si>
    <t>70271-31-101229</t>
  </si>
  <si>
    <t>Essential everyday concentrated bleach regular scent</t>
  </si>
  <si>
    <t>70271-31-10601</t>
  </si>
  <si>
    <t>WEIS SIMPLY GREAT CONCENTRATED BLEACH</t>
  </si>
  <si>
    <t>70271-31-17269</t>
  </si>
  <si>
    <t>essential everyday bleach regular scent</t>
  </si>
  <si>
    <t>70271-31-22946</t>
  </si>
  <si>
    <t>cvs health concentrated bleach</t>
  </si>
  <si>
    <t>70271-31-40020</t>
  </si>
  <si>
    <t>HOMELINE DISINFECTING BLEACH</t>
  </si>
  <si>
    <t>70271-31-41348</t>
  </si>
  <si>
    <t>great value bleach3</t>
  </si>
  <si>
    <t>70271-31-43428</t>
  </si>
  <si>
    <t>W Bleach Concentrated</t>
  </si>
  <si>
    <t>70271-31-53570</t>
  </si>
  <si>
    <t>WEGMANS DISINFECTANT BLEACH3 (ORIGINAL SCENT)</t>
  </si>
  <si>
    <t>70271-31-6165</t>
  </si>
  <si>
    <t>simply done ready for life concentrated bleach2 regular scent</t>
  </si>
  <si>
    <t>70271-31-61941</t>
  </si>
  <si>
    <t>HANNAFORD REGULAR BLEACH2</t>
  </si>
  <si>
    <t>70271-31-65948</t>
  </si>
  <si>
    <t>kroger concentrated disinfecting bleach</t>
  </si>
  <si>
    <t>70271-31-92537</t>
  </si>
  <si>
    <t>disinfecting bleach by lidl concentrated</t>
  </si>
  <si>
    <t>70271-33</t>
  </si>
  <si>
    <t>a shoprite brand paperbird lemon scent concentrated cleaning bleach</t>
  </si>
  <si>
    <t>PURE BRIGHT CLEANING BLEACH (LEMON SCENT)</t>
  </si>
  <si>
    <t>70271-33-40020</t>
  </si>
  <si>
    <t>homeline cleaning bleach lemon scent</t>
  </si>
  <si>
    <t>70271-33-41348</t>
  </si>
  <si>
    <t>GREAT value lemon scent cleaning bleach</t>
  </si>
  <si>
    <t>70271-33-6165</t>
  </si>
  <si>
    <t>simply done ready for life concentrated cleaning bleach lemon scent</t>
  </si>
  <si>
    <t>70271-36</t>
  </si>
  <si>
    <t>Up &amp; Up low-splash bleach</t>
  </si>
  <si>
    <t>low-splash bleach regular</t>
  </si>
  <si>
    <t>hdx splash-free bleach</t>
  </si>
  <si>
    <t>70271-36-101229</t>
  </si>
  <si>
    <t>Essential everyday low-splash bleach regular scent</t>
  </si>
  <si>
    <t>70271-36-10601</t>
  </si>
  <si>
    <t>Weis Simply Great Low-Splash Bleach</t>
  </si>
  <si>
    <t>70271-36-11700</t>
  </si>
  <si>
    <t>meijer low splash bleach</t>
  </si>
  <si>
    <t>70271-36-22946</t>
  </si>
  <si>
    <t>CVS HEALTH LOW-SPLASH CONCENTRATED BLEACH</t>
  </si>
  <si>
    <t>70271-36-40020</t>
  </si>
  <si>
    <t>HOMELINE LOW-SPLASH BLEACH REGULAR SCENT</t>
  </si>
  <si>
    <t>70271-36-41348</t>
  </si>
  <si>
    <t>great value low-splash bleach</t>
  </si>
  <si>
    <t>70271-36-43428</t>
  </si>
  <si>
    <t>W Low-Splash Bleach</t>
  </si>
  <si>
    <t>70271-36-6165</t>
  </si>
  <si>
    <t>simply done ready for life concentrated low-splash bleach regular scent</t>
  </si>
  <si>
    <t>70271-36-65948</t>
  </si>
  <si>
    <t>kroger concentrated bleach low splash</t>
  </si>
  <si>
    <t>70271-37</t>
  </si>
  <si>
    <t>HDX DISINFECTANT SPRAY (LINEN SCENT)</t>
  </si>
  <si>
    <t>fresh scent disinfectant spray up &amp; up</t>
  </si>
  <si>
    <t>HDX DISINFECTANT SPRAY (CITRUS SCENT)</t>
  </si>
  <si>
    <t>70271-37-41348</t>
  </si>
  <si>
    <t>great value lemon scent DISINFECTANT SPRAY</t>
  </si>
  <si>
    <t>great value morning meadow scent DISINFECTANT SPRAY</t>
  </si>
  <si>
    <t>great value fresh linen scent DISINFECTANT SPRAY</t>
  </si>
  <si>
    <t>66675-4-70299</t>
  </si>
  <si>
    <t>VITRIBLU</t>
  </si>
  <si>
    <t>70299-12</t>
  </si>
  <si>
    <t>ZEROTOL 2.O</t>
  </si>
  <si>
    <t>OXIDATE 2.O</t>
  </si>
  <si>
    <t>70299-15</t>
  </si>
  <si>
    <t>percarb</t>
  </si>
  <si>
    <t>GREENCLEAN PRO</t>
  </si>
  <si>
    <t>70299-16</t>
  </si>
  <si>
    <t>zerotol hc</t>
  </si>
  <si>
    <t>70299-17</t>
  </si>
  <si>
    <t>AZAGUARD</t>
  </si>
  <si>
    <t>70299-18</t>
  </si>
  <si>
    <t>SANIDATE 12.0</t>
  </si>
  <si>
    <t>70299-19</t>
  </si>
  <si>
    <t>SANIDATE 5.0 (UNRESTRICTED 5/20/15)</t>
  </si>
  <si>
    <t>70299-22</t>
  </si>
  <si>
    <t xml:space="preserve">OXIPHOS                                                               </t>
  </si>
  <si>
    <t>70299-23</t>
  </si>
  <si>
    <t>AXXE BROAD SPECTRUM HERBICIDE</t>
  </si>
  <si>
    <t>70299-25</t>
  </si>
  <si>
    <t>Biosafe weed &amp; grass killer</t>
  </si>
  <si>
    <t>70299-26</t>
  </si>
  <si>
    <t>SANIDATE 15.0</t>
  </si>
  <si>
    <t>70299-28</t>
  </si>
  <si>
    <t>OXIDATE 5.0</t>
  </si>
  <si>
    <t>70299-31</t>
  </si>
  <si>
    <t>terrastart hc</t>
  </si>
  <si>
    <t>70299-7</t>
  </si>
  <si>
    <t>STOROX 2.0</t>
  </si>
  <si>
    <t>89046-12-70299</t>
  </si>
  <si>
    <t>bt now</t>
  </si>
  <si>
    <t>92144-2-70299</t>
  </si>
  <si>
    <t>guarda</t>
  </si>
  <si>
    <t>70310-5</t>
  </si>
  <si>
    <t>DEBUG TURBO (COMMERCIAL)</t>
  </si>
  <si>
    <t>DEBUG TURBO (HOMEOWNER)</t>
  </si>
  <si>
    <t>70313-1</t>
  </si>
  <si>
    <t>DEKKO SILVERFISH PAKS</t>
  </si>
  <si>
    <t>34810-25-70385</t>
  </si>
  <si>
    <t>BOTANICLEAN</t>
  </si>
  <si>
    <t>70385-3</t>
  </si>
  <si>
    <t>MEDICLEAN X-590</t>
  </si>
  <si>
    <t>70385-6</t>
  </si>
  <si>
    <t>DRI-EAZ MIlGO PLUS</t>
  </si>
  <si>
    <t>MEDICLEAN GERMICIDAL CLEANER CONCENTRATe (LEMON)</t>
  </si>
  <si>
    <t>Mediclean germicidal cleaner concentrate (Mint)</t>
  </si>
  <si>
    <t>7048-8</t>
  </si>
  <si>
    <t xml:space="preserve">BACSTOP                                               </t>
  </si>
  <si>
    <t>42750-291-70506</t>
  </si>
  <si>
    <t>GOLIATH XP</t>
  </si>
  <si>
    <t>70506-103</t>
  </si>
  <si>
    <t>TRICOR DF (RESTRICTED 3/27/08)</t>
  </si>
  <si>
    <t>METRIcor DF</t>
  </si>
  <si>
    <t>70506-114</t>
  </si>
  <si>
    <t>TEBUZOL 3.6 F FUNGICIDE (NO AERIAL APPLICATION IN NYS)</t>
  </si>
  <si>
    <t>TEBUZOL 3.6 F FUNGICIDE (NO AERIAL APPLICATION IN NYS) (2EE - ADDITIONAL DISEASES ON WHEAT)</t>
  </si>
  <si>
    <t>70506-120</t>
  </si>
  <si>
    <t>LAMBDA-CY EC INSECTICIDE (NO APP WITHIN 100FT OF COASTAL MARSHES)</t>
  </si>
  <si>
    <t>70506-121</t>
  </si>
  <si>
    <t>LAMBDA-CY EC INSECTICIDE RUP (NYS SPECIFIC LANGUAGE)</t>
  </si>
  <si>
    <t>LAMBDA-CY EC INSECTICIDE RUP (NYS SPECIFIC LANGUAGE) (2EE - SPOTTED WING DROSOPHILA)</t>
  </si>
  <si>
    <t>70506-13</t>
  </si>
  <si>
    <t>WEEVIL-CIDE TABLETS</t>
  </si>
  <si>
    <t>70506-139</t>
  </si>
  <si>
    <t>ASULOX HERBICIDE  (RESTRICTED USE AS OF 5/2/08)</t>
  </si>
  <si>
    <t>70506-14</t>
  </si>
  <si>
    <t>WEEVIL-CIDE PELLETS</t>
  </si>
  <si>
    <t>70506-15</t>
  </si>
  <si>
    <t>WEEVIL-CIDE GAS BAGS</t>
  </si>
  <si>
    <t>70506-150</t>
  </si>
  <si>
    <t>IMIGOLD 2 F TURF &amp; ORNAMENTAL INSECTICIDE (NO SOIL INJECTION ON LI)</t>
  </si>
  <si>
    <t>70506-173</t>
  </si>
  <si>
    <t>ZIRAM XCEL FUNGICIDE</t>
  </si>
  <si>
    <t>ZIRAM 76DF FUNGICIDE</t>
  </si>
  <si>
    <t>70506-174</t>
  </si>
  <si>
    <t>HYDROTHOL GRANULAR AQUATIC ALGAECIDE AND HERBICIDE (24 HOUR SWIMMING RESTRICTION IN NY)</t>
  </si>
  <si>
    <t>70506-175</t>
  </si>
  <si>
    <t>TETON AQUATIC ALGAECIDE AND HERBICIDE (24 hour swimming restiction in ny)</t>
  </si>
  <si>
    <t>HYDROTHOL 191 AQUATIC ALGAECIDE AND HERBICIDE (24 hour swimming restriction in ny)</t>
  </si>
  <si>
    <t>70506-176</t>
  </si>
  <si>
    <t>AQUATHOL K AQUATIC HERBICIDE (DAY AFTER APPLICATION SWIMMING RESTRICTION )</t>
  </si>
  <si>
    <t>CASCADE (24 HOUR SWIMMING RESTRICTION IN NY)</t>
  </si>
  <si>
    <t>70506-183</t>
  </si>
  <si>
    <t>PENNCOZEB 80WP FUNGICIDE (RESTRICTED AS OF 2/23/15)</t>
  </si>
  <si>
    <t>70506-185</t>
  </si>
  <si>
    <t>PENNCOZEB 75DF (RECLASSIFIED AS RESTRICTED use 02/27/2025)</t>
  </si>
  <si>
    <t>70506-187</t>
  </si>
  <si>
    <t>MICROTHIOL DISPERSS</t>
  </si>
  <si>
    <t>70506-19</t>
  </si>
  <si>
    <t>UP-CYDE PRO 2.0 EC</t>
  </si>
  <si>
    <t>70506-194</t>
  </si>
  <si>
    <t>MANZATE MAX FUNGICIDE</t>
  </si>
  <si>
    <t>MANZATE MAX T&amp;O FUNGICIDE</t>
  </si>
  <si>
    <t>70506-201</t>
  </si>
  <si>
    <t>CUPROFIX ULTRA 40 DISPERSS</t>
  </si>
  <si>
    <t>70506-211</t>
  </si>
  <si>
    <t>VENDEX 50 WP MITICIDE</t>
  </si>
  <si>
    <t>70506-212</t>
  </si>
  <si>
    <t>SUPER TIN 4L</t>
  </si>
  <si>
    <t>70506-214</t>
  </si>
  <si>
    <t>SUPER TIN 80WP</t>
  </si>
  <si>
    <t>70506-227</t>
  </si>
  <si>
    <t>BIFENTURE 10DF INSECTICIDE/MITICIDE (NYS SPECIFIC LANGUAGE)</t>
  </si>
  <si>
    <t>70506-23</t>
  </si>
  <si>
    <t>UP-STAR SC LAWN &amp; NURSERY INSECTICIDE/MITICIDE (NYS AND LI LABEL RESTRICTION)(2ee - spotted lanternfly)</t>
  </si>
  <si>
    <t>UP-STAR SC LAWN &amp; NURSERY INSecticide/MITicide (NYS AND LI LABEL RESTRICTION)</t>
  </si>
  <si>
    <t>70506-230</t>
  </si>
  <si>
    <t>UP-END HYDROCAP HERBICIDE</t>
  </si>
  <si>
    <t>SATELLITE HYDROCAP HERBICIDE</t>
  </si>
  <si>
    <t>70506-234</t>
  </si>
  <si>
    <t>MANZATE PRO-STICK FUNGICIDE (2EE - PHYTOPHTHORA BLIGHT)</t>
  </si>
  <si>
    <t>MANZATE PRO-STICK FUNGICIDE</t>
  </si>
  <si>
    <t>MANZATE PRO-STICK T&amp;O FUNGICIDE</t>
  </si>
  <si>
    <t>70506-24</t>
  </si>
  <si>
    <t>UP-STAR GOLD INSECTICIDE (NYS SPECIFIC LANGUAGE)</t>
  </si>
  <si>
    <t>UP-STAR GOLD INSECTICIDE (NYS SPECIFIC LANGUAGE)(2ee - spotted lanternfly)</t>
  </si>
  <si>
    <t>70506-243</t>
  </si>
  <si>
    <t>METEOR FUNGICIDE</t>
  </si>
  <si>
    <t>70506-248</t>
  </si>
  <si>
    <t>CURRENT</t>
  </si>
  <si>
    <t>70506-262</t>
  </si>
  <si>
    <t>periapt fungicide</t>
  </si>
  <si>
    <t>PEGASUS 6L</t>
  </si>
  <si>
    <t>ORANIL 6L Fungicide</t>
  </si>
  <si>
    <t>70506-272</t>
  </si>
  <si>
    <t>PEGASUS DFX FUNGICIDE</t>
  </si>
  <si>
    <t>PEGASUS DFX</t>
  </si>
  <si>
    <t>70506-295</t>
  </si>
  <si>
    <t>COLLIDE HERBICIDE</t>
  </si>
  <si>
    <t>70506-298</t>
  </si>
  <si>
    <t>ELIXIR FUNGICIDE</t>
  </si>
  <si>
    <t>70506-301</t>
  </si>
  <si>
    <t>DEVRINOL 2-XT SELECTIVE HERBICIDE</t>
  </si>
  <si>
    <t>70506-305</t>
  </si>
  <si>
    <t>BIFENTURE LFC (NYS BUFFER ZONE TO COASTAL MARSH)</t>
  </si>
  <si>
    <t>70506-306</t>
  </si>
  <si>
    <t>BROADLOOM HERBICIDE</t>
  </si>
  <si>
    <t>BROADLOOM T&amp;O HERBICIDE</t>
  </si>
  <si>
    <t>70506-308</t>
  </si>
  <si>
    <t>SURFLAN FLEX HERBICIDE</t>
  </si>
  <si>
    <t>70506-309</t>
  </si>
  <si>
    <t>MAGNAPHOS PLATE</t>
  </si>
  <si>
    <t>70506-310</t>
  </si>
  <si>
    <t>INTERLINE HERBICIDE (NO USE IN IN NASSAU &amp; SUFFOLK COUNTIES)</t>
  </si>
  <si>
    <t>70506-316</t>
  </si>
  <si>
    <t>BANTER WDG MITICIDE</t>
  </si>
  <si>
    <t>70506-322</t>
  </si>
  <si>
    <t>BANTER SC MITICIDE</t>
  </si>
  <si>
    <t>70506-323</t>
  </si>
  <si>
    <t>MOCCASIN HERBICIDE [no sale, distribution, or use in nassau &amp; suffolk counties, NY]</t>
  </si>
  <si>
    <t>70506-324</t>
  </si>
  <si>
    <t>SATELLITE FLEX HERBICIDE</t>
  </si>
  <si>
    <t>70506-325</t>
  </si>
  <si>
    <t>startup metxl seed treatment</t>
  </si>
  <si>
    <t>70506-327</t>
  </si>
  <si>
    <t>STARTUP IMIDA SEED TREATMENT (RESTRICTED USE AS OF 1/1/2023)</t>
  </si>
  <si>
    <t>70506-328</t>
  </si>
  <si>
    <t>TRIONIC 4SC fungicide (SOIL DRENCH IN NASSAU AND SUFFOLK COUNTIES LIMITED TO CONTAINER GROWN ORNAMENTALS)</t>
  </si>
  <si>
    <t>70506-329</t>
  </si>
  <si>
    <t>Dexter Max Fungicide</t>
  </si>
  <si>
    <t>70506-330</t>
  </si>
  <si>
    <t>TRIPZIN ZC herbicide</t>
  </si>
  <si>
    <t>70506-331</t>
  </si>
  <si>
    <t>MOtIF HERBICIDE</t>
  </si>
  <si>
    <t>70506-332</t>
  </si>
  <si>
    <t>ZYLO INSECTICIDE ([NO USE IN NASSAU &amp; SUFFOLK COUNTIES, NY] [POME FRUIT USE ONLY]</t>
  </si>
  <si>
    <t>70506-333</t>
  </si>
  <si>
    <t>MOCCASIN II PLUS HERBICIDE (no sale, use or distribution in nassau or suffolk counties)</t>
  </si>
  <si>
    <t>70506-334</t>
  </si>
  <si>
    <t>STARTUP FLUDI SEED TREATMENT</t>
  </si>
  <si>
    <t>70506-335</t>
  </si>
  <si>
    <t>MOCCASIN MTZ HERBICIDE (NOT FOR SALE/USE/DISTRIBUTION in nassau &amp; suffolk counties)</t>
  </si>
  <si>
    <t>70506-337</t>
  </si>
  <si>
    <t>ENKOUNTER INSECTICIDE (no sale, use or distribution in Nassau and Suffolk counties)(pome fruit only in ny)</t>
  </si>
  <si>
    <t>70506-340</t>
  </si>
  <si>
    <t>STartUP Tebuz Seed Treatment</t>
  </si>
  <si>
    <t>70506-341</t>
  </si>
  <si>
    <t>STARTUP T-MTYL SEED TREATMENT</t>
  </si>
  <si>
    <t>70506-343</t>
  </si>
  <si>
    <t>STartUP Azoxy Seed Treatment</t>
  </si>
  <si>
    <t>70506-344</t>
  </si>
  <si>
    <t>INTERMOC HERBICIDE (NOT FOR SALE/USE/DISTRIBUTION IN NASSaU &amp; SUFFOLK COUNTIES)</t>
  </si>
  <si>
    <t>70506-345</t>
  </si>
  <si>
    <t>STartUP MANZB Seed Treatment</t>
  </si>
  <si>
    <t>70506-346</t>
  </si>
  <si>
    <t>ARGYLE OD INSECTICIDE (NO APPLICATION WITHIN 100 FT (GROUND) or 300 FT (AERIAL) OF COASTAL MARSH IN NYS)</t>
  </si>
  <si>
    <t>70506-348</t>
  </si>
  <si>
    <t>LUNGE INSECTICIDE (NYS 25 FT. BUFFER STRIP TO COASTAL MARSH REQUIRED)</t>
  </si>
  <si>
    <t>70506-351</t>
  </si>
  <si>
    <t>Dexter SC Fungicide</t>
  </si>
  <si>
    <t>70506-353</t>
  </si>
  <si>
    <t>UP-STAGE 3CS</t>
  </si>
  <si>
    <t>70506-355</t>
  </si>
  <si>
    <t>Top Deck Aquatic Herbicide</t>
  </si>
  <si>
    <t>IMIFLEX</t>
  </si>
  <si>
    <t>70506-356</t>
  </si>
  <si>
    <t>STartup Metxl 480 Seed Treatment</t>
  </si>
  <si>
    <t>70506-36</t>
  </si>
  <si>
    <t>DEVRINOL DF-XT SELECTIVE HERBICIDE</t>
  </si>
  <si>
    <t>70506-383</t>
  </si>
  <si>
    <t>startup bifen seed treatment</t>
  </si>
  <si>
    <t>70506-388</t>
  </si>
  <si>
    <t>STartUP THIBN Fungicide</t>
  </si>
  <si>
    <t>STARTUP THIBN seed treatment</t>
  </si>
  <si>
    <t>70506-389</t>
  </si>
  <si>
    <t>Jettison Aquatic Algaecide and Herbicide</t>
  </si>
  <si>
    <t>70506-393</t>
  </si>
  <si>
    <t>Cuprofix Flex</t>
  </si>
  <si>
    <t>70506-395</t>
  </si>
  <si>
    <t>70506-396</t>
  </si>
  <si>
    <t>DISARM 480 SC (NO SALE, USE, OR DISTRIBUTION IN NASSAU &amp; SUFFOLK COUNTIES) (NO APP WITHIN 100' OF A COASTAL MARSH</t>
  </si>
  <si>
    <t>EVITO 480 SC FUNGICIDE (NO LI) (NO APPLICATION WITHIN 100 FT OF COASTAL MARSH) (NO AERIAL APPLICATION IN NYS)</t>
  </si>
  <si>
    <t>70506-415</t>
  </si>
  <si>
    <t>IPRODIONE 2SE TURF</t>
  </si>
  <si>
    <t>70506-416</t>
  </si>
  <si>
    <t>IPRODIONE 2FL TURF</t>
  </si>
  <si>
    <t>70506-43</t>
  </si>
  <si>
    <t>SURFLAN A.S. AGRICULTURAL HERBICIDE</t>
  </si>
  <si>
    <t>70506-430</t>
  </si>
  <si>
    <t>Kasumin 2L</t>
  </si>
  <si>
    <t>70506-432</t>
  </si>
  <si>
    <t>DISARM M GRANULAR FUNGICIDE [NO SALE, USE, OR DISTRIBUTION, IN NASSAU &amp; SUFFOLK COUNTIES, NY, NO APPLICATION WITHIN 100' OF COASTAL MARSH]</t>
  </si>
  <si>
    <t>70506-434</t>
  </si>
  <si>
    <t>basagran HERBICIDE</t>
  </si>
  <si>
    <t>70506-435</t>
  </si>
  <si>
    <t>AUDIT 1:1 [no aerial application in nys]</t>
  </si>
  <si>
    <t>70506-436</t>
  </si>
  <si>
    <t>AUDIT 4:1 HERBICIDE [no aerial application in nys]</t>
  </si>
  <si>
    <t>70506-438</t>
  </si>
  <si>
    <t>70506-44</t>
  </si>
  <si>
    <t>SURFLAN A.S. SPECIALTY HERBICIDE</t>
  </si>
  <si>
    <t>70506-441</t>
  </si>
  <si>
    <t>KASUMIN 4L</t>
  </si>
  <si>
    <t>70506-444</t>
  </si>
  <si>
    <t>TEPERA PLUS HD FUNGICIDE + INSECTICIDE [NO USE ON LONG ISLAND; NO AERIAL APPLICATION; NO APPLICATION WITHIN 100' OF COASTAL MARSH IN NYS]</t>
  </si>
  <si>
    <t>70506-445</t>
  </si>
  <si>
    <t>70506-446</t>
  </si>
  <si>
    <t>70506-447</t>
  </si>
  <si>
    <t>kanemite 15 sc miticide</t>
  </si>
  <si>
    <t>70506-45</t>
  </si>
  <si>
    <t>SURFLAN XL 2G</t>
  </si>
  <si>
    <t>70506-454</t>
  </si>
  <si>
    <t>70506-484</t>
  </si>
  <si>
    <t>TRIZENTA HERBICIDE (0.25 lb. ai max application rate on Long Island)</t>
  </si>
  <si>
    <t>70506-495</t>
  </si>
  <si>
    <t>DISARM C FUNGICIDE [NO SALE, USE, OR DISTRIBUTION, IN NASSAU &amp; SUFFOLK COUNTIES, NY, NO APPLICATION WITHIN 100' OF COASTAL MARSH]</t>
  </si>
  <si>
    <t>70506-496</t>
  </si>
  <si>
    <t>RIO</t>
  </si>
  <si>
    <t>70506-500</t>
  </si>
  <si>
    <t>TRIZENTA 3EC HERBICIDE (MAX USE RATE 10.67 FL OZ (0.25lb ai)PER ACRE PER YEAR ON LI)</t>
  </si>
  <si>
    <t>SHADOW 3EC HERBICIDE (MAX USE RATE 10.67 FL OZ (0.25 lb ai)PER ACRE PER YEAR ON LI)</t>
  </si>
  <si>
    <t>70506-514</t>
  </si>
  <si>
    <t>VITAVAX -34</t>
  </si>
  <si>
    <t>70506-516</t>
  </si>
  <si>
    <t>VITAVAX-200 FLOWABLE FUNGICIDE</t>
  </si>
  <si>
    <t>70506-519</t>
  </si>
  <si>
    <t>70506-525</t>
  </si>
  <si>
    <t>DIMILIN 2L [NO USE ON PEARS, STONE FRUIT, TREE NUTS, or other NYS prohibited use sites]</t>
  </si>
  <si>
    <t>MICROMITE 2L (LIMITED USES IN NYS)</t>
  </si>
  <si>
    <t>70506-526</t>
  </si>
  <si>
    <t>DIMILIN 25W</t>
  </si>
  <si>
    <t>70506-531</t>
  </si>
  <si>
    <t>adept</t>
  </si>
  <si>
    <t>70506-535</t>
  </si>
  <si>
    <t>MICROMITE 80WGS</t>
  </si>
  <si>
    <t>70506-536</t>
  </si>
  <si>
    <t>ACRAMITE-50WS</t>
  </si>
  <si>
    <t>70506-538</t>
  </si>
  <si>
    <t>FLORAMITE SC/LS</t>
  </si>
  <si>
    <t>70506-539</t>
  </si>
  <si>
    <t>vigilant 4SC</t>
  </si>
  <si>
    <t>70506-548</t>
  </si>
  <si>
    <t>ENHANCE SEED PROTECTANT</t>
  </si>
  <si>
    <t>70506-549</t>
  </si>
  <si>
    <t>BEAN GUARD</t>
  </si>
  <si>
    <t>70506-552</t>
  </si>
  <si>
    <t>BEAN GUARD/ALLEGIANCE</t>
  </si>
  <si>
    <t>70506-553</t>
  </si>
  <si>
    <t>VITAFLO-280</t>
  </si>
  <si>
    <t>70506-564</t>
  </si>
  <si>
    <t>OMITE-6E</t>
  </si>
  <si>
    <t>70506-566</t>
  </si>
  <si>
    <t>COMITE</t>
  </si>
  <si>
    <t>70506-569</t>
  </si>
  <si>
    <t>TERRAZOLE 35% WP</t>
  </si>
  <si>
    <t>70506-57</t>
  </si>
  <si>
    <t>BIFENTURE EC AGRICULTURAL INSECTICIDE (NYS SPECIFIC LANGUAGE) (NO USE ON GOLF COURSES OR SOD FARMS ON LI)</t>
  </si>
  <si>
    <t>70506-570</t>
  </si>
  <si>
    <t>TERRAZOLE 25% EMULSIFIABLE</t>
  </si>
  <si>
    <t>70506-572</t>
  </si>
  <si>
    <t>OMITE-30WS</t>
  </si>
  <si>
    <t>70506-575</t>
  </si>
  <si>
    <t>THIRAM 480 DP</t>
  </si>
  <si>
    <t>70506-582</t>
  </si>
  <si>
    <t>PROCURE 480SC</t>
  </si>
  <si>
    <t>70506-583</t>
  </si>
  <si>
    <t>TERRAGUARD SC [SOIL DRENCH ON LONG ISLAND LIMITED TO CONTAINER GROWN ORNAMENTALS]</t>
  </si>
  <si>
    <t>70506-584</t>
  </si>
  <si>
    <t>TERRAGUARD SC/LS</t>
  </si>
  <si>
    <t>70506-585</t>
  </si>
  <si>
    <t>RANCONA 3.8 FS</t>
  </si>
  <si>
    <t>70506-592</t>
  </si>
  <si>
    <t>RANCONA SUMMIT</t>
  </si>
  <si>
    <t>70506-595</t>
  </si>
  <si>
    <t>RANCONA CREST</t>
  </si>
  <si>
    <t>70506-596</t>
  </si>
  <si>
    <t>TERRAZOLE L/CA</t>
  </si>
  <si>
    <t>70506-597</t>
  </si>
  <si>
    <t>ATTENDANT 480 FS</t>
  </si>
  <si>
    <t>70506-598</t>
  </si>
  <si>
    <t>BELMONT 2.7 FS</t>
  </si>
  <si>
    <t>70506-6</t>
  </si>
  <si>
    <t>TENGARD SFR ONE-SHOT TERMITICIDE/INSECTICIDE</t>
  </si>
  <si>
    <t>70506-601</t>
  </si>
  <si>
    <t>RANCONA CTS SEED PROTECTANT</t>
  </si>
  <si>
    <t>70506-602</t>
  </si>
  <si>
    <t>RANCONA V RTU FS</t>
  </si>
  <si>
    <t>70506-603</t>
  </si>
  <si>
    <t>RANCONA V 100 PRO FS</t>
  </si>
  <si>
    <t>70506-606</t>
  </si>
  <si>
    <t>ATTENDANT 600 FS</t>
  </si>
  <si>
    <t>70506-607</t>
  </si>
  <si>
    <t>SHENZI 400SC (NO AERIAL)(100' BUFFER TO ANY WATERBODY)(NOT FOR SALE, SALE INTO, DISTRIBUTION AND/OR USE IN NASSAU, SUFFOLK, KINGS AND QUEENS COUNTIES OF NYS)</t>
  </si>
  <si>
    <t>70506-608</t>
  </si>
  <si>
    <t>70506-609</t>
  </si>
  <si>
    <t>SHENZI 700 WG INSECTICIDE (NO SALE, USE, DISTRIBUTION IN NASSAU, SUFFOLK, KINGS, &amp; QUEENS COUNTIES) (NO APP WITHIN 100 FT OF WATER BODY) (NO AERIAL APPLICATION)</t>
  </si>
  <si>
    <t>70506-610</t>
  </si>
  <si>
    <t>Biomite</t>
  </si>
  <si>
    <t>70506-611</t>
  </si>
  <si>
    <t>ELAST 400 FLOWABLE Fungicide</t>
  </si>
  <si>
    <t>70506-612</t>
  </si>
  <si>
    <t>70506-613</t>
  </si>
  <si>
    <t>70506-622</t>
  </si>
  <si>
    <t>AXIOS C</t>
  </si>
  <si>
    <t>70506-623</t>
  </si>
  <si>
    <t>AUDIT 9:1 HERBICIDE (NO AERIAL APPLICATION IN NYS)</t>
  </si>
  <si>
    <t>70506-628</t>
  </si>
  <si>
    <t>STARTUP MEFEN fungicide</t>
  </si>
  <si>
    <t>70506-634</t>
  </si>
  <si>
    <t>STartUP TEBUZ Complete CER Red</t>
  </si>
  <si>
    <t>70506-643</t>
  </si>
  <si>
    <t>BOXADON 360 SC</t>
  </si>
  <si>
    <t>70506-68</t>
  </si>
  <si>
    <t>METricor 4F</t>
  </si>
  <si>
    <t>TRICOR 4F HERBICIDE (unrestricted 3/26/18)</t>
  </si>
  <si>
    <t>70506-69</t>
  </si>
  <si>
    <t>QUICK PHLO-R GRANULES</t>
  </si>
  <si>
    <t>70506-73</t>
  </si>
  <si>
    <t xml:space="preserve">UP-STAR GOLD GRANULAR INSECTICIDE (NO USE WITHIN 100 FT OF WATER)(UNRESTRICTED 3/16/16)                              </t>
  </si>
  <si>
    <t>70506-8</t>
  </si>
  <si>
    <t>ACEPHATE 97 UP INSECTICIDE (RESTRICTED USE AS OF 1/1/2016) (2EE - ANNUAL BLUEGRASS WEEVIL)</t>
  </si>
  <si>
    <t>ACEPHATE 97 UP INSECTICIDE (RESTRICTED 1/1/2016) (2EE - ARBORVITAE LEAFMINER)</t>
  </si>
  <si>
    <t>ACEPHATE 97 UP INSECTICIDE (RESTRICTED 1/1/2016) (2EE - BROWN MARMORATED STINK BUG)</t>
  </si>
  <si>
    <t>ACEPHATE 97 UP INSECTICIDE (RESTRICTED USE AS OF 1/1/2016)</t>
  </si>
  <si>
    <t>70506-9</t>
  </si>
  <si>
    <t>PERM-UP 3.2 EC INSECTICIDE</t>
  </si>
  <si>
    <t>8033-122-70506</t>
  </si>
  <si>
    <t>TOPSIN 4.5FL FUNGICIDE</t>
  </si>
  <si>
    <t>8033-125-70506</t>
  </si>
  <si>
    <t>TOPSIN M WSB FUNGICIDE</t>
  </si>
  <si>
    <t>8033-139-70506</t>
  </si>
  <si>
    <t>AXIOS 20 SC (2ee - flyspeck and sooty blotch)</t>
  </si>
  <si>
    <t>axios 20 SC</t>
  </si>
  <si>
    <t>8033-141-70506</t>
  </si>
  <si>
    <t>ASSAIL 30SC INSECTICIDE (RESTRICTED USE AS OF 1/1/2023)</t>
  </si>
  <si>
    <t>8033-23-70506</t>
  </si>
  <si>
    <t>ASSAIL 70WP INSECTICIDE (RESTRICTED USE AS OF 1/1/2023)</t>
  </si>
  <si>
    <t>ASSAIL 70WP INSECTICIDE (2EE - COLORADO POTATO BEETLE)</t>
  </si>
  <si>
    <t>ASSAIL 30SG INSECTICIDE (2EE - COLORADO POTATO BEETLE)</t>
  </si>
  <si>
    <t>ASSAIL 30SG INSECTICIDE (RESTRICTED USE AS OF 1/1/2023)</t>
  </si>
  <si>
    <t>93505-1-70506</t>
  </si>
  <si>
    <t>BACIX</t>
  </si>
  <si>
    <t>SLN NY-080002</t>
  </si>
  <si>
    <t>HYDROTHOL GRANULAR AQUATIC ALGAECIDE AND HERBICIDE (DAY AFTER APPLICATION SWIMMING RESTRICTION) (EPA REG. NO. 70506-174)</t>
  </si>
  <si>
    <t>sln ny-080003</t>
  </si>
  <si>
    <t>HYDROTHOL 191 AQUATIC ALGAECIDE AND HERBICIDE (DAY AFTER APPLICATION SWIMMING RESTRICTION)  (EPA REG. NO. 70506-175)</t>
  </si>
  <si>
    <t>SLN NY-080004</t>
  </si>
  <si>
    <t>AQUATHOL K AQUATIC HERBICIDE (DAY AFTER APPLICATION SWIMMING RESTRICTION) (EPA REG NO 70506-176)</t>
  </si>
  <si>
    <t>AQUATHOL K AQUATIC HERBICIDE (DAY AFTER APPLICATION SWIMMING RESTRICTION) (EPA REG NO 70506-176) (2EE - LESS THAN LABEL RATE)</t>
  </si>
  <si>
    <t>AQUATHOL G &amp; C AQUATIC HERBICIDE (DAY AFTER APPLICATION SWIMMING RESTRICTION) (EPA REG. NO. 70506-176)</t>
  </si>
  <si>
    <t>SLN NY-080005</t>
  </si>
  <si>
    <t>AQUATHOL SUPER K GRANULAR AQUATIC HERBICIDE (DAY AFTER APPLICATION SWIMMING RESTRICTION) (EPA REG. NO. 70506-191)</t>
  </si>
  <si>
    <t>SLN NY-180007</t>
  </si>
  <si>
    <t>CHINOOK (EPA REG. NO. 70506-321)</t>
  </si>
  <si>
    <t>70585-1</t>
  </si>
  <si>
    <t>LARVADEX 1% PREMIX</t>
  </si>
  <si>
    <t>70585-10</t>
  </si>
  <si>
    <t xml:space="preserve">AGITA 10 WG                                                           </t>
  </si>
  <si>
    <t>70585-7</t>
  </si>
  <si>
    <t>NEPOREX 2 SG</t>
  </si>
  <si>
    <t>6836-340-706</t>
  </si>
  <si>
    <t>CLAIRE BROAD SPECTRUM GERMICIDAL &amp; DISINFECTANT WIPE</t>
  </si>
  <si>
    <t>706-107</t>
  </si>
  <si>
    <t>CLAIRE BUG BUSTER INSECT KILLER</t>
  </si>
  <si>
    <t>706-108</t>
  </si>
  <si>
    <t>CLAIRE FAST KILL RESIDUAL ROACH &amp; ANT KILLER</t>
  </si>
  <si>
    <t>706-109</t>
  </si>
  <si>
    <t>CLAIRE JET FORCE WASP &amp; HORNET KILLER</t>
  </si>
  <si>
    <t>706-110</t>
  </si>
  <si>
    <t>CLAIRE BED BUG, LICE AND DUST MITE SPRAY</t>
  </si>
  <si>
    <t>706-111</t>
  </si>
  <si>
    <t>Claire Disinfectant Spray Q (Country Fresh Scent)</t>
  </si>
  <si>
    <t>Claire Disinfectant Spray Q (Lavender Scent)</t>
  </si>
  <si>
    <t>CLAIRE DISINFECTANT SPRAY Q (LEMON SCENT)</t>
  </si>
  <si>
    <t>1021-1710-70627</t>
  </si>
  <si>
    <t>SKIDOO INSTITUTIONAL FLYING INSECT KILLER II</t>
  </si>
  <si>
    <t>10324-141-70627</t>
  </si>
  <si>
    <t>SIGNET NEUTRAL DISINFECTANT</t>
  </si>
  <si>
    <t>10324-81-70627</t>
  </si>
  <si>
    <t>Clax Bacteriostat</t>
  </si>
  <si>
    <t>6836-266-70627</t>
  </si>
  <si>
    <t>G-5 SANITIZER</t>
  </si>
  <si>
    <t>6836-349-70627</t>
  </si>
  <si>
    <t>VIREX PLUS</t>
  </si>
  <si>
    <t>6836-379-70627</t>
  </si>
  <si>
    <t>final step all-in-one no-rinse food contact multi-surface wipes</t>
  </si>
  <si>
    <t>6836-445-70627</t>
  </si>
  <si>
    <t>Suma All-in-One No Rinse Disinfectant Cleaner RTU</t>
  </si>
  <si>
    <t>6836-446-70627</t>
  </si>
  <si>
    <t>Suma All-in-One No Rinse Disinfectant Cleaner</t>
  </si>
  <si>
    <t>70627-28</t>
  </si>
  <si>
    <t>SANI-SURE MULTI-SURFACE SANITIZER</t>
  </si>
  <si>
    <t>70627-33</t>
  </si>
  <si>
    <t>ENVY LIQUID DISINFECTANT CLEANER</t>
  </si>
  <si>
    <t>Crew bathroom disinfectant cleaner</t>
  </si>
  <si>
    <t>70627-53</t>
  </si>
  <si>
    <t>DIVOSAN PLUS</t>
  </si>
  <si>
    <t>70627-56</t>
  </si>
  <si>
    <t>OXIVIR TB</t>
  </si>
  <si>
    <t>70627-58</t>
  </si>
  <si>
    <t>OXIVIR FIVE 16 CONCENTRATE</t>
  </si>
  <si>
    <t>70627-60</t>
  </si>
  <si>
    <t>OXIVIR TB WIPES</t>
  </si>
  <si>
    <t>70627-62</t>
  </si>
  <si>
    <t>ALPHA-HP MULTI-SURFACE DISINFECTANT CLEANER</t>
  </si>
  <si>
    <t>70627-63</t>
  </si>
  <si>
    <t>DIVOSAN SPECTRUM</t>
  </si>
  <si>
    <t>J-512 SANITIZER</t>
  </si>
  <si>
    <t>FINAL STEP 512 SANITIZER</t>
  </si>
  <si>
    <t>70627-74</t>
  </si>
  <si>
    <t>OXIVIR 1</t>
  </si>
  <si>
    <t>70627-77</t>
  </si>
  <si>
    <t>OXIVIR 1 WIPES</t>
  </si>
  <si>
    <t>70627-79</t>
  </si>
  <si>
    <t>Oxivir HC Disinfectant Cleaner</t>
  </si>
  <si>
    <t>70627-80</t>
  </si>
  <si>
    <t>Oxivir HC Wipes</t>
  </si>
  <si>
    <t>70627-82</t>
  </si>
  <si>
    <t>Oxivir Three 64</t>
  </si>
  <si>
    <t>71847-7-70627</t>
  </si>
  <si>
    <t>Titan Tabs Sporicidal Disinfectant Cleaner</t>
  </si>
  <si>
    <t>70644-1</t>
  </si>
  <si>
    <t>NUTROL</t>
  </si>
  <si>
    <t>707-100</t>
  </si>
  <si>
    <t>BIOBAN O 45 ANTIMICROBIAL</t>
  </si>
  <si>
    <t>707-121</t>
  </si>
  <si>
    <t>BIOBAN O 5P5 ANTIMICROBIAL</t>
  </si>
  <si>
    <t>707-128</t>
  </si>
  <si>
    <t>KATHON WT Biocide</t>
  </si>
  <si>
    <t>707-129</t>
  </si>
  <si>
    <t>KATHON 886 MW Biocide</t>
  </si>
  <si>
    <t>707-130</t>
  </si>
  <si>
    <t>KATHON 886 F BIOCIDE</t>
  </si>
  <si>
    <t>707-133</t>
  </si>
  <si>
    <t>KATHON 725 BF ANTIMICROBIAL</t>
  </si>
  <si>
    <t>KATHON WT 1.5% Biocide</t>
  </si>
  <si>
    <t>KATHON CF 150 BIOCIDE</t>
  </si>
  <si>
    <t>707-134</t>
  </si>
  <si>
    <t>KATHON 886 MW 1.5% Biocide</t>
  </si>
  <si>
    <t>KATHON LX 1.5% Biocide</t>
  </si>
  <si>
    <t>707-166</t>
  </si>
  <si>
    <t>KATHON CG/ICP</t>
  </si>
  <si>
    <t>707-196</t>
  </si>
  <si>
    <t>KATHON CG/ICP II Biocide</t>
  </si>
  <si>
    <t>707-209</t>
  </si>
  <si>
    <t>KATHON PFM Biocide</t>
  </si>
  <si>
    <t>707-224</t>
  </si>
  <si>
    <t>KATHON 287T INDUSTRIAL MICROBICIDE</t>
  </si>
  <si>
    <t>ANTIFOULANT, ANTIMICROBIAL</t>
  </si>
  <si>
    <t>707-256</t>
  </si>
  <si>
    <t>KORDEK LX5000 Biocide</t>
  </si>
  <si>
    <t>707-259</t>
  </si>
  <si>
    <t>KLARIX 4000 MICROBICIDE</t>
  </si>
  <si>
    <t>707-262</t>
  </si>
  <si>
    <t>ROZONE 2000 Mildewcide</t>
  </si>
  <si>
    <t>707-298</t>
  </si>
  <si>
    <t>NEOLONE M-10 Industrial Microbicide</t>
  </si>
  <si>
    <t>707-299</t>
  </si>
  <si>
    <t>KORDEK MLX Industrial Microbicide</t>
  </si>
  <si>
    <t>707-303</t>
  </si>
  <si>
    <t>ROCIMA 63 INDUSTRIAL MICROBICIDE</t>
  </si>
  <si>
    <t>707-306</t>
  </si>
  <si>
    <t>BIOBAN 200 ANTIMICROBIAL</t>
  </si>
  <si>
    <t>707-313</t>
  </si>
  <si>
    <t>SILVADUR 900 ANTIMICROBIAL</t>
  </si>
  <si>
    <t>707-314</t>
  </si>
  <si>
    <t>ROCIMA BT 2s MICROBICIDE</t>
  </si>
  <si>
    <t>ROCIMA BT NV2</t>
  </si>
  <si>
    <t>Koralone B-119 Preservative</t>
  </si>
  <si>
    <t>707-315</t>
  </si>
  <si>
    <t>ROCIMA 586</t>
  </si>
  <si>
    <t>707-316</t>
  </si>
  <si>
    <t>KATHON CF-400</t>
  </si>
  <si>
    <t>70787-2</t>
  </si>
  <si>
    <t>BALENCE</t>
  </si>
  <si>
    <t>10088-2-70799</t>
  </si>
  <si>
    <t>FORMULA 190-X LIQUID WEED KILLER</t>
  </si>
  <si>
    <t>10088-55-70799</t>
  </si>
  <si>
    <t>FORMULA 400-X PARCH</t>
  </si>
  <si>
    <t>1021-1558-70799</t>
  </si>
  <si>
    <t>ZERO IN WHAM! TOTAL RELEASE INSECT KILLER</t>
  </si>
  <si>
    <t>10324-154-70799</t>
  </si>
  <si>
    <t>FORMULA 236 TERG-O-CIDE</t>
  </si>
  <si>
    <t>44446-61-70799</t>
  </si>
  <si>
    <t>TKO NON-SELECTIVE WEED KILLER</t>
  </si>
  <si>
    <t>44446-62-70799</t>
  </si>
  <si>
    <t>ZERO IN SOK FLYING &amp; CRAWLING INSECT KILLER</t>
  </si>
  <si>
    <t>44446-65-70799</t>
  </si>
  <si>
    <t>zero in ROACH &amp; ANT killer</t>
  </si>
  <si>
    <t>44446-71-70799</t>
  </si>
  <si>
    <t>zero in was WASP &amp; HORNET KILLER</t>
  </si>
  <si>
    <t>61178-1-70799</t>
  </si>
  <si>
    <t>FORMULA 362 NO RINSE CLEANER/SANITIZER</t>
  </si>
  <si>
    <t>ECOLUTION DISINFECTANT</t>
  </si>
  <si>
    <t>66243-1-70799</t>
  </si>
  <si>
    <t>QUICK DEFENSE (LINEN FRESH SCENT)</t>
  </si>
  <si>
    <t>83451-4-70799</t>
  </si>
  <si>
    <t>ALG-ERASE ALGAECIDAL TABLETS</t>
  </si>
  <si>
    <t>ALGAECIDE, DISINFECTANT, FUNGICIDE, SANITIZER</t>
  </si>
  <si>
    <t>70905-3</t>
  </si>
  <si>
    <t xml:space="preserve">IMIDASHOT DF INSECTICIDE (NO SOIL INJECTION ON LI)                                         </t>
  </si>
  <si>
    <t>6836-336-70930</t>
  </si>
  <si>
    <t>HIGHMARK DISINFECTING WIPES1 (FRESH SCENT)</t>
  </si>
  <si>
    <t>GENUINE JOE DISINFECTING WIPES 1 (fresh scent)</t>
  </si>
  <si>
    <t>FLEX WIPES DISINFECTANT WIPES2</t>
  </si>
  <si>
    <t>6836-379-70930</t>
  </si>
  <si>
    <t>FLEX WIPES NO RINSE DISINFECTANT/SANITIZING WIPES</t>
  </si>
  <si>
    <t>71-1</t>
  </si>
  <si>
    <t>GOOD SENSE LICE, BEDBUG &amp; DUST MITE SPRAY</t>
  </si>
  <si>
    <t>GOOD SENSE COMPLETE LICE TREATMENT KIT</t>
  </si>
  <si>
    <t>71-1-18489</t>
  </si>
  <si>
    <t>RITE AID HOME LICE, BEDBUG &amp; DUST MITE SPRAY</t>
  </si>
  <si>
    <t>71-1-24908</t>
  </si>
  <si>
    <t>SMART SENSE HOME LICE, BEDBUG &amp; DUST MITE SPRAY</t>
  </si>
  <si>
    <t>71-1-40020</t>
  </si>
  <si>
    <t>FAMILY WELLNESS HOME LICE, BEDBUG AND DUST MITE SPRAY</t>
  </si>
  <si>
    <t>71-1-41348</t>
  </si>
  <si>
    <t>EQUATE HOME LICE, BEDBUG &amp; DUST MITE SPRAY</t>
  </si>
  <si>
    <t>71-1-6165</t>
  </si>
  <si>
    <t>TOPCARE HOME LICE, BEDBUG &amp; DUST MITE SPRAY</t>
  </si>
  <si>
    <t>71-1-62590</t>
  </si>
  <si>
    <t>GOOD NEIGHBOR PHARMACY HOME LICE, BEDBUG &amp; DUST MITE SPRAY</t>
  </si>
  <si>
    <t>71-1-69713</t>
  </si>
  <si>
    <t>SUNMARK HOME LICE, BEDBUG &amp; DUST MITE SPRAY</t>
  </si>
  <si>
    <t>71-1-92324</t>
  </si>
  <si>
    <t>CARE ONE HOME LICE BEDBUG &amp; DUST MITE SPRAY</t>
  </si>
  <si>
    <t>101563-303-71004</t>
  </si>
  <si>
    <t>GARDEN TECH SEVIN INSECT KILLER LAWN GRANULES II (NO APP WITHIN 100 FT OF WATER IN NY)</t>
  </si>
  <si>
    <t>GARDEN TECH SEVIN GARDEN PERIMETER INSECT KILLER GRANULES II (NO APP WITHIN 100 FT OF WATER IN NY)</t>
  </si>
  <si>
    <t>101563-304-71004</t>
  </si>
  <si>
    <t>GARDEN TECH SEVIN INSECT KILLER CONCENTRATE II</t>
  </si>
  <si>
    <t>GARDEN TECH SEVIN INSECT KILLER READY TO SPRAY II</t>
  </si>
  <si>
    <t>279-3346-71004</t>
  </si>
  <si>
    <t>GARDENTECH SEVIN INSECT KILLER LAWN GRANULES (no app within 100 ft of water in ny)</t>
  </si>
  <si>
    <t>GARDENTECH SEVIN GARDEN PERIMETER INSECT KILLER GRANULES (NYS SPECIFIC LANG)</t>
  </si>
  <si>
    <t>279-3347-71004</t>
  </si>
  <si>
    <t>GardenTech Sevin Insect Killer Ready to Spray</t>
  </si>
  <si>
    <t>GardenTech Sevin Insect Killer Concentrate</t>
  </si>
  <si>
    <t>279-3349-71004</t>
  </si>
  <si>
    <t>GardenTech Sevin Insect Killer Ready to Use</t>
  </si>
  <si>
    <t>279-9640-71004</t>
  </si>
  <si>
    <t>GARDENTECH SEVIN INSECT KILLER DUST (NO APP WITHIN 100 FT OF surface WATER IN NY)</t>
  </si>
  <si>
    <t>432-1209-71004</t>
  </si>
  <si>
    <t>GARDEN TECH SEViN-5 READY TO USE 5% DUST</t>
  </si>
  <si>
    <t>432-1211-71004</t>
  </si>
  <si>
    <t>GARDEN TECH SEVIN READY-TO-USE</t>
  </si>
  <si>
    <t>53883-196-71004</t>
  </si>
  <si>
    <t>GARDENTECH SEVIN INSECT KILLER READY TO USE 2 (NO USE WITHIN 100 FT. OF COASTAL MARSH OR STREAM DRAINING TO COASTAL MARSH)</t>
  </si>
  <si>
    <t>53883-484-71004</t>
  </si>
  <si>
    <t>GARDENTECH SEVIN INSECT KILLER DUST READY TO USE (NYS SPECIFIC LANGuage)</t>
  </si>
  <si>
    <t>59807-4-71004</t>
  </si>
  <si>
    <t>GARDENTECH ROOTBOOST ROOTING HORMONE</t>
  </si>
  <si>
    <t>67572-2-71004</t>
  </si>
  <si>
    <t>GARDENTECH DACONIL FUNGICIDE READY-TO-USE</t>
  </si>
  <si>
    <t>67572-82-71004</t>
  </si>
  <si>
    <t>GARDENTECH DACONIL FUNGICIDE CONCENTRATE</t>
  </si>
  <si>
    <t>802-16-71004</t>
  </si>
  <si>
    <t>GARDENTECH SEVIN SULFUR DUST</t>
  </si>
  <si>
    <t>8254-5-71050</t>
  </si>
  <si>
    <t>BIRD-B-GONE TRANSPARENT BIRD GEL REPELLENT</t>
  </si>
  <si>
    <t>88889-2-71050</t>
  </si>
  <si>
    <t>BIRD-OUT</t>
  </si>
  <si>
    <t>92807-2-71050</t>
  </si>
  <si>
    <t>Avian Block (Residential Use)</t>
  </si>
  <si>
    <t>AVIAN BLOCK (COMMERciAL &amp; AGRICULTURAL USE)</t>
  </si>
  <si>
    <t>89333-1-71058</t>
  </si>
  <si>
    <t>PROZATE 75 WDG FUNGICIDE</t>
  </si>
  <si>
    <t>1839-86-7116</t>
  </si>
  <si>
    <t>ally</t>
  </si>
  <si>
    <t>1448-171-71246</t>
  </si>
  <si>
    <t>285 fuel shock</t>
  </si>
  <si>
    <t>100-1560-71297</t>
  </si>
  <si>
    <t>ACTIMIST FDL FOGGABLE FUNGICIDE (2ee - method of application)</t>
  </si>
  <si>
    <t>ACTIMIST FDL FOGGABLE FUNGICIDE</t>
  </si>
  <si>
    <t>43813-32-71297</t>
  </si>
  <si>
    <t>actiseal pyr</t>
  </si>
  <si>
    <t>71297-10</t>
  </si>
  <si>
    <t>SMARTFRESH PROTABS (PINK)</t>
  </si>
  <si>
    <t>SMARTFRESH PROTABS (YELLOW)</t>
  </si>
  <si>
    <t>71297-12</t>
  </si>
  <si>
    <t>MANUFACTURING-USE PRODUCT - EB - 0.14</t>
  </si>
  <si>
    <t>71297-13</t>
  </si>
  <si>
    <t>MANUFACTURING-USE PROUDCT - SF - 3.3</t>
  </si>
  <si>
    <t>71297-17</t>
  </si>
  <si>
    <t xml:space="preserve">HARVISTA 1.3 SC </t>
  </si>
  <si>
    <t>HARVISTA 1.3 SC</t>
  </si>
  <si>
    <t>71297-19</t>
  </si>
  <si>
    <t>ActiMist PYR Foggable Fungicide</t>
  </si>
  <si>
    <t>71297-2</t>
  </si>
  <si>
    <t>SMARTFRESH inbox flex</t>
  </si>
  <si>
    <t>SMARTFRESH</t>
  </si>
  <si>
    <t>71297-21</t>
  </si>
  <si>
    <t>Textar DPA</t>
  </si>
  <si>
    <t>71297-3</t>
  </si>
  <si>
    <t>SMARTFRESH SMARTTABS</t>
  </si>
  <si>
    <t>71297-4</t>
  </si>
  <si>
    <t>MANUFACTURING-USE PRODUCT - SF</t>
  </si>
  <si>
    <t>71297-5</t>
  </si>
  <si>
    <t>SMARTFRESH INBOX</t>
  </si>
  <si>
    <t>71297-6</t>
  </si>
  <si>
    <t>LANDSPRING WP</t>
  </si>
  <si>
    <t>AFXRD-038</t>
  </si>
  <si>
    <t>92311-3-71297</t>
  </si>
  <si>
    <t>CeraFruta SC</t>
  </si>
  <si>
    <t>5383-74-7135</t>
  </si>
  <si>
    <t>M-1 ADVANCED MILDEW TREATMENT</t>
  </si>
  <si>
    <t>53883-276-7135</t>
  </si>
  <si>
    <t>M-1 ADVANCED INSECTICIDE PAINT ADDITIVE</t>
  </si>
  <si>
    <t>71355-1</t>
  </si>
  <si>
    <t>VIROCID</t>
  </si>
  <si>
    <t>228-143-71368</t>
  </si>
  <si>
    <t>NUFARM RHOMENE MCPA BROADLEAF HERBICIDE</t>
  </si>
  <si>
    <t>35935-6-71368</t>
  </si>
  <si>
    <t>WEEDONE 650 HERBICIDE</t>
  </si>
  <si>
    <t>SATIVA IMF SEMBOLITE MAX (RESTRICTED USE AS OF 1/1/2023)</t>
  </si>
  <si>
    <t>71368-1</t>
  </si>
  <si>
    <t>Orchard Clean Broadleaf Herbicide</t>
  </si>
  <si>
    <t>NUFARM WEEDAR 64 BROADLEAF HERBICIDE (2ee - flowering rush)</t>
  </si>
  <si>
    <t>NUFARM WEEDAR 64 BROADLEAF HERBICIDE</t>
  </si>
  <si>
    <t>NUFARM WEEDAR 64 BROADLEAF HERBICIDE (2EE - WATER CHESTNUT)</t>
  </si>
  <si>
    <t>71368-102</t>
  </si>
  <si>
    <t>TUSCANY HERBICIDE</t>
  </si>
  <si>
    <t>Flumi 51 WDG HERBICIDE</t>
  </si>
  <si>
    <t>71368-108</t>
  </si>
  <si>
    <t>BURNMASTER HERBICIDE</t>
  </si>
  <si>
    <t>71368-109</t>
  </si>
  <si>
    <t>SPITFIRE HERBICIDE</t>
  </si>
  <si>
    <t>71368-11</t>
  </si>
  <si>
    <t xml:space="preserve">WEEDONE LV6 EC BROADLEAF HERBICIDE                                                       </t>
  </si>
  <si>
    <t>71368-112</t>
  </si>
  <si>
    <t>CHEETAH HERBICIDE (NO USE IN NASSAU &amp; SUFFOLK COUNTIES)</t>
  </si>
  <si>
    <t>71368-113</t>
  </si>
  <si>
    <t>PANTHER SC HERBICIDE</t>
  </si>
  <si>
    <t xml:space="preserve">TUSCANY SC HERBICIDE                                          </t>
  </si>
  <si>
    <t>71368-114</t>
  </si>
  <si>
    <t>LOCK DOWN SC HERBICIDE</t>
  </si>
  <si>
    <t>LOCK DoWN SC HERBICIDE</t>
  </si>
  <si>
    <t xml:space="preserve">SUREGUARD SC HERBICIDE                                  </t>
  </si>
  <si>
    <t xml:space="preserve">CLIPPER SC AQUATIC HERBICIDE                                  </t>
  </si>
  <si>
    <t>71368-115</t>
  </si>
  <si>
    <t xml:space="preserve">DEPTH CHARGE                                  </t>
  </si>
  <si>
    <t>71368-120</t>
  </si>
  <si>
    <t>PANTHER PRO HERBICIDE (NOT FOR SALE, sale into, DISTRIBUTION OR USE IN NASSAU and SUFFOLK COUNTIES)</t>
  </si>
  <si>
    <t>71368-121</t>
  </si>
  <si>
    <t>GRAPPLE HERBICIDE (NO AERIAL APPLICATIONS ALLOWED IN NY) (2EE - HEDGE BINDWEED)</t>
  </si>
  <si>
    <t>GRAPPLE HERBICIDE [No Aerial Applications Allowed in NY]</t>
  </si>
  <si>
    <t>71368-122</t>
  </si>
  <si>
    <t>CREDIT K6 HERBICIDE</t>
  </si>
  <si>
    <t>71368-125</t>
  </si>
  <si>
    <t>PANTHER MTZ HERBICIDE (COMPANY ADDED LANGUAGE - NO USE ON LONG ISLAND)</t>
  </si>
  <si>
    <t>71368-126</t>
  </si>
  <si>
    <t>ATILA 5.4</t>
  </si>
  <si>
    <t>71368-129</t>
  </si>
  <si>
    <t>PANTHER XLR HERBICIDE</t>
  </si>
  <si>
    <t>71368-133</t>
  </si>
  <si>
    <t>LONGBOW EC</t>
  </si>
  <si>
    <t>71368-138</t>
  </si>
  <si>
    <t>DROPTEC</t>
  </si>
  <si>
    <t>71368-139</t>
  </si>
  <si>
    <t>WEEDMASTER XHL</t>
  </si>
  <si>
    <t>71368-14</t>
  </si>
  <si>
    <t>NUFARM WEEDONE LV4 SOLVENTLESS BROADLEAF HERBICIDE</t>
  </si>
  <si>
    <t>71368-140</t>
  </si>
  <si>
    <t>WEEDAR XHL</t>
  </si>
  <si>
    <t>71368-20</t>
  </si>
  <si>
    <t>CREDIT 41 EXTRA NON-SELECTIVE HERBICIDE</t>
  </si>
  <si>
    <t>71368-29</t>
  </si>
  <si>
    <t>MAESTRO 2EC</t>
  </si>
  <si>
    <t>71368-34</t>
  </si>
  <si>
    <t>WEEDMASTER HERBICIDE</t>
  </si>
  <si>
    <t>71368-5</t>
  </si>
  <si>
    <t>NUFARM THISTROL HERBICIDE</t>
  </si>
  <si>
    <t>71368-60</t>
  </si>
  <si>
    <t>RITEWAY</t>
  </si>
  <si>
    <t>71368-61</t>
  </si>
  <si>
    <t>IMIDACLOPRID TECHNICAL</t>
  </si>
  <si>
    <t>71368-74</t>
  </si>
  <si>
    <t>TREATY HERBICIDE (NO AERIAL APPLICATION IN NYS)</t>
  </si>
  <si>
    <t>71368-75</t>
  </si>
  <si>
    <t>VICTORY HERBICIDE (NO AERIAL APPLICATION IN NYS)</t>
  </si>
  <si>
    <t>71368-76</t>
  </si>
  <si>
    <t>TREATY EXTRA HERBICIDE (NO AERIAL APPLICATION IN NYS)</t>
  </si>
  <si>
    <t>71368-78</t>
  </si>
  <si>
    <t>MAESTRO 4EC SELECTIVE HERBICIDE</t>
  </si>
  <si>
    <t>71368-79</t>
  </si>
  <si>
    <t>RAPPORT BROADSPEC HERBICIDE (NO AERIAL APPLICATION IN NYS)</t>
  </si>
  <si>
    <t>71368-80</t>
  </si>
  <si>
    <t>RAPPORT TANKMIX HERBICIDE (NO AERIAL APPLICATION IN NYS)</t>
  </si>
  <si>
    <t>71368-81</t>
  </si>
  <si>
    <t>Razor Xtreme HERBICIDE</t>
  </si>
  <si>
    <t>CREDIT XTREME HERBICIDE</t>
  </si>
  <si>
    <t>92894-2-71368</t>
  </si>
  <si>
    <t>GOAL 2XL HERBICIDE (2ee - SPRAY VOLUME FOR TANK MIX)</t>
  </si>
  <si>
    <t>92894-3-71368</t>
  </si>
  <si>
    <t>GOALTENDER HERBICIDE</t>
  </si>
  <si>
    <t>GOALTENDER HERBICIDE (2ee - spray volume for tank mix)</t>
  </si>
  <si>
    <t>SLN NY-210001</t>
  </si>
  <si>
    <t>GOALTENDER (postemergence application on cabbage, broccoli, and cauliflower)</t>
  </si>
  <si>
    <t>7151-4</t>
  </si>
  <si>
    <t>71512-1</t>
  </si>
  <si>
    <t>OMEGA 500F [NO APPLICATION WITHIN 100FT. OF SURFACE WATERS IN NYS, NO AERIAL APPLICATION IN NYS]</t>
  </si>
  <si>
    <t>71512-20</t>
  </si>
  <si>
    <t>FLUAZINAM TURF FUNGICIDE [NO APPLICATION WITHIN 100' OF WATER BODIES THAT ARE CONNECTED TO OTHER OFF SITE SURFACE WATERS IN NYS]</t>
  </si>
  <si>
    <t>71512-22</t>
  </si>
  <si>
    <t>ISOFETAMID 400SC FUNGICIDE (nys max rate on pome fruit)</t>
  </si>
  <si>
    <t>71512-23</t>
  </si>
  <si>
    <t>ISOFETAMID TURF FUNGICIDE (NYS MAX USE RATES: TURF - 1.7 LB A.I./A/yr, ORNAMENTALS - 1.77 LB A.I./A/yr)</t>
  </si>
  <si>
    <t>71512-24</t>
  </si>
  <si>
    <t>Pyriofenone 300SC Fungicide</t>
  </si>
  <si>
    <t>71512-26</t>
  </si>
  <si>
    <t>CYCLANILIPROLE 50SL INSECTICIDE (NO SALE, DISTRIBUTION OR USE IN NASSAU AND SUFFOLK COUNTIES)(NO AERIAL APP IN NY)(25 FT BUFFER STRIP TO WATER BODIES)(APPLICATION RATE LIMITED IN NY)</t>
  </si>
  <si>
    <t>CYCLANILIPROLE 50SL INSECTICIDE (IN NASSAU &amp; SUFFOLK COUNTIES, NY USE IS LIMITED TO GREENHOUSES)(NO AERIAL APP IN NY)(25 FT BUFFER STRIP TO WATER BODIES)(APPLICATION RATE LIMITED IN NY)</t>
  </si>
  <si>
    <t>71512-29</t>
  </si>
  <si>
    <t>Tolpyralate 400SC Herbicide</t>
  </si>
  <si>
    <t>71512-3</t>
  </si>
  <si>
    <t>RANMAN 400SC</t>
  </si>
  <si>
    <t>71512-31</t>
  </si>
  <si>
    <t>ISOFETAMID-TEB 475SC FUNGICIDE  (NO AERIAL APP IN NYS)</t>
  </si>
  <si>
    <t>71512-36</t>
  </si>
  <si>
    <t>TIAFENACIL 70WG HERBICIDE (NO AERIAL APP IN NYS) (NO USE WITHIN 100 FT OF WATER BODIES)</t>
  </si>
  <si>
    <t>71512-37</t>
  </si>
  <si>
    <t>TIAFENACIL 339SC HERBICIDE (No aerial app in NYS) (NO USE WITHIN 100 FT OF WATER BODIES)</t>
  </si>
  <si>
    <t>71512-38</t>
  </si>
  <si>
    <t>RANMAN ORNAMENTAL AND GREENHOUSE FUNGICIDE</t>
  </si>
  <si>
    <t>71512-43</t>
  </si>
  <si>
    <t>PYRIOFENONE ORNAMENTAL FUNGICIDE</t>
  </si>
  <si>
    <t>71512-45</t>
  </si>
  <si>
    <t>CYCLANILIPROLE-ACETAMIPRID 130SL INSECTICIDE [no aerial application in ny; no use in nassau &amp; suffolk counties, ny; 25 ft. buffer to surface waters in ny; nys limited application rates]</t>
  </si>
  <si>
    <t>71512-7</t>
  </si>
  <si>
    <t>TECHNICAL FLONICAMID INSECTICIDE</t>
  </si>
  <si>
    <t>71512-9</t>
  </si>
  <si>
    <t>FLONICAMID 50WG</t>
  </si>
  <si>
    <t>1022-583-71581</t>
  </si>
  <si>
    <t>NEXGEN</t>
  </si>
  <si>
    <t>1022-584-71581</t>
  </si>
  <si>
    <t>TUFF-BRITE</t>
  </si>
  <si>
    <t>1022-585-71581</t>
  </si>
  <si>
    <t>PREMIER</t>
  </si>
  <si>
    <t>1448-103-71589</t>
  </si>
  <si>
    <t>MB-7532</t>
  </si>
  <si>
    <t>71637-2</t>
  </si>
  <si>
    <t>Trico</t>
  </si>
  <si>
    <t>Trico Pro</t>
  </si>
  <si>
    <t>10324-154-71665</t>
  </si>
  <si>
    <t>kaisan II</t>
  </si>
  <si>
    <t>10324-93-71665</t>
  </si>
  <si>
    <t>KAIBOSH DISINFECTANT CLEANER</t>
  </si>
  <si>
    <t>1839-190-71670</t>
  </si>
  <si>
    <t>ATHLETIX DISINFECTANT WIPES</t>
  </si>
  <si>
    <t>34810-35-71670</t>
  </si>
  <si>
    <t>CONTEC CITRIC ACID DISINFECTANT</t>
  </si>
  <si>
    <t>39967-93-71675</t>
  </si>
  <si>
    <t>Biotrol 103CF</t>
  </si>
  <si>
    <t>83451-4-71675</t>
  </si>
  <si>
    <t>biotrol BT 600</t>
  </si>
  <si>
    <t>88714-3-71675</t>
  </si>
  <si>
    <t>BIOTROL 140</t>
  </si>
  <si>
    <t>ALGAECIDE, ANTIMICROBIAL, DISINFECTANT, MOLLUSCICIDE, SANITIZER</t>
  </si>
  <si>
    <t>71700-2</t>
  </si>
  <si>
    <t xml:space="preserve">SNIPER                                  </t>
  </si>
  <si>
    <t>11581-6-71711</t>
  </si>
  <si>
    <t>GATTEN FUNGICIDE (NOT FOR SALE, USE, OR DISTRIBUTION IN NASSAU AND SUFFOLK COUNTIES) (NYS MAX USE RATE 0.0528 LB AI/ACRE/YEAR)</t>
  </si>
  <si>
    <t>71711-19</t>
  </si>
  <si>
    <t>PORTAL</t>
  </si>
  <si>
    <t>PORTAL (2EE - CYCLAMEN MITE)</t>
  </si>
  <si>
    <t>71711-20</t>
  </si>
  <si>
    <t>COURIER SC INSECT GROWTH REGULATOR   (NO LI)</t>
  </si>
  <si>
    <t>71711-21</t>
  </si>
  <si>
    <t>APPLAUD INSECT GROWTH REGULATOR (NO LI)</t>
  </si>
  <si>
    <t>CENTAUR WDG INSECT GROWTH REGULATOR  (NO SALE, DISTRIBUTION, OR USE IN NASSAU OR SUFFOLK COUNTIES )</t>
  </si>
  <si>
    <t>71711-25</t>
  </si>
  <si>
    <t>VENUE</t>
  </si>
  <si>
    <t>71711-28</t>
  </si>
  <si>
    <t>MONCUT SC FUNGICIDE  [NO SALE, DISTRIBUTION, OR USE IN NASSAU AND SUFFOLK COUNTIES]</t>
  </si>
  <si>
    <t>71711-35</t>
  </si>
  <si>
    <t>PYRESTA HERBICIDE</t>
  </si>
  <si>
    <t>71711-40</t>
  </si>
  <si>
    <t>PORTAL XLO</t>
  </si>
  <si>
    <t>71711-69</t>
  </si>
  <si>
    <t>VENUE MAX herbicide</t>
  </si>
  <si>
    <t>EDICT 4SC IVM HERBICIDE</t>
  </si>
  <si>
    <t>71711-8</t>
  </si>
  <si>
    <t xml:space="preserve">MONCOAT MZ </t>
  </si>
  <si>
    <t>98588-1-71711</t>
  </si>
  <si>
    <t>AMARA BIOFUNGICIDE/BACTERICIDE</t>
  </si>
  <si>
    <t>7173-113</t>
  </si>
  <si>
    <t>ROZOL TRACKING POWDER</t>
  </si>
  <si>
    <t>7173-151</t>
  </si>
  <si>
    <t>ROZOL PELLETS</t>
  </si>
  <si>
    <t>7173-172</t>
  </si>
  <si>
    <t>ROZOL BLUE TRACKING POWDER</t>
  </si>
  <si>
    <t>7173-184</t>
  </si>
  <si>
    <t>ROZOL POCKET GOPHER BAIT</t>
  </si>
  <si>
    <t>7173-187</t>
  </si>
  <si>
    <t>BOOT HILL PARAFFINIZED PELLETS</t>
  </si>
  <si>
    <t>MAKI PARAFFINIZED PELLETS</t>
  </si>
  <si>
    <t>7173-188</t>
  </si>
  <si>
    <t>BOOT HILL PELLETS PLACE PACKS</t>
  </si>
  <si>
    <t>MAKI PELLETS PLACE PACKS</t>
  </si>
  <si>
    <t>7173-189</t>
  </si>
  <si>
    <t>BOOT HILL PARAFFIN BLOCKS</t>
  </si>
  <si>
    <t>MAKI PARAFFIN BLOCKS</t>
  </si>
  <si>
    <t>7173-202</t>
  </si>
  <si>
    <t>RESOLV MINI BLOCKS</t>
  </si>
  <si>
    <t>BOOT HILL KILLS RATS &amp; MICE DEAD MINI BLOCKS</t>
  </si>
  <si>
    <t>MAKI MINI BLOCKS</t>
  </si>
  <si>
    <t>7173-205</t>
  </si>
  <si>
    <t>HOMBRE PELLETS</t>
  </si>
  <si>
    <t>GENERATION PELLETS</t>
  </si>
  <si>
    <t>7173-208</t>
  </si>
  <si>
    <t>MAKI RODENTICIDE BAIT PACKS (PELLETS)</t>
  </si>
  <si>
    <t>7173-211</t>
  </si>
  <si>
    <t>HOMBRE PELLETS PLACE PACKS</t>
  </si>
  <si>
    <t>GENERATION PELLETS PLACE PACKS</t>
  </si>
  <si>
    <t>7173-218</t>
  </si>
  <si>
    <t>GENERATION MINI BLOCKS</t>
  </si>
  <si>
    <t>HOMBRE MINI BLOCKS</t>
  </si>
  <si>
    <t>7173-238</t>
  </si>
  <si>
    <t>GENERATION BLUEMAX MEAL BAIT</t>
  </si>
  <si>
    <t>RENEGADE MEAL BAIT</t>
  </si>
  <si>
    <t>7173-242</t>
  </si>
  <si>
    <t>ROZOL VOLE BAIT</t>
  </si>
  <si>
    <t>7173-243</t>
  </si>
  <si>
    <t>doubletap MINI BLOCKS</t>
  </si>
  <si>
    <t>7173-257</t>
  </si>
  <si>
    <t>METAREX 4% SNAIL AND SLUG BAIT (restricted use as of 1/1/2018)</t>
  </si>
  <si>
    <t>7173-258</t>
  </si>
  <si>
    <t>FIRST STRIKE 40 SOFT BAIT</t>
  </si>
  <si>
    <t>FIRST STRIKE SOFT BAIT</t>
  </si>
  <si>
    <t>FASTDRAW SOFT BAIT</t>
  </si>
  <si>
    <t>FASTDRAW 40 SOFT BAIT</t>
  </si>
  <si>
    <t>7173-288</t>
  </si>
  <si>
    <t>GENERATION BLUEMAX MINI BLOCKS</t>
  </si>
  <si>
    <t>renegade mini blocks</t>
  </si>
  <si>
    <t>7173-297</t>
  </si>
  <si>
    <t>REVOLVER 40 SOFT BAIT</t>
  </si>
  <si>
    <t>RESOLV 40 SOFT BAIT</t>
  </si>
  <si>
    <t>REVOLVER SOFT BAIT</t>
  </si>
  <si>
    <t>RESOLV SOFT BAIT</t>
  </si>
  <si>
    <t>7173-301</t>
  </si>
  <si>
    <t>GUNSLINGER MINI BLOCKS</t>
  </si>
  <si>
    <t>7173-304</t>
  </si>
  <si>
    <t>CANNON SOFT BAIT</t>
  </si>
  <si>
    <t>TAKEDOWN SOFT BAIT</t>
  </si>
  <si>
    <t>7173-308</t>
  </si>
  <si>
    <t>DoubleTap Soft Bait</t>
  </si>
  <si>
    <t>flatline soft bait</t>
  </si>
  <si>
    <t>7173-310</t>
  </si>
  <si>
    <t>cannon II Soft Bait</t>
  </si>
  <si>
    <t>takedown II soft bait</t>
  </si>
  <si>
    <t>7173-312</t>
  </si>
  <si>
    <t>TAKEDOWN II MINI BLOCKS</t>
  </si>
  <si>
    <t>CANNON II MINI BLOCKS</t>
  </si>
  <si>
    <t>7173-313</t>
  </si>
  <si>
    <t>IGI CARBON DIOXIDE (used with the Eliminator Injection Device)</t>
  </si>
  <si>
    <t>INSECTICIDE, MITICIDE, RODENTICIDE</t>
  </si>
  <si>
    <t>71771-3</t>
  </si>
  <si>
    <t>n-hibit HX-209</t>
  </si>
  <si>
    <t>EMPLOY</t>
  </si>
  <si>
    <t>GROWTH REGULATOR, NEMATICIDE</t>
  </si>
  <si>
    <t>71840-18</t>
  </si>
  <si>
    <t>SERIFEL BIOFUNGICIDE</t>
  </si>
  <si>
    <t>71840-2</t>
  </si>
  <si>
    <t>HISTICK N/T (SOYBEANS)</t>
  </si>
  <si>
    <t>71840-22</t>
  </si>
  <si>
    <t>VELIFER BIOINSECTICIDE/MITICIDE</t>
  </si>
  <si>
    <t>71840-31</t>
  </si>
  <si>
    <t>Vault IP Plus</t>
  </si>
  <si>
    <t>71840-5</t>
  </si>
  <si>
    <t>INTEGRAL (TWO LABELS - COMMERCIAL SEED TREATMENT AND IN-FURROW TREATMENT ON PEANUTS)</t>
  </si>
  <si>
    <t>71840-8</t>
  </si>
  <si>
    <t>Serifel NG BIOLOGICAL FUNGICIDE</t>
  </si>
  <si>
    <t>SUBTILEX NG</t>
  </si>
  <si>
    <t>550-198-71898</t>
  </si>
  <si>
    <t>MB-38</t>
  </si>
  <si>
    <t>6836-115-71898</t>
  </si>
  <si>
    <t>CB-3939</t>
  </si>
  <si>
    <t>83451-4-71898</t>
  </si>
  <si>
    <t>CHEM-AQUA 42100</t>
  </si>
  <si>
    <t>71910-10</t>
  </si>
  <si>
    <t>Thermacell Tick Control Tubes</t>
  </si>
  <si>
    <t>71910-11</t>
  </si>
  <si>
    <t>Thermacell MOSQUITO REPELLENT V REFILL</t>
  </si>
  <si>
    <t>Thermacell MOSQUITO REPELLENT V</t>
  </si>
  <si>
    <t>71910-12</t>
  </si>
  <si>
    <t>THERMACELL AREA MOSQUITO REPELLENT (REFILLS)</t>
  </si>
  <si>
    <t>71910-2</t>
  </si>
  <si>
    <t xml:space="preserve">THERMACELL PATIO SHIELD MOSQUITO PROTECTION (TORCH)                                            </t>
  </si>
  <si>
    <t>THERMACELL PATIO SHIELD MOSQUITO PROTECTION (Backyard Series)</t>
  </si>
  <si>
    <t>THERMACELL MOSQUITO REPELLENT (patio shield metal edition)</t>
  </si>
  <si>
    <t>THERMACELL MOSQUITO REPELLENT (perimeter system)</t>
  </si>
  <si>
    <t xml:space="preserve">THERMACELL PATIO SHIELD MOSQUITO PROTECTION (LANTERN)                                         </t>
  </si>
  <si>
    <t>THERMACELL PATIO SHIELD MOSQUITO PROTECTION (HALO REPELLER)</t>
  </si>
  <si>
    <t>THERMACELL MOSQUITO REPELLENT refills (backpacker mats)</t>
  </si>
  <si>
    <t>THERMACELL MOSQUITO REPELLENT (Repeller Backpacker)</t>
  </si>
  <si>
    <t>THERMACELL MOSQUITO REPELLENT (Repeller MR450)</t>
  </si>
  <si>
    <t>THERMACELL MOSQUITO REPELLENT LANTERN</t>
  </si>
  <si>
    <t>THERMACELL MOSQUITO REPELLENT</t>
  </si>
  <si>
    <t>THERMACELL MOSQUITO REPELLENT (REFILLS)</t>
  </si>
  <si>
    <t>71910-3</t>
  </si>
  <si>
    <t>THERMACELL MOSQUITO REPELLENT WITH EARTH SCENT (REFILLS)</t>
  </si>
  <si>
    <t>71910-6</t>
  </si>
  <si>
    <t>THERMACELL Multi-insect repellent REFILLS</t>
  </si>
  <si>
    <t>THERMACELL multi-insect repellent</t>
  </si>
  <si>
    <t>71910-8</t>
  </si>
  <si>
    <t>THERMACELL MOSQUITO REPELLENT IV (REFILLS)</t>
  </si>
  <si>
    <t>71910-9</t>
  </si>
  <si>
    <t>THeRMACELL RADIUS ZONE MOSQUITO REPELLENT REFILL</t>
  </si>
  <si>
    <t>THeRMACELL RADIUS ZONE MOSQUITO REPELLENT</t>
  </si>
  <si>
    <t>71962-2</t>
  </si>
  <si>
    <t>AGRI-FOS SYSTEMIC FUNGICIDE PLUS (Restricted as of 9/27/16)</t>
  </si>
  <si>
    <t>71995-25</t>
  </si>
  <si>
    <t>ROUNDUP Super Concentrate WEED &amp; GRASS KILLER</t>
  </si>
  <si>
    <t>ROUNDUP WEED &amp; GRASS KILLER SUPER CONCENTRATE</t>
  </si>
  <si>
    <t>71995-29</t>
  </si>
  <si>
    <t>ROUNDUP WEED &amp; GRASS KILLER CONCENTRATE PLUS</t>
  </si>
  <si>
    <t>ROUNDUP CONCENTRATE PLUS WEED &amp; GRASS KILLER</t>
  </si>
  <si>
    <t>71995-33</t>
  </si>
  <si>
    <t>ROUNDUP READY-TO-USE WEED &amp; GRASS KILLER III (REFILL)</t>
  </si>
  <si>
    <t>ROUNDUP READY-TO-USE WEED &amp; GRASS KILLER III</t>
  </si>
  <si>
    <t>71995-36</t>
  </si>
  <si>
    <t>ROUNDUP READY-TO-USE POISON IVY PLUS TOUGH BRUSH KILLER</t>
  </si>
  <si>
    <t>71995-37</t>
  </si>
  <si>
    <t>ROUNDUP CONCENTRATE POISON IVY PLUS TOUGH BRUSH KILLER</t>
  </si>
  <si>
    <t>71995-40</t>
  </si>
  <si>
    <t>ROUNDUP CONCENTRATE EXTENDED CONTROL WEED &amp; GRASS KILLER PLUS WEED PREVENTER</t>
  </si>
  <si>
    <t>71995-47</t>
  </si>
  <si>
    <t>ROUNDUP READY-TO-USE EXTENDED CONTROL WEED &amp; GRASS KILLER PLUS WEED PREVENTER II</t>
  </si>
  <si>
    <t>ROUNDUP RTU EXTENDED CONTROL WEED &amp; GRASS KILLER PLUS WEED PREVENTER II (REFILL)</t>
  </si>
  <si>
    <t>71995-56</t>
  </si>
  <si>
    <t>ROUNDUP READY-TO-USE WEED &amp; GRASS KILLER PLUS FASTACT SELECT</t>
  </si>
  <si>
    <t>71995-57</t>
  </si>
  <si>
    <t>ROUNDUP CONCENTRATE WEED &amp; GRASS KILLER PLUS FASTACT SELECT</t>
  </si>
  <si>
    <t>71995-60</t>
  </si>
  <si>
    <t>ROUNDUP PRECISION GEL WEED &amp; GRASS KILLER</t>
  </si>
  <si>
    <t>71995-61</t>
  </si>
  <si>
    <t>ROUNDUP EASYMIX DRY CONCENTRATE WEED &amp; GRASS KILLER</t>
  </si>
  <si>
    <t>71995-63</t>
  </si>
  <si>
    <t>Roundup weed barrier granules</t>
  </si>
  <si>
    <t>71995-64</t>
  </si>
  <si>
    <t>roundup weed &amp; grass killer4 concentrate</t>
  </si>
  <si>
    <t>roundup poison ivy plus tough brush killer2 concentrate</t>
  </si>
  <si>
    <t>71995-65</t>
  </si>
  <si>
    <t>roundup weed &amp; grass killer4</t>
  </si>
  <si>
    <t>roundup poison ivy plus tough brush killer2</t>
  </si>
  <si>
    <t>71995-66</t>
  </si>
  <si>
    <t>roundup dual action weed &amp; Grass Killer Plus 4 Month Preventer</t>
  </si>
  <si>
    <t>71995-69</t>
  </si>
  <si>
    <t>roundup dual action weed &amp; Grass Killer Plus 4 Month Preventer concentrate</t>
  </si>
  <si>
    <t>71995-70</t>
  </si>
  <si>
    <t>Roundup For Lawns Crabgrass Destroyer2</t>
  </si>
  <si>
    <t>72007-1</t>
  </si>
  <si>
    <t>GrizGuard Bear Spray</t>
  </si>
  <si>
    <t>UDAP PEPPER POWER BEAR DETERRENT</t>
  </si>
  <si>
    <t>72041-2</t>
  </si>
  <si>
    <t>LIQUID FENCE GOOSE REPELLENT</t>
  </si>
  <si>
    <t>2217-656-72112</t>
  </si>
  <si>
    <t>VESSEL</t>
  </si>
  <si>
    <t>72112-2</t>
  </si>
  <si>
    <t xml:space="preserve">TRANSOM 4.5 F                                                         </t>
  </si>
  <si>
    <t>72139-4</t>
  </si>
  <si>
    <t xml:space="preserve">NEO-CHLOR MARINE                                    </t>
  </si>
  <si>
    <t>72159-15</t>
  </si>
  <si>
    <t>AGRISEL GRASSOUT MAX HERBICIDE (max app rate 0.25 lb/ai/acre/yr on li)</t>
  </si>
  <si>
    <t>72159-9</t>
  </si>
  <si>
    <t>AGRISEL zone-plus TERMITICIDE/INSECTICIDE WITH PERMETHRIN FOR TURF AND ORNAMENTAL USE</t>
  </si>
  <si>
    <t>83529-19-72159</t>
  </si>
  <si>
    <t>GLYPHOSEL PRO 41% T&amp;O HERBICIDE WEED &amp; GRASS KILLER W/ 15% SURFACTANT</t>
  </si>
  <si>
    <t>GLYPHOSEL PRO 41% WEED &amp; GRASS KILLER W/ 15% SURFACTANT</t>
  </si>
  <si>
    <t>84009-30-72159</t>
  </si>
  <si>
    <t>AQUA-SEL 53.8% Aquatic Herbicide</t>
  </si>
  <si>
    <t>10324-141-72174</t>
  </si>
  <si>
    <t>HI-CON 256 NPD NEUTRAL DISINFECTANT &amp; DETERGENT</t>
  </si>
  <si>
    <t>72265-1</t>
  </si>
  <si>
    <t>FRONTIERSMAN BEAR ATTACK DETERRENT</t>
  </si>
  <si>
    <t>Sabre Frontiersman Max Bear and Mountain Lion Attack Deterrent</t>
  </si>
  <si>
    <t>72265-3</t>
  </si>
  <si>
    <t>PROTECTOR DOG DETERRENT</t>
  </si>
  <si>
    <t>37982-38</t>
  </si>
  <si>
    <t>BACTI-CHLOR</t>
  </si>
  <si>
    <t>72315-1</t>
  </si>
  <si>
    <t>72315-14</t>
  </si>
  <si>
    <t>SODIUM HYPOCHLORITE  10</t>
  </si>
  <si>
    <t>72315-17</t>
  </si>
  <si>
    <t>HYPURE BLEACH MP 1</t>
  </si>
  <si>
    <t>72315-18</t>
  </si>
  <si>
    <t>HYPURE BLEACH MP 2</t>
  </si>
  <si>
    <t>72315-6</t>
  </si>
  <si>
    <t>SODIUM HYPOCHLORITE - 12.5 BACTICIDE</t>
  </si>
  <si>
    <t>ANTIMICROBIAL, DISINFECTANT, MOLLUSCICIDE, SANITIZER</t>
  </si>
  <si>
    <t>70909-3-72336</t>
  </si>
  <si>
    <t>NOSQUITO by stinger MOSQUITO OCTENOL REPLACEMENT LURE</t>
  </si>
  <si>
    <t>10324-85-72337</t>
  </si>
  <si>
    <t>Sani-QUAT</t>
  </si>
  <si>
    <t>TABLE TOP SANITIZER TTS (LEMON BREEZE SCENT)</t>
  </si>
  <si>
    <t>72431-1</t>
  </si>
  <si>
    <t xml:space="preserve">ZONIX BIOFUNGICIDE                                                    </t>
  </si>
  <si>
    <t>1706-179-72493</t>
  </si>
  <si>
    <t>ARISTAT 990 (NYS SPECIFIC LANGUAGE)</t>
  </si>
  <si>
    <t>72500-13</t>
  </si>
  <si>
    <t>KAPUT COMBO BAIT PELLETS</t>
  </si>
  <si>
    <t>72500-14</t>
  </si>
  <si>
    <t>KAPUT COMBO BAIT MINI BLOCKS FOR RODENTS &amp; FLEAS</t>
  </si>
  <si>
    <t>72500-18</t>
  </si>
  <si>
    <t>ADIOS COMBO BAIT CUBES</t>
  </si>
  <si>
    <t>72500-2</t>
  </si>
  <si>
    <t>MOLE GEL BAIT</t>
  </si>
  <si>
    <t>72500-30</t>
  </si>
  <si>
    <t>Kaput rodent &amp; tick bait</t>
  </si>
  <si>
    <t>72500-6</t>
  </si>
  <si>
    <t>KAPUT RAT &amp; MOUSE BAIT</t>
  </si>
  <si>
    <t>72500-7</t>
  </si>
  <si>
    <t>KAPUT MOUSE BLOCKS</t>
  </si>
  <si>
    <t>72563-1</t>
  </si>
  <si>
    <t>MOSQUITO MAGNET OCTENOL BITING INSECT ATTRACTANT</t>
  </si>
  <si>
    <t>72563-5</t>
  </si>
  <si>
    <t>MOSQUITO MAGNET R-OCTENOL BITING INSECT ATTRACTANT</t>
  </si>
  <si>
    <t>91610-1-72563</t>
  </si>
  <si>
    <t>ATRAKTA MOSQUITO MAGNET ATTRACTANT</t>
  </si>
  <si>
    <t>MOSQUITO ADULTICIDE</t>
  </si>
  <si>
    <t>72586-1</t>
  </si>
  <si>
    <t>oster FLEA &amp; TICK SHAMPOO WITH OATMEAL (MANDARIN VIOLET SCENT)</t>
  </si>
  <si>
    <t>oster FLEA &amp; TICK SHAMPOO WITH OATMEAL (FRESH BREEZE SCENT)</t>
  </si>
  <si>
    <t>HYDROSURGE FLEA &amp; TICK SHAMPOO (CUCuMBER MELON SCENTED)</t>
  </si>
  <si>
    <t>10324-63-72625</t>
  </si>
  <si>
    <t>COMPLIANCE SANITIZER</t>
  </si>
  <si>
    <t>72642-10</t>
  </si>
  <si>
    <t>CHERISTIN FOR CATS</t>
  </si>
  <si>
    <t>72642-11</t>
  </si>
  <si>
    <t>ADVANTAGE XD large CAT</t>
  </si>
  <si>
    <t>ADVANTAGE XD SMALL CAT</t>
  </si>
  <si>
    <t>72642-2</t>
  </si>
  <si>
    <t>ELECTOR PSP PREMISE INSECT CONTROL AGENT</t>
  </si>
  <si>
    <t>72662-3</t>
  </si>
  <si>
    <t>PREV-AM</t>
  </si>
  <si>
    <t>PREV-AM (2ee - white mold, frogeye)</t>
  </si>
  <si>
    <t>PRONGHORN</t>
  </si>
  <si>
    <t>FUROR</t>
  </si>
  <si>
    <t>91554-1-100004</t>
  </si>
  <si>
    <t>Milagrum Plus</t>
  </si>
  <si>
    <t>91554-1-72662</t>
  </si>
  <si>
    <t>91554-2-72662</t>
  </si>
  <si>
    <t>Shielder</t>
  </si>
  <si>
    <t>10324-81-72758</t>
  </si>
  <si>
    <t>PREMIER RINSE Q</t>
  </si>
  <si>
    <t>2724-568-72804</t>
  </si>
  <si>
    <t>DOKTOR DOOM SPIDER MITE KNOCK OUT INSECTICIDE PLANT SPRAY FOR TOMATOES AND VEGETABLES</t>
  </si>
  <si>
    <t>67702-4-72804</t>
  </si>
  <si>
    <t>Doktor Doom Formula 420 3 in 1 Spray</t>
  </si>
  <si>
    <t>72804-1</t>
  </si>
  <si>
    <t>DOKTOR DOOM TOTAL RELEASE FOGGER</t>
  </si>
  <si>
    <t>42750-115-72838</t>
  </si>
  <si>
    <t>LIQUID HARVEST PRO GRUB CONTROL (no soil injection in nassau or suffolk counties)</t>
  </si>
  <si>
    <t>42750-252-72838</t>
  </si>
  <si>
    <t>LIQUID HARVEST PRO BROAD SPECTRUM DISEASE CONTROL</t>
  </si>
  <si>
    <t>42750-314-72838</t>
  </si>
  <si>
    <t>CATTPLEX PRO</t>
  </si>
  <si>
    <t>42750-365-72838</t>
  </si>
  <si>
    <t>LIQUID HARVEST 24.5% GLUFOSINATE (not for use in nassau and suffolk counties)</t>
  </si>
  <si>
    <t>42750-369-72838</t>
  </si>
  <si>
    <t>LIQUID HARVEST PRO INDOOR &amp; OUTDOOR INSECT CONTROL (NYS SPECIFIC LANGUAGE)</t>
  </si>
  <si>
    <t>83190-1-72838</t>
  </si>
  <si>
    <t>CRYSTAL PLEX ALGAE CONTROL</t>
  </si>
  <si>
    <t>STOCK PLEX STOCK TANK ALGAE CONTROL</t>
  </si>
  <si>
    <t>83190-2-72838</t>
  </si>
  <si>
    <t>CRYSTAL BLUE COPPER SULFATE SMART CRYSTALS</t>
  </si>
  <si>
    <t>ROOT DESTROYER</t>
  </si>
  <si>
    <t>83190-3-72838</t>
  </si>
  <si>
    <t>TSUNAMI DQ (no aquatic use in ny without sln)</t>
  </si>
  <si>
    <t>83190-5-72838</t>
  </si>
  <si>
    <t>LIQUID HARVEST TRIO</t>
  </si>
  <si>
    <t>83190-6-72838</t>
  </si>
  <si>
    <t>LIQUID HARVEST MESOTRIONE</t>
  </si>
  <si>
    <t>85208-1-72838</t>
  </si>
  <si>
    <t>Liquid Harvest Vinegar Weed &amp; Grass Killer</t>
  </si>
  <si>
    <t>89442-12-72838</t>
  </si>
  <si>
    <t>LIQUID HARVEST PRO CRABGRASS &amp; GRASSY WEED KILLER (SPOT TREATMENT ONLY IN NYS)</t>
  </si>
  <si>
    <t>89442-22-72838</t>
  </si>
  <si>
    <t>LIQUID HARVEST LAWN WEED KILLER</t>
  </si>
  <si>
    <t>89442-31-72838</t>
  </si>
  <si>
    <t>LIQUID HARVEST PRO BRUSH &amp; POISON IVY KILLER</t>
  </si>
  <si>
    <t>89442-51-72838</t>
  </si>
  <si>
    <t>LIQUID HARVEST 61.6% TRICLOPYR</t>
  </si>
  <si>
    <t>67712-15-72857</t>
  </si>
  <si>
    <t>VISION</t>
  </si>
  <si>
    <t>ANTIMICROBIAL, HERBICIDE, SANITIZER</t>
  </si>
  <si>
    <t>72898-4</t>
  </si>
  <si>
    <t>VIROSOFT CP4</t>
  </si>
  <si>
    <t>9480-5-72956</t>
  </si>
  <si>
    <t>NICE 'N CLEAN WIPES LEMON SCENT</t>
  </si>
  <si>
    <t>NICE 'N CLEAN WIPES FRESH AIR SCENT</t>
  </si>
  <si>
    <t>Amazon Basics Disinfecting Wipes 1 Lemon Scent</t>
  </si>
  <si>
    <t>Amazon Basics Disinfecting Wipes 1 Fresh Air Scent</t>
  </si>
  <si>
    <t>NICE 'N CLEAN WIPES DISINFECTING WIPES LEMON SCENT</t>
  </si>
  <si>
    <t>NICE 'N CLEAN WIPES DISINFECTING WIPES FRESH AIR SCENT</t>
  </si>
  <si>
    <t>solimo disinfecting wipes lemon scent</t>
  </si>
  <si>
    <t>solimo disinfecting wipes fresh air scent</t>
  </si>
  <si>
    <t>72959-1</t>
  </si>
  <si>
    <t>FUMITOXIN TABLETS</t>
  </si>
  <si>
    <t>72959-2</t>
  </si>
  <si>
    <t>FUMITOXIN PELLETS</t>
  </si>
  <si>
    <t>72959-4</t>
  </si>
  <si>
    <t>DETIAPHOS TABLETS</t>
  </si>
  <si>
    <t>DEGESCH PHOSTOXIN TABLETS</t>
  </si>
  <si>
    <t>72959-5</t>
  </si>
  <si>
    <t>DETIAPHOS PELLETS</t>
  </si>
  <si>
    <t>DEGESCH PHOSTOXIN PELLETS</t>
  </si>
  <si>
    <t>72959-6</t>
  </si>
  <si>
    <t>DEGESCH FUMI-STRIP</t>
  </si>
  <si>
    <t>DEGESCH FUMI-CEL</t>
  </si>
  <si>
    <t>72959-7</t>
  </si>
  <si>
    <t>DEGESCH MAGTOXIN PREPAC SPOT FUMIGANT</t>
  </si>
  <si>
    <t>72959-8</t>
  </si>
  <si>
    <t>DEGESCH PHOSTOXIN PREPAC ROPE</t>
  </si>
  <si>
    <t>72959-9</t>
  </si>
  <si>
    <t>DEGESCH PHOSTOXIN TABLET PREPAC</t>
  </si>
  <si>
    <t>72992-1</t>
  </si>
  <si>
    <t>Alesco</t>
  </si>
  <si>
    <t>73049-1</t>
  </si>
  <si>
    <t>RYZUP SMARTGRASS PLANT GROWTH REGULATOR WATER SOLUBLE GRANULE</t>
  </si>
  <si>
    <t>PROliant plant growth regulator water soluble granule</t>
  </si>
  <si>
    <t>73049-10</t>
  </si>
  <si>
    <t>VECTOBAC G BIOLOGICAL LARVICIDE GRANULES</t>
  </si>
  <si>
    <t>VECTOBAC GS</t>
  </si>
  <si>
    <t>73049-15</t>
  </si>
  <si>
    <t>PROGIBB tvo PLANT GROWTH REGULATOR SOLUTION</t>
  </si>
  <si>
    <t>PROGIBB T&amp;O PLANT GROWTH REGULATOR (PGR) SOLUTION</t>
  </si>
  <si>
    <t>73049-17</t>
  </si>
  <si>
    <t>DIPEL ES BIOLOGICAL INSECTICIDE EMULSIFIABLE SUSPENSION</t>
  </si>
  <si>
    <t>73049-20</t>
  </si>
  <si>
    <t>VECTOLEX FG biological larvicide fine granule</t>
  </si>
  <si>
    <t>VECTOLEX WSP BIOLOGICAL LARVICIDE</t>
  </si>
  <si>
    <t>73049-32</t>
  </si>
  <si>
    <t>PROCONE PLANT GROWTH REGULATOR SOLUTION</t>
  </si>
  <si>
    <t>73049-38</t>
  </si>
  <si>
    <t>VECTOBAC 12AS BIOLOGICAL LARVICIDE AQUEOUS SUSPENSION</t>
  </si>
  <si>
    <t>DIPEL DF DRY FLOWABLE BIOLOGICAL INSECTICIDE</t>
  </si>
  <si>
    <t>DIPEL PRO DF BIOLOGICAL INSECTICIDE DRY FLOWABLE</t>
  </si>
  <si>
    <t>DIPEL PRO DF BIOLOGICAL INSECTICIDE DRY FLOWABLE (2ee - box tree moth)</t>
  </si>
  <si>
    <t>TOPBUXUS ANTI-CATERPILLAR</t>
  </si>
  <si>
    <t>73049-40</t>
  </si>
  <si>
    <t>XENTARI BIOLOGICAL INSECTICIDE DRY FLOWABLE</t>
  </si>
  <si>
    <t>73049-403</t>
  </si>
  <si>
    <t>TEKNAR G</t>
  </si>
  <si>
    <t>TEKNAR CG</t>
  </si>
  <si>
    <t>73049-407</t>
  </si>
  <si>
    <t>cytoflor plant growth regulator solution</t>
  </si>
  <si>
    <t>MAXCEL PLANT GROWTH REGULATOR solution</t>
  </si>
  <si>
    <t>73049-409</t>
  </si>
  <si>
    <t>PROVIDE 10 SG PLANT GROWTH REGULATOR</t>
  </si>
  <si>
    <t>73049-41</t>
  </si>
  <si>
    <t>PROMALIN PLANT GROWTH REGULATOR SOLUTION</t>
  </si>
  <si>
    <t>FASCINATION PLANT GROWTH REGULATOR SOLUTION</t>
  </si>
  <si>
    <t>PROMALIN PLANT GROWTH REGULATOR SOLUTION (2EE - APPLICATION AFTER FROST EVENT)</t>
  </si>
  <si>
    <t>73049-427</t>
  </si>
  <si>
    <t>FORAY 48B</t>
  </si>
  <si>
    <t>FORAY XG</t>
  </si>
  <si>
    <t>73049-429</t>
  </si>
  <si>
    <t>VECTOMAX WSP biological larvicide</t>
  </si>
  <si>
    <t>VECTOMAX FG BIOLOGICAL LARVICIDE FINE GRANULE</t>
  </si>
  <si>
    <t>73049-435</t>
  </si>
  <si>
    <t>TEKNAR SC</t>
  </si>
  <si>
    <t>73049-447</t>
  </si>
  <si>
    <t>VECTOBAC DT BIOLOGICAL LARVICIDE</t>
  </si>
  <si>
    <t>73049-45</t>
  </si>
  <si>
    <t>RETAIN PLANT GROWTH REGULATOR SOLUBLE POWDER</t>
  </si>
  <si>
    <t>RETAIN PLANT GROWTH REGULATOR SOLUBLE POWDER (2ee - application timing)</t>
  </si>
  <si>
    <t>73049-461</t>
  </si>
  <si>
    <t xml:space="preserve">PROTONE SG PLANT GROWTH REGULATOR SOLUBLE GRANULE                     </t>
  </si>
  <si>
    <t>SUGARMAX SG PLANT GROWTH REGULATOR SOLUBLE GRANULE</t>
  </si>
  <si>
    <t>73049-474</t>
  </si>
  <si>
    <t>MASSIVO BIONIK PLANT GROWTH REGULATOR</t>
  </si>
  <si>
    <t>73049-486</t>
  </si>
  <si>
    <t>VECTOBAC GR</t>
  </si>
  <si>
    <t>73049-487</t>
  </si>
  <si>
    <t>POMAXA PLANT GROWTH REGULATOR</t>
  </si>
  <si>
    <t>73049-493</t>
  </si>
  <si>
    <t>CONSHAPE SL PLANT GROWTH REGULATOR SOLUBLE LIQUID</t>
  </si>
  <si>
    <t>73049-498</t>
  </si>
  <si>
    <t>PROGIBB LV PLUS T&amp;O PLANT GROWTH REGULATOR SOLUTION</t>
  </si>
  <si>
    <t>PROGIBB LV PLUS PLANT GROWTH REGULATOR SOLUTION</t>
  </si>
  <si>
    <t>73049-500</t>
  </si>
  <si>
    <t>LEAP es bacterial disease management biological INSECTICIDE EMULSIFIABLE SUSPENSION</t>
  </si>
  <si>
    <t>73049-501</t>
  </si>
  <si>
    <t>VECTOPRIME FG BIOLOGICAL LARVICIDE</t>
  </si>
  <si>
    <t>73049-503</t>
  </si>
  <si>
    <t>PROLIANT PLUS PLANT GROWTH REGULATOR WATER SOLUBLE GRANULE</t>
  </si>
  <si>
    <t>73049-522</t>
  </si>
  <si>
    <t>Magic Gardener Biological Disease Control</t>
  </si>
  <si>
    <t>AmyloShield Biological Fungicide</t>
  </si>
  <si>
    <t>Zorda WG Biological Fungicide</t>
  </si>
  <si>
    <t>MAGIC GARDENER BIOFUNGICIDE</t>
  </si>
  <si>
    <t>73049-530</t>
  </si>
  <si>
    <t>ACCEDE SG PLANT GROWTH REGULATOR (SOLUBLE GRANULE)</t>
  </si>
  <si>
    <t>73049-531</t>
  </si>
  <si>
    <t>OutReach SC Nematicide</t>
  </si>
  <si>
    <t>73049-54</t>
  </si>
  <si>
    <t>BIOBIT HP BIOLOGICAL INSECTICIDE WETTABLE POWDER</t>
  </si>
  <si>
    <t>73049-56</t>
  </si>
  <si>
    <t xml:space="preserve">VECTOBAC WDG BIOLOGICAL LARVICIDE                                     </t>
  </si>
  <si>
    <t>GNATROL WDG BIOLOGICAL LARVICIDE</t>
  </si>
  <si>
    <t>magic gardener fungus gnat killer</t>
  </si>
  <si>
    <t>73049-57</t>
  </si>
  <si>
    <t>VECTOLEX WDG BIOLOGICAL LARVICIDE</t>
  </si>
  <si>
    <t>73049-67</t>
  </si>
  <si>
    <t>DITERA DF BIOLOGICAL NEMATICIDE</t>
  </si>
  <si>
    <t>67702-15-73079</t>
  </si>
  <si>
    <t>Maggies Farm Garden Essentials Vegetable Garden Insect &amp; Disease Control</t>
  </si>
  <si>
    <t>67702-6-73079</t>
  </si>
  <si>
    <t>Maggie's Farm Garden Essentials Beetle &amp; Boxelder Bug Killer</t>
  </si>
  <si>
    <t>73079-10</t>
  </si>
  <si>
    <t>INVICT GOLD COCKROACH GEL</t>
  </si>
  <si>
    <t>73079-11</t>
  </si>
  <si>
    <t>INVICT AB INSECT PASTE</t>
  </si>
  <si>
    <t>73079-12</t>
  </si>
  <si>
    <t>CIMEXA INSECTICIDE DUST</t>
  </si>
  <si>
    <t>73079-14</t>
  </si>
  <si>
    <t>INVICT XPRESS GRANULAR BAIT</t>
  </si>
  <si>
    <t>73079-4</t>
  </si>
  <si>
    <t>BORACTIN INSECTICIDE POWDER</t>
  </si>
  <si>
    <t>73079-6</t>
  </si>
  <si>
    <t>INTICE 10 PERIMETER BAIT</t>
  </si>
  <si>
    <t>73079-7</t>
  </si>
  <si>
    <t>MAGGIE'S FARM SIMPLY EFFECTIVE ANT KILLER</t>
  </si>
  <si>
    <t>INTICE THIQUID ANT BAIT</t>
  </si>
  <si>
    <t>73079-8</t>
  </si>
  <si>
    <t>INTICE GELANIMO ANT BAIT (STATIONS ONLY)</t>
  </si>
  <si>
    <t>MAGGIE'S FARM SIMPLY EFFECTIVE NO SPILL ANT KILL</t>
  </si>
  <si>
    <t>IN TICE GELANIMO ANT BAIT</t>
  </si>
  <si>
    <t>73139-1</t>
  </si>
  <si>
    <t xml:space="preserve">SABRECHLOR 25                                                         </t>
  </si>
  <si>
    <t>1839-86-73232</t>
  </si>
  <si>
    <t>BEST SANITIZERS, INC. ALPET NO-RINSE QUAT SANITIZER</t>
  </si>
  <si>
    <t>63838-1-73232</t>
  </si>
  <si>
    <t>Alpet paa 5.6%</t>
  </si>
  <si>
    <t>63838-2-73232</t>
  </si>
  <si>
    <t>alpet paa 15%</t>
  </si>
  <si>
    <t>73232-1</t>
  </si>
  <si>
    <t xml:space="preserve">ALPET D2                                                              </t>
  </si>
  <si>
    <t>73232-2</t>
  </si>
  <si>
    <t xml:space="preserve">ALPET D2 SURFACE SANITIZING WIPES                                     </t>
  </si>
  <si>
    <t>73232-4</t>
  </si>
  <si>
    <t>Alpet D2 Quat-Free Surface Sanitizer</t>
  </si>
  <si>
    <t>73232-5</t>
  </si>
  <si>
    <t>ALPET D2 FLEX SURFACE SANITIZER</t>
  </si>
  <si>
    <t>73291-1</t>
  </si>
  <si>
    <t>API  LIFE  VAR</t>
  </si>
  <si>
    <t>73291-2</t>
  </si>
  <si>
    <t>api-bioxal</t>
  </si>
  <si>
    <t>73314-16</t>
  </si>
  <si>
    <t>TORQUE IF</t>
  </si>
  <si>
    <t>RATCHET</t>
  </si>
  <si>
    <t>73314-18</t>
  </si>
  <si>
    <t>torque XL SEED TREATMENT</t>
  </si>
  <si>
    <t>BioRise 360 ST</t>
  </si>
  <si>
    <t>73314-20</t>
  </si>
  <si>
    <t>ACTINOVATE LAWN &amp; GARDEN</t>
  </si>
  <si>
    <t>ACTINOVATE AG</t>
  </si>
  <si>
    <t>ACTINOVATE SP</t>
  </si>
  <si>
    <t>73314-23</t>
  </si>
  <si>
    <t>NODPRO</t>
  </si>
  <si>
    <t>73314-26</t>
  </si>
  <si>
    <t>OPTIMIZE FXC DS</t>
  </si>
  <si>
    <t>100-1345-73327</t>
  </si>
  <si>
    <t>ACE READY-TO-USE WEED &amp; GRASS KILLER5</t>
  </si>
  <si>
    <t>2217-913-73327</t>
  </si>
  <si>
    <t>ALL-IN-ONE WEED &amp; FEEDII (NYS SPECIFIC LANGUAGE)</t>
  </si>
  <si>
    <t>239-2640-73327</t>
  </si>
  <si>
    <t>ACE READY-TO-SPRAY WEED &amp; FEED CONCENTRATE 20-0-0</t>
  </si>
  <si>
    <t>239-2665-73327</t>
  </si>
  <si>
    <t>ACE LAWN WEED KILLER CONCENTRATE</t>
  </si>
  <si>
    <t>Ace Ready-to-Spray Lawn Weed Killer Concentrate</t>
  </si>
  <si>
    <t>239-2682-73327</t>
  </si>
  <si>
    <t>Ace Spot weed killer3</t>
  </si>
  <si>
    <t>239-2760-73327</t>
  </si>
  <si>
    <t>ACE SPOT WEED KILLER4</t>
  </si>
  <si>
    <t>538-202-73327</t>
  </si>
  <si>
    <t>VIGORO CRABGRASS PREVENTER &amp; LAWN FERTILIZER I</t>
  </si>
  <si>
    <t>CRABGRASS PREVENTER WITH FERTILIZER</t>
  </si>
  <si>
    <t>538-270-73327</t>
  </si>
  <si>
    <t>VIGORO FALL WEED &amp; FEED I</t>
  </si>
  <si>
    <t>VIGORO WEED &amp; FEED I</t>
  </si>
  <si>
    <t>WINTERIZER WEED and FEED</t>
  </si>
  <si>
    <t>WEED AND FEED</t>
  </si>
  <si>
    <t>70506-56-73327</t>
  </si>
  <si>
    <t>GREEN LIGHT AMAZE GRASS &amp; WEED PREVENTER3</t>
  </si>
  <si>
    <t>71995-27-73327</t>
  </si>
  <si>
    <t>Ace Ready-to-use weed &amp; Grass killer4</t>
  </si>
  <si>
    <t>71995-7-73327</t>
  </si>
  <si>
    <t>Ace Weed &amp; Grass Killer Concentrate</t>
  </si>
  <si>
    <t>73327-18</t>
  </si>
  <si>
    <t>ACE WEED &amp; GRASS KILLER CONCENTRATE2</t>
  </si>
  <si>
    <t>73327-19</t>
  </si>
  <si>
    <t>ACE READY-TO-USE WEED &amp; GRASS KILLER6</t>
  </si>
  <si>
    <t>73327-6</t>
  </si>
  <si>
    <t>VIGORO CRABGRASS &amp; WEED PREVENTER</t>
  </si>
  <si>
    <t>84878-2-73327</t>
  </si>
  <si>
    <t>SLAY MOSQUITO &amp; TICK REPELLENT PUMP SPRAY (lemon eucalyptus scent)</t>
  </si>
  <si>
    <t>SLAY MOSQUITO &amp; TICK REPELLENT (lemon eucalyptus scent)</t>
  </si>
  <si>
    <t>12455-30-73342</t>
  </si>
  <si>
    <t>AMDRO MOLE* &amp; GOPHER BAIT</t>
  </si>
  <si>
    <t>228-494-73342</t>
  </si>
  <si>
    <t>AMDRO KILLS ANTS &amp; SPIDERS GRANULES (NO APP. WITHIN 100' OF A WATER BODY)</t>
  </si>
  <si>
    <t>73342-2</t>
  </si>
  <si>
    <t>AMDRO ANT BLOCK</t>
  </si>
  <si>
    <t>73342-8</t>
  </si>
  <si>
    <t>AMDRO GOPHER GASSER</t>
  </si>
  <si>
    <t>802-536-73342</t>
  </si>
  <si>
    <t>IMAGE HERBICIDE FROM LILLY MILLER CASORON GRANULES</t>
  </si>
  <si>
    <t>IMAGE HERBICIDE FROM LILLY MILLER NOXALL GRANULES</t>
  </si>
  <si>
    <t>802-594-73342</t>
  </si>
  <si>
    <t>IMAGE HERBICIDE FROM LILLY MILLER BRUSH &amp; VINE KILLER</t>
  </si>
  <si>
    <t>73385-1</t>
  </si>
  <si>
    <t>QUIMAG QUIMICOS AGUILA COPPER SULFATE CRYSTAL</t>
  </si>
  <si>
    <t>ALGAECIDE, ANTIMICROBIAL, FUNGICIDE, HERBICIDE, MOLLUSCICIDE</t>
  </si>
  <si>
    <t>73479-10</t>
  </si>
  <si>
    <t>CHECKMATE PUFFER OFM-O</t>
  </si>
  <si>
    <t>73479-12</t>
  </si>
  <si>
    <t>CHECKMATE PUFFER CM-O PRO</t>
  </si>
  <si>
    <t>73479-14</t>
  </si>
  <si>
    <t>CHECKMATE PUFFER CM-OFM PRO</t>
  </si>
  <si>
    <t>73479-16</t>
  </si>
  <si>
    <t>CHECKMATE PUFFER IMM</t>
  </si>
  <si>
    <t>73512-1</t>
  </si>
  <si>
    <t>KEYPLEX 350</t>
  </si>
  <si>
    <t>73512-4</t>
  </si>
  <si>
    <t>KEYPLEX 350 OR</t>
  </si>
  <si>
    <t>73550-2</t>
  </si>
  <si>
    <t>BALER PLUS</t>
  </si>
  <si>
    <t>73578-1</t>
  </si>
  <si>
    <t>BROMICHARGE</t>
  </si>
  <si>
    <t>73605-2</t>
  </si>
  <si>
    <t xml:space="preserve">BORIC ACID FG                                                         </t>
  </si>
  <si>
    <t>7364-45</t>
  </si>
  <si>
    <t>GLB GRANULAR</t>
  </si>
  <si>
    <t>498-179-73664</t>
  </si>
  <si>
    <t>RADIANCE DISINFECTANT SPRAY FRESH LINEN scent</t>
  </si>
  <si>
    <t>73671-1</t>
  </si>
  <si>
    <t>CRIMSON CHLOR</t>
  </si>
  <si>
    <t>88714-7-73683</t>
  </si>
  <si>
    <t>KURITA F-5110</t>
  </si>
  <si>
    <t>73729-1</t>
  </si>
  <si>
    <t>Celite 610</t>
  </si>
  <si>
    <t>DEZONE</t>
  </si>
  <si>
    <t>Diafil 610</t>
  </si>
  <si>
    <t>73729-3</t>
  </si>
  <si>
    <t>Diafil 610B</t>
  </si>
  <si>
    <t>279-3206-73748</t>
  </si>
  <si>
    <t>MASTERLINE B MAXXPRO TERMICIDE/INSECTICIDE (NYS SPECIFIC LANGUAGE) (2ee - spotted lanternfly)</t>
  </si>
  <si>
    <t>MASTERLINE B MAXXPRO TERMICIDE/INSECTICIDE (NYS SPECIFIC LANGUAGE)</t>
  </si>
  <si>
    <t>73748-11</t>
  </si>
  <si>
    <t>AQUA-KONTROL 30-30</t>
  </si>
  <si>
    <t>73748-4</t>
  </si>
  <si>
    <t>MASTERLINE KONTROL 4-4 FOR MOSQUITOES, FLIES and GNATS</t>
  </si>
  <si>
    <t>73748-5</t>
  </si>
  <si>
    <t>MASTERLINE KONTROL 30-30 CONCentrate FOR MOSQUITOES, FLIES AND GNATS</t>
  </si>
  <si>
    <t>73748-6</t>
  </si>
  <si>
    <t>MASTERLINE KONTROL 31-67 CONCENTRATE FOR MOSQUITOES, FLIES and GNATS</t>
  </si>
  <si>
    <t>73766-1</t>
  </si>
  <si>
    <t>GOURMET ANT BAIT GEL</t>
  </si>
  <si>
    <t>73766-2</t>
  </si>
  <si>
    <t>GREEN WAY LIQUID ANT KILLING BAIT (KIT)</t>
  </si>
  <si>
    <t>GREEN WAY LIQUID ANT KILLING BAIT</t>
  </si>
  <si>
    <t>73771-5</t>
  </si>
  <si>
    <t>FUNGI-PHITE</t>
  </si>
  <si>
    <t>73806-1</t>
  </si>
  <si>
    <t>KPHITE 7LP SYSTEMIC FUNGICIDE BACTERICIDE (TURF AND ORNAMENTAL LABEL)</t>
  </si>
  <si>
    <t>KPHITE 7LP SYSTEMIC FUNGICIDE BACTERICIDE (AG LABEL)</t>
  </si>
  <si>
    <t>70271-13-73835</t>
  </si>
  <si>
    <t>first mark GERMICIDAL ULTRA BLEACH</t>
  </si>
  <si>
    <t>73877-1</t>
  </si>
  <si>
    <t>BALER'S CHOICE</t>
  </si>
  <si>
    <t>73877-1-39376</t>
  </si>
  <si>
    <t>GREEN-GUARD Hay Preservative</t>
  </si>
  <si>
    <t>73877-1-72909</t>
  </si>
  <si>
    <t>AGCO BUFFERED ACID</t>
  </si>
  <si>
    <t>73877-1-74897</t>
  </si>
  <si>
    <t>CROPSAVER</t>
  </si>
  <si>
    <t>73877-1-74898</t>
  </si>
  <si>
    <t>THIRTY PLUS</t>
  </si>
  <si>
    <t>73884-1</t>
  </si>
  <si>
    <t>AFTERSHOCK FUNGICIDAL COATING</t>
  </si>
  <si>
    <t>72977-5-73912</t>
  </si>
  <si>
    <t>PURE HARD SURFACE (CONSUMER)</t>
  </si>
  <si>
    <t>PURE HARD SURFACE (COMMERCIAL)</t>
  </si>
  <si>
    <t>10163-340-7401</t>
  </si>
  <si>
    <t>hi-yield crabgrass control</t>
  </si>
  <si>
    <t>1021-1588-7401</t>
  </si>
  <si>
    <t>FERTI-LOME FLYING INSECT KILLER</t>
  </si>
  <si>
    <t>1021-2685-7401</t>
  </si>
  <si>
    <t>ferti-lome indoor/outdoor multi-purpose insect spray</t>
  </si>
  <si>
    <t>19713-642-7401</t>
  </si>
  <si>
    <t>HI-YIELD KILLZALL QUICK WEED AND GRASS KILLER</t>
  </si>
  <si>
    <t>2217-597-7401</t>
  </si>
  <si>
    <t>FERTI-LOME WEED-OUT LAWN WEED KILLER</t>
  </si>
  <si>
    <t>2217-603-7401</t>
  </si>
  <si>
    <t>FERTI-LOME WEED-OUT PLUS LAWN FERTILIZER</t>
  </si>
  <si>
    <t>2217-661-7401</t>
  </si>
  <si>
    <t>HI-YIELD WEED &amp; FEED</t>
  </si>
  <si>
    <t>2217-695-7401</t>
  </si>
  <si>
    <t>FERTI-LOME WEED-OUT LAWN WEED KILLER READY-TO-SPRAY</t>
  </si>
  <si>
    <t>2217-855-7401</t>
  </si>
  <si>
    <t>FERTI-LOME WEED FREE ZONE</t>
  </si>
  <si>
    <t>2217-865-7401</t>
  </si>
  <si>
    <t>FERTI-LOME WEED FREE ZONE READY-TO-USE</t>
  </si>
  <si>
    <t>2217-913-7401</t>
  </si>
  <si>
    <t>FERTI-LOME WEED-OUT PRO TURF (NYS SPECIFIC LANGUAGE)</t>
  </si>
  <si>
    <t>228-238-7401</t>
  </si>
  <si>
    <t>HI-YIELD 2,4-D SELECTIVE WEED KILLER</t>
  </si>
  <si>
    <t>228-494-7401</t>
  </si>
  <si>
    <t>HI-YIELD VEGETABLE &amp; ORNAMENTAL INSECT CONTROL GRANULES (NYS SPECIFIC LANGUAGE)</t>
  </si>
  <si>
    <t>228-498-7401</t>
  </si>
  <si>
    <t>HI-YIELD BUG BLASTER II TURF INSECT CONTROL GRANULES (NYS Specific Lang)</t>
  </si>
  <si>
    <t>228-509-7401</t>
  </si>
  <si>
    <t>HI-YIELD KILLZALL EXTENDED CONTROL</t>
  </si>
  <si>
    <t>279-3636-7401</t>
  </si>
  <si>
    <t>HI-YIELD TURF RANGER II (no use within 100 ft. of surface water)</t>
  </si>
  <si>
    <t>4-456-7401</t>
  </si>
  <si>
    <t>FERTI-LOME TOMATO &amp; PEPPER SET READY TO USE</t>
  </si>
  <si>
    <t>42750-155-7401</t>
  </si>
  <si>
    <t>FERTI-LOME TREE &amp; SHRUB SYSTEMIC INSECT DRENCH (NOT FOR SALE, SALE INTO, DISTRIBUTION AND/OR USE IN NASSAU, SUFFOLK, KINGS, AND QUEENS COUNTIES)</t>
  </si>
  <si>
    <t>53883-194-7401</t>
  </si>
  <si>
    <t>HI-YIELD ANT KILLER GRANULES (NYS SPECIFIC LANG)</t>
  </si>
  <si>
    <t>53883-196-7401</t>
  </si>
  <si>
    <t>HI-YIELD BUG BLASTER LAMBDA-CYHALOTHRIN READY-TO-USE (NO USE WITHIN 100 FT. OF COASTAL MARSH OR STREAM DRAINING TO COASTAL MARSH)</t>
  </si>
  <si>
    <t>53883-205-7401</t>
  </si>
  <si>
    <t>FERTI-LOME TREE &amp; SHRUB DRENCH (NO SALE, USE, OR DISTRIBUTION IN NASSAU, SUFFOLK, KINGS, OR QUEENS COUNTIES IN NYS) (RESTRICTED USE AS OF 1/1/2023)</t>
  </si>
  <si>
    <t>53883-256-7401</t>
  </si>
  <si>
    <t>HI-YIELD GRUB FREE ZONE (NO SALE, USE, OR DISTRIBUTION IN NASSAU, SUFFOLK, KINGS, OR QUEENS COUNTIES IN NYS) (RESTRICTED USE AS OF 1/1/2023)</t>
  </si>
  <si>
    <t>53883-362-7401</t>
  </si>
  <si>
    <t>FERTI-LOME ROSE &amp; FLOWER FOOD PLUS SYSTEMIC (NO SALE, USE, OR DISTRIBUTION IN NASSAU, SUFFOLK, KINGS, OR QUEENS COUNTIES IN NYS)</t>
  </si>
  <si>
    <t>FERTI-LOME AZALEA/EVERGREEN FOOD PLUS SYSTEMIC (NO SALE, USE, OR DISTRIBUTION IN NASSAU, SUFFOLK, KINGS, OR QUEENS COUNTIES IN NYS)</t>
  </si>
  <si>
    <t>FERTI-LOME PALM TREE FOOD PLUS SYSTEMIC (NO SALE, USE, OR DISTRIBUTION IN NASSAU, SUFFOLK, KINGS, OR QUEENS COUNTIES IN NYS)</t>
  </si>
  <si>
    <t>53883-472-7401</t>
  </si>
  <si>
    <t>HI-YIELD BUG BLASTER II BIFENTHRIN 2.4 READY TO SPRAY</t>
  </si>
  <si>
    <t>572-348-7401</t>
  </si>
  <si>
    <t>FERTI-LOME ROOTING POWDER</t>
  </si>
  <si>
    <t>60063-16-7401</t>
  </si>
  <si>
    <t>FERTI-LOME BROAD SPECTRUM LANDSCAPE &amp; GARDEN FUNGICIDE</t>
  </si>
  <si>
    <t>62719-226-7401</t>
  </si>
  <si>
    <t>FERTI-LOME BRUSH KILLER STUMP KILLER</t>
  </si>
  <si>
    <t>62719-314-7401</t>
  </si>
  <si>
    <t>ferti-lome spinosad</t>
  </si>
  <si>
    <t>ferti-lome Spinosad ready to spray</t>
  </si>
  <si>
    <t>62719-461-7401</t>
  </si>
  <si>
    <t>FERTI-LOME F-STOP (LI Use Limit)</t>
  </si>
  <si>
    <t>62719-483-7401</t>
  </si>
  <si>
    <t>FERTI-LOME CRABGRASS PREVENTER PLUS LAWN FOOD CONTAINING DIMENSION (MAX APP RATE IN NY OF 0.25 LB/AI/ACRE/YR)</t>
  </si>
  <si>
    <t>HI-YIELD TURF &amp; ORNAMENTAL WEED &amp; GRASS STOPPER CONTAINING DIMENSION [UNRESTRICTED ON 9/20/13] (NYS MAX APP. RATE 0.25 LB. DITHIOPYR OR 4.6 LB/PRODUCT)</t>
  </si>
  <si>
    <t>67702-1-7401</t>
  </si>
  <si>
    <t>ferti-lome copper fungicide ready-to-use</t>
  </si>
  <si>
    <t>67702-12-7401</t>
  </si>
  <si>
    <t>FERTI-LOME MOSS KILLER READY TO SPRAY</t>
  </si>
  <si>
    <t>67702-2-7401</t>
  </si>
  <si>
    <t>ferti-lome copper fungicide</t>
  </si>
  <si>
    <t>FERTi-LOME COPPER FUNGICIDE ready to spray</t>
  </si>
  <si>
    <t>67702-34-7401</t>
  </si>
  <si>
    <t>ferti-lome grass &amp; weed killer</t>
  </si>
  <si>
    <t>67702-4-7401</t>
  </si>
  <si>
    <t>ferti-lome horitcultural oil ready to spray</t>
  </si>
  <si>
    <t>Ferti-lome Horticultural Oil</t>
  </si>
  <si>
    <t>67702-44-7401</t>
  </si>
  <si>
    <t>ferti-lome spinosad soap</t>
  </si>
  <si>
    <t>ferti-lome Spinosad Soap ready to spray</t>
  </si>
  <si>
    <t>67702-45-7401</t>
  </si>
  <si>
    <t>ferti-lome spinosad soap ready-to-use</t>
  </si>
  <si>
    <t>67702-7-7401</t>
  </si>
  <si>
    <t>ferti-lome grass &amp; weed killer ready to use</t>
  </si>
  <si>
    <t>70051-106-7401</t>
  </si>
  <si>
    <t>ferti-lome caterpillar killer with bt</t>
  </si>
  <si>
    <t>70051-107-7401</t>
  </si>
  <si>
    <t>Ferti-lome fungicide 5</t>
  </si>
  <si>
    <t>Ferti-lome fungicide 5 Ready to spray</t>
  </si>
  <si>
    <t>70051-111-7401</t>
  </si>
  <si>
    <t>FERTI-LOME TRIPLE ACTION READY-TO-SPRAY</t>
  </si>
  <si>
    <t>FERTI-LOME TRIPLE ACTION</t>
  </si>
  <si>
    <t>70051-113-7401</t>
  </si>
  <si>
    <t>ferti-lome caterpillar killer with bt ready to use</t>
  </si>
  <si>
    <t>70051-114-7401</t>
  </si>
  <si>
    <t>Ferti-lome fungicide 5 Ready to use</t>
  </si>
  <si>
    <t>70051-13-7401</t>
  </si>
  <si>
    <t>ferti-lome neem ready-to-use</t>
  </si>
  <si>
    <t>70051-2-7401</t>
  </si>
  <si>
    <t>Ferti-lome NEEM</t>
  </si>
  <si>
    <t>70051-74-7401</t>
  </si>
  <si>
    <t>FERTI-LOME TRIPLE ACTION PLUS RTU</t>
  </si>
  <si>
    <t>70051-75-7401</t>
  </si>
  <si>
    <t>FERTI-LOME FRUIT TREE SPRAY</t>
  </si>
  <si>
    <t>7401-188-34911</t>
  </si>
  <si>
    <t>HI-YIELD DUSTING WETTABLE SULFUR</t>
  </si>
  <si>
    <t>7401-252</t>
  </si>
  <si>
    <t>FERTI-LOME ROOT STIMULATOR &amp; PLANT STARTER SOLUTION</t>
  </si>
  <si>
    <t>7401-290</t>
  </si>
  <si>
    <t>FERTI-LOME DIPEL DUST BIOLOGICAL INSECTICIDE</t>
  </si>
  <si>
    <t>7401-311</t>
  </si>
  <si>
    <t>FERTI-LOME FIRE BLIGHT SPRAY</t>
  </si>
  <si>
    <t>7401-326</t>
  </si>
  <si>
    <t>HI-YIELD ROOT KILLER</t>
  </si>
  <si>
    <t>7401-349-10159</t>
  </si>
  <si>
    <t>HI-YIELD HERBICIDE GRANULES CONTAINING TREFLAN</t>
  </si>
  <si>
    <t>7401-447</t>
  </si>
  <si>
    <t>HI-YIELD GARDEN, PET &amp; LIVESTOCK DUST</t>
  </si>
  <si>
    <t>7401-449</t>
  </si>
  <si>
    <t>ferti-lome diatomaceous earth</t>
  </si>
  <si>
    <t>7401-451</t>
  </si>
  <si>
    <t>HI-YIELD SUPER CONCENTRATE KILLZALL WEED &amp; GRASS KILLER</t>
  </si>
  <si>
    <t>7401-452</t>
  </si>
  <si>
    <t>HI-YIELD multi-use dust</t>
  </si>
  <si>
    <t>7401-453</t>
  </si>
  <si>
    <t>HI-YIELD KILL-A-BUG II LAWN GRANULES</t>
  </si>
  <si>
    <t>7401-458</t>
  </si>
  <si>
    <t>HI-YIELD KILL-A-BUG II INDOOR/OUTDOOR SPRAY</t>
  </si>
  <si>
    <t>7401-505</t>
  </si>
  <si>
    <t>FERTI-LOME F-STOP LAWN &amp; GARDEN FUNGICIDE READY TO SPRAY [LIMIT 3 APPLICATIONS ON TURF PER YEAR IN NASSAU &amp; SUFFOLK COUNTIES]</t>
  </si>
  <si>
    <t>FERTI-LOME F-STOP LAWN &amp; GARDEN FUNGICIDE [LIMIT 3 APPLICATIONS ON TURF PER YEAR IN NASSAU &amp; SUFFOLK COUNTIES]</t>
  </si>
  <si>
    <t>7969-58-7401</t>
  </si>
  <si>
    <t>HI-YIELD GRASS KILLER POSTEMERGENCE GRASS HERBICIDE</t>
  </si>
  <si>
    <t>FERTI-LOME OVER-THE-TOP II GRASS KILLER</t>
  </si>
  <si>
    <t>81927-11-7401</t>
  </si>
  <si>
    <t>Hi-yeild triclopyr ester</t>
  </si>
  <si>
    <t>87290-41-7401</t>
  </si>
  <si>
    <t>FERTI-LOME DECIMATE WEED &amp; GRASS KILLER (NOt for USE IN NASSAU AND SUFFOLK COUNTIES)</t>
  </si>
  <si>
    <t>6836-340-74058</t>
  </si>
  <si>
    <t>HANDY CLEAN STERIDOL WIPES (ultra fresh CITRUS SCENT)</t>
  </si>
  <si>
    <t>6836-379-74058</t>
  </si>
  <si>
    <t>HANDY CLEAN RINSE-FREE FOOD CONTACT SANITIZING WIPES (FRAGRANCE FREE)</t>
  </si>
  <si>
    <t>106-72-74250</t>
  </si>
  <si>
    <t>GERMICIDAL CLEANER 128</t>
  </si>
  <si>
    <t>106-82-74250</t>
  </si>
  <si>
    <t>Corcraft Surface Sanitizer</t>
  </si>
  <si>
    <t>106-84-74250</t>
  </si>
  <si>
    <t>GERMICIDAL CLEANER 128 PLUS</t>
  </si>
  <si>
    <t>74267-10</t>
  </si>
  <si>
    <t>Pro-Mix O Agtiv Defend</t>
  </si>
  <si>
    <t>PRO-MIX FPO AGTIV DEFEND</t>
  </si>
  <si>
    <t>74267-3</t>
  </si>
  <si>
    <t>PRO-MIX FPX AGTIV DEFEND</t>
  </si>
  <si>
    <t>PRO-MIX BIO-FUNGICIDE</t>
  </si>
  <si>
    <t>PRO-MIX fbx bio-fungicide</t>
  </si>
  <si>
    <t>74267-4</t>
  </si>
  <si>
    <t>PRO-MIX BRK20 BIOFUNGICIDE + MYCORRHIZAE</t>
  </si>
  <si>
    <t>PRO-MIX BIOFUNGICIDE + MYCORRHIZAE</t>
  </si>
  <si>
    <t>PRO-MIX HP BIOFUNGICIDE + MYCORRHIZAE</t>
  </si>
  <si>
    <t>PRO-MIX BX BIOFUNGICIDE + MYCORRHIZAE</t>
  </si>
  <si>
    <t>PRO-MIX BRK BIOFUNGICIDE + MYCORRHIZAE</t>
  </si>
  <si>
    <t>PRO-MIX BK BIOFUNGICIDE+ MYCORrHIZAE</t>
  </si>
  <si>
    <t>PRO-MIX HPcc biofungicide + mycorrhizae</t>
  </si>
  <si>
    <t>74267-8</t>
  </si>
  <si>
    <t>PRO-MIX O Agtiv Fortify</t>
  </si>
  <si>
    <t>PRO-MIX MP BIOFUNGICIDE + MYCORRHIZAE</t>
  </si>
  <si>
    <t>PRO-MIX HPO AGTIV FORTIFY</t>
  </si>
  <si>
    <t>PRO-MIX hpo BIOFUNGICIDE + MYCORRHIZAE</t>
  </si>
  <si>
    <t>74289-1</t>
  </si>
  <si>
    <t>BUGX 30 (LIQUID)</t>
  </si>
  <si>
    <t>74289-2</t>
  </si>
  <si>
    <t>BUGX 30 INSECT REPELLENT TOWELETTE</t>
  </si>
  <si>
    <t>87134-2-74349</t>
  </si>
  <si>
    <t>VEROX-8</t>
  </si>
  <si>
    <t>42052-20001-74374</t>
  </si>
  <si>
    <t>CLEANEDGE 3030</t>
  </si>
  <si>
    <t>93908-1</t>
  </si>
  <si>
    <t>CLEANEDGE 8012</t>
  </si>
  <si>
    <t>498-179-74424</t>
  </si>
  <si>
    <t>ZENEX ZENATIZE SPRAY DISINFECTANT CITRUS SCENT</t>
  </si>
  <si>
    <t>ZENEX ZENATIZE SPRAY DISINFECTANT COUNTRY SCENT</t>
  </si>
  <si>
    <t>ZENEX ZENATIZE SPRAY DISINFECTANT FRESH SCENT</t>
  </si>
  <si>
    <t>62637-1-74466</t>
  </si>
  <si>
    <t>MICROBE-LIFT BMC (FOR MEDIUM WATER GARDENS)</t>
  </si>
  <si>
    <t>MICROBE-LIFT BMC (FOR SMALL WATER GARDENS)</t>
  </si>
  <si>
    <t>MICROBE-LIFT BMC (FOR BIRDBATHS)</t>
  </si>
  <si>
    <t>Microbe Life FGX</t>
  </si>
  <si>
    <t>71512-36-74530</t>
  </si>
  <si>
    <t>GAMMA (NO AERIAL APP IN NYS) (NO USE WITHIN 100 FT OF WATER BODIES) (AG USE ONLY IN NYS)</t>
  </si>
  <si>
    <t>71512-37-74530</t>
  </si>
  <si>
    <t>REVITON (NO AERIAL APP IN NYS) (NO USE WITHIN 100 FT OF WATER BODIES) (AG USE ONLY IN NYS)</t>
  </si>
  <si>
    <t>71512-44-74530</t>
  </si>
  <si>
    <t>katagon</t>
  </si>
  <si>
    <t>74530-16</t>
  </si>
  <si>
    <t>RO-NEET HERBICIDE</t>
  </si>
  <si>
    <t>74530-48</t>
  </si>
  <si>
    <t>HELMQUAT 3SL</t>
  </si>
  <si>
    <t>74530-53</t>
  </si>
  <si>
    <t>KENDO 9.7 CS (DO NOT APPLY WITHIN 100 FT OF COASTAL MARSHES OR STREAMS THAT DRAIN INTO A COASTAL MARSH)</t>
  </si>
  <si>
    <t>74530-54</t>
  </si>
  <si>
    <t>KENDO 22.8 CS (25 FT BUFFER STRIP TO COASTAL MARSH)</t>
  </si>
  <si>
    <t>74530-61</t>
  </si>
  <si>
    <t>VERDURE-X-HERBICIDE (NYS SPECIFIC DIRECTIONS FOR AQUATIC USE SITES)</t>
  </si>
  <si>
    <t>74530-71</t>
  </si>
  <si>
    <t>ARGOS HERBICIDE</t>
  </si>
  <si>
    <t>74530-74</t>
  </si>
  <si>
    <t>HELMET (no sale, use or distribution in Nassau or suffolk counties)</t>
  </si>
  <si>
    <t>74530-84</t>
  </si>
  <si>
    <t>FEARLESS HERBICIDE (NO SALE, SALE INTO, DISTRIBUTION OR USE IN NASSAU OR SUFFOLK COUNTIES)</t>
  </si>
  <si>
    <t>74530-85</t>
  </si>
  <si>
    <t>FEARLESS XTRA HERBICIDE (NO SALE, SALE INTO, DISTRIBUTION OR USE IN NASSAU OR SUFFOLK COUNTIES)</t>
  </si>
  <si>
    <t>74530-89</t>
  </si>
  <si>
    <t>FEARLESS XTRA 5.6 L HERBICIDE (NO SALE, USE OR DISTRIBUTION IN NASSAU &amp; SUFFOLK COUNTIES)</t>
  </si>
  <si>
    <t>74530-97</t>
  </si>
  <si>
    <t>HELMET HERBICIDE [no sale, distribution, or use in nassau or suffolk counties of NYS]</t>
  </si>
  <si>
    <t>74530-98</t>
  </si>
  <si>
    <t>HELMET MTZ (NO SALE, USE OR DISTRIBUTION IN NASSAU OR SUFFOLK COUNTIES, NY)</t>
  </si>
  <si>
    <t>74530-99</t>
  </si>
  <si>
    <t>HELMET MAXX [NO SALE, DISTRIBUTION, OR USE IN NASSAU OR SUFFOLK COUNTIES OF NYS] (Max Metolachlor 3.75 lbs/a/y)</t>
  </si>
  <si>
    <t>74559-10</t>
  </si>
  <si>
    <t>preempt plus wipes</t>
  </si>
  <si>
    <t>prevention Wipes</t>
  </si>
  <si>
    <t>RESCUE WIPES ONE STEP DISINFECTANT CLEANER &amp; DEODORIZER</t>
  </si>
  <si>
    <t>74559-3</t>
  </si>
  <si>
    <t>PREEMPT WIPES</t>
  </si>
  <si>
    <t>REJUVENATE READY TO USE WIPES ONE-STEP DISINFECTANT CLEANER FOR USE IN SPAS, SALONS &amp; CLINICS</t>
  </si>
  <si>
    <t>74559-4</t>
  </si>
  <si>
    <t>REJUVENATE CONCENTRATE ONE-STEP DISINFECTANT CLEANER FOR USE IN SPAS, SALONS &amp; CLINCS</t>
  </si>
  <si>
    <t>Peroxigard Concentrate One-Step Disinfectant Cleaner and Deodorizer for Use in Life Sciences</t>
  </si>
  <si>
    <t>74559-9</t>
  </si>
  <si>
    <t>Peroxigard Ready to Use One-Step Disinfectant Cleaner and Deodorizer for Use in Life Sciences</t>
  </si>
  <si>
    <t>prevention ready to use</t>
  </si>
  <si>
    <t>74578-1</t>
  </si>
  <si>
    <t>IMA - JET</t>
  </si>
  <si>
    <t>IMA - JET (2ee - spotted lanternfly)</t>
  </si>
  <si>
    <t>74578-10</t>
  </si>
  <si>
    <t>TREE-AGE G4 (2ee - BEECH LEAF DISEASE)</t>
  </si>
  <si>
    <t>TREE-AGE G4</t>
  </si>
  <si>
    <t>74578-12</t>
  </si>
  <si>
    <t>TREE-AGE R10</t>
  </si>
  <si>
    <t>TREE-AGE R10 (2ee - beech leaf disease)</t>
  </si>
  <si>
    <t>74578-2</t>
  </si>
  <si>
    <t>ACE-JET (2ee - spotted lanternfly)</t>
  </si>
  <si>
    <t>ACE-JET</t>
  </si>
  <si>
    <t>74578-3</t>
  </si>
  <si>
    <t>PHOSPHO-JET</t>
  </si>
  <si>
    <t>PHOSPHO-JET (2ee - beech leaf disease)</t>
  </si>
  <si>
    <t>74578-6</t>
  </si>
  <si>
    <t>IMA-JET 10 (2ee - spotted lanternfly)</t>
  </si>
  <si>
    <t>IMA-JET 10</t>
  </si>
  <si>
    <t>74578-7</t>
  </si>
  <si>
    <t>ARBOR-OTC</t>
  </si>
  <si>
    <t>74578-8</t>
  </si>
  <si>
    <t>PROPIZOL</t>
  </si>
  <si>
    <t xml:space="preserve">PROPIZOL (2EE - UNLABELED PESTS)                          </t>
  </si>
  <si>
    <t>81899-4-74578</t>
  </si>
  <si>
    <t>AZASOL</t>
  </si>
  <si>
    <t>6836-115-74655</t>
  </si>
  <si>
    <t>BIOSPerse CX9639 MICROBIOCIDE</t>
  </si>
  <si>
    <t>6836-214-74655</t>
  </si>
  <si>
    <t>Biosperse CN6501 microbiocide</t>
  </si>
  <si>
    <t>ALGAECIDE, ANTIFOULANT, ANTIMICROBIAL, MOLLUSCICIDE</t>
  </si>
  <si>
    <t>74655-14</t>
  </si>
  <si>
    <t>SPECTRUM RX9600</t>
  </si>
  <si>
    <t>74655-19</t>
  </si>
  <si>
    <t>SPECTRUM XD9400 MICROBIOCIDE AGENT</t>
  </si>
  <si>
    <t>BIOSPERSE CX9400 MICROBIOCIDE</t>
  </si>
  <si>
    <t>74655-26</t>
  </si>
  <si>
    <t>BIOSPERSE CX7250 MICROBIOCIDE</t>
  </si>
  <si>
    <t>74655-32</t>
  </si>
  <si>
    <t>BIOSPERSE 515 MICROBIOCIDE</t>
  </si>
  <si>
    <t>74655-41</t>
  </si>
  <si>
    <t>Spectrum RX3101 Microbiocide Agent</t>
  </si>
  <si>
    <t>2724-494-74672</t>
  </si>
  <si>
    <t>Framework 365 Mineral ADE AFC</t>
  </si>
  <si>
    <t>2724-494-7696</t>
  </si>
  <si>
    <t>Framework 365 Mineral Pasture Breeder Aide AFC</t>
  </si>
  <si>
    <t>2724-495-7696</t>
  </si>
  <si>
    <t>ENERGILASS 12 AFC</t>
  </si>
  <si>
    <t>ENERGILASS CATTLE MINERAL 8 AFC</t>
  </si>
  <si>
    <t>74712-11</t>
  </si>
  <si>
    <t>AVANCID 35</t>
  </si>
  <si>
    <t>84683-3-74771</t>
  </si>
  <si>
    <t>BENEFECT BOTANICAL DECON 30 DISINFECTANT (LIGHT LEMON AND THYME SCENT)</t>
  </si>
  <si>
    <t>BENEFECT BOTANICAL DECON 30 DISINFECTANT SPRAY (LIGHT LEMON AND THYME SCENT)</t>
  </si>
  <si>
    <t>84683-4-74771</t>
  </si>
  <si>
    <t>BENEFECT BOTANICAL DISINFECTANT WIPES (LIGHT LEMON &amp; THYME SCENT)</t>
  </si>
  <si>
    <t>42750-115-74779</t>
  </si>
  <si>
    <t>XYTECT 2F INSECTICIDE (NO SOIL INJECTION ON LI)</t>
  </si>
  <si>
    <t>XYTECT 2F INSECTICIDE (NO SOIL INJECTION ON LI) (2ee - hemlock woolly adelgid)</t>
  </si>
  <si>
    <t>42750-117-74779</t>
  </si>
  <si>
    <t>XYTECT 75 WSP INSECTICIDE (NO SOIL INJECTION ON LI)</t>
  </si>
  <si>
    <t>42750-166-74779</t>
  </si>
  <si>
    <t>MYCLOTECT (RESTRICTED USE OVER 32 OZ) (1.95 LB AI/A MAX ON TURF)( NO USE ON ORNAMENTALS IN NASSAU AND SUFFOLK COUNTIES, NY)</t>
  </si>
  <si>
    <t>45002-32-74779</t>
  </si>
  <si>
    <t>ONMARK (NO USE IN NASSAU &amp; SUFFOLK COUNTIES, NY)</t>
  </si>
  <si>
    <t>59639-96-74779</t>
  </si>
  <si>
    <t>proxite insect growth regulator</t>
  </si>
  <si>
    <t>62097-24-74479</t>
  </si>
  <si>
    <t>PBZ 2SC</t>
  </si>
  <si>
    <t>74578-1-74779</t>
  </si>
  <si>
    <t>XYTECT INFUSIBLE INSECTICIDE</t>
  </si>
  <si>
    <t>74779-1</t>
  </si>
  <si>
    <t>ARACINATE TREE INJECTION</t>
  </si>
  <si>
    <t>74779-11</t>
  </si>
  <si>
    <t>XYTECT 10% INFUSIBLE INSECTICIDE</t>
  </si>
  <si>
    <t>74779-12</t>
  </si>
  <si>
    <t>ORTHO DISEASE CONTROL T&amp;O (1.95 LB AI/A MAX USE RATE ON TURF ON LI) (NO ORNAMENTALS ON LI)</t>
  </si>
  <si>
    <t>74779-14</t>
  </si>
  <si>
    <t>OPTROL INSECT CONTROL [NOT FOR SALE, USE OR DISTRIBUTION IN OR INTO NASSAU, SUFFOLK, KINGS OR QUEENS COUNTIES, NEW YORK] (RESTRICTED USE AS OF 1/1/2023)</t>
  </si>
  <si>
    <t>74779-17</t>
  </si>
  <si>
    <t>MECTINITE</t>
  </si>
  <si>
    <t>MECTINITE (2ee - beech leaf disease)</t>
  </si>
  <si>
    <t>74779-19</t>
  </si>
  <si>
    <t>Cambistat ROW</t>
  </si>
  <si>
    <t>CLEAR ROW</t>
  </si>
  <si>
    <t>74779-2</t>
  </si>
  <si>
    <t>BACASTAT TREE INJECTION</t>
  </si>
  <si>
    <t>74779-3</t>
  </si>
  <si>
    <t>CAMBISTAT</t>
  </si>
  <si>
    <t>74779-5</t>
  </si>
  <si>
    <t>LEPITECT INFUSIBLE ORNAMENTAL TREE &amp; SHRUB INSECTICIDE</t>
  </si>
  <si>
    <t>74779-6</t>
  </si>
  <si>
    <t>LEPITECT SYSTEMIC TREE &amp; ORNAMENTAL INSECTICIDE</t>
  </si>
  <si>
    <t>74779-7</t>
  </si>
  <si>
    <t>TRIMTECT</t>
  </si>
  <si>
    <t>74779-8</t>
  </si>
  <si>
    <t>SIGHTLINE (2ee - japanese knotweed and giant knotweed)</t>
  </si>
  <si>
    <t>SIGHTLINE</t>
  </si>
  <si>
    <t>74779-9</t>
  </si>
  <si>
    <t>RTSA HORTICULTURAL OIL</t>
  </si>
  <si>
    <t>83100-35-74779</t>
  </si>
  <si>
    <t>ARBORMECTIN</t>
  </si>
  <si>
    <t>SLN NY-170007</t>
  </si>
  <si>
    <t>TRANSTECT 70 WSP INSECTICIDE (EPA REG. NO. 59639-170-74779) (BASAL TRUNK SPRAY FOR HEMLOCK WOOLY ADELGID, ELONGATE HEMLOCK SCALE, EMERALD ASH BORER AND SPOTTED LANTERNFLY)</t>
  </si>
  <si>
    <t>748-275</t>
  </si>
  <si>
    <t>SUSTAIN 3" CHLORINATING TABLETS</t>
  </si>
  <si>
    <t>748-286</t>
  </si>
  <si>
    <t>SUSTAIN SHIELD ENERGIZER</t>
  </si>
  <si>
    <t>748-295</t>
  </si>
  <si>
    <t>accu-tab calcium hypochlorite tablets</t>
  </si>
  <si>
    <t>ACCU-TAB SI CALCIUM HYPOCHLORITE TABLETS</t>
  </si>
  <si>
    <t>748-296</t>
  </si>
  <si>
    <t>ZAPPIT 73</t>
  </si>
  <si>
    <t>POWER POWDER PRO</t>
  </si>
  <si>
    <t>748-31</t>
  </si>
  <si>
    <t>1021-1746-74843</t>
  </si>
  <si>
    <t>Insect Shield Permethrin Insect Repellent for Clothing &amp; Gear</t>
  </si>
  <si>
    <t>74843-2</t>
  </si>
  <si>
    <t>INSECT SHIELD REPELLENT APPAREL</t>
  </si>
  <si>
    <t>74843-5</t>
  </si>
  <si>
    <t>INSECT SHIELD REPELLENT GEAR</t>
  </si>
  <si>
    <t>70909-3-74939</t>
  </si>
  <si>
    <t>FINE TUNE BITING INSECT LURE</t>
  </si>
  <si>
    <t>74986-5</t>
  </si>
  <si>
    <t>SELECTROCIDE 5G</t>
  </si>
  <si>
    <t>gc 12.5</t>
  </si>
  <si>
    <t>gc 2</t>
  </si>
  <si>
    <t>SELECTROCIDE 1G</t>
  </si>
  <si>
    <t>SELECTROCIDE 12G</t>
  </si>
  <si>
    <t>GC 30</t>
  </si>
  <si>
    <t>1839-190-75153</t>
  </si>
  <si>
    <t>GERMACLEAN DISINFECTING WIPES (Lemon Scent)</t>
  </si>
  <si>
    <t>69470-19-75217</t>
  </si>
  <si>
    <t>PoolBrand 3" CHLORINATING TABLETS</t>
  </si>
  <si>
    <t>MEMBER'S MARK QUALITY GUARANTEED CHLORINATING TABLETS</t>
  </si>
  <si>
    <t>69470-20-75217</t>
  </si>
  <si>
    <t>MEMBER'S MARK QUALITY GUARANTEED CHLORINATING GRANULES</t>
  </si>
  <si>
    <t>GREAT VALUE pool SHOCK</t>
  </si>
  <si>
    <t>PoolBrand Quick Dissolving Shock</t>
  </si>
  <si>
    <t>POOLBRAND MULTI-FUNCTIONAL CHLORINATING GRANULES</t>
  </si>
  <si>
    <t>69470-28-75217</t>
  </si>
  <si>
    <t>poolbrand blackout GRANULAR 90</t>
  </si>
  <si>
    <t>44446-81-75242</t>
  </si>
  <si>
    <t>BACTEN GEAR | GYM | SHOE DISINFECTANT &amp; DEODORIZER</t>
  </si>
  <si>
    <t>94602-26-75278</t>
  </si>
  <si>
    <t>W.O.W.! BRAND PRODUCTS VINCE'S 3RD SINK SANITIZER</t>
  </si>
  <si>
    <t>75287-3</t>
  </si>
  <si>
    <t>STIMPLEX CROP BIOSTIMULANT</t>
  </si>
  <si>
    <t>75341-2</t>
  </si>
  <si>
    <t>WOODFUME</t>
  </si>
  <si>
    <t>6836-336-75399</t>
  </si>
  <si>
    <t>WIPES PLUS ALL PURPOSE DISINFECTING WIPES (lemon scent)</t>
  </si>
  <si>
    <t>KEYFOOD QUALITY DISINFECTING WIPES1 (FRESH SCENT)</t>
  </si>
  <si>
    <t>KEYFOOD QUALITY DISINFECTING WIPES1 (LEMON SCENT)</t>
  </si>
  <si>
    <t>6836-340-75399</t>
  </si>
  <si>
    <t>WIPESPLUS DISINFECTING WIPES1 (FRESH SCENT)</t>
  </si>
  <si>
    <t>10324-141-75402</t>
  </si>
  <si>
    <t>TP256 THE ORIGINAL CHERRY-256 MULTI-PURPOSE SOLUTION</t>
  </si>
  <si>
    <t>TP256 THE ORIGINAL LAVENDER-256 MULTI-PURPOSE SOLUTION</t>
  </si>
  <si>
    <t>TP256 THE ORIGINAL FRESH-256 MULTI-PURPOSE SOLUTION</t>
  </si>
  <si>
    <t>TP256 THE ORIGINAL LEMON-256 MULTI-PURPOSE SOLUTION</t>
  </si>
  <si>
    <t>TP256 THE ORIGINAL WINTERGREEN-256 MULTI-PURPOSE SOLUTION</t>
  </si>
  <si>
    <t>64321-1-75406</t>
  </si>
  <si>
    <t>NIX ULTRA LICE REMOVAL KIT (CONTAINS NIX LICE KILLING SPRAY)</t>
  </si>
  <si>
    <t>NIX COMPLETE LICE TREATMENT KIT (CONTAINS NIX LICE KILLING SPRAY)</t>
  </si>
  <si>
    <t>NIX Lice Killing Spray</t>
  </si>
  <si>
    <t>1021-1710-7546</t>
  </si>
  <si>
    <t>flying insect killer ii</t>
  </si>
  <si>
    <t>10324-141-7546</t>
  </si>
  <si>
    <t>DISINFECTANT 256-N</t>
  </si>
  <si>
    <t>10324-81-7546</t>
  </si>
  <si>
    <t>MIXMATE SANITATION SYSTEM SHURGUARD ULTIMATE</t>
  </si>
  <si>
    <t>1839-86-7546</t>
  </si>
  <si>
    <t>SHURGUARD PLUS</t>
  </si>
  <si>
    <t>MIXMATE SHURGUARD PLUS</t>
  </si>
  <si>
    <t>47371-164-7546</t>
  </si>
  <si>
    <t>SANITIZER 3 (ULTRA ACTIVE )</t>
  </si>
  <si>
    <t>67603-4-7546</t>
  </si>
  <si>
    <t>IND/COM DISINFECTANT DEODORIZER (FRESH SCENT)</t>
  </si>
  <si>
    <t>6836-193-7546</t>
  </si>
  <si>
    <t>TGIC RESTROOM DISINFECTANT CLEANER</t>
  </si>
  <si>
    <t>6836-290-7546</t>
  </si>
  <si>
    <t>READY-TO-USE NO-RINSE SANITIZER</t>
  </si>
  <si>
    <t>70627-56-7546</t>
  </si>
  <si>
    <t>Shurguard HP RTU</t>
  </si>
  <si>
    <t>70627-60-7546</t>
  </si>
  <si>
    <t>shurguard hp rtu wipes</t>
  </si>
  <si>
    <t>70627-62-7546</t>
  </si>
  <si>
    <t>Shurguard HP</t>
  </si>
  <si>
    <t>7546-13</t>
  </si>
  <si>
    <t>SANIPHOR NO. 240</t>
  </si>
  <si>
    <t>75613-2</t>
  </si>
  <si>
    <t>STALOSAN F</t>
  </si>
  <si>
    <t>75652-1</t>
  </si>
  <si>
    <t>ORCHEX 796</t>
  </si>
  <si>
    <t>72315-6-75682</t>
  </si>
  <si>
    <t>chlor 125</t>
  </si>
  <si>
    <t>10324-81-75686</t>
  </si>
  <si>
    <t>propower shurguard ultimate</t>
  </si>
  <si>
    <t>1839-80-75686</t>
  </si>
  <si>
    <t>HEAVY DUTY QUAT CLEAN SANITIZER</t>
  </si>
  <si>
    <t>1839-86-75686</t>
  </si>
  <si>
    <t>67603-4-75686</t>
  </si>
  <si>
    <t>propower DISINFECTANT deodorizer</t>
  </si>
  <si>
    <t>7546-13-75686</t>
  </si>
  <si>
    <t>IODOPHOR SANITIZER</t>
  </si>
  <si>
    <t>75710-3</t>
  </si>
  <si>
    <t>FORMIC PRO</t>
  </si>
  <si>
    <t>10324-63-75842</t>
  </si>
  <si>
    <t>Renown Quat II Food Service Sanitizer</t>
  </si>
  <si>
    <t>10324-85-75842</t>
  </si>
  <si>
    <t>Renown Non-Acid Bowl Cleaner</t>
  </si>
  <si>
    <t>Renown Disinfecting Multi-Surface &amp; Glass Cleaner</t>
  </si>
  <si>
    <t>7655-1</t>
  </si>
  <si>
    <t>desect CROP</t>
  </si>
  <si>
    <t>7687-1</t>
  </si>
  <si>
    <t xml:space="preserve">BREAKTHRU R-D ROOT DESTROYER                                 </t>
  </si>
  <si>
    <t>2724-495-7698</t>
  </si>
  <si>
    <t>BOVALYX RECHARGE WITH IGR (RIDLEY USA INC)</t>
  </si>
  <si>
    <t>crystalyx igr pro</t>
  </si>
  <si>
    <t>7698-17</t>
  </si>
  <si>
    <t>ROLYX PRO-MAG</t>
  </si>
  <si>
    <t>7698-26</t>
  </si>
  <si>
    <t>SWEETLIX rabon molasses pressed BLOCK</t>
  </si>
  <si>
    <t>7698-29</t>
  </si>
  <si>
    <t>sweetlix PEST-A-SIDE preesed block with RABON</t>
  </si>
  <si>
    <t>PRAIRIE PRIDE FEEDS QUALITY-NUTRITION-VALUE RABON PRESSED BLOCK</t>
  </si>
  <si>
    <t>7698-30</t>
  </si>
  <si>
    <t>sweetlix enproal RABON supplement</t>
  </si>
  <si>
    <t>89459-7-7698</t>
  </si>
  <si>
    <t>crystalyx blueprint 20 AN with clarifly</t>
  </si>
  <si>
    <t>SWEETLIX CLARIFLY FLY CONTROL BLOCK</t>
  </si>
  <si>
    <t>CRYSTALYX STABLELYX WITH CLARIFLY</t>
  </si>
  <si>
    <t>prairie pride feeds clarifly fly control block</t>
  </si>
  <si>
    <t>CRYSTALYX MINERAL-LYX WITH CLARIFLY</t>
  </si>
  <si>
    <t>68451-1</t>
  </si>
  <si>
    <t xml:space="preserve">ACTIVYL PROTECTOR BAND FOR DOGS                                         </t>
  </si>
  <si>
    <t>773-72</t>
  </si>
  <si>
    <t>SYNERGIZED DELICE</t>
  </si>
  <si>
    <t>773-81</t>
  </si>
  <si>
    <t>DOUBLE BARREL VP INSECTICIDE EAR TAGS</t>
  </si>
  <si>
    <t>773-84</t>
  </si>
  <si>
    <t>ULTRA BOSS</t>
  </si>
  <si>
    <t>773-92</t>
  </si>
  <si>
    <t>ULTRA SABER POUR-ON INSECTICIDE FOR BEEF CATTLE &amp; CALVES</t>
  </si>
  <si>
    <t>7754-37</t>
  </si>
  <si>
    <t>7754-38</t>
  </si>
  <si>
    <t>HALT II</t>
  </si>
  <si>
    <t>7754-44</t>
  </si>
  <si>
    <t>ARI WASP AND HORNET KILLER BEE BOPPER II</t>
  </si>
  <si>
    <t>777-101</t>
  </si>
  <si>
    <t>LYSOL BRAND KILLS 99.9% OF BACTERIA NEUTRA AIR SANITIZING SPRAY (REJUVENATING MORNING LINEN SCENT)</t>
  </si>
  <si>
    <t>LYSOL BRAND KILLS 99.9% OF BACTERIA NEUTRA AIR SANITIZING SPRAY (REVITALIZING FRESH BREEZE SCENT)</t>
  </si>
  <si>
    <t>LYSOL BRAND KILLS 99.9% OF BACTERIA NEUTRA AIR SANITIZING SPRAY (ENERGIZING CITRUS ZEST SCENT)</t>
  </si>
  <si>
    <t>777-102</t>
  </si>
  <si>
    <t>TOILET BOWL Cleaner IV Clean Scent Lysol Brand Kills 99.9% of Viruses &amp; Bacteria</t>
  </si>
  <si>
    <t>777-114</t>
  </si>
  <si>
    <t>LYSOL BRAND II KILLS 99.9% OF VIRUSES &amp; BACTERIA DISINFECTING WIPES LEMON &amp; LIME BLOSSOM SCENT</t>
  </si>
  <si>
    <t>LYSOL BRAND II KILLS 99.9% OF VIRUSES &amp; BACTERIA DISINFECTING WIPES OCEAN FRESH SCENT</t>
  </si>
  <si>
    <t>LYSOL BRAND II KILLS 99.9% OF VIRUSES &amp; BACTERIA DISINFECTING WIPES</t>
  </si>
  <si>
    <t>LYSOL BRAND II KILLS 99.9% OF VIRUSES &amp;  BACTERIA DISINFECTING WIPES-CRISP LINEN SCENT</t>
  </si>
  <si>
    <t>LYSOL BRAND II KILLS 99.9% OF VIRUSES &amp; BACTERIA DISINFECTING WIPES-EARLY MORNING BREEZE SCENT</t>
  </si>
  <si>
    <t>disinfecting wipes coconut water &amp; sea minerals scent lysol brand kills 99.9% of viruses and bacteria</t>
  </si>
  <si>
    <t>Disinfecting Wipes Lavender &amp; Cotton Blossom Scent Lysol Brand Kills 99.9% of Viruses &amp; Bacteria</t>
  </si>
  <si>
    <t>DISINFECTING WIPES MANGO &amp; HIBISCUS SCENT LYSOL BRAND KILLS 99.9% OF VIRUSES &amp; BACTERIA</t>
  </si>
  <si>
    <t>LYSOL BRAND II KILLS 99.9% OF VIRUSES &amp; BACTERIA ADVANCED CLEANING DISINFECTING WIPES (LEMON &amp; LIME BLOSSOM SCENT)</t>
  </si>
  <si>
    <t>LYSOL BRAND II KILLS 99.9% OF VIRUSES &amp; BACTERIA ADVANCED CLEANING DISINFECTING WIPES (OCEAN FRESH SCENT)</t>
  </si>
  <si>
    <t>LYSOL BRAND III KILLS 99.9% OF VIRUSES &amp; BACTERIA DUAL ACTION WIPES CITRUS SCENT</t>
  </si>
  <si>
    <t>777-127</t>
  </si>
  <si>
    <t>Disinfectant Spray II Sundrenched Linen Scent Lysol Brand Kills 99.9% of Viruses &amp; Bacteria</t>
  </si>
  <si>
    <t>DISINFECTANT SPRAY II PET ODOR ELIMINATOR LYSOL BRAND KILLS 99.9% OF VIRUSES &amp; BACTERIA (FRESH SCENT)</t>
  </si>
  <si>
    <t>Disinfectant Spray II Lavender Fields Scent Lysol Brand Kills 99.9% of Viruses &amp; Bacteria</t>
  </si>
  <si>
    <t>777-128</t>
  </si>
  <si>
    <t>LAUNDRY SANITIZER TROPICAL ESCAPE SCENT LYSOL BRAND KILLS 99.9% OF BACTERIA</t>
  </si>
  <si>
    <t>Lysol brand kills 99.9% of Bacteria Laundry Sanitizer free &amp; clear</t>
  </si>
  <si>
    <t>LYSOL BRAND KILLS 99.9% OF BACTERIA LAUNDRY SANITIZER LAVENDER FUSION SCENT</t>
  </si>
  <si>
    <t>LAUNDRY SANITIZER lavender fusion SCENT LYSOL BRAND KILLS 99.9% OF BACTERIA</t>
  </si>
  <si>
    <t>Lysol Brand Kills 99.9% of Bacteria Laundry Sanitizer 0% Bleach Use as an Additive Sport</t>
  </si>
  <si>
    <t>LYSOL BRAND KILLS 99.9% OF BACTERIA LAUNDRY SANITIZER 0% BLEACH USE AS AN ADDITIVE FRESH BLOSSOMS SCENT</t>
  </si>
  <si>
    <t>LYSOL BRAND KILLS 99.9% OF BACTERIA LAUNDRY SANITIZER 0% BLEACH USE AS AN ADDITIVE CRISP LINEN SCENT</t>
  </si>
  <si>
    <t>LYSOL BRAND KILLS 99.9% OF BACTERIA LAUNDRY SANITIZER 0% BLEACH USE AS AN ADDITIVE FREE &amp; CLEAR</t>
  </si>
  <si>
    <t>777-129</t>
  </si>
  <si>
    <t>LYSOL BRAND KILLS 99.9% OF BACTERIA KITCHEN PRO ANTIBACTERIAL WIPES</t>
  </si>
  <si>
    <t>777-131</t>
  </si>
  <si>
    <t>Lysol Brand Kills 99.9% of Viruses &amp; Bacteria Daily Cleanser</t>
  </si>
  <si>
    <t>777-132</t>
  </si>
  <si>
    <t>TOILET BOWL CLeaner VII Atlantic Fresh Scent Lysol brand kills 99.9% of Viruses &amp; Bacteria</t>
  </si>
  <si>
    <t>TOILET BOWL CLeaner VII Lavender Fields Scent Lysol brand kills 99.9% of Viruses &amp; Bacteria</t>
  </si>
  <si>
    <t>Lysol Brand Kills 99.9% of Viruses &amp; Bacteria** Power4 Odor Fighting Toilet Clinging Gel Citrus Zest Scent</t>
  </si>
  <si>
    <t>Lysol Brand Kills 99.9% of Viruses &amp; Bacteria** Power4 Odor Fighting Toilet Clinging Gel Fresh Clean Scent</t>
  </si>
  <si>
    <t>777-135</t>
  </si>
  <si>
    <t>bathroom foamer V mango &amp; Hibiscus Scent Lysol Brand Kills 99.9% of Viruses &amp; Bacteria</t>
  </si>
  <si>
    <t>Bathroom Foamer V Atlantic Fresh Scent Lysol Brand Kills 99.9% of Viruses &amp; Bacteria</t>
  </si>
  <si>
    <t>777-139</t>
  </si>
  <si>
    <t>disinfecting wipes ii lemon &amp; lime blossom scent lysol brand kills 99.9% of viruses &amp; bacteria</t>
  </si>
  <si>
    <t>disinfecting wipes ii mango &amp; hibiscus scent lysol brand kills 99.9% of viruses &amp; bacteria</t>
  </si>
  <si>
    <t>disinfecting wipes II fresh Citrus Scent Lysol Brand Kills 99.9% of Viruses &amp; Bacteria</t>
  </si>
  <si>
    <t>777-144</t>
  </si>
  <si>
    <t>Lysol Brand Kills 99.9% of Viruses &amp; Bacteria Brand New Day Clinging Toilet Bowl Cleaner Lavender &amp; Cotton Blossom Scent</t>
  </si>
  <si>
    <t>Lysol Brand Kills 99.9% of Viruses &amp; Bacteria Brand New Day Clinging Gel Toilet Bowl Cleaner Bamboo Scent</t>
  </si>
  <si>
    <t>Lysol Brand Kills 99.9% of Viruses &amp; Bacteria Brand New Day Clinging Gel Toilet Bowl Cleaner Mango &amp; Hibiscus Scent</t>
  </si>
  <si>
    <t>Lysol Brand Kills 99.9% of Viruses &amp; Bacteria Brand New Day Clinging Gel Toilet Bowl Cleaner Coconut &amp; Sea Minerals Scent</t>
  </si>
  <si>
    <t>777-146</t>
  </si>
  <si>
    <t>LYSOL BRAND KILLS 99.9% OF VIRUSES &amp; BACTERIA POWER CLEAN 2X CONCENTRATED2 MULTI-SURFACE CLEANER SPARKLING LEMON &amp; SUNFLOWER ESSENCE SCENT</t>
  </si>
  <si>
    <t>LYSOL BRAND KILLS 99.9% OF VIRUSES &amp; BACTERIA POWER CLEAN 2X CONCENTRATED2 MULTI-SURFACE COOL ADIRONDACK AIR SCENT</t>
  </si>
  <si>
    <t>LYSOL BRAND KILLS 99.9% OF VIRUSES &amp; BACTERIA BRAND NEW DAY POWER CLEAN 2X CONCENTRATED2 MULTI-SURFACE CLEANER MANGO &amp; HIBISCUS SCENT</t>
  </si>
  <si>
    <t>LYSOL BRAND KILLS 99.9% OF VIRUSES &amp; BACTERIA BRAND NEW DAY POWER CLEAN 2X CONCENTRATED2 MULTI-SURFACE CLEANER COCONUT &amp; SEA MINERALS SCENT</t>
  </si>
  <si>
    <t>Lysol Brand Kills 99.9% of Viruses &amp; Bacteria Brand New Day 2x Concentrated2 Multi-Surface Cleaner Lavender &amp; Cotton Blossom Scent</t>
  </si>
  <si>
    <t>777-66</t>
  </si>
  <si>
    <t>LYSOL BRAND II KILLS 99.9% OF VIRUSES &amp; BACTERIA ALL PURPOSE CLEANER COMPLETE CLEAN LEMON BREEZE SCENT</t>
  </si>
  <si>
    <t>All PURPOSE CLEANER mango &amp; hibiscus scent lysol brand kills 99.9% of viruses &amp; bacteria</t>
  </si>
  <si>
    <t>LYSOL BRAND II KILLS 99.9% OF VIRUSES &amp; BACTERIA ALL PURPOSE CLEANER COMPLETE CLEAN LEMON BREEZE SCENT (POURABLE REFILL)</t>
  </si>
  <si>
    <t>ALL PURPOSE CLEANER COCONUT &amp; SEA MINERALS SCENT Lysol Brand KILLS 99.9% OF VIRUSES &amp; BACTERIA</t>
  </si>
  <si>
    <t>All Purpose Cleaner Lavender &amp; Cotton Blossom Scent Lysol Brand Kills 99.9% of Viruses &amp; Bacteria</t>
  </si>
  <si>
    <t>LYSOL BRAND Kills 99.9% of Viruses &amp; Bacteria All Purpose Cleaner Lemon Breeze Scent</t>
  </si>
  <si>
    <t>777-70</t>
  </si>
  <si>
    <t>Toilet Bowl cleaner Mango &amp; Hibiscus Scent LYSOL BRAND Kills 99.9% of Viruses &amp; Bacteria</t>
  </si>
  <si>
    <t>TOILET BOWL CLEANER CITRUS FRESH SCENT LYSOL BRAND KILLS 99.9% OF VIRUSES &amp; BACTERIA</t>
  </si>
  <si>
    <t>TOILET BOWL CLeaner Forest Rain Scent Lysol brand kills 99.9% of Viruses &amp; Bacteria</t>
  </si>
  <si>
    <t>TOILET BOWL CLeaner Lavender Fields scent Lysol brand kills 99.9% of Viruses &amp; Bacteria</t>
  </si>
  <si>
    <t>TOILET BOWL CLeaner Ocean Fresh Scent Lysol brand kills 99.9% of Viruses &amp; Bacteria</t>
  </si>
  <si>
    <t>toilet bowl cleaner coconut water &amp; sea minerals scent lysol brand kills 99.9% of viruses &amp; bacteria</t>
  </si>
  <si>
    <t>777-71</t>
  </si>
  <si>
    <t>BATHROOM CLEANER III mango &amp; hibiscus scent LYSOL BRAND KILLS 99.9% OF VIRUSES &amp; BACTERIA</t>
  </si>
  <si>
    <t>bathroom cleaner III LYSOL BRAND kills 99.9% of viruses &amp; bacteria</t>
  </si>
  <si>
    <t>bathroom cleaner II LYSOL BRAND kills 99.9% of viruses &amp; bacteria</t>
  </si>
  <si>
    <t>777-81</t>
  </si>
  <si>
    <t>toilet bowl cleaner iii atlantic fresh scent lysol brand kills 99.9% of viruses &amp; bacteria</t>
  </si>
  <si>
    <t>LYSOL BRAND KILLS 99.9% OF VIRUSES &amp; BACTERIA POWER TOILET BOWL CLEANER</t>
  </si>
  <si>
    <t>LYSOL BRAND KILLS 99.9% OF VIRUSES &amp; BACTERIA LIME &amp; RUST TOILET BOWL CLEANER</t>
  </si>
  <si>
    <t>toilet bowl cleaner ii atlantic fresh scent lysol brand kills 99.9% of viruses &amp; bacteria</t>
  </si>
  <si>
    <t>777-83</t>
  </si>
  <si>
    <t>LYSOL BRAND KILLS 99.9% OF VIRUSES &amp; BACTERIA ALL PURPOSE CLEANER WITH BLEACH</t>
  </si>
  <si>
    <t>BATHROOM CLEANER IV LYSOL BRAND KILLS 99.9% OF VIRUSES &amp; BACTERIA</t>
  </si>
  <si>
    <t>LYSOL BRAND KILLS 99.9% OF VIRUSES &amp; BACTERIA BLEACH MULTI-PURPOSE CLEANER</t>
  </si>
  <si>
    <t>777-89</t>
  </si>
  <si>
    <t>LYSOL BRAND KILLS 99.9% OF VIRUSES &amp; BACTERIA CLEAN AND FRESH MULTI-SURFACE CLEANER SPARKLING LEMON &amp; SUNFLOWER ESSENCE SCENT</t>
  </si>
  <si>
    <t>LYSOL BRAND KILLS 99.9% OF VIRUSES &amp; BACTERIA CLEAN AND FRESH MULTI-SURFACE CLEANER LAVENDER &amp; ORCHID ESSENCE SCENT</t>
  </si>
  <si>
    <t>LYSOL BRAND kills 99.9% of Viruses &amp; Bacteria** Power &amp; Fresh Multi-Surface Cleaner - Fresh Scent</t>
  </si>
  <si>
    <t>multi-surface cleaner coconut &amp; sea minerals scent lysol brand kills 99.9% of viruses &amp; bacteria</t>
  </si>
  <si>
    <t>multi-surface cleaner Mango &amp; Hibiscus scent lysol brand kills 99.9% of viruses &amp; bacteria</t>
  </si>
  <si>
    <t>LYSOL BRAND KILLS 99.9% OF VIRUSES &amp; BACTERIA CLEAN &amp; FRESH MULTI-SURFACE CLEANER COOL ADIRONDACK AIR SCENT</t>
  </si>
  <si>
    <t>777-91</t>
  </si>
  <si>
    <t>LYSOL BRAND KILLS 99.9% OF VIRUSES &amp; BACTERIA GREASE &amp; GRIME All PURPOSE CLEANER CITRUS SCENT</t>
  </si>
  <si>
    <t>LYSOL BRAND II KILLS 99.9% OF VIRUSES &amp; BACTERIA ADVANCED DEEP CLEAN ALL PURPOSE CLEANER - LEMON BREEZE SCENT (REFILL)</t>
  </si>
  <si>
    <t>LYSOL BRAND II KILLS 99.9% OF VIRUSES &amp; BACTERIA ADVANCED DEEP CLEAN ALL PURPOSE CLEANER - LEMON BREEZE SCENT</t>
  </si>
  <si>
    <t xml:space="preserve">LYSOL BRAND II KILLS 99.9% OF VIRUSES &amp; BACTERIA KITCHEN PRO ANTIBACTERIAL CLEANER      </t>
  </si>
  <si>
    <t>777-99</t>
  </si>
  <si>
    <t>LYSOL BRAND III KILLS 99% OF VIRUSES &amp; BACTERIA DISINFECTANT SPRAY -JASMINE &amp; RAIN SCENT</t>
  </si>
  <si>
    <t>LYSOL BRAND III KILLS 99.9% OF VIRUSES AND BACTERIA DISINFECTANT SPRAY TO GO - CRISP LINEN SCENT</t>
  </si>
  <si>
    <t>LYSOL BRAND III KILlS 99.9% OF VIRUSES &amp; BACTERIA DISINFECTANT SPRAY</t>
  </si>
  <si>
    <t>LYSOL BRAND III KILLS 99.9% OF VIRUSES &amp; BACTERIA DISINFECTANT SPRAY LEMON BREEZE SCENT</t>
  </si>
  <si>
    <t>Disinfectant Spray Mango &amp; Hibiscus Scent Lysol Brand Kills 99.9% of Viruses &amp; Bacteria</t>
  </si>
  <si>
    <t>Disinfectant Spray coconut water &amp; sea minerals scent Lysol Brand kills 99.9% of viruses &amp; Bacteria</t>
  </si>
  <si>
    <t>Disinfectant Spray Mandarin &amp; Ginger Lily Scent Lysol Brand Kills 99.9% of Viruses &amp; Bacteria</t>
  </si>
  <si>
    <t>Disinfectant Spray Driftwood Waters Scent Lysol Brand Kills 99.9% of Viruses &amp; Bacteria</t>
  </si>
  <si>
    <t>DISINFECTANT SPRAY LAVENDER &amp; COTTON BLOSSOM SCENT LYSOL BRAND KILLS 99.9% OF VIRUSES &amp; BACTERIA</t>
  </si>
  <si>
    <t>LYSOL BRAND III KILLS 99.9% OF VIRUSES &amp; BACTERIA DISINFECTANT SPRAY (CITRUS MEADOWS SCENT)</t>
  </si>
  <si>
    <t>LYSOL BRAND III KILLS 99.9% OF VIRUSES &amp; BACTERIA DISINFECTANT SPRAY (SPRING WATERFALL SCENT)</t>
  </si>
  <si>
    <t>LYSOL BRAND III KILLS 99.9% OF VIRUSES &amp; BACTERIA DISINFECTANT SPRAY (EARLY MORNING BREEZE SCENT)</t>
  </si>
  <si>
    <t>LYSOL BRAND III KILLS 99.9% OF VIRUSES &amp; BACTERIA DISINFECTANT SPRAY (CRISP LINEN SCENT)</t>
  </si>
  <si>
    <t>LYSOL BRAND III KILLS 99.9% OF VIRUSES &amp; BACTERIA DISINFECTANT SPRAY FOR BABY'S ROOM</t>
  </si>
  <si>
    <t>7792-1</t>
  </si>
  <si>
    <t>ROEBIC ROOT KILLER K-77</t>
  </si>
  <si>
    <t>7792-7</t>
  </si>
  <si>
    <t xml:space="preserve">ROEBIC FOAMING ROOT KILLER                                            </t>
  </si>
  <si>
    <t>7870-1</t>
  </si>
  <si>
    <t>AZONE</t>
  </si>
  <si>
    <t>7870-5</t>
  </si>
  <si>
    <t>AZONE 15</t>
  </si>
  <si>
    <t>7754-44-7909</t>
  </si>
  <si>
    <t>ACE WASP &amp; HORNET SPRAY</t>
  </si>
  <si>
    <t>7946-14</t>
  </si>
  <si>
    <t>FUNGISOL (CONTAINS DEBACARB)</t>
  </si>
  <si>
    <t>7946-16</t>
  </si>
  <si>
    <t>IMICIDE</t>
  </si>
  <si>
    <t>7946-20</t>
  </si>
  <si>
    <t>ABASOL</t>
  </si>
  <si>
    <t>7946-21</t>
  </si>
  <si>
    <t>IMISOL</t>
  </si>
  <si>
    <t>7946-25</t>
  </si>
  <si>
    <t>IMICIDE HP</t>
  </si>
  <si>
    <t>7946-26</t>
  </si>
  <si>
    <t>ARBORFOS (bottles)</t>
  </si>
  <si>
    <t>ARBORFOS (capsules)</t>
  </si>
  <si>
    <t>7946-27</t>
  </si>
  <si>
    <t>ABACIDE 2 (BOTTLES)</t>
  </si>
  <si>
    <t>ABACIDE 2</t>
  </si>
  <si>
    <t>7946-28</t>
  </si>
  <si>
    <t>TEBUJECT 16 (capsules)</t>
  </si>
  <si>
    <t>TEBUJECT 16 (bottle)</t>
  </si>
  <si>
    <t>7946-30</t>
  </si>
  <si>
    <t>ABACIDE 2HP</t>
  </si>
  <si>
    <t>7946-32</t>
  </si>
  <si>
    <t>MYCOJECT ULTRA (BOTTLES)</t>
  </si>
  <si>
    <t>MYCOJECT ULTRA</t>
  </si>
  <si>
    <t>7946-33</t>
  </si>
  <si>
    <t>MYCOJECT ULTRA HP</t>
  </si>
  <si>
    <t>SLN NY-190007</t>
  </si>
  <si>
    <t>DINOCIDE (SPOTTED LANTERNFLY &amp; HEMLOCK WOOLY ADELGID) (EPA REG. NO. 7946-35)</t>
  </si>
  <si>
    <t>1021-1588-79533</t>
  </si>
  <si>
    <t>COLEMAN OUTDOOR YARD &amp; CAMP FOGGER</t>
  </si>
  <si>
    <t>1021-1746-79533</t>
  </si>
  <si>
    <t>COLEMAN INSECT TREATMENT GEAR &amp; CLOTHING</t>
  </si>
  <si>
    <t>70759-4-79533</t>
  </si>
  <si>
    <t>COLEMAN SKIN SMART INSECT REPELLENT AEROSOL</t>
  </si>
  <si>
    <t>79533-2</t>
  </si>
  <si>
    <t>COLEMAN 100 MAX INSECT REPELLENT</t>
  </si>
  <si>
    <t xml:space="preserve">COLEMAN 100 MAX INSECT REPELLENT (CONTINUOUS SPRAY)                                     </t>
  </si>
  <si>
    <t>79533-5</t>
  </si>
  <si>
    <t>COLEMAN INSECT REPELLENT 40% DEET SPORTSMEN</t>
  </si>
  <si>
    <t>79533-6</t>
  </si>
  <si>
    <t>COLEMAN INSECT REPELLENT HIGH &amp; DRY 25% DEET</t>
  </si>
  <si>
    <t>84878-2-79533</t>
  </si>
  <si>
    <t>COLEMAN BOTANICALS</t>
  </si>
  <si>
    <t>Coleman Botanicals (continuous spray)</t>
  </si>
  <si>
    <t>79664-1</t>
  </si>
  <si>
    <t>CLONEX ROOTING GEL</t>
  </si>
  <si>
    <t>2724-406-79671</t>
  </si>
  <si>
    <t>Apistan Varroa Control Strips for Bees</t>
  </si>
  <si>
    <t>79671-1</t>
  </si>
  <si>
    <t>APIGUARD</t>
  </si>
  <si>
    <t>6836-348-79687</t>
  </si>
  <si>
    <t>sanimaster 8</t>
  </si>
  <si>
    <t>ARSENAL HERBICIDE (2EE - SCOTCH BROOM)</t>
  </si>
  <si>
    <t>241-379</t>
  </si>
  <si>
    <t>RAPTOR HERBICIDE</t>
  </si>
  <si>
    <t>241-418</t>
  </si>
  <si>
    <t>PROWL H2O HERBICIDE</t>
  </si>
  <si>
    <t>ARSENAL POWERLINE HERBICIDE (2EE - SCOTCH BROOM)</t>
  </si>
  <si>
    <t>241-437</t>
  </si>
  <si>
    <t>241-447</t>
  </si>
  <si>
    <t>VARISTO HERBICIDE</t>
  </si>
  <si>
    <t>499-290</t>
  </si>
  <si>
    <t>PT 565 PLUS XLO</t>
  </si>
  <si>
    <t>499-294</t>
  </si>
  <si>
    <t>AVERT DF DRY FLOWABLE COCKROACH BAIT</t>
  </si>
  <si>
    <t>499-303</t>
  </si>
  <si>
    <t>PT CY-KICK CS</t>
  </si>
  <si>
    <t>499-304</t>
  </si>
  <si>
    <t>CY-KICK CS CONTROLLED RELEASE INSECTICIDE</t>
  </si>
  <si>
    <t>499-320</t>
  </si>
  <si>
    <t>CLEAR ZONE DOUBLE IMPACT FARM FLY SPRAY</t>
  </si>
  <si>
    <t>499-370</t>
  </si>
  <si>
    <t>ADVANCE GRANULAR CARPENTER ANT BAIT</t>
  </si>
  <si>
    <t>ADVANCE 375A GRANULAR ANT BAIT</t>
  </si>
  <si>
    <t>499-385</t>
  </si>
  <si>
    <t>PT TRI-DIE</t>
  </si>
  <si>
    <t>499-404</t>
  </si>
  <si>
    <t>PT ULTRACIDE</t>
  </si>
  <si>
    <t>499-421</t>
  </si>
  <si>
    <t>1300 ORTHENE TR TOTAL RELEASE INSECTICIDE</t>
  </si>
  <si>
    <t>499-429</t>
  </si>
  <si>
    <t>TRI-DIE SILICA &amp; PYRETHRIN DUST</t>
  </si>
  <si>
    <t>499-444</t>
  </si>
  <si>
    <t>PT P.I.</t>
  </si>
  <si>
    <t>499-462</t>
  </si>
  <si>
    <t>PT PRO-CONTROL PLUS</t>
  </si>
  <si>
    <t>499-470</t>
  </si>
  <si>
    <t>PT CY-KICK PRESSURIZED INSECTICIDE</t>
  </si>
  <si>
    <t>499-472</t>
  </si>
  <si>
    <t>ATTAIN TR TOTAL RELEASE INSECTICIDE</t>
  </si>
  <si>
    <t>499-473</t>
  </si>
  <si>
    <t>PT 221L</t>
  </si>
  <si>
    <t>499-477</t>
  </si>
  <si>
    <t>OPTASHIELD CS CONTROLLED RELEASE INSECTICIDE</t>
  </si>
  <si>
    <t>499-479</t>
  </si>
  <si>
    <t>PYRETHRUM TR TOTAL RELEASE INSECTICIDE (unrestricted 02/19/2021)</t>
  </si>
  <si>
    <t>499-496</t>
  </si>
  <si>
    <t>ADVANCE 360A DUAL CHOICE ANT BAIT STATIONS</t>
  </si>
  <si>
    <t>499-507</t>
  </si>
  <si>
    <t>ALPINE COCKROACH GEL BAIT ROTATION 1 RESERVOIR</t>
  </si>
  <si>
    <t>ALPINE COCKROACH GEL BAIT ROTATION 2 RESERVOIR</t>
  </si>
  <si>
    <t>499-512</t>
  </si>
  <si>
    <t>PT PRO-CONTROL FORMULA 2 TOTAL RELEASE PRESSURIZED INSECTICIDE</t>
  </si>
  <si>
    <t>499-513</t>
  </si>
  <si>
    <t>PT CLEAR ZONE III METERED PYRETHRIN SPRAY</t>
  </si>
  <si>
    <t>499-515</t>
  </si>
  <si>
    <t>MOTHEREARTH GRANULAR SCATTER BAIT</t>
  </si>
  <si>
    <t>499-526</t>
  </si>
  <si>
    <t>PT ALPINE FOAM</t>
  </si>
  <si>
    <t>499-527</t>
  </si>
  <si>
    <t>ALPINE D DUST INSECTICIDE</t>
  </si>
  <si>
    <t>499-528</t>
  </si>
  <si>
    <t>PERMACAP CS</t>
  </si>
  <si>
    <t>499-531</t>
  </si>
  <si>
    <t>PT ALPINE</t>
  </si>
  <si>
    <t>499-533</t>
  </si>
  <si>
    <t>BEETHOVEN TR TOTAL RELEASE MITICIDE/INSECTICIDE</t>
  </si>
  <si>
    <t>499-539</t>
  </si>
  <si>
    <t>PT MICROCARE CS PRESSURIZED INSECTICIDE</t>
  </si>
  <si>
    <t>499-540</t>
  </si>
  <si>
    <t>PT ALPINE FLEA &amp; BED BUG</t>
  </si>
  <si>
    <t>499-544</t>
  </si>
  <si>
    <t>PYLON TR</t>
  </si>
  <si>
    <t>499-546</t>
  </si>
  <si>
    <t>TERMIDOR DRY TERMITICIDE</t>
  </si>
  <si>
    <t>499-548</t>
  </si>
  <si>
    <t>PT PHANTOM II PRESSURIZED INSECTICIDE</t>
  </si>
  <si>
    <t>499-550</t>
  </si>
  <si>
    <t>PT WASP-FREEZE II WASP &amp; HORNET INSECTICIDE</t>
  </si>
  <si>
    <t>499-553</t>
  </si>
  <si>
    <t>Pageant TR Intrinsic Brand Fungicide</t>
  </si>
  <si>
    <t>499-557</t>
  </si>
  <si>
    <t>TRELONA COMPRESSED TERMITE BAIT</t>
  </si>
  <si>
    <t>TRELONA ATBS HOME MONITORING KIT</t>
  </si>
  <si>
    <t>Trelona ATBS Annual Bait Stations</t>
  </si>
  <si>
    <t>499-561</t>
  </si>
  <si>
    <t>ALPINE WSG (LIMITED OUTDOOR APPLICATION IN NY)</t>
  </si>
  <si>
    <t>499-563</t>
  </si>
  <si>
    <t>TERMIDOR FOAM TERMITICIDE/INSECTICIDE</t>
  </si>
  <si>
    <t>499-568</t>
  </si>
  <si>
    <t>PT ALPINE PRESSURIZED FLY BAIT</t>
  </si>
  <si>
    <t>499-569</t>
  </si>
  <si>
    <t>PT Fendona Pressurized Insecticide</t>
  </si>
  <si>
    <t>499-570</t>
  </si>
  <si>
    <t>FENDONA CS (CONTROLLED RELEASE INSECTICIDE)</t>
  </si>
  <si>
    <t>69526-5-499</t>
  </si>
  <si>
    <t>ULTRA-PURE OIL</t>
  </si>
  <si>
    <t>VELIFER FUNGAL CONTACT INSECTICIDE/MITICIDE</t>
  </si>
  <si>
    <t>73813-3-499</t>
  </si>
  <si>
    <t>ALLURE MD MATING DISRUPTION SYSTEM FOR STORED PRODUCT MOTHS</t>
  </si>
  <si>
    <t>7969-109</t>
  </si>
  <si>
    <t>QUINCLORAC 98% MANUFACTURING USE PRODUCT</t>
  </si>
  <si>
    <t>7969-112</t>
  </si>
  <si>
    <t>BASAGRAN 5L HERBICIDE</t>
  </si>
  <si>
    <t>7969-137</t>
  </si>
  <si>
    <t>CLARITY HERBICIDE</t>
  </si>
  <si>
    <t>7969-150</t>
  </si>
  <si>
    <t>DISTINCT HERBICIDE</t>
  </si>
  <si>
    <t>OVERDRIVE HERBICIDE</t>
  </si>
  <si>
    <t>7969-156</t>
  </si>
  <si>
    <t>OUTLOOK HERBICIDE (NOT FOR SALE, DISTRIBUTION, OR USE IN NASSAU &amp; SUFFOLK CO.)</t>
  </si>
  <si>
    <t>7969-185</t>
  </si>
  <si>
    <t>PYRACLOSTROBIN TECHNICAL</t>
  </si>
  <si>
    <t>7969-186</t>
  </si>
  <si>
    <t>HEADLINE FUNGICIDE [NO AERIAL APPLICATION WITHIN 100' OF SURFACE WATERS IN NYS]</t>
  </si>
  <si>
    <t>7969-187</t>
  </si>
  <si>
    <t xml:space="preserve">CABRIO EG FUNGICIDE [NO AERIAL APPLICATION WITHIN 100' OF SURFACE WATERS IN NYS] (2EE - WHITE PINE BLISTER RUST)                                           </t>
  </si>
  <si>
    <t>CABRIO EG FUNGICIDE [NO AERIAL APPLICATION IN NEW YORK STATE] (2EE - BACTERIAL SPECK/BACTERIAL SPOT)</t>
  </si>
  <si>
    <t>CABRIO EG FUNGICIDE [NO AERIAL APPLICATION WITHIN 100' OF SURFACE WATERS IN NYS]</t>
  </si>
  <si>
    <t>7969-188</t>
  </si>
  <si>
    <t>APOGEE PLANT GROWTH REGULATOR (2EE - BITTER PIT &amp; Application timing)</t>
  </si>
  <si>
    <t>APOGEE PLANT GROWTH REGULATOR (2ee - early application timing for fire blight)</t>
  </si>
  <si>
    <t>APOGEE PLANT GROWTH REGULATOR</t>
  </si>
  <si>
    <t>7969-196</t>
  </si>
  <si>
    <t>EMERALD FUNGICIDE</t>
  </si>
  <si>
    <t>7969-197</t>
  </si>
  <si>
    <t xml:space="preserve">ENDURA FUNGICIDE (2EE - WHITE MOLD AND GRAY MOLD)                                                      </t>
  </si>
  <si>
    <t>ENDURA FUNGICIDE</t>
  </si>
  <si>
    <t>7969-198</t>
  </si>
  <si>
    <t>BOSCALID TECHNICAL</t>
  </si>
  <si>
    <t>7969-199</t>
  </si>
  <si>
    <t>PRISTINE FUNGICIDE  [NO AERIAL APPLICATION WITHIN 100' OF SURFACE WATERS IN NYS]</t>
  </si>
  <si>
    <t xml:space="preserve">PRISTINE FUNGICIDE  [NO AERIAL APPLICATION WITHIN 100' OF SURFACE WATERS IN NYS] (2EE - WHITE PINE BLISTER RUST)                                       </t>
  </si>
  <si>
    <t>7969-207</t>
  </si>
  <si>
    <t>REGENT 4SC INSECTICIDE (DO NOT APPLY WITHIN 100 FEET OF WATER, NO USE ON POTATOES IN NY)</t>
  </si>
  <si>
    <t>7969-210</t>
  </si>
  <si>
    <t>TERMIDOR NY</t>
  </si>
  <si>
    <t>7969-242</t>
  </si>
  <si>
    <t>STATUS HERBICIDE</t>
  </si>
  <si>
    <t>7969-246</t>
  </si>
  <si>
    <t>CARAMBA FUNGICIDE</t>
  </si>
  <si>
    <t>CARAMBA FUNGICIDE (2ee - gibberella/fusarium suppression)</t>
  </si>
  <si>
    <t>7969-251</t>
  </si>
  <si>
    <t>PAGEANT INTRINSIC BRAND FUNGICIDE (NO AERIAL APP IN NYS)</t>
  </si>
  <si>
    <t>7969-255</t>
  </si>
  <si>
    <t>HONOR INTRINSIC BRAND FUNGICIDE</t>
  </si>
  <si>
    <t>7969-258</t>
  </si>
  <si>
    <t>PYRACLOSTROBIN CRYSTALLINE</t>
  </si>
  <si>
    <t>BAS 500 F CRYSTALLINE</t>
  </si>
  <si>
    <t>7969-262</t>
  </si>
  <si>
    <t>ARMEZON HERBICIDE</t>
  </si>
  <si>
    <t>7969-266</t>
  </si>
  <si>
    <t>STAMINA FUNGICIDE SEED TREATMENT</t>
  </si>
  <si>
    <t>7969-272</t>
  </si>
  <si>
    <t>DRIVE XLR8 HERBICIDE     [SPOT TREATMENT ONLY IN NYS]</t>
  </si>
  <si>
    <t>7969-276</t>
  </si>
  <si>
    <t>TREEVIX POWERED BY KIXOR HERBICIDE (NO SALE OR USE ON LONG ISLAND)</t>
  </si>
  <si>
    <t>7969-278</t>
  </si>
  <si>
    <t>SHARPEN POWERED BY KIXOR HERBICIDE (NO SALE OR USE ON LONG ISLAND)</t>
  </si>
  <si>
    <t>7969-279</t>
  </si>
  <si>
    <t>VERDICT POWERED BY KIXOR HERBICIDE (NO SALE OR USE ON LONG ISLAND)</t>
  </si>
  <si>
    <t>7969-280</t>
  </si>
  <si>
    <t>OPTILL POWERED BY KIXOR HERBICIDE (NO SALE OR USE ON LONG ISLAND)</t>
  </si>
  <si>
    <t>7969-281</t>
  </si>
  <si>
    <t>FREQUENCY HERBICIDE</t>
  </si>
  <si>
    <t>7969-284</t>
  </si>
  <si>
    <t>VIVANDO FUNGICIDE</t>
  </si>
  <si>
    <t>7969-289</t>
  </si>
  <si>
    <t>HEADLINE SC FUNGICIDE [NO AERIAL APPLICATION WITHIN 100' OF SURFACE WATERS IN NYS]</t>
  </si>
  <si>
    <t>7969-290</t>
  </si>
  <si>
    <t>INSIGNIA SC INTRINSIC BRAND FUNGICIDE (NO AERIAL APP IN NYS) (UNRESTRICTED 5/10/12)</t>
  </si>
  <si>
    <t>7969-291</t>
  </si>
  <si>
    <t>HEADLINE AMP FUNGICIDE [NO AERIAL APPLICATION WITHIN 100' OF SURFACE WATERS IN NYS]</t>
  </si>
  <si>
    <t>7969-297</t>
  </si>
  <si>
    <t>DETAIL POWERED BY KIXOR HERBICIDE (NO SALE OR USE ON LONG ISLAND)</t>
  </si>
  <si>
    <t>7969-301</t>
  </si>
  <si>
    <t xml:space="preserve">ORVEGO FUNGICIDE (NO SALE, USE OR DISTRIBUTION IN NASSAU AND SUFFOLK COUNTIES)                                    </t>
  </si>
  <si>
    <t>7969-302</t>
  </si>
  <si>
    <t xml:space="preserve">ZAMPRO FUNGICIDE (NO SALE, USE OR DISTRIBUTION IN NASSAU AND SUFFOLK COUNTIES)                                            </t>
  </si>
  <si>
    <t>7969-309</t>
  </si>
  <si>
    <t>SERCADIS XEMIUM BRAND FUNGICIDE (NO SALE, USE OR DISTRIBUTION IN NASSAU OR SUFFOLK COUNTIES OF NYS)</t>
  </si>
  <si>
    <t>TESARIS FUNGICIDE (no sale, distribution or use in nassau and suffolk counties)</t>
  </si>
  <si>
    <t>7969-310</t>
  </si>
  <si>
    <t>MERIVON XEMIUM BRAND FUNGICIDE (NO LI) (NO AERIAL APP WITHIN 100 FT OF WATER BODY)</t>
  </si>
  <si>
    <t>MERIVON XEMIUM BRAND FUNGICIDE (NO LI) (NO AERIAL APP WITHIN 100 FT OF WATER BODY) (2ee - glomerella leaf spot)</t>
  </si>
  <si>
    <t>7969-311</t>
  </si>
  <si>
    <t>PRIAXOR XEMIUM BRAND FUNGICIDE (NO LI) (NO AERIAL APP WITHIN 100 FT OF WATER BODY IN NY)</t>
  </si>
  <si>
    <t>PRIAXOR XEMIUM BRAND FUNGICIDE (NO LI) (NO AERIAL APP WITHIN 100 FT OF WATER BODY IN NY) (2ee - tar spot)</t>
  </si>
  <si>
    <t>7969-326</t>
  </si>
  <si>
    <t>BASAGRAN T&amp;O HERBICIDE</t>
  </si>
  <si>
    <t>7969-327</t>
  </si>
  <si>
    <t>PYLEX HERBICIDE</t>
  </si>
  <si>
    <t>7969-336</t>
  </si>
  <si>
    <t xml:space="preserve">NEALTA MITICIDE                                                       </t>
  </si>
  <si>
    <t>7969-337</t>
  </si>
  <si>
    <t xml:space="preserve">SULTAN MITICIDE                                                       </t>
  </si>
  <si>
    <t>7969-348</t>
  </si>
  <si>
    <t>ENCARTIS FUNGICIDE</t>
  </si>
  <si>
    <t>7969-349</t>
  </si>
  <si>
    <t>XZEMPLAR FUNGICIDE (NO SALE, DISTRIBUTION OR USE IN NASSAU AND SUFFOLK COUNTIES) (NO AERIAL APP WITHIN 100 FT OF WATER IN NY)</t>
  </si>
  <si>
    <t>7969-350</t>
  </si>
  <si>
    <t>LEXICON INTRINSIC BRAND FUNGICIDE (NO SALE, DISTRIBUTION OR USE IN NASSAU AND SUFFOLK COUNTIES) (NO AERIAL APP WITHIN 100 FT OF WATER BODY IN NY)</t>
  </si>
  <si>
    <t>7969-355</t>
  </si>
  <si>
    <t>EMPRESS INTRINSIC BRAND FUNGICIDE</t>
  </si>
  <si>
    <t>7969-364</t>
  </si>
  <si>
    <t>FASTAC CS INSECTICIDE</t>
  </si>
  <si>
    <t>7969-370</t>
  </si>
  <si>
    <t>ORKESTRA INTRINSIC BRAND FUNGICIDE (NO SALE, USE, OR DISTRIBUTION IN NASSAU AND SUFFOLK COUNTIES) (NO AERIAL APP WITHIN 100 FT OF WATER BODY IN NY)</t>
  </si>
  <si>
    <t>ORKESTRA INTRINSIC BRAND FUNGICIDE (NO SALE, USE, OR DISTRIBUTION IN NASSAU AND SUFFOLK COUNTIES) (NO AERIAL APP WITHIN 100 FT OF WATER BODY IN NY)(2ee - black root rot)</t>
  </si>
  <si>
    <t>7969-372</t>
  </si>
  <si>
    <t>ARMEZON PRO (NOT FOR SALE, DISTRIBUTION OR USE ON LI)</t>
  </si>
  <si>
    <t>7969-375</t>
  </si>
  <si>
    <t>F500 MUP</t>
  </si>
  <si>
    <t>7969-380</t>
  </si>
  <si>
    <t>NEXICOR XEMIUM BRAND FUNGICIDE (NO SALE, USE OR DISTRIBUTION IN NASSAU OR SUFFOLK COUNTIES) (NO aerial APP WITHIN 100 FT OF WATER BODY IN NY)</t>
  </si>
  <si>
    <t>7969-382</t>
  </si>
  <si>
    <t>Selontra Rodent Bait</t>
  </si>
  <si>
    <t>7969-389</t>
  </si>
  <si>
    <t>VERSYS INSCALIS INSECTICIDE (NO LI USE) (NYS Specific Buffer Zones)</t>
  </si>
  <si>
    <t>7969-391</t>
  </si>
  <si>
    <t>SEFINA INSCALIS INSECTICIDE (NO LI USE) (NYS Specific Buffer Zones)</t>
  </si>
  <si>
    <t>7969-393</t>
  </si>
  <si>
    <t>VENTIGRA INSECTICIDE (NO LI USE) (NYS Specific Buffer Zones)</t>
  </si>
  <si>
    <t>7969-398</t>
  </si>
  <si>
    <t>Segment II Herbicide</t>
  </si>
  <si>
    <t>7969-399</t>
  </si>
  <si>
    <t>Stamina F4 Cereals Fungicide Seed Treatment</t>
  </si>
  <si>
    <t>7969-403</t>
  </si>
  <si>
    <t>NAVICON INTRINSIC BRAND FUNGICIDE</t>
  </si>
  <si>
    <t>7969-404</t>
  </si>
  <si>
    <t>Maxtima Fungicide</t>
  </si>
  <si>
    <t>7969-405</t>
  </si>
  <si>
    <t>RELENYA SEED TREATMENT (no sale, distribution or use in nassau or suffolk counties)</t>
  </si>
  <si>
    <t>7969-406</t>
  </si>
  <si>
    <t>REVYTEK FUNGICIDE (NO LI USE) (NO AERIAL APPLICATION WITHIN 100' OF aquatic habitats IN NYS)</t>
  </si>
  <si>
    <t>7969-407</t>
  </si>
  <si>
    <t>CEVYA FUNGICIDE</t>
  </si>
  <si>
    <t>CEVYA FUNGICIDE (2ee - rust)</t>
  </si>
  <si>
    <t>7969-409</t>
  </si>
  <si>
    <t>VELTYMA FUNGICIDE (NO LI USE) (NO AERIAL APPLICATION WITHIN 100' OF aquatic habitats IN NYS)</t>
  </si>
  <si>
    <t>7969-410</t>
  </si>
  <si>
    <t>ELISYS FUNGICIDE (NO USE IN NASSAU - SUFFOLK COUNTIES, NY)</t>
  </si>
  <si>
    <t>7969-411</t>
  </si>
  <si>
    <t>PROVYSOL FUNGICIDE (No LI Use)</t>
  </si>
  <si>
    <t>7969-441</t>
  </si>
  <si>
    <t>ILEVO SEEd TREATMENT</t>
  </si>
  <si>
    <t>7969-448</t>
  </si>
  <si>
    <t>RELY 280 (NO USE IN NASSAU &amp; SUFFOLK COUNTIES) (2ee - grape sucker)</t>
  </si>
  <si>
    <t>LIBERTY 280 SL HERBICIDE (no use in nassau &amp; suffolk Counties, NY)</t>
  </si>
  <si>
    <t>NOVENTA HERBICIDE (NO USE IN NASSAU &amp; SUFFOLK COUNTIES)</t>
  </si>
  <si>
    <t>RELY 280 (NO USE IN NASSAU &amp; SUFFOLK COUNTIES, NY)</t>
  </si>
  <si>
    <t>7969-461</t>
  </si>
  <si>
    <t>Avelyo Fungicide</t>
  </si>
  <si>
    <t>7969-463</t>
  </si>
  <si>
    <t>Pyraclostrobin Dry Crystalline 1</t>
  </si>
  <si>
    <t>7969-464</t>
  </si>
  <si>
    <t>FINALE XL T&amp;O HERBICIDE (NOT FOR USE IN NASSAU AND SUFFOLK COUNTIES)</t>
  </si>
  <si>
    <t>FINALE XL F-VM HERBICIDE (NOT FOR USE IN NASSAU AND SUFFOLK COUNTIES)</t>
  </si>
  <si>
    <t>7969-466</t>
  </si>
  <si>
    <t>ilevo hl seed treatment</t>
  </si>
  <si>
    <t>7969-470</t>
  </si>
  <si>
    <t>RIDESCO WG INSECTICIDE  (LIMITED OUTDOOR APPLICATION IN NY)</t>
  </si>
  <si>
    <t>7969-471</t>
  </si>
  <si>
    <t>PARIVION WG INSECTICIDE  (LIMITED OUTDOOR APPLICATION IN NY)</t>
  </si>
  <si>
    <t>7969-473</t>
  </si>
  <si>
    <t>Sphaerex Fungicide</t>
  </si>
  <si>
    <t>7969-486</t>
  </si>
  <si>
    <t>Endura Pro Fungicide</t>
  </si>
  <si>
    <t>7969-497</t>
  </si>
  <si>
    <t>RELSION HERBICIDE (NOT FOR SALE, SALE INTO, DISTRIBUTION AND/OR USE IN NASSAU OR SUFFOLK COUNTIES OF NEW YORK STATE)</t>
  </si>
  <si>
    <t>7969-503</t>
  </si>
  <si>
    <t>REVYLOK FUNGICIDE (NO SALE, USE OR DISTRIBUTION IN NASSAU AND SUFFOLK COUNTIES)(2EE - MINIMUM SPRAY VOLUME FOR AERIAL APP)</t>
  </si>
  <si>
    <t>REVYLOK FUNGICIDE (no sale, use or distribution in nassau and suffolk counties)</t>
  </si>
  <si>
    <t>7969-508</t>
  </si>
  <si>
    <t>Zorina Fungicide</t>
  </si>
  <si>
    <t>7969-58</t>
  </si>
  <si>
    <t>POAST HERBICIDE</t>
  </si>
  <si>
    <t>POAST HERBICIDE (2EE - JAPANESE STILTGRASS)</t>
  </si>
  <si>
    <t>POAST HERBICIDE (2ee - slender false brome)</t>
  </si>
  <si>
    <t>79814-5</t>
  </si>
  <si>
    <t>FRUITGARD</t>
  </si>
  <si>
    <t>802-509</t>
  </si>
  <si>
    <t>LILLY MILLER HOSE `N GO MOSS OUT! FOR LAWNS</t>
  </si>
  <si>
    <t>LILLY MILLER MOSS OUT! FOR LAWNS</t>
  </si>
  <si>
    <t>802-543</t>
  </si>
  <si>
    <t>LILLY MILLER MOSS OUT! PLUS FERTILIZER</t>
  </si>
  <si>
    <t>LILLY MILLER MOSS OUT! LAWN GRANULES</t>
  </si>
  <si>
    <t>LILLY MILLER MOSS OUT! SPOT TREATER FOR LAWNS &amp; FLOWER BEDS DRY FORMULA</t>
  </si>
  <si>
    <t>802-591</t>
  </si>
  <si>
    <t>LILLY MILLER MOSS OUT! FOR ROOFS AND STRUCTURES DRY FORMULA</t>
  </si>
  <si>
    <t>80224-1</t>
  </si>
  <si>
    <t>OVOCONTROL P</t>
  </si>
  <si>
    <t>AVICIDE, CONTRACEPTIVE, REPELLENT</t>
  </si>
  <si>
    <t>80285-8</t>
  </si>
  <si>
    <t>Promex IPBC 30S</t>
  </si>
  <si>
    <t>70271-31-80306</t>
  </si>
  <si>
    <t>Bleach Concentrated Up &amp; Up</t>
  </si>
  <si>
    <t>COMET ULTRA CONCENTRATED BLEACH</t>
  </si>
  <si>
    <t>70271-36-80306</t>
  </si>
  <si>
    <t>Low-Splash Bleach Concentrated Up &amp; Up</t>
  </si>
  <si>
    <t>70271-37-80306</t>
  </si>
  <si>
    <t>COMET ULTRA SPRAY DISINFECTANT FRESH LINEN</t>
  </si>
  <si>
    <t>8033-102</t>
  </si>
  <si>
    <t>CYFLUFENAMID TECHNICAL FUNGICIDE</t>
  </si>
  <si>
    <t>8033-103</t>
  </si>
  <si>
    <t>MILTREX 10 SC FUNGICIDE</t>
  </si>
  <si>
    <t>8033-104</t>
  </si>
  <si>
    <t>CYFLUFENAMID 10 SC FUNGICIDE</t>
  </si>
  <si>
    <t>8033-106</t>
  </si>
  <si>
    <t>8033-129</t>
  </si>
  <si>
    <t>THIOPHANATE METHYL 4.1 SC FUNGICIDE</t>
  </si>
  <si>
    <t>8033-130</t>
  </si>
  <si>
    <t>THIOPHANATE METHYL 4.1 SC T&amp;O FUNGICIDE</t>
  </si>
  <si>
    <t>8033-137</t>
  </si>
  <si>
    <t>Picarbutrazox Technical</t>
  </si>
  <si>
    <t>8033-138</t>
  </si>
  <si>
    <t>PICARBUTRAZOX 20 WG (Limited to use on golf course only in NYS)</t>
  </si>
  <si>
    <t>8033-139</t>
  </si>
  <si>
    <t>Kinoprol 20 SC</t>
  </si>
  <si>
    <t>8033-140</t>
  </si>
  <si>
    <t>Kinoprol Technical</t>
  </si>
  <si>
    <t>8033-20</t>
  </si>
  <si>
    <t>ACETAMIPRID TECHNICAL</t>
  </si>
  <si>
    <t>8033-21</t>
  </si>
  <si>
    <t>ACETAMIPRID RTU INSECTICIDE (RESTRICTED USE AS OF 1/1/2023)</t>
  </si>
  <si>
    <t>8033-22</t>
  </si>
  <si>
    <t>TRISTAR 70 WSP INSECTICIDE (RESTRICTED USE AS OF 1/1/2023)</t>
  </si>
  <si>
    <t>8033-23</t>
  </si>
  <si>
    <t>8033-36</t>
  </si>
  <si>
    <t>ASSAIL 30 SG INSECTICIDE (RESTRICTED USE AS OF 1/1/2023)</t>
  </si>
  <si>
    <t>8033-94</t>
  </si>
  <si>
    <t>TRISTAR 30 SG INSECTICIDE (RESTRICTED USE AS OF 1/1/2023)</t>
  </si>
  <si>
    <t>70144-1-80366</t>
  </si>
  <si>
    <t>McKesson Germicidal cleaner</t>
  </si>
  <si>
    <t>80518-2</t>
  </si>
  <si>
    <t>AGRA-ROUSE</t>
  </si>
  <si>
    <t>80518-3</t>
  </si>
  <si>
    <t>INCITE</t>
  </si>
  <si>
    <t>806-13</t>
  </si>
  <si>
    <t>AVON SKIN-SO-SOFT SSS BUG GUARD PLUS IR3535 INSECT REPELLENT GENTLE BREEZE SPF 30 SUNSCREEN WATER RESISTANT (80 MINUTES) MOISTURIZING LOTION</t>
  </si>
  <si>
    <t>806-29</t>
  </si>
  <si>
    <t>AVON SKIN-SO-SOFT SSS BUG GUARD PLUS PICARIDIN INSECT REPELLENT</t>
  </si>
  <si>
    <t>806-30</t>
  </si>
  <si>
    <t>AVON SKIN-SO-SOFT SSS BUG GUARD PLUS PICARIDIN INSECT REPELLENT TOWELETTES</t>
  </si>
  <si>
    <t>806-31</t>
  </si>
  <si>
    <t>AVON SKIN-SO-SOFT SSS BUG GUARD PLUS PICARIDIN INSECT REPELLENT SPRAY</t>
  </si>
  <si>
    <t>806-32</t>
  </si>
  <si>
    <t>AVON SKIN-SO-SOFT SSS BUG GUARD PLUS IR3535 EXPEDITION INSECT REPELLENT SPF 28 SUNSCREEN SPRAY WATER RESISTANT (80 MINUTES) UNSCENTED</t>
  </si>
  <si>
    <t>806-33</t>
  </si>
  <si>
    <t>AVON SKIN-SO-SOFT SSS BUG GUARD PLUS IR3535 EXPEDITION INSECT REPELLENT SPF 30 SUNSCREEN SPRAY WATER RESISTANT (80 MINUTES) GENTLE BREEZE</t>
  </si>
  <si>
    <t>80697-4</t>
  </si>
  <si>
    <t>TIDE PACLO 2SC</t>
  </si>
  <si>
    <t>15265-19-80866</t>
  </si>
  <si>
    <t>HAY SAVER PLUS</t>
  </si>
  <si>
    <t>80917-1</t>
  </si>
  <si>
    <t>SHAKE-AWAY COYOTE URINE GRANULES (90-DAY PACKS)</t>
  </si>
  <si>
    <t>SHAKE-AWAY COYOTE URINE GRANULES (BOTTLES)</t>
  </si>
  <si>
    <t>80917-4</t>
  </si>
  <si>
    <t>SHAKE-AWAY FOX URINE GRANULES</t>
  </si>
  <si>
    <t>80917-5</t>
  </si>
  <si>
    <t>SHAKE-AWAY COYOTE/FOX URINE GRANULES</t>
  </si>
  <si>
    <t>80967-1</t>
  </si>
  <si>
    <t>GLYSUPREME PLUS GLYPHOSATE HERBICIDE</t>
  </si>
  <si>
    <t>80967-5</t>
  </si>
  <si>
    <t>GLYSUPREME EXTRA GLYPHOSATE HERBICIDE</t>
  </si>
  <si>
    <t>87895-8-80967</t>
  </si>
  <si>
    <t>MEYCHEM CLETHODIM 26.4% EC (MAX USE RATE 0.25 LB AI/A/YR ON LONG ISLAND)</t>
  </si>
  <si>
    <t>80990-3</t>
  </si>
  <si>
    <t>FIREWALL 50 WP</t>
  </si>
  <si>
    <t>80990-6</t>
  </si>
  <si>
    <t>FIRELINE 45 WP</t>
  </si>
  <si>
    <t>75257-1-81021</t>
  </si>
  <si>
    <t>FREEDOM 45 SPOT-ON FOR DOGS (X-LARGE DOGS over 66 LBS)</t>
  </si>
  <si>
    <t>FREEDOM 45 SPOT-ON FOR DOGS (PUPPY/TOY/MINIATURE DOGS 5-10 LBS)</t>
  </si>
  <si>
    <t>FREEDOM 45 SPOT-ON FOR DOGS (SMALL DOGS 11-32 LBS)</t>
  </si>
  <si>
    <t>FREEDOM 45 SPOT-ON FOR DOGS (LARGE DOGS 33-66 LBS)</t>
  </si>
  <si>
    <t>75844-2-81021</t>
  </si>
  <si>
    <t>CELEBRATION SPOT-ON</t>
  </si>
  <si>
    <t>FREEDOM 45 SPOT-ON</t>
  </si>
  <si>
    <t>6836-446-81266</t>
  </si>
  <si>
    <t>JAWS PROFESSIONAL DUO COMPLETE</t>
  </si>
  <si>
    <t>71908-1-81268</t>
  </si>
  <si>
    <t>AZAMAX</t>
  </si>
  <si>
    <t>GROWTH REGULATOR, INSECTICIDE, MITICIDE, NEMATICIDE, REPELLENT</t>
  </si>
  <si>
    <t>ecogarden</t>
  </si>
  <si>
    <t>56576-1-8132</t>
  </si>
  <si>
    <t>ROOT KILLER COPPER SULFATE</t>
  </si>
  <si>
    <t>81803-5</t>
  </si>
  <si>
    <t>BIO-SAVE 10 LP</t>
  </si>
  <si>
    <t>81820-2</t>
  </si>
  <si>
    <t>KLEENGROW</t>
  </si>
  <si>
    <t>ALGAECIDE, DISINFECTANT, FUNGICIDE</t>
  </si>
  <si>
    <t>Pace KLEENGROW</t>
  </si>
  <si>
    <t>81824-11</t>
  </si>
  <si>
    <t>BORATHOR MAX PT</t>
  </si>
  <si>
    <t>FUNGICIDE, INSECTICIDE, TERMITICIDE</t>
  </si>
  <si>
    <t>81824-12</t>
  </si>
  <si>
    <t>BORATHOR GRANULAR SCATTER BAIT</t>
  </si>
  <si>
    <t>81824-3</t>
  </si>
  <si>
    <t>MAXXTHOR SG   (DO NOT APPLY WITHIN 100 FT OF SURFACE WATER)</t>
  </si>
  <si>
    <t>81824-5</t>
  </si>
  <si>
    <t>MAXXTHOR SC   (DO NOT APPLY WITHIN 100 FT OF SURFACE WATER)</t>
  </si>
  <si>
    <t>MAXXTHOR SC (DO NOT APPLY WITHIN 100 FT OF SURFACE WATER) (2EE - BROWN MARMORATED STINK BUG/spotted lanternfly)</t>
  </si>
  <si>
    <t>81824-8</t>
  </si>
  <si>
    <t>BORATHOR</t>
  </si>
  <si>
    <t>82744-1-81824</t>
  </si>
  <si>
    <t>RODENTHOR BLOCK BAIT</t>
  </si>
  <si>
    <t>82744-2-81824</t>
  </si>
  <si>
    <t>RODENTHOR SOFT BAIT</t>
  </si>
  <si>
    <t>81853-1</t>
  </si>
  <si>
    <t>HEADS UP PLANT PROTECTANT</t>
  </si>
  <si>
    <t>81853-3</t>
  </si>
  <si>
    <t>HEADS UP RTA SEED TREATMENT</t>
  </si>
  <si>
    <t>33906-9-81880</t>
  </si>
  <si>
    <t>TARGA (limited crop use IN NYS)</t>
  </si>
  <si>
    <t>66222-248-81883</t>
  </si>
  <si>
    <t>SLAY MAXX (NO SALE OR USE ON LONG ISLAND)</t>
  </si>
  <si>
    <t>67419-1-81911</t>
  </si>
  <si>
    <t>HOME SOLUTIONS DUST MITE &amp; FLEA CONTROL</t>
  </si>
  <si>
    <t>ALLIGARE TRICLOPYR 4</t>
  </si>
  <si>
    <t>81927-12</t>
  </si>
  <si>
    <t>ALLIGARE DIURON 80DF</t>
  </si>
  <si>
    <t>81927-16</t>
  </si>
  <si>
    <t>ALLIGARE GUNSLINGER P+D HERBICIDE (NOT FOR SALE, USE, OR DISTRIBUTION IN NASSAU AND SUFFOLK COUNTIES)</t>
  </si>
  <si>
    <t>81927-18</t>
  </si>
  <si>
    <t>ALLIGARE TRIUMPH 22K HERBICIDE (NO SALE, USE OR DISTRIBUTION ON LI)</t>
  </si>
  <si>
    <t>81927-22</t>
  </si>
  <si>
    <t>ALLIGARE ECOMAZAPYR 2 SL (INCLUDES AQUATIC USE IN NY - RESTRICTED 8/14/24)</t>
  </si>
  <si>
    <t>ALLIGARE ECOMAZAPYR 2 SL [NO AQUATIC OR WETLAND USE IN NYS]</t>
  </si>
  <si>
    <t>81927-24</t>
  </si>
  <si>
    <t>ALLIGARE IMAZAPYR 4 SL  (NO AQUATIC OR WETLANDS USE IN NYS)</t>
  </si>
  <si>
    <t>ALLIGARE IMAZAPYR 4 SL (INCLUDES AQUATIC USE IN NY - RESTRICTED 8/14/24)</t>
  </si>
  <si>
    <t>ALLIGARE IMAZAPYR 4 SL  (NO AQUATIC OR WETLANDS USE IN NYS) (2ee - mountain laurel)</t>
  </si>
  <si>
    <t>ALLIGARE IMAZAPYR 4 SL  (NO AQUATIC OR WETLANDS USE IN NYS) (2ee - unlabeled pests)</t>
  </si>
  <si>
    <t>ALLIGARE IMAZAPYR 4 SL  (NO AQUATIC OR WETLANDS USE IN NYS) (2ee - terrestrial grasses)</t>
  </si>
  <si>
    <t>81927-25</t>
  </si>
  <si>
    <t>ALLIGARE MOJAVE 70 EG</t>
  </si>
  <si>
    <t>81927-26</t>
  </si>
  <si>
    <t>ALLIGARE SFM 75 (2ee - mile-a-minute vine)</t>
  </si>
  <si>
    <t>ALLIGARE SFM 75 (2ee - ferns)</t>
  </si>
  <si>
    <t>ALLIGARE SFM 75 (2ee - japanese stiltgrass)</t>
  </si>
  <si>
    <t>ALLIGARE SFM 75</t>
  </si>
  <si>
    <t>81927-29</t>
  </si>
  <si>
    <t>ALLIGARE EVERETT HERBICIDE (Restricted Use as of 11/20/2020)</t>
  </si>
  <si>
    <t>81927-3</t>
  </si>
  <si>
    <t>Krovar IVM Herbicide</t>
  </si>
  <si>
    <t>BROMACIL / DIURON 40/40</t>
  </si>
  <si>
    <t>81927-36</t>
  </si>
  <si>
    <t>ALLIGARE PRODIAMINE 65 WG HERBICIDE</t>
  </si>
  <si>
    <t>81927-37</t>
  </si>
  <si>
    <t>ALLIGARE TEBUTHIURON 80 WG (NO SALE, DISTRIBUTION, OR USE IN NASSAU &amp; SUFFOLK COUNTIES IN NYS)</t>
  </si>
  <si>
    <t>81927-38</t>
  </si>
  <si>
    <t>ALLIGARE 2,4-D AMINE</t>
  </si>
  <si>
    <t>81927-39</t>
  </si>
  <si>
    <t>ALLIGARE 2,4-D LV 6</t>
  </si>
  <si>
    <t>81927-4</t>
  </si>
  <si>
    <t>hYVAR x ivm hERBICIDE</t>
  </si>
  <si>
    <t>BROMACIL 80</t>
  </si>
  <si>
    <t>81927-41</t>
  </si>
  <si>
    <t>ALLIGARE TEBUTHIURON 20 P (NO SALE, DISTRIBUTION, OR USE IN NASSAU AND SUFFOLK COUNTIES IN NYS)</t>
  </si>
  <si>
    <t>81927-42</t>
  </si>
  <si>
    <t>ALLIGARE DICAMBA + 2,4-D DMA</t>
  </si>
  <si>
    <t>GRASSMASTER</t>
  </si>
  <si>
    <t>81927-43</t>
  </si>
  <si>
    <t>ALLIGARE CHLORSULFURON 75 (no aquatic or wetland use in nys)</t>
  </si>
  <si>
    <t>81927-5</t>
  </si>
  <si>
    <t>ALLIGARE SFM EXTRA  [RESTRICTED AS OF 2/10/2014 (APPLICATION TO WETLANDS)]</t>
  </si>
  <si>
    <t>81927-53</t>
  </si>
  <si>
    <t>ARGOS</t>
  </si>
  <si>
    <t>81927-54</t>
  </si>
  <si>
    <t>BOULDER 6.3</t>
  </si>
  <si>
    <t>81927-55</t>
  </si>
  <si>
    <t>ALLIGARE DICAMBA 4</t>
  </si>
  <si>
    <t>81927-6</t>
  </si>
  <si>
    <t>ALLIGARE ROTARY 2 SL (NYS RESTRICTION IN WETLANDS)</t>
  </si>
  <si>
    <t>81927-60</t>
  </si>
  <si>
    <t>Alligare Dryphosate 75SG</t>
  </si>
  <si>
    <t>81927-65</t>
  </si>
  <si>
    <t>ALLIGARE CLEARGRAZE PASTURE HERBICIDE (no sale, use or distribution in nassau or suffolk counties)</t>
  </si>
  <si>
    <t>81927-66</t>
  </si>
  <si>
    <t>ALLIGARE IMOX HERBICIDE</t>
  </si>
  <si>
    <t>81927-67</t>
  </si>
  <si>
    <t>promenade herbicide</t>
  </si>
  <si>
    <t>81927-68</t>
  </si>
  <si>
    <t>Alligare Flumigard herbicide</t>
  </si>
  <si>
    <t>propeller aquatic herbicide</t>
  </si>
  <si>
    <t>81927-7</t>
  </si>
  <si>
    <t>ALLIGARE MSM 60</t>
  </si>
  <si>
    <t>81927-77</t>
  </si>
  <si>
    <t>Hyvar X-L IVM Herbicide</t>
  </si>
  <si>
    <t>81927-78</t>
  </si>
  <si>
    <t>ALLIGARE FLUMIGARD SC HERBICIDE (2ee - water chestnut)</t>
  </si>
  <si>
    <t>promenade sc herbicide</t>
  </si>
  <si>
    <t>Alligare FLUMIgard SC herbicide</t>
  </si>
  <si>
    <t>81927-79</t>
  </si>
  <si>
    <t>PROMENADE XTL (NO AERIAL APPLICATION IN NYS)</t>
  </si>
  <si>
    <t>81927-8</t>
  </si>
  <si>
    <t>GLYPHOSATE 5.4</t>
  </si>
  <si>
    <t>81927-82</t>
  </si>
  <si>
    <t>WHETSTONE HERBICIDE (no sale, distribution or use in nassau or suffolk counties)</t>
  </si>
  <si>
    <t>81927-85</t>
  </si>
  <si>
    <t>BALLAST HERBICIDE</t>
  </si>
  <si>
    <t>81927-9</t>
  </si>
  <si>
    <t>GLYPHOSATE 4 PLUS</t>
  </si>
  <si>
    <t>91234-119-81927</t>
  </si>
  <si>
    <t>Outline Herbicide</t>
  </si>
  <si>
    <t>93182-24-81927</t>
  </si>
  <si>
    <t>TASKMASTER</t>
  </si>
  <si>
    <t>82016-1</t>
  </si>
  <si>
    <t>stay away botanical rodent repellent</t>
  </si>
  <si>
    <t>FRESH CAB</t>
  </si>
  <si>
    <t>REPELLENT, RODENTICIDE</t>
  </si>
  <si>
    <t>88957-1-82016</t>
  </si>
  <si>
    <t>STAY AWAY MOSQUITOES (unscented)</t>
  </si>
  <si>
    <t>82074-1</t>
  </si>
  <si>
    <t>MYCOTROL ESO (2ee - hemp russet mite)</t>
  </si>
  <si>
    <t>BOTANIGARD ES</t>
  </si>
  <si>
    <t>BOTANIGARD ES (2ee - hemp russet mite)</t>
  </si>
  <si>
    <t>BOTEGHA ES</t>
  </si>
  <si>
    <t xml:space="preserve">MYCOTROL ESO                                                           </t>
  </si>
  <si>
    <t>BOTANIGARD ES (2EE - ANNUAL BLUEGRASS WEEVIL)</t>
  </si>
  <si>
    <t>82074-16</t>
  </si>
  <si>
    <t>Nemaclean 10% WP</t>
  </si>
  <si>
    <t>82074-17</t>
  </si>
  <si>
    <t>botanigard optima es</t>
  </si>
  <si>
    <t>botegha optima es</t>
  </si>
  <si>
    <t>mycotrol optima eso</t>
  </si>
  <si>
    <t>82074-2</t>
  </si>
  <si>
    <t>BOTANIGARD 22WP</t>
  </si>
  <si>
    <t>BOTANIGARD 22WP (2ee - rice root aphid and root mealybug)</t>
  </si>
  <si>
    <t xml:space="preserve">MYCOTROL WPO                                                  </t>
  </si>
  <si>
    <t>MYCOTROL WPO (2ee - root mealybug and rice root aphid)</t>
  </si>
  <si>
    <t>82074-5</t>
  </si>
  <si>
    <t>BOTANIGARD MAXX</t>
  </si>
  <si>
    <t>82123-1</t>
  </si>
  <si>
    <t>ACTIVEGUARD MATTRESS LINER</t>
  </si>
  <si>
    <t>6836-379-82144</t>
  </si>
  <si>
    <t>Force No Rinse Food Service Disinfecting Wipes</t>
  </si>
  <si>
    <t>6836-382-82144</t>
  </si>
  <si>
    <t>GYMWIPES DISINFECTING</t>
  </si>
  <si>
    <t>67702-18-82165</t>
  </si>
  <si>
    <t>pulverize weed, brush, &amp; vine killer</t>
  </si>
  <si>
    <t>67702-19-82165</t>
  </si>
  <si>
    <t>Pulverize weed, Brush &amp; Vine killer concentrate</t>
  </si>
  <si>
    <t>67702-26-82165</t>
  </si>
  <si>
    <t>Pulverize weed killer concentrate</t>
  </si>
  <si>
    <t>67702-27-82165</t>
  </si>
  <si>
    <t>pulverize weed killer</t>
  </si>
  <si>
    <t>67702-7-82165</t>
  </si>
  <si>
    <t>pulverize weed &amp; grass killer</t>
  </si>
  <si>
    <t>67702-8-82165</t>
  </si>
  <si>
    <t>Pulverize weed &amp; Grass killer concentrate</t>
  </si>
  <si>
    <t>81949-1-82180</t>
  </si>
  <si>
    <t>EARLY BALE 81</t>
  </si>
  <si>
    <t>EARLY BALE PLUS</t>
  </si>
  <si>
    <t>34810-35-82281</t>
  </si>
  <si>
    <t>ART OF GREEN DISINFECTANT SPRAY (CITRUS BURST)</t>
  </si>
  <si>
    <t>ART OF GREEN DISINFECTANT SPRAY (LAVENDER &amp; SAGE)</t>
  </si>
  <si>
    <t>6836-336-82281</t>
  </si>
  <si>
    <t>DISINFECTANT WIPES PINALEN (FRESH Scent)</t>
  </si>
  <si>
    <t>DISINFECTANT WIPES PINALEN (CITRUS &amp; LIGHT)</t>
  </si>
  <si>
    <t>CLORALEN DISINFECTANT WIPES (SEASIDE ESCAPE)</t>
  </si>
  <si>
    <t>706-109-82294</t>
  </si>
  <si>
    <t>706-111-82294</t>
  </si>
  <si>
    <t>Disinfectant Spray (Lemon Scent)</t>
  </si>
  <si>
    <t>Disinfectant Spray (Lavender Scent)</t>
  </si>
  <si>
    <t>706-65-82294</t>
  </si>
  <si>
    <t>FOAMING GERMICIDAL CLEANER</t>
  </si>
  <si>
    <t>82392-1</t>
  </si>
  <si>
    <t>PERIMETER INSECT GUARD INSECT REPELLENT APPAREL</t>
  </si>
  <si>
    <t>82523-2</t>
  </si>
  <si>
    <t>AERISGUARD BIOACTIVE FILTER TREATMENT</t>
  </si>
  <si>
    <t>53883-351-82530</t>
  </si>
  <si>
    <t>NUTRIVET GUARD+ FOR DOGS (23-44 LBS)</t>
  </si>
  <si>
    <t>NUTRIVET GUARD+ FOR DOGS (5-22 LBS)</t>
  </si>
  <si>
    <t>NUTRIVET GUARD+ FOR DOGS (89-132 LBS)</t>
  </si>
  <si>
    <t>NUTRIVET GUARD+ FOR DOGS (45-88 LBS)</t>
  </si>
  <si>
    <t>53883-352-82530</t>
  </si>
  <si>
    <t>NutriVet Guard+ FOR CATS</t>
  </si>
  <si>
    <t>75257-1-82530</t>
  </si>
  <si>
    <t>Nutri-Vet Defense FOR DOGS (11-32 lbs Small Dogs)</t>
  </si>
  <si>
    <t>Nutri-Vet Defense FOR DOGS (5-10 lbs. Puppy &amp; Miniature)</t>
  </si>
  <si>
    <t>Nutri-Vet Defense FOR DOGS (33-66 lbs Large Dogs)</t>
  </si>
  <si>
    <t>Nutri-Vet Defense FOR DOGS (over 66 lbs lbs X-Large Dogs)</t>
  </si>
  <si>
    <t>75844-10-82530</t>
  </si>
  <si>
    <t>Nutri-Vet Defense+ for Cats (6 lbs &amp; over)</t>
  </si>
  <si>
    <t>Nutri-Vet Defense+ for Cats (3 to 5 lbs)</t>
  </si>
  <si>
    <t>75844-8-82530</t>
  </si>
  <si>
    <t>Nutri-Vet Defense+ FOR DOGS (5-10 lbs Puppy &amp; Miniature)</t>
  </si>
  <si>
    <t>Nutri-Vet Defense+ FOR DOGS (11-32 lbs Small Dogs)</t>
  </si>
  <si>
    <t>Nutri-Vet Defense+ FOR DOGS (33-66 lbs Large Dogs)</t>
  </si>
  <si>
    <t>Nutri-Vet Defense+ FOR DOGS (over 66 lbs lbs X-Large Dogs)</t>
  </si>
  <si>
    <t>53883-424-82540</t>
  </si>
  <si>
    <t>STRIKE MAX ALACER ROACH GEL BAIT</t>
  </si>
  <si>
    <t>53883-466-82540</t>
  </si>
  <si>
    <t>STRIKE MAX ALACER ANT GEL bait</t>
  </si>
  <si>
    <t>93062-2-82540</t>
  </si>
  <si>
    <t>STRIKE MAX CITO PASTE RODENTICIDE SOFT BAIT</t>
  </si>
  <si>
    <t>82542-3</t>
  </si>
  <si>
    <t>PARAQUAT CONCENTRATE</t>
  </si>
  <si>
    <t>82552-1</t>
  </si>
  <si>
    <t>CONCROBIUM MOLD CONTROL</t>
  </si>
  <si>
    <t>84198-1-82566</t>
  </si>
  <si>
    <t>ecp 10 h2o2 disinfectant/cleaner</t>
  </si>
  <si>
    <t>82633-1</t>
  </si>
  <si>
    <t>TEBUCONAZOLE TECHNICAL FUNGICIDE</t>
  </si>
  <si>
    <t>82633-23</t>
  </si>
  <si>
    <t>IMAZETHAPYR TECHNICAL</t>
  </si>
  <si>
    <t>82633-24</t>
  </si>
  <si>
    <t>METRIBUZIN TECHNICAL</t>
  </si>
  <si>
    <t>82633-26</t>
  </si>
  <si>
    <t>Mesotrione Technical</t>
  </si>
  <si>
    <t>82633-8</t>
  </si>
  <si>
    <t>IMIDACLOPRID TECHNICAL INSECTICIDE</t>
  </si>
  <si>
    <t>100-1456-82757</t>
  </si>
  <si>
    <t>TCS GROWSTAR FERTILIZER WITH 0.29% BARRICADE HERBICIDE</t>
  </si>
  <si>
    <t>100-1492-82757</t>
  </si>
  <si>
    <t>ACELEPRYN 0.067%  ON TCS GROWSTAR FERTILZER (NO NASSAU, SUFFOLK, KINGS, OR QUEENS)(NYS BUFFER ZONES)</t>
  </si>
  <si>
    <t>101563-105-82757</t>
  </si>
  <si>
    <t>TCS GROWSTAR ALLECTUS 0.225 G INSECTICIDE PLUS TURF FERTILIZER(NO APP WITHIN 100 FT OF BODY WATER IN NY) (NY SPECIFIC LANGUAGE)</t>
  </si>
  <si>
    <t>101563-259-82757</t>
  </si>
  <si>
    <t>TCS GROWSTAR TALSTAR 0.069% PLUS FERTILIZER  (NO APP. WITHIN 100 FT OF WATER)</t>
  </si>
  <si>
    <t>101563-259-82767</t>
  </si>
  <si>
    <t>TCS GROWSTAR TALSTAR 0.069% PLUS FERTILIZER (NO APP WITHIN 100 FT OF WATER BODIES)</t>
  </si>
  <si>
    <t>101563-76-82757</t>
  </si>
  <si>
    <t>TCS GROWSTAR MERIT 0.2 INSECTICIDE PLUS TURF FERTILIZER</t>
  </si>
  <si>
    <t>2217-741-82757</t>
  </si>
  <si>
    <t>STA-GREEN WEED &amp; FEED</t>
  </si>
  <si>
    <t>GreenPeak Performance Lawn Care Liquid Weed &amp; Feed Weed Control Plus Fertilizer</t>
  </si>
  <si>
    <t>2217-856-82757</t>
  </si>
  <si>
    <t>GREENPEAK PERFORMANCE LAWN CARE SPREAD IT &amp; FORGET IT EXTENDED WEED &amp; FEED CRABgRASS CONTROL (ONE APPLICATION/YEAR IN NY)</t>
  </si>
  <si>
    <t>2217-913-82757</t>
  </si>
  <si>
    <t>STA-GREEN PERFORMANCE MAX MULTI-ACTION WEED &amp; FEED PLUS CRABGRASS CONTROL ENRICHED WITH MICRONUTRIENTS (REDUCED MAX RATE IN NY)</t>
  </si>
  <si>
    <t>228-413-82757</t>
  </si>
  <si>
    <t>TCS GROWSTAR WEED AND FEED (VARIOUS FERT BLENDS)</t>
  </si>
  <si>
    <t>228-429-82757</t>
  </si>
  <si>
    <t>GREENPEAK PERFORMANCE LAWN CARE WEED AND FEED WEED CONTROL PLUS FERTILIZER</t>
  </si>
  <si>
    <t>LANDSCAPERS SELECT LAZER WINTERIZER WEED &amp; FEED</t>
  </si>
  <si>
    <t>tcs growstar LAZER WEED AND FEED</t>
  </si>
  <si>
    <t>LANDSCAPERS SELECT LAZER WEED &amp; FEED</t>
  </si>
  <si>
    <t>228-500-82757</t>
  </si>
  <si>
    <t>TCS Growstar MALLET 0.2% + Turf FERTILIZER</t>
  </si>
  <si>
    <t>228-510-82757</t>
  </si>
  <si>
    <t>LANDSCAPERS SELECT GRUB CONTROL + FERTILIZER (NO SALE, USE, OR DISTRIBUTION IN OR INTO NASSAU, SUFFOLK, KINGS, OR QUEENS COUNTIES, NY) (RESTRICTED USE AS OF 1/1/2023)</t>
  </si>
  <si>
    <t>228-610-82757</t>
  </si>
  <si>
    <t>TCS GROWSTAR IMI-LAMBDA GRANULAR T&amp;O INSECTICIDE (NO SALE, USE, DISTRIBUTION, IN NASSAU, SUFFOLK, KINGS, queens COUNTIES) (NO APP WITHIN 100 FT OF COASTAL MARSH)</t>
  </si>
  <si>
    <t>241-424-82757</t>
  </si>
  <si>
    <t>PENDIMETHALIN 0.86% + FERTILIZER (VARIOUS FERT BLENDS)</t>
  </si>
  <si>
    <t>279-3201-82757</t>
  </si>
  <si>
    <t>TCS GROWSTAR TALSTAR 0.096% PLUS FERTILIZER (NYS SPECIFIC LANGUAGE) (NO APPLICATION WITHIN 100 FEET OF SURFACE WATER)</t>
  </si>
  <si>
    <t>279-3216-82757</t>
  </si>
  <si>
    <t>TCS GROWSTAR TALSTAR 0.069% PLUS FERTILIZER (22-0-6) (NO APP. WITHIN 100 FT OF WATER)</t>
  </si>
  <si>
    <t>432-1349-82757</t>
  </si>
  <si>
    <t>TCS GROW STAR MERIT 0.2 PLUS TURF FERTILIZER (VAR FERT ANALYSES)</t>
  </si>
  <si>
    <t>432-1417-82757</t>
  </si>
  <si>
    <t>TCS GROWSTAR ALLECTUS 0.225 G PLUS TURF FERTILIZER INSECTICIDE (NO USE WITHIN 100' OF WATER)</t>
  </si>
  <si>
    <t>432-1427-82757</t>
  </si>
  <si>
    <t>TCS GROWSTAR ALLECTUS 0.225 GC PLUS TURF FERTILIZER INSECTICIDE (NO APP WITHIN 100' OF WATER) (NO USE ON LI)</t>
  </si>
  <si>
    <t>53883-121-82757</t>
  </si>
  <si>
    <t>LANDSCAPERS SELECT SURRENDER LAWN &amp; PERIMETER INSECT GRANULES (NO APPLICATION WITHIN 100' OF SURFACE WATER)(NYS SPECIFIC LANGUAGE)</t>
  </si>
  <si>
    <t>53883-234-82757</t>
  </si>
  <si>
    <t>TCS Elegant garden weed preventer</t>
  </si>
  <si>
    <t>60063-40-82757</t>
  </si>
  <si>
    <t>TURF FERTILIZER + 0.37% PRODIAMINE   [TCS GROWSTAR]</t>
  </si>
  <si>
    <t>YARD MASTERY 0.37% PRODIAMINE PRE-EMERGENT + FERTILIZER</t>
  </si>
  <si>
    <t>60063-41-82757</t>
  </si>
  <si>
    <t>TURF FERTILIZER + PRODIAMINE 0.29%</t>
  </si>
  <si>
    <t>60063-43-82757</t>
  </si>
  <si>
    <t>TURF FERTILIZER + 0.42% PRODIAMINE</t>
  </si>
  <si>
    <t>60063-45-82757</t>
  </si>
  <si>
    <t>TURF FERTILIZER + 0.20% PRODIAMINE</t>
  </si>
  <si>
    <t>62719-483-82757</t>
  </si>
  <si>
    <t>DIMENSION 0.125% +FERTILIZER (NO LI) (NYS MAX USE RATES)</t>
  </si>
  <si>
    <t>62719-485-82757</t>
  </si>
  <si>
    <t>TCS GROWSTAR DIMENSION 0.17% + FERTILIZER (no li) (nys specific language)</t>
  </si>
  <si>
    <t>62719-486-82757</t>
  </si>
  <si>
    <t>DIMENSION  0.10% + FERTILIZER (19-0-5) (NO USE IN LONG ISLAND)</t>
  </si>
  <si>
    <t>62719-488-82757</t>
  </si>
  <si>
    <t>YARD MASTERY DIMENSION 0.19% + FERTILIZER (MAX RATE 0.25 LB AI/ACRE/YR IN NASSAU &amp; SUFFOLK, 0.5 LB AI/ACRE/YR REST OF NY)</t>
  </si>
  <si>
    <t>TCS GROWSTAR DIMENSION 0.19% + FERTILIZER (MAX USE RATE 0.5LBS/AI/ACRE/YR) (NO USE ON LONG ISLAND)</t>
  </si>
  <si>
    <t>GREENPEAK PERFORMANCE LAWN CARE CRABGRASS PREVENTER PLUS LAWN FOOD (MAX APP RATE 0.25 LB AI/A/YR IN NY)</t>
  </si>
  <si>
    <t>62719-492-82757</t>
  </si>
  <si>
    <t>DIMENSION 0.25% + FERTILIZER (MAX RATE ON LI OF 0.25 LI/AI/ACRE/YR)(MAX RATE UPSTATE OF 0.50 LB/AI/ACRE/YR)</t>
  </si>
  <si>
    <t>62719-504-82757</t>
  </si>
  <si>
    <t>DIMENSION 0.15% + FERTILIZER (NYS SPECIFIC LANGUAGE)</t>
  </si>
  <si>
    <t>LANDSCAPERS SELECT FERTILIZER WITH CRAB-BUSTER CRABGRASS PREVENTER (MAX. APPLICATION RATE 0.25 LB AI/ACRE/YR)</t>
  </si>
  <si>
    <t>62719-590-82757</t>
  </si>
  <si>
    <t>TCS GROWSTAR LOCKUP WITH 2,4-D AND DICAMBA ON FERTILIZER (VAR BLENDS)</t>
  </si>
  <si>
    <t>71847-6-82808</t>
  </si>
  <si>
    <t>ULTRATABS</t>
  </si>
  <si>
    <t>82808-1</t>
  </si>
  <si>
    <t>FORAGEGUARD</t>
  </si>
  <si>
    <t>82808-2</t>
  </si>
  <si>
    <t>HAYFRESH</t>
  </si>
  <si>
    <t>9359-2-82808</t>
  </si>
  <si>
    <t>chlor-san pro</t>
  </si>
  <si>
    <t>8281-1</t>
  </si>
  <si>
    <t>HORMEX ROOTING POWDER NO. 8</t>
  </si>
  <si>
    <t>8281-6</t>
  </si>
  <si>
    <t>HORMEX ROOTING POWDER NO. 1</t>
  </si>
  <si>
    <t>82859-2</t>
  </si>
  <si>
    <t>PURGO N</t>
  </si>
  <si>
    <t>62097-34-82866</t>
  </si>
  <si>
    <t>SHORTSTOP 2SC</t>
  </si>
  <si>
    <t>10324-67-82882</t>
  </si>
  <si>
    <t>ACIDIQUAT 4</t>
  </si>
  <si>
    <t>4959-1-82882</t>
  </si>
  <si>
    <t>ACIDISHINE</t>
  </si>
  <si>
    <t>4959-13-82882</t>
  </si>
  <si>
    <t>4959-36-82882</t>
  </si>
  <si>
    <t>54289-3-82882</t>
  </si>
  <si>
    <t>Premium peroxide 5</t>
  </si>
  <si>
    <t>54289-4-82882</t>
  </si>
  <si>
    <t>Delasan 15%</t>
  </si>
  <si>
    <t>63838-1-82882</t>
  </si>
  <si>
    <t>Premium peroxide II</t>
  </si>
  <si>
    <t>68114-1-82882</t>
  </si>
  <si>
    <t>klean drain</t>
  </si>
  <si>
    <t>75757-2-82882</t>
  </si>
  <si>
    <t>Premium Dioxide 3000</t>
  </si>
  <si>
    <t>2217-884-82898</t>
  </si>
  <si>
    <t>Clarus Screamin' Knock Out 16-2-3 Weed &amp; Feed</t>
  </si>
  <si>
    <t>53883-172-82898</t>
  </si>
  <si>
    <t>Nutrients Plus fertilizer with 0.37% Prodiamine</t>
  </si>
  <si>
    <t>53883-207-82898</t>
  </si>
  <si>
    <t>NUTRIENTS PLUS FERTILIZER WITH 0.13% DITHIOPYR (NO USE IN NASSAU &amp; SUFFOLK COUNTIES) (NYS SPECIFIC LANG)</t>
  </si>
  <si>
    <t>10465-3-829</t>
  </si>
  <si>
    <t>LIQUID COPPER FUNGICIDE</t>
  </si>
  <si>
    <t>264-263-829</t>
  </si>
  <si>
    <t>SA-FLOREL PLANT BRAND ETHEPHON GROWTH REGULATOR</t>
  </si>
  <si>
    <t>62719-260-829</t>
  </si>
  <si>
    <t>CROSSBOW SPECIALTY HERBICIDE (2ee - unlabeled pests)</t>
  </si>
  <si>
    <t>CROSSBOW SPECIALTY HERBICIDE</t>
  </si>
  <si>
    <t>70051-106-829</t>
  </si>
  <si>
    <t>THURICIDE BT CATERPILLAR CONTROL</t>
  </si>
  <si>
    <t>70051-2-829</t>
  </si>
  <si>
    <t>TRIPLE ACTION NEEM OIL</t>
  </si>
  <si>
    <t>228-660-82917</t>
  </si>
  <si>
    <t>COLLATE 2L</t>
  </si>
  <si>
    <t>motivate 2L</t>
  </si>
  <si>
    <t>62097-11-82917</t>
  </si>
  <si>
    <t>PICCOLO [NO OUTDOOR USE - APPLICATION TO CONTAINERS ONLY]</t>
  </si>
  <si>
    <t>62097-17-82917</t>
  </si>
  <si>
    <t>DAZIDE 85 WSG</t>
  </si>
  <si>
    <t>62097-18-82917</t>
  </si>
  <si>
    <t>CONCISE</t>
  </si>
  <si>
    <t>62097-19-82917</t>
  </si>
  <si>
    <t>CONFIGURE</t>
  </si>
  <si>
    <t>62097-2-82917</t>
  </si>
  <si>
    <t>FALGRO 4L</t>
  </si>
  <si>
    <t>62097-21-82917</t>
  </si>
  <si>
    <t>CITADEL</t>
  </si>
  <si>
    <t>62097-22-82917</t>
  </si>
  <si>
    <t>ABIDE</t>
  </si>
  <si>
    <t>62097-25-82917</t>
  </si>
  <si>
    <t>PICCOLO 10 XC [NO OUTDOOR USE - APPLICATION TO CONTAINERS ONLY]</t>
  </si>
  <si>
    <t>62097-32-82917</t>
  </si>
  <si>
    <t>FALGRO 2X LV</t>
  </si>
  <si>
    <t>62097-33-82917</t>
  </si>
  <si>
    <t>EXILIS 9.5 SC</t>
  </si>
  <si>
    <t>62097-37-82917</t>
  </si>
  <si>
    <t>REFINE 3.5 WSG</t>
  </si>
  <si>
    <t>62097-38-82917</t>
  </si>
  <si>
    <t>Drop-Block 24.2L</t>
  </si>
  <si>
    <t>62097-41-82917</t>
  </si>
  <si>
    <t>KUDOS 27.5 WDG</t>
  </si>
  <si>
    <t>62097-46-82917</t>
  </si>
  <si>
    <t>Blush 2x</t>
  </si>
  <si>
    <t>62097-47-82917</t>
  </si>
  <si>
    <t>novagib 5l</t>
  </si>
  <si>
    <t>62097-48-82917</t>
  </si>
  <si>
    <t>REFINE 3.5L</t>
  </si>
  <si>
    <t>62097-51-82917</t>
  </si>
  <si>
    <t>CREST</t>
  </si>
  <si>
    <t>62097-52-82917</t>
  </si>
  <si>
    <t>easyfresh</t>
  </si>
  <si>
    <t>62097-54-82917</t>
  </si>
  <si>
    <t>ARRANGE</t>
  </si>
  <si>
    <t>62097-55-82917</t>
  </si>
  <si>
    <t>THROTTLE</t>
  </si>
  <si>
    <t>62097-58-82917</t>
  </si>
  <si>
    <t>ADVOCATE</t>
  </si>
  <si>
    <t>62097-6-82917</t>
  </si>
  <si>
    <t>PERLAN</t>
  </si>
  <si>
    <t>FRESCO</t>
  </si>
  <si>
    <t>62097-65-82917</t>
  </si>
  <si>
    <t>HONE 2</t>
  </si>
  <si>
    <t>CREST 10X</t>
  </si>
  <si>
    <t>99765-1-82917</t>
  </si>
  <si>
    <t>Karbicure 85 SG</t>
  </si>
  <si>
    <t>82940-1</t>
  </si>
  <si>
    <t>RESIST 57  [UNRESTRICTED AS OF 12/10/13]</t>
  </si>
  <si>
    <t>82972-1</t>
  </si>
  <si>
    <t>VITAL OXIDE</t>
  </si>
  <si>
    <t>82996-1</t>
  </si>
  <si>
    <t>TREEAZIN SYSTEMIC INSECTICIDE</t>
  </si>
  <si>
    <t>73232-1-83022</t>
  </si>
  <si>
    <t>biospray d2</t>
  </si>
  <si>
    <t>82972-1-83022</t>
  </si>
  <si>
    <t>biospray tower</t>
  </si>
  <si>
    <t>83070-4</t>
  </si>
  <si>
    <t>GROOM PGR</t>
  </si>
  <si>
    <t>83070-8</t>
  </si>
  <si>
    <t>Karma Fungicide</t>
  </si>
  <si>
    <t>83100-65</t>
  </si>
  <si>
    <t>INVICAR 2SC (NO SALE, USE OR DISTRIBUTION IN NASSAU AND SUFFOLK COUNTIES)(POME FRUIT ONLY IN NY)</t>
  </si>
  <si>
    <t>83100-66</t>
  </si>
  <si>
    <t>MALIBU (no sale, use or distribution in nassau or suffolk counties)</t>
  </si>
  <si>
    <t>83100-76</t>
  </si>
  <si>
    <t>Durango DMA</t>
  </si>
  <si>
    <t>83100-77</t>
  </si>
  <si>
    <t>EVENTEX 400SC (NO LI USE) (NO USE WITHIN 100 FEET OF WATER) (NO AERIAL app)</t>
  </si>
  <si>
    <t>EXCELIPROLE 400SC (NO LI USE) (NO USE WITHIN 100 FEET OF WATER) (NO AERIAL app)</t>
  </si>
  <si>
    <t>83100-86</t>
  </si>
  <si>
    <t>PRIORITY-S 8E (NO SALE, USE, OR DISTRIBUTION IN NASSAU &amp; SUFFOLK COUNTIES)</t>
  </si>
  <si>
    <t>83170-1</t>
  </si>
  <si>
    <t>DUTCH TRIG</t>
  </si>
  <si>
    <t>83220-2</t>
  </si>
  <si>
    <t>EZ-JECT COPPERHEAD HERBICIDE SHELLS (2ee - russian olive)</t>
  </si>
  <si>
    <t>EZ-JECT COPPERHEAD HERBICIDE SHELLS</t>
  </si>
  <si>
    <t>83222-14</t>
  </si>
  <si>
    <t>DICAMBA MAX 4</t>
  </si>
  <si>
    <t>83222-42</t>
  </si>
  <si>
    <t>LAMBDA-CY AG (25 FOOT BUFFER STRIP TO COASTAL MARSH)</t>
  </si>
  <si>
    <t>6836-266-8325</t>
  </si>
  <si>
    <t>SANI 512</t>
  </si>
  <si>
    <t>6836-349-8325</t>
  </si>
  <si>
    <t>pdq-180 one-step disinfectant</t>
  </si>
  <si>
    <t>6836-385-8325</t>
  </si>
  <si>
    <t>MPC HP 180 COMPLETE RTU HYDROGEN PEROXIDE DISINFECTANT CLEANER</t>
  </si>
  <si>
    <t>1677-262-83259</t>
  </si>
  <si>
    <t>OPTIM OS1</t>
  </si>
  <si>
    <t>74559-1-83259</t>
  </si>
  <si>
    <t>OPTIM 33 TB</t>
  </si>
  <si>
    <t>74559-10-83259</t>
  </si>
  <si>
    <t>OPTIM 1 WIPES</t>
  </si>
  <si>
    <t>74559-3-83259</t>
  </si>
  <si>
    <t>OPTIM 33 TB WIPES</t>
  </si>
  <si>
    <t>1021-1687-8329</t>
  </si>
  <si>
    <t>ANVIL 2+2 ULV</t>
  </si>
  <si>
    <t>1021-1688-8329</t>
  </si>
  <si>
    <t>ANVIL 10+10 ULV</t>
  </si>
  <si>
    <t>1021-1795-8329</t>
  </si>
  <si>
    <t>DUET DUAL-ACTION ADULTICIDE (2EE - METHOD OF APPLICATION)</t>
  </si>
  <si>
    <t>DUET DUAL-ACTION ADULTICIDE</t>
  </si>
  <si>
    <t>62719-748-8329</t>
  </si>
  <si>
    <t>Natular SC</t>
  </si>
  <si>
    <t>8329-108</t>
  </si>
  <si>
    <t>MERUS 3.0</t>
  </si>
  <si>
    <t>8329-117</t>
  </si>
  <si>
    <t>Natular SC Mosquito Larvicide</t>
  </si>
  <si>
    <t>8329-602</t>
  </si>
  <si>
    <t>NATULAR DT (CONTAINERIZED WATER WITH NO OUTFLOW)</t>
  </si>
  <si>
    <t>8329-67</t>
  </si>
  <si>
    <t>FLIT 10EC BROAD SPECTRUM MULTI-USE INSECTICIDE</t>
  </si>
  <si>
    <t>8329-80</t>
  </si>
  <si>
    <t>Censor</t>
  </si>
  <si>
    <t>NATULAR G</t>
  </si>
  <si>
    <t>8329-82</t>
  </si>
  <si>
    <t>NATULAR 2EC</t>
  </si>
  <si>
    <t>8329-83</t>
  </si>
  <si>
    <t>NATULAR G30</t>
  </si>
  <si>
    <t>8329-84</t>
  </si>
  <si>
    <t>NATULAR XRT</t>
  </si>
  <si>
    <t>8329-85</t>
  </si>
  <si>
    <t>NATULAR T30</t>
  </si>
  <si>
    <t>8329-91</t>
  </si>
  <si>
    <t>NATULAR G30 WSP</t>
  </si>
  <si>
    <t>10324-117-833</t>
  </si>
  <si>
    <t>AFCO 8078 Bomb Quat FLC-8</t>
  </si>
  <si>
    <t>10324-159-833</t>
  </si>
  <si>
    <t>QUAT-HF</t>
  </si>
  <si>
    <t>10324-67-833</t>
  </si>
  <si>
    <t>AFCO 8079 Combat Acid quat FLC-9</t>
  </si>
  <si>
    <t>10324-94-833</t>
  </si>
  <si>
    <t>quat 20</t>
  </si>
  <si>
    <t>3377-55-833</t>
  </si>
  <si>
    <t>AFCO 9306</t>
  </si>
  <si>
    <t>63838-1-833</t>
  </si>
  <si>
    <t>Perox AG</t>
  </si>
  <si>
    <t>66171-102-833</t>
  </si>
  <si>
    <t>AFCO 4330 SPARK I2</t>
  </si>
  <si>
    <t>6836-70-833</t>
  </si>
  <si>
    <t>VIGIL-QUAT</t>
  </si>
  <si>
    <t>833-16</t>
  </si>
  <si>
    <t>CHLORILIZER PLUS</t>
  </si>
  <si>
    <t>833-19</t>
  </si>
  <si>
    <t>Chlorilizer</t>
  </si>
  <si>
    <t>833-4</t>
  </si>
  <si>
    <t>PER-OX</t>
  </si>
  <si>
    <t>83327-3</t>
  </si>
  <si>
    <t>Crystal Clear 68</t>
  </si>
  <si>
    <t>83362-3</t>
  </si>
  <si>
    <t>FOURSTAR BRIQUETS (180 DAY)</t>
  </si>
  <si>
    <t>FOURSTAR BRIQUETS (45 DAY)</t>
  </si>
  <si>
    <t>FOURSTAR BRIQUETS (90 DAY)</t>
  </si>
  <si>
    <t>83399-10</t>
  </si>
  <si>
    <t>VECTRA FOR DOGS &amp; PUPPIES (56-100 LBS.)</t>
  </si>
  <si>
    <t>VECTRA FOR DOGS &amp; PUPPIES (21-55 LBS.)</t>
  </si>
  <si>
    <t>VECTRA FOR DOGS &amp; PUPPIES (11-20 LBS.)</t>
  </si>
  <si>
    <t>VECTRA FOR DOGS &amp; PUPPIES (2.5-10 LBS.)</t>
  </si>
  <si>
    <t>83399-15</t>
  </si>
  <si>
    <t>CATEGO FOR CATS</t>
  </si>
  <si>
    <t>83399-16</t>
  </si>
  <si>
    <t>CROSSBLOCK II FOR CATS (5-9 LBS)</t>
  </si>
  <si>
    <t>CROSSBLOCK II FOR CATS (OVER 9 LBS)</t>
  </si>
  <si>
    <t>83399-17</t>
  </si>
  <si>
    <t>CROSSBLOCK II FOR DOGS AND PUPPIES (21-55 LBS)</t>
  </si>
  <si>
    <t>CROSSBLOCK II FOR DOGS AND PUPPIES (11-20 LBS)</t>
  </si>
  <si>
    <t>CROSSBLOCK II FOR DOGS AND PUPPIES (3-10 LBS)</t>
  </si>
  <si>
    <t>CROSSBLOCK II FOR DOGS AND PUPPIES (OVER 55 LBS)</t>
  </si>
  <si>
    <t>83399-6</t>
  </si>
  <si>
    <t>SIMPLEGUARD 3 FOR DOGS AND PUPPIES (11-20 LBS)</t>
  </si>
  <si>
    <t>SIMPLEGUARD 3 FOR DOGS AND PUPPIES (5-10 LBS)</t>
  </si>
  <si>
    <t>VECTRA 3D (FOR DOGS AND PUPPLES 5 LBS TO 10 LBS)</t>
  </si>
  <si>
    <t>VECTRA 3D (FOR DOGS AND PUPPLES 11 LBS TO 20 LBS)</t>
  </si>
  <si>
    <t>SIMPLEGUARD 3 FOR DOGS &amp; PUPPIES (OVER 95 LBS)</t>
  </si>
  <si>
    <t>SIMPLEGUARD 3 FOR DOGS &amp; PUPPIES (56-95 LBS)</t>
  </si>
  <si>
    <t>SIMPLEGUARD 3 FOR DOGS &amp; PUPPIES (21-55 LBS)</t>
  </si>
  <si>
    <t>VECTRA 3D (FOR DOGS AND PUPPIES 21 LBS TO 55 LBS)</t>
  </si>
  <si>
    <t>VECTRA 3D (FOR DOGS 56 LBS TO 95 LBS)</t>
  </si>
  <si>
    <t>VECTRA 3D (FOR DOGS OVER 95 LBS)</t>
  </si>
  <si>
    <t>83399-9</t>
  </si>
  <si>
    <t>SIMPLEGUARD FOR CATS (9 LBS AND OVER)</t>
  </si>
  <si>
    <t>VECTRA FOR CATS AND KITTENS (2 TO 9 LBS)</t>
  </si>
  <si>
    <t>VECTRA FOR CATS (9 LBS AND OVER)</t>
  </si>
  <si>
    <t>SIMPLEGUARD FOR CATS AND KITTENS (2-9 LBS)</t>
  </si>
  <si>
    <t>83416-1</t>
  </si>
  <si>
    <t>RELIANT SYSTEMIC FUNGICIDE</t>
  </si>
  <si>
    <t>83451-17</t>
  </si>
  <si>
    <t>LIQUIBROM 4000</t>
  </si>
  <si>
    <t>83451-18</t>
  </si>
  <si>
    <t>liquibrom 4300</t>
  </si>
  <si>
    <t>ALGAECIDE, ANTIMICROBIAL, MILDEWSTATIC, MOLLUSCICIDE</t>
  </si>
  <si>
    <t>83451-3</t>
  </si>
  <si>
    <t>BROMICIDE GRANULES</t>
  </si>
  <si>
    <t>83451-4</t>
  </si>
  <si>
    <t>BROMICIDE TABLETS</t>
  </si>
  <si>
    <t>83529-121</t>
  </si>
  <si>
    <t>FREQUENT (NOT FOR SALE, USE, OR DISTRIBUTION IN NASSAU AND SUFFOLK COUNTIES)</t>
  </si>
  <si>
    <t>83529-124</t>
  </si>
  <si>
    <t>Bonafide</t>
  </si>
  <si>
    <t>83529-132</t>
  </si>
  <si>
    <t>COMRADE (PEANUTS ONLY)</t>
  </si>
  <si>
    <t>83529-135</t>
  </si>
  <si>
    <t>Ecopro</t>
  </si>
  <si>
    <t>83529-141</t>
  </si>
  <si>
    <t>Brahma 44</t>
  </si>
  <si>
    <t>83529-145</t>
  </si>
  <si>
    <t>BIDY (BUFFER TO COASTAL MARSH IN NY) (NO APP TO GOLF COURSES OR SOD FARMS IN NASSAU AND SUFFOLK COUNTIES)</t>
  </si>
  <si>
    <t>83529-147</t>
  </si>
  <si>
    <t>Usha 6</t>
  </si>
  <si>
    <t>83529-148</t>
  </si>
  <si>
    <t>Comber</t>
  </si>
  <si>
    <t>83529-152</t>
  </si>
  <si>
    <t>Lima 6</t>
  </si>
  <si>
    <t>83529-153</t>
  </si>
  <si>
    <t>LUDO CS (NO APP WITHIN 100 FT OF COASTAL MARSH IN NY)</t>
  </si>
  <si>
    <t>83529-156</t>
  </si>
  <si>
    <t>ELLORA (NO APP TO CORN IN NY)(NO AERIAL APP IN NY)</t>
  </si>
  <si>
    <t>83529-164</t>
  </si>
  <si>
    <t>Ruby</t>
  </si>
  <si>
    <t>83529-166</t>
  </si>
  <si>
    <t>Explain</t>
  </si>
  <si>
    <t>83529-171</t>
  </si>
  <si>
    <t>Mito</t>
  </si>
  <si>
    <t>Mivum</t>
  </si>
  <si>
    <t>MERISSA</t>
  </si>
  <si>
    <t>83529-172</t>
  </si>
  <si>
    <t>CONDUIT (SPOT TREATMENT ONLY IN NYS)</t>
  </si>
  <si>
    <t>83529-173</t>
  </si>
  <si>
    <t>Freqto</t>
  </si>
  <si>
    <t>83529-174</t>
  </si>
  <si>
    <t>Suffice</t>
  </si>
  <si>
    <t>83529-179</t>
  </si>
  <si>
    <t>POMPA [do not apply by air IN NEW YORK STATE-company added)</t>
  </si>
  <si>
    <t>83529-185</t>
  </si>
  <si>
    <t>SURPRICE (Rice only)</t>
  </si>
  <si>
    <t>83529-19</t>
  </si>
  <si>
    <t>Shar-max glyphosate 41% SL</t>
  </si>
  <si>
    <t>83529-191</t>
  </si>
  <si>
    <t>Trip</t>
  </si>
  <si>
    <t>83529-202</t>
  </si>
  <si>
    <t>SPINE (Not for use in the State of NY)</t>
  </si>
  <si>
    <t>83529-217</t>
  </si>
  <si>
    <t>LEAVE 30 WDG</t>
  </si>
  <si>
    <t>83529-226</t>
  </si>
  <si>
    <t>Shar-Shield PPZ</t>
  </si>
  <si>
    <t>83529-229</t>
  </si>
  <si>
    <t>Thames</t>
  </si>
  <si>
    <t>Theme</t>
  </si>
  <si>
    <t>83529-268</t>
  </si>
  <si>
    <t>SMEAR (CORN ONLY)</t>
  </si>
  <si>
    <t>83529-291</t>
  </si>
  <si>
    <t>TOPPLE (APPLICATION TO WETLANDS)</t>
  </si>
  <si>
    <t>83529-32</t>
  </si>
  <si>
    <t>BASHAZON HERBICIDE</t>
  </si>
  <si>
    <t>83529-329</t>
  </si>
  <si>
    <t>ANNOUNCE (NYS SPECIFIC BUFFER REQUIREMENT)</t>
  </si>
  <si>
    <t>83529-338</t>
  </si>
  <si>
    <t>SMASH</t>
  </si>
  <si>
    <t>83529-35</t>
  </si>
  <si>
    <t>DICASH DGA-4</t>
  </si>
  <si>
    <t>83529-353</t>
  </si>
  <si>
    <t>EMPRICE</t>
  </si>
  <si>
    <t>83529-375</t>
  </si>
  <si>
    <t>RECTANGULAR (SPOT TREATMENT ONLY IN NYS)</t>
  </si>
  <si>
    <t>83529-385</t>
  </si>
  <si>
    <t>TOPPER</t>
  </si>
  <si>
    <t>83529-51</t>
  </si>
  <si>
    <t>MESO STAR</t>
  </si>
  <si>
    <t>83529-57</t>
  </si>
  <si>
    <t>METALICA (no sale, use or distribution in nassau or suffolk counties)</t>
  </si>
  <si>
    <t>83529-60</t>
  </si>
  <si>
    <t>BI-DASH SPECIALTY  (NYS SPECIFIC LANGuage)</t>
  </si>
  <si>
    <t>83529-64</t>
  </si>
  <si>
    <t>A-ZOX 25SC</t>
  </si>
  <si>
    <t>83529-74</t>
  </si>
  <si>
    <t>BITE (NO SALE, USE OR DISTRIBUTION IN NASSAU AND SUFFOLK COUNTIES)(MAX USE RATE IN NYS IS 0.25 LB. AI. A.E/ACRE)</t>
  </si>
  <si>
    <t>83529-81</t>
  </si>
  <si>
    <t>Metrixx 75DF</t>
  </si>
  <si>
    <t>83529-82</t>
  </si>
  <si>
    <t>OPPORTUNITY (NOT FOR USE IN NASSAU AND SUFFOLK COUNTIES)</t>
  </si>
  <si>
    <t>83529-99</t>
  </si>
  <si>
    <t>JACKET WDG (no sale, use or distribution in nassau or suffolk counties)</t>
  </si>
  <si>
    <t>83588-1</t>
  </si>
  <si>
    <t>NO FLY ZONE</t>
  </si>
  <si>
    <t>NO FLY ZONE (DOG AND HORSE)</t>
  </si>
  <si>
    <t>83614-1</t>
  </si>
  <si>
    <t>BYOTROL (UNSCENTED)</t>
  </si>
  <si>
    <t>83623-2</t>
  </si>
  <si>
    <t>HOPGUARD 3</t>
  </si>
  <si>
    <t>10324-157-8370</t>
  </si>
  <si>
    <t>NYCO EVEr-PINE</t>
  </si>
  <si>
    <t>10324-63-8370</t>
  </si>
  <si>
    <t>N601+</t>
  </si>
  <si>
    <t>83772-12</t>
  </si>
  <si>
    <t>AGSAVER GLYPHOSATE 53.8%</t>
  </si>
  <si>
    <t>2217-640-8378</t>
  </si>
  <si>
    <t>SHAW'S 211 GRANULES CONTAINS TRIMEC HERBICIDE</t>
  </si>
  <si>
    <t>2217-884-8378</t>
  </si>
  <si>
    <t>Green Thumb WEED &amp; FEED</t>
  </si>
  <si>
    <t>GRO-FINE FALL WEED &amp; FEED</t>
  </si>
  <si>
    <t>GRO-FINE WEED &amp; FEED</t>
  </si>
  <si>
    <t>GRO-FINE ECONOMY WEED &amp; FEED</t>
  </si>
  <si>
    <t>2217-913-8378</t>
  </si>
  <si>
    <t>Green Thumb 3 in 1 Weed &amp; Feed (NYS SPECIFIC LANGUAGE)</t>
  </si>
  <si>
    <t>228-413-8378</t>
  </si>
  <si>
    <t>SHAW'S TURF FOOD BROADLEAF WEED CONTROL 1580/VIPER</t>
  </si>
  <si>
    <t>279-3216-8378</t>
  </si>
  <si>
    <t>SHAW'S TURF FOOD INSECT CONTROL 69/TALSTAR [VARIOUS fert blends] (NYS specific LANGuage)</t>
  </si>
  <si>
    <t>432-1340-8378</t>
  </si>
  <si>
    <t>GRO-FINE GRUB PREVENTER WITH MERIT (NO NASSAU, SUFFOLK, KINGS, &amp; QUEENS CO.) (RESTRICTED USE AS OF 1/1/2023)</t>
  </si>
  <si>
    <t>432-1349-8378</t>
  </si>
  <si>
    <t>SHAW'S TURF FOOD WITH GRUB CONTROL 20 MERIT</t>
  </si>
  <si>
    <t>432-1417-8378</t>
  </si>
  <si>
    <t>SHAW'S TURF FERTILIZER WITH ALLECTUS 0.225G (nys: DO NOT APPLY WITHIN 100' OF WATER)</t>
  </si>
  <si>
    <t>62719-98-8378</t>
  </si>
  <si>
    <t>SHAW'S TREFLAN 500 GRANULES</t>
  </si>
  <si>
    <t>8378-38</t>
  </si>
  <si>
    <t>SHAW'S TURF FOOD CRABGRASS CONTROL BARRICADE 20</t>
  </si>
  <si>
    <t>8378-39</t>
  </si>
  <si>
    <t>SHAW'S TURF FOOD/CRABGRASS CONTROL BARRICADE 28 (VARIOUS FERTILIZER ANALYSES)</t>
  </si>
  <si>
    <t>SHAW'S TURF FOOD/CRABGRASS CONTROL PRODIAMINE 28</t>
  </si>
  <si>
    <t>8378-40</t>
  </si>
  <si>
    <t>SHAW'S TURF FOOD/CRABGRASS CONTROL BARRICADE 38</t>
  </si>
  <si>
    <t>SHAW'S TURF FOOD/CRABGRASS CONTROL PRODIAMINE 38</t>
  </si>
  <si>
    <t>8378-49</t>
  </si>
  <si>
    <t>SHAW'S TURF FOOD CRABgrass CONTROL DIMENSION 100 (PRO. USE)(NO LI)</t>
  </si>
  <si>
    <t>8378-50</t>
  </si>
  <si>
    <t>SHAW'S TURF FOOD crabgrass control DIMENSION 170 (NOT FOR USE ON LI)</t>
  </si>
  <si>
    <t>8378-53</t>
  </si>
  <si>
    <t>GREEN THUMB CRABGRASS PREVENTER WITH LAWN FOOD [lower application rate in nys]</t>
  </si>
  <si>
    <t>GRO-FINE CRABGRASS PREVENTER PLUS LAWN FOOD (30-0-4 FERTILIZER SPECIFIC LANGUAGE)[LOWER APPLICATION RATE IN NYS]</t>
  </si>
  <si>
    <t>SHAW'S TURF FOOD CRABGRASS CONTROL DIMENSION 130 (NO LI) (nys specific limits)</t>
  </si>
  <si>
    <t>8378-56</t>
  </si>
  <si>
    <t>SHAW'S TURF FOOD/CRABGRASS CONTROL PRODIAMINE 50</t>
  </si>
  <si>
    <t>8378-65</t>
  </si>
  <si>
    <t>GRO-FINE GARDEN WEED PREVENTER &amp; PLANT FOOD</t>
  </si>
  <si>
    <t>8378-67</t>
  </si>
  <si>
    <t>SHAW'S TURF FOOD WITH PENDIMETHALIN 86</t>
  </si>
  <si>
    <t>8378-70</t>
  </si>
  <si>
    <t>SHAW'S TURF FERTILIZER WITH 0.067% ACELEPRYN INSECTICIDE (VARIOUS BLENDS) (NO SALE, DISTRIBUTION, OR USE IN NASSAU, SUFFOLK, KINGS, AND QUEENS COUNTIES IN NYS) (NO AERIAL) (NYS BUFFER ZONES)</t>
  </si>
  <si>
    <t>8378-72</t>
  </si>
  <si>
    <t>SHAW'S TURF FOOD WITH 0.067% ACELEPRYN PLUS 0.167% DIMENSION  (NO USE ON LONG ISLAND NYS SPECIFIC LANGUAGE)</t>
  </si>
  <si>
    <t>8378-73</t>
  </si>
  <si>
    <t>SHAW'S TURF FOOD WITH 0.067% ACELEPRYN PLUS 0.222% DIMENSION      (NO USE ON LONG ISLAND NYS USE RESTRICTIONS)</t>
  </si>
  <si>
    <t>8378-74</t>
  </si>
  <si>
    <t>SHAW'S TURF FOOD WITH 0.067% ACELEPRYN PLUS 0.253% DIMENSION (NO LI)(NY BUFFER TO WATER BODY)</t>
  </si>
  <si>
    <t>83795-1</t>
  </si>
  <si>
    <t>CALLINGTON 1-SHOT AIRCRAFT INSECTICIDE</t>
  </si>
  <si>
    <t>8383-12</t>
  </si>
  <si>
    <t>PERIDOX</t>
  </si>
  <si>
    <t>8383-13</t>
  </si>
  <si>
    <t>PERIDOX RTU</t>
  </si>
  <si>
    <t>83923-2</t>
  </si>
  <si>
    <t>BITHOR SC (NO SOIL INJECTION ON L.I) (NO USE WITHIN 100 FT. OF WATER BODIES)</t>
  </si>
  <si>
    <t>BITHOR SC (NO SOIL INJECTION ON L.I) (NO USE WITHIN 100 FT. OF WATER BODIES) (2ee - brown marmorated stink bug)</t>
  </si>
  <si>
    <t>83923-7</t>
  </si>
  <si>
    <t>ABATHOR GRANULAR ANT BAIT</t>
  </si>
  <si>
    <t>83923-8</t>
  </si>
  <si>
    <t>ABATHOR GEL BAIT</t>
  </si>
  <si>
    <t>83936-4</t>
  </si>
  <si>
    <t>C3...CHLORINATING TABLETS</t>
  </si>
  <si>
    <t>10324-113-83973</t>
  </si>
  <si>
    <t>member's mark lemon scented disinfectant commercial</t>
  </si>
  <si>
    <t>83100-2-83979</t>
  </si>
  <si>
    <t>ROMETSOL herbicide</t>
  </si>
  <si>
    <t>83100-24-83979</t>
  </si>
  <si>
    <t>VOLTA EXTRA (NO AERIAL APPLICATION IN NYS)</t>
  </si>
  <si>
    <t>83100-27-83979</t>
  </si>
  <si>
    <t>NUDRIN LV INSECTICIDE</t>
  </si>
  <si>
    <t>83100-28-83979</t>
  </si>
  <si>
    <t>NUDRIN SP INSECTICIDE</t>
  </si>
  <si>
    <t>83100-3-83979</t>
  </si>
  <si>
    <t>PLOTTER AGRICULTURE HERBICIDE</t>
  </si>
  <si>
    <t>83100-31-83979</t>
  </si>
  <si>
    <t>TAQUET (NO AERIAL APPLICATION IN NYS)</t>
  </si>
  <si>
    <t>83100-35-83979</t>
  </si>
  <si>
    <t>83100-4-83979</t>
  </si>
  <si>
    <t>ABACUS AGRICULTURAL MITICIDE/INSECTICIDE (NO AERIAL APPLICATION IN NYS)</t>
  </si>
  <si>
    <t>83100-40-83979</t>
  </si>
  <si>
    <t>HINGE (NO AERIAL APPLICATION IN NY) (2EE - HEDGE BINDWEED)</t>
  </si>
  <si>
    <t>HINGE  [NO AERIAL APPLICATION IN NY] (NO NON-CROP SITE USES IN NYS)</t>
  </si>
  <si>
    <t>83100-46-83979</t>
  </si>
  <si>
    <t>INFLICT (no aerial app in ny)</t>
  </si>
  <si>
    <t>83100-51-83979</t>
  </si>
  <si>
    <t>SPARROW [NO AERIAL APPLICATION IN NY]</t>
  </si>
  <si>
    <t>83100-52-83979</t>
  </si>
  <si>
    <t>RETURN XL (no use in nassau or suffolk counties)</t>
  </si>
  <si>
    <t>83100-53-83979</t>
  </si>
  <si>
    <t>RETURN [no use in nassau and suffolk counties, new york]</t>
  </si>
  <si>
    <t>83100-54-83979</t>
  </si>
  <si>
    <t>STRINGENT [NO AERIAL APPLICATION IN NY]</t>
  </si>
  <si>
    <t>83100-57-83979</t>
  </si>
  <si>
    <t>EQUIP (NO AERIAL APPLICATION IN NY)</t>
  </si>
  <si>
    <t>83100-58-83979</t>
  </si>
  <si>
    <t>OPTERO (NO use in nassau and suffolk counties, ny)</t>
  </si>
  <si>
    <t>83100-59-83979</t>
  </si>
  <si>
    <t>ABACUS V6 (NO AERIAL APPLICATION IN NYS)</t>
  </si>
  <si>
    <t>83100-62-83979</t>
  </si>
  <si>
    <t>DURUS (NO USE IN NASSAU AND SUFFOLK COUNTIES)</t>
  </si>
  <si>
    <t>83100-8-83979</t>
  </si>
  <si>
    <t>PRIMERO AGRICULTURAL HERBICIDE (NO AERIAL APP IN NYS)</t>
  </si>
  <si>
    <t>83100-9-83979</t>
  </si>
  <si>
    <t>VOLTA AGRICULTURAL HERBICIDE (NO AERIAL APP IN NYS)</t>
  </si>
  <si>
    <t>83979-8</t>
  </si>
  <si>
    <t>VERIFY (no sale, sale into, distribution or use in nassau and suffolk counties)</t>
  </si>
  <si>
    <t>SLN NY-180003</t>
  </si>
  <si>
    <t>RETURN (EPA REG. NO. 83100-53-83979) [NO USE ON LI]</t>
  </si>
  <si>
    <t>10324-155-84008</t>
  </si>
  <si>
    <t>Disinfecting Detergent</t>
  </si>
  <si>
    <t>228-525-84009</t>
  </si>
  <si>
    <t>COMPARE-N-SAVE SYSTEMIC TREE &amp; SHRUB INSECT DRENCH (NOT FOR SALE, SALE INTO, DISTRIBUTION AND/OR USE IN NASSAU, SUFFOLK, KINGS, AND QUEENS COUNTIES OF NY.</t>
  </si>
  <si>
    <t>228-553-84009</t>
  </si>
  <si>
    <t>Compare-N-Save WEED KILLER For Lawns CONCENTRATE</t>
  </si>
  <si>
    <t>42750-126-84009</t>
  </si>
  <si>
    <t>BRUSHTOX WITH TRICLOPYR</t>
  </si>
  <si>
    <t>84009-12</t>
  </si>
  <si>
    <t>Compare-N-Save 41% Glyphosate Grass &amp; Weed Killer</t>
  </si>
  <si>
    <t>Farm General 41% Glyphosate Grass &amp; Weed Killer</t>
  </si>
  <si>
    <t xml:space="preserve">FARMWORKS 41% GLYPHOSATE GRASS &amp; WEED KILLER                                              </t>
  </si>
  <si>
    <t>84009-27</t>
  </si>
  <si>
    <t>Compare-N-Save Concentrate Weed &amp; Grass Killer 41% Glyphosate</t>
  </si>
  <si>
    <t>Farm general Grass &amp; Weed Killer 41% GLYPHOSATE</t>
  </si>
  <si>
    <t>84009-29</t>
  </si>
  <si>
    <t>RM18 FAST-ACTING WEED &amp; GRASS KILLER</t>
  </si>
  <si>
    <t>Compare-N-Save Quick Acting Weed &amp; Grass Killer</t>
  </si>
  <si>
    <t>84009-3</t>
  </si>
  <si>
    <t>RM43 TOTAL VEGETATION CONTROL</t>
  </si>
  <si>
    <t>84009-30</t>
  </si>
  <si>
    <t>COMPARE-N-SAVE 53.8 GLYPHOSATE</t>
  </si>
  <si>
    <t>farmworks 53.8% glyphosate</t>
  </si>
  <si>
    <t>Farm General 53.8% glyphosate</t>
  </si>
  <si>
    <t>84009-36</t>
  </si>
  <si>
    <t>RM43-2 (NO USE IN NASSAU &amp; SUFFOLK COUNTIES)</t>
  </si>
  <si>
    <t>54289-4-84059</t>
  </si>
  <si>
    <t>JET-OXIDE 15%</t>
  </si>
  <si>
    <t>84059-14</t>
  </si>
  <si>
    <t>VENERATE XC [No aerial application no application within 100 ft. of surface water]</t>
  </si>
  <si>
    <t>ZELTO (NO APP WITHIN 100 FT OF SURFACE WATER IN NY)</t>
  </si>
  <si>
    <t>VENERATE CG (NO APP WITHIN 100 FT OF SURFACE WATER IN NY)</t>
  </si>
  <si>
    <t>MAJESTENE [NO APPLICATION WITHIN 100 FT. OF SURFACE WATER]</t>
  </si>
  <si>
    <t>84059-15</t>
  </si>
  <si>
    <t>ZEQUANOX (FOR USE IN OPEN WATER TREATMENTS)</t>
  </si>
  <si>
    <t>ZEQUANOX (FOR USE IN ENCLOSED AND SEMI-ENCLOSED WATER SYSTEMS)</t>
  </si>
  <si>
    <t>ZEQUANOX CS  (FOR USE IN ENCLOSED &amp; SEMI-ENCLOSED STRUCTURES)</t>
  </si>
  <si>
    <t>84059-17</t>
  </si>
  <si>
    <t>GRANDEVO ST</t>
  </si>
  <si>
    <t>84059-21</t>
  </si>
  <si>
    <t>PACESETTER</t>
  </si>
  <si>
    <t>84059-27</t>
  </si>
  <si>
    <t>GRANDEVO WDG</t>
  </si>
  <si>
    <t>grandevo cg</t>
  </si>
  <si>
    <t>84059-28</t>
  </si>
  <si>
    <t>amplitude st</t>
  </si>
  <si>
    <t>stargus</t>
  </si>
  <si>
    <t>84059-3</t>
  </si>
  <si>
    <t>REGALIA CG</t>
  </si>
  <si>
    <t>REGALIA BIOFUNGICIDE</t>
  </si>
  <si>
    <t>84059-32</t>
  </si>
  <si>
    <t>JET- AG 5%</t>
  </si>
  <si>
    <t>84059-34</t>
  </si>
  <si>
    <t>BRONTE (aerial application buffers)</t>
  </si>
  <si>
    <t>EMINENCE PRO ST</t>
  </si>
  <si>
    <t>NEOVO</t>
  </si>
  <si>
    <t>84150-1</t>
  </si>
  <si>
    <t>PURELL FOODSERVICE surface SANITIZING WIPES (FRAGRANCE FREE)</t>
  </si>
  <si>
    <t>Purell Professional Surface Disinfecting Wipes (Fresh Citrus Scent)</t>
  </si>
  <si>
    <t>84150-3</t>
  </si>
  <si>
    <t>PURELL FOODSERVICE SURFACE SANITIZER, NO RINSE REQUIRED (FRAGRANCE FREE)</t>
  </si>
  <si>
    <t>PURELL MULTI SURFACE DISINFECTANT, DISINFECTS FOOD CONTACT SURFACES (CITRUS)</t>
  </si>
  <si>
    <t>PURELL PROFESSIONAL SURFACE DISINFECTANT DISINFECTS FOOD-CONTACT SURFACES (FRESH CITRUS SCENT)</t>
  </si>
  <si>
    <t>PURELL FOOD PROCESSING SURFACE SANITIZER, REGISTERED D2 NO RINSE (light citrus scent)</t>
  </si>
  <si>
    <t>84150-4</t>
  </si>
  <si>
    <t>PURELL HEALTHCARE SURFACE DISINFECTANT, NO BLEACH, NO HARSH FUMES (FRAGRANCE FREE)</t>
  </si>
  <si>
    <t>PURELL HEALTHCARE SURFACE DISINFECTANT (fragrance free)</t>
  </si>
  <si>
    <t>84368-1-84150</t>
  </si>
  <si>
    <t>PURELL PROFESSIONAL SURFACE DISINFECTANT (FRESH CITRUS SCENT)</t>
  </si>
  <si>
    <t>PURELL FOODSERVICE SURFACE SANITIZER (FRAGRANCE FREE)</t>
  </si>
  <si>
    <t>PURELL HEATHCARE SURFACE DISINFECTANT (FRAGRANCE FREE)</t>
  </si>
  <si>
    <t>1021-1817-84151</t>
  </si>
  <si>
    <t>PRO-FORCE</t>
  </si>
  <si>
    <t>53883-150-84151</t>
  </si>
  <si>
    <t>OPTI-FORCE</t>
  </si>
  <si>
    <t>75844-5-84151</t>
  </si>
  <si>
    <t>Pro-Force 50 Spot-On for Horses</t>
  </si>
  <si>
    <t>84178-1</t>
  </si>
  <si>
    <t>DEERPRO WINTER ANIMAL REPELLENT (UNRESTRICTED 9/9/11)</t>
  </si>
  <si>
    <t>84178-4</t>
  </si>
  <si>
    <t>DEERPRO SPRING/SUMMER Deer Repellent</t>
  </si>
  <si>
    <t>84178-5</t>
  </si>
  <si>
    <t>DEERPRO SPRING/SUMMER REPELLENT</t>
  </si>
  <si>
    <t>1839-220-84179</t>
  </si>
  <si>
    <t>CLEANSLATE OXNARD RTU DISINFECTANT CLEANER</t>
  </si>
  <si>
    <t>1839-86-84179</t>
  </si>
  <si>
    <t>CLEANSLATE KNOXVILLE DISINFECTANT + SANITIZER + VIRUCIDE</t>
  </si>
  <si>
    <t>6836-516-84179</t>
  </si>
  <si>
    <t>BENTON</t>
  </si>
  <si>
    <t>84181-2</t>
  </si>
  <si>
    <t>NIMBIOSYS NEEM OIL           [RESIDENTIAL USE]</t>
  </si>
  <si>
    <t>84198-1</t>
  </si>
  <si>
    <t>PEROXY HDOX</t>
  </si>
  <si>
    <t>84229-1</t>
  </si>
  <si>
    <t>TIMECTIN 0.15 EC T&amp;O INSECTICIDE/MITICIDE</t>
  </si>
  <si>
    <t>84229-11</t>
  </si>
  <si>
    <t>TIDE PROPICONAZOLE 41.8% EC FUNGICIDE</t>
  </si>
  <si>
    <t>84229-14</t>
  </si>
  <si>
    <t>TIDE IMIDACLOPRID 2F T&amp;O (NO SOIL INJECTION ALLOWED ON LONG ISLAND)</t>
  </si>
  <si>
    <t>84229-15</t>
  </si>
  <si>
    <t>TIDE IMIDACLOPRID 2F INSECTICIDE</t>
  </si>
  <si>
    <t>84229-2</t>
  </si>
  <si>
    <t>TIDE TIMECTIN 0.15EC NEMATICIDE</t>
  </si>
  <si>
    <t>TIMECTIN  0.15 EC  AG INSECTICIDE/MITICIDE (NO AERIAL APPLICATION IN NYS)</t>
  </si>
  <si>
    <t>84229-32</t>
  </si>
  <si>
    <t>TIDE HEXAZINONE 75 WDG</t>
  </si>
  <si>
    <t>84229-33</t>
  </si>
  <si>
    <t>TIDE USA CLETHODIM 2EC (USE LIMITED TO 0.25 LB AI/ACRE/YEAR ON LI, 0.5 LB AI/ACRE/YR ELSEWHERE IN NY)</t>
  </si>
  <si>
    <t>84229-34</t>
  </si>
  <si>
    <t>TIDE USA TEBU 3.6F FUNGICIDE (NO AERIAL APPLICATION IN NYS) (LIMITED CROP USE) (TURF: LIMIT 3 APPLICATIONS PER YEAR, MAX RATE 2.2 LBS AI/ACRE/YR)</t>
  </si>
  <si>
    <t>84229-35</t>
  </si>
  <si>
    <t>TIDE HEXAZINONE 2SL (APPLICATION TO WETLANDS)</t>
  </si>
  <si>
    <t>84229-45</t>
  </si>
  <si>
    <t>TIDE GLUFOSINATE 280 SL HERBICIDE (NOT FOR USE IN NASSAU AND SUFFOLK COUNTIES)</t>
  </si>
  <si>
    <t>84229-47</t>
  </si>
  <si>
    <t>Tide Azoxystrobin 2SC</t>
  </si>
  <si>
    <t>84229-48</t>
  </si>
  <si>
    <t>Tide Mesotrione 4SC</t>
  </si>
  <si>
    <t>84229-55</t>
  </si>
  <si>
    <t>Tide Triadimefon 43 SC</t>
  </si>
  <si>
    <t>84229-58</t>
  </si>
  <si>
    <t>TIDE RIMSULFURON 25WG (NO AERIAL USE OR NON-CROP USE IN NYS)</t>
  </si>
  <si>
    <t>84229-59</t>
  </si>
  <si>
    <t>Tide Imidacloprid 4F</t>
  </si>
  <si>
    <t>84229-62</t>
  </si>
  <si>
    <t>TIMECTIN XTRA 3 EC (NO AERIAL APP IN NY)(NO APP IN GREENHOUSES IN NY)</t>
  </si>
  <si>
    <t>84229-63</t>
  </si>
  <si>
    <t>Tide Ethephon 6 SL</t>
  </si>
  <si>
    <t>84229-64</t>
  </si>
  <si>
    <t>Tide Flumi 44% SC</t>
  </si>
  <si>
    <t>84229-65</t>
  </si>
  <si>
    <t>Tide Flumi Non-Crop 51% WDG</t>
  </si>
  <si>
    <t>Tide Flumi 51% WDG</t>
  </si>
  <si>
    <t>84229-7</t>
  </si>
  <si>
    <t>TIDE ACEPHATE 90 WDG (RESTRICTED USE AS OF 1/1/2016)</t>
  </si>
  <si>
    <t>84229-8</t>
  </si>
  <si>
    <t xml:space="preserve">TIDE MSM 60 DF HERBICIDE                                              </t>
  </si>
  <si>
    <t>88685-2-84237</t>
  </si>
  <si>
    <t>RECKON 280SL HERBICIDE (NO USE IN NASSAU &amp; SUFFOLK COUNTIES) (Restricted use as of 02/04/2021)</t>
  </si>
  <si>
    <t>92808-2-84237</t>
  </si>
  <si>
    <t>NARVOS 50 WDG FUNGICIDE (NO SALE, DISTRIBUTION, USE IN NASSAU &amp; SUFFOLK COUNTIES)</t>
  </si>
  <si>
    <t>93365-2-84237</t>
  </si>
  <si>
    <t>Calleron HERBICIDE</t>
  </si>
  <si>
    <t>507-4-84262</t>
  </si>
  <si>
    <t>SANI-MAID DISINFECTANT, SANITIZER And DEODORANT TABLETS</t>
  </si>
  <si>
    <t>84268-2</t>
  </si>
  <si>
    <t>SPHERATAX SPH (50G) WSP</t>
  </si>
  <si>
    <t>SPHERATAX SPH (50 G)</t>
  </si>
  <si>
    <t>84377-1</t>
  </si>
  <si>
    <t>BELLICIDE</t>
  </si>
  <si>
    <t>84418-1</t>
  </si>
  <si>
    <t>Detour Gel for Rats</t>
  </si>
  <si>
    <t>84418-1-8848</t>
  </si>
  <si>
    <t>BLACK JACK RAT &amp; MOUSE REPELLENT GEL</t>
  </si>
  <si>
    <t>4-455-84732</t>
  </si>
  <si>
    <t>GARDENIQUE MOSQUITO TREATMENT (USE IN CONTAINERIZED WATER SITES ONLY IN NYS)</t>
  </si>
  <si>
    <t>2517-118-84742</t>
  </si>
  <si>
    <t>PETARMOR FLEA &amp; TICK SHAMPOO FOR CATS (COCONUT BERRY scent)</t>
  </si>
  <si>
    <t>2517-126-84742</t>
  </si>
  <si>
    <t>sergeant's guardian topical for dogs (66 lbs &amp; over)</t>
  </si>
  <si>
    <t>sergeant's guardian topical for dogs (33-66 lbs)</t>
  </si>
  <si>
    <t>sergeant's guardian topical for dogs (7-33 lbs)</t>
  </si>
  <si>
    <t>2517-134-84742</t>
  </si>
  <si>
    <t>PETLOCK PRO FOR DOGS (5-22 LBS)</t>
  </si>
  <si>
    <t>PETLOCK PRO FOR DOGS (23-44 LBS)</t>
  </si>
  <si>
    <t>PETLOCK PRO FOR DOGS (45-88 LBS)</t>
  </si>
  <si>
    <t>PETLOCK PRO FOR DOGS (89-132 LBS)</t>
  </si>
  <si>
    <t>AMAZON BASICS FLEA &amp; TICK TOPICAL FOR DOGS (SMALL 5-22 LBS)</t>
  </si>
  <si>
    <t>AMAZON BASICS FLEA &amp; TICK TOPICAL FOR DOGS (MEDIUM 23-44 LBS)</t>
  </si>
  <si>
    <t>AMAZON BASICS FLEA &amp; TICK TOPICAL FOR DOGS (LARGE 45-88 LBS)</t>
  </si>
  <si>
    <t>AMAZON BASICS FLEA &amp; TICK TOPICAL FOR DOGS (EXTRA LARGE 89-132 LBS)</t>
  </si>
  <si>
    <t>2517-135-84742</t>
  </si>
  <si>
    <t>PETLOCK PRO FOR CATS (OVER 1.5 LBS)</t>
  </si>
  <si>
    <t>AMAZON BASICS FLEA &amp; TICK TOPICAL FOR CATS (over 1.5 lbs)</t>
  </si>
  <si>
    <t>2517-142-84742</t>
  </si>
  <si>
    <t>NEXTSTAR FLEA &amp; TICK TOPICAL FOR DOGS (X-LARGE 89-132 LBS)</t>
  </si>
  <si>
    <t>NEXTSTAR FLEA &amp; TICK TOPICAL FOR DOGS (SMALL 5-22 LBS)</t>
  </si>
  <si>
    <t>FROM THE MAKERS OF CAPSTAR (NITENPYRAM) TRIGUARD FLEA &amp; TICK TOPICAL FOR DOGS (LARGE 45-88 LB.)</t>
  </si>
  <si>
    <t>FROM THE MAKERS OF CAPSTAR (NITENPYRAM) NEXTSTAR FLEA &amp; TICK TOPICAL FOR DOGS (X-LARGE 89-132 LB.)</t>
  </si>
  <si>
    <t>FROM THE MAKERS OF CAPSTAR (NITENPYRAM) NEXTSTAR FLEA &amp; TICK TOPICAL FOR DOGS (LARGE 45-88 LB.)</t>
  </si>
  <si>
    <t>NEXTSTAR FLEA &amp; TICK TOPICAL FOR DOGS (LARGE 45-88 LBS)</t>
  </si>
  <si>
    <t>FROM THE MAKERS OF CAPSTAR (NITENPYRAM) TRIGUARD FLEA &amp; TICK TOPICAL FOR DOGS (SMALL 5-22 LB.)</t>
  </si>
  <si>
    <t>FROM THE MAKERS OF CAPSTAR (NITENPYRAM) TRIGUARD FLEA &amp; TICK TOPICAL FOR DOGS (MEDIUM 23-44 LB.)</t>
  </si>
  <si>
    <t>NEXTSTAR FLEA &amp; TICK TOPICAL FOR DOGS (MEDIUM 23-44 LBS)</t>
  </si>
  <si>
    <t>FROM THE MAKERS OF CAPSTAR (NITENPYRAM) TRIGUARD FLEA &amp; TICK TOPICAL FOR DOGS (X-LARGE 89-132 LB.)</t>
  </si>
  <si>
    <t>FROM THE MAKERS OF CAPSTAR (NITENPYRAM) NEXTSTAR FLEA &amp; TICK TOPICAL FOR DOGS (SMALL 5-22 LB.)</t>
  </si>
  <si>
    <t>FROM THE MAKERS OF CAPSTAR (NITENPYRAM) NEXTSTAR FLEA &amp; TICK TOPICAL FOR DOGS (MEDIUM 23-44 LB.)</t>
  </si>
  <si>
    <t>2517-145-84742</t>
  </si>
  <si>
    <t>FROM THE MAKERS OF CAPSTAR (NITENPYRAM) TRIGUARD FLEA &amp; TICK TOPICAL FOR CATS (over 3.5 lbs)</t>
  </si>
  <si>
    <t>FROM THE MAKERS OF CAPSTAR (NITENPYRAM) NEXTSTAR FLEA &amp; TICK TOPICAL FOR CATS (OVER 3.5 LBS)</t>
  </si>
  <si>
    <t>NEXTSTAR FLEA &amp; TICK TOPICAL FOR CATS</t>
  </si>
  <si>
    <t>2517-166-84742</t>
  </si>
  <si>
    <t>SERGEANT'S GUARDIAN COLLAR FOR DOGS (Fresh Scent)</t>
  </si>
  <si>
    <t>2517-175-84742</t>
  </si>
  <si>
    <t>petlock duo for cats (5-9 lbs.)</t>
  </si>
  <si>
    <t>Petlock Duo for cats (over 9 lbs.)</t>
  </si>
  <si>
    <t>AMAZON BASICS FLEA TOPICAL FOR CATS (OVER 9 LBS)</t>
  </si>
  <si>
    <t>AMAZON BASICS FLEA TOPICAL FOR CATS (5-9 LBS)</t>
  </si>
  <si>
    <t>2517-177-84742</t>
  </si>
  <si>
    <t>SERGEANT'S GUARDIAN PRO COLLAR FOR DOGS (Fresh Scent)</t>
  </si>
  <si>
    <t>2517-178-84742</t>
  </si>
  <si>
    <t>AMAZON BASICS FLEA, TICK &amp; MOSQUITO TOPICAL FOR DOGS (SMALL 4-10 LBS)</t>
  </si>
  <si>
    <t>AMAZON BASICS FLEA, TICK &amp; MOSQUITO TOPICAL FOR DOGS (MEDIUM 11-20 LBS)</t>
  </si>
  <si>
    <t>AMAZON BASICS FLEA, TICK &amp; MOSQUITO TOPICAL FOR DOGS (LARGE 21-55 LBS)</t>
  </si>
  <si>
    <t>AMAZON BASICS FLEA, TICK &amp; MOSQUITO TOPICAL FOR DOGS (EXTRA LARGE OVER 55 LBS)</t>
  </si>
  <si>
    <t>PetArmor Max for Dogs (Small 4-10 lbs)</t>
  </si>
  <si>
    <t>PetArmor Max for Dogs (Medium 11-20 lbs)</t>
  </si>
  <si>
    <t>PetArmor Max for Dogs (Large 21-55 lbs)</t>
  </si>
  <si>
    <t>PetArmor Max for Dogs (X-Large over 55 lbs)</t>
  </si>
  <si>
    <t>2517-63-84742</t>
  </si>
  <si>
    <t>SERGEANT'S GUARDIAN SHAMPOO FOR DOGS (CLEAN COTTON scent)</t>
  </si>
  <si>
    <t>2517-79-84742</t>
  </si>
  <si>
    <t>SERGEANT'S GUARDIAN PRO SHAMPOO FOR DOGS (SPRING FREESIA scent)</t>
  </si>
  <si>
    <t>2517-86-84742</t>
  </si>
  <si>
    <t>PETARMOR PLUS FLEA &amp; TICK SHAMPOO FOR CATS (SPRING FREESIA scent)</t>
  </si>
  <si>
    <t>2517-87-84742</t>
  </si>
  <si>
    <t>SERGEANT'S GUARDIAN PRO TOPICAL FOR DOGS (66 LBS &amp; OVER)</t>
  </si>
  <si>
    <t>SERGEANT'S GUARDIAN PRO TOPICAL FOR DOGS (7-33 LBS)</t>
  </si>
  <si>
    <t>SERGEANT'S GUARDIAN PRO TOPICAL FOR DOGS (33-66 LBS)</t>
  </si>
  <si>
    <t>2517-94-84742</t>
  </si>
  <si>
    <t>SERGEANT'S GUARDIAN TOPICAL FOR DOGS &amp; PUPPIES (OVER 66 LBS)</t>
  </si>
  <si>
    <t>SERGEANT'S GUARDIAN TOPICAL FOR DOGS &amp; PUPPIES (7-32 LBS)</t>
  </si>
  <si>
    <t>SERGEANT'S GUARDIAN TOPICAL FOR DOGS &amp; PUPPIES (33-66 LBS)</t>
  </si>
  <si>
    <t>84807-1</t>
  </si>
  <si>
    <t>ECOCHLORBLUE BWT</t>
  </si>
  <si>
    <t>84846-1</t>
  </si>
  <si>
    <t>CARBON DEFENSE</t>
  </si>
  <si>
    <t>84868-2</t>
  </si>
  <si>
    <t>CAPE FURL [containerized water use only]</t>
  </si>
  <si>
    <t>SLN NY-160001</t>
  </si>
  <si>
    <t>DIBROX HERBICIDE (EPA REG. NO. 83529-12-84868)</t>
  </si>
  <si>
    <t>84876-2</t>
  </si>
  <si>
    <t>PROBLAD VERDE</t>
  </si>
  <si>
    <t>84886-4</t>
  </si>
  <si>
    <t>Centuro</t>
  </si>
  <si>
    <t>84988-1</t>
  </si>
  <si>
    <t>Wysiwash Jacketed Caplets</t>
  </si>
  <si>
    <t>8730-62-85017</t>
  </si>
  <si>
    <t>BLACK FLAG BUG ZAPPER (VARIOUS SIZES)</t>
  </si>
  <si>
    <t>BLACK FLAG MOSQUITO OCTENOL LURE</t>
  </si>
  <si>
    <t>6836-349-85023</t>
  </si>
  <si>
    <t>CONTACT PLUS</t>
  </si>
  <si>
    <t>1839-190-85282</t>
  </si>
  <si>
    <t>PERFORMANCE WIPES</t>
  </si>
  <si>
    <t>85306-1</t>
  </si>
  <si>
    <t>TICK BOX TICK CONTROL SYSTEM</t>
  </si>
  <si>
    <t>6836-152-85342</t>
  </si>
  <si>
    <t>WET &amp; FORGET INDOOR MOLD + MILDEW DISINFECTANT CLEANER</t>
  </si>
  <si>
    <t>84115-2-85342</t>
  </si>
  <si>
    <t>MISS MUFFET'S REVENGE</t>
  </si>
  <si>
    <t>85343-1</t>
  </si>
  <si>
    <t>TECCARE CONTROL</t>
  </si>
  <si>
    <t>10324-112-85349</t>
  </si>
  <si>
    <t>SPLISH SPLASH ONE-STEP DISINFECTANT</t>
  </si>
  <si>
    <t>8536-35</t>
  </si>
  <si>
    <t xml:space="preserve">PYRE-X                        </t>
  </si>
  <si>
    <t xml:space="preserve">CARDINAL FOOD PLANT 5-1 INSECTICIDE                                   </t>
  </si>
  <si>
    <t>8536-41</t>
  </si>
  <si>
    <t xml:space="preserve">VAP-X                                   </t>
  </si>
  <si>
    <t>CARD-O-VAP 8</t>
  </si>
  <si>
    <t>8536-45</t>
  </si>
  <si>
    <t>CardO2Fume</t>
  </si>
  <si>
    <t>464-389-8540</t>
  </si>
  <si>
    <t>FORMULA 3040</t>
  </si>
  <si>
    <t>5382-43-8540</t>
  </si>
  <si>
    <t>FORMULA 3000</t>
  </si>
  <si>
    <t>63838-2-8540</t>
  </si>
  <si>
    <t>formula 3010</t>
  </si>
  <si>
    <t>75757-2-8540</t>
  </si>
  <si>
    <t>FORMULA 3080</t>
  </si>
  <si>
    <t>83451-17-8540</t>
  </si>
  <si>
    <t>FORMULA 318</t>
  </si>
  <si>
    <t>ALGAECIDE, ANTIMICROBIAL, FUNGICIDE, MOLLUSCICIDE</t>
  </si>
  <si>
    <t>83451-3-8540</t>
  </si>
  <si>
    <t>FORMULA 3050</t>
  </si>
  <si>
    <t>83451-4-8540</t>
  </si>
  <si>
    <t>FORMULA 314-T</t>
  </si>
  <si>
    <t>84912-2-8540</t>
  </si>
  <si>
    <t>formula 3110</t>
  </si>
  <si>
    <t>8540-16</t>
  </si>
  <si>
    <t>FORMULA 305</t>
  </si>
  <si>
    <t>85493-2</t>
  </si>
  <si>
    <t>REPELLEX SYSTEMIC TABLETS</t>
  </si>
  <si>
    <t>85493-3</t>
  </si>
  <si>
    <t>REPELLEX SYSTEMIC GRANULAR (RESIDENTIAL USE)</t>
  </si>
  <si>
    <t>83399-6-85581</t>
  </si>
  <si>
    <t>FIRST SHIELD TRIO (for DOGS OVER 95 LBS)</t>
  </si>
  <si>
    <t>FIRST SHIELD TRIO (for DOGS &amp; puppies 21-55 LBS)</t>
  </si>
  <si>
    <t>FIRST SHIELD TRIO (FOR DOGS &amp; PUPPIES 5 - 10 LBS )</t>
  </si>
  <si>
    <t>FIRST SHIELD TRIO (FOR DOGS &amp; PUPPIES 11-20 LBS)</t>
  </si>
  <si>
    <t>FIRST SHIELD TRIO (for DOGS 56-95 LBS)</t>
  </si>
  <si>
    <t>352-342-85588</t>
  </si>
  <si>
    <t>M1 SP INSECTICIDE</t>
  </si>
  <si>
    <t>352-384-85588</t>
  </si>
  <si>
    <t>M1 LV INSECTICIDE</t>
  </si>
  <si>
    <t>352-436-85588</t>
  </si>
  <si>
    <t>CEMAX HERBICIDE (SEE CROP ROTATION GUIDELINES FOR NYS)</t>
  </si>
  <si>
    <t>352-444-85588</t>
  </si>
  <si>
    <t>CEDOCK HERBICIDE (DO NOT EXCEED 2.25 OZ/ACRE/SEASON)</t>
  </si>
  <si>
    <t>352-608-85588</t>
  </si>
  <si>
    <t>CAVEAT HERBICIDE (NO AERIAL APPLICATION IN NYS)</t>
  </si>
  <si>
    <t>352-611-85588</t>
  </si>
  <si>
    <t>T-SQUARE HERBICIDE (NO AERIAL APPLICATION)</t>
  </si>
  <si>
    <t>352-635-85588</t>
  </si>
  <si>
    <t>FALLOUT HERBICIDE (NO AERIAL APPLICATION)</t>
  </si>
  <si>
    <t>352-768-85588</t>
  </si>
  <si>
    <t>RIMGRO HERBICIDE (AERIAL APPLICATION PROHIBITED IN NYS)</t>
  </si>
  <si>
    <t>RIMGRO HERBICIDE (AERIAL APPLICATION PROHIBITED IN NY) (2EE - HEDGE BINDWEED)</t>
  </si>
  <si>
    <t>85588-18</t>
  </si>
  <si>
    <t>THWARTEX (POME FRUIT ONLY: NO SALE, USE, OR DISTRIBUTION IN NASSAU &amp; SUFFOLK COUNTIES)</t>
  </si>
  <si>
    <t>85588-19</t>
  </si>
  <si>
    <t>BROADFLEXX (no sale, sale into, distribution or use in nassau or suffolk counties)</t>
  </si>
  <si>
    <t>85588-20</t>
  </si>
  <si>
    <t>BROADFLEXX LITE (not for sale, sale into, distribution or use in nassau or suffolk counties)</t>
  </si>
  <si>
    <t>85588-21</t>
  </si>
  <si>
    <t>BROADFLEXX ATZ (not for sale, sale into, distribution or use in nassau or suffolk counties)</t>
  </si>
  <si>
    <t>85588-22</t>
  </si>
  <si>
    <t>TRISTRONG (not for sale, sale into, distribution or use in nassau or suffolk counties)</t>
  </si>
  <si>
    <t>85589-1</t>
  </si>
  <si>
    <t>MOXIE TALL KITCHEN DRAWSTRING BAGS (mint scent)</t>
  </si>
  <si>
    <t>MINT-X TRASH BAGS (KITCHEN USE) (Mint Scented)</t>
  </si>
  <si>
    <t>MINT-X STRETCH FILM</t>
  </si>
  <si>
    <t>UP &amp; UP TALL KITCHEN (mint scent)</t>
  </si>
  <si>
    <t>UP &amp; UP LARGE TRASH (mint scent)</t>
  </si>
  <si>
    <t>MOXIE LARGE TRASH DRAWSTRING BAGS (mint scent)</t>
  </si>
  <si>
    <t>MINT-X PALLET COVER</t>
  </si>
  <si>
    <t>HDX TALL KITCHEN DRAWSTRING BAGS (Mint Scent)</t>
  </si>
  <si>
    <t>HDX LARGE TRASH DRAWSTRING BAGS (mint scent)</t>
  </si>
  <si>
    <t>MINT-X TRASH BAGS (mint scented)</t>
  </si>
  <si>
    <t>ACE LARGE TRASH DRAWSTING BAGS (mint scent)</t>
  </si>
  <si>
    <t>ACE TALL KITCHEN DRAWSTRING BAGS (mint scent)</t>
  </si>
  <si>
    <t>85589-1-41348</t>
  </si>
  <si>
    <t>GREAT VALUE STRONG FLEX TALL KITCHEN DRAWSTRING BAGS (Mint Scent)</t>
  </si>
  <si>
    <t>GREAT VALUE STRONG FLEX MULTI PURPOSE DRAWSTRING BAGS (Mint Scent)</t>
  </si>
  <si>
    <t>85589-1-96374</t>
  </si>
  <si>
    <t>TRUELIVING FLEX TALL KITCHEN DRAWSTRING BAGS (Mint Scent)</t>
  </si>
  <si>
    <t>85678-22</t>
  </si>
  <si>
    <t>BENTAZON 4</t>
  </si>
  <si>
    <t>85678-23</t>
  </si>
  <si>
    <t>CLETHODIM 2E (MAX USE ON LI 0.25 LB AI/ACRE/YR)</t>
  </si>
  <si>
    <t>85678-34</t>
  </si>
  <si>
    <t>FLUMIOXAZIN 51% WDG</t>
  </si>
  <si>
    <t>85678-35</t>
  </si>
  <si>
    <t>FLUMIOXAZIN 51% IVM</t>
  </si>
  <si>
    <t>85678-41</t>
  </si>
  <si>
    <t>FOMESAFEN SODIUM SC (NO USE ON POTATOES IN NASSAU AND SUFFOLK COUNTIES, NY)</t>
  </si>
  <si>
    <t>85678-42</t>
  </si>
  <si>
    <t>GLUFOSINATE 280SL [Not for Use in Nassau &amp; Suffolk Counties, NY]</t>
  </si>
  <si>
    <t>85678-48</t>
  </si>
  <si>
    <t>Flu-Rimuron</t>
  </si>
  <si>
    <t>85678-49</t>
  </si>
  <si>
    <t>Chlorimuron-ethyl 25% WDG</t>
  </si>
  <si>
    <t>85678-50</t>
  </si>
  <si>
    <t>Metribuzin 75% DF</t>
  </si>
  <si>
    <t>85678-57</t>
  </si>
  <si>
    <t>IMAZETHAPYR 22.87% SL (NOT FOR SALE , USE OR DISTRIBUTION ON LONG ISLAND)</t>
  </si>
  <si>
    <t>85678-58</t>
  </si>
  <si>
    <t>Paraquat 43.2% SL</t>
  </si>
  <si>
    <t>85678-69</t>
  </si>
  <si>
    <t>Azoxystrobin 22.9% SC</t>
  </si>
  <si>
    <t>85678-70</t>
  </si>
  <si>
    <t>Propiconazole 4L</t>
  </si>
  <si>
    <t>85678-73</t>
  </si>
  <si>
    <t>TEBUCONAZOLE 4L (NO USE ON CORN) (NYS MAX RATE ON TURF 2.2 LB. AI/ACRE/YR)</t>
  </si>
  <si>
    <t>85678-90</t>
  </si>
  <si>
    <t>REDEAGLE GLUFOSINATE 280 SL (NOT FOR USE IN NASSAU AND SUFFOLK COUNTIES OF NEW YORK STATE)</t>
  </si>
  <si>
    <t>94398-1-85678</t>
  </si>
  <si>
    <t>GLYPHOSATE 54</t>
  </si>
  <si>
    <t>85685-2</t>
  </si>
  <si>
    <t>FOURSTAR CRG</t>
  </si>
  <si>
    <t>85685-3</t>
  </si>
  <si>
    <t>FOURSTAR MBG</t>
  </si>
  <si>
    <t>FOURSTAR WSP</t>
  </si>
  <si>
    <t>85685-4</t>
  </si>
  <si>
    <t>FOURSTAR BTI CRG</t>
  </si>
  <si>
    <t>85905-8</t>
  </si>
  <si>
    <t>JUSTIFLY FEEDTHROUGH</t>
  </si>
  <si>
    <t>85945-1</t>
  </si>
  <si>
    <t>CROP$MART GLYPHOSATE 41% EXTRA</t>
  </si>
  <si>
    <t>94398-1-85945</t>
  </si>
  <si>
    <t>CROP$MART MAX 5</t>
  </si>
  <si>
    <t>8596-35</t>
  </si>
  <si>
    <t>FRESH CUT PLUS  LIQUID</t>
  </si>
  <si>
    <t>86054-1</t>
  </si>
  <si>
    <t>TWINOXIDE COMPONENT A (with Component B)</t>
  </si>
  <si>
    <t>228-630-86064</t>
  </si>
  <si>
    <t>armortech tmi 2020 FLO</t>
  </si>
  <si>
    <t>53883-323-86064</t>
  </si>
  <si>
    <t>ARMORTECH TMI 2020 XL</t>
  </si>
  <si>
    <t>53883-374-86064</t>
  </si>
  <si>
    <t>ARMORTECH CGC 40 WSP (MAX RATE IN NY OF 0.625 LBS/ACRE/YR (0.25 LB AI/ACRE/YR) OR TWO 5-OZ WATER SOLUBLE POUCHES PER ACRE PER YR)</t>
  </si>
  <si>
    <t>53883-375-86064</t>
  </si>
  <si>
    <t>ARMORTECH IP 238</t>
  </si>
  <si>
    <t>69361-27-86064</t>
  </si>
  <si>
    <t>ARMORTECH TEB 360 [DO NOT APPLY MORE THAN 3 APPLICATIONS TO TURF IN NYS] (2EE - FAIRY RING)</t>
  </si>
  <si>
    <t>70506-396-86064</t>
  </si>
  <si>
    <t>BECTON (NO SALE, USE, OR DISTRIBUTION IN NASSAU &amp; SUFFOLK COUNTIES) (NO APP WITHIN 100' OF A COASTAL MARSH</t>
  </si>
  <si>
    <t>80697-4-86064</t>
  </si>
  <si>
    <t>ARMORTECH PAC 223</t>
  </si>
  <si>
    <t>81927-36-86064</t>
  </si>
  <si>
    <t>ARMORTECH KADE 65 WDG</t>
  </si>
  <si>
    <t>86064-1</t>
  </si>
  <si>
    <t>ARMOR TECH CLT 825 DF</t>
  </si>
  <si>
    <t>86064-2</t>
  </si>
  <si>
    <t>ARMOR TECH CLT 720 FL</t>
  </si>
  <si>
    <t>86064-3</t>
  </si>
  <si>
    <t>ARMOR TECH PGR 113 MC</t>
  </si>
  <si>
    <t>86064-4</t>
  </si>
  <si>
    <t>ARMOR TECH PPZ 143 MC</t>
  </si>
  <si>
    <t>86064-5</t>
  </si>
  <si>
    <t>ARMORTECH THREESOME (UNRESTRICTED 10/6/11)</t>
  </si>
  <si>
    <t>86064-6</t>
  </si>
  <si>
    <t>ArmorTech ZOXY 2F</t>
  </si>
  <si>
    <t>86064-9</t>
  </si>
  <si>
    <t>ArmorTech TM 462 F</t>
  </si>
  <si>
    <t>91234-199-86064</t>
  </si>
  <si>
    <t>CYA 345</t>
  </si>
  <si>
    <t>91234-75-86064</t>
  </si>
  <si>
    <t>ARMORTECH TRIONE XL</t>
  </si>
  <si>
    <t>84683-3-86066</t>
  </si>
  <si>
    <t>DISINFECTING MULTI-SURFACE CLEANER (LEMONGRASS CITRUS SCENT)</t>
  </si>
  <si>
    <t>Disinfectant Spray - Fresh Citrus &amp; Thyme Scent</t>
  </si>
  <si>
    <t>Disinfectant Spray - Eucalyptus, Spearmint &amp; Thyme Scent</t>
  </si>
  <si>
    <t>PROFESSIONAL DISINFECTing KITCHEN CLEANER (lemongrass citrus scent)</t>
  </si>
  <si>
    <t>49403-38-86107</t>
  </si>
  <si>
    <t>POLYGIENE AT300</t>
  </si>
  <si>
    <t>86110-2</t>
  </si>
  <si>
    <t>SKINTEX MR III INSECT REPELLENT APPAREL</t>
  </si>
  <si>
    <t>86174-3</t>
  </si>
  <si>
    <t>BOTECTOR</t>
  </si>
  <si>
    <t>86174-4</t>
  </si>
  <si>
    <t>BLOSSOM PROTECT</t>
  </si>
  <si>
    <t>86203-4</t>
  </si>
  <si>
    <t>ETOFENPROX TECHNICAL</t>
  </si>
  <si>
    <t>86203-8</t>
  </si>
  <si>
    <t>DINOTEFURAN TECHNICAL</t>
  </si>
  <si>
    <t>8622-16</t>
  </si>
  <si>
    <t>METABROM 100</t>
  </si>
  <si>
    <t>8622-20</t>
  </si>
  <si>
    <t>BIOBROM C-103L</t>
  </si>
  <si>
    <t>8622-49</t>
  </si>
  <si>
    <t>BROMIDE PLUS</t>
  </si>
  <si>
    <t>8622-55</t>
  </si>
  <si>
    <t>METABROM Q</t>
  </si>
  <si>
    <t>8622-56</t>
  </si>
  <si>
    <t>BIOBROM C-100G</t>
  </si>
  <si>
    <t>1839-83-86226</t>
  </si>
  <si>
    <t>VIRUSTAT TBQ</t>
  </si>
  <si>
    <t>47371-129-86226</t>
  </si>
  <si>
    <t>VIRUSTAT DC PLUS</t>
  </si>
  <si>
    <t>6836-340-86226</t>
  </si>
  <si>
    <t>Perk DISINFECTING WIPES (Fresh Scent)</t>
  </si>
  <si>
    <t>6836-78-86226</t>
  </si>
  <si>
    <t>Coastwide Professional Hepastat 256</t>
  </si>
  <si>
    <t>8155-5-86226</t>
  </si>
  <si>
    <t>NON-ACID BATHROOM CLEANER</t>
  </si>
  <si>
    <t>53883-459-86291</t>
  </si>
  <si>
    <t>PERMAEASE UC</t>
  </si>
  <si>
    <t>86330-11</t>
  </si>
  <si>
    <t>SUNSPRAY ULTRA-FINE SPRAY OIL</t>
  </si>
  <si>
    <t>SUNSPRAY MLO</t>
  </si>
  <si>
    <t>86330-5</t>
  </si>
  <si>
    <t>SUNSPRAY 6N</t>
  </si>
  <si>
    <t>6836-336-86339</t>
  </si>
  <si>
    <t>ABC Extra Wipes1</t>
  </si>
  <si>
    <t>86431-38</t>
  </si>
  <si>
    <t>JULIETTA</t>
  </si>
  <si>
    <t>1839-86-86492</t>
  </si>
  <si>
    <t>C18 NEUTRAL SANITIZER/DISINFECTANT</t>
  </si>
  <si>
    <t>1839-220-86576</t>
  </si>
  <si>
    <t>REJUVENATE ANTIBACTERIAL FLOOR CLEANER (orange scent)</t>
  </si>
  <si>
    <t>86583-4</t>
  </si>
  <si>
    <t>ECOBIRD 4.0 [NYS Specific Use Restrictions]</t>
  </si>
  <si>
    <t>86583-5</t>
  </si>
  <si>
    <t>ECOBIRD 14.5 [no aerial application in ny; no application to grapes in suffolk county, ny]</t>
  </si>
  <si>
    <t>4822-515-86737</t>
  </si>
  <si>
    <t>BABYGANICS INSECT REPELLENT LOTION</t>
  </si>
  <si>
    <t>86869-5</t>
  </si>
  <si>
    <t>LAMBDA SELECT (NYS SPECIFIC LANG)</t>
  </si>
  <si>
    <t>98985-6-86869</t>
  </si>
  <si>
    <t>TOTAL PEST CONTROL (NYS SPECIFIC LANGUAGE)</t>
  </si>
  <si>
    <t>8254-5-8708</t>
  </si>
  <si>
    <t>BIRD PROOF TRANSPARENT REPELLENT</t>
  </si>
  <si>
    <t>87304-1-8708</t>
  </si>
  <si>
    <t>BIRD STOP (NYS SPECIFIC LANGUAGE)</t>
  </si>
  <si>
    <t>1839-215-8722</t>
  </si>
  <si>
    <t>germicidal cleanern</t>
  </si>
  <si>
    <t>87235-1</t>
  </si>
  <si>
    <t>BRIGAND SB-SOFT BAIT RODENTICIDE</t>
  </si>
  <si>
    <t>87235-2</t>
  </si>
  <si>
    <t>BRIGAND WB--WAX BLOCK RODENTICIDE</t>
  </si>
  <si>
    <t>87235-4</t>
  </si>
  <si>
    <t>monark SB</t>
  </si>
  <si>
    <t>87243-1</t>
  </si>
  <si>
    <t>APIVAR</t>
  </si>
  <si>
    <t>87243-4</t>
  </si>
  <si>
    <t>AMIFLEX</t>
  </si>
  <si>
    <t>87243-5</t>
  </si>
  <si>
    <t>APIVAR 2.0</t>
  </si>
  <si>
    <t>2217-794-87245</t>
  </si>
  <si>
    <t>NUTRITE TURF PROFESSIONAL TURF FERTILIZER WITH TRIMEC HERBICIDE</t>
  </si>
  <si>
    <t>228-281-87245</t>
  </si>
  <si>
    <t>jonathan green turf-pro fertilizer with dissolve 281 herbicide (various fert blends)</t>
  </si>
  <si>
    <t>228-610-87245</t>
  </si>
  <si>
    <t>NUTRITE PROFESSIONAL TURF FERTILIZER WITH MALLET-LAMBDA INSECTICIDE (VARIOUS FERT BLENDS) (NO SALE, USE OR DISTRIBUTION ON LI) (NO APP WITHIN 100FT OF COASTAL MARSH) (RESTRICTED USE AS OF 1/1/2023)</t>
  </si>
  <si>
    <t>VALLEY GREEN PROFESSIONAL TURF FERTILIZER WITH MALLET-LAMBDA INSECTICIDE (VARIOUS BLENDS) (NO NASSAU, SUFFOLK, KINGS OR QUEENS COUNTIES) (NO APP WITHIN 100 FT OF COASTAL MARSH) (RESTRICTED USE AS OF 1/1/2023)</t>
  </si>
  <si>
    <t>53883-172-87245</t>
  </si>
  <si>
    <t>NUTRITE PROFESSIONAL TURF FERTILIZER WITH 0.37% PRODIAMINE HERBICIDE</t>
  </si>
  <si>
    <t>62719-483-87245</t>
  </si>
  <si>
    <t>NUTRITE PROFESSIONAL TURF FERTILIZER WITH DIMENSION 0.125% HERBICIDE (VARIOUS FERT BLENDS)(NYS MAX USE RATES)(NO LI)</t>
  </si>
  <si>
    <t>62719-485-87245</t>
  </si>
  <si>
    <t>VALLEY GREEN PROFESSIONAL TURF FERTILIZER WITH DIMENSION 0.17% HERBICIDE [PARTIAL USE ON LONG ISLAND] (DO NOT APPLY MORE THAN 0.5LB AI/ACRE/Y IN NY)</t>
  </si>
  <si>
    <t>NUTRITE PROFESSIONAL TURF FERTILIZER WITH DIMENSION 0.17 HERBICIDE(NYS MAX USE RATES)(PARTIAL USE ON LONGISLAND)</t>
  </si>
  <si>
    <t>VALLEY GREEN PROFESSIONAL TURF FERTILIZER WITH DIMENSION 0.17% HERBICIDE [NO USE ON LONG ISLAND] (DO NOT APPLY MORE THAN 0.5LB AI/ACRE/Y IN ny)</t>
  </si>
  <si>
    <t>NUTRITE PROFESSIONAL TURF FERTILIZER WITH DIMENSION 0.17% HERBICIDE (VARIOUS FERT BLENDS)(NYS MAX USE RATES)(NO LI)</t>
  </si>
  <si>
    <t>62719-486-87245</t>
  </si>
  <si>
    <t>VALLEY GREEN PROFESSIONAL TURF FERTILIZER WITH DIMENSION 0.1% HERBICIDE (VARIOUS BLENDS)(MAX RATE OF 0.25 LB/ACRE/YR IN NASSAU AND SUFFOLK COUNTIES, MAX RATE OF 0.5 LB/ACRE/YR IN REST OF NY)</t>
  </si>
  <si>
    <t>NUTRITE PROFESSIONAL TURF FERTILIZER WITH DIMENSION 0.1% HERBICIDE (VARIOUS FERT BLENDS)(NYS MAX USE RATES)(NO LI)</t>
  </si>
  <si>
    <t>62719-504-87245</t>
  </si>
  <si>
    <t>JONATHAN GREEN TURF-PRO FERTILIZER WITH DIMENSION 0.15% HERBICIDE (NO APP IN NASSAU AND SUFFOLK COUNTIES) (NY MAX APP RATE)</t>
  </si>
  <si>
    <t>NUTRITE PROFESSIONAL TURF FERTILIZER WITH DIMENSION 0.15% HERBICIDE (VARIOUS FERT BLENDS)(NYS MAX USE RATES)(NO LI)</t>
  </si>
  <si>
    <t>VALLEY GREEN PROFESSIONAL TURF FERTILIZER WITH DIMENSION 0.15% HERBICIDE (various blends)(MAX APP RATE IN NY)(NO USE IN NASSAU AND SUFFOLK COUNTIES)</t>
  </si>
  <si>
    <t>87262-1</t>
  </si>
  <si>
    <t>MAYOSPERSE 7700</t>
  </si>
  <si>
    <t>66222-104-87290</t>
  </si>
  <si>
    <t>WILLOWOOD LAMBDA 1EC (25 foot buffer strip to coastal marsh)</t>
  </si>
  <si>
    <t>87290-1</t>
  </si>
  <si>
    <t>WILLOWOOD ETHOFUMESATE 4SC</t>
  </si>
  <si>
    <t>87290-11</t>
  </si>
  <si>
    <t>WILLOWOOD CLETHODIM 2EC [USE ON LI LIMITED TO 16 OZ. (0.25 LB AI)/ACRE/YR.]</t>
  </si>
  <si>
    <t>87290-12</t>
  </si>
  <si>
    <t xml:space="preserve">WILLOWOOD TEB 45DF (NO AERIAL APP IN NY, NO APP TO POME FRUIT IN NY)                                         </t>
  </si>
  <si>
    <t>87290-20</t>
  </si>
  <si>
    <t>WILLOWOOD FOMESAFEN 1.88SL (no use on potatoes in nassau and suffolk counties)</t>
  </si>
  <si>
    <t>87290-24</t>
  </si>
  <si>
    <t>WILLOWOOD LAMBDA-CY 1 EC</t>
  </si>
  <si>
    <t>87290-26</t>
  </si>
  <si>
    <t>WILLOWOOD IMIDACLOPRID 4SC</t>
  </si>
  <si>
    <t>87290-33</t>
  </si>
  <si>
    <t>WILLOWOOD IMIDACLOPRID 2SC</t>
  </si>
  <si>
    <t>87290-35</t>
  </si>
  <si>
    <t>WILLOWOOD PARAQUAT 3SL</t>
  </si>
  <si>
    <t>87290-36</t>
  </si>
  <si>
    <t>WILLOWOOD ABAMECTIN 0.7SC (NO AERIAL APP IN NYs)</t>
  </si>
  <si>
    <t>87290-41</t>
  </si>
  <si>
    <t>WILLOWOOD GLUFOSINATE 280SL (NOT FOR USE IN NASSAU AND SUFFOLK COUNTIES)</t>
  </si>
  <si>
    <t>87290-58</t>
  </si>
  <si>
    <t>WILLOWOOD ABAMECTIN 0.15EC (no aerial app in ny)</t>
  </si>
  <si>
    <t>87290-61</t>
  </si>
  <si>
    <t>WILLOWOOD MESOTRIONE 4SC</t>
  </si>
  <si>
    <t>87290-68</t>
  </si>
  <si>
    <t>WILLOWOOD ABAMECTIN 0.15LV (NO AERIAL APP IN NY)</t>
  </si>
  <si>
    <t>87290-69</t>
  </si>
  <si>
    <t>WILLOWOOD IMAZETHAPYR 2SL (Not for Sale , Use or Distribution on Long Island)</t>
  </si>
  <si>
    <t>87290-7</t>
  </si>
  <si>
    <t>WILLOWOOD PROPICON 3.6EC</t>
  </si>
  <si>
    <t>87290-79</t>
  </si>
  <si>
    <t>Willowood Metribuzin 75DF</t>
  </si>
  <si>
    <t>87290-8</t>
  </si>
  <si>
    <t>WILLOWOOD OXYFLO 2EC</t>
  </si>
  <si>
    <t>87290-87</t>
  </si>
  <si>
    <t>WILLOWOOD CLORAN DF (AERIAL APPLICATION PROHIBITED IN NY)</t>
  </si>
  <si>
    <t>8730-50</t>
  </si>
  <si>
    <t>HERCON VAPORTAPE II</t>
  </si>
  <si>
    <t>8730-81</t>
  </si>
  <si>
    <t>HERCON DISRUPT IMM HA</t>
  </si>
  <si>
    <t>87301-1</t>
  </si>
  <si>
    <t>T34 BIOCONTROL</t>
  </si>
  <si>
    <t>87304-1</t>
  </si>
  <si>
    <t>AVEX BIRD REPELLENT (NYS SPECIFIC LANGUAGE)</t>
  </si>
  <si>
    <t>87394-3</t>
  </si>
  <si>
    <t>SUPERTHRIVE K-L-N ROOTING CONCENTRATE (Residential)</t>
  </si>
  <si>
    <t>SUPERTHRIVE K-L-N ROOTING CONCENTRATE (Commercial)</t>
  </si>
  <si>
    <t>87394-4</t>
  </si>
  <si>
    <t>SUPERTHRIVE ROOT Gel (Commercial)</t>
  </si>
  <si>
    <t>SUPERTHRIVE ROOT-GEL (Residential)</t>
  </si>
  <si>
    <t>87429-1</t>
  </si>
  <si>
    <t>30 SECONDS SPRAY &amp; WALK AWAY</t>
  </si>
  <si>
    <t>ALGAECIDE, MILDEWSTATIC</t>
  </si>
  <si>
    <t>87472-1</t>
  </si>
  <si>
    <t>BG-Sweetscent</t>
  </si>
  <si>
    <t>4959-41-875</t>
  </si>
  <si>
    <t>TSA ACID SANITIZER</t>
  </si>
  <si>
    <t>875-106</t>
  </si>
  <si>
    <t>HARD SURFACE SANITIZER</t>
  </si>
  <si>
    <t>875-184</t>
  </si>
  <si>
    <t>FSD-34</t>
  </si>
  <si>
    <t>875-188</t>
  </si>
  <si>
    <t>DUSAN</t>
  </si>
  <si>
    <t>875-47</t>
  </si>
  <si>
    <t>DIBAC</t>
  </si>
  <si>
    <t>875-93</t>
  </si>
  <si>
    <t>DIVOSAN  HYPOCHLORITE</t>
  </si>
  <si>
    <t>87508-3</t>
  </si>
  <si>
    <t>PERFORMACIDE</t>
  </si>
  <si>
    <t>70909-3-87657</t>
  </si>
  <si>
    <t>bite-lite biting insect lure</t>
  </si>
  <si>
    <t>85678-42-87659</t>
  </si>
  <si>
    <t>WYNCA USA GLUFOSINATE 280SL [no sale, distribution, or use in nassau &amp; suffolk counties, ny]</t>
  </si>
  <si>
    <t>87659-6</t>
  </si>
  <si>
    <t>WYNCA USA SUNPHOSATE 5 PLUS</t>
  </si>
  <si>
    <t>94398-1-87659</t>
  </si>
  <si>
    <t>WYNCA USA SUNPHOSATE 5 MAX</t>
  </si>
  <si>
    <t>87742-1</t>
  </si>
  <si>
    <t>THYMOX DISINFECTANT SPRAY (grapefruit and lemongrass fragrance)</t>
  </si>
  <si>
    <t>228-281-8780</t>
  </si>
  <si>
    <t>TURF LINE DISSOLVE WEED KILLER PLUS TURF FERTILIZER</t>
  </si>
  <si>
    <t>TURF LINE WINTERIZER PLUS DISSOLVE WEED KILLER</t>
  </si>
  <si>
    <t>COUNTRY ESTATE LAWN FOOD - PLUS DISSOLVE WEED KILLER</t>
  </si>
  <si>
    <t>CHUCK'S PREMIUM LAWN FOOD - PLUS DISSOLVE WEED KILLER</t>
  </si>
  <si>
    <t>228-435-8780</t>
  </si>
  <si>
    <t>TURF LINE TURF FERTILIZER PLUS SURFACE INSECT CONTROL (NYS SPECIFIC LANG)</t>
  </si>
  <si>
    <t>228-494-8780</t>
  </si>
  <si>
    <t>Turf Line Surface Insect Control (NYS SPECIFIC LANGUAGE)</t>
  </si>
  <si>
    <t>228-587-8780</t>
  </si>
  <si>
    <t>TURF LINE PROFESSIONAL TURF FERTILIZER WITH MALLET 0.2% INSECTICIDE [NO SALE, DISTRIBUTION OR USE IN NASSAU, SUFFOLK, KING, OR QUEENS COUNTIES, NY] (RESTRICTED USE AS OF 1/1/2023)</t>
  </si>
  <si>
    <t>228-612-8780</t>
  </si>
  <si>
    <t>TURF LINE CRABGRASS PREVENTER PLUS FERTILIZER CONTAINS PROCLIPSE 0.38%</t>
  </si>
  <si>
    <t>228-613-8780</t>
  </si>
  <si>
    <t>COUNTRY ESTATE LAWN FOOD - PLUS CRABGRASS CONTROL</t>
  </si>
  <si>
    <t>TURF LINE TURF FERTILIZER PLUS CRABGRASS PREVENTER CONTAINS PROCLIPSE 0.28%</t>
  </si>
  <si>
    <t>CHUCK'S PREMIUM LAWN FOOD - PLUS CRABGRASS CONTROL</t>
  </si>
  <si>
    <t>70909-3-87837</t>
  </si>
  <si>
    <t>DYNATRAP (CONTAINS ATRAKTA OCTENOL LURE)</t>
  </si>
  <si>
    <t>87472-1-87837</t>
  </si>
  <si>
    <t>DYNATRAP MOSQUITO LURE</t>
  </si>
  <si>
    <t>Atrakta mosquito lure</t>
  </si>
  <si>
    <t>91610-1-87837</t>
  </si>
  <si>
    <t>ATRAKTA</t>
  </si>
  <si>
    <t>264-616-87865</t>
  </si>
  <si>
    <t>SPIN-AID HERBICIDE</t>
  </si>
  <si>
    <t>67702-32-87865</t>
  </si>
  <si>
    <t>IRONFIST SLUG AND SNAIL BAIT</t>
  </si>
  <si>
    <t>87865-5</t>
  </si>
  <si>
    <t>6836-336-87871</t>
  </si>
  <si>
    <t>SANITEX PROFESSIONAL DISINFECTING WIPES (clean lemon scent)</t>
  </si>
  <si>
    <t>87907-1</t>
  </si>
  <si>
    <t>ConBlock MIC</t>
  </si>
  <si>
    <t>10324-80-87919</t>
  </si>
  <si>
    <t>MYCO MOLD CONTROL</t>
  </si>
  <si>
    <t>10324-85-87919</t>
  </si>
  <si>
    <t>MYCO MOLD CONTROL RTU</t>
  </si>
  <si>
    <t>34810-25-87919</t>
  </si>
  <si>
    <t>Myco Botanical Disinfectant</t>
  </si>
  <si>
    <t>1839-190-87932</t>
  </si>
  <si>
    <t>Zoom Wipes Evolution</t>
  </si>
  <si>
    <t>87942-1</t>
  </si>
  <si>
    <t>RADAR</t>
  </si>
  <si>
    <t>87978-7</t>
  </si>
  <si>
    <t>LEPIGEN</t>
  </si>
  <si>
    <t>8536-2-87994</t>
  </si>
  <si>
    <t>PIC 100</t>
  </si>
  <si>
    <t>8536-8-87994</t>
  </si>
  <si>
    <t>PIC-CLOR 60 [NOT FOR USE IN NASSAU &amp; SUFFOLK COUNTIES]</t>
  </si>
  <si>
    <t>87994-5</t>
  </si>
  <si>
    <t>STRIKE 100CP FUMIGANT</t>
  </si>
  <si>
    <t>FUNGICIDE, HERBICIDE, INSECTICIDE, NEMATICIDE</t>
  </si>
  <si>
    <t>1839-176-88326</t>
  </si>
  <si>
    <t>1839-190-88331</t>
  </si>
  <si>
    <t>Everwipe by Tork Disinfectant Wipes</t>
  </si>
  <si>
    <t>everwipe DISINFECTANT WIPE</t>
  </si>
  <si>
    <t>88341-1</t>
  </si>
  <si>
    <t>PURECIDE E</t>
  </si>
  <si>
    <t>88341-11</t>
  </si>
  <si>
    <t>Pure 100</t>
  </si>
  <si>
    <t>88341-2</t>
  </si>
  <si>
    <t>PURECIDE 25</t>
  </si>
  <si>
    <t>88341-3</t>
  </si>
  <si>
    <t>PUREMAX</t>
  </si>
  <si>
    <t>88347-2</t>
  </si>
  <si>
    <t xml:space="preserve">GRUBGONE! G                                                   </t>
  </si>
  <si>
    <t>88347-3</t>
  </si>
  <si>
    <t xml:space="preserve">BEETLEGONE! TLC                    </t>
  </si>
  <si>
    <t>1021-1674-8845</t>
  </si>
  <si>
    <t>HOT SHOT BEDBUG &amp; FLEA FOGGER</t>
  </si>
  <si>
    <t>HOT SHOT BED BUG &amp; FLEA FOGGER (co-PACK)</t>
  </si>
  <si>
    <t>1021-2570-8845</t>
  </si>
  <si>
    <t>HOT SHOT PYRETHROID-RESISTANT BED BUG KILLER</t>
  </si>
  <si>
    <t>121-86-8845</t>
  </si>
  <si>
    <t>CUTTER BACKWOODS INSECT REPELLENT WIPES</t>
  </si>
  <si>
    <t>2217-858-8845</t>
  </si>
  <si>
    <t>SPECTRACIDE WEED STOP FOR LAWNS PLUS CRABGRASS PREVENTER GRANULES (NYS SPECIFIC LANG)</t>
  </si>
  <si>
    <t>279-3614-8845</t>
  </si>
  <si>
    <t>SPECTRACIDE LARGE PLOT TRIAZICIDE INSECT KILLER FOR LAWNS &amp; LANDSCAPES GRANULES (nys specific language)</t>
  </si>
  <si>
    <t>SPECTRACIDE TRIAZICIDE INSECT KILLER FOR LAWNS &amp; LANDSCAPES GRANULES (nys specific language)</t>
  </si>
  <si>
    <t>279-9708-8845</t>
  </si>
  <si>
    <t>SPECTRACIDE GRUB STOP FOR LAWNS GRANULES (NO SALE, USE, DISTRIBUTION IN NASSAU, SUFFOLK, KINGS &amp; QUEENS COUNTIES)(NO USE WITHIN 100 FEET OF WATER) (NY MAX RATE)</t>
  </si>
  <si>
    <t>305-55-8845</t>
  </si>
  <si>
    <t>HOT SHOT FLEA, TICK &amp; LICE KILLER WITH ODOR NEUTRALIZER</t>
  </si>
  <si>
    <t>46515-19-8845</t>
  </si>
  <si>
    <t>SPECTRACIDE MALATHION INSECT SPRAY CONCENTRATE</t>
  </si>
  <si>
    <t>478-121-8845</t>
  </si>
  <si>
    <t>SPECTRACIDE WEED STOP FOR LAWNS CONCENTRATE</t>
  </si>
  <si>
    <t>Spectracide Large Plot Weed Stop for Lawns Concentrate</t>
  </si>
  <si>
    <t>5481-532-8845</t>
  </si>
  <si>
    <t>HOT SHOT NO-PEST STRIP 2</t>
  </si>
  <si>
    <t>5481-9025-8845</t>
  </si>
  <si>
    <t>HOT SHOT BEDBUG MATTRESS &amp; LUGGAGE TREATMENT KIT</t>
  </si>
  <si>
    <t>67702-20-8845</t>
  </si>
  <si>
    <t>Garden Safe Brand Easy-Spray Garden Insect Killer</t>
  </si>
  <si>
    <t>67702-35-8845</t>
  </si>
  <si>
    <t>GARDEN SAFE BRAND rose &amp; flower INSECT KILLER2</t>
  </si>
  <si>
    <t>GARDEN SAFE BRAND multi-purpose garden INSECT KILLER2</t>
  </si>
  <si>
    <t>Garden Safe Brand Houseplant &amp; Garden Insect Killer2</t>
  </si>
  <si>
    <t>70051-13-8845</t>
  </si>
  <si>
    <t>GARDEN SAFE BRAND FUNGICIDE3 WITH NEEM OIL</t>
  </si>
  <si>
    <t>70051-2-8845</t>
  </si>
  <si>
    <t>GARDEN SAFE BRAND FUNGICIDE3 WITH NEEM OIL CONCENTRATE</t>
  </si>
  <si>
    <t>8660-20203-8845</t>
  </si>
  <si>
    <t>HOT SHOT MAXATTRAX ROACH KILLING POWDER WITH BORIC ACID 2</t>
  </si>
  <si>
    <t>8845-129</t>
  </si>
  <si>
    <t>SPECTRACIDE BAG-A-BUG JAPANESE BEETLE TRAP 2 REPLACEMENT LURE</t>
  </si>
  <si>
    <t>SPECTRACIDE BAG-A-BUG JAPANESE BEETLE TRAP 2</t>
  </si>
  <si>
    <t>9688-109-8845</t>
  </si>
  <si>
    <t>SPECTRACIDE WEED STOP FOR LAWNS</t>
  </si>
  <si>
    <t>SPECTRACIDE WEED STOP FOR LAWNS 2</t>
  </si>
  <si>
    <t>9688-111-8845</t>
  </si>
  <si>
    <t>SPECTRACIDE BUG STOP FLYING &amp; CRAWLING INSECT KILLER 2</t>
  </si>
  <si>
    <t>9688-123-8845</t>
  </si>
  <si>
    <t>SPECTRACIDE IMMUNOX MULTI-PURPOSE FUNGICIDE SPRAY CONCENTRATE FOR GARDENS [LIMIT 3 APPLICATIONS FOR TURF ON LONG ISLAND PER YEAR]</t>
  </si>
  <si>
    <t>9688-129-8845</t>
  </si>
  <si>
    <t>HOT SHOT KITCHEN BUG KILLER 2</t>
  </si>
  <si>
    <t>9688-140-8845</t>
  </si>
  <si>
    <t>VIGORO Ready-to-spray WEED &amp; FEED 20-0-0</t>
  </si>
  <si>
    <t>SPECTRACIDE WEED &amp; FEED 20-0-0</t>
  </si>
  <si>
    <t>STA-GREEN READY-TO-SPRAY WEED &amp; FEED</t>
  </si>
  <si>
    <t>9688-141-8845</t>
  </si>
  <si>
    <t>SPECTRACIDEPRO WASP &amp; HORNET KILLER</t>
  </si>
  <si>
    <t>9688-173-8845</t>
  </si>
  <si>
    <t>hOT SHOT BED BUG KILLER DUST WITH DIATOMACEOUS EARTH</t>
  </si>
  <si>
    <t>9688-174-8845</t>
  </si>
  <si>
    <t>SPECTRACIDE FIRE ANT SHIELD MOUND DESTROYER GRANULES</t>
  </si>
  <si>
    <t>9688-176-8845</t>
  </si>
  <si>
    <t>SPECTRACIDE ANT SHIELD INSECT KILLER READY-TO-USE</t>
  </si>
  <si>
    <t>SPECTRACIDE TERMINATE TERMITE &amp; CARPENTER ANT KILLER 2</t>
  </si>
  <si>
    <t>9688-181-8845</t>
  </si>
  <si>
    <t>SPECTRACIDE ANT SHIELD INSECT KILLER GRANULES (NO APP WITHIN 100 FT OF COASTAL MARSHES)</t>
  </si>
  <si>
    <t>9688-187-8845</t>
  </si>
  <si>
    <t>SPECTRACIDE TERMINATE TERMITE KILLING FOAM 2</t>
  </si>
  <si>
    <t>SPECTRACIDE CARPENTER BEE &amp; GROUND-NESTING YELLOWJACKET KILLER FOAMING AEROSOL</t>
  </si>
  <si>
    <t>Eliminator Ant, Roach &amp; Spider Killer4</t>
  </si>
  <si>
    <t>ELIMINATOR ANT, ROACH &amp; SPIDER KILLER4 (LEMON SCENT)</t>
  </si>
  <si>
    <t>9688-190-8845</t>
  </si>
  <si>
    <t>SPECTRACIDE WASP &amp; HORNET KILLER 3</t>
  </si>
  <si>
    <t>Eliminator WASP &amp; HORNET KILLER3</t>
  </si>
  <si>
    <t>HOT SHOT WASP &amp; HORNET KILLER 3</t>
  </si>
  <si>
    <t>9688-193-8845</t>
  </si>
  <si>
    <t>hot shot maxattrax roach bait4</t>
  </si>
  <si>
    <t>9688-195-8845</t>
  </si>
  <si>
    <t>SPECTRACIDE TRIAZICIDE INSECT KILLER FOR LAWNS &amp; LANDSCAPES  [NO USE WITHIN 100 FT. OF COASTAL MARSHES]</t>
  </si>
  <si>
    <t>9688-214-8845</t>
  </si>
  <si>
    <t>ELIMINATOR ANT BAIT</t>
  </si>
  <si>
    <t>SPECTRACIDE ANT SHIELD OUTDOOR KILLING STAKES</t>
  </si>
  <si>
    <t>HOT SHOT MAXATTRAX ANT BAIT 2</t>
  </si>
  <si>
    <t>9688-217-8845</t>
  </si>
  <si>
    <t>Spectracide One-Shot Fire Ant Killer</t>
  </si>
  <si>
    <t>9688-231-8845</t>
  </si>
  <si>
    <t>SPECTRACIDE TERMINATE TERMITE &amp; CARPENTER ANT KILLER CONCENTRATE3 (NYS-NOT WITHIN 100FT. OF COASTAL MARSH)</t>
  </si>
  <si>
    <t>9688-232-8845</t>
  </si>
  <si>
    <t>SPECTRACIDE FIRE ANT SHIELD YARD PROTECTION GRANULES [IN NY, NO APP TO LAWNS WITHIN 100 FT OF COASTAL MARSH OR STREAM THAT DRAINS DIRECTLY INTO SAME]</t>
  </si>
  <si>
    <t>9688-237-8845</t>
  </si>
  <si>
    <t>SPECTRACIDE LARGE PLOT TRIAZICIDE INSECT KILLER FOR LAWNS &amp; LANDSCAPES CONCENTRATE (NO APP. WITHIN 100 FT OF COASTAL MARSH)</t>
  </si>
  <si>
    <t>SPECTRACIDE ACRE PLUS TRIAZICIDE INSECT KILLER FOR LAWNS &amp; LANDSCAPES CONCENTRATE (NYS SPECIFIC LANGUAGE)</t>
  </si>
  <si>
    <t>9688-239-8845</t>
  </si>
  <si>
    <t>HOT SHOT ULTRA LIQUID ROACH BAIT</t>
  </si>
  <si>
    <t>9688-242-8845</t>
  </si>
  <si>
    <t>HOT SHOT ULTRA LIQUID ANT BAIT</t>
  </si>
  <si>
    <t>9688-246-8845</t>
  </si>
  <si>
    <t>Hot Shot Ultra Ant, Roach &amp; Spider Killer (Fresh Floral Scent)</t>
  </si>
  <si>
    <t>HOT SHOT ULTRA ANT, ROACH &amp; SPIDER KILLER (unscented)</t>
  </si>
  <si>
    <t>9688-248-8845</t>
  </si>
  <si>
    <t>SPECTRACIDE WEED &amp; GRASS FOAMING EDGER</t>
  </si>
  <si>
    <t>9688-250-8845</t>
  </si>
  <si>
    <t>SPECTRACIDE TRIAZICIDE INSECT KILLER FOR LAWNS GRANULES  [NO USE WITHIN 100 FT. OF A COASTAL MARSH...]</t>
  </si>
  <si>
    <t>SPECTRACIDE LARGE PLOT TRIAZICIDE INSECT KILLER FOR LAWN GRANULES (no app within 100 ft of coastal marsh)</t>
  </si>
  <si>
    <t>SPECTRACIDE ACRE PLUS TRIAZICIDE INSECT KILLER FOR LAWNS GRANULES (IN NYS NO APP WITHIN 100' OF A COASTAL MARSH)</t>
  </si>
  <si>
    <t>9688-252-8845</t>
  </si>
  <si>
    <t>HOT SHOT NO-MESS! FOGGER 3 WITH ODOR NEUTRALIZER</t>
  </si>
  <si>
    <t>9688-253-8845</t>
  </si>
  <si>
    <t>HOT SHOT SPIDER &amp; SCORPION KILLER</t>
  </si>
  <si>
    <t>SPECTRACIDE ANT SHIELD INSECT KILLER AEROSOL</t>
  </si>
  <si>
    <t>HOT SHOT ANT KILLER PLUS 4</t>
  </si>
  <si>
    <t>9688-254-8845</t>
  </si>
  <si>
    <t>SPECTRACIDE BUG STOP INDOOR FOGGER 5</t>
  </si>
  <si>
    <t>9688-259-8845</t>
  </si>
  <si>
    <t>Spectracide One-Shot Weed &amp; Grass Killer CONCENTRATE</t>
  </si>
  <si>
    <t>SPECTRACIDE WEED &amp; GRASS KILLER WITH EXTENDED CONTROL CONCENTRATE</t>
  </si>
  <si>
    <t>9688-264-8845</t>
  </si>
  <si>
    <t>SPECTRACIDE WEED &amp; GRASS KILLER WITH EXTENDED CONTROL 2 (Refill)</t>
  </si>
  <si>
    <t>SPECTRACIDE ONE-SHOT WEED &amp; GRASS KILLER</t>
  </si>
  <si>
    <t>SPECTRACIDE WEED &amp; GRASS KILLER WITH EXTENDED CONTROL</t>
  </si>
  <si>
    <t>9688-265-8845</t>
  </si>
  <si>
    <t>SPECTRACIDE WEED &amp; GRASS KILLER CONCENTRATE 2</t>
  </si>
  <si>
    <t>SPECTRACIDE WEED &amp; GRASS KILLER FOR LARGE AREAS CONCENTRATE</t>
  </si>
  <si>
    <t>Spectracide Weed &amp; Grass Killer Combo Dose Refill</t>
  </si>
  <si>
    <t>9688-271-8845</t>
  </si>
  <si>
    <t>HOT SHOT ULTRA CLEAR ROACH &amp; ANT GEL BAIT</t>
  </si>
  <si>
    <t>9688-277-8845</t>
  </si>
  <si>
    <t>SPECTRACIDE TRIAZICIDE INSECT KILLER FOR LAWNS &amp; LANDSCAPES CONCENTRATE  [NO USE WITHIN 100 FT. OF A COASTAL MARSH..]</t>
  </si>
  <si>
    <t>9688-293-8845</t>
  </si>
  <si>
    <t>SPECTRACIDE WEED &amp; GRASS KILLER 2</t>
  </si>
  <si>
    <t>Spectracide Weed &amp; Grass Killer Combo Accushot</t>
  </si>
  <si>
    <t>SPECTRACIDE WEED &amp; GRASS KILLER3 (REFILL)</t>
  </si>
  <si>
    <t>9688-297-8845</t>
  </si>
  <si>
    <t>HOT SHOT BEDBUG &amp; FLEA HOME INSECT KILLER2</t>
  </si>
  <si>
    <t>9688-298-8845</t>
  </si>
  <si>
    <t>SPECTRACIDE BUG STOP HOME BARRIER</t>
  </si>
  <si>
    <t>hot shot HOME INSECT CONTROL</t>
  </si>
  <si>
    <t>SPECTRACIDE BUG STOP HOME BARRIER2 (REFILL)</t>
  </si>
  <si>
    <t>9688-299-8845</t>
  </si>
  <si>
    <t>SPECTRACIDE TERMINATE TERMITE DETECTION &amp; KILLING STAKES 2</t>
  </si>
  <si>
    <t>9688-302-8845</t>
  </si>
  <si>
    <t>SPECTRACIDE BUG STOP HOME BARRIER CONCENTRATE</t>
  </si>
  <si>
    <t>9688-309-8845</t>
  </si>
  <si>
    <t>HOT SHOT FOGGER 6 WITH ODOR NEUTRALIZER</t>
  </si>
  <si>
    <t>9688-312-8845</t>
  </si>
  <si>
    <t>SPECTRACIDE IMMUNOX FUNGUS PLUS INSECT CONTROL FOR LAWNS</t>
  </si>
  <si>
    <t>9688-318-8845</t>
  </si>
  <si>
    <t>Spectracide Weed &amp; Grass Killer With Extended Control Foaming Aerosol</t>
  </si>
  <si>
    <t>9688-319-8845</t>
  </si>
  <si>
    <t>SPECTRACIDE TRIAZICIDE INSECT KILLER for LANDSCAPES &amp; GARDENS OUTDOOR FOGGER</t>
  </si>
  <si>
    <t>9688-321-8845</t>
  </si>
  <si>
    <t>Hot Shot Ultra Flea &amp; Tick Killer</t>
  </si>
  <si>
    <t>9688-325-8845</t>
  </si>
  <si>
    <t>Spectracide Foaming Wasp &amp; Hornet Killer</t>
  </si>
  <si>
    <t>9688-326-8845</t>
  </si>
  <si>
    <t xml:space="preserve">HOT SHOT FLYING INSECT KILLER3 (CLEAN FRESH SCENT) </t>
  </si>
  <si>
    <t>9688-327-8845</t>
  </si>
  <si>
    <t>HOT SHOT BED BUG KILLER WITH EGG KILL (co-PACK)</t>
  </si>
  <si>
    <t>HOT SHOT BED BUG KILLER WITH EGG KILL</t>
  </si>
  <si>
    <t>9688-329-8845</t>
  </si>
  <si>
    <t>Hot Shot No-Mess! Fogger4 With Odor Neutralizer</t>
  </si>
  <si>
    <t>HOT SHOT DRY FLEA FOGGER</t>
  </si>
  <si>
    <t>9688-333-8845</t>
  </si>
  <si>
    <t>hot shot ultra bed bug &amp; flea killer (fresh linen scent)</t>
  </si>
  <si>
    <t>HOT SHOT BED BUG KILLER (for both no scent and fresh linen scent)</t>
  </si>
  <si>
    <t>9688-340-8845</t>
  </si>
  <si>
    <t>HOT SHOT ANT, ROACH &amp; SPIDER KILLER (CRISP LINEN)</t>
  </si>
  <si>
    <t>HOT SHOT ANT, ROACH &amp; SPIDER KILLER (FRESH FLORAL SCENT)</t>
  </si>
  <si>
    <t>Hot SHot Ant, Roach &amp; Spider Killer (Lemon Scent)</t>
  </si>
  <si>
    <t>HOT SHOT ANT, ROACH &amp; SPIDER KILLER (FRAGRANCE-FREE)</t>
  </si>
  <si>
    <t>HOT SHOT ANT, ROACH &amp; SPIDER KILLER (PETAL PARADISE SCENT)</t>
  </si>
  <si>
    <t>9688-345-8845</t>
  </si>
  <si>
    <t>spectracide one-shot home insect control2</t>
  </si>
  <si>
    <t>spectracide one-shot home insect control</t>
  </si>
  <si>
    <t>9688-348-8845</t>
  </si>
  <si>
    <t>Hot Shot Ant, Roach &amp; Spider Killer2</t>
  </si>
  <si>
    <t>Black Flag Spider &amp; Scorpion Killer3</t>
  </si>
  <si>
    <t>hot shot ant, roach &amp; spider killer2 (unscented)</t>
  </si>
  <si>
    <t>9688-349-8845</t>
  </si>
  <si>
    <t>Spectracide One-Shot Weed &amp; Grass Killer2</t>
  </si>
  <si>
    <t>SPECTRACIDE ONE-SHOT WEED &amp; GRASS KILLER 3</t>
  </si>
  <si>
    <t>spectracide power weed &amp; grass killer2</t>
  </si>
  <si>
    <t>spectracide power weed &amp; grass killer</t>
  </si>
  <si>
    <t>9688-350-8845</t>
  </si>
  <si>
    <t>Spectracide One-Shot Weed &amp; Grass Killer Concentrate2</t>
  </si>
  <si>
    <t>spectracide power weed &amp; grass killer concentrate</t>
  </si>
  <si>
    <t>9688-352-8845</t>
  </si>
  <si>
    <t>Garden Safe Brand Diatomaceous Earth Crawling Insect Killer</t>
  </si>
  <si>
    <t>1021-1674-8848</t>
  </si>
  <si>
    <t>Black Jack Bed Bug &amp; Flea Fogger (Clean Fresh Scent)</t>
  </si>
  <si>
    <t>1021-1855-8848</t>
  </si>
  <si>
    <t>BLACK JACK jet ACTION CRAWLING INSECT SPRAY (UNSCENTED)</t>
  </si>
  <si>
    <t>BLACK JACK jet ACTION CRAWLING INSECT SPRAY (SPRING FRESH)</t>
  </si>
  <si>
    <t>10806-41-8848</t>
  </si>
  <si>
    <t>Black Jack Fly &amp; Mosquito Killer II (lemon Scent)</t>
  </si>
  <si>
    <t>Black Jack Fly &amp; Mosquito Killer II (Lavender Scent)</t>
  </si>
  <si>
    <t>BLACK JACK FLY &amp; MOSQUITO SPRAY II (original scent)</t>
  </si>
  <si>
    <t>BLACK JACK FLY &amp; MOSQUITO SPRAY II (cHERRY scent)</t>
  </si>
  <si>
    <t>BLACK JACK FLY &amp; MOSQUITO SPRAY II (PINE scent)</t>
  </si>
  <si>
    <t>10806-97-8848</t>
  </si>
  <si>
    <t>707 AUTOMATIC INDOOR FOGGER ROACH BOMB</t>
  </si>
  <si>
    <t>BLACK JACK INDOOR FOGGER II WATERBASED FORMULA</t>
  </si>
  <si>
    <t>3095-68-8848</t>
  </si>
  <si>
    <t>BLACK JACK BORIC ACID ROACH KILLER GEL</t>
  </si>
  <si>
    <t>61282-19-8848</t>
  </si>
  <si>
    <t>BLACK JACK RATONICIDE KILLS MICE</t>
  </si>
  <si>
    <t>8848-20205</t>
  </si>
  <si>
    <t>ROACH-WRECKER BORIC ACID ROACH KILLER</t>
  </si>
  <si>
    <t>707 BORIC ACID ROACH KILLER HARD-TO-KILL ROACHES</t>
  </si>
  <si>
    <t>8848-53</t>
  </si>
  <si>
    <t>BLACK JACK BEDBUG &amp; FLEA KILLER SPRAY</t>
  </si>
  <si>
    <t>707-B MADE ESPECIALLY FOR BEDBUGS</t>
  </si>
  <si>
    <t>8848-65</t>
  </si>
  <si>
    <t>BLACK JACK HOUSEHOLD INDOOR FOGGER</t>
  </si>
  <si>
    <t>8848-73</t>
  </si>
  <si>
    <t>BUG-GO BEDBUG &amp; FLEA KILLER SPRAY</t>
  </si>
  <si>
    <t>BLACK JACK Roach &amp; Ant Killer III (Original Scent)</t>
  </si>
  <si>
    <t>BLACK JACK Roach &amp; Ant Killer III (Cherry Scent)</t>
  </si>
  <si>
    <t>BLACK JACK PREMIUM INSECT REPELLENT TREATMENT FOR CLOTHING &amp; GEAR</t>
  </si>
  <si>
    <t>BLACK JACK Roach &amp; Ant Killer III (lavender Scent)</t>
  </si>
  <si>
    <t>BLACK JACK Roach &amp; Ant Killer III (pine Scent)</t>
  </si>
  <si>
    <t>BLACK JACK Roach &amp; Ant Killer III (lemon Scent)</t>
  </si>
  <si>
    <t>6836-340-8856</t>
  </si>
  <si>
    <t>SPRAYWAY ALL PURPOSE CLEANER WIPES (fresh scent)</t>
  </si>
  <si>
    <t>706-110-8856</t>
  </si>
  <si>
    <t>DON'T LET THE BEDBUGS BITE! GOOD NIGHT</t>
  </si>
  <si>
    <t>88613-1</t>
  </si>
  <si>
    <t>KB Roach Bait Gel</t>
  </si>
  <si>
    <t>88664-1</t>
  </si>
  <si>
    <t>NoFly WP</t>
  </si>
  <si>
    <t>87235-2-88689</t>
  </si>
  <si>
    <t>EZ Block - Bromadiolone All Weather Bait Block</t>
  </si>
  <si>
    <t>88714-3</t>
  </si>
  <si>
    <t>K-BROM 40</t>
  </si>
  <si>
    <t>88760-1</t>
  </si>
  <si>
    <t>CIRKIL RTU</t>
  </si>
  <si>
    <t>CIRKIL RTU (2EE - METHOD OF APPLICATION)</t>
  </si>
  <si>
    <t>88760-10</t>
  </si>
  <si>
    <t>socoro</t>
  </si>
  <si>
    <t>Rango</t>
  </si>
  <si>
    <t>88760-2</t>
  </si>
  <si>
    <t>CIRKIL CX</t>
  </si>
  <si>
    <t>88760-6</t>
  </si>
  <si>
    <t>PROOF BED BUG &amp; DUST MITE KILLER</t>
  </si>
  <si>
    <t>88760-7</t>
  </si>
  <si>
    <t>CIRIKIL VAPROPAd ELECTRONIC &amp; CLUTTER TREATMENT</t>
  </si>
  <si>
    <t>CIRIKIL VAPROPAd MATTRESS TREATMENT</t>
  </si>
  <si>
    <t>71512-22-88783</t>
  </si>
  <si>
    <t>KENJA 400SC FUNGICIDE (APPLICATION RATE LIMITED IN NY)</t>
  </si>
  <si>
    <t>KENJA 400SC FUNGICIDE (2ee - mummy berry)</t>
  </si>
  <si>
    <t>71512-24-88783</t>
  </si>
  <si>
    <t>PROLIVO 300SC FUNGICIDE</t>
  </si>
  <si>
    <t>71512-26-88783</t>
  </si>
  <si>
    <t>HARVANTA 50SL INSECTICIDE  (NO SALE, DISTRIBUTION OR USE IN NASSAU AND SUFFOLK COUNTIES)(NO AERIAL APP IN NY)(25 FT BUFFER STRIP TO WATER BODIES)(APPLICATION RATE LIMITED IN NY)</t>
  </si>
  <si>
    <t>71512-29-88783</t>
  </si>
  <si>
    <t>Shieldex 400SC Herbicide</t>
  </si>
  <si>
    <t>71512-3-88783</t>
  </si>
  <si>
    <t>RANMAN 400SC FUNGICIDE</t>
  </si>
  <si>
    <t>71512-31-88783</t>
  </si>
  <si>
    <t>FERVENT 475SC FUNGICIDE (no aerial app in nys)</t>
  </si>
  <si>
    <t>71512-34-88783</t>
  </si>
  <si>
    <t>VERDEPRYN 100SL INSECTICIDE (NO SALE, DISTRIBUTION OR USE IN NASSAU AND SUFFOLK COUNTIES)(NO AERIAL APP IN NY)(25 FT BUFFER STRIP TO WATER BODIES)(APPLICATION RATE LIMITED IN NY)(2ee - blueberry stem gall wasp)</t>
  </si>
  <si>
    <t>VERDEPRYN 100SL INSECTICIDE (NO SALE, DISTRIBUTION OR USE IN NASSAU AND SUFFOLK COUNTIES)(NO AERIAL APP IN NY)(25 FT BUFFER STRIP TO WATER BODIES)(APPLICATION RATE LIMITED IN NY)</t>
  </si>
  <si>
    <t>71512-46-88783</t>
  </si>
  <si>
    <t>RESTRAINT HERBICIDE (no sale, sale into, distribution or use in Nassau or Suffolk counties)</t>
  </si>
  <si>
    <t>82534-8-88783</t>
  </si>
  <si>
    <t>TRaJeCT 4SC [NO AERIAL APPLICATION IN NYS]</t>
  </si>
  <si>
    <t>86182-3-88783</t>
  </si>
  <si>
    <t>Timorex ACT</t>
  </si>
  <si>
    <t>86182-5-88783</t>
  </si>
  <si>
    <t>REGEV</t>
  </si>
  <si>
    <t>86182-6-88783</t>
  </si>
  <si>
    <t>Regev HBX</t>
  </si>
  <si>
    <t>91473-1-88783</t>
  </si>
  <si>
    <t>Aviv</t>
  </si>
  <si>
    <t>91473-2-88783</t>
  </si>
  <si>
    <t>Seican</t>
  </si>
  <si>
    <t>93966-1-88801</t>
  </si>
  <si>
    <t>GERMATE PLUS</t>
  </si>
  <si>
    <t>FUNGICIDE, GROWTH REGULATOR, INSECTICIDE, NEMATICIDE</t>
  </si>
  <si>
    <t>88891-1</t>
  </si>
  <si>
    <t>bluLogic</t>
  </si>
  <si>
    <t>70051-66-88847</t>
  </si>
  <si>
    <t>Leprotec WG</t>
  </si>
  <si>
    <t>88847-6</t>
  </si>
  <si>
    <t>spear t liquid concentrate</t>
  </si>
  <si>
    <t>SPEAR-LEP (2ee - plum curculio)</t>
  </si>
  <si>
    <t>Spear-lep</t>
  </si>
  <si>
    <t>89046-12-88847</t>
  </si>
  <si>
    <t>Leprotec</t>
  </si>
  <si>
    <t>88889-1</t>
  </si>
  <si>
    <t>AVIAN CONTROL (NO FOGGING IN NYS) (NYS SPECIFIC LANGUAGE) (UNRESTRICTED 8/6/13)</t>
  </si>
  <si>
    <t>88930-2</t>
  </si>
  <si>
    <t>AGRI-LIFE</t>
  </si>
  <si>
    <t>88957-1</t>
  </si>
  <si>
    <t>MOSKITO CARE INSECT REPELLENT</t>
  </si>
  <si>
    <t>89896-2-89043</t>
  </si>
  <si>
    <t>blue planet hospital grade disinfectant</t>
  </si>
  <si>
    <t>89046-12</t>
  </si>
  <si>
    <t>BIOPROTEC PLUS (Unrestricted 5/25/17)</t>
  </si>
  <si>
    <t>88472-1-89054</t>
  </si>
  <si>
    <t>OPEN NATURE DISINFECTING ALL-PURPOSE CLEANER (LEMONGRASS SAGE)</t>
  </si>
  <si>
    <t>OPEN NATURE DISINFECTING BATHROOM CLEANER (french lavender &amp; Sandalwood)</t>
  </si>
  <si>
    <t>72304-1-89110</t>
  </si>
  <si>
    <t>Bionix CT40</t>
  </si>
  <si>
    <t>71771-3-89112</t>
  </si>
  <si>
    <t>AXIOM</t>
  </si>
  <si>
    <t>88341-8-89112</t>
  </si>
  <si>
    <t>Fortify Clear</t>
  </si>
  <si>
    <t>89118-10</t>
  </si>
  <si>
    <t>AVERLAND FC (NO AERIAL APPLICATION IN NYS)</t>
  </si>
  <si>
    <t>89118-11</t>
  </si>
  <si>
    <t>AZTEROID FC 3.3 (2ee - method of application)</t>
  </si>
  <si>
    <t>AZteroid FC 3.3</t>
  </si>
  <si>
    <t>89118-14</t>
  </si>
  <si>
    <t>azterknot</t>
  </si>
  <si>
    <t>89118-16</t>
  </si>
  <si>
    <t>Viloprid 4</t>
  </si>
  <si>
    <t>89118-17</t>
  </si>
  <si>
    <t>Phobos FC</t>
  </si>
  <si>
    <t>89118-2</t>
  </si>
  <si>
    <t>BIFENDER FC INSECTICIDE (NO USE ON GOLF COURSES OR SOD FARMS IN NASSAU &amp; SUFFOLK COUNTIES)(NYS SPECIFIC LANGUAGE) (NO USE WITHIN 100 FT OF WATER BODY IN NY)</t>
  </si>
  <si>
    <t>BIFENDER FC INSECTICIDE (no app to sod farms in ny)(buffer to coastal marsh in ny)</t>
  </si>
  <si>
    <t>89118-3</t>
  </si>
  <si>
    <t>azteroid fc Fungicide</t>
  </si>
  <si>
    <t>89118-9</t>
  </si>
  <si>
    <t>viloprid fc 1.7</t>
  </si>
  <si>
    <t>10324-105-89129</t>
  </si>
  <si>
    <t>MULTIPURPOSE DISINFECTANT CLEANER</t>
  </si>
  <si>
    <t>10324-155-89129</t>
  </si>
  <si>
    <t>6836-266-89129</t>
  </si>
  <si>
    <t>6836-302-89129</t>
  </si>
  <si>
    <t>89140-1</t>
  </si>
  <si>
    <t>89152-4</t>
  </si>
  <si>
    <t>ECOWORKS EC</t>
  </si>
  <si>
    <t>89160-2</t>
  </si>
  <si>
    <t>MICROBECARE ANTIMICROBIAL</t>
  </si>
  <si>
    <t>8917-2</t>
  </si>
  <si>
    <t>X17 LATE BLIGHT PROTECTION</t>
  </si>
  <si>
    <t>FUNGICIDE, PIP (PLANT INCORPORATED PROTECTANT)</t>
  </si>
  <si>
    <t>8917-3</t>
  </si>
  <si>
    <t>Y9 LATE BLIGHT PROTECTION</t>
  </si>
  <si>
    <t>8917-4</t>
  </si>
  <si>
    <t>Z6 late blight protection</t>
  </si>
  <si>
    <t>89186-1</t>
  </si>
  <si>
    <t>Aprehend</t>
  </si>
  <si>
    <t>89195-1</t>
  </si>
  <si>
    <t>CHLORINATING TABLETS</t>
  </si>
  <si>
    <t>89333-1</t>
  </si>
  <si>
    <t>FORTUNA 75 WDG FUNGICIDE</t>
  </si>
  <si>
    <t>87508-3-89334</t>
  </si>
  <si>
    <t>PROKURE V</t>
  </si>
  <si>
    <t>57538-13-89391</t>
  </si>
  <si>
    <t>Arrive Plus</t>
  </si>
  <si>
    <t>71368-115-89391</t>
  </si>
  <si>
    <t>varsity d</t>
  </si>
  <si>
    <t>7969-137-89391</t>
  </si>
  <si>
    <t>veritas lv</t>
  </si>
  <si>
    <t>83100-48-89391</t>
  </si>
  <si>
    <t>VILLAIN [NO USE IN NASSAU &amp; SUFFOLK COUNTIES]</t>
  </si>
  <si>
    <t>87290-55-89391</t>
  </si>
  <si>
    <t>CIVIC 3ME</t>
  </si>
  <si>
    <t>89167-19-89391</t>
  </si>
  <si>
    <t>VISOR BROADCROP (NOT FOR SALE, USE. OR DISTRIBTUION IN NASSAU &amp; SUFFOLK COUNTIES, NY) (no aerial application)</t>
  </si>
  <si>
    <t>89167-20-89391</t>
  </si>
  <si>
    <t>VISOR CRN (NO SALE, USE, OR DISTRIBUTION IN NASSAU &amp; SUFFOLK  COUNTIES, NY) (no aerial application)</t>
  </si>
  <si>
    <t>89167-24-89391</t>
  </si>
  <si>
    <t>devour</t>
  </si>
  <si>
    <t>89167-27-89391</t>
  </si>
  <si>
    <t>Livid 90 Prill</t>
  </si>
  <si>
    <t>89167-29-89391</t>
  </si>
  <si>
    <t>pavilion 3.3 ec herbicide</t>
  </si>
  <si>
    <t>89167-38-89391</t>
  </si>
  <si>
    <t>ATRA-V 4L (no sale, use or distribution in nassau or suffolk counties)</t>
  </si>
  <si>
    <t>89167-39-89391</t>
  </si>
  <si>
    <t>Trevo</t>
  </si>
  <si>
    <t>89167-40-89391</t>
  </si>
  <si>
    <t>VISOR S-MOC (NO SALE, USE OR DISTRIBUTION IN NASSAU &amp; SUFFOLK COUNTIES)</t>
  </si>
  <si>
    <t>89167-41-89391</t>
  </si>
  <si>
    <t>VISOR S-MOC ATZ (NO SALE, USE, OR DISTRIBUTION IN NASSAU &amp; SUFFOLK  COUNTIES, NY)</t>
  </si>
  <si>
    <t>89167-42-89391</t>
  </si>
  <si>
    <t>VISOR S-MOC II (NO SALE, USE, OR DISTRIBUTION IN NASSAU &amp; SUFFOLK  COUNTIES, NY)</t>
  </si>
  <si>
    <t>89167-47-89391</t>
  </si>
  <si>
    <t>ENVY SIX MAX</t>
  </si>
  <si>
    <t>89167-9-89391</t>
  </si>
  <si>
    <t>VISOR ATZ (NOT FOR SALE, USE, OR DISTRIBTION IN NASSAU &amp; SUFFOLK COUNTY, NY)</t>
  </si>
  <si>
    <t>89168-11-89391</t>
  </si>
  <si>
    <t>AVATAR S2 [Use limited to 02.5 lb ai/acre/yr. in Nassau &amp; Suffolk Counties]</t>
  </si>
  <si>
    <t>AVATAR [li - use LIMITed TO 0.25 LB AI/ACRE/YR]</t>
  </si>
  <si>
    <t>89168-14-89391</t>
  </si>
  <si>
    <t>vigil</t>
  </si>
  <si>
    <t>89168-16-89391</t>
  </si>
  <si>
    <t>RAVAGE [nys specific language - 25' vegetated buffer to coastal marshes]</t>
  </si>
  <si>
    <t>89168-17-89391</t>
  </si>
  <si>
    <t>Envy Intense</t>
  </si>
  <si>
    <t>ENVY</t>
  </si>
  <si>
    <t>89168-19-89391</t>
  </si>
  <si>
    <t>REVEAL [NO USE ON GOLF COURSES OR SOD FARMS IN NASSAU &amp; SUFFOLK COUNTIES; NYS SPECIFIC BUFFERs]</t>
  </si>
  <si>
    <t>89168-23-89391</t>
  </si>
  <si>
    <t>REVIZE IMIDA ST (RESTRICTED USE AS OF 1/1/2023)</t>
  </si>
  <si>
    <t>Provoke</t>
  </si>
  <si>
    <t>89168-34-89391</t>
  </si>
  <si>
    <t>AVENGER BOLD S3 [IN NYS NO APPLICATION WITHIN 100' BY GROUND AND 300' BY Air OF COASTAL MARSHES]</t>
  </si>
  <si>
    <t>89168-42-89391</t>
  </si>
  <si>
    <t>trevo p</t>
  </si>
  <si>
    <t>89168-5-89391</t>
  </si>
  <si>
    <t>HAVOC LV-SIX</t>
  </si>
  <si>
    <t>89168-52-89391</t>
  </si>
  <si>
    <t>Trevo trz</t>
  </si>
  <si>
    <t>89168-54-89391</t>
  </si>
  <si>
    <t>Undercover</t>
  </si>
  <si>
    <t>89168-6-89391</t>
  </si>
  <si>
    <t>havoc lv-four</t>
  </si>
  <si>
    <t>89168-7-89391</t>
  </si>
  <si>
    <t>Havoc amine</t>
  </si>
  <si>
    <t>39039-14-89400</t>
  </si>
  <si>
    <t>SPECTRA SHIELD (FOR DOGS 14 TO 29 LBS)</t>
  </si>
  <si>
    <t>SPECTRA SHIELD (FOR DOGS OVER 56 LBS)</t>
  </si>
  <si>
    <t>SPECTRA SHIELD (FOR DOGS 30 TO 55 LBS)</t>
  </si>
  <si>
    <t>89432-1</t>
  </si>
  <si>
    <t>PARAZONE 3SL HERBICIDE</t>
  </si>
  <si>
    <t>2749-614-89442</t>
  </si>
  <si>
    <t>FZP 2EC</t>
  </si>
  <si>
    <t>42750-365-89442</t>
  </si>
  <si>
    <t>SURMISE PRO (NOT FOR USE IN NASSAU AND SUFFOLK COUNTIES)</t>
  </si>
  <si>
    <t>42750-392-89442</t>
  </si>
  <si>
    <t>oxem 4me select</t>
  </si>
  <si>
    <t>42750-394-89442</t>
  </si>
  <si>
    <t>BIFEN g/n 2EC SELECT (NYS SPECIFIC LANGUAGE)</t>
  </si>
  <si>
    <t>42750-395-89442</t>
  </si>
  <si>
    <t>BIFEN 2EC SELECT (NYS SPECIFIC LANGUAGE TURF AREAS)</t>
  </si>
  <si>
    <t>42750-99-89442</t>
  </si>
  <si>
    <t>TEBUCONAZOLE 3.6F SELECT [NYS MAX. APPLICATION RATE]</t>
  </si>
  <si>
    <t>45002-32-89442</t>
  </si>
  <si>
    <t>SURMISE SPEEDPRO XT (NO USE IN NASSAU &amp; SUFFOLK COUNTIES, NY)</t>
  </si>
  <si>
    <t>45002-37-89442</t>
  </si>
  <si>
    <t>Ethofumasate 4SC Select</t>
  </si>
  <si>
    <t>70506-612-89442</t>
  </si>
  <si>
    <t>PROPAM SELECT</t>
  </si>
  <si>
    <t>83100-2-89442</t>
  </si>
  <si>
    <t>MSM 60WDG SELECT (RESTRICTED USE AS OF 3/4/2024)</t>
  </si>
  <si>
    <t>83100-5-89442</t>
  </si>
  <si>
    <t>ABAMECTIN 0.15 SELECT (No Aerial App)</t>
  </si>
  <si>
    <t>89442-11</t>
  </si>
  <si>
    <t>IMIDACLOPRID 75WSP SELECT (NO SOIL INJECTION ON LI)</t>
  </si>
  <si>
    <t>89442-12</t>
  </si>
  <si>
    <t xml:space="preserve">QUINCLORAC 1.5L SELECT (SPOT TREATMENT ONLY IN NYS)                                        </t>
  </si>
  <si>
    <t>89442-14</t>
  </si>
  <si>
    <t>TM 4.5F SELECT</t>
  </si>
  <si>
    <t>89442-17</t>
  </si>
  <si>
    <t>PROPICONAZOLE 14.3 SELECT</t>
  </si>
  <si>
    <t>89442-20</t>
  </si>
  <si>
    <t>ABAMECTIN 0.15EC SELECT</t>
  </si>
  <si>
    <t>89442-21</t>
  </si>
  <si>
    <t>ARMORTECH ZOXY 2F II</t>
  </si>
  <si>
    <t>AZOXY 2SC SELECT</t>
  </si>
  <si>
    <t>89442-22</t>
  </si>
  <si>
    <t>ARMORTECH  3lo</t>
  </si>
  <si>
    <t>TRIAD SELECT HERBICIDE (unrestricted 10/28/16)</t>
  </si>
  <si>
    <t>89442-23</t>
  </si>
  <si>
    <t>BIFEN 7.9F SELECT</t>
  </si>
  <si>
    <t>89442-24</t>
  </si>
  <si>
    <t>BIFEN G/N 7.9F SELECT (NO GOLF COURESE OR SOD FARMS ON LI) (NYS SPECIFIC LANG)</t>
  </si>
  <si>
    <t>89442-26</t>
  </si>
  <si>
    <t>PRODIAMINE 4SC SELECT</t>
  </si>
  <si>
    <t>89442-27</t>
  </si>
  <si>
    <t>AZTEB SELECT (MAX OF 3 APPLICATIONS OF 0.75 FL OZ/1000 SQ FT PER YEAR IN NY)</t>
  </si>
  <si>
    <t>89442-28</t>
  </si>
  <si>
    <t>IPRODIONE 2F SELECT</t>
  </si>
  <si>
    <t>89442-3</t>
  </si>
  <si>
    <t>PPZ 41.8 SELECT</t>
  </si>
  <si>
    <t>89442-33</t>
  </si>
  <si>
    <t>MESO 4 SC SELECT</t>
  </si>
  <si>
    <t>ARMORTECH trione II</t>
  </si>
  <si>
    <t>89442-34</t>
  </si>
  <si>
    <t>HALO 75WDG SELECT</t>
  </si>
  <si>
    <t>89442-35</t>
  </si>
  <si>
    <t>Azoxy 50WDG Select</t>
  </si>
  <si>
    <t>89442-37</t>
  </si>
  <si>
    <t>FLUAZINAM 40SC SELECT (NO APP WITHIN 100 FT OF WATER BODY CONNECTED TO OFF-SITE WATER BODY IN NY)</t>
  </si>
  <si>
    <t>ARMORTECH ROTATOR II (NO APP WITHIN 100 FT OF WATER BODY CONNECTED TO OFF-SITE WATER BODY IN NY)</t>
  </si>
  <si>
    <t>89442-39</t>
  </si>
  <si>
    <t>TRIAD SFZ SELECT (NO USE ON LI) (ONLY 1 APP/YR)</t>
  </si>
  <si>
    <t>89442-40</t>
  </si>
  <si>
    <t>Acephate 90 Prill Select</t>
  </si>
  <si>
    <t>89442-41</t>
  </si>
  <si>
    <t>AzProp Select</t>
  </si>
  <si>
    <t>89442-43</t>
  </si>
  <si>
    <t>Halo 5WDG Select</t>
  </si>
  <si>
    <t>89442-45</t>
  </si>
  <si>
    <t>TRIAD QC SELECT (spot treatment only in ny)</t>
  </si>
  <si>
    <t>89442-46</t>
  </si>
  <si>
    <t>FAIRVIEW SELECT [No APPLICATION WITHIN 100 FT OF WATER; LIMITED USE RATE IN NYS]</t>
  </si>
  <si>
    <t>89442-52</t>
  </si>
  <si>
    <t>TRIAD TZ SELECT (NO USE ON LONG ISLAND, ONLY ONE APPLICATION PER YEAR)(NYS SPECIFIC MAX RATE)</t>
  </si>
  <si>
    <t>89442-53</t>
  </si>
  <si>
    <t>ARMORTECH ZOXY PG II</t>
  </si>
  <si>
    <t>AzProp G Select</t>
  </si>
  <si>
    <t>89442-54</t>
  </si>
  <si>
    <t>Azoxy D Select</t>
  </si>
  <si>
    <t>89442-55</t>
  </si>
  <si>
    <t>Sublime</t>
  </si>
  <si>
    <t>89442-56</t>
  </si>
  <si>
    <t>TRIAD T select</t>
  </si>
  <si>
    <t>89442-57</t>
  </si>
  <si>
    <t>QUINTESSENTIAL (SPOT TREATMENT ONLY IN NY)</t>
  </si>
  <si>
    <t>89442-59</t>
  </si>
  <si>
    <t>hexamite 1aq select</t>
  </si>
  <si>
    <t>89442-6</t>
  </si>
  <si>
    <t>CHLOROTHALONIL 82.5DF SELECT</t>
  </si>
  <si>
    <t>89442-60</t>
  </si>
  <si>
    <t>LAMBDA 2ME SELECT [no application within 100 ft. of coastal marshes in ny]</t>
  </si>
  <si>
    <t>89442-61</t>
  </si>
  <si>
    <t>PROTHIOCONAZOLE 4L SELECT (OPTIONAL LONG ISLAND PROHIBITON REMOVED on 4-23-2024)</t>
  </si>
  <si>
    <t>ARMORTECH PROTHIO 4L (NOT FOR SALE, DISTRIBUTION AND/OR USE IN NASSAU AND SUFFOLK COUNTIES) (REGISTRANT ADDED)</t>
  </si>
  <si>
    <t>ARMORTECH PROTHIO 4L (OPTIONAL LONG ISLAND PROHIBITON REMOVED ON 08-14-2024)</t>
  </si>
  <si>
    <t>PROTHIOCONAZOLE 4L SELECT (NOT FOR SALE, DISTRIBUTION AND/OR USE IN NASSAU AND SUFFOLK COUNTIES) (REGISTRANT ADDED)</t>
  </si>
  <si>
    <t>89442-7</t>
  </si>
  <si>
    <t>TRIN-PAC SELECT</t>
  </si>
  <si>
    <t>ARMORTECH PGR 113 II</t>
  </si>
  <si>
    <t>89442-70</t>
  </si>
  <si>
    <t>ARMORTECH BALATA (NO SALE, USE. DISTRIBUTION IN NASSAU, SUFFOLK, KINGS, &amp; QUEENS COUNTIES) (NYS BUFFER ZONE)</t>
  </si>
  <si>
    <t>DIAMID T&amp;O (NO SALE, USE. DISTRIBUTION IN NASSAU, SUFFOLK, KINGS, &amp; QUEENS COUNTIES) (NYS BUFFER ZONE)</t>
  </si>
  <si>
    <t>89442-73</t>
  </si>
  <si>
    <t>PENDI MICROCAP</t>
  </si>
  <si>
    <t>89442-8</t>
  </si>
  <si>
    <t>FOSAL SELECT</t>
  </si>
  <si>
    <t>89442-9</t>
  </si>
  <si>
    <t>CHLOROTHALONIL 720 SELECT</t>
  </si>
  <si>
    <t>92647-30-89442</t>
  </si>
  <si>
    <t>FLUMIOXAZIN 51WDG SELECT</t>
  </si>
  <si>
    <t>46059-1-89458</t>
  </si>
  <si>
    <t>The Juice XP-A</t>
  </si>
  <si>
    <t>100-1541-89459</t>
  </si>
  <si>
    <t>STARBAR CYANAROX INSECTICIDAL BAIT [NO OUTDOOR SCATTER BAIT USE IN NASSAU, SUFFOLK, KINGS AND QUEENS COUNTIES, NY]</t>
  </si>
  <si>
    <t>100-1655-89459</t>
  </si>
  <si>
    <t>starbar durastrike fly scatter bait</t>
  </si>
  <si>
    <t>1021-1689-89459</t>
  </si>
  <si>
    <t>FOUR PAWS KEEP OFF! INDOOR &amp; OUTDOOR DOG &amp; CAT REPELLENT SPRAY</t>
  </si>
  <si>
    <t>FOUR PAWS KEEP OFF! INDOOR &amp; OUTDOOR CAT &amp; KITTEN REPELLENT SPRAY</t>
  </si>
  <si>
    <t>2596-139-89459</t>
  </si>
  <si>
    <t>ADAMS PLUS FLEA &amp; TICK COLLAR FOR CATS</t>
  </si>
  <si>
    <t>ADAMS PLUS FLEA &amp; TICK COLLAR FOR DOGS (SMALL)</t>
  </si>
  <si>
    <t>ADAMS PLUS FLEA &amp; TICK COLLAR FOR DOGS (LARGE)</t>
  </si>
  <si>
    <t>ADAMS FLEA &amp; TICK CONTROL COLLAR FOR DOGS</t>
  </si>
  <si>
    <t>2596-83-89459</t>
  </si>
  <si>
    <t>ZODIAC BREAKAWAY FLEA &amp; TICK COLLAR FOR CATS</t>
  </si>
  <si>
    <t>2596-84-89459</t>
  </si>
  <si>
    <t>ZODIAC FLEA &amp; TICK COLLAR FOR DOGS (LARGE)</t>
  </si>
  <si>
    <t>ZODIAC FLEA &amp; TICK COLLAR FOR DOGS (SMALL)</t>
  </si>
  <si>
    <t>270-300-89459</t>
  </si>
  <si>
    <t>FARNAM SUPER-7 REPELLENT SPRAY</t>
  </si>
  <si>
    <t>270-302-89459</t>
  </si>
  <si>
    <t>FARNAM GRAND CHAMPION FLY REPELLENT</t>
  </si>
  <si>
    <t>270-304-89459</t>
  </si>
  <si>
    <t>ADAMS BOTANICALS FLEA &amp; TICK DOG &amp; HOME SPRAY (FRESH HERBAL SCENT)</t>
  </si>
  <si>
    <t>ADAMS BOTANICALS FLEA &amp; TICK PET &amp; HOME SPRAY (FRESH HERBAL SCENT)</t>
  </si>
  <si>
    <t>ADAMS BOTANICALS FLEA &amp; TICK CAT &amp; HOME SPRAY (FRESH HERBAL SCENT)</t>
  </si>
  <si>
    <t>270-379-89459</t>
  </si>
  <si>
    <t>CLARIFLY LARVICIDE CONCENTRATE 8%</t>
  </si>
  <si>
    <t>2724-356-89459</t>
  </si>
  <si>
    <t>altosid igr xrb</t>
  </si>
  <si>
    <t>2724-474-89459</t>
  </si>
  <si>
    <t>ALTOSID IGR Small Pack 0.4%</t>
  </si>
  <si>
    <t>2724-485-89459</t>
  </si>
  <si>
    <t>ADAMS PLUS WITH BOTANICALS FLEA &amp; TICK SHAMPOO</t>
  </si>
  <si>
    <t>ADAMS PLUS FLEA &amp; TICK SHAMPOO WITH PRECOR FOR DOGS &amp; PUPPIES (FRESH SCENT)</t>
  </si>
  <si>
    <t>ADAMS PLUS FLEA &amp; TICK FOAMING SHAMPOO &amp; WASH FOR DOGS &amp; PUPPIES (ALOE &amp; CUCUMBER SCENT)</t>
  </si>
  <si>
    <t>Adams Plus Flea &amp; Tick Foaming Shampoo &amp; Wash for Cats &amp; Kittens (No Scent)</t>
  </si>
  <si>
    <t>2724-734-89459</t>
  </si>
  <si>
    <t>FOUR PAWS ALOE EAR MITE TREATMENT FOR CATS</t>
  </si>
  <si>
    <t>FOUR PAWS ALOE EAR MITE TREATMENT FOR DOGS</t>
  </si>
  <si>
    <t>2724-777-89459</t>
  </si>
  <si>
    <t>Adams Plus Flea &amp; Tick Carpet Powder</t>
  </si>
  <si>
    <t>2724-786-89459</t>
  </si>
  <si>
    <t>zenprox wasp-x2 spray</t>
  </si>
  <si>
    <t>2724-797-89459</t>
  </si>
  <si>
    <t>Zoecon Petcor2 Flea &amp; Tick Spray</t>
  </si>
  <si>
    <t>2724-822-89459</t>
  </si>
  <si>
    <t>ADAMS FLEA &amp; TICK HOME SPRAY</t>
  </si>
  <si>
    <t>2724-838-89459</t>
  </si>
  <si>
    <t>STARBAR QUIKSTRIKE FLY BAIT SPRAY</t>
  </si>
  <si>
    <t>Musca-cide Fly Bait Spray</t>
  </si>
  <si>
    <t>2724-839-89459</t>
  </si>
  <si>
    <t>starbar quikstrike II fly abatement strip</t>
  </si>
  <si>
    <t>2724-840-89459</t>
  </si>
  <si>
    <t>ALTOSID IGR MANUFACTURING USE PRODUCT 2%</t>
  </si>
  <si>
    <t>2724-841-89459</t>
  </si>
  <si>
    <t>ALTOSID IGR CUSTOM BLEND 2%</t>
  </si>
  <si>
    <t>2724-842-89459</t>
  </si>
  <si>
    <t>Adams Plus Flea &amp; Tick Prevention Spot on For Dogs (31 to 60 lbs)</t>
  </si>
  <si>
    <t>Adams Plus Flea &amp; Tick Prevention Spot on For Dogs (15 to 30 lbs)</t>
  </si>
  <si>
    <t>Adams Plus Flea &amp; Tick Prevention Spot on For Dogs (5 to 14 lbs)</t>
  </si>
  <si>
    <t>Adams Plus Flea &amp; Tick Prevention Spot on For Dogs (61 to 150 lbs)</t>
  </si>
  <si>
    <t>28293-271-89459</t>
  </si>
  <si>
    <t>ADAMS YARD &amp; GARDEN SPRAY</t>
  </si>
  <si>
    <t>61282-75-89459</t>
  </si>
  <si>
    <t>Farnam just one bite ex bait blocks</t>
  </si>
  <si>
    <t>61282-87-89459</t>
  </si>
  <si>
    <t>Farnam just one bite ex pellet place packs</t>
  </si>
  <si>
    <t>61282-91-89459</t>
  </si>
  <si>
    <t>Farnam just one bite ex bait station</t>
  </si>
  <si>
    <t>67702-52-89459</t>
  </si>
  <si>
    <t>Antack Liquid Ant Bait</t>
  </si>
  <si>
    <t>75318-8-89459</t>
  </si>
  <si>
    <t>ALTOSID SBG II SINGLE BROOD GRANULE</t>
  </si>
  <si>
    <t>83362-2-89459</t>
  </si>
  <si>
    <t>FOURSTAR BTI BRIQUETS SUSTAINED RELEASE 150 DAY MICROBIAL BRIQUETS</t>
  </si>
  <si>
    <t>FOURSTAR BTI BRIQUETS SUSTAINED RELEASE 45 DAY MICROBIAL BRIQUETS</t>
  </si>
  <si>
    <t>85972-1-89459</t>
  </si>
  <si>
    <t>Farnam Dual Defense Insect Repellent Horse + Rider</t>
  </si>
  <si>
    <t>89459-1</t>
  </si>
  <si>
    <t>CLARIFLY ADD-PACK FLY CONTROL</t>
  </si>
  <si>
    <t>89459-104</t>
  </si>
  <si>
    <t>zoecon altosid xr-g ultra</t>
  </si>
  <si>
    <t>89459-107</t>
  </si>
  <si>
    <t>Starbar Exhalt WDG Insect Growth Regulator</t>
  </si>
  <si>
    <t>89459-109</t>
  </si>
  <si>
    <t>exciter 55 aerosol</t>
  </si>
  <si>
    <t>89459-11</t>
  </si>
  <si>
    <t xml:space="preserve">STARBAR MILK JUGG TRAP                                         </t>
  </si>
  <si>
    <t xml:space="preserve">STARBAR TRAP 'N TOSS DISPOSABLE FLY TRAP                                </t>
  </si>
  <si>
    <t xml:space="preserve">STARBAR FLYRELIEF DISPOSABLE FLY TRAP                                       </t>
  </si>
  <si>
    <t xml:space="preserve">STARBAR FLY TRAP ATTRACTANT                               </t>
  </si>
  <si>
    <t xml:space="preserve">STARBAR FLY TERMINATOR PRO FLY TRAP                                         </t>
  </si>
  <si>
    <t xml:space="preserve">STARBAR CAPTIVATOR FLY TRAP                                              </t>
  </si>
  <si>
    <t>89459-115</t>
  </si>
  <si>
    <t>Centynal Synergized Insecticide</t>
  </si>
  <si>
    <t>89459-116</t>
  </si>
  <si>
    <t>Gravista Insecticide</t>
  </si>
  <si>
    <t>89459-117</t>
  </si>
  <si>
    <t>FARNAM ENDURE GOLD KILLER FLY &amp; MOSQUITO CONTROL</t>
  </si>
  <si>
    <t>89459-119</t>
  </si>
  <si>
    <t>gentrol complete ec3</t>
  </si>
  <si>
    <t>89459-12</t>
  </si>
  <si>
    <t xml:space="preserve">PRECOR 2625 PREMISE SPRAY                                        </t>
  </si>
  <si>
    <t>Adams flea &amp; tick carpet &amp; home spray</t>
  </si>
  <si>
    <t>89459-123</t>
  </si>
  <si>
    <t>gravista-D insecticide</t>
  </si>
  <si>
    <t>89459-126</t>
  </si>
  <si>
    <t>INSeLuX FOG &amp; MILL SPRAY</t>
  </si>
  <si>
    <t>89459-127</t>
  </si>
  <si>
    <t>Starbar Inhibidor Insecticidal Pour-on</t>
  </si>
  <si>
    <t>89459-128</t>
  </si>
  <si>
    <t>STARBAR AVIATOR FLY BAIT AEROSOL</t>
  </si>
  <si>
    <t>89459-135</t>
  </si>
  <si>
    <t>FORMITROL ANT BAIT GEL</t>
  </si>
  <si>
    <t>89459-137</t>
  </si>
  <si>
    <t>clearleaf insecticide/miticide</t>
  </si>
  <si>
    <t>89459-143</t>
  </si>
  <si>
    <t>PRECOR OUTDOOR F-T-M</t>
  </si>
  <si>
    <t>89459-16</t>
  </si>
  <si>
    <t>PRENTOX 20% PYRETHRUM EXTRACT</t>
  </si>
  <si>
    <t>89459-19</t>
  </si>
  <si>
    <t>PIPERONYL BUTOXIDE TECHNICAL</t>
  </si>
  <si>
    <t>89459-2</t>
  </si>
  <si>
    <t>CLARIFLY LARVICIDE LIVESTOCK PREMIX 0.67%</t>
  </si>
  <si>
    <t>89459-24</t>
  </si>
  <si>
    <t xml:space="preserve">PYRONYL 525 OIL CONCENTRATE                           </t>
  </si>
  <si>
    <t>89459-26</t>
  </si>
  <si>
    <t>PYRONYL CROP SPRAY (restricted use as of 3/31/2017)</t>
  </si>
  <si>
    <t>89459-29</t>
  </si>
  <si>
    <t xml:space="preserve">STARBAR UL-100 EC INSECTICIDAL SPRAY                     </t>
  </si>
  <si>
    <t>89459-3</t>
  </si>
  <si>
    <t>clarifly larvicide top-dress fly control</t>
  </si>
  <si>
    <t>CLARIFLY LARVICIDE LIVESTOCK PREMIX 0.04%</t>
  </si>
  <si>
    <t>89459-30</t>
  </si>
  <si>
    <t xml:space="preserve">PYRONYL FOGGING PF INSECTICDE                                     </t>
  </si>
  <si>
    <t>89459-33</t>
  </si>
  <si>
    <t>PBO-8 SYNERGIST</t>
  </si>
  <si>
    <t>89459-4</t>
  </si>
  <si>
    <t>Adams Plus Flea &amp; Tick Spot on for Cats (over 2.5 lbs but under 5 lbs)</t>
  </si>
  <si>
    <t>Adams Plus Flea &amp; Tick Spot on for Cats (5 lbs and Over)</t>
  </si>
  <si>
    <t>89459-41</t>
  </si>
  <si>
    <t>EXCITER</t>
  </si>
  <si>
    <t>89459-44</t>
  </si>
  <si>
    <t xml:space="preserve">PERM-X UL 30-30                                               </t>
  </si>
  <si>
    <t>89459-45</t>
  </si>
  <si>
    <t xml:space="preserve">PERM-X UL 31-66                                               </t>
  </si>
  <si>
    <t>89459-47</t>
  </si>
  <si>
    <t xml:space="preserve">PERM-X UL 4-4                                                         </t>
  </si>
  <si>
    <t>89459-51</t>
  </si>
  <si>
    <t>LAMBDA 9.7 CS   [IN NYS, DO NOT APPLY WITHIN 100 FT OF COASTAL MARSHES OR STREAMS THAT DRAIN INTO COASTAL MARSHES.]</t>
  </si>
  <si>
    <t>89459-59</t>
  </si>
  <si>
    <t xml:space="preserve">ECOPCO ACU INSECTICIDE                                         </t>
  </si>
  <si>
    <t>89459-60</t>
  </si>
  <si>
    <t xml:space="preserve">ECOPCO AR-X MULTI-PURPOSE INSECTICIDE                             </t>
  </si>
  <si>
    <t>89459-66</t>
  </si>
  <si>
    <t xml:space="preserve">STARBAR E-PRO ADULTICIDE SPRAY                         </t>
  </si>
  <si>
    <t>89459-70</t>
  </si>
  <si>
    <t xml:space="preserve">STARBAR CATTLE ARMOR 1% SYNERGIZED POUR ON                               </t>
  </si>
  <si>
    <t>89459-76</t>
  </si>
  <si>
    <t>AQUA PERM-X UL 30-30</t>
  </si>
  <si>
    <t>89459-82</t>
  </si>
  <si>
    <t>CLARIFLY LARVICIDE 267</t>
  </si>
  <si>
    <t>89459-84</t>
  </si>
  <si>
    <t>Gentrol Complete Aerosol</t>
  </si>
  <si>
    <t>89459-86</t>
  </si>
  <si>
    <t>Diacon IGR Plus</t>
  </si>
  <si>
    <t>89459-87</t>
  </si>
  <si>
    <t>Centynal EC Insecticide</t>
  </si>
  <si>
    <t>89459-92</t>
  </si>
  <si>
    <t>Adams flea &amp; tick collar for dogs &amp; puppies</t>
  </si>
  <si>
    <t>89459-93</t>
  </si>
  <si>
    <t>Zoecon Duplex-G</t>
  </si>
  <si>
    <t>89459-94</t>
  </si>
  <si>
    <t>lava-lor granular bait</t>
  </si>
  <si>
    <t>89459-95</t>
  </si>
  <si>
    <t>Zoecon altosid P35</t>
  </si>
  <si>
    <t>89459-98</t>
  </si>
  <si>
    <t>ADAMS FLEA &amp; TICK COLLAR PLUS FOR DOGS &amp; PUPPIES</t>
  </si>
  <si>
    <t>89600-2</t>
  </si>
  <si>
    <t>BIOCERES WP</t>
  </si>
  <si>
    <t>89600-4</t>
  </si>
  <si>
    <t>Bioceres EC</t>
  </si>
  <si>
    <t>89600-7</t>
  </si>
  <si>
    <t>Bioceres GR</t>
  </si>
  <si>
    <t>89609-2</t>
  </si>
  <si>
    <t>PETACTION 6 MONTH COLLAR (LARGE DOGS)</t>
  </si>
  <si>
    <t>PETACTION 6 MONTH COLLAR (SMALL DOGS)</t>
  </si>
  <si>
    <t>89633-4</t>
  </si>
  <si>
    <t>POACURE</t>
  </si>
  <si>
    <t>89633-5</t>
  </si>
  <si>
    <t>POACURE SC</t>
  </si>
  <si>
    <t>71840-8-89635</t>
  </si>
  <si>
    <t>BACILIRID BIOLOGICAL FUNGICIDE</t>
  </si>
  <si>
    <t>89635-2</t>
  </si>
  <si>
    <t>TRIANUM-G BIOLOGICAL FUNGICIDE</t>
  </si>
  <si>
    <t>89635-3</t>
  </si>
  <si>
    <t>TRIANUM-P BIOLOGICAL FUNGICIDE</t>
  </si>
  <si>
    <t>89635-5</t>
  </si>
  <si>
    <t>ISARID</t>
  </si>
  <si>
    <t>89670-1</t>
  </si>
  <si>
    <t>Black Pearl Paste</t>
  </si>
  <si>
    <t>89670-3</t>
  </si>
  <si>
    <t>BLACK PEARL PASTE PRO</t>
  </si>
  <si>
    <t>498-179-89809</t>
  </si>
  <si>
    <t>ULINE DISINFECTANT SPRAY LINEN SCENT S-24855</t>
  </si>
  <si>
    <t>6836-340-89809</t>
  </si>
  <si>
    <t>ULINE JUMBO DISINFECTING WIPES (citrus scent)</t>
  </si>
  <si>
    <t>89825-1</t>
  </si>
  <si>
    <t>BARNACLE STOP</t>
  </si>
  <si>
    <t>ANTIFOULANT, MOLLUSCICIDE</t>
  </si>
  <si>
    <t>89833-4</t>
  </si>
  <si>
    <t>D7 Part 2</t>
  </si>
  <si>
    <t>87583-2-89866</t>
  </si>
  <si>
    <t>HEALTHINEX PLUS</t>
  </si>
  <si>
    <t>89867-2</t>
  </si>
  <si>
    <t>AIRGAS SULFUR DIOXIDE</t>
  </si>
  <si>
    <t>89896-2</t>
  </si>
  <si>
    <t>CLEANSMART DAILY DISINFECTING SPRAY TO-GO</t>
  </si>
  <si>
    <t>CLEANSMART DAILY DISINFECTING SPRAY</t>
  </si>
  <si>
    <t>CLEANSMART</t>
  </si>
  <si>
    <t>CLEANSMART HOSPITAL DISINFECTANT</t>
  </si>
  <si>
    <t>CLEANSMART TOY DISINFECTANT</t>
  </si>
  <si>
    <t>CLEANSMART NURSERY and HIGH CHAIR CLEANER</t>
  </si>
  <si>
    <t>CLEANSMART DISINFECTANT SPRAY</t>
  </si>
  <si>
    <t>CLEANSMART DAILY SURFACE CLEANER</t>
  </si>
  <si>
    <t>4822-548-89900</t>
  </si>
  <si>
    <t>familyguard brand multi-surface disinfectant spray</t>
  </si>
  <si>
    <t>4822-593-89900</t>
  </si>
  <si>
    <t>Windex multi-surface disinfectant sanitizer cleaner (Refill)</t>
  </si>
  <si>
    <t>Windex multi-surface disinfectant sanitizer cleaner</t>
  </si>
  <si>
    <t>4822-599-89900</t>
  </si>
  <si>
    <t>RAID LAWN &amp; GARDEN BUG KILLER SPRAY (NO APP WITHIN 100 FT OF COASTAL MARSH IN NY)</t>
  </si>
  <si>
    <t>6836-348-89900</t>
  </si>
  <si>
    <t>TRUSHOT 2.0 MOBILE CONCENTRATE CLEANING SYSTEM COMBO PACK (contains TRUSHOT 2.0 MULTI-SURFACE, RESTROOM CLEANER &amp; DISINFECTANT)</t>
  </si>
  <si>
    <t>Trushot 2.0 Multi-surface, restroom cleaner &amp; Disinfectant</t>
  </si>
  <si>
    <t>6836-445-89900</t>
  </si>
  <si>
    <t>FANTASTIK NO-RINSE DISINFECTANT &amp; FOOD SURFACE SANITIZER (REFILL)</t>
  </si>
  <si>
    <t>FANTASTIK NO-RINSE DISINFECTANT &amp; FOOD SURFACE SANITIZER</t>
  </si>
  <si>
    <t>6836-78-89900</t>
  </si>
  <si>
    <t>87663-8-89942</t>
  </si>
  <si>
    <t>FLY REPELLENT</t>
  </si>
  <si>
    <t>73745-2-89974</t>
  </si>
  <si>
    <t>ARINIX TIP</t>
  </si>
  <si>
    <t>90060-1</t>
  </si>
  <si>
    <t>TANGLER CM</t>
  </si>
  <si>
    <t>9009-18-64924</t>
  </si>
  <si>
    <t>concentrated our family bleach</t>
  </si>
  <si>
    <t>101563-303-90098</t>
  </si>
  <si>
    <t>AMDRO QUICK KILL INSECT KILLER FOR HOME PERIMETER GRANULES II (NO APP WITHIN 100 FT OF WATER IN NY)</t>
  </si>
  <si>
    <t>101563-304-90098</t>
  </si>
  <si>
    <t>AMDRO TICK KILLER YARD SPRAY II</t>
  </si>
  <si>
    <t>AMDRO QUICK KILL INSECT KILLER FOR LAWN &amp; LANDSCAPE READY TO SPRAY II</t>
  </si>
  <si>
    <t>AMDRO QUICK KILL INSECT KILLER FOR LAWN &amp; LANDSCAPE CONCENTRATE II</t>
  </si>
  <si>
    <t>101563-306-90098</t>
  </si>
  <si>
    <t>AMDRO QUICK KILL INDOOR/OUTDOOR CARPENTER BEE, ANT &amp; TERMITE KILLER READY-TO-USE II</t>
  </si>
  <si>
    <t>1663-32-90098</t>
  </si>
  <si>
    <t>AMDRO Ant Killing Bait (Stations)</t>
  </si>
  <si>
    <t>amdro ant killer bait stations</t>
  </si>
  <si>
    <t>amdro ant killer bait stakes</t>
  </si>
  <si>
    <t>AMDRO Ant Killing Bait (Stakes)</t>
  </si>
  <si>
    <t>2217-884-90098</t>
  </si>
  <si>
    <t>PENNINGTON ULTRAGREEN WEED &amp; FEED 30-0-4</t>
  </si>
  <si>
    <t>Pennington Ultragreen Winterizer Plus Weed &amp; Feed Fertilizer 22-0-14</t>
  </si>
  <si>
    <t>2724-499-90098</t>
  </si>
  <si>
    <t>AMDRO QUICK KILL MOSQUITO BOMBS (USE IN CONTAINERIZED WATER SITES ONLY IN NYS)</t>
  </si>
  <si>
    <t>279-3346-90098</t>
  </si>
  <si>
    <t>AMDRO QUICK KILL HOME PERIMETER INSECT KILLER GRANULES (nys specific lang)</t>
  </si>
  <si>
    <t>AMDRO QUICK KILL INSECT KILLER HOME PERIMETER (NYS SPECIFIC LANG)</t>
  </si>
  <si>
    <t>279-3347-90098</t>
  </si>
  <si>
    <t>AMDRO Quick Kill Insect Killer for Lawn &amp; Landscape Concentrate</t>
  </si>
  <si>
    <t>AMDRO QUICK KILL OUTDOOR INSECT KILLER CONCENTRATE</t>
  </si>
  <si>
    <t>Amdro quick kill indoor/outdoor carpenter bee, ant &amp; termite killer concentrate</t>
  </si>
  <si>
    <t>AMDRO Tick Killer Yard Spray</t>
  </si>
  <si>
    <t>AMDRO Quick Kill Insect Killer for Lawn &amp; Landscape Ready to Spray</t>
  </si>
  <si>
    <t>AMDRO QUICK KILL OUTDOOR INSECT KILLER READY TO SPRAY</t>
  </si>
  <si>
    <t>279-3349-90098</t>
  </si>
  <si>
    <t>amdro quick kill ant &amp; spider killer spray</t>
  </si>
  <si>
    <t>AMDRO QUICK KILL INDOOR/OUTDOOR CARPENTER BEE, ANT &amp; TERMITE KILLER READY-TO-USE</t>
  </si>
  <si>
    <t>279-3614-90098</t>
  </si>
  <si>
    <t>AMDRO QUICK KILL LAWN INSECT KILLER GRANULESII [nys specific language - no application within 100' of surface water]</t>
  </si>
  <si>
    <t>32802-67-90098</t>
  </si>
  <si>
    <t>PENNINGTON ULTRAGREEN CRABGRASS PREVENTER PLUS FERTILIZER III 30-0-4</t>
  </si>
  <si>
    <t>53883-185-90098</t>
  </si>
  <si>
    <t>amdro quick kill indoor/outdoor insect killer ready-to-use</t>
  </si>
  <si>
    <t>53883-194-90098</t>
  </si>
  <si>
    <t>AMDRO QUICK KILL ANT &amp; SPIDER KILLER SHAKER BAG (NYS SPECIFIC LANG)</t>
  </si>
  <si>
    <t>AMDRO QUICK KILL LAWN INSECT KILLER GRANULES (nys specific language)</t>
  </si>
  <si>
    <t>53883-457-90098</t>
  </si>
  <si>
    <t>AMDRO OUTDOOR ROACH KILLER FOR HOME PERIMETER (Broadcast Application prohibited in NY)</t>
  </si>
  <si>
    <t>53883-503-90098</t>
  </si>
  <si>
    <t>IMAGE HERBICIDES WEED KILLER FOAMING SPRAY FOR LAWNS</t>
  </si>
  <si>
    <t>73342-2-90098</t>
  </si>
  <si>
    <t>amdro ant killer for outdoor home perimeter</t>
  </si>
  <si>
    <t>802-536-90098</t>
  </si>
  <si>
    <t>image herbicides noxall weed + grass killer granules</t>
  </si>
  <si>
    <t>image herbicides casoron weed + grass preventer granules</t>
  </si>
  <si>
    <t>802-594-90098</t>
  </si>
  <si>
    <t>IMAGE HERBICIDES BRUSH &amp; VINE KILLER CONCENTRATE</t>
  </si>
  <si>
    <t>87093-7-90098</t>
  </si>
  <si>
    <t>AMDRO QUICK KILL INDOOR/OUTDOOR CARPENTER BEE, ANT &amp; TERMITE KILLER FOAM</t>
  </si>
  <si>
    <t>90098-2</t>
  </si>
  <si>
    <t>AMDRO LAWN INSECT KILLER GRANULES (NO APP WITHIN 100 FT OF BODY WATER IN NY)(NY SPECIFIC LANGUAGE)</t>
  </si>
  <si>
    <t>5185-376-90106</t>
  </si>
  <si>
    <t>CLOROX SPA BROMINATING GRANULES</t>
  </si>
  <si>
    <t>5185-509-90106</t>
  </si>
  <si>
    <t>CLOROX SPA BROMINATING TABS</t>
  </si>
  <si>
    <t>Clorox Pro Clorox Pool &amp; Spa Brominating Tabs</t>
  </si>
  <si>
    <t>67262-1-90106</t>
  </si>
  <si>
    <t>CLOROX SPA ALL-IN-ONE SANITIZER &amp; SHOCK</t>
  </si>
  <si>
    <t>CLOROX POOL &amp; SPA SHOCK PLUS 4</t>
  </si>
  <si>
    <t>67262-17-90106</t>
  </si>
  <si>
    <t>CLOROX POOL &amp; SPA CHLORINATING TABLETS FOR SMALL POOLS</t>
  </si>
  <si>
    <t>67262-28-90106</t>
  </si>
  <si>
    <t>CLOROX POOL &amp; SPA SMALL POOL CHLORINATING SANITIZER</t>
  </si>
  <si>
    <t>67262-33-90106</t>
  </si>
  <si>
    <t>XTRABLUE CHLORINATING TABLETS [clorox pool &amp; spa]</t>
  </si>
  <si>
    <t>CLOROX POOL &amp; SPA XTRA BLUE 1" CHLORINATING TABLETS</t>
  </si>
  <si>
    <t>CLOROX POOL &amp; SPA XTRA BLUE LONG-LASTING PRE-FILLED CHLORINATING FLOATER</t>
  </si>
  <si>
    <t>67262-35-90106</t>
  </si>
  <si>
    <t>CLOROX POOL &amp; SPA SHOCK XTRA BLUE</t>
  </si>
  <si>
    <t>67262-36-90106</t>
  </si>
  <si>
    <t>CLOROX POOL &amp; SPA ALL-IN-ONE XTRA BLUE CHLORINATING GRANULES</t>
  </si>
  <si>
    <t>90150-1</t>
  </si>
  <si>
    <t>BIT BINARY IONIZATION TECHNOLOGY</t>
  </si>
  <si>
    <t>53735-2-90240</t>
  </si>
  <si>
    <t>HEY! COOL POOL FLIP PLOP CHLORINE CARTRIDGE</t>
  </si>
  <si>
    <t>HEY! COOL POOL FLIP PLOP XL CHLORINE CARTRIDGE</t>
  </si>
  <si>
    <t>90253-2</t>
  </si>
  <si>
    <t>HOMEBRIGHT DISINFECTANT SPRAY (linen scent)</t>
  </si>
  <si>
    <t>Homebright Disinfectant Spray (Citrus Scent)</t>
  </si>
  <si>
    <t>Homebright Disinfectant Spray (Country Scent)</t>
  </si>
  <si>
    <t>90266-1</t>
  </si>
  <si>
    <t>BETTER HOMES &amp; GARDENS CITRONELLA CANDLE (MAYA - SILK JASMINE</t>
  </si>
  <si>
    <t>BETTER HOMES &amp; GARDENS CITRONELLA CANDLE (JAGGER - MANGO CITRON)</t>
  </si>
  <si>
    <t>90266-1-41348</t>
  </si>
  <si>
    <t>CITRONELLA CANDLE RIDGE (COLLECTION) (Desert Blooms)</t>
  </si>
  <si>
    <t>Mainstays Outdoor Citronella Candle</t>
  </si>
  <si>
    <t>1021-2618-90291</t>
  </si>
  <si>
    <t>NUTONE Haven backyard mosquito repellent system</t>
  </si>
  <si>
    <t>85208-1-90394</t>
  </si>
  <si>
    <t>NATURE'S WISDOM 20% VINEGAR HERBICIDE FOR CONTROL OF WEEDS</t>
  </si>
  <si>
    <t>100-1339-90561</t>
  </si>
  <si>
    <t>NUTRITE PROFESSIONAL TURF FERTILIZER WITH BARRICADE 0.38% HERBICIDE (various blends)</t>
  </si>
  <si>
    <t>100-1456-90561</t>
  </si>
  <si>
    <t>NUTRITE PROFESSIONAL TURF FERTILIZER WITH BARRICADE 0.29% HERBICIDE (various blends)</t>
  </si>
  <si>
    <t>53883-170-90561</t>
  </si>
  <si>
    <t>NUTRITE PROFESSIONAL TURF FERTILIZER WITH 0.29% PRODIAMINE HERBICIDE</t>
  </si>
  <si>
    <t>jonathan green turf-pro fertilizer with 0.29% prodiamine herbicide (var fert blends)</t>
  </si>
  <si>
    <t>53883-297-90561</t>
  </si>
  <si>
    <t>Nutrite Professional Turf Fertilizer with 0.42% PRODIAMINE Herbicide (Various Blends)</t>
  </si>
  <si>
    <t>62719-488-90561</t>
  </si>
  <si>
    <t>NUTRITE PROFESSIONAL TURF FERTILIZER WITH DIMENSION 0.19% HERBICIDE (MAX RATE 0.25 LB A.I./A/YR ON LI, 0.5 LB. A.I./A/YR REST OF NYS)</t>
  </si>
  <si>
    <t>NUTRITE PROFESSIONAL TURF FERTILIZER WITH DIMENSION 0.19% HERBICIDE (VARIOUS BLENDS)(NO LONG ISLAND USE)(NY MAX USE RATE)</t>
  </si>
  <si>
    <t>62719-492-90561</t>
  </si>
  <si>
    <t>NUTRITE PROFESSIONAL TURF FERTILIZER WITH DIMENSION 0.25% HERBICIDE (VARIOUS BLENDS)(MAX RATE ON LI OF 0.25 LI/AI/ACRE/YR)(MAX RATE UPSTATE OF 0.50 LB/AI/ACRE/YR)</t>
  </si>
  <si>
    <t>62719-590-90561</t>
  </si>
  <si>
    <t>Nutrite Professional Turf Fertilizer with Lockup Herbicide</t>
  </si>
  <si>
    <t>813-16-90657</t>
  </si>
  <si>
    <t>CHLORINE SANITIZER</t>
  </si>
  <si>
    <t>87663-15-90778</t>
  </si>
  <si>
    <t>Mirimichi Green Weed &amp; Grass Control</t>
  </si>
  <si>
    <t>87663-3-90778</t>
  </si>
  <si>
    <t>Mirimichi Green Pro Weed Control</t>
  </si>
  <si>
    <t>239-2699-90780</t>
  </si>
  <si>
    <t>TOMCAT INDOOR INSECT PREVENTER</t>
  </si>
  <si>
    <t>239-2752-90780</t>
  </si>
  <si>
    <t>Tomcat Insect Killer for Kitchens</t>
  </si>
  <si>
    <t>90780-1</t>
  </si>
  <si>
    <t xml:space="preserve">TOMCAT MOUSE KILLER CHILD RESISTANT, REFILLABLE STATION                                                   </t>
  </si>
  <si>
    <t>90780-10</t>
  </si>
  <si>
    <t>TOMCAT MOUSE KILLER CHILD &amp; DOG RESISTANT, REFILLABLE STATION</t>
  </si>
  <si>
    <t>90780-11</t>
  </si>
  <si>
    <t>TOMCAT RAT &amp; MOUSE KILLER CHILD &amp; DOG RESISTANT, REFILLABLE STATION</t>
  </si>
  <si>
    <t>90780-12</t>
  </si>
  <si>
    <t>TOMCAT RAT &amp; MOUSE KILLER REFILLABLE ROCKSCAPE BAIT STATION</t>
  </si>
  <si>
    <t>90780-13</t>
  </si>
  <si>
    <t>TOMCAT ADVANCED BRAND RAT &amp; MOUSE BAIT WITH DISPOSABLE STATION</t>
  </si>
  <si>
    <t>tomcat rat &amp; mouse killer disposable bait station</t>
  </si>
  <si>
    <t>90780-14</t>
  </si>
  <si>
    <t>TOMCAT ADVANCED BRAND RAT &amp; MOUSE BAIT WITH REFILLABLE STATION</t>
  </si>
  <si>
    <t>tomcat rat &amp; mouse killer refillable bait station</t>
  </si>
  <si>
    <t>90780-15</t>
  </si>
  <si>
    <t>tomcat mouse killer disposable bait station</t>
  </si>
  <si>
    <t>TOMCAT ADVANCED BRAND MOUSE BAIT WITH DISPOSABLE STATION</t>
  </si>
  <si>
    <t>90780-16</t>
  </si>
  <si>
    <t>tomcat mouse killer refillable bait station</t>
  </si>
  <si>
    <t>TOMCAT ADVANCED BRAND MOUSE BAIT WITH REFILLABLE STATION</t>
  </si>
  <si>
    <t>90780-4</t>
  </si>
  <si>
    <t>TOMCAT MOLE &amp; GOPHER BAIT A</t>
  </si>
  <si>
    <t>90780-5</t>
  </si>
  <si>
    <t>TOMCAT MOUSE KILLER E CHILD RESISTANT, REFILLABLE STATION</t>
  </si>
  <si>
    <t>90780-6</t>
  </si>
  <si>
    <t>TOMCAT MOUSE KILLER CHILD &amp; DOG RESISTANT, DISPOSABLE STATION</t>
  </si>
  <si>
    <t>90780-7</t>
  </si>
  <si>
    <t>TOMCAT MOUSE KILLER CHILD RESISTANT, DISPOSABLE STATION</t>
  </si>
  <si>
    <t>90780-9</t>
  </si>
  <si>
    <t>TOMCAT RAT &amp; MOUSE KILLER CHILD &amp; DOG RESISTANT, DISPOSABLE STATION</t>
  </si>
  <si>
    <t>90856-2</t>
  </si>
  <si>
    <t>MONOFOIL M</t>
  </si>
  <si>
    <t>1021-1623-9086</t>
  </si>
  <si>
    <t>Got Pests....get revenge TOTAL RELEASE flea FOGGER</t>
  </si>
  <si>
    <t>1021-1674-9086</t>
  </si>
  <si>
    <t>got pests...get revenge dual action bedbug &amp; insect room fogger</t>
  </si>
  <si>
    <t>1021-1701-9086</t>
  </si>
  <si>
    <t>got pests...get revenge termite &amp; carpenter ant killer</t>
  </si>
  <si>
    <t>1021-1780-9086</t>
  </si>
  <si>
    <t>got pests...get revenge WASP &amp; HORNET foam</t>
  </si>
  <si>
    <t>1021-2570-9086</t>
  </si>
  <si>
    <t>got pests...get revenge dual action bedbug killer</t>
  </si>
  <si>
    <t>1021-2597-9086</t>
  </si>
  <si>
    <t>Got Pests...get revenge dual action bedbug killer ready to use</t>
  </si>
  <si>
    <t>4-358-9086</t>
  </si>
  <si>
    <t>Got Pests...get Revenge Bedbug Killer Ready to USe</t>
  </si>
  <si>
    <t>4-392-9086</t>
  </si>
  <si>
    <t>GOT PESTS...GET REVENGE WASP &amp; HORNET KILLER</t>
  </si>
  <si>
    <t>4-440-9086</t>
  </si>
  <si>
    <t>Got Pests...get Revenge termite &amp; carpenter ant killer ready to use</t>
  </si>
  <si>
    <t>Got Pests....get revenge spider killer ready to use</t>
  </si>
  <si>
    <t>90866-13</t>
  </si>
  <si>
    <t>MegaGro L</t>
  </si>
  <si>
    <t>90866-23</t>
  </si>
  <si>
    <t>Promote</t>
  </si>
  <si>
    <t>90866-24</t>
  </si>
  <si>
    <t>1-TRIACONTANOL TECHNICAL</t>
  </si>
  <si>
    <t>6836-388-90920</t>
  </si>
  <si>
    <t>Defender HP Disinfectant Wipes</t>
  </si>
  <si>
    <t>61842-30-90930</t>
  </si>
  <si>
    <t>MILLER LIME-SULFUR SOLUTION</t>
  </si>
  <si>
    <t>61842-31-90930</t>
  </si>
  <si>
    <t>MILLER SULFORIX</t>
  </si>
  <si>
    <t>90930-1</t>
  </si>
  <si>
    <t xml:space="preserve">MILLER HOT SAUCE                                                      </t>
  </si>
  <si>
    <t>90930-3</t>
  </si>
  <si>
    <t>CYTOKIN BIOREGULATOR CONCENTRATE</t>
  </si>
  <si>
    <t>90930-6</t>
  </si>
  <si>
    <t xml:space="preserve">CYTOPLEX HMS                                                          </t>
  </si>
  <si>
    <t>2596-165-91019</t>
  </si>
  <si>
    <t>PETPREVEA PLUS FOR DOGS (5-22 lbs)</t>
  </si>
  <si>
    <t>PETPREVEA plus FOR DOGS (89-132 LBS)</t>
  </si>
  <si>
    <t>PETPREVEA plus FOR DOGS (45-88 LBS)</t>
  </si>
  <si>
    <t>petprevea plus for dogs (23-44 lbs)</t>
  </si>
  <si>
    <t>2596-166-91019</t>
  </si>
  <si>
    <t>petprevea plus for cats</t>
  </si>
  <si>
    <t>91384-3-91019</t>
  </si>
  <si>
    <t>PETPREVEA ADVANCED FOR DOGS (extra large dog OVER 55 LBS)</t>
  </si>
  <si>
    <t>PETPREVEA ADVANCED FOR DOGS (SMALL DOG 5-10 LBS)</t>
  </si>
  <si>
    <t>PETPREVEA ADVANCED FOR DOGS (MEDIUM DOG 11-20 LBS)</t>
  </si>
  <si>
    <t>PETPREVEA ADVANCED FOR DOGS (large dog 21-55 LBS)</t>
  </si>
  <si>
    <t>91384-4-91019</t>
  </si>
  <si>
    <t>petprevea ii for cats (5-9 lbs)</t>
  </si>
  <si>
    <t>petprevea ii for cats (over 9 lbs)</t>
  </si>
  <si>
    <t>71532-15-91026</t>
  </si>
  <si>
    <t>PERMASTAR AG</t>
  </si>
  <si>
    <t>71532-20-91026</t>
  </si>
  <si>
    <t>LAMBDASTAR INSECTICIDE (NYS BUFFER REQUIREMENTS)</t>
  </si>
  <si>
    <t>71532-21-91026</t>
  </si>
  <si>
    <t>S-FENVALOSTAR</t>
  </si>
  <si>
    <t>71532-25-91026</t>
  </si>
  <si>
    <t>LAMbDASTAR 1CS (NYS BUFFER REQUIREMENTS)</t>
  </si>
  <si>
    <t>71532-26-91026</t>
  </si>
  <si>
    <t>FENVASTAR PLUS</t>
  </si>
  <si>
    <t>71532-28-91026</t>
  </si>
  <si>
    <t>FENVASTAR ECOCAP</t>
  </si>
  <si>
    <t>71532-29-91026</t>
  </si>
  <si>
    <t>LAMBDASTAR PLUS (NYS BUFFER REQUIREMENTS)</t>
  </si>
  <si>
    <t>71532-33-91026</t>
  </si>
  <si>
    <t>LAMBDASTAR ULTRACAP 9.7% (NO APP WITHIN 100FT OF COASTAL MARSH OR STREAM THAT DRAINS INTO COASTAL MARSH)</t>
  </si>
  <si>
    <t>71532-35-91026</t>
  </si>
  <si>
    <t>AZOXYZONE</t>
  </si>
  <si>
    <t>71532-40-91026</t>
  </si>
  <si>
    <t>SUNAIDER</t>
  </si>
  <si>
    <t>1021-1613-91114</t>
  </si>
  <si>
    <t>Wasp &amp; ant killer talon</t>
  </si>
  <si>
    <t>51147-19-91114</t>
  </si>
  <si>
    <t>INSECT REPELLENT SPRAY (Talon)</t>
  </si>
  <si>
    <t>6836-340-91114</t>
  </si>
  <si>
    <t>clean choice disinfecting wipes</t>
  </si>
  <si>
    <t>706-109-91114</t>
  </si>
  <si>
    <t>ORMADUS WASP &amp; HORNET KILLER</t>
  </si>
  <si>
    <t>706-111-91114</t>
  </si>
  <si>
    <t>ORMADUS DISINFECTANT SPRAY (COUNTRY FRESH SCENT)</t>
  </si>
  <si>
    <t>67702-15-91161</t>
  </si>
  <si>
    <t>WHITNEY FARMS 3-IN-1 ROSE &amp; FLOWER CARE 1</t>
  </si>
  <si>
    <t>67702-21-91161</t>
  </si>
  <si>
    <t>WHITNEY FARMS INSECTICIDAL SOAP 1</t>
  </si>
  <si>
    <t>67702-27-91161</t>
  </si>
  <si>
    <t>WHITNEY FARMS LAWN WEED KILLER 1</t>
  </si>
  <si>
    <t>67702-3-91161</t>
  </si>
  <si>
    <t>WHITNEY FARMS SLUG &amp; SNAIL KILLER 1</t>
  </si>
  <si>
    <t>91161-2</t>
  </si>
  <si>
    <t>CYCLONE</t>
  </si>
  <si>
    <t>87373-10-91234</t>
  </si>
  <si>
    <t>Talaris 4.5 F</t>
  </si>
  <si>
    <t>87373-5-91234</t>
  </si>
  <si>
    <t>talaris 50 wsp</t>
  </si>
  <si>
    <t>87373-6-91234</t>
  </si>
  <si>
    <t>Talaris 70 WSB</t>
  </si>
  <si>
    <t>91234-104</t>
  </si>
  <si>
    <t>BATALLION 2 EC (NO USE WITHIN 100FT (GROUND APP) TO 300FT (AERIAL APP) OF COASTAL MARSH )</t>
  </si>
  <si>
    <t>91234-111</t>
  </si>
  <si>
    <t>Rialto 720 F</t>
  </si>
  <si>
    <t>91234-112</t>
  </si>
  <si>
    <t>DORnIC 720 F</t>
  </si>
  <si>
    <t>91234-117</t>
  </si>
  <si>
    <t>BATALLION 10 WSP (nys specific language)</t>
  </si>
  <si>
    <t>91234-119</t>
  </si>
  <si>
    <t>cryder</t>
  </si>
  <si>
    <t>91234-120</t>
  </si>
  <si>
    <t>sertay</t>
  </si>
  <si>
    <t>91234-125</t>
  </si>
  <si>
    <t>SYNTERRA WSP</t>
  </si>
  <si>
    <t>91234-129</t>
  </si>
  <si>
    <t>semera 51.0% WDG</t>
  </si>
  <si>
    <t>Schooner 51.0% WDG</t>
  </si>
  <si>
    <t>91234-133</t>
  </si>
  <si>
    <t>TOKEN SC (no sale, use or distribution in Nassau and suffolk counties)</t>
  </si>
  <si>
    <t>91234-137</t>
  </si>
  <si>
    <t>MINEIRO 2 F (no soil injection on li)</t>
  </si>
  <si>
    <t>91234-139</t>
  </si>
  <si>
    <t>Acronyx 2 Flowable</t>
  </si>
  <si>
    <t>91234-14</t>
  </si>
  <si>
    <t>ARVIDA 30 SG INSECTICIDE (RESTRICTED USE AS OF 1/1/2023)</t>
  </si>
  <si>
    <t>91234-141</t>
  </si>
  <si>
    <t>radius esq</t>
  </si>
  <si>
    <t>91234-143</t>
  </si>
  <si>
    <t>protege</t>
  </si>
  <si>
    <t>91234-145</t>
  </si>
  <si>
    <t>TALAK 7.9% INDOOR/OUTDOOR INSECT CONTROL [nys specific language]</t>
  </si>
  <si>
    <t>TALAK 7.9% F (nys specific language)</t>
  </si>
  <si>
    <t>91234-148</t>
  </si>
  <si>
    <t>doleac dma</t>
  </si>
  <si>
    <t>91234-154</t>
  </si>
  <si>
    <t>CERIDIAN 2 EC (MAX APPLICATION RATE (16 OZ) 0.25 LBS AI/ACRE/YEAR ON LONG ISLAND)</t>
  </si>
  <si>
    <t>91234-157</t>
  </si>
  <si>
    <t>addax 36.2 sl</t>
  </si>
  <si>
    <t>91234-16</t>
  </si>
  <si>
    <t>Quasar 8.5 SL</t>
  </si>
  <si>
    <t>91234-164</t>
  </si>
  <si>
    <t>acronyx 4f</t>
  </si>
  <si>
    <t>91234-168</t>
  </si>
  <si>
    <t>PEMEX (NO sale or use on Long Island)</t>
  </si>
  <si>
    <t>91234-17</t>
  </si>
  <si>
    <t>Actuate SC</t>
  </si>
  <si>
    <t>91234-174</t>
  </si>
  <si>
    <t>pramaxis mec</t>
  </si>
  <si>
    <t>91234-177</t>
  </si>
  <si>
    <t>BATALLION LFC (NO APPLICATION WITHIN 100FT (GROUND) TO 300FT (AERIAL) OF COASTAL MARSH )</t>
  </si>
  <si>
    <t>91234-179</t>
  </si>
  <si>
    <t>pinzola EC</t>
  </si>
  <si>
    <t>91234-180</t>
  </si>
  <si>
    <t>Zaltus SX</t>
  </si>
  <si>
    <t>91234-185</t>
  </si>
  <si>
    <t>METALLIS MTZ (NOT FOR USE IN NASSAU / SUFFOLK COUNTIES)</t>
  </si>
  <si>
    <t>91234-188</t>
  </si>
  <si>
    <t>SPIRUS (No Use in nassau &amp; Suffolk Counties, NY)(No Use on Turf in NY)</t>
  </si>
  <si>
    <t>91234-19</t>
  </si>
  <si>
    <t>Piston</t>
  </si>
  <si>
    <t>91234-190</t>
  </si>
  <si>
    <t>atrato SL</t>
  </si>
  <si>
    <t>91234-193</t>
  </si>
  <si>
    <t>Dolerity DGA</t>
  </si>
  <si>
    <t>91234-198</t>
  </si>
  <si>
    <t>RenaZ SC</t>
  </si>
  <si>
    <t>91234-199</t>
  </si>
  <si>
    <t>celoxid SC</t>
  </si>
  <si>
    <t>91234-203</t>
  </si>
  <si>
    <t>zaltus sc</t>
  </si>
  <si>
    <t>91234-204</t>
  </si>
  <si>
    <t>SCHOONER SC</t>
  </si>
  <si>
    <t>SEMERA SC</t>
  </si>
  <si>
    <t>91234-205</t>
  </si>
  <si>
    <t>acadia esq fungicide</t>
  </si>
  <si>
    <t>91234-208</t>
  </si>
  <si>
    <t>vango esq fungicide</t>
  </si>
  <si>
    <t>91234-217</t>
  </si>
  <si>
    <t>Daikon</t>
  </si>
  <si>
    <t>91234-219</t>
  </si>
  <si>
    <t>recon bold sl</t>
  </si>
  <si>
    <t>91234-22</t>
  </si>
  <si>
    <t>ENERVATE 50 Wsb</t>
  </si>
  <si>
    <t>91234-221</t>
  </si>
  <si>
    <t>slant ec</t>
  </si>
  <si>
    <t>91234-222</t>
  </si>
  <si>
    <t>Stergo MX</t>
  </si>
  <si>
    <t>91234-224</t>
  </si>
  <si>
    <t>travek 2 sc</t>
  </si>
  <si>
    <t>91234-225</t>
  </si>
  <si>
    <t>BERATI [NO OUTDOOR USE - APPLICATION TO CONTAINERS ONLY]</t>
  </si>
  <si>
    <t>91234-226</t>
  </si>
  <si>
    <t>Scroll 2 XL</t>
  </si>
  <si>
    <t>91234-228</t>
  </si>
  <si>
    <t>ScrollOVR</t>
  </si>
  <si>
    <t>91234-233</t>
  </si>
  <si>
    <t>CRYOVA PGR (2EE - EARLY APPLICATION TIMING FOR FIRE BLIGHT)</t>
  </si>
  <si>
    <t>CRYOVA PGR (2EE - BITTER PIT &amp; APPLICATION TIMING)</t>
  </si>
  <si>
    <t>cryova pgr</t>
  </si>
  <si>
    <t>91234-234</t>
  </si>
  <si>
    <t>acuity pgr</t>
  </si>
  <si>
    <t>91234-238</t>
  </si>
  <si>
    <t>ELUSION 2 SC</t>
  </si>
  <si>
    <t>91234-242</t>
  </si>
  <si>
    <t>Acurio SC</t>
  </si>
  <si>
    <t>91234-243</t>
  </si>
  <si>
    <t>ADJOURN SC (NYS SPECIFIC LANGUAGE)</t>
  </si>
  <si>
    <t>91234-247</t>
  </si>
  <si>
    <t>antik ec</t>
  </si>
  <si>
    <t>91234-248</t>
  </si>
  <si>
    <t>acadia lfc</t>
  </si>
  <si>
    <t>91234-249</t>
  </si>
  <si>
    <t>SERPENT WITH VENOMCAP TECHNOLOGY (25 foot buffer strip to coastal marsh)</t>
  </si>
  <si>
    <t>91234-250</t>
  </si>
  <si>
    <t>DEVITO WITH ENDURACAP TECHNOLOGY  (NO USE WITHIN 100 FT. OF COASTAL MARSHES)</t>
  </si>
  <si>
    <t>91234-251</t>
  </si>
  <si>
    <t>VENTAS (NO SALE, DISTRIBUTION OR USE IN NASSAU AND SUFFOLK COUNTIES)</t>
  </si>
  <si>
    <t>91234-252</t>
  </si>
  <si>
    <t>ENTERIK 0.7 SC (no aerial or greenhouse use in NYS)</t>
  </si>
  <si>
    <t>91234-253</t>
  </si>
  <si>
    <t>divasi</t>
  </si>
  <si>
    <t>91234-254</t>
  </si>
  <si>
    <t>CAPONE DESICCANT</t>
  </si>
  <si>
    <t>91234-256</t>
  </si>
  <si>
    <t>quistador</t>
  </si>
  <si>
    <t>91234-260</t>
  </si>
  <si>
    <t>Savitri Cockroach Gel Bait</t>
  </si>
  <si>
    <t>91234-261</t>
  </si>
  <si>
    <t>SAVITRI ANT GEL</t>
  </si>
  <si>
    <t>91234-262</t>
  </si>
  <si>
    <t>gunner 14.3 MEc fungicide</t>
  </si>
  <si>
    <t>91234-263</t>
  </si>
  <si>
    <t>Spliven</t>
  </si>
  <si>
    <t>91234-264</t>
  </si>
  <si>
    <t>Fraxel PSP Insecticide</t>
  </si>
  <si>
    <t>91234-268</t>
  </si>
  <si>
    <t>ESTROY</t>
  </si>
  <si>
    <t>91234-269</t>
  </si>
  <si>
    <t>TORRID</t>
  </si>
  <si>
    <t>91234-273</t>
  </si>
  <si>
    <t>CORTES MAXX INSECTICIDE</t>
  </si>
  <si>
    <t>91234-278</t>
  </si>
  <si>
    <t>ESTERO SC (2ee - spotted wing drosophila)</t>
  </si>
  <si>
    <t>ESTERO SC</t>
  </si>
  <si>
    <t>91234-279</t>
  </si>
  <si>
    <t>FALCONDOR SC</t>
  </si>
  <si>
    <t>91234-281</t>
  </si>
  <si>
    <t>CONTRAXIO SC</t>
  </si>
  <si>
    <t>91234-283</t>
  </si>
  <si>
    <t>GRAVEX 20 EW (1.95 LBS. AI/A MAX ON TURF &amp; NO USE ON ORNAMENTALS IN NASSAU AND SUFFOLK COUNTIES)</t>
  </si>
  <si>
    <t>91234-284</t>
  </si>
  <si>
    <t>RELLIX 40 WSP (no application to ornamentals in nassau or suffolk counties)</t>
  </si>
  <si>
    <t>91234-289</t>
  </si>
  <si>
    <t>TIRADE ULTRA WP</t>
  </si>
  <si>
    <t>91234-292</t>
  </si>
  <si>
    <t>CRYPTONYX 360</t>
  </si>
  <si>
    <t>91234-293</t>
  </si>
  <si>
    <t>Tirade 1% Dust Insecticide</t>
  </si>
  <si>
    <t>Tirade 1% Dust</t>
  </si>
  <si>
    <t>91234-294</t>
  </si>
  <si>
    <t>TIRADE ULTRA SRX</t>
  </si>
  <si>
    <t>TIRADE ULTRA SC</t>
  </si>
  <si>
    <t>91234-295</t>
  </si>
  <si>
    <t>CRYPTOID XL</t>
  </si>
  <si>
    <t>91234-296</t>
  </si>
  <si>
    <t>Turonyx Ultra Ready-to-Spray</t>
  </si>
  <si>
    <t>91234-297</t>
  </si>
  <si>
    <t>TURONYX ULTRA FX (INDOOR USE ONLY IN NY)</t>
  </si>
  <si>
    <t>91234-299</t>
  </si>
  <si>
    <t>FERVID</t>
  </si>
  <si>
    <t>91234-300</t>
  </si>
  <si>
    <t>bestero 50 WG</t>
  </si>
  <si>
    <t>91234-302</t>
  </si>
  <si>
    <t>Airaxo</t>
  </si>
  <si>
    <t>91234-304</t>
  </si>
  <si>
    <t>MINEIRO 2 F FLEX [No soil injection allowed in nassau &amp; suffolk counties, NY]</t>
  </si>
  <si>
    <t>91234-305</t>
  </si>
  <si>
    <t>Atrevia 3.0% SL</t>
  </si>
  <si>
    <t>91234-308</t>
  </si>
  <si>
    <t>ENFILADE DX (no sale, use or distribution in nassau and suffolk counties)</t>
  </si>
  <si>
    <t>91234-309</t>
  </si>
  <si>
    <t>VENDRA II</t>
  </si>
  <si>
    <t>91234-31</t>
  </si>
  <si>
    <t>Stadia</t>
  </si>
  <si>
    <t>Empero</t>
  </si>
  <si>
    <t>promote</t>
  </si>
  <si>
    <t>91234-318</t>
  </si>
  <si>
    <t>armont 30 dg</t>
  </si>
  <si>
    <t>91234-324</t>
  </si>
  <si>
    <t>ORADOR (NOT FOR SALE USE, OR DISTRIBUTION ON LONG ISLAND) (MAX USE RATE IN NYS IS 0.25 LB/ACRE)</t>
  </si>
  <si>
    <t>91234-325</t>
  </si>
  <si>
    <t>hexcel EW</t>
  </si>
  <si>
    <t>91234-329</t>
  </si>
  <si>
    <t>GARDATIS POUR-ON</t>
  </si>
  <si>
    <t>91234-333</t>
  </si>
  <si>
    <t>SIMTERRO 9.7 (NO USE WITHIN 100 FT. OF COASTAL MARSHES)</t>
  </si>
  <si>
    <t>91234-336</t>
  </si>
  <si>
    <t>nixlo igr concentrate</t>
  </si>
  <si>
    <t>91234-337</t>
  </si>
  <si>
    <t>TERNATE SC (NOT registered FOR USE ON TERMITES IN NYS)</t>
  </si>
  <si>
    <t>91234-338</t>
  </si>
  <si>
    <t>NIXLO 1.3% EC</t>
  </si>
  <si>
    <t>GROWTH REGULATOR, INSECTICIDE, MITICIDE, MOSQUITO LARVICIDE</t>
  </si>
  <si>
    <t>91234-34</t>
  </si>
  <si>
    <t>DETOUR 4 SC (NO APP WITHIN 100 FT OF surface water that is connected to other off-site water bodies)</t>
  </si>
  <si>
    <t>91234-342</t>
  </si>
  <si>
    <t>AZION XP</t>
  </si>
  <si>
    <t>91234-346</t>
  </si>
  <si>
    <t>PROZARE SC (no application to corn in ny)</t>
  </si>
  <si>
    <t>91234-353</t>
  </si>
  <si>
    <t>BERATI 10 XC [NO OUTDOOR USE - APPLICATION TO CONTAINERS ONLY]</t>
  </si>
  <si>
    <t>91234-358</t>
  </si>
  <si>
    <t>EXCLAIM (NO AERIAL APPLICATION IN NYS)</t>
  </si>
  <si>
    <t>91234-362</t>
  </si>
  <si>
    <t>ASENRA G (NO SALE, USE, OR DISTRIBUTION IN NASSAU, SUFFOLK, KINGS AND QUEENS COUNTIES) (NY BUFFER ZONES TO WATER BODIES)</t>
  </si>
  <si>
    <t>91234-363</t>
  </si>
  <si>
    <t>PIXOVERE (NO SALE, USE OR DISTRIBUTION IN NASSAU, SUFFOLK, KINGS AND QUEENS COUNTIES)(NY BUFFER ZONE)(NY MAX APP RATE)(NO AERIAL APPLICATION)</t>
  </si>
  <si>
    <t>91234-364</t>
  </si>
  <si>
    <t>KYLIX (NO SALE, USE OR DISTRIBUTION IN NASSAU, SUFFOLK, KINGS, &amp; QUEENS COUNTIES) (NO APP WITHIN 100 FT OF WATER BODY)(max app rate in ny)(NO AERIAL APPLICATION)</t>
  </si>
  <si>
    <t>91234-365</t>
  </si>
  <si>
    <t>ASENRA (NO SALE, USE OR DISTRIBUTION IN NASSAU, SUFFOLK, KINGS AND QUEENS COUNTIES) (NY BUFFER ZONES)(ny max app rate)</t>
  </si>
  <si>
    <t>91234-366</t>
  </si>
  <si>
    <t>OSARIA (NO SALE, SALE INTO, DISTRIBUTION OR USE IN NASSAU, SUFFOLK, KINGS, QUEENS, COUNTIES)(NO AERIAL USE)(NYS BUFFER ZONE)</t>
  </si>
  <si>
    <t>91234-368</t>
  </si>
  <si>
    <t>REVARIAN APPLICATORS CONCENTRATE (No Aquatic use in NY)</t>
  </si>
  <si>
    <t>91234-371</t>
  </si>
  <si>
    <t>STERGO GR</t>
  </si>
  <si>
    <t>91234-384</t>
  </si>
  <si>
    <t>RONDEL (NO SALE, DISTRIBUTION OR USE IN NASSAU OR SUFFOLK COUNTIES)</t>
  </si>
  <si>
    <t>91234-385</t>
  </si>
  <si>
    <t>SIVORA (NO SALE, DISTRIBUTION OR USE IN NASSAU OR SUFFOLK COUNTIES)</t>
  </si>
  <si>
    <t>91234-392</t>
  </si>
  <si>
    <t>TIVADO</t>
  </si>
  <si>
    <t>91234-394</t>
  </si>
  <si>
    <t>ASTERIA</t>
  </si>
  <si>
    <t>91234-40</t>
  </si>
  <si>
    <t>Hexcel 50 DF</t>
  </si>
  <si>
    <t>91234-404</t>
  </si>
  <si>
    <t>TIRADE CS WITH ENDURACAP TECHNOLOGY</t>
  </si>
  <si>
    <t>91234-405</t>
  </si>
  <si>
    <t>PRIVSTER WDG</t>
  </si>
  <si>
    <t>91234-406</t>
  </si>
  <si>
    <t>ACURIO SC INSECTICIDE (NO SOIL INJECTION IN NASSAU OR SUFFOLK COUNTIES)</t>
  </si>
  <si>
    <t>91234-411</t>
  </si>
  <si>
    <t>TREE-JECT</t>
  </si>
  <si>
    <t>91234-43</t>
  </si>
  <si>
    <t>ZARA WSB (no aerial application in NYS)</t>
  </si>
  <si>
    <t>91234-50</t>
  </si>
  <si>
    <t>STRELIUS II  (NO USE ON LI)</t>
  </si>
  <si>
    <t>91234-51</t>
  </si>
  <si>
    <t>ENTERIK 0.15 LV (no aerial application in NYS)</t>
  </si>
  <si>
    <t>91234-52</t>
  </si>
  <si>
    <t>METALLIS (NOT FOR USE IN NASSAU &amp; SUFFOLK COUNTIES)</t>
  </si>
  <si>
    <t>91234-55</t>
  </si>
  <si>
    <t>SERPENT 1EC (NO APPLICATION WITHIN 25 FT. OF COASTAL MARSHES OR SURFACE WATERS FEEDING INTO COASTAL MARSHES)</t>
  </si>
  <si>
    <t>91234-57</t>
  </si>
  <si>
    <t>rancor 75 DF</t>
  </si>
  <si>
    <t>91234-58</t>
  </si>
  <si>
    <t>Defiance 0.86 EC</t>
  </si>
  <si>
    <t>91234-60</t>
  </si>
  <si>
    <t>STIGMATA (NO SALE, USE OR DIST. ON LONG ISLAND-.25 LB. MAX AI/YR)</t>
  </si>
  <si>
    <t>91234-62</t>
  </si>
  <si>
    <t>INSPIRATO 2F (POME FRUIT ONLY in NYS) (NO SALE, USE, DIST IN NASSAU/SUFFOLK COUNTIES)</t>
  </si>
  <si>
    <t>91234-63</t>
  </si>
  <si>
    <t>REEMIT 35 WSB</t>
  </si>
  <si>
    <t>REEMIT 35 WSB (2ee - woolly apple aphid)</t>
  </si>
  <si>
    <t>91234-66</t>
  </si>
  <si>
    <t>Piston TR</t>
  </si>
  <si>
    <t>91234-67</t>
  </si>
  <si>
    <t>Eschaton TR</t>
  </si>
  <si>
    <t>91234-68</t>
  </si>
  <si>
    <t>Eschaton 5 wdg</t>
  </si>
  <si>
    <t>91234-69</t>
  </si>
  <si>
    <t>Empero q-pak</t>
  </si>
  <si>
    <t>91234-70</t>
  </si>
  <si>
    <t>Ascertain tr</t>
  </si>
  <si>
    <t>91234-72</t>
  </si>
  <si>
    <t>ZARA SC (NO AERIAL APPLICATION IN NYS)</t>
  </si>
  <si>
    <t>91234-73</t>
  </si>
  <si>
    <t>rancor 4 F</t>
  </si>
  <si>
    <t>91234-74</t>
  </si>
  <si>
    <t>Atticus Acadia 2 SC</t>
  </si>
  <si>
    <t>Atticus Artavia 2 SC</t>
  </si>
  <si>
    <t>91234-75</t>
  </si>
  <si>
    <t>atticus cavallo 4 sc</t>
  </si>
  <si>
    <t>Torocity</t>
  </si>
  <si>
    <t>91234-76</t>
  </si>
  <si>
    <t>ATTICUS AQUILA XL</t>
  </si>
  <si>
    <t>91234-78</t>
  </si>
  <si>
    <t>Vango WG</t>
  </si>
  <si>
    <t>91234-79</t>
  </si>
  <si>
    <t>Artavia Xcel</t>
  </si>
  <si>
    <t>91234-81</t>
  </si>
  <si>
    <t>pyrus tr</t>
  </si>
  <si>
    <t>91234-82</t>
  </si>
  <si>
    <t>INFLAME 280 SL  (No Use in Nassau &amp; Suffolk Counties, NY)</t>
  </si>
  <si>
    <t>91234-84</t>
  </si>
  <si>
    <t>FRONTRUNNER (no aerial app in NY)</t>
  </si>
  <si>
    <t>91234-85</t>
  </si>
  <si>
    <t>TETRIS SG (NO Aerial Application in NYS)</t>
  </si>
  <si>
    <t>91234-88</t>
  </si>
  <si>
    <t>Octivio</t>
  </si>
  <si>
    <t>91234-89</t>
  </si>
  <si>
    <t>ALTERITY 62.5 WG (USE ON LONG ISLAND LIMITED TO ONIONS &amp; STRAWBERRIES)</t>
  </si>
  <si>
    <t>91234-90</t>
  </si>
  <si>
    <t>CASTAWAY</t>
  </si>
  <si>
    <t>91234-92</t>
  </si>
  <si>
    <t>Punisher</t>
  </si>
  <si>
    <t>91234-93</t>
  </si>
  <si>
    <t>Pilato SC</t>
  </si>
  <si>
    <t>91234-96</t>
  </si>
  <si>
    <t>seville</t>
  </si>
  <si>
    <t>91234-97</t>
  </si>
  <si>
    <t>DEVENIR</t>
  </si>
  <si>
    <t>91234-98</t>
  </si>
  <si>
    <t>ORBUS 4 F (NO APPLICATION WITHIN 100 FT OF SURFACE WATERS IN NY, NO AERIAL APPLICATION IN NY)</t>
  </si>
  <si>
    <t>91253-1</t>
  </si>
  <si>
    <t>BIOWORMA</t>
  </si>
  <si>
    <t>91253-2</t>
  </si>
  <si>
    <t>LIVAMOL WITH BIOWORMA</t>
  </si>
  <si>
    <t>53883-359-91300</t>
  </si>
  <si>
    <t>SHIELDTEC FOR CATS</t>
  </si>
  <si>
    <t>91300-1</t>
  </si>
  <si>
    <t>SHIELDTEC PLUS FOR DOGS (5-15 LBS)</t>
  </si>
  <si>
    <t>SHIELDTEC PLUS FOR DOGS (34-66 LBS)</t>
  </si>
  <si>
    <t>SHIELDTEC PLUS FOR DOGS (16-33 LBS)</t>
  </si>
  <si>
    <t>SHIELDTEC PLUS FOR DOGS (OVER 66 LBS)</t>
  </si>
  <si>
    <t>91300-2</t>
  </si>
  <si>
    <t>ADVENTURE PLUS FOR DOGS (11-20 LBS)</t>
  </si>
  <si>
    <t>ADVENTURE PLUS FOR DOGS (3-10 LBS)</t>
  </si>
  <si>
    <t>ADVENTURE PLUS FOR DOGS (21-55 LBS)</t>
  </si>
  <si>
    <t>ADVENTURE PLUS FOR DOGS (55+ LBS)</t>
  </si>
  <si>
    <t>91300-3</t>
  </si>
  <si>
    <t>ADVENTURE PLUS FOR CATS (9+ LBS)</t>
  </si>
  <si>
    <t>ADVENTURE PLUS FOR CATS (5-9 LBS)</t>
  </si>
  <si>
    <t>91300-4</t>
  </si>
  <si>
    <t>SALVO FLEA &amp; TICK COLLAR FOR DOGS (LARGE)</t>
  </si>
  <si>
    <t>Shieldtec FLEA &amp; TICK COLLAR FOR DOGS</t>
  </si>
  <si>
    <t>SALVO FLEA &amp; TICK COLLAR FOR DOGS (SMALL)</t>
  </si>
  <si>
    <t>91300-5</t>
  </si>
  <si>
    <t>PROMIKA ZOGUARD PLUS FOR DOGS (5-22 LBS)</t>
  </si>
  <si>
    <t>PROMIKA ZOGUARD PLUS FOR DOGS (45-88 LBS)</t>
  </si>
  <si>
    <t>PROMIKA ZOGUARD PLUS FOR DOGS (23-44 LBS)</t>
  </si>
  <si>
    <t>PROMIKA ZOGUARD PLUS FOR DOGS (89-132 LBS)</t>
  </si>
  <si>
    <t>91300-6</t>
  </si>
  <si>
    <t>PROMIKA ZOGUARD PLUS FOR CATS</t>
  </si>
  <si>
    <t>53883-150-91368</t>
  </si>
  <si>
    <t>formula 707 fly control fly deny</t>
  </si>
  <si>
    <t>91368-1</t>
  </si>
  <si>
    <t>MULTIFLY FEED-THRU FLY CONTROL FOR HORSES</t>
  </si>
  <si>
    <t>2596-165-91384</t>
  </si>
  <si>
    <t>covetrus paramonthly plus for dogs (23-44 lbs)</t>
  </si>
  <si>
    <t>covetrus paramonthly plus for dogs (5-22 lbs)</t>
  </si>
  <si>
    <t>covetrus paramonthly plus for dogs (89-132 lbs)</t>
  </si>
  <si>
    <t>covetrus paramonthly plus for dogs (45-88 lbs)</t>
  </si>
  <si>
    <t>2596-166-91384</t>
  </si>
  <si>
    <t>COVETRUS PARAMONTHLY PLUS FOR CATS (1.5 lbs or over)</t>
  </si>
  <si>
    <t>2596-188-91384</t>
  </si>
  <si>
    <t>PROVECTA PRO FLEA &amp; TICK COLLAR FOR DOGS</t>
  </si>
  <si>
    <t>91384-3</t>
  </si>
  <si>
    <t>para|defense advanced for dogs (5-10 lbs)</t>
  </si>
  <si>
    <t>para|defense advanced for dogs (11-20 lbs)</t>
  </si>
  <si>
    <t>para|defense advanced for dogs (21-55 lbs)</t>
  </si>
  <si>
    <t>para|defense advanced for dogs (over 55 lbs)</t>
  </si>
  <si>
    <t>Provecta Advanced FOR DOGS (5-10 lbs)</t>
  </si>
  <si>
    <t>Provecta Advanced FOR DOGS (11-20 lbs)</t>
  </si>
  <si>
    <t>Provecta Advanced FOR DOGS (21-55 lbs)</t>
  </si>
  <si>
    <t>Provecta Advanced FOR DOGS (over 55 lbs)</t>
  </si>
  <si>
    <t>91384-4</t>
  </si>
  <si>
    <t>PARA|DEFENSE II FOR CATS (5 to 9 LBS)</t>
  </si>
  <si>
    <t>PARA|DEFENSE II FOR CATS (OVER 9 LBS)</t>
  </si>
  <si>
    <t>PROVECTA II FOR CATS (5 to 9 LBS)</t>
  </si>
  <si>
    <t>PROVECTA II FOR CATS (OVER 9 LBS)</t>
  </si>
  <si>
    <t>6836-336-91409</t>
  </si>
  <si>
    <t>MEGUIAR'S QUIK INTERIOR DISINFECTING WIPES</t>
  </si>
  <si>
    <t>91411-12</t>
  </si>
  <si>
    <t>kOCIDE hcU</t>
  </si>
  <si>
    <t>91452-1</t>
  </si>
  <si>
    <t>LEXX FOOD CONTACT SURFACE SANITIZER &amp; CLEANER CONCENTRATE</t>
  </si>
  <si>
    <t>9150-14</t>
  </si>
  <si>
    <t>ERCOPURE BCD-31</t>
  </si>
  <si>
    <t>9150-16</t>
  </si>
  <si>
    <t>PurDOX BCD</t>
  </si>
  <si>
    <t>9150-3</t>
  </si>
  <si>
    <t>anthium bcd-200</t>
  </si>
  <si>
    <t>9150-7</t>
  </si>
  <si>
    <t>ERCOPURE BCD-25</t>
  </si>
  <si>
    <t>9150-8</t>
  </si>
  <si>
    <t>ERCOPURE BCD-7.5</t>
  </si>
  <si>
    <t>10324-177-88960</t>
  </si>
  <si>
    <t>PREMIER CLEAN POWER PURPLE</t>
  </si>
  <si>
    <t>94602-26-91509</t>
  </si>
  <si>
    <t>FS SANITIZER</t>
  </si>
  <si>
    <t>64405-23-91557</t>
  </si>
  <si>
    <t>Catchmaster Defiant Liquid Ant Bait</t>
  </si>
  <si>
    <t>8730-57-91557</t>
  </si>
  <si>
    <t>Catchmaster JAPANESE BEETLE trap</t>
  </si>
  <si>
    <t>71910-13-91561</t>
  </si>
  <si>
    <t>CRAFTSMAN V20 LITHIUM ION MOSQUITO REPELLENT (includes</t>
  </si>
  <si>
    <t>91582-1</t>
  </si>
  <si>
    <t>DANOLYTE</t>
  </si>
  <si>
    <t>Agrowlyte</t>
  </si>
  <si>
    <t>91586-11</t>
  </si>
  <si>
    <t>JustiFLY Equine 8-8-8</t>
  </si>
  <si>
    <t>91586-14</t>
  </si>
  <si>
    <t>JustiFly 32% Feedthrough</t>
  </si>
  <si>
    <t>91586-2</t>
  </si>
  <si>
    <t>JUSTIFLY 0.67% DIFLUBENZURON LARVICIDE PREMIX</t>
  </si>
  <si>
    <t>91586-7</t>
  </si>
  <si>
    <t>justifly fly a-salt</t>
  </si>
  <si>
    <t>91586-8</t>
  </si>
  <si>
    <t>JUSTIFLY LIQUID FEED</t>
  </si>
  <si>
    <t>91586-9</t>
  </si>
  <si>
    <t>JUSTIFLY POUR ON 5-5</t>
  </si>
  <si>
    <t>87301-1-91594</t>
  </si>
  <si>
    <t>ASPERELLO T34 BIOCONTROL</t>
  </si>
  <si>
    <t>91603-3</t>
  </si>
  <si>
    <t>sorite</t>
  </si>
  <si>
    <t>91605-2</t>
  </si>
  <si>
    <t>INZECTO MOSQUITO TRAP (each trap contains 0.009 lb. pesticide)</t>
  </si>
  <si>
    <t>91610-1</t>
  </si>
  <si>
    <t>MAXTTRAC</t>
  </si>
  <si>
    <t>91628-5</t>
  </si>
  <si>
    <t>OXYdiff</t>
  </si>
  <si>
    <t>228-435-91636</t>
  </si>
  <si>
    <t>SYNATEK BIFENTHRIN 0.069% PLUS FERTILIZER (VAR FERT BLENDS) (NYS SPECIFIC LANG)</t>
  </si>
  <si>
    <t>228-610-91636</t>
  </si>
  <si>
    <t>SYNATEK ENTOURAGE INSECTICIDE PLUS FERTILIZER (VAR FERT BLENDS) (NO SALE, SALE INTO, USE, AND/OR DISTRIBUTION IN NASSAU, SUFFOLK, KINGS &amp; QUEENS COUNTIES NY) (NO APP WITH IN 100' OF COASTAL MARSH)</t>
  </si>
  <si>
    <t>53883-207-91636</t>
  </si>
  <si>
    <t>DIVERGE 0.13% PLUS FERTILIZER [NO USE IN NASSAU AND SUFFOLK COUNTIES; MAX APP RATE IS 0.5 LB. DITHIOPYR PER ACRE PER YEAR]</t>
  </si>
  <si>
    <t>53883-209-91636</t>
  </si>
  <si>
    <t>DIVERGE 0.172% PLUS FERTILIZER (NO USE IN NASSAU &amp; SUFFOLK COUNTIES) (NYS SPECIFIC LANG)</t>
  </si>
  <si>
    <t>60063-40-91636</t>
  </si>
  <si>
    <t>SYNATEK PRODIAMINE 0.37% PLUS FERTILIZER (VARIOUS FERTILIZER MIXTURES)</t>
  </si>
  <si>
    <t>60063-41-91636</t>
  </si>
  <si>
    <t>SYNATEK PRODIAMINE 0.29% PLUS FERTILIZER (VARIOUS FERTILIZER MIXTURES)</t>
  </si>
  <si>
    <t>60063-42-91636</t>
  </si>
  <si>
    <t>SYNATEK PRODIAMINE 0.58% PLUS FERTILIZER (VARIOUS FERTILIZER MIXTURES)</t>
  </si>
  <si>
    <t>60063-43-91636</t>
  </si>
  <si>
    <t>SYNATEK PRODIAMINE 0.42% PLUS FERTILIZER (VARIOUS FERTILIZER MIXTURES)</t>
  </si>
  <si>
    <t>62719-483-91636</t>
  </si>
  <si>
    <t>SYNATEK DIMENSION 0.125% PLUS FERTILIZER (VARIOUS FERT BLENDS) (NO USE IN NASSAU AND SUFFOLK COUNTIES, NY) (NYS MAX USE RATES)</t>
  </si>
  <si>
    <t>62719-485-91636</t>
  </si>
  <si>
    <t>SYNATEK DIMENSION 0.17% PLUS FERTILIZER (VARIOUS FERT BLENDS) (NO USE IN NASSAU AND SUFFOLK COUNTIES, NY) (NYS MAX USE RATES)</t>
  </si>
  <si>
    <t>62719-486-91636</t>
  </si>
  <si>
    <t>SYNATEK DIMENSION 0.10% PLUS FERTILIZER (VARIOUS FERT BLENDS) (NO USE IN NASSAU AND SUFFOLK COUNTIES, NY) (NYS MAX USE RATES)</t>
  </si>
  <si>
    <t>62719-488-91636</t>
  </si>
  <si>
    <t>SYNATEK DIMENSION 0.19% PLUS FERTILIZER (NO USE IN NASSAU AND SUFFOLK COUNTIES, NY) (NYS MAX USE RATES)</t>
  </si>
  <si>
    <t>62719-492-91636</t>
  </si>
  <si>
    <t>SYNATEK DIMENSION 0.25% PLUS FERTILIZER (MAX RATE ON LI OF 0.25 LI/AI/ACRE/YR)(MAX RATE UPSTATE OF 0.50 LB/AI/ACRE/YR)</t>
  </si>
  <si>
    <t>62719-504-91636</t>
  </si>
  <si>
    <t>SYNATEK DIMENSION 0.15% PLUS FERTILIZER (VARIOUS FERT BLENDS) (NO USE IN NASSAU AND SUFFOLK COUNTIES, NY) (NYS MAX USE RATES)</t>
  </si>
  <si>
    <t>91720-1</t>
  </si>
  <si>
    <t>In2Mix</t>
  </si>
  <si>
    <t>91746-8</t>
  </si>
  <si>
    <t>Beloukha Garden Herbicide</t>
  </si>
  <si>
    <t>91810-2</t>
  </si>
  <si>
    <t>Romeo</t>
  </si>
  <si>
    <t>91813-79</t>
  </si>
  <si>
    <t>VITAVAX TECHNICAL</t>
  </si>
  <si>
    <t>91813-88</t>
  </si>
  <si>
    <t>IPCONAZOLE Technical</t>
  </si>
  <si>
    <t>91889-1</t>
  </si>
  <si>
    <t>NIPT!</t>
  </si>
  <si>
    <t>91897-3</t>
  </si>
  <si>
    <t>AVIAN MIGRATE (NO AERIAL APPLICATION IN NYS) (NO USE ON GRAPES IN SUFFOLK COUNTY)</t>
  </si>
  <si>
    <t>91897-4</t>
  </si>
  <si>
    <t>AVIAN FOG FORCE TR (nys specific language)</t>
  </si>
  <si>
    <t>2217-865-91901</t>
  </si>
  <si>
    <t>HOMEFRONT LAWN WEED KILLER READY TO USE</t>
  </si>
  <si>
    <t>228-181-91901</t>
  </si>
  <si>
    <t>HOMEFRONT LAWN WEED KILLER CONCENTRATE</t>
  </si>
  <si>
    <t>HOMEFRONT LAWN WEED KILLER READY TO SPRAY</t>
  </si>
  <si>
    <t>228-713-91901</t>
  </si>
  <si>
    <t>HOMEFRONT VEGETATION KILLER CONCENTRATE</t>
  </si>
  <si>
    <t>4-440-91901</t>
  </si>
  <si>
    <t>HOMEFRONT HOUSEHOLD INSECT CONTROL READY TO USE</t>
  </si>
  <si>
    <t>4-483-91901</t>
  </si>
  <si>
    <t>HOMEFRONT WEED &amp; GRASS KILLER READY TO USE</t>
  </si>
  <si>
    <t>4-484-91901</t>
  </si>
  <si>
    <t>HOMEFRONT WEED &amp; GRASS KILLER 41% SUPER CONCENTRATE</t>
  </si>
  <si>
    <t>6836-313-91910</t>
  </si>
  <si>
    <t>MONK DISINFECTANT WIPES</t>
  </si>
  <si>
    <t>6836-372-91910</t>
  </si>
  <si>
    <t>dreumex disinfecting wipes</t>
  </si>
  <si>
    <t>6836-379-91910</t>
  </si>
  <si>
    <t>dreumex food contact surface disinfecting wipes</t>
  </si>
  <si>
    <t>8281-9</t>
  </si>
  <si>
    <t>HORMEX VITAMIN B1 &amp; HORMONE CONCENTRATE (RESIDENTIAL USE)</t>
  </si>
  <si>
    <t>HORMEX VITAMIN B1 &amp; HORMONE CONCENTRATE (AG USE)</t>
  </si>
  <si>
    <t>91664-3-91967</t>
  </si>
  <si>
    <t>EXCEED SAR PLANT DEFENSE BOOSTER</t>
  </si>
  <si>
    <t>91967-1</t>
  </si>
  <si>
    <t>EXCEED SAR PLANT DEFENSE BOOSTER PLUS</t>
  </si>
  <si>
    <t>101563-105-9198</t>
  </si>
  <si>
    <t>21-0-7 FERTILIZER WITH 0.225% ALLECTUS INSECTICIDE (no app WITHIN 100 FT. OF WATER in ny)(nys specific language)</t>
  </si>
  <si>
    <t>10163-340-9198</t>
  </si>
  <si>
    <t>The Andersons Professional Turf Products Crabgrass Preventer with 2% Team Herbicide (Dispersible Granules)</t>
  </si>
  <si>
    <t>2217-581-9198</t>
  </si>
  <si>
    <t>THE ANDERSONS PROFESSIONAL TURF PRODUCTS 22-0-4 WITH TRIMEC HERBICIDE (UNRESTRICTED 3/13/06)</t>
  </si>
  <si>
    <t>2217-794-9198</t>
  </si>
  <si>
    <t>ANDERSONS GOLF PRODUCTS Turf FERTILIZER WITH DICOT WEED CONTROL IV (VARIOUS FERT BLENDS)</t>
  </si>
  <si>
    <t>2217-795-9198</t>
  </si>
  <si>
    <t>THE ANDERSONS TURF PRODUCTS FERTILIZER WITH TRIMEC HERBICIDE</t>
  </si>
  <si>
    <t>2217-882-9198</t>
  </si>
  <si>
    <t>THE ANDERSONS PROFESSIONAL TURF PRODUCTS FERTILIZER WITH SURGE BROADLEAF HERBICIDE (NO USE IN NASSAU &amp; SUFFOLK COUNTIES)(ONE APPLICATION ALLOWED PER YEAR IN NYS)(Max App. Rate in NYS)</t>
  </si>
  <si>
    <t>228-281-9198</t>
  </si>
  <si>
    <t>FORTIFY WEED &amp; FEED 22-0-3</t>
  </si>
  <si>
    <t>the andersons premium weed &amp; feed 24-0-16</t>
  </si>
  <si>
    <t>228-343-9198</t>
  </si>
  <si>
    <t>THE ANDERSONS PROFESSIONAL TURF PRODUCTS 15-0-8 WITH MILLENNIUM ULTRA HERBICIDE (NOT ON L.I.)</t>
  </si>
  <si>
    <t>228-427-9198</t>
  </si>
  <si>
    <t>THE ANDERSONS PROFESSIONAL TURF PRODUCTS FERTILIZER 16-0-8 WITH ESCALADE HERBICIDE (NO USE ON LI)</t>
  </si>
  <si>
    <t>228-610-9198</t>
  </si>
  <si>
    <t>17-0-3 FERTILIZER WITH GRUBOUT PLUS (NO USE IN NASSAU, SUFFOLK, KINGS, OR QUEENS COUNTIES) (NO APP WITHIN 100 FT. OF COASTAL MARSH) (MAX USE RATE IN NYS) (RESTRICTED USE AS OF 1/1/2023)</t>
  </si>
  <si>
    <t>42750-154-9198</t>
  </si>
  <si>
    <t>FORTIFY SEASON LONG GRUB CONTROL (NOT FOR SALE, SALE INTO, DISTRIBUTION AND/OR USE IN NASSAU SUFFOLK KINGS AND QUEENS COUNTIES) (RESTRICTED USE AS OF 1/1/2023)</t>
  </si>
  <si>
    <t>432-1349-9198</t>
  </si>
  <si>
    <t>THE ANDERSONS TURF PRODUCTS FERTILIZER WITH 0.2% MERIT INSECTICIDE (VAR FERT BLENDS)</t>
  </si>
  <si>
    <t>21-0-4 FERTILIZER WITH 0.2% MERIT INSECTICIDE AND FORTIFY-N</t>
  </si>
  <si>
    <t>432-1417-9198</t>
  </si>
  <si>
    <t>THE ANDERSONS TURF PRODUCTS FERTILIZER WITH ALLECTUS INSECTICIDE (VAR FERT BLENDS) (NO USE WITHIN 100' OF WATER)</t>
  </si>
  <si>
    <t>538-317-9198</t>
  </si>
  <si>
    <t>21-22-4 FERTILIZER WITH 0.08% MESOTRIONE HERBICIDE [UNRESTRICTED AS OF 5/6/2021)</t>
  </si>
  <si>
    <t>53883-440-9198</t>
  </si>
  <si>
    <t>Signify DG</t>
  </si>
  <si>
    <t>62719-588-9198</t>
  </si>
  <si>
    <t>THE ANDERSONS TURF PRODUCTS FERTILIZER WITH LOCKUP &amp; DICAMBA HERBICIDES (VAR FERT BLEND)</t>
  </si>
  <si>
    <t>9198-120</t>
  </si>
  <si>
    <t>FORTIFY CRABGRASS PREVENTER PLUS LAWN FOOD 20-0-4  (REDUCED APP RATE IN NYS)</t>
  </si>
  <si>
    <t>THE ANDERSONS PROFESSIONAL TURF PRODUCTS FERTILIZER WITH DIMENSION HERBICIDE 0-0-7 (no li)(reduced max app rate in ny)</t>
  </si>
  <si>
    <t>10-0-3 FERTILIZER WITH DIMENSION HERBICIDE (NO LI) (REDUCED APP RATE IN NYS)</t>
  </si>
  <si>
    <t>THE ANDERSONS PROFessional TURF PRODucts FERTILIZER WITH DIMENSION (VAR.MIXES) (NO LI) (REDUCED APP RATE IN NYS)</t>
  </si>
  <si>
    <t>THE ANDERSONS TURF PRODUCTS FERTILIZER WITH 0.103% DIMENSION TURF HERBICIDE [VARIOUS FERTILIZER ANALYSIS] (NY MAX USE RATE)(NO LI)</t>
  </si>
  <si>
    <t>THE ANDERSONS TURF PRODUCTS FERTILIZER WITH DIMENSION TURF HERBICIDE (18-0-4 ) (REDUCED APP RATE IN NYS) (NO LI)</t>
  </si>
  <si>
    <t>9198-121</t>
  </si>
  <si>
    <t>THE ANDERSONS TURF PRODUCTS FERTILIZER WITH 0.164% DIMENSION TURF HERBICIDE  (VARIOUS FERTILIZER BLENDS)  (NO USE ON  LONG ISLAND) (REDUCED APP RATE IN NYS)</t>
  </si>
  <si>
    <t>9198-129</t>
  </si>
  <si>
    <t>THE ANDERSONS professional turf products WEED &amp; GRASS PREVENTER With 5% TREFLAN HERBICIDE</t>
  </si>
  <si>
    <t>9198-140</t>
  </si>
  <si>
    <t>The Andersons Professional Turf Products Fertilizer With Barricade Herbicide 0-0-7</t>
  </si>
  <si>
    <t>The Andersons turf products Fertilizer With 0.426% Barricade Herbicide 18-0-4</t>
  </si>
  <si>
    <t>9198-146</t>
  </si>
  <si>
    <t>the ANDERSONS PROFESSIONAL TURF PRODUCTS 8% GRANULAR INSECTICIDE WITH CARBARYL</t>
  </si>
  <si>
    <t>9198-154</t>
  </si>
  <si>
    <t>ANDERSONS GOLF PRODUCTS TURF FERTILIZER 22-0-16 WITH DIMENSION TURF HERBICIDE &amp; RONSTAR (NO USE IN NASSAU AND SUFFOLK COUNTIES)(NY MAX APP RATE)</t>
  </si>
  <si>
    <t>9198-163</t>
  </si>
  <si>
    <t>THE ANDERSONS TURF PRODUCTS FERTILIZER WITH 0.38% PRODIAMINE HERBICIDE 19-0-3</t>
  </si>
  <si>
    <t>12-0-0 FERTILIZER WITH 0.38% PRODIAMINE HERBICIDE</t>
  </si>
  <si>
    <t>THE ANDERSONS TURF PRODUCTS FERTILIZER WITH 0.38% BARRICADE HERBICIDE</t>
  </si>
  <si>
    <t>10-0-3 Fertilizer with 0.38% Prodiamine Herbicide</t>
  </si>
  <si>
    <t>9198-173</t>
  </si>
  <si>
    <t>THE ANDERSONS TURF PRODUCTS FERTILIZER WITH .86% PROPENDI HERBICIDE (VARIOUS FERT. MIXES)</t>
  </si>
  <si>
    <t>9198-176</t>
  </si>
  <si>
    <t>the ANDERSONS GOLF PRODUCTS GOOSEGRASS/CRABGRASS CONTROL</t>
  </si>
  <si>
    <t>9198-191</t>
  </si>
  <si>
    <t>THE ANDERSONS PROFESSIONAL TURF PRODUCTS TURF WEEDGRASS CONTROL</t>
  </si>
  <si>
    <t>9198-210</t>
  </si>
  <si>
    <t>ANDERSONS GOLF PRODUCTS FUNGICIDE X</t>
  </si>
  <si>
    <t>9198-213</t>
  </si>
  <si>
    <t>THE ANDERSONS PROFessional TURF PRODUCTS DIMENSION With 0.25 G (NYS USE LIMITS)(NO LI)</t>
  </si>
  <si>
    <t>9198-214</t>
  </si>
  <si>
    <t>the ANDERSONS PROFESSIONAL TURF PRODUCTS 0.48% BARRICADE ON DG PRO</t>
  </si>
  <si>
    <t>9198-219</t>
  </si>
  <si>
    <t>THE ANDERSONS TURF PRODUCTS 0.72G PROPHESY ON DGPRO</t>
  </si>
  <si>
    <t>9198-225</t>
  </si>
  <si>
    <t>the ANDERSONS PROFESSIONAL TURF PRODUCTS 0.15G PROSECT (NYS SPECFIC LANG)</t>
  </si>
  <si>
    <t>9198-228</t>
  </si>
  <si>
    <t>ANDERSONS GOLF PRODUCTS  FERTILIZER PLUS FUNGICIDE VIII (VARIOUS FERT. MIXES)</t>
  </si>
  <si>
    <t>9198-235</t>
  </si>
  <si>
    <t>THE ANDERSONS TURF PRODUCTS DUOCIDE INSECT CONTROL (NYS SPECIFIC LANGUAGE) (UNRESTRICTED 5/7/08)</t>
  </si>
  <si>
    <t>9198-236</t>
  </si>
  <si>
    <t>21-0-0 FERTILIZER WITH GRUBOUT INSECTICIDE</t>
  </si>
  <si>
    <t>21-0-4 FERTILIZER WITH GRUBOUT INSECTICIDE</t>
  </si>
  <si>
    <t>9198-237</t>
  </si>
  <si>
    <t>THE ANDERSONS WEED &amp; GRASS PREVENTER WITH 5% TRAMMEL HERBICIDE</t>
  </si>
  <si>
    <t>9198-245</t>
  </si>
  <si>
    <t>GOVERNOR G</t>
  </si>
  <si>
    <t>9198-247</t>
  </si>
  <si>
    <t>22-0-7 FERTILIZER WITH ACELEPRYN INSECTICIDE (NOT FOR SALE, SALE INTO, DISTRIBUTION AND/OR USE IN NASSAU, SUFFOLK, KINGS &amp; QUEENS COUNTIES OF NYS) (NYS BUFFER ZONES)</t>
  </si>
  <si>
    <t>15-0-15 FERTILIZER WITH FORTIFY-N AND ACELEPRYN INSECTICIDE (NOT FOR SALE, SALE INTO, DISTRIBUTION AND/OR USE IN NASSAU, SUFFOLK, KINGS &amp; QUEENS COUNTIES OF NYS) (NYS BUFFER ZONES)</t>
  </si>
  <si>
    <t>15-0-5 FERTILIZER WITH ACELEPRYN INSECTICIDE (NOT FOR SALE, SALE INTO, DISTRIBUTION AND/OR USE IN NASSAU, SUFFOLK, KINGS &amp; QUEENS COUNTIES OF NYS) (NYS BUFFER ZONES)</t>
  </si>
  <si>
    <t>9198-254</t>
  </si>
  <si>
    <t>24-0-6 FERTILIZER WITH DIMENSION &amp; ACELEPRYN (NOT FOR SALE, SALE INTO, DISTRIBUTION AND/OR USE IN NASSAU, SUFFOLK, KINGS &amp; QUEENS COUNTIES OF NY) (NYS BUFFER ZONES) (MAX RATES)</t>
  </si>
  <si>
    <t>25-0-5 FERTILIZER WITH DIMENSION &amp; ACELEPRYN (NOT FOR SALE, SALE INTO, DISTRIBUTION AND/OR USE IN NASSAU, SUFFOLK, KINGS &amp; QUEENS COUNTIES OF NY) (NYS BUFFER ZONES) (MAX RATES)</t>
  </si>
  <si>
    <t>13-0-3 FERTIIZER WITH DIMENSION &amp; ACELEPRYN (NOT FOR SALE, SALE INTO, DISTRIBUTION AND/OR USE IN NASSAU, SUFFOLK, KINGS &amp; QUEENS COUNTIES OF NY) (NYS BUFFER ZONES) (MAX RATES)</t>
  </si>
  <si>
    <t>9198-256</t>
  </si>
  <si>
    <t>VERSAGARD FUNGICIDE G (max app rate in nassau and suffolk counties)</t>
  </si>
  <si>
    <t>9198-260</t>
  </si>
  <si>
    <t>0.069% PROSECT INSECTICIDE WITH 15-0-4 FERTILIZER (NO APPLICATION WITHIN 100 FT. OF SURFACE WATERS)</t>
  </si>
  <si>
    <t>9198-83</t>
  </si>
  <si>
    <t>THE ANDERSONS PROessional TURF PRODucts CRABGRASS PREVENTER With 2.5% BALAN herbicide</t>
  </si>
  <si>
    <t>84878-2-92107</t>
  </si>
  <si>
    <t>MURPHY'S OUTDOORS LEMON EUCALYPTUS OIL MOSQUITO &amp; TICK REPELLENT (BAG-ON-VALVE)</t>
  </si>
  <si>
    <t>MURPHY'S OUTDOORS LEMON EUCALPYTUS OIL MOSQUITO &amp; TICK REPELLENT (PUMP SPRAY)</t>
  </si>
  <si>
    <t>92108-1</t>
  </si>
  <si>
    <t>HYDROLYTE</t>
  </si>
  <si>
    <t>94730-20-92115</t>
  </si>
  <si>
    <t>FARMERS FIRST CLOPYRALID 3SL (NO SALE, USE OR DISTRIBUTION IN NASSAU OR SUFFOLK COUNTIES) (MAX APP RATE 0.25 LB/AI/ACRE/YEAR IN NY)</t>
  </si>
  <si>
    <t>94730-21-92115</t>
  </si>
  <si>
    <t>FARMERS FIRST BIFENTHRIN 1.5LFC (BUFFER ZONE TO COASTAL MARSH IN NY)</t>
  </si>
  <si>
    <t>94730-58-92115</t>
  </si>
  <si>
    <t>FARMERS FIRST PRIMER</t>
  </si>
  <si>
    <t>45385-99-92116</t>
  </si>
  <si>
    <t>saverpak InsectGuard permethrin mosquitoes, Ticks &amp; Flies Repellent &amp; Insecticide Spray</t>
  </si>
  <si>
    <t>92120-1</t>
  </si>
  <si>
    <t>HAZEL 100 (FOOD CROPS)</t>
  </si>
  <si>
    <t>HAZEL 100 (Ornamentals)</t>
  </si>
  <si>
    <t>92120-2</t>
  </si>
  <si>
    <t>HAZEL CA (Ornamentals)</t>
  </si>
  <si>
    <t>Hazel CA (Food Crops)</t>
  </si>
  <si>
    <t>HAZEL CA (FOOD CROPS) (2EE - METHOD OF APPLICATION on apples)</t>
  </si>
  <si>
    <t>92188-1</t>
  </si>
  <si>
    <t>Vismax Tree and Vine</t>
  </si>
  <si>
    <t>92188-3</t>
  </si>
  <si>
    <t>Vismax Spectrum</t>
  </si>
  <si>
    <t>69681-8-92194</t>
  </si>
  <si>
    <t>92261-1</t>
  </si>
  <si>
    <t>FIRMCONFIRM</t>
  </si>
  <si>
    <t>92311-3</t>
  </si>
  <si>
    <t>CeraFruta</t>
  </si>
  <si>
    <t>92331-1</t>
  </si>
  <si>
    <t>Mevalone</t>
  </si>
  <si>
    <t>92331-4</t>
  </si>
  <si>
    <t>Cedroz</t>
  </si>
  <si>
    <t>90856-2-92366</t>
  </si>
  <si>
    <t>2724-490-92413</t>
  </si>
  <si>
    <t>Vetality Avantect II Home &amp; Carpet Spray</t>
  </si>
  <si>
    <t>88052-15-92413</t>
  </si>
  <si>
    <t>VETALITY FIRSTECT PLUS FOR DOGS (45-88 LBS)</t>
  </si>
  <si>
    <t>TEVRAPET FIRSTACT PLUS FOR DOGS (89-132 LBS)</t>
  </si>
  <si>
    <t>TEVRAPET FIRSTACT PLUS FOR DOGS (45-88 LBS)</t>
  </si>
  <si>
    <t>TEVRAPET FIRSTACT PLUS FOR DOGS (23-44 LBS)</t>
  </si>
  <si>
    <t>TEVRAPET FIRSTACT PLUS FOR DOGS (6-22 LBS)</t>
  </si>
  <si>
    <t>VETALITY FIRSTECT PLUS FOR DOGS (89-132 LBS)</t>
  </si>
  <si>
    <t>VETALITY FIRSTECT PLUS FOR DOGS (23-44 LBS)</t>
  </si>
  <si>
    <t>VETALITY FIRSTECT PLUS FOR DOGS (6-22 LBS)</t>
  </si>
  <si>
    <t>88052-16-92413</t>
  </si>
  <si>
    <t>Vetality Firstect Plus for Cats</t>
  </si>
  <si>
    <t>Tevrapet firstact plus for cats</t>
  </si>
  <si>
    <t>92334-1-92413</t>
  </si>
  <si>
    <t>VETALITY AVANTECT II small dog (4-10 LBS)</t>
  </si>
  <si>
    <t>VETALITY AVANTECT II large dog (21-55 LBS)</t>
  </si>
  <si>
    <t>TEVRAPET ACTIVATE II MEDIUM DOG (11-20 LBS)</t>
  </si>
  <si>
    <t>TEVRAPET ACTIVATE II large dog (21-55 LBS)</t>
  </si>
  <si>
    <t>TEVRAPET ACTIVATE II extra large dog (OVER 55 LBS)</t>
  </si>
  <si>
    <t>VETALITY AVANTECT II medium dog (11-20 LBS)</t>
  </si>
  <si>
    <t>VETALITY AVANTECT II extra large dog (OVER 55 LBS)</t>
  </si>
  <si>
    <t>TEVRAPET ACTIVATE II SMALL DOG (4-10 LBS)</t>
  </si>
  <si>
    <t>92413-10</t>
  </si>
  <si>
    <t>VETALITY ADVOTECT II FOR CATS (OVER 9 LBS)</t>
  </si>
  <si>
    <t>TEVRAPET ACTISPOT II FOR CATS (OVER 9 LBS)</t>
  </si>
  <si>
    <t>TEVRAPET ACTISPOT II FOR CATS (2-5 LBS)</t>
  </si>
  <si>
    <t>TEVRAPET ACTISPOT II FOR CATS (5-9 LBS)</t>
  </si>
  <si>
    <t>VETALITY ADVOTECT II FOR CATS (5-9 LBS)</t>
  </si>
  <si>
    <t>VETALITY ADVOTECT II FOR CATS (2-5 LBS)</t>
  </si>
  <si>
    <t>92413-12</t>
  </si>
  <si>
    <t>vetality PROTECT FOR DOGS (7-32 LBS)</t>
  </si>
  <si>
    <t>vetality PROTECT FOR DOGS (67 LBS AND OVER)</t>
  </si>
  <si>
    <t>vetality PROTECT FOR DOGS (33-66 LBS)</t>
  </si>
  <si>
    <t>92413-14</t>
  </si>
  <si>
    <t>VETALITY AVANTECT II FLEA &amp; TICK COLLAR FOR DOGS (FITS NECKS TO 15")</t>
  </si>
  <si>
    <t>TEVRAPET ACTIVATE II FLEA &amp; TICK COLLAR FOR DOGS (FITS NECKS TO 26")</t>
  </si>
  <si>
    <t>VETALITY AVANTECT II FLEA &amp; TICK COLLAR FOR DOGS (FITS NECKS TO 26")</t>
  </si>
  <si>
    <t>92413-7</t>
  </si>
  <si>
    <t>VETALITY PROTECT FLEA &amp; TICK COLLAR FOR DOGS (fits necks up to 26")</t>
  </si>
  <si>
    <t>Tevrapet Proact Flea &amp; Tick Collar for Dogs</t>
  </si>
  <si>
    <t>VETALITY PROTECT FLEA &amp; TICK COLLAR FOR DOGS (SMALL DOGS &amp; PUPPIES - FITS NECKS UP TO 15")</t>
  </si>
  <si>
    <t>92028-4-92418</t>
  </si>
  <si>
    <t>ULTIMATUM PEST ROACH GEL BAIT</t>
  </si>
  <si>
    <t>85208-1-92429</t>
  </si>
  <si>
    <t>VINegar Weed &amp; Grass Killer</t>
  </si>
  <si>
    <t>92448-1</t>
  </si>
  <si>
    <t>INBROM 100 QUARANTINE FUMIGANT</t>
  </si>
  <si>
    <t>92474-4</t>
  </si>
  <si>
    <t>WILLOWOOD METRIOSATE GT (NO SALE, USE OR DISTRIBUTION IN NASSAU AND SUFFOLK COUNTIES)</t>
  </si>
  <si>
    <t>92474-6</t>
  </si>
  <si>
    <t>willowood GLYPHO 5</t>
  </si>
  <si>
    <t>92474-7</t>
  </si>
  <si>
    <t>Willowood GLYPHO 6</t>
  </si>
  <si>
    <t>92474-9</t>
  </si>
  <si>
    <t>willowood Glypho FMS 2.82 SL</t>
  </si>
  <si>
    <t>91197-3-92488</t>
  </si>
  <si>
    <t>HOWLER EVO FUNGICIDE</t>
  </si>
  <si>
    <t>HOWLER LAWN AND GARDEN FUNGICIDE</t>
  </si>
  <si>
    <t>HOWLER (2EE - method of application and fungal diseases)</t>
  </si>
  <si>
    <t>HOWLER (2ee - unlabeled diseases)</t>
  </si>
  <si>
    <t>HOWLER (2EE - SUPPRESSION OF ALTERNARIA, DOWNY MILDEWs, PESTALOTIOPSIS AND POWDERY MILDEWs)</t>
  </si>
  <si>
    <t>Howler</t>
  </si>
  <si>
    <t>94713-2-92488</t>
  </si>
  <si>
    <t>THEIA FUNGICIDE</t>
  </si>
  <si>
    <t>92493-1</t>
  </si>
  <si>
    <t>MOTH SHIELD CLOSET BLOCK (ORGINAL scented)</t>
  </si>
  <si>
    <t>MOTH SHIELD CLOSET BLOCK (LEMON scented)</t>
  </si>
  <si>
    <t>MOTH SHIELD MOTH BALLS (LAVENDER scented)</t>
  </si>
  <si>
    <t>MOTH SHIELD MOTH BALLS (FRESH LINEN scented)</t>
  </si>
  <si>
    <t>MOTH SHIELD MOTH BALLS (ORIGINAL scented)</t>
  </si>
  <si>
    <t>MOTH SHIELD CLOSET BLOCK (LAVENDER scented)</t>
  </si>
  <si>
    <t>MOTH SHIELD CLOSET BLOCK (CHERRY scented)</t>
  </si>
  <si>
    <t>MOTH SHIELD CLOSET BLOCK (FRESH LINEN scented)</t>
  </si>
  <si>
    <t>MOTH SHIELD CLOSET BLOCK (ROSE scented)</t>
  </si>
  <si>
    <t>10088-2-9250</t>
  </si>
  <si>
    <t>UNITED 585 WEED &amp; BRUSH LOW-V</t>
  </si>
  <si>
    <t>10088-93-9250</t>
  </si>
  <si>
    <t>UNITED 236 DUSTED POWDERED INSECTICIDE</t>
  </si>
  <si>
    <t>1839-174-9250</t>
  </si>
  <si>
    <t>United 368 Hard-D-Wipes Hard Surface Disinfectant Wipes</t>
  </si>
  <si>
    <t>1839-83-9250</t>
  </si>
  <si>
    <t>UNITED 282</t>
  </si>
  <si>
    <t>44446-65-9250</t>
  </si>
  <si>
    <t>VANILLA BLAST INSECTICIDE CRAWLING INSECT KILLER UNITED 159</t>
  </si>
  <si>
    <t>44446-79-9250</t>
  </si>
  <si>
    <t>CHERRY INSECTICIDE UNITED 149</t>
  </si>
  <si>
    <t>44446-81-9250</t>
  </si>
  <si>
    <t>UNITED 136 CITRUS DISINFECTANT II</t>
  </si>
  <si>
    <t>6836-336-92537</t>
  </si>
  <si>
    <t>disinfecting wipes by lidl (lemon scent)</t>
  </si>
  <si>
    <t>92554-1</t>
  </si>
  <si>
    <t>PMV-01</t>
  </si>
  <si>
    <t>1021-2656-92564</t>
  </si>
  <si>
    <t>bioadvanced science-based solutions home insect killer 18 month** control ready-to-use</t>
  </si>
  <si>
    <t>192-211-92564</t>
  </si>
  <si>
    <t>BIOADVANCED SCIENCE-BASED SOLUTIONS 2-IN-1 SYSTEMIC ROSE &amp; FLOWER CARE READY-TO-USE GRANULES</t>
  </si>
  <si>
    <t>2724-822-92564</t>
  </si>
  <si>
    <t>BIOADVANCED SCIENCE-BASED SOLUTIONS HOME PEST BED BUG &amp; FLEA KILLER CONTINUOUS SPRAY I</t>
  </si>
  <si>
    <t>53883-194-92564</t>
  </si>
  <si>
    <t>BIOADVANCED SCIENCE-BASED SOLUTIONS COMPLETE BRAND INSECT KILLER FOR USE ON LAWNS READY-TO-SPREAD GRANULES (NYS Specific language)</t>
  </si>
  <si>
    <t>53883-223-92564</t>
  </si>
  <si>
    <t>BIOADVANCED SCIENCE-BASED SOLUTIONS SEASON LONG GRUB CONTROL READY-TO-SPREAD GRANULES [NO USE WITHIN 100 FT. OF A COASTAL MARSH...NY]</t>
  </si>
  <si>
    <t>BIOADVANCED SCIENCE-BASED SOLUTIONS COMPLETE BRAND INSECT KILLER FOR LAWNS READY-TO-SPREAD GRANULES [NO USE WITHIN 100 FT. OF A COASTAL MARSH...NY]</t>
  </si>
  <si>
    <t>67702-1-92564</t>
  </si>
  <si>
    <t>natria defense &amp; fungus control ready-to-use</t>
  </si>
  <si>
    <t>67702-12-92564</t>
  </si>
  <si>
    <t>BioAdvanced Science-Based Solutions 2-in-1 Moss &amp; Algae Killer &amp; Cleaner</t>
  </si>
  <si>
    <t>67702-15-92564</t>
  </si>
  <si>
    <t>NATRIA ROSE &amp; FLOWER READy-TO-USE</t>
  </si>
  <si>
    <t>bioadvanced science-based solutions fruit &amp; vegetable 3-in-1 solution ready-to-use</t>
  </si>
  <si>
    <t>NATRIA INSECT, DISEASE &amp; MITE CONTROL READY-TO-USE (2ee - spotted lanternfly)</t>
  </si>
  <si>
    <t>BIOADVANCED SCIENCE-BASED SOLUTIONS HOUSEPLANT INSECT &amp; MITE CONTROL READY-TO-USE (2ee - spotted lanternfly)</t>
  </si>
  <si>
    <t>BIOADVANCED SCIENCE-BASED SOLUTIONS FRUIT &amp; VEGETABLE 3-IN-1 SOLUTION READY-TO-USE (2ee - spotted lanternfly)</t>
  </si>
  <si>
    <t>Natria Insect, Disease &amp; Mite Control Ready-to-use</t>
  </si>
  <si>
    <t>BioAdvanced Science-Based Solutions Houseplant Insect &amp; Mite Control Ready-to-Use</t>
  </si>
  <si>
    <t>NATRIA ROSE &amp; FLOWER READY-TO-USE (2ee - spotted lanternfly)</t>
  </si>
  <si>
    <t>67702-17-92564</t>
  </si>
  <si>
    <t>BIOADVANCED SCIENCE-BASED SOLUTIONS 3-IN-1 FRUIT, CITRUS &amp; NUT TREE SPRAY READY-TO-SPRAY</t>
  </si>
  <si>
    <t>natria insect, disease &amp; mite control ready-to-spray</t>
  </si>
  <si>
    <t>BIOADVANCED SCIENCE-BASED SOLUTIONS FRUIT &amp; VEGETABLE 3-IN-1 SOLUTION CONCENTRATE (2ee - spotted lanternfly)</t>
  </si>
  <si>
    <t>NATRIA INSECT, DISEASE &amp; MITE CONTROL READY-TO-SPRAY (2ee - spotted lanternfly)</t>
  </si>
  <si>
    <t>bioadvanced science-based solutions fruit &amp; vegetable 3-in-1 solution concentrate</t>
  </si>
  <si>
    <t>67702-18-92564</t>
  </si>
  <si>
    <t>NATRIA GRASS &amp; WEED CONTROL WITH ROOT KILL READY-TO-USE</t>
  </si>
  <si>
    <t>67702-21-92564</t>
  </si>
  <si>
    <t>BIOADVANCED SCIENCE-BASED SOLUTIONS ORGANICS BRAND INSECTICIDAL SOAP READY-TO-USE (2ee - spotted lanternfly)</t>
  </si>
  <si>
    <t>BIOADVANCED SCIENCE-BASED SOLUTIONS ORGANICS BRAND HOUSEPLANT INSECT KILLER READY-TO-USE (2ee - spotted lanternfly)</t>
  </si>
  <si>
    <t>NATRIA INSECTICIDAL SOAP READY-TO-USE (2ee - spotted lanternfly)</t>
  </si>
  <si>
    <t>bioadvanced science-based solutions organics brand insecticidal soap ready-to-use</t>
  </si>
  <si>
    <t>bioadvanced science-based solutions organics brand houseplant insect killer ready-to-use</t>
  </si>
  <si>
    <t>natria houseplant insect killer ready-to-use</t>
  </si>
  <si>
    <t>NATRIA HOUSEPLANT INSECT KILLER READY-TO-USE (2ee - spotted lanternfly)</t>
  </si>
  <si>
    <t>Natria INSECTICIDAL SOAP Ready-To-Use</t>
  </si>
  <si>
    <t>67702-26-92564</t>
  </si>
  <si>
    <t>Natria Lawn Weed &amp; Disease Control concentrate</t>
  </si>
  <si>
    <t>Natria Lawn Weed &amp; Disease Control Ready-to-Spray</t>
  </si>
  <si>
    <t>67702-27-92564</t>
  </si>
  <si>
    <t>Natria Lawn Weed &amp; Disease Control Ready-to-use</t>
  </si>
  <si>
    <t>67702-3-92564</t>
  </si>
  <si>
    <t>Natria Snail &amp; Slug killer BAIT</t>
  </si>
  <si>
    <t>67702-45-92564</t>
  </si>
  <si>
    <t>natria tomato, vegetable &amp; fruit insect control ready-to-use</t>
  </si>
  <si>
    <t>bioadvanced science-based solutions organics brand tomato vegetable &amp; fruit insect control ready-to-use</t>
  </si>
  <si>
    <t>67702-7-92564</t>
  </si>
  <si>
    <t>bioadvanced science-based solutions organics brand weed &amp; grass killer ready-to-use</t>
  </si>
  <si>
    <t>70051-13-92564</t>
  </si>
  <si>
    <t>Natria NEEM OIL Ready-To-Use</t>
  </si>
  <si>
    <t>bioadvanced science-based solutions organics brand neem oil ready-to-use</t>
  </si>
  <si>
    <t>70051-2-92564</t>
  </si>
  <si>
    <t>Natria NEEM OIL concentrate</t>
  </si>
  <si>
    <t>81552-1-92564</t>
  </si>
  <si>
    <t>BioAdvanced Science-Based Solutions Mosquito Killer Fizz Tabs</t>
  </si>
  <si>
    <t>92564-10</t>
  </si>
  <si>
    <t>BIOADVANCED SCIENCE-BASED SOLUTIONS COMPLETE BRAND INSECT KILLER</t>
  </si>
  <si>
    <t>92564-11</t>
  </si>
  <si>
    <t>BIOADVANCED SCIENCE-BASED SOLUTIONS DUAL ACTION ROSE &amp; FLOWER INSECT KILLER (NO USE IN NASSAU, SUFFOLK, KINGS &amp; QUEENS) (RESTRICTED USE AS OF 1/1/2023)</t>
  </si>
  <si>
    <t>92564-12</t>
  </si>
  <si>
    <t>BIOADVANCED SCIENCE-BASED SOLUTIONS COMPLETE BRAND INSECT KILLER FOR SOIL &amp; TURF CONCENTRATE (NO SALE, SALE INTO, DISTRIBUTION OR USE IN NASSAU, SUFFOLK, KINGS OR QUEENS COUNTIES) (RESTRICTED USE AS OF 1/1/2023)</t>
  </si>
  <si>
    <t>BIOADVANCED SCIENCE-BASED SOLUTIONS COMPLETE BRAND INSECT KILLER FOR SOIL &amp; TURF READY-TO-SPRAY [NOT FOR SALE, DISTRIBUTION, OR USE IN NASSAU, SUFFOLK, KINGS, AND QUEENS COUTIES, NEW YORK] (RESTRICTED USE AS OF 1/1/2023)</t>
  </si>
  <si>
    <t>92564-13</t>
  </si>
  <si>
    <t>BIOADVANCED SCIENCE-BASED SOLUTIONS COMPLETE BRAND INSECT KILLER FOR SOIL &amp; TURF READY-TO-SPREAD GRANULES [NOT FOR SALE, DISTRIBUTION OR USE IN NASSAU, SUFFOLK, KINGS AND QUEENS COUNTIES OF NEW YORK] (RESTRICTED USE AS OF 1/1/2023)</t>
  </si>
  <si>
    <t>92564-15</t>
  </si>
  <si>
    <t>bioadvanced science-based solutions termite killer granules</t>
  </si>
  <si>
    <t>92564-16</t>
  </si>
  <si>
    <t>BIOADVANCED SCIENCE-BASED SOLUTIONS SEASON LONG GRUB CONTROL PLUS TURF REVITALIZER READY-TO-SPREAD GRANULES (NO SALE, SALE INTO, DISTRIBUTION OR USE IN NASSAU, SUFFOLK, KINGS OR QUEENS COUNTIES) (RESTRICTED USE AS OF 1/1/2023)</t>
  </si>
  <si>
    <t>92564-17</t>
  </si>
  <si>
    <t>BIOADVANCED SCIENCE-BASED SOLUTIONS TOMATO &amp; VEGETABLE INSECT KILLER READY-TO-SPRAY (2ee - spotted lanternfly)</t>
  </si>
  <si>
    <t>BIOADVANCED SCIENCE-BASED SOLUTIONS VEGETABLE &amp; GARDEN INSECT SPRAY CONCENTRATE (2ee - spotted lanternfly)</t>
  </si>
  <si>
    <t>BIOADVANCED SCIENCE-BASED SOLUTIONS VEGETABLE &amp; GARDEN INSECT SPRAY READY-TO-SPRAY (2ee - spotted lanternfly)</t>
  </si>
  <si>
    <t>BIOADVANCED SCIENCE-BASED solutions TREE &amp; SHRUB INSECT KILLER SPRAY READY-TO-SPRAY</t>
  </si>
  <si>
    <t>BIOADVANCED SCIENCE-BASED solutions TREE &amp; SHRUB INSECT KILLER SPRAY CONCENTRATE</t>
  </si>
  <si>
    <t>BIOADVANCED SCIENCE-BASED SOLUTIONS 24 HOUR LAWN INSECT &amp; FIRE ANT KILLER CONCENTRATE (2ee - spotted lanternfly)</t>
  </si>
  <si>
    <t>BIOADVANCED SCIENCE-BASED SOLUTIONS 24 HOUR LAWN INSECT &amp; FIRE ANT KILLER READY-TO-SPRAY (2ee - spotted lanternfly)</t>
  </si>
  <si>
    <t>BIOADVANCED SCIENCE-BASED SOLUTIONS COMPLETE BRAND INSECT KILLER FOR SOIL &amp; TURF CONCENTRATE I (2ee - spotted lanternfly)</t>
  </si>
  <si>
    <t>BIOADVANCEd SCIENCE-BASED SOLUTIONS VEGETABLE &amp; GARDEN INSECT SPRAY CONCENTRATE</t>
  </si>
  <si>
    <t>BioAdvanced Science-Based Solutions Vegetable &amp; Garden Insect Spray Ready-to-Spray</t>
  </si>
  <si>
    <t>BioAdvanced Science-Based Solutions COmplete Brand Insect Killer for Soil &amp; Turf Concentrate I</t>
  </si>
  <si>
    <t>BioAdvanced Science-Based Solutions COmplete Brand Insect Killer for Soil &amp; Turf ready-to-spray I</t>
  </si>
  <si>
    <t>bioadvanced science-based solutions 24 hour lawn insect &amp; fire ant killer concentrate</t>
  </si>
  <si>
    <t>bioadvanced science-based solutions 24 hour lawn insect &amp; fire ant killer ready-to-spray</t>
  </si>
  <si>
    <t>bioadvanced science-based solutions tomato &amp; vegetable insect killer ready-to-spray</t>
  </si>
  <si>
    <t>BIOADVANCED SCIENCE-BASED SOLUTIONS COMPLETE BRAND INSECT KILLER FOR SOIL &amp; TURF READY-TO-SPRAY I (2ee - spotted lanternfly)</t>
  </si>
  <si>
    <t>92564-18</t>
  </si>
  <si>
    <t>BIOADVANCED SCIENCE-BASED SOLUTIONS ROSE &amp; FLOWER INSECT KILLER READY-TO-USE (2ee - spotted lanternfly)</t>
  </si>
  <si>
    <t>BIOADVANCED SICENCE-BASED SOLUTIONS TOMATO &amp; VEGETABLE INSECT KILLER READY-TO-USE (2ee - spotted lanternfly)</t>
  </si>
  <si>
    <t>bioadvanced sicence-based solutions tomato &amp; vegetable insect killer ready-to-use</t>
  </si>
  <si>
    <t>BIOADVANCED SCIENCE-BASED SOLUTIONS ROSE &amp; FLOWER INSECT KILLER READY-TO-USE</t>
  </si>
  <si>
    <t>92564-22</t>
  </si>
  <si>
    <t>BIOADVANCED SCIENCE-BASED SOLUTIONS 12 MONTH TREE &amp; SHRUB INSECT CONTROL CONCENTRATE (NO SALE, SALE INTO, DISTRIBUTION OR USE IN NASSAU, SUFFOLK, KINGS OR QUEENS COUNTIES) (2ee - spotted lanternfly)</t>
  </si>
  <si>
    <t>BIOADVANCED SCIENCE-BASED SOLUTIONS 12 MONTH TREE &amp; SHRUB INSECT CONTROL CONCENTRATE (no sale, sale into, distribution or use in nassau, suffolk, kings or queens counties)</t>
  </si>
  <si>
    <t>92564-23</t>
  </si>
  <si>
    <t>BIOADVANCED SCIENCE-BASED SOLUTIONS 2 IN 1 SYSTEMIC ROSE &amp; FLOWER CARE READY-TO-USE GRANULES II (NO SALE, SALE INTO, DISTRIBUTION OR USE IN NASSAU, SUFFOLK, KINGS OR QUEENS COUNTIES)</t>
  </si>
  <si>
    <t>92564-30</t>
  </si>
  <si>
    <t>BIOADVANCED SCIENCE-BASED SOLUTIONS 12 MONTH TREE PROTECT &amp; FEED READY-TO-USE GRANULES (NO USE IN NASSAU, SUFFOLK, KINGS, AND QUEENS COUNTIES IN NY)</t>
  </si>
  <si>
    <t>BIOADVANCED SCIENCE-BASED SOLUTIONS 12 MONTH TREE PROTECT &amp; FEED READY-TO-USE GRANULES (NO USE IN NASSAU, SUFFOLK, KINGS, AND QUEENS COUNTIES IN NY) (2ee - spotted lanternfly)</t>
  </si>
  <si>
    <t>BIOADVANCED SCIENCE-BASED SOLUTIONS 12 MONTH TREE &amp; SHRUB PROTECT &amp; FEED READY-TO-USE GRANULES (NO SALE, SALE INTO, DISTRIBUTION OR USE IN NASSAU, SUFFOLK, KINGS OR QUEENS COUNTIES) (2ee - spotted lanternfly)</t>
  </si>
  <si>
    <t>BIOADVANCED SCIENCE-BASED SOLUTIONS 12 MONTH TREE &amp; SHRUB PROTECT &amp; FEED READY-TO-USE GRANULES (no sale, sale into, distribution or use in Nassau, Suffolk, Kings or Queens Counties)</t>
  </si>
  <si>
    <t>92564-32</t>
  </si>
  <si>
    <t>BioAdvanced Science-Based Solutions Extreme CRABGRASS KILLER</t>
  </si>
  <si>
    <t>92564-33</t>
  </si>
  <si>
    <t>BIOADVANCED SCIENCE-BASED SOLUTIONS 12 MONTH TREE &amp; SHRUB PROTECT &amp; FEED CONCENTRATE [NOT FOR SALE, DISTRIBUTION OR USE IN NASSAU, SUFFOLK, KINGS OR QUEENS COUNTIES, NEW YORK] (2ee - spotted lanternfly)</t>
  </si>
  <si>
    <t>BIOADVANCED SCIENCE-BASED SOLUTIONS 12 MONTH TREE PROTECT &amp; FEED CONCENTRATE (NOT FOR SALE, SALE INTO, DISTRIBUTION, AND OR USE IN NASSAU, SUFFOLK, KINGS, QUEENS COUNTIES) (2ee - spotted lanternfly)</t>
  </si>
  <si>
    <t>BIOADVANCED SCIENCE-BASED SOLUTIONS 12 MONTH TREE &amp; SHRUB PROTECT &amp; FEED CONCENTRATE [NOT FOR SALE, DISTRIBUTION OR USE IN NASSAU, SUFFOLK, KINGS OR QUEENS COUNTIES, NEW YORK]</t>
  </si>
  <si>
    <t>BIOADVANCED SCIENCE-BASED SOLUTIONS 12 MONTH TREE PROTECT &amp; FEED CONCENTRATE (NOT FOR SALE, SALE INTO, DISTRIBUTION, AND OR USE IN NASSAU, SUFFOLK, KINGS, QUEENS COunties.)</t>
  </si>
  <si>
    <t>92564-37</t>
  </si>
  <si>
    <t>BIOADVANCED SCIENCE-BASED SOLUTIONS HOME INSECT KILLER PLUS GERM* KILLER READY-TO-USE</t>
  </si>
  <si>
    <t>ANTIMICROBIAL, INSECTICIDE</t>
  </si>
  <si>
    <t>BIOADVANCED SCIENCE-BASED SOLUTIONS COMPLETE Brand INSECT KILLER WITH GERM* KILLER</t>
  </si>
  <si>
    <t>92564-38</t>
  </si>
  <si>
    <t>BIOADVANCED SCIENCE-BASED SOLUTIONS FUNGUS CONTROL FOR LAWNS READY-TO-SPREaD GRANULES II</t>
  </si>
  <si>
    <t>92564-4</t>
  </si>
  <si>
    <t>bioadvanced science-based solutions lawn weed killer ready to spray</t>
  </si>
  <si>
    <t>bioadvanced science-based solutions lawn weed killer concentrate</t>
  </si>
  <si>
    <t>bioadvanced science-based solutions weed killer for lawns concentrate</t>
  </si>
  <si>
    <t>92564-40</t>
  </si>
  <si>
    <t>BIOADVANCED SCIENCE-BASED SOLUTIONS 24 HOUR GRUB KILLER PLUS READY-TO-SPREAD GRANULES</t>
  </si>
  <si>
    <t>92564-41</t>
  </si>
  <si>
    <t>BIOADVANCED SCIENCE-BASED SOLUTIONS ALL-IN-ONE LAWN WEED &amp; CRABGRASS KILLER I READY-TO-USE (SPOT TREATMENT ONLY)</t>
  </si>
  <si>
    <t>92564-46</t>
  </si>
  <si>
    <t>BIOADVANCED SCIENCE-BASED SOLUTIONS FRUIT, CITRUS &amp; VEGETABLE INSECT CONTROL CONCENTRATE (NOT FOR SALE, USE OR DISTRIBUTION IN NASSAU, SUFFOLK, KINGS OR QUEENS COUNTIES OF NEW YORK)</t>
  </si>
  <si>
    <t>BIOADVANCED SCIENCE-BASED SOLUTIONS FRUIT &amp; CITRUS TREE INSECT CONTROL CONCENTRATE (NOT FOR SALE, USE OR DISTRIBUTION IN NASSAU, SUFFOLK, KINGS OR QUEENS COUNTIES OF NEW YORK)</t>
  </si>
  <si>
    <t>92564-47</t>
  </si>
  <si>
    <t>BIOADVANCED SCIENCE-BASED SOLUTIONS FUNGUS CONTROL FOR LAWNS READY-TO-SPRAY</t>
  </si>
  <si>
    <t>92564-58</t>
  </si>
  <si>
    <t>BIOADVANCED SCIENCE-BASED SOLUTIONS CARPENTER ANT &amp; TERMITE KILLER PLUS* READY-TO-USE</t>
  </si>
  <si>
    <t>92564-59</t>
  </si>
  <si>
    <t>BIOADVANCED SCIENCE-BASED SOLUTIONS DUAL ACTION ROSE &amp; FLOWER INSECT KILLER CONTINUOUS SPRAY (NO SALE, SALE INTO, DISTRIBUTION OR USE IN NASSAU, SUFFOLK, KINGS AND QUEENS COUNTIES OF NY) (RESTRICTED USE AS OF 1/1/2023)</t>
  </si>
  <si>
    <t>BIOADVANCED SCIENCE-BASED SOLUTIONS HOME PEST INSECT KILLER CONTINUOUS SPRAY (NOT FOR SALE, SALE INTO, DISTRIBUTION AND OR USE IN NASSAU, SUFFOLK, KINGS AND QUEENS COUNTIES) (RESTRICTED USE AS OF 1/1/2023)</t>
  </si>
  <si>
    <t>BIOADVANCED SCIENCE-BASED SOLUTIONS HOME PEST BED BUG &amp; FLEA KILLER CONTINUOUS SPRAY</t>
  </si>
  <si>
    <t>92564-6</t>
  </si>
  <si>
    <t>BIOADVANCED SCIENCE-BASED SOLUTIONS BRUSH KILLer PLUS READY-TO-SPRAY</t>
  </si>
  <si>
    <t>BIOADVANCED SCIENCE-BASED SOLUTIONS BRUSH KILLer PLUS CONCENTRATE</t>
  </si>
  <si>
    <t>92564-60</t>
  </si>
  <si>
    <t>BIOADVANCED SCIENCE-BASED SOLUTIONS TERMITE &amp; CARPENTER BEE KILLER PLUS FOAM [NO SALE, DISTRIBUTION, OR USE IN NASSAU, SUFFOLK, KINGS, &amp; QUEENS COUNTIES, NY]</t>
  </si>
  <si>
    <t>92564-79</t>
  </si>
  <si>
    <t>bioadvanced science-based solutions lawn weed &amp; Insect killer concentrate</t>
  </si>
  <si>
    <t>bioadvanced science-based solutions Lawn Weed &amp; Insect Killer Ready-to-spray</t>
  </si>
  <si>
    <t>92564-8</t>
  </si>
  <si>
    <t>BIOADVANCED SCIENCE-BASED SOLUTIONS BRUSH KILLer PLUS READY-TO-USE</t>
  </si>
  <si>
    <t>92564-80</t>
  </si>
  <si>
    <t>BIOADVANCED SCIENCE-BASED SOLUTIONS EXTENDED CONTROL BRUSH KILLER READY-TO-SPRAY</t>
  </si>
  <si>
    <t>bioadvanced science-based solutions extended control brush killer concentrate</t>
  </si>
  <si>
    <t>92564-81</t>
  </si>
  <si>
    <t>bioadvanced science-based solutions extended control brush killer ready-to-use</t>
  </si>
  <si>
    <t>92564-83</t>
  </si>
  <si>
    <t>BIOADADVANCED SCIENCE-BASED SOLUTIONS ALL IN ONE ROSE &amp; FLOWER PLANT SPRAY concentrate I (MAX CONTAINER SIZE 32 FL OZ) (NO MORE THAN 3 APPS PER YEAR IN NASSAU &amp; SUFFOLK COUNTIES)</t>
  </si>
  <si>
    <t>BIOADADVANCED SCIENCE-BASED SOLUTIONS ALL IN ONE ROSE &amp; FLOWER PLANT READY TO SPRAY (MAX CONTAINER SIZE 32 FL OZ) (NO MORE THAN 3 APPS PER YEAR IN NASSAU &amp; SUFFOLK COUNTIES)</t>
  </si>
  <si>
    <t>BIOADADVANCED SCIENCE-BASED SOLUTIONS 3-IN-1 INSECT, DISEASE &amp; PLANT MITE CONTROL READY-TO-SPRAY II (MAX CONTAINER SIZE 32 FL OZ) (NO MORE THAN 3 APPS PER YEAR IN NASSAU &amp; SUFFOLK COUNTIES)</t>
  </si>
  <si>
    <t>BIOADADVANCED SCIENCE-BASED SOLUTIONS 3-IN-1 INSECT, DISEASE &amp; PLANT MITE CONTROL CONCENTRATE II (MAX CONTAINER SIZE 32 FL OZ) (NO MORE THAN 3 APPS PER YEAR IN NASSAU &amp; SUFFOLK COUNTIES)</t>
  </si>
  <si>
    <t>92564-84</t>
  </si>
  <si>
    <t>BIOADADVANCED SCIENCE-BASED SOLUTIONS 3-IN-1 INSECT, DISEASE &amp; PLANT MITE CONTROL I READY-TO-USE (MAX CONTAINER SIZE 32 FL OZ) (NO MORE THAN 3 APPS PER YEAR IN NASSAU &amp; SUFFOLK COUNTIES)</t>
  </si>
  <si>
    <t>BIOADADVANCED SCIENCE-BASED SOLUTIONS ALL IN ONE ROSE &amp; FLOWER PLANT CARE READY-TO-USE (MAX CONTAINER SIZE 32 FL OZ) (NO MORE THAN 3 APPS PER YEAR IN NASSAU &amp; SUFFOLK COUNTIES)</t>
  </si>
  <si>
    <t>92564-88</t>
  </si>
  <si>
    <t>BIOADVANCED SCIENCE-BASED SOLUTIONS SEASON LONG WEED KILLER CONCENTRATE (MAX APP RATE 0.25 LB AI/A/YR IN NY)</t>
  </si>
  <si>
    <t>10324-80-92595</t>
  </si>
  <si>
    <t>OmniPro Titan-Q Disinfectant</t>
  </si>
  <si>
    <t>87742-1-92595</t>
  </si>
  <si>
    <t>BIOESQUE BOTANICAL DISINFECTANT SOLUTION (lemongrass grapefruit scent)</t>
  </si>
  <si>
    <t>49538-5-92632</t>
  </si>
  <si>
    <t>INSTILL BACTERICIDE &amp; FUnGICIDE</t>
  </si>
  <si>
    <t>49538-7-92632</t>
  </si>
  <si>
    <t>Instill-O Bactericide &amp; Fungicide</t>
  </si>
  <si>
    <t>92647-1</t>
  </si>
  <si>
    <t>TIGRIS AZOXYPROP</t>
  </si>
  <si>
    <t>92647-10</t>
  </si>
  <si>
    <t>Tigris MTZ 75 DF</t>
  </si>
  <si>
    <t>92647-11</t>
  </si>
  <si>
    <t>TIGRIS DICAMBA DMA</t>
  </si>
  <si>
    <t>92647-13</t>
  </si>
  <si>
    <t>TIGRIS GLUFOSINATE 280 SL (NO USE IN NASSAU &amp; SUFFOLK CO., NY) (RESTRICTED AS 3/9/2023)</t>
  </si>
  <si>
    <t>92647-2</t>
  </si>
  <si>
    <t>TIGRIS Azoxy 2 SC</t>
  </si>
  <si>
    <t>92647-24</t>
  </si>
  <si>
    <t>TIGRIS MTZ 4 F</t>
  </si>
  <si>
    <t>92647-3</t>
  </si>
  <si>
    <t>TIGRIS Meso 4 SC</t>
  </si>
  <si>
    <t>92647-31</t>
  </si>
  <si>
    <t>tigris PS CLETHODIM (USE ON LONG ISLAND LIMITED TO 0.25 LB AI/ACRE/YEAR)</t>
  </si>
  <si>
    <t>70506-388-92661</t>
  </si>
  <si>
    <t>My Yield TFX1</t>
  </si>
  <si>
    <t>70506-597-92661</t>
  </si>
  <si>
    <t>IX1</t>
  </si>
  <si>
    <t>70506-598-92661</t>
  </si>
  <si>
    <t>FX1</t>
  </si>
  <si>
    <t>70506-603-92661</t>
  </si>
  <si>
    <t>FX2</t>
  </si>
  <si>
    <t>70506-628-92661</t>
  </si>
  <si>
    <t>My Yield MFX1</t>
  </si>
  <si>
    <t>92690-1</t>
  </si>
  <si>
    <t>Ultim Fungicide</t>
  </si>
  <si>
    <t>62097-63-92697</t>
  </si>
  <si>
    <t>VIGEO WT</t>
  </si>
  <si>
    <t>92717-1</t>
  </si>
  <si>
    <t>RESTRAIN ETHYLENE GENERATOR FUEL</t>
  </si>
  <si>
    <t>53883-248-92720</t>
  </si>
  <si>
    <t>Embargo Ultra POUR-ON TOPICAL INSECTICIDE</t>
  </si>
  <si>
    <t>53883-441-92720</t>
  </si>
  <si>
    <t>intersect lice-ban</t>
  </si>
  <si>
    <t>53883-72-92720</t>
  </si>
  <si>
    <t>Intersect 10% Multi-Purpose Insecticide</t>
  </si>
  <si>
    <t>53883-74-92720</t>
  </si>
  <si>
    <t>Intersect Gold Synergized POUR-ON</t>
  </si>
  <si>
    <t>53883-75-92720</t>
  </si>
  <si>
    <t>Intersect II Pour-on</t>
  </si>
  <si>
    <t>53883-76-92720</t>
  </si>
  <si>
    <t>Intersect POUR-ON</t>
  </si>
  <si>
    <t>70144-1-92728</t>
  </si>
  <si>
    <t>SIDEKICK DISINFECTANT CLEANER/SANITIZER</t>
  </si>
  <si>
    <t>81927-38-92735</t>
  </si>
  <si>
    <t>WAPC 2,4-D Amine 4</t>
  </si>
  <si>
    <t>81927-39-92735</t>
  </si>
  <si>
    <t>WAPC 2,4-D LV-6</t>
  </si>
  <si>
    <t>91234-62-92735</t>
  </si>
  <si>
    <t>ACORA INSECTICIDE (NO SALE, USE OR DISTRIBUTION IN NASSAU AND SUFFOLK COUNTIES)(POME FRUIT ONLY IN NYs)</t>
  </si>
  <si>
    <t>91234-74-92735</t>
  </si>
  <si>
    <t>Cadera Fungicide</t>
  </si>
  <si>
    <t>91234-85-92735</t>
  </si>
  <si>
    <t>TRAMPA HERBICIDE (no aerial use or non-crop use in Nys)</t>
  </si>
  <si>
    <t>71771-3-92738</t>
  </si>
  <si>
    <t>INCEPTIVE</t>
  </si>
  <si>
    <t>464-670-92760</t>
  </si>
  <si>
    <t>Ultra-Fresh 95</t>
  </si>
  <si>
    <t>92760-10</t>
  </si>
  <si>
    <t>92807-2</t>
  </si>
  <si>
    <t>BD-135 (home/residential use)</t>
  </si>
  <si>
    <t>BD-135 (commercial/agricultural use)</t>
  </si>
  <si>
    <t>92894-3</t>
  </si>
  <si>
    <t>2724-262-92895</t>
  </si>
  <si>
    <t>Vet-Kem Paramite Insecticidal Spray and Backrubber</t>
  </si>
  <si>
    <t>2724-404-92895</t>
  </si>
  <si>
    <t>vet-kem flea, tick and bot SPRAY</t>
  </si>
  <si>
    <t>mycodex all-in-one flea &amp; tick SPRAY</t>
  </si>
  <si>
    <t>2724-454-92895</t>
  </si>
  <si>
    <t>vet-kem FOGGER</t>
  </si>
  <si>
    <t>2724-485-92895</t>
  </si>
  <si>
    <t>vet-kem flea and tick shampoo for dogs and cats</t>
  </si>
  <si>
    <t>2724-490-92895</t>
  </si>
  <si>
    <t>vet-kem carpet amd premise spray</t>
  </si>
  <si>
    <t>2724-506-92895</t>
  </si>
  <si>
    <t>Mycodex Flea &amp; Tick Shampoo P3</t>
  </si>
  <si>
    <t>2724-774-92895</t>
  </si>
  <si>
    <t>Mycodex Plus Environmental Control Aerosol Household SPRAY</t>
  </si>
  <si>
    <t>2724-822-92895</t>
  </si>
  <si>
    <t>vet-kem home spray</t>
  </si>
  <si>
    <t>28293-271-92895</t>
  </si>
  <si>
    <t>vet-kem yard spray</t>
  </si>
  <si>
    <t>92942-1</t>
  </si>
  <si>
    <t>ACTI-MIN - FE</t>
  </si>
  <si>
    <t>92949-1</t>
  </si>
  <si>
    <t>Aedes Mosquito Killers</t>
  </si>
  <si>
    <t>6836-445-92953</t>
  </si>
  <si>
    <t>KI-OSE RTU</t>
  </si>
  <si>
    <t>92953-1</t>
  </si>
  <si>
    <t>Callington Pre-Spray Aircraft insecticide</t>
  </si>
  <si>
    <t>44757-3-92967</t>
  </si>
  <si>
    <t>avenger boric acid roach killer II</t>
  </si>
  <si>
    <t>62577-12-92967</t>
  </si>
  <si>
    <t>AVENGER INSECT KILLER (unscented)</t>
  </si>
  <si>
    <t>62577-13-92967</t>
  </si>
  <si>
    <t>AVENGER ZONE INSECT KILLER (unscented)</t>
  </si>
  <si>
    <t>62577-4-92967</t>
  </si>
  <si>
    <t>avenger ROACH TABLETS</t>
  </si>
  <si>
    <t>92967-1</t>
  </si>
  <si>
    <t>AVENGER WEED KILLER CONCENTRATE</t>
  </si>
  <si>
    <t>92967-3</t>
  </si>
  <si>
    <t>AVENGER WEED KILLER (Ready to use)</t>
  </si>
  <si>
    <t>92967-4</t>
  </si>
  <si>
    <t>AVENGER AG OPTIMA BURNDOWN HERBICIDE</t>
  </si>
  <si>
    <t>1839-190-92977</t>
  </si>
  <si>
    <t>touchpoint pro DISINFECTANT WIPEs</t>
  </si>
  <si>
    <t>6836-340-92977</t>
  </si>
  <si>
    <t>TouchPointPlus</t>
  </si>
  <si>
    <t>92988-2</t>
  </si>
  <si>
    <t>ENTRAPMENT SP</t>
  </si>
  <si>
    <t>ENTRAPMENT FV</t>
  </si>
  <si>
    <t>92988-3</t>
  </si>
  <si>
    <t>ENTRAPMENT CK</t>
  </si>
  <si>
    <t>82972-1-93012</t>
  </si>
  <si>
    <t>SERVPROXiDE</t>
  </si>
  <si>
    <t>servpro certified disinfectant</t>
  </si>
  <si>
    <t>62097-24-93051</t>
  </si>
  <si>
    <t>rightline PACLO 2SC</t>
  </si>
  <si>
    <t>62097-41-93051</t>
  </si>
  <si>
    <t>rightline prohex 27.5 WDG</t>
  </si>
  <si>
    <t>87290-2-93051</t>
  </si>
  <si>
    <t>RIGHTLINE ETHO 4SC</t>
  </si>
  <si>
    <t>87290-24-93051</t>
  </si>
  <si>
    <t>RIGHTLINE LAMBDA 1 EC (NYS BUFFER REQUIREMENTS to COASTAL MARSH)</t>
  </si>
  <si>
    <t>87290-40-93051</t>
  </si>
  <si>
    <t>RIGHTLINE PROPI 1.3 MEC</t>
  </si>
  <si>
    <t>87290-62-93051</t>
  </si>
  <si>
    <t>RightLine Mesotrione 4 SC</t>
  </si>
  <si>
    <t>87290-84-93051</t>
  </si>
  <si>
    <t>RightLine NEMAMECTIN 0.7 SC</t>
  </si>
  <si>
    <t>93051-10</t>
  </si>
  <si>
    <t>RIGHTLINE DITHIOPYR 2 EW  (NYS MAX APPLICATION RATE) (REDUCED APPLICATION RATE ON LI)</t>
  </si>
  <si>
    <t>93051-11</t>
  </si>
  <si>
    <t>93051-4</t>
  </si>
  <si>
    <t>Rightline Azox 2 SC</t>
  </si>
  <si>
    <t>95009-2-93051</t>
  </si>
  <si>
    <t>RIGHTLINE ADDIT HERBICIDE</t>
  </si>
  <si>
    <t>93108-1</t>
  </si>
  <si>
    <t>briotech</t>
  </si>
  <si>
    <t>70144-1-93115</t>
  </si>
  <si>
    <t>Coverage Spray TB Plus</t>
  </si>
  <si>
    <t>91605-2-93142</t>
  </si>
  <si>
    <t>GRANDPA GUS'S MOSQUITO TRAP BY INZECTO</t>
  </si>
  <si>
    <t>2724-490-93176</t>
  </si>
  <si>
    <t>petfriendly household flea &amp; tick spray</t>
  </si>
  <si>
    <t>88052-16-931769</t>
  </si>
  <si>
    <t>PAWS PLUS FOR CATS (OVER 1.5 LBS)</t>
  </si>
  <si>
    <t>92334-1-93176</t>
  </si>
  <si>
    <t>Wags Advance for Dogs/ over 55 lbs</t>
  </si>
  <si>
    <t>Wags Advance for Dogs/ 4-10 lbs</t>
  </si>
  <si>
    <t>Wags Advance for Dogs/ 11-20 lbs</t>
  </si>
  <si>
    <t>Wags Advance for Dogs/ 21-55 lbs</t>
  </si>
  <si>
    <t>92413-10-93176</t>
  </si>
  <si>
    <t>purrs advance for cats (over 9 lbs)</t>
  </si>
  <si>
    <t>purrs advance for cats (5-9 lbs)</t>
  </si>
  <si>
    <t>purrs advance for cats (2-5 lbs)</t>
  </si>
  <si>
    <t>93182-1</t>
  </si>
  <si>
    <t>GHARDA DICAMBA TECHNICAL HERBICIDE</t>
  </si>
  <si>
    <t>93182-10</t>
  </si>
  <si>
    <t>ORACLE DICAMBA AGRICULTURAL HERBICIDE</t>
  </si>
  <si>
    <t>93182-24</t>
  </si>
  <si>
    <t>ORACLE ADVANCED HERBICIDE</t>
  </si>
  <si>
    <t>93182-27</t>
  </si>
  <si>
    <t>GHARDA DIURON 4L HERBICIDE</t>
  </si>
  <si>
    <t>93182-30</t>
  </si>
  <si>
    <t>GHARDA MESOTRIONE 4SC HERBICIDE</t>
  </si>
  <si>
    <t>93197-2</t>
  </si>
  <si>
    <t>harvesthold fresh</t>
  </si>
  <si>
    <t>93221-1</t>
  </si>
  <si>
    <t>Ranger Ready Repellent (scent zero)</t>
  </si>
  <si>
    <t>Ranger Ready Repellent (Night Sky Scent)</t>
  </si>
  <si>
    <t>Ranger Ready Repellent (Ranger Orange Scent)</t>
  </si>
  <si>
    <t>93221-2</t>
  </si>
  <si>
    <t>RANGER READY repellent PERMETHRIN 0.5% TICK + INSECT SPRAY (SCENT ZERO)</t>
  </si>
  <si>
    <t>100-1492-93243</t>
  </si>
  <si>
    <t>NUTRITE PROFESSIONAL TURF FERTILIZER WITH 0.067% ACELEPRYN INSECTICIDE (VARIOUS BLENDS) (NO NASSAU, SUFFOLK, KINGS, QUEENS COUNTIES) (NYS BUFFER ZONES) (Max App. Rate)</t>
  </si>
  <si>
    <t>101563-105-93243</t>
  </si>
  <si>
    <t>NUTRITE PROFESSIONAL TURF FERTILIZER WITH 0.225% ALLECTUS INSECTICIDE (NO APP WITHIN 100 FT OF BODY WATER IN NY)(NY SPECIFIC LANGUAGE)</t>
  </si>
  <si>
    <t>101563-76-93243</t>
  </si>
  <si>
    <t>NUTRITE PROFESSIONAL TURF FERTILIZER WITH MERIT 0.2 PLUS</t>
  </si>
  <si>
    <t>2217-882-93243</t>
  </si>
  <si>
    <t>NUTRITE PROFESSIONAL TURF FERTILIZER WITH SURGE BROADLEAF HERBICIDE (VARIOUS BLENDS) (NO USE IN NASSAU &amp; SUFFOLK COUNTIES)(ONE APPLICATION ALLOWED PER YEAR IN NYS)(MAX APP. RATE IN NYS)</t>
  </si>
  <si>
    <t>228-280-93243</t>
  </si>
  <si>
    <t>STA GREEN WEED &amp; FEED LAWN FERTILIZER + WEED CONTROL (22-0-4)</t>
  </si>
  <si>
    <t>228-427-93243</t>
  </si>
  <si>
    <t>NUTRITE PROFESSIONAL TURF FERTILIZER WITH ESCALADE POST-EMERGENT HERBICIDE (NO sale, distribution or use in nassau and suffolk counties)</t>
  </si>
  <si>
    <t>279-3201-93243</t>
  </si>
  <si>
    <t>NUTRITE PROFESSIONAL TURF FERTILIZER WITH 0.096% TALSTAR INSECTICIDE (VARIOUS BLENDS) (NYS SPECIFIC LANGUAGE) (NO APPLICATION WITHIN 100 FEET OF SURFACE WATER)</t>
  </si>
  <si>
    <t>279-3216-93243</t>
  </si>
  <si>
    <t>Nutrite Professional Turf Fertilizer with 0.069% Talstar Insecticide (various blends) (No application within 100 ft. of surface waters)</t>
  </si>
  <si>
    <t>432-1349-93243</t>
  </si>
  <si>
    <t>Nutrite Professional Turf Fertilizer with MERIT 0.2 PLUS (Various fERTILIZER Blends)</t>
  </si>
  <si>
    <t>432-1417-93243</t>
  </si>
  <si>
    <t>NUTRITE PROFESSIONAL TURF FERTILIZER WITH 0.225% ALLECTUS INSECTICIDE (VARIOUS FERTILIZER BLENDS)(SEE NYS SPECIFIC RESTRICTIONS)</t>
  </si>
  <si>
    <t>93310-3</t>
  </si>
  <si>
    <t>FIGHT BACK 2</t>
  </si>
  <si>
    <t>93332-1</t>
  </si>
  <si>
    <t>PROVEN INSECT REPELLENT (LOTION) (gentle SCENT)</t>
  </si>
  <si>
    <t>PROVEN INSECT REPELLENT (LOTION) (ODORLESS)</t>
  </si>
  <si>
    <t>93332-2</t>
  </si>
  <si>
    <t>PROVEN INSECT REPELLENT (SPRAY) (ODORLESS)</t>
  </si>
  <si>
    <t>PROVEN INSECT REPELLENT (SPRAY) (GENTLE SCENT)</t>
  </si>
  <si>
    <t>72304-1-93342</t>
  </si>
  <si>
    <t>Biotrend CTL40-D</t>
  </si>
  <si>
    <t>92413-14-93374</t>
  </si>
  <si>
    <t>ONGUARD PLUS FLEA &amp; TICK COLLAR FOR DOGS</t>
  </si>
  <si>
    <t>61178-2-93443</t>
  </si>
  <si>
    <t>rmr-141 rtu</t>
  </si>
  <si>
    <t>93455-1</t>
  </si>
  <si>
    <t>NOGALL</t>
  </si>
  <si>
    <t>85208-1-93489</t>
  </si>
  <si>
    <t>Green Gobbler 20% VINEGAR WEED Killer</t>
  </si>
  <si>
    <t>green gobbler 20% vinegar weed &amp; grass killer</t>
  </si>
  <si>
    <t>5382-43</t>
  </si>
  <si>
    <t>TECHNICAL SODIUM CHLORITE SOLUTION  31.25</t>
  </si>
  <si>
    <t>935-20007</t>
  </si>
  <si>
    <t>SODIUM HYPOCHLORITE</t>
  </si>
  <si>
    <t>ALGAECIDE, ANTIMICROBIAL, DISINFECTANT, WOOD PRESERVATIVE</t>
  </si>
  <si>
    <t>935-36</t>
  </si>
  <si>
    <t>ACL 60 CHLORINATING COMPOSITION</t>
  </si>
  <si>
    <t>935-37</t>
  </si>
  <si>
    <t>ACL 90 PLUS CHLORINATING COMPOSITION</t>
  </si>
  <si>
    <t>935-38</t>
  </si>
  <si>
    <t>ACL 56 CHLORINATING COMPOSITION</t>
  </si>
  <si>
    <t>935-8</t>
  </si>
  <si>
    <t>93511-3</t>
  </si>
  <si>
    <t>VITAL PROTECTION</t>
  </si>
  <si>
    <t>9359-2</t>
  </si>
  <si>
    <t>SURCHLOR+</t>
  </si>
  <si>
    <t xml:space="preserve">SURCHLOR (12.5% SODIUM HYPOCHLORITE SOLUTION)                      </t>
  </si>
  <si>
    <t>93616-1</t>
  </si>
  <si>
    <t>MIMIKAI INSECT REPELLENT (4HR TICK PROTECTION)</t>
  </si>
  <si>
    <t>MIMIKAI INSECT REPELLENT (ADULTS AND KIDS)</t>
  </si>
  <si>
    <t>Mimikai nsect Repellent</t>
  </si>
  <si>
    <t>10324-157-9367</t>
  </si>
  <si>
    <t>NUTRA-MAX</t>
  </si>
  <si>
    <t>10324-85-9367</t>
  </si>
  <si>
    <t>IN-CIDE</t>
  </si>
  <si>
    <t>82972-1-93718</t>
  </si>
  <si>
    <t>STEP 1</t>
  </si>
  <si>
    <t>67702-14-93737</t>
  </si>
  <si>
    <t>Bug Doom Home Insect Control</t>
  </si>
  <si>
    <t>67702-26-93737</t>
  </si>
  <si>
    <t>WEED &amp; GREEN HOSE-END SPRAY FOR LAWNS</t>
  </si>
  <si>
    <t>DANDELION DOOM CONCENTRATE</t>
  </si>
  <si>
    <t>67702-27-93737</t>
  </si>
  <si>
    <t>DANDELION DOOM (SUNDAY)</t>
  </si>
  <si>
    <t>67702-28-93737</t>
  </si>
  <si>
    <t>ANT ADIOS BUG &amp; ANT KILLER</t>
  </si>
  <si>
    <t>67702-34-93737</t>
  </si>
  <si>
    <t>WEED WARRIOR CONCENTRATE GRASS AND WEED KILLER (home &amp; garden)</t>
  </si>
  <si>
    <t>67702-7-93737</t>
  </si>
  <si>
    <t>WEED WARRIOR (SUNDAY)</t>
  </si>
  <si>
    <t>93740-5</t>
  </si>
  <si>
    <t>Firehawk Bioherbicide Concentrate</t>
  </si>
  <si>
    <t>93740-6</t>
  </si>
  <si>
    <t>FIREHAWK BIOHERBICIDE READY TO USE SPRAY MIXTURE</t>
  </si>
  <si>
    <t>93745-1</t>
  </si>
  <si>
    <t>solawit 80 DF</t>
  </si>
  <si>
    <t>63838-1-93752</t>
  </si>
  <si>
    <t>reset</t>
  </si>
  <si>
    <t>82752-1-93752</t>
  </si>
  <si>
    <t>Cuts</t>
  </si>
  <si>
    <t>10324-58-93781</t>
  </si>
  <si>
    <t>Sany+ GLDI-506 Scent Free Concentrated Disinfectant</t>
  </si>
  <si>
    <t>93809-10</t>
  </si>
  <si>
    <t>PROPICON EC</t>
  </si>
  <si>
    <t>93809-14</t>
  </si>
  <si>
    <t>AXILL SOLUTIONS GLUFOSINATE 280SL [No Use in Nassau &amp; Suffolk Counties of New York State]</t>
  </si>
  <si>
    <t>93809-18</t>
  </si>
  <si>
    <t>Pendi H2O</t>
  </si>
  <si>
    <t>93809-4</t>
  </si>
  <si>
    <t>Axill Solutions Paraquat 3SL</t>
  </si>
  <si>
    <t>93809-5</t>
  </si>
  <si>
    <t>AXILL SOULTIONS CLETHODIM 2EC (MAX USE RATE 16 FL OZ (0.25 LB AI) PER ACRE PER YEAR ON LI)</t>
  </si>
  <si>
    <t>93809-6</t>
  </si>
  <si>
    <t>Axill Solutions Pro Hex turf</t>
  </si>
  <si>
    <t>Axill Solutions Pro Hex 27.5 WDG</t>
  </si>
  <si>
    <t>Axill Solutions Pro Hex 27.5% WDG</t>
  </si>
  <si>
    <t>93813-1</t>
  </si>
  <si>
    <t>SPARTAN MOSQUITO PRO TECH</t>
  </si>
  <si>
    <t>93837-3</t>
  </si>
  <si>
    <t>MATRI POWDER</t>
  </si>
  <si>
    <t>93909-1</t>
  </si>
  <si>
    <t>XYLPHI-PD</t>
  </si>
  <si>
    <t>66243-4-93920</t>
  </si>
  <si>
    <t>no tickz</t>
  </si>
  <si>
    <t>93930-104</t>
  </si>
  <si>
    <t>KRYPTANA 360</t>
  </si>
  <si>
    <t>93930-17</t>
  </si>
  <si>
    <t>BANISTER 2 EC (BUFFERS TO COASTAL MARSH IN NY)(NO APP ON GOLF COURSES OR SOD FARMS IN NASSAU or SUFFOLK COUNTIES)</t>
  </si>
  <si>
    <t>93930-18</t>
  </si>
  <si>
    <t>SEDARA 2 EC (MAX APPLICATION RATE (16 OZ) 0.25 LBS AI/ACRE/YEAR ON LONG ISLAND)</t>
  </si>
  <si>
    <t>93930-19</t>
  </si>
  <si>
    <t>ZURITA XL</t>
  </si>
  <si>
    <t>93930-2</t>
  </si>
  <si>
    <t>PHAZER 51 WDG</t>
  </si>
  <si>
    <t>93930-23</t>
  </si>
  <si>
    <t>BANISTER LFC (buffer to coastal marsh in ny)</t>
  </si>
  <si>
    <t>93930-24</t>
  </si>
  <si>
    <t>MADARI 4 F</t>
  </si>
  <si>
    <t>93930-26</t>
  </si>
  <si>
    <t>BEQUEST 4 SC</t>
  </si>
  <si>
    <t>93930-28</t>
  </si>
  <si>
    <t>SEKOLA 4 F</t>
  </si>
  <si>
    <t>93930-29</t>
  </si>
  <si>
    <t>SEKOLA 75 DF</t>
  </si>
  <si>
    <t>93930-45</t>
  </si>
  <si>
    <t>SITRA SBX</t>
  </si>
  <si>
    <t>93930-47</t>
  </si>
  <si>
    <t>ODEXIS MTZ (NO SALE, USE, OR DISTRIBUTION IN NASSAU &amp; SUFFOLK COUNTIES)</t>
  </si>
  <si>
    <t>93930-51</t>
  </si>
  <si>
    <t>PHAZER SC</t>
  </si>
  <si>
    <t>93930-77</t>
  </si>
  <si>
    <t>POSITRON 35 WSP (2ee - woolly apple aphid)</t>
  </si>
  <si>
    <t>POSITRON 35 WSP</t>
  </si>
  <si>
    <t>93930-87</t>
  </si>
  <si>
    <t>ASTER 30 SG</t>
  </si>
  <si>
    <t>93930-93</t>
  </si>
  <si>
    <t>Reynan SC</t>
  </si>
  <si>
    <t>93930-95</t>
  </si>
  <si>
    <t>APTER PGR WDG</t>
  </si>
  <si>
    <t>93966-1</t>
  </si>
  <si>
    <t>GENMAX</t>
  </si>
  <si>
    <t>6836-388-9402</t>
  </si>
  <si>
    <t>wypall brand disinfecting wipes</t>
  </si>
  <si>
    <t>94196-4</t>
  </si>
  <si>
    <t>MY SHIELD BROAD SPECTRUM DISINFECTANT</t>
  </si>
  <si>
    <t>94261-1</t>
  </si>
  <si>
    <t>CUCKOL PASTE BAIT</t>
  </si>
  <si>
    <t>9436-4</t>
  </si>
  <si>
    <t xml:space="preserve">SODIUM HYPOCHLORITE 12.5%                                             </t>
  </si>
  <si>
    <t>42750-328-94396</t>
  </si>
  <si>
    <t>MEDUSA (Spot Treatment Only in NYS)</t>
  </si>
  <si>
    <t>94396-1</t>
  </si>
  <si>
    <t>POACONSTRICTOR HERBICIDE</t>
  </si>
  <si>
    <t>94396-12</t>
  </si>
  <si>
    <t>DOVETAIL</t>
  </si>
  <si>
    <t>94396-29</t>
  </si>
  <si>
    <t>AVATAR PLX</t>
  </si>
  <si>
    <t>94396-30</t>
  </si>
  <si>
    <t>Griffin UniTech</t>
  </si>
  <si>
    <t>94396-31</t>
  </si>
  <si>
    <t>Basilisk UniTech</t>
  </si>
  <si>
    <t>94396-32</t>
  </si>
  <si>
    <t>WINGSPAN UNITECH FUNGICIDE (NO APP WITHIN 100 FT OF WATER BODY)</t>
  </si>
  <si>
    <t>94396-33</t>
  </si>
  <si>
    <t>TRIBOLT UNITECH</t>
  </si>
  <si>
    <t>94413-1</t>
  </si>
  <si>
    <t>B402 Biological Larvicide Certan</t>
  </si>
  <si>
    <t>94413-3</t>
  </si>
  <si>
    <t>VARROXSAN</t>
  </si>
  <si>
    <t>94442-1</t>
  </si>
  <si>
    <t>FIESTAR 280 SL [NOt for sale, sale into, distribution and USE IN NASSAU &amp; SUFFOLK COUNTIES)</t>
  </si>
  <si>
    <t>89600-8-94485</t>
  </si>
  <si>
    <t>GUARD M</t>
  </si>
  <si>
    <t>VERANOX</t>
  </si>
  <si>
    <t>92311-6-94485</t>
  </si>
  <si>
    <t>BORNEX</t>
  </si>
  <si>
    <t>NATANOX</t>
  </si>
  <si>
    <t>94485-10</t>
  </si>
  <si>
    <t>PREPHYTE</t>
  </si>
  <si>
    <t>94485-3</t>
  </si>
  <si>
    <t>Bellatrove ultraphite systemic fungicide</t>
  </si>
  <si>
    <t>ultraphite systemic fungicide</t>
  </si>
  <si>
    <t>94485-4</t>
  </si>
  <si>
    <t>COMPANION MAXX LIQUID BIOLOGICAL FUNGICIDE</t>
  </si>
  <si>
    <t>94485-5</t>
  </si>
  <si>
    <t>BellaTrove Companion Maxx WP</t>
  </si>
  <si>
    <t>Prephyte ST</t>
  </si>
  <si>
    <t>BELLATROVE COMPANION MAXX ST</t>
  </si>
  <si>
    <t>94485-8</t>
  </si>
  <si>
    <t>METALAXYL ST</t>
  </si>
  <si>
    <t>89459-9-94518</t>
  </si>
  <si>
    <t>NU-IMAGE CLARIFLY</t>
  </si>
  <si>
    <t>94530-2</t>
  </si>
  <si>
    <t>PROPIONIC ACID, FORMULATING GRADE</t>
  </si>
  <si>
    <t>1021-1588-94575</t>
  </si>
  <si>
    <t>BOP HOUSE &amp; GARDEN INSECT KILLER</t>
  </si>
  <si>
    <t>BOP FLY &amp; MOSQUITO KILLER</t>
  </si>
  <si>
    <t>1021-1780-94575</t>
  </si>
  <si>
    <t>BOP FOAMING WASP &amp; HORNET KILLER</t>
  </si>
  <si>
    <t>BOP WASP &amp; HORNET KILLER</t>
  </si>
  <si>
    <t>1021-1856-94575</t>
  </si>
  <si>
    <t>BOP ANT &amp; ROACH KILLER</t>
  </si>
  <si>
    <t>1021-2685-94575</t>
  </si>
  <si>
    <t>BOP BED BUG, FLEA &amp; TICK KILLER</t>
  </si>
  <si>
    <t>94614-2</t>
  </si>
  <si>
    <t>CALANTHA (NO AERIAL USE) (NYS MAX OF 2 APPLICATIONS PER GROWING SEASON)</t>
  </si>
  <si>
    <t>94625-1</t>
  </si>
  <si>
    <t>VAPOROOTER</t>
  </si>
  <si>
    <t>94625-2</t>
  </si>
  <si>
    <t>ROO-PRU</t>
  </si>
  <si>
    <t>94625-3</t>
  </si>
  <si>
    <t>RAZOROOTER</t>
  </si>
  <si>
    <t>94659-3</t>
  </si>
  <si>
    <t>BROMIGUARD TABLETS</t>
  </si>
  <si>
    <t>94730-1</t>
  </si>
  <si>
    <t>GCS METOLA PLUS 8EC (NO SALE, USE OR DISTRIBUTION IN NASSAU OR SUFFOLK COUNTIES)</t>
  </si>
  <si>
    <t>94730-10</t>
  </si>
  <si>
    <t>GCS METHOXY 2F (POME FRUIT ONLY: NO SALE, USE, DIST IN NASSAU/SUFFOLK COUNTIES)</t>
  </si>
  <si>
    <t>94730-11</t>
  </si>
  <si>
    <t>GCS IMAZAMIDE SC HERBICIDE (NO SALE, USE OR DISTRIBUTION IN NASSAU OR SUFFOLK COUNTIES)</t>
  </si>
  <si>
    <t>94730-20</t>
  </si>
  <si>
    <t>GCS CLOPY 360SL (NO SALE, USE OR DISTRIBUTION IN NASSAU OR SUFFOLK COUNTIES) (MAX APP RATE 0.25 LB. CLOPYRALID/A/Y)</t>
  </si>
  <si>
    <t>94730-21</t>
  </si>
  <si>
    <t>GCS BIFENTHRIN LFC (NYS SPECIFIC LANGUAGE - BUFFER ZONES TO WATER BODIES)</t>
  </si>
  <si>
    <t>94730-23</t>
  </si>
  <si>
    <t>GCS Atrazine 4L</t>
  </si>
  <si>
    <t>94730-25</t>
  </si>
  <si>
    <t>GCS ATRAZINE 90DF</t>
  </si>
  <si>
    <t>94730-27</t>
  </si>
  <si>
    <t>GCS ACETOCHLOR 7EC (NOT FOR SALE, USE, OR DISTRIBUTION IN NASSAU OR SUFFOLK COUNTIES)</t>
  </si>
  <si>
    <t>94730-28</t>
  </si>
  <si>
    <t>GCS FLUMET 80WDG (NOT FOR SALE, SALE INTO, DISTRIBUTION AND/OR USE IN NASSAU AND SUFFOLK COUNTIES)</t>
  </si>
  <si>
    <t>94730-29</t>
  </si>
  <si>
    <t>GCS Pinoxaden 0.8EC</t>
  </si>
  <si>
    <t>94730-36</t>
  </si>
  <si>
    <t>GCS MESOXTRA HERBICIDE [no sale, distribution, or use in nassau &amp; suffolk counties, NY]</t>
  </si>
  <si>
    <t>94730-37</t>
  </si>
  <si>
    <t>GCS S-METOLACHLOR 82.4% EC [no sale, distribution or use in nassau &amp; suffolk counties, NY]</t>
  </si>
  <si>
    <t>94730-40</t>
  </si>
  <si>
    <t>GCS 2,4-D Ester LV 6</t>
  </si>
  <si>
    <t>94730-48</t>
  </si>
  <si>
    <t>MESOXTRA HERBICIDE (no sale, use or distribution in nassau and suffolk counties)</t>
  </si>
  <si>
    <t>94730-6</t>
  </si>
  <si>
    <t>GCS AZOXY 2SC</t>
  </si>
  <si>
    <t>94730-7</t>
  </si>
  <si>
    <t>GCS TEBUSTROBIN SC (No aerial application in NYS) (No use on corn and soybeans in NYS)</t>
  </si>
  <si>
    <t>94730-8</t>
  </si>
  <si>
    <t>GCS BIFENTHRIN 2EC (NO USE ON GOLF COURSES OR SOD FARMS IN NASSAU &amp; SUFFOLK COUNTIES; NYS SPECIFIC BUFFERS)</t>
  </si>
  <si>
    <t>94730-9</t>
  </si>
  <si>
    <t>GCS AzoxyProp</t>
  </si>
  <si>
    <t>95009-1</t>
  </si>
  <si>
    <t>Maxunitech Carfentrazone 2 EC Herbicide</t>
  </si>
  <si>
    <t>95009-10</t>
  </si>
  <si>
    <t>Maxunitech Flumioxazin WDG</t>
  </si>
  <si>
    <t>95009-12</t>
  </si>
  <si>
    <t>MAxUNITECH PINOXADEN EC</t>
  </si>
  <si>
    <t>95009-13</t>
  </si>
  <si>
    <t>Maxunitech Flumioxazin 4 SC</t>
  </si>
  <si>
    <t>95009-6</t>
  </si>
  <si>
    <t>MAXUNITECH DITHIOPYR 2 EW (NYS Max Application Rate; REDUCED APPLICATION RATE ON LI)</t>
  </si>
  <si>
    <t>89459-3-95067</t>
  </si>
  <si>
    <t>belstra ERADI-FLY PRO+ W/CLARIFLY</t>
  </si>
  <si>
    <t>93062-2-95150</t>
  </si>
  <si>
    <t>RENTOKIL DE-MIZE RODENTICIDE SOFT BAIT</t>
  </si>
  <si>
    <t>95213-3</t>
  </si>
  <si>
    <t>Biotrinsic X11 FP</t>
  </si>
  <si>
    <t>biotrinsic x19 FP</t>
  </si>
  <si>
    <t>BIOTRINSIC PATHOSHIELD FP</t>
  </si>
  <si>
    <t>95213-6</t>
  </si>
  <si>
    <t>biotrinsic Z15 FP</t>
  </si>
  <si>
    <t>95270-1</t>
  </si>
  <si>
    <t>ANSIP-G</t>
  </si>
  <si>
    <t>95290-1</t>
  </si>
  <si>
    <t>TELONE II (no sale, distribution, or use in nassau &amp; suffolk counties, ny)</t>
  </si>
  <si>
    <t>90866-26-95352</t>
  </si>
  <si>
    <t>REVLINE LATE SEASON</t>
  </si>
  <si>
    <t>67702-33-95428</t>
  </si>
  <si>
    <t>DESPOT SNAIL &amp; SLUG BAIT</t>
  </si>
  <si>
    <t>89442-27-95428</t>
  </si>
  <si>
    <t>SP AZTEB (MAX OF 3 APPLICATIONS OF 0.75 FL OZ/1000 SQ FT PER YEAR IN NY)</t>
  </si>
  <si>
    <t>89442-61-95428</t>
  </si>
  <si>
    <t>SP PROTHIOZOLE</t>
  </si>
  <si>
    <t>57538-49-95552</t>
  </si>
  <si>
    <t>REVLINE 4.0 PLANT GROWTH REGULATOR</t>
  </si>
  <si>
    <t>57538-54-95552</t>
  </si>
  <si>
    <t>REVLINE EARLY-SEASON PLANT GROWTH REGULATOR</t>
  </si>
  <si>
    <t>95699-2-95552</t>
  </si>
  <si>
    <t>GUARD X</t>
  </si>
  <si>
    <t>95689-2</t>
  </si>
  <si>
    <t>KattleGuard 2.0a</t>
  </si>
  <si>
    <t>95699-2</t>
  </si>
  <si>
    <t>TS201</t>
  </si>
  <si>
    <t>95768-1</t>
  </si>
  <si>
    <t>Copper Sulfate Pentahydrate Crystals</t>
  </si>
  <si>
    <t>90866-31-95775</t>
  </si>
  <si>
    <t>onward max</t>
  </si>
  <si>
    <t>95775-1</t>
  </si>
  <si>
    <t>architech</t>
  </si>
  <si>
    <t>95775-2</t>
  </si>
  <si>
    <t>onward</t>
  </si>
  <si>
    <t>82752-1-95777</t>
  </si>
  <si>
    <t>Midas Hydro ROOTing compound</t>
  </si>
  <si>
    <t>95783-2</t>
  </si>
  <si>
    <t>BC18-WG</t>
  </si>
  <si>
    <t>95968-2</t>
  </si>
  <si>
    <t>Aqua-Org Plus</t>
  </si>
  <si>
    <t>100-1492-961</t>
  </si>
  <si>
    <t>LEBANON PROSCAPE FERTILIZER WITH 0.067% ACELEPRYN INSECTICIDE AND GRUB PREVENTOR (VAR FERT BLENDS) (NO SALE, USE, OR DISTRIBUTION IN NASSAU, SUFFOLK, KINGS, QUEENS COUNTIES OF NEW YORK) (NYS BUFFER ZONES)</t>
  </si>
  <si>
    <t>LEBANON PRO BRAND FERTILIZER WITH 0.067% ACELEPRYN INSECTICIDE AND GRUB PREVENTER (NO NASSAU, SUFFOLK, KINGS OR QUEENS)(NY BUFFER ZONES)</t>
  </si>
  <si>
    <t>LEBANON TURF COUNTRY CLUB FERTILIZER WITH 0.067% ACELEPRYN INSECTICIDE AND GRUB PREVENTER (NO NASSAU, SUFFOLK, KINGS OR QUEENS)(NY BUFFER ZONES)</t>
  </si>
  <si>
    <t>101563-105-961</t>
  </si>
  <si>
    <t>LEBANON PROSCAPE FERTILIZER WITH ALLECTUS 0.225 G INSECTICIDE (NO APP WITHIN 100 FT OF water body IN NY) (NY SPECIFIC LANGUAGE)</t>
  </si>
  <si>
    <t>LEBANON PRO BRAND FERTILIZER WITH ALLECTUS 0.225 G INSECTICIDE (NO APP WITHIN 100 FT OF BODY WATER IN NY)(NY SPECIFIC LANGUAGE)</t>
  </si>
  <si>
    <t>101563-76-961</t>
  </si>
  <si>
    <t>LEBANON PROSCAPE FERTILIZER WITH MERIT 0.2% GRUB PREVENTER</t>
  </si>
  <si>
    <t>LEBANON PRO BRAND FERTILIZER WITH MERIT 0.2% GRUB PREVENTER</t>
  </si>
  <si>
    <t>10163-340-961</t>
  </si>
  <si>
    <t>LEBANON TEAM 2G contains team herbicide</t>
  </si>
  <si>
    <t>10163-346-961</t>
  </si>
  <si>
    <t>LEBANON PROSCAPE FERTILIZER WITH TEAM PRO 0.86%</t>
  </si>
  <si>
    <t>LEBANON PRO BRAND FERTILIZER WITH TEAM PRO 0.86%</t>
  </si>
  <si>
    <t>19713-615-961</t>
  </si>
  <si>
    <t>LEBANON PRO BRAND FERTILIZER WITH .86% PENDIMETHALIN PREEMERGENT WEED CONTROL (VARIOUS FERT BLENDS)</t>
  </si>
  <si>
    <t>2217-581-961</t>
  </si>
  <si>
    <t>LEBANON PROSCAPE FERTILIZER WITH TRIMEC HERBICIDE BROADLEAF WEED CONTROL</t>
  </si>
  <si>
    <t>2217-640-961</t>
  </si>
  <si>
    <t>LEBANON BROADLEAF WEED KILLER WITH TRIMEC HERBICIDE</t>
  </si>
  <si>
    <t>2217-794-961</t>
  </si>
  <si>
    <t>LEBANON PRO BRAND FERTILIZER WITH TRIMEC HERBICIDE BROADLEAF WEED CONTROL</t>
  </si>
  <si>
    <t>LEBANON TURF COUNTRY CLUB FERTILIZER WITH TRIMEC HERBICIDE BROADLEAF WEED CONTROL</t>
  </si>
  <si>
    <t>2217-795-961</t>
  </si>
  <si>
    <t>LEBANON PROSCAPE HOMOGENEOUS FERTILIZER WITH TRIMEC HERBICIDE BROADLEAF WEED CONTROL</t>
  </si>
  <si>
    <t>LEBANON PROSCAPE TRIMEC HERBICIDE BROADLEAF WEED CONTROL</t>
  </si>
  <si>
    <t>2217-859-961</t>
  </si>
  <si>
    <t>LEBANON TURF PROSCAPE MESA TRIMEC/DIMENSION TURF WEED CONTROL (NOT FOR USE IN LONG ISLAND) (max use rate)</t>
  </si>
  <si>
    <t>GREENVIEW FAIRWAY FORMULA SPRING FERTILIZER WEED &amp; FEED AND CRABGRASS PREVENTER (NYS specific lang)</t>
  </si>
  <si>
    <t>228-749-961</t>
  </si>
  <si>
    <t>WOODACE 0.125% STAYGUARD WITH FERTILIZER</t>
  </si>
  <si>
    <t>LEBANON TURF COUNTRY CLUB 0.125% STAYGUARD WITH FERTILIZER</t>
  </si>
  <si>
    <t>432-1349-961</t>
  </si>
  <si>
    <t>432-1417-961</t>
  </si>
  <si>
    <t>LEBANON PRO BRAND FERTILIZER WITH ALLECTUS 0.225 G INSECTICIDE (NYS SPECIFIC LANGUAGE)</t>
  </si>
  <si>
    <t>LEBANON PROSCAPE FERTILIZER WITH ALLECTUS 0.225 G INSECTICIDE (NYS SPECIFIC LANGUAGE)</t>
  </si>
  <si>
    <t>538-317-961</t>
  </si>
  <si>
    <t>Lebanon Proscape Starter Fertilizer with 0.08% MESO preemergent weed control (Unrestricted 10/26/17)</t>
  </si>
  <si>
    <t>53883-121-961</t>
  </si>
  <si>
    <t>LEBANON BIFENTHRIN 0.1% INSECT CONTROL (NYS SPECIFIC LANGUAGE)</t>
  </si>
  <si>
    <t>53883-160-961</t>
  </si>
  <si>
    <t>LEBANON PROSCAPE FERTILIZER WITH 0.069% BIFENTHRIN INSECT CONTROL (NYS SPECIFIC LANGUAGE)</t>
  </si>
  <si>
    <t>LEBANON PRO BRAND FERTILIZER WITH 0.069% BIFENTHRIN INSECT CONTROL (NYS SPECIFIC LANGUAGE)</t>
  </si>
  <si>
    <t>53883-171-961</t>
  </si>
  <si>
    <t>LEBANON PRODIAMINE 0.58G BIODAC</t>
  </si>
  <si>
    <t>Lebanon Pro Brand Fertilizer with PRODIAMINE 0.58 Preemergence Weed Control</t>
  </si>
  <si>
    <t>53883-395-961</t>
  </si>
  <si>
    <t>LEBANON PRO BRAND FERTILIZER WITH IMIDACLOPRID + LAMBDA INSECTICIDE (NOT FOR USE IN NASSAU, SUFFOLK, KINGS &amp; QUEENS COUNTIES, NY) (NO APP WITHIN 100 FT OF COASTAL MARSH IN NYS)</t>
  </si>
  <si>
    <t>53883-440-961</t>
  </si>
  <si>
    <t>LEBANON AZOXY + PPZ DUAL ACTION FUNGICIDE</t>
  </si>
  <si>
    <t>53883-467-961</t>
  </si>
  <si>
    <t>lebanon ppz 0.72G granular turf fungicide</t>
  </si>
  <si>
    <t>62719-462-961</t>
  </si>
  <si>
    <t>LEBANON EAGLE 0.62G SPECIALTY FUNGICIDE (SEE SPECIFIC DIRECTIONS FOR NASSAU/SUFFOLK COUNTIES)</t>
  </si>
  <si>
    <t>62719-485-961</t>
  </si>
  <si>
    <t>LEBANON PRO BRAND FERTILIZER WITH DIMENSION 0.17% FG TURF AND ORNAMENTAL HERBICIDE (NY MAX USE RATES)(PARTIAL RATE ON LONG ISLAND)</t>
  </si>
  <si>
    <t>LEBANON PROSCAPE FERTILIZER WITH DIMENSION 0.17% FG TURF AND ORNAMENTAL HERBICIDE (PARTIAL RATE ON LONG ISLAND) (NYS MAX USE RATE)</t>
  </si>
  <si>
    <t>62719-504-961</t>
  </si>
  <si>
    <t>LEBANON TURF COUNTRY CLUB FERTILIZER WITH DIMENSION 0.15% FG TURF AND ORNIMENTAL HERBICIDE (NO USE IN NASSAU AND SUFFOLK COUNTIES) (NYS MAX USE RATES)</t>
  </si>
  <si>
    <t>E-BLEND FERTILIZER WITH DIMENSION 0.15% FG TURF &amp; ORNAMENTAL HERBICIDE (NO USE IN NASSAU &amp; SUFFOLK COUNTIES) (NYS MAX USE RATE)</t>
  </si>
  <si>
    <t>LEBANON PROSCAPE FERTILIZER WITH DIMENSION 0.15% FG TURF AND ORNAMENTAL HERBICIDE  (NO USE IN NASSAU &amp; SUFFOLK COUNTIES) (NYS MAX USE RATE)</t>
  </si>
  <si>
    <t>LEBANON PRO BRAND FERTILIZER WITH DIMENSION 0.15% FG TURF AND ORNAMENTAL HERBICIDE  (NO USE IN NASSAU &amp; SUFFOLK COUNTIES) (NYS MAX USE RATE)</t>
  </si>
  <si>
    <t>62719-590-961</t>
  </si>
  <si>
    <t>LEBANON PROSCAPE FERTILIZER WITH LOCKUP (VARIOUS FERTILIZER BLENDS)</t>
  </si>
  <si>
    <t>LEBANON TURF COUNTRY CLUB FERTILIZER WITH LOCKUP HERBICIDE</t>
  </si>
  <si>
    <t>LEBANON PRO BRAND FERTILIZER WITH LOCKUP HERBICIDE</t>
  </si>
  <si>
    <t>961-268</t>
  </si>
  <si>
    <t>LEBANON BALAN 2.5 G</t>
  </si>
  <si>
    <t>961-277</t>
  </si>
  <si>
    <t>LEBANON TURF FUNGICIDE CONTAINS DACONIL 2787</t>
  </si>
  <si>
    <t>LEBANON TURF FUNGICIDE CONTAINS DACONIL</t>
  </si>
  <si>
    <t>961-280</t>
  </si>
  <si>
    <t>PREEN GARDEN WEED PREVENTER</t>
  </si>
  <si>
    <t>961-346</t>
  </si>
  <si>
    <t>LEBANON PRO BRAND FERTILIZER WITH TEAM HERBICIDE CRABGRASS CONTROL</t>
  </si>
  <si>
    <t>961-359</t>
  </si>
  <si>
    <t>LEBANON PROSCAPE FERTILIZER WITH DIMENSION 0.09%  (NO USE ON LI) (MAX USE RATE 0.5 LBS AI/ACRE/YEAR)</t>
  </si>
  <si>
    <t>LEBANON PRO BRAND FERTILIZER WITH DIMENSION 0.09% PRE &amp; POSTEMERGENCE ANNUAL GRASSY WEED CONTROL (MAX USE RATE 0.5 LBS AI/ACRE/YEAR, NO USE ON LONG ISLAND)</t>
  </si>
  <si>
    <t>961-359-2290</t>
  </si>
  <si>
    <t>TERRE TURF SPUR II PLUS CRABGRASS CONTROL WITH DIMENSION (NO USE ON LI) (MAX USE RATE 0.5 LBS AI/ACRE/YEAR)</t>
  </si>
  <si>
    <t>961-360</t>
  </si>
  <si>
    <t>LEBANON PROSCAPE FERTILIZER WITH DIMENSION 0.13%   (NO USE ON LI) (MAX USE RATE 0.5 LBS AI/ACRE/YEAR)</t>
  </si>
  <si>
    <t>LEBANON PRO BRAND FERTILIZER W/DIMENSION 0.13% PRE &amp; POSTEMERGENCE ANNUAL GRASSY WEED CONTROL (MAX USE RATE 0.5 LBS AI/ACRE/YEAR, NO USE ON LONG ISLAND)</t>
  </si>
  <si>
    <t>961-361</t>
  </si>
  <si>
    <t>LEBANON PROSCAPE FERTILIZER WITH DIMENSION 0.19% (NO USE ON LI) (MAX USE RATE 0.5 LBS AI/ACRE/YEAR)</t>
  </si>
  <si>
    <t>LEBANON PRO BRAND FERTILIZER WITH DIMENSION 0.19% PRE &amp; POSTEMERGENCE ANNUAL GRASSY WEED CONTROL (15-0-5) (NO USE IN NASSAU &amp; SUFFOLK CO. NYS) (THE RATE LIMIT 0.5 LB. DITHIOPYR/A/YEAR)</t>
  </si>
  <si>
    <t>LEBANON PRO BRAND FERTILIZER WITH DIMENSION 0.19% PRE &amp; POSTEMERGENCE ANNUAL GRASSY WEED CONTROL (NO USE ON LI) (MAX USE RATE 0.5 LBS AI/ACRE/YEAR)</t>
  </si>
  <si>
    <t>961-362</t>
  </si>
  <si>
    <t>LEBANON PRO BRAND FERTILIZER WITH PRODIAMINE 0.43%  PREEMERGENCE WEED CONTROL</t>
  </si>
  <si>
    <t>LEBANON PROSCAPE FERTILIZER WITH BARRICADE 0.43% PREEMERGENCE WEED CONTROL</t>
  </si>
  <si>
    <t>961-365</t>
  </si>
  <si>
    <t>LEBANON PROSCAPE FERTILIZER WITH BARRICADE 0.38%</t>
  </si>
  <si>
    <t>LEBANON PRO BRAND FERTILIZER WITH PRODIAMINE 0.38%  PREEMERGENCE WEED CONTROL</t>
  </si>
  <si>
    <t>E-BLEND FERTILIZER WITH PRODIAMINE 0.38% PREEMERGENCE WEED CONTROL</t>
  </si>
  <si>
    <t>LEBANON PRO BRAND FERTILIZER WITH BARRICADE 0.38% PREEMERGENCE WEED CONTROL</t>
  </si>
  <si>
    <t>961-367</t>
  </si>
  <si>
    <t>LEBANON PRO BRAND FERTILIZER WITH PRODIAMINE 0.29%  PREEMERGENCE WEED CONTROL</t>
  </si>
  <si>
    <t>LEBANON PROSCAPE HOMOGENEOUS FERTilizer WITH BARRICADE 0.29%</t>
  </si>
  <si>
    <t>961-392</t>
  </si>
  <si>
    <t>GREENVIEW PREMIUM FORMULA SPRING FERTILIZER WITH CRABGRASS PREVENTER (NYS SPECIFIC MAX RATE)</t>
  </si>
  <si>
    <t>GREENVIEW FAIRWAY FORMULA SPRING FERTilizer With CRABGRASS PREVENTER  (MAX APPLICATION RATE = 0.25 LB DITHIOPYR PER ACRE)</t>
  </si>
  <si>
    <t>961-405</t>
  </si>
  <si>
    <t>LEBANON TREFLAN 5G</t>
  </si>
  <si>
    <t>961-407</t>
  </si>
  <si>
    <t>PREEN GARDEN WEED PREVENTER PLUS PLANT FOOD</t>
  </si>
  <si>
    <t>961-409-79631</t>
  </si>
  <si>
    <t>PREEN MULCH WITH EXTENDED CONTROL WEED PREVENTER1 (oldcastle lawn &amp; garden inc.)</t>
  </si>
  <si>
    <t>961-409-85902</t>
  </si>
  <si>
    <t>PREEN MULCH WITH EXTENDED CONTROL WEED PREVENTER 1 (GARICK)</t>
  </si>
  <si>
    <t>961-415</t>
  </si>
  <si>
    <t>GreenView Weed &amp; Feed</t>
  </si>
  <si>
    <t>GREENVIEW BROADLEAF WEED CONTROL + LAWN FERTILIZER</t>
  </si>
  <si>
    <t>GREENVIEW BROADLEAF WEED CONTROL PLUS LAWN FOOD</t>
  </si>
  <si>
    <t>961-417</t>
  </si>
  <si>
    <t>GREENVIEW SOLUTIONS CRABGRASS CONTROL (NYS SPECIFIC MAX RATE)</t>
  </si>
  <si>
    <t>GREENVIEW CRABGRASS CONTROL PLUS LAWN FOOD (MAX USE RATE 0.25 LB/AI/ACRE/YR IN NYS)</t>
  </si>
  <si>
    <t>GREENVIEW CRABGRASS CONTROL + LAWN FERTILIZER (NYS SPECIFIC MAX RATE)</t>
  </si>
  <si>
    <t>PREEN LAWN CRABGRASS CONTROL  (MAX USE RATE 0.25 LB/AI/ACRE/YR IN NYS)</t>
  </si>
  <si>
    <t>961-418</t>
  </si>
  <si>
    <t>PREEN WEED CONTROL</t>
  </si>
  <si>
    <t>961-419</t>
  </si>
  <si>
    <t>PREEN ONE LAWNCARE  (nys MAX APP RATE 0.25 LB AI/A/YR DITHIOPYR)</t>
  </si>
  <si>
    <t>LEBANON PROSCAPE FERTILIZER WITH TRIMEC PLUS DIMENSION WEED CONTROL (MAX APP RATE 0.25 LB/AI/ACRE/YEAR IN NY)</t>
  </si>
  <si>
    <t>961-420</t>
  </si>
  <si>
    <t>LEBANON PROSCAPE FERTILIZER WITH LOCKUP PLUS DIMENSION WEED CONTROL (NO USE ON LI) (NYS SPECIFIC LANG)</t>
  </si>
  <si>
    <t>961-427</t>
  </si>
  <si>
    <t>LEBANON TURF COUNTRY CLUB TURF FERTILIZER WITH 0.067% ACELEPRYN PLUS 0.167% DIMENSION (NO USE IN NASSAU, SUFFOLK, KINGS OR QUEENS COUNTIES)(NY BUFFER ZONES TO WATER BODIES)(NY MAX APP RATE)</t>
  </si>
  <si>
    <t>LEBANON PROSCAPE TURF FERTILIZER WITH 0.067% ACELEPRYN PLUS 0.167% DIMENSION (NOT FOR SALE, SALE INTO, DISTRIBUTION AND/OR USE IN NASSAU, SUFFOLK, KINGS &amp; QUEENS COUNTIES OF NYS) (NYS BUFFER ZONES) (MAX RATES)</t>
  </si>
  <si>
    <t>961-428</t>
  </si>
  <si>
    <t>LEBANON TURF COUNTRY CLUB FERTILIZER WITH 0.067% ACELEPRYN PLUS DIMENSION 0.253% DIMENSION  (NO LI USE) (NYS BUFFER ZONES)</t>
  </si>
  <si>
    <t>LEBANON PROSCAPE TURF FERTILIZER WITH 0.067% ACELEPRYN PLUS 0.253% DIMENSION (NOT FOR SALE, SALE INTO, DISTRIBUTION AND/OR USE IN NASSAU, SUFFOLK, KINGS &amp; QUEENS COUNTIES OF NYS) (NYS BUFFER ZONES) (MAX RATES)</t>
  </si>
  <si>
    <t>9613-20001-17071</t>
  </si>
  <si>
    <t>CHLORINATING SOLUTION</t>
  </si>
  <si>
    <t>96165-1</t>
  </si>
  <si>
    <t>305 HYDROGEN PEROXIDE DISINFECTANT</t>
  </si>
  <si>
    <t>6836-266-9619</t>
  </si>
  <si>
    <t>GC-2010</t>
  </si>
  <si>
    <t>86291-3-96263</t>
  </si>
  <si>
    <t>PERMASEASE 4-4</t>
  </si>
  <si>
    <t>86291-4-96263</t>
  </si>
  <si>
    <t>PERMASEASE 3-15</t>
  </si>
  <si>
    <t>70271-31-96374</t>
  </si>
  <si>
    <t>trueliving disinfecting bleach</t>
  </si>
  <si>
    <t>70271-33-96374</t>
  </si>
  <si>
    <t>TRUELIVING CLEANING BLEACH LEMON SCENT</t>
  </si>
  <si>
    <t>70271-36-96374</t>
  </si>
  <si>
    <t>trueliving low-splash bleach</t>
  </si>
  <si>
    <t>6836-313-96649</t>
  </si>
  <si>
    <t>SANIDRY DISINFECTING WIPES (unscented)</t>
  </si>
  <si>
    <t>82972-1-96700</t>
  </si>
  <si>
    <t>sanassure</t>
  </si>
  <si>
    <t>96847-1</t>
  </si>
  <si>
    <t>Shield Disinfectant</t>
  </si>
  <si>
    <t>6836-336-96867</t>
  </si>
  <si>
    <t>BACTIVE DISINFECTANT WIPES</t>
  </si>
  <si>
    <t>1021-1855-9688</t>
  </si>
  <si>
    <t>TAT ROACH &amp; ANT KILLER 3</t>
  </si>
  <si>
    <t>1021-1862-9688</t>
  </si>
  <si>
    <t>TAT FLYING INSECT KILLER 2</t>
  </si>
  <si>
    <t>BLACK FLAG FLYING INSECT KILLER</t>
  </si>
  <si>
    <t>1021-2763-9688</t>
  </si>
  <si>
    <t>BLACK FLAG CONCENTRATED FOGGER 2</t>
  </si>
  <si>
    <t>478-93-9688</t>
  </si>
  <si>
    <t>ACE FLYING INSECT KILLER (unscented)</t>
  </si>
  <si>
    <t>GREEN THUMB FLYING INSECT KILLER2 (unscented)</t>
  </si>
  <si>
    <t>9688-109</t>
  </si>
  <si>
    <t>Eliminator Lawn Weed Killer Ready-To-Use</t>
  </si>
  <si>
    <t>9688-111</t>
  </si>
  <si>
    <t>BLACK FLAG FLYING INSECT KILLER 3  (CLEAN FRESH SCENT)</t>
  </si>
  <si>
    <t>9688-136</t>
  </si>
  <si>
    <t>BLACK FLAG FLEA KILLER CONCENTRATE</t>
  </si>
  <si>
    <t>9688-187</t>
  </si>
  <si>
    <t>TAT POWER-JET STREAM WITH RESIDUAL ACTION 2</t>
  </si>
  <si>
    <t>9688-190</t>
  </si>
  <si>
    <t>BLACK FLAG WASP, HORNET &amp; YELLOW JACKET KILLER</t>
  </si>
  <si>
    <t>ULTRA-KILL WASP &amp; HORNET KILLER</t>
  </si>
  <si>
    <t>BLACK FLAG KILLS WASPS HORNETS YELLOW JACKETS SCORPIONS FORMULA 3</t>
  </si>
  <si>
    <t>9688-229</t>
  </si>
  <si>
    <t>RID-A-BUG HOME INSECT KILLER 2</t>
  </si>
  <si>
    <t>9688-239</t>
  </si>
  <si>
    <t>black flag liquid roach bait</t>
  </si>
  <si>
    <t>9688-242</t>
  </si>
  <si>
    <t>black flag liquid ant bait</t>
  </si>
  <si>
    <t>9688-246</t>
  </si>
  <si>
    <t>BLACK FLAG ANT &amp; ROACH KILLER (LEMON SCENT)</t>
  </si>
  <si>
    <t>BLACK FLAG ANT &amp; ROACH KILLER (SPRING FRESH)</t>
  </si>
  <si>
    <t>BLACK FLAG ANT &amp; ROACH KILLER (UNSCENTED)</t>
  </si>
  <si>
    <t>9688-249</t>
  </si>
  <si>
    <t>NO-PEST FOGGER (unscented)</t>
  </si>
  <si>
    <t>RID-A-BUG FOGGER 4</t>
  </si>
  <si>
    <t>GREEN THUMB HOME INSECT FOGGER 4 (unscented)</t>
  </si>
  <si>
    <t>ELIMINATOR INDOOR FOGGER</t>
  </si>
  <si>
    <t>9688-253</t>
  </si>
  <si>
    <t>BLACK FLAG SPIDER &amp; SCORPION KILLER 2</t>
  </si>
  <si>
    <t>9688-301</t>
  </si>
  <si>
    <t>BLACK FLAG EXTREME HOME INSECT CONTROL 2</t>
  </si>
  <si>
    <t>eliminator HOME INSECT Killer2</t>
  </si>
  <si>
    <t>Eliminator Home Insect Killer</t>
  </si>
  <si>
    <t>BLACK FLAG HOME INSECT CONTROL 2</t>
  </si>
  <si>
    <t>9688-302</t>
  </si>
  <si>
    <t>BLACK FLAG HOME INSECT CONTROL CONCENTRATE 2</t>
  </si>
  <si>
    <t>BLACK FLAG EXTREME HOME INSECT CONTROL CONCENTRATE 2</t>
  </si>
  <si>
    <t>9688-313</t>
  </si>
  <si>
    <t>BLACK FLAG EXTREME FLEA KILLER SPRAY PLUS GROWTH REGULATOR</t>
  </si>
  <si>
    <t>BLACK FLAG FLEA &amp; TICK SPRAY PLUS GROWTH REGULATOR HOME TREATMENT</t>
  </si>
  <si>
    <t>9688-314</t>
  </si>
  <si>
    <t>BLACK FLAG EXTREME HOME INSECT CONTROL PLUS GERM KILLER2</t>
  </si>
  <si>
    <t>BLACK FLAG EXTREME HOME INSECT CONTROL PLUS GERM KILLER</t>
  </si>
  <si>
    <t>9688-315</t>
  </si>
  <si>
    <t>BLACK FLAG DRY ANT AND ROACH KILLER</t>
  </si>
  <si>
    <t>9688-320</t>
  </si>
  <si>
    <t>ULTRA-KILL ANT &amp; ROACH KILLER 2  (UNSCENTED)</t>
  </si>
  <si>
    <t>RID-A-BUG ANT &amp; ROACH KILLER 3 (COUNTRY SCENT)</t>
  </si>
  <si>
    <t>RID-A-BUG ANT &amp; ROACH KILLER 3 (UNSCENTED)</t>
  </si>
  <si>
    <t>NO-PEST ANT &amp; ROACH KILLER 4 (unscented)</t>
  </si>
  <si>
    <t>ELIMINATOR ANT, ROACH, &amp; SPIDER KILLER 3</t>
  </si>
  <si>
    <t>ACE ANT, ROACH, &amp; SPIDER KILLER 3 (UNSCENTED)</t>
  </si>
  <si>
    <t>GREEN THUMB ROACH, ANT &amp; SPIDER KILLER3 (unscented)</t>
  </si>
  <si>
    <t>9688-321</t>
  </si>
  <si>
    <t>BLACK FLAG FLEA &amp; TICK AEROSOL FOR UPHOLSTERY &amp; PET BEDDING PLUS GROWTH REGULATOR HOME TREATMENT</t>
  </si>
  <si>
    <t>BLACK FLAG FLEA SPRAY PLUS GROWTH REGULATOR (FRESH SCENT)</t>
  </si>
  <si>
    <t>9688-322</t>
  </si>
  <si>
    <t>BLACK FLAG FLEA &amp; TICK FOAM FOR CARPETS PLUS GROWTH REGULATOR HOME TREATMENT</t>
  </si>
  <si>
    <t>GROWTH REGULATOR, INSECTICIDE, MITICIDE</t>
  </si>
  <si>
    <t>9688-324</t>
  </si>
  <si>
    <t>BLACK FLAG WASP, HORNET &amp; YELLOW JACKET KILLER 2</t>
  </si>
  <si>
    <t>9688-325</t>
  </si>
  <si>
    <t>GREEN THUMB FOAMING WASP &amp; HORNET KILLER3</t>
  </si>
  <si>
    <t>GREEN THUMB WASP &amp; HORNET KILLER3</t>
  </si>
  <si>
    <t>ELIMINATOR WASP &amp; HORNET KILLER2</t>
  </si>
  <si>
    <t>BLACK FLAG FOAMING WASP &amp; HORNET KILLER</t>
  </si>
  <si>
    <t>RID-A-BUG WASP &amp; HORNET KILLER 3</t>
  </si>
  <si>
    <t>NO-PEST WASP &amp; HORNET KILLER 5</t>
  </si>
  <si>
    <t>ACE FOAMING WASP &amp; HORNET KILLER 4</t>
  </si>
  <si>
    <t>ACE WASP &amp; HORNET KILLER 4</t>
  </si>
  <si>
    <t>9688-329</t>
  </si>
  <si>
    <t>Black Flag Dry Flea &amp; Tick Fogger</t>
  </si>
  <si>
    <t>9688-334</t>
  </si>
  <si>
    <t>BLACK FLAG FLEA &amp; TICK KILLER CONCENTRATE YARD TREATMENT 2 (IN NYS NO USE WITHIN 100' OF COASTAL MARSHES)</t>
  </si>
  <si>
    <t>9688-343</t>
  </si>
  <si>
    <t>Black Flag Dry Ant &amp; Roach Killer2</t>
  </si>
  <si>
    <t>9688-345</t>
  </si>
  <si>
    <t>BLACK FLAG HOME INSECT CONTROL4</t>
  </si>
  <si>
    <t>BLACK FLAG HOME INSECT CONTROL3</t>
  </si>
  <si>
    <t>9688-346</t>
  </si>
  <si>
    <t>Black Flag Flea &amp; Tick Aerosol For Upholstery &amp; Pet Bedding Plus Growth Regulator Home Treatment2</t>
  </si>
  <si>
    <t>9688-356</t>
  </si>
  <si>
    <t>CUTTER ECLIPSE ZONE MOSQUITO REPELLENT</t>
  </si>
  <si>
    <t>CUTTER MOSQUITO REPELLENT REFILL</t>
  </si>
  <si>
    <t>REPEL REALM ZONE MOSQUITO REPELLENT</t>
  </si>
  <si>
    <t>REPEL MOSQUITO REPELLENT REFILL</t>
  </si>
  <si>
    <t>84059-14-97021</t>
  </si>
  <si>
    <t>ARBER BIO INSECTICIDE</t>
  </si>
  <si>
    <t>84059-28-97021</t>
  </si>
  <si>
    <t>ARBER BIO FUNGICIDE</t>
  </si>
  <si>
    <t>84059-3-97021</t>
  </si>
  <si>
    <t>ARBER BIO PROTECTANT</t>
  </si>
  <si>
    <t>4564-27-97292</t>
  </si>
  <si>
    <t>ACTIGUARD 24 HOUR</t>
  </si>
  <si>
    <t>GUARD 24 HOUR</t>
  </si>
  <si>
    <t>82972-1-97508</t>
  </si>
  <si>
    <t>PROVENTOX</t>
  </si>
  <si>
    <t>63838-15-97645</t>
  </si>
  <si>
    <t>DISINFECTING SURFACE CLEANER</t>
  </si>
  <si>
    <t>85905-8-97680</t>
  </si>
  <si>
    <t>pertinent ag herdguard cattle feed-thru</t>
  </si>
  <si>
    <t>91586-2-97680</t>
  </si>
  <si>
    <t>pertinent ag herdguard premix</t>
  </si>
  <si>
    <t>97680-1</t>
  </si>
  <si>
    <t>Pertinent IGR 10.5% feed-thru</t>
  </si>
  <si>
    <t>97680-4</t>
  </si>
  <si>
    <t>PERTINENT FLY CONTROL IGR 0.4% FORMULATING CONCENTRATE</t>
  </si>
  <si>
    <t>93108-1-97687</t>
  </si>
  <si>
    <t>zyris disinfectant</t>
  </si>
  <si>
    <t>92035-1-97839</t>
  </si>
  <si>
    <t>pest-kote</t>
  </si>
  <si>
    <t>9804-1</t>
  </si>
  <si>
    <t>OXINE</t>
  </si>
  <si>
    <t>OXINE (AD)</t>
  </si>
  <si>
    <t>9804-9</t>
  </si>
  <si>
    <t>PUROGENE PROFESSIONAL</t>
  </si>
  <si>
    <t>PRO-OXINE</t>
  </si>
  <si>
    <t>706-111-98104</t>
  </si>
  <si>
    <t>COASTWIDE PROFESSIONAL 115 DISINFECTANT &amp; DEODORIZER</t>
  </si>
  <si>
    <t>1021-2685-98143</t>
  </si>
  <si>
    <t>RID LICE TREATMENT COMPLETE KIT</t>
  </si>
  <si>
    <t>Rid home lice, bedbug, &amp; dust mite SPRAY</t>
  </si>
  <si>
    <t>98194-1</t>
  </si>
  <si>
    <t>DISINFEX DISINFECTING WIPES (FRESH SCENT)</t>
  </si>
  <si>
    <t>DISINFEX DISINFECTING WIPES (LEMON SCENT)</t>
  </si>
  <si>
    <t>DisinfeX Disinfecting Wipes</t>
  </si>
  <si>
    <t>DISINFEX DISINFECTING WIPES (LAVENDER SCENT)</t>
  </si>
  <si>
    <t>98194-1-40020</t>
  </si>
  <si>
    <t>Homeline Disinfecting Wipes (Fresh Scent)</t>
  </si>
  <si>
    <t>Homeline Disinfecting Wipes (Lemon Scent)</t>
  </si>
  <si>
    <t>Homeline Disinfecting Wipes (Lavender Scent)</t>
  </si>
  <si>
    <t>35317-20001-98365</t>
  </si>
  <si>
    <t>SODIUM HYPOCHLORITE SOLUTION, 12.5%</t>
  </si>
  <si>
    <t>93908-1-98686</t>
  </si>
  <si>
    <t>PAEROLYTE (HOSPITAL DISINFECTANT)</t>
  </si>
  <si>
    <t>34810-25-98789</t>
  </si>
  <si>
    <t>MILSEK CLEANER &amp; DISINFECTANT (herbal scent)</t>
  </si>
  <si>
    <t>42750-196-98985</t>
  </si>
  <si>
    <t>IKE'S TOTAL DISEASE CONTROL (no more than 3 apps per year in Nassau &amp; suffok counties)</t>
  </si>
  <si>
    <t>70506-230-98985</t>
  </si>
  <si>
    <t>sandbur &amp; crabgrass preventer</t>
  </si>
  <si>
    <t>98985-1</t>
  </si>
  <si>
    <t>IKE'S lawn weed killer</t>
  </si>
  <si>
    <t>98985-3</t>
  </si>
  <si>
    <t>CRABGRASS &amp; WEED KILLER (spot treatment only in ny)</t>
  </si>
  <si>
    <t>98985-5</t>
  </si>
  <si>
    <t>X-OUT (NO USE IN NASSAU &amp; SUFFOLK COUNTIES)</t>
  </si>
  <si>
    <t>706-112-99212</t>
  </si>
  <si>
    <t>GRAND TONGO TOWN &amp; JUNGLE PROTECTION INSECT REPELLENT (fragrance free)</t>
  </si>
  <si>
    <t>Grand tongo town &amp; jungle protection insect repellent (neroli + bamboo)</t>
  </si>
  <si>
    <t>Grand tongo town &amp; jungle protection insect repellent (juniper + cypress)</t>
  </si>
  <si>
    <t>GRAND TONGO TOWN &amp; JUNGLE PROTECTION INSECT REPELLENT (GREEN TEA + MINT)</t>
  </si>
  <si>
    <t>Grand tongo town &amp; jungle protection insect repellent (citrus + sandalwood)</t>
  </si>
  <si>
    <t>99212-1</t>
  </si>
  <si>
    <t>GRAND TONGO TOWN &amp; JUNGLE PROTECTION INSECT REPELLENT (CITRUS + SANDALWOOD)</t>
  </si>
  <si>
    <t>GRAND TONGO TOWN &amp; JUNGLE PROTECTION INSECT REPELLENT (FRAGRANCE FREE)</t>
  </si>
  <si>
    <t>84878-2-99244</t>
  </si>
  <si>
    <t>WONDERCIDE MAXIMUM PROTECTION MOSQUITO &amp; TICK REPELLENT</t>
  </si>
  <si>
    <t>93108-1-99244</t>
  </si>
  <si>
    <t>WONDERCIDE MULTI-SURFACE DISINFECTANT</t>
  </si>
  <si>
    <t>99262-3</t>
  </si>
  <si>
    <t>BULLFROG spf 50 MOSQUITO COAST sunscreen + insect repellent</t>
  </si>
  <si>
    <t>37982-38-99544</t>
  </si>
  <si>
    <t>SODROX SODIUM HYPOCHLORITE 11</t>
  </si>
  <si>
    <t>72315-16-99544</t>
  </si>
  <si>
    <t>SODROX HIGH STRENGTH SODIUM HYPOCHLORITE EP</t>
  </si>
  <si>
    <t>ALGAECIDE, MOLLUSCICIDE, SANITIZER</t>
  </si>
  <si>
    <t>72315-6-99544</t>
  </si>
  <si>
    <t>SODROX SODIUM HYPOCHLORITE - 12.5</t>
  </si>
  <si>
    <t>67702-27-99728</t>
  </si>
  <si>
    <t>clean green selective weed killer</t>
  </si>
  <si>
    <t>71847-6-99958</t>
  </si>
  <si>
    <t>OXITAB</t>
  </si>
  <si>
    <t>sub</t>
  </si>
  <si>
    <t>concat</t>
  </si>
  <si>
    <t>lookip</t>
  </si>
  <si>
    <t>EMPYROS[nosale,distribution,oruseinnassauandsuffolkcounties,NY]5905-641</t>
  </si>
  <si>
    <t>VIBRANCEEXTREME100-1382</t>
  </si>
  <si>
    <t>KEYSTONENXT(NOUSEINNASSAUORSUFFOLKCOUNTIES)62719-671</t>
  </si>
  <si>
    <t>SUPERTRIMECBROADLEAFHERBICIDE2217-758</t>
  </si>
  <si>
    <t>HARRELL'SPROTECTMAXTITLEPHYTESYSTEMICFUNGICIDE(2EE-MICRODOCHIUMPATCH)52287-25</t>
  </si>
  <si>
    <t>speedzoneewbroadleafherbicideforturf2217-1053</t>
  </si>
  <si>
    <t>MEDALLIONSC(NOSALE,USE,ORDISTRIBUTIONINNASSAUANDSUFFOLKCOUNTIES)[RESTRICTEDASOF12312015]100-1448</t>
  </si>
  <si>
    <t>MONTEREYCONSAN2010324-94-54705</t>
  </si>
  <si>
    <t>MICROTHIOLDISPERSS70506-187</t>
  </si>
  <si>
    <t>HARTZincontrolfleaandtickcollarfordogsandpuppies12weeksandolder2596-188</t>
  </si>
  <si>
    <t>SPECTRACIDEANTSHIELDINSECTKILLERGRANULES(NOAPPWITHIN100FTOFCOASTALMARSHES)9688-181-8845</t>
  </si>
  <si>
    <t>AdamsPlusFleaandTickCarpetPowder2724-777-89459</t>
  </si>
  <si>
    <t>LEVERAGE360INSECTICIDE(2EE-GRAPEROOTWORM)264-1104</t>
  </si>
  <si>
    <t>PROTEGAMYLD(NOAERIALAPPINNY)264-1093-1381</t>
  </si>
  <si>
    <t>SATELLITEFLEXHERBICIDE70506-324</t>
  </si>
  <si>
    <t>STAYAWAYMOSQUITOES(unscented)88957-1-82016</t>
  </si>
  <si>
    <t>MARTIN'SPERMETHRIN1.0%POUR-ON53883-76</t>
  </si>
  <si>
    <t>posterityforte100-1604</t>
  </si>
  <si>
    <t>DUPONTVYDATEC-LVINSECTICIDENEMATICIDE(NOUSEINLONGISLAND)(2ee-methodofapplication)352-532</t>
  </si>
  <si>
    <t>STARBARPROLATELINTOX-HDINSECTicidalSPRAYandBACKRUBBERFORLIVESTOCK2724-262</t>
  </si>
  <si>
    <t>CROSSBLOCKIIFORDOGSANDPUPPIES(OVER55LBS)83399-17</t>
  </si>
  <si>
    <t>ZEPprovisionsautowarewashsanitizer1270-20004</t>
  </si>
  <si>
    <t>MontereyHorticulturalOilRTU6218-78-54705</t>
  </si>
  <si>
    <t>DUPONTACCENTSCHERBICIDE(NOAERIALAPPLICATIONINNYS)352-747</t>
  </si>
  <si>
    <t>TRIMEC992BROADLEAFHERBICIDE(UNRESTRICTED)2217-656</t>
  </si>
  <si>
    <t>CLARIFLYADD-PACKFLYCONTROL89459-1</t>
  </si>
  <si>
    <t>SPECTRACIDEBUGSTOPHOMEBARRIER9688-298-8845</t>
  </si>
  <si>
    <t>RAPIDCLEAN3-IN-1DISINFECTANTandCLEANER1677-272</t>
  </si>
  <si>
    <t>ORTHOHOMEDEFENSEMAXINSECTKILLERFORINDOORandPERIMETER1279-9534-239</t>
  </si>
  <si>
    <t>LEBANONPROSCAPEFERTILIZERWITHBARRICADE0.38%961-365</t>
  </si>
  <si>
    <t>FIRSTSHIELDTRIO(forDOGSOVER95LBS)83399-6-85581</t>
  </si>
  <si>
    <t>PROKOZZENITH0.5GINSECTICIDE432-1328</t>
  </si>
  <si>
    <t>LESCOCROSSCHECKPLGRANULARINSECTICIDE(NYSSPECIFICLANGUAGE)[UNRESTRICTED71112]279-3168-10404</t>
  </si>
  <si>
    <t>MAXFORCEFCANTBAITSTATIONS101563-46</t>
  </si>
  <si>
    <t>OXIVIRFIVE16CONCENTRATE70627-58</t>
  </si>
  <si>
    <t>AQUACIDEPELLETS5080-2</t>
  </si>
  <si>
    <t>EPITOMEHERBICIDE2749-636</t>
  </si>
  <si>
    <t>QUINSTARTURF(SPOTTREATMENTONLYINNYS)(NOTFORSALE,USE,ORDISTRIBUTIONINNASSAUANDSUFFOLKCOUNTIES)42750-90</t>
  </si>
  <si>
    <t>ORTHOBUGB-GONLAWNandLANDSCAPEINSECTKILLERCONCENTRATE239-2718</t>
  </si>
  <si>
    <t>SPRINGVALLEYPLUS.15DIMENSION(NOLONGISLANDUSE;NYSMAX.APPLICATIONRATE)62719-504-41124</t>
  </si>
  <si>
    <t>ROUNDUPCUSTOMFORAQUATICandTERRESTRIALUSE(2EE-UNLABELEDPESTSforlowerhudsonprism)524-343</t>
  </si>
  <si>
    <t>HARRISHOMEPESTCONTROLCONCENTRATE3-12</t>
  </si>
  <si>
    <t>vet-kemFOGGER2724-454-92895</t>
  </si>
  <si>
    <t>anthiumbcd-2009150-3</t>
  </si>
  <si>
    <t>SEBRING480FS55146-106</t>
  </si>
  <si>
    <t>CHLOROTHALONIL72019713-690</t>
  </si>
  <si>
    <t>PROZAPLD-44T47000-7</t>
  </si>
  <si>
    <t>ACTIZONEF54564-27</t>
  </si>
  <si>
    <t>CATEGOFORCATS83399-15</t>
  </si>
  <si>
    <t>CATRONIV11556-171</t>
  </si>
  <si>
    <t>AUDIT4:1HERBICIDE[noaerialapplicationinnys]70506-436</t>
  </si>
  <si>
    <t>PATHFINDERII(2EE-VIBURNUM)62719-176</t>
  </si>
  <si>
    <t>PRAMITOL25Eherbicide53883-505-1381</t>
  </si>
  <si>
    <t>NUTRITEPROFESSIONALTURFFERTILIZERWITH0.225%ALLECTUSINSECTICIDE(NOAPPWITHIN100FTOFBODYWATERINNY)(NYSPECIFICLANGUAGE)101563-105-93243</t>
  </si>
  <si>
    <t>MilStopSP68539-13</t>
  </si>
  <si>
    <t>Bromide-Plus63838-26</t>
  </si>
  <si>
    <t>LEBANONTURFFUNGICIDECONTAINSDACONIL961-277</t>
  </si>
  <si>
    <t>TURBOCIDEADVANCEDFOGGINGPRODUCTSGOLD47000-187</t>
  </si>
  <si>
    <t>ALLPURPOSECLEANERCOCONUTandSEAMINERALSSCENTLysolBrandKILLS99.9%OFVIRUSESandBACTERIA777-66</t>
  </si>
  <si>
    <t>2K7BUGSTICK67420-1</t>
  </si>
  <si>
    <t>AMICAL48464-670</t>
  </si>
  <si>
    <t>EntryguardPlus10324-159-2686</t>
  </si>
  <si>
    <t>BLUECALRX48222-15</t>
  </si>
  <si>
    <t>GLACIALSPRAYFLUID34704-849</t>
  </si>
  <si>
    <t>TORINOFUNGICIDE8033-103-10163</t>
  </si>
  <si>
    <t>DUPONTLANNATELVINSECTICIDE(2EE-SLUGS)352-384</t>
  </si>
  <si>
    <t>AMDROQUICKKILLINSECTKILLERHOMEPERIMETER(NYSSPECIFICLANG)279-3346-90098</t>
  </si>
  <si>
    <t>ANTCONTROL4PKBAITSTATION73079-13-43428</t>
  </si>
  <si>
    <t>PROMIKAZOGUARDPLUSFORDOGS(23-44LBS)91300-5</t>
  </si>
  <si>
    <t>SERGEANT'SGUARDIANSHAMPOOFORDOGS(CLEANCOTTONscent)2517-63-84742</t>
  </si>
  <si>
    <t>MIXMATESANITATIONSYSTEMSHURGUARDULTIMATE10324-81-7546</t>
  </si>
  <si>
    <t>CONDUIT(SPOTTREATMENTONLYINNYS)83529-172</t>
  </si>
  <si>
    <t>PROZAPSCREWWORMEARTICKAEROSOL47000-100</t>
  </si>
  <si>
    <t>OPTOGEN(NOSALE,SALEINTO,DISTRIBUTIONANDORUSEINNASSAUORSUFFOLKCOUNTIES)100-1465</t>
  </si>
  <si>
    <t>Nutri-VetDefenseFORDOGS(over66lbslbsX-LargeDogs)75257-1-82530</t>
  </si>
  <si>
    <t>WITHSTAND(POMEFRUITONLY:NOSALE,USE,DISTINNASSAUandSUFFOLKCOUNTIES)62719-442</t>
  </si>
  <si>
    <t>MYCLOTECT(RESTRICTEDUSEOVER32OZ)(1.95LBAIAMAXONTURF)(NOUSEONORNAMENTALSINNASSAUANDSUFFOLKCOUNTIES,NY)42750-166-74779</t>
  </si>
  <si>
    <t>ORTHOHORNETandWASPKILLER61021-1780-239</t>
  </si>
  <si>
    <t>PROZAPLARVAGUARDMOSQUITOLARVICIDEGRANULES(ONLYCONTAINERIZEDWATERINNYS)2724-451-47000</t>
  </si>
  <si>
    <t>STRATEGY34704-836</t>
  </si>
  <si>
    <t>2000FLUSHESBLEACH6836-288-71903</t>
  </si>
  <si>
    <t>TYPYPLANTGROWTHREGULATORsolution55146-78</t>
  </si>
  <si>
    <t>AMINE4002,4-DWEEDKILLER2217-2</t>
  </si>
  <si>
    <t>CASTLON(NOAPPWITHIN100FTOFCOASTALMARSHINNY)(NOSALE,USEORDISTRIBUTIONINNASSAUORSUFFOLKCOUNTIES)70506-396-101563</t>
  </si>
  <si>
    <t>DIABLO228-379</t>
  </si>
  <si>
    <t>NOFLYZONE83588-1</t>
  </si>
  <si>
    <t>VASTLAN(EPAREG.NO.62719-687)(2ee-unlabeledpests)SLN NY-160004</t>
  </si>
  <si>
    <t>Carbine50WGInsecticide71512-9-279</t>
  </si>
  <si>
    <t>ZODIACSPOTONFLEAandTICKCONTROLFORLARGEDOGSOVER60LBS.2724-497</t>
  </si>
  <si>
    <t>PETARMORFASTACTPLUSFLEAandTICKSPRAYFORDOGSANDCATS2517-107</t>
  </si>
  <si>
    <t>D-FOAMINSECTICIDE279-3443</t>
  </si>
  <si>
    <t>A-ZOX25SC83529-64</t>
  </si>
  <si>
    <t>CRYSTALYXMINERAL-LYXWITHCLARIFLY89459-7-7698</t>
  </si>
  <si>
    <t>SOLITUDEIGR1007-93</t>
  </si>
  <si>
    <t>Ecopro83529-135</t>
  </si>
  <si>
    <t>STARBARQUIKSTRIKEFLYBAIT2724-812</t>
  </si>
  <si>
    <t>PRO-FORCE1021-1817-84151</t>
  </si>
  <si>
    <t>SINATEHERBICIDE5481-637</t>
  </si>
  <si>
    <t>STARBARAVIATORFLYBAITAEROSOL89459-128</t>
  </si>
  <si>
    <t>GOAL2XLHERBICIDE(2ee-SPRAYVOLUMEFORTANKMIX)92894-2-71368</t>
  </si>
  <si>
    <t>ADVECTAULTRAFORDOGS(MEDIUM11-20LBS)2517-178</t>
  </si>
  <si>
    <t>LILLYMILLERMOSSOUT!ROOFSandWALKS67702-8-33116</t>
  </si>
  <si>
    <t>ORCHEX79675652-1</t>
  </si>
  <si>
    <t>HardballElite5905-565</t>
  </si>
  <si>
    <t>CloroxDisinfectingMist(LemonOrangeBlossom)5813-73</t>
  </si>
  <si>
    <t>AZONE157870-5</t>
  </si>
  <si>
    <t>SCOTTSBUGKILLERFORLAWNS[NOUSEWITHIN100FT.OFSURFACEWATER;NOSALE,DISTRIBUTION,ORUSEINNASSAUandSUFFOLKCOUNTIES,NY]239-2701-538</t>
  </si>
  <si>
    <t>OMACIDEIPBC100(MUP)INDUSTRIALFUNGICIDE6836-472</t>
  </si>
  <si>
    <t>GreatValueLemonScentAllPurposecleaner1839-175-41348</t>
  </si>
  <si>
    <t>finalstepall-in-oneno-rinsefoodcontactmulti-surfacewipes6836-379-70627</t>
  </si>
  <si>
    <t>BUGANDTICKREPELLENT66243-4</t>
  </si>
  <si>
    <t>TomcatInsectKillerforKitchens239-2752-90780</t>
  </si>
  <si>
    <t>FRANKLINCLEANINGTECHNOLOGYVANGUARDBRIZADISINFECTANTSPRAYFORMULA3498-179-1124</t>
  </si>
  <si>
    <t>MARENGOHERBICIDE(NOTFORSALE,DISTRIBUTIONORUSEINNASSAUORSUFFOLKCOUNTIES)101563-206</t>
  </si>
  <si>
    <t>CHASE'SCLEANHOMESPRAYDISINFECTANTCOUNTrYFLORALSCENT498-179</t>
  </si>
  <si>
    <t>GUARDIANCHLORINATINGGRANULES1258-1237-3525</t>
  </si>
  <si>
    <t>PhenomenalIICountryGardenHospitalDisinfectantDeodorant44446-81</t>
  </si>
  <si>
    <t>BEDBUGELIMINATOR(Martin's)53883-422</t>
  </si>
  <si>
    <t>dynachemKNOCKOUTWASPandHORNETKILLER3862-176-36582</t>
  </si>
  <si>
    <t>FLUDIOXONILSC(NOSALE,USE,ORDISTRIBUTIONINNASSAUANDSUFFOLKCOUNTIES)42750-255</t>
  </si>
  <si>
    <t>JTEATONKILLSBEDBUGSPLUS45385-101-56</t>
  </si>
  <si>
    <t>ExpertGardenerWeedandFeedIII2217-1047-59144</t>
  </si>
  <si>
    <t>COMBATSOURCEKILL464240-3</t>
  </si>
  <si>
    <t>SERIFELBIOFUNGICIDE71840-18</t>
  </si>
  <si>
    <t>ArmorTechKade4L53883-379-86064</t>
  </si>
  <si>
    <t>ELEVATE50WDGFUNGICIDE66330-35</t>
  </si>
  <si>
    <t>MOLDARMORPROFESSIONALBRANDMOLDKILLandCONTROL4091-23</t>
  </si>
  <si>
    <t>CORNERSTONEPLUS74530-43-1381</t>
  </si>
  <si>
    <t>ACCORDXRTII(2ee-mountainlaurel)62719-556</t>
  </si>
  <si>
    <t>DELTATECHNICAL432-762</t>
  </si>
  <si>
    <t>SPECTICLEFLO(NOTFORSALE,USE,ORDISTRIBUTIONINNASSAUandSUFFOLKCOUNTIES)432-1518</t>
  </si>
  <si>
    <t>HORNETHERBICIDE(NOUSEINNASSAUandSUFFOLKCOUNITES)5481-678</t>
  </si>
  <si>
    <t>INSTINCT62719-583</t>
  </si>
  <si>
    <t>TOMCATRATKILLERII12455-140-3240</t>
  </si>
  <si>
    <t>QUINCLORAC1.5DMA(SPOTTREATMENTONLYINNYS)42750-224</t>
  </si>
  <si>
    <t>CoverageSprayTBPlus70144-1-93115</t>
  </si>
  <si>
    <t>classicwhirlpooldisinfectantandcleaner6836-75-211</t>
  </si>
  <si>
    <t>LEBANONPROBRANDFERTILIZERWITHDIMENSION0.19%PREandPOSTEMERGENCEANNUALGRASSYWEEDCONTROL(15-0-5)(NOUSEINNASSAUandSUFFOLKCO.NYS)(THERATELIMIT0.5LB.DITHIOPYRAYEAR)961-361</t>
  </si>
  <si>
    <t>GARDENSAFEBRANDCRAWLINGINSECTKILLERCONTAININGDIATOMACEOUSEARTH9688-173-39609</t>
  </si>
  <si>
    <t>WEEDRHAPLV-45905-600</t>
  </si>
  <si>
    <t>CatapultLiquidSoybean73314-26-37686</t>
  </si>
  <si>
    <t>SCOtTSTURFBUILDERANNUALPROGRAMSPRING538-282</t>
  </si>
  <si>
    <t>TekkoTrio53883-444</t>
  </si>
  <si>
    <t>ONGUARDCONTINUOUSCHLORINATOR3432-23</t>
  </si>
  <si>
    <t>ZING!10163-331</t>
  </si>
  <si>
    <t>ABACIDE27946-27</t>
  </si>
  <si>
    <t>REPELINSECTREPELLENTSPORTSMENMAXFORMULASPRAYPUMP40%DEET121-88-305</t>
  </si>
  <si>
    <t>BITEFREEBITINGFLYREPELLENT270-251</t>
  </si>
  <si>
    <t>ZEPCOMMERCIALQUICKCLEANDISINFECTANT1839-220-40849</t>
  </si>
  <si>
    <t>PETLOCKPROFORCATS(OVER1.5LBS)2517-135-84742</t>
  </si>
  <si>
    <t>ZEPFSFORMULA121671270-20004</t>
  </si>
  <si>
    <t>SARISA(INNASSAUandSUFFOLKCOUNTIES,NYUSEISLIMITEDTOGREENHOUSES)(NOAERIALAPPINNY)(25FTBUFFERSTRIPTOWATERBODIES)(APPLICATIONRATELIMITEDINNY)71512-32-59807</t>
  </si>
  <si>
    <t>ETHYLBLOCSACHET(UNRESTRICTED62915)71297-5-32258</t>
  </si>
  <si>
    <t>CHEMTREATCL-203283451-9-15300</t>
  </si>
  <si>
    <t>CUPROFIXULTRA40DISPERSS70506-201</t>
  </si>
  <si>
    <t>OFF!SportsmenINSECTREPELLENT84822-556</t>
  </si>
  <si>
    <t>PTWASP-FREEZEIIWASPandHORNETINSECTICIDE499-550</t>
  </si>
  <si>
    <t>homeplusroachkiller73079-13-3095</t>
  </si>
  <si>
    <t>NIXULTRALICEREMOVALKIT(CONTAINSNIXLICEKILLINGSPRAY)64321-1-75406</t>
  </si>
  <si>
    <t>Biosafeweedandgrasskiller70299-25</t>
  </si>
  <si>
    <t>RAPIDMULTI-PURPOSEDISINFECTANTCLEANER1677-272</t>
  </si>
  <si>
    <t>ONYXPROINSECTICIDE(NYSSPECIFICLANGUAGE)(NOUSEONGOLFCOURSESORSODFARMSONLONGISLAND)279-4269</t>
  </si>
  <si>
    <t>FOAMINGGERMICIDALCLEANER706-65-82294</t>
  </si>
  <si>
    <t>RAIDYARDGUARDMOSQUITOFOGGER4822-574</t>
  </si>
  <si>
    <t>OXIVIRTB70627-56</t>
  </si>
  <si>
    <t>SPRINGVALLEYPLUS.069MENACE(nysspecificlang)228-435-41124</t>
  </si>
  <si>
    <t>WILLOWOODCLETHODIM2EC[USEONLILIMITEDTO16OZ.(0.25LBAI)ACREYR.]87290-11</t>
  </si>
  <si>
    <t>PROGUARDCALCIUMHYPOCHLORITEGRANULAR748-239-5185</t>
  </si>
  <si>
    <t>CHLORANTRANILIPROLE200SCTERMITICIDEMUP279-9620</t>
  </si>
  <si>
    <t>ROUNDUPCUSTOMFORAQUATICandTERRESTRIALUSE(2ee-floweringrush)524-343</t>
  </si>
  <si>
    <t>HALT56836-363-5741</t>
  </si>
  <si>
    <t>GORDON'SMALATHION50%SPRAY(NOTFORUSEINAUTOMATICMISTINGSYSTEMSINNYS)33955-394</t>
  </si>
  <si>
    <t>SPECTRACIDEGRUBSTOPFORLAWNSGRANULES(NOSALE,USE,DISTRIBUTIONINNASSAU,SUFFOLK,KINGSandQUEENSCOUNTIES)(NOUSEWITHIN100FEETOFWATER)(NYMAXRATE)279-9708-8845</t>
  </si>
  <si>
    <t>DIURON80WDGWEEDKILLER34704-648</t>
  </si>
  <si>
    <t>XYWAYLFRFUNGICIDE(NOSALE,DISTRIBUTIONORUSEINNASSAUORSUFFOLKCOUNTIES)(NOUSEWITHIN100FT.OFCOASTALMARSHES)(2ee-methodofapplication)279-9658</t>
  </si>
  <si>
    <t>ARGOSHERBICIDE74530-71</t>
  </si>
  <si>
    <t>PROLINE480SCFUNGICIDE(2EE-WHITEMOLD)264-825</t>
  </si>
  <si>
    <t>QUAT-HF10324-159-833</t>
  </si>
  <si>
    <t>ECLIPSEAURORAHB10324-93-41567</t>
  </si>
  <si>
    <t>EZ-JECTCOPPERHEADHERBICIDESHELLS83220-2</t>
  </si>
  <si>
    <t>NatularSC62719-748-8329</t>
  </si>
  <si>
    <t>IRONFISTSLUGANDSNAILBAIT67702-32-87865</t>
  </si>
  <si>
    <t>GRO-FINECRABGRASSPREVENTERPLUSLAWNFOOD(30-0-4FERTILIZERSPECIFICLANGUAGE)[LOWERAPPLICATIONRATEINNYS]8378-53</t>
  </si>
  <si>
    <t>STRIKEULTRAPROFESSIONALMIDGECONTROL2724-427</t>
  </si>
  <si>
    <t>LYSOLBRANDKILLS99.9%OFVIRUSESandBACTERIAGREASEandGRIMEAllPURPOSECLEANERCITRUSSCENT777-91</t>
  </si>
  <si>
    <t>pulverizeweedandgrasskiller67702-7-82165</t>
  </si>
  <si>
    <t>TRIMECSOUTHERNBROADLEAFHERBicideFORSENSITIVESOUTHERNGRASSES2217-655</t>
  </si>
  <si>
    <t>KEYFOODQUALITYDISINFECTINGWIPES1(FRESHSCENT)6836-336-75399</t>
  </si>
  <si>
    <t>MAXXTHORSC(DONOTAPPLYWITHIN100FTOFSURFACEWATER)(2EE-BROWNMARMORATEDSTINKBUGspottedlanternfly)81824-5</t>
  </si>
  <si>
    <t>KAY-5SANITIZERCLEANER5389-15</t>
  </si>
  <si>
    <t>MOSKITOCAREINSECTREPELLENT88957-1</t>
  </si>
  <si>
    <t>CHANGEUPSELECTIVEHERBICIDE(NOSALE,DISTRIBUTION,ORUSEINNASSAUORSUFFOLKCOUNTIES)228-445</t>
  </si>
  <si>
    <t>BUSAN11671448-345</t>
  </si>
  <si>
    <t>ARMORTECHTRIONEXL91234-75-86064</t>
  </si>
  <si>
    <t>TUSCANYHERBICIDE71368-102</t>
  </si>
  <si>
    <t>FANFAREEC(NOAPP.WITHIN100FTOFCOASTALMARsH)66222-261</t>
  </si>
  <si>
    <t>CVSPHARMACYANTandROACHKILLERFORMULA31021-1856-22946</t>
  </si>
  <si>
    <t>AGRA-ROUSE80518-2</t>
  </si>
  <si>
    <t>ENERGILASS12AFC2724-495-7696</t>
  </si>
  <si>
    <t>CITRACIDEINSECTICIDE61887-1-11547</t>
  </si>
  <si>
    <t>SPECTRACIDEMALATHIONINSECTSPRAYCONCENTRATE46515-19-8845</t>
  </si>
  <si>
    <t>TEBUCONAZOLETECHNICALFUNGICIDE82633-1</t>
  </si>
  <si>
    <t>M1SPINSECTICIDE352-342-85588</t>
  </si>
  <si>
    <t>SABRECHLOR2573139-1</t>
  </si>
  <si>
    <t>HARRIS*SINCE1922*ODORELIMINATORDISINFECTANTandCLEANERLAVENDERSCENT10324-85-3</t>
  </si>
  <si>
    <t>CONSHAPESLPLANTGROWTHREGULATORSOLUBLELIQUID73049-493</t>
  </si>
  <si>
    <t>BEN'STICKandINSECTREPELLENTWIPES56575-13</t>
  </si>
  <si>
    <t>essentialeverydaybleachregularscent70271-31-17269</t>
  </si>
  <si>
    <t>BI-DASHSPECIALTY(NYSSPECIFICLANGuage)83529-60</t>
  </si>
  <si>
    <t>TRITEK48813-1</t>
  </si>
  <si>
    <t>AVARIS100-1178-5905</t>
  </si>
  <si>
    <t>CLOROXSCENTIVADISINFECTINGWIPES1(LAVENDERandJASMINE)5813-79</t>
  </si>
  <si>
    <t>TheAndersonsProfessionalTurfProductsFertilizerWithBarricadeHerbicide0-0-79198-140</t>
  </si>
  <si>
    <t>DREXELATRA5HERBICIDE19713-80</t>
  </si>
  <si>
    <t>PETARMORPLUSFORCATS(over1.5lbs)2517-135</t>
  </si>
  <si>
    <t>RETURN(EPAREG.NO.83100-53-83979)[NOUSEONLI]SLN NY-180003</t>
  </si>
  <si>
    <t>DISINFECTANTSPRAYLAVENDERandCOTTONBLOSSOMSCENTLYSOLBRANDKILLS99.9%OFVIRUSESandBACTERIA777-99</t>
  </si>
  <si>
    <t>GREENYARDCRABGRASSPREVENTERWITH0.58%PRODIAMINE53883-171-534</t>
  </si>
  <si>
    <t>DISPOSABLERESCUEYELLOWJACKETTRAPW84565-6-49407</t>
  </si>
  <si>
    <t>AGREEWG(2ee-boxtreemothlarvae)70051-47</t>
  </si>
  <si>
    <t>CHIPCOSIGNATUREFUNGICIDE101563-18</t>
  </si>
  <si>
    <t>BITBINARYIONIZATIONTECHNOLOGY90150-1</t>
  </si>
  <si>
    <t>PLAIDSCINSECTCONTROL(NOAERIAL)(100'BUFFERTOANYWATERBODY)(NOTFORSALE,SALEINTO,DISTRIBUTIONANDORUSEINNASSAU,SUFFOLK,KINGSANDQUEENSCOUNTIES)279-9684</t>
  </si>
  <si>
    <t>DECLARE(NYSSPECIFICBUFFERREQUIREMENT)279-3571</t>
  </si>
  <si>
    <t>ADAMSPLUSFLEAandTICKSPRAY2724-797-270</t>
  </si>
  <si>
    <t>CAPTAN38.75%FL34704-1076</t>
  </si>
  <si>
    <t>INCEPTIVE71771-3-92738</t>
  </si>
  <si>
    <t>QUALI-PROFOSETYL-AL80WDG66222-161</t>
  </si>
  <si>
    <t>SPECTRACIDEWEEDandGRASSKILLERWITHEXTENDEDCONTROL9688-264-8845</t>
  </si>
  <si>
    <t>VALORXLTSOYBEANHERBICIDE59639-117</t>
  </si>
  <si>
    <t>RANGERPROHERBICIDE524-517</t>
  </si>
  <si>
    <t>CRYPTOIDXL91234-295</t>
  </si>
  <si>
    <t>simplydonereadyforlifeseasidescentdisinfectingwipes16836-336-6165</t>
  </si>
  <si>
    <t>FORMULA30005382-43-8540</t>
  </si>
  <si>
    <t>GARDENSAFEBRANDINSECTICIDALSOAPINSECTKILLER67702-13-39609</t>
  </si>
  <si>
    <t>SHREDDERAMINE41381-103</t>
  </si>
  <si>
    <t>HARTZULTRAGUARDFLEAandTICKCOLLARFORCATSANDKITTENS(variouscolorsFRESHSCENT)2596-83</t>
  </si>
  <si>
    <t>LIVAMOLWITHBIOWORMA91253-2</t>
  </si>
  <si>
    <t>NUFARMWEEDAR64BROADLEAFHERBICIDE(2ee-floweringrush)71368-1</t>
  </si>
  <si>
    <t>FLEA5XPLUSFORDOGS(45-88LBS)2517-134-88832</t>
  </si>
  <si>
    <t>STYLESELECTIONSCLEANDISINFECTINGWIPES(FRESHSCENT)6836-336-56952</t>
  </si>
  <si>
    <t>CAREONEHOMELICEBEDBUGandDUSTMITESPRAY71-1-92324</t>
  </si>
  <si>
    <t>turbocideadvancedfoggingproductsmethopreneigr89459-99-47000</t>
  </si>
  <si>
    <t>PROSAROPRO400SCFUNGICIDE(NOSALE,DISTRIBUTIONORUSEINNASSAUANDSUFFOLKCOUNTIES)(NOAPPTOCORNINNY)(NOAERIALAPPINNY)264-1209</t>
  </si>
  <si>
    <t>LIFEGARDWG(2ee-blackrot)70051-119</t>
  </si>
  <si>
    <t>CABALLERO(NOTFORSALE,SALEINTO,DISTRIBUTIONANDORUSEINNASSAUANDSUFFOLKCOUNTIES)42750-375</t>
  </si>
  <si>
    <t>hOTSHOTBEDBUGKILLERDUSTWITHDIATOMACEOUSEARTH9688-173-8845</t>
  </si>
  <si>
    <t>ACCLAIMACCELERATE(SPOTTREATMENTONLYINNYS)89442-57-101563</t>
  </si>
  <si>
    <t>jonathangreenveri-greenweedandfeed228-280-50931</t>
  </si>
  <si>
    <t>PICMOSQUITOREPELLENTSTICKS63376-5-3095</t>
  </si>
  <si>
    <t>LESCOST.AUGUSTINEGRASSWEEDandFEEDWITHPENOXSULAM62719-585-10404</t>
  </si>
  <si>
    <t>ODO-BAN(NIGHTICE)66243-2</t>
  </si>
  <si>
    <t>FIATASTRESSGARD101563-148</t>
  </si>
  <si>
    <t>SULFUR6L66330-211</t>
  </si>
  <si>
    <t>D-fensenxt53883-415</t>
  </si>
  <si>
    <t>ZODIACFLEATROLFOGGER2724-454</t>
  </si>
  <si>
    <t>LEMON-E+DISINFECTANT10324-157-32970</t>
  </si>
  <si>
    <t>ENVIROXH2ORANGE2HYPER-CONCENTRATE11269268-1</t>
  </si>
  <si>
    <t>FREEDOM45SPOT-ONFORDOGS(SMALLDOGS11-32LBS)75257-1-81021</t>
  </si>
  <si>
    <t>ENFILADEDX(nosale,useordistributioninnassauandsuffolkcounties)91234-308</t>
  </si>
  <si>
    <t>ENDURAFUNGICIDE(2EE-WHITEMOLDANDGRAYMOLD)7969-197</t>
  </si>
  <si>
    <t>CLEANFRONTCONCENTRATE4959-13-82882</t>
  </si>
  <si>
    <t>BOOGIEINSECTREPELLENTLOTION93332-1-102443</t>
  </si>
  <si>
    <t>adios!sewerandsepticrootkiller83190-2-101185</t>
  </si>
  <si>
    <t>Afflict70WPInsecticide2749-609</t>
  </si>
  <si>
    <t>FUROR72662-3</t>
  </si>
  <si>
    <t>ENFORCERINSTANTKNOCKDOWNWASPandHORNETKILLER40849-77</t>
  </si>
  <si>
    <t>102DISDISINFECTANTSPRAYFORHEALTHCAREUSE706-69-527</t>
  </si>
  <si>
    <t>TALSTARPLGRANULARINSECTICIDE(NYSSPECIFICLANGUAGE)101563-246</t>
  </si>
  <si>
    <t>PTCY-KICKPRESSURIZEDINSECTICIDE499-470</t>
  </si>
  <si>
    <t>C3...CHLORINATINGTABLETS83936-4</t>
  </si>
  <si>
    <t>CHASERTURFHERBICIDE34704-928</t>
  </si>
  <si>
    <t>CUTTERBACKWOODSINSECTREPELLENT305-51-121</t>
  </si>
  <si>
    <t>SIGNATUREDIMENSION0.22%PLUSFERTILIZER(MAXAPPRATEOF0.25LBAIACREYEARINNASSAUANDSUFFOLKCOUNTIES,MAXAPPRATEOF0.5LBAIACREYEARINRESTOFNY)62719-494-34704</t>
  </si>
  <si>
    <t>ORTHOWEEDBGONPLUSCRABGRASSCONTROLREADY-TO-USE2(SPOTTREATMENTONLY)2217-991-239</t>
  </si>
  <si>
    <t>TIKIBRANDBITEFIGHTERPROVENMOSQUITOREPELLENCYCLEANBURNTORCHFUEL33025-6</t>
  </si>
  <si>
    <t>HAVOCXTBLOKKILLSRATSANDMICE100-1368-61282</t>
  </si>
  <si>
    <t>RAIDHOUSEandGARDENI4822-569</t>
  </si>
  <si>
    <t>AllPurposeCleanerLavenderandCottonBlossomScentLysolBrandKills99.9%ofVirusesandBacteria777-66</t>
  </si>
  <si>
    <t>AVAUNTINSECTICIDE279-9587</t>
  </si>
  <si>
    <t>BRIGANDWB--WAXBLOCKRODENTICIDE87235-2</t>
  </si>
  <si>
    <t>trimecspeedlawnweedkillerconcentrate2217-1045</t>
  </si>
  <si>
    <t>BARRICADE65WG100-834</t>
  </si>
  <si>
    <t>CROSSROAD(RESTRICTEDUSEASOF81613)42750-124</t>
  </si>
  <si>
    <t>SAFARI20SGINSECTICIDE[FORUSEINGREENHOUSESONLY](EPAREG.NO.86203-11-59639)(RESTRICTEDUSEASOF112015)sln ny-120010</t>
  </si>
  <si>
    <t>MESOXTRAHERBICIDE(nosale,useordistributioninnassauandsuffolkcounties)94730-48</t>
  </si>
  <si>
    <t>WHIPPETFUNGICIDE69117-5</t>
  </si>
  <si>
    <t>PERMACAPCS499-528</t>
  </si>
  <si>
    <t>TIDEUSATEBU3.6FFUNGICIDE(NOAERIALAPPLICATIONINNYS)(LIMITEDCROPUSE)(TURF:LIMIT3APPLICATIONSPERYEAR,MAXRATE2.2LBSAIACREYR)84229-34</t>
  </si>
  <si>
    <t>PYLONMITICIDEINSECTICIDE241-374</t>
  </si>
  <si>
    <t>CYANTRANILIPROLE200SCMUP279-9627</t>
  </si>
  <si>
    <t>Shield-BritePYR40%SC64864-79</t>
  </si>
  <si>
    <t>ENDIGOZCX(NOLI)(MAXAPPRATEOF0.188LBAIACREYR,MAXRATEFORAPPLESINNYIS0.172LBSAIACREYR)(25FTBUFFERTOCOASTALMARSH)100-1458</t>
  </si>
  <si>
    <t>PETLOCKPROFORDOGS(23-44LBS)2517-134-84742</t>
  </si>
  <si>
    <t>CHEM-AQUA4210083451-4-71898</t>
  </si>
  <si>
    <t>ANARCHY30SGINSECTICIDE(RESTRICTEDUSEASOF112023)34704-1096</t>
  </si>
  <si>
    <t>MAESTRO4ECSELECTIVEHERBICIDE71368-78</t>
  </si>
  <si>
    <t>LysolBrandKills99.9%ofVirusesandBacteria**Power4OdorFightingToiletClingingGelCitrusZestScent777-132</t>
  </si>
  <si>
    <t>INFANTRY4L(NOTFORSALE,USEORDISTRIBUTIONINNASSAUandSUFFOLKCOUNTIES)100-497-534</t>
  </si>
  <si>
    <t>FRONTLINESHIELDFORDOGS(XLDOGS81-120LBs.)65331-9</t>
  </si>
  <si>
    <t>BIOGUARDMAINTAINEASYSHOCKandSWIM5185-475</t>
  </si>
  <si>
    <t>EMERALDFUNGICIDE7969-196</t>
  </si>
  <si>
    <t>TOTALHOMEANTandROACHKILLER1021-1856-22946</t>
  </si>
  <si>
    <t>OSARIA(NOSALE,SALEINTO,DISTRIBUTIONORUSEINNASSAU,SUFFOLK,KINGS,QUEENS,COUNTIES)(NOAERIALUSE)(NYSBUFFERZONE)91234-366</t>
  </si>
  <si>
    <t>L-2013P71840-20-352</t>
  </si>
  <si>
    <t>GARLON4ULTRA(2EE-FALSESPIRAEAANDJAPANESESPIRAEA)62719-527</t>
  </si>
  <si>
    <t>ARMORTECHPROTHIO4L(NOTFORSALE,DISTRIBUTIONANDORUSEINNASSAUANDSUFFOLKCOUNTIES)(REGISTRANTADDED)89442-61</t>
  </si>
  <si>
    <t>ENDURAFUNGICIDE7969-197</t>
  </si>
  <si>
    <t>OHP667250WP59807-6</t>
  </si>
  <si>
    <t>DECATHLON20WP59807-17</t>
  </si>
  <si>
    <t>RODEO(2EE-STICKYSAGE)62719-324</t>
  </si>
  <si>
    <t>ORTHOBUGBGONINSECTKILLERFORLAWNS3(NOAPPLICATIONWITHIN100FTOFSURFACEWATER)239-2726</t>
  </si>
  <si>
    <t>BARRICADE4FLHERBICIDE(UNRESTRICTED112015)100-1139</t>
  </si>
  <si>
    <t>PICBORICACIDROACHKILLERIII3095-20201</t>
  </si>
  <si>
    <t>LEBANONPROBRANDFERTILIZERWITHPRODIAMINE0.29%PREEMERGENCEWEEDCONTROL961-367</t>
  </si>
  <si>
    <t>GreatValueDISINFECTINGWIPES2(FreshScent)6836-336-41348</t>
  </si>
  <si>
    <t>TRIADTselect89442-56</t>
  </si>
  <si>
    <t>RODEO(2EE-ORIENTALBITTERSWEET)62719-324</t>
  </si>
  <si>
    <t>FLINTEXTRA(NOAERIALAPPLICATIONINNYS)264-826</t>
  </si>
  <si>
    <t>HomelineDisinfectingWipes(FreshScent)98194-1-40020</t>
  </si>
  <si>
    <t>ENTRAXEZ(NOSALE,USEORDISTRIBUTIONINNASSAUORSUFFOLKCOUNTIES)100-1414-534</t>
  </si>
  <si>
    <t>METABROM1008622-16</t>
  </si>
  <si>
    <t>GARDENSAFEBRANDMULTI-PURPOSEGARDENINSECTKILLER478-125-39609</t>
  </si>
  <si>
    <t>COVETRUSPARAMONTHLYPLUSFORCATS(1.5lbsorover)2596-166-91384</t>
  </si>
  <si>
    <t>SERGEANT'SGUARDIANCOLLARFORDOGS(FreshScent)2517-166-84742</t>
  </si>
  <si>
    <t>EMPRESSINTRINSICBRANDFUNGICIDE7969-355</t>
  </si>
  <si>
    <t>petarmorfordogs(23-44lbs)2517-136</t>
  </si>
  <si>
    <t>CORAGENEVOINSECTCONTROL(2EE-COLORADOPOTATOBEETLEindrysucculentbeansandpeas)279-9661</t>
  </si>
  <si>
    <t>HORMEXVITAMINB1andHORMONECONCENTRATE(RESIDENTIALUSE)8281-9</t>
  </si>
  <si>
    <t>AGRI-FOSSYSTEMICFUNGICIDEPLUS(Restrictedasof92716)71962-2</t>
  </si>
  <si>
    <t>ULTRA-FRESHDW-56BIOSTAT92760-10</t>
  </si>
  <si>
    <t>SEGWAYOORNAMENTALFUNGICIDE71512-13-59807</t>
  </si>
  <si>
    <t>GRANDTONGOTOWNandJUNGLEPROTECTIONINSECTREPELLENT(GREENTEA+MINT)99212-1</t>
  </si>
  <si>
    <t>ACTINOVATESP73314-20</t>
  </si>
  <si>
    <t>orthobugb-goninsectkillerforindoor+perimeter239-2766</t>
  </si>
  <si>
    <t>homeplate67702-54-70051</t>
  </si>
  <si>
    <t>HARRIS*SINCE1922*ODORELIMINATORCONCENTRATEDISINFECTANTandCLEANERLAVENDERSCENT10324-114-3</t>
  </si>
  <si>
    <t>IPRODIONE2FLTURF70506-416</t>
  </si>
  <si>
    <t>TEKNARSC73049-435</t>
  </si>
  <si>
    <t>OLDBRIDGECOPPERSULFATE46923-4</t>
  </si>
  <si>
    <t>ADAGE(NOUSEONPOTATOESINNASSAUANDSUFFOLKCOUNTIES-SELFRESTRICTION)100-941</t>
  </si>
  <si>
    <t>TURBOCIDEADVANCEDFOGGINGPRODUCTSPY-75WS-METHOPRENE89459-111-47000</t>
  </si>
  <si>
    <t>SIMPLEGUARD3FORDOGSANDPUPPIES(11-20LBS)83399-6</t>
  </si>
  <si>
    <t>MegaGroL90866-13</t>
  </si>
  <si>
    <t>DOUBLENICKELLC(2ee-rootknotnematode)70051-107</t>
  </si>
  <si>
    <t>HAYFRESH82808-2</t>
  </si>
  <si>
    <t>PROZAPINSECTGUARD5481-533-47000</t>
  </si>
  <si>
    <t>vivesecure10063761-8</t>
  </si>
  <si>
    <t>PETARMORPLUSFORDOGS(89-132LBS)2517-134</t>
  </si>
  <si>
    <t>707AUTOMATICINDOORFOGGERROACHBOMB10806-97-8848</t>
  </si>
  <si>
    <t>minuet264-1202</t>
  </si>
  <si>
    <t>SpectracideLargePlotWeedStopforLawnsConcentrate478-121-8845</t>
  </si>
  <si>
    <t>rounduppoisonivyplustoughbrushkiller2concentrate71995-64</t>
  </si>
  <si>
    <t>LEBANONPROSCAPEFERTILIZERWITHDIMENSION0.15%FGTURFANDORNAMENTALHERBICIDE(NOUSEINNASSAUandSUFFOLKCOUNTIES)(NYSMAXUSERATE)62719-504-961</t>
  </si>
  <si>
    <t>LESCOCROSSCHECKEZGRANULARINSECTICIDE(NYSSPECIFICLANGUAGE)[UNRESTRICTED071112]279-3168-10404</t>
  </si>
  <si>
    <t>SERCADISXEMIUMBRANDFUNGICIDE(NOSALE,USEORDISTRIBUTIONINNASSAUORSUFFOLKCOUNTIESOFNYS)7969-309</t>
  </si>
  <si>
    <t>TARGA(limitedcropuseINNYS)33906-9-81880</t>
  </si>
  <si>
    <t>FERTI-LOMEAZALEAEVERGREENFOODPLUSSYSTEMIC(NOSALE,USE,ORDISTRIBUTIONINNASSAU,SUFFOLK,KINGS,ORQUEENSCOUNTIESINNYS)53883-362-7401</t>
  </si>
  <si>
    <t>ACCELERONIX-409INSECTICIDESEEDTREATMENT(RESTRICTEDUSEASOF112023)264-968-524</t>
  </si>
  <si>
    <t>IMPACTCOREHERBICIDE(NOSALE,USEORDISTRIBUTIONINNASSAUORSUFFOLKCOUNTIES)5481-648</t>
  </si>
  <si>
    <t>ORADOR(NOTFORSALEUSE,ORDISTRIBUTIONONLONGISLAND)(MAXUSERATEINNYSIS0.25LBACRE)91234-324</t>
  </si>
  <si>
    <t>CLOROXSCENTIVADISINFECTINGMUlTI-SURFACECLEANER(TUSCANLAVENDERandJASMINE)5813-73</t>
  </si>
  <si>
    <t>BRIGADEWSBINSECTICDEMITICIDE(NYSSPECIFICLANGUAGE)279-3108</t>
  </si>
  <si>
    <t>INITIATE720FLOWABLEFUNGICIDE(RESTRICTED91208INERRORUNRESTRICTED7610)34704-881</t>
  </si>
  <si>
    <t>RESIDUALFOGGER101563-317</t>
  </si>
  <si>
    <t>ERASER53883-286</t>
  </si>
  <si>
    <t>ADVANTAGEIIKITTEN11556-150</t>
  </si>
  <si>
    <t>HotSHotAnt,RoachandSpiderKiller(LemonScent)9688-340-8845</t>
  </si>
  <si>
    <t>HOTSHOTMAXATTRAXROACHKILLINGPOWDERWITHBORICACID28660-20203-8845</t>
  </si>
  <si>
    <t>PINNIP98%CHLORPROPHAM65726-3</t>
  </si>
  <si>
    <t>DODINEFL2749-624</t>
  </si>
  <si>
    <t>RIMGROHERBICIDE(AERIALAPPLICATIONPROHIBITEDINNY)(2EE-HEDGEBINDWEED)352-768-85588</t>
  </si>
  <si>
    <t>Off!botanicalsinsectrepellentV84878-2-4822</t>
  </si>
  <si>
    <t>PALLADIUM(INNASSAUandSUFFOLKCOUNTIESINNYS,USELIMITEDTOORNAMENTALSINGREENHOUSES,LATH,ANDSHADEHOUSES)[RESTRICTEDUSEASOF12312015]100-1328</t>
  </si>
  <si>
    <t>SPECTRO90WDG[RESTRICTEDASOF10608]1001-72</t>
  </si>
  <si>
    <t>zerotolhc70299-16</t>
  </si>
  <si>
    <t>CLOROXscentivaDISINFECTINGMIST(GRAPEFRUITandORANGEBLOSSOM)5813-73</t>
  </si>
  <si>
    <t>PATHFINDERII(2EE-UNLABELEDWOODYPLANTS)62719-176</t>
  </si>
  <si>
    <t>ROCIMABTNV2707-314</t>
  </si>
  <si>
    <t>GLYSUPREMEPLUSGLYPHOSATEHERBICIDE80967-1</t>
  </si>
  <si>
    <t>RODEO(2ee-sapphireberry)62719-324</t>
  </si>
  <si>
    <t>PAULDAVISRES-QDISINFECTANT10324-155-1553</t>
  </si>
  <si>
    <t>bioadvancedscience-basedsolutionsweedkillerforlawnsconcentrate92564-4</t>
  </si>
  <si>
    <t>AdamsPlusFleaandTickSpotonforCats(over2.5lbsbutunder5lbs)89459-4</t>
  </si>
  <si>
    <t>BENGALYARDandPATIOOUTDOORFOGGER2468543-25</t>
  </si>
  <si>
    <t>CuprofixFlex70506-393</t>
  </si>
  <si>
    <t>Biotrol103CF39967-93-71675</t>
  </si>
  <si>
    <t>LUMIFLEX70506-585-352</t>
  </si>
  <si>
    <t>CONTRAXIOSC91234-281</t>
  </si>
  <si>
    <t>ZoeconaltosidP3589459-95</t>
  </si>
  <si>
    <t>CLEARCASTHERBICIDE(2ee-floweringrush)241-437-67690</t>
  </si>
  <si>
    <t>CLOROXDISINFECTINGWIPES1(CITRUSBLEND)5813-79</t>
  </si>
  <si>
    <t>GREENTHUMBFLYINGINSECTKILLER2(unscented)478-93-9688</t>
  </si>
  <si>
    <t>ATTENDANT480FS70506-597</t>
  </si>
  <si>
    <t>POLYGIENEAT30049403-38-86107</t>
  </si>
  <si>
    <t>ENFORCERFLEAKILLERFORCARPETSIII(FRESHLINENSCENT)40849-61</t>
  </si>
  <si>
    <t>MINT-XSTRETCHFILM85589-1</t>
  </si>
  <si>
    <t>AZTEBSELECT(MAXOF3APPLICATIONSOF0.75FLOZ1000SQFTPERYEARINNY)89442-27</t>
  </si>
  <si>
    <t>PROFECTNEUTRAL645741-35</t>
  </si>
  <si>
    <t>MULTIQUATNO.45510324-81-2686</t>
  </si>
  <si>
    <t>toiletbowlcleanercoconutwaterandseamineralsscentlysolbrandkills99.9%ofvirusesandbacteria777-70</t>
  </si>
  <si>
    <t>DISTANCEINSECTGROWTHREGULATOR59639-96</t>
  </si>
  <si>
    <t>grandevocg84059-27</t>
  </si>
  <si>
    <t>MOVENTO(2EE-ERINEUMMITE)264-1050</t>
  </si>
  <si>
    <t>ORTHOWEEDBGONCHICKWEED,CLOVERandOXALISKILLERFORLAWNSCONCENTRATE239-2491</t>
  </si>
  <si>
    <t>ZapplightMOSQUITOOctenolLure8730-62-3095</t>
  </si>
  <si>
    <t>AGRI-MEKSCMITICIDE-INSECTICIDE(NOAERIALAPPLICATIONINNYS)(RESPIRATORrequiredforgreenhouseuses)100-1351</t>
  </si>
  <si>
    <t>LANNATELVINSECTICIDE61842-55</t>
  </si>
  <si>
    <t>PETARMOREXTENDFORDOGS(USEONLYONLARGEDOGSOVER18LBS)2517-181</t>
  </si>
  <si>
    <t>ORTHOTREEandSHRUBFRUITTREESPRAYCONCENTRATE70051-75-239</t>
  </si>
  <si>
    <t>HOMEFRONTLAWNWEEDKILLERREADYTOUSE2217-865-91901</t>
  </si>
  <si>
    <t>BIRDSTOP(NYSSPECIFICLANGUAGE)87304-1-8708</t>
  </si>
  <si>
    <t>COMBATROACHKILLINGGEL164240-35</t>
  </si>
  <si>
    <t>MAXFORCEFCANTBAITSTATIONS432-1256</t>
  </si>
  <si>
    <t>AceReady-to-useweedandGrasskiller471995-27-73327</t>
  </si>
  <si>
    <t>GardenSafeBrandHouseplantandGardenInsectKiller267702-35-8845</t>
  </si>
  <si>
    <t>osterFLEAandTICKSHAMPOOWITHOATMEAL(MANDARINVIOLETSCENT)72586-1</t>
  </si>
  <si>
    <t>SPECTRACIDEONE-SHOTWEEDandGRASSKILLER9688-264-8845</t>
  </si>
  <si>
    <t>SIGNATURECLETHODIM(MAXIMUMUSERATEOF16FLOZ(0.25LBAI)PERACREPERSEASONONLI)42750-72</t>
  </si>
  <si>
    <t>INTERFACESTRESSGARD432-1505</t>
  </si>
  <si>
    <t>SAFERBRANDCATERPILLARKILLERFORTREES,SHRUBSandVEGETABLESCONCENTRATEII70051-106-42697</t>
  </si>
  <si>
    <t>LUNASENSATION(NOTFORSALE,DISTRIBUTIONANDORUSEINNASSAUANDSUFFOLKCOUNTIES,NY)(noaerialapp)264-1090</t>
  </si>
  <si>
    <t>PENNANTMAGNUMHERBICIDE(NOTFORUSEINNASSAUSUFFOLKCOUNTY)(NOUSEONTURFINNYS)(RESTRICTEDASOF112007)100-950</t>
  </si>
  <si>
    <t>MANZATEMAXTandOFUNGICIDE70506-194</t>
  </si>
  <si>
    <t>ECOGUARDDISINFECTINGWIPES(LEMONSCENT)89832-1-103431</t>
  </si>
  <si>
    <t>WISDOMLAWNGRANULARINSECTICIDE(NYSSPECIFICLANG)(UNRESTRICTED52815)5481-521</t>
  </si>
  <si>
    <t>PREVENTOLA8PRESERVATIVE39967-13</t>
  </si>
  <si>
    <t>DUPONTLUMIVIAINSECTICIDESEEDTREATMENT352-841</t>
  </si>
  <si>
    <t>24Y904FOAMINGGERMICIDALCLEANER44446-23-10637</t>
  </si>
  <si>
    <t>AbsorbineUltraShieldInsecticideandRepellentGold1543-17</t>
  </si>
  <si>
    <t>AMDROQUICKKILLOUTDOORINSECTKILLERREADYTOSPRAY279-3347-90098</t>
  </si>
  <si>
    <t>ADRENALYNETQTURFFUNGICIDE(REDUCEDAPPLICATIONRATEINNY)60063-62</t>
  </si>
  <si>
    <t>ADAMSPLUSWITHBOTANICALSFLEAandTICKSHAMPOO2724-485-89459</t>
  </si>
  <si>
    <t>ESCALADE2HERBICIDE[NOUSEONLONGISLAND]228-442</t>
  </si>
  <si>
    <t>TURFLINECRABGRASSPREVENTERPLUSFERTILIZERCONTAINSPROCLIPSE0.38%228-612-8780</t>
  </si>
  <si>
    <t>CHASE'SHOMEVALUESPRAYDISINFECTANTCITRUSSCENT498-179</t>
  </si>
  <si>
    <t>GORDON'SPASTUREPROHERBICIDE2217-703</t>
  </si>
  <si>
    <t>CROSSBOWSPECIALTYHERBICIDE62719-260-829</t>
  </si>
  <si>
    <t>MYCOTROLWPO82074-2</t>
  </si>
  <si>
    <t>VISION67712-15-72857</t>
  </si>
  <si>
    <t>RAIDANTandROACHKITCHENDEFENSE4822-561</t>
  </si>
  <si>
    <t>BIOSPERSECX9400MICROBIOCIDE74655-19</t>
  </si>
  <si>
    <t>PRECOROUTDOORF-T-M89459-143</t>
  </si>
  <si>
    <t>SURFLANA.S.SPECIALTYHERBICIDE70506-44</t>
  </si>
  <si>
    <t>TIDEPROPICONAZOLE41.8%ECFUNGICIDE84229-11</t>
  </si>
  <si>
    <t>VENDETTACOCKROACHGELBAIT1021-1828</t>
  </si>
  <si>
    <t>Lysolbrandkills99.9%ofBacteriaLaundrySanitizerfreeandclear777-128</t>
  </si>
  <si>
    <t>TALSTARSELECTINSECTICIDE(NOAPP.WITHIN100'OFWATER)(NOUSEONGOLFCOURSESORSODFARMSONLI)101563-242</t>
  </si>
  <si>
    <t>CLEANBOSSCLEANCLEANER(freshthymescent)87742-1-103213</t>
  </si>
  <si>
    <t>PARALLELPLUS(NOSALE,USEORDISTRIBUTIONINNASSAUORSUFFOLKCOUNTIES)66222-132</t>
  </si>
  <si>
    <t>endurance34704-1125</t>
  </si>
  <si>
    <t>AVITROLWHOLECORN(NYSLANG)11649-7</t>
  </si>
  <si>
    <t>ASCENDST31381-276</t>
  </si>
  <si>
    <t>FORMULA190-XLIQUIDWEEDKILLER10088-2-70799</t>
  </si>
  <si>
    <t>ORTHOGRASSKILLERFORGARDENS239-2620</t>
  </si>
  <si>
    <t>ORTHOHOMEDEFENSEINSECTKILLERFORLAWNandLANDSCAPECONCENTRATE(2ee-asianneedleant)239-2718</t>
  </si>
  <si>
    <t>RAMPAGEALL-WEATHERBAITCHUNX12455-95-3240</t>
  </si>
  <si>
    <t>BIOGUARDMAINTAINPOWERCHLOR5185-502</t>
  </si>
  <si>
    <t>DANITOL2.4ECSPRAY(ADDITIONALNEWYORKSTATERESTRICTIONS)(2EE-BROWNMARMORATEDSTINKBUG)59639-35</t>
  </si>
  <si>
    <t>Formulation10NoRinseSanitizer1839-86-33466</t>
  </si>
  <si>
    <t>GORDON'SSYNERGIZEDLICE-NO-MOREINSECTICIDE1021-1739-2217</t>
  </si>
  <si>
    <t>ONGUARDPLUSFORDOGSFLEAandTICK(89-132LBs)2517-134-93774</t>
  </si>
  <si>
    <t>SAVEY50DF10163-250</t>
  </si>
  <si>
    <t>SNIPERHELIOS(NYSSPECIFICBUFFERLANG)(NOGOLFCOURSESORSODFARMSONLONGISLAND)(2EE-SPOTTEDLANTERNFLY)34704-858</t>
  </si>
  <si>
    <t>BOOST3200CIP63761-8-1677</t>
  </si>
  <si>
    <t>GARLON3A(EPAREG.NO.62719-37)(2ee-commonreed)sln ny-110005</t>
  </si>
  <si>
    <t>NatrapelLemonEucalyptus84878-2-56575</t>
  </si>
  <si>
    <t>DYLOX6.2GRANULARINSECTICIDE5481-641-432</t>
  </si>
  <si>
    <t>THREEELEPHANTBORAXTECHNICAL64745-2</t>
  </si>
  <si>
    <t>Navaro1EC34704-1164</t>
  </si>
  <si>
    <t>ONAGERMITICIDE10163-277</t>
  </si>
  <si>
    <t>TCSGROWSTARWEEDANDFEED(VARIOUSFERTBLENDS)228-413-82757</t>
  </si>
  <si>
    <t>PROTECTIONTHATLIVESONMICROBAN24HOURKEEPSKILLING99.9%OFBACTERIAFORUPTO24HOURSBATHROOMCLEANERCITRUSSCENT4091-22</t>
  </si>
  <si>
    <t>LEBANONTURFCOUNTRYCLUBFERTILIZERWITHDIMENSION0.15%FGTURFANDORNIMENTALHERBICIDE(NOUSEINNASSAUANDSUFFOLKCOUNTIES)(NYSMAXUSERATES)62719-504-961</t>
  </si>
  <si>
    <t>LESCOMERIT0.2%PLUSTURFFERTILIZER101563-76-10404</t>
  </si>
  <si>
    <t>BONIDEROSERX3iN1CONCENTRATE70051-2-4</t>
  </si>
  <si>
    <t>spectracideone-shothomeinsectcontrol29688-345-8845</t>
  </si>
  <si>
    <t>LIFEGARDWG(2ee-tomatobacterialcanker)70051-119</t>
  </si>
  <si>
    <t>D-CONxvikillshousemice7969-383-3282</t>
  </si>
  <si>
    <t>HAVOCRODENTICIDEBAIT61282-28</t>
  </si>
  <si>
    <t>MARTIN'SERASERMAXSUPERCONCENTRATE35935-94-53883</t>
  </si>
  <si>
    <t>UP-STARSCLAWNandNURSERYINSecticideMITicide(NYSANDLILABELRESTRICTION)70506-23</t>
  </si>
  <si>
    <t>ADAMSFLEAandTICKSPRAY2724-803-270</t>
  </si>
  <si>
    <t>FarmgeneralGrassandWeedKiller41%GLYPHOSATE84009-27</t>
  </si>
  <si>
    <t>PRIORITYMA[nosale,distribution,oruseinnassauandsuffolkcounties,NY]42750-344</t>
  </si>
  <si>
    <t>MULTI-SURFACECLEANERDISINFECTANT6836-193-10634</t>
  </si>
  <si>
    <t>TOPGUARDFUNGICIDE(NOTFORSALE,DISTRIBUTIONORUSEINNASSAUORSUFFOLKCOUNTIESOFNYS)279-3557</t>
  </si>
  <si>
    <t>STEELCOATPLUSFORDOGS(6-22LBS.)88052-15-40940</t>
  </si>
  <si>
    <t>CYKILLBLOCKS61282-75</t>
  </si>
  <si>
    <t>LEPITECTSYSTEMICTREEandORNAMENTALINSECTICIDE74779-6</t>
  </si>
  <si>
    <t>EXCITER89459-41</t>
  </si>
  <si>
    <t>CUTTERSKINSATIONSINSECTREPELLENT1(CLEANFRESHSCENT)121-76</t>
  </si>
  <si>
    <t>TOURNEYFUNGICIDE59639-144</t>
  </si>
  <si>
    <t>TCSGROWSTARFERTILIZERWITH0.29%BARRICADEHERBICIDE100-1456-82757</t>
  </si>
  <si>
    <t>BIOBAN200ANTIMICROBIAL707-306</t>
  </si>
  <si>
    <t>MERGALMC145383-141</t>
  </si>
  <si>
    <t>ADVANTAGEFORSMALLCATS11556-116</t>
  </si>
  <si>
    <t>ROUNDUPPOWERMAXHERBICIDE524-549</t>
  </si>
  <si>
    <t>PetArmorMaxforDogs(Medium11-20lbs)2517-178-84742</t>
  </si>
  <si>
    <t>DREXELME-TRY-BUZIN75DF19713-705</t>
  </si>
  <si>
    <t>STER-AHOL68959-1</t>
  </si>
  <si>
    <t>HOMBREPELLETS7173-205</t>
  </si>
  <si>
    <t>D7-Part212446-20005</t>
  </si>
  <si>
    <t>GARDENSAFEBRANDTAKEROOTROOTINGHORMONE59807-4-39609</t>
  </si>
  <si>
    <t>HI-YIELDVEGETABLEandORNAMENTALINSECTCONTROLGRANULES(NYSSPECIFICLANGUAGE)228-494-7401</t>
  </si>
  <si>
    <t>PRO-MIXHPOAGTIVFORTIFY74267-8</t>
  </si>
  <si>
    <t>PERKY-PETANTGUARDPLUSFORhUMMINGBIRDFEEDERS50932-19</t>
  </si>
  <si>
    <t>AFTERSHOCKFUNGICIDALCOATING73884-1</t>
  </si>
  <si>
    <t>OFF!FAMILYCAREINSECTREPELLENTI(POWDERDRYFORMULA)4822-543</t>
  </si>
  <si>
    <t>CHLORINATINGSOLUTION9613-20001-17071</t>
  </si>
  <si>
    <t>ZURITAXL93930-19</t>
  </si>
  <si>
    <t>GREATVALUEpoolSHOCK69470-20-75217</t>
  </si>
  <si>
    <t>CROSSBOWSPECIALTYHERBICIDE(2ee-unlabeledpests)62719-260-829</t>
  </si>
  <si>
    <t>OrthoGroundclearposionivyandtoughbrushkiller1239-2491</t>
  </si>
  <si>
    <t>FLINTFUNGICIDE(NOAERIALAPPLICATIONINNEWYORKSTATE)264-777</t>
  </si>
  <si>
    <t>OSPREYXTRAHERBICIDE(EPAREG.NO.264-1195)[NOAERIALAPPLICATIONINNY,NOSALE,DISTRIBUTION,ORUSEINNASSAUANDSUFFOLKCOUNTIES,NY]SLN NY-200003</t>
  </si>
  <si>
    <t>CHAMPIONSPRAYONSPRAYDISINFECTANTFORMULA3498-179</t>
  </si>
  <si>
    <t>SaferBrandNEEMOILRTU70051-13-42697</t>
  </si>
  <si>
    <t>OmniBrandT-Methyl4.5FFungicide5905-608</t>
  </si>
  <si>
    <t>PROFILE2SC67690-22</t>
  </si>
  <si>
    <t>FAMILYINSECTREPELLENTCONTROLLEDRELEASE50404-8-58188</t>
  </si>
  <si>
    <t>INSECTO48598-1</t>
  </si>
  <si>
    <t>HAPPYJACKFLEAandTICKPOWDER1021-1749-2781</t>
  </si>
  <si>
    <t>PERMANONEREADY-TO-USEINSECTICIDE432-1277</t>
  </si>
  <si>
    <t>JAGUARALL-WEATHERBAITCHUNX12455-89-3240</t>
  </si>
  <si>
    <t>VERIFYATZLITE(nosale,distributionoruseinnassauandsuffolkcounties)42750-409</t>
  </si>
  <si>
    <t>SURMISE[NOUSEINNASSAUandSUFFOLKCOUNTIES,NY]42750-258</t>
  </si>
  <si>
    <t>ORTHOROACHBAIT239-2730</t>
  </si>
  <si>
    <t>CAPTAN50WETTABLEPOWDER66330-234</t>
  </si>
  <si>
    <t>STERILEXULTRADISINFECTANTCLEANERSOLUTION163761-8</t>
  </si>
  <si>
    <t>ALLIGAREIMAZAPYR4SL(NOAQUATICORWETLANDSUSEINNYS)(2ee-unlabeledpests)81927-24</t>
  </si>
  <si>
    <t>Nemaclean10%WP82074-16</t>
  </si>
  <si>
    <t>FALGRO2XLV62097-32-82917</t>
  </si>
  <si>
    <t>ADVENTUREPLUSFORDOGS(11-20LBS)91300-2</t>
  </si>
  <si>
    <t>Strobe2L53883-393</t>
  </si>
  <si>
    <t>ESCORTXPHERBICIDE432-1549</t>
  </si>
  <si>
    <t>KLERCIDECLEANROOMQUATMETEREDDOSECONCENTRATE1677-264</t>
  </si>
  <si>
    <t>MOLDARMORMOLDBLOCKER4091-12</t>
  </si>
  <si>
    <t>FIESTATURFWEEDKILLER67702-26</t>
  </si>
  <si>
    <t>VALORSXHERBICIDE59639-99</t>
  </si>
  <si>
    <t>VS102ROACHandANTSPRAY44446-65</t>
  </si>
  <si>
    <t>PROFESSIONALLYSOLBRANDIIIKILLS99.9%OFVIRUSESandBACTERIADISINFECTANTSPRAY-SPRINGWATERFALLSCENT777-99-675</t>
  </si>
  <si>
    <t>INSECTKILLINGSOAPWITHSEAWEEDEXTRACTIISAFERBRAND42697-59</t>
  </si>
  <si>
    <t>BENEFIT60WP(NOSOILINJECTIONONLI)42750-153-58185</t>
  </si>
  <si>
    <t>NUTRITEPROFESSIONALTURFFERTILIZERWITH0.096%TALSTARINSECTICIDE(VARIOUSBLENDS)(NYSSPECIFICLANGUAGE)(NOAPPLICATIONWITHIN100FEETOFSURFACEWATER)279-3201-93243</t>
  </si>
  <si>
    <t>OmniBrandMetribuzin75WDG5905-611</t>
  </si>
  <si>
    <t>VETALITYFIRSTECTPLUSFORDOGS(45-88LBS)88052-15-92413</t>
  </si>
  <si>
    <t>ROUNDUPPOWERMAX3HERBICIDE(2ee-treeofheaven)524-659</t>
  </si>
  <si>
    <t>MINIISLOWDISSOLVINGBROMINATINGTABLETS3525-145</t>
  </si>
  <si>
    <t>HYDRO-DIS6836-385-1553</t>
  </si>
  <si>
    <t>DURENTISINSECTICIDE(NOSALE,SALEINTO,DISTRIBUTIONORUSEINNASSAU,SUFFOLK,KINGSORQUEENSCOUNTIES)(NYBUFFERZONESTOWATERBODIES)101563-403</t>
  </si>
  <si>
    <t>EDICT4SCIVMHERBICIDE71711-69</t>
  </si>
  <si>
    <t>WILDFIREFIREANTandINSECTDEHYDRATOR10088-93-11547</t>
  </si>
  <si>
    <t>LESCODUPONTACELEPRYN0.67%INSECTICIDEPLUSLESCOFERTILIZER(VARIOUSFERTILIZERMIXTURES)(NOSALE,SALEINTODISTRIBUTIONORUSEINNASSAU,SUFFOLK,KINGS,ORQUEENSCOUNTIESNY)(NYSBUFFERZONES)352-734-10404</t>
  </si>
  <si>
    <t>1,4ZAP67727-7</t>
  </si>
  <si>
    <t>10-0-3FERTILIZERWITH0.38%PRODIAMINEHERBICIDE9198-163</t>
  </si>
  <si>
    <t>DICAMBAHD42750-209</t>
  </si>
  <si>
    <t>CLEANSLATE(NOUSEONLI)228-491</t>
  </si>
  <si>
    <t>GARLON4ULTRA(2ee-yellowarchangel)62719-527</t>
  </si>
  <si>
    <t>PROZAPGARDENandPOULTRYDUST47000-149</t>
  </si>
  <si>
    <t>GCS-321582760-2-39637</t>
  </si>
  <si>
    <t>TIDEHEXAZINONE2SL(APPLICATIONTOWETLANDS)84229-35</t>
  </si>
  <si>
    <t>DIPELDFDRYFLOWABLEBIOLOGICALINSECTICIDE73049-39</t>
  </si>
  <si>
    <t>RHYMEFUNGICIDE(NOSALE,DISTRIBUTIONORUSEINNASSAUORSUFFOLKCOUNTIES)(2ee-rustyspot)279-3588</t>
  </si>
  <si>
    <t>HomelineDisinfectingWipes(LemonScent)98194-1-40020</t>
  </si>
  <si>
    <t>DUPONTMATRIXSGHERBICIDE(NOAERIALAPPINNYS)352-768</t>
  </si>
  <si>
    <t>FOURSTARWSP85685-3</t>
  </si>
  <si>
    <t>ACTELLIC5E1381-170</t>
  </si>
  <si>
    <t>hotshotmaxattraxroachbait49688-193-8845</t>
  </si>
  <si>
    <t>BONIDECHICKWEEDCLOVERandOXALISKILLER228-334-4</t>
  </si>
  <si>
    <t>TREATYEXTRAHERBICIDE(NOAERIALAPPLICATIONINNYS)71368-76</t>
  </si>
  <si>
    <t>KAYRAPIDMULTI-PURPOSEDISINFECTANTCLEANER1677-272</t>
  </si>
  <si>
    <t>RESICOREREV(NOSALE,USEORDISTRIBUTIONINNASSAUORSUFFOLKCOUNTIES)62719-756</t>
  </si>
  <si>
    <t>ACTIGUARD24HOUR4564-27-97292</t>
  </si>
  <si>
    <t>NutriVetGuard+FORCATS53883-352-82530</t>
  </si>
  <si>
    <t>JONATHaNGREENLAWNWEEDCONTROL2217-640-50931</t>
  </si>
  <si>
    <t>IODOPHORSANITIZER7546-13-75686</t>
  </si>
  <si>
    <t>HYPUREBLEACHMP172315-17</t>
  </si>
  <si>
    <t>ENVIDOR2SCMITICIDE(EPAREG.NO.264-831)(USEONPOMEFRUITONLYINNY,NOUSEONLONGISLAND)sln ny-140006</t>
  </si>
  <si>
    <t>LESCO18PLUSTURFANDORNAMENTALFUNGICIDE432-888-10404</t>
  </si>
  <si>
    <t>NATCHLOR550-198-12487</t>
  </si>
  <si>
    <t>HI-YIELDTURFandORNAMENTALWEEDandGRASSSTOPPERCONTAININGDIMENSION[UNRESTRICTEDON92013](NYSMAXAPP.RATE0.25LB.DITHIOPYROR4.6LBPRODUCT)62719-483-7401</t>
  </si>
  <si>
    <t>DANTOGARDPLUSINDUSTRIALPRESERVATIVE6836-200</t>
  </si>
  <si>
    <t>ARCTIC3.2EC1381-187</t>
  </si>
  <si>
    <t>ABBAULTRAMITICIDEINSECTICIDE(AERIALAPPLICATIONPROHIBITEDINNYS)(notforgreenhouseuseinnys)5481-621</t>
  </si>
  <si>
    <t>MAGGIE'SFARMSIMPLYEFFECTIVENOSPILLANTKILL73079-8</t>
  </si>
  <si>
    <t>PENDULUM3.3ECHERBICIDE241-341</t>
  </si>
  <si>
    <t>KEYSTONEMULTI-QUATSANITIZER1677-198</t>
  </si>
  <si>
    <t>OnslaughtPowershotWaspandHornetAerosol1021-1852</t>
  </si>
  <si>
    <t>Alpetpaa5.6%63838-1-73232</t>
  </si>
  <si>
    <t>STRYKERINSECTICIDECONCENTRATE(NOTFORUSEINRESIDENTIALAUTOMATICMISTINGSYSTEMSINNYS)(UNRESTRICTED02082018)53883-308</t>
  </si>
  <si>
    <t>botanigardoptimaes82074-17</t>
  </si>
  <si>
    <t>UDAPPEPPERPOWERBEARDETERRENT72007-1</t>
  </si>
  <si>
    <t>GREATVALUESTRONGFLEXMULTIPURPOSEDRAWSTRINGBAGS(MintScent)85589-1-41348</t>
  </si>
  <si>
    <t>CHEMTREATCL-21591448-42-15300</t>
  </si>
  <si>
    <t>PENNINGTONULTRAGREENCRABGRASSPREVENTERPLUSFERTILIZERIII30-0-432802-67-90098</t>
  </si>
  <si>
    <t>NEXTASHARP57538-54</t>
  </si>
  <si>
    <t>NEXTSTARFLEAandTICKTOPICALFORCATS2517-145-84742</t>
  </si>
  <si>
    <t>AGREEWG(2EE-SQUASHVINEBORER)70051-47</t>
  </si>
  <si>
    <t>MAGICGARDENERBIOFUNGICIDE73049-522</t>
  </si>
  <si>
    <t>RIGHTLINEDITHIOPYR2EW(NYSMAXAPPLICATIONRATE)(REDUCEDAPPLICATIONRATEONLI)93051-10</t>
  </si>
  <si>
    <t>ACCORDXRTII(2ee-stripedmapleandhophornbeam)62719-556</t>
  </si>
  <si>
    <t>ORTHOLIQUIDANTBAIT239-2729</t>
  </si>
  <si>
    <t>United368Hard-D-WipesHardSurfaceDisinfectantWipes1839-174-9250</t>
  </si>
  <si>
    <t>ZoeconDuplex-G89459-93</t>
  </si>
  <si>
    <t>RAZOROOTER94625-3</t>
  </si>
  <si>
    <t>DOKTORDOOMSPIDERMITEKNOCKOUTINSECTICIDEPLANTSPRAYFORTOMATOESANDVEGETABLES2724-568-72804</t>
  </si>
  <si>
    <t>DIACON-DIGR2724-788</t>
  </si>
  <si>
    <t>Diafil610B73729-3</t>
  </si>
  <si>
    <t>MPCHP180COMPLETERTUHYDROGENPEROXIDEDISINFECTANTCLEANER6836-385-8325</t>
  </si>
  <si>
    <t>DUPONTMATRIXFNVHERBICIDE(NOAERIALAPPINNYS)352-671</t>
  </si>
  <si>
    <t>BONZIORNAMENTALGROWTHREGULATOR[NOOUTDOORUSE-APPLICATIONTOCONTAINERSONLY]100-996</t>
  </si>
  <si>
    <t>BIOADVANCEDSCIENCE-BASEDSOLUTIONS24HOURLAWNINSECTandFIREANTKILLERCONCENTRATE(2ee-spottedlanternfly)92564-17</t>
  </si>
  <si>
    <t>STARTUPMEFENfungicide70506-628</t>
  </si>
  <si>
    <t>ALLIGAREECOMAZAPYR2SL(INCLUDESAQUATICUSEINNY-RESTRICTED81424)81927-22</t>
  </si>
  <si>
    <t>ARRAYULTIMATESANITIZER10324-81-45133</t>
  </si>
  <si>
    <t>ACEPHATE90WDG(RESTRICTEDUSEASOF112016)34704-1051</t>
  </si>
  <si>
    <t>Gotpests...getrevengeinvisibleroachbait53883-438-4</t>
  </si>
  <si>
    <t>SENTRYHOMEDEFENSEBRANDHOUSEHOLDSPRAY(orangefragrance)2517-159</t>
  </si>
  <si>
    <t>LUNATRANQUILITY(NOTFORSALE,DISTRIBUTIONANDORUSEINNASSAUANDSUFFOLKCOUNTIES)264-1085</t>
  </si>
  <si>
    <t>SPOR-KLENZCONCENTRATE1043-120</t>
  </si>
  <si>
    <t>MERGAL5305383-154</t>
  </si>
  <si>
    <t>Scroll2XL91234-226</t>
  </si>
  <si>
    <t>PROMESSFUNGICIDE55260-10</t>
  </si>
  <si>
    <t>TENETWP10163-399</t>
  </si>
  <si>
    <t>VIPERMC35935-86</t>
  </si>
  <si>
    <t>BullzeyeDMA83100-76-534</t>
  </si>
  <si>
    <t>CORNERSTONEPLUS1381-192</t>
  </si>
  <si>
    <t>RONSTARFLOHERBICIDE101563-125</t>
  </si>
  <si>
    <t>CaptainJack'sNeemOilConcentrate70051-2-4</t>
  </si>
  <si>
    <t>ZaltusSX91234-180</t>
  </si>
  <si>
    <t>DEGESCHPHOSTOXINTABLETPREPAC72959-9</t>
  </si>
  <si>
    <t>SPECTRACIDEPROWASPandHORNETKILLER9688-141-8845</t>
  </si>
  <si>
    <t>LESCOHORTICULTURALOILINSECTICIDE10404-66</t>
  </si>
  <si>
    <t>ACELEPRYNG(NOSALE,USE.DISTRIBUTIONINNASSAU,SUFFOLK,KINGS,andQUEENSCOUNTIES)(NYSBUFFERZONES)100-1500</t>
  </si>
  <si>
    <t>TETONAQUATICALGAECIDEANDHERBICIDE(24hourswimmingrestictioninny)70506-175</t>
  </si>
  <si>
    <t>MEDAMA102896-1</t>
  </si>
  <si>
    <t>PYRACLOSTROBINCRYSTALLINE7969-258</t>
  </si>
  <si>
    <t>HOWARDJOHNSON'SPREVENTSCRABGRASSPLUSWITH0.172%DITHIOPYR(NOUSEONLI)(NYSMAXUSERATES)32802-69</t>
  </si>
  <si>
    <t>ZEPDOORSAN10324-159-1270</t>
  </si>
  <si>
    <t>NUCLODESERTJUMBOTABS3525-172</t>
  </si>
  <si>
    <t>ACCLAIMEXTRAHERBICIDE(2EE-LESSTHANLABELEDRATE)432-950</t>
  </si>
  <si>
    <t>CHIPCOSIGNATUREFUNGICIDE432-890</t>
  </si>
  <si>
    <t>PRO-SERIESDISINFECTANTWIPE(citrusscent)1839-190-69463</t>
  </si>
  <si>
    <t>MOMENTUMFORCEWEEDandFEED(VARIOUSFERTILIZERBLENDS)228-412-10404</t>
  </si>
  <si>
    <t>FRONTLINESHIELDFORDOGS(SDOGS11-20LBs.)65331-9</t>
  </si>
  <si>
    <t>GARDENTECHSEVINGARDENPERIMETERINSECTKILLERGRANULESII(NOAPPWITHIN100FTOFWATERINNY)101563-303-71004</t>
  </si>
  <si>
    <t>PENBOTEC400SC43813-32</t>
  </si>
  <si>
    <t>BONIDEALLSEASONSHORTICULTURALandDORMANTSPRAYOIL4-80</t>
  </si>
  <si>
    <t>MILLENNIUMULTRA2(NOUSEONLI)228-332</t>
  </si>
  <si>
    <t>TABLETOPSANITIZERTTS(LEMONBREEZESCENT)10324-85-72337</t>
  </si>
  <si>
    <t>d-conxvikillsmice7969-383-3282</t>
  </si>
  <si>
    <t>unionfungicidesc2217-1049</t>
  </si>
  <si>
    <t>TURFKINGFERTILIZERWITHVIPERWEEDandFEED228-413-47956</t>
  </si>
  <si>
    <t>CRYOVAPGR(2EE-EARLYAPPLICATIONTIMINGFORFIREBLIGHT)91234-233</t>
  </si>
  <si>
    <t>Kocide2000-O91411-10-70051</t>
  </si>
  <si>
    <t>CLAIREBEDBUG,LICEANDDUSTMITESPRAY706-110</t>
  </si>
  <si>
    <t>TURAZIXTREME(NOsale,saleinto,distributionoruseinNASSAU,SUFFOLK,KINGS,ORQUEENSCOUNTIES)(NOAERIAL)(100FTBUFFERTOWATERBODY)34704-1197</t>
  </si>
  <si>
    <t>QUALI-PRO3-DHERBICIDE53883-378</t>
  </si>
  <si>
    <t>EFOG-80FDL64864-67</t>
  </si>
  <si>
    <t>TALPIRID12455-101</t>
  </si>
  <si>
    <t>BNC-156836-348-5741</t>
  </si>
  <si>
    <t>OFF!DEEPWOODSSPORTSMENINSECTREPELLEnTIX4822-555</t>
  </si>
  <si>
    <t>TRIATHLONBA70051-107-59807</t>
  </si>
  <si>
    <t>OXONIAACTIVE1677-129</t>
  </si>
  <si>
    <t>RIDLICETREATMENTCOMPLETEKIT1021-2685-98143</t>
  </si>
  <si>
    <t>FAME+CFUNGICIDE(NOSALE,USE,ORDISTRIBUTIONINNASSAUandSUFFOLKCOUNTIES)(NOAPPWITHIN100'OFACOASTALMARSH)279-9653</t>
  </si>
  <si>
    <t>OHPCHIPCO2601959807-16</t>
  </si>
  <si>
    <t>ACADEMY100-1529</t>
  </si>
  <si>
    <t>Farnamjustonebiteexpelletplacepacks61282-87-89459</t>
  </si>
  <si>
    <t>DREXELDIQUAT2SL(NOAQUATICAPPLICATIONINNY)19713-729</t>
  </si>
  <si>
    <t>MERIT75WSPINSECTICIDE(NOSOILINJECTIONONLONGISLAND)432-1318</t>
  </si>
  <si>
    <t>CAMELOTOFUNGICIDEBACTERICIDE67702-2-67690</t>
  </si>
  <si>
    <t>VENTUROUS3MEHERBICIDE(NOTFORSALE,USE,ORDISTRIBUTIONINNASSAUORSUFFOLKCOUNTY)524-591-55467</t>
  </si>
  <si>
    <t>LESCOSTONEWALL0.37%PLUSFERTILIZER10404-114</t>
  </si>
  <si>
    <t>TRICLOPYR3A42750-127</t>
  </si>
  <si>
    <t>LAMBDA-CYECINSECTICIDERUP(NYSSPECIFICLANGUAGE)70506-121</t>
  </si>
  <si>
    <t>RYZUPSMARTGRASSPLANTGROWTHREGULATORWATERSOLUBLEGRANULE73049-1</t>
  </si>
  <si>
    <t>PERIDOX8383-12</t>
  </si>
  <si>
    <t>GARLON3A(2EE-ORIENTALBITTERSWEET)sln ny-110005</t>
  </si>
  <si>
    <t>agrisureviptera3111a67979-13</t>
  </si>
  <si>
    <t>LONGBOWEC71368-133</t>
  </si>
  <si>
    <t>MontereymosquitocontrolRTU53883-185-54705</t>
  </si>
  <si>
    <t>ZYLOINSECTICIDE([NOUSEINNASSAUandSUFFOLKCOUNTIES,NY][POMEFRUITUSEONLY]70506-332</t>
  </si>
  <si>
    <t>LESCODIMENSIONCRABGRASSPRE-EMERGENTPLUSFERTILIZER(ONEAPPLICATIONYR)10404-86</t>
  </si>
  <si>
    <t>PTPHANTOMIIPRESSURIZEDINSECTICIDE499-548</t>
  </si>
  <si>
    <t>TOMCATWITHBROMETHALINMEALBAIT12455-141-3240</t>
  </si>
  <si>
    <t>ferti-lomespinosadsoap67702-44-7401</t>
  </si>
  <si>
    <t>TyogaMiticideInsecticide71711-19-60063</t>
  </si>
  <si>
    <t>RIPENERICONCENTRATE58502-1</t>
  </si>
  <si>
    <t>EschatonTR91234-67</t>
  </si>
  <si>
    <t>RAIDMAXBUGBARRIER4822-561</t>
  </si>
  <si>
    <t>ACELARGETRASHDRAWSTINGBAGS(MINTSCENT)85589-1</t>
  </si>
  <si>
    <t>SANI-I-OX10324-214-12446</t>
  </si>
  <si>
    <t>CURZATE60DFFUNGICIDE352-592</t>
  </si>
  <si>
    <t>BROX2EC42750-48</t>
  </si>
  <si>
    <t>HI-CON256NPDNEUTRALDISINFECTANTandDETERGENT10324-141-72174</t>
  </si>
  <si>
    <t>BROADFLEXXATZ(notforsale,saleinto,distributionoruseinnassauorsuffolkcounties)85588-21</t>
  </si>
  <si>
    <t>RESILIA(NOSALE,USEORDISTRIBUTIONINNASSAUORSUFFOLKCOUNTIES)101563-223</t>
  </si>
  <si>
    <t>ConquestInsecticide11556-188</t>
  </si>
  <si>
    <t>OFF!DEEPWOODSSPORTSMENINSECTREPELLENTI4822-276</t>
  </si>
  <si>
    <t>AMDROGOPHERGASSER73342-8</t>
  </si>
  <si>
    <t>THERMACELLMOSQUITOREPELLENT71910-2</t>
  </si>
  <si>
    <t>OPENNATUREDISINFECTINGALL-PURPOSECLEANER(LEMONGRASSSAGE)88472-1-89054</t>
  </si>
  <si>
    <t>OPTIMUMLEPTRA29964-19</t>
  </si>
  <si>
    <t>COLEMAN100MAXINSECTREPELLENT(CONTINUOUSSPRAY)79533-2</t>
  </si>
  <si>
    <t>MANZATEPRO-STICKFUNGICIDE70506-234</t>
  </si>
  <si>
    <t>CloroxScentivaDisinfectingWipes1(TahitianGrapefruitSplash)5813-79</t>
  </si>
  <si>
    <t>ACTICIDEDFP267071-137</t>
  </si>
  <si>
    <t>bullzeyehl-k524-539-534</t>
  </si>
  <si>
    <t>J-512SANITIZER70627-63</t>
  </si>
  <si>
    <t>cylenceultrapestcontrolconcentrate432-1618-11556</t>
  </si>
  <si>
    <t>Sword34704-1121</t>
  </si>
  <si>
    <t>BL2HERBICIDE(noaerialapplicationinnys)279-9624</t>
  </si>
  <si>
    <t>DUPONTBASISHERBICIDE(NOAERIALAPP.INNYS)352-571</t>
  </si>
  <si>
    <t>itch.fleaandmosquitofordogs(21-55lbs)2517-178-95071</t>
  </si>
  <si>
    <t>NU-CALGONNU-KILLMAXSTRIKEWASPandHORNETKILLER1021-1649-65516</t>
  </si>
  <si>
    <t>Member'sMarkDisinfectingWipes(LemonScent)67071-123-56952</t>
  </si>
  <si>
    <t>CUTTERDECKandPATIOBUGCONTROLREADY-TO-USE29688-176-121</t>
  </si>
  <si>
    <t>ZEPROOTKILL56576-1-40849</t>
  </si>
  <si>
    <t>TURFBUILDERWEEDandFEED3538-282</t>
  </si>
  <si>
    <t>ds20readytousedisinfectantspraycleaner(lavenderScent)10324-85-32970</t>
  </si>
  <si>
    <t>SUMARITRITONANTGELBAIT1021-2885</t>
  </si>
  <si>
    <t>SureChampExtremewithClarifly89459-3-40741</t>
  </si>
  <si>
    <t>RANCONAVRTUFS70506-602</t>
  </si>
  <si>
    <t>MirimichiGreenProWeedControl87663-3-90778</t>
  </si>
  <si>
    <t>ENOZPARAMOTHBALLS1475-39</t>
  </si>
  <si>
    <t>bluLogic88891-1</t>
  </si>
  <si>
    <t>AFFIRMWDG68173-3-1001</t>
  </si>
  <si>
    <t>LEBANONPROSCAPEFERTILIZERWITHBARRICADE0.43%PREEMERGENCEWEEDCONTROL961-362</t>
  </si>
  <si>
    <t>DICAMBADE-AMINEHERBICIDE19713-680</t>
  </si>
  <si>
    <t>CREDITK6HERBICIDE71368-122</t>
  </si>
  <si>
    <t>AVALONGOLFandNURSERYINSECTICIDE(NOGOLFCOURSEORSODFARMUSEINNASSAUORSUFFOLKCOUNTIES)(NOUSEWITHIN100FTOFWATERBODYINNY)101563-242-72112</t>
  </si>
  <si>
    <t>MANZATEPRO-STICKFUNGICIDE(2EE-PHYTOPHTHORABLIGHT)70506-234</t>
  </si>
  <si>
    <t>ASSAULTALLWEATHERBAITblocks61282-75</t>
  </si>
  <si>
    <t>ChemcleanDD451839-79-12007</t>
  </si>
  <si>
    <t>CHAMPION++FUNGICIDEBACTERICIDE55146-115</t>
  </si>
  <si>
    <t>tomcatmousekillerrefillablebaitstation90780-16</t>
  </si>
  <si>
    <t>Ridhomelice,bedbug,anddustmiteSPRAY1021-2685-98143</t>
  </si>
  <si>
    <t>EXTRACT-24959-47</t>
  </si>
  <si>
    <t>BAYTHROIDXL(2EE-BROWNMARMORATEDSTINKBUG)264-840</t>
  </si>
  <si>
    <t>bonideweedbeaterfereadytouse67702-27-4</t>
  </si>
  <si>
    <t>PATHFINDERII(2ee-unlabeledpests)62719-176</t>
  </si>
  <si>
    <t>1,4SIGHT67727-1</t>
  </si>
  <si>
    <t>RADIATE34704-909</t>
  </si>
  <si>
    <t>LANDSPRINGWP71297-6</t>
  </si>
  <si>
    <t>ROPERDF34704-1120</t>
  </si>
  <si>
    <t>PROZAPBACKRUBBERandPOUR-ONXTRA47000-96</t>
  </si>
  <si>
    <t>TICKandFLEASPRAY6218-76</t>
  </si>
  <si>
    <t>ROUNDUPPROHERBICIDE(2EE-LESSERCELANDINE)524-475</t>
  </si>
  <si>
    <t>INSTACLEANMULTI-PURPOSECLEANER+SANITIZE74559-1-6297</t>
  </si>
  <si>
    <t>DACONILACTION(2EE-PYTHIUMBLIGHTANDBACTERIALWILT)100-1364</t>
  </si>
  <si>
    <t>HALEXGTHERBICIDE(NOsale,distributionoruseINNASSAUandSUFFOLKCOUNTies)100-1282</t>
  </si>
  <si>
    <t>HARNESSXTRAHERBICIDE[NOUSEINNASSAUandSUFFOLKCOUNTIES,NY]524-480</t>
  </si>
  <si>
    <t>TRIPLECROWNTandOINSECTICIDE(NYSSPECIFICLANGUAGE)101563-352</t>
  </si>
  <si>
    <t>TOMCATMOUSEKILLERII12455-123-3240</t>
  </si>
  <si>
    <t>ORIENTALBEETLEMD68253-1</t>
  </si>
  <si>
    <t>JTEATONANSWERKILLSMICEWITHREUSABLEBAITSTATION61282-97-56</t>
  </si>
  <si>
    <t>707BORICACIDROACHKILLERHARD-TO-KILLROACHES8848-20205</t>
  </si>
  <si>
    <t>CatchmasterDefiantLiquidAntBait64405-23-91557</t>
  </si>
  <si>
    <t>DITRACTRACKINGPOWDER12455-56</t>
  </si>
  <si>
    <t>RIDOMILGOLDSL100-1202</t>
  </si>
  <si>
    <t>cloroxzerosplashbleachcrystals5813-112</t>
  </si>
  <si>
    <t>DEBUGOPTIMO1021-2876</t>
  </si>
  <si>
    <t>BIOADVANCEDSCIENCE-BASEDSOLUTIONS2IN1SYSTEMICROSEandFLOWERCAREREADY-TO-USEGRANULESII(NOSALE,SALEINTO,DISTRIBUTIONORUSEINNASSAU,SUFFOLK,KINGSORQUEENSCOUNTIES)92564-23</t>
  </si>
  <si>
    <t>KRYPTANA36093930-104</t>
  </si>
  <si>
    <t>ORTHOMAXPOISONIVYandTOUGHBRUSHKILLERREADY-TO-USE239-2587</t>
  </si>
  <si>
    <t>UTIKEMGIANT3"CHLORINATINGTABLETS3525-119</t>
  </si>
  <si>
    <t>Vendetta3601021-2853</t>
  </si>
  <si>
    <t>ADAMENT50WGFUNGICIDE(NOAERIALAPPINNYS)[NOUSEONPOMEFRUITSINNYS]264-1052</t>
  </si>
  <si>
    <t>EnvyIntense89168-17-89391</t>
  </si>
  <si>
    <t>BLACKFLAGFOAMINGWASPandHORNETKILLER9688-325</t>
  </si>
  <si>
    <t>NUTRITEPROFESSIONALTURFFERTILIZERWITH0.29%PRODIAMINEHERBICIDE53883-170-90561</t>
  </si>
  <si>
    <t>TopGunPelletPlacePacksRodenticide61282-81-56</t>
  </si>
  <si>
    <t>GENUINEJOEDISINFECTINGWIPES1(freshscent)6836-336-70930</t>
  </si>
  <si>
    <t>gentrolcompleteec389459-119</t>
  </si>
  <si>
    <t>ESCORTXPHERBICIDE101563-167</t>
  </si>
  <si>
    <t>tesoro70wsp34704-1141</t>
  </si>
  <si>
    <t>Endow2SC60063-59</t>
  </si>
  <si>
    <t>durvetdairybomb55z47000-145-12281</t>
  </si>
  <si>
    <t>ScottsCrabgrassKillerForLawns239-2743-538</t>
  </si>
  <si>
    <t>TICKandFLEASPRAYConcentrate6218-76</t>
  </si>
  <si>
    <t>Kasumin2L70506-430</t>
  </si>
  <si>
    <t>LEVERAGE360INSECTICIDE(2EE-JAPANESEBEETLE)264-1104</t>
  </si>
  <si>
    <t>POTATOSEEDTREATER6%2935-541-34704</t>
  </si>
  <si>
    <t>MR.CLEANCLEANFREAKANTIBACTERIALMULTI-SURFACECLEANER(summercitrus)6836-335-3573</t>
  </si>
  <si>
    <t>PERLAN62097-6-82917</t>
  </si>
  <si>
    <t>Orthogroundclearweedandgrasskiller2239-2754</t>
  </si>
  <si>
    <t>SCALABRANDSCFUNGICIDE264-788</t>
  </si>
  <si>
    <t>HALO75WDGSELECT89442-34</t>
  </si>
  <si>
    <t>PUROGENEPROFESSIONAL9804-9</t>
  </si>
  <si>
    <t>REASON500SCFUNGICIDE(NOTFORSALEUSEINNASSAUORSUFFOLKCOUNTY)264-695</t>
  </si>
  <si>
    <t>TREE-AGEG4(2ee-BEECHLEAFDISEASE)74578-10</t>
  </si>
  <si>
    <t>CLOROXTOILETBOWLCLEANERCLINGINGBLEACHGEl(OCEANMIST)5813-89</t>
  </si>
  <si>
    <t>OrthoweedB-gonlawnweedkiller+crabgrasscontrol(SpottreatmentonlyinNYS)2217-991-239</t>
  </si>
  <si>
    <t>HOMELINEANTIBACTERIALDISINFECTANTSPRAY[COUNTRYRAINSCENT]498-179-40020</t>
  </si>
  <si>
    <t>ORONDISGOLD200100-1571</t>
  </si>
  <si>
    <t>A-RESTSOLUTION67690-2</t>
  </si>
  <si>
    <t>VENTUROUSATZHERBICIDE(NOTFORSALE,USE,ORDISTRIBUTIONINNASSAUandSUFFOLKCOUNTIES)524-485-55467</t>
  </si>
  <si>
    <t>Schooner51.0%WDG91234-129</t>
  </si>
  <si>
    <t>HAWKRODENTICIDE12455-69-3240</t>
  </si>
  <si>
    <t>DYLOX6.2GRANULARINSECTICIDE5481-641-101563</t>
  </si>
  <si>
    <t>MoldArmorE-ZSidingandHouseWashPressureWasherConcentrate4091-19</t>
  </si>
  <si>
    <t>startupbifenseedtreatment70506-383</t>
  </si>
  <si>
    <t>CHECKMATEPUFFERIMM73479-16</t>
  </si>
  <si>
    <t>ACADIALFC91234-248</t>
  </si>
  <si>
    <t>Cloroxprocloroxdisinfectingwipes(freshscent)67619-31</t>
  </si>
  <si>
    <t>CLEANSMARTHOSPITALDISINFECTANT89896-2</t>
  </si>
  <si>
    <t>GREENYARDCRABGRASSPREVENTERWITH0.17%DIMENSION(VARIOUSFERTILIZERANALYSES)(NOUSEONLI)(MAX.USERATE0.5LBAIACREYRINNYS)62719-485-534</t>
  </si>
  <si>
    <t>ScottsMossEx538-223</t>
  </si>
  <si>
    <t>Intensify11600-8</t>
  </si>
  <si>
    <t>BIOESQUEBOTANICALDISINFECTANTSOLUTION(lemongrassgrapefruitscent)87742-1-92595</t>
  </si>
  <si>
    <t>OFF!MOSQUITOCOILIVREFILLS(COUNTRYFRESHSCENT)4822-602</t>
  </si>
  <si>
    <t>STINGER(NOSALE,USEORDIST.ONLONGISLAND-.25LB.MAXAIYR)(2EE-MUGWORT)62719-73</t>
  </si>
  <si>
    <t>OmniBrandAceta30SG5905-613</t>
  </si>
  <si>
    <t>T34BIOCONTROL87301-1</t>
  </si>
  <si>
    <t>GoodSenseLice,BedbugandMiteSpray44446-80-44393</t>
  </si>
  <si>
    <t>SAWYERPREMIUMINSECTREPELLENT20%PICARIDIN54287-22-58188</t>
  </si>
  <si>
    <t>SERGEANT'SGUARDIANTOPICALFORDOGSandPUPPIES(33-66LBS)2517-94-84742</t>
  </si>
  <si>
    <t>CHECKMATECM2.0Flowable56336-37</t>
  </si>
  <si>
    <t>ALTOSIDIGRSmallPack0.4%2724-474-89459</t>
  </si>
  <si>
    <t>PRO-MIXFPOAGTIVDEFEND74267-10</t>
  </si>
  <si>
    <t>Celite61073729-1</t>
  </si>
  <si>
    <t>MilagrumPlus91554-1-100004</t>
  </si>
  <si>
    <t>Howler91197-3-92488</t>
  </si>
  <si>
    <t>SUREKILLADVANCEDINSECTICIDEPRODUCTSTOTALRELEASEAEROSOL1021-1635-47000</t>
  </si>
  <si>
    <t>MAGISTERSC10163-322</t>
  </si>
  <si>
    <t>HDXTALLKITCHENDRAWSTRINGBAGS(MintScent)85589-1</t>
  </si>
  <si>
    <t>SWATCLEARFLYREPELLENTOINTMENT270-103</t>
  </si>
  <si>
    <t>FITNESSFUNGICIDE34704-1031</t>
  </si>
  <si>
    <t>BBJMOLDCONTROL(ReadytoUse)67212-3</t>
  </si>
  <si>
    <t>CORAGENINSECTCONTROL(NOSALE,USE.DISTRIBUTIONINNASSAU,SUFFOLK,KINGS,andQUEENSCOUNTIES)(NYSBUFFERZONE)(NOAERIALAPPLICATION)279-9606</t>
  </si>
  <si>
    <t>DUPONTVERTISANFUNGICIDE(POTATOESONLY)(NOTFORSALE,USE,DISTRIBUTIONINNASSAUandSUFFOLKCOUNTIES)352-836</t>
  </si>
  <si>
    <t>SOLICAMDFHERBICIDE(NOTFORSALE,USE,ORDISTRIBUTIONINNASSAUORSUFFOLKCOUNTIES)61842-41</t>
  </si>
  <si>
    <t>1,4SEED67727-3</t>
  </si>
  <si>
    <t>DREXELAQUAPEN3.8HERBICIDE19713-698</t>
  </si>
  <si>
    <t>OHP66724.5F59807-5</t>
  </si>
  <si>
    <t>OFF!DEEPWOODSINSECTREPELLENTV4822-167</t>
  </si>
  <si>
    <t>TRIPLETHREAT10088-81-68562</t>
  </si>
  <si>
    <t>PERMASEASE4-486291-3-96263</t>
  </si>
  <si>
    <t>GARDENTECHSEViN-5READYTOUSE5%DUST432-1209-71004</t>
  </si>
  <si>
    <t>MOVENTO(2EE-ONIONTHRIPS)264-1050</t>
  </si>
  <si>
    <t>GROUNDWORKCONCENTRATEWEEDKILLER2217-539</t>
  </si>
  <si>
    <t>SPECTRASHIELD(FORDOGSOVER56LBS)39039-14-89400</t>
  </si>
  <si>
    <t>PROVENINSECTREPELLENT(SPRAY)(ODORLESS)93332-2</t>
  </si>
  <si>
    <t>BIOADVANCEDSCIENCE-BASEDSOLUTIONSCOMPLETEBRANDINSECTKILLERFORUSEONLAWNSREADY-TO-SPREADGRANULES(NYSSpecificlanguage)53883-194-92564</t>
  </si>
  <si>
    <t>ALTOSIDIGRCUSTOMBLEND2%2724-841-89459</t>
  </si>
  <si>
    <t>FANFAREES(NOAPPWITHIN100FTOFACOASTALMARSH(300FT.AERIAL))66222-236</t>
  </si>
  <si>
    <t>JUNCTIONWSP67690-59</t>
  </si>
  <si>
    <t>TOMCATADVANCEDBRANDMOUSEBAITWITHDISPOSABLESTATION90780-15</t>
  </si>
  <si>
    <t>CRYMAX(2ee-boxtreemothlarvae)70051-86</t>
  </si>
  <si>
    <t>PUREBRIGHTDISINFECTANTBLEACH70271-3</t>
  </si>
  <si>
    <t>LESCOSPECTATORULTRA1.3FUNGICIDE[UNRESTRICTED10062015]228-623-10404</t>
  </si>
  <si>
    <t>SERGEANT'SGUARDIANPROTOPICALFORCATS(6LBSandOVER)69332-3-2517</t>
  </si>
  <si>
    <t>ACEWASPandHORNETKILLER49688-325</t>
  </si>
  <si>
    <t>CyLenceUltraPremiseSpray101563-213-11556</t>
  </si>
  <si>
    <t>ACCORDXRTII(2EE-STICKYSAGE)62719-556</t>
  </si>
  <si>
    <t>DUPONTBREAKFREENXTHERBICIDE(NOTFORSALE,USE,ORDISTRIBUTIONINNASSAUORSUFFOLKCOUNTY)352-894</t>
  </si>
  <si>
    <t>PROKOZZENITH75WSPINSECTICIDE(NOSOILINJECTIONONLONGISLAND)(2EE-ASIANLONGHORNEDBEETLE)432-1318</t>
  </si>
  <si>
    <t>FOURSTARMBG85685-3</t>
  </si>
  <si>
    <t>ZOECONALTOSIDXR-G2724-451</t>
  </si>
  <si>
    <t>ORTHOOUTDOORINSECTKILLERCONCENTRATE239-2685</t>
  </si>
  <si>
    <t>SUSPENDCONTACTandRESIDUALAEROSOL1021-2716-101563</t>
  </si>
  <si>
    <t>IMICIDEHP7946-25</t>
  </si>
  <si>
    <t>RAMIKBROWN61282-45</t>
  </si>
  <si>
    <t>MILLERLIME-SULFURSOLUTION61842-30-90930</t>
  </si>
  <si>
    <t>Crewbathroomdisinfectantcleaner70627-33</t>
  </si>
  <si>
    <t>Suffice83529-174</t>
  </si>
  <si>
    <t>LYSOLBRANDKILLS99.9%OFBACTERIALAUNDRYSANITIZER0%BLEACHUSEASANADDITIVEFREEandCLEAR777-128</t>
  </si>
  <si>
    <t>FIREWALL50WP80990-3</t>
  </si>
  <si>
    <t>DISTANCEINSECTGROWTHREGULATOR(2EE-AZALEABARKSCALEANDWAXSCALE)59639-96</t>
  </si>
  <si>
    <t>ELLIPTICA100-941-228</t>
  </si>
  <si>
    <t>RenownNon-AcidBowlCleaner10324-85-75842</t>
  </si>
  <si>
    <t>CYD-XHP70051-112</t>
  </si>
  <si>
    <t>LOCKDoWNSCHERBICIDE71368-114</t>
  </si>
  <si>
    <t>SERENADEASO264-1152</t>
  </si>
  <si>
    <t>PROTECTIONTHATLIVESONMICROBAN24HOURKEEPSKILLING99.9%OFBACTERIAandVIRUSESFORUPTO24HOURSMULTI-PURPOSECLEANER(FRESHSCENT)4091-21-3573</t>
  </si>
  <si>
    <t>QUADRISFLOWABLEFUNGICIDE(2EE-DOWNYMILDEW)100-1098</t>
  </si>
  <si>
    <t>BAYTHROIDXL(2EE-SPOTTEDWINGDROSOPHILA)264-840</t>
  </si>
  <si>
    <t>INTUITYFUNGICIDE(NOTFORSALE,USEORDISTRIBUTIONINNASSAUandSUFFOLKCOUNTIES)(NOAPPWITHIN50FTOFWATERBODYINNY)59639-198</t>
  </si>
  <si>
    <t>OutReachSCNematicide73049-531</t>
  </si>
  <si>
    <t>CaptainJack'stomatoandvegetablereadytouse67702-15-4</t>
  </si>
  <si>
    <t>TORDON22K(NOTFORSALE,DISTRIBUTIONORUSEINNASSAUandSUFFOLKCO.)62719-6</t>
  </si>
  <si>
    <t>cloroxscentedsplash-lessbleach(CleanLinen)5813-122</t>
  </si>
  <si>
    <t>QUINTEC62719-375</t>
  </si>
  <si>
    <t>PROZAPSTOCKandSTABLESPRAY47000-148</t>
  </si>
  <si>
    <t>MURPHY'SOUTDOORSLEMONEUCALPYTUSOILMOSQUITOandTICKREPELLENT(PUMPSPRAY)84878-2-92107</t>
  </si>
  <si>
    <t>ARMORTECHCLT720FL86064-2</t>
  </si>
  <si>
    <t>KYLIX(NOSALE,USEORDISTRIBUTIONINNASSAU,SUFFOLK,KINGS,andQUEENSCOUNTIES)(NOAPPWITHIN100FTOFWATERBODY)(maxapprateinny)(NOAERIALAPPLICATION)91234-364</t>
  </si>
  <si>
    <t>FENVASTARPLUS71532-26-91026</t>
  </si>
  <si>
    <t>rapidMultisurfaceDisinfectantCleanerRTU1677-273</t>
  </si>
  <si>
    <t>TerradexPowerPremix89442-56-101563</t>
  </si>
  <si>
    <t>EQUIP(NOAERIALAPPLICATIONINNY)83100-57-83979</t>
  </si>
  <si>
    <t>DANITOL2.4ECSPRAY(ADDITIONALNEWYORKSTATERESTRICTIONS)(2ee-spottedlanternfly)59639-35</t>
  </si>
  <si>
    <t>PMV-0192554-1</t>
  </si>
  <si>
    <t>MERIT75%CONCENTRATEINSECTICIDE264-756</t>
  </si>
  <si>
    <t>SHIELDSTRONGEO(agriculturalcommercialuse)87663-8-102457</t>
  </si>
  <si>
    <t>SANI-MAIDDISINFECTANT,SANITIZERAndDEODORANTTABLETS507-4-84262</t>
  </si>
  <si>
    <t>MycodexFleaandTickShampooP32724-506-92895</t>
  </si>
  <si>
    <t>ACEWASPandHORNETSPRAY7754-44-7909</t>
  </si>
  <si>
    <t>THIRAMSC45728-26</t>
  </si>
  <si>
    <t>SCHOLARSCFUNGICIDE100-1242</t>
  </si>
  <si>
    <t>EVITO480SCFUNGICIDE(NOLI)(NOAPPLICATIONWITHIN100FTOFCOASTALMARSH)(NOAERIALAPPLICATIONINNYS)70506-396</t>
  </si>
  <si>
    <t>APHIS-ONLYGASCARTRIDGE56228-2</t>
  </si>
  <si>
    <t>AzPropGSelect89442-53</t>
  </si>
  <si>
    <t>CONQUERORNON-ACIDBATHROOMCLEANER10324-85-32970</t>
  </si>
  <si>
    <t>VOLIAMFLEXI(NOLiUse)(NOUSEWITHIN100FEETOFWATER)(NOAERIALUSE)100-1319</t>
  </si>
  <si>
    <t>POWERFLYSPRAYandWIPE21165-34-12281</t>
  </si>
  <si>
    <t>Rescue!AntBaits49407-2</t>
  </si>
  <si>
    <t>TUQUEEXOGEM[max.applicationrate0.85lb.fludioxonilacreyr.inNassauandSuffolkCounties,NY]100-1733</t>
  </si>
  <si>
    <t>CHLORINE72315-1</t>
  </si>
  <si>
    <t>0307LYNXRTUQUATCLEANERDISINFECTANT1839-83-3862</t>
  </si>
  <si>
    <t>REPELINSECTREPELLENTSCENTEDFAMILYFORMULA(CRISPBAMBOOSCENT)121-76-305</t>
  </si>
  <si>
    <t>PUREDEFENSEDIATOMACEOUSEARTH73729-1-55392</t>
  </si>
  <si>
    <t>ProcellacorEC(EPAReg.No.67690-80)SLN NY-190001</t>
  </si>
  <si>
    <t>zenproxwasp-x2spray2724-786-89459</t>
  </si>
  <si>
    <t>Quasar8.5SL91234-16</t>
  </si>
  <si>
    <t>BIOADVANCEDSCIENCE-BASEDSOLUTIONS12MONTHTREEandSHRUBINSECTCONTROLCONCENTRATE(nosale,saleinto,distributionoruseinnassau,suffolk,kingsorqueenscounties)92564-22</t>
  </si>
  <si>
    <t>TerroRoachBaits92028-4-149</t>
  </si>
  <si>
    <t>CHEMINOVAFLUTRIAFOLTECHNICAL4787-55</t>
  </si>
  <si>
    <t>PreventolMP26039967-154</t>
  </si>
  <si>
    <t>XYTECT2FINSECTICIDE(NOSOILINJECTIONONLI)42750-115-74779</t>
  </si>
  <si>
    <t>SIMPLEGREENDPRO56836-140-56782</t>
  </si>
  <si>
    <t>TATROACHandANTKILLER31021-1855-9688</t>
  </si>
  <si>
    <t>WARDENRTA100-1146-1381</t>
  </si>
  <si>
    <t>SCRUBSMEDAPHENEPLUSDISINFECTINGWIPES(freshlemonscent)6836-340-11694</t>
  </si>
  <si>
    <t>TRIADSFZSELECT(NOUSEONLI)(ONLY1APPYR)89442-39</t>
  </si>
  <si>
    <t>SATIVAIMMAX(RESTRICTEDUSEASOF112023)55146-113</t>
  </si>
  <si>
    <t>SawyerPremiumInsectRepellentClothing,GearandTentsTriggerSpray50404-3-58188</t>
  </si>
  <si>
    <t>BOTRYSTOPWP68539-17</t>
  </si>
  <si>
    <t>SURFLANA.S.AGRICULTURALHERBICIDE70506-43</t>
  </si>
  <si>
    <t>TOPPLE(APPLICATIONTOWETLANDS)83529-291</t>
  </si>
  <si>
    <t>PURSUEDISINFECTANTCLEANER6836-138-6718</t>
  </si>
  <si>
    <t>ZONEDEFENSE44757-3</t>
  </si>
  <si>
    <t>GentrolCompleteAerosol89459-84</t>
  </si>
  <si>
    <t>barrieryear-longvegetationcontrolconcentrate2217-1066</t>
  </si>
  <si>
    <t>PYTHONINSECTICIDECATTLEEARTAGS39039-4</t>
  </si>
  <si>
    <t>DOKTORDOOMTOTALRELEASEFOGGER72804-1</t>
  </si>
  <si>
    <t>terroroachbaitpowderplusapplicator92028-1-149</t>
  </si>
  <si>
    <t>FORFEIT280(NOTFORUSEINNASSAUANDSUFFOLKCOUNTIES)34704-1080</t>
  </si>
  <si>
    <t>PYTHONMAGNUMINSECTICIDECATTLEEARTAGS39039-11</t>
  </si>
  <si>
    <t>PETPRIDEEVERYDAYESSENTIALSFORHAPPYPETSFIPRONILFORDOGSFLEAandTICKSQUEEZE-ON(23-44LBS)2517-136-65948</t>
  </si>
  <si>
    <t>ORTHOBUGBGONINSECTKILLERFORLAWNSandGARDENSCONCENTRATE279-9535-239</t>
  </si>
  <si>
    <t>WEEDBLAST4-GWEEDKILLER103184-5</t>
  </si>
  <si>
    <t>BIFEN7.9FSELECT89442-23</t>
  </si>
  <si>
    <t>PPZ14.3%MG100-772</t>
  </si>
  <si>
    <t>CAPTAN80WDG34704-1075</t>
  </si>
  <si>
    <t>SENTRYFIPROGUARDPLUSFORDOGS(23-44LBS)2517-134</t>
  </si>
  <si>
    <t>NIBOR-D(UNRESTRICTED3106)64405-8</t>
  </si>
  <si>
    <t>GARLON4ULTRA(2EE-ORIENTALBITTERSWEET)62719-527</t>
  </si>
  <si>
    <t>HERITAGESC100-1539</t>
  </si>
  <si>
    <t>CUPRO5000FUNGICIDEBACTERICIDE80289-2-67690</t>
  </si>
  <si>
    <t>TVC-SUPERCONCENTRATE35935-94</t>
  </si>
  <si>
    <t>GOALTENDERHERBICIDE(2ee-sprayvolumefortankmix)92894-3-71368</t>
  </si>
  <si>
    <t>FYFANON57%EC279-3607</t>
  </si>
  <si>
    <t>THURICIDEBTCATERPILLARCONTROL70051-106-829</t>
  </si>
  <si>
    <t>ADVIONINSECTGRANULARBAIT100-1483</t>
  </si>
  <si>
    <t>MIRACLE-GRONATURE'SCAREINSECTICIDALSOAP67702-21-62355</t>
  </si>
  <si>
    <t>Amistartop100-1313</t>
  </si>
  <si>
    <t>ORTHOBUGB-GONLAWNandLANDSCAPEINSECTKILLERREADY-TO-SPRAY239-2718</t>
  </si>
  <si>
    <t>FLYS-OFFINSECTREPELLENTFORDOGSandCATS270-343</t>
  </si>
  <si>
    <t>VECTOLEXWDGBIOLOGICALLARVICIDE73049-57</t>
  </si>
  <si>
    <t>ECHOLITE60063-9</t>
  </si>
  <si>
    <t>LESCOTRICLOPYR4ESTERHERBICIDE10404-119</t>
  </si>
  <si>
    <t>OSO5%SCFUNGICIDE68173-4-70051</t>
  </si>
  <si>
    <t>DURASTAKREFUGERENEW67979-44</t>
  </si>
  <si>
    <t>ADMIREPROSYSTEMICPROTECTANT(2EE-TANKMIXWITHPREVICURFLEX)264-827</t>
  </si>
  <si>
    <t>7SELECTDISINFECTINGWIPES1(LEMONSCENTED)6836-336-56952</t>
  </si>
  <si>
    <t>PICCOLO10XC[NOOUTDOORUSE-APPLICATIONTOCONTAINERSONLY]62097-25-82917</t>
  </si>
  <si>
    <t>UNIQUATPLUS64106-85</t>
  </si>
  <si>
    <t>CRYOVAPGR(2EE-BITTERPITandAPPLICATIONTIMING)91234-233</t>
  </si>
  <si>
    <t>NUOSEPT95PRESERVATIVE5383-164</t>
  </si>
  <si>
    <t>E-ZCLORBIGTABS42177-18</t>
  </si>
  <si>
    <t>FONTELIS(NOTFORSALE,DISTRIBUTIONORUSEINNASSAUANDSUFFOLKCOUNTIES)(DONOTEXCEED0.80LBSAIPERACREPERYEAR)352-834</t>
  </si>
  <si>
    <t>ATILA5.471368-126</t>
  </si>
  <si>
    <t>SANI-T-105741-13</t>
  </si>
  <si>
    <t>CaptanGoldXL66222-303</t>
  </si>
  <si>
    <t>CloroxScentivaDisinfectingWipes1(FreshBrazilianBlossoms)5813-79</t>
  </si>
  <si>
    <t>DEBUGTRES1021-2877</t>
  </si>
  <si>
    <t>ROPERDF(restrictedasof4242018)34704-1063</t>
  </si>
  <si>
    <t>MaxtimaFungicide7969-404</t>
  </si>
  <si>
    <t>CLOROXDISINFECTINGWIPES1(FRESHSCENT)5813-79</t>
  </si>
  <si>
    <t>MOTHSHIELDMOTHBALLS(LAVENDERscented)92493-1</t>
  </si>
  <si>
    <t>PTCY-KICKCS499-303</t>
  </si>
  <si>
    <t>ADAMSFLEAandTICKHOMESPRAY2724-822-89459</t>
  </si>
  <si>
    <t>AUTONOMYHERBICIDE(NOUSEINNASSAUandSUFFOLKCOUNTIES,NY)7969-448-55467</t>
  </si>
  <si>
    <t>STINGER(NOSALE,USEORDIST.ONLONGISLAND)(0.25LB.MAXAIYR)(2EE-BROWNKNAPWEEDANDMEADOWKNAPWEED)62719-73</t>
  </si>
  <si>
    <t>citrusdisinfectant34810-35-1658</t>
  </si>
  <si>
    <t>PROTEAMSUPREME57787-27</t>
  </si>
  <si>
    <t>ENCARTISFUNGICIDE7969-348</t>
  </si>
  <si>
    <t>CONCERTII100-1347</t>
  </si>
  <si>
    <t>PURELLFOODSERVICESURFACESANITIZER,NORINSEREQUIRED(FRAGRANCEFREE)84150-3</t>
  </si>
  <si>
    <t>MOTHSHIELDCLOSETBLOCK(ORGINALscented)92493-1</t>
  </si>
  <si>
    <t>ACTICIDEBW2067071-23</t>
  </si>
  <si>
    <t>TERROANTKILLERII149-8</t>
  </si>
  <si>
    <t>MASTERLINEKONTROL4-4FORMOSQUITOES,FLIESandGNATS73748-4</t>
  </si>
  <si>
    <t>DYNA-SHIELDIMIDACLOPRID5(RESTRICTEDUSEASOF112023)34704-940</t>
  </si>
  <si>
    <t>katagon71512-44-74530</t>
  </si>
  <si>
    <t>320DISINFECTANTBATHROOMCLEANER(MINTSCENTED)1839-168-14994</t>
  </si>
  <si>
    <t>DISINFECTINGWIPESMANGOandHIBISCUSSCENTLYSOLBRANDKILLS99.9%OFVIRUSESandBACTERIA777-114</t>
  </si>
  <si>
    <t>3M7000SERIESCOPPERGRANULES10350-63</t>
  </si>
  <si>
    <t>SIGNATUREALLECTUS0.225GPLUSTURFFERTILIZERINSECTICIDE(VARFERTBLENDS)(SEENYSSPECIFICRESTRICTIONS)432-1417-34704</t>
  </si>
  <si>
    <t>ben's20picaridin56575-15</t>
  </si>
  <si>
    <t>LYSOLBRANDIIKILLS99.9%OFVIRUSESandBACTERIADISINFECTINGWIPES777-114</t>
  </si>
  <si>
    <t>BONIDEFRUITTREEandPLANTGUARDCONCENTRATE[NOAPPLICATIONWITHIN100FT.OFACOASTALMARSHORSTREAMTHATDRAINSDIRECTLYINTOACOASTALMARSH]4-488</t>
  </si>
  <si>
    <t>RESIDUALFOGGER279-3389</t>
  </si>
  <si>
    <t>ENOZMOTH-TEKPAPERCOVEREDMOTHBALLPACKETSLAVENDERSCENTED1475-143</t>
  </si>
  <si>
    <t>GARLON3A(EPAREG.NO.62719-37)(2ee-princesstree)sln ny-110005</t>
  </si>
  <si>
    <t>CONTRACRODENTICIDE12455-69</t>
  </si>
  <si>
    <t>SCOTTS3-IN-1MOSSCONTROLREADY-SPRAY67702-12-538</t>
  </si>
  <si>
    <t>Quali-ProTodal53883-410</t>
  </si>
  <si>
    <t>RONSTARFLOHERBICIDE432-1465</t>
  </si>
  <si>
    <t>BLACKFLAGMOSQUITOOCTENOLLURE8730-62-85017</t>
  </si>
  <si>
    <t>NOBLECHEMICALBEEGONEWASPANDHORNETSPRAY44446-71-65239</t>
  </si>
  <si>
    <t>ADVANTAGEIILARGEDOG11556-127</t>
  </si>
  <si>
    <t>LYSOLBRANDIIKILLS99.9%OFVIRUSESandBACTERIAALLPURPOSECLEANERCOMPLETECLEANLEMONBREEZESCENT777-66</t>
  </si>
  <si>
    <t>MASTERCOP55272-18-66222</t>
  </si>
  <si>
    <t>APIVAR2.087243-5</t>
  </si>
  <si>
    <t>BIOBROMC-103L8622-20</t>
  </si>
  <si>
    <t>LESCOMOMENTUMFX2HERBICIDE[NOSALEUSEINNASSAUandSUFFOLKCOUNTY,NY]228-447-10404</t>
  </si>
  <si>
    <t>BUCKEYEECOONE-STEPDISINFECTANT-DEODORIZER-CLEANER6836-78-559</t>
  </si>
  <si>
    <t>METRIBUZIN7534704-876</t>
  </si>
  <si>
    <t>ROUNDUPPROHERBICIDE(2ee-slenderfalsebrome)524-475</t>
  </si>
  <si>
    <t>PHYTON3549538-5</t>
  </si>
  <si>
    <t>PANTHERMTZHERBICIDE(COMPANYADDEDLANGUAGE-NOUSEONLONGISLAND)71368-125</t>
  </si>
  <si>
    <t>CLOROXPOOLandSPASHOCKXTRABLUE67262-35-90106</t>
  </si>
  <si>
    <t>LESCODRAXFUNGICIDE[nousewithin100ft.ofanywaterbodythatconnectswithanyoff-sitewaterbodiesinNewYorkState]53883-454-10404</t>
  </si>
  <si>
    <t>HARRISWASPandHORNETKILLER1021-2631-3</t>
  </si>
  <si>
    <t>Aqua-OrgPlus95968-2</t>
  </si>
  <si>
    <t>SUMILARV0.5GSACHETS(WSP)1021-2818</t>
  </si>
  <si>
    <t>CLEANSE2EC(USEONLONGISLANDLIMITEDTO0.25LBAIACREYEAR)1381-204</t>
  </si>
  <si>
    <t>FirstAct66222-288</t>
  </si>
  <si>
    <t>BONIDEEIGHTINSECTCONTROLHOMEandGARDENREADYTOUSE67702-15-4</t>
  </si>
  <si>
    <t>ROUNDUPCUSTOMFORAQUATICandTERRESTRIALUSE(2ee-unlabeledpests)524-343</t>
  </si>
  <si>
    <t>AQUABAC(200G)62637-3</t>
  </si>
  <si>
    <t>INTERSEPT43670-1</t>
  </si>
  <si>
    <t>GLEANXPHERBICIDE279-9600</t>
  </si>
  <si>
    <t>ALIETTEWDGFUNGICIDE264-516</t>
  </si>
  <si>
    <t>GRO-FINEGARDENWEEDPREVENTERandPLANTFOOD8378-65</t>
  </si>
  <si>
    <t>METALLIS(NOTFORUSEINNASSAUandSUFFOLKCOUNTIES)91234-52</t>
  </si>
  <si>
    <t>HYPERIONADVANCEDMISTCONCENTRATE(NOTFORUSEINAUTOMATICMISTINGSYSTEMSINNYS)1021-2573</t>
  </si>
  <si>
    <t>ADVIONANTGEL(UNRESTRICTED:COMMERCIALAPPLICATORONLYLANGUAGEREMOVED62714)100-1498</t>
  </si>
  <si>
    <t>TRELONACOMPRESSEDTERMITEBAIT499-557</t>
  </si>
  <si>
    <t>FRAMEWORK3.3EC1381-216</t>
  </si>
  <si>
    <t>RENOVATE3(EPAREG.NO.62719-37-67690)SLN NY-060001</t>
  </si>
  <si>
    <t>PPGMZD7340707-299-56601</t>
  </si>
  <si>
    <t>vulture42750-305</t>
  </si>
  <si>
    <t>Cloroxmoldeliminator5813-111</t>
  </si>
  <si>
    <t>PETARMORHOMEHOUSEHOLDSPRAY(cleanfreshscent)53883-287-2517</t>
  </si>
  <si>
    <t>SULFUR80WDG19713-674</t>
  </si>
  <si>
    <t>MERUS3.08329-108</t>
  </si>
  <si>
    <t>MAXFORCEFLEET101563-52</t>
  </si>
  <si>
    <t>DES-XINSECTICIDALSOAPCONCENTRATE(2EE-DEERDETERENCE)67702-22-70051</t>
  </si>
  <si>
    <t>COOLPOWERSELECTIVEHERBICIDE228-317</t>
  </si>
  <si>
    <t>SIGNATUREDIMENSION0.15PLUSFERTILIZER(VARIOUSFERTILIZERBLENDS)(NOLIUSE)62719-504-34704</t>
  </si>
  <si>
    <t>PATHFINDERII(2ee-amurcorktree)62719-176</t>
  </si>
  <si>
    <t>CLETHODIM2E(MAXUSEONLI0.25LBAIACREYR)85678-23</t>
  </si>
  <si>
    <t>CloroxScentivaDisinfectingWetMoppingCloths(TuscanlavenderandJasmine)5813-113</t>
  </si>
  <si>
    <t>ADD-2PREVENTMILDEWMILDEWCIDEADDITIVE39967-43-69587</t>
  </si>
  <si>
    <t>DENSILDG10FUNGICIDE1258-1251</t>
  </si>
  <si>
    <t>TERSUSINSECTICIDE1021-2616</t>
  </si>
  <si>
    <t>ACELAWNWEEDKILLERCONCENTRATE239-2665-73327</t>
  </si>
  <si>
    <t>KALMBACHFEEDSCATTLEFLYCONTROLBLOCKWITHCLARIFLY89459-7-47682</t>
  </si>
  <si>
    <t>RESOLVMINIBLOCKS7173-202</t>
  </si>
  <si>
    <t>AVENGERZONEINSECTKILLER(unscented)62577-13-92967</t>
  </si>
  <si>
    <t>DUPONTVYDATELINSECTICIDENEMATICIDE(NOTFORUSEINLONGISLAND)352-372</t>
  </si>
  <si>
    <t>lvmaxfast-actingweedkiller2217-1051</t>
  </si>
  <si>
    <t>QUALI-PROTEBUCONAZOLE3.6F(NOMORETHAN3APPLICATIONSPERYR.TOTURFINNYS)66222-117</t>
  </si>
  <si>
    <t>ATRAKTA91610-1-87837</t>
  </si>
  <si>
    <t>SERPENT1EC(NOAPPLICATIONWITHIN25FT.OFCOASTALMARSHESORSURFACEWATERSFEEDINGINTOCOASTALMARSHES)91234-55</t>
  </si>
  <si>
    <t>MEMBER'SMARKQUALITYGUARANTEEDCHLORINATINGGRANULES69470-20-75217</t>
  </si>
  <si>
    <t>INTICETHIQUIDANTBAIT73079-7</t>
  </si>
  <si>
    <t>BEYOND241-441</t>
  </si>
  <si>
    <t>KLEENUPIIWeedandGrassKiller41%SuperConcentrate4-497</t>
  </si>
  <si>
    <t>REALMQ(NOAERIALAPPLICATIONINNY)352-837</t>
  </si>
  <si>
    <t>SOLIDAHERBICIDE(NOAERIALAPPLICATIONINNY)(2EE-HEDGEBINDWEED)279-3576</t>
  </si>
  <si>
    <t>DIFENOCONAZOLE3LST42750-256</t>
  </si>
  <si>
    <t>RAINBOWWEEDCONTROL103184-8-13283</t>
  </si>
  <si>
    <t>KASUMIN4L70506-441</t>
  </si>
  <si>
    <t>Trimecspeedlawnweedkillerreadyspray2217-1045</t>
  </si>
  <si>
    <t>PURELLHEALTHCARESURFACEDISINFECTANT,NOBLEACH,NOHARSHFUMES(FRAGRANCEFREE)84150-4</t>
  </si>
  <si>
    <t>BasicControlProdiamine0.29%PLUSFERTILIZER10404-113</t>
  </si>
  <si>
    <t>cargillRIGHTNOWEMERALD6ALTOSIDHC89459-88-1352</t>
  </si>
  <si>
    <t>PROTHIOCONAZOLE4LSELECT(OPTIONALLONGISLANDPROHIBITONREMOVEDon4-23-2024)89442-61</t>
  </si>
  <si>
    <t>SONARH4C(EPAREG.NO.67690-61)(USEINSPENCERPONDANDLITTLENANTICOKECREEKONLY)SLN NY-230002</t>
  </si>
  <si>
    <t>ILEVOSEEdTREATMENT7969-441</t>
  </si>
  <si>
    <t>GriffinUniTech94396-30</t>
  </si>
  <si>
    <t>insecticidalsupersoapreadytouse67702-45-4</t>
  </si>
  <si>
    <t>PROTECTIONTHATLIVESONMICROBAN24HOURKEEPSKILLING99.9%OFBACTERIAFORUPTO24HOURSSANITIZINGSPRAY(LINENSCENT)4091-20-3573</t>
  </si>
  <si>
    <t>AZA-DIRECT(2ee-spottedlanternfly)71908-1-10163</t>
  </si>
  <si>
    <t>ARMORTECHTEB360[DONOTAPPLYMORETHAN3APPLICATIONSTOTURFINNYS](2EE-FAIRYRING)69361-27-86064</t>
  </si>
  <si>
    <t>CROSSBLOCKIIFORCATS(OVER9LBS)83399-16</t>
  </si>
  <si>
    <t>PETARMOROATMEALSHAMPOOFORDOGS(hawaiiangingerscent)2517-63</t>
  </si>
  <si>
    <t>MontereyRemudaGrassandWeedKiller54705-13</t>
  </si>
  <si>
    <t>TEMPO1%DUSTINSECTICIDEreadytouse101563-93</t>
  </si>
  <si>
    <t>NUFARMDIQUATSPC2LHERBICIDE(NOAQUATICUSEINNYSWITHOUTSLN)(UNRESTRICTEDASOF05072021)228-675</t>
  </si>
  <si>
    <t>PROMENADEXTL(NOAERIALAPPLICATIONINNYS)81927-79</t>
  </si>
  <si>
    <t>AQUAGUARDBROMINATINGTABLETS5185-509</t>
  </si>
  <si>
    <t>BasicControlProdiamine0.37%PLUSFERTILIZER10404-114</t>
  </si>
  <si>
    <t>LysolBrandKills99.9%ofBacteriaLaundrySanitizer0%BleachUseasanAdditiveSport777-128</t>
  </si>
  <si>
    <t>ACCORDXRTII(2EE-AMERICANBEECH)62719-556</t>
  </si>
  <si>
    <t>PETLOCKULTRAFORDOGS(21-55lbs.)2517-178</t>
  </si>
  <si>
    <t>RANCONA3.8FS70506-585</t>
  </si>
  <si>
    <t>EIGHTINSECTCONTROLVEGETABLE,FRUITandFLOWERCONCENTRATE4-408</t>
  </si>
  <si>
    <t>BUGBANPERSONALINSECTREPELLENT44446-30</t>
  </si>
  <si>
    <t>PenningtonUltragreenWinterizerPlusWeedandFeedFertilizer22-0-142217-884-90098</t>
  </si>
  <si>
    <t>THEANDERSONSPROFESSIONALTURFPRODUCTS15-0-8WITHMILLENNIUMULTRAHERBICIDE(NOTONL.I.)228-343-9198</t>
  </si>
  <si>
    <t>THEANDERSONSTURFPRODUCTSFERTILIZERWITH0.38%BARRICADEHERBICIDE9198-163</t>
  </si>
  <si>
    <t>JOMAXHOUSECLEANERANDMILDEWKILLER69587-1</t>
  </si>
  <si>
    <t>SYNATEKPRODIAMINE0.58%PLUSFERTILIZER(VARIOUSFERTILIZERMIXTURES)60063-42-91636</t>
  </si>
  <si>
    <t>CREST62097-51-82917</t>
  </si>
  <si>
    <t>ACCORDXRTII(2EE-WILDPARSNIP)62719-556</t>
  </si>
  <si>
    <t>SHAW'STURFFOODINSECTCONTROL69TALSTAR[VARIOUSfertblends](NYSspecificLANGuage)279-3216-8378</t>
  </si>
  <si>
    <t>TOTAL(NOTFORUSEINNASSAUANDSUFFOLKCOUNTIES)1381-270</t>
  </si>
  <si>
    <t>ORYZALINCOATEDGRANULES34704-823</t>
  </si>
  <si>
    <t>LYSOLBRANDKILLS99.9%OFVIRUSESandBACTERIAPOWERCLEAN2XCONCENTRATED2MULTI-SURFACECLEANERSPARKLINGLEMONandSUNFLOWERESSENCESCENT777-146</t>
  </si>
  <si>
    <t>SURPASSNXT(NOUSEINNASSAUORSUFFOLKCOUNTIES)62719-672</t>
  </si>
  <si>
    <t>STRIKEMAXALACERROACHGELBAIT53883-424-82540</t>
  </si>
  <si>
    <t>MALLET0.5GINSECTICIDE(NOSALE,USE,ORDISTRIBUTIONINNASSAU,SUFFOLK,KINGS,ORQUEENSCOUNTIESINNYS)(RESTRICTEDUSEASOF112023)228-501</t>
  </si>
  <si>
    <t>FERTI-LOMEWEED-OUTPROTURF(NYSSPECIFICLANGUAGE)2217-913-7401</t>
  </si>
  <si>
    <t>GREENYARDCRABGRASSPREVENTERWITH0.1%DIMENSION(VARIOUSFERT.COMB.)(MAXRATEOF0.25LBACREYRINNASSAUANDSUFFOLKCOUNTIES,MAXRATEOF0.5LBACREYRINRESTOFNY)62719-486-534</t>
  </si>
  <si>
    <t>DREXELATRAZINE4LHERBICIDE19713-11</t>
  </si>
  <si>
    <t>SKINTEXMRIIIINSECTREPELLENTAPPAREL86110-2</t>
  </si>
  <si>
    <t>QUICKBAYTSPOTSPRAY432-1620-11556</t>
  </si>
  <si>
    <t>BIOSPerseCX9639MICROBIOCIDE6836-115-74655</t>
  </si>
  <si>
    <t>assaultWASPANDHORNETKILLER1021-2644-13051</t>
  </si>
  <si>
    <t>PREVICURFLEXFUNGICIDE(2EE-TANKMIX)264-678</t>
  </si>
  <si>
    <t>ECHOULTIMATETURFANDORNAMENTALFUNGICIDE60063-3</t>
  </si>
  <si>
    <t>GOODSENSECOMPLETELICETREATMENTKIT71-1</t>
  </si>
  <si>
    <t>CID15X63838-2-1677</t>
  </si>
  <si>
    <t>LESCOMANCOZEBDGTURFANDORNAMENTALFUNGICIDE(RESTRICTED12208)62719-402-10404</t>
  </si>
  <si>
    <t>KC-60263838-20-63679</t>
  </si>
  <si>
    <t>APRONXL100-799</t>
  </si>
  <si>
    <t>Off!cleanfeelinsectrepellentI4822-564</t>
  </si>
  <si>
    <t>PryanhaEquineRoll-On21165-33</t>
  </si>
  <si>
    <t>ORTHOHOMEDEFENSEINSECTKILLERFORLAWNandLANDSCAPECONCENTRATE239-2718</t>
  </si>
  <si>
    <t>motivate2L228-660-82917</t>
  </si>
  <si>
    <t>MagicGardenerBiologicalDiseaseControl73049-522</t>
  </si>
  <si>
    <t>GARDENSAFEBRANDHOUSEPLANTandGARDENINSECTKILLER478-125-39609</t>
  </si>
  <si>
    <t>TRIGARDINSECTICIDE(NOTFORSALE,SALEINTO,DISTRIBUTIONANDORUSEINNASSAUANDSUFFOLKCOUNTIES)10163-411</t>
  </si>
  <si>
    <t>dartFUNGICIDEec51517-11</t>
  </si>
  <si>
    <t>osterFLEAandTICKSHAMPOOWITHOATMEAL(FRESHBREEZESCENT)72586-1</t>
  </si>
  <si>
    <t>DurvetTurnOut47000-188-12281</t>
  </si>
  <si>
    <t>TRANSPORTMIKRONINSECTICIDE8033-109-279</t>
  </si>
  <si>
    <t>CHEMTREATC-2189G83451-3-15300</t>
  </si>
  <si>
    <t>ETHEPHON2SL66222-151</t>
  </si>
  <si>
    <t>FRUITTREESPRAYPLUS(2ee-spottedlanternfly)70051-111-54705</t>
  </si>
  <si>
    <t>GOTPESTS...GETREVENGEBARNandSTABLEFLYSPRAYREADYTOUSE4-358</t>
  </si>
  <si>
    <t>RAIDMAXDEFENDPERIMETERPROTECTION4822-561</t>
  </si>
  <si>
    <t>CAVALRY(25FT.BUFFERSTRIPTOCOASTALMARSH)100-1112-534</t>
  </si>
  <si>
    <t>VOLIAMFLEXIINSECTICIDE(NOLONGISLAND,NOUSEWITHIN100FEETOFWATER,NOAERIALUSE)(2EE-BROWNMARMORATEDSTINKBUG)100-1319</t>
  </si>
  <si>
    <t>UP-STARGOLDGRANULARINSECTICIDE(NOUSEWITHIN100FTOFWATER)(UNRESTRICTED31616)70506-73</t>
  </si>
  <si>
    <t>AMDROQUICKKILLMOSQUITOBOMBS(USEINCONTAINERIZEDWATERSITESONLYINNYS)2724-499-90098</t>
  </si>
  <si>
    <t>SIGNATUREDIMENSION0.125%PLUSFERTILIZER(VARIOUSFERTILIZERBLENDS)[NOUSEONLONGISLAND]62719-483-34704</t>
  </si>
  <si>
    <t>VIGOROXSP-15ANTIMICROBIALAGENT65402-3</t>
  </si>
  <si>
    <t>MAXIMGERMICIDALCLEANER10324-85-45745</t>
  </si>
  <si>
    <t>SPECTRACIDEWEEDandGRASSKILLER29688-293-8845</t>
  </si>
  <si>
    <t>PORTAL71711-19</t>
  </si>
  <si>
    <t>FERTILIZERWBARRICADE0.38%52287-19</t>
  </si>
  <si>
    <t>MARTIN'SCYONARAHOMEandGARDENINSECTCONTROLREADY-TO-SPRAY(NOUSEWITHIN100FTOFCOASTALMARSH)53883-197</t>
  </si>
  <si>
    <t>ArrayDisinfectantDeodorizer67603-4-45133</t>
  </si>
  <si>
    <t>SIGNATUREXTRASTRESSGARD432-1541</t>
  </si>
  <si>
    <t>GOLDENPESTSPRAYOIL57538-11</t>
  </si>
  <si>
    <t>APEXPlusforDogs(89-132lbs)53883-351-103215</t>
  </si>
  <si>
    <t>5FRESHBREEZEPFNON-ACIDDISINFECTANTRESTROOMCLEANER10324-93-8325</t>
  </si>
  <si>
    <t>SEDUCEINSECTBAIT67702-25-70051</t>
  </si>
  <si>
    <t>HUDSONVALLEYFERTILIZERWITHIMI-LAMBDAGRANULARTandOINSECTICIDE(NOSALE,SALEINTO,DISTRIBUTIONORUSEINNASSAU,SUFFOLK,KINGSandQUEENSCOUNTIES)(NOAPPWITHIN100FTOFCOASTALMARSH)228-610-47956</t>
  </si>
  <si>
    <t>heraldherbicide2749-600</t>
  </si>
  <si>
    <t>305HYDROGENPEROXIDEDISINFECTANT96165-1</t>
  </si>
  <si>
    <t>TOILETBOWLCLeanerOceanFreshScentLysolbrandkills99.9%ofVirusesandBacteria777-70</t>
  </si>
  <si>
    <t>VAPOROOTER94625-1</t>
  </si>
  <si>
    <t>RETURNXL(nouseinnassauorsuffolkcounties)83100-52-83979</t>
  </si>
  <si>
    <t>REEFER-GALLERMOTH-TEKSNOWHITEPAPERCOVEREDMOTHBALLPACKETS(CEDARSCENTED)1475-143</t>
  </si>
  <si>
    <t>ShurguardHP70627-62-7546</t>
  </si>
  <si>
    <t>greatvaluelemonscentDISINFECTANTSPRAY70271-37-41348</t>
  </si>
  <si>
    <t>SADDLE-UP1381-255</t>
  </si>
  <si>
    <t>GREENTHUMBCRABGRASSPREVENTERWITHLAWNFOOD[lowerapplicationrateinnys]8378-53</t>
  </si>
  <si>
    <t>OutdoorFlyTrap84565-2-49407</t>
  </si>
  <si>
    <t>PATRIOTSELECTIVEHERBICIDE228-391</t>
  </si>
  <si>
    <t>PICMOSQUITOCOILBURNER3095-26</t>
  </si>
  <si>
    <t>JUNGLEJUICE100INSECTREPELLENTSQUIRT54287-2-58188</t>
  </si>
  <si>
    <t>BALANDF34704-746</t>
  </si>
  <si>
    <t>SUPERTHRIVEK-L-NROOTINGCONCENTRATE(Commercial)87394-3</t>
  </si>
  <si>
    <t>ORTHOHOMEDEFENSEDUAL-ACTIONBEDBUGKILLER1021-2570-239</t>
  </si>
  <si>
    <t>MAKO5905-646</t>
  </si>
  <si>
    <t>BONIDEWEEDBEATERULTRAREADYTOSPRAY2217-863-4</t>
  </si>
  <si>
    <t>MONTEREYTAKE-OUTCOMPLETEINSECTCONTROL(NOUSEWITHIN100FT.OFCOASTALMARSHORSTREAMDRAININGTOCOASTALMARSH)53883-197-54705</t>
  </si>
  <si>
    <t>MON89034XTC1507XMON88017XDAS-59122-7SEEDBLEND524-595</t>
  </si>
  <si>
    <t>COPPERSULFATEFINECRYSTALS46923-4</t>
  </si>
  <si>
    <t>NUTRIENTSPLUSFERTILIZERWITH0.13%DITHIOPYR(NOUSEINNASSAUandSUFFOLKCOUNTIES)(NYSSPECIFICLANG)53883-207-82898</t>
  </si>
  <si>
    <t>bioadvancedscience-basedsolutionsextendedcontrolbrushkillerready-to-use92564-81</t>
  </si>
  <si>
    <t>SaferbrandgardenNEEMOIL70051-13-42697</t>
  </si>
  <si>
    <t>IMA-JET1074578-6</t>
  </si>
  <si>
    <t>HARDSURFACESANITIZER875-106</t>
  </si>
  <si>
    <t>ARMORTECHtrioneII89442-33</t>
  </si>
  <si>
    <t>Mivum83529-171</t>
  </si>
  <si>
    <t>OFF!BOTANICALSTOWELETTES4822-526</t>
  </si>
  <si>
    <t>RODEO(2ee-wineberry)62719-324</t>
  </si>
  <si>
    <t>REPELOUTDOORFOGGERCAMPFOGGER2478-101-305</t>
  </si>
  <si>
    <t>AQUASTAR42750-59</t>
  </si>
  <si>
    <t>OMNIBRANDLAMBDA1EC(25FT.BUFFERSTRIPTOCOASTALMARSH)5905-610</t>
  </si>
  <si>
    <t>CEDOCKHERBICIDE(DONOTEXCEED2.25OZACRESEASON)352-444-85588</t>
  </si>
  <si>
    <t>MINECTOPRO(NOSALE,SALEINTO,DISTRIBUTIONORUSEINNASSAUORSUFFOLKCOUNTIES)(NOAERIALAPPINNY)100-1592</t>
  </si>
  <si>
    <t>BARNACLESTOP89825-1</t>
  </si>
  <si>
    <t>DUPONTBASISBLENDHERBICIDE(NOAERIALAPPINNYS)352-854</t>
  </si>
  <si>
    <t>SPAGUARDSANITIZERBROMINATINGTABS5185-509</t>
  </si>
  <si>
    <t>TextarDPA71297-21</t>
  </si>
  <si>
    <t>OMEGA500F[NOAPPLICATIONWITHIN100FT.OFSURFACEWATERSINNYS,NOAERIALAPPLICATIONINNYS]71512-1</t>
  </si>
  <si>
    <t>10-CHLOR148-628-10147</t>
  </si>
  <si>
    <t>BEN'SrepellentLOTION(SCENTFREE)56575-17</t>
  </si>
  <si>
    <t>SummitFalloutWDG62637-14-6218</t>
  </si>
  <si>
    <t>COMPANIONMAXXLIQUIDBIOLOGICALFUNGICIDE94485-4</t>
  </si>
  <si>
    <t>ROUNDUPCUSTOMFORAQUATICandTERRESTRIALUSE(2EE-BURNINGBUSH,JAPANESEBARBERRY,PORCELAINBERRY,ANDYELLOWIRIS)524-343</t>
  </si>
  <si>
    <t>PARAQUATCONCENTRATE82542-3</t>
  </si>
  <si>
    <t>Y-TEXPYTHONDUSTLIVESTOCKINSECTICIDE39039-9</t>
  </si>
  <si>
    <t>ACTICIDEBCL167071-118</t>
  </si>
  <si>
    <t>TROYSANCP205383-134</t>
  </si>
  <si>
    <t>ORTHOBUGCLEARINSECTKILLERFORLAWNSandLANDSCAPESREADY-TO-SPRAY(2ee-spottedlanternfly)239-2718</t>
  </si>
  <si>
    <t>UNISON5905-542</t>
  </si>
  <si>
    <t>COMBATMAXANTKILLINGGEL64240-42</t>
  </si>
  <si>
    <t>ORTHOGROUNDCLEARVEGETATIONKILLERREADY-TO-USE239-2686</t>
  </si>
  <si>
    <t>JTEatonKillsBedBugsUltra45385-102-56</t>
  </si>
  <si>
    <t>RightStartCerealsRTU42750-324-1381</t>
  </si>
  <si>
    <t>Chemtreatc2184g935-71-15300</t>
  </si>
  <si>
    <t>STINGRAYWASPandHORNETJETSPRAY279-3401</t>
  </si>
  <si>
    <t>THYMOXDISINFECTANTSPRAY(grapefruitandlemongrassfragrance)87742-1</t>
  </si>
  <si>
    <t>TURFKINGFERTILIZERWith0.096%BIFENTHRIN(NYSSPECIFICLANGUAGE)53883-337-47956</t>
  </si>
  <si>
    <t>HERCULEXIINSECTPROTECTION29964-3</t>
  </si>
  <si>
    <t>ACURIOSCINSECTICIDE(NOSOILINJECTIONINNASSAUORSUFFOLKCOUNTIES)91234-406</t>
  </si>
  <si>
    <t>Alphabac4.5(PineScent)10324-93-10634</t>
  </si>
  <si>
    <t>QUALI-PROT-NEX53883-353</t>
  </si>
  <si>
    <t>LINEx4LAGRICULTURALHERBICIDE61842-21</t>
  </si>
  <si>
    <t>nutgrasseliminator91234-69-53883</t>
  </si>
  <si>
    <t>XY-12LIQUIDSANITIZER1677-52</t>
  </si>
  <si>
    <t>saferbrandhomeDIATOMACEOUSEARTHantandCRAWLINGINSECTKILLER50932-12-42697</t>
  </si>
  <si>
    <t>DISHSANSANITIZER10324-63-69268</t>
  </si>
  <si>
    <t>5-IN-1MULTI-PURPOSETABS46043-30-53822</t>
  </si>
  <si>
    <t>propowershurguardultimate10324-81-75686</t>
  </si>
  <si>
    <t>SANIPHORNO.2407546-13</t>
  </si>
  <si>
    <t>STERI-FAB397-13</t>
  </si>
  <si>
    <t>GLORY4L66222-256</t>
  </si>
  <si>
    <t>Dimetricliquid1381-259</t>
  </si>
  <si>
    <t>SPIRUS(NoUseinnassauandSuffolkCounties,NY)(NoUseonTurfinNY)91234-188</t>
  </si>
  <si>
    <t>ROUNDUPPROHERBICIDE(2ee-clipanddrip)524-475</t>
  </si>
  <si>
    <t>DimetricCharged71368-125-1381</t>
  </si>
  <si>
    <t>BLACKJACKFLYandMOSQUITOSPRAYII(originalscent)10806-41-8848</t>
  </si>
  <si>
    <t>PETARMOREXTENDFORCATS2517-182</t>
  </si>
  <si>
    <t>POACURESC89633-5</t>
  </si>
  <si>
    <t>CLAIREBROADSPECTRUMGERMICIDALandDISINFECTANTWIPE6836-340-706</t>
  </si>
  <si>
    <t>FUNGUSGNATDEATHDROPS101745-2-102976</t>
  </si>
  <si>
    <t>cloroxscentedsplash-lessbleach(IslandBlossom)5813-122</t>
  </si>
  <si>
    <t>HYDROTHOL191AQUATICALGAECIDEANDHERBICIDE(DAYAFTERAPPLICATIONSWIMMINGRESTRICTION)(EPAREG.NO.70506-175)sln ny-080003</t>
  </si>
  <si>
    <t>DETIAPHOSPELLETS72959-5</t>
  </si>
  <si>
    <t>MONCUTSCFUNGICIDE[NOSALE,DISTRIBUTION,ORUSEINNASSAUANDSUFFOLKCOUNTIES]71711-28</t>
  </si>
  <si>
    <t>THEECOLOGYWORKSDUSTMITEANDFLEACONTROL67419-1</t>
  </si>
  <si>
    <t>ARMORTECHCGC40WSP(MAXRATEINNYOF0.625LBSACREYR(0.25LBAIACREYR)ORTWO5-OZWATERSOLUBLEPOUCHESPERACREPERYR)53883-374-86064</t>
  </si>
  <si>
    <t>MARTIN'SPERMETHRIN10%MULTI-PURPOSEINSECTICIDE53883-72</t>
  </si>
  <si>
    <t>oxem4meselect42750-392-89442</t>
  </si>
  <si>
    <t>TIDEPACLO2SC80697-4</t>
  </si>
  <si>
    <t>ACCORDXRTII(2EE-KIWIFRUITANDSILVERVINE)62719-556</t>
  </si>
  <si>
    <t>NATRIAINSECTICIDALSOAPREADY-TO-USE(2ee-spottedlanternfly)67702-21-92564</t>
  </si>
  <si>
    <t>GOTPESTS...GETREVENGEDUST-ONFLY,LICEandTICKCONTROL4-430</t>
  </si>
  <si>
    <t>T1RAT12455-122</t>
  </si>
  <si>
    <t>BLACKFLAGEXTREMEHOMEINSECTCONTROL29688-301</t>
  </si>
  <si>
    <t>ENGULFMiticideInsecticide228-740</t>
  </si>
  <si>
    <t>ACEPHATE97UPINSECTICIDE(RESTRICTEDUSEASOF112016)70506-8</t>
  </si>
  <si>
    <t>TerroMulti-surfaceroachbaits149-24</t>
  </si>
  <si>
    <t>RONSTAR50WSP432-893</t>
  </si>
  <si>
    <t>PRO-MIXBIOFUNGICIDE+MYCORRHIZAE74267-4</t>
  </si>
  <si>
    <t>AUSTRALIANGOLDSPF30CONTINUOUSSPRAYSUNSCREENWITHINSECTREPELLENt61617-2</t>
  </si>
  <si>
    <t>vigilant4SC70506-539</t>
  </si>
  <si>
    <t>ZEPFSFORMULA46651270-20001</t>
  </si>
  <si>
    <t>CONCERTII(FUNGICIDE)(2EE-BROWNRINGPATCH)100-1347</t>
  </si>
  <si>
    <t>Daikon91234-217</t>
  </si>
  <si>
    <t>RAMPARTTandO34704-924</t>
  </si>
  <si>
    <t>SHENZI400SC(NOAERIAL)(100'BUFFERTOANYWATERBODY)(NOTFORSALE,SALEINTO,DISTRIBUTIONANDORUSEINNASSAU,SUFFOLK,KINGSANDQUEENSCOUNTIESOFNYS)70506-607</t>
  </si>
  <si>
    <t>basagranHERBICIDE70506-434</t>
  </si>
  <si>
    <t>SILVADUR900ANTIMICROBIAL707-313</t>
  </si>
  <si>
    <t>EradimiteEarMiteTreatment15297-19-1007</t>
  </si>
  <si>
    <t>Sany+GLDI-506ScentFreeConcentratedDisinfectant10324-58-93781</t>
  </si>
  <si>
    <t>TCSGROWSTARTALSTAR0.096%PLUSFERTILIZER(NYSSPECIFICLANGUAGE)(NOAPPLICATIONWITHIN100FEETOFSURFACEWATER)279-3201-82757</t>
  </si>
  <si>
    <t>MiCropFungicide45002-24</t>
  </si>
  <si>
    <t>ZODIACSPOTONFLEAandTICKCONTROLFORMEDIUMDOGS31-60LBS.2724-497</t>
  </si>
  <si>
    <t>PICANTKILLINGSYSTEMS3095-72</t>
  </si>
  <si>
    <t>GRAZONPD3(NOSALE,USEORDISTRIBUTIONINNASSAUANDSUFFOLKCOUNTIES)62719-655</t>
  </si>
  <si>
    <t>PYRANHAEQUINESPRAYandWIPE(CITRONELLASCENTED)21165-33</t>
  </si>
  <si>
    <t>DREXELSPROUTSTOP19713-2</t>
  </si>
  <si>
    <t>MON89034XMON88017SEEDBLEND524-606</t>
  </si>
  <si>
    <t>DREXELDE-ESTERLV619713-655</t>
  </si>
  <si>
    <t>EXTERISSTRESSGARD(NOSALE,DISTRIBUTIONORUSEINNASSAUORSUFFOLKCOUNTIES)101563-157</t>
  </si>
  <si>
    <t>CRITERION2FINSECTICIDE(NOSOILINJECTIONONLI)432-1312</t>
  </si>
  <si>
    <t>WINDEXDISINFECTANTCLEANER(REFILL)4822-593</t>
  </si>
  <si>
    <t>MYCOJECTULTRA7946-32</t>
  </si>
  <si>
    <t>CUPROUSOXIDE-GRADEAA63005-1</t>
  </si>
  <si>
    <t>captainjack'sroserx4in1readytouse88760-12-4</t>
  </si>
  <si>
    <t>SSI-50INSECTICIDE47000-73-1677</t>
  </si>
  <si>
    <t>OutriderHERBICIDE59639-223</t>
  </si>
  <si>
    <t>HOTSHOTFLEA,TICKandLICEKILLERWITHODORNEUTRALIZER305-55-8845</t>
  </si>
  <si>
    <t>signaturedicambadga34704-1043</t>
  </si>
  <si>
    <t>ADAMSEARMITETREATMENT2724-734-270</t>
  </si>
  <si>
    <t>SEVINBRAND97.5%MANUFACTURINGCONCENTRATECARBARYLINSECTICIDE432-982</t>
  </si>
  <si>
    <t>PYGANICCROPPROTECTIONEC5.0II1021-1772</t>
  </si>
  <si>
    <t>MINT-QUAT10324-157-2296</t>
  </si>
  <si>
    <t>blackflagliquidantbait9688-242</t>
  </si>
  <si>
    <t>CROP$MARTMAX594398-1-85945</t>
  </si>
  <si>
    <t>EVERPREX(NOSALE,USEORDISTRIBUTIONINNASSAUandSUFFOLKCOUNTIES)352-923</t>
  </si>
  <si>
    <t>altosidigrxrb2724-356-89459</t>
  </si>
  <si>
    <t>DRI-EAZMIlGOPLUS70385-6</t>
  </si>
  <si>
    <t>TARTANSTRESSGARD(NOAERIALAPPINNYS)(2EE-LESSTHANLABELRATEFORPINKSNOWMOLD)432-1446</t>
  </si>
  <si>
    <t>LescoThree-WaySelectiveSpotWeederwithFoamingAction228-190-10404</t>
  </si>
  <si>
    <t>PYGANICSPECIALTY1021-1772</t>
  </si>
  <si>
    <t>TALSTARSSELECTINSECTICIDE(NOAPP.WITHIN100'OFWATER)(NOUSEONGOLFCOURSESORSODFARMSONLI)(2ee-spottedlanternfly)279-3155</t>
  </si>
  <si>
    <t>4-POSTERTICKICIDE(FORDISTRIBUTIONANDUSEONLYINNEWYORKSTATEINCONJUNCTIONWITHPART189FEEDINGPERMIT)(EPAREG.NO.39039-12)(2EE-LESSTHANLABELEDFREQUENCY)sln ny-120001</t>
  </si>
  <si>
    <t>pramaxismec91234-174</t>
  </si>
  <si>
    <t>OPTILLPOWEREDBYKIXORHERBICIDE(NOSALEORUSEONLONGISLAND)7969-280</t>
  </si>
  <si>
    <t>E-PROETQTURFFUNGICIDE60063-55</t>
  </si>
  <si>
    <t>BioAdvancedScience-BasedSolutionsMosquitoKillerFizzTabs81552-1-92564</t>
  </si>
  <si>
    <t>TheAndersonsProfessionalTurfProductsCrabgrassPreventerwith2%TeamHerbicide(DispersibleGranules)10163-340-9198</t>
  </si>
  <si>
    <t>MAESTRO2EC71368-29</t>
  </si>
  <si>
    <t>MARTIN'SPERMETHRIN1.0%SYNERGIZEDPOUR-ON53883-75</t>
  </si>
  <si>
    <t>DREXELDIURON4LHERBICIDE19713-36</t>
  </si>
  <si>
    <t>REVLINE4.0PLANTGROWTHREGULATOR57538-49-95552</t>
  </si>
  <si>
    <t>VASTLAN(EPAREG.NO.62719-687)(2EE-MULTI-ROTORAIRCRAFTmethodofapplication)SLN NY-160004</t>
  </si>
  <si>
    <t>ROZOLPELLETS7173-151</t>
  </si>
  <si>
    <t>LANCER2EC[noapplicationwithin100ft.bygroundapplicationor300ft.byaerialapplicationofcoastalmarshesorstreamsthatdrainintocoastalmarshesinNYS]42750-368</t>
  </si>
  <si>
    <t>ENTRUST(2EE-SPOTTEDWINGDROSOPHILA)62719-282</t>
  </si>
  <si>
    <t>GORDONSSPEEDZONELAWNWEEDKILLER2217-864</t>
  </si>
  <si>
    <t>ACTICIDEM2067071-26</t>
  </si>
  <si>
    <t>MARTIN'SCYONARALAWNandGARDENINSECTCONTROL(NOUSEWITHIN100FTOFCOASTALMARSH)53883-197</t>
  </si>
  <si>
    <t>DISINFECTINGMULTI-SURFACECLEANER(LEMONGRASSCITRUSSCENT)84683-3-86066</t>
  </si>
  <si>
    <t>VASTLAN(EPAREG.NO.62719-687)(2ee-wildparsnip)SLN NY-160004</t>
  </si>
  <si>
    <t>SOVEREIGNTYHERBICIDE(NOTFORUSEINNASSAUANDSUFFOLKCOUNTIES)2749-637</t>
  </si>
  <si>
    <t>WOWSUPREME56872-2</t>
  </si>
  <si>
    <t>BONIDECAPTAINJACK'SDEADBUGBREWREADYTOUSE4-472</t>
  </si>
  <si>
    <t>TRELONAATBSHOMEMONITORINGKIT499-557</t>
  </si>
  <si>
    <t>ASCENDSL1381-253</t>
  </si>
  <si>
    <t>liquibrom430083451-18</t>
  </si>
  <si>
    <t>BONIDEMOSQUITOBEATERWSP4-455</t>
  </si>
  <si>
    <t>SPECTRACIDETRIAZICIDEINSECTKILLERFORLAWNSandLANDSCAPES[NOUSEWITHIN100FT.OFCOASTALMARSHES]9688-195-8845</t>
  </si>
  <si>
    <t>birexquat70144-1-51003</t>
  </si>
  <si>
    <t>PROVECTAIIFORCATS(OVER9LBS)91384-4</t>
  </si>
  <si>
    <t>N-SERVE24NITROGENSTABILIZER62719-20</t>
  </si>
  <si>
    <t>MICROMITE2L(LIMITEDUSESINNYS)70506-525</t>
  </si>
  <si>
    <t>ODO-BAN(COTTONBREEZE)66243-2</t>
  </si>
  <si>
    <t>cloroxprocloroxanywheredailydisinfectantandsanitizer67619-42</t>
  </si>
  <si>
    <t>ASHOPRITEBRANDPAPERBIRDLAVENDERMULTI-PURPOSECLEANER70271-35</t>
  </si>
  <si>
    <t>ENCLAVE(NYSMAXappRATEONTURF2.2LBSAIACREYEAR)53883-309</t>
  </si>
  <si>
    <t>ECOGUARDDISINFECTINGWIPES(FRESHSCENT)89832-1-103431</t>
  </si>
  <si>
    <t>CLEANAMINE(NOAQUATICUSEINNYS)(2ee-floweringrush)34704-120</t>
  </si>
  <si>
    <t>WARDENCEREALSWRII(RESTRICTEDUSEASOF112023)100-1527-1381</t>
  </si>
  <si>
    <t>ACEPHATE90PRILLSELECT89442-40</t>
  </si>
  <si>
    <t>PRIMERATRIPLETSF(UNRESTRICTED72012)228-312</t>
  </si>
  <si>
    <t>BLC-905185-442</t>
  </si>
  <si>
    <t>SONALANHFPHerbicide10163-356</t>
  </si>
  <si>
    <t>CAPTAN4L19713-644</t>
  </si>
  <si>
    <t>ROOTSHIELDPLUSWPBIOLOGICALFUNGICIDE68539-9</t>
  </si>
  <si>
    <t>GREENYARDCRABGRASSPREVENTERWITH0.1%DIMENSION(VARIOUSFERT.COMB.)(NOUSEONLI)(MAX.USERATE0.5LBAIACREYRINNYS)62719-486-534</t>
  </si>
  <si>
    <t>CLARELLE100-1412</t>
  </si>
  <si>
    <t>ADAMSPLUSFLEAandTICKINDOORFOGGER2724-808-270</t>
  </si>
  <si>
    <t>ALSAPROPICONAZOLE14.3EC64014-14</t>
  </si>
  <si>
    <t>DicambaHD545002-39</t>
  </si>
  <si>
    <t>MALICE2FINSECTICIDE(NOSOILINJECTIONONLONGISLAND)34704-893</t>
  </si>
  <si>
    <t>IMAZETHAPYRTECHNICAL82633-23</t>
  </si>
  <si>
    <t>TARGET6.642519-1</t>
  </si>
  <si>
    <t>PIPERONYLBUTOXIDETECHNICAL89459-19</t>
  </si>
  <si>
    <t>OXIVIR170627-74</t>
  </si>
  <si>
    <t>ADMIREPROSYSTEMICPROTECTANT(2EE-JAPANESEBEETLESOILAPPLICATION)264-827</t>
  </si>
  <si>
    <t>ORTHOHOMEDEFENSEdual-actionBEDBUGkiller(co-pack)1021-2570-239</t>
  </si>
  <si>
    <t>CONTRACRATandMOUSEBAIT12455-36</t>
  </si>
  <si>
    <t>THEANDERSONSPROFESSIONALTURFPRODUCTSFERTILIZER16-0-8WITHESCALADEHERBICIDE(NOUSEONLI)228-427-9198</t>
  </si>
  <si>
    <t>FERVID91234-299</t>
  </si>
  <si>
    <t>STERGOGR91234-371</t>
  </si>
  <si>
    <t>105SANITIZER6836-266-1674</t>
  </si>
  <si>
    <t>APROVIATOPFUNGICIDE[NoAerialApplicationinNYS]100-1476</t>
  </si>
  <si>
    <t>zilkersc34704-1190</t>
  </si>
  <si>
    <t>HJEALLSEASONCRABGRASSCONTROLPLUSWITHPRODIAMINE32802-70</t>
  </si>
  <si>
    <t>ATRAZINE90DF9779-253</t>
  </si>
  <si>
    <t>airx79+hospitalspraydisinfectantandodorcounteractant498-179-44089</t>
  </si>
  <si>
    <t>familyguardbrandrinsefreedisinfectant6836-445-4822</t>
  </si>
  <si>
    <t>seville91234-96</t>
  </si>
  <si>
    <t>POWERCOREENLIST68467-12</t>
  </si>
  <si>
    <t>LUVSOMEPLUSFLEAandTICKFORDOGS(89-132LBS.)2517-134-65948</t>
  </si>
  <si>
    <t>TURFCIDE10G5481-8988</t>
  </si>
  <si>
    <t>TEBUSTAR45WSP(NOAERIALAPPLICATIONINNYS)42750-102</t>
  </si>
  <si>
    <t>ENVIDOR2SCMITICIDE(ForUseonPomeFruitOnlyinNY)10163-383</t>
  </si>
  <si>
    <t>zeroinwasWASPandHORNETKILLER44446-71-70799</t>
  </si>
  <si>
    <t>hotshotHOMEINSECTCONTROL9688-298-8845</t>
  </si>
  <si>
    <t>LESCOBANDIT2FINSECTICIDE(NOSOILINJECTIONONLI)(2EE-BASALBARKSPRAY)432-1312</t>
  </si>
  <si>
    <t>RAINBOWTELCOandPOWERWASPandANTSPRAYWITHETOC13283-31</t>
  </si>
  <si>
    <t>CALLISTOHERBICIDE(2EE-TANKMIX)100-1131</t>
  </si>
  <si>
    <t>RID-A-BUGWASPandHORNETKILLER39688-325</t>
  </si>
  <si>
    <t>HARRELL'SPROTECTMAXFLUOXASTROBINSCFUNGICIDE(NOSALE,USEORDISTRIBUTIONINNASSAUANDSUFFOLKCOUNTIES)(noappwithin100ftofcoastalmarsh)279-3634-52287</t>
  </si>
  <si>
    <t>ShieldDisinfectant96847-1</t>
  </si>
  <si>
    <t>CANNONBALLWG(USEONLONGISLANDLIMITEDTOONIONSANDSTRAWBERRIES)100-1454</t>
  </si>
  <si>
    <t>SNIPER(NOAPPLICATIONWITHIN100FT.OFCOASTALMARSH)(NOUSEONGOLFCOURSESORSODFARMSINNASSAUORSUFFOLKCOUNTIES,NY)34704-858</t>
  </si>
  <si>
    <t>DIMENSION0.15%+FERTILIZER(NYSSPECIFICLANGUAGE)62719-504-82757</t>
  </si>
  <si>
    <t>REPELLEXSYSTEMICTABLETS85493-2</t>
  </si>
  <si>
    <t>VECTOLEXWSPBIOLOGICALLARVICIDE73049-20</t>
  </si>
  <si>
    <t>divergence75wdg34704-1179</t>
  </si>
  <si>
    <t>DELTAGARDGINSECTICIDEGRANULE(NYCOASTALMARSHPROHIB.)432-836</t>
  </si>
  <si>
    <t>KLERCIDE7030PHARMAETHANOL1677-252</t>
  </si>
  <si>
    <t>RESCUEYELLOWJACKETTRAP84565-4-49407</t>
  </si>
  <si>
    <t>FLYZAPAEROSOL47000-97-40940</t>
  </si>
  <si>
    <t>RESONATE600ST(RESTRICTEDUSEASOF112023)42750-133</t>
  </si>
  <si>
    <t>RANCONACREST70506-595</t>
  </si>
  <si>
    <t>METHOD50SGHERBICIDE(NOTFORSALE,DISTRIBUTIONORUSEINNASSAUANDSULLFOLKCOUNTIES)432-1566</t>
  </si>
  <si>
    <t>OPTIMIZEFXCDS73314-26</t>
  </si>
  <si>
    <t>ROUNDUPPROHERBICIDE524-475</t>
  </si>
  <si>
    <t>LAMBDASTARULTRACAP9.7%(NOAPPWITHIN100FTOFCOASTALMARSHORSTREAMTHATDRAINSINTOCOASTALMARSH)71532-33-91026</t>
  </si>
  <si>
    <t>CALLISTOXTRA(NOTFORSALE,USEORDISTRIBUTIONINNASSAUandSUFFOLKCOUNTIES)100-1359</t>
  </si>
  <si>
    <t>hexamite1aqselect89442-59</t>
  </si>
  <si>
    <t>REPELTICKDEFENSE(UNSCENTED)121-92-305</t>
  </si>
  <si>
    <t>OUSTXPHERBICIDE101563-168</t>
  </si>
  <si>
    <t>ONEGUARDMULTIMOACONCENTRATE(NOUSEWITHIN100'OFCOASTAL(TIDAL)MARSHES)(LIMITOUTDOORBROADCASTAPPLICATIONSTO1OZPER1,000SQ.FT.INNYS)1021-2807</t>
  </si>
  <si>
    <t>SCOTTSWEEDCONTROLFORLAWNS2217-884-538</t>
  </si>
  <si>
    <t>GLYPHOSELPRO41%WEEDandGRASSKILLERW15%SURFACTANT83529-19-72159</t>
  </si>
  <si>
    <t>LEBANONPROSCAPEFERTILIZERWITHLOCKUP(VARIOUSFERTILIZERBLENDS)62719-590-961</t>
  </si>
  <si>
    <t>agrisureaboverefugerenew67979-33</t>
  </si>
  <si>
    <t>ACTIMISTFDLFOGGABLEFUNGICIDE(2ee-methodofapplication)100-1560-71297</t>
  </si>
  <si>
    <t>EliminatorAnt,RoachandSpiderKiller49688-187-8845</t>
  </si>
  <si>
    <t>BENGALgoldROACHSPRAY68543-20</t>
  </si>
  <si>
    <t>AMAZONBASICSFLEA,TICKandMOSQUITOTOPICALFORDOGS(LARGE21-55LBS)2517-178-84742</t>
  </si>
  <si>
    <t>petarmorfleaandtickcollarforcats2596-139-2517</t>
  </si>
  <si>
    <t>BLASTONESHOTSHOCKTREATMENT3525-128</t>
  </si>
  <si>
    <t>DEADLINEORNAMENTAL5481-511</t>
  </si>
  <si>
    <t>SiegeTBD34810-35-68562</t>
  </si>
  <si>
    <t>ACCORDXRTII(2EE-GARLICMUSTARD)62719-556</t>
  </si>
  <si>
    <t>AUDIT1:1(NOAERIALAPPINNY)66330-418</t>
  </si>
  <si>
    <t>ACCELEROND-309FUNGICIDESEEDTREATMENT264-935</t>
  </si>
  <si>
    <t>MAKIPARAFFINIZEDPELLETS7173-187</t>
  </si>
  <si>
    <t>ZAP-A-ROACHROACHandANTKILLER51311-1</t>
  </si>
  <si>
    <t>petdefenderplusfordogs(23-44lbs)2596-165</t>
  </si>
  <si>
    <t>THEANDERSONSPROFESSIONALTURFPRODUCTSFERTILIZERWITHSURGEBROADLEAFHERBICIDE(NOUSEINNASSAUandSUFFOLKCOUNTIES)(ONEAPPLICATIONALLOWEDPERYEARINNYS)(MaxApp.RateinNYS)2217-882-9198</t>
  </si>
  <si>
    <t>theANDERSONSPROFESSIONALTURFPRODUCTS0.48%BARRICADEONDGPRO9198-214</t>
  </si>
  <si>
    <t>BERATI[NOOUTDOORUSE-APPLICATIONTOCONTAINERSONLY]91234-225</t>
  </si>
  <si>
    <t>SATELLITEHYDROCAPHERBICIDE70506-230</t>
  </si>
  <si>
    <t>bioadvancedscience-basedsolutions24hourlawninsectandfireantkillerconcentrate92564-17</t>
  </si>
  <si>
    <t>PRO-MIXfbxbio-fungicide74267-3</t>
  </si>
  <si>
    <t>LESCOBARRICADE0.43%PLUSFERTILIZER(VARIOUSFERTILIZERMIXTURES)10404-89</t>
  </si>
  <si>
    <t>THIOLUX34704-1079</t>
  </si>
  <si>
    <t>ULINEDISINFECTANTSPRAYLINENSCENTS-24855498-179-89809</t>
  </si>
  <si>
    <t>SWAGGER(NYSSPECIFICLANGUAGE)34704-1045</t>
  </si>
  <si>
    <t>THERMACELLMOSQUITOREPELLENT(perimetersystem)71910-2</t>
  </si>
  <si>
    <t>LEPIGEN87978-7</t>
  </si>
  <si>
    <t>SUNSPRAY6N86330-5</t>
  </si>
  <si>
    <t>LEBANONTREFLAN5G961-405</t>
  </si>
  <si>
    <t>ADVANTAGETREATMENTSPRAYFORCATS1021-1704-11556</t>
  </si>
  <si>
    <t>Kocide3000-O91411-11-70051</t>
  </si>
  <si>
    <t>ORTHOBUGB-GONLAWNandLANDSCAPEINSECTKILLERREADY-TO-SPRAY(2ee-asianneedleant)239-2718</t>
  </si>
  <si>
    <t>EXILEPOUR-ON53883-188-40940</t>
  </si>
  <si>
    <t>PRADIA(NOSALE,DISTRIBUTIONORUSEINNASSAUANDSUFFOLKCOUNTIES)(NOAERIALAPPINNY)(25FTBUFFERTOWATERBODIES)(APPLICATIONRATELIMITEDINNY)71512-33-59807</t>
  </si>
  <si>
    <t>Ferti-lomeNEEM70051-2-7401</t>
  </si>
  <si>
    <t>NIMBLEHERBICIDE(NOAERIALAPPLICATIONINNYS)279-3560</t>
  </si>
  <si>
    <t>OFF!MOSQUITOLAMPIREFILLS4822-605</t>
  </si>
  <si>
    <t>MANSIONTURFHERBICIDE228-373</t>
  </si>
  <si>
    <t>BVA2MOSQUITOLARVICIDEOIL70589-1</t>
  </si>
  <si>
    <t>PyranhaStockGuardConcentrate1021-2767-21165</t>
  </si>
  <si>
    <t>GREATvaluelemonscentcleaningbleach70271-33-41348</t>
  </si>
  <si>
    <t>SHREDDERMCPE1381-98</t>
  </si>
  <si>
    <t>FARMERSFIRSTCLOPYRALID3SL(NOSALE,USEORDISTRIBUTIONINNASSAUORSUFFOLKCOUNTIES)(MAXAPPRATE0.25LBAIACREYEARINNY)94730-20-92115</t>
  </si>
  <si>
    <t>STIMULATEPLUSSEEDGERM57538-64</t>
  </si>
  <si>
    <t>3MNON-ACIDDISINFECTANTBATHROOMCLEANERCONCENTRATE1839-166-10350</t>
  </si>
  <si>
    <t>ESSENTIALEVERYDAYANTKILLERBAIT3095-73-17269</t>
  </si>
  <si>
    <t>CloroxPerformanceBleach25813-121</t>
  </si>
  <si>
    <t>VENERATECG(NOAPPWITHIN100FTOFSURFACEWATERINNY)84059-14</t>
  </si>
  <si>
    <t>Cleanby4D5741-30</t>
  </si>
  <si>
    <t>TOTALBLUE(NOUSEINNASSAUANDSUFFOLKCOUNTIESOFNEWYORKSTATE)(unrestricted06262025)2749-637</t>
  </si>
  <si>
    <t>GREENVIEWCRABGRASSCONTROLPLUSLAWNFOOD(MAXUSERATE0.25LBAIACREYRINNYS)961-417</t>
  </si>
  <si>
    <t>Archive100-1308</t>
  </si>
  <si>
    <t>RAIDMOSQUITOLURE70909-3-3095</t>
  </si>
  <si>
    <t>ABUNDITEDGE352-922</t>
  </si>
  <si>
    <t>FERTI-LOMEDECIMATEWEEDandGRASSKILLER(NOtforUSEINNASSAUANDSUFFOLKCOUNTIES)87290-41-7401</t>
  </si>
  <si>
    <t>GREEN-UPWEEDandFEED228-280-50931</t>
  </si>
  <si>
    <t>ADMIREPROSYSTEMICPROTECTANT(2EE-SWEDEMIDGE)264-827</t>
  </si>
  <si>
    <t>BONIDEBONTONEIIROOTINGPOWdER4-489</t>
  </si>
  <si>
    <t>CAPTAINJACK'SDEADWEEDBREWREADYTOUSE67702-59-4</t>
  </si>
  <si>
    <t>ferti-lomespinosadsoapready-to-use67702-45-7401</t>
  </si>
  <si>
    <t>ARBOTECT20-S(RESTRICTED102706)100-892</t>
  </si>
  <si>
    <t>FINALSOFTBAIT12455-139</t>
  </si>
  <si>
    <t>AMDROAntKillingBait(Stakes)1663-32-90098</t>
  </si>
  <si>
    <t>CONCENTRATE1MISTINGCONCENTRATE(NOTFORUSEINAUTOMATICULVSPRAYINGSYSTEMSINNYS)48665-6</t>
  </si>
  <si>
    <t>STABROMPLUSBIOCIDE3377-78</t>
  </si>
  <si>
    <t>PETARMORPLUSFORDOGS(23-44LBS)2517-134</t>
  </si>
  <si>
    <t>ACCORDXRTII(2EE-CUPPLANT)62719-556</t>
  </si>
  <si>
    <t>AQUATHOLSUPERKGRANULARAQUATICHERBICIDE(DAYAFTERAPPLICATIONSWIMMINGRESTRICTION)(EPAREG.NO.70506-191)SLN NY-080005</t>
  </si>
  <si>
    <t>MYACIDEGA4533753-27</t>
  </si>
  <si>
    <t>BICEPIIMAGNUMHERBICIDE(NOTFORUSEINNASSAUSUFFOLKCO.)100-817</t>
  </si>
  <si>
    <t>FOSTERFULLDEFENSE40-25FUNGICIDALPROTECTIVECOATING63836-2</t>
  </si>
  <si>
    <t>ZOECONALTOSIDXREXTENDEDRESIDUALBRIQUETS(NOTINFISHHABITATS)2724-421</t>
  </si>
  <si>
    <t>CRCBEEBLASTWITHRESIDUALWASPandHORNETKILLER55809-4</t>
  </si>
  <si>
    <t>crystalyxblueprint20ANwithclarifly89459-7-7698</t>
  </si>
  <si>
    <t>HELMET(nosale,useordistributioninNassauorsuffolkcounties)74530-74</t>
  </si>
  <si>
    <t>off!backyardcleanfeelinsectrepellent2(fragrancefree)4822-556</t>
  </si>
  <si>
    <t>SELECTMAXHERBICIDEWITHINSIDETECHNOLOGY(MAXUSERATE32FLOZ(0.25LBAI)ACRESEASONONLONGISLAND)59639-132</t>
  </si>
  <si>
    <t>DEVRINOLDF-XTSELECTIVEHERBICIDE70506-36</t>
  </si>
  <si>
    <t>PROFECT64HDQC25741-35</t>
  </si>
  <si>
    <t>PERIMETERINSECTGUARDINSECTREPELLENTAPPAREL82392-1</t>
  </si>
  <si>
    <t>CATTPLEXPRO42750-314-72838</t>
  </si>
  <si>
    <t>DUPONTMESOTRIONE50WGHERBICIDE352-842</t>
  </si>
  <si>
    <t>SYNTERRAWSP91234-125</t>
  </si>
  <si>
    <t>MidasHydroROOTingcompound82752-1-95777</t>
  </si>
  <si>
    <t>PROZIOBW(NOAERIALAPPLICATIONINNEWYORKSTATE)45002-53</t>
  </si>
  <si>
    <t>D7Part289833-4</t>
  </si>
  <si>
    <t>SANITEXPROFESSIONALDISINFECTINGWIPES(cleanlemonscent)6836-336-87871</t>
  </si>
  <si>
    <t>TruelivingDisinfectantWipes1(LavenderScent)6836-336-96374</t>
  </si>
  <si>
    <t>REPELSPORTINSECTREPELLENT305-48</t>
  </si>
  <si>
    <t>CLARIFLYLARVICIDELIVESTOCKPREMIX0.67%89459-2</t>
  </si>
  <si>
    <t>Punisher91234-92</t>
  </si>
  <si>
    <t>VOLUNTEERHERBICIDE(0.25LB.AIMAXAPPLICATIONRATEONLONGISLAND)70506-484-55467</t>
  </si>
  <si>
    <t>CloroxScentivaDisinfectingWetMoppingCloths(FreshBrazilianBlossoms)5813-113</t>
  </si>
  <si>
    <t>BEETLESHIELD611556-182</t>
  </si>
  <si>
    <t>ZARASC(NOAERIALAPPLICATIONINNYS)91234-72</t>
  </si>
  <si>
    <t>HEROINSECTICIDE(NYSSPECIFICLANGUAGE)(2ee-spottedlanternfly)279-3315</t>
  </si>
  <si>
    <t>gotpests...getrevengeindivisibleantandroachgelbait4-504</t>
  </si>
  <si>
    <t>EFFITIXPLUSTOPICALSOLUTIONFORDOGS(11-22.9LBS)2382-192</t>
  </si>
  <si>
    <t>ESPLANADE200SC(NOTFORSALE,USE,ORDISTRIBUTIONINNASSAUandSUFFOLKCOUNTIES,NY)432-1516</t>
  </si>
  <si>
    <t>PRO-GRODUSTSEEDPROTECTANTFUNGICIDE400-435-264</t>
  </si>
  <si>
    <t>B402BiologicalLarvicideCertan94413-1</t>
  </si>
  <si>
    <t>ISLANDERKLEAROUT3525-101-43504</t>
  </si>
  <si>
    <t>ETHOSXBINSECTICIDEFUNGICIDE(NYSSPECIFICBUFFERLANGUAGE)279-3473</t>
  </si>
  <si>
    <t>SPRAYPAKFLYINGandCRAWLINGINSECTKILLER498-174</t>
  </si>
  <si>
    <t>RIDESCOWGINSECTICIDE(LIMITEDOUTDOORAPPLICATIONINNY)7969-470</t>
  </si>
  <si>
    <t>SIMTERRO9.7(NOUSEWITHIN100FT.OFCOASTALMARSHES)91234-333</t>
  </si>
  <si>
    <t>13-0-3FERTIIZERWITHDIMENSIONandACELEPRYN(NOTFORSALE,SALEINTO,DISTRIBUTIONANDORUSEINNASSAU,SUFFOLK,KINGSandQUEENSCOUNTIESOFNY)(NYSBUFFERZONES)(MAXRATES)9198-254</t>
  </si>
  <si>
    <t>PLAINVIEWSC(NOSALE,DISTRIBUTIONORUSEINNASSAUORSUFFOLKCOUNTIES)(NOAERIALAPPLICATIONinnys)432-1606</t>
  </si>
  <si>
    <t>GARDENTECHSEVININSECTKILLERLAWNGRANULES(noappwithin100ftofwaterinny)279-3346-71004</t>
  </si>
  <si>
    <t>CONSERVESCTURFANDORNAMENTAL62719-291</t>
  </si>
  <si>
    <t>MON89034XTC1507XMON88017XDAS-59122-7INSECTPROTECTED,HERBICIDETOLERANTCORN524-581</t>
  </si>
  <si>
    <t>PREMIERRINSEQ10324-81-72758</t>
  </si>
  <si>
    <t>NEATLANDSHIELDWG103087-14</t>
  </si>
  <si>
    <t>MITEXPESTICIDAL2781-39</t>
  </si>
  <si>
    <t>SABERHERBICIDE34704-803</t>
  </si>
  <si>
    <t>TRIMECEncoreBROADLEAFHERBICIDE2217-773</t>
  </si>
  <si>
    <t>enforceroutdoormosquitoandinsectfogger2724-677-1270</t>
  </si>
  <si>
    <t>Talaris70WSB87373-6-91234</t>
  </si>
  <si>
    <t>BIOGUARDMAINTAINSUPERSOLUBLE5185-441</t>
  </si>
  <si>
    <t>GHARDADICAMBATECHNICALHERBICIDE93182-1</t>
  </si>
  <si>
    <t>AedesMosquitoKillers92949-1</t>
  </si>
  <si>
    <t>COMETULTRACONCENTRATEDBLEACH70271-31-80306</t>
  </si>
  <si>
    <t>cloroxturboprodisinfectantcleanerforsprayerdevices67619-38-5813</t>
  </si>
  <si>
    <t>QUINTETCHLORINESANITIZER1677-52-541</t>
  </si>
  <si>
    <t>TOBEXMULTIMOACONCENTRATE(NOUSEWITHIN100'OFCOASTALMARSHESinNYS;NOOUTDOORBROADCASTAPPLICATIONABOVE1FL.OZ.1,000SQ.FT.INNYS)1021-2807</t>
  </si>
  <si>
    <t>HELICOVEX69553-2</t>
  </si>
  <si>
    <t>HOWARDJOHNSON'SBIFENTHRIN0.069%INSECTICIDEPLUSTURFFOOD(NYSSPECIFICLANGUAGE)(NOUSEWITHIN100FEETOFWATER)53883-160-32802</t>
  </si>
  <si>
    <t>BUGGINSINSECTREPELLENTIV(NOFRAGRANCEADDED)67867-4</t>
  </si>
  <si>
    <t>RETAINPLANTGROWTHREGULATORSOLUBLEPOWDER(2ee-applicationtiming)73049-45</t>
  </si>
  <si>
    <t>CLOROXDISINFECTINGWIPES3(FRESHSCENT)5813-79</t>
  </si>
  <si>
    <t>EFFITIXPLUSTOPICALSOLUTIONFORDOGS(5-10.9LBS)2382-192</t>
  </si>
  <si>
    <t>TRIVENCE(NOAERIALINNY)(MAXAPPRATE6.0OZACRESEASONINNY)352-887</t>
  </si>
  <si>
    <t>ACTI-BROM13185185-467-1706</t>
  </si>
  <si>
    <t>DEMANDGINSECTICIDE(DONOTAPPLYWITHIN100FTOFCOASTALMARSH)100-1240</t>
  </si>
  <si>
    <t>PROZAPFly-DieDefense47000-108</t>
  </si>
  <si>
    <t>ACCORDXRTII(2EE-ORIENTALBITTERSWEET)62719-556</t>
  </si>
  <si>
    <t>MaxunitechCarfentrazone2ECHerbicide95009-1</t>
  </si>
  <si>
    <t>S-FENVALOSTAR71532-21-91026</t>
  </si>
  <si>
    <t>BIOGUARDMAINTAINBROMINATINGTABS5185-509</t>
  </si>
  <si>
    <t>OPTIMUMACREMAXXTRA29964-11</t>
  </si>
  <si>
    <t>WEEDMASTERXHL71368-139</t>
  </si>
  <si>
    <t>ZoeconPetcor2FleaandTickSpray2724-797-89459</t>
  </si>
  <si>
    <t>REVLINELATESEASON90866-26-95352</t>
  </si>
  <si>
    <t>MON88017XDAS-59122-7524-586</t>
  </si>
  <si>
    <t>APPLAUDINSECTGROWTHREGULATOR(NOLI)71711-21</t>
  </si>
  <si>
    <t>Azoxy50WDGSelect89442-35</t>
  </si>
  <si>
    <t>21-22-4FERTILIZERWITH0.08%MESOTRIONEHERBICIDE[UNRESTRICTEDASOF562021)538-317-9198</t>
  </si>
  <si>
    <t>GC-20106836-266-9619</t>
  </si>
  <si>
    <t>McKessonGermicidalcleaner70144-1-80366</t>
  </si>
  <si>
    <t>I7DISINFECTANTWIPES(LEMONSCENT)6836-340-1677</t>
  </si>
  <si>
    <t>AMDROQuickKillInsectKillerforLawnandLandscapeReadytoSpray279-3347-90098</t>
  </si>
  <si>
    <t>SANIBROM40BIOCIDE3377-25</t>
  </si>
  <si>
    <t>TALUS70DF(NOSALE,DISTRIBUTION,ORUSEINNASSAUORSUFFOLKCOUNTIESINNYS)71711-21-67690</t>
  </si>
  <si>
    <t>SUNNYSOL100PLUS1744-20002</t>
  </si>
  <si>
    <t>BUTYRAC20042750-38</t>
  </si>
  <si>
    <t>TAQUET(NOAERIALAPPLICATIONINNYS)83100-31-83979</t>
  </si>
  <si>
    <t>SERGEANT'SGUARDIANPROTOPICALFORDOGS(33-66LBS)2517-87-84742</t>
  </si>
  <si>
    <t>WILLOWOODABAMECTIN0.7SC(NOAERIALAPPINNYs)87290-36</t>
  </si>
  <si>
    <t>GNAVEXBLOCKS61282-75</t>
  </si>
  <si>
    <t>MICROFINESULFUR6325-13-34704</t>
  </si>
  <si>
    <t>ADVANTACLEARSURFACEDISINFECTANTWIPES70144-4-75372</t>
  </si>
  <si>
    <t>SYSCOCLASSICGERMICIDALULTRABLEACH70271-13-29055</t>
  </si>
  <si>
    <t>ALLIGAREPRODIAMINE65WGHERBICIDE81927-36</t>
  </si>
  <si>
    <t>PETACTION6MONTHCOLLAR(LARGEDOGS)89609-2</t>
  </si>
  <si>
    <t>HARRISHOMEPESTCONTROLASIANLADYBEETLEandBOXELDERBUGKILLER3-11</t>
  </si>
  <si>
    <t>CLOROXSCENTIVADISINFECTINGWIPES1(CHERRYBLOSSOMandPEACH)5813-79</t>
  </si>
  <si>
    <t>PARALLEL(NOTFORSALE,USEORDISTRIBUTIONINNASSAUandSUFFOLKCOUNTIES,NY)66222-87</t>
  </si>
  <si>
    <t>NATULAR2EC8329-82</t>
  </si>
  <si>
    <t>CUTTERALLFAMILYINSECTREPELLENT370759-3-121</t>
  </si>
  <si>
    <t>VETALITYAVANTECTIIextralargedog(OVER55LBS)92334-1-92413</t>
  </si>
  <si>
    <t>DITHANEDFRAINSHIELD(RESTRICTED12208)(2EE-PHYTOPHTHORABLIGHT)62719-402</t>
  </si>
  <si>
    <t>JUSTONEBITEIIBAR270-373</t>
  </si>
  <si>
    <t>mycotroloptimaeso82074-17</t>
  </si>
  <si>
    <t>MANNAPROEQUINEFLYandMOSQUITOSPRAY1021-1742-55392</t>
  </si>
  <si>
    <t>FLONICAMID50WG71512-9</t>
  </si>
  <si>
    <t>TCSGROWSTARTALSTAR0.069%PLUSFERTILIZER(22-0-6)(NOAPP.WITHIN100FTOFWATER)279-3216-82757</t>
  </si>
  <si>
    <t>ROLYXPRO-MAG7698-17</t>
  </si>
  <si>
    <t>NUFARMT-METHYL70WSBFUNGICIDE228-655</t>
  </si>
  <si>
    <t>DUPONTLANNATELVINSECTICIDE(2EE-LEEKMOTH)352-384</t>
  </si>
  <si>
    <t>RECEPTOR5905-594</t>
  </si>
  <si>
    <t>LYSOLBRANDIIKILLS99.9%OFVIRUSESandBACTERIADISINFECTINGWIPESOCEANFRESHSCENT777-114</t>
  </si>
  <si>
    <t>TYRANTHERBICIDE(NOSALE,USE,ORDISTRIBUTIONINNASSAUANDSUFFOLKCOUNTIES)100-1162-5905</t>
  </si>
  <si>
    <t>SC-RTUDISINFECTANTCLEANER1839-220</t>
  </si>
  <si>
    <t>BONIDENEEMOILFUNGICIDE-MITICIDE-INSECTICIDECONCENTRATE70051-2-4</t>
  </si>
  <si>
    <t>lescoDIMENSION0.27GTURFANDORNAMENTALHERBICIDE(MAXRATE0.25LBA.I.AYRONLI,0.5LB.A.I.AYRRESTOFNYS)62719-429-10404</t>
  </si>
  <si>
    <t>TORQUEIF73314-16</t>
  </si>
  <si>
    <t>L-2030G71840-19-352</t>
  </si>
  <si>
    <t>APTERPGRWDG93930-95</t>
  </si>
  <si>
    <t>PYRACLOSTROBINTECHNICAL7969-185</t>
  </si>
  <si>
    <t>TOTALHOMEANTKILLER3095-73-22946</t>
  </si>
  <si>
    <t>THERMACELLAREAMOSQUITOREPELLENT(REFILLS)71910-12</t>
  </si>
  <si>
    <t>CaptainJack'sorchardsprayReadytospray67702-17-4</t>
  </si>
  <si>
    <t>ROUNDUPWEATHERMAXHERBICIDE524-537</t>
  </si>
  <si>
    <t>RESCUE!OUTDOORPOP!FLYTRAP84565-8-49407</t>
  </si>
  <si>
    <t>GARLON3A(EPAREG.NO.62719-37)(2EE-HONEYSUCKLE)sln ny-110005</t>
  </si>
  <si>
    <t>OrondisGold100-1614</t>
  </si>
  <si>
    <t>GUNSLINGERMINIBLOCKS7173-301</t>
  </si>
  <si>
    <t>ONSLAUGHTMICROENCAPSULATEDINSECTICIDE(UNRESTRICTED72213)1021-1815</t>
  </si>
  <si>
    <t>MARTIN'SSTUMPKILLER[NOSALE,USE,ORDISTRIBUTIONINNASSAUANDSUFFOLKCOUNTIESOFNYS]81927-74-53883</t>
  </si>
  <si>
    <t>ACCORDXRTII(2ee-castoraralia)62719-556</t>
  </si>
  <si>
    <t>THERMACELLMOSQUITOREPELLENTLANTERN71910-2</t>
  </si>
  <si>
    <t>ISOMATE-PTBDUAL53575-34</t>
  </si>
  <si>
    <t>DRAGNETSFRTERMITICIDEINSECTICIDE279-3062</t>
  </si>
  <si>
    <t>onwardmax90866-31-95775</t>
  </si>
  <si>
    <t>HOMEPLUSANTKILLERAB73079-13-3095</t>
  </si>
  <si>
    <t>AdamsPlusFleaandTickFoamingShampooandWashforCatsandKittens(NoScent)2724-485-89459</t>
  </si>
  <si>
    <t>LAMBDA9.7CS[INNYS,DONOTAPPLYWITHIN100FTOFCOASTALMARSHESORSTREAMSTHATDRAININTOCOASTALMARSHES.]89459-51</t>
  </si>
  <si>
    <t>BROADFLEXX(nosale,saleinto,distributionoruseinnassauorsuffolkcounties)85588-19</t>
  </si>
  <si>
    <t>CAPTAINJACK'SNEEMOILREADYTOUSE70051-13-4</t>
  </si>
  <si>
    <t>ReusableFlyTrap84565-2-49407</t>
  </si>
  <si>
    <t>ODO-BAN(Lemon)66243-2</t>
  </si>
  <si>
    <t>IRONX!SELECTIVEWEEDKILLERFORLAWNS67702-26-56872</t>
  </si>
  <si>
    <t>SERENADEGARDENDISeASECONTROLREADYTOSPRAY264-1152</t>
  </si>
  <si>
    <t>EXTERISSTRESSGARD(nosale,distributionoruseinnassauorsuffolkcounties)432-1536</t>
  </si>
  <si>
    <t>CAVALRYII(25FTBUFFERSTRIPTOCOASTALMARSH)100-1295-534</t>
  </si>
  <si>
    <t>HERBIVOREHERBICIDE2749-528-1381</t>
  </si>
  <si>
    <t>MAXIMQUATTRO100-1352</t>
  </si>
  <si>
    <t>DOGFIGHT(NOSALE,USEORDISTRIBUTIONINNASSAUORSUFFOLKCOUNTIES)34704-1093</t>
  </si>
  <si>
    <t>homelinecleaningbleachlemonscent70271-33-40020</t>
  </si>
  <si>
    <t>COMBATSOURCEKILLMAXA264240-42</t>
  </si>
  <si>
    <t>SYNATEKDIMENSION0.17%PLUSFERTILIZER(VARIOUSFERTBLENDS)(NOUSEINNASSAUANDSUFFOLKCOUNTIES,NY)(NYSMAXUSERATES)62719-485-91636</t>
  </si>
  <si>
    <t>READYTOUSEYEAR-ROUNDSPRAYOIL6218-78</t>
  </si>
  <si>
    <t>CARBONDEFENSE84846-1</t>
  </si>
  <si>
    <t>STARBARUL-100ECINSECTICIDALSPRAY89459-29</t>
  </si>
  <si>
    <t>shockwave1flushing,killingandresidualaerosol1021-2804</t>
  </si>
  <si>
    <t>EDITIONTANKMIXHERBICIDE(NOAERIALAPPLICATIONINNYS)279-3566</t>
  </si>
  <si>
    <t>VELIFERFUNGALCONTACTINSECTICIDEMITICIDE71840-22</t>
  </si>
  <si>
    <t>ZEPPROVISIONSNO-RINSESANITIZER1839-86-1270</t>
  </si>
  <si>
    <t>long-lastinginsectrepellent88957-1-55809</t>
  </si>
  <si>
    <t>VECTRA3D(FORDOGSANDPUPPLES11LBSTO20LBS)83399-6</t>
  </si>
  <si>
    <t>RODEO(2EE-BUCKTHORNandTREEOFHEAVEN)62719-324</t>
  </si>
  <si>
    <t>RAINBOWTICKandMOSQUITOREPELLENTFORFRCLOTHING50404-3-13283</t>
  </si>
  <si>
    <t>TEVRAPETACTISPOTIIFORCATS(2-5LBS)92413-10</t>
  </si>
  <si>
    <t>PyraclostrobinDryCrystalline17969-463</t>
  </si>
  <si>
    <t>NutriteProfessionalTurfFertilizerwith0.42%PRODIAMINEHerbicide(VariousBlends)53883-297-90561</t>
  </si>
  <si>
    <t>Trounce34810-35-11547</t>
  </si>
  <si>
    <t>pythonIIInsecticideCattleEarTag39039-29</t>
  </si>
  <si>
    <t>SWEETLIXrabonmolassespressedBLOCK7698-26</t>
  </si>
  <si>
    <t>CVSPHARMACYWASPandHORNETKILLER1021-1649-22946</t>
  </si>
  <si>
    <t>MIXMATESHURGUARDPLUS1839-86-7546</t>
  </si>
  <si>
    <t>notickz66243-4-93920</t>
  </si>
  <si>
    <t>HEALTHINEXPLUS87583-2-89866</t>
  </si>
  <si>
    <t>REPELVALUEPACK(kit)478-101-305</t>
  </si>
  <si>
    <t>ERCOPUREBCD-7.59150-8</t>
  </si>
  <si>
    <t>K9ADVANTIXIILARGEDOG11556-143</t>
  </si>
  <si>
    <t>TALSTARONEINSECTICIDE(NOAPPWITHIN100FTOFWATERBODYINNY)(NYSPECIFICLANGUAGE)101563-255</t>
  </si>
  <si>
    <t>NAVIGATORNYINSECTICIDE93182-23</t>
  </si>
  <si>
    <t>SUREKILLANTGELBAIT92028-2-47000</t>
  </si>
  <si>
    <t>LAMBDASELECT(NYSSPECIFICLANG)86869-5</t>
  </si>
  <si>
    <t>ORONDISOPTI100-1591</t>
  </si>
  <si>
    <t>BiotrinsicX11FP95213-3</t>
  </si>
  <si>
    <t>FOSPHITEFUNGICIDE68573-2</t>
  </si>
  <si>
    <t>Ascend21381-273</t>
  </si>
  <si>
    <t>ZPAGPELLETS12455-17-3240</t>
  </si>
  <si>
    <t>IMIGOLD2FTURFandORNAMENTALINSECTICIDE(NOSOILINJECTIONONLI)70506-150</t>
  </si>
  <si>
    <t>OrondisUltra100-1612</t>
  </si>
  <si>
    <t>BIOADVANCEDSCIENCE-BASEDSOLUTIONSBRUSHKILLerPLUSREADY-TO-SPRAY92564-6</t>
  </si>
  <si>
    <t>DEMONWPINSECTICIDEINWATERSOLUBLEPACKETS100-1000</t>
  </si>
  <si>
    <t>Truelivingdisinfectantsprayfreshlinenscent498-179-96374</t>
  </si>
  <si>
    <t>AGRISELzone-plusTERMITICIDEINSECTICIDEWITHPERMETHRINFORTURFANDORNAMENTALUSE72159-9</t>
  </si>
  <si>
    <t>MAXFORCEFCANTKILLERBAITGEL432-1264</t>
  </si>
  <si>
    <t>RECTANGULAR(SPOTTREATMENTONLYINNYS)83529-375</t>
  </si>
  <si>
    <t>BRIGADE2ECINSECTICIDEMITICIDE(NYSSPECIFICCOASTALMARSHRESTRICTIONS)(2EE-BROWNMARMORATEDSTINKBUG)279-3313</t>
  </si>
  <si>
    <t>agrisureviptera3110acorn67979-12</t>
  </si>
  <si>
    <t>SPECTRACIDEBUGSTOPHOMEBARRIER2(REFILL)9688-298-8845</t>
  </si>
  <si>
    <t>VIBRANCE100-1374</t>
  </si>
  <si>
    <t>OCTAVE1677-207</t>
  </si>
  <si>
    <t>TRIONIC4SCfungicide(SOILDRENCHINNASSAUANDSUFFOLKCOUNTIESLIMITEDTOCONTAINERGROWNORNAMENTALS)70506-328</t>
  </si>
  <si>
    <t>StarbarInhibidorInsecticidalPour-on89459-127</t>
  </si>
  <si>
    <t>BETTERHOMESandGARDENSCITRONELLACANDLE(MAYA-SILKJASMINE90266-1</t>
  </si>
  <si>
    <t>SHOCKWAVESHOCKTREATMENTFORSWIMMINGPOOLS1258-1069-42177</t>
  </si>
  <si>
    <t>DREXELDE-AMINE419713-650</t>
  </si>
  <si>
    <t>XYWAY3DFUNGICIDE(NOSALE,DISTRIBUTIONORUSEINNASSAUORSUFFOLKCOUNTIES)(2ee-tarspot)279-9638</t>
  </si>
  <si>
    <t>propelleraquaticherbicide81927-68</t>
  </si>
  <si>
    <t>SandSSanitizer1677-260</t>
  </si>
  <si>
    <t>ARSENALHERBICIDE(RESTRICTED-AQUATICUSES)(2ee-unlabeledpests)241-346</t>
  </si>
  <si>
    <t>zevoon-bodymosquito+tickrepellent70759-3-3573</t>
  </si>
  <si>
    <t>ECOSWINGBOTANICALFUNGICIDE(2ee-whitemold)10163-357</t>
  </si>
  <si>
    <t>HELMQUAT3SL74530-48</t>
  </si>
  <si>
    <t>PURELLMULTISURFACEDISINFECTANT,DISINFECTSFOODCONTACTSURFACES(CITRUS)84150-3</t>
  </si>
  <si>
    <t>SYSTREXNUTRIENT64014-3</t>
  </si>
  <si>
    <t>EQUISECTFLYREPELLENT270-304</t>
  </si>
  <si>
    <t>PERMETHRINSFR53883-90</t>
  </si>
  <si>
    <t>MIRACLE-GRONATURE'SCAREGARDENDISEASECONTROL67702-1-62355</t>
  </si>
  <si>
    <t>MIRAVISNEO100-1605</t>
  </si>
  <si>
    <t>TIDEHEXAZINONE75WDG84229-32</t>
  </si>
  <si>
    <t>PUREHARDSURFACE(COMMERCIAL)72977-5-73912</t>
  </si>
  <si>
    <t>POLYPHASEP1005383-50</t>
  </si>
  <si>
    <t>ESPREEFLEAandTICKCATSHAMPOO1021-1723-66963</t>
  </si>
  <si>
    <t>StarbarExhaltWDGInsectGrowthRegulator89459-107</t>
  </si>
  <si>
    <t>ADVECTAULTRAFORDOGS(LARGE21-55LBS)2517-178</t>
  </si>
  <si>
    <t>RIDOMILGOLDMZWG100-1269</t>
  </si>
  <si>
    <t>SERESTOSMALLDOG11556-155</t>
  </si>
  <si>
    <t>FarmGeneral41%GlyphosateGrassandWeedKiller84009-12</t>
  </si>
  <si>
    <t>DetourGelforRats84418-1</t>
  </si>
  <si>
    <t>TERRACLOR4005481-8992</t>
  </si>
  <si>
    <t>TOPSIN4.5FLFUNGICIDE8033-122-70506</t>
  </si>
  <si>
    <t>DexterSCFungicide70506-351</t>
  </si>
  <si>
    <t>TALSTARXTRAGRANULARINSECTICIDEFEATURINGVERGEGRANULETECHNOLOGY(NOAPPWITHIN100'OFWATER)279-9552</t>
  </si>
  <si>
    <t>INTREPID2F(POMEFRUITONLY:NOSALE,USE,DISTINNASSAUSUFFOLKCOUNTIES)62719-442</t>
  </si>
  <si>
    <t>ADAMSFLEAandTICKCLEANSINGSHAMPOO270-324</t>
  </si>
  <si>
    <t>BONIDEACOMPLETEFRUITTREESPRAY4-122</t>
  </si>
  <si>
    <t>seekerherbicide94144-2-2749</t>
  </si>
  <si>
    <t>RAIDROACHGEL4822-595</t>
  </si>
  <si>
    <t>ONDECK42750-144-5905</t>
  </si>
  <si>
    <t>VETALITYAVANTECTIIsmalldog(4-10LBS)92334-1-92413</t>
  </si>
  <si>
    <t>SHIELDTECPLUSFORDOGS(5-15LBS)91300-1</t>
  </si>
  <si>
    <t>BELLICIDE84377-1</t>
  </si>
  <si>
    <t>RENOVATE3(EPAREG.NO.62719-37-67690)(2ee-borderprivetandeuropeanprivet)SLN NY-060001</t>
  </si>
  <si>
    <t>DITHIOPYRTECHNICAL62719-425</t>
  </si>
  <si>
    <t>ENVIVE(NOAERIALAPPLICATIONINNYS.DONOTEXCEED2.5OZACRESEASONINNYS)352-756</t>
  </si>
  <si>
    <t>SHAKE-AWAYFOXURINEGRANULES80917-4</t>
  </si>
  <si>
    <t>TRIMEC848S.I.(RESTRICTEDUSEASOF5610)(unrestricted582024)2217-849</t>
  </si>
  <si>
    <t>prozapstandguardpour-oninsecticide47000-190</t>
  </si>
  <si>
    <t>WEEDRHAPA-4D5905-501</t>
  </si>
  <si>
    <t>StrykerWASPandhornetKILLER53883-384</t>
  </si>
  <si>
    <t>ACCORDXRTII(2ee-mugwort)62719-556</t>
  </si>
  <si>
    <t>MYCOMOLDCONTROL10324-80-87919</t>
  </si>
  <si>
    <t>RODEO(Methodofapplication-ropeorspongewick)62719-324</t>
  </si>
  <si>
    <t>FLEABEATER-753883-60-4</t>
  </si>
  <si>
    <t>zelteraFungicide59639-231</t>
  </si>
  <si>
    <t>QUADRISOPTI100-1171</t>
  </si>
  <si>
    <t>OFF!DEEPWOODSINSECTREPELLENTTOWELETTES(UNSCENTED)4822-258</t>
  </si>
  <si>
    <t>BIOADVANCEDSCIENCE-BASEDSOLUTIONSVEGETABLEandGARDENINSECTSPRAYCONCENTRATE(2ee-spottedlanternfly)92564-17</t>
  </si>
  <si>
    <t>ORTHOBUG-GETASNAILandSLUGKILLER271096-16-239</t>
  </si>
  <si>
    <t>REVENGEANTKILLERGRANULES[NOUSEWITHIN100'OFCOASTALMARSHESINNYS......]4-468</t>
  </si>
  <si>
    <t>Promote90866-23</t>
  </si>
  <si>
    <t>APICIDE(6LB.CONTAINER-COMMERICALAPPLICATORUSEONLY)36272-14</t>
  </si>
  <si>
    <t>TOPCAREHOMELICE,BEDBUGandDUSTMITESPRAY71-1-6165</t>
  </si>
  <si>
    <t>ZEPTRITON6836-78-1270</t>
  </si>
  <si>
    <t>GALIGAN2E66222-28</t>
  </si>
  <si>
    <t>DANITOL2.4ECSPRAY(ADDITIONALNEWYORKSTATERESTRICTIONS)59639-35</t>
  </si>
  <si>
    <t>GARDENFUNGICIDEIIFORFLOWERSFRUITSandVEGETABLES-SAFERBRAND59913-11</t>
  </si>
  <si>
    <t>OMNIBRANDTEBUCONAZOLE3.6F(NOAERIALAPPLICATIONINNYS)(LIMITEDCROPUSENYS)(TURF:LIMIT3APPLICATIONSPERYEAR,MAXRATE2.2LBSAIACREYR)5905-619</t>
  </si>
  <si>
    <t>divasi91234-253</t>
  </si>
  <si>
    <t>BROMICHARGE73578-1</t>
  </si>
  <si>
    <t>BurnOutFormulaIIFastActingWeedandGrassKillerConcentrate67702-54-4</t>
  </si>
  <si>
    <t>TECHNICALBCDMH6836-318</t>
  </si>
  <si>
    <t>TideFlumi44%SC84229-64</t>
  </si>
  <si>
    <t>atticuscavallo4sc91234-75</t>
  </si>
  <si>
    <t>CS200566675-3</t>
  </si>
  <si>
    <t>CloroxToiletBowlCleanerBleach(RainClean)5813-89</t>
  </si>
  <si>
    <t>DACONILZNFLOWABLEFUNGICIDE50534-211-100</t>
  </si>
  <si>
    <t>DEPTILQ410324-117-3276</t>
  </si>
  <si>
    <t>OutlineHerbicide91234-119-81927</t>
  </si>
  <si>
    <t>ZEQUANOX(FORUSEINENCLOSEDANDSEMI-ENCLOSEDWATERSYSTEMS)84059-15</t>
  </si>
  <si>
    <t>RODEO(2EE-GLOSSYBUCKTHORN)62719-324</t>
  </si>
  <si>
    <t>DECON-QUAT200V10324-141-68959</t>
  </si>
  <si>
    <t>ZOECONGENTROLIGRCONCENTRATE2724-351</t>
  </si>
  <si>
    <t>trojan60063-86</t>
  </si>
  <si>
    <t>X349538-4</t>
  </si>
  <si>
    <t>ATRAZINE4L(NOTFORSALE,USEORDISTRIBUTIONINNASSAUandSUFFOLKCOUNTIES)100-497-37686</t>
  </si>
  <si>
    <t>LYSOLBRANDKILLS99.9%OFBACTERIANEUTRAAIRSANITIZINGSPRAY(REVITALIZINGFRESHBREEZESCENT)777-101</t>
  </si>
  <si>
    <t>FENDONACS(CONTROLLEDRELEASEINSECTICIDE)499-570</t>
  </si>
  <si>
    <t>CLEARCASTHERBICIDE241-437-67690</t>
  </si>
  <si>
    <t>PARALLELPCS(NOTFORSALE,USEORDISTRIBUTIONINNASSAUandSUFFOLKCOUNTIES,NY)66222-86</t>
  </si>
  <si>
    <t>SUPERCHLOR(SWIMMINGPOOLS)59074-20001</t>
  </si>
  <si>
    <t>paasanitizer63838-1-5741</t>
  </si>
  <si>
    <t>ZEPFSAMINE-Z10324-117-1270</t>
  </si>
  <si>
    <t>SENTRYFIPROGUARDFORDOGS(89-132LBS)2517-136</t>
  </si>
  <si>
    <t>NU-IMAGECLARIFLY89459-9-94518</t>
  </si>
  <si>
    <t>TERROSPIDERandANTKILLER149-18</t>
  </si>
  <si>
    <t>DELARO325SCFUNGICIDE[NOAERIALAPPLICATIONINNYS](2EE-WHITEMOLD)264-1055</t>
  </si>
  <si>
    <t>PRIVSTERWDG91234-405</t>
  </si>
  <si>
    <t>DisinfectantSpray-FreshCitrusandThymeScent84683-3-86066</t>
  </si>
  <si>
    <t>vetalityPROTECTFORDOGS(67LBSANDOVER)92413-12</t>
  </si>
  <si>
    <t>MALICE75WSP(NOSOILINJECTIONONLONGISLAND)34704-1009</t>
  </si>
  <si>
    <t>BRAVOZN66222-278</t>
  </si>
  <si>
    <t>RESOLVSOFTBAIT7173-297</t>
  </si>
  <si>
    <t>WYNCAUSASUNPHOSATE5MAX94398-1-87659</t>
  </si>
  <si>
    <t>PETARMORHOMEYARDANDPREMISESPRAY53883-228-2517</t>
  </si>
  <si>
    <t>PROXELGXL6836-483</t>
  </si>
  <si>
    <t>PURESPRAYFOLIAR22E69526-7</t>
  </si>
  <si>
    <t>HEROINSECTICIDE(NYSSPECIFICLANGUAGE)279-3315</t>
  </si>
  <si>
    <t>REPELINSECTREPELLENT7%DEET121-77-305</t>
  </si>
  <si>
    <t>AQUAMASTERHERBICIDE(2ee-japanesetreelilac)524-343</t>
  </si>
  <si>
    <t>NUTRIVETGUARD+FORDOGS(89-132LBS)53883-351-82530</t>
  </si>
  <si>
    <t>HI-YIELDKILLZALLQUICKWEEDANDGRASSKILLER19713-642-7401</t>
  </si>
  <si>
    <t>FERBAM76WDG45728-7</t>
  </si>
  <si>
    <t>ROZONE2000Mildewcide707-262</t>
  </si>
  <si>
    <t>EssentialsDisinfectingBleach55852-6</t>
  </si>
  <si>
    <t>XYWAY3DFUNGICIDE(NOSALE,DISTRIBUTIONORUSEINNASSAUORSUFFOLKCOUNTIES)(2ee-Fungaldiseasesincorn)279-9638</t>
  </si>
  <si>
    <t>LIQUA-TOXII12455-61</t>
  </si>
  <si>
    <t>MAVRIKPERIMETER(RESTRICTEDUSEASOF7208)2724-478</t>
  </si>
  <si>
    <t>MURPHY'SOUTDOORSLEMONEUCALYPTUSOILMOSQUITOandTICKREPELLENT(BAG-ON-VALVE)84878-2-92107</t>
  </si>
  <si>
    <t>HOTSHOTULTRALIQUIDANTBAIT9688-242-8845</t>
  </si>
  <si>
    <t>MESOTRIONE4SCherbicide42750-315-55467</t>
  </si>
  <si>
    <t>NUTRITEPROFESSIONALTURFFERTILIZERWITHDIMENSION0.19%HERBICIDE(MAXRATE0.25LBA.I.AYRONLI,0.5LB.A.I.AYRRESTOFNYS)62719-488-90561</t>
  </si>
  <si>
    <t>CONFIDENCEHERBICIDE(NOSALE,USE,ORDISTRIBUTIONINNASSAUORSUFFOLKCOUNTIES)524-473</t>
  </si>
  <si>
    <t>LYSOLBRANDIIII.C.DISINFECTANTSPRAY777-99-675</t>
  </si>
  <si>
    <t>CHEMTREATCL20628622-20-15300</t>
  </si>
  <si>
    <t>SPECTRACIDEBUGSTOPHOMEBARRIERCONCENTRATE9688-302-8845</t>
  </si>
  <si>
    <t>IntersectPOUR-ON53883-76-92720</t>
  </si>
  <si>
    <t>DUPONTLANNATELVINSECTICIDE(2EE-BROWNMARMORATEDSTINKBUG)352-384</t>
  </si>
  <si>
    <t>WRANGLERINSECTICIDE34704-931</t>
  </si>
  <si>
    <t>AQUATHOLKAQUATICHERBICIDE(DAYAFTERAPPLICATIONSWIMMINGRESTRICTION)(EPAREGNO70506-176)SLN NY-080004</t>
  </si>
  <si>
    <t>ELIMINATORBORICACIDROACHKILLER44757-3-59144</t>
  </si>
  <si>
    <t>BIOADVANCEDSCIENCE-BASEDSOLUTIONSROSEandFLOWERINSECTKILLERREADY-TO-USE(2ee-spottedlanternfly)92564-18</t>
  </si>
  <si>
    <t>ONGUARDPLUSFORDOGSFLEAandTICK(23-44lbs)2517-134-93374</t>
  </si>
  <si>
    <t>JTEATONBAITBLOCKRODENTICIDEWITHPEANUTBUTTERFLAVORIZER56-42</t>
  </si>
  <si>
    <t>CLOROX4INONEDISINFECTINGSPRAY(CITRUSSCENT)67619-29-5813</t>
  </si>
  <si>
    <t>COUNTRYVETFARMandDAIRYCV-80DFORINSECTCONTROL10807-462</t>
  </si>
  <si>
    <t>ODO-BANREADY-TO-USE(NIGHTICE)66243-1</t>
  </si>
  <si>
    <t>envirosolutionses65hdisinfectant84198-1-64900</t>
  </si>
  <si>
    <t>DREXELSIMAZINE90DF(RESTRICTEDUSEASOF112020)19713-252</t>
  </si>
  <si>
    <t>FINALALL-WEATHERBLOX12455-89</t>
  </si>
  <si>
    <t>BOXADON360SC70506-643</t>
  </si>
  <si>
    <t>DRIONEINSECTICIDE432-992</t>
  </si>
  <si>
    <t>formula707flycontrolflydeny53883-150-91368</t>
  </si>
  <si>
    <t>RATCHET73314-16</t>
  </si>
  <si>
    <t>BICEPLITEIIMAGNUM(NOTFORUSEINNASSAUSUFFOLKCOUNTIES)100-827</t>
  </si>
  <si>
    <t>TUSCANYSCHERBICIDE71368-113</t>
  </si>
  <si>
    <t>LEBANONPROSCAPEFERTILIZERWITHLOCKUPPLUSDIMENSIONWEEDCONTROL(NOUSEONLI)(NYSSPECIFICLANG)961-420</t>
  </si>
  <si>
    <t>ELISYSFUNGICIDE(NOUSEINNASSAU-SUFFOLKCOUNTIES,NY)7969-410</t>
  </si>
  <si>
    <t>SEGOVIS100-1533</t>
  </si>
  <si>
    <t>REEMIT35WSB(2ee-woollyappleaphid)91234-63</t>
  </si>
  <si>
    <t>UltimFungicide92690-1</t>
  </si>
  <si>
    <t>MOLDARMORE-ZMULti-PURPOSEPRESSUREWASHERCONCENTRATE4091-19</t>
  </si>
  <si>
    <t>7OXYPLUS+PFPEROXIDEDISINFECTANT1839-224-8325</t>
  </si>
  <si>
    <t>ARMADA50WDG101563-142</t>
  </si>
  <si>
    <t>DELTAGARDINSECTICIDE432-1534</t>
  </si>
  <si>
    <t>ALPETD2FLEXSURFACESANITIZER73232-5</t>
  </si>
  <si>
    <t>STYLESELECTIONSCLEANDISINFECTINGWIPES(LEMONSCENT)6836-336-56952</t>
  </si>
  <si>
    <t>mark1110324-93-3640</t>
  </si>
  <si>
    <t>MISTOCIDEPLUS6218-49</t>
  </si>
  <si>
    <t>2,4-DB200HERBICIDE2749-516</t>
  </si>
  <si>
    <t>MONTEREYNEEMOILRTU(READY-TO-USE)70051-13-54705</t>
  </si>
  <si>
    <t>VAP-X8536-41</t>
  </si>
  <si>
    <t>FERTI-LOMETREEandSHRUBDRENCH(NOSALE,USE,ORDISTRIBUTIONINNASSAU,SUFFOLK,KINGS,ORQUEENSCOUNTIESINNYS)(RESTRICTEDUSEASOF112023)53883-205-7401</t>
  </si>
  <si>
    <t>BIOST2GNEMATICIDE+INSECTICIDE84059-34-42750</t>
  </si>
  <si>
    <t>TRUROWAMAZE57538-74-1381</t>
  </si>
  <si>
    <t>RODEO(2EE-GIANTHOGWEED)62719-324</t>
  </si>
  <si>
    <t>JULIETTA86431-38</t>
  </si>
  <si>
    <t>GCSACETOCHLOR7EC(NOTFORSALE,USE,ORDISTRIBUTIONINNASSAUORSUFFOLKCOUNTIES)94730-27</t>
  </si>
  <si>
    <t>DREXELIMITATORaquaticherbicide19713-623</t>
  </si>
  <si>
    <t>SALIENT372FSSEEDTREATMENTFUNGICIDE55146-148</t>
  </si>
  <si>
    <t>VELUMPRIME(NOSALE,USEORDISTRIbutioninnassauorsuffolkcounties)264-1078</t>
  </si>
  <si>
    <t>peroxi-dsdisinfectantandsanitizer6836-385-41567</t>
  </si>
  <si>
    <t>LescoMansionTurfHERBICIDE228-373</t>
  </si>
  <si>
    <t>PRIMESOURCEGERMICIDALULTRABLEACH70271-13-68613</t>
  </si>
  <si>
    <t>REUSABLEWHYTRAP84565-3-49407</t>
  </si>
  <si>
    <t>FROMTHEMAKERSOFCAPSTAR(NITENPYRAM)TRIGUARDFLEAandTICKTOPICALFORDOGS(MEDIUM23-44LB.)2517-142-84742</t>
  </si>
  <si>
    <t>d-s-ddisinfectant1839-80-11547</t>
  </si>
  <si>
    <t>BERKLEYJENSENANTIBACTERIALDISINFECTANTSPRAY(softlinenscent)67603-4-59667</t>
  </si>
  <si>
    <t>WillowoodMetribuzin75DF87290-79</t>
  </si>
  <si>
    <t>ACIDSANITIZER10324-67-12446</t>
  </si>
  <si>
    <t>W.O.W.!BRANDPRODUCTSVINCE'S3RDSINKSANITIZER94602-26-75278</t>
  </si>
  <si>
    <t>MULTICIDEINTERMEDIATE29511021-2567</t>
  </si>
  <si>
    <t>STA-GREENPERFORMANCEMAXMULTI-ACTIONWEEDandFEEDPLUSCRABGRASSCONTROLENRICHEDWITHMICRONUTRIENTS(REDUCEDMAXRATEINNY)2217-913-82757</t>
  </si>
  <si>
    <t>WaxieGERMICIDALULTRABLEACH70271-13-14994</t>
  </si>
  <si>
    <t>TouchPointPlus6836-340-92977</t>
  </si>
  <si>
    <t>BONIDEBEETLEBAGGERJAPANESEBEETLETRAP51934-2-4</t>
  </si>
  <si>
    <t>TUNDRAEC(NYSSPECIFICLANGUAGE)1381-196</t>
  </si>
  <si>
    <t>ENDURESWEAT-RESISTANTFLYSPRAYFORHORSES270-251</t>
  </si>
  <si>
    <t>A-456IIDISINFECTANTCLEANER6836-78-1677</t>
  </si>
  <si>
    <t>Mevalone92331-1</t>
  </si>
  <si>
    <t>HALT7754-37</t>
  </si>
  <si>
    <t>DOMINANTLIQUIDANTBAIT64405-23</t>
  </si>
  <si>
    <t>AUTOFOG-ES40391-16</t>
  </si>
  <si>
    <t>kanemite15scmiticide70506-447</t>
  </si>
  <si>
    <t>ACIDTOILETBOWLCLEANER8155-6-89900</t>
  </si>
  <si>
    <t>valkos51wdg34704-1138</t>
  </si>
  <si>
    <t>sunbriteultrableach55852-5</t>
  </si>
  <si>
    <t>SIMAZINE90WDGHERBICIDE(RESTRICTEDUSEASOF112020)34704-686</t>
  </si>
  <si>
    <t>TYCOON5905-651</t>
  </si>
  <si>
    <t>PROZAPBEEFandDAIRYRTU(UNRESTRICTED942014)47000-114</t>
  </si>
  <si>
    <t>CYTOPLEXHMS90930-6</t>
  </si>
  <si>
    <t>SPRINGVALLEYPLUS.37PRODIAMINE(VARIOUSFERTMIXTURES)60063-40-41124</t>
  </si>
  <si>
    <t>MAxUNITECHPINOXADENEC95009-12</t>
  </si>
  <si>
    <t>SPINE(NotforuseintheStateofNY)83529-202</t>
  </si>
  <si>
    <t>BONIDETHURICIDEBACILLUSTHURINGIENSIS(BT)4-226</t>
  </si>
  <si>
    <t>ALTOSIDIGR1%LIQUID2724-505</t>
  </si>
  <si>
    <t>KNOCKOUTAREATREATMENT2382-183</t>
  </si>
  <si>
    <t>SUBDUEGR100-794</t>
  </si>
  <si>
    <t>AVICTADUO250CORN(2EE-TANKMIXWITHMAXIMQUATTRO)100-1353</t>
  </si>
  <si>
    <t>MOtIFHERBICIDE70506-331</t>
  </si>
  <si>
    <t>WISDOMEZ(NOUSEWITHIN100FEETOFWATER)(unrestrictedasof12222020)5481-521</t>
  </si>
  <si>
    <t>TERAD3AGBLOX12455-116</t>
  </si>
  <si>
    <t>TERRAGUARDSC(SOILDRENCHONLONGISLANDLIMITEDTOCONTAINERGROWNORNAMENTALS)400-521-59807</t>
  </si>
  <si>
    <t>MOSSBWARE10699-1</t>
  </si>
  <si>
    <t>VangoWG91234-78</t>
  </si>
  <si>
    <t>E-ZCLORQUICKDISSOLVE42177-80</t>
  </si>
  <si>
    <t>SPECTRACIDETRIAZICIDEINSECTKILLERFORLAWNSGRANULES[NOUSEWITHIN100FT.OFACOASTALMARSH...]9688-250-8845</t>
  </si>
  <si>
    <t>CHLORILIZERPLUS833-16</t>
  </si>
  <si>
    <t>CAPTIVA10163-326</t>
  </si>
  <si>
    <t>NUTRIVETGUARD+FORDOGS(45-88LBS)53883-351-82530</t>
  </si>
  <si>
    <t>TCSGROWSTARDIMENSION0.19%+FERTILIZER(MAXUSERATE0.5LBSAIACREYR)(NOUSEONLONGISLAND)62719-488-82757</t>
  </si>
  <si>
    <t>POOLBREEZEPOOLCARESYSTEM1"CHLORINATINGTABLETS7364-57-1258</t>
  </si>
  <si>
    <t>BONIDECAPTAN-50%WPFRUITandORNAMENTAL4-459</t>
  </si>
  <si>
    <t>TOTALINECOILandDUCTSPRAY9804-3-40536</t>
  </si>
  <si>
    <t>SIGNATUREFERTILIZERWITH0.2%MERIT(VARIOUSFERTILIZERBLENDS)432-1349-34704</t>
  </si>
  <si>
    <t>GREENVIEWFAIRWAYFORMULASPRINGFERTILIZERWEEDandFEEDANDCRABGRASSPREVENTER(NYSspecificlang)2217-859-961</t>
  </si>
  <si>
    <t>hotshotant,roachandspiderkiller2(unscented)9688-348-8845</t>
  </si>
  <si>
    <t>HOMEFRONTLAWNWEEDKILLERCONCENTRATE228-181-91901</t>
  </si>
  <si>
    <t>NARVOS50WDGFUNGICIDE(NOSALE,DISTRIBUTION,USEINNASSAUandSUFFOLKCOUNTIES)92808-2-84237</t>
  </si>
  <si>
    <t>GARDENSAFEBRANDFUNGICIDE3CONCENTRATE70051-2-39609</t>
  </si>
  <si>
    <t>PRONGHORN72662-3</t>
  </si>
  <si>
    <t>HARTZULTRAGUARDPLUSFLEAANDTICKSHAMPOOFORDOGS(DEEPCONDITIONING)2596-162</t>
  </si>
  <si>
    <t>DUPONTASSUREIIHERBICIDE(2EE-TANKMIX)352-541</t>
  </si>
  <si>
    <t>NOVENTAHERBICIDE(NOUSEINNASSAUandSUFFOLKCOUNTIES)7969-448</t>
  </si>
  <si>
    <t>SHREDDERE-991381-195</t>
  </si>
  <si>
    <t>ARBORMECTIN83100-35-83979</t>
  </si>
  <si>
    <t>M-1ADVANCEDMILDEWTREATMENT5383-74-7135</t>
  </si>
  <si>
    <t>CUTRINEPLUS67690-93</t>
  </si>
  <si>
    <t>DEFENDDF(AGLABEL)62562-8</t>
  </si>
  <si>
    <t>MAXENTISSC(NOAERIALAPPINNYS)66222-307</t>
  </si>
  <si>
    <t>VOLTAAGRICULTURALHERBICIDE(NOAERIALAPPINNYS)83100-9-83979</t>
  </si>
  <si>
    <t>MIRACLE-GROPLANTCAREGNATCONTROL+PLANTFOOD62355-9</t>
  </si>
  <si>
    <t>CIDETRAKDAMEC51934-12</t>
  </si>
  <si>
    <t>QUINTECfungicide33906-26-10163</t>
  </si>
  <si>
    <t>QUALI-PROFOSETYL-AL80WDG53883-320</t>
  </si>
  <si>
    <t>ALLIGAREIMAZAPYR4SL(NOAQUATICORWETLANDSUSEINNYS)(2ee-terrestrialgrasses)81927-24</t>
  </si>
  <si>
    <t>WEEDandFEED15-0-0TANKABLES2217-911</t>
  </si>
  <si>
    <t>enviro-solutionses21enhancedhydrogenperoxidedisinfectant6836-385-64900</t>
  </si>
  <si>
    <t>MARTIN'SVIPERINSECTCONCENTRATE53883-27</t>
  </si>
  <si>
    <t>NUCLOQUICKTABS3525-147</t>
  </si>
  <si>
    <t>GENERATIONPELLETS7173-205</t>
  </si>
  <si>
    <t>ACEPHATE97UPINSECTICIDE(RESTRICTED112016)(2EE-BROWNMARMORATEDSTINKBUG)70506-8</t>
  </si>
  <si>
    <t>DYNA-SHIELDFLUDIOXONIL34704-1074</t>
  </si>
  <si>
    <t>MONKDISINFECTANTWIPES6836-313-91910</t>
  </si>
  <si>
    <t>22MULTI-QUATSANITIZER1677-198</t>
  </si>
  <si>
    <t>VIGOROWEEDandFEED961-415</t>
  </si>
  <si>
    <t>ROUNDUPWEATHERMAXHERBICIDE(2EE-TANKMIXFORROUNDUPREADYSOYBEANS)524-537</t>
  </si>
  <si>
    <t>GREATVALUEDISINFECTINGWIPES2(LEMONSCENT)6836-336-41348</t>
  </si>
  <si>
    <t>ALTERITY62.5WG(USEONLONGISLANDLIMITEDTOONIONSandSTRAWBERRIES)91234-89</t>
  </si>
  <si>
    <t>RightLineNEMAMECTIN0.7SC87290-84-93051</t>
  </si>
  <si>
    <t>GORDON'SLIVESTOCKBACKRUBBERandPOUR-ON2217-861</t>
  </si>
  <si>
    <t>zevoon-bodymosquito+tickrepellentspray70759-4-3573</t>
  </si>
  <si>
    <t>SURFACEINSECTICIDE10088-92-11547</t>
  </si>
  <si>
    <t>ORTHOCHICKWEED,CLOVERandOXALISKILLERFORLAWNSCONCENTRATE239-2491</t>
  </si>
  <si>
    <t>DECCO400EC2792-77</t>
  </si>
  <si>
    <t>SaferBrandCritterRidderAnimalRepellent50932-10-42697</t>
  </si>
  <si>
    <t>TempridDust101563-5</t>
  </si>
  <si>
    <t>ADAMSPLUSFLEAandTICKCARPETSPRAY2724-809-270</t>
  </si>
  <si>
    <t>ASSAIL30SGINSECTICIDE(RESTRICTEDUSEASOF112023)8033-36</t>
  </si>
  <si>
    <t>BACTENGEAR|GYM|SHOEDISINFECTANTandDEODORIZER44446-81-75242</t>
  </si>
  <si>
    <t>REAL-KILLINDOORFOGGER59688-249-478</t>
  </si>
  <si>
    <t>CHLORINESANITIZER813-16-90657</t>
  </si>
  <si>
    <t>AXIALBOLDHERBICIDE100-1632</t>
  </si>
  <si>
    <t>doxemig53883-457</t>
  </si>
  <si>
    <t>STARTUPFLUDISEEDTREATMENT70506-334</t>
  </si>
  <si>
    <t>SPAZTEB(MAXOF3APPLICATIONSOF0.75FLOZ1000SQFTPERYEARINNY)89442-27-95428</t>
  </si>
  <si>
    <t>AMDROAntKillingBait(Stations)1663-32-90098</t>
  </si>
  <si>
    <t>ROUNDUPCUSTOMFORAQUATICandTERRESTRIALUSE(2EE-FALSESPIRAEAANDJAPANESESPIRAEA)524-343</t>
  </si>
  <si>
    <t>DREXELSIMAZINE4LHERBICIDE(RESTRICTEDUSEASOF112020)19713-60</t>
  </si>
  <si>
    <t>LUVSOMEPLUSFLEAandTICKFORDOGS(5-22LBS.)2517-134-65948</t>
  </si>
  <si>
    <t>AERODIS7127DISINFECTINGWIPE84683-4-67026</t>
  </si>
  <si>
    <t>DIFLEXXDUO264-1184</t>
  </si>
  <si>
    <t>CaptainJack'sLawnweedBrewCONCENTRATE67702-26-4</t>
  </si>
  <si>
    <t>ORTHOBUGB-GONLAWNandLANDSCAPEINSECTKILLERCONCENTRATE(2ee-asianneedleant)239-2718</t>
  </si>
  <si>
    <t>FRUITONEN5481-427</t>
  </si>
  <si>
    <t>FLIT10ECBROADSPECTRUMMULTI-USEINSECTICIDE8329-67</t>
  </si>
  <si>
    <t>SOL-U-GUARDBOTANICAL2XCONCENTRATEDISINFECTANT66251-2</t>
  </si>
  <si>
    <t>ACCELERONPRIMEFUNGICIDEINSECTICIDE(NOTFORSALE,DISTRIBUTIONANDORUSEINNASSAUANDSUFFOLKCOUNTIES)264-1239</t>
  </si>
  <si>
    <t>NUTRIVETGUARD+FORDOGS(23-44LBS)53883-351-82530</t>
  </si>
  <si>
    <t>ORTHOWEEDBGONWEEDKILLERFORLAWNSCONCENTRATE2228-553-239</t>
  </si>
  <si>
    <t>enviro-solutionses22h2o2disinfectant10324-214-64900</t>
  </si>
  <si>
    <t>12-0-0FERTILIZERWITH0.38%PRODIAMINEHERBICIDE9198-163</t>
  </si>
  <si>
    <t>EmbargoUltraPOUR-ONTOPICALINSECTICIDE53883-248-92720</t>
  </si>
  <si>
    <t>BIFENTURE10DFINSECTICIDEMITICIDE(NYSSPECIFICLANGUAGE)70506-227</t>
  </si>
  <si>
    <t>COUNTRYVETMETEREDINSECTICIDEFLYSPRAY10807-467</t>
  </si>
  <si>
    <t>bonidedualactionbedbugroomfogger1021-1674-4</t>
  </si>
  <si>
    <t>krogerdisinfectantsprayfreshlinenscent498-179-65948</t>
  </si>
  <si>
    <t>sorite91603-3</t>
  </si>
  <si>
    <t>SHAW'S211GRANULESCONTAINSTRIMECHERBICIDE2217-640-8378</t>
  </si>
  <si>
    <t>COMPLIANCESANITIZER10324-63-72625</t>
  </si>
  <si>
    <t>KICKER432-1145</t>
  </si>
  <si>
    <t>QUALI-PROIMIDACLOPRID2FTURFandORNAMENTALINSECTICIDE(NOSOILINJECTIONINNASSAUANDSUFFOLKCOUNTIESNY)(2ee-basalbarkapplicationonhemlock)53883-514</t>
  </si>
  <si>
    <t>GOTPESTS...GETREVENGEHORSEandSTABLEFLYSPRAYREADYTOUSE4-358</t>
  </si>
  <si>
    <t>POWERPOWDERPRO748-296</t>
  </si>
  <si>
    <t>WEEDWARRIORCONCENTRATEGRASSANDWEEDKILLER(homeandgarden)67702-34-93737</t>
  </si>
  <si>
    <t>SCOTTSSPOTWEEDCONTROLFORLAWNS(SPOTTREATMENTONLY)239-2689-538</t>
  </si>
  <si>
    <t>MILESTONE(2ee-mugwort)62719-519</t>
  </si>
  <si>
    <t>Prozapfly-dieultra47000-188</t>
  </si>
  <si>
    <t>WILLOWOODIMIDACLOPRID4SC87290-26</t>
  </si>
  <si>
    <t>BULLZEYEHERBICIDE42750-61-534</t>
  </si>
  <si>
    <t>DisinfectantSpray(LemonScent)706-111-82294</t>
  </si>
  <si>
    <t>THEANDERSONSTURFPRODUCTSFERTILIZERWITH0.164%DIMENSIONTURFHERBICIDE(VARIOUSFERTILIZERBLENDS)(NOUSEONLONGISLAND)(REDUCEDAPPRATEINNYS)9198-121</t>
  </si>
  <si>
    <t>NOBLECHEMICALELIMINATE44446-62-65239</t>
  </si>
  <si>
    <t>PREPHYTE94485-10</t>
  </si>
  <si>
    <t>YARDMASTERY0.37%PRODIAMINEPRE-EMERGENT+FERTILIZER60063-40-82757</t>
  </si>
  <si>
    <t>SUPERBRUSHKILLER2217-758</t>
  </si>
  <si>
    <t>QUALI-PROETHEPHON2SL66222-151</t>
  </si>
  <si>
    <t>AMAZONBASICSFLEATOPICALFORCATS(OVER9LBS)2517-175-84742</t>
  </si>
  <si>
    <t>AEROSOLFLYINGINSECTERADICATOR706-83-1677</t>
  </si>
  <si>
    <t>SUNNYSOL1501744-20001</t>
  </si>
  <si>
    <t>SCRUBBINGBUBBLESMULTI-PURPOSEDISINFECTANT4822-548</t>
  </si>
  <si>
    <t>ZOLERAFXFUNGICIDE(NOLI)(NOAPPWITHIN100FTOFCOASTALMARSH)(NOAERIALAPPINNY)66330-424</t>
  </si>
  <si>
    <t>sergeant'sguardiantopicalfordogs(66lbsandover)2517-126-84742</t>
  </si>
  <si>
    <t>ACUBROMETABLETS84699-6-64856</t>
  </si>
  <si>
    <t>FONTELIS(EPAREG.NO.352-834)[FORUSEONAPPLES,PEARS,STONEFRUITONLY][NOUSEONLONGISLAND]sln ny-130003</t>
  </si>
  <si>
    <t>bastantemaxHERBICIDE2749-613</t>
  </si>
  <si>
    <t>EVITO480SCFUNGICIDE(NOLI)(NOAPPWITHIN100FTOFCOASTALMARSH)(NOAERIALAPPINNY)66330-64</t>
  </si>
  <si>
    <t>DREXELMSMA6PLUS19713-42</t>
  </si>
  <si>
    <t>PENNINGTONSEEDPREVENTSCRABGRASSPLUSWITH0.13%DITHIOPYR(VARIOUSFERTMIXES)(NOUSEONLI)(NYSMAXUSERATES)32802-78</t>
  </si>
  <si>
    <t>POOLSEASONCHLORINATINGCONCENTRATE42177-80</t>
  </si>
  <si>
    <t>SKYWARDFUNGICIDE(NOSALE,USE,ORDISTRIBUTIONINNASSAUandSUFFOLKCOUNTIES)(NOAPPWITHIN100ftOFCOASTALMARSH)279-3634</t>
  </si>
  <si>
    <t>TWINOXIDECOMPONENTA(withComponentB)86054-1</t>
  </si>
  <si>
    <t>TELARXPHERBICIDE101563-176</t>
  </si>
  <si>
    <t>DUALMAGNUMHERBICIDE(NOTFORUSEINNASSAUandSUFFOLKCOUNTIES)(RESTRICTEDASOF112007)100-816</t>
  </si>
  <si>
    <t>INVERTID2F[pomefruitonly][nouseonlongisland]34704-1107</t>
  </si>
  <si>
    <t>AATREX4L(NOTFORSALE,USEORDISTRIBUTIONINNASSAUandSUFFOLKCOUNTIES)100-497</t>
  </si>
  <si>
    <t>TOMCATMOUSEKILLERCHILDandDOGRESISTANT,DISPOSABLESTATION90780-6</t>
  </si>
  <si>
    <t>SHIELDTECPLUSFORDOGS(16-33LBS)91300-1</t>
  </si>
  <si>
    <t>ETHOSELITELFRINSECTICIDEBIOFUNGICIDE(NOAPPWITHIN100FTOFCOASTALMARSH)279-9651</t>
  </si>
  <si>
    <t>DUPONTLUMISENA352-920</t>
  </si>
  <si>
    <t>CLOROXSCENTIVADISINFECTINGWETMOPPINGCLOTHS(COCONUTandWATERLILY)5813-113</t>
  </si>
  <si>
    <t>ADVANTAGEXDSMALLDOG11556-190</t>
  </si>
  <si>
    <t>SPECTRACIDEFIREANTSHIELDYARDPROTECTIONGRANULES[INNY,NOAPPTOLAWNSWITHIN100FTOFCOASTALMARSHORSTREAMTHATDRAINSDIRECTLYINTOSAME]9688-232-8845</t>
  </si>
  <si>
    <t>HELMETMAXX[NOSALE,DISTRIBUTION,ORUSEINNASSAUORSUFFOLKCOUNTIESOFNYS](MaxMetolachlor3.75lbsay)74530-99</t>
  </si>
  <si>
    <t>BROADFORM(NOSALE,DISTRIBUTION,ORUSEINNASSAUANDSUFFOLKCOUNTIES)101563-158</t>
  </si>
  <si>
    <t>ACTI-BROM131883451-18-1706</t>
  </si>
  <si>
    <t>kocide50DF64744-5-70051</t>
  </si>
  <si>
    <t>HERITAGEG100-1323</t>
  </si>
  <si>
    <t>SELECTROCIDE1G74986-5</t>
  </si>
  <si>
    <t>DYNA-SHIELDFOOTHOLDVIROCK(RESTRICTEDUSEASOF112023)34704-1090</t>
  </si>
  <si>
    <t>ARMORTECHTM462FUNGICIDE228-626</t>
  </si>
  <si>
    <t>AVITROLDOUBLESTRENGTHCORNCHOPS(NYSLANG)11649-5</t>
  </si>
  <si>
    <t>WEED-RHAPLV-6D5905-508</t>
  </si>
  <si>
    <t>OPTIMUMINTRASECTTRISECT29964-24</t>
  </si>
  <si>
    <t>SCRUBBINGBUBBLESMULTISURFACEBATHROOMCLEANER(FRESHCITRUS)4822-592</t>
  </si>
  <si>
    <t>EVACBIOCIDE70506-189-1706</t>
  </si>
  <si>
    <t>bonidedualactionbedbugkiller1021-2570-4</t>
  </si>
  <si>
    <t>LIQUI-COPRTS54705-7</t>
  </si>
  <si>
    <t>REPELINSECTREPELLENTMOSQUITOandTICK(unscented)121-92-305</t>
  </si>
  <si>
    <t>TEVRAPETFIRSTACTPLUSFORDOGS(23-44LBS)88052-15-92413</t>
  </si>
  <si>
    <t>AMARABIOFUNGICIDEBACTERICIDE98588-1-71711</t>
  </si>
  <si>
    <t>LESCOT-STORMFLOWABLETURFandORNAMENTALFUNGICIDE228-626</t>
  </si>
  <si>
    <t>REPELINSECTREPELLENTSPORTSMENFORMULADRY25%DEET305-51</t>
  </si>
  <si>
    <t>MyYieldTFX170506-388-92661</t>
  </si>
  <si>
    <t>SPYDERSELECTIVEHERBICIDE[RESTRICTEDASOF2102014(APPLICATIONTOWETLANDAREAS)]228-408</t>
  </si>
  <si>
    <t>PRESTOPWG64137-13</t>
  </si>
  <si>
    <t>ACTYLISLAMBDA-CYINSECTICIDE(25FOOTBUFFERSTRIPTOCOASTALMARSH)2749-661</t>
  </si>
  <si>
    <t>DEFENDOR(NOTFORSALE,USEORDISTRIBUTIONINNASSAUANDSUFFOLKCOUNTIES)62719-560</t>
  </si>
  <si>
    <t>STartUPAzoxySeedTreatment70506-343</t>
  </si>
  <si>
    <t>MOGUL5905-646</t>
  </si>
  <si>
    <t>NatriaNEEMOILReady-To-Use70051-13-92564</t>
  </si>
  <si>
    <t>AVERTDFDRYFLOWABLECOCKROACHBAIT499-294</t>
  </si>
  <si>
    <t>MILLERHOTSAUCE90930-1</t>
  </si>
  <si>
    <t>BATHROOMCLEANERIIImangoandhibiscusscentLYSOLBRANDKILLS99.9%OFVIRUSESandBACTERIA777-71</t>
  </si>
  <si>
    <t>SHREDDER2,4-DLV41381-102</t>
  </si>
  <si>
    <t>GAMEON(NYBUFFERZONESTOWATERBODIES)(NOLONGISLAND)62719-724</t>
  </si>
  <si>
    <t>ORTHOBEDBUGandFLEAKILLER1021-1767-239</t>
  </si>
  <si>
    <t>MaxforceFLYSPOTBAIT101563-119</t>
  </si>
  <si>
    <t>XFORCEDISINFECTANT1839-220-70053</t>
  </si>
  <si>
    <t>SERVPROXiDE82972-1-93012</t>
  </si>
  <si>
    <t>densildg10fungicide6836-479</t>
  </si>
  <si>
    <t>HOTSHOTBEDBUGandFLEAHOMEINSECTKILLER29688-297-8845</t>
  </si>
  <si>
    <t>TOILETBOWLCleanerIVCleanScentLysolBrandKills99.9%ofVirusesandBacteria777-102</t>
  </si>
  <si>
    <t>CannaGuardPro91603-3-104256</t>
  </si>
  <si>
    <t>TALSTARPLGRANULARINSECTICIDE(NYSSPECIFICLANGUAGE)(UNRESTRICTED42512)279-3168</t>
  </si>
  <si>
    <t>LAUNDRYSANITIZERTROPICALESCAPESCENTLYSOLBRANDKILLS99.9%OFBACTERIA777-128</t>
  </si>
  <si>
    <t>MUSKETEER(minimumretreatmentintervalof21daysafteranapplicationofgreaterthan30flozinny)67690-57</t>
  </si>
  <si>
    <t>RESCUE!OUTDOORFLYTRAP84565-8-49407</t>
  </si>
  <si>
    <t>exciter55aerosol89459-109</t>
  </si>
  <si>
    <t>REGEV86182-5-88783</t>
  </si>
  <si>
    <t>MYCOSHIELD55146-97</t>
  </si>
  <si>
    <t>OPTIMUMACREMAXLEPTRA29964-26</t>
  </si>
  <si>
    <t>CLEANBOSSCLEANCLEANERPROFESSIONAL(freshthymescent)87742-1-103213</t>
  </si>
  <si>
    <t>AFXRD-03871297-6</t>
  </si>
  <si>
    <t>TREFLANHFPHERBICIDE10163-363</t>
  </si>
  <si>
    <t>ETHOS3DINSECTICIDEFUNGICIDE(noappwithin100ftofcoastalmarsh)279-3632</t>
  </si>
  <si>
    <t>d-conxviikillsmice7969-384-3282</t>
  </si>
  <si>
    <t>BROADFORM(FORUSEINNASSAUANDSUFFOLKCOUNTIESFORBEECHLEAFDISEASE)(EPAREG.NO.432-1537)SLN NY-220002</t>
  </si>
  <si>
    <t>FARNAMSUPER-7REPELLENTSPRAY270-300-89459</t>
  </si>
  <si>
    <t>SUREKILLCT-51147000-73</t>
  </si>
  <si>
    <t>DEGESCHPHOSTOXINPREPACROPE72959-8</t>
  </si>
  <si>
    <t>DiamondSani-Tabs507-4-4238</t>
  </si>
  <si>
    <t>BONIDEMALATHIONINSECTCONTROL4-99</t>
  </si>
  <si>
    <t>ELIMINATORSNAILandSLUGKILLER67702-32-59144</t>
  </si>
  <si>
    <t>SHREDDERMCPA1381-104</t>
  </si>
  <si>
    <t>VICTORFAST-KILLBRANDREFILLABLEMOUSEBAITSTATION*36488-69</t>
  </si>
  <si>
    <t>LEBANONPROBRANDFERTILIZERWITHDIMENSION0.15%FGTURFANDORNAMENTALHERBICIDE(NOUSEINNASSAUandSUFFOLKCOUNTIES)(NYSMAXUSERATE)62719-504-961</t>
  </si>
  <si>
    <t>0.069%PROSECTINSECTICIDEWITH15-0-4FERTILIZER(NOAPPLICATIONWITHIN100FT.OFSURFACEWATERS)9198-260</t>
  </si>
  <si>
    <t>CONTECCITRICACIDDISINFECTANT34810-35-71670</t>
  </si>
  <si>
    <t>chlor-glo4238-30</t>
  </si>
  <si>
    <t>OBRONA71771-14-2935</t>
  </si>
  <si>
    <t>SIMPLYDONEREADYFORLIFEFRESHSCENTDISINFECTINGWIPES16836-336-6165</t>
  </si>
  <si>
    <t>PRO-SHIELDNSULATION64405-38</t>
  </si>
  <si>
    <t>PulverizeweedandGrasskillerconcentrate67702-8-82165</t>
  </si>
  <si>
    <t>STING-XPRO44446-71-66114</t>
  </si>
  <si>
    <t>ROUNDUPPROMAXHERBICIDE(2EE-GIANTHOGWEED)524-579</t>
  </si>
  <si>
    <t>KONTOS101563-130</t>
  </si>
  <si>
    <t>VAYANTISQUATTRO100-1731</t>
  </si>
  <si>
    <t>StrobeProG53883-440</t>
  </si>
  <si>
    <t>WINDEXDISINFECTANTCLEANER4822-593</t>
  </si>
  <si>
    <t>HARTZULTRAGUARDPROTRIPLEACTIONFLEAandTICKDROPSFORDOGSandPUPPIES(15-30LBS)2596-169</t>
  </si>
  <si>
    <t>GYPCHEK27586-2</t>
  </si>
  <si>
    <t>Eliminatorweedandgrasskiller5CONCENTRATE19713-713-59144</t>
  </si>
  <si>
    <t>BUG-NO-MORELARGEPROPERTYINSECTCONTROL279-3472-2217</t>
  </si>
  <si>
    <t>cUTTERbACKWOODShIGHdeetiNSECTrEPELLENT305-46-121</t>
  </si>
  <si>
    <t>SUCKER-STOPPERRTU5481-460-54705</t>
  </si>
  <si>
    <t>DANDELIONDOOMCONCENTRATE67702-26-93737</t>
  </si>
  <si>
    <t>CROCODILECLOTHFIERCESCRUBCLEANER+DISINFECTANT6836-336-102055</t>
  </si>
  <si>
    <t>THEANDERSONSTURFPRODUCTS0.72GPROPHESYONDGPRO9198-219</t>
  </si>
  <si>
    <t>ENFORCERFORMULA777E.C.WEEDKILLER1270-113-40849</t>
  </si>
  <si>
    <t>NEXTSTARFLEAandTICKTOPICALFORDOGS(X-LARGE89-132LBS)2517-142-84742</t>
  </si>
  <si>
    <t>REPELINSECTREPELLENTHUNTER'SFORMULAWITHEARTHSCENT25%DEET305-51</t>
  </si>
  <si>
    <t>TERROMULTI-SURFACELIQUIDANTBAITS149-22</t>
  </si>
  <si>
    <t>WINDEXTOUCH-UPCLEANERII(GLADELAVENDERMEADOW)4822-593</t>
  </si>
  <si>
    <t>25-0-5FERTILIZERWITHDIMENSIONandACELEPRYN(NOTFORSALE,SALEINTO,DISTRIBUTIONANDORUSEINNASSAU,SUFFOLK,KINGSandQUEENSCOUNTIESOFNY)(NYSBUFFERZONES)(MAXRATES)9198-254</t>
  </si>
  <si>
    <t>PETARMOREXTENDFORDOGS(USEONLYONSMALLDOGSUPTO18LBS)2517-181</t>
  </si>
  <si>
    <t>AzoxyDSelect89442-54</t>
  </si>
  <si>
    <t>hannafordcitrusscentDISINFECTingWIPES16836-336-56952</t>
  </si>
  <si>
    <t>HANDYCLEANSTERIDOLWIPES(ultrafreshCITRUSSCENT)6836-340-74058</t>
  </si>
  <si>
    <t>ACCORDXRTII(2EE-LESSERCELANDINE)62719-556</t>
  </si>
  <si>
    <t>GLYPHOSELPRO41%TandOHERBICIDEWEEDandGRASSKILLERW15%SURFACTANT83529-19-72159</t>
  </si>
  <si>
    <t>OMNISUPREMESPRAY5905-368</t>
  </si>
  <si>
    <t>DYNA-SHIELDFM34704-1085</t>
  </si>
  <si>
    <t>ALTERNISHERBICIDE(NOSALE,DISTRIBUTIONORUSEINNASSAUORSUFFOLKCOUNTIES)(MAXOFONEAPPPERYEARINNY)2217-975</t>
  </si>
  <si>
    <t>CYROMAZINE5%42750-222</t>
  </si>
  <si>
    <t>FOURPAWSKEEPOFF!DOGandCATREPELLENT13799-1</t>
  </si>
  <si>
    <t>wardenCxII100-1720-1381</t>
  </si>
  <si>
    <t>AZOXYSTAR42750-261</t>
  </si>
  <si>
    <t>AMAZONBASICSFLEA,TICKandMOSQUITOTOPICALFORDOGS(MEDIUM11-20LBS)2517-178-84742</t>
  </si>
  <si>
    <t>Greenyardprofessionalweedandfeedfertilizerwith1.0%TRIMECBroadleafherbicide2217-794-534</t>
  </si>
  <si>
    <t>MAXIMXLFUNGICIDE100-916</t>
  </si>
  <si>
    <t>CROSSBLOCKIIFORDOGSANDPUPPIES(11-20LBS)83399-17</t>
  </si>
  <si>
    <t>ENFORCERROACHRIDD40849-20202</t>
  </si>
  <si>
    <t>RXFORFLEASPLUS59111-1</t>
  </si>
  <si>
    <t>OMNISTABILIZEDCHLORINATINGTABLETSGIANT3"SIZE5185-144-10305</t>
  </si>
  <si>
    <t>promote91234-31</t>
  </si>
  <si>
    <t>BIOBANBZAntimicrobial464-8139</t>
  </si>
  <si>
    <t>FarnamDualDefenseInsectRepellentHorse+Rider85972-1-89459</t>
  </si>
  <si>
    <t>BONIDETOMATOandBLOSSOMSETSPRAY4-456</t>
  </si>
  <si>
    <t>RODEO(2ee-yellowarchangel)62719-324</t>
  </si>
  <si>
    <t>CalleronHERBICIDE93365-2-84237</t>
  </si>
  <si>
    <t>NEXTSTARFLEAandTICKTOPICALFORDOGS(SMALL5-22LBS)2517-142-84742</t>
  </si>
  <si>
    <t>ADVANTAGECOLLARFORDOGS11556-192</t>
  </si>
  <si>
    <t>HANNAFORDREGULARBLEACH270271-31-61941</t>
  </si>
  <si>
    <t>HOWLER(2ee-unlabeleddiseases)91197-3-92488</t>
  </si>
  <si>
    <t>orthoweedclearweedkillerforlawnsconcentrate239-2744</t>
  </si>
  <si>
    <t>Torocity91234-75</t>
  </si>
  <si>
    <t>AERODIS7127BOTANICALDAILYCLEANERDISINFECTANTSPRAY84683-3-67026</t>
  </si>
  <si>
    <t>TURONYXULTRAFX(INDOORUSEONLYINNY)91234-297</t>
  </si>
  <si>
    <t>CLOROXPOOLandSPAALL-IN-ONEXTRABLUECHLORINATINGGRANULES67262-36-90106</t>
  </si>
  <si>
    <t>Usha683529-147</t>
  </si>
  <si>
    <t>GREENTHUMBFOAMINGWASPandHORNETKILLER39688-325</t>
  </si>
  <si>
    <t>CLEARCASTHERBICIDE(2ee-europeanfrogbit)241-437-67690</t>
  </si>
  <si>
    <t>MON89034SEEDBLEND524-597</t>
  </si>
  <si>
    <t>TS20195699-2</t>
  </si>
  <si>
    <t>FERTI-LOMEWEED-OUTLAWNWEEDKILLERREADY-TO-SPRAY2217-695-7401</t>
  </si>
  <si>
    <t>CHECKMATEOFM-F56336-24</t>
  </si>
  <si>
    <t>krogerconcentratedbleachlowsplash70271-36-65948</t>
  </si>
  <si>
    <t>OxicleanLaundryandHomeSanitizer10772-25</t>
  </si>
  <si>
    <t>AVODIGENBIOFUNGICIDEBIONEMATICIDE279-3618</t>
  </si>
  <si>
    <t>SANIDATE5.0(UNRESTRICTED52015)70299-19</t>
  </si>
  <si>
    <t>HARTZULTRAGUARDRIDFLEAandTICKSHAMPOOFORDOGSWITHOATMEAL(RICHVANILLAFRAGRANCE)2596-153</t>
  </si>
  <si>
    <t>PremierValueLice,BedbugandMiteSpray44446-80-44393</t>
  </si>
  <si>
    <t>TEMPRIDREADY-TO-SPRAY432-1527</t>
  </si>
  <si>
    <t>FLYRIDPLUS47000-148-12281</t>
  </si>
  <si>
    <t>BONIDESYSTEMICINSECTCONTROLII4-490</t>
  </si>
  <si>
    <t>TCSGROWSTARTALSTAR0.069%PLUSFERTILIZER(NOAPP.WITHIN100FTOFWATER)101563-259-82757</t>
  </si>
  <si>
    <t>ALTIZOLE1381-275</t>
  </si>
  <si>
    <t>LYSOLBRANDKILLS99.9%OFVIRUSESandBACTERIAPOWERTOILETBOWLCLEANER777-81</t>
  </si>
  <si>
    <t>FORESTRYGARLONXRT62719-553</t>
  </si>
  <si>
    <t>OFF!BACKYARDINSECTREPELLENT34822-380</t>
  </si>
  <si>
    <t>PRECORPLUSFOGGER2724-454</t>
  </si>
  <si>
    <t>STARBARFLYTERMINATORPROFLYTRAP89459-11</t>
  </si>
  <si>
    <t>LESCOPRE-MAQUACAPHERBICIDE241-416-10404</t>
  </si>
  <si>
    <t>Truelivingdisinfectantspraysummerscent498-179-96374</t>
  </si>
  <si>
    <t>CLOROXSCENTIVADISINFECTINGMIST(LAVENDERandJASMINE)5813-73</t>
  </si>
  <si>
    <t>NatriaINSECTICIDALSOAPReady-To-Use67702-21-92564</t>
  </si>
  <si>
    <t>VENUE71711-25</t>
  </si>
  <si>
    <t>IMIDASTAR2LTandO(NOSOILINJECTIONONLI)42750-115</t>
  </si>
  <si>
    <t>RESTROOMCLEANERDISINFECTANT6836-86-1658</t>
  </si>
  <si>
    <t>RECKON280SLHERBICIDE(NOUSEINNASSAUandSUFFOLKCOUNTIES)(Restricteduseasof02042021)88685-2-84237</t>
  </si>
  <si>
    <t>CLEARIGATE67690-97</t>
  </si>
  <si>
    <t>LEBANONPROBRANDFERTILIZERWITHDIMENSION0.17%FGTURFANDORNAMENTALHERBICIDE(NYMAXUSERATES)(PARTIALRATEONLONGISLAND)62719-485-961</t>
  </si>
  <si>
    <t>VIGOROReady-to-sprayWEEDandFEED20-0-09688-140-8845</t>
  </si>
  <si>
    <t>DUPONTREALMQHERBICIDE[NOAERIALAPPLICATIONINNYS]352-837</t>
  </si>
  <si>
    <t>truelivingdisinfectingbleach70271-31-96374</t>
  </si>
  <si>
    <t>CLARIVAPN100-1524</t>
  </si>
  <si>
    <t>BITE(NOSALE,USEORDISTRIBUTIONINNASSAUANDSUFFOLKCOUNTIES)(MAXUSERATEINNYSIS0.25LB.AI.A.EACRE)83529-74</t>
  </si>
  <si>
    <t>FREQUENCYHERBICIDE7969-281</t>
  </si>
  <si>
    <t>VECTRA3D(FORDOGSOVER95LBS)83399-6</t>
  </si>
  <si>
    <t>NUTRITEPROFESSIONALTURFFERTILIZERWITH0.37%PRODIAMINEHERBICIDE53883-172-87245</t>
  </si>
  <si>
    <t>SPECTRACIDECARPENTERBEEandGROUND-NESTINGYELLOWJACKETKILLERFOAMINGAEROSOL9688-187-8845</t>
  </si>
  <si>
    <t>ETOCTECHNICALGRADE10308-12</t>
  </si>
  <si>
    <t>ALLIGAREEVERETTHERBICIDE(RestrictedUseasof11202020)81927-29</t>
  </si>
  <si>
    <t>BIOADVANCEDSCIENCE-BASEDSOLUTIONSHOMEPESTBEDBUGandFLEAKILLERCONTINUOUSSPRAY92564-59</t>
  </si>
  <si>
    <t>ORNAMEC170GRASSHERBICIDE2217-751</t>
  </si>
  <si>
    <t>SATIVAMSEEDTREATMENT55146-110</t>
  </si>
  <si>
    <t>EARTHTECQZ64962-1</t>
  </si>
  <si>
    <t>FERTI-LOMETREEandSHRUBSYSTEMICINSECTDRENCH(NOTFORSALE,SALEINTO,DISTRIBUTIONANDORUSEINNASSAU,SUFFOLK,KINGS,ANDQUEENSCOUNTIES)42750-155-7401</t>
  </si>
  <si>
    <t>ROUNDUPREADY-TO-USEWEEDandGRASSKILLERIII(REFILL)71995-33</t>
  </si>
  <si>
    <t>FRONTLINEGOLDFORDOGS(23-44LBS)2596-178-65331</t>
  </si>
  <si>
    <t>DRYUPBAITPACKS61282-48-3</t>
  </si>
  <si>
    <t>SPECTRASHIELD(FORDOGS14TO29LBS)39039-14-89400</t>
  </si>
  <si>
    <t>kleandrain68114-1-82882</t>
  </si>
  <si>
    <t>ZODIACSPOTONFLEACONTROLFORCATSandKITTENS2724-488</t>
  </si>
  <si>
    <t>RAIDANTandROACHKILLER26(FRAGRANCEFREE)4822-596</t>
  </si>
  <si>
    <t>EXTINGUISHPLUS2724-496</t>
  </si>
  <si>
    <t>BONIDEWEEDBEATERULTRACONCENTRATE2217-863-4</t>
  </si>
  <si>
    <t>BIOADVANCEDSCIENCE-BASEDSOLUTIONS12MONTHTREEandSHRUBINSECTCONTROLCONCENTRATE(NOSALE,SALEINTO,DISTRIBUTIONORUSEINNASSAU,SUFFOLK,KINGSORQUEENSCOUNTIES)(2ee-spottedlanternfly)92564-22</t>
  </si>
  <si>
    <t>TEVRAPETACTIVATEIIlargedog(21-55LBS)92334-1-92413</t>
  </si>
  <si>
    <t>HARTZultraguardfleaandtickcollarfordogsofallsizes2596-84</t>
  </si>
  <si>
    <t>ProvauntWDG100-1636</t>
  </si>
  <si>
    <t>HARTZULTRAGUARDPROTRIPLEACTIVEFLEAANDTICKSHAMPOOFORDOGS2596-177</t>
  </si>
  <si>
    <t>COUNTRYVETFLYINGINSECTKILLSYSTEM(Kit)10807-467</t>
  </si>
  <si>
    <t>MOLDARMORE-ZHOUSEWASH(REFILL)4091-19</t>
  </si>
  <si>
    <t>Apexplusforcats53883-352-103215</t>
  </si>
  <si>
    <t>BANOLFUNGICIDE101563-21</t>
  </si>
  <si>
    <t>CROPSAVER73877-1-74897</t>
  </si>
  <si>
    <t>BONIDETOMATOandVEGETABLEREADYTOUSE67702-15-4</t>
  </si>
  <si>
    <t>SEARCHERINSECTICIDE(NOSALE,USE.DISTRIBUTIONINNASSAU,SUFFOLK,KINGS,andQUEENSCOUNTIES)(NYSBUFFERZONES)100-1489</t>
  </si>
  <si>
    <t>OMNIBRANDIMIDACLOPRID4F38167-41-5905</t>
  </si>
  <si>
    <t>ORTHOBUGBGONMAXINSECTKILLERFORLAWNS(NOAPPLICATIONWITHIN100FTOFSURFACEWATER)279-3240-239</t>
  </si>
  <si>
    <t>VetalityFirstectPlusforCats88052-16-92413</t>
  </si>
  <si>
    <t>CHASE'SHOMEVALUEDISINFECTINGBATHROOMCLEANER498-88</t>
  </si>
  <si>
    <t>FUN-THYME99869-2-2935</t>
  </si>
  <si>
    <t>ALLIGAREECOMAZAPYR2SL[NOAQUATICORWETLANDUSEINNYS]81927-22</t>
  </si>
  <si>
    <t>ERADICATOR44446-62</t>
  </si>
  <si>
    <t>QUALI-PRO2DQ(SPOTTREATMENTONLYINNYS)53883-334</t>
  </si>
  <si>
    <t>MainstaysOutdoorCitronellaCandle90266-1-41348</t>
  </si>
  <si>
    <t>SYNCHRONYXP(NOAERIALAPPLICATIONINNYS)352-648</t>
  </si>
  <si>
    <t>VECTRAFORDOGSandPUPPIES(21-55LBS.)83399-10</t>
  </si>
  <si>
    <t>MEMBER'SMARKQUALITYGUARANTEEDCHLORINATINGTABLETS69470-19-75217</t>
  </si>
  <si>
    <t>BotanicalKleenUpWeedandGrassKillerConcentrate67702-54-4</t>
  </si>
  <si>
    <t>DUPONTLANNATESPINSECTICIDE352-342</t>
  </si>
  <si>
    <t>ADAMSPLUSYARDSPRAY28293-271-270</t>
  </si>
  <si>
    <t>FUSILADEDXHERBICIDE(NOTFORSALE,USE,ORDISTRIBUTIONINNASSAUANDSUFFOLKCOUNTIES)100-1070</t>
  </si>
  <si>
    <t>AVARIS2XS100-1324-5905</t>
  </si>
  <si>
    <t>SECUREACTION(NOAPPWITHIN100FTOFWATERBODYCONNECTEDTOOFF-SITESURFACEWATERINNY)100-1633</t>
  </si>
  <si>
    <t>Fireworxx67702-54-59807</t>
  </si>
  <si>
    <t>TRISTAR70WSPINSECTICIDE(RESTRICTEDUSEASOF112023)8033-22</t>
  </si>
  <si>
    <t>COMETULTRASPRAYDISINFECTANTFRESHLINEN70271-37-80306</t>
  </si>
  <si>
    <t>AVENGERAGOPTIMABURNDOWNHERBICIDE92967-4</t>
  </si>
  <si>
    <t>LESCOTRIFLURALIN5GHERBICIDE10404-118</t>
  </si>
  <si>
    <t>CROSSBOW(2ee-unlabeledpests)62719-260</t>
  </si>
  <si>
    <t>CRITERIONSURFACEDISINFECTANTWIPESHYDROGENPEROXIDE74559-10-10597</t>
  </si>
  <si>
    <t>MERISSA83529-171</t>
  </si>
  <si>
    <t>THROTTLE62097-55-82917</t>
  </si>
  <si>
    <t>R-7EARMITETREATMENTKITFORDOGS43576-11</t>
  </si>
  <si>
    <t>AXIOSC70506-622</t>
  </si>
  <si>
    <t>MAKIPELLETSPLACEPACKS7173-188</t>
  </si>
  <si>
    <t>BADGEX210163-402</t>
  </si>
  <si>
    <t>GOALTENDERHERBICIDE92894-3-71368</t>
  </si>
  <si>
    <t>IMIDASHOTDFINSECTICIDE(NOSOILINJECTIONONLI)70905-3</t>
  </si>
  <si>
    <t>TIKIBRANDBITEFIGHTERPLUGandREPEL(REFILL)33025-10</t>
  </si>
  <si>
    <t>SODROXSODIUMHYPOCHLORITE-12.572315-6-99544</t>
  </si>
  <si>
    <t>RAIDdefendfleakillerplusfogger4822-229</t>
  </si>
  <si>
    <t>AZAGUARD70299-17</t>
  </si>
  <si>
    <t>SYNERPROPBOINSECTICIDESYNERGIST53883-258</t>
  </si>
  <si>
    <t>PROFINE75HERBICIDE2749-528</t>
  </si>
  <si>
    <t>BIOADVANCEDSCIENCE-BASEDSOLUTIONS12MONTHTREEPROTECTandFEEDREADY-TO-USEGRANULES(NOUSEINNASSAU,SUFFOLK,KINGS,ANDQUEENSCOUNTIESINNY)(2ee-spottedlanternfly)92564-30</t>
  </si>
  <si>
    <t>DELIVER(2ee-boxtreemothlarvae)70051-69</t>
  </si>
  <si>
    <t>FORMULA305083451-3-8540</t>
  </si>
  <si>
    <t>DYNASTY100-1159</t>
  </si>
  <si>
    <t>MOSQUITOBITS6218-86</t>
  </si>
  <si>
    <t>TEPERAPLUSFUNGICIDEINSECTICIDE(nosale,useordistributioninnassauorsuffolkcounties)(noappwithin100ftofcoastalmarsh)(noaerialappinny)66330-431</t>
  </si>
  <si>
    <t>SPECTRACIDEWASPandHORNETKILLER39688-190-8845</t>
  </si>
  <si>
    <t>GCSATRAZINE90DF94730-25</t>
  </si>
  <si>
    <t>REPELINSECTREPELLENTSCENTEDFAMILYFORMULA(FRESHCITRUSSCENT)121-76-305</t>
  </si>
  <si>
    <t>OXONIAACTIVELS1677-129</t>
  </si>
  <si>
    <t>ESCALADE2HERBICIDE[NOUSEONLONGISLAND](2EE-BIRDSFOOTTREFOIL)228-442</t>
  </si>
  <si>
    <t>KABUTOFUNGICIDESC(NYSMAXUSERATES:TURF-1.7LBA.I.AYR]71512-23-2217</t>
  </si>
  <si>
    <t>FYFANONULVMOSQUITOINSECTICIDE101563-359</t>
  </si>
  <si>
    <t>CUTTERDRYINSECTREPELLENT121-65</t>
  </si>
  <si>
    <t>MONTEREYB.T.RTU(READY-TO-USE)70051-113-54705</t>
  </si>
  <si>
    <t>DEBUGTURBO1021-2874</t>
  </si>
  <si>
    <t>ROUNDUPCUSTOMFORAQUATICandTERRESTRIALUSE(2ee-cupplant)524-343</t>
  </si>
  <si>
    <t>UNITED236DUSTEDPOWDEREDINSECTICIDE10088-93-9250</t>
  </si>
  <si>
    <t>VACCIPLANT70506-608</t>
  </si>
  <si>
    <t>Permanone30-30101563-41</t>
  </si>
  <si>
    <t>NUTRITEPROFESSIONALTURFFERTILIZERWITHDIMENSION0.17%HERBICIDE(VARIOUSFERTBLENDS)(NYSMAXUSERATES)(NOLI)62719-485-87245</t>
  </si>
  <si>
    <t>TevrapetProactFleaandTickCollarforDogs92413-7</t>
  </si>
  <si>
    <t>ValleyGreenWEEDandFEEDwithTrimecHerbicide2217-643-32802</t>
  </si>
  <si>
    <t>RODEO(2ee-wisteria)62719-324</t>
  </si>
  <si>
    <t>AQUASWEEP228-316</t>
  </si>
  <si>
    <t>SODIUMHYPOCHLORITE1072315-14</t>
  </si>
  <si>
    <t>LEBANONPROBRANDFERTILIZERWITHBARRICADE0.38%PREEMERGENCEWEEDCONTROL961-365</t>
  </si>
  <si>
    <t>NUFARMPROSEDGESELECTIVEHERBICIDE2228-711</t>
  </si>
  <si>
    <t>BANISTER2EC(BUFFERSTOCOASTALMARSHINNY)(NOAPPONGOLFCOURSESORSODFARMSINNASSAUorSUFFOLKCOUNTIES)93930-17</t>
  </si>
  <si>
    <t>QUALI-PROLAMBDAGC-O(NOAPPWITHIN100FTOFCOASTALMARSHINNY)53883-244</t>
  </si>
  <si>
    <t>TENACITY100-1267</t>
  </si>
  <si>
    <t>ARMORTECHPGR113MC86064-3</t>
  </si>
  <si>
    <t>PICLIQUIDBAITANTKILLER3095-47</t>
  </si>
  <si>
    <t>BALLASTHERBICIDE81927-85</t>
  </si>
  <si>
    <t>PROZIOBWP(NOAERIALAPPLICATIONINNEWYORKSTATE,NOUSEONCORNINNYS)45002-53</t>
  </si>
  <si>
    <t>ESTEROSC91234-278</t>
  </si>
  <si>
    <t>PERMADOC20(NOTFORUSEINRESIDENTIALAUTOMATICMISTINGSYSTEMSINNYS)10088-95-11547</t>
  </si>
  <si>
    <t>TRIBUTESUPERIOREQuINENUTRITIONEQUINEFLYCONTROLWITHCLARIFYBLOCK89459-7-47682</t>
  </si>
  <si>
    <t>ENVIROXH2ORANGE2HYPER-CONCENTRATE11269268-1-12120</t>
  </si>
  <si>
    <t>DISINFECTANTWIPESPINALEN(FRESHScent)6836-336-82281</t>
  </si>
  <si>
    <t>256CENTURYQ(FRESHSCENT)47371-129-5449</t>
  </si>
  <si>
    <t>SUNSPRAYULTRA-FINESPRAYOIL86330-11</t>
  </si>
  <si>
    <t>OPTIMUMINTRASECTLEPTRA29964-19</t>
  </si>
  <si>
    <t>BIFENTHRIN2ECINSECTICIDEMITICIDE(BUFFERZONETOCOASTALMARSHINNY)(NOSODFARMUSEONLONGISLAND)42750-368-55467</t>
  </si>
  <si>
    <t>BANVEL480HERBICIDE66330-421</t>
  </si>
  <si>
    <t>BIRD-OUT88889-2-71050</t>
  </si>
  <si>
    <t>LYSOLBRANDIIIKILLS99.9%OFVIRUSESandBACTERIADISINFECTANTSPRAY(EARLYMORNINGBREEZESCENT)777-99</t>
  </si>
  <si>
    <t>STINGER(ONSTRAWBERRY-NOTFORUSEDISTINNASSAUANDSUFFOLK)(EPAREG.NO.62719-73)SLN NY-040004</t>
  </si>
  <si>
    <t>NAVICONINTRINSICBRANDFUNGICIDE7969-403</t>
  </si>
  <si>
    <t>ACTICIDEMBS67071-29</t>
  </si>
  <si>
    <t>ARROW2EC(LIMITEDAPPLICATIONRATEONLONGISLAND)66222-60</t>
  </si>
  <si>
    <t>ECOGUARDDISINFECTINGWIPES(FLORALSCENT)89832-1-103431</t>
  </si>
  <si>
    <t>26GTFUNGICIDE432-888</t>
  </si>
  <si>
    <t>SCOTTSMAXWEEDandFEED126-0-2538-333</t>
  </si>
  <si>
    <t>SONARPRPRECISIONRELEASE(SEELABELFORNYPRECAUTION)67690-12</t>
  </si>
  <si>
    <t>GF-120NFNATURALYTEFRUITFLYBAIT62719-498</t>
  </si>
  <si>
    <t>TIDERIMSULFURON25WG(NOAERIALUSEORNON-CROPUSEINNYS)84229-58</t>
  </si>
  <si>
    <t>DELAROCOMPLETE(noaerialappinny)(nosale,distributionoruseinnassauandsuffolkcounties)264-1207</t>
  </si>
  <si>
    <t>ORTHOHOMEDEFENSEINSECTKILLERFORLAWNandLANDSCAPEREADY-TO-SPRAY239-2718</t>
  </si>
  <si>
    <t>Lynx-San-410324-81-3635</t>
  </si>
  <si>
    <t>ZIRAM76DFFUNGICIDE70506-173</t>
  </si>
  <si>
    <t>CASORON4G70506-519</t>
  </si>
  <si>
    <t>KIBOSHWASP,HORNET,BEEandYELLOWJACKETKILLER40208-7</t>
  </si>
  <si>
    <t>TIRADEULTRAWP91234-289</t>
  </si>
  <si>
    <t>PROFESSIONALLYSOLBRANDIIIKILLS99.9%OFVIRUSESandBACTERIADISINFECTANTSPRAY-ORIGINALSCENT777-99-675</t>
  </si>
  <si>
    <t>VENUEMAXherbicide71711-69</t>
  </si>
  <si>
    <t>eFOG-280FDL64864-80</t>
  </si>
  <si>
    <t>LESLIE'SSWIMMINGPOOLSUPPLIESBROMINE6836-116-11411</t>
  </si>
  <si>
    <t>BRONCOGOLDEQUINEFLYSPRAY270-263</t>
  </si>
  <si>
    <t>LESCOHORTICULTURALOILPLUS10404-121</t>
  </si>
  <si>
    <t>LESCOACELEPRYN0.067%INSECTICIDEPLUSFERTILIZER(NONASSAU,SUFFOLK,KINGSORQUEENS)(NYSBUFFERZONES)100-1492-10404</t>
  </si>
  <si>
    <t>TrunemcoNematodeManagement55146-162</t>
  </si>
  <si>
    <t>SPECTRACIDEBAG-A-BUGJAPANESEBEETLETRAP2REPLACEMENTLURE8845-129</t>
  </si>
  <si>
    <t>LYSOLBRANDIIKILLS99.9%OFVIRUSESandBACTERIAALLPURPOSECLEANERCOMPLETECLEANLEMONBREEZESCENT(POURABLEREFILL)777-66</t>
  </si>
  <si>
    <t>AFTERMATH10088-2-11547</t>
  </si>
  <si>
    <t>LATIGO5905-564</t>
  </si>
  <si>
    <t>COUNTRYVETFARMGARDFARMandDAIRYFLYSPRAY10807-450</t>
  </si>
  <si>
    <t>LEBANONBROADLEAFWEEDKILLERWITHTRIMECHERBICIDE2217-640-961</t>
  </si>
  <si>
    <t>V10100361-1</t>
  </si>
  <si>
    <t>FOURPAWSALOEEARMITETREATMENTFORDOGS2724-734-89459</t>
  </si>
  <si>
    <t>AQUAPURACHLORINATINGTABLETS83936-4-102980</t>
  </si>
  <si>
    <t>navaro50DF34704-1165</t>
  </si>
  <si>
    <t>LysolBrandKills99.9%ofVirusesandBacteriaBrandNewDayClingingGelToiletBowlCleanerBambooScent777-144</t>
  </si>
  <si>
    <t>PBO-8SYNERGIST89459-33</t>
  </si>
  <si>
    <t>BIOADVANCEDSCIENCE-BASEDSOLUTIONSCOMPLETEBRANDINSECTKILLER92564-10</t>
  </si>
  <si>
    <t>RAIDDEFENDANTandROACHKILLER26(LEMONSCENT)4822-596</t>
  </si>
  <si>
    <t>KOMEENDESCEND(2ee-starrystonewort)67690-25</t>
  </si>
  <si>
    <t>AdamsPlusFleaandTickPreventionSpotonForDogs(31to60lbs)2724-842-89459</t>
  </si>
  <si>
    <t>SUREMITESCMITICIDE(NOAERIALAPPLICATIONINNYS)2749-612</t>
  </si>
  <si>
    <t>ACURIOSC91234-242</t>
  </si>
  <si>
    <t>QUATERNARYSANITIZER1839-86-75686</t>
  </si>
  <si>
    <t>POMPA[donotapplybyairINNEWYORKSTATE-companyadded)83529-179</t>
  </si>
  <si>
    <t>TC1507XMON88017XDAS-59122-7524-590</t>
  </si>
  <si>
    <t>TURFKINGfertilizerWith0.29%PRODIAMINE53883-170-47956</t>
  </si>
  <si>
    <t>PUREMAX88341-3</t>
  </si>
  <si>
    <t>DURIVO(NOSALE,USE.DISTRIBUTIONINNASSAU,SUFFOLK,KINGS,andQUEENSCOUNTIES)(NYSBUFFERZONES)100-1318</t>
  </si>
  <si>
    <t>COUNTRYVETCOUNTRYHOMEAUTOMATICFLYINGINSECTandAIRFRESHENINGKIT10807-467</t>
  </si>
  <si>
    <t>FERTI-LOMETRIPLEACTIONREADY-TO-SPRAY70051-111-7401</t>
  </si>
  <si>
    <t>LIFEGARDWG(2ee-botrytiscinerea)70051-119</t>
  </si>
  <si>
    <t>GENERATIONPELLETSPLACEPACKS7173-211</t>
  </si>
  <si>
    <t>ADVANCE375AGRANULARANTBAIT499-370</t>
  </si>
  <si>
    <t>NORDOX75WG48142-4</t>
  </si>
  <si>
    <t>rightlineprohex27.5WDG62097-41-93051</t>
  </si>
  <si>
    <t>hillyardquickandcleanQ.t.-4disinfectantwipes6836-340-1658</t>
  </si>
  <si>
    <t>ARMORTECHCLT825DF86064-1</t>
  </si>
  <si>
    <t>BOPFOAMINGWASPandHORNETKILLER1021-1780-94575</t>
  </si>
  <si>
    <t>ZoomWipesEvolution1839-190-87932</t>
  </si>
  <si>
    <t>GROUNDWORKWEEDANDFEEDLAWNFERTILIZER(VARFERTBLENDS)2217-643-1381</t>
  </si>
  <si>
    <t>ASHOPRITEBRANDPAPERBIRDLEMONSCENTCONCENTRATEDCLEANINGBLEACH70271-33</t>
  </si>
  <si>
    <t>DisinfectingDetergent10324-155-84008</t>
  </si>
  <si>
    <t>petdefenderplusfordogs(5-22lbs)2596-165</t>
  </si>
  <si>
    <t>VismaxTreeandVine92188-1</t>
  </si>
  <si>
    <t>DEGESCHPHOSTOXINTABLETS72959-4</t>
  </si>
  <si>
    <t>saferbrandhomeliquidantbaits149-8-42697</t>
  </si>
  <si>
    <t>ACTI-MIN-FE92942-1</t>
  </si>
  <si>
    <t>BIOHATCH4959-46</t>
  </si>
  <si>
    <t>VIATUDE(NOSALE,SALEINTO,DISTRIBUTIONORUSEINNASSAUANDSUFFOLKCOUNTIES)(NOAERIALAPPWITHIN100FTOFSURFACEWATERINNYs)352-942</t>
  </si>
  <si>
    <t>APEX2724-427</t>
  </si>
  <si>
    <t>MALICE2FINSECTICIDE(NOSOILINJECTIONONLONGISLAND)(2EE-BASALBARKapplicationFORHWA)34704-893</t>
  </si>
  <si>
    <t>PH3ALUMINUMPHOSPHIDEFUMIGANTPELLETS1015-74</t>
  </si>
  <si>
    <t>DISTINCTHERBICIDE7969-150</t>
  </si>
  <si>
    <t>AVICTACOMPLETECORN250100-1405</t>
  </si>
  <si>
    <t>ISOFETAMID-TEB475SCFUNGICIDE(NOAERIALAPPINNYS)71512-31</t>
  </si>
  <si>
    <t>BACILIRIDBIOLOGICALFUNGICIDE71840-8-89635</t>
  </si>
  <si>
    <t>BioAdvancedScience-BasedSolutionsCOmpleteBrandInsectKillerforSoilandTurfready-to-sprayI92564-17</t>
  </si>
  <si>
    <t>PATHFINDERII(2EE-HARDYKIWI)62719-176</t>
  </si>
  <si>
    <t>EVERLON(NOSALE,USE,ORDISTRIBUTIONINNASSAUANDSUFFOLKCOUNTIES)(NOAERIALAPPWITHIN100FTOFWATERBODYINNY)7969-311-1381</t>
  </si>
  <si>
    <t>BathroomFoamerVAtlanticFreshScentLysolBrandKills99.9%ofVirusesandBacteria777-135</t>
  </si>
  <si>
    <t>cylenceultrapremisespray432-1615-11556</t>
  </si>
  <si>
    <t>ISOPTHORTERMITEBAIT68850-2</t>
  </si>
  <si>
    <t>TURFBUILDERWEEDandFEEDB538-314</t>
  </si>
  <si>
    <t>TIDEIMIDACLOPRID2FTandO(NOSOILINJECTIONALLOWEDONLONGISLAND)84229-14</t>
  </si>
  <si>
    <t>TrelonaATBSAnnualBaitStations499-557</t>
  </si>
  <si>
    <t>BUSAN30L1448-445</t>
  </si>
  <si>
    <t>COUNTRYVETMOSQUITOandFLYSPRAYAUTOMATICCONTROLKIT10807-442</t>
  </si>
  <si>
    <t>ferti-lomeSpinosadreadytospray62719-314-7401</t>
  </si>
  <si>
    <t>BONIDEWEEDBEATERULTRAREADYTOUSE2217-865-4</t>
  </si>
  <si>
    <t>ROUNDUPFORLAWNSBUGandGRUBDESTROYER(NOUSEWITHIN100FEETOFWATER)(NOSALE,USE,DISTRIBUTIONINNASSAU,SUFFOLK,KINGSandQUEENSCOUNTIES)239-2701-538</t>
  </si>
  <si>
    <t>MITE-E-OIL5905-302</t>
  </si>
  <si>
    <t>BORATHORMAXPT81824-11</t>
  </si>
  <si>
    <t>OMNIBRANDIMIDACLOPRID2FTandO(NOSOILINJECTIONONLONGISLAND)38167-37-5905</t>
  </si>
  <si>
    <t>ALIETTE432-890</t>
  </si>
  <si>
    <t>PERMAGUARDHOUSEHOLDINSECTICIDED-2067197-2</t>
  </si>
  <si>
    <t>QUAT-7QUATERNARYNORINSESANITIZER6836-70-67395</t>
  </si>
  <si>
    <t>TERAD3BLOX12455-106</t>
  </si>
  <si>
    <t>BASHAZONHERBICIDE83529-32</t>
  </si>
  <si>
    <t>GRIZZLYTOOLC(25FT.BUFFERSTRIPTOCOASTALMARSH)70506-348-1381</t>
  </si>
  <si>
    <t>NEXTASPARK57538-74</t>
  </si>
  <si>
    <t>BENTON6836-516-84179</t>
  </si>
  <si>
    <t>OMNIBRANDBIFENTHRIN2EC(NOUSEWITHIN100FT(GROUNDAPP)300FT(AERIALAPP)OFCOASTALMARSH)(NYSSPECIFICLANGUAGE)(NouseongolfcoursesandsodfarmsinLI)5905-626</t>
  </si>
  <si>
    <t>ADVECTAULTRAFORDOGS(X-LARGEOVER55LBS)2517-178</t>
  </si>
  <si>
    <t>PRO-MATEDIMENSION0.10%PLUSFERTilizer(VARIOUSFERTCOMB)(NOLI)5905-537</t>
  </si>
  <si>
    <t>PRO-MIXHPccbiofungicide+mycorrhizae74267-4</t>
  </si>
  <si>
    <t>TCSGROWSTARTALSTAR0.069%PLUSFERTILIZER(NOAPPWITHIN100FTOFWATERBODIES)101563-259-82767</t>
  </si>
  <si>
    <t>PAC-LOWSC53883-519</t>
  </si>
  <si>
    <t>EXCEEDSARPLANTDEFENSEBOOSTERPLUS91967-1</t>
  </si>
  <si>
    <t>Ferti-lomefungicide5Readytouse70051-114-7401</t>
  </si>
  <si>
    <t>BIOADVANCEDSCIENCE-BASEDSOLUTIONSCOMPLETEBRANDINSECTKILLERFORSOILandTURFREADY-TO-SPRAYI(2ee-spottedlanternfly)92564-17</t>
  </si>
  <si>
    <t>GAVEL75DFFUNGICIDE(2ee-blackrotongrapes)10163-6414</t>
  </si>
  <si>
    <t>cidetrakofmmec51934-25</t>
  </si>
  <si>
    <t>DESPOTSNAILandSLUGBAIT67702-33-95428</t>
  </si>
  <si>
    <t>OPTIMUMACREMAXTRISECT29964-23</t>
  </si>
  <si>
    <t>MERIT75WPINSECTICIDE(NOSOILINJECTIONONLONGISLAND)(2EE-ASIANLONGHORNEDBEETLE)432-1314</t>
  </si>
  <si>
    <t>DICAMBADGAHERBICIDE19713-687</t>
  </si>
  <si>
    <t>EQUIPMENTSANITIZER1677-52</t>
  </si>
  <si>
    <t>OXIVIRTBWIPES70627-60</t>
  </si>
  <si>
    <t>ABSORBINEBUGBLOCK(SPRAY)1021-1790-1543</t>
  </si>
  <si>
    <t>Orthogroundclearweedandgrassb-gonpatioandlandscapeweedandgrasskillerconcentrate73327-18-239</t>
  </si>
  <si>
    <t>MON810524-489</t>
  </si>
  <si>
    <t>ALLIGARESFM75(2ee-japanesestiltgrass)81927-26</t>
  </si>
  <si>
    <t>raiddefendbedbugfoamingspray1021-2780-4822</t>
  </si>
  <si>
    <t>Halo5WDGSelect89442-43</t>
  </si>
  <si>
    <t>INTICEGELANIMOANTBAIT73079-8</t>
  </si>
  <si>
    <t>ATRAZINE4LHERBICIDE34704-69</t>
  </si>
  <si>
    <t>DUQUATRTU10324-85-3635</t>
  </si>
  <si>
    <t>SPECTRACIDEFIREANTSHIELDMOUNDDESTROYERGRANULES9688-174-8845</t>
  </si>
  <si>
    <t>ATRAZINE90WDG34704-622</t>
  </si>
  <si>
    <t>ACTYLISATRAZINE4L(NOTFORSALE,USEORDISTRIBUTIONINNASSAUandSUFFOLKCOUNTIES)2749-657</t>
  </si>
  <si>
    <t>PROPI-STAREC42750-211</t>
  </si>
  <si>
    <t>JTEATONKILLSBEDBUGSII45385-97-56</t>
  </si>
  <si>
    <t>BIO-GROOMFLEAandTICKDIP15297-14</t>
  </si>
  <si>
    <t>FRESHCUTPLUSLIQUID8596-35</t>
  </si>
  <si>
    <t>ODO-BAN(LAVENDER)66243-2</t>
  </si>
  <si>
    <t>Weedbeaterfeconcentrate67702-26-4</t>
  </si>
  <si>
    <t>FLYZAPAEROSOLPLUS47000-69-40940</t>
  </si>
  <si>
    <t>HARRISFAMOUSROACHTABLETS3-1</t>
  </si>
  <si>
    <t>harvestholdfresh93197-2</t>
  </si>
  <si>
    <t>S-METHOPRENETECHNICAL2724-442</t>
  </si>
  <si>
    <t>MAKAZEYIELDPRO34704-1033</t>
  </si>
  <si>
    <t>TRANSPORTGHPINSECTICIDE8033-96-101563</t>
  </si>
  <si>
    <t>E-BLENDFERTILIZERWITHDIMENSION0.15%FGTURFandORNAMENTALHERBICIDE(NOUSEINNASSAUandSUFFOLKCOUNTIES)(NYSMAXUSERATE)62719-504-961</t>
  </si>
  <si>
    <t>AMDROANTBLOCK73342-2</t>
  </si>
  <si>
    <t>MAXLAWNmaximizeyourlawnCRABGRASSPREVENTERWITHLAWNFOOD22-0-4(MAXAPPRATE0.25LBAIAYRINNYS)57131-15</t>
  </si>
  <si>
    <t>FROMTHEMAKERSOFCAPSTAR(NITENPYRAM)TRIGUARDFLEAandTICKTOPICALFORDOGS(LARGE45-88LB.)2517-142-84742</t>
  </si>
  <si>
    <t>SIMAZINE4LFLOWABLEHERBICIDE(RESTRICTEDUSEASOF112020)34704-687</t>
  </si>
  <si>
    <t>belstraERADI-FLYPRO+WCLARIFLY89459-3-95067</t>
  </si>
  <si>
    <t>ASCENDWSG1381-254</t>
  </si>
  <si>
    <t>HORNETWDG(NOTFORSALE,USEORDISTRIBUTIONONLONGISLAND)62719-315</t>
  </si>
  <si>
    <t>HTHPLUSPOOLCARE3"PURETABS69470-19-1258</t>
  </si>
  <si>
    <t>MON89034XDAS-59122-7524-584</t>
  </si>
  <si>
    <t>SECURE(NOAPPWITHIN100FTOFWATERBODIESTHATARECONNECTEDTOOTHEROFF-SITESURFACEWATERSINNYS)71512-20-100</t>
  </si>
  <si>
    <t>DANDELIONDOOM(SUNDAY)67702-27-93737</t>
  </si>
  <si>
    <t>NEXTSTARFLEAandTICKTOPICALFORDOGS(MEDIUM23-44LBS)2517-142-84742</t>
  </si>
  <si>
    <t>SERGEANT'SSKIP-FLEAandTICKSHAMPOOFORDOGSandPUPPIES(CLEANCOTTONSCENT)2517-63</t>
  </si>
  <si>
    <t>CYFLUFENAMID10SCFUNGICIDE8033-104</t>
  </si>
  <si>
    <t>KAYRAPIDMULTI-PURPOSEDISINFECTANTCLEANERRTU1677-273</t>
  </si>
  <si>
    <t>HAYSAVERPLUS15265-19-80866</t>
  </si>
  <si>
    <t>NUFARMIMAZURONHERBICIDE228-654</t>
  </si>
  <si>
    <t>ENOZMOTHCAKE1475-7</t>
  </si>
  <si>
    <t>TERMIDORFOAMTERMITICIDEINSECTICIDE499-563</t>
  </si>
  <si>
    <t>MAXFORCEGRANULARFLYBAIT432-1375</t>
  </si>
  <si>
    <t>HELENAATRAZINE4F(NOUSEINNASSAUandSUFFOLKCOUNTIES,NY)100-497-5905</t>
  </si>
  <si>
    <t>ENFORCERFLEAFOGGERWITHNYLARANINSECTGROWTHREGULATOR1021-1674-40849</t>
  </si>
  <si>
    <t>RaidHouseandGardenI(OrangeBreezeScent)4822-569</t>
  </si>
  <si>
    <t>ABSORBINEFLYS-XREADYTOUSEINSECTICIDE(AQUEOUS)1543-10</t>
  </si>
  <si>
    <t>CLARIFLYLARVICIDELIVESTOCKPREMIX0.04%89459-3</t>
  </si>
  <si>
    <t>AllPurposeCleaner(OrangeScent)1839-220-92537</t>
  </si>
  <si>
    <t>BONIDEEIGHTINSECTCONTROLFLOWERandVEGETABLEABOVEandBELOWSOILINSECTGRANULES(NYS-SPECIFICLANGUAGE)53883-194-4</t>
  </si>
  <si>
    <t>HI-YIELDKILLZALLEXTENDEDCONTROL228-509-7401</t>
  </si>
  <si>
    <t>K9ADVANTIXSMALLDOG11556-132</t>
  </si>
  <si>
    <t>ORTHOGRASSBGONGARDENGRASSKILLER239-2620</t>
  </si>
  <si>
    <t>GRASSBEATERIIOVERTHETOPGRASSKILLERCONCENTRATE7969-58-4</t>
  </si>
  <si>
    <t>ferti-lomehoritculturaloilreadytospray67702-4-7401</t>
  </si>
  <si>
    <t>ACCORDXRTII(2EE-BROWNKNAPWEED,MEADOWKNAPWEED,SPOTTEDKNAPWEEDANDBULLTHISTLE)62719-556</t>
  </si>
  <si>
    <t>FOURSTARBRIQUETS(90DAY)83362-3</t>
  </si>
  <si>
    <t>WEEDandGREENHOSE-ENDSPRAYFORLAWNS67702-26-93737</t>
  </si>
  <si>
    <t>SaferBrandGardenAnimalRepellentCritterRidder50932-10-42697</t>
  </si>
  <si>
    <t>DECON-QUAT10010324-63-68959</t>
  </si>
  <si>
    <t>weedexpreventwithHALTS538-192</t>
  </si>
  <si>
    <t>NUTRITEPROFESSIONALTURFFERTILIZERWITHMALLET-LAMBDAINSECTICIDE(VARIOUSFERTBLENDS)(NOSALE,USEORDISTRIBUTIONONLI)(NOAPPWITHIN100FTOFCOASTALMARSH)(RESTRICTEDUSEASOF112023)228-610-87245</t>
  </si>
  <si>
    <t>Dyna-ShieldTibet34704-1110</t>
  </si>
  <si>
    <t>JettisonAquaticAlgaecideandHerbicide70506-389</t>
  </si>
  <si>
    <t>BANISTERLFC(buffertocoastalmarshinny)93930-23</t>
  </si>
  <si>
    <t>FORAY48B73049-427</t>
  </si>
  <si>
    <t>COMBATSOURCEKILLMAXR164240-33</t>
  </si>
  <si>
    <t>ChateauEZHerbicide59639-221</t>
  </si>
  <si>
    <t>ACELEPRYN(NOSALE,USE.DISTRIBUTIONINNASSAU,SUFFOLK,KINGS,andQUEENSCOUNTIES)(NYSBUFFERZONES)(2EE-UNLABELEDPESTS)100-1489</t>
  </si>
  <si>
    <t>T1MOUSE12455-121</t>
  </si>
  <si>
    <t>RODEO(2ee-clipanddrip)62719-324</t>
  </si>
  <si>
    <t>TIGRISGLUFOSINATE280SL(NOUSEINNASSAUandSUFFOLKCO.,NY)(RESTRICTEDAS392023)92647-13</t>
  </si>
  <si>
    <t>ZEPREADY-TO-USEPEROXIDEDISINFECTANTandCLEANER6836-385-1270</t>
  </si>
  <si>
    <t>GLUFOSINATE280SL[NotforUseinNassauandSuffolkCounties,NY]85678-42</t>
  </si>
  <si>
    <t>DUPONTCANOPYEXHERBICIDE(NOAERIALAPPLICATION)352-635</t>
  </si>
  <si>
    <t>CRABGRASSandWEEDKILLER(spottreatmentonlyinny)98985-3</t>
  </si>
  <si>
    <t>COMBATSOURCEKILLMAXR264240-34</t>
  </si>
  <si>
    <t>STEP2WEEDCONTROLPLUSLAWNFOOD2538-282</t>
  </si>
  <si>
    <t>SMARTFRESHPROTABS(PINK)71297-10</t>
  </si>
  <si>
    <t>LESCO4FLOWABLEMANCOZEBBROADSPECTRUMFUNGICIDE(RESTRICTEDUSE41008)62719-396-10404</t>
  </si>
  <si>
    <t>BANNERMAXXII(2EE-BROWNRINGPATCHandRHIZOCTONIALEAFANDSHEATHSPOT)100-1326</t>
  </si>
  <si>
    <t>CAPTANGOLD80WDG66222-58</t>
  </si>
  <si>
    <t>TOMCATRATKILLER12455-122-3240</t>
  </si>
  <si>
    <t>sanimaster86836-348-79687</t>
  </si>
  <si>
    <t>ETHEPHON2PLANTREGULATOR(RESTRICTEDASOF61708)66330-262</t>
  </si>
  <si>
    <t>ultraphitesystemicfungicide94485-3</t>
  </si>
  <si>
    <t>FANTASTIKNO-RINSEDISINFECTANTandFOODSURFACESANITIZER6836-445-89900</t>
  </si>
  <si>
    <t>WASPandHORNETKILLER11694-109-10637</t>
  </si>
  <si>
    <t>RaidMaxFoamingWaspandHornetKiller4822-611</t>
  </si>
  <si>
    <t>GLORY66222-106</t>
  </si>
  <si>
    <t>GLBGRANULAR7364-45</t>
  </si>
  <si>
    <t>MEDUSA(SpotTreatmentOnlyinNYS)42750-328-94396</t>
  </si>
  <si>
    <t>BONIDECITRUS,FRUITandNUTORCHARDSPRAYReadytospray67702-17-4</t>
  </si>
  <si>
    <t>EFOG-160PYR64864-61</t>
  </si>
  <si>
    <t>GCSAzoxyProp94730-9</t>
  </si>
  <si>
    <t>2,4-DLV642750-20</t>
  </si>
  <si>
    <t>STartUPMANZBSeedTreatment70506-345</t>
  </si>
  <si>
    <t>Pycana67702-53-59807</t>
  </si>
  <si>
    <t>Y-TEXGARDSTARPLUSINSECTICIDEEARTAGS39039-1</t>
  </si>
  <si>
    <t>BASICCONTROLWEEDandFEED228-281-10404</t>
  </si>
  <si>
    <t>SUPERIIDAIRYandFARMSPRAY47000-157-12281</t>
  </si>
  <si>
    <t>AVASTSC!(EPAREG.NO.67690-30)(SEELABELFORNYSRESTRICTIONS)SLN NY-050003</t>
  </si>
  <si>
    <t>FRONTIERSMANBEARATTACKDETERRENT72265-1</t>
  </si>
  <si>
    <t>IMAZETHAPYR2SL(nosaleoruseonlongisland)66222-248</t>
  </si>
  <si>
    <t>THEANDERSONSPROFessionalTURFPRODuctsFERTILIZERWITHDIMENSION(VAR.MIXES)(NOLI)(REDUCEDAPPRATEINNYS)9198-120</t>
  </si>
  <si>
    <t>LEMON-EDETERGENTDISINFECTANT10324-167-32970</t>
  </si>
  <si>
    <t>THEANDERSONSprofessionalturfproductsWEEDandGRASSPREVENTERWith5%TREFLANHERBICIDE9198-129</t>
  </si>
  <si>
    <t>TURFKINGFERTILIZERWITH0.13%DITHIOPYR(nouseinnassauandsuffolkcounties)(nymaxapprate)53883-207-47956</t>
  </si>
  <si>
    <t>SELECTROCIDE5G74986-5</t>
  </si>
  <si>
    <t>MERIT2FINSECTICIDE(NOSOILINJECT.INNASSAUSUFFOLKCO.)(RESTRICTEDUSEASOF1105)432-1312</t>
  </si>
  <si>
    <t>ADVANTAGEIILARGECAT11556-152</t>
  </si>
  <si>
    <t>DP4114xMON89034xMON87411maize29964-28</t>
  </si>
  <si>
    <t>AppearIIFungicide100-1642</t>
  </si>
  <si>
    <t>NYLAR50%CONCENTRATE1021-1619</t>
  </si>
  <si>
    <t>CLOROXdisinfectingallpurposecleaner(crisplemon)5813-73</t>
  </si>
  <si>
    <t>ELIXIRFUNGICIDE70506-298</t>
  </si>
  <si>
    <t>STA-GREENWEEDandFEED2217-741-82757</t>
  </si>
  <si>
    <t>STARBARCATTLEARMOR1%SYNERGIZEDPOURON89459-70</t>
  </si>
  <si>
    <t>PotandPanSanitizer211839-86-1658</t>
  </si>
  <si>
    <t>LEMONSCENTDISINFECTINGWIPES16836-336-17269</t>
  </si>
  <si>
    <t>ADVIONWDG(notforuseintreatingdrywoodtermitesinNYS)100-1501</t>
  </si>
  <si>
    <t>Ethofumasate4SCSelect45002-37-89442</t>
  </si>
  <si>
    <t>FARMERSFIRSTPRIMER94730-58-92115</t>
  </si>
  <si>
    <t>PicarbutrazoxTechnical8033-137</t>
  </si>
  <si>
    <t>ARVIDA30SGINSECTICIDE(RESTRICTEDUSEASOF112023)91234-14</t>
  </si>
  <si>
    <t>CORTESMAXXINSECTICIDE91234-273</t>
  </si>
  <si>
    <t>SNIPERLFR(NYSSPECIFICLANGUAGE-BUFFERZONESTOWATERBODIES)34704-1089</t>
  </si>
  <si>
    <t>TORQUEFUNGICIDE(nyMAXAPPRATEONTURF2.2LBSAIACREYEAR)1001-87</t>
  </si>
  <si>
    <t>EXTINGUISHPROFESSIONALFIREANTBAIT2724-475</t>
  </si>
  <si>
    <t>ARSENALHERBICIDE(RESTRICTED-AQUATICUSES)(2ee-reducedrate)241-346</t>
  </si>
  <si>
    <t>APEXPlusforDogs(45-88lbs)53883-351-103215</t>
  </si>
  <si>
    <t>ALLECTUS0.225GCPLUSTURFFERTILIZERINSECTICIDE(NOAPPLICATIONWITHIN100FTOFWATER-NOUSEONSODFARMSANDGOLFCOURSESONL.I.)432-1427</t>
  </si>
  <si>
    <t>gotpests...getrevengeWASPandHORNETfoam1021-1780-9086</t>
  </si>
  <si>
    <t>HEXAFECTANT82859-2-104424</t>
  </si>
  <si>
    <t>BG-Sweetscent87472-1</t>
  </si>
  <si>
    <t>ACTICIDEMV1467071-5</t>
  </si>
  <si>
    <t>ULTRATHONINSECTREPELLENT58007-1</t>
  </si>
  <si>
    <t>SANITIZER6836-302-1677</t>
  </si>
  <si>
    <t>DIFLEXXHERBICIDE264-1173</t>
  </si>
  <si>
    <t>ENLITEHERBICIDE[noaerialapplicationinNYS]352-757</t>
  </si>
  <si>
    <t>SEDUCEINSECTBAIT(2ee-onionmaggot)67702-25-70051</t>
  </si>
  <si>
    <t>BEANGUARD70506-549</t>
  </si>
  <si>
    <t>OFF!sportsmenINSECTREPELLENT64822-380</t>
  </si>
  <si>
    <t>MEMBER'SMARKDISINFECTINGWIPES1(FRESHSCENT)6836-336-56952</t>
  </si>
  <si>
    <t>QUATERNARYDISINFECTANTCLEANER6836-78-89900</t>
  </si>
  <si>
    <t>ELIMINATORWEEDandGRASSKILLERIVCONCENTRATE67702-8-59144</t>
  </si>
  <si>
    <t>DeccoTBZ500SC2792-86</t>
  </si>
  <si>
    <t>PURSUITHERBICIDE(NOSALEORUSEONL.I.)[RESTRICTEDASOF1152009]241-310</t>
  </si>
  <si>
    <t>SerifelNGBIOLOGICALFUNGICIDE71840-8</t>
  </si>
  <si>
    <t>RADIANCEDISINFECTANTSPRAYFRESHLINENscent498-179-73664</t>
  </si>
  <si>
    <t>17-0-3FERTILIZERWITHGRUBOUTPLUS(NOUSEINNASSAU,SUFFOLK,KINGS,ORQUEENSCOUNTIES)(NOAPPWITHIN100FT.OFCOASTALMARSH)(MAXUSERATEINNYS)(RESTRICTEDUSEASOF112023)228-610-9198</t>
  </si>
  <si>
    <t>easyfresh62097-52-82917</t>
  </si>
  <si>
    <t>ROVRALBRAND4FLOWABLEFUNGICIDE279-9564</t>
  </si>
  <si>
    <t>LEBANONTURFCOUNTRYCLUBFERTILIZERWITH0.067%ACELEPRYNPLUSDIMENSION0.253%DIMENSION(NOLIUSE)(NYSBUFFERZONES)961-428</t>
  </si>
  <si>
    <t>PFR-9720%WDG70051-19</t>
  </si>
  <si>
    <t>BIOADADVANCEDSCIENCE-BASEDSOLUTIONSALLINONEROSEandFLOWERPLANTREADYTOSPRAY(MAXCONTAINERSIZE32FLOZ)(NOMORETHAN3APPSPERYEARINNASSAUandSUFFOLKCOUNTIES)92564-83</t>
  </si>
  <si>
    <t>UPandUPTALLKITCHEN(mintscent)85589-1</t>
  </si>
  <si>
    <t>ADVANTAGEIIEXTRALARGEDOG11556-130</t>
  </si>
  <si>
    <t>CHEETAHPRO(NOUSEINNASSAUandSUFFOLKCOUNTIES)(2ee-bamboo,Japanesestiltgrass,miscanthus)228-743</t>
  </si>
  <si>
    <t>ARMORTECHROTATORII(NOAPPWITHIN100FTOFWATERBODYCONNECTEDTOOFF-SITEWATERBODYINNY)89442-37</t>
  </si>
  <si>
    <t>AQUAMASTERHERBICIDE(2ee-slenderfalsebrome)524-343</t>
  </si>
  <si>
    <t>BENTAZON485678-22</t>
  </si>
  <si>
    <t>TuronyxUltraReady-to-Spray91234-296</t>
  </si>
  <si>
    <t>BIOPROTECPLUS(Unrestricted52517)89046-12</t>
  </si>
  <si>
    <t>PetlockDuoforcats(over9lbs.)2517-175-84742</t>
  </si>
  <si>
    <t>OrthoHomeDefensemaxbugkiller+preventer239-2776</t>
  </si>
  <si>
    <t>KENNELSOLHC62472-2</t>
  </si>
  <si>
    <t>DREXELCARBARYL4LINSECTICIDE19713-49</t>
  </si>
  <si>
    <t>Tolvera62719-761</t>
  </si>
  <si>
    <t>ECOPCOACUINSECTICIDE89459-59</t>
  </si>
  <si>
    <t>PROMIKAZOGUARDPLUSFORDOGS(5-22LBS)91300-5</t>
  </si>
  <si>
    <t>MATCHPOINTINSECTICIDE62719-523</t>
  </si>
  <si>
    <t>GARLON3A(EPAREG.NO.62719-37)(2ee-treeofheaven)sln ny-110005</t>
  </si>
  <si>
    <t>raiddefendmultiinsectkiller74822-569</t>
  </si>
  <si>
    <t>CLOROXSPAALL-IN-ONESANITIZERandSHOCK67262-1-90106</t>
  </si>
  <si>
    <t>PTALPINEFLEAandBEDBUG499-540</t>
  </si>
  <si>
    <t>SaferBrandGardenDeerandRabbitRepellentDeerOffReady-To-Use67356-7-42697</t>
  </si>
  <si>
    <t>HARRISHOMEPESTCONTROLSTINKBUGKILLER3-11</t>
  </si>
  <si>
    <t>KUDOS27.5WDG62097-41-82917</t>
  </si>
  <si>
    <t>MYCOTROLESO(2ee-hemprussetmite)82074-1</t>
  </si>
  <si>
    <t>LESCOSPECTATORTandOFUNGICIDE100-1432-10404</t>
  </si>
  <si>
    <t>HALOMAX75HERBICIDE2749-528</t>
  </si>
  <si>
    <t>ROOTDESTROYER83190-2-72838</t>
  </si>
  <si>
    <t>KENNELSOL62472-1</t>
  </si>
  <si>
    <t>BROMICIDEGRANULES83451-3</t>
  </si>
  <si>
    <t>CRUISERMAXXPOTATOEXTREME(NONASSAUORSUFFOLK-SELF-IMPOSEDBYSYNGENTA)(RESTRICTEDUSEASOF112023)100-1444</t>
  </si>
  <si>
    <t>COLEMANSKINSMARTINSECTREPELLENTAEROSOL70759-4-79533</t>
  </si>
  <si>
    <t>SHAW'STURFFOODWITHGRUBCONTROL20MERIT432-1349-8378</t>
  </si>
  <si>
    <t>SUGARMOVERPREMIER57538-76</t>
  </si>
  <si>
    <t>WEEDBEATERLAWNWEEDKILLER2217-539-4</t>
  </si>
  <si>
    <t>GasCartridge56228-61</t>
  </si>
  <si>
    <t>VENTUROUSATZ(NOSALE,DISTRIBUTIONORUSEINNASSAUORSUFFOLKCOUNTIES)42750-408-55467</t>
  </si>
  <si>
    <t>DisinfectantSprayMangoandHibiscusScentLysolBrandKills99.9%ofVirusesandBacteria777-99</t>
  </si>
  <si>
    <t>PETPREVEAADVANCEDFORDOGS(largedog21-55LBS)91384-3-91019</t>
  </si>
  <si>
    <t>ALLECTUS0.225GPLUSTURFFERTILIZERINSECTICIDE(DONOTAPPLYWITHIN100FT.OFWATER)432-1417</t>
  </si>
  <si>
    <t>cloroxprocloroxecocleandisinfectingcleaner67619-45</t>
  </si>
  <si>
    <t>AQUA-SEL53.8%AquaticHerbicide84009-30-72159</t>
  </si>
  <si>
    <t>CUPRO500010163-395-67690</t>
  </si>
  <si>
    <t>20%HIGHACIDBOWLCLEANER6836-84-45133</t>
  </si>
  <si>
    <t>MACHO2.0FL42750-110</t>
  </si>
  <si>
    <t>ASENRA(NOSALE,USEORDISTRIBUTIONINNASSAU,SUFFOLK,KINGSANDQUEENSCOUNTIES)(NYBUFFERZONES)(nymaxapprate)91234-365</t>
  </si>
  <si>
    <t>LUMIDERM352-858</t>
  </si>
  <si>
    <t>LEVERAGE360INSECTICIDE(2EE-BROWNMARMORATEDSTINKBUG)264-1104</t>
  </si>
  <si>
    <t>HELENAFLASH5905-595</t>
  </si>
  <si>
    <t>Quali-ProPRODIAMINE65WDG53883-429</t>
  </si>
  <si>
    <t>DUPONTRESOLVESGHERBICIDE(NOAERIALAPPLICATIONINNYS)352-748</t>
  </si>
  <si>
    <t>OXIPHOS70299-22</t>
  </si>
  <si>
    <t>DIMENSION2EW(REDUCEDAPPLICATIONRATEONLI)62719-542</t>
  </si>
  <si>
    <t>VIGIL-QUAT6836-70-833</t>
  </si>
  <si>
    <t>REGENT4SCINSECTICIDE(DONOTAPPLYWITHIN100FEETOFWATER,NOUSEONPOTATOESINNY)7969-207</t>
  </si>
  <si>
    <t>ISLANDERSKIMMERSTICKS3525-120-43504</t>
  </si>
  <si>
    <t>EVERCIDEINTERMEDIATE28021021-1791</t>
  </si>
  <si>
    <t>bestero50WG91234-300</t>
  </si>
  <si>
    <t>RODEO(2EE-FALSESPIRAEAANDJAPANESESPIRAEA)62719-324</t>
  </si>
  <si>
    <t>SUPERTIN4L70506-212</t>
  </si>
  <si>
    <t>PATHFINDERII(2ee-europeanblackalder)62719-176</t>
  </si>
  <si>
    <t>FRONTLINEPLUSFORDOGS(FORDOGS23-44LBS)65331-5</t>
  </si>
  <si>
    <t>TURFLONESTER17545-8-54705</t>
  </si>
  <si>
    <t>INFUSESYSTEMICDISEASECONTROLLAWNandLANDSCAPEReadytospray100-952-4</t>
  </si>
  <si>
    <t>BONIDEROSERX3IN170051-13-4</t>
  </si>
  <si>
    <t>CAPTURE3RIVE3D(NOAPPWITHIN100FTOFCOASTALMARSHINNY)279-3467</t>
  </si>
  <si>
    <t>SANI-C-N-D10324-85-69966</t>
  </si>
  <si>
    <t>TOMCATADVANCEDBRANDRATandMOUSEBAITWITHREFILLABLESTATION90780-14</t>
  </si>
  <si>
    <t>OFF!SportsmenINSECTREPELLENT74822-564</t>
  </si>
  <si>
    <t>ADVANCEGRANULARCARPENTERANTBAIT499-370</t>
  </si>
  <si>
    <t>PATHFINDERII(2ee-purplebeautyberry)62719-176</t>
  </si>
  <si>
    <t>ACIDSHINE12446-20014</t>
  </si>
  <si>
    <t>REVENGEHOUSEGUARDFOAMINGINSECTKILLER1021-2754-4</t>
  </si>
  <si>
    <t>DEVENIR91234-97</t>
  </si>
  <si>
    <t>ASSAIL30SGINSECTICIDE(RESTRICTEDUSEASOF112023)8033-36-70506</t>
  </si>
  <si>
    <t>RESCUEWIPESONESTEPDISINFECTANTCLEANERandDEODORIZER74559-10</t>
  </si>
  <si>
    <t>CLOROXscentivadisinfectingmist(coconutandwaterlily)5813-73</t>
  </si>
  <si>
    <t>HEADWAYG100-1378</t>
  </si>
  <si>
    <t>FASCINATIONPLANTGROWTHREGULATORSOLUTION73049-41</t>
  </si>
  <si>
    <t>BENGALNON-CONDUCTIVEWASPandHORNETKILLER68543-42</t>
  </si>
  <si>
    <t>DefenderHPDisinfectantWipes6836-388-90920</t>
  </si>
  <si>
    <t>GORDON'SAQUEOUSFLYSPRAY2217-782</t>
  </si>
  <si>
    <t>SPRINGVALLEYPLUS.10DIMENSION(NOUSEONLONGISLAND;NYSMAX.APPLICATIONRATE)62719-486-41124</t>
  </si>
  <si>
    <t>ACL56DISINFECTINGGRANULES935-42</t>
  </si>
  <si>
    <t>PENNINGTONSEEDMALLETPLUSLAMBDAWITHFERTILIZER(NOSALE,USE,ORDISTRIBUTIONINNASSAU,SUFFOLK,KINGSandQUEENSCOUNTIES)(NOAPPWITHIN100'OFCOASTALMARSH)(RESTRICTEDUSEASOF112023)228-610-32802</t>
  </si>
  <si>
    <t>theANDERSONSPROFESSIONALTURFPRODUCTS0.15GPROSECT(NYSSPECFICLANG)9198-225</t>
  </si>
  <si>
    <t>SERGEANT'SGUARDIANPROSHAMPOOFORDOGS(SPRINGFREESIAscent)2517-79-84742</t>
  </si>
  <si>
    <t>ADVENTUREPLUSFORCATS(9+LBS)91300-3</t>
  </si>
  <si>
    <t>GARLON3A(EPAREG.NO.62719-37)(2ee-commonbuckthorn,glossybuckthorn,honeysuckle,andmultiforarose)sln ny-110005</t>
  </si>
  <si>
    <t>Bio-Save10LPBiologicalFungicide64137-23</t>
  </si>
  <si>
    <t>MICORA100-1388</t>
  </si>
  <si>
    <t>ALTACOREVOINSECTCONTROL(NOAERIALApp)(100'BUFFERTOANYWATERBODY)(NOTFORSALE,SALEINTO,DISTRIBUTIONANDORUSEINNASSAU,SUFFOLK,KINGSANDQUEENSCOUNTIESOFNYS)279-9660</t>
  </si>
  <si>
    <t>AMDROQUICKKILLINSECTKILLERFORLAWNandLANDSCAPECONCENTRATEII101563-304-90098</t>
  </si>
  <si>
    <t>HOMBREMINIBLOCKS7173-218</t>
  </si>
  <si>
    <t>WILLOWOODABAMECTIN0.15EC(noaerialappinny)87290-58</t>
  </si>
  <si>
    <t>STEP182972-1-93718</t>
  </si>
  <si>
    <t>METHOD240SLHERBICIDE(NOTFORSALE,SALEINTO,DISTRIBUTIONANDORUSEINNASSAUANDSUFFOLKCOUNTIESOFNYS)432-1565</t>
  </si>
  <si>
    <t>VETALITYADVOTECTIIFORCATS(5-9LBS)92413-10</t>
  </si>
  <si>
    <t>FUMITOXINPELLETS72959-2</t>
  </si>
  <si>
    <t>ZOECONPRECORIGRCONCENTRATE2724-352</t>
  </si>
  <si>
    <t>VITAFERMCONCEPT-AIDPROTEINTUBWITHCLARIFLY89459-6-40741</t>
  </si>
  <si>
    <t>ABAMECTINTECHNICALII100-1259</t>
  </si>
  <si>
    <t>GARLON4ULTRA(2ee-wisteria)62719-527</t>
  </si>
  <si>
    <t>SUREKILLBRANDCOMMANDPLACEPacks270-372-61282</t>
  </si>
  <si>
    <t>K9ADVANTIXIIEXTRALARGEDOG11556-144</t>
  </si>
  <si>
    <t>SIGNATUREDIMENSION0.1%PLUSFERTILIZER(VARIOUSFERTILIZERBLENDS)(NOLIUSE)62719-486-34704</t>
  </si>
  <si>
    <t>RAIDDOUBLECONTROLSMALLROACHBAITS4822-472</t>
  </si>
  <si>
    <t>DURASTAKVIPTERAREFUGERENEW67979-41</t>
  </si>
  <si>
    <t>PREENWEEDCONTROL961-418</t>
  </si>
  <si>
    <t>OAKITELIQUIDBACTERICIDE9359-2-1020</t>
  </si>
  <si>
    <t>CUCKOLPASTEBAIT94261-1</t>
  </si>
  <si>
    <t>TRUMPETECINSECTICIDE5481-481</t>
  </si>
  <si>
    <t>ROUNDUPPROHERBICIDE(2ee-sapphireberry)524-475</t>
  </si>
  <si>
    <t>SIMPLEGUARD3FORDOGSandPUPPIES(56-95LBS)83399-6</t>
  </si>
  <si>
    <t>DREXELMES-O-SATEHERBICIDE(nosale,useordistributioninnassauandsuffolkcounties)19713-694</t>
  </si>
  <si>
    <t>ACEANT,ROACH,andSPIDERKILLER3(UNSCENTED)9688-320</t>
  </si>
  <si>
    <t>FREEDOM45SPOT-ONFORDOGS(LARGEDOGS33-66LBS)75257-1-81021</t>
  </si>
  <si>
    <t>CYKILLBLOCKSKILLSRATSANDMICEBREAKSTHECYCLE36488-53-61282</t>
  </si>
  <si>
    <t>UNITED136CITRUSDISINFECTANTII44446-81-9250</t>
  </si>
  <si>
    <t>ZOECONALTOSIDPRO-GINSECTGROWTHREGULATOR2724-451</t>
  </si>
  <si>
    <t>BarrierOrnamentalLandscapingHERBICIDE2217-675</t>
  </si>
  <si>
    <t>EAGLE20EW(1.95LBS.AIAMAXONTURFandNOUSEONORNAMENTALSINNASSAUANDSUFFOLKCO.)(2EE-BROWNPATCHLARGEPATCH)62719-463</t>
  </si>
  <si>
    <t>PRICERITEDISINFECTINGWIPES(FRESHSCENTED)6836-336-17704</t>
  </si>
  <si>
    <t>flytrapmaxrefill84565-2-49407</t>
  </si>
  <si>
    <t>Lynx-San10324-63-3635</t>
  </si>
  <si>
    <t>bastanteHerbicide2749-604</t>
  </si>
  <si>
    <t>ALTO100SL100-1226</t>
  </si>
  <si>
    <t>COMBATMAXDEFENSESYSTEMBRANDROACHKILLINGGEL(ONLYSOLDASPARTOFCOMBATMAXDEFENSEsystemKIT)64240-45</t>
  </si>
  <si>
    <t>ROUNDUPPROCONCENTRATEHERBICIDE(2ee-japanesetreelilac)524-529</t>
  </si>
  <si>
    <t>BRAVOWEATHERSTIK(2ee-plectosporiumblight)66222-276</t>
  </si>
  <si>
    <t>CAPAROL4L(EPAREG.NO.100-620)[USEONCARROTSANDCILANTRO-EXPIRES12312025]sln ny-140007</t>
  </si>
  <si>
    <t>bengalinsecticideconcentrate1021-1641-68543</t>
  </si>
  <si>
    <t>GREENTHUMBROACH,ANTandSPIDERKILLER3(unscented)9688-320</t>
  </si>
  <si>
    <t>TALSTARXTRAGRANULARINSECTICIDE(NOTWITHIN100'OFWATERINNYS)(1RE-APPLICATIONAFTER2WEEKSIFNEEDEDINNYS)279-3343</t>
  </si>
  <si>
    <t>METASOLTK-10039967-33</t>
  </si>
  <si>
    <t>PYTHONWDG(NOUSEINNASSAUandSUFFOLKCO.-NOAERIALAPPL.)62719-277</t>
  </si>
  <si>
    <t>LYSOLBRANDKILLS99.9%OFBACTERIANEUTRAAIRSANITIZINGSPRAY(REJUVENATINGMORNINGLINENSCENT)777-101</t>
  </si>
  <si>
    <t>ASHOPRITEBRANDPAPERBIRDDISINFECTINGWIPES(LEMON)6836-336-17704</t>
  </si>
  <si>
    <t>PetArmorMaxforDogs(X-Largeover55lbs)2517-178-84742</t>
  </si>
  <si>
    <t>ORTHOHOMEDEFENSEmaxant,roachandspider1239-2699</t>
  </si>
  <si>
    <t>xyway3dfungicide(NOSALE,DISTRIBUTIONORUSEINNASSAUORSUFFOLKCOUNTIES)279-9638</t>
  </si>
  <si>
    <t>CARPENTERBEEandANTKILLER68543-40</t>
  </si>
  <si>
    <t>DUPONTCINCHATZHERBICIDE(NOTFORSALE,USE,ORDISTRIBUTIONINNASSAUORSUFFOLKCOUNTY)352-624</t>
  </si>
  <si>
    <t>ACRAMITE-50WS400-503</t>
  </si>
  <si>
    <t>5-IN-1SPRAYFORHAIRCLIPPERS954-10-64914</t>
  </si>
  <si>
    <t>POACURE89633-4</t>
  </si>
  <si>
    <t>SAFERBRANDTHEJAPANESEBEETLEBAIT8730-57-42697</t>
  </si>
  <si>
    <t>VIGOROX2265402-12</t>
  </si>
  <si>
    <t>SYNATEKPRODIAMINE0.37%PLUSFERTILIZER(VARIOUSFERTILIZERMIXTURES)60063-40-91636</t>
  </si>
  <si>
    <t>READY-SET-GO!1839-83-1553</t>
  </si>
  <si>
    <t>CONCROBIUMMOLDCONTROL82552-1</t>
  </si>
  <si>
    <t>HI-YIELDDUSTINGWETTABLESULFUR7401-188-34911</t>
  </si>
  <si>
    <t>NUFARMPOLARISACCOMPLETEHERBICIDE(NOAQUATICORWETLANDSUSEINNYS)(2ee-cutstemapplicationtoknotweed)228-570</t>
  </si>
  <si>
    <t>DISINFECTANT256-N10324-141-7546</t>
  </si>
  <si>
    <t>ZODIACOATMEALCONDITIONINGSHAMPOOFORDOGSandPUPPIES2724-485</t>
  </si>
  <si>
    <t>SUPROX-HP326836-516-1658</t>
  </si>
  <si>
    <t>dailydisinfectantcleaner6836-361-1677</t>
  </si>
  <si>
    <t>doleacdma91234-148</t>
  </si>
  <si>
    <t>SCOTTSCRABGRASSPRE-EMERGENTandFERTILIZER(26-0-3)538-202</t>
  </si>
  <si>
    <t>ARSENALPOWERLINEHERBICIDE(2ee-lessthanlabeledrate)241-431</t>
  </si>
  <si>
    <t>TURFCIDE4005481-8992</t>
  </si>
  <si>
    <t>DUROBROM6836-237-55400</t>
  </si>
  <si>
    <t>gc274986-5</t>
  </si>
  <si>
    <t>DENIMINSECTICIDE100-903</t>
  </si>
  <si>
    <t>DELTADUSTINSECTICIDE432-772</t>
  </si>
  <si>
    <t>GERONIV10324-117-150</t>
  </si>
  <si>
    <t>blueplanethospitalgradedisinfectant89896-2-89043</t>
  </si>
  <si>
    <t>MUSTANGMAXXINSECTICIDE(2EE-SPOTTEDWINGDROSOPHILAVINEGARFLIES)279-3426</t>
  </si>
  <si>
    <t>GOVERNORG9198-245</t>
  </si>
  <si>
    <t>BOPHOUSEandGARDENINSECTKILLER1021-1588-94575</t>
  </si>
  <si>
    <t>RANGERREADYrepellentPERMETHRIN0.5%TICK+INSECTSPRAY(SCENTZERO)93221-2</t>
  </si>
  <si>
    <t>CYLENCEULTRAINSECTICIDECATTLEEARTAG11556-131</t>
  </si>
  <si>
    <t>CatchmasterJAPANESEBEETLEtrap8730-57-91557</t>
  </si>
  <si>
    <t>pulverizeweed,brush,andvinekiller67702-18-82165</t>
  </si>
  <si>
    <t>ABIGOR34704-1174</t>
  </si>
  <si>
    <t>ACTARAINSECTICIDE(NOLI)(NYSMAXAPPRATE0.188LBAIACREYEAREXCEPTPOME0.172)(2EE-BROWNMARMORATEDSTINKBUG)100-938</t>
  </si>
  <si>
    <t>ARIWASPANDHORNETKILLERBEEBOPPERII7754-44</t>
  </si>
  <si>
    <t>LYSOLBRANDKILLS99.9%OFVIRUSESandBACTERIAPOWERCLEAN2XCONCENTRATED2MULTI-SURFACECOOLADIRONDACKAIRSCENT777-146</t>
  </si>
  <si>
    <t>LILLYMILLERHOSE`NGOMOSSOUT!FORLAWNS802-509</t>
  </si>
  <si>
    <t>gloryfdf66222-106</t>
  </si>
  <si>
    <t>RaidMaxBedBugExtendedProtection1021-2597-4822</t>
  </si>
  <si>
    <t>Sil-MATRIXLC70051-127</t>
  </si>
  <si>
    <t>WILLOWOODIMIDACLOPRID2SC87290-33</t>
  </si>
  <si>
    <t>greatvaluefreshlinenscentDISINFECTANTSPRAY70271-37-41348</t>
  </si>
  <si>
    <t>DIAZINONAG50066222-9</t>
  </si>
  <si>
    <t>DANITOL2.4ECSPRAY(ADDITIONALNEWYORKSTATERESTRICTIONS)(2EE-GRAPEROOTWORM)59639-35</t>
  </si>
  <si>
    <t>DOVETAIL94396-12</t>
  </si>
  <si>
    <t>SYLLITFLFUNGICIDE70506-611</t>
  </si>
  <si>
    <t>embedextra62719-726</t>
  </si>
  <si>
    <t>OutdoorBigBagFlyTrap84565-2-49407</t>
  </si>
  <si>
    <t>DEPTHCHARGE71368-115</t>
  </si>
  <si>
    <t>HI-YIELDBUGBLASTERIITURFINSECTCONTROLGRANULES(NYSSpecificLang)228-498-7401</t>
  </si>
  <si>
    <t>THEANDERSONSTURFPRODUCTSFERTILIZERWITH0.38%PRODIAMINEHERBICIDE19-0-39198-163</t>
  </si>
  <si>
    <t>ADAMSPLUSFLEAandTICKSHAMPOOWITHPRECORFORDOGSandPUPPIES(FRESHSCENT)2724-485-89459</t>
  </si>
  <si>
    <t>MUSTANGMAXXINSECTICIDE(2ee-unlabeledpests)279-3426</t>
  </si>
  <si>
    <t>BACOFF1839-220-39189</t>
  </si>
  <si>
    <t>HAVOCRODENTICIDEBAITPACK(PELLETS)KILLSRATSANDMICE100-1056-61282</t>
  </si>
  <si>
    <t>AGRISTARSONOMA20EWAG42750-165</t>
  </si>
  <si>
    <t>SENTRYFIPROGUARDFORCATS(over1.5lbs)2517-137</t>
  </si>
  <si>
    <t>ENDURACIDEDIPII1021-1552-2781</t>
  </si>
  <si>
    <t>LYSOLBRANDKILLS99.9%OFVIRUSESandBACTERIAALLPURPOSECLEANERWITHBLEACH777-83</t>
  </si>
  <si>
    <t>GREENYARDPROFESSIONALFERTILIZERWITH0.069%BIFENTHRININSECTICIDE(SEENYSSPECIFICLANGUAGE)53883-160-534</t>
  </si>
  <si>
    <t>RAMPAGEPELLETEDBAIT12455-137-3240</t>
  </si>
  <si>
    <t>CHEETAHPRO(NOUSEINNASSAUandSUFFOLKCOUNTIES)228-743</t>
  </si>
  <si>
    <t>QUALI-PROGLYPHOSATEPLUS53883-319</t>
  </si>
  <si>
    <t>GOTPESTS...GETREVENGEBARNandSTABLEFLYSPRAYCONCENTRATE4-350</t>
  </si>
  <si>
    <t>NUFARMDIQUAT2LHERBICIDE228-675</t>
  </si>
  <si>
    <t>DIMENSION0.125%+FERTILIZER(NOLI)(NYSMAXUSERATES)62719-483-82757</t>
  </si>
  <si>
    <t>SHAW'STURFFOODWITH0.067%ACELEPRYNPLUS0.167%DIMENSION(NOUSEONLONGISLANDNYSSPECIFICLANGUAGE)8378-72</t>
  </si>
  <si>
    <t>CUTTERBACKYARDBUGCONTROLFOGGINGINSECTICIDEFORMULA1021-1866-53853</t>
  </si>
  <si>
    <t>FERTi-LOMECOPPERFUNGICIDEreadytospray67702-2-7401</t>
  </si>
  <si>
    <t>BIOADVANCEDSCIENCE-BASEDSOLUTIONSFUNGUSCONTROLFORLAWNSREADY-TO-SPRAY92564-47</t>
  </si>
  <si>
    <t>LILLYMILLERMOSSOUT!LAWNGRANULES802-543</t>
  </si>
  <si>
    <t>IMAGEHERBICIDEFROMLILLYMILLERNOXALLGRANULES802-536-73342</t>
  </si>
  <si>
    <t>ORTHOHomeDefenseBackyardMosquitoandBugkillerAreaFogger1021-1667-239</t>
  </si>
  <si>
    <t>OMEGA1"CHLORTABS3525-113-79976</t>
  </si>
  <si>
    <t>PATROL(2ee-SpottedLanternfly)100-1066</t>
  </si>
  <si>
    <t>QUALI-PROBIFENTHRINIT7.9F(NOUSEWITHIN100FTOFWATERBODIES)(2ee-spottedlanternfly)53883-365</t>
  </si>
  <si>
    <t>TAME2.4ECSPRAY(ADDITIONALNEWYORKSTATERESTRICTIONS)59639-77</t>
  </si>
  <si>
    <t>A-QUATDISINFECTANT10324-85-12017</t>
  </si>
  <si>
    <t>FLYZAPINDOORFOGGER47000-7-40940</t>
  </si>
  <si>
    <t>COMBATANTKILLINGBAIT64240-3</t>
  </si>
  <si>
    <t>SHUTTLE70506-447-101563</t>
  </si>
  <si>
    <t>GRAVEX20EW(1.95LBS.AIAMAXONTURFandNOUSEONORNAMENTALSINNASSAUANDSUFFOLKCOUNTIES)91234-283</t>
  </si>
  <si>
    <t>GRANDEVOST84059-17</t>
  </si>
  <si>
    <t>SPECTRACIDELARGEPLOTTRIAZICIDEINSECTKILLERFORLAWNGRANULES(noappwithin100ftofcoastalmarsh)9688-250-8845</t>
  </si>
  <si>
    <t>POSTERITYXT(2ee-lessthanlabeledrate)100-1654</t>
  </si>
  <si>
    <t>RELIANTSYSTEMICFUNGICIDE83416-1</t>
  </si>
  <si>
    <t>MetasolTK-100TechnicalII39967-143</t>
  </si>
  <si>
    <t>EAGLE20EW(1.95LBS.AIAMAXONTURFandNOUSEONORNAMENTALSINNASSAUANDSUFFOLKCO.)62719-463</t>
  </si>
  <si>
    <t>DUPONTLANNATELVINSECTICIDE352-384</t>
  </si>
  <si>
    <t>HARTZULTRAGUARDRIDFLEAandTICKDOGSHAMPOO(FRESHCITRUSFRAGRANCE)2596-153</t>
  </si>
  <si>
    <t>DIP'NGROW64388-1</t>
  </si>
  <si>
    <t>ALIAS4F66222-156</t>
  </si>
  <si>
    <t>AQUAMASTERHERBICIDE524-343</t>
  </si>
  <si>
    <t>ALAMOFUNGICIDE(REQUIRESAPPLICATIONBYTRAINEDARBORIST)100-741</t>
  </si>
  <si>
    <t>bengalbedbugandfleakiller1021-2586-68543</t>
  </si>
  <si>
    <t>QUALI-PROIMIDACLOPRID2FTURFandORNAMENTALINSECTICIDE(NOSOILINJECTIONINNASSAUANDSUFFOLKCOUNTIESNY)(2ee-spottedlanternfly)53883-514</t>
  </si>
  <si>
    <t>ACCORDXRTII(2ee-blackjetbead)62719-556</t>
  </si>
  <si>
    <t>SARISA(NOSALE,DISTRIBUTIONORUSEINNASSAUANDSUFFOLKCOUNTIES)(NOAERIALAPPINNY)(25FTBUFFERSTRIPTOWATERBODIES)(APPLICATIONRATELIMITEDINNY)71512-32-59807</t>
  </si>
  <si>
    <t>ALTIFYIVMHERBICIDE101563-271</t>
  </si>
  <si>
    <t>EMULSIFIABLEVEGETATIONKILLER10088-55-11547</t>
  </si>
  <si>
    <t>TURFBUILDERHALTSCRABGRASSPREVENTERANDLAWNFOODB538-190</t>
  </si>
  <si>
    <t>ADVANTAGETREATMENTSPRAYFORDOGS1021-1704-11556</t>
  </si>
  <si>
    <t>EXILEULTRAPOUR-ON53883-248-40940</t>
  </si>
  <si>
    <t>TERROSPIDERKILLER3149-18</t>
  </si>
  <si>
    <t>GARDENTECHSEVININSECTKILLERREADYTOSPRAYII101563-304-71004</t>
  </si>
  <si>
    <t>ATTRIBUTEPLUSsweetcorn67979-12</t>
  </si>
  <si>
    <t>familyguardbrandonceadaysanitizingcleaner(lemon)4564-27-4822</t>
  </si>
  <si>
    <t>HowlerEvoFungicide70051-141</t>
  </si>
  <si>
    <t>NEXTSTARFLEAandTICKTOPICALFORDOGS(LARGE45-88LBS)2517-142-84742</t>
  </si>
  <si>
    <t>CARBARYL4L34704-447</t>
  </si>
  <si>
    <t>KATHONPFMBiocide707-209</t>
  </si>
  <si>
    <t>MADEXXLV69553-12-70051</t>
  </si>
  <si>
    <t>DUPONTAPROACH[NOAERIALAPPLICATIONWITHIN100'OFSURFACEWATERS,NOUSEINNASSAUANDSUFFOLKCOUNTIES,NY]352-840</t>
  </si>
  <si>
    <t>DUPONTEXPRESSHERBICIDE(WITHTOTALSOLSOLUBLEGRANULES)(NOAERIALAPPLICATIONINNYS)(2EE-NARROWLEAFHAWKSBEARD)352-632</t>
  </si>
  <si>
    <t>ASSAIL30SGINSECTICIDE(2EE-COLORADOPOTATOBEETLE)8033-36-70506</t>
  </si>
  <si>
    <t>TERROOUTDOORANTKILLER1021-1808-149</t>
  </si>
  <si>
    <t>700DISINFECTANTCLEANER1839-166-14994</t>
  </si>
  <si>
    <t>NEO-CHLORMARINE72139-4</t>
  </si>
  <si>
    <t>RODENTEXMULTI-FEEDBARS61282-12-270</t>
  </si>
  <si>
    <t>ACE-JET(2ee-spottedlanternfly)74578-2</t>
  </si>
  <si>
    <t>EXPRESSXPHERBICIDE(NOAERIALAPPLICATIONINNYS)279-9578</t>
  </si>
  <si>
    <t>HOMEFRONTWEEDandGRASSKILLERREADYTOUSE4-483-91901</t>
  </si>
  <si>
    <t>PRO-MIXBIO-FUNGICIDE74267-3</t>
  </si>
  <si>
    <t>ACL90DISINFECTINGTABLETS(UNRESTRICTED11112)935-40</t>
  </si>
  <si>
    <t>TREE-AGER10(2ee-beechleafdisease)74578-12</t>
  </si>
  <si>
    <t>A-QUATSANITIZER10324-107-12017</t>
  </si>
  <si>
    <t>Roundupforlawnscrabgrassdestroyer239-2740-538</t>
  </si>
  <si>
    <t>OrthoGroundClearWeedandGrassB-gonPatioandLandscapeWeedandGrassKiller73327-19-239</t>
  </si>
  <si>
    <t>DREXELME-TOO-LACHLORIIHERBICIDE(NOUSEONLI)(MAXRATE3.75LBAIYR)(NOAERIAL)19713-549</t>
  </si>
  <si>
    <t>AmyloShieldBiologicalFungicide73049-522</t>
  </si>
  <si>
    <t>SENTRYFIPROGUARDFORDOGS(5-22LBS)2517-136</t>
  </si>
  <si>
    <t>CRYMAX70051-86</t>
  </si>
  <si>
    <t>ESCAR-GOSLUGANDSNAILBAIT67702-3-56872</t>
  </si>
  <si>
    <t>BANISH10088-118-68562</t>
  </si>
  <si>
    <t>APROACH(nosale,saleinto,distributionoruseinnassauandsuffolkcounties)(noaerialappwithin100ftofsurfacewaterinny)352-840</t>
  </si>
  <si>
    <t>SPUR(NOTFORSALEORUSEONLONGISLAND,MAXUSERATEINNYSIS0.25LBACRE)42750-89</t>
  </si>
  <si>
    <t>Truelivingdisinfectantspraylavenderscent498-179-96374</t>
  </si>
  <si>
    <t>COUNTERLOCK'NLOAD20G5481-562</t>
  </si>
  <si>
    <t>CLEFANDIM360EC(USEONLONGISLANDLIMITEDTO0.25LBAIACREYEAR)103087-5</t>
  </si>
  <si>
    <t>SPIRATOIMTM348FS(RESTRICTEDUSEASOF112023)55146-153</t>
  </si>
  <si>
    <t>BRIGADE2ECINSECTICIDEMITICIDESLN NY-210003</t>
  </si>
  <si>
    <t>SHIELD-BRITEPAA15.063838-2-64864</t>
  </si>
  <si>
    <t>KAIBOSHDISINFECTANTCLEANER10324-93-71665</t>
  </si>
  <si>
    <t>fastracSoftBait12455-149</t>
  </si>
  <si>
    <t>SCORCH3432-76</t>
  </si>
  <si>
    <t>TOPCARELICE,BEDBUGandMITESPRAY44446-80-6165</t>
  </si>
  <si>
    <t>CORRAL2.68G58185-179</t>
  </si>
  <si>
    <t>ACCORDXRTII(2EE-KUDZUmethodofapplication)62719-556</t>
  </si>
  <si>
    <t>ACCORDXRTII(2ee-terrestrialgrasses)62719-556</t>
  </si>
  <si>
    <t>PURECIDEE88341-1</t>
  </si>
  <si>
    <t>CITATIONINSECTICIDE100-667</t>
  </si>
  <si>
    <t>THeRMACELLRADIUSZONEMOSQUITOREPELLENT71910-9</t>
  </si>
  <si>
    <t>BONIDESYSTEMICINSECTCONTROL239-2461-4</t>
  </si>
  <si>
    <t>BIO-FRESHCD9804-3-65516</t>
  </si>
  <si>
    <t>RAPPORTBROADSPECHERBICIDE(NOAERIALAPPLICATIONINNYS)71368-79</t>
  </si>
  <si>
    <t>BONIDEALLSEASONSHORTICULTURALSPRAYOILReadytouse4-419</t>
  </si>
  <si>
    <t>GATTENFUNGICIDE(NOTFORSALE,USE,ORDISTRIBUTIONINNASSAUANDSUFFOLKCOUNTIES)(NYSMAXUSERATE0.0528LBAIACREYEAR)11581-6-71711</t>
  </si>
  <si>
    <t>petpreveaiiforcats(over9lbs)91384-4-91019</t>
  </si>
  <si>
    <t>HERITAGEFUNGICIDE100-1093</t>
  </si>
  <si>
    <t>DREXELCAPTAN80WDG(Unrestrictedasof02112020)19713-652</t>
  </si>
  <si>
    <t>SAWYERPICARiDININSECTREPELLENTLOTION54287-23-58188</t>
  </si>
  <si>
    <t>DISINFECTANTCLEANER1839-176-88326</t>
  </si>
  <si>
    <t>ACCORDXRTII(2ee-OrientalPhotinia)62719-556</t>
  </si>
  <si>
    <t>CountryVetFarmandDairyCV-90D1021-2685-10807</t>
  </si>
  <si>
    <t>DREXELIMITATORPLUSWEEDANDGRASSKILLER19713-526</t>
  </si>
  <si>
    <t>KEYSTONELAHERBICIDE[NOUSEINNASSAUANDSUFFOLKCOUNTIES,NEWYORK]62719-479</t>
  </si>
  <si>
    <t>cryder91234-119</t>
  </si>
  <si>
    <t>RAPIDMULTI-PURPOSEDISINFECTANTCLEANERRTU1677-273</t>
  </si>
  <si>
    <t>RENOWNFUNGICIDE100-1315</t>
  </si>
  <si>
    <t>QUILTXCELFUNGICIDE100-1324</t>
  </si>
  <si>
    <t>BASELINEINSECTICIDE(NYSSPECIFICLANGUAGE)101563-249</t>
  </si>
  <si>
    <t>STONEWALL4FLHERBICIDE100-1139-10404</t>
  </si>
  <si>
    <t>TERROANTKILLERIILIQUIDANTBAITS149-8</t>
  </si>
  <si>
    <t>TOTALPESTCONTROL(NYSSPECIFICLANGUAGE)98985-6-86869</t>
  </si>
  <si>
    <t>mACHO4.042750-140</t>
  </si>
  <si>
    <t>MON89034XTC1507SEEDBLEND524-612</t>
  </si>
  <si>
    <t>REWARDLANDSCAPEANDAQUATICHERBICIDE(EPAREG.NO.100-1091)SLN NY-030001</t>
  </si>
  <si>
    <t>SURPRICE(Riceonly)83529-185</t>
  </si>
  <si>
    <t>UnisonEdge5905-565</t>
  </si>
  <si>
    <t>GARLON3A(EPAREG.NO.62719-37)(2ee-callerypear)sln ny-110005</t>
  </si>
  <si>
    <t>PETARMORPLUSFORDOGS(45-88LBS)2517-134</t>
  </si>
  <si>
    <t>BIOADVANCEDSCIENCE-BASEDSOLUTIONSFRUITandVEGETABLE3-IN-1SOLUTIONREADY-TO-USE(2ee-spottedlanternfly)67702-15-92564</t>
  </si>
  <si>
    <t>WAPC2,4-DLV-681927-39-92735</t>
  </si>
  <si>
    <t>RESOURCEHERBICIDE59639-82</t>
  </si>
  <si>
    <t>SIPCAMPRODIAMINE65MC60063-25</t>
  </si>
  <si>
    <t>BIFENGN7.9FSELECT(NOGOLFCOURESEORSODFARMSONLI)(NYSSPECIFICLANG)89442-24</t>
  </si>
  <si>
    <t>Harrell'sProtectMAXAzoxy2SCTurfandOrnamentalFungicide60063-59-52287</t>
  </si>
  <si>
    <t>DEERPROSPRINGSUMMERDeerRepellent84178-4</t>
  </si>
  <si>
    <t>PERMAGUARDGARDENANDPLANTINSECTICIDED-2167197-3</t>
  </si>
  <si>
    <t>RainbowJohnsonGrassandWeedKillerFoam87093-3-13283</t>
  </si>
  <si>
    <t>EXCEEDSARPLANTDEFENSEBOOSTER91664-3-91967</t>
  </si>
  <si>
    <t>ClearGuardHorticulturalSprayOil55206-7</t>
  </si>
  <si>
    <t>GREENWAYLIQUIDANTKILLINGBAIT73766-2</t>
  </si>
  <si>
    <t>MERTECT340-FFUNGICIDE100-889</t>
  </si>
  <si>
    <t>FORTENZA(NOSALE,USEORDISTRIBUTIONINNASSAUANDSUFFOLKCOUNTIES)100-1420</t>
  </si>
  <si>
    <t>DIPELESBIOLOGICALINSECTICIDEEMULSIFIABLESUSPENSION73049-17</t>
  </si>
  <si>
    <t>CLAIREFASTKILLRESIDUALROACHandANTKILLER706-108</t>
  </si>
  <si>
    <t>ACUBROMEPLUS63838-5-64856</t>
  </si>
  <si>
    <t>BONIDEKLEENUPWEEDandGRASSKILLER365READYTOUSE228-714-4</t>
  </si>
  <si>
    <t>LESCOWEEDANDFEED228-281-10404</t>
  </si>
  <si>
    <t>RAPTORHERBICIDE241-379</t>
  </si>
  <si>
    <t>LEBANONPROSCAPEFERTILIZERWITHDIMENSION0.19%(NOUSEONLI)(MAXUSERATE0.5LBSAIACREYEAR)961-361</t>
  </si>
  <si>
    <t>PROPLANTTURFANDORNAMENTALFUNGICIDE70506-612</t>
  </si>
  <si>
    <t>LESCOBANDIT2FINSECTICIDE(NOSOILINJECTIONONLI)432-1312</t>
  </si>
  <si>
    <t>DREXELZOXY-ZOLEfungicide19713-721</t>
  </si>
  <si>
    <t>TURFFERTILIZER+0.20%PRODIAMINE60063-45-82757</t>
  </si>
  <si>
    <t>REEFER-GALLERNO-MOTHREFILL1475-157</t>
  </si>
  <si>
    <t>MERIT2FINSECTICIDE(NOSOILINJECT.INNASSAUSUFFOLKCO.)(RESTRICTEDUSEASOF1105)(2EE-ASIANLONGHORNEDBEETLE)432-1312</t>
  </si>
  <si>
    <t>CLOROXDISINFECTINGWIPES4(CLASSICCLEAN)5813-79</t>
  </si>
  <si>
    <t>TURFKINGFERTILIZERWITH0.58%PRODIAMINE53883-171-47956</t>
  </si>
  <si>
    <t>HEADSUPRTASEEDTREATMENT81853-3</t>
  </si>
  <si>
    <t>ODO-BANREADY-TO-USE(COTTONBREEZE)66243-1</t>
  </si>
  <si>
    <t>DACONILWEATHERSTIKFLOWABLEFUNGICIDE50534-209-100</t>
  </si>
  <si>
    <t>TRILEXFLOWABLEFUNGICIDE264-989</t>
  </si>
  <si>
    <t>LESCOBARRICADE0.38%PLUSFERTILIZER(VARIOUSFERTILIZERBLENDS)100-1339-10404</t>
  </si>
  <si>
    <t>ALIONHERBICIDE(NOTFORSALE,USE,ORDISTRIBUTIONINNASSAUandSUFFOLKCOUNTIES,NY)(ASOF3142013)264-1106</t>
  </si>
  <si>
    <t>SpectrusMCX35001448-433-3876</t>
  </si>
  <si>
    <t>RELY280(NOUSEINNASSAUandSUFFOLKCOUNTIES,NY)7969-448</t>
  </si>
  <si>
    <t>REVLINEEARLY-SEASONPLANTGROWTHREGULATOR57538-54-95552</t>
  </si>
  <si>
    <t>CABRIOEGFUNGICIDE[NOAERIALAPPLICATIONWITHIN100'OFSURFACEWATERSINNYS](2EE-WHITEPINEBLISTERRUST)7969-187</t>
  </si>
  <si>
    <t>VERSAGARDFUNGICIDEG(maxapprateinnassauandsuffolkcounties)9198-256</t>
  </si>
  <si>
    <t>AQUAPRO(2EE-WHITEWATERLILYANDWATERSHIELD)62719-324-67690</t>
  </si>
  <si>
    <t>PROVONIS[NOAERIALAPPLICATIONINNYS]82534-6-5905</t>
  </si>
  <si>
    <t>theANDERSONSGOLFPRODUCTSGOOSEGRASSCRABGRASSCONTROL9198-176</t>
  </si>
  <si>
    <t>FZP2EC2749-614-89442</t>
  </si>
  <si>
    <t>SUSPENDPOLYZONE(2ee-spottedlanternfly)101563-143</t>
  </si>
  <si>
    <t>BENGALCONCENTRATEDROACHandFLEAFOGGER68543-21</t>
  </si>
  <si>
    <t>TCSGROWSTARMERIT0.2PLUSTURFFERTILIZER(VARFERTANALYSES)432-1349-82757</t>
  </si>
  <si>
    <t>DUPONTVERTISANFUNGICIDE(2EE-ADDINGCHEMIGATIONFORBLACKSCURF)(POTATOESONLY)(NOTFORSALE,USE,DISTRIBUTIONINNASSAUandSUFFOLKCOUNTIES)352-836</t>
  </si>
  <si>
    <t>greatvaluebleach370271-31-41348</t>
  </si>
  <si>
    <t>POINTERINSECTICIDE(2ee-spottedlanternfly)69117-1</t>
  </si>
  <si>
    <t>CREDOSCINSECTICIDE432-1619-11556</t>
  </si>
  <si>
    <t>TERROANTKILLERPLUSMULTI-PURPOSEINSECTCONTROL2(NOAPPLICATIONWITHIN100FTOFCOASTALMARSH)53883-195-149</t>
  </si>
  <si>
    <t>RazorXtremeHERBICIDE71368-81</t>
  </si>
  <si>
    <t>CaptainJack'sBtBacillusThuringiensisReadytoUse70051-113-4</t>
  </si>
  <si>
    <t>VIGOROFALLWEEDandFEED2217-1047-59144</t>
  </si>
  <si>
    <t>TRIPLETSF(UNRESTRICTED12910)228-312</t>
  </si>
  <si>
    <t>Bonafide83529-124</t>
  </si>
  <si>
    <t>MAXFORCEFleet432-1264</t>
  </si>
  <si>
    <t>MOSQUITOMAGNETOCTENOLBITINGINSECTATTRACTANT72563-1</t>
  </si>
  <si>
    <t>QUADEXX7001677-52</t>
  </si>
  <si>
    <t>PATHOSTAT+6410324-154-3640</t>
  </si>
  <si>
    <t>ROUNDUPPROCONCENTRATEHERBICIDE524-529</t>
  </si>
  <si>
    <t>MAXFORCEIMPACTROACHGELBAIT432-1531</t>
  </si>
  <si>
    <t>ADAMSFLEAandTICKCLEANSINGSHAMPOOFORCATS270-324</t>
  </si>
  <si>
    <t>ORTHOMAXPRO(NOUSEWITHIN100FEETOFAWATERBODY)(UNRESTRICTED42213)279-3206</t>
  </si>
  <si>
    <t>SONARH4C(EPAREG.NO.67690-61)(USEINNEWCROTONRESERVOIRONLY)SLN NY-180008</t>
  </si>
  <si>
    <t>RELAXCHLORINATINGGRANULES3432-69</t>
  </si>
  <si>
    <t>NUTRITEPROFESSIONALTURFFERTILIZERWITHDIMENSION0.1%HERBICIDE(VARIOUSFERTBLENDS)(NYSMAXUSERATES)(NOLI)62719-486-87245</t>
  </si>
  <si>
    <t>LESCOPROSECUTORPROLONGTOTAL432-1528-10404</t>
  </si>
  <si>
    <t>NOGALL93455-1</t>
  </si>
  <si>
    <t>ADVANTAGEIIMEDIUMDOG11556-125</t>
  </si>
  <si>
    <t>Aviv91473-1-88783</t>
  </si>
  <si>
    <t>itch.fleaandmosquitofordogs(over55lbs)2517-178-95071</t>
  </si>
  <si>
    <t>MOLDARMORE-ZDECK,FENCEandPATIOWASH(REFILL)4091-19</t>
  </si>
  <si>
    <t>POWERCOREREFUGEADVANCED68467-21</t>
  </si>
  <si>
    <t>CHASER2AMINE(NOTREGISTEREDFORAQUATICUSEINNYS)34704-930</t>
  </si>
  <si>
    <t>WHISPERV1677-198</t>
  </si>
  <si>
    <t>OPTIMUMINTRASECTINSECTPROTECTION29964-7</t>
  </si>
  <si>
    <t>TRIADQCSELECT(spottreatmentonlyinny)89442-45</t>
  </si>
  <si>
    <t>ACTICIDELA120967071-16</t>
  </si>
  <si>
    <t>ES15SpRAYandWIPEDISINFECTANTCLEANER1839-220-64900</t>
  </si>
  <si>
    <t>SOTERIA(NOAPPLICATIONWITHIN100ftOFWATERBODIESTHATARECONNECTEDTOOTHEROFFSITESURFACEWATERSINNYS)67690-84</t>
  </si>
  <si>
    <t>HERITAGEFUNGICIDE(2EE-PYTHIUMROOTDYSFUNCTION)100-1093</t>
  </si>
  <si>
    <t>SEPROAKARI5SCMITICIDEINSECTICIDE71711-4-67690</t>
  </si>
  <si>
    <t>LESCOELIMINATE-DBROADLEAFHERBICIDE10404-44</t>
  </si>
  <si>
    <t>BIOGUARDBURNOUT73748-294-5185</t>
  </si>
  <si>
    <t>WILLOWOODPROPICON3.6EC87290-7</t>
  </si>
  <si>
    <t>CHAMPIONSPRAYONWASP,BEEandHORNETKILLER498-156</t>
  </si>
  <si>
    <t>APOGEEPLANTGROWTHREGULATOR(2ee-earlyapplicationtimingforfireblight)7969-188</t>
  </si>
  <si>
    <t>TOMCATALL-WEATHERBAITCHUNX12455-80-3240</t>
  </si>
  <si>
    <t>PROZAPZINCPHOSPHIDERODENTPELLETSAG61282-56</t>
  </si>
  <si>
    <t>INDCOMDISINFECTANTDEODORIZER(FRESHSCENT)67603-4-7546</t>
  </si>
  <si>
    <t>CAPTAN80WDG42750-231</t>
  </si>
  <si>
    <t>EquityVayo100-1726-34704</t>
  </si>
  <si>
    <t>RODEO(2EE-BLACKSWALLOW-WORTANDPALESWALLOW-WORT)62719-324</t>
  </si>
  <si>
    <t>TALSTARNURSERYGRANULARINSECTICIDE279-3130</t>
  </si>
  <si>
    <t>QUICKBAYTFLYBAIT101563-215-11556</t>
  </si>
  <si>
    <t>BIOGUARDMAINTAINCLC35185-503</t>
  </si>
  <si>
    <t>IMIDAN70-WAGRICULTURALINSECTICIDe(2ee-blueberrystemgallwasp)10163-169</t>
  </si>
  <si>
    <t>ArrayComprehensiveCleanGermicidalBleachandDisinfectant70271-13-45133</t>
  </si>
  <si>
    <t>NOSCALDDPAEC-2832792-45</t>
  </si>
  <si>
    <t>SILENCERVXN(NYSSPECIFICLANGUAGE-BUFFERSTRIPS)66222-223</t>
  </si>
  <si>
    <t>AtticusArtavia2SC91234-74</t>
  </si>
  <si>
    <t>SPHERATAXSPH(50G)WSP84268-2</t>
  </si>
  <si>
    <t>PARAZONE3SL5481-615</t>
  </si>
  <si>
    <t>KENNELDIPII2781-52</t>
  </si>
  <si>
    <t>DYNA-START3P(COPACK)(CONTAINSCONSENSUS)34704-1055</t>
  </si>
  <si>
    <t>PARACIDEFLEAandTICKSHAMPOOFORDOGSandCATS1021-1723-2781</t>
  </si>
  <si>
    <t>AVALONGOLFandNURSERYINSECTICIDE(NOUSEWITHIN100FTOFWATERBODYINNY)(NOUSEONGOLFCOURSESORSODFARMSINNASSAUORSUFFOLKCOUNTIES,NY)279-3155-72112</t>
  </si>
  <si>
    <t>ROUNDUPREADY-TO-USEWEEDandGRASSKILLERIII71995-33</t>
  </si>
  <si>
    <t>QUALI-PROIPRO253883-380</t>
  </si>
  <si>
    <t>PERPOSEPLUS68539-15</t>
  </si>
  <si>
    <t>ADVECTAPLUSFORCATS(5-9LBS)2517-175</t>
  </si>
  <si>
    <t>NATULARG8329-80</t>
  </si>
  <si>
    <t>ZPTRACKINGPOWDER12455-16</t>
  </si>
  <si>
    <t>EARLYBALEPLUS81949-1-82180</t>
  </si>
  <si>
    <t>LEBANONPROBRANDFERTILIZERWITHIMIDACLOPRID+LAMBDAINSECTICIDE(NOTFORUSEINNASSAU,SUFFOLK,KINGSandQUEENSCOUNTIES,NY)(NOAPPWITHIN100FTOFCOASTALMARSHINNYS)53883-395-961</t>
  </si>
  <si>
    <t>member'smarklemonscenteddisinfectantcommercial10324-113-83973</t>
  </si>
  <si>
    <t>OFF!DEEPWOODSMAXINSECTREPELLENTI4822-564</t>
  </si>
  <si>
    <t>ENTRUSTSC62719-621</t>
  </si>
  <si>
    <t>PERMECTRINII11556-166</t>
  </si>
  <si>
    <t>PETACTIONPROFORCATS(OVER1.5LBS)2517-135</t>
  </si>
  <si>
    <t>SANITIZER47371-147-1658</t>
  </si>
  <si>
    <t>EVERGREENMOSQUITOADULTICIDEEC60-61021-1770</t>
  </si>
  <si>
    <t>STARBARCAPTIVATORFLYTRAP89459-11</t>
  </si>
  <si>
    <t>JTEATONAPPLEBAITBLOCKRODENTICIDE56-74</t>
  </si>
  <si>
    <t>BIATHLONORNAMENTALHERBICIDE59807-12</t>
  </si>
  <si>
    <t>PRE-STRIKEMOSQUITOTORPEDO2724-499</t>
  </si>
  <si>
    <t>CAPTAN4L42750-236</t>
  </si>
  <si>
    <t>ECOSWINGBOTANICALFUNGICIDE(2ee-applescab)10163-357</t>
  </si>
  <si>
    <t>DSINSECTREPELLENT44446-48-11547</t>
  </si>
  <si>
    <t>BAYTHROIDXL264-840</t>
  </si>
  <si>
    <t>MYCOMOLDCONTROLRTU10324-85-87919</t>
  </si>
  <si>
    <t>PROZIOSC45002-56</t>
  </si>
  <si>
    <t>BONIDEINFUSESYSTEMICDISEASECONTROLLAWNANDLANDSCAPE53883-183-4</t>
  </si>
  <si>
    <t>LANNATELV352-384</t>
  </si>
  <si>
    <t>agrisureviptera311167979-13</t>
  </si>
  <si>
    <t>berkleyjensendisinfectingwipes1(freshscent)6836-336-56952</t>
  </si>
  <si>
    <t>PATHFINDERII(2ee-orientalphotinia)62719-176</t>
  </si>
  <si>
    <t>LESCOBANDIT2FINSECTICIDE(NOSOILINJECTIONONLI)101563-60</t>
  </si>
  <si>
    <t>GNATROLWDGBIOLOGICALLARVICIDE73049-56</t>
  </si>
  <si>
    <t>PRO-OXINE9804-9</t>
  </si>
  <si>
    <t>BIOADVANCEDSCIENCE-BASEDSOLUTIONS12MONTHTREEandSHRUBPROTECTandFEEDCONCENTRATE[NOTFORSALE,DISTRIBUTIONORUSEINNASSAU,SUFFOLK,KINGSORQUEENSCOUNTIES,NEWYORK]92564-33</t>
  </si>
  <si>
    <t>ASPERELLOT34BIOCONTROL87301-1-91594</t>
  </si>
  <si>
    <t>CRUISER5FSINSECTICIDE(NOUSEONPOTATOESONLONGISLAND-SELFRESTRICTION)(RESTRICTEDUSEASOF112023)100-941</t>
  </si>
  <si>
    <t>DITHANEDFRAINSHIELD(RESTRICTED12208)62719-402</t>
  </si>
  <si>
    <t>ferti-lomespinosad62719-314-7401</t>
  </si>
  <si>
    <t>CROSSBOW(2EE-UNLABELEDPESTS)62719-260-534</t>
  </si>
  <si>
    <t>VISTA(NOUSEONLONGISLAND)(2EE-GIANTHOGWEED)62719-308</t>
  </si>
  <si>
    <t>SynQuat10Plus6836-266-18305</t>
  </si>
  <si>
    <t>CASTAWAY91234-90</t>
  </si>
  <si>
    <t>INTICE10PERIMETERBAIT73079-6</t>
  </si>
  <si>
    <t>SYNATEKDIMENSION0.25%PLUSFERTILIZER(MAXRATEONLIOF0.25LIAIACREYR)(MAXRATEUPSTATEOF0.50LBAIACREYR)62719-492-91636</t>
  </si>
  <si>
    <t>GreenViewWeedandFeed961-415</t>
  </si>
  <si>
    <t>OrchardCleanBroadleafHerbicide71368-1</t>
  </si>
  <si>
    <t>HERITAGEFUNGICIDE(2EE-DOWNYMILDEW)100-1093</t>
  </si>
  <si>
    <t>WILLOWOODPARAQUAT3SL87290-35</t>
  </si>
  <si>
    <t>GARLON3A(EPAREG.NO.62719-37)(2ee-bittersweetnightshade)sln ny-110005</t>
  </si>
  <si>
    <t>BASICCONTROLDITHIOPYR0.10%PLUSFERTILIZER[NOUSEINNASSAUandSUFFOLKCOUNTIES]10404-85</t>
  </si>
  <si>
    <t>COPPERCARBONATETECHNICAL46923-8</t>
  </si>
  <si>
    <t>BATTLESHIPIII(NOUSEONLI)228-453-5905</t>
  </si>
  <si>
    <t>LICEFREEEHOME50830-4</t>
  </si>
  <si>
    <t>REPELINSECTREPELLENTSPORTSMENSTICK121-59-305</t>
  </si>
  <si>
    <t>OPTIMUMACREMAXRW29964-10</t>
  </si>
  <si>
    <t>FULLSEASONFLEAKILLERPLUS268543-23</t>
  </si>
  <si>
    <t>VECTRAFORDOGSandPUPPIES(11-20LBS.)83399-10</t>
  </si>
  <si>
    <t>pinzolaEC91234-179</t>
  </si>
  <si>
    <t>TENGARDSFRONE-SHOTTERMITICIDEINSECTICIDE70506-6</t>
  </si>
  <si>
    <t>POMAXAPLANTGROWTHREGULATOR73049-487</t>
  </si>
  <si>
    <t>REPEL100INSECTREPELLENT305-30</t>
  </si>
  <si>
    <t>LEBANONTURFCOUNTRYCLUBTURFFERTILIZERWITH0.067%ACELEPRYNPLUS0.167%DIMENSION(NOUSEINNASSAU,SUFFOLK,KINGSORQUEENSCOUNTIES)(NYBUFFERZONESTOWATERBODIES)(NYMAXAPPRATE)961-427</t>
  </si>
  <si>
    <t>TOMCATRATandMOUSEKILLERCHILDandDOGRESISTANT,REFILLABLESTATION90780-11</t>
  </si>
  <si>
    <t>SaferBrandCritterRidderAnimalRepellentReady-to-Use50932-16-42697</t>
  </si>
  <si>
    <t>HARTZULTRAGUARDPLUSFLEAandTICKCOLLARFORDOGS(WHITECOLLAR)(FRESHSCENT)2596-139</t>
  </si>
  <si>
    <t>ArmorTechTM462F86064-9</t>
  </si>
  <si>
    <t>ORTHOHOMEdEFENSEBEDBUG,FLEAandTICKKILLERPOWDER73327-14-239</t>
  </si>
  <si>
    <t>DYLOX420SLTURFANDORNAMENTALINSECTICIDE5481-643-432</t>
  </si>
  <si>
    <t>PYRONYLCROPSPRAY(restricteduseasof3312017)89459-26</t>
  </si>
  <si>
    <t>MaxunitechFlumioxazinWDG95009-10</t>
  </si>
  <si>
    <t>OFF!BACKYARDINSECTREPELLENT14822-543</t>
  </si>
  <si>
    <t>AVEXBIRDREPELLENT(NYSSPECIFICLANGUAGE)87304-1</t>
  </si>
  <si>
    <t>OASIS299HEAVYDUTYBATHROOMCLEANERandDISINFECTANT(cherryscent)1677-100</t>
  </si>
  <si>
    <t>SOLVE2,4-D42750-22</t>
  </si>
  <si>
    <t>LAUNDRYSANITIZERlavenderfusionSCENTLYSOLBRANDKILLS99.9%OFBACTERIA777-128</t>
  </si>
  <si>
    <t>TURFBUILDERTRIPLEACTION1538-336</t>
  </si>
  <si>
    <t>EverwipebyTorkDisinfectantWipes1839-190-88331</t>
  </si>
  <si>
    <t>ENOZNOZONEREFILLS1475-160</t>
  </si>
  <si>
    <t>MON89034XMIR162524-625</t>
  </si>
  <si>
    <t>2,4DB-200BYWINFIELD19713-676-1381</t>
  </si>
  <si>
    <t>GEM500SCFUNGICIDE(NOAERIALAPPLICATIONINNYS)(2EE-BROWNROTBLOSSOMBLIGHTANDFRUITROT)264-826</t>
  </si>
  <si>
    <t>SKIDOOINSTITUTIONALFLYINGINSECTKILLERII1021-1710-70627</t>
  </si>
  <si>
    <t>BEYONDxtraherbicide241-441</t>
  </si>
  <si>
    <t>PYROCIDE3001021-1177</t>
  </si>
  <si>
    <t>COOLPOWERSELECTIVEHERBICIDE(2EE-BIRDSFOOTTREFOIL)228-317</t>
  </si>
  <si>
    <t>PENDANTSC(NOUSEONLI)53883-477</t>
  </si>
  <si>
    <t>IMAGEHERBICIDESWEEDKILLERFOAMINGSPRAYFORLAWNS53883-503-90098</t>
  </si>
  <si>
    <t>KIBOSHSC62719-621</t>
  </si>
  <si>
    <t>SIGNATURECRABGRASSPREVENTERWITHBARRICADE.295%PLUS(VAR.FERT.BLENDS)34704-778</t>
  </si>
  <si>
    <t>5307CORN67979-22</t>
  </si>
  <si>
    <t>PROTECTIONTHATLIVESONMICROBAN24HOURKEEPSKILLING99.9%OFBACTERIAandVIRUSESFORUPTO24HOURSMULTI-PURPOSECLEANER(CITRUSSCENT)4091-21-3573</t>
  </si>
  <si>
    <t>SOLIDAHERBICIDE(noaerialapplicationinNYS)279-3576</t>
  </si>
  <si>
    <t>AMAZONBASICSFLEAandTICKTOPICALFORDOGS(EXTRALARGE89-132LBS)2517-134-84742</t>
  </si>
  <si>
    <t>ROOTSHIELDGRANULES68539-3</t>
  </si>
  <si>
    <t>Framework365MineralPastureBreederAideAFC2724-494-7696</t>
  </si>
  <si>
    <t>VAlOREZHERBICIDE171368-113-59639</t>
  </si>
  <si>
    <t>biotrinsicx19FP95213-3</t>
  </si>
  <si>
    <t>CUTTERBACKWOODSINSECTREPELLENTWIPES121-86-8845</t>
  </si>
  <si>
    <t>SEASON-LONGWEEDPREVENTER(NYMAXAPPRATE)62719-429-50931</t>
  </si>
  <si>
    <t>TURFKINGFERTILIZERWITHIMI-LAMBDAGRANULARTandOINSECTICIDE(NOTFORSALE,SALEINTO,DISTRIBUTIONORUSEINNASSAU,SUFFOLK,KINGSandQUEENSCOUNTIES)(NYSSPECIFICLANGUAGE)(RESTRICTEDUSEASOF112023)228-610-47956</t>
  </si>
  <si>
    <t>DIVOSANPLUS70627-53</t>
  </si>
  <si>
    <t>DiaconIGRPlus89459-86</t>
  </si>
  <si>
    <t>BIOADVANCEDSCIENCE-BASEDSOLUTIONSDUALACTIONROSEandFLOWERINSECTKILLER(NOUSEINNASSAU,SUFFOLK,KINGSandQUEENS)(RESTRICTEDUSEASOF112023)92564-11</t>
  </si>
  <si>
    <t>MENTOR100-780</t>
  </si>
  <si>
    <t>APOGEEPLANTGROWTHREGULATOR(2EE-BITTERPITandApplicationtiming)7969-188</t>
  </si>
  <si>
    <t>VECTRAFORCATSANDKITTENS(2TO9LBS)83399-9</t>
  </si>
  <si>
    <t>2,4-DLV4(UNRESTRICTEDUSEASOF111908)42750-15</t>
  </si>
  <si>
    <t>CaptainJack'sNeemMaxforHouseplants88760-12-4</t>
  </si>
  <si>
    <t>KocideHCu91411-12-70051</t>
  </si>
  <si>
    <t>nixloigrconcentrate91234-336</t>
  </si>
  <si>
    <t>PREENGARDENWEEDPREVENTERPLUSPLANTFOOD961-407</t>
  </si>
  <si>
    <t>SPECTRACIDETERMINATETERMITEKILLINGFOAM29688-187-8845</t>
  </si>
  <si>
    <t>SPECTRACIDEWEEDandGRASSFOAMINGEDGER9688-248-8845</t>
  </si>
  <si>
    <t>HOTSHOTANT,ROACHandSPIDERKILLER(PETALPARADISESCENT)9688-340-8845</t>
  </si>
  <si>
    <t>DUPONTASSUREIIHERBICIDE(nouseonenlistfieldcorninnys)352-541</t>
  </si>
  <si>
    <t>GAMMA(NOAERIALAPPINNYS)(NOUSEWITHIN100FTOFWATERBODIES)(AGUSEONLYINNYS)71512-36-74530</t>
  </si>
  <si>
    <t>ALLIGAREDIURON80DF81927-12</t>
  </si>
  <si>
    <t>FROMTHEMAKERSOFCAPSTAR(NITENPYRAM)NEXTSTARFLEAandTICKTOPICALFORDOGS(MEDIUM23-44LB.)2517-142-84742</t>
  </si>
  <si>
    <t>ALLECTUS0.18GCPLUSTURFFERTILIZERINSECTICIDE(NOAPPLICATIONWITHIN100FTOFWATER-NOUSEONSODFARMSANDGOLFCOURSESONL.I.)432-1426</t>
  </si>
  <si>
    <t>URBANMEADOWDISINFECTINGWIPES(LemonSCENT)6836-336-15141</t>
  </si>
  <si>
    <t>DUPONTCINCHATZLITEHERBICIDE(NOTFORSALE,USE,ORDISTRIBUTIONINNASSAUORSUFFOLKCOUNTY)352-623</t>
  </si>
  <si>
    <t>JAGUARSOFTBAIT12455-139-3240</t>
  </si>
  <si>
    <t>FAMESCFUNGICIDE(NOSALE,USE,ORDISTRIBUTIONINNASSAUandSUFFOLKCOUNTIES)(NOAPPWITHIN100'OFACOASTALMARSH66330-64-279</t>
  </si>
  <si>
    <t>LESCOELIMINATELOBROADLEAFHERBICIDE[UNRESTRICTEDASOF12211]228-409-10404</t>
  </si>
  <si>
    <t>BADGESC(2ee-whitemold)10163-396</t>
  </si>
  <si>
    <t>ATTRIBUTEINSECTPROTECTEDSWEETCORN65268-1</t>
  </si>
  <si>
    <t>api-bioxal73291-2</t>
  </si>
  <si>
    <t>bioadvancedscience-basedsolutionsfruitandvegetable3-in-1solutionconcentrate67702-17-92564</t>
  </si>
  <si>
    <t>ECOCHLORBLUEBWT84807-1</t>
  </si>
  <si>
    <t>Harrell'sProtectMAXChlorothalonil6LTurfandOrnamentalFungicide60063-7-52287</t>
  </si>
  <si>
    <t>GCSAZOXY2SC94730-6</t>
  </si>
  <si>
    <t>PROMALINPLANTGROWTHREGULATORSOLUTION(2EE-APPLICATIONAFTERFROSTEVENT)73049-41</t>
  </si>
  <si>
    <t>ULINEJUMBODISINFECTINGWIPES(citrusscent)6836-340-89809</t>
  </si>
  <si>
    <t>NUTRIVETGUARD+FORDOGS(5-22LBS)53883-351-82530</t>
  </si>
  <si>
    <t>krogerconcentrateddisinfectingbleach70271-31-65948</t>
  </si>
  <si>
    <t>HARRISDIATOMACEOUSEARTHANTKILLER3-18</t>
  </si>
  <si>
    <t>MINT-XPALLETCOVER85589-1</t>
  </si>
  <si>
    <t>AFFIANCE10163-332</t>
  </si>
  <si>
    <t>ARSENALHERBICIDEAPPLICATORSCONCENTRATE(AquaticUses)241-299</t>
  </si>
  <si>
    <t>orthogroundclearPOISONIVYandtoughbrushkiller239-2587</t>
  </si>
  <si>
    <t>CHLOR12543497-5</t>
  </si>
  <si>
    <t>CAPEFURL[containerizedwateruseonly]84868-2</t>
  </si>
  <si>
    <t>BURNMASTERHERBICIDE71368-108</t>
  </si>
  <si>
    <t>ADAMSPLUSFLEAandTICKCOLLARFORCATS2596-139-89459</t>
  </si>
  <si>
    <t>SERATAFUNGICIDE[LimitedUseOnGolfCourseTurfOnlyinNewYorkState]8033-138-279</t>
  </si>
  <si>
    <t>HARTZultraguarddualactiontopicalfordogsandpuppies(31-60lbs)2596-168</t>
  </si>
  <si>
    <t>ENERGILASSCATTLEMINERAL8AFC2724-495-7696</t>
  </si>
  <si>
    <t>LYSOLBRANDIIIKILLS99.9%OFVIRUSESandBACTERIADISINFECTANTSPRAY(CRISPLINENSCENT)777-99</t>
  </si>
  <si>
    <t>TURBOCIDEADVANCEDFOGGINGPRODUCTSVAP-2047000-71</t>
  </si>
  <si>
    <t>21-0-4FERTILIZERWITH0.2%MERITINSECTICIDEANDFORTIFY-N432-1349-9198</t>
  </si>
  <si>
    <t>INSECTREPELLENTPERMETHRINBEN'SCOMPLETECLOTHINGandGEAR1021-1740-56575</t>
  </si>
  <si>
    <t>PRINCEPLIQUIDHERBICIDE[NOSALE,USE,ORDISTRIBUTIONINNASSAUORSUFFOLKCOUNTIES,NY]100-526</t>
  </si>
  <si>
    <t>CrystalClear6883327-3</t>
  </si>
  <si>
    <t>PROCESSQDS1043-104</t>
  </si>
  <si>
    <t>SYNATEKDIMENSION0.19%PLUSFERTILIZER(NOUSEINNASSAUANDSUFFOLKCOUNTIES,NY)(NYSMAXUSERATES)62719-488-91636</t>
  </si>
  <si>
    <t>OMEGA500F(NOAPPLICATIONWITHIN100FEETOFSURFACEWATERSINNYS)(NOAERIALAPPLICATIONINNYS)71512-1-100</t>
  </si>
  <si>
    <t>protectionthatlivesonmicrobanresistsmoldandmildewondrypaint5383-74-4091</t>
  </si>
  <si>
    <t>MONSOONTURF(NOMORETHAN3APPSSEASONTOTURF)34704-1060</t>
  </si>
  <si>
    <t>K9ADVANTIXIISMALLDOG11556-141</t>
  </si>
  <si>
    <t>ORGANICJMSSTYLET-OIL65564-1</t>
  </si>
  <si>
    <t>TURBOCIDEADVANCEDFOGGINGPRODUCTSPY-75WIGR47000-147</t>
  </si>
  <si>
    <t>truelivinglow-splashbleach70271-36-96374</t>
  </si>
  <si>
    <t>POINTERINSECTICIDE(PROFESSIONALLABEL)69117-1</t>
  </si>
  <si>
    <t>Stadia91234-31</t>
  </si>
  <si>
    <t>GCSAtrazine4L94730-23</t>
  </si>
  <si>
    <t>CidetrakOFM-LMESO51934-20</t>
  </si>
  <si>
    <t>SANICAREQUAT6461178-1-559</t>
  </si>
  <si>
    <t>MARTIN'SFLY-BANSYNERGIZEDPOUR-ON53883-74</t>
  </si>
  <si>
    <t>MILLERSULFORIX61842-31-90930</t>
  </si>
  <si>
    <t>CYCLANILIPROLE50SLINSECTICIDE(NOSALE,DISTRIBUTIONORUSEINNASSAUANDSUFFOLKCOUNTIES)(NOAERIALAPPINNY)(25FTBUFFERSTRIPTOWATERBODIES)(APPLICATIONRATELIMITEDINNY)71512-26</t>
  </si>
  <si>
    <t>FERTI-LOMEBRUSHKILLERSTUMPKILLER62719-226-7401</t>
  </si>
  <si>
    <t>JACKETWDG(nosale,useordistributioninnassauorsuffolkcounties)83529-99</t>
  </si>
  <si>
    <t>ACTICIDEOTW67071-102</t>
  </si>
  <si>
    <t>RAIDFLEAKILLER4822-73</t>
  </si>
  <si>
    <t>max40InsecticideCattleEarTag39039-28</t>
  </si>
  <si>
    <t>XTREMECLEARFORSPAandHOTTUBSBROMINETABLETS94659-3-104681</t>
  </si>
  <si>
    <t>CRITERION75WSPINSECTICIDE(NOSOILINJECTIONONLONGISLAND)432-1318</t>
  </si>
  <si>
    <t>cloroxhealthcarecitracehospitaldisinfectantandsanitizer(citrusScent)67619-29</t>
  </si>
  <si>
    <t>sergeant'sguardiantopicalfordogs(33-66lbs)2517-126-84742</t>
  </si>
  <si>
    <t>DIBROM8EMULSIVE5481-479</t>
  </si>
  <si>
    <t>radiatenext90866-34-34704</t>
  </si>
  <si>
    <t>INCOGNITO85WDG(RestrictedUseasof01082018)66222-145</t>
  </si>
  <si>
    <t>NABCHARDSURFACEDISINFECTINGWIPES1839-190-5741</t>
  </si>
  <si>
    <t>QUALI-PROMEFENOXAM2AQ53883-433</t>
  </si>
  <si>
    <t>SPECTRACIDETRIAZICIDEINSECTKILLERforLANDSCAPESandGARDENSOUTDOORFOGGER9688-319-8845</t>
  </si>
  <si>
    <t>ENSTARAQINSECTGROWTHREGULATOR2724-793</t>
  </si>
  <si>
    <t>RECRUITIVAGTERMITEBAIT62719-454</t>
  </si>
  <si>
    <t>10%LOWTEMPDISHMACHINESANITIZERVICTORIABAY45745-13-68168</t>
  </si>
  <si>
    <t>LUVSOMEPLUSFLEAandTICKFORDOGS(23-44LBS.)2517-134-65948</t>
  </si>
  <si>
    <t>ORTHOHOMEDEFENSEINSECTKILLERFORLAWNandLANDSCAPEREADY-TO-SPRAY(2ee-spottedlanternfly)239-2718</t>
  </si>
  <si>
    <t>ENFORCERBUGMAXHOMEPESTCONTROL40849-80</t>
  </si>
  <si>
    <t>UPandUPLARGETRASH(mintscent)85589-1</t>
  </si>
  <si>
    <t>HI-YIELDBUGBLASTERLAMBDA-CYHALOTHRINREADY-TO-USE(NOUSEWITHIN100FT.OFCOASTALMARSHORSTREAMDRAININGTOCOASTALMARSH)53883-196-7401</t>
  </si>
  <si>
    <t>ALLIGARETRICLOPYR481927-11</t>
  </si>
  <si>
    <t>LESCOMOMENTUM4-SCOREHERBICIDE(nouseonlongisland;limitedapplicationrateinNYS)2217-1034-10404</t>
  </si>
  <si>
    <t>BORA-CARECOMMERCIAL83465-1-64405</t>
  </si>
  <si>
    <t>FLUAZINAMTURFFUNGICIDE[NOAPPLICATIONWITHIN100'OFWATERBODIESTHATARECONNECTEDTOOTHEROFFSITESURFACEWATERSINNYS]71512-20</t>
  </si>
  <si>
    <t>petdefenderplusfordogs(45-88lbs)2596-165</t>
  </si>
  <si>
    <t>ECHO720AGRICULTURALFUNGICIDE60063-7</t>
  </si>
  <si>
    <t>LALGUARDM52OD64137-33</t>
  </si>
  <si>
    <t>GreenThumb3in1WeedandFeed(NYSSPECIFICLANGUAGE)2217-913-8378</t>
  </si>
  <si>
    <t>WEEVIL-CIDETABLETS70506-13</t>
  </si>
  <si>
    <t>ELIMINATORANT,ROACH,andSPIDERKILLER39688-320</t>
  </si>
  <si>
    <t>PURELLFOODPROCESSINGSURFACESANITIZER,REGISTEREDD2NORINSE(lightcitrusscent)84150-3</t>
  </si>
  <si>
    <t>PENDULUMAQUACAPHERBICIDE241-416</t>
  </si>
  <si>
    <t>RAIDMAXDEFENDPERIMETERPROTECTION(REFILL)4822-561</t>
  </si>
  <si>
    <t>ROUNDUPQUIKPROHERBICIDE(POUCHES)524-535</t>
  </si>
  <si>
    <t>DENDREX64014-1</t>
  </si>
  <si>
    <t>ACTISEALPYR43813-32-71297</t>
  </si>
  <si>
    <t>TOILETBOWLCLeanerLavenderFieldsscentLysolbrandkills99.9%ofVirusesandBacteria777-70</t>
  </si>
  <si>
    <t>DREXELSULFUR90W19713-238</t>
  </si>
  <si>
    <t>SKLARDISINFECTANT70144-1-31118</t>
  </si>
  <si>
    <t>Theme83529-229</t>
  </si>
  <si>
    <t>SENTRYFIPROGUARDFORDOGS(45-88LBS)2517-136</t>
  </si>
  <si>
    <t>FERTILIZERWACELEPRYN0.067%ANDDIMENSION0.17%(NOSALE,USE.DISTRIBUTIONINNASSAU,SUFFOLK,KINGS,andQUEENSCOUNTIES,NY)(NYSBUFFERZONES)52287-22</t>
  </si>
  <si>
    <t>ferti-lomegrassandweedkiller67702-34-7401</t>
  </si>
  <si>
    <t>LONTRELTURFANDORNAMENTAL(NOTFORUSEINNASSAUandSUFFOLKCO.)(MAXUSERATEINNYIS23PINTACEREYEAR)62719-305</t>
  </si>
  <si>
    <t>THIMET20-GLOCK'NLOAD(NOUSEONLONGISLAND)(NOAERIALAPPLICATION)5481-530</t>
  </si>
  <si>
    <t>STARTUPIMIDASEEDTREATMENT(RESTRICTEDUSEASOF112023)70506-327</t>
  </si>
  <si>
    <t>MOTOMCOMOLEKILLER12455-101-3240</t>
  </si>
  <si>
    <t>CopperSulfatePentahydrateCrystals95768-1</t>
  </si>
  <si>
    <t>VECTOBACGBIOLOGICALLARVICIDEGRANULES73049-10</t>
  </si>
  <si>
    <t>ARSENALHERBICIDEAPPLICATORSCONCENTRATE(AQUATICUSES)(2ee-unlabeledpests)241-299</t>
  </si>
  <si>
    <t>HOTSHOTANT,ROACHandSPIDERKILLER(FRESHFLORALSCENT)9688-340-8845</t>
  </si>
  <si>
    <t>ScrubfreebathroomcleanerandDisinfectant1677-256</t>
  </si>
  <si>
    <t>GREENVIEWCRABGRASSCONTROL+LAWNFERTILIZER(NYSSPECIFICMAXRATE)961-417</t>
  </si>
  <si>
    <t>FARNAMFLYS-OFFFLYREPELLENTOINTMENT270-103</t>
  </si>
  <si>
    <t>PROZAPWARPAINTINSECTICIDALPASTE47000-185</t>
  </si>
  <si>
    <t>cornerstonek524-539-1381</t>
  </si>
  <si>
    <t>prowlerPLACEPACS12455-97-3240</t>
  </si>
  <si>
    <t>SWELLREADYTOUSEFOODCONTACTSURFACESANITIZER10324-107-18305</t>
  </si>
  <si>
    <t>MESOTRIONE4SC42750-315</t>
  </si>
  <si>
    <t>trimecspeedlawnweedkillerready-to-use2217-1046</t>
  </si>
  <si>
    <t>HonchoK6HERBICIDE524-539</t>
  </si>
  <si>
    <t>ADVANCE360ADUALCHOICEANTBAITSTATIONS499-496</t>
  </si>
  <si>
    <t>ARMEZONPRO(NOTFORSALE,DISTRIBUTIONORUSEONLI)7969-372</t>
  </si>
  <si>
    <t>BONIDEDURATURFINSECTandGRUBCONTROL[NOUSEWITHIN100'OFCOASTALMARSHES](NOSALE,SALEINTO,DISTRIBUTIONORUSEINNASSAU,SUFFOLK,KINGSANDQUEENSCOUNTIES)(RESTRICTEDUSEASOF112023)53883-230-4</t>
  </si>
  <si>
    <t>TURBOCIDEADVANCEDFOGGINGPRODUCTSPY-7547000-94</t>
  </si>
  <si>
    <t>JAPANESEBEETLETRAP84565-1-49407</t>
  </si>
  <si>
    <t>TERRADEXQUICKSTRIKE(NOUSEONLI)(ONLY1APPYR)89442-39-101563</t>
  </si>
  <si>
    <t>DELAVALAPPLICATORFLYSPRAY47000-150-11388</t>
  </si>
  <si>
    <t>TRANSOM4.5F72112-2</t>
  </si>
  <si>
    <t>RONBARQUATDETERGENTSANITIZER1839-79-36330</t>
  </si>
  <si>
    <t>FORCE3GSMARTBOX100-1075-5481</t>
  </si>
  <si>
    <t>FERTI-LOMEWEED-OUTLAWNWEEDKILLER2217-597-7401</t>
  </si>
  <si>
    <t>TOMCATMOUSEKILLERIII12455-129-3240</t>
  </si>
  <si>
    <t>TERROPCOLIQUIDANTKILLER149-8</t>
  </si>
  <si>
    <t>TIMECTIN0.15ECAGINSECTICIDEMITICIDE(NOAERIALAPPLICATIONINNYS)84229-2</t>
  </si>
  <si>
    <t>ELIMINATORROACHTABLETS62577-4-59144</t>
  </si>
  <si>
    <t>E-BLENDFERTILIZERWITHPRODIAMINE0.38%PREEMERGENCEWEEDCONTROL961-365</t>
  </si>
  <si>
    <t>2,4-DAMINE41381-103</t>
  </si>
  <si>
    <t>NOFLYZONE(DOGANDHORSE)83588-1</t>
  </si>
  <si>
    <t>SWISHFOODSERVICE20001839-86-67205</t>
  </si>
  <si>
    <t>VECTRAFORDOGSandPUPPIES(2.5-10LBS.)83399-10</t>
  </si>
  <si>
    <t>walgreensdisinfectingspraycleancitrusscent498-179-43428</t>
  </si>
  <si>
    <t>BIOADADVANCEDSCIENCE-BASEDSOLUTIONS3-IN-1INSECT,DISEASEandPLANTMITECONTROLIREADY-TO-USE(MAXCONTAINERSIZE32FLOZ)(NOMORETHAN3APPSPERYEARINNASSAUandSUFFOLKCOUNTIES)92564-84</t>
  </si>
  <si>
    <t>GENERATIONBLUEMAXMEALBAIT7173-238</t>
  </si>
  <si>
    <t>GARLON3A(EPAREG.NO.62719-37)(2ee-amurcorktree)sln ny-110005</t>
  </si>
  <si>
    <t>SONARH4C(NYSSPECIFICLANGUAGE)67690-61</t>
  </si>
  <si>
    <t>TREXCIDE452464-624-3635</t>
  </si>
  <si>
    <t>STA-GREENPHOSPHOROUSFREEWINTERIZERWEEDandFEED2217-884-59144</t>
  </si>
  <si>
    <t>REWARDMANUFACTURINGCONCENTRATE100-1063</t>
  </si>
  <si>
    <t>STALKERHERBICIDE241-398</t>
  </si>
  <si>
    <t>BEN'Smaxformula100deet56575-7</t>
  </si>
  <si>
    <t>AQ+ULTRA6836-70-1124</t>
  </si>
  <si>
    <t>GLYPHOSATE5.481927-8</t>
  </si>
  <si>
    <t>LEBANONPROSCAPEFERTILIZERWITHDIMENSION0.17%FGTURFANDORNAMENTALHERBICIDE(PARTIALRATEONLONGISLAND)(NYSMAXUSERATE)62719-485-961</t>
  </si>
  <si>
    <t>FERTI-LOMEROOTINGPOWDER572-348-7401</t>
  </si>
  <si>
    <t>PROWLH2OHERBICIDE241-418</t>
  </si>
  <si>
    <t>ZEPHITMANDM1270-256</t>
  </si>
  <si>
    <t>FIRSTRATEHERBICIDE(AERIALAPPLICATIONPROHIBITEDINNY)62719-275</t>
  </si>
  <si>
    <t>CLOROXDISINFECTINGWIPES3(LEMONFUSION)5813-79</t>
  </si>
  <si>
    <t>SEEDSHIELDMAXCEREALS(RESTRICTEDUSEASOF112023)100-1647-5905</t>
  </si>
  <si>
    <t>EXILIS9.5SC62097-33-82917</t>
  </si>
  <si>
    <t>ADVANTAGEIIFERRET11556-151</t>
  </si>
  <si>
    <t>ACTICIDERS67071-10</t>
  </si>
  <si>
    <t>SIMPLEGUARDFORCATS(9LBSANDOVER)83399-9</t>
  </si>
  <si>
    <t>ReusablePOP!FlyTrap84565-2-49407</t>
  </si>
  <si>
    <t>SMARTFRESH71297-2</t>
  </si>
  <si>
    <t>PROKOZZENITH2FINSECTICIDE(NOSOILINJECTIONONLI)(2ee-basalbarkapplicationforhwa)432-1312</t>
  </si>
  <si>
    <t>WeisSimplyGreatLow-SplashBleach70271-36-10601</t>
  </si>
  <si>
    <t>LESCOALLECTUS0.225INSECTICIDEPLUSFERTILIZER(VARIOUSFERTILIZERBLENDS)(nysspecificlang)432-1417-10404</t>
  </si>
  <si>
    <t>opti-dgaherbicide5905-597</t>
  </si>
  <si>
    <t>TRACER62719-267</t>
  </si>
  <si>
    <t>XYTECT2FINSECTICIDE(NOSOILINJECTIONONLI)(2ee-hemlockwoollyadelgid)42750-115-74779</t>
  </si>
  <si>
    <t>ODO-BANREADY-TO-USE(FRESHLINEN)66243-1</t>
  </si>
  <si>
    <t>CROSSBOW(2EE-JAPANESEKNOTWEEDandGIANTKNOTWEED)62719-260-5905</t>
  </si>
  <si>
    <t>ALL-IN-ONEWEEDandFEEDII(NYSSPECIFICLANGUAGE)2217-913-73327</t>
  </si>
  <si>
    <t>ADAMSCARPETPOWDERWITHLINALOOLandNYLAR2724-777-270</t>
  </si>
  <si>
    <t>AIMECHERBICIDE279-3241</t>
  </si>
  <si>
    <t>ARMORTECHKADE65WDG81927-36-86064</t>
  </si>
  <si>
    <t>MALICE75WSP(NOSOILINJECTIONONLONGISLAND)(2EE-ASIANLONGHORNEDBEETLE)34704-1009</t>
  </si>
  <si>
    <t>SHAKE-AWAYCOYOTEURINEGRANULES(90-DAYPACKS)80917-1</t>
  </si>
  <si>
    <t>FORMULA308075757-2-8540</t>
  </si>
  <si>
    <t>DREXEL2,4-DBDMA20019713-676</t>
  </si>
  <si>
    <t>CutterBackyardBugControlOutdoorFogger29688-111-121</t>
  </si>
  <si>
    <t>DISPOSABLERESCUEYELLOWJACKETTRAPE84565-7-49407</t>
  </si>
  <si>
    <t>FLUAZENT(nosale,useordistributioninnassauandsuffolkcounties)2749-614</t>
  </si>
  <si>
    <t>LESCOKALAHARI70EGHERBICIDE81927-25-10404</t>
  </si>
  <si>
    <t>2K7WSP67420-6</t>
  </si>
  <si>
    <t>APIVAR87243-1</t>
  </si>
  <si>
    <t>ORTHOHOMEDEFENSEmaxINDOORINSECTBARRIER239-2699</t>
  </si>
  <si>
    <t>CloroxRegularBleach25813-111</t>
  </si>
  <si>
    <t>GARDATISPOUR-ON91234-329</t>
  </si>
  <si>
    <t>BORNEX92311-6-94485</t>
  </si>
  <si>
    <t>CASCADE(24HOURSWIMMINGRESTRICTIONINNY)70506-176</t>
  </si>
  <si>
    <t>WILLOWOODTEB45DF(NOAERIALAPPINNY,NOAPPTOPOMEFRUITINNY)87290-12</t>
  </si>
  <si>
    <t>FARNAMTRI-TEC14FLYREPELLENT270-251</t>
  </si>
  <si>
    <t>Harrell'sProtectMAXChlorothalonilDFTurfandOrnamentalFungicide60063-3-52287</t>
  </si>
  <si>
    <t>cloroxscentivadisinfectingwipes1(HawaiianSunshine)5813-79</t>
  </si>
  <si>
    <t>HOWLER(2EE-methodofapplicationandfungaldiseases)91197-3-92488</t>
  </si>
  <si>
    <t>TOPGUARDEQFUNGICIDE(NOUSEINNASSAUandSUFFOLKCOUNTIES,NY)(2ee-tarspot)279-3596</t>
  </si>
  <si>
    <t>RAMIKGREENBAITPACKSKILLSRATSANDMICE61282-48</t>
  </si>
  <si>
    <t>avengerROACHTABLETS62577-4-92967</t>
  </si>
  <si>
    <t>ADVANTIGRO62097-43-2935</t>
  </si>
  <si>
    <t>POLYRAM80DF7969-105-34704</t>
  </si>
  <si>
    <t>StrykerFarmandDairy53883-329</t>
  </si>
  <si>
    <t>ALLIGARESFM75(2ee-ferns)81927-26</t>
  </si>
  <si>
    <t>imageherbicidesnoxallweed+grasskillergranules802-536-90098</t>
  </si>
  <si>
    <t>SPRAYOIL1369526-2</t>
  </si>
  <si>
    <t>ULTRAFLOURISH55146-73</t>
  </si>
  <si>
    <t>VECTRA3D(FORDOGS56LBSTO95LBS)83399-6</t>
  </si>
  <si>
    <t>ACTICIDE4567071-6</t>
  </si>
  <si>
    <t>APEXPlusforDogs(5-22lbs)53883-351-103215</t>
  </si>
  <si>
    <t>LESCOMANCOZEBDFTandOFUNGICIDE1001-77-10404</t>
  </si>
  <si>
    <t>TEBUZOL3.6FFUNGICIDE(NOAERIALAPPLICATIONINNYS)(2EE-ADDITIONALDISEASESONWHEAT)70506-114</t>
  </si>
  <si>
    <t>LANDSCAPERSSELECTGRUBCONTROL+FERTILIZER(NOSALE,USE,ORDISTRIBUTIONINORINTONASSAU,SUFFOLK,KINGS,ORQUEENSCOUNTIES,NY)(RESTRICTEDUSEASOF112023)228-510-82757</t>
  </si>
  <si>
    <t>PHANTOMTERMITICIDE-INSECTICIDE241-392</t>
  </si>
  <si>
    <t>SANOXII11600-4</t>
  </si>
  <si>
    <t>HAVOCLV-SIX89168-5-89391</t>
  </si>
  <si>
    <t>10-0-3FERTILIZERWITHDIMENSIONHERBICIDE(NOLI)(REDUCEDAPPRATEINNYS)9198-120</t>
  </si>
  <si>
    <t>cONTENDa100-1477</t>
  </si>
  <si>
    <t>MANUFACTURING-USEPRODUCT-EB-0.1471297-12</t>
  </si>
  <si>
    <t>JUNCTION67690-35</t>
  </si>
  <si>
    <t>TEMPRIDFXINSECTICIDE(INDOORUSEONLYINNYS)101563-165</t>
  </si>
  <si>
    <t>LEBANONPROBRANDFERTILIZERWITHPRODIAMINE0.43%PREEMERGENCEWEEDCONTROL961-362</t>
  </si>
  <si>
    <t>ACL60CHLORINATINGCOMPOSITION935-36</t>
  </si>
  <si>
    <t>GARDENTECHSEVINSULFURDUST802-16-71004</t>
  </si>
  <si>
    <t>antikec91234-247</t>
  </si>
  <si>
    <t>ROUNDUPPROCONCENTRATEHERBICIDE(2EE-GIANTHOGWEED)524-529</t>
  </si>
  <si>
    <t>MOTHSHIELDCLOSETBLOCK(CHERRYscented)92493-1</t>
  </si>
  <si>
    <t>AVALONINSECTICIDE(NYSSPECIFICLANGUAGE)279-3206-72112</t>
  </si>
  <si>
    <t>MURAL[noaerialapplicationinnys]100-1479</t>
  </si>
  <si>
    <t>CROSSFIREBEDBUGCONCENTRATE1021-2776</t>
  </si>
  <si>
    <t>readytouseinteriorcarsurfacesanitizer,disinfectantanddeodorizer6836-152-18305</t>
  </si>
  <si>
    <t>Pro-Spin91234-264-53883</t>
  </si>
  <si>
    <t>X-CYTE57538-15</t>
  </si>
  <si>
    <t>DISCIPLINE2EC(NYSSPECIFICBUFFERLANG)5481-517</t>
  </si>
  <si>
    <t>CLARIFLYLARVICIDECONCENTRATE8%270-379-89459</t>
  </si>
  <si>
    <t>PURECIDE2588341-2</t>
  </si>
  <si>
    <t>BD-135(commercialagriculturaluse)92807-2</t>
  </si>
  <si>
    <t>FOURSTARBTICRG85685-4</t>
  </si>
  <si>
    <t>HELENAATRAZINE90DG(NOUSEINNASSAUandSUFFOLKCOUNTIES,NY)100-585-5905</t>
  </si>
  <si>
    <t>ZEPWASPandHORNETKILLER40849-77-1270</t>
  </si>
  <si>
    <t>CRYPTONYX36091234-292</t>
  </si>
  <si>
    <t>NATRAPELWIPES56575-14</t>
  </si>
  <si>
    <t>ADVIONEVOLUTIONCOCKROACHGELBAIT100-1484</t>
  </si>
  <si>
    <t>Grandtongotownandjungleprotectioninsectrepellent(citrus+sandalwood)706-112-99212</t>
  </si>
  <si>
    <t>SPINTOR2SC62719-294</t>
  </si>
  <si>
    <t>fortiguard63761-10</t>
  </si>
  <si>
    <t>HARTZultraguardpromaxfleaandtickcollarfordogsandpuppies12weeksandolder(variouscolors)2596-188</t>
  </si>
  <si>
    <t>CLASSICHERBICIDE(noaerialapplicationinNYS)5481-681</t>
  </si>
  <si>
    <t>PERMITPLUSHERBICIDE(NOAERIALAPPINNYS)81880-26-10163</t>
  </si>
  <si>
    <t>PRIME+EC100-640</t>
  </si>
  <si>
    <t>STELLARFUNGICIDE59639-143</t>
  </si>
  <si>
    <t>SIGNATUREEVADE0.375%CRABGRASSPREVENTERPLUS(VARIOUSFERT.BLENDS)34704-776</t>
  </si>
  <si>
    <t>ASMETRIBUZIN75DF(noaerialappinny)352-927</t>
  </si>
  <si>
    <t>SPARRA2935-560</t>
  </si>
  <si>
    <t>NOBLECHEMICALTERMINATE44446-62-65239</t>
  </si>
  <si>
    <t>DEGESCHMAGTOXINPREPACSPOTFUMIGANT72959-7</t>
  </si>
  <si>
    <t>WILLOWOODCLORANDF(AERIALAPPLICATIONPROHIBITEDINNY)87290-87</t>
  </si>
  <si>
    <t>VETALITYFIRSTECTPLUSFORDOGS(6-22LBS)88052-15-92413</t>
  </si>
  <si>
    <t>STRIKE3102472-1</t>
  </si>
  <si>
    <t>orthoweed-b-gonlawnweedkillerready-to-spray239-2744</t>
  </si>
  <si>
    <t>Tolpyralate400SCHerbicide71512-29</t>
  </si>
  <si>
    <t>VorceedEnlist29964-29</t>
  </si>
  <si>
    <t>ACCORDXRTII(2EE-JAPANESEKNOTWEED)62719-556</t>
  </si>
  <si>
    <t>DICAMBADMASALT545002-38</t>
  </si>
  <si>
    <t>ORTHOBUGCLEARINSECTKILLERFORLAWNSandLANDSCAPESCONCENTRATE(2ee-asianneedleant)239-2718</t>
  </si>
  <si>
    <t>FERROXX67702-33</t>
  </si>
  <si>
    <t>Kalmor91411-11-59807</t>
  </si>
  <si>
    <t>gravista-Dinsecticide89459-123</t>
  </si>
  <si>
    <t>Adamsfleaandtickcarpetandhomespray89459-12</t>
  </si>
  <si>
    <t>ARIAINSECTICIDE71512-52-101563</t>
  </si>
  <si>
    <t>RTPREADYTOPERFORMDISINFECTINGCLEANER6836-152-58880</t>
  </si>
  <si>
    <t>ROUNDUPCUSTOMFORAQUATICandTERRESTRIALUSE(2EE-JAPANESEANGELICATREE)524-343</t>
  </si>
  <si>
    <t>GENTROLPOINTSOURCEROACHCONTROLDEVICE2724-469</t>
  </si>
  <si>
    <t>ANVIL10+10ULV1021-1688-8329</t>
  </si>
  <si>
    <t>THEEND.WASPandHORNETKILLER11694-109</t>
  </si>
  <si>
    <t>ROUNDUPPROHERBICIDE(2EE-LESSTHANLABELEDRATEFORKNOTWEEDS)524-475</t>
  </si>
  <si>
    <t>TRUMIXNON-ACIDRESTROOMCLEANER10324-93-1124</t>
  </si>
  <si>
    <t>STALOSANF75613-2</t>
  </si>
  <si>
    <t>SluggoMaxxbrand67702-55-54705</t>
  </si>
  <si>
    <t>EFFERSAN66570-2</t>
  </si>
  <si>
    <t>AMDROQUICKKILLINDOOROUTDOORCARPENTERBEE,ANTandTERMITEKILLERREADY-TO-USEII101563-306-90098</t>
  </si>
  <si>
    <t>itch.fleaandmosquitofordogs(4-10lbs)2517-178-95071</t>
  </si>
  <si>
    <t>VITAVAX-200FLOWABLEFUNGICIDE70506-516</t>
  </si>
  <si>
    <t>ARMORTECHROTATORFUNGICIDE(NOAPPWITHIN100FTOFWATERBODY)228-737</t>
  </si>
  <si>
    <t>DEVITOWITHENDURACAPTECHNOLOGY(NOUSEWITHIN100FT.OFCOASTALMARSHES)91234-250</t>
  </si>
  <si>
    <t>Shielder91554-2-72662</t>
  </si>
  <si>
    <t>CONTENDB(2ee-lessthanlabeledrate)100-1540</t>
  </si>
  <si>
    <t>BACSTOP7048-8</t>
  </si>
  <si>
    <t>OMNIBRANDIMIDACLOPRID2FTandO(NOSOILINJECTIONONLONGISLAND)(2EE-BASALBARKAPPLICATION)38167-37-5905</t>
  </si>
  <si>
    <t>KC-635HF10324-159-63679</t>
  </si>
  <si>
    <t>CLEANSMARTNURSERYandHIGHCHAIRCLEANER89896-2</t>
  </si>
  <si>
    <t>LUVSOMEPLUSFLEAandTICKFORCATS(OVER1.5LBS.)2517-135-65948</t>
  </si>
  <si>
    <t>MARTIN'SDOMINIONTREEandSHRUB(NOTFORUSEINNASSAU,SUFFOLK,KINGSandQUEENSCOUNTIES,NY)(RESTRICTEDUSEASOF112023)53883-205</t>
  </si>
  <si>
    <t>GLADIATORINSECTICIDEMITICIDE(NOAERIALAPPLICATIONINNYS)(NOUSEWITHIN100'OFCOASTALMARSHES)279-3441</t>
  </si>
  <si>
    <t>SLUGGOPLUS67702-24-54705</t>
  </si>
  <si>
    <t>SMARTSTAXENLIST68467-7</t>
  </si>
  <si>
    <t>CYCLONE91161-2</t>
  </si>
  <si>
    <t>SATORIFITFUNGICIDE34704-1113</t>
  </si>
  <si>
    <t>PURESPRAY10E69526-5</t>
  </si>
  <si>
    <t>TREEVIXPOWEREDBYKIXORHERBICIDE(NOSALEORUSEONLONGISLAND)7969-276</t>
  </si>
  <si>
    <t>ABACUSAGRICULTURALMITICIDEINSECTICIDE(NOAERIALAPPLICATIONINNYS)83100-4-83979</t>
  </si>
  <si>
    <t>AVIANBLOCK(COMMERciALandAGRICULTURALUSE)92807-2-71050</t>
  </si>
  <si>
    <t>PLATINUM75SGINSECTICIDE(NOLI)(NYMAXUSERATE0.188LBAIACREYEAR)100-1291</t>
  </si>
  <si>
    <t>EndowG260063-76</t>
  </si>
  <si>
    <t>WEIMANDISINFECTANTGRANITEandSTONECLEANandSHINE(citrusscent)10324-85-1130</t>
  </si>
  <si>
    <t>OBTEGOFUNGICIDEANDPLANTSYMBIONT10163-399-67690</t>
  </si>
  <si>
    <t>TRANSTECT70WSPINSECTICIDE(EPAREG.NO.59639-170-74779)(BASALTRUNKSPRAYFORHEMLOCKWOOLYADELGID,ELONGATEHEMLOCKSCALE,EMERALDASHBORERANDSPOTTEDLANTERNFLY)SLN NY-170007</t>
  </si>
  <si>
    <t>SSSTRIPLESDISINFECTINGWIPES(FRESHLEMONSCENT)6836-340-12120</t>
  </si>
  <si>
    <t>maxforceFCSelectroachkillerbaitgel432-1259</t>
  </si>
  <si>
    <t>FantastikAll-PurposeCleaner(LemonScent)4822-530</t>
  </si>
  <si>
    <t>NUFARMWEEDONELV4SOLVENTLESSBROADLEAFHERBICIDE71368-14</t>
  </si>
  <si>
    <t>ORTHODISEASECONTROLTandO(1.95LBAIAMAXUSERATEONTURFONLI)(NOORNAMENTALSONLI)74779-12</t>
  </si>
  <si>
    <t>off!insectrepellent144822-564</t>
  </si>
  <si>
    <t>CUPROXATFLCOPPERFUNGICIDE55146-151</t>
  </si>
  <si>
    <t>MAXCELPLANTGROWTHREGULATORsolution73049-407</t>
  </si>
  <si>
    <t>BRIGADE2ECINSECTICIDEMITICIDE(SEENYSSPECIFICCOASTALMARSHRESTRICTIONS)(2ee-spottedlanternfly)279-3313</t>
  </si>
  <si>
    <t>hdxgermicidalbleach270271-31</t>
  </si>
  <si>
    <t>sAWYERpREMIUMuLTRA30INSECTREPELLENT82810-1-58188</t>
  </si>
  <si>
    <t>GRANDTONGOTOWNandJUNGLEPROTECTIONINSECTREPELLENT(GREENTEA+MINT)706-112-99212</t>
  </si>
  <si>
    <t>TEMPRIDSCINSECTICIDE(INDOORUSEONLYINNYS)432-1483</t>
  </si>
  <si>
    <t>FLEXSTARGT3.5100-1385</t>
  </si>
  <si>
    <t>ACIDOSAN-D1839-51-875</t>
  </si>
  <si>
    <t>TRIFLURALIN10G34704-790</t>
  </si>
  <si>
    <t>ACCORDXRTII(2EE-JAPANESEANGELICATREE)62719-556</t>
  </si>
  <si>
    <t>CYCLANILIPROLE-ACETAMIPRID130SLINSECTICIDE[noaerialapplicationinny;nouseinnassauandsuffolkcounties,ny;25ft.buffertosurfacewatersinny;nyslimitedapplicationrates]71512-45</t>
  </si>
  <si>
    <t>ThermacellTickControlTubes71910-10</t>
  </si>
  <si>
    <t>K9ADVANTIXEXTRALARGEDOG11556-134</t>
  </si>
  <si>
    <t>VECTRA3D(FORDOGSANDPUPPLES5LBSTO10LBS)83399-6</t>
  </si>
  <si>
    <t>LUVSOMEFLEAFORCATSADVANCED(OVER9LBS.)2517-175-65948</t>
  </si>
  <si>
    <t>HORSEPOWERSELECTIVEHERBICIDE(UNRESTRICTED12910)228-313</t>
  </si>
  <si>
    <t>nrsd10disinfectant10324-117-32970</t>
  </si>
  <si>
    <t>DYNA-SHIELDMETALAXYLFUNGICIDE34704-942</t>
  </si>
  <si>
    <t>MINT+DISINFECTANT10324-157-32970</t>
  </si>
  <si>
    <t>CRUISERVIBRANCEQUATTRO(RESTRICTEDUSEASOF112023)100-1527</t>
  </si>
  <si>
    <t>TerroStinkBugKillerII1021-1691-149</t>
  </si>
  <si>
    <t>ForceEvo100-1610</t>
  </si>
  <si>
    <t>GARLONXRT62719-553</t>
  </si>
  <si>
    <t>PANTHERSCHERBICIDE71368-113</t>
  </si>
  <si>
    <t>SLIDERATZ(NOSALE,DISTRIBUTIONORUSEINNASSAUORSUFFOLKCOUNTIES)34704-1041</t>
  </si>
  <si>
    <t>BONIDECOPPERFUNGICIDESPRAYORDUSTREADYTOUSE4-58</t>
  </si>
  <si>
    <t>TIAFENACIL70WGHERBICIDE(NOAERIALAPPINNYS)(NOUSEWITHIN100FTOFWATERBODIES)71512-36</t>
  </si>
  <si>
    <t>RODEO(2EE-AMERICANBEECH)62719-324</t>
  </si>
  <si>
    <t>MANUSCRIPT100-1626</t>
  </si>
  <si>
    <t>QUALI-PROIMIDACLOPRID0.5GINSECTICIDE53883-367</t>
  </si>
  <si>
    <t>PROTECTIONTHATLIVESONMICROBAN24HOURKEEPSKILLING99.9%OFBACTERIAFORUPTO24HOURSSANITIZINGSPRAY(LAVENDERSCENT)4091-20-3573</t>
  </si>
  <si>
    <t>HOPGUARD383623-2</t>
  </si>
  <si>
    <t>PROVECTAPROFLEAandTICKCOLLARFORDOGS2596-188-91384</t>
  </si>
  <si>
    <t>WHETSTONEHERBICIDE(nosale,distributionoruseinnassauorsuffolkcounties)81927-82</t>
  </si>
  <si>
    <t>ORTHOHOMEDEFENSEFLYBAITDECALFORWINDOWS8033-115-279</t>
  </si>
  <si>
    <t>HANNAFORDCLEANCITRUSDISINFECTANTSPRAY498-179-61941</t>
  </si>
  <si>
    <t>HEXYGONIQMITICIDE(2EE-methodofapplication-dipping)10163-365</t>
  </si>
  <si>
    <t>servprocertifieddisinfectant82972-1-93012</t>
  </si>
  <si>
    <t>MAXFORCECARPENTERANTBAITGEL432-1264</t>
  </si>
  <si>
    <t>HERCULEXRWINSECTPROTECTION68467-5</t>
  </si>
  <si>
    <t>BOPBEDBUG,FLEAandTICKKILLER1021-2685-94575</t>
  </si>
  <si>
    <t>SPECTICLEG(NOTFORSALE,USE,ORDISTRIBUTIONINNASSAUandSUFFOLKCOUNTIES)432-1523</t>
  </si>
  <si>
    <t>PROKOZZENITH2FINSECTICIDE(NOSOILINJECTIONONLI)432-1312</t>
  </si>
  <si>
    <t>NATULARG30WSP8329-91</t>
  </si>
  <si>
    <t>AVENGERINSECTKILLER(unscented)62577-12-92967</t>
  </si>
  <si>
    <t>BRAWLIIHERBICIDE(NOUSEONLONGISLAND)(RESTRICTEDASOF112007)100-818-55467</t>
  </si>
  <si>
    <t>PROTECTIONTHATLIVESONMICROBAN24HOURKEEPSKILLING99.9%OFBACTERIAFORUPTO24HOURSSANITIZINGSPRAYCITRUSSCENT4091-20</t>
  </si>
  <si>
    <t>TEMPERMORE(NOSALE,DISTRIBUTIONORUSEINNASSAUandSUFFOLKCOUNTIES,NY)66222-306</t>
  </si>
  <si>
    <t>ORTHOMAXGARDENDISEASECONTROLCONCENTRATE239-2522</t>
  </si>
  <si>
    <t>gc12.574986-5</t>
  </si>
  <si>
    <t>DUPONTRESOLVEQHERBICIDE(NOAERIALAPP.INNYS)352-777</t>
  </si>
  <si>
    <t>HAZEL100(Ornamentals)92120-1</t>
  </si>
  <si>
    <t>EXPRESSHERBICIDEWITHTOTALSOLSOLUBLEGRANULES(NOAERIALAPPLICATIONINNYS)279-9594</t>
  </si>
  <si>
    <t>CLEANAMINE(NOAQUATICUSEINNYS)34704-120</t>
  </si>
  <si>
    <t>FOURSTARCRG85685-2</t>
  </si>
  <si>
    <t>BITHORSC(NOSOILINJECTIONONL.I)(NOUSEWITHIN100FT.OFWATERBODIES)83923-2</t>
  </si>
  <si>
    <t>ROUNDUPCUSTOMFORAQUATICandTERRESTRIALUSE(2ee-sapphireberry)524-343</t>
  </si>
  <si>
    <t>maddogK634704-1111</t>
  </si>
  <si>
    <t>PRO-MIXOAgtivFortify74267-8</t>
  </si>
  <si>
    <t>raiddefendwaspandhornetkiller334822-553</t>
  </si>
  <si>
    <t>RALLY40WSP(NOUSEONORNAMENTALSINLONGISLAND)62719-410</t>
  </si>
  <si>
    <t>NUTROL70644-1</t>
  </si>
  <si>
    <t>aquabacfg62637-1</t>
  </si>
  <si>
    <t>EXITIISYNERGIZED53883-75-40940</t>
  </si>
  <si>
    <t>FERTI-LOMEF-STOP(LIUseLimit)62719-461-7401</t>
  </si>
  <si>
    <t>BLACKFLAGANTandROACHKILLER(UNSCENTED)9688-246</t>
  </si>
  <si>
    <t>ATRAZINE4LFLOWABLEHERBICIDE35915-4-60063</t>
  </si>
  <si>
    <t>GARLON4ULTRA(2EE-CHOCOLATEVINE)62719-527</t>
  </si>
  <si>
    <t>SUPPRESSHERBICIDEEC51517-9</t>
  </si>
  <si>
    <t>STER-AHOLAEROSOL68959-3</t>
  </si>
  <si>
    <t>AMAZONBASICSFLEAandTICKTOPICALFORDOGS(LARGE45-88LBS)2517-134-84742</t>
  </si>
  <si>
    <t>CHEMSTARFOAMSAN10324-159-46597</t>
  </si>
  <si>
    <t>DECCOPYRIMETHANILAEROSOL2792-80</t>
  </si>
  <si>
    <t>MB-38550-198-71898</t>
  </si>
  <si>
    <t>TURFKINGFERTILIZERWith0.43%PRODIAMINEPRO100-1340-47956</t>
  </si>
  <si>
    <t>DIPELDFDRYFLOWABLEBIOLOGICALINSECTICIDE(2EE-LEEKMOTH)73049-39</t>
  </si>
  <si>
    <t>KANEMITE15SCMITICIDE66330-38</t>
  </si>
  <si>
    <t>prowlerPelletedBait12455-137-3240</t>
  </si>
  <si>
    <t>SCOTTSMAXFALLWEEDandFEED1538-333</t>
  </si>
  <si>
    <t>ap-san10324-194-12017</t>
  </si>
  <si>
    <t>DUPONTCLASSICHERBICIDE352-436</t>
  </si>
  <si>
    <t>JUSTONEBITEIIBAITCHUNKS270-373</t>
  </si>
  <si>
    <t>OFF!backyarddeepwoodsinsectrepellent14822-167</t>
  </si>
  <si>
    <t>OFF!FAMILYCAREINSECTREPELLENTII4822-536</t>
  </si>
  <si>
    <t>SULTANMITICIDE7969-337</t>
  </si>
  <si>
    <t>CEASE264-1155-68539</t>
  </si>
  <si>
    <t>SERENADEOPTI(2ee-cercosporaleafspot)264-1160</t>
  </si>
  <si>
    <t>GCSFLUMET80WDG(NOTFORSALE,SALEINTO,DISTRIBUTIONANDORUSEINNASSAUANDSUFFOLKCOUNTIES)94730-28</t>
  </si>
  <si>
    <t>ArmorTechZOXY2F86064-6</t>
  </si>
  <si>
    <t>PACESETTER84059-21</t>
  </si>
  <si>
    <t>VIDA71711-7-10163</t>
  </si>
  <si>
    <t>TERMIDORDRYTERMITICIDE499-546</t>
  </si>
  <si>
    <t>CentynalECInsecticide89459-87</t>
  </si>
  <si>
    <t>BENGALFLYINGINSECTKILLER268543-32</t>
  </si>
  <si>
    <t>RODEO(2EE-MILE-A-MINUTE)62719-324</t>
  </si>
  <si>
    <t>MARTIN'SCYONARAHOMEandGARDENINSECTCONTROL(NOUSEWITHIN100FTOFCOASTALMARSH)53883-197</t>
  </si>
  <si>
    <t>NIXLO1.3%EC91234-338</t>
  </si>
  <si>
    <t>MATRIXSG(NOAERIALAPPLICATIONINNY)352-768</t>
  </si>
  <si>
    <t>IPRODIONE4LAG66330-297</t>
  </si>
  <si>
    <t>DECCOZOLEA2792-75</t>
  </si>
  <si>
    <t>RIFLEHERBICIDE34704-861</t>
  </si>
  <si>
    <t>MATADOR-S(NOUSEONLI)34704-1067</t>
  </si>
  <si>
    <t>ACTICIDEDFP167071-136</t>
  </si>
  <si>
    <t>SSIMAXIMTRANSFORMER5GGRANULARHERBICIDE(nosale,distributionoruseinNassauandSuffolkCounties)103184-1</t>
  </si>
  <si>
    <t>PERMA-GUARDDOGSANDCATSPETINSECTICIDED-2067197-5</t>
  </si>
  <si>
    <t>BIO-GROOMEARMITETREATMENT15297-19</t>
  </si>
  <si>
    <t>STRIKEMAXCITOPASTERODENTICIDESOFTBAIT93062-2-82540</t>
  </si>
  <si>
    <t>WISDOMNURSERYGRANULARINSECTICIDE5481-522</t>
  </si>
  <si>
    <t>PRAMITOL5PSPELLETEDHERBICIDE53883-506</t>
  </si>
  <si>
    <t>THIRTYPLUS73877-1-74898</t>
  </si>
  <si>
    <t>JUSTIFLY0.67%DIFLUBENZURONLARVICIDEPREMIX91586-2</t>
  </si>
  <si>
    <t>kenshieldathleticlaundrypresoakdisinfectant10324-117-67297</t>
  </si>
  <si>
    <t>AZASOL81899-4-74578</t>
  </si>
  <si>
    <t>TEBUsTAR250st42750-130</t>
  </si>
  <si>
    <t>XYLPHI-PD93909-1</t>
  </si>
  <si>
    <t>SUPERCHLOR(DRUMTOTEBULK)59074-20001</t>
  </si>
  <si>
    <t>SpeedzoneEWLawnWeedKiller2217-1064</t>
  </si>
  <si>
    <t>GARDENRICHROOTandGROWROOTSTIMULATORandPLANTSTARTER(4-10-3)4-431</t>
  </si>
  <si>
    <t>PETARMORPLUSFLEAandTICKSHAMPOOFORCATS(SPRINGFREESIAscent)2517-86-84742</t>
  </si>
  <si>
    <t>TC1507XMON88017524-583</t>
  </si>
  <si>
    <t>PROVENINSECTREPELLENT(LOTION)(gentleSCENT)93332-1</t>
  </si>
  <si>
    <t>VeterinaryFormulaFleaandTickSprayforDogs1021-1726-68086</t>
  </si>
  <si>
    <t>Agrowlyte91582-1</t>
  </si>
  <si>
    <t>DRIVEXLR8HERBICIDE[SPOTTREATMENTONLYINNYS]7969-272</t>
  </si>
  <si>
    <t>NUTONEHavenbackyardmosquitorepellentsystem1021-2618-90291</t>
  </si>
  <si>
    <t>ORTHOFLYINGINSECTKILLER21021-1588-239</t>
  </si>
  <si>
    <t>VETALITYAVANTECTIImediumdog(11-20LBS)92334-1-92413</t>
  </si>
  <si>
    <t>XTRABLUECHLORINATINGTABLETS[cloroxpoolandspa]67262-33-90106</t>
  </si>
  <si>
    <t>EXITGOLDSYNERGIZED53883-74-40940</t>
  </si>
  <si>
    <t>QUALI-PRO2-Dherbicide(noli)(maxrate0.25lbclopyralidyr)53883-377</t>
  </si>
  <si>
    <t>DECON-QUAT200C10324-141-68959</t>
  </si>
  <si>
    <t>Premiumperoxide554289-3-82882</t>
  </si>
  <si>
    <t>FOLIARX-CYTO51517-4-11600</t>
  </si>
  <si>
    <t>DUPONTD1691HERBICIDE352-914</t>
  </si>
  <si>
    <t>PACLOPROORNAMENTALGROWTHREGULATOR[NOOUTDOORUSE-APPLICATIONTOCONTAINERSONLY]100-996</t>
  </si>
  <si>
    <t>KEYPLEX35073512-1</t>
  </si>
  <si>
    <t>gordon'sbrushkillerforhard-to-killbrush2217-952</t>
  </si>
  <si>
    <t>DETAILPOWEREDBYKIXORHERBICIDE(NOSALEORUSEONLONGISLAND)7969-297</t>
  </si>
  <si>
    <t>PoolBrand3"CHLORINATINGTABLETS69470-19-75217</t>
  </si>
  <si>
    <t>InfuseLawnandLandscapeReadytoSpray53883-184-4</t>
  </si>
  <si>
    <t>BON-NEEMIIFUNGICIDE-MITICIDE-INSECTICIDEREADYTOUSE70051-74-4</t>
  </si>
  <si>
    <t>REMEDYULTRA62719-552</t>
  </si>
  <si>
    <t>ACEFLYINGINSECTKILLER(UNSCENTED)478-93-9688</t>
  </si>
  <si>
    <t>alphadrainrings68114-1-10634</t>
  </si>
  <si>
    <t>fingerlakesfreshairDisinfectant706-111-57761</t>
  </si>
  <si>
    <t>DM8962217-739</t>
  </si>
  <si>
    <t>DECCONOSCALDDPAAEROSOL2792-73</t>
  </si>
  <si>
    <t>GREATVALUESTRONGFLEXTALLKITCHENDRAWSTRINGBAGS(MintScent)85589-1-41348</t>
  </si>
  <si>
    <t>OrthoHomeDefenseAnt,RoachandSpiderKiller21021-2559-239</t>
  </si>
  <si>
    <t>KNOCKOUTE.S.AREATREATMENT499-404-2382</t>
  </si>
  <si>
    <t>TASKMASTER93182-24-81927</t>
  </si>
  <si>
    <t>AGCLOR3102792-62</t>
  </si>
  <si>
    <t>SUPERTHRIVEROOTGel(Commercial)87394-4</t>
  </si>
  <si>
    <t>GF-120NFNATURALYTEFRUITFLYBAIT(ECFFPROGRAM)(EPAReg.No.62719-498)SLN NY-180004</t>
  </si>
  <si>
    <t>BOTANIGARDES82074-1</t>
  </si>
  <si>
    <t>TRUSTHERBICIDE1381-146</t>
  </si>
  <si>
    <t>FASTRACPLACEPACS12455-97</t>
  </si>
  <si>
    <t>PrephyteST94485-5</t>
  </si>
  <si>
    <t>JONATHaNGREENLAWNFUNGUSCONTROL53883-183-50931</t>
  </si>
  <si>
    <t>REPELINSECTREPELLENTMOSQUITOWIPES30%DEET121-86-305</t>
  </si>
  <si>
    <t>FERTI-LOMEFIREBLIGHTSPRAY7401-311</t>
  </si>
  <si>
    <t>BOTANIGARDES(2EE-ANNUALBLUEGRASSWEEVIL)82074-1</t>
  </si>
  <si>
    <t>ADAGEST(RESTRICTEDUSEASOF112023)100-1283</t>
  </si>
  <si>
    <t>RADARLV400(unrestricted6212019)62719-9-534</t>
  </si>
  <si>
    <t>TGICRESTROOMDISINFECTANTCLEANER6836-193-7546</t>
  </si>
  <si>
    <t>PurDOXBCD9150-16</t>
  </si>
  <si>
    <t>LABYRINTHTERMITEBAIT68850-2</t>
  </si>
  <si>
    <t>REPELINSECTREPELLENTSPORTSMENFORMULA25%DEET305-51</t>
  </si>
  <si>
    <t>BLACKJACKFLYandMOSQUITOSPRAYII(PINEscent)10806-41-8848</t>
  </si>
  <si>
    <t>VelocityPMPOAManagementHerbicide59639-258</t>
  </si>
  <si>
    <t>VENTUROUSATZLITEHERBICIDE(NOTFORSALE,USEORDISTRIBUTIONINNASSAUORSUFFOLKCOUNTIES)524-480-55467</t>
  </si>
  <si>
    <t>FRESHSCENTEDDISINFECTINGWIPES67071-123-56952</t>
  </si>
  <si>
    <t>CHLORINELIQUIFIEDGAS35317-2</t>
  </si>
  <si>
    <t>CLEANSLATEKNOXVILLEDISINFECTANT+SANITIZER+VIRUCIDE1839-86-84179</t>
  </si>
  <si>
    <t>BIOADADVANCEDSCIENCE-BASEDSOLUTIONS3-IN-1INSECT,DISEASEandPLANTMITECONTROLCONCENTRATEII(MAXCONTAINERSIZE32FLOZ)(NOMORETHAN3APPSPERYEARINNASSAUandSUFFOLKCOUNTIES)92564-83</t>
  </si>
  <si>
    <t>AVESTACS(InNYSDoNotApplyWithin100FtofCoastalMarshesorStreamsThatDrainIntoCoastalMarshes)74530-53-5481</t>
  </si>
  <si>
    <t>DoxemPrecise53883-438</t>
  </si>
  <si>
    <t>truelivingDisinfectantSprayLemonScent498-179-96374</t>
  </si>
  <si>
    <t>TOPSITE2.5GHERBICIDE103184-7</t>
  </si>
  <si>
    <t>LEBANONPROBRANDFERTILIZERWITHTRIMECHERBICIDEBROADLEAFWEEDCONTROL2217-794-961</t>
  </si>
  <si>
    <t>OPTIMOS11677-262-83259</t>
  </si>
  <si>
    <t>ROUNDUPCUSTOMFORAQUATICandTERRESTRIALUSE(2ee-yellowarchangel)524-343</t>
  </si>
  <si>
    <t>TruelivingDisinfectantWipes1(OrangeScent)6836-336-96374</t>
  </si>
  <si>
    <t>WILLOWOODFOMESAFEN1.88SL(nouseonpotatoesinnassauandsuffolkcounties)87290-20</t>
  </si>
  <si>
    <t>PetArmorMaxforDogs(Large21-55lbs)2517-178-84742</t>
  </si>
  <si>
    <t>SUPERTIN80WP70506-214</t>
  </si>
  <si>
    <t>LEBANONPROBRANDFERTILIZERWITHTEAMHERBICIDECRABGRASSCONTROL961-346</t>
  </si>
  <si>
    <t>KLARIX4000MICROBICIDE707-259</t>
  </si>
  <si>
    <t>WINGSPANUNITECHFUNGICIDE(NOAPPWITHIN100FTOFWATERBODY)94396-32</t>
  </si>
  <si>
    <t>ENFORCERflyandgnatkilleriii40849-4-1270</t>
  </si>
  <si>
    <t>FORTIXFUNGICIDE(NOSALE,USEORDISTRIBUTIONINNASSAUORSUFFOLKCOUNTIES)(NOAPPWITHIN100FTOFCOASTALMARSH)(noaerialapp)66330-409</t>
  </si>
  <si>
    <t>RIDOMILGOLDBRAVOSC100-1221</t>
  </si>
  <si>
    <t>MOTHSHIELDCLOSETBLOCK(ROSEscented)92493-1</t>
  </si>
  <si>
    <t>TRaJeCT4SC[NOAERIALAPPLICATIONINNYS]82534-8-88783</t>
  </si>
  <si>
    <t>rounduppoisonivyplustoughbrushkiller271995-65</t>
  </si>
  <si>
    <t>Spear-lep88847-6</t>
  </si>
  <si>
    <t>ISOFETAMID400SCFUNGICIDE(nysmaxrateonpomefruit)71512-22</t>
  </si>
  <si>
    <t>D-FORCEINSECTICIDE279-9554</t>
  </si>
  <si>
    <t>Off!cleanfeelinsectrepellentIII4822-555</t>
  </si>
  <si>
    <t>TETRISSG(NOAerialApplicationinNYS)91234-85</t>
  </si>
  <si>
    <t>ALLIGARETRIUMPH22KHERBICIDE(NOSALE,USEORDISTRIBUTIONONLI)81927-18</t>
  </si>
  <si>
    <t>CIVITASTURFDEFENSEREADY-2-MIX69526-13</t>
  </si>
  <si>
    <t>VETALITYADVOTECTIIFORCATS(2-5LBS)92413-10</t>
  </si>
  <si>
    <t>AVALONINSECTICIDE(NOAPPWITHIN100FEETOFWATERBODIES)101563-255-72112</t>
  </si>
  <si>
    <t>L-2012R71840-20-352</t>
  </si>
  <si>
    <t>TEKTAMER3839967-32</t>
  </si>
  <si>
    <t>MAXFORCEPROFESSIONALINSECTCONTROLROACHKILLERBAITGEL432-1254</t>
  </si>
  <si>
    <t>LESCOBANDIT0.5GINSECTICIDE432-1328</t>
  </si>
  <si>
    <t>RampageSoftBait12455-149-3240</t>
  </si>
  <si>
    <t>FOMESAFENSODIUMSC(NOUSEONPOTATOESINNASSAUANDSUFFOLKCOUNTIES,NY)85678-41</t>
  </si>
  <si>
    <t>C-O-C-SWDG34704-326</t>
  </si>
  <si>
    <t>TRIADTZSELECT(NOUSEONLONGISLAND,ONLYONEAPPLICATIONPERYEAR)(NYSSPECIFICMAXRATE)89442-52</t>
  </si>
  <si>
    <t>HOMELINEDISINFECTINGBLEACH70271-31-40020</t>
  </si>
  <si>
    <t>APILIFEVAR73291-1</t>
  </si>
  <si>
    <t>VIGEOWT62097-63-92697</t>
  </si>
  <si>
    <t>PROZAPAQUEOUSFLYSPRAY47000-121</t>
  </si>
  <si>
    <t>DRYSANTRI-O1677-249</t>
  </si>
  <si>
    <t>SPECTRACIDEACREPLUSTRIAZICIDEINSECTKILLERFORLAWNSandLANDSCAPESCONCENTRATE(NYSSPECIFICLANGUAGE)9688-237-8845</t>
  </si>
  <si>
    <t>BROTHERS37DAYPOWERTABS3525-152-20193</t>
  </si>
  <si>
    <t>PREY1.6INSECTICIDE34704-894</t>
  </si>
  <si>
    <t>HARRELL'SPROTECTMAXCHLOROTHALONIL6LTandOFUNGICIDE91234-112-52287</t>
  </si>
  <si>
    <t>Alesco72992-1</t>
  </si>
  <si>
    <t>DREXELQUIK-QUAT19713-617</t>
  </si>
  <si>
    <t>AVONSKIN-SO-SOFTSSSBUGGUARDPLUSPICARIDININSECTREPELLENTTOWELETTES806-30</t>
  </si>
  <si>
    <t>ACE-JET74578-2</t>
  </si>
  <si>
    <t>Maxim480FS100-1630</t>
  </si>
  <si>
    <t>Low-SplashBleachConcentratedUpandUp70271-36-80306</t>
  </si>
  <si>
    <t>BIOADVANCEDSCIENCE-BASEDsolutionsTREEandSHRUBINSECTKILLERSPRAYREADY-TO-SPRAY92564-17</t>
  </si>
  <si>
    <t>VERDEPRYN100SLINSECTICIDE(NOSALE,DISTRIBUTIONORUSEINNASSAUANDSUFFOLKCOUNTIES)(NOAERIALAPPINNY)(25FTBUFFERSTRIPTOWATERBODIES)(APPLICATIONRATELIMITEDINNY)71512-34-88783</t>
  </si>
  <si>
    <t>ESTEEM35WPINSECTGROWTHREGULATOR(2EE-WHITEPEACHSCALE)59639-115</t>
  </si>
  <si>
    <t>WASPandHORNETKILLER706-109-5741</t>
  </si>
  <si>
    <t>CAPTAN4L34704-1076</t>
  </si>
  <si>
    <t>AZOXYZONE71532-35-91026</t>
  </si>
  <si>
    <t>CLAIREDISINFECTANTSPRAYQ(LEMONSCENT)706-111</t>
  </si>
  <si>
    <t>TOPGUN(NOAPPTOPOTATOESINNASSAUORSUFFOLKCOUNTIES)(RESTRICTED3-17-2017)34704-1058</t>
  </si>
  <si>
    <t>Vitalix#12ClarifyTub89459-6-65901</t>
  </si>
  <si>
    <t>DUPONTBL3HERBICIDE352-915</t>
  </si>
  <si>
    <t>HDXDISINFECTINGLAUDRYBLEACH255852-6</t>
  </si>
  <si>
    <t>ROUNDUPPROCONCENTRATEHERBICIDE(2ee-newyorkfern,hay-scentedfern,stripedmapleandhophornbeam)524-529</t>
  </si>
  <si>
    <t>90YEARSOFHTHPERFECTPOOLSSUPERGREENTOBLUESHOCKSYSTEM1258-1343</t>
  </si>
  <si>
    <t>ECHODYADETQ60063-44</t>
  </si>
  <si>
    <t>HEY!COOLPOOLFLIPPLOPCHLORINECARTRIDGE53735-2-90240</t>
  </si>
  <si>
    <t>RAMIKGREENKILLSRATSANDMICE61282-46</t>
  </si>
  <si>
    <t>ACTICIDECT67071-1</t>
  </si>
  <si>
    <t>EnlistOne62719-695</t>
  </si>
  <si>
    <t>NUDRINLVINSECTICIDE83100-27-83979</t>
  </si>
  <si>
    <t>VIRUSSHIELDDISINFECTANT74986-5-101027</t>
  </si>
  <si>
    <t>SPECTRUMRX960074655-14</t>
  </si>
  <si>
    <t>SEBRING318FSFUNGICIDE55146-107</t>
  </si>
  <si>
    <t>MERIT75WPINSECTICIDE(NOSOILINJECTIONONLONGISLAND)432-1314</t>
  </si>
  <si>
    <t>DREXELDIMETHOATE4EC19713-231</t>
  </si>
  <si>
    <t>RAIDULTRABUGZAPPER70909-3-3095</t>
  </si>
  <si>
    <t>DIPELPRODFBIOLOGICALINSECTICIDEDRYFLOWABLE(2ee-boxtreemoth)73049-39</t>
  </si>
  <si>
    <t>MOXY2E9779-346</t>
  </si>
  <si>
    <t>METALAXYL4.0ST42750-219</t>
  </si>
  <si>
    <t>VASTLAN(EPAREG.NO.62719-687)(2EE-FIVE-leafARALIA)SLN NY-160004</t>
  </si>
  <si>
    <t>FOURSTARBRIQUETS(180DAY)83362-3</t>
  </si>
  <si>
    <t>HELMETMTZ(NOSALE,USEORDISTRIBUTIONINNASSAUORSUFFOLKCOUNTIES,NY)74530-98</t>
  </si>
  <si>
    <t>BADGESC10163-396</t>
  </si>
  <si>
    <t>CICLADE100-1690</t>
  </si>
  <si>
    <t>DYLOX420SLTURFANDORNAMENTALINSECTICIDE5481-643-101563</t>
  </si>
  <si>
    <t>diamonddisinfectant1000+94602-26-4238</t>
  </si>
  <si>
    <t>EFFITIXPLUSTOPICALSOLUTIONFORDOGS(89-132LBS)2382-192</t>
  </si>
  <si>
    <t>PENNINGTONULTRAGREENWEEDandFEED30-0-42217-884-90098</t>
  </si>
  <si>
    <t>SCIONINSECTICIDE(NOAPPWITHIN100FTOFCOASTALMARSH)279-3612</t>
  </si>
  <si>
    <t>ARMORTECHPAC22380697-4-86064</t>
  </si>
  <si>
    <t>Cad3etAll-WeatherBlox12455-162</t>
  </si>
  <si>
    <t>D-FENSESC(NYSSPECIFICLANGUAGEONLABEL)(Restrictedasof09052019)53883-276</t>
  </si>
  <si>
    <t>blackflagliquidroachbait9688-239</t>
  </si>
  <si>
    <t>QUALI-PROBIFENTHRINIT7.9F(NOUSEWITHIN100FTOFWATERBODIES)53883-365</t>
  </si>
  <si>
    <t>ADVIONANTGELSTATION100-1715</t>
  </si>
  <si>
    <t>Nature'sIQBrandCopperFungicideConcentrate67702-2-102711</t>
  </si>
  <si>
    <t>NUFARMPOLARISSPHERBICIDE(NYSRESTRICTIONINWETLANDS)(2ee-cutstemapplicationtoknotweed)228-536</t>
  </si>
  <si>
    <t>CAVEATHERBICIDE(NOAERIALAPPLICATIONINNYS)352-608-85588</t>
  </si>
  <si>
    <t>DREXELTRIFLURALIN4ECHERBICIDE19713-254</t>
  </si>
  <si>
    <t>WETandFORGETINDOORMOLD+MILDEWDISINFECTANTCLEANER6836-152-85342</t>
  </si>
  <si>
    <t>JAVELINWG70051-66</t>
  </si>
  <si>
    <t>PYRETHRINFOGGER279-3394</t>
  </si>
  <si>
    <t>OPTIBORMG1624-117</t>
  </si>
  <si>
    <t>ORTHOHOMEDEFENSEMOSQUITOKILLandPREVENT91720-2-239</t>
  </si>
  <si>
    <t>TSUNAMIDQ(noaquaticuseinnywithoutsln)83190-3-72838</t>
  </si>
  <si>
    <t>AXILLSOULTIONSCLETHODIM2EC(MAXUSERATE16FLOZ(0.25LBAI)PERACREPERYEARONLI)93809-5</t>
  </si>
  <si>
    <t>WILLOWOODMETRIOSATEGT(NOSALE,USEORDISTRIBUTIONINNASSAUANDSUFFOLKCOUNTIES)92474-4</t>
  </si>
  <si>
    <t>CAPRENOHERBICIDE(NOUSEINNASSAUANDSUFFOLKCOUNTIES)264-1063</t>
  </si>
  <si>
    <t>ROUNDUPPOWERMAXHERBICIDE(2ee-knotweeds)524-549</t>
  </si>
  <si>
    <t>PYRANHAWIPEN'SPRAYFORHORSES(citronellascented)21165-45</t>
  </si>
  <si>
    <t>STARBARFLYRELIEFDISPOSABLEFLYTRAP89459-11</t>
  </si>
  <si>
    <t>SaferBrandSLUGandSNAILKILLER42697-61</t>
  </si>
  <si>
    <t>BOOTHILLPELLETSPLACEPACKS7173-188</t>
  </si>
  <si>
    <t>GARDENTECHSEVININSECTKILLERDUST(NOAPPWITHIN100FTOFsurfaceWATERINNY)279-9640-71004</t>
  </si>
  <si>
    <t>COUNTRYESTATELAWNFOOD-PLUSCRABGRASSCONTROL228-613-8780</t>
  </si>
  <si>
    <t>RAIDCONCENTRATEDDEEPREACHFOGGER4822-452</t>
  </si>
  <si>
    <t>cloroxmulti-purposeconcentratedrefills(CrispLemon)5813-131</t>
  </si>
  <si>
    <t>ONSLAUGHTFASTCAPSPIDERandSCORPIONINSECTICIDE1021-2574</t>
  </si>
  <si>
    <t>PROMIKAZOGUARDPLUSFORCATS91300-6</t>
  </si>
  <si>
    <t>Q-SAN10.010324-117-46597</t>
  </si>
  <si>
    <t>CLEANFRONTCONCENTRATE12446-20006</t>
  </si>
  <si>
    <t>SARDEX-IIDOGMANGEREMEDY2781-51</t>
  </si>
  <si>
    <t>TerroTickandFleaYardSpray1021-1758-149</t>
  </si>
  <si>
    <t>PROKOZZENITH75WSPINSECTICIDE(NOSOILINJECTIONONLONGISLAND)432-1318</t>
  </si>
  <si>
    <t>VYDATEL(NOLIUSE)(EPAREG.NO.352-372)SLN NY-990002</t>
  </si>
  <si>
    <t>HEY!COOLPOOLFLIPPLOPXLCHLORINECARTRIDGE53735-2-90240</t>
  </si>
  <si>
    <t>TripleTwoCleanerDisinfectantDeodorizer10324-154-69146</t>
  </si>
  <si>
    <t>off!SportsmenInsectREPELLENT3DeepWoods4822-397</t>
  </si>
  <si>
    <t>amplitudest84059-28</t>
  </si>
  <si>
    <t>ACCORDXRTII(2EE-JAPANESESTILTGRASS)62719-556</t>
  </si>
  <si>
    <t>GCSIMAZAMIDESCHERBICIDE(NOSALE,USEORDISTRIBUTIONINNASSAUORSUFFOLKCOUNTIES)94730-11</t>
  </si>
  <si>
    <t>hannafordfreshscentdisinfectingwipes16836-336-56952</t>
  </si>
  <si>
    <t>SHAW'STURFFOODCRABgrassCONTROLDIMENSION100(PRO.USE)(NOLI)8378-49</t>
  </si>
  <si>
    <t>PREENONELAWNCARE(nysMAXAPPRATE0.25LBAIAYRDITHIOPYR)961-419</t>
  </si>
  <si>
    <t>TARTANSTRESSGARD(NOAERIALAPPINNYS)432-1446</t>
  </si>
  <si>
    <t>captainjack'sroserx4in1concentrate88760-10-4</t>
  </si>
  <si>
    <t>GNAVEXMOUSEBAITSTATIONRF61282-97</t>
  </si>
  <si>
    <t>RELLIX40WSP(noapplicationtoornamentalsinnassauorsuffolkcounties)91234-284</t>
  </si>
  <si>
    <t>AMDROTICKKILLERYARDSPRAYII101563-304-90098</t>
  </si>
  <si>
    <t>DexterMaxFungicide70506-329</t>
  </si>
  <si>
    <t>GORDON'SLV4002,4-DWEEDKILLERSOLVENTFREE2217-936</t>
  </si>
  <si>
    <t>FLUMIOXAZIN51WDGSELECT92647-30-89442</t>
  </si>
  <si>
    <t>DISINFECTANTWIPES1(FRESHSCENT)6836-336-56952</t>
  </si>
  <si>
    <t>chemtreatcl458163838-1-15300</t>
  </si>
  <si>
    <t>STIMULATEFRUITSIZER57538-57</t>
  </si>
  <si>
    <t>OMNIBRANDCLETHODIM2EC(MAXUSERATE0.25LBAIAYRONLONGISLAND)38167-39-5905</t>
  </si>
  <si>
    <t>buccaneerkglyphosateherbicide42750-122-55467</t>
  </si>
  <si>
    <t>grotto67702-2-59807</t>
  </si>
  <si>
    <t>PRESIDUALHERBICIDE(NOSALE,USE,ORDISTRIBUTIONINNASSAUandSUFFOLKCOUNTIES,NY)100-1162-1381</t>
  </si>
  <si>
    <t>Harrell'sProtectMAXT-MethylTurfandOrnamentalFUNGICIDE228-626-52287</t>
  </si>
  <si>
    <t>RIPTIDEWATERBASEDPYRETHRINULV(NOTFORUSEINAUTOMATICULVSPRAYINGSYSTEMSINNYS)1021-1785</t>
  </si>
  <si>
    <t>Harris*SINCE1922*5MINUTEEGGandRESISTANTBEDBUGKILLER[32FL.OZ.READYTOSPRAYORAEROSOLONLYGENERALUSEINNYS]1021-2793-3</t>
  </si>
  <si>
    <t>DAIRYBOMB5547000-69-12281</t>
  </si>
  <si>
    <t>VIKANE1015-78</t>
  </si>
  <si>
    <t>REJUVENATESEEDTREATMENT87320-2-5481</t>
  </si>
  <si>
    <t>IMISOL7946-21</t>
  </si>
  <si>
    <t>ENTRUST(2EE-FLEABEETLE)62719-282</t>
  </si>
  <si>
    <t>5FRESHBREEZEPFNONACIDDISINFECTANTRESTROOMCLEANER6836-75-8325</t>
  </si>
  <si>
    <t>SaferBrandCritterRidderDeerandRabbitRepellentReady-to-Use67356-7-42697</t>
  </si>
  <si>
    <t>VictorKillsMolesandGophersMoleandGopherBaitIIPoisonPeanutsPellets61282-50-149</t>
  </si>
  <si>
    <t>CETYLCIDEII61178-1-3150</t>
  </si>
  <si>
    <t>OrthoHomeDefenseMaxBedBugandFleaKillerPowder239-2750</t>
  </si>
  <si>
    <t>ALTUS(NoUseonLongIsland;NoAerialApplicationinNYS)432-1575</t>
  </si>
  <si>
    <t>BENEFECTBOTANICALDISINFECTANTWIPES(LIGHTLEMONandTHYMESCENT)84683-4-74771</t>
  </si>
  <si>
    <t>SIGNET480FSSEEDTREATMENT45728-26-55146</t>
  </si>
  <si>
    <t>EcoSwingBotanicalFungicide10163-357</t>
  </si>
  <si>
    <t>ROOTAWAYROOTDESTROYER10266-1</t>
  </si>
  <si>
    <t>Biomite70506-610</t>
  </si>
  <si>
    <t>AvelyoFungicide7969-461</t>
  </si>
  <si>
    <t>TCSGROWSTARALLECTUS0.225GCPLUSTURFFERTILIZERINSECTICIDE(NOAPPWITHIN100'OFWATER)(NOUSEONLI)432-1427-82757</t>
  </si>
  <si>
    <t>pulverizeweedkiller67702-27-82165</t>
  </si>
  <si>
    <t>SOVRANFUNGICIDE(NOSALE,DISTRIBUTION,USEINNASSAUandSUFFOLKCOUNTIESOFNY)7969-154-279</t>
  </si>
  <si>
    <t>ULTRA-FRESHDW-56BIOSTAT42182-24</t>
  </si>
  <si>
    <t>CAPTAN80WDG66222-58</t>
  </si>
  <si>
    <t>HEADSUPPLANTPROTECTANT81853-1</t>
  </si>
  <si>
    <t>JUSTONEBITEIIPLACEPACKS(PELLETS)270-372</t>
  </si>
  <si>
    <t>TideEthephon6SL84229-63</t>
  </si>
  <si>
    <t>DELEGATEWG(2EE-SPOTTEDWINGDROSOPHILA)62719-541</t>
  </si>
  <si>
    <t>bioadvancedscience-basedsolutionsorganicsbrandweedandgrasskillerready-to-use67702-7-92564</t>
  </si>
  <si>
    <t>RAMIKBARS61282-12</t>
  </si>
  <si>
    <t>maxlawnmaximizeyourlawnweedandfeed24-0-42217-561-57131</t>
  </si>
  <si>
    <t>PESTIEHOMEBARRIERB191234-294-100947</t>
  </si>
  <si>
    <t>EVERGOLENERGYSB264-1122</t>
  </si>
  <si>
    <t>LESCOTHREE-WAYESTERIISELECTIVEHERBICIDE228-317-10404</t>
  </si>
  <si>
    <t>ACTRILCOLDSTERILANT52252-7</t>
  </si>
  <si>
    <t>JET-AG5%84059-32</t>
  </si>
  <si>
    <t>ADVIONCOCKROACHBAITARENA100-1486</t>
  </si>
  <si>
    <t>Quali-ProTM4.553883-483</t>
  </si>
  <si>
    <t>TOPFLORORNAMENTALPLANTGROWTHREGULATOR(GREENHOUSEONLYinnys,NOCHEMIGATION)67690-20</t>
  </si>
  <si>
    <t>SAFERBRANDRoseandFlower3-IN-1GardensprayII59913-12</t>
  </si>
  <si>
    <t>CentynalSynergizedInsecticide89459-115</t>
  </si>
  <si>
    <t>BIFENTHRIN-PLUS-C[NYSSpecificLanguage]55431-16</t>
  </si>
  <si>
    <t>CHLOROTHALONIL-ZN19713-709</t>
  </si>
  <si>
    <t>66HEAVYDUTYALKALINEBATHROOMCLEANERANDDISINFECTANT1677-202</t>
  </si>
  <si>
    <t>NATRAPEL56575-15</t>
  </si>
  <si>
    <t>BONIDEBEDBUGKILLER4-358</t>
  </si>
  <si>
    <t>ADVANTAGEXDLARGECAT72642-11</t>
  </si>
  <si>
    <t>ENTECHFOG-10SPACESPRAY40391-14</t>
  </si>
  <si>
    <t>COMETDISINFECTINGCLEANERWITHBLEACH3573-77</t>
  </si>
  <si>
    <t>HOTFOOTBIRDREPELLENT55943-1</t>
  </si>
  <si>
    <t>MYCOTROLWPO(2ee-rootmealybugandricerootaphid)82074-2</t>
  </si>
  <si>
    <t>SMARTFRESHSMARTTABS71297-3</t>
  </si>
  <si>
    <t>RESOLVEQ(noaerialappinny)352-777</t>
  </si>
  <si>
    <t>NATANOX92311-6-94485</t>
  </si>
  <si>
    <t>PROWLERREFILLABLEROCKBAITSTATION12455-161-3240</t>
  </si>
  <si>
    <t>SPARTANMOSQUITOPROTECH93813-1</t>
  </si>
  <si>
    <t>BIFENLPINSECTICIDEGRANULES(NYSSPECIFICLANGUAGE)(UNRESTRICTED6-18-2025)53883-124</t>
  </si>
  <si>
    <t>METAREX4%SNAILANDSLUGBAIT(restricteduseasof112018)7173-257</t>
  </si>
  <si>
    <t>LiquidHarvestVinegarWeedandGrassKiller85208-1-72838</t>
  </si>
  <si>
    <t>INSECTSHIELDREPELLENTAPPAREL74843-2</t>
  </si>
  <si>
    <t>LUVSOMEPLUSFLEAandTICKFORDOGS(45-88LBS.)2517-134-65948</t>
  </si>
  <si>
    <t>itch.fleaandmosquitofordogs(11-20lbs)2517-178-95071</t>
  </si>
  <si>
    <t>LEVERAGE360INSECTICIDE264-1104</t>
  </si>
  <si>
    <t>PROZAPSHEEPandGOATSPRAY47000-148</t>
  </si>
  <si>
    <t>BRAWLHERBICIDE(NOUSEONLONGISLAND)(RESTRICTEDASOF112007)100-816-55467</t>
  </si>
  <si>
    <t>OFF!DEEPWOODSINSECTREPELLENTVIII4822-572</t>
  </si>
  <si>
    <t>flatlinesoftbait7173-308</t>
  </si>
  <si>
    <t>STINGER(USEINNASSAUandSUFFOLKCOUNTIES,NYFORSPINACH;TABLEBEETS;strawberriesANDTURNIPSONLY)(EPAREG.NO.62719-73)SLN NY-190003</t>
  </si>
  <si>
    <t>GRIZZLYTOOCS(25FOOTBUFFERSTRIPTOCOASTALMARSH)42750-385-1381</t>
  </si>
  <si>
    <t>FLYINGINSECTKILLER3862-133-11547</t>
  </si>
  <si>
    <t>PICBITEBARRIERVAPORRELEASESYSTEM91879-1-3095</t>
  </si>
  <si>
    <t>LESCOCROSSCHECK0.069%PLUSFERTILIZER(VARFERTMIXES)(NYSSPECIFICLANGUAGE)(RUP-HASCOMMERCIALLANG)70506-123-10404</t>
  </si>
  <si>
    <t>SIROCCO70506-557-59807</t>
  </si>
  <si>
    <t>COMBATOUTDOORANTKILLINGGRANULES64240-25</t>
  </si>
  <si>
    <t>KEYSTONELANXT(NOUSEINNASSAUORSUFFOLKCOUNTIES)62719-670</t>
  </si>
  <si>
    <t>PICPORTABLEMOSQUITOZAPPER(containspicmosquitooctenollure)8730-62-3095</t>
  </si>
  <si>
    <t>NUCLOMINITABLETS3525-149</t>
  </si>
  <si>
    <t>WARRIORIIWITHZEONTECHNOLOGY(25FOOTBUFFERSTRIPTOCOASTALMARSHES)100-1295</t>
  </si>
  <si>
    <t>RAIDANTandROACHBARRIER4822-561</t>
  </si>
  <si>
    <t>FUNGITROL404DSFUNGICIDE72304-1-5383</t>
  </si>
  <si>
    <t>BIOADVANCEDSCIENCE-BASEDSOLUTIONSCARPENTERANTandTERMITEKILLERPLUS*READY-TO-USE92564-58</t>
  </si>
  <si>
    <t>MGK264,INSECTICIDESYNERGIST1021-88</t>
  </si>
  <si>
    <t>Q.T.36836-349-1658</t>
  </si>
  <si>
    <t>LOTEMPSANITIZER813-16-48211</t>
  </si>
  <si>
    <t>SHAW'STURFFOODCRABGRASSCONTROLBARRICADE28(VARIOUSFERTILIZERANALYSES)8378-39</t>
  </si>
  <si>
    <t>BARRICORSP432-1597</t>
  </si>
  <si>
    <t>ACTICIDEIOA67071-60</t>
  </si>
  <si>
    <t>MAXFORCECOMPLETEBRANDGRANULARINSECTBAIT101563-45</t>
  </si>
  <si>
    <t>NIPT!91889-1</t>
  </si>
  <si>
    <t>AFCO4330SPARKI266171-102-833</t>
  </si>
  <si>
    <t>MaggiesFarmGardenEssentialsVegetableGardenInsectandDiseaseControl67702-15-73079</t>
  </si>
  <si>
    <t>SATIVAM2FRTU55146-152</t>
  </si>
  <si>
    <t>ECOSWINGBOTANICALFUNGICIDE(2ee-mummyberry)10163-357</t>
  </si>
  <si>
    <t>REPELPERMETHRINCLOTHINGandGEARINSECTREPELLENT(unscented)305-55</t>
  </si>
  <si>
    <t>ADVIONINSECTGRANULARBAIT(2ee-turfgrassant)100-1483</t>
  </si>
  <si>
    <t>CAPTAINJACK'SNEEMMAXCONCENTRATE88760-10-4</t>
  </si>
  <si>
    <t>LYSOLBRANDIIKILLS99.9%OFVIRUSESandBACTERIADISINFECTINGWIPESLEMONandLIMEBLOSSOMSCENT777-114</t>
  </si>
  <si>
    <t>TERROANTDUST149-12</t>
  </si>
  <si>
    <t>GOODandCLEANDISINFECTANTWIPES1(LAVENDERSCENTED)6836-336-56952</t>
  </si>
  <si>
    <t>SIGHTLINE(2ee-japaneseknotweedandgiantknotweed)74779-8</t>
  </si>
  <si>
    <t>PERACLEAN554289-3</t>
  </si>
  <si>
    <t>SPECTRACIDEACREPLUSTRIAZICIDEINSECTKILLERFORLAWNSGRANULES(INNYSNOAPPWITHIN100'OFACOASTALMARSH)9688-250-8845</t>
  </si>
  <si>
    <t>CLIPPERSCAQUATICHERBICIDE71368-114</t>
  </si>
  <si>
    <t>ORTHOBUGCLEARLAWNINSECTKILLER(nysspecificlanguage)239-2726</t>
  </si>
  <si>
    <t>FLUMIOXAZIN51%IVM85678-35</t>
  </si>
  <si>
    <t>AFRAMEPLUS100-1324</t>
  </si>
  <si>
    <t>GARLON3A(EPAREG.NO.62719-37)(2ee-crownvetch)sln ny-110005</t>
  </si>
  <si>
    <t>FROSTYACRESRESTAURANT'SPRIDEADVANTAGEGERMICIDALULTRABLEACH70271-13-55020</t>
  </si>
  <si>
    <t>renegademiniblocks7173-288</t>
  </si>
  <si>
    <t>victorvfast-killbrandrefillableratbaitstation36488-70</t>
  </si>
  <si>
    <t>CONTRACSUPERSIZEBLOX12455-82</t>
  </si>
  <si>
    <t>ZOECONALTOSIDBRIQUETS[FISHHABITATPROHIBITIONREMOVEDON05202014]2724-375</t>
  </si>
  <si>
    <t>CARD-O-VAP88536-41</t>
  </si>
  <si>
    <t>THATFLOWABLESULFUR57538-5</t>
  </si>
  <si>
    <t>IKE'STOTALDISEASECONTROL(nomorethan3appsperyearinNassauandsuffokcounties)42750-196-98985</t>
  </si>
  <si>
    <t>DMQDAMPMOPNEUTRALDISINFECTANTCLEANER5741-20</t>
  </si>
  <si>
    <t>VIGOROX15FandV65402-3</t>
  </si>
  <si>
    <t>HAVAHARTCRITTERRIDDERREADY-TO-USE50932-16</t>
  </si>
  <si>
    <t>Lucas-Cide10324-141-3974</t>
  </si>
  <si>
    <t>ACTYLISATRAZINE90DFHERBICIDE2749-659</t>
  </si>
  <si>
    <t>MASSIVOBIONIKPLANTGROWTHREGULATOR73049-474</t>
  </si>
  <si>
    <t>HOMEFRONTWEEDandGRASSKILLER41%SUPERCONCENTRATE4-484-91901</t>
  </si>
  <si>
    <t>HI-YIELDANTKILLERGRANULES(NYSSPECIFICLANG)53883-194-7401</t>
  </si>
  <si>
    <t>HOTSHOTNO-PESTSTRIP25481-532-8845</t>
  </si>
  <si>
    <t>SURMISE5(NOUSEINNASSAUandSUFFOLKCOUNTIES)42750-401</t>
  </si>
  <si>
    <t>PROPLANTTURFANDORNAMENTALFUNGICIDE55260-9</t>
  </si>
  <si>
    <t>SIL-MATRIXLC(2ee-SANJOSESCALE)70051-127</t>
  </si>
  <si>
    <t>proxiteinsectgrowthregulator59639-96-74779</t>
  </si>
  <si>
    <t>DUPONTSTEADFASTHERBICIDE(NOAERIALAPPLICATIONINNYS)352-608</t>
  </si>
  <si>
    <t>PYRANHASPACESPRAY1-10HPCONCENTRATE(NOTFORUSEINAUTOMATICMISTINGSYSTEMSINNYS)21165-32</t>
  </si>
  <si>
    <t>BONIDECHICKWEEDCLOVERandOXALISKILLERREADYTOUSE228-336-4</t>
  </si>
  <si>
    <t>BIOADVANCEDSCIENCE-BASEDSOLUTIONSTERMITEandCARPENTERBEEKILLERPLUSFOAM[NOSALE,DISTRIBUTION,ORUSEINNASSAU,SUFFOLK,KINGS,andQUEENSCOUNTIES,NY]92564-60</t>
  </si>
  <si>
    <t>tomcatratandmousekillerdisposablebaitstation90780-13</t>
  </si>
  <si>
    <t>ASTUN(NYSMAXUSERATES:ORNAMENTALS-1.77LBA.I.AYR)71512-23-59807</t>
  </si>
  <si>
    <t>TEVRAPETACTIVATEIIFLEAandTICKCOLLARFORDOGS(FITSNECKSTO26")92413-14</t>
  </si>
  <si>
    <t>HERCULEXXTRAINSECTPROTECTION68467-6</t>
  </si>
  <si>
    <t>SONATA264-1153</t>
  </si>
  <si>
    <t>DREXELDAMOIL19713-123</t>
  </si>
  <si>
    <t>SATIVAIMFMAX(RESTRICTEDUSEASOF112023)55146-119</t>
  </si>
  <si>
    <t>ZETAGARDLBTINSECTICIDE39039-20</t>
  </si>
  <si>
    <t>FRESHSCENTDISINFECTINGWIPES16836-336-17269</t>
  </si>
  <si>
    <t>STINGER(UseonDryBulbOnionstoControlSowthistleweed;NOTFORUSEDISTINNASSAUANDSUFFOLKcounties)[expires12312026]SLN NY-220001</t>
  </si>
  <si>
    <t>ferti-lomecaterpillarkillerwithbt70051-106-7401</t>
  </si>
  <si>
    <t>RESICOREXL(NOSALE,USEORDISTRIBUTIONINNASSAUORSUFFOLKCOUNTIES)62719-756</t>
  </si>
  <si>
    <t>DIBRO2+2228-227</t>
  </si>
  <si>
    <t>SAFERBRANDTomatoandVegetable3-IN-1GardenSpray59913-12</t>
  </si>
  <si>
    <t>FUMITOXINTABLETS72959-1</t>
  </si>
  <si>
    <t>AXCELA6836-350</t>
  </si>
  <si>
    <t>POOL-TROLSTABILIZEDCHLORINATINGPOWDER3525-104</t>
  </si>
  <si>
    <t>HomebrightDisinfectantSpray(CountryScent)90253-2</t>
  </si>
  <si>
    <t>HARRIS*SINCE1922*ODORELIMINATORCONCENTRATEDISINFECTANTandCLEANERLEMONSCENT10324-114-3</t>
  </si>
  <si>
    <t>DEBUGTURBO(HOMEOWNER)70310-5</t>
  </si>
  <si>
    <t>ACIDISHINE4959-1-82882</t>
  </si>
  <si>
    <t>BIOCERESWP89600-2</t>
  </si>
  <si>
    <t>adept70506-531</t>
  </si>
  <si>
    <t>ACTICIDECBM267071-62</t>
  </si>
  <si>
    <t>ASENRAG(NOSALE,USE,ORDISTRIBUTIONINNASSAU,SUFFOLK,KINGSANDQUEENSCOUNTIES)(NYBUFFERZONESTOWATERBODIES)91234-362</t>
  </si>
  <si>
    <t>SLIDERATZLITE(NOSALE,DISTRIBUTION,ORUSEINNASSAUANDSUFFOLKCOUNTIES)34704-1042</t>
  </si>
  <si>
    <t>HERCULEXI68467-2</t>
  </si>
  <si>
    <t>CeraFruta92311-3</t>
  </si>
  <si>
    <t>Trico71637-2</t>
  </si>
  <si>
    <t>GOTPESTS...GETREVENGEPOUR-ONSYNERGIZEDFLYandLICECONTROL53883-75-4</t>
  </si>
  <si>
    <t>ARMORTECHZOXYPGII89442-53</t>
  </si>
  <si>
    <t>STALWARTMTZ(NOSALE,USEORDISTRIBUTIONINNASSAUORSUFFOLKCOUNTIES)60063-52</t>
  </si>
  <si>
    <t>STANZAHERBICIDE(NOTFORSALE,USE,ORDISTRIBUTIONONLI)(NOAERIALAPPINNY)62719-315-279</t>
  </si>
  <si>
    <t>MAXFORCEGRANULARFLYBAIT101563-94</t>
  </si>
  <si>
    <t>ADEPT400-477</t>
  </si>
  <si>
    <t>SANDEAHERBICIDE81880-18-10163</t>
  </si>
  <si>
    <t>TURFFERTILIZER+PRODIAMINE0.29%60063-41-82757</t>
  </si>
  <si>
    <t>off!backyardmosquitolamprefills4822-605</t>
  </si>
  <si>
    <t>SAFARI20SGINSECTICIDE[ONLYFORBASALTRUNKSPRAYFORCONTROLOFHEMLOCKWOOLLYADELGIDANDELONGATEHEMLOCKSCALEONHEMLOCKSONLY](EPAREG.NO.86203-11-59639)sln ny-120009</t>
  </si>
  <si>
    <t>LYSOLBRANDKILLS99.9%OFVIRUSESandBACTERIACLEANANDFRESHMULTI-SURFACECLEANERSPARKLINGLEMONandSUNFLOWERESSENCESCENT777-89</t>
  </si>
  <si>
    <t>NUBARKGOLD2935-496</t>
  </si>
  <si>
    <t>RegevHBX86182-6-88783</t>
  </si>
  <si>
    <t>BUGJUICEINSECTICIDEPAINTADDITIVE47332-11</t>
  </si>
  <si>
    <t>OMNIBRANDPROPICONAZOLE41.8%ECFUNGICIDE38167-35-5905</t>
  </si>
  <si>
    <t>ROSESHIELDSYSTEMICROSEandFLOWERCARE8-12-4(NOSALE,SALEINTO,DISTRIBUTIONORUSEINNASSAU,SUFFOLK,KINGSANDQUEENSCOUNTIES)(RESTRICTEDUSEASOF112023)228-587-4</t>
  </si>
  <si>
    <t>HERCULEXRWINSECTPROTECTION29964-4</t>
  </si>
  <si>
    <t>TERMIDORNY7969-210</t>
  </si>
  <si>
    <t>ZARAWSB(noaerialapplicationinNYS)91234-43</t>
  </si>
  <si>
    <t>OmniBrandAceta70WP5905-614</t>
  </si>
  <si>
    <t>FOURSTARBTIBRIQUETSSUSTAINEDRELEASE150DAYMICROBIALBRIQUETS83362-2-89459</t>
  </si>
  <si>
    <t>Protectionthatlivesonmicroban24hourkeepskilling99.9%ofbacteriaforupto24hourssanitizingspray(CitrusScent)4091-20-3573</t>
  </si>
  <si>
    <t>CYCOCELPLANTGROWTHREGULANT241-74-59807</t>
  </si>
  <si>
    <t>SNIPER(NOAPPLICATIONWITHIN100FT.OFCOASTALMARSH)(2EE-GRAPEROOTWORM)34704-858</t>
  </si>
  <si>
    <t>SHIELDTECFORCATS53883-359-91300</t>
  </si>
  <si>
    <t>BREAKTHRUR-DROOTDESTROYER7687-1</t>
  </si>
  <si>
    <t>UPBEETHERBICIDE(EPAREG.NO.279-9584)[nolongislanduse;noaerialapplicationinNYS]SLN NY-190008</t>
  </si>
  <si>
    <t>ISOMATECMOFMMISTPLUS53575-50</t>
  </si>
  <si>
    <t>AVID0.15EC100-896</t>
  </si>
  <si>
    <t>Amdroquickkillindooroutdoorcarpenterbee,antandtermitekillerconcentrate279-3347-90098</t>
  </si>
  <si>
    <t>ABAMEXMITICIDEINSECTICIDE(NOAERIALAPPLICATIONINNYS)228-734</t>
  </si>
  <si>
    <t>THERMACELLMOSQUITOREPELLENTWITHEARTHSCENT(REFILLS)71910-3</t>
  </si>
  <si>
    <t>DITRACALL-WEATHERBLOX12455-80</t>
  </si>
  <si>
    <t>ULTRASABERPOUR-ONINSECTICIDEFORBEEFCATTLEandCALVES773-92</t>
  </si>
  <si>
    <t>LYSOLBRANDKILLS99.9%OFVIRUSESandBACTERIABRANDNEWDAYPOWERCLEAN2XCONCENTRATED2MULTI-SURFACECLEANERMANGOandHIBISCUSSCENT777-146</t>
  </si>
  <si>
    <t>FORAGEGUARD82808-1</t>
  </si>
  <si>
    <t>LILLYMILLERMOSSOUT!FORLAWNS802-509</t>
  </si>
  <si>
    <t>DEERPROWINTERANIMALREPELLENT(UNRESTRICTED9911)84178-1</t>
  </si>
  <si>
    <t>REVYLOKFUNGICIDE(nosale,useordistributioninnassauandsuffolkcounties)7969-503</t>
  </si>
  <si>
    <t>VELIGONTL-M1706-226</t>
  </si>
  <si>
    <t>RAIDFLEAKILLERPLUSCARPETandROOMSPRAY4822-273</t>
  </si>
  <si>
    <t>SENATOR600FS(RESTRICTEDUSEASOF112023)228-522</t>
  </si>
  <si>
    <t>quistador91234-256</t>
  </si>
  <si>
    <t>ShubugActive101242-2</t>
  </si>
  <si>
    <t>EZFEEDPLUSWEEDCONTROL239-2640-538</t>
  </si>
  <si>
    <t>NEUQUAT10324-117-3635</t>
  </si>
  <si>
    <t>WaxieHPDISINFECTANTCLEANER45745-11-14994</t>
  </si>
  <si>
    <t>BIOADVANCEDSCIENCE-BASEDSOLUTIONS12MONTHTREEandSHRUBPROTECTandFEEDCONCENTRATE[NOTFORSALE,DISTRIBUTIONORUSEINNASSAU,SUFFOLK,KINGSORQUEENSCOUNTIES,NEWYORK](2ee-spottedlanternfly)92564-33</t>
  </si>
  <si>
    <t>ALLIGAREMOJAVE70EG81927-25</t>
  </si>
  <si>
    <t>GREENVIEWFAIRWAYFORMULASPRINGFERTilizerWithCRABGRASSPREVENTER(MAXAPPLICATIONRATE=0.25LBDITHIOPYRPERACRE)961-392</t>
  </si>
  <si>
    <t>CONTRACWITHLUMITRACK12455-133</t>
  </si>
  <si>
    <t>FOODSERVICESANITIZERVICTORIABAY10324-117-68168</t>
  </si>
  <si>
    <t>INSECTKILLINGSOAPCONCENTRATEIISAFERBRAND42697-60</t>
  </si>
  <si>
    <t>PIQUAT2010324-94-66171</t>
  </si>
  <si>
    <t>LESCOWASPandHORNETPLUS279-3401-10404</t>
  </si>
  <si>
    <t>FANTASTIKALL-PURPOSECLEANER(FRESHSCENT)(REFILL)4822-530</t>
  </si>
  <si>
    <t>TOMBSTONE34704-912</t>
  </si>
  <si>
    <t>WEED-ASIDE67702-8-56872</t>
  </si>
  <si>
    <t>TREE-AGER1074578-12</t>
  </si>
  <si>
    <t>NatriaLawnWeedandDiseaseControlReady-to-Spray67702-26-92564</t>
  </si>
  <si>
    <t>RenownQuatIIFoodServiceSanitizer10324-63-75842</t>
  </si>
  <si>
    <t>SENTRYFIPROGUARDPLUSFORCATS(over1.5lbs)2517-135</t>
  </si>
  <si>
    <t>LEGRIUM280SL(NOSALE,DISTRIBUTIONORUSEINNASSAUandSUFFOLKCOUNTIES,NY)7969-448-534</t>
  </si>
  <si>
    <t>NU-FOAMSANITIZINGTABLETS1561-12-40672</t>
  </si>
  <si>
    <t>PeroxigardReadytoUseOne-StepDisinfectantCleanerandDeodorizerforUseinLifeSciences74559-9</t>
  </si>
  <si>
    <t>RIGHTLINEETHO4SC87290-2-93051</t>
  </si>
  <si>
    <t>FLYINGINSECTKILLER11694-110-10637</t>
  </si>
  <si>
    <t>HDXGERMICIDALBLEACH355852-6</t>
  </si>
  <si>
    <t>PARA|DEFENSEIIFORCATS(5to9LBS)91384-4</t>
  </si>
  <si>
    <t>HEXYGONiqMITICIDE10163-365</t>
  </si>
  <si>
    <t>BIFENgn2ECSELECT(NYSSPECIFICLANGUAGE)42750-394-89442</t>
  </si>
  <si>
    <t>CHOPPERGEN2HERBICIDE(NYRESTRICTIONINWETLANDS)241-430</t>
  </si>
  <si>
    <t>Ascernity100-1477</t>
  </si>
  <si>
    <t>DEFYLV-466222-219</t>
  </si>
  <si>
    <t>REJUVENATEANTIBACTERIALFLOORCLEANER(orangescent)1839-220-86576</t>
  </si>
  <si>
    <t>TOTALRELEASEFLEAFOGGER1021-1623-4</t>
  </si>
  <si>
    <t>PTALPINE499-531</t>
  </si>
  <si>
    <t>DIVERGE0.172%PLUSFERTILIZER(NOUSEINNASSAUandSUFFOLKCOUNTIES)(NYSSPECIFICLANG)53883-209-91636</t>
  </si>
  <si>
    <t>SERGEANT'SBANSECTSQUEEZe-ONFLEAandTICKCONTROLFORCATS(6LBSANDOVER)69332-4-2517</t>
  </si>
  <si>
    <t>BIOADVANCEDSCIENCE-BASEDSOLUTIONSALL-IN-ONELAWNWEEDandCRABGRASSKILLERIREADY-TO-USE(SPOTTREATMENTONLY)92564-41</t>
  </si>
  <si>
    <t>MOLDCONTROLCONCENTRATE67212-2</t>
  </si>
  <si>
    <t>ARMORINSECTGROWTHREGULATOR10163-412</t>
  </si>
  <si>
    <t>MARENGO(NOTFORSALE,USE,ORDISTRIBUTIONINNASSAUandSUFFOLKCOUNTIES)432-1518</t>
  </si>
  <si>
    <t>COLLATE2L228-660-82917</t>
  </si>
  <si>
    <t>SECTORMISTINGCONCENTRATE(NOTFORUSEINAUTOMATICULVSPRAYINGSYSTEMSINNYS)1021-1834</t>
  </si>
  <si>
    <t>LEBANONPROBRANDFERTILIZERWDIMENSION0.13%PREandPOSTEMERGENCEANNUALGRASSYWEEDCONTROL(MAXUSERATE0.5LBSAIACREYEAR,NOUSEONLONGISLAND)961-360</t>
  </si>
  <si>
    <t>TresOil48813-1</t>
  </si>
  <si>
    <t>PeriscopeWT62097-63-534</t>
  </si>
  <si>
    <t>SENTRYPURRSCRIPTIONSPLUSSQUEEZE-ONFORCATSANDKITTENS(FORSMALLERCATS3-5LBS)69332-3-2517</t>
  </si>
  <si>
    <t>PENNCOZEB80WPFUNGICIDE(RESTRICTEDASOF22315)70506-183</t>
  </si>
  <si>
    <t>WillowoodGLYPHO692474-7</t>
  </si>
  <si>
    <t>cymyteII34704-1132</t>
  </si>
  <si>
    <t>BIREXQUATWIPES70144-2-51003</t>
  </si>
  <si>
    <t>TOMCATWITHBROMETHALINPELLETEDBAIT12455-96-3240</t>
  </si>
  <si>
    <t>ETHYLBLOC(UNRESTRICTED62915)71297-1-32258</t>
  </si>
  <si>
    <t>ZEPOSECTOR-AII1021-2687-1270</t>
  </si>
  <si>
    <t>bioadvancedscience-basedsolutionslawnweedkillerconcentrate92564-4</t>
  </si>
  <si>
    <t>BOPANTandROACHKILLER1021-1856-94575</t>
  </si>
  <si>
    <t>CT-75AEROSOLINSECTICIDE47000-72</t>
  </si>
  <si>
    <t>BETCOGEFIGHTBACRTU34810-35-4170</t>
  </si>
  <si>
    <t>STADIUMFUNGICIDE(POST-HARVEST-NOLONGISLANDPROHIBITION)100-1453</t>
  </si>
  <si>
    <t>MR.CLEANDISINFECTINGWIPES(citrusandlight)6836-336-3573</t>
  </si>
  <si>
    <t>greengobbler20%vinegarweedandgrasskiller85208-1-93489</t>
  </si>
  <si>
    <t>VETALITYAVANTECTIIFLEAandTICKCOLLARFORDOGS(FITSNECKSTO15")92413-14</t>
  </si>
  <si>
    <t>OmniBrandAcephate97SG5905-620</t>
  </si>
  <si>
    <t>PERMASEASE3-1586291-4-96263</t>
  </si>
  <si>
    <t>COMETDISINFECTING-SANITIZINGBATHROOMCLEANER3573-54</t>
  </si>
  <si>
    <t>WALLOP+CRAWLINGINSECTKILLER7405-75-29704</t>
  </si>
  <si>
    <t>MOTHSHIELDCLOSETBLOCK(FRESHLINENscented)92493-1</t>
  </si>
  <si>
    <t>FORMULA3058540-16</t>
  </si>
  <si>
    <t>DIMETRICEXT1381-197</t>
  </si>
  <si>
    <t>PREMIUMPYROCIDE1751021-24</t>
  </si>
  <si>
    <t>BONIDESULFURPLANTFUNGICIDE4-62</t>
  </si>
  <si>
    <t>DDDSLEMONSCENT10324-154-2230</t>
  </si>
  <si>
    <t>cloroxfabricsanitizer1(LavenderScent)67619-29-5813</t>
  </si>
  <si>
    <t>ECOBIRD14.5[noaerialapplicationinny;noapplicationtograpesinsuffolkcounty,ny]86583-5</t>
  </si>
  <si>
    <t>LEBANONPROSCAPETRIMECHERBICIDEBROADLEAFWEEDCONTROL2217-795-961</t>
  </si>
  <si>
    <t>ADVISEFOUR1381-219</t>
  </si>
  <si>
    <t>TOTALHOMEROACHKILLER3095-25-22946</t>
  </si>
  <si>
    <t>LEBANONPROBRANDFERTILIZERWITH0.069%BIFENTHRININSECTCONTROL(NYSSPECIFICLANGUAGE)53883-160-961</t>
  </si>
  <si>
    <t>4QUAT10324-81-82882</t>
  </si>
  <si>
    <t>NATULART308329-85</t>
  </si>
  <si>
    <t>EXILE9.7(NOAPPWITHIN100FTOFCOASTALMARSH)53883-261-40940</t>
  </si>
  <si>
    <t>THEANDERSONSTURFPRODUCTSFERTILIZERWITH.86%PROPENDIHERBICIDE(VARIOUSFERT.MIXES)9198-173</t>
  </si>
  <si>
    <t>GrenadierII10324-242-66114</t>
  </si>
  <si>
    <t>KICKSTANDPGR5905-540</t>
  </si>
  <si>
    <t>TRISTAR8.5SLINSECTICIDE(2ee-aphids)8033-106-1001</t>
  </si>
  <si>
    <t>MUSTANGMAXXINSECTICIDE(2ee-spottedlanternfly)279-3426</t>
  </si>
  <si>
    <t>LIBERATOR500VOCCOMPLIANTNON-SELECTIVEWEEDKILLER3862-143-13051</t>
  </si>
  <si>
    <t>SERENADEGARDENDISEASECONTROLCONCENTRATE264-1152</t>
  </si>
  <si>
    <t>FREQUENT(NOTFORSALE,USE,ORDISTRIBUTIONINNASSAUANDSUFFOLKCOUNTIES)83529-121</t>
  </si>
  <si>
    <t>CROSSBOW62719-260-1381</t>
  </si>
  <si>
    <t>SWEETLIXCLARIFLYFLYCONTROLBLOCK89459-7-7698</t>
  </si>
  <si>
    <t>TEMPOSCULTRAINSECTICIDE101563-86</t>
  </si>
  <si>
    <t>SPECTICLEG(nosale,distributionoruseinnassauorsuffolkcounties)101563-149</t>
  </si>
  <si>
    <t>tenkozATRAZINE90DFHERBICIDE(NOSALE,USEORDISTRIBUTIONINNASSAUANDSUFFOLKCOUNTIES)100-585-55467</t>
  </si>
  <si>
    <t>POTATOSEEDTREATERPS2935-539-34704</t>
  </si>
  <si>
    <t>OPTIMUMACREMAX129964-6</t>
  </si>
  <si>
    <t>BIOADVANCEDSCIENCE-BASEDSOLUTIONS24HOURLAWNINSECTandFIREANTKILLERREADY-TO-SPRAY(2ee-spottedlanternfly)92564-17</t>
  </si>
  <si>
    <t>ANNUALGRUBBEATERINSECTCONTROLWITHSYSTEMAXX[NOSALE,DISTRIBUTION,ORUSEINNASSAU,SUFFOLK,KINGSANDQUEENSCOUNTIES,NYS](RESTRICTEDUSEASOF112023)53883-199-4</t>
  </si>
  <si>
    <t>SIMPLYDONEREADYFORLIFELEMONSCENTDISINFECTINGWIPES16836-336-6165</t>
  </si>
  <si>
    <t>bioadvancedscience-basedsolutions24hourlawninsectandfireantkillerready-to-spray92564-17</t>
  </si>
  <si>
    <t>low-splashbleachregular70271-36</t>
  </si>
  <si>
    <t>ENFORCERmosquitokilleriii40849-4-1270</t>
  </si>
  <si>
    <t>REPELINSECTREPELLENTCITRONELLACANDLE121-80-305</t>
  </si>
  <si>
    <t>TOTALSL(NOUSEINNASSAUandSUFFOLKCOUNTIES)(RestrictedUseasof11202020)71368-112-1381</t>
  </si>
  <si>
    <t>THEANDERSONSTURFPRODUCTSFERTILIZERWITHALLECTUSINSECTICIDE(VARFERTBLENDS)(NOUSEWITHIN100'OFWATER)432-1417-9198</t>
  </si>
  <si>
    <t>14PLUSANTIBACTERIALALLPURPOSECLEANER6836-349-1677</t>
  </si>
  <si>
    <t>Chlorimuron-ethyl25%WDG85678-49</t>
  </si>
  <si>
    <t>TERRAGUARDSC[SOILDRENCHONLONGISLANDLIMITEDTOCONTAINERGROWNORNAMENTALS]70506-583</t>
  </si>
  <si>
    <t>RAIDWASPandHORNETKILLER334822-553</t>
  </si>
  <si>
    <t>VERDICTPOWEREDBYKIXORHERBICIDE(NOSALEORUSEONLONGISLAND)7969-279</t>
  </si>
  <si>
    <t>VIGOROCRABGRASSPREVENTERPLUSlawnFERTILIZER32802-66-59144</t>
  </si>
  <si>
    <t>SAPPHIRE62719-547</t>
  </si>
  <si>
    <t>STARBARCYANAROXINSECTICIDALBAIT[NOOUTDOORSCATTERBAITUSEINNASSAU,SUFFOLK,KINGSANDQUEENSCOUNTIES,NY]100-1541-89459</t>
  </si>
  <si>
    <t>ORNAMECover-the-topgrassherbicide2217-728</t>
  </si>
  <si>
    <t>REJUVENATECONCENTRATEONE-STEPDISINFECTANTCLEANERFORUSEINSPAS,SALONSandCLINCS74559-4</t>
  </si>
  <si>
    <t>CYHELLAINSECTICIDE(25FOOTBUFFERSTRIPTOCOASTALMARSHES)6836-444</t>
  </si>
  <si>
    <t>NIVALEST(NOSALE,USE,ORDISTRIBUTIONINNASSAUandSUFFOLKCOUNTIES)(NOAERIALAPP)(ONTURFLIMIT3APPLICATIONSYRWITHAMAXOF2.04LBTEBUCONAZOLEACREYR)42750-293</t>
  </si>
  <si>
    <t>URBANMEADOWDISINFECTINGWIPES(FRESHSCENT)6836-336-15141</t>
  </si>
  <si>
    <t>KLERCIDERAPIDSPOROCIDE1677-281</t>
  </si>
  <si>
    <t>LEBANONEAGLE0.62GSPECIALTYFUNGICIDE(SEESPECIFICDIRECTIONSFORNASSAUSUFFOLKCOUNTIES)62719-462-961</t>
  </si>
  <si>
    <t>BLACKFLAGWASP,HORNETandYELLOWJACKETKILLER29688-324</t>
  </si>
  <si>
    <t>1300ORTHENETRTOTALRELEASEINSECTICIDE499-421</t>
  </si>
  <si>
    <t>VERTISAN(NOTFORSALE,USE,DISTRIBUTIONINNASSAUandSUFFOLKCOUNTIES)(DONOTEXCEED0.80LBSAIPERACREPERYEAR)352-836</t>
  </si>
  <si>
    <t>STRIKE9996836-363-10634</t>
  </si>
  <si>
    <t>Stryker5453883-329</t>
  </si>
  <si>
    <t>LEBANONPROSCAPEFERTILIZERWITHDIMENSION0.09%(NOUSEONLI)(MAXUSERATE0.5LBSAIACREYEAR)961-359</t>
  </si>
  <si>
    <t>PRO-MATEDIMENSION0.15%PLUSFERTILIZER(NOUSEONL.I.)62719-504-5905</t>
  </si>
  <si>
    <t>Aura36092188-3-34704</t>
  </si>
  <si>
    <t>concentratedourfamilybleach9009-18-64924</t>
  </si>
  <si>
    <t>STartUPTEBUZCompleteCERRed70506-634</t>
  </si>
  <si>
    <t>HORSEandSTABLESPRAY2217-782</t>
  </si>
  <si>
    <t>REVOLVER40SOFTBAIT7173-297</t>
  </si>
  <si>
    <t>HotShotUltraAnt,RoachandSpiderKiller(FreshFloralScent)9688-246-8845</t>
  </si>
  <si>
    <t>AGRIPHAGE-FIREBLIGHT67986-8</t>
  </si>
  <si>
    <t>BLACKJACKINDOORFOGGERIIWATERBASEDFORMULA10806-97-8848</t>
  </si>
  <si>
    <t>FabulosoCompleteDisinfectingWipes(LavenderScent)6836-336-4582</t>
  </si>
  <si>
    <t>VITAVAXTECHNICAL91813-79</t>
  </si>
  <si>
    <t>TRIMEC1000LOWODORBROADLEAFHERBICIDE2217-931</t>
  </si>
  <si>
    <t>VERDEPRYN100SLINSECTICIDE(NOSALE,DISTRIBUTIONORUSEINNASSAUANDSUFFOLKCOUNTIES)(NOAERIALAPPINNY)(25FTBUFFERSTRIPTOWATERBODIES)(APPLICATIONRATELIMITEDINNY)(2ee-blueberrystemgallwasp)71512-34-88783</t>
  </si>
  <si>
    <t>KlercideSporicidalActiveChlorine1677-254</t>
  </si>
  <si>
    <t>TAKEDOWNIIMINIBLOCKS7173-312</t>
  </si>
  <si>
    <t>cytoflorplantgrowthregulatorsolution73049-407</t>
  </si>
  <si>
    <t>ZPRODENTBAITAG12455-17</t>
  </si>
  <si>
    <t>PeroxigardConcentrateOne-StepDisinfectantCleanerandDeodorizerforUseinLifeSciences74559-4</t>
  </si>
  <si>
    <t>LV4002,4-DWEEDKILLER2217-77</t>
  </si>
  <si>
    <t>CONSERO(CO-PACK)(25FOOTBUFFERSTRIPTOCOASTALMARSHES)34704-953</t>
  </si>
  <si>
    <t>IGRNO-BITEHOUSEFOGGER1021-1623-12281</t>
  </si>
  <si>
    <t>ADAMSPLUSFLEAandTICKCOLLARFORDOGS(LARGE)2596-139-89459</t>
  </si>
  <si>
    <t>MAXIMPSP100-821</t>
  </si>
  <si>
    <t>OrthoHomeDefenseMaxBedbug,fleaandtickkiller239-2746</t>
  </si>
  <si>
    <t>ecogarden71908-1-81268</t>
  </si>
  <si>
    <t>RAPPORTTANKMIXHERBICIDE(NOAERIALAPPLICATIONINNYS)71368-80</t>
  </si>
  <si>
    <t>CEMAXHERBICIDE(SEECROPROTATIONGUIDELINESFORNYS)352-436-85588</t>
  </si>
  <si>
    <t>JTEATONKILLSBEDBUGS,FLEAS,BROWNDOGTICKS45385-28-56</t>
  </si>
  <si>
    <t>KillsandControls*CombatMaxKillsbyContactRoachSpray1021-1856-64240</t>
  </si>
  <si>
    <t>ACTICIDESPX67071-11</t>
  </si>
  <si>
    <t>GROUNDCLEARVEGETATIONKILLERCONCENTRATE239-2657</t>
  </si>
  <si>
    <t>enviroxbroadspectrumdisinfectantvirucidetablets71847-6-69268</t>
  </si>
  <si>
    <t>AirxSprayNGoDISINFECTANTCLEANERandOdorCounteractant1839-220-44089</t>
  </si>
  <si>
    <t>natriadefenseandfunguscontrolready-to-use67702-1-92564</t>
  </si>
  <si>
    <t>CORNERSTONE5PLUSHERBICIDE1381-241</t>
  </si>
  <si>
    <t>MARTIN'SHORSEandSTABLEMULTI-USEINSECTICIDEREADY-TO-USE53883-26</t>
  </si>
  <si>
    <t>EVERGREENULV5-25AIR1021-1569</t>
  </si>
  <si>
    <t>OXIDATE2.O70299-12</t>
  </si>
  <si>
    <t>ZZZDISINFECTANT4959-16</t>
  </si>
  <si>
    <t>MicrobeLifeFGX62637-1-74466</t>
  </si>
  <si>
    <t>KopaInsecticidalSoap67702-11-59807</t>
  </si>
  <si>
    <t>GREENLEAFWEED'NFEED228-280-6665</t>
  </si>
  <si>
    <t>BERATI10XC[NOOUTDOORUSE-APPLICATIONTOCONTAINERSONLY]91234-353</t>
  </si>
  <si>
    <t>RAMPAGERODENTICIDEPLACEPACS12455-97-3240</t>
  </si>
  <si>
    <t>MESO4SCSELECT89442-33</t>
  </si>
  <si>
    <t>Agri-Mycin5055146-98</t>
  </si>
  <si>
    <t>DACONILULTREXTURFCARE50534-202-100</t>
  </si>
  <si>
    <t>PONDMASTERSURFACEandSHORELINEHERBICIDE2217-850</t>
  </si>
  <si>
    <t>NUFARMPOLARISHERBICIDE(NOAQUATICORWETLANDUSEINNYS)(2EE-LESSTHANLABELRATE)228-534</t>
  </si>
  <si>
    <t>HOWARDJOHNSON'SPREVENTSCRABGRASSPLUSWITH0.13%DITHIOPYR(VARFERTMIXES)(NOUSEONLI)(NYSMAXUSERATES)32802-78</t>
  </si>
  <si>
    <t>CHECKMATEPUFFERCM-OPRO73479-12</t>
  </si>
  <si>
    <t>LYSOLBRANDIIIKILLS99.9%OFVIRUSESandBACTERIADISINFECTANTSPRAY(SPRINGWATERFALLSCENT)777-99</t>
  </si>
  <si>
    <t>AZATINOBIOLOGICALINSECTICIDE70051-9-59807</t>
  </si>
  <si>
    <t>RODEO(2EE-SCOTCHBROOM)62719-324</t>
  </si>
  <si>
    <t>OCTABORMANUFACTURINGGRADE1624-125</t>
  </si>
  <si>
    <t>BUMPER41.8EC66222-42</t>
  </si>
  <si>
    <t>GORDON'SGOATandSHEEPSPRAYREADYTOUSE2217-825</t>
  </si>
  <si>
    <t>METALAXYLST94485-8</t>
  </si>
  <si>
    <t>BUTACIDEPIPERONYLBUTOXIDETECHNICAL1021-2683</t>
  </si>
  <si>
    <t>SHARPENPOWEREDBYKIXORHERBICIDE(NOSALEORUSEONLONGISLAND)7969-278</t>
  </si>
  <si>
    <t>briotech93108-1</t>
  </si>
  <si>
    <t>MARENGOG(NOTFORSALE,USE,ORDISTRIBUTIONINNASSAUandSUFFOLKCOUNTIES)432-1523</t>
  </si>
  <si>
    <t>TRIPLEACTIONNEEMOIL70051-2-829</t>
  </si>
  <si>
    <t>segwayoGREENHOUSEandnurseryFUNGICIDE71512-38-59807</t>
  </si>
  <si>
    <t>harris*since1922*5minutebedbugkiller1021-2780-3</t>
  </si>
  <si>
    <t>STRUTHERBICIDE34704-1043</t>
  </si>
  <si>
    <t>vet-kemhomespray2724-822-92895</t>
  </si>
  <si>
    <t>SawyerPicaridinINSECTREPELLENTSpray54287-22-58188</t>
  </si>
  <si>
    <t>THEANDERSONSPROFESSIONALTURFPRODUCTS22-0-4WITHTRIMECHERBICIDE(UNRESTRICTED31306)2217-581-9198</t>
  </si>
  <si>
    <t>EIGHTINSECTCONTROLGARDENDUST4-409</t>
  </si>
  <si>
    <t>FLOWTRONOCTENOLMOSQUITOATTRACTANT34473-4</t>
  </si>
  <si>
    <t>FALCONDORSC91234-279</t>
  </si>
  <si>
    <t>VERSYSINSCALISINSECTICIDE(NOLIUSE)(NYSSpecificBufferZones)7969-389</t>
  </si>
  <si>
    <t>ObtegoFungicideandPlantSymbiont80289-9-67690</t>
  </si>
  <si>
    <t>MON89034524-575</t>
  </si>
  <si>
    <t>PETARMORPLUSOATMEALSHAMPOOFORDOGS(tropicalbreezescent)2517-172</t>
  </si>
  <si>
    <t>uldbp-100contactinsecticideii1021-2838</t>
  </si>
  <si>
    <t>ABATHORGELBAIT83923-8</t>
  </si>
  <si>
    <t>StaminaF4CerealsFungicideSeedTreatment7969-399</t>
  </si>
  <si>
    <t>GARLON4(RESTRICTEDUSEEFFECTIVE93008)62719-40</t>
  </si>
  <si>
    <t>ROUNDUPPROHERBICIDE(2EE-SWALLOWWORT)524-475</t>
  </si>
  <si>
    <t>PYGANICCROPPROTECTIONEC1.4II1021-1771</t>
  </si>
  <si>
    <t>cloroxprocloroxtoiletbowlcleanerwithbleach(freshScent)67619-16</t>
  </si>
  <si>
    <t>FabulosoCompleteDisinfectingWipes(LemonScent)6836-336-4582</t>
  </si>
  <si>
    <t>SimplyDoneReadyForLifeFreshCitrusScentDisinfectantSpray498-179-6165</t>
  </si>
  <si>
    <t>TALSTAR10WPMUPINSECTICIDEMITICIDE279-9639</t>
  </si>
  <si>
    <t>21-0-4FERTILIZERWITHGRUBOUTINSECTICIDE9198-236</t>
  </si>
  <si>
    <t>burgessReady-To-UseInsecticideformula353853-7</t>
  </si>
  <si>
    <t>JustiFly32%Feedthrough91586-14</t>
  </si>
  <si>
    <t>MAGISTRATE(NOAERIALAPPINNYS)34704-1114</t>
  </si>
  <si>
    <t>WILLOWOODETHOFUMESATE4SC87290-1</t>
  </si>
  <si>
    <t>DISINFECTINGWIPES(FRESHSCENT)(UPandUP)6836-336-56952</t>
  </si>
  <si>
    <t>RAIDANTandROACHKILLER26(LAVENDERSCENT)4822-596</t>
  </si>
  <si>
    <t>TOILETBOWLCLEANERCITRUSFRESHSCENTLYSOLBRANDKILLS99.9%OFVIRUSESandBACTERIA777-70</t>
  </si>
  <si>
    <t>formula311084912-2-8540</t>
  </si>
  <si>
    <t>KENJA400SCFUNGICIDE(2ee-mummyberry)71512-22-88783</t>
  </si>
  <si>
    <t>KALIGREEN11581-2</t>
  </si>
  <si>
    <t>ISOMATE-OFMTT53575-29</t>
  </si>
  <si>
    <t>MASTERLINEBMAXXPROTERMICIDEINSECTICIDE(NYSSPECIFICLANGUAGE)(2ee-spottedlanternfly)279-3206-73748</t>
  </si>
  <si>
    <t>ARMORInsectgrowthregulator66222-273</t>
  </si>
  <si>
    <t>PROCLAIMINSECTICIDE(AERIALAPPLICATIONPROHIBITEDINNYSTATE)100-904</t>
  </si>
  <si>
    <t>MARTIN'SCYONARALAWNandGARDENINSECTCONTROLREADY-TO-SPRAY(NOUSEWITHIN100FTOFCOASTALMARSH)53883-197</t>
  </si>
  <si>
    <t>NatriaLawnWeedandDiseaseControlconcentrate67702-26-92564</t>
  </si>
  <si>
    <t>SIMPLEGUARDFORCATSANDKITTENS(2-9LBS)83399-9</t>
  </si>
  <si>
    <t>GREENTHUMBHOMEINSECTFOGGER4(unscented)9688-249</t>
  </si>
  <si>
    <t>STIMULATEYIELDENHANCERPLUS57538-53</t>
  </si>
  <si>
    <t>EDGELESSCONCENTRATE67690-62</t>
  </si>
  <si>
    <t>BENSUMEC4LF2217-696</t>
  </si>
  <si>
    <t>SERGEANT'SSKIP-FLEAandTICKSHAMPOOWITHOATMEALFORDOGSANDPUPPIES(HAWAIIANGINGERSCENT)2517-63</t>
  </si>
  <si>
    <t>FERTI-LOMETOMATOandPEPPERSETREADYTOUSE4-456-7401</t>
  </si>
  <si>
    <t>TURFBUILDERSTARTERFOODFORNEWGRASS+WEEDPREVENTER538-317</t>
  </si>
  <si>
    <t>GENMAX93966-1</t>
  </si>
  <si>
    <t>Surekilldia-pyINSECTICIDEDUST47000-65</t>
  </si>
  <si>
    <t>SHAW'STURFFOODCRABGRASSCONTROLBARRICADE208378-38</t>
  </si>
  <si>
    <t>SYNATEKDIMENSION0.10%PLUSFERTILIZER(VARIOUSFERTBLENDS)(NOUSEINNASSAUANDSUFFOLKCOUNTIES,NY)(NYSMAXUSERATES)62719-486-91636</t>
  </si>
  <si>
    <t>HARVESTER(TERRESTRIALUSEONLY-NOAQUATICUSEINNYWITHOUTSLN)67690-53</t>
  </si>
  <si>
    <t>S00859HITSQUADINDUSTRIALINSECTICIDE1021-1615-64695</t>
  </si>
  <si>
    <t>CROSSBOW(2ee-unlabeledpests)62719-260-1381</t>
  </si>
  <si>
    <t>EMPYROSTRIAD[NOSALE,DISTRIBUTION,ORUSEINNASSAUandSUFFOLKCOUNTIES,NY]5905-640</t>
  </si>
  <si>
    <t>DURENTISINSECTICIDE(nosale,saleinto,distributionoruseinnassau,suffolk,kingsorqueenscounties)(NYbufferzonestowaterbodies)279-9674</t>
  </si>
  <si>
    <t>SPOR-KLENZREADYTOUSE1043-119</t>
  </si>
  <si>
    <t>MEYCHEMCLETHODIM26.4%EC(MAXUSERATE0.25LBAIAYRONLONGISLAND)87895-8-80967</t>
  </si>
  <si>
    <t>PraizNG66222-276-1381</t>
  </si>
  <si>
    <t>BlackPearlPaste89670-1</t>
  </si>
  <si>
    <t>DREXELIMITATORPLUSHERBICIDE19713-526</t>
  </si>
  <si>
    <t>ETHYLENE69180-1</t>
  </si>
  <si>
    <t>Q.A.CONCENTRATEDSOLUTION6198-4</t>
  </si>
  <si>
    <t>TideAntibacterialFabricSpray3573-99</t>
  </si>
  <si>
    <t>AmeriAgIIInsecticideStrips39039-34</t>
  </si>
  <si>
    <t>KAPUTCOMBOBAITPELLETS72500-13</t>
  </si>
  <si>
    <t>DISSOLVEOPTICALMC35935-91</t>
  </si>
  <si>
    <t>UNIQUATPLUS256106-83</t>
  </si>
  <si>
    <t>BOROGARDZB1624-120</t>
  </si>
  <si>
    <t>WIPESPLUSDISINFECTINGWIPES1(FRESHSCENT)6836-340-75399</t>
  </si>
  <si>
    <t>BEXFONDbiologicalfungicide69553-9-62719</t>
  </si>
  <si>
    <t>GARDSTAR40%ECLIVESTOCKANDPREMISEINSECTICIDE(RESTRICTED41708)39039-8</t>
  </si>
  <si>
    <t>familyguardbrandmulti-surfacedisinfectantspray4822-548-89900</t>
  </si>
  <si>
    <t>ACETOSHIELDPELLETS2749-520</t>
  </si>
  <si>
    <t>ENOZROACHAWAYBORICACID1475-20201</t>
  </si>
  <si>
    <t>VECTOLEXFGbiologicallarvicidefinegranule73049-20</t>
  </si>
  <si>
    <t>AMDROQUICKKILLINSECTKILLERFORHOMEPERIMETERGRANULESII(NOAPPWITHIN100FTOFWATERINNY)101563-303-90098</t>
  </si>
  <si>
    <t>GERMICIDALCLEANER128PLUS106-84-74250</t>
  </si>
  <si>
    <t>MUSTANGINSECTICIDE279-3126</t>
  </si>
  <si>
    <t>ASSUREIIHERBICIDE(NOUSEONENLISTFIELDCORNINNYS)(nopome,stone,orsmallvineclimbingfruitinNYS)5481-646</t>
  </si>
  <si>
    <t>APPEAR100-1451</t>
  </si>
  <si>
    <t>SEDGEHAMMER+81880-24-10163</t>
  </si>
  <si>
    <t>SKLARSOAK70144-1-31118</t>
  </si>
  <si>
    <t>ENVIROXFRESHCONCENTRATE11869268-2</t>
  </si>
  <si>
    <t>GORDON'SLIQUIDWEEDandFEED215-0-02217-916</t>
  </si>
  <si>
    <t>CYCLANILIPROLE50SLINSECTICIDE(INNASSAUandSUFFOLKCOUNTIES,NYUSEISLIMITEDTOGREENHOUSES)(NOAERIALAPPINNY)(25FTBUFFERSTRIPTOWATERBODIES)(APPLICATIONRATELIMITEDINNY)71512-26</t>
  </si>
  <si>
    <t>CLOROXDISINFECTINGMIST(LEMONGRASSMANDaRIN)5813-73</t>
  </si>
  <si>
    <t>HARRISTERMITEPOWDER3-14</t>
  </si>
  <si>
    <t>VECTOMAXWSPbiologicallarvicide73049-429</t>
  </si>
  <si>
    <t>WagsAdvanceforDogs11-20lbs92334-1-93176</t>
  </si>
  <si>
    <t>paperbirdfreshlinenscentDISINFECTANTSPRAY498-179-17704</t>
  </si>
  <si>
    <t>2,4-DLV41381-102</t>
  </si>
  <si>
    <t>SPECTRACIDEWEEDandGRASSKILLERWITHEXTENDEDCONTROL2(Refill)9688-264-8845</t>
  </si>
  <si>
    <t>BRAVOWEATHERSTIK(2ee-septorialeafspot)66222-276</t>
  </si>
  <si>
    <t>METRIBUZINTECHNICAL82633-24</t>
  </si>
  <si>
    <t>SPECTICLEFLO(NOTFORSALE,USE,ORDISTRIBUTIONINNASSAUORSUFFOLKCOUNTIES)101563-207</t>
  </si>
  <si>
    <t>ARMORTECHPPZ143MC86064-4</t>
  </si>
  <si>
    <t>solimodisinfectingwipeslemonscent9480-5-72956</t>
  </si>
  <si>
    <t>LEBANONPROSCAPEFERTILIZERWITHTRIMECPLUSDIMENSIONWEEDCONTROL(MAXAPPRATE0.25LBAIACREYEARINNY)961-419</t>
  </si>
  <si>
    <t>ACTIVEOX+1677-275</t>
  </si>
  <si>
    <t>GCSPinoxaden0.8EC94730-29</t>
  </si>
  <si>
    <t>GARLON4ULTRA(2ee-wineberry)62719-527</t>
  </si>
  <si>
    <t>ACTINOVATELAWNandGARDEN73314-20</t>
  </si>
  <si>
    <t>RAIDOUTDOORWASPGROUNDNESTKILLER1021-2617-4822</t>
  </si>
  <si>
    <t>PRECOR2000PLUSPREMISESPRAY(2EE-BEDBUGS)2724-490</t>
  </si>
  <si>
    <t>OFF!SportsmenINSECTREPELLENT2DeepWoods4822-399</t>
  </si>
  <si>
    <t>ACTICIDEMKW267071-55</t>
  </si>
  <si>
    <t>ORTHOHOMEDEFENSEINSECTKILLERFORCRACKSandCREVICES1021-2754-239</t>
  </si>
  <si>
    <t>SODIUMHYPOCHLORITESOLUTION,12.5%35317-20001-98365</t>
  </si>
  <si>
    <t>PROSARO421SCFUNGICIDE(NOAERIALAPPLICATIONINNEWYORKSTATE,NOUSEONCORNINNYS)264-862</t>
  </si>
  <si>
    <t>AdviseFourInsecticide228-528-1381</t>
  </si>
  <si>
    <t>PreviaFungicide5481-626</t>
  </si>
  <si>
    <t>SPECTRACIDETRIAZICIDEINSECTKILLERFORLAWNSandLANDSCAPESGRANULES(nysspecificlanguage)279-3614-8845</t>
  </si>
  <si>
    <t>JAPANESEBEETLEtrap151934-2-239</t>
  </si>
  <si>
    <t>NutriteProfessionalTurfFertilizerwithMERIT0.2PLUS(VariousfERTILIZERBlends)432-1349-93243</t>
  </si>
  <si>
    <t>SHERPAINSECTICIDE34704-983</t>
  </si>
  <si>
    <t>PROSTAR70WGFUNGICIDE(USEINNASSAUANDSUFFOLKCOUNTIESLIMITEDTOCONTAINERGROWNORNAMENTALSINGREENHOUSESONLY)432-1223</t>
  </si>
  <si>
    <t>ZYLAMLIQUIDSYSTEMICINSECTICIDE(EPAREG.NO.2217-937)[BARKBANDINGONLANDSCAPETREESFORHEMLOCKWOOLYADELGIDANDSPOTTEDLANTERNFLY]sln ny-120020</t>
  </si>
  <si>
    <t>LEBANONPROSCAPETURFFERTILIZERWITH0.067%ACELEPRYNPLUS0.167%DIMENSION(NOTFORSALE,SALEINTO,DISTRIBUTIONANDORUSEINNASSAU,SUFFOLK,KINGSandQUEENSCOUNTIESOFNYS)(NYSBUFFERZONES)(MAXRATES)961-427</t>
  </si>
  <si>
    <t>GCSMESOXTRAHERBICIDE[nosale,distribution,oruseinnassauandsuffolkcounties,NY]94730-36</t>
  </si>
  <si>
    <t>CLOROXPOOLandSPACHLORINATINGTABLETSFORSMALLPOOLS67262-17-90106</t>
  </si>
  <si>
    <t>KinoprolTechnical8033-140</t>
  </si>
  <si>
    <t>orthogroundclearpoisonivyandtoughbrushkiller3239-2773</t>
  </si>
  <si>
    <t>AXIALXLHERBICIDE100-1256</t>
  </si>
  <si>
    <t>TikiBrandParadiseinYourBackyardCleanBurnBiteFighterTorchFuel33025-6</t>
  </si>
  <si>
    <t>PERM-XUL30-3089459-44</t>
  </si>
  <si>
    <t>FERTI-LOMEF-STOPLAWNandGARDENFUNGICIDE[LIMIT3APPLICATIONSONTURFPERYEARINNASSAUandSUFFOLKCOUNTIES]7401-505</t>
  </si>
  <si>
    <t>SCREWWORMAEROSOL47000-100-40940</t>
  </si>
  <si>
    <t>DURACHLOR3525-166</t>
  </si>
  <si>
    <t>bioadvancedscience-basedsolutionsorganicsbrandinsecticidalsoapready-to-use67702-21-92564</t>
  </si>
  <si>
    <t>BIOADVANCEDSCIENCE-BASEDSOLUTIONSBRUSHKILLerPLUSREADY-TO-USE92564-8</t>
  </si>
  <si>
    <t>NUPRID4FMAXINSECTICIDE228-528</t>
  </si>
  <si>
    <t>SPECTICLETOTAL432-1532</t>
  </si>
  <si>
    <t>LEBANONPROSCAPEHOMOGENEOUSFERTilizerWITHBARRICADE0.29%961-367</t>
  </si>
  <si>
    <t>CYMBOLBALANCE60063-73</t>
  </si>
  <si>
    <t>DOWNFORCEETQ(NOAPPWITHIN100FTOFWATERBODIESTHATARECONNECTEDTOOTHEROFF-SITESURFACEWATERSINNYS)60063-71</t>
  </si>
  <si>
    <t>PICMOSQUITOREPELLINGSTICKS1021-2787-3095</t>
  </si>
  <si>
    <t>KATHONWTBiocide707-128</t>
  </si>
  <si>
    <t>LEBANONPROBRANDFERTILIZERWITHTEAMPRO0.86%10163-346-961</t>
  </si>
  <si>
    <t>PurinaWindandRainAS4MineralTubAltosid89459-90-602</t>
  </si>
  <si>
    <t>PRUVIN(NOAERIALAPPLICATIONORNON-CROPUSESINNYS)66222-184</t>
  </si>
  <si>
    <t>RevitalizeBiofungicideReadytoUse70051-114-4</t>
  </si>
  <si>
    <t>Windexmulti-surfacedisinfectantsanitizercleaner4822-593-89900</t>
  </si>
  <si>
    <t>HARVANTA50SLINSECTICIDE(NOSALE,DISTRIBUTIONORUSEINNASSAUANDSUFFOLKCOUNTIES)(NOAERIALAPPINNY)(25FTBUFFERSTRIPTOWATERBODIES)(APPLICATIONRATELIMITEDINNY)71512-26-88783</t>
  </si>
  <si>
    <t>JET-OXIDE15%54289-4-84059</t>
  </si>
  <si>
    <t>OurFamilyDisinfectingWipes2(FreshScent)6836-336-64924</t>
  </si>
  <si>
    <t>SHEPHERDFUNGICIDE69117-3</t>
  </si>
  <si>
    <t>SUREKILLEVOLVESC(NYSSPECIFICLANGUAGE)91234-243-47000</t>
  </si>
  <si>
    <t>ROEBICFOAMINGROOTKILLER7792-7</t>
  </si>
  <si>
    <t>TP256THEORIGINALCHERRY-256MULTI-PURPOSESOLUTION10324-141-75402</t>
  </si>
  <si>
    <t>WISDOMPROLandH[NYSSPECIFICLANGUAGE]5481-682</t>
  </si>
  <si>
    <t>SUPERCHLOR(1GAL)59074-20001</t>
  </si>
  <si>
    <t>CVSHealthLice,BedbugandMiteSpray44446-80-22946</t>
  </si>
  <si>
    <t>BONIDEFUNG-ONILMULTI-PURPOSEFUNGICIDE(CONCENTRATE)60063-9-4</t>
  </si>
  <si>
    <t>ROUNDUPPROHERBICIDE(2EE-JAPANESEANGELICATREE)524-475</t>
  </si>
  <si>
    <t>AMDROQUICKKILLLAWNINSECTKILLERGRANULESII[nysspecificlanguage-noapplicationwithin100'ofsurfacewater]279-3614-90098</t>
  </si>
  <si>
    <t>PREMIERCLEANPOWERPURPLE10324-177-88960</t>
  </si>
  <si>
    <t>NITROSHIELDIV(RESTRICTEDUSEASOF112023)1381-252</t>
  </si>
  <si>
    <t>Bumper66222-270</t>
  </si>
  <si>
    <t>HomelineAllPurposeCleanerLemonScented1839-175-70271</t>
  </si>
  <si>
    <t>ADVANTAGETREATMENTSHAMPOOFORDOGSandPUPPIES1021-1723-11556</t>
  </si>
  <si>
    <t>EXPLORERHERBICIDE100-1131</t>
  </si>
  <si>
    <t>SMARTFRESHINBOX71297-5</t>
  </si>
  <si>
    <t>ZAMDIAWSP[noaerialapplicationinNYS]34704-1166</t>
  </si>
  <si>
    <t>PLAINVIEWSC(nosale,distributionoruseinnassauorsuffolkcounties)(noaerialapplicationinny)101563-205</t>
  </si>
  <si>
    <t>HOMELINEANTIBACTERIALDISINFECTANTSPRAY[SUMMERSCENT]498-179-40020</t>
  </si>
  <si>
    <t>purrsadvanceforcats(5-9lbs)92413-10-93176</t>
  </si>
  <si>
    <t>CLIPPERHERBICIDE(2ee-unlabeledpests)59639-161</t>
  </si>
  <si>
    <t>LO-FOAMCONCENTRATE12446-20007</t>
  </si>
  <si>
    <t>FlumiSXHERBICIDE59639-99</t>
  </si>
  <si>
    <t>3M6000COPPERGRANULES10350-526</t>
  </si>
  <si>
    <t>SANI5126836-266-8325</t>
  </si>
  <si>
    <t>OLDBRIDGEBASICCOPPERSULFATE46923-9</t>
  </si>
  <si>
    <t>ZYROXFLYGRANULARBAIT(NOOUTDOORSCATTERBAITUSEINNASSAU,SUFFOLK,KINGS,andQUEENSCOUNTIES)100-1541</t>
  </si>
  <si>
    <t>bioadvancedsicence-basedsolutionstomatoandvegetableinsectkillerready-to-use92564-18</t>
  </si>
  <si>
    <t>DECCOACHIEVE70506-351-2792</t>
  </si>
  <si>
    <t>ADVANTAGEYARDandPREMISESPRAY1021-1778-11556</t>
  </si>
  <si>
    <t>JAGUARRODENTICIDEPLACEPACS12455-94-3240</t>
  </si>
  <si>
    <t>SPORGARDWB39967-87</t>
  </si>
  <si>
    <t>CLOROXdisinfectingmistmulti-surface(lemonorangeblossom)5813-73</t>
  </si>
  <si>
    <t>OPTIGARDANTGELBAIT100-1260</t>
  </si>
  <si>
    <t>2XLREVOLUTIONANTIBACTERIALWIPES6836-336-82144</t>
  </si>
  <si>
    <t>rancor75DF91234-57</t>
  </si>
  <si>
    <t>DELARO325SCFUNGICIDE[noaerialapplicationinNYS]264-1055</t>
  </si>
  <si>
    <t>RODEO(2EE-WATERCHESTNUT)62719-324</t>
  </si>
  <si>
    <t>HAPPYJACKONEX2781-9</t>
  </si>
  <si>
    <t>CLEANingSANITIZERanddisinfectantRTU1677-259</t>
  </si>
  <si>
    <t>FLORELBRANDPISTILL54705-8</t>
  </si>
  <si>
    <t>DECCOVITALIZE70506-576-2792</t>
  </si>
  <si>
    <t>PETPREVEAADVANCEDFORDOGS(SMALLDOG5-10LBS)91384-3-91019</t>
  </si>
  <si>
    <t>Orthogroundclearweedandgrasskiller91161-1-239</t>
  </si>
  <si>
    <t>PUREBRIGHTCLEANINGBLEACH(LEMONSCENT)70271-33</t>
  </si>
  <si>
    <t>GAX-20464-496-3635</t>
  </si>
  <si>
    <t>d-conxviikillshousemice7969-384-3282</t>
  </si>
  <si>
    <t>GRAMOXONESL3.0100-1652</t>
  </si>
  <si>
    <t>CLOROXDISINFECTINGWIPES1(FRESHBREEZE)5813-79</t>
  </si>
  <si>
    <t>TANKABLESWEEDandFEED15-0-02217-911</t>
  </si>
  <si>
    <t>ACCORDXRTII(2ee-sapphireberry)62719-556</t>
  </si>
  <si>
    <t>ROUNDUPCUSTOMFORAQUATICandTERRESTRIALUSE(2ee-wineberry)524-343</t>
  </si>
  <si>
    <t>VETALITYPROTECTFLEAandTICKCOLLARFORDOGS(SMALLDOGSandPUPPIES-FITSNECKSUPTO15")92413-7</t>
  </si>
  <si>
    <t>ROUNDUPCUSTOMFORAQUATICandTERRESTRIALUSE(2ee-blackjetbead)524-343</t>
  </si>
  <si>
    <t>0%ACIDBOWLBATHROOMCLEANER47371-97-62512</t>
  </si>
  <si>
    <t>TIRADEULTRASRX91234-294</t>
  </si>
  <si>
    <t>CLOROXSPABROMINATINGGRANULES5185-376-90106</t>
  </si>
  <si>
    <t>BIOSPERSE515MICROBIOCIDE74655-32</t>
  </si>
  <si>
    <t>FINESSECEREALANDFALLOWHERBICIDE279-9610</t>
  </si>
  <si>
    <t>MERIT75WSP(NOSOILINJECTIONONLONGISLAND)101563-62</t>
  </si>
  <si>
    <t>LEPITECTINFUSIBLEORNAMENTALTREEandSHRUBINSECTICIDE74779-5</t>
  </si>
  <si>
    <t>startupmetxlseedtreatment70506-325</t>
  </si>
  <si>
    <t>BEETLEJUS!FORORNAMENTALANDVEGETABLEPESTS88347-3-56872</t>
  </si>
  <si>
    <t>SENTYXSG(NOAERIALapplicationORNON-CROPUSEINNYS)34704-1144</t>
  </si>
  <si>
    <t>APROACHPRIMA(nouseonLI)(Noaerialapplicationwithin100ft.ofsurfacewatersinNYS)352-883</t>
  </si>
  <si>
    <t>REPELTICKDEFENSE2(unscented)121-91-305</t>
  </si>
  <si>
    <t>RaidFlyingInsectKiller7(OrangeBreezeScent)4822-569</t>
  </si>
  <si>
    <t>LIQUIDHARVEST24.5%GLUFOSINATE(notforuseinnassauandsuffolkcounties)42750-365-72838</t>
  </si>
  <si>
    <t>FRUITGARD79814-5</t>
  </si>
  <si>
    <t>LEAVE30WDG83529-217</t>
  </si>
  <si>
    <t>FLEA5XPLUSFORDOGS(5-22LBS)2517-134-88832</t>
  </si>
  <si>
    <t>Mito83529-171</t>
  </si>
  <si>
    <t>SawyerPremiumInsectRepellentATreatmentforClothingandGear50404-6-58188</t>
  </si>
  <si>
    <t>ProBlendDSQ1010324-63-42403</t>
  </si>
  <si>
    <t>RODEO(2EE-HARDYKIWI)62719-324</t>
  </si>
  <si>
    <t>WEEDARXHL71368-140</t>
  </si>
  <si>
    <t>Peroxy180RTU6836-385-32970</t>
  </si>
  <si>
    <t>ALBAUGHSONOMA40WSP42750-141</t>
  </si>
  <si>
    <t>ORTHENETURF,TREEandORNAMENTALWSP5481-8971</t>
  </si>
  <si>
    <t>MINT-XTRASHBAGS(mintscented)85589-1</t>
  </si>
  <si>
    <t>DOUBLENICKELLC(2ee-cercosporaleafspot)70051-107</t>
  </si>
  <si>
    <t>MANUFACTURING-USEPRODUCT-SF71297-4</t>
  </si>
  <si>
    <t>VALLEYGREENPROFESSIONALTURFFERTILIZERWITHDIMENSION0.17%HERBICIDE[PARTIALUSEONLONGISLAND](DONOTAPPLYMORETHAN0.5LBAIACREYINNY)62719-485-87245</t>
  </si>
  <si>
    <t>CLEANEDGE801293908-1</t>
  </si>
  <si>
    <t>RODEO(2EE-AUTUMNOLIVE)62719-324</t>
  </si>
  <si>
    <t>ANDERSONSGOLFPRODUCTSTurfFERTILIZERWITHDICOTWEEDCONTROLIV(VARIOUSFERTBLENDS)2217-794-9198</t>
  </si>
  <si>
    <t>RO-NEETHERBICIDE74530-16</t>
  </si>
  <si>
    <t>HARRISHOMEPESTCONTROLSPIDERKILLER3-11</t>
  </si>
  <si>
    <t>HARRELL'SPROTECTMAXPROPICONAZOLEFUNGICIDE(noflarerootinjectioninnY)228-623-52287</t>
  </si>
  <si>
    <t>TBCH1448-420</t>
  </si>
  <si>
    <t>NICE'NCLEANWIPESFRESHAIRSCENT9480-5-72956</t>
  </si>
  <si>
    <t>DYLOX6.2GRANULARINSECTICIDE432-1308</t>
  </si>
  <si>
    <t>theANDERSONSPROFESSIONALTURFPRODUCTS8%GRANULARINSECTICIDEWITHCARBARYL9198-146</t>
  </si>
  <si>
    <t>CIK(vanillascent)10088-92-68562</t>
  </si>
  <si>
    <t>MONTEREYCOMPLETEDISEASECONTROLBRANDRTU70051-114-54705</t>
  </si>
  <si>
    <t>SERESTOLARGEDOG11556-155</t>
  </si>
  <si>
    <t>BRANDTTURFZILLA(NotfortreeinjectioninNYS)83416-1-48813</t>
  </si>
  <si>
    <t>GotPESTS....GETREVENGEHOMEPESTCONTROLCONCENTRATE4-501</t>
  </si>
  <si>
    <t>TP256THEORIGINALFRESH-256MULTI-PURPOSESOLUTION10324-141-75402</t>
  </si>
  <si>
    <t>POLYPHASEPW405383-63</t>
  </si>
  <si>
    <t>COLEMANOUTDOORYARDandCAMPFOGGER1021-1588-79533</t>
  </si>
  <si>
    <t>ACL90PLUSCHLORINATINGCOMPOSITION935-37</t>
  </si>
  <si>
    <t>NALCO606201706-240</t>
  </si>
  <si>
    <t>MAXIM4FSFUNGICIDE100-758</t>
  </si>
  <si>
    <t>ORTHOMAXPOISONIVYandTOUGHBRUSHKILLERCONCENTRATE239-2491</t>
  </si>
  <si>
    <t>ACIDSANITIZERLF4959-41-550</t>
  </si>
  <si>
    <t>ORKESTRAINTRINSICBRANDFUNGICIDE(NOSALE,USE,ORDISTRIBUTIONINNASSAUANDSUFFOLKCOUNTIES)(NOAERIALAPPWITHIN100FTOFWATERBODYINNY)7969-370</t>
  </si>
  <si>
    <t>ACEPHATE97UPINSECTICIDE(RESTRICTED112016)(2EE-ARBORVITAELEAFMINER)70506-8</t>
  </si>
  <si>
    <t>NUTRA-MAX10324-157-9367</t>
  </si>
  <si>
    <t>PROGIBBLVPLUSTandOPLANTGROWTHREGULATORSOLUTION73049-498</t>
  </si>
  <si>
    <t>BONIDEKLEENUPWEEDandGRASSKILLER41%SUPERCONCENTRATE4-484</t>
  </si>
  <si>
    <t>ALLIGAREGUNSLINGERP+DHERBICIDE(NOTFORSALE,USE,ORDISTRIBUTIONINNASSAUANDSUFFOLKCOUNTIES)81927-16</t>
  </si>
  <si>
    <t>PROVIDE10SGPLANTGROWTHREGULATOR73049-409</t>
  </si>
  <si>
    <t>STartUPTebuzSeedTreatment70506-340</t>
  </si>
  <si>
    <t>SIM-TROL90DFDRYFLOWABLEHERBICIDE(RESTRICTEDUSEASOF112020)35915-12-60063</t>
  </si>
  <si>
    <t>103DISINFECTANT2566836-78-1674</t>
  </si>
  <si>
    <t>SaferBrandHomeAntandCRAWLINGINSECTKILLER59913-1-42697</t>
  </si>
  <si>
    <t>PENNINGTOnSEEDPREVENTSCRABGRASSPLUSWITH0.107%DITHIOPYR(VARIOUSFERTMIXES)(NOLI)(NYSMAXUSERATES)32802-71</t>
  </si>
  <si>
    <t>ROUNDUPLANDSCAPEWEEDPREVENTeR538-192</t>
  </si>
  <si>
    <t>OmniBrandMetribuzin4SC5905-612</t>
  </si>
  <si>
    <t>EXIRELINSECTCONTROL(NOSALE,USEORDISTRIBUTIONINNASSAUORSUFFOLKCOUNTIES)(2EE-EUROPEANCHERRYFRUITFLY)279-9615</t>
  </si>
  <si>
    <t>TEKKOPRO53883-335</t>
  </si>
  <si>
    <t>EMESTOSILVER264-1123</t>
  </si>
  <si>
    <t>OFF!BACKYARDINSECTREPELLENT54822-167</t>
  </si>
  <si>
    <t>hexcelEW91234-325</t>
  </si>
  <si>
    <t>PROPIZOL(2EE-UNLABELEDPESTS)74578-8</t>
  </si>
  <si>
    <t>ORTHENE975481-8978</t>
  </si>
  <si>
    <t>QUICKSTRIKEINSECTICIDE10088-96-68562</t>
  </si>
  <si>
    <t>ABCEXTRAWIPES16836-336-86339</t>
  </si>
  <si>
    <t>Lumiverd62719-282</t>
  </si>
  <si>
    <t>OFF!CLEANFEELINSECTREPELLENTV(FRAGRANCEFREE)4822-622</t>
  </si>
  <si>
    <t>desectCROP7655-1</t>
  </si>
  <si>
    <t>CIMEXAINSECTICIDEDUST73079-12</t>
  </si>
  <si>
    <t>TRIAMINE228-178</t>
  </si>
  <si>
    <t>EXIRELINSECTCONTROL(NOSALE,USEORDISTRIBUTIONINNASSAUORSUFFOLKCOUNTIES)279-9615</t>
  </si>
  <si>
    <t>ClaxBacteriostat10324-81-70627</t>
  </si>
  <si>
    <t>FIRSTSTRIKE40SOFTBAIT7173-258</t>
  </si>
  <si>
    <t>SCOTTSTURFBUILDERTRIPLEACTIONFORMOSSCONTROL538-223</t>
  </si>
  <si>
    <t>gcs-321563838-30-39637</t>
  </si>
  <si>
    <t>CREDIT41EXTRANON-SELECTIVEHERBICIDE71368-20</t>
  </si>
  <si>
    <t>REUSABLEYELLOWJACKETTRAP84565-4-49407</t>
  </si>
  <si>
    <t>LESCOTHREE-WAYSELECTIVEHERBICIDE10404-43</t>
  </si>
  <si>
    <t>F-6FLYINGINSECTKILLER706-83-5741</t>
  </si>
  <si>
    <t>BlackFlagSpiderandScorpionKiller39688-348-8845</t>
  </si>
  <si>
    <t>LEGEND5LST(RESTRICTEDUSEASOF512023)45002-44</t>
  </si>
  <si>
    <t>CEVYAFUNGICIDE7969-407</t>
  </si>
  <si>
    <t>ARBOTECT20-S(BEECHLEAFDISEASEINBEECHTREES)(EPAREG.NO.100-892)SLN NY-230003</t>
  </si>
  <si>
    <t>TRILOGY70051-2</t>
  </si>
  <si>
    <t>HARRIS*since1922*HOMEPESTCONTROLSPOTTEDLANTERNFLYKILLER3-11</t>
  </si>
  <si>
    <t>ISLANDERSUPERSHOCK42052-20001-43504</t>
  </si>
  <si>
    <t>aquaprimeperaside1563838-2-66171</t>
  </si>
  <si>
    <t>SYNERGIZEDDELICE773-72</t>
  </si>
  <si>
    <t>ACCELERONIX-409INSECTICIDESEEDTREATMENT(RESTRICTEDUSEASOF112023)264-968</t>
  </si>
  <si>
    <t>CHAMPIONSPRAYONSPRAYDISINFECTANTFORMULA3CITRUSSCENT498-179</t>
  </si>
  <si>
    <t>HOMBREPELLETSPLACEPACKS7173-211</t>
  </si>
  <si>
    <t>VOLUNTEERHERBICIDE(USELIMITEDTO0.25LBAIACRESEASONONLI,0.5LBAIACREYRELSEWHEREINNY)42750-72-55467</t>
  </si>
  <si>
    <t>CAPTIVAPRIME10163-336</t>
  </si>
  <si>
    <t>efog-99tbz64864-68</t>
  </si>
  <si>
    <t>harris*since1922*scorpionandspiderkiller1021-1691-3</t>
  </si>
  <si>
    <t>BUZZAWAY66551-4</t>
  </si>
  <si>
    <t>TIKIBRANDBITEFIGHTERPLUGandREPEL33025-10</t>
  </si>
  <si>
    <t>FOURPAWSKEEPOFF!INDOORandOUTDOORCATandKITTENREPELLENTSPRAY1021-1689-89459</t>
  </si>
  <si>
    <t>LUMISENA352-920</t>
  </si>
  <si>
    <t>vendettanitrocockroachgelbait1021-2796</t>
  </si>
  <si>
    <t>DEMANDCSINSECTICIDE(NOUSEWITHIN100FT.OFCOASTALMARSHES)(2ee-brownmarmoratedstinkbugkudzustinkbug)100-1066</t>
  </si>
  <si>
    <t>OPTIMUMTRISECT29964-13</t>
  </si>
  <si>
    <t>SODIUMHYPOCHLORITE-12.5BACTICIDE72315-6</t>
  </si>
  <si>
    <t>SignifyDG53883-440-9198</t>
  </si>
  <si>
    <t>SAFERBRANDNEEMOILCONCENTRATE70051-2-42697</t>
  </si>
  <si>
    <t>OAKITEFISANDIOXIDE9804-1-1020</t>
  </si>
  <si>
    <t>BEN'SHUNTINGFORMULA(scentfree)56575-15</t>
  </si>
  <si>
    <t>DK-169681-8-92194</t>
  </si>
  <si>
    <t>BRUTAB6S71847-6-106</t>
  </si>
  <si>
    <t>BIOADVANCEDSCIENCE-BASEDSOLUTIONSCOMPLETEBrandINSECTKILLERWITHGERM*KILLER92564-37</t>
  </si>
  <si>
    <t>TALSTARPPROFESSIONALINSECTICIDE(NYSSPECIFICLANGUAGE)(2ee-spottedlanternfly)279-3206</t>
  </si>
  <si>
    <t>HYG-255382-43-1706</t>
  </si>
  <si>
    <t>TERRAZOLEL70506-571-59807</t>
  </si>
  <si>
    <t>ACURONHERBICIDE[NOUSEINNASSAUandSUFFOLKCOUNTIES,NY]100-1466</t>
  </si>
  <si>
    <t>PH-DFUNGICIDE66330-56</t>
  </si>
  <si>
    <t>GOTPESTS...GETREVENGESPIDERandGROUNDBEEKILLER4-430-9086</t>
  </si>
  <si>
    <t>FYFANONULVAG279-3540</t>
  </si>
  <si>
    <t>GARLON4ULTRA(2ee-sapphireberry)62719-527</t>
  </si>
  <si>
    <t>90YEARSOFHTHPERFECTPOOLSPOOLCAREKITFOROPENINGCLOSING1258-1346</t>
  </si>
  <si>
    <t>REPELWASP,HORNETandYELLOWJACKETKILLER9688-190-305</t>
  </si>
  <si>
    <t>RadarLV60062719-8-534</t>
  </si>
  <si>
    <t>FOURPAWSALOEEARMITETREATMENTFORCATS2724-734-89459</t>
  </si>
  <si>
    <t>CLETHODIM2E(USELIMITEDTO16OZ.ACRESEASONONLONGISLAND)42750-72</t>
  </si>
  <si>
    <t>STARTUPT-MTYLSEEDTREATMENT70506-341</t>
  </si>
  <si>
    <t>TRUROWACCUMULATE57538-49-1381</t>
  </si>
  <si>
    <t>TRIPLEACTIONBUILTFORSEEDING538-317</t>
  </si>
  <si>
    <t>PER-OX833-4</t>
  </si>
  <si>
    <t>OFF!BotanicalsInsectRepellentIV4822-612</t>
  </si>
  <si>
    <t>PRAMITOL25E53883-505</t>
  </si>
  <si>
    <t>STABILENEFLYREPELLENTINSECTICIDE432-978</t>
  </si>
  <si>
    <t>SANMITESCMITICIDEINSECTICIDE(nosale,distributionoruseinNassauandsuffolkcounties)81880-29-10163</t>
  </si>
  <si>
    <t>TAILSPINHERBICIDE(NOUSEONLI)34704-958</t>
  </si>
  <si>
    <t>MANZATEPRO-STICKTandOFUNGICIDE70506-234</t>
  </si>
  <si>
    <t>VICTORYHERBICIDE(NOAERIALAPPLICATIONINNYS)71368-75</t>
  </si>
  <si>
    <t>ENDUREROLL-ONFORHORSES270-253</t>
  </si>
  <si>
    <t>BUSAN12151448-433</t>
  </si>
  <si>
    <t>cloroxbathroomfoamerrefillablecleaner(freshScent)5813-131</t>
  </si>
  <si>
    <t>CLOMATE3ME45002-60</t>
  </si>
  <si>
    <t>ORTHOINSECT,MITEandDISEASE3-IN-1READYTOUSE67702-15-239</t>
  </si>
  <si>
    <t>PROZAPZINCPHOSPHIDEOATBAIT61282-14</t>
  </si>
  <si>
    <t>MASTERNURSERYPESTFIGHTERYEAR-ROUNDSPRAYOIL6218-71</t>
  </si>
  <si>
    <t>WASPandHORNETKILLER4-392</t>
  </si>
  <si>
    <t>FEARLESSHERBICIDE(NOSALE,SALEINTO,DISTRIBUTIONORUSEINNASSAUORSUFFOLKCOUNTIES)74530-84</t>
  </si>
  <si>
    <t>MesotrioneTechnical82633-26</t>
  </si>
  <si>
    <t>FANTASTIKNO-RINSEDISINFECTANTandFOODSURFACESANITIZER(REFILL)6836-445-89900</t>
  </si>
  <si>
    <t>ACTIVYLPROTECTORBANDFORDOGS68451-1</t>
  </si>
  <si>
    <t>M-PEDEINSECTICIDEMITICIDEFUNGICIDE10163-324</t>
  </si>
  <si>
    <t>lambdaimidaclopridmc35935-106</t>
  </si>
  <si>
    <t>quali-proflumishieldsc81927-78-53883</t>
  </si>
  <si>
    <t>IPRODIONE2SETURF70506-415</t>
  </si>
  <si>
    <t>TOKENSC(nosale,useordistributioninNassauandsuffolkcounties)91234-133</t>
  </si>
  <si>
    <t>STARBARQUIKSTRIKEFLYBAITSPRAY2724-838-89459</t>
  </si>
  <si>
    <t>MBC03383451-4-44392</t>
  </si>
  <si>
    <t>TEBUJECT16(capsules)7946-28</t>
  </si>
  <si>
    <t>BOSCALIDTECHNICAL7969-198</t>
  </si>
  <si>
    <t>DIMENSION0.10%PLUSFERTILIZER(NOUSEINNASSAUandSUFFOLKCO.)(variousfertilizerblends)10404-85</t>
  </si>
  <si>
    <t>4-SPEEDXTSELECTIVEHERBICIDE(UNRESTRICTED42512)(2EE-BIRDSFOOTTREFOIL)228-590</t>
  </si>
  <si>
    <t>ACTICIDELA67071-16</t>
  </si>
  <si>
    <t>HARTZULTRAGUARDPROTOPICALFLEAandTICKPREVENTIONFORCATSandKITTENS12WEEKSANDOLDER(5lbs.andover)2596-174</t>
  </si>
  <si>
    <t>SUREKILLROACHGELBAIT92028-3-47000</t>
  </si>
  <si>
    <t>remudaweedandgrasskiller19713-526-54705</t>
  </si>
  <si>
    <t>PROTECTIONTHATLIVESONMICROBAN24HOURKEEPSKILLING99.9%OFBACTERIAFORUPTO24HOURSMULTI-PURPOSECLEANERFRESHSCENT4091-21</t>
  </si>
  <si>
    <t>ADAMSBOTANICALSFLEAandTICKDOGandHOMESPRAY(FRESHHERBALSCENT)270-304-89459</t>
  </si>
  <si>
    <t>RAIDANTKILLER26(PINEFORESTFRESHSCENT)4822-596</t>
  </si>
  <si>
    <t>A2ZDISINFECTINGMULTI-SURFACEandGLASSCLEANER6836-152-8325</t>
  </si>
  <si>
    <t>PIN-DEE3.3EC19713-668</t>
  </si>
  <si>
    <t>PUREHARDSURFACE(CONSUMER)72977-5-73912</t>
  </si>
  <si>
    <t>ACEFOAMINGWASPandHORNETKILLER49688-325</t>
  </si>
  <si>
    <t>SUMMITPERMACIDEPCONCENTRATE6218-66</t>
  </si>
  <si>
    <t>HI-YIELDHERBICIDEGRANULESCONTAININGTREFLAN7401-349-10159</t>
  </si>
  <si>
    <t>Eco-WipeDuo9480-13-1677</t>
  </si>
  <si>
    <t>CloroxProCloroxDisinfectingBioStainandOdorRemover67619-33</t>
  </si>
  <si>
    <t>DITERADFBIOLOGICALNEMATICIDE73049-67</t>
  </si>
  <si>
    <t>CUTTERLEMONEUCALYPTUSINSECTREPELLENT305-62-121</t>
  </si>
  <si>
    <t>AxillSolutionsProHex27.5%WDG93809-6</t>
  </si>
  <si>
    <t>BONIDEFUNG-ONILMULTIPURPOSEFUNGICIDEREADYTOUSE4-410</t>
  </si>
  <si>
    <t>ENLISTDUO62719-649</t>
  </si>
  <si>
    <t>PETACTIONPROFORDOGS(89-132LBS)2517-134</t>
  </si>
  <si>
    <t>CR-2ROACHandANTKILLER(cherryscent)10088-92-5741</t>
  </si>
  <si>
    <t>TrunemcoCotton55146-162</t>
  </si>
  <si>
    <t>HARTZUTRAGUARDTROPICALFLEAandTICKPREVENIONFORCATSandKITTENS(5lbs.andover)2596-184</t>
  </si>
  <si>
    <t>BleachConcentratedUpandUp70271-31-80306</t>
  </si>
  <si>
    <t>SWIMWAYFORSPASGRANULAR57787-6</t>
  </si>
  <si>
    <t>TRUST1381-261</t>
  </si>
  <si>
    <t>ENFORCERPURGEIMETEREDFLYINGINSECTKILLER10807-442-40849</t>
  </si>
  <si>
    <t>UP-FRONTHERBICIDE[NOUSEINNASSAUandSUFFOLKCOUNTIES,NY]19713-677</t>
  </si>
  <si>
    <t>LUVSOMEFLEAandTICKFORDOGSADVANCEDandREPEL(11-20LBS.)2517-178-65948</t>
  </si>
  <si>
    <t>BIOADVANCEDSCIENCE-BASEDSOLUTIONS12MONTHTREEPROTECTandFEEDCONCENTRATE(NOTFORSALE,SALEINTO,DISTRIBUTION,ANDORUSEINNASSAU,SUFFOLK,KINGS,QUEENSCOunties.)92564-33</t>
  </si>
  <si>
    <t>ROLL-ONFLYREPELLENTFORHORSES,PONIESandDOGS270-107</t>
  </si>
  <si>
    <t>TERRAZOLELCA70506-596</t>
  </si>
  <si>
    <t>CYZMICSYNERGIZED53883-518</t>
  </si>
  <si>
    <t>SKYRAIDER(NYSSPECIFICLANGBUFFERZONESTOSURFACEWATERS)66222-247</t>
  </si>
  <si>
    <t>FORTIFIEDSTIMULATEYIELDENHANCERPLUS57538-49</t>
  </si>
  <si>
    <t>SIVORA(NOSALE,DISTRIBUTIONORUSEINNASSAUORSUFFOLKCOUNTIES)91234-385</t>
  </si>
  <si>
    <t>ACEREADY-TO-USEWEEDandGRASSKILLER5100-1345-73327</t>
  </si>
  <si>
    <t>LESCOCROSSCHECK0.069%PLUSFERTILIZER(nysspecificlang)53883-160-10404</t>
  </si>
  <si>
    <t>CB-39396836-115-71898</t>
  </si>
  <si>
    <t>FLEAHALT!FLEAandTICKSPRAYFORDOGSPLUSCITRONELLASCENT270-294</t>
  </si>
  <si>
    <t>Orthogroundclearweedandgrasskiller1concentrate87663-14-239</t>
  </si>
  <si>
    <t>ENGULFGHNGREENHOUSEANDORNAMENTALMITICIDE228-748</t>
  </si>
  <si>
    <t>SpiratoMTM285FS55146-154</t>
  </si>
  <si>
    <t>FRONTLINEPLUSFORCATS65331-4</t>
  </si>
  <si>
    <t>PANTHERPROHERBICIDE(NOTFORSALE,saleinto,DISTRIBUTIONORUSEINNASSAUandSUFFOLKCOUNTIES)71368-120</t>
  </si>
  <si>
    <t>DUPONTEVERPREXHERBICIDE(NOSALE,USEORDISTRIBUTIONINNASSAUandSUFFOLKCOUNTIES)352-923</t>
  </si>
  <si>
    <t>Nutri-VetDefense+FORDOGS(11-32lbsSmallDogs)75844-8-82530</t>
  </si>
  <si>
    <t>STEMFORYOURSKINMOSQUITO+TICKREPELLENT24822-629</t>
  </si>
  <si>
    <t>BOUNDARY6.5ECHERBICIDE(NOTFORSALEUSEDISTONLONGISLAND)(RESTRICTEDASOF112007)100-1162</t>
  </si>
  <si>
    <t>CRUISERMAXXVIBRANCECEREALS(RESTRICTEDUSEASOF112023)100-1383</t>
  </si>
  <si>
    <t>SpectracideOne-ShotWeedandGrassKillerCONCENTRATE9688-259-8845</t>
  </si>
  <si>
    <t>HOWLEREVOFUNGICIDE91197-3-92488</t>
  </si>
  <si>
    <t>HUDSONVALLEYFERTILIZERWITH0.37%PRODIAMINE53883-172-47956</t>
  </si>
  <si>
    <t>NATURESCAREINDOORINSECTKILLER61887-1-538</t>
  </si>
  <si>
    <t>DEBUGTURBO(COMMERCIAL)70310-5</t>
  </si>
  <si>
    <t>WYNCAUSAGLUFOSINATE280SL[nosale,distribution,oruseinnassauandsuffolkcounties,ny]85678-42-87659</t>
  </si>
  <si>
    <t>CIDETRAKCMDA+LRDualMESO51934-18</t>
  </si>
  <si>
    <t>STERAMINE10324-63-3640</t>
  </si>
  <si>
    <t>ROUNDUPCUSTOMFORAQUATICandTERRESTRIALUSE(2ee-wisteria)524-343</t>
  </si>
  <si>
    <t>RODEO(2ee-slenderfalsebrome)62719-324</t>
  </si>
  <si>
    <t>PetArmorMaxforDogs(Small4-10lbs)2517-178-84742</t>
  </si>
  <si>
    <t>F-2910324-117-527</t>
  </si>
  <si>
    <t>LysolBrandKills99.9%ofVirusesandBacteriaBrandNewDayClingingGelToiletBowlCleanerMangoandHibiscusScent777-144</t>
  </si>
  <si>
    <t>CYNOFFECINSECTICIDE279-3081</t>
  </si>
  <si>
    <t>DUPONTMATRIXSGHERBICIDE(NOAERIALAPPINNY)(2EE-HEDGEBINDWEED)352-768</t>
  </si>
  <si>
    <t>AQUABROM10088-82-11547</t>
  </si>
  <si>
    <t>STARBARE-PROADULTICIDESPRAY89459-66</t>
  </si>
  <si>
    <t>BONIDEFRUITTREEandPLANTGUARDREADYTOSPRAY[NOAPPLICATIONWITHIN100FT.OFACOASTALMARSHORSTREAMTHATDRAINSDIRECTLYINTOACOASTALMARSH]4-488</t>
  </si>
  <si>
    <t>BIOADVANCEDSCIENCE-BASEDSOLUTIONSBRUSHKILLerPLUSCONCENTRATE92564-6</t>
  </si>
  <si>
    <t>clearleafinsecticidemiticide89459-137</t>
  </si>
  <si>
    <t>TOMCATMOUSEKILLER12455-121-3240</t>
  </si>
  <si>
    <t>DELTAGARDGINSECTICIDEGRANULE(NYCOASTALMARSHPROHIBITION)101563-14</t>
  </si>
  <si>
    <t>UpandUplow-splashbleach70271-36</t>
  </si>
  <si>
    <t>EMINENCEPROST84059-34</t>
  </si>
  <si>
    <t>REPELFOGGINGINSECTICIDEFORMULA1021-1866-53853</t>
  </si>
  <si>
    <t>QUALIPRODITHIOPYRL(nysspecificlang)53883-399</t>
  </si>
  <si>
    <t>SYNATEKENTOURAGEINSECTICIDEPLUSFERTILIZER(VARFERTBLENDS)(NOSALE,SALEINTO,USE,ANDORDISTRIBUTIONINNASSAU,SUFFOLK,KINGSandQUEENSCOUNTIESNY)(NOAPPWITHIN100'OFCOASTALMARSH)228-610-91636</t>
  </si>
  <si>
    <t>FULFILLINSECTICIDE66222-274</t>
  </si>
  <si>
    <t>WISDOMTCFLOWABLE(nysspecificlang)5481-520</t>
  </si>
  <si>
    <t>VIKANE(2ee-brownmarmoratedstinkbug)1015-78</t>
  </si>
  <si>
    <t>ACTICIDEICB367071-119</t>
  </si>
  <si>
    <t>BLOCKER4F5481-8992</t>
  </si>
  <si>
    <t>PRISTINEFUNGICIDE[NOAERIALAPPLICATIONWITHIN100'OFSURFACEWATERSINNYS](2EE-WHITEPINEBLISTERRUST)7969-199</t>
  </si>
  <si>
    <t>ORTHOWEEDBGONWEEDKILLERFORLAWNSREADY-TO-USE2(INCLUDESREFILL)228-555-239</t>
  </si>
  <si>
    <t>RadarLV642750-20-534</t>
  </si>
  <si>
    <t>Ruby83529-164</t>
  </si>
  <si>
    <t>DROPDEADIII44446-80-66114</t>
  </si>
  <si>
    <t>LUVSOMEFLEAandTICKFORDOGSADVANCEDandREPEL(over55LBS.)2517-178-65948</t>
  </si>
  <si>
    <t>METALLISMTZ(NOTFORUSEINNASSAUSUFFOLKCOUNTIES)91234-185</t>
  </si>
  <si>
    <t>ADMIRALLIQUID67064-2</t>
  </si>
  <si>
    <t>ONYXPROINSECTICIDE(NYSSPECIFICLANGUAGE)(NOUSEONGOLFCOURSESORSODFARMSONLONGISLAND)(2EE-SPOTTEDLANTERNFLY)279-4269</t>
  </si>
  <si>
    <t>THREEELEPHANTBORICACIDGRANULARTECHNICAL64745-3</t>
  </si>
  <si>
    <t>ARSENALPOWERLINEHERBICIDE(2EE-SCOTCHBROOM)241-431</t>
  </si>
  <si>
    <t>ROUNDUPPROHERBICIDE(2ee-orientalphotinia)524-475</t>
  </si>
  <si>
    <t>ADJOURNSC(NYSSPECIFICLANGUAGE)91234-243</t>
  </si>
  <si>
    <t>SpectracideWeedandGrassKillerComboDoseRefill9688-265-8845</t>
  </si>
  <si>
    <t>TIVADO91234-392</t>
  </si>
  <si>
    <t>TARTANSTRESSGARD(NOAERIALAPPINNYS)101563-113</t>
  </si>
  <si>
    <t>AERISGUARDBIOACTIVEFILTERTREATMENT82523-2</t>
  </si>
  <si>
    <t>OVERDRIVEHERBICIDE7969-150</t>
  </si>
  <si>
    <t>AVICTADUO250CORN100-1353</t>
  </si>
  <si>
    <t>RAIDANTandROACHKILLER26(OrangeBreezeScent)4822-596</t>
  </si>
  <si>
    <t>LESCOMOMENTUMQHERBICIDE[SPOTTREATMENTONLYINNYS]228-531</t>
  </si>
  <si>
    <t>DELIVER70051-69</t>
  </si>
  <si>
    <t>travek2sc91234-224</t>
  </si>
  <si>
    <t>CloroxDisinfectingWetMoppingCloths(RainClean)5813-113</t>
  </si>
  <si>
    <t>GreatValueDISINFECTINGWIPES2(OrangeScent)6836-336-41348</t>
  </si>
  <si>
    <t>FERTILIZERWTALSTAR0.069%(NYS-SPECIFICLANGUAGE)279-3216-52287</t>
  </si>
  <si>
    <t>SUPERSANFOODSERVICESANITIZER6836-305-1677</t>
  </si>
  <si>
    <t>HARTZMEGASHIELDTOPICALFORDOGS(23-44LBS.)2596-165-7689</t>
  </si>
  <si>
    <t>FIRSTDEFENSECEREALSZX45002-27-5905</t>
  </si>
  <si>
    <t>VENTAS(NOSALE,DISTRIBUTIONORUSEINNASSAUANDSUFFOLKCOUNTIES)91234-251</t>
  </si>
  <si>
    <t>THERMACELLMOSQUITOREPELLENT(RepellerBackpacker)71910-2</t>
  </si>
  <si>
    <t>ORONDISGOLDB100-1202</t>
  </si>
  <si>
    <t>SONARONE(EPAREG.NO67690-45;Useincrotonreservoir)SLN NY-190002</t>
  </si>
  <si>
    <t>MIR604XMON89034X5307CORN(manufacturinguseproduct)67979-36</t>
  </si>
  <si>
    <t>SHAW'STURFFERTILIZERWITHALLECTUS0.225G(nys:DONOTAPPLYWITHIN100'OFWATER)432-1417-8378</t>
  </si>
  <si>
    <t>PICARBUTRAZOX20WG(LimitedtouseongolfcourseonlyinNYS)8033-138</t>
  </si>
  <si>
    <t>INTHESWIMBROMINATINGTABLETS69681-16-51432</t>
  </si>
  <si>
    <t>altifyivmherbicide279-3272</t>
  </si>
  <si>
    <t>AGRI-FLEXMITICIDEINSECTICIDE(NOLI)(NYSMAXRATE0.172LBAIAONPOMEFRUIT)(NOAERIALAPPINNY)100-1350</t>
  </si>
  <si>
    <t>SEGWAYFUNGICIDESC71512-13-2217</t>
  </si>
  <si>
    <t>ECHO90DFAGRICULTURALFUNGICIDE60063-10</t>
  </si>
  <si>
    <t>METEORFUNGICIDE70506-243</t>
  </si>
  <si>
    <t>GARDENSAFEBRANDNEEMOILEXTRACTCONCENTRATE70051-2-39609</t>
  </si>
  <si>
    <t>sumariantgelbait1021-2809</t>
  </si>
  <si>
    <t>vitalix#5clariflytub89459-6-65901</t>
  </si>
  <si>
    <t>5NONACIDBATHROOMCLEANER10324-154-62512</t>
  </si>
  <si>
    <t>blue-stoneCRYSTALS46923-4-67690</t>
  </si>
  <si>
    <t>QUADRISTOPFUNGICIDE100-1313</t>
  </si>
  <si>
    <t>1-NAPHTHALENEACETICACID5481-219</t>
  </si>
  <si>
    <t>TERROOUTDOORLIQUIDANTBAITSTAKES149-8</t>
  </si>
  <si>
    <t>FINALRODENTICIDEREADY-TO-USEPLACEPACS12455-91</t>
  </si>
  <si>
    <t>CROSSBOW(2ee-unlabeledpests)62719-260-5905</t>
  </si>
  <si>
    <t>PTTRI-DIE499-385</t>
  </si>
  <si>
    <t>G-5SANITIZER6836-266-70627</t>
  </si>
  <si>
    <t>TRUSTEDSINCE1926BONIDECAPTAINJACK'SSLUGMAGICMAKEsSLUGSDISAPPEAR67702-3-4</t>
  </si>
  <si>
    <t>DISINFECTANTWIPES1(LemonScent)6836-336-56952</t>
  </si>
  <si>
    <t>HOMESOLUTIONSDUSTMITEandFLEACONTROL67419-1-81911</t>
  </si>
  <si>
    <t>HI-YIELDGRUBFREEZONE(NOSALE,USE,ORDISTRIBUTIONINNASSAU,SUFFOLK,KINGS,ORQUEENSCOUNTIESINNYS)(RESTRICTEDUSEASOF112023)53883-256-7401</t>
  </si>
  <si>
    <t>FERTILIZERWACELEPRYNINSECTICIDE0.067%(NONASSAU,SUFFOLK,KINGS,QUEENSCOUNTIES)(NYSBUFFERZONES)100-1492-52287</t>
  </si>
  <si>
    <t>AURELIA480SC101986-4</t>
  </si>
  <si>
    <t>DEMANDDUO(indooruseonlyinny)100-1653</t>
  </si>
  <si>
    <t>MONTEREYGARDENPHOS[NOTREEINJECTIONINNYS]83416-1-54705</t>
  </si>
  <si>
    <t>HEADWAY(2EE-BROWNRINGPATCH)100-1216</t>
  </si>
  <si>
    <t>CallingtonPre-SprayAircraftinsecticide92953-1</t>
  </si>
  <si>
    <t>AGRISELGRASSOUTMAXHERBICIDE(maxapprate0.25lbaiacreyronli)72159-15</t>
  </si>
  <si>
    <t>MOXIETALLKITCHENDRAWSTRINGBAGS(mintscent)85589-1</t>
  </si>
  <si>
    <t>CVSANTKILLERBAIT3095-73-22946</t>
  </si>
  <si>
    <t>TURFLINETURFFERTILIZERPLUSCRABGRASSPREVENTERCONTAINSPROCLIPSE0.28%228-613-8780</t>
  </si>
  <si>
    <t>TORQUEFUNGICIDE(NYMAXAPPRATEONTURF2.2LBSAIACREYEAR)(2ee-boxwoodblight)1001-87</t>
  </si>
  <si>
    <t>SerestoCat11556-191</t>
  </si>
  <si>
    <t>embed62719-634</t>
  </si>
  <si>
    <t>ONDECKICON5905-643</t>
  </si>
  <si>
    <t>CHASE'SHOMEVALUESPRAYDISINFECTANTCOUNTRYRAINSCENT498-179</t>
  </si>
  <si>
    <t>ENTRUST62719-282</t>
  </si>
  <si>
    <t>ApistanVarroaControlStripsforBees2724-406-79671</t>
  </si>
  <si>
    <t>CLOROXSCENTIVADISINFECTINGMUlTI-SURFACECLEANER(FRESHBRAZILIANBLOSSOMS)5813-73</t>
  </si>
  <si>
    <t>BIOTROL14088714-3-71675</t>
  </si>
  <si>
    <t>CUTTERALLFAMILYMOSQUITOWIPES121-56</t>
  </si>
  <si>
    <t>PETARMORHOMECARPETPOWDER(cleanfreshscent)2517-91</t>
  </si>
  <si>
    <t>MOCAP15%GRANULARNEMATICIDE-INSECTICIDE[NOUSEONLONGISLAND]5481-9040</t>
  </si>
  <si>
    <t>Raidmaxmessfreedryfogger4822-601</t>
  </si>
  <si>
    <t>COMBATMAX12MONTHROACHKILLINGBAIT64240-32</t>
  </si>
  <si>
    <t>CRITERION0.5GINSECTICIDE432-1328</t>
  </si>
  <si>
    <t>IX170506-597-92661</t>
  </si>
  <si>
    <t>FlyTrapMax84565-2-49407</t>
  </si>
  <si>
    <t>POSITRON35WSP(2ee-woollyappleaphid)93930-77</t>
  </si>
  <si>
    <t>GORDON'SPERMETHRIN10LIVESTOCKandPREMISESPRAY2217-853</t>
  </si>
  <si>
    <t>TENDOVOHERBICIDE(NOSALE,USE,ORDISTRIBUTIONINNASSAUandSUFFOLKCOUNTIES,NY)(NOAERIALAPPLICATIONINNYS)100-1684</t>
  </si>
  <si>
    <t>ROO-PRU94625-2</t>
  </si>
  <si>
    <t>ROUNDUPPROHERBICIDE(2ee-Treeofheaven)524-475</t>
  </si>
  <si>
    <t>COUNTER20G(SMARTCARTRIDGE)5481-562</t>
  </si>
  <si>
    <t>ZODIACFLEAandTICKSHAMPOOFORDOGSandCATS2724-792</t>
  </si>
  <si>
    <t>METLOCKCTFUNGICIDE59639-191</t>
  </si>
  <si>
    <t>SURROUNDWPAGRICULTURALCROPPROTECTANT61842-18</t>
  </si>
  <si>
    <t>ArmorTechCLT720XL53883-310-86064</t>
  </si>
  <si>
    <t>WYNCAUSASUNPHOSATE5PLUS87659-6</t>
  </si>
  <si>
    <t>PEGASUS6L70506-262</t>
  </si>
  <si>
    <t>BROMICIDETABLETS83451-4</t>
  </si>
  <si>
    <t>MOSQUITODUNKCHUNKS(USEINCONTAINERIZEDWATERSITESONLYINNYS)6218-87</t>
  </si>
  <si>
    <t>PENDULUM2GGRANULEHERBICIDE241-375</t>
  </si>
  <si>
    <t>FLYTRAPREFILL-184565-8-49407</t>
  </si>
  <si>
    <t>DUPONTMATRIXHERBICIDE(NOAERIALAPPLICATION)352-556</t>
  </si>
  <si>
    <t>TRICHARGX(nosale,useordistributioninnassauandsuffolkcounties)62719-679</t>
  </si>
  <si>
    <t>INTEGRAL(TWOLABELS-COMMERCIALSEEDTREATMENTANDIN-FURROWTREATMENTONPEANUTS)71840-5</t>
  </si>
  <si>
    <t>ROUNDUPEASYMIXDRYCONCENTRATEWEEDandGRASSKILLER71995-61</t>
  </si>
  <si>
    <t>INTENSITYONEPOST-EMERGENCEGRASSHERBICIDE(MAXUSEONLONGISLAND0.25LBAIACRESEASON)34704-976</t>
  </si>
  <si>
    <t>SIVANTOPRIME(NOAERIALAPPLICATION;NOUSEONLONGISLANDINNYS)(2ee-three-corneredalfalfatreehopper)264-1141</t>
  </si>
  <si>
    <t>moxiedisinfectantbleach55852-6-52286</t>
  </si>
  <si>
    <t>doubletapMINIBLOCKS7173-243</t>
  </si>
  <si>
    <t>InsectShieldPermethrinInsectRepellentforClothingandGear1021-1746-74843</t>
  </si>
  <si>
    <t>FORESTERS'NON-SELECTIVEHERBICIDE228-381</t>
  </si>
  <si>
    <t>PROCURE480SC(EPAREG.NO.400-518)SLN NY-200005</t>
  </si>
  <si>
    <t>MIMIKAIINSECTREPELLENT(ADULTSANDKIDS)93616-1</t>
  </si>
  <si>
    <t>ENVIROXH2ORANGE2CONCENTRATE11769268-2</t>
  </si>
  <si>
    <t>ALLIGARESFM7581927-26</t>
  </si>
  <si>
    <t>PRIAXORXEMIUMBRANDFUNGICIDE(NOLI)(NOAERIALAPPWITHIN100FTOFWATERBODYINNY)7969-311</t>
  </si>
  <si>
    <t>ArtaviaXcel91234-79</t>
  </si>
  <si>
    <t>BELEAF50SGINSECTICIDE(2EE-CODLINGMOTHANDSANJOSESCALE)71512-10-279</t>
  </si>
  <si>
    <t>CloroxProCloroxPoolandSpaBrominatingTabs5185-509-90106</t>
  </si>
  <si>
    <t>ABSORBINEULTRASHIELDEXINSECTICIDEandREPELLENT1543-15</t>
  </si>
  <si>
    <t>biostnematicide10084059-14-42750</t>
  </si>
  <si>
    <t>hannafordlemonscentdisinfectingwipes16836-336-56952</t>
  </si>
  <si>
    <t>TOTAL2.3(NOUSEINNASSAUandSUFFOLKCOUNTIES,NY)42750-258-1381</t>
  </si>
  <si>
    <t>DIAZINONAG600WBCINSECTICIDE66222-103-34704</t>
  </si>
  <si>
    <t>BEDLAMINSECTICIDE1021-1767</t>
  </si>
  <si>
    <t>GOTPESTS...GETREVENGEWASPandHORNETKILLER4-392-9086</t>
  </si>
  <si>
    <t>SAFERBRANDGARDENFUNGICIDEFORFLOWERS,FRUITandVEGETABLECONCENTRATE42697-37</t>
  </si>
  <si>
    <t>ZODIACFLEATROLFLEAandTICKSPRAYFORDOGS,CATS,PUPPIESandKITTENS2724-404</t>
  </si>
  <si>
    <t>FORAYXG73049-427</t>
  </si>
  <si>
    <t>PROPYLENEOXIDE(RESTRICTED1132010)47870-1</t>
  </si>
  <si>
    <t>VitaFermConceptAid5SHEATwithClarifly89459-3-40741</t>
  </si>
  <si>
    <t>ACCORDXRTII(2ee-yellowarchangel)62719-556</t>
  </si>
  <si>
    <t>TORDONRTU(NOSALE,USE,ORDISTRIBUTIONINLI)(RESTRICTED2407)62719-31</t>
  </si>
  <si>
    <t>FLOXCOR(NOAPPWITHIN100FTOFCOASTALMARSHINNY)(NOSALE,USEORDISTRIBUTIONINNASSAUORSUFFOLKCOUNTIES)70506-396-62719</t>
  </si>
  <si>
    <t>TORRID91234-269</t>
  </si>
  <si>
    <t>LEBANONPROSCAPEFERTILIZERWITHTRIMECHERBICIDEBROADLEAFWEEDCONTROL2217-581-961</t>
  </si>
  <si>
    <t>GLYSTARPLUS42750-61</t>
  </si>
  <si>
    <t>FERTI-LOMETRIPLEACTIONPLUSRTU70051-74-7401</t>
  </si>
  <si>
    <t>ALLIGARETRICLOPYR4(2ee-orientalbittersweet)81927-11</t>
  </si>
  <si>
    <t>PYRONYLFOGGINGPFINSECTICDE89459-30</t>
  </si>
  <si>
    <t>TIM-BORPROFESSIONAL64405-8</t>
  </si>
  <si>
    <t>BioMagnetRuby56336-83</t>
  </si>
  <si>
    <t>ADVANTAGEXDLARGEDOG11556-190</t>
  </si>
  <si>
    <t>QUICKBAYTFLYBAIT432-1617-11556</t>
  </si>
  <si>
    <t>THEEND.DRYFOGFLYINGINSECTKILLER11694-107</t>
  </si>
  <si>
    <t>TATFLYINGINSECTKILLER21021-1862-9688</t>
  </si>
  <si>
    <t>MYACIDEASPLUS33753-5</t>
  </si>
  <si>
    <t>BIOBANBTCMAntimicrobial464-8148</t>
  </si>
  <si>
    <t>LEBANONBIFENTHRIN0.1%INSECTCONTROL(NYSSPECIFICLANGUAGE)53883-121-961</t>
  </si>
  <si>
    <t>RODEO(2ee-goutweed)62719-324</t>
  </si>
  <si>
    <t>OUTDOORFLYTRAP-184565-8-49407</t>
  </si>
  <si>
    <t>EQUICAREFLYSECTSUPER-CREPELLENTCONCENTRATE270-301</t>
  </si>
  <si>
    <t>FLEA5XPLUSFORCATS(OVER1.5LBS)2517-135-88832</t>
  </si>
  <si>
    <t>TECHNICALFLONICAMIDINSECTICIDE71512-7</t>
  </si>
  <si>
    <t>MCPEPHENOXYHERBICIDE1381-98</t>
  </si>
  <si>
    <t>SUSTAIN3"CHLORINATINGTABLETS748-275</t>
  </si>
  <si>
    <t>preventionreadytouse74559-9</t>
  </si>
  <si>
    <t>HERITAGEACTION100-1550</t>
  </si>
  <si>
    <t>PROTOCOL34704-1064</t>
  </si>
  <si>
    <t>RADAR87942-1</t>
  </si>
  <si>
    <t>FARNAMEQUITROLIIFEED-THRUFLYCONTROL270-382</t>
  </si>
  <si>
    <t>ACTARAINSECTICIDE(NOLI)(NYSMAXAPPRATE0.188LBAIACREYEAREXCEPTPOME0.172)(2ee-spottedlanternfly)100-938</t>
  </si>
  <si>
    <t>roundupdualactionweedandGrassKillerPlus4MonthPreventer71995-66</t>
  </si>
  <si>
    <t>DELTAGOLD1.5ECINSECTICIDE(NOAERIALAPPINNYS)(NOAPPWITHIN100FTOFCOASTALMARSHINNYS)264-1011-1381</t>
  </si>
  <si>
    <t>WBleachConcentrated70271-31-43428</t>
  </si>
  <si>
    <t>BANROT40WP58185-10</t>
  </si>
  <si>
    <t>CYPERTCINSECTICIDE53883-92</t>
  </si>
  <si>
    <t>SPECTRACIDEBUGSTOPINDOORFOGGER59688-254-8845</t>
  </si>
  <si>
    <t>roundupdualactionweedandGrassKillerPlus4MonthPreventerconcentrate71995-69</t>
  </si>
  <si>
    <t>SONARGENESIS[EPAREG.NO.67690-54]sln ny-120006</t>
  </si>
  <si>
    <t>Chase'sCleanHomeSprayDisinfectantLinenScent498-179</t>
  </si>
  <si>
    <t>SERGEANT'SGUARDIANPROCOLLARFORDOGS(FreshScent)2517-177-84742</t>
  </si>
  <si>
    <t>IMIDAN70-WAGRICULTURALINSECTICIDE(WSB)10163-169</t>
  </si>
  <si>
    <t>BEETLEGONE!TLC88347-3</t>
  </si>
  <si>
    <t>DisinfectantSpraycoconutwaterandseamineralsscentLysolBrandkills99.9%ofvirusesandBacteria777-99</t>
  </si>
  <si>
    <t>BOTANIGARDMAXX82074-5</t>
  </si>
  <si>
    <t>INDAR2F(BLOSSOMBLIGHTANDBROWNROTINCHERRIES,PEACHES,NECTARINES)(EPAREG.NO.62719-416)sln ny-100007</t>
  </si>
  <si>
    <t>NUFARMPOLARISHERBICIDE(NOAQUATICORWETLANDUSEINNYS)(2EE-CUTSTEMAPPLICATIONTOKNOTWEED)228-534</t>
  </si>
  <si>
    <t>REPELINSECTREPELLENTSVALUEPACK(CONTAINS305-46,121-88-305,and305-30)305-46</t>
  </si>
  <si>
    <t>ACRAMITE-4SC400-514</t>
  </si>
  <si>
    <t>OPTIM1WIPES74559-10-83259</t>
  </si>
  <si>
    <t>DoktorDoomFormula4203in1Spray67702-4-72804</t>
  </si>
  <si>
    <t>WEPAKNON-ACIDBATHROOMDISINFECTANT10324-85-39272</t>
  </si>
  <si>
    <t>familyguardbrandrinsefreedisinfectantwipes6836-379-4822</t>
  </si>
  <si>
    <t>CLEANEDGE303042052-20001-74374</t>
  </si>
  <si>
    <t>RODEO(2EE-HAYSCENTEDFERN,NEWYORKFERNANDBRACKENFERN)62719-324</t>
  </si>
  <si>
    <t>METHOD240SLHERBICIDE(NOSALE,SALEINTO,DISTRIBUTIONORUSEINNASSAUANDSUFFOLKCOUNTIES)101563-177</t>
  </si>
  <si>
    <t>LEAPesbacterialdiseasemanagementbiologicalINSECTICIDEEMULSIFIABLESUSPENSION73049-500</t>
  </si>
  <si>
    <t>MONTEREYONCEAYEARINSECTCONTROLII(NOSALE,DISTRIBUTION,ORUSEINNASSAU,SUFFOLK,KINGS,ORQUEENSCOUNTIESINNYS)228-525-54705</t>
  </si>
  <si>
    <t>OUSTXPHERBICIDE(2ee-ferns)432-1552</t>
  </si>
  <si>
    <t>AquabacWDG300062637-14</t>
  </si>
  <si>
    <t>RANCONACTSSEEDPROTECTANT70506-601</t>
  </si>
  <si>
    <t>XCELERATEATZLITEHERBICIDE(NoSale,DistributionorUseinNassauandSuffolkCounties,NY)524-480-534</t>
  </si>
  <si>
    <t>TALON-GRODENTICIDEBAITPACKMINI-PELLETSCONTAINSBITREX100-1050</t>
  </si>
  <si>
    <t>MALATHION57EC34704-108</t>
  </si>
  <si>
    <t>rampart6.882940-1-34704</t>
  </si>
  <si>
    <t>SUMMITSUPERPERMACIDEII6218-79</t>
  </si>
  <si>
    <t>AdamsPlusFleaandTickPreventionSpotonForDogs(15to30lbs)2724-842-89459</t>
  </si>
  <si>
    <t>PICMOSQUITOREPELLENTSTICKS3095-26</t>
  </si>
  <si>
    <t>paperbirdcitrusscentDISINFECTANTSPRAY498-179-17704</t>
  </si>
  <si>
    <t>IGICARBONDIOXIDE(usedwiththeEliminatorInjectionDevice)7173-313</t>
  </si>
  <si>
    <t>DOSFLEAANDCRAWLINGINSECTSPRAY279-3425</t>
  </si>
  <si>
    <t>AQUATHOLKAQUATICHERBICIDE(DAYAFTERAPPLICATIONSWIMMINGRESTRICTION)(EPAREGNO70506-176)(2EE-LESSTHANLABELRATE)SLN NY-080004</t>
  </si>
  <si>
    <t>ASTROINSECTICIDE279-3141</t>
  </si>
  <si>
    <t>CLEARCASTHERBICIDE241-437</t>
  </si>
  <si>
    <t>MaxforceFCRoachKillerBaitGel432-1259</t>
  </si>
  <si>
    <t>PETLOCKULTRAFORDOGS(Over55lbs.)2517-178</t>
  </si>
  <si>
    <t>ROUNDUPCUSTOMFORAQUATICandTERRESTRIALUSE(2ee-treeofheaven)524-343</t>
  </si>
  <si>
    <t>POASTHERBICIDE(2ee-slenderfalsebrome)7969-58</t>
  </si>
  <si>
    <t>ENTRAPMENTSP92988-2</t>
  </si>
  <si>
    <t>TURFKINGFERTILIZERWTH0.37%PRODIAMINE53883-172-47956</t>
  </si>
  <si>
    <t>SURGEBROADLEAFHERBICIDEFORTURF(NOuseonLI)(ONLY1APPYR)2217-867</t>
  </si>
  <si>
    <t>TerroCarpenterAntandTermiteKillerII1021-2754-149</t>
  </si>
  <si>
    <t>berkleyjensendisinfectingwipes1(lemonscent)6836-336-56952</t>
  </si>
  <si>
    <t>TOMCATADVANCEDBRANDMOUSEBAITWITHREFILLABLESTATION90780-16</t>
  </si>
  <si>
    <t>NUTRITEPROFESSIONALTURFFERTILIZERWITHDIMENSION0.19%HERBICIDE(VARIOUSBLENDS)(NOLONGISLANDUSE)(NYMAXUSERATE)62719-488-90561</t>
  </si>
  <si>
    <t>SUMI-ALPHATECHNICALINSECTICIDE10308-25</t>
  </si>
  <si>
    <t>HARTZMEGASHIELDTOPICALFORDOGS(5-22LBS.)2596-165-7689</t>
  </si>
  <si>
    <t>TROIKAFARMANDLIVESTOCKAEROSOL1021-2707</t>
  </si>
  <si>
    <t>SCOTTSWEEDandFEEDI(26-0-3)538-270</t>
  </si>
  <si>
    <t>VibranceCinco100-1629</t>
  </si>
  <si>
    <t>TEKNARG73049-403</t>
  </si>
  <si>
    <t>MECTINITE74779-17</t>
  </si>
  <si>
    <t>ROUNDUPPRECISIONGELWEEDandGRASSKILLER71995-60</t>
  </si>
  <si>
    <t>SOTRIONHERBICIDE100-1131-534</t>
  </si>
  <si>
    <t>VYDATEL[nosale,distribution,oruseinnassauandsuffolkcounties,NewYork]352-372</t>
  </si>
  <si>
    <t>Martin's3-waylawnweedkiller53883-378</t>
  </si>
  <si>
    <t>Kinoprol20SC8033-139</t>
  </si>
  <si>
    <t>NEEMIX4.570051-9</t>
  </si>
  <si>
    <t>BIOADVANCEDSCIENCE-BASEDSOLUTIONSROSEandFLOWERINSECTKILLERREADY-TO-USE92564-18</t>
  </si>
  <si>
    <t>GROUNDWORKWEEDandFEEDLAWNFERTILIZERII2217-1047-59144</t>
  </si>
  <si>
    <t>ORTHOBUGBGONINSECTKILLERFORLAWNSandGARDENSREADY-TO-SPRAY279-9535-239</t>
  </si>
  <si>
    <t>GRO-FINEECONOMYWEEDandFEED2217-884-8378</t>
  </si>
  <si>
    <t>NUFARMPOLARISHERBICIDE(NOAQUATICORWETLANDUSEINNY)(UNRESTRCITEDASOF04-14-2025)228-534</t>
  </si>
  <si>
    <t>HARTZMEGASHIELDTOPICALFORCATS2596-166-7689</t>
  </si>
  <si>
    <t>TALSTARXTRAGRANULARINSECTICIDEFEATURINGVERGEGRANULETECHNOLOGY(NOAPPWITHIN100'OFWATER)101563-388</t>
  </si>
  <si>
    <t>SHAW'STURFFOODWITH0.067%ACELEPRYNPLUS0.253%DIMENSION(NOLI)(NYBUFFERTOWATERBODY)8378-74</t>
  </si>
  <si>
    <t>HOMELINEANTIBACTERIALDISINFECTANTSPRAY[LINENSCENT]498-179-40020</t>
  </si>
  <si>
    <t>ROUNDUPCUSTOMFORAQUATICandTERRESTRIALUSE(2ee-purplebeautyberry)524-343</t>
  </si>
  <si>
    <t>10-WEEKYELLOWJACKETTRAPCARTRIDGE84565-5-49407</t>
  </si>
  <si>
    <t>RangerReadyRepellent(RangerOrangeScent)93221-1</t>
  </si>
  <si>
    <t>Densicor101563-210</t>
  </si>
  <si>
    <t>ELATUSFUNGICIDE[noaerialapplicationinNYS]100-1480</t>
  </si>
  <si>
    <t>TideImidacloprid4F84229-59</t>
  </si>
  <si>
    <t>PETARMORHOMEHOMEANDCARPETSPRAY(CLEANFRESHSCENT)1021-2581-2517</t>
  </si>
  <si>
    <t>HARTZULTRAGUARDPROFLEAandTICKCOLLARFORDOGSandPUPPIES2596-139</t>
  </si>
  <si>
    <t>FORMULA314-T83451-4-8540</t>
  </si>
  <si>
    <t>WEGMANSDISINFECTANTBLEACH3(ORIGINALSCENT)70271-31-53570</t>
  </si>
  <si>
    <t>BUCKEYEECOSANITIZER6836-266-559</t>
  </si>
  <si>
    <t>CHAMPIONSPRAYONFS+MULTI-PURPOSEINSECTCIDE498-202</t>
  </si>
  <si>
    <t>HARRISMOUSEKILLERREFILLABLEBAITSTATION7173-303-3</t>
  </si>
  <si>
    <t>PetLockUltraforDogs(4-10lbs.)2517-178</t>
  </si>
  <si>
    <t>MON95275524-666</t>
  </si>
  <si>
    <t>DIMENSION0.25%+FERTILIZER(MAXRATEONLIOF0.25LIAIACREYR)(MAXRATEUPSTATEOF0.50LBAIACREYR)62719-492-82757</t>
  </si>
  <si>
    <t>WARRANTHERBICIDE(NOUSEINNASSAUandSUFFOLKCOUNTIES)524-591</t>
  </si>
  <si>
    <t>SIGNATUREBRANDFERTILIZERFERTILIZERPLUS0.067%ACELEPRYN(NOSALE,USE.DISTRIBUTIONINNASSAU,SUFFOLK,KINGS,andQUEENSCOUNTIES)100-1492-34704</t>
  </si>
  <si>
    <t>ACTICIDEMBS5050U67071-49</t>
  </si>
  <si>
    <t>BLACKFLAGKILLSWASPSHORNETSYELLOWJACKETSSCORPIONSFORMULA39688-190</t>
  </si>
  <si>
    <t>ORTHOINSECTKILLERTREEandSHRUBCONCENTRATE73327-16-239</t>
  </si>
  <si>
    <t>Shar-ShieldPPZ83529-226</t>
  </si>
  <si>
    <t>AZERAGARDENING1021-1872</t>
  </si>
  <si>
    <t>DELEGATEWG62719-541</t>
  </si>
  <si>
    <t>POP!FLYTRAPREFILL84565-2-49407</t>
  </si>
  <si>
    <t>BROADSPECTRUMDISINFECTANT256CONCENTRATE6836-349-69268</t>
  </si>
  <si>
    <t>SENTINeLNO.47310324-67-2686</t>
  </si>
  <si>
    <t>STEP1FORSEEDINGSTARTERLAWNFOODWITHWEEDPREVENTER538-317</t>
  </si>
  <si>
    <t>FLYNEXXGRANULES1021-2844</t>
  </si>
  <si>
    <t>MiravisAce100-1645</t>
  </si>
  <si>
    <t>SANITIZER3(ULTRAACTIVE)47371-164-7546</t>
  </si>
  <si>
    <t>VIVIDII64014-10</t>
  </si>
  <si>
    <t>RESONATE480ST(RESTRICTEDUSEASOF112023)42750-134</t>
  </si>
  <si>
    <t>ISOMATE-CMOFMTT53575-30</t>
  </si>
  <si>
    <t>GARLON4ULTRA(2EE-JAPANESEANGELICATREE)62719-527</t>
  </si>
  <si>
    <t>ARSENALHERBICIDE241-346</t>
  </si>
  <si>
    <t>SURFLANFLEXHERBICIDE70506-308</t>
  </si>
  <si>
    <t>CRITERION2FINSECTICIDE(2EE-BASALBARKAPPLICATION)432-1312</t>
  </si>
  <si>
    <t>PINEQ+DISINFECTANT(PineScent)10324-157-32970</t>
  </si>
  <si>
    <t>GREEN-GUARDHayPreservative73877-1-39376</t>
  </si>
  <si>
    <t>GARDENTECHDACONILFUNGICIDECONCENTRATE67572-82-71004</t>
  </si>
  <si>
    <t>LESCOSEVINBRANDSLCARBARYLINSECTICIDE432-1227-10404</t>
  </si>
  <si>
    <t>PHALANX(NOUSEONPOTATOESINNASSAUANDSUFFOLKCOUNTIES-SELFRESTRICTION)45002-44-62719</t>
  </si>
  <si>
    <t>MOTHSHIELDMOTHBALLS(ORIGINALscented)92493-1</t>
  </si>
  <si>
    <t>BLACKFLAGBUGZAPPER(VARIOUSSIZES)8730-62-85017</t>
  </si>
  <si>
    <t>GARDENSAFEBRANDroseandflowerINSECTKILLER267702-35-8845</t>
  </si>
  <si>
    <t>WILLOWOODMESOTRIONE4SC87290-61</t>
  </si>
  <si>
    <t>KATHONCF-400707-316</t>
  </si>
  <si>
    <t>ProfessionalLysolBrandIIKills99.9%ofVirusesandBacteriaDisinfectantBathroomCleanerFreshCleanScent777-135-675</t>
  </si>
  <si>
    <t>SITRASBX93930-45</t>
  </si>
  <si>
    <t>gotpests...getrevengedualactionbedbugkiller1021-2570-9086</t>
  </si>
  <si>
    <t>MONTEREYINSECTICIDALSOAPRTU67702-21-54705</t>
  </si>
  <si>
    <t>4166-75(41667)EVAP-FRESHNORINSEEVAPORATORCOILCLEANERandDISINFECTANT(LEMONSCENT)1839-84-65516</t>
  </si>
  <si>
    <t>IMA-JET(2ee-spottedlanternfly)74578-1</t>
  </si>
  <si>
    <t>CRUISERMAXXAPXUNCOLORED(RESTRICTEDUSEASOF512023)100-1690</t>
  </si>
  <si>
    <t>AGCOBUFFEREDACID73877-1-72909</t>
  </si>
  <si>
    <t>VERDURE-X-HERBICIDE(NYSSPECIFICDIRECTIONSFORAQUATICUSESITES)74530-61</t>
  </si>
  <si>
    <t>VICTORQUICK-STRIKEMOLEANDGOPHERGASSER36488-67</t>
  </si>
  <si>
    <t>CENTRUS(nosale,distributionoruseinnassauorsuffolkcounties)264-1203-5905</t>
  </si>
  <si>
    <t>architech95775-1</t>
  </si>
  <si>
    <t>prowlerALL-WEATHERRODENTBLOCK12455-154-3240</t>
  </si>
  <si>
    <t>ECHO720TURFANDORNAMENTALFUNGICIDE60063-7</t>
  </si>
  <si>
    <t>ESPLANADEEZ432-1528</t>
  </si>
  <si>
    <t>GHARDAMESOTRIONE4SCHERBICIDE93182-30</t>
  </si>
  <si>
    <t>ZEPSTA-A-WAYINSECTREPELLENTTOWEL11694-111-1270</t>
  </si>
  <si>
    <t>PREEMPTWIPES74559-3</t>
  </si>
  <si>
    <t>FIRELINE45WP80990-6</t>
  </si>
  <si>
    <t>GARLON4ULTRA(2ee-PERIWINKLE)62719-527</t>
  </si>
  <si>
    <t>WILLOWOODGLUFOSINATE280SL(NOTFORUSEINNASSAUANDSUFFOLKCOUNTIES)87290-41</t>
  </si>
  <si>
    <t>MULTI-SANDS1839-86-19</t>
  </si>
  <si>
    <t>ACCORDXRTII62719-556</t>
  </si>
  <si>
    <t>THEIAFUNGICIDE94713-2-92488</t>
  </si>
  <si>
    <t>CloroxProCloroxEcoCleanDisinfectingWipes67619-48</t>
  </si>
  <si>
    <t>SODIUMHYPOCHLORITE159613-20001-62215</t>
  </si>
  <si>
    <t>STERANOII(NOSALE,USEORDISTRIBUTIONINNASSAUORSUFFOLKCOUNTIES)34704-1193</t>
  </si>
  <si>
    <t>SUNAIDER71532-40-91026</t>
  </si>
  <si>
    <t>CIDETRAKCMDACOMBOMESO-A51934-16</t>
  </si>
  <si>
    <t>TURFLINEPROFESSIONALTURFFERTILIZERWITHMALLET0.2%INSECTICIDE[NOSALE,DISTRIBUTIONORUSEINNASSAU,SUFFOLK,KING,ORQUEENSCOUNTIES,NY](RESTRICTEDUSEASOF112023)228-587-8780</t>
  </si>
  <si>
    <t>PETLOCKPROFORDOGS(45-88LBS)2517-134-84742</t>
  </si>
  <si>
    <t>MYCOSTOPBIOFUNGICIDE64137-5</t>
  </si>
  <si>
    <t>PERMITHERBICIDE81880-2-10163</t>
  </si>
  <si>
    <t>MONOGRAMCLEANINGDISPOSABLESDISINFECTANTBLEACH70271-13-87442</t>
  </si>
  <si>
    <t>DECCOPYRIMETHANIL400SC2792-82</t>
  </si>
  <si>
    <t>SIGNATUREBRANDFERTILIZERWITH0.2%MERIT101563-76-34704</t>
  </si>
  <si>
    <t>toiletbowlcleaneriiatlanticfreshscentlysolbrandkills99.9%ofvirusesandbacteria777-81</t>
  </si>
  <si>
    <t>SPEC4DISINFECTANTWIPES6836-340-68562</t>
  </si>
  <si>
    <t>NICE'NCLEANWIPESDISINFECTINGWIPESFRESHAIRSCENT9480-5-72956</t>
  </si>
  <si>
    <t>NUTRITEPROFESSIONALTURFFERTILIZERWITH0.225%ALLECTUSINSECTICIDE(VARIOUSFERTILIZERBLENDS)(SEENYSSPECIFICRESTRICTIONS)432-1417-93243</t>
  </si>
  <si>
    <t>KENDO22.8CS(25FTBUFFERSTRIPTOCOASTALMARSH)74530-54</t>
  </si>
  <si>
    <t>POWERCOREENLISTREFUGEADVANCED68467-21</t>
  </si>
  <si>
    <t>CYKILLPLACEPACKS61282-87</t>
  </si>
  <si>
    <t>ECOLUTIONDISINFECTANT61178-1-70799</t>
  </si>
  <si>
    <t>VASTLAN(EPAREG.NO.62719-687)(2ee-purplebeautyberry)SLN NY-160004</t>
  </si>
  <si>
    <t>NO-BITE!FLEAandTICKSHAMPOO1021-1723-12281</t>
  </si>
  <si>
    <t>RODEO(2ee-mugwort)62719-324</t>
  </si>
  <si>
    <t>SALTIDIN39967-48</t>
  </si>
  <si>
    <t>ZZZDISINFECTANT12446-20009</t>
  </si>
  <si>
    <t>HARBOUR66222-121</t>
  </si>
  <si>
    <t>SHADOW3ECHERBICIDE(MAXUSERATE10.67FLOZ(0.25lbai)PERACREPERYEARONLI)70506-500</t>
  </si>
  <si>
    <t>CLOROXSCENTIVADISINFECTINGMULTI-SURFACECLEANER(GRAPEFRUITandORANGEBLOSSOM)5813-73</t>
  </si>
  <si>
    <t>petpreveaplusforcats2596-166-91019</t>
  </si>
  <si>
    <t>ACURONGTHERBICIDE(NOSALE,DISTRIBUTIONORUSEINNASSAUANDSUFFOLKCOUNTIES)100-1675</t>
  </si>
  <si>
    <t>SHUTTLEO66330-38-59807</t>
  </si>
  <si>
    <t>bathroomcleanerIIILYSOLBRANDkills99.9%ofvirusesandbacteria777-71</t>
  </si>
  <si>
    <t>ZIRAMXCELFUNGICIDE70506-173</t>
  </si>
  <si>
    <t>ACELEPRYN0.067%ONTCSGROWSTARFERTILZER(NONASSAU,SUFFOLK,KINGS,ORQUEENS)(NYSBUFFERZONES)100-1492-82757</t>
  </si>
  <si>
    <t>ONMARK(NOUSEINNASSAUandSUFFOLKCOUNTIES,NY)45002-32-74779</t>
  </si>
  <si>
    <t>GotPests....getrevengespiderkillerreadytouse4-440-9086</t>
  </si>
  <si>
    <t>ELECTORPSPPREMISEINSECTCONTROLAGENT72642-2</t>
  </si>
  <si>
    <t>BRANDTCONSANTURF10324-94-48813</t>
  </si>
  <si>
    <t>5NON-ACIDBATHROOMCLEANER47371-131-62512</t>
  </si>
  <si>
    <t>BIOBORJF65217-1</t>
  </si>
  <si>
    <t>PALISADEMAXX100-1677</t>
  </si>
  <si>
    <t>RIDOMILGOLDCOPPERFUNGICIDE100-804</t>
  </si>
  <si>
    <t>PYRE-X8536-35</t>
  </si>
  <si>
    <t>ACIDET4959-29-62666</t>
  </si>
  <si>
    <t>BIOADVANCEDSCIENCE-BASEDSOLUTIONSCOMPLETEBRANDINSECTKILLERFORSOILandTURFCONCENTRATEI(2ee-spottedlanternfly)92564-17</t>
  </si>
  <si>
    <t>ELUSION2SC91234-238</t>
  </si>
  <si>
    <t>SPURGEPOWER228-317-54705</t>
  </si>
  <si>
    <t>WINDEXDISINFECTANTCLEANER(GLADERAINSHOWER)4822-593</t>
  </si>
  <si>
    <t>VECTOBAC12ASBIOLOGICALLARVICIDEAQUEOUSSUSPENSION73049-38</t>
  </si>
  <si>
    <t>SPECTRUMXD9400MICROBIOCIDEAGENT74655-19</t>
  </si>
  <si>
    <t>RAVAPECLIVESTOCK,POULTRYandPREMISEINSECTICIDESPRAY11556-162</t>
  </si>
  <si>
    <t>LALNIXACTDC64137-36</t>
  </si>
  <si>
    <t>TRUBAN25EC58185-8</t>
  </si>
  <si>
    <t>TEKKENBROADSPECTRUMFUNGICIDE(MAXAPPRATEINNY)2217-1019</t>
  </si>
  <si>
    <t>POACONSTRICTORHERBICIDE94396-1</t>
  </si>
  <si>
    <t>DREXELGLUFOSINATE280SL(NOTFORUSEINNASSAUANDSUFFOLKCOUNTIES)19713-733</t>
  </si>
  <si>
    <t>MOVENTO(2EE-UNLABELEDPESTS)264-1050</t>
  </si>
  <si>
    <t>TATPOWER-JETSTREAMWITHRESIDUALACTION29688-187</t>
  </si>
  <si>
    <t>AC-CLEANBACTERIAKILLERandFRESHENER44446-20-82902</t>
  </si>
  <si>
    <t>FLEA5XPLUSFORDOGS(23-44LBS)2517-134-88832</t>
  </si>
  <si>
    <t>EFOG-170DPA64864-69</t>
  </si>
  <si>
    <t>PROZAPVIPINSECTSPRAY47000-108</t>
  </si>
  <si>
    <t>FRACTUREFUNGICIDE84876-1-279</t>
  </si>
  <si>
    <t>HINDER5481-508</t>
  </si>
  <si>
    <t>QUESTARQAC1677-43</t>
  </si>
  <si>
    <t>Tirade1%Dust91234-293</t>
  </si>
  <si>
    <t>petarmorfleaandtickCollarfordogs2517-166</t>
  </si>
  <si>
    <t>orthoweedclearweedkillerforlawns239-2760</t>
  </si>
  <si>
    <t>OXYWAVE63838-1-110</t>
  </si>
  <si>
    <t>PROZAPMOLEandGOPHERPELLETEDBAIT61282-50</t>
  </si>
  <si>
    <t>BUCCANEER5EXTRAHERBICIDE55467-15</t>
  </si>
  <si>
    <t>ORTHOHOMEDEFENSEINSECTKILLERFORLAWNandLANDSCAPECONCENTRATE(2EE-SPOTTEDLANTERNFLY)239-2718</t>
  </si>
  <si>
    <t>3MSANITIZERCONCENTRATE47371-147-10350</t>
  </si>
  <si>
    <t>MON95275XMON88017524-667</t>
  </si>
  <si>
    <t>OPTIM33TB74559-1-83259</t>
  </si>
  <si>
    <t>ENTERIK0.15LV(noaerialapplicationinNYS)91234-51</t>
  </si>
  <si>
    <t>LYSOLBRANDIIIKILLS99.9%OFVIRUSESandBACTERIADISINFECTANTSPRAYLEMONBREEZESCENT777-99</t>
  </si>
  <si>
    <t>ACUTECAREPHARMADSURFACEDISINFECTANT10324-85-68959</t>
  </si>
  <si>
    <t>THERMACELLMOSQUITOREPELLENT(patioshieldmetaledition)71910-2</t>
  </si>
  <si>
    <t>BABYGANICSINSECTREPELLENTLOTION4822-515-86737</t>
  </si>
  <si>
    <t>CARZOLSPINSECTICIDE(2EE-BROWNMARMORATEDSTINKBUG)10163-265</t>
  </si>
  <si>
    <t>RAIDOUTDOORFIREANTMOUNDKILLER1021-2617-4822</t>
  </si>
  <si>
    <t>FERTILIZERWDIMENSION0.08%(MAXRATEOF0.25LBACREYRINNASSAUANDSUFFOLKCOUNTIES,MAXRATEOF0.5LBACREYRINRESTOFNY)62719-487-52287</t>
  </si>
  <si>
    <t>TALSTARPPROFESSIONALINSECTICIDE(NOAPPWITHIN100FTOFWATERBODYINNY)(NYSPECIFICLANGUAGE)101563-255</t>
  </si>
  <si>
    <t>MERIT75WSPINSECTICIDE(NOSOILINJECTIONONLONGISLAND)(2EE-ASIANLONGHORNEDBEETLE)432-1318</t>
  </si>
  <si>
    <t>ARBORLOCK2SC80697-4-2293</t>
  </si>
  <si>
    <t>GREENYARDCRABGRASSPREVENTERWITH0.20%CAVALCADE60063-45-534</t>
  </si>
  <si>
    <t>SCRUBSINSECTSHIELD(INSECTREPELLENTWIPE)11694-111</t>
  </si>
  <si>
    <t>ENDIUSCOCKROACHGELBAIT101563-401</t>
  </si>
  <si>
    <t>BLACKJACKFLYandMOSQUITOSPRAYII(cHERRYscent)10806-41-8848</t>
  </si>
  <si>
    <t>Gordon'sBrushkillerforlargeproperty2217-950</t>
  </si>
  <si>
    <t>ACTICIDEMBS255067071-56</t>
  </si>
  <si>
    <t>DUPONTTANOSFUNGICIDE352-604</t>
  </si>
  <si>
    <t>NatriaLawnWeedandDiseaseControlReady-to-use67702-27-92564</t>
  </si>
  <si>
    <t>HOWARDJOHNSON'S0.2%MALLETPLUS228-500-32802</t>
  </si>
  <si>
    <t>SUSPENDSCINSECTICIDE(NYSSPECIFICLANGUAGE)(UNRESTRICTED452017)(Restrictedasof09052019)432-763</t>
  </si>
  <si>
    <t>BONIDESLUGMAGICMAKESSLUGSDISAPPEAR67702-3-4</t>
  </si>
  <si>
    <t>JAPANESEBEETLETRAPRefill84565-1-49407</t>
  </si>
  <si>
    <t>off!backyardcleanfeelinsectrepellent1(fragrancefree)4822-564</t>
  </si>
  <si>
    <t>dical-210324-63-18305</t>
  </si>
  <si>
    <t>PEMEX(NOsaleoruseonLongIsland)91234-168</t>
  </si>
  <si>
    <t>SHAW'STURFFOODCRABGRASSCONTROLPRODIAMINE508378-56</t>
  </si>
  <si>
    <t>bathroomfoamerVmangoandHibiscusScentLysolBrandKills99.9%ofVirusesandBacteria777-135</t>
  </si>
  <si>
    <t>PRAMITOL25EHERBICIDE66222-22-34704</t>
  </si>
  <si>
    <t>MAXFORCEFLYSPOTBAIT432-1455</t>
  </si>
  <si>
    <t>PROMESSFUNGICIDE70506-613</t>
  </si>
  <si>
    <t>TERRADEXCRABGRASSandBROADLEAF(SPOTTREATMENTONLYINNY)89442-45-101563</t>
  </si>
  <si>
    <t>PHAZERSC93930-51</t>
  </si>
  <si>
    <t>Enforcermosquitorepellentforpets2724-462-1270</t>
  </si>
  <si>
    <t>VICTORRODENTKILLER61282-46-47629</t>
  </si>
  <si>
    <t>TRUELIVINGCLEANINGBLEACHLEMONSCENT70271-33-96374</t>
  </si>
  <si>
    <t>BRANDTGLUCOPRO48813-3</t>
  </si>
  <si>
    <t>PEAKHERBICIDE(NoAerialApplicationinNYS)10163-380</t>
  </si>
  <si>
    <t>HARTZULTRAGUARDFLEAandTICKSPRAYFORCATS2596-126</t>
  </si>
  <si>
    <t>DOUBLENICKEL5570051-108</t>
  </si>
  <si>
    <t>PRO-MIXFPXAGTIVDEFEND74267-3</t>
  </si>
  <si>
    <t>2636FUNGICIDE228-630</t>
  </si>
  <si>
    <t>NUTRITETURFPROFESSIONALTURFFERTILIZERWITHTRIMECHERBICIDE2217-794-87245</t>
  </si>
  <si>
    <t>simplydonereadyforlifelavenderscentdisinfectingwipes16836-336-6165</t>
  </si>
  <si>
    <t>Leprotec89046-12-88847</t>
  </si>
  <si>
    <t>TIMECTIN0.15ECTandOINSECTICIDEMITICIDE84229-1</t>
  </si>
  <si>
    <t>THIOPHANATEMETHYL4.1SCTandOFUNGICIDE8033-130</t>
  </si>
  <si>
    <t>natriainsect,diseaseandmitecontrolready-to-spray67702-17-92564</t>
  </si>
  <si>
    <t>EVERGOLENERGY264-1122</t>
  </si>
  <si>
    <t>ACTIVATE5.25%INSTITUTIONALBLEACH75266-1</t>
  </si>
  <si>
    <t>altercel62097-21-59807</t>
  </si>
  <si>
    <t>PYROCIDE1001021-1424</t>
  </si>
  <si>
    <t>GCS2,4-DEsterLV694730-40</t>
  </si>
  <si>
    <t>PETACTIONPROFORDOGS(23-44LBS)2517-134</t>
  </si>
  <si>
    <t>Fastand71771-11-5905</t>
  </si>
  <si>
    <t>LEBANONPROSCAPEFERTILIZERWITHMERIT0.2%GRUBPREVENTER101563-76-961</t>
  </si>
  <si>
    <t>MADDOG34704-889</t>
  </si>
  <si>
    <t>BACKOFFDOGREPELLENT52142-5</t>
  </si>
  <si>
    <t>NUFARMRHOMENEMCPABROADLEAFHERBICIDE228-143-71368</t>
  </si>
  <si>
    <t>SpectrumRX3101MicrobiocideAgent74655-41</t>
  </si>
  <si>
    <t>LESCOACELEDIM208PLUSFERTILIZER(NOTFORSALE,SALEINTO,DISTRIBUTIONANDORUSEINNASSAU,SUFFOLK,KINGSandQUEENSCOUNTIESOFNYS)(NYSBUFFERZONES)(MAXRATES)57131-13-10404</t>
  </si>
  <si>
    <t>LIQUIDHARVESTPROBROADSPECTRUMDISEASECONTROL42750-252-72838</t>
  </si>
  <si>
    <t>hudsonvalleyfertilizerwith0.42%Prodiamine53883-297-47956</t>
  </si>
  <si>
    <t>SMARTFRESHinboxflex71297-2</t>
  </si>
  <si>
    <t>ZPAGOATS12455-102-3240</t>
  </si>
  <si>
    <t>VELUMRISE(NOSALE,DISTRIBUTIONORUSEINNASSAUANDSUFFOLKCOUNTIES,NY)264-1222</t>
  </si>
  <si>
    <t>SMASH83529-338</t>
  </si>
  <si>
    <t>LUMIVIA352-841</t>
  </si>
  <si>
    <t>BARRICORSP(2ee-mosquitos)432-1597</t>
  </si>
  <si>
    <t>PaceKLEENGROW81820-2</t>
  </si>
  <si>
    <t>AQUAMASTERHERBICIDE(2ee-treeofheaven)524-343</t>
  </si>
  <si>
    <t>cloroxdisinfectingwipes1(crisplemon)5813-79</t>
  </si>
  <si>
    <t>MALATHION8AQUAMUL(ECFFPROGRAM)(EPAREG.NO.34704-474)SLN NY-180006</t>
  </si>
  <si>
    <t>STOMPWASPandHORNETSPRAY44446-54</t>
  </si>
  <si>
    <t>multi-surfacecleanerMangoandHibiscusscentlysolbrandkills99.9%ofvirusesandbacteria777-89</t>
  </si>
  <si>
    <t>ABOVEGROUNDPOOLSTARTERANDMAINTENANCEKIT57787-38</t>
  </si>
  <si>
    <t>MOSQUIOUT!102783-1</t>
  </si>
  <si>
    <t>FASTDRAWSOFTBAIT7173-258</t>
  </si>
  <si>
    <t>sCOTTSdISEASEEXLAWNFUNGICIDE538-330</t>
  </si>
  <si>
    <t>REASON500SCFUNGICIDE(NOTFORSALE,DISTRIBUTION,ORUSEINNASSAUORSUFFOLKCOUNTIES)(2ee-peronosporaeffusa)10163-371</t>
  </si>
  <si>
    <t>speartliquidconcentrate88847-6</t>
  </si>
  <si>
    <t>FASTRACALL-WEATHERBLOX12455-95</t>
  </si>
  <si>
    <t>ELEVORE(NYBUFFERZONESTOWATERBODIES)62719-718</t>
  </si>
  <si>
    <t>GREENYARDCRABGRASSPREVENTERWITH0.22%DIMENSION(NOUSEINNASSAUandSUFFOLKCOUNTIES)(MAX.USERATE0.5LBAIACREYRINNYS)62719-494-534</t>
  </si>
  <si>
    <t>COMITE70506-566</t>
  </si>
  <si>
    <t>MOSQUITODUNKS6218-47</t>
  </si>
  <si>
    <t>REPELINSECTREPELLENTFAMILYPUMPSPRAY(fragrance-free)70759-3-305</t>
  </si>
  <si>
    <t>PYSTOLMISTINGCONCENTRATE(NOTFORUSEINRESIDENTIALAUTOMATICMISTINGSYSTEMSINNYS)53883-243</t>
  </si>
  <si>
    <t>CLOROXdisinfectingmistmulti-surface(lemongrassmandarin)5813-73</t>
  </si>
  <si>
    <t>BOOTHILLPARAFFINIZEDPELLETS7173-187</t>
  </si>
  <si>
    <t>COUNTrYVETFLYINGINSECTKILLSYSTEMII(KIT)10807-467</t>
  </si>
  <si>
    <t>STartupMetxl480SeedTreatment70506-356</t>
  </si>
  <si>
    <t>ACEEVAP-GARDPLUS1839-84-7909</t>
  </si>
  <si>
    <t>QUADRISRIDOMILGOLDSLFUNGICDE100-1311</t>
  </si>
  <si>
    <t>PROPOWERORIGINALSGERMICIDALULTRABLEACH70271-13-75686</t>
  </si>
  <si>
    <t>ROZOLVOLEBAIT7173-242</t>
  </si>
  <si>
    <t>SYSSTEM-KBLUE48222-10</t>
  </si>
  <si>
    <t>READY-TO-USENO-RINSESANITIZER6836-290-7546</t>
  </si>
  <si>
    <t>simplydonereadyforlifeconcentratedlow-splashbleachregularscent70271-36-6165</t>
  </si>
  <si>
    <t>STA-GREENREADY-TO-SPRAYWEEDandFEED9688-140-8845</t>
  </si>
  <si>
    <t>Pro-Force50Spot-OnforHorses75844-5-84151</t>
  </si>
  <si>
    <t>JTEATONKILLSBEDBUGSANDCRAWLINGINSECTSPOWDER56-67</t>
  </si>
  <si>
    <t>CITADEL62097-21-82917</t>
  </si>
  <si>
    <t>DREXELFOMA2.0HERBICIDE(DoNotUseOnPotatoesInNassauAndSuffolkCounties,NY)19713-658</t>
  </si>
  <si>
    <t>GARDENTECHSEVINREADY-TO-USE432-1211-71004</t>
  </si>
  <si>
    <t>DANOLYTE91582-1</t>
  </si>
  <si>
    <t>NYGUARDIGRCONCENTRATE(RESTRICTEDASOF4609)1021-1603</t>
  </si>
  <si>
    <t>SURCHLOR(12.5%SODIUMHYPOCHLORITESOLUTION)9359-2</t>
  </si>
  <si>
    <t>TideFlumi51%WDG84229-65</t>
  </si>
  <si>
    <t>GREENYARDCRABGRASSPREVENTERWITH0.08%DIMENSION15-3-5(VARIOUSFERT.COMB.)(NOUSEONLI)(MAX.USERATE0.5LBAIACREYRINNYS)62719-487-534</t>
  </si>
  <si>
    <t>DISCUSL(NOSOILINJECTIONONLONGISLAND)59807-18</t>
  </si>
  <si>
    <t>SCHOLAREZ100-1505</t>
  </si>
  <si>
    <t>PYROCIDECONCENTRATE74401021-1797</t>
  </si>
  <si>
    <t>ACEPHATE97WDG66222-266</t>
  </si>
  <si>
    <t>LavenderScentDisinfectantDeodorantPlus706-111-12120</t>
  </si>
  <si>
    <t>BALENCE70787-2</t>
  </si>
  <si>
    <t>HOSPICIDEHOSPITALSPRAYDISINFECTANT706-111-68613</t>
  </si>
  <si>
    <t>METERMISTINSECTKILLERII10807-467-1270</t>
  </si>
  <si>
    <t>HARPOONAQUATICHERBICIDE67690-99</t>
  </si>
  <si>
    <t>OFF!BACKYARDMOSQUITOCOILREFILLS(countryfreshscent)4822-602</t>
  </si>
  <si>
    <t>BONIDEANTKILLERGRANULES4-425</t>
  </si>
  <si>
    <t>GEMSTARLC70051-45</t>
  </si>
  <si>
    <t>DURUS(NOUSEINNASSAUANDSUFFOLKCOUNTIES)83100-62-83979</t>
  </si>
  <si>
    <t>starbarquikstrikeIIflyabatementstrip2724-839-89459</t>
  </si>
  <si>
    <t>PIXOVERE(NOSALE,USEORDISTRIBUTIONINNASSAU,SUFFOLK,KINGSANDQUEENSCOUNTIES)(NYBUFFERZONE)(NYMAXAPPRATE)(NOAERIALAPPLICATION)91234-363</t>
  </si>
  <si>
    <t>WOODFUME75341-2</t>
  </si>
  <si>
    <t>IMAZACAST42750-314</t>
  </si>
  <si>
    <t>CRUISERMAXXVIBRANCEPOTATO(NONASSAUORSUFFOLKNYSALEORUSE-SELF-IMPOSEDBYSYNGENTA)(RESTRICTEDUSEASOF112023)100-1556</t>
  </si>
  <si>
    <t>ROUNDUPCUSTOMFORAQUATICandTERRESTRIALUSE(2ee-slenderfalsebrome)524-343</t>
  </si>
  <si>
    <t>birexseiii1043-128-51003</t>
  </si>
  <si>
    <t>HelenaFlumioxazin51%WDG5905-657</t>
  </si>
  <si>
    <t>MON89034XTC1507XMON88017524-587</t>
  </si>
  <si>
    <t>HI-YIELDGARDEN,PETandLIVESTOCKDUST7401-447</t>
  </si>
  <si>
    <t>ENDALLINSECTKILLER59913-14</t>
  </si>
  <si>
    <t>UltraFlourishXHL55146-166</t>
  </si>
  <si>
    <t>TORDON101MIXTURE(NOSALE,DISTRIBUTION,ORUSEINNASSAUandSUFFOLKCO.)62719-5</t>
  </si>
  <si>
    <t>LAVENDERSCENTEDDISINFECTINGWIPES67071-123-56952</t>
  </si>
  <si>
    <t>SANI-SUREMULTI-SURFACESANITIZER70627-28</t>
  </si>
  <si>
    <t>RANCONASUMMIT70506-592</t>
  </si>
  <si>
    <t>CHLORGUARDIICHLORINATINGSOLUTION72315-6-527</t>
  </si>
  <si>
    <t>QUALI-PROPROPICONAZOLE14.353883-363</t>
  </si>
  <si>
    <t>FLEXWIPESNORINSEDISINFECTANTSANITIZINGWIPES6836-379-70930</t>
  </si>
  <si>
    <t>disinfectingwipesbylidl(lemonscent)6836-336-92537</t>
  </si>
  <si>
    <t>RAXILPROSHIELDINSECTICIDEANDFUNGICIDE(RESTRICTEDUSEASOF112023)264-1186</t>
  </si>
  <si>
    <t>CIDETRAKCM-OFMCOMBO51934-11</t>
  </si>
  <si>
    <t>duracaderefugerenew67979-24</t>
  </si>
  <si>
    <t>FEARLESSXTRAHERBICIDE(NOSALE,SALEINTO,DISTRIBUTIONORUSEINNASSAUORSUFFOLKCOUNTIES)74530-85</t>
  </si>
  <si>
    <t>picareabugzapper8730-62-3095</t>
  </si>
  <si>
    <t>DUPONTVYDATELINSECTICIDENEMATICIDE(NOTFORUSEINLONGISLAND)(2EE-BROWNMARMORATEDSTINKBUG)352-372</t>
  </si>
  <si>
    <t>GotPests...getRevengeBedbugKillerReadytoUSe4-358-9086</t>
  </si>
  <si>
    <t>OFF!SportsmenINSECTREPELLENT54822-572</t>
  </si>
  <si>
    <t>ACE3.8LST45002-40</t>
  </si>
  <si>
    <t>GORDON'SDAIRYandLIVESTOCKDUST53883-33-2217</t>
  </si>
  <si>
    <t>RAIDMAXDOUBLECONTROLANTBAITS4822-472</t>
  </si>
  <si>
    <t>ADMDIPTERACIDEPREMIX10.5%1157-49</t>
  </si>
  <si>
    <t>ACETOTRIFLURALIN4ECHERBICIDE2749-561</t>
  </si>
  <si>
    <t>ABC4MARINEANTIFOULINGPAINT(VARIOUSCOLORS)7313-12</t>
  </si>
  <si>
    <t>ben's30%deet56575-11</t>
  </si>
  <si>
    <t>DURAMAX62719-556</t>
  </si>
  <si>
    <t>LUVSOMEFLEAandTICKFORDOGSADVANCEDandREPEL(4-10LBS.)2517-178-65948</t>
  </si>
  <si>
    <t>LYSOLBRANDKills99.9%ofVirusesandBacteriaAllPurposeCleanerLemonBreezeScent777-66</t>
  </si>
  <si>
    <t>NUFARMT-METHYLSPC4.5FFUNGICIDE228-626</t>
  </si>
  <si>
    <t>RODEO(2ee-blackjetbead)62719-324</t>
  </si>
  <si>
    <t>paperbirdspringwaterfallscentDISINFECTANTSPRAY498-179-17704</t>
  </si>
  <si>
    <t>ISOMATEDWB53575-40</t>
  </si>
  <si>
    <t>HI-YIELDGRASSKILLERPOSTEMERGENCEGRASSHERBICIDE7969-58-7401</t>
  </si>
  <si>
    <t>PROFECTNEUTRAL2565741-32</t>
  </si>
  <si>
    <t>70%NEEMOIL70051-2-54705</t>
  </si>
  <si>
    <t>PATHFINDERII(2ee-sapphireberry)62719-176</t>
  </si>
  <si>
    <t>everwipeDISINFECTANTWIPE1839-190-88331</t>
  </si>
  <si>
    <t>SegmentIIHerbicide7969-398</t>
  </si>
  <si>
    <t>TOPGUARDEQFUNGICIDE[NOUSEINNASSAUandSUFFOLKCOUNTIES,NY]279-3596</t>
  </si>
  <si>
    <t>OVOCONTROLP80224-1</t>
  </si>
  <si>
    <t>ADORNFUNGICIDE59639-141</t>
  </si>
  <si>
    <t>theandersonspremiumweedandfeed24-0-16228-281-9198</t>
  </si>
  <si>
    <t>ABACIDE2HP7946-30</t>
  </si>
  <si>
    <t>eliminatorWeedandGrassKiller3superCONCENTRATE19713-620-59144</t>
  </si>
  <si>
    <t>GREENWAYLIQUIDANTKILLINGBAIT(KIT)73766-2</t>
  </si>
  <si>
    <t>WASPandHORNETkiller44446-54-18305</t>
  </si>
  <si>
    <t>GOALTENDER62719-447</t>
  </si>
  <si>
    <t>OXIVIR1WIPES70627-77</t>
  </si>
  <si>
    <t>TRIMMIT2SCPLANTGROWTHREGULATOR100-1014</t>
  </si>
  <si>
    <t>ONAGERoptekMITICIDE10163-337</t>
  </si>
  <si>
    <t>WEEVIL-CIDEGASBAGS70506-15</t>
  </si>
  <si>
    <t>PROZAPDAIRYCATTLESPRAY47000-157</t>
  </si>
  <si>
    <t>CUTTERINSECTREPELLENTFAMILYPACK(CONTAINS121-77,305-48-121,and305-51-121)121-77</t>
  </si>
  <si>
    <t>Nibor-DInsecticideFoam+IGR64405-37</t>
  </si>
  <si>
    <t>ALPHABAC1010324-63-10634</t>
  </si>
  <si>
    <t>DREXELsucker-stuff19713-1</t>
  </si>
  <si>
    <t>ARMADA50WDG(NOAERIALAPPLICATIONINNYS)432-1513</t>
  </si>
  <si>
    <t>ADVANTAGEXDEXTRALARGEDOG11556-190</t>
  </si>
  <si>
    <t>DURHAMMETALDEHYDEGRANULES3.5(RESTRICTEDUSEASOF111015)5481-91</t>
  </si>
  <si>
    <t>COPPERSULFATECRYSTALS(2EE-FRESHWATERLEECHES)56576-1</t>
  </si>
  <si>
    <t>SAFERBRANDDIATOMACEOUSEARTH73729-1-42697</t>
  </si>
  <si>
    <t>anchor3Lst42750-390</t>
  </si>
  <si>
    <t>BUGBUSTERII1021-1778-54705</t>
  </si>
  <si>
    <t>GARDSTARGARDENandPOULTRYDUST39039-16</t>
  </si>
  <si>
    <t>OxivirHCWipes70627-80</t>
  </si>
  <si>
    <t>WINDEXTOUCH-UPCLEANERII(FRESHSCENT)4822-593</t>
  </si>
  <si>
    <t>TEMPOSCULTRAINSECTICIDE432-1363</t>
  </si>
  <si>
    <t>AQUANEATAQUATICHERBICIDE(2EE-CHINESESILVERGRASS)228-365</t>
  </si>
  <si>
    <t>GOAWAY!DEERandRABBITREPELLENTREADYTOUSE4-398</t>
  </si>
  <si>
    <t>WINDEXTOUCH-UPCLEANERII(GLISTENINGCITRUS)4822-593</t>
  </si>
  <si>
    <t>GardenTechSevinInsectKillerConcentrate279-3347-71004</t>
  </si>
  <si>
    <t>SATIVA309FS55146-101</t>
  </si>
  <si>
    <t>BIOADVANCEDSCIENCE-BASEDSOLUTIONSDUALACTIONROSEandFLOWERINSECTKILLERCONTINUOUSSPRAY(NOSALE,SALEINTO,DISTRIBUTIONORUSEINNASSAU,SUFFOLK,KINGSANDQUEENSCOUNTIESOFNY)(RESTRICTEDUSEASOF112023)92564-59</t>
  </si>
  <si>
    <t>MB-10TABLETS70060-19-46269</t>
  </si>
  <si>
    <t>OMNIBRANDACETAMIPRID30SG(RESTRICTEDUSEASOF112023)91234-14-5905</t>
  </si>
  <si>
    <t>HOTSHOTBEDBUGKILLER(forbothnoscentandfreshlinenscent)9688-333-8845</t>
  </si>
  <si>
    <t>TZONESEBROADLEAFHERBICIDEFORTOUGHWEEDS(NOLI,ONLYONEAPPPERYEARINNY)2217-976</t>
  </si>
  <si>
    <t>JUSTIFLYLIQUIDFEED91586-8</t>
  </si>
  <si>
    <t>LESCOBANDIT75WSPINSECTICIDE(NOSOILINJECTIONONLONGISLAND)432-1318</t>
  </si>
  <si>
    <t>KOBRIXGT(NOSALE,DISTRIBUTIONORUSEINNASSAUANDSUFFOLKCOUNTIES)100-1282</t>
  </si>
  <si>
    <t>AdamsPlusFleaandTickPreventionSpotonForDogs(5to14lbs)2724-842-89459</t>
  </si>
  <si>
    <t>INSECTSHIELDREPELLENTGEAR74843-5</t>
  </si>
  <si>
    <t>INDEMNIFY(NOSALE,DISTRIBUTIONORUSEINNASSAUORSUFFOLKCOUNTIES)432-1543</t>
  </si>
  <si>
    <t>BEQUEST4SC93930-26</t>
  </si>
  <si>
    <t>HOTSHOTWASPandHORNETKILLER39688-190-8845</t>
  </si>
  <si>
    <t>AMERIAGINSECTICIDESTRIPS39039-22</t>
  </si>
  <si>
    <t>DRYTECCALCIUMHYPOCHLORITEGRANULAR(EPAREG.No.1258-427)(INDMACROFOULANT)SLN NY-040003</t>
  </si>
  <si>
    <t>ZEPREADY-TO-USEPEROXIDEDISINFECTANT6836-385-1270</t>
  </si>
  <si>
    <t>CLEARROW74779-19</t>
  </si>
  <si>
    <t>GAX-26707-133-3635</t>
  </si>
  <si>
    <t>DIMETHOATE400[RESTRICTEDASOF10312013]34704-207</t>
  </si>
  <si>
    <t>THEANDERSONSTURFPRODUCTSFERTILIZERWITHTRIMECHERBICIDE2217-795-9198</t>
  </si>
  <si>
    <t>DISARM480SC(NOSALE,USE,ORDISTRIBUTIONINNASSAUandSUFFOLKCOUNTIES)(NOAPPWITHIN100'OFACOASTALMARSH70506-396</t>
  </si>
  <si>
    <t>VERVEPLANTGROWTHREGULATOR228-660</t>
  </si>
  <si>
    <t>ACESPOTWEEDKILLER4239-2760-73327</t>
  </si>
  <si>
    <t>ACHIEVERINSECTICIDE2749-618</t>
  </si>
  <si>
    <t>ZP-8012455-24</t>
  </si>
  <si>
    <t>NullifyAP(NoUseinNassauandSuffolkCounties,NY)42750-258-53883</t>
  </si>
  <si>
    <t>TRIACT7070051-2-59807</t>
  </si>
  <si>
    <t>BONIDECITRUS,FRUITandNUTORCHARDSPRAYCONCENTRATE67702-17-4</t>
  </si>
  <si>
    <t>KADE4FLO60063-67</t>
  </si>
  <si>
    <t>REASON500SCFUNGICIDE(NOTFORSALEUSEINNASSAUORSUFFOLKCOUNTY)(2EE-TANKMIX)264-695</t>
  </si>
  <si>
    <t>QUADRISFLOWABLEFUNGICIDE100-1098</t>
  </si>
  <si>
    <t>KLERCIDECLEANROOMQUATUNITDOSECONCENTRATE1677-264</t>
  </si>
  <si>
    <t>BASICCONTROLDITHIOPYR0.15%PLUSFERTILIZER[NOUSEINNASSAUandSUFFOLKCOUNTIES]10404-86</t>
  </si>
  <si>
    <t>SUBTILEXNG71840-8</t>
  </si>
  <si>
    <t>MiracleCareDEFLEAPETSHAMPOOFORCATS43576-14</t>
  </si>
  <si>
    <t>InsectDust63191-17</t>
  </si>
  <si>
    <t>ORKINTHERMPRO103652-1</t>
  </si>
  <si>
    <t>NUCOP50DF45002-4</t>
  </si>
  <si>
    <t>RESCUEYELLOWJACKETATTRACTANT84565-4-49407</t>
  </si>
  <si>
    <t>RAIDHOUSEandGARDENBUGKILLER774822-569</t>
  </si>
  <si>
    <t>petarmorfordogs(45-88lbs)2517-136</t>
  </si>
  <si>
    <t>off!insectrepellent114822-621</t>
  </si>
  <si>
    <t>FORMULA236TERG-O-CIDE10324-154-70799</t>
  </si>
  <si>
    <t>BRANDTGROFUSION57538-74-48813</t>
  </si>
  <si>
    <t>SPHERATAXSPH(50G)84268-2</t>
  </si>
  <si>
    <t>XYWAYLFRFUNGICIDE(NOSALE,DISTRIBUTIONORUSEINNASSAUORSUFFOLKCOUNTIES)(NOUSEWITHIN100FT.OFCOASTALMARSHES)(2EE-METHODOFAPPLICATION"SIDEDRESS")279-9658</t>
  </si>
  <si>
    <t>sergeant'sguardiantopicalfordogs(7-33lbs)2517-126-84742</t>
  </si>
  <si>
    <t>LPS1"SLOWDISSOLVINGTABLETS3525-113-87752</t>
  </si>
  <si>
    <t>T-SQUAREHERBICIDE(noaerialappinNY)279-9636</t>
  </si>
  <si>
    <t>EXCLAIM(NOAERIALAPPLICATIONINNYS)91234-358</t>
  </si>
  <si>
    <t>UAPTIMBERLANDPLATOON228-145</t>
  </si>
  <si>
    <t>OFF!BOTANICALSINSECTREPELLENT4822-515</t>
  </si>
  <si>
    <t>TEMPRIDFXINSECTICIDE(INDOORUSEONLYINNYS)432-1544</t>
  </si>
  <si>
    <t>JONATHANGREENTURF-PROFERTILIZERWITHDIMENSION0.15%HERBICIDE(NOAPPINNASSAUANDSUFFOLKCOUNTIES)(NYMAXAPPRATE)62719-504-87245</t>
  </si>
  <si>
    <t>RAIDDEFENDANTandROACHKILLER26(OUTDOORFRESHSCENT)4822-596</t>
  </si>
  <si>
    <t>TOTALHERBICIDE(NOUSEINNASSAUandSUFFOLKCOUNTIES,NY)70506-310-1381</t>
  </si>
  <si>
    <t>prowlerbaitchunxI12455-150-3240</t>
  </si>
  <si>
    <t>RESCUEFLYTRAP84565-2-49407</t>
  </si>
  <si>
    <t>TERROPERIMETERANTBAITPLUS64405-2-149</t>
  </si>
  <si>
    <t>AFTEREFFECT10088-118-11547</t>
  </si>
  <si>
    <t>RAZORPRO228-366</t>
  </si>
  <si>
    <t>BIFEN2ECSELECT(NYSSPECIFICLANGUAGETURFAREAS)42750-395-89442</t>
  </si>
  <si>
    <t>EQUUS720SST5481-619</t>
  </si>
  <si>
    <t>KPHITE7LPSYSTEMICFUNGICIDEBACTERICIDE(TURFANDORNAMENTALLABEL)73806-1</t>
  </si>
  <si>
    <t>FRACTUREFUNGICIDE(2EE-SOURROT)84876-1-279</t>
  </si>
  <si>
    <t>TRIFLURALINHF34704-792</t>
  </si>
  <si>
    <t>FRUITFLYBARPROFLYSTRIP5481-348-87714</t>
  </si>
  <si>
    <t>CROSSBOWHERBICIDE(2ee-unlabeledpests)62719-260-55467</t>
  </si>
  <si>
    <t>MEMBER'SMARKDISINFECTINGWIPES1(LEMONSCENT)6836-336-56952</t>
  </si>
  <si>
    <t>TRIANUM-PBIOLOGICALFUNGICIDE89635-3</t>
  </si>
  <si>
    <t>Nutri-VetDefense+forCats(6lbsandover)75844-10-82530</t>
  </si>
  <si>
    <t>CHINOOK(EPAREG.NO.70506-321)SLN NY-180007</t>
  </si>
  <si>
    <t>TURFLONESTERULTRA62719-566</t>
  </si>
  <si>
    <t>CAPTAINJACK'SCOPPERFUNGICIDEREADYTOSPRAY67702-2-4</t>
  </si>
  <si>
    <t>M1LVINSECTICIDE352-384-85588</t>
  </si>
  <si>
    <t>NEOVO84059-34</t>
  </si>
  <si>
    <t>2K7WATERSOLUBLEPAKS67420-2</t>
  </si>
  <si>
    <t>PERTECT63838-2-63115</t>
  </si>
  <si>
    <t>ORTHOHOMEDEFENSEMAXTERMITEandDESTRUCTIVEBUGKILLER279-3218-239</t>
  </si>
  <si>
    <t>MOVENTO(2EE-GRAPETUMIDGALLMAKER)264-1050</t>
  </si>
  <si>
    <t>GORDON'STRIMECLAWNWEEDKILLER2217-539-33955</t>
  </si>
  <si>
    <t>KoraloneB-119Preservative707-314</t>
  </si>
  <si>
    <t>RAMPAGEMEALBAIT12455-141-3240</t>
  </si>
  <si>
    <t>TURFKINGFERTILIZERWITHESCALADEWEEDandFEED-COMMERCIAL(NOTFORSALE,DISTRIBUTION,ORUSEONLI)228-427-47956</t>
  </si>
  <si>
    <t>NEATLANDGUARDSC103087-6</t>
  </si>
  <si>
    <t>SQUAREONEHERBICIDE(SPOTTREATMENTONLYINNYS)279-3419</t>
  </si>
  <si>
    <t>AWARDTURFFERTILIZERCAD248(NOTFORSALE,SALEINTO,DISTRIBUTIONANDORUSEINNASSAUANDSUFFOLK,KINGSANDQUEENSCOUNTIES)(NYSBUFFERZONES)(MAXRATES)57131-14</t>
  </si>
  <si>
    <t>SECTIONTHREEHERBICIDE(USEONLONGISLANDLIMITEDTO0.25LBAIACREYEAR)70506-500-1381</t>
  </si>
  <si>
    <t>SENTRYFIPROGUARDPLUSFORDOGS(5-22LBS)2517-134</t>
  </si>
  <si>
    <t>amazonbasicsDISINFECTANTWIPES(LemonScent)6836-336-56952</t>
  </si>
  <si>
    <t>ODO-BAN(CUCUMBERMELON)66243-2</t>
  </si>
  <si>
    <t>GREENYARDPROFESSIONALFERTILIZERWITH0.2%MALLET(VARIOUSFERTILIZERANALYSIS)228-500-534</t>
  </si>
  <si>
    <t>atrimmecPLANTGROWTHREGULATOR2217-776</t>
  </si>
  <si>
    <t>SUMMITBTIBRIQUETS6218-47</t>
  </si>
  <si>
    <t>ULTRATEC5SCMUP1021-2730</t>
  </si>
  <si>
    <t>BUSAN771448-42</t>
  </si>
  <si>
    <t>HomebrightDisinfectantSpray(CitrusScent)90253-2</t>
  </si>
  <si>
    <t>LEXICONINTRINSICBRANDFUNGICIDE(NOSALE,DISTRIBUTIONORUSEINNASSAUANDSUFFOLKCOUNTIES)(NOAERIALAPPWITHIN100FTOFWATERBODYINNY)7969-350</t>
  </si>
  <si>
    <t>COMRADE(PEANUTSONLY)83529-132</t>
  </si>
  <si>
    <t>LVOneStep10088-2-1553</t>
  </si>
  <si>
    <t>SPRAYPAKWASP,BEEandHORNETKILLER498-156</t>
  </si>
  <si>
    <t>seeker4SCHerbicide93365-2-2749</t>
  </si>
  <si>
    <t>DeccoDMNAerosol2792-92</t>
  </si>
  <si>
    <t>ACCORDXRTII(2EE-BURNINGBUSH,JAPANESEBARBERRY,PORCELAINBERRYANDYELLOWIRIS)62719-556</t>
  </si>
  <si>
    <t>Spectre2SC91234-24-53883</t>
  </si>
  <si>
    <t>TVC81927-23-53883</t>
  </si>
  <si>
    <t>INSeLuXFOGandMILLSPRAY89459-126</t>
  </si>
  <si>
    <t>LESCOPRE-M0.86%PLUSFERTILIZER(VARIOUSFERTILIZERMIXES)10404-100</t>
  </si>
  <si>
    <t>ENSIGN82.5%TURFandORNAMENTALFUNGICIDE34704-965</t>
  </si>
  <si>
    <t>HDXDISINFECTANTSPRAY(LINENSCENT)70271-37</t>
  </si>
  <si>
    <t>LITTORA(EPAREG.NO.67690-53)[SEECURRENTNYSAPPROVEDCONTAINERLABELUNDEREPAREG.NO.SEARCH]sln ny-120005</t>
  </si>
  <si>
    <t>PATHFINDERII(2ee-blackjetbead)62719-176</t>
  </si>
  <si>
    <t>LEBANONPROBRANDFERTILIZERWITHPRODIAMINE0.38%PREEMERGENCEWEEDCONTROL961-365</t>
  </si>
  <si>
    <t>PYRANHANULLI-FLYWATERBASEdINSECTICIDE(CITRONELLASCENTED)21165-34</t>
  </si>
  <si>
    <t>FORMULA31883451-17-8540</t>
  </si>
  <si>
    <t>SPECTRACIDEBAG-A-BUGJAPANESEBEETLETRAP28845-129</t>
  </si>
  <si>
    <t>HARTZULTRAGUARDRIDFLEAandTICKDOGSHAMPOO(FRESHSCENT)2596-153</t>
  </si>
  <si>
    <t>NUTRITEPROFESSIONALTURFFERTILIZERWITH0.067%ACELEPRYNINSECTICIDE(VARIOUSBLENDS)(NONASSAU,SUFFOLK,KINGS,QUEENSCOUNTIES)(NYSBUFFERZONES)(MaxApp.Rate)100-1492-93243</t>
  </si>
  <si>
    <t>BOPWASPandHORNETKILLER1021-1780-94575</t>
  </si>
  <si>
    <t>ROZOLBLUETRACKINGPOWDER7173-172</t>
  </si>
  <si>
    <t>ENTRUST(2EE-BLUEBERRYMAGGOT)62719-282</t>
  </si>
  <si>
    <t>BONIDETERMITEandCARPENTERANTKILLERII1021-1701-4</t>
  </si>
  <si>
    <t>Ferti-lomeHorticulturalOil67702-4-7401</t>
  </si>
  <si>
    <t>ENOZOLDFASHIONEDMOTHFLAKES1475-75</t>
  </si>
  <si>
    <t>DUETDUAL-ACTIONADULTICIDE1021-1795-8329</t>
  </si>
  <si>
    <t>SPIRATOM185FS55146-118</t>
  </si>
  <si>
    <t>ORTHOBUGCLEARLAWNINSECTKILLER1(NYSSPECIFICLANG)239-2764</t>
  </si>
  <si>
    <t>2000FLUSHESBLUEPLUSBLEACH6836-288-71903</t>
  </si>
  <si>
    <t>ADEPT70506-531-101563</t>
  </si>
  <si>
    <t>ZEQUANOXCS(FORUSEINENCLOSEDandSEMI-ENCLOSEDSTRUCTURES)84059-15</t>
  </si>
  <si>
    <t>CHAMPIONSPRAYONINDOORINSECTFOGGERFORMULA3498-146</t>
  </si>
  <si>
    <t>COLEMANINSECTREPELLENTHIGHandDRY25%DEET79533-6</t>
  </si>
  <si>
    <t>PALISADEEC100-949</t>
  </si>
  <si>
    <t>QUALI-PROABAMECTIN0.15EC53883-371</t>
  </si>
  <si>
    <t>DEFYLV-666222-220</t>
  </si>
  <si>
    <t>PRECISECHLORINATEDSANITIZERTABLET69470-30-1072</t>
  </si>
  <si>
    <t>willowoodGlyphoFMS2.82SL92474-9</t>
  </si>
  <si>
    <t>BRIGADEWSBINSECTICDEMITICIDE(NYSSPECIFICLANGUAGE)(2ee-spottedlanternfly)279-3108</t>
  </si>
  <si>
    <t>ADVANTAGEIISMALLCAT11556-151</t>
  </si>
  <si>
    <t>64MILLENNIUMQ1839-95-5449</t>
  </si>
  <si>
    <t>BONIDESHOTGUNHOTPEPPERWAXANIMALREPELLENTREADYTOUSE4-398</t>
  </si>
  <si>
    <t>BIO-TAM2.010163-399-101232</t>
  </si>
  <si>
    <t>MICROBE-LIFTBMC(FORSMALLWATERGARDENS)62637-1-74466</t>
  </si>
  <si>
    <t>POOL-TROL7-DAYLONG-LASTINGCHLORINATING3"TABLETS3525-119</t>
  </si>
  <si>
    <t>LESCOCROSSCHECKPLUSMULTI-INSECTICIDE(NYSSPECIFICLANGUAGE)279-3206-10404</t>
  </si>
  <si>
    <t>MALLET2FTandOINSECTICIDE(NOSOILINJECTIONONLONGISLAND)228-695</t>
  </si>
  <si>
    <t>PERMETHRINSPRAYPERMAKIl-25ReadytoUse4-393</t>
  </si>
  <si>
    <t>doubledfresh44446-67-11547</t>
  </si>
  <si>
    <t>ORTHOWEEDBGONMAXPLUSCRABGRASSCONTROL(SPOTTREATMENTONLY)239-2689</t>
  </si>
  <si>
    <t>ROUNDUPPOWERMAX3HERBICIDE524-659</t>
  </si>
  <si>
    <t>DISPOSABLEBIGBAGFLYTRAP84565-2-49407</t>
  </si>
  <si>
    <t>PURPLEPOWERDISINFECTANTHEAVYDUTYMULTI-SURFACECLEANER1839-220-55051</t>
  </si>
  <si>
    <t>justiflyflya-salt91586-7</t>
  </si>
  <si>
    <t>BESTSANITIZERS,INC.ALPETNO-RINSEQUATSANITIZER1839-86-73232</t>
  </si>
  <si>
    <t>DIURON4LHERBICIDE34704-854</t>
  </si>
  <si>
    <t>SANYGENLIQUIDSHOCK12.5278-64</t>
  </si>
  <si>
    <t>PLATEAUHERBICIDE(NOTFORSALE,USE,ORDISTRIBUTIONINNASSAUANDSUFFOLKCOUNTIES)241-365</t>
  </si>
  <si>
    <t>MANORSELECTIVEHERBICIDE228-373</t>
  </si>
  <si>
    <t>CRIMSONCHLOR73671-1</t>
  </si>
  <si>
    <t>ANDERSONSGOLFPRODUCTSFUNGICIDEX9198-210</t>
  </si>
  <si>
    <t>REAPERCLEARFORM(NOAERIALAPPLICATIONINNYS)34704-1078</t>
  </si>
  <si>
    <t>SENTRYFLEAANDTICKSHAMPOOFORDOGSANDPUPPIES(SUNWASHEDLINENSCENT)2517-63</t>
  </si>
  <si>
    <t>HELENAPENDIMETHALIN241-337-5905</t>
  </si>
  <si>
    <t>FBETAC70068660-8</t>
  </si>
  <si>
    <t>FRESHVUEPODS64864-78</t>
  </si>
  <si>
    <t>COMBATSOURCEKILL264240-2</t>
  </si>
  <si>
    <t>MZIR098CORN(MANUFACTURINGUSEPRODUCT)67979-30</t>
  </si>
  <si>
    <t>BIOADVANCEDSCIENCE-BASEDSOLUTIONSHOMEPESTBEDBUGandFLEAKILLERCONTINUOUSSPRAYI2724-822-92564</t>
  </si>
  <si>
    <t>AMDROQUICKKILLOUTDOORINSECTKILLERCONCENTRATE279-3347-90098</t>
  </si>
  <si>
    <t>KRENITES42750-247</t>
  </si>
  <si>
    <t>PRIORITY8E[nosale,distribution,oruseinnassauandsuffolkcounties,NY]42750-340</t>
  </si>
  <si>
    <t>MECAMINE-D34704-239</t>
  </si>
  <si>
    <t>10MININSTRUMENTDISINFECTANT34810-31-61584</t>
  </si>
  <si>
    <t>ARACINATETREEINJECTION74779-1</t>
  </si>
  <si>
    <t>PROPIMAXEC62719-346</t>
  </si>
  <si>
    <t>ATHENAINSECTICIDEMITICIDE[NOUSEWITHIN100'OFCOASTALMARSHES][NOAERIALAPPLICATION]279-3356</t>
  </si>
  <si>
    <t>SIVANTOPRIME[noaerialapplication;nouseonlongislandinnys]264-1141</t>
  </si>
  <si>
    <t>prozapfly-diegps47000-148</t>
  </si>
  <si>
    <t>SHAW'STURFFOODCRABGRASSCONTROLBARRICADE388378-40</t>
  </si>
  <si>
    <t>BONIDEPOISONOAKANDIVYKILLERREADY-TO-USE2217-537-4</t>
  </si>
  <si>
    <t>FERTILIZERWDIMENSION0.15%(NOUSEONLONGISLAND)(NYSMAXUSERATE)62719-504-52287</t>
  </si>
  <si>
    <t>agrisure3000gt67979-8</t>
  </si>
  <si>
    <t>TURFBUILDERWINTERGUARDFALLWEEDandFEED3538-282</t>
  </si>
  <si>
    <t>FERTILIZERWACELEPRYN0.058%ANDDIMENSION0.19%(NOSALE,USE.DISTRIBUTIONINNASSAU,SUFFOLK,KINGS,andQUEENSCOUNTIES,NY)(NYSBUFFERZONES)52287-23</t>
  </si>
  <si>
    <t>PROXELSPEKTRAPRESERVATIVE6836-505</t>
  </si>
  <si>
    <t>TRIVAPROFUNGICIDE[NOAERIALAPPLICATIONINNYS]100-1613</t>
  </si>
  <si>
    <t>HAZELCA(Ornamentals)92120-2</t>
  </si>
  <si>
    <t>EFFITIXPLUSTOPICALSOLUTIONFORDOGS(23-44.9LBS)2382-192</t>
  </si>
  <si>
    <t>HI-YIELDBUGBLASTERIIBIFENTHRIN2.4READYTOSPRAY53883-472-7401</t>
  </si>
  <si>
    <t>PERMAEASEUC53883-459-86291</t>
  </si>
  <si>
    <t>simplydonereadyforlifeconcentratedcleaningbleachlemonscent70271-33-6165</t>
  </si>
  <si>
    <t>SPLISHSPLASHONE-STEPDISINFECTANT10324-112-85349</t>
  </si>
  <si>
    <t>HARTZULTRAGUARDPROTRIPLEACTIONFLEAandTICKDROPSFORDOGSandPUPPIES(61-150LBS)2596-169</t>
  </si>
  <si>
    <t>covetrusparamonthlyplusfordogs(89-132lbs)2596-165-91384</t>
  </si>
  <si>
    <t>PARADIGMVC[NYSBufferStriprequirement]33270-41</t>
  </si>
  <si>
    <t>NEXTASTAND57538-49</t>
  </si>
  <si>
    <t>TRIANUM-GBIOLOGICALFUNGICIDE89635-2</t>
  </si>
  <si>
    <t>CURRENT70506-248</t>
  </si>
  <si>
    <t>OPENNATUREDISINFECTINGBATHROOMCLEANER(frenchlavenderandSandalwood)88472-1-89054</t>
  </si>
  <si>
    <t>ALLSEASONSHORTICULTURALandDORMANTSPRAYOILREADYTOSPRAY4-80</t>
  </si>
  <si>
    <t>TIKIbrandBITEFIGHTERLEDStringLIGHTS33025-8</t>
  </si>
  <si>
    <t>BIOWORMA91253-1</t>
  </si>
  <si>
    <t>MAGGIE'SFARMSIMPLYEFFECTIVEANTKILLER73079-7</t>
  </si>
  <si>
    <t>PICROACHCONTROLSYSTEMS3095-25</t>
  </si>
  <si>
    <t>CLOROXPROCLOROXDISINFECTINGWIPESCITRICACIDFORMULA(FRESHSCENT)5813-127-67619</t>
  </si>
  <si>
    <t>ONGUARDPLUSFORDOGSFLEAandTICK(45-88LBs)2517-134-93374</t>
  </si>
  <si>
    <t>CLOROXPOOLandSPAXTRABLUE1"CHLORINATINGTABLETS67262-33-90106</t>
  </si>
  <si>
    <t>QUICKSILVERTandOHERBICIDE279-3265</t>
  </si>
  <si>
    <t>TCSGROWSTARLOCKUPWITH2,4-DANDDICAMBAONFERTILIZER(VARBLENDS)62719-590-82757</t>
  </si>
  <si>
    <t>ERAZEAG12455-131-3240</t>
  </si>
  <si>
    <t>ORNAZIN3%ECBOTANICALINSECTICIDE5481-476-67690</t>
  </si>
  <si>
    <t>TIRADECSWITHENDURACAPTECHNOLOGY91234-404</t>
  </si>
  <si>
    <t>MR.CLEANCLEANFREAKANTIBACTERIALFOAMINGBATHROOMCLEANERLEMON6836-335-3573</t>
  </si>
  <si>
    <t>AMDROQUICKKILLHOMEPERIMETERINSECTKILLERGRANULES(nysspecificlang)279-3346-90098</t>
  </si>
  <si>
    <t>QUASHFUNGICIDE59639-147</t>
  </si>
  <si>
    <t>STARBARFLYTRAPATTRACTANT89459-11</t>
  </si>
  <si>
    <t>OceanBreezeNon-AcidDisinfectantBowlandBathroomCleaner47371-97-1459</t>
  </si>
  <si>
    <t>ACELEPRYN(NOSALE,USE.DISTRIBUTIONINNASSAU,SUFFOLK,KINGS,andQUEENSCOUNTIES)(NYSBUFFERZONES)100-1489</t>
  </si>
  <si>
    <t>natriahouseplantinsectkillerready-to-use67702-21-92564</t>
  </si>
  <si>
    <t>THEANDERSONSPROessionalTURFPRODuctsCRABGRASSPREVENTERWith2.5%BALANherbicide9198-83</t>
  </si>
  <si>
    <t>OXXIUM2035382-43-1677</t>
  </si>
  <si>
    <t>LOGFRESH94785-1-101557</t>
  </si>
  <si>
    <t>signatureglyphosate5.4#42750-59</t>
  </si>
  <si>
    <t>SNIPERWASPandHORNETKILLER7754-44-1553</t>
  </si>
  <si>
    <t>QUALITYCAREANTIBACTERIALSPRAYDISINFECTANT-SOFTLINENscent67603-4-59667</t>
  </si>
  <si>
    <t>KNOCKOUTROOMandAREAFOGGER2382-184</t>
  </si>
  <si>
    <t>LYSOLBRANDIIIKILLS99%OFVIRUSESandBACTERIADISINFECTANTSPRAY-JASMINEandRAINSCENT777-99</t>
  </si>
  <si>
    <t>F4092-3(noappwithin100ftofcoastalmarsh)279-9651</t>
  </si>
  <si>
    <t>PTCLEARZONEIIIMETEREDPYRETHRINSPRAY499-513</t>
  </si>
  <si>
    <t>FIRSTSHOTSGBURNDOWNHERBICIDEWITHTOTALSOLSOLUBLEGRANULES(NOAERIALAPPINNY)279-9609</t>
  </si>
  <si>
    <t>INVICTXPRESSGRANULARBAIT73079-14</t>
  </si>
  <si>
    <t>boardwalkgermicidalultrableach70271-13</t>
  </si>
  <si>
    <t>Tri-ZapINSECTICIDECATTLEEARTAG39039-27</t>
  </si>
  <si>
    <t>XYTECTINFUSIBLEINSECTICIDE74578-1-74779</t>
  </si>
  <si>
    <t>AxillSolutionsProHex27.5WDG93809-6</t>
  </si>
  <si>
    <t>ROUNDUPREADY-TO-USEEXTENDEDCONTROLWEEDandGRASSKILLERPLUSWEEDPREVENTERII71995-47</t>
  </si>
  <si>
    <t>rightlinePACLO2SC62097-24-93051</t>
  </si>
  <si>
    <t>ARMORTECHTHREESOME(UNRESTRICTED10611)86064-5</t>
  </si>
  <si>
    <t>RENEGADEMEALBAIT7173-238</t>
  </si>
  <si>
    <t>DUPONTCINCHHERBICIDE(NOUSEONL.I)(RESTRICTEDASOF112007)352-625</t>
  </si>
  <si>
    <t>BIOGUARDARCTICBLUEWINTERKIT245185-475</t>
  </si>
  <si>
    <t>Saltro100-1648</t>
  </si>
  <si>
    <t>CLOROXSCENTIVADISINFECTINGMUlTI-SURFACECLEANER(PACIFICBREEZEandCOCONUT)5813-73</t>
  </si>
  <si>
    <t>ELLORA(NOAPPTOCORNINNY)(NOAERIALAPPINNY)83529-156</t>
  </si>
  <si>
    <t>NATURE'SIQBRANDFLOWERandROSEPROTECTIONCONCENTRATE67702-44-102711</t>
  </si>
  <si>
    <t>HARTZULTRAGUARDPLUSFLEAANDTICKSHAMPOOFORDOGS(SOOTHINGALOE)2596-162</t>
  </si>
  <si>
    <t>ODO-BANREADY-TO-USE(ORIGINALEUCALYPTUS)66243-1</t>
  </si>
  <si>
    <t>SERGEANT'SBANSECTSQUEEZE-ONFLEAandTICKCONTROLFORDOGS(FORDOGSUPTO33LBS)CHANGEDTO(FORDOGS7TO33LBSON12172021)69332-1-2517</t>
  </si>
  <si>
    <t>HERCULEXXTRAINSECTPROTECTION29964-5</t>
  </si>
  <si>
    <t>HI-YIELDmulti-usedust7401-452</t>
  </si>
  <si>
    <t>ZIRONARLFRFUNGICIDENEMATICIDE279-9719</t>
  </si>
  <si>
    <t>GLYPHOSATE4PLUS81927-9</t>
  </si>
  <si>
    <t>ARCHERINSECTGROWTHREGULATOR(RESTRICTEDUSEASOF3716)100-1111</t>
  </si>
  <si>
    <t>PEGASUSDFXFUNGICIDE70506-272</t>
  </si>
  <si>
    <t>ENOZNOZONE1475-160</t>
  </si>
  <si>
    <t>stemkillsants(liquidbait)67702-57-4822</t>
  </si>
  <si>
    <t>GARLON4ULTRA(2EE-HARDYKIWI)62719-527</t>
  </si>
  <si>
    <t>bioadvancedscience-basedsolutionslawnweedandInsectkillerconcentrate92564-79</t>
  </si>
  <si>
    <t>CAPTAIN'SJACKNEEMMAXREADYTOUSE88760-12-4</t>
  </si>
  <si>
    <t>HERITAGETL(2EE-BROWNRINGPATCH)100-1191</t>
  </si>
  <si>
    <t>diamondmulti-surfacedisinfectantcleaner10324-85-4238</t>
  </si>
  <si>
    <t>BASISBLEND(noaerialappinny)352-854</t>
  </si>
  <si>
    <t>SELECTIVEWEEDCONTROL10088-16-11547</t>
  </si>
  <si>
    <t>PROMIKAZOGUARDPLUSFORDOGS(89-132LBS)91300-5</t>
  </si>
  <si>
    <t>kaisanII10324-154-71665</t>
  </si>
  <si>
    <t>surfaceDisinfectantandsanitizerspray(lemonscent)706-111-1270</t>
  </si>
  <si>
    <t>THERMACELLMOSQUITOREPELLENT(REFILLS)71910-2</t>
  </si>
  <si>
    <t>StrikeMidgeControl2724-446</t>
  </si>
  <si>
    <t>MON89034XTC1507XMON87411XDAS-59122-7SEEDBLEND524-631</t>
  </si>
  <si>
    <t>MADARI4F93930-24</t>
  </si>
  <si>
    <t>PATHFINDERII(2EE-BURNINGBUSH,JAPANESEBARBERRYANDPORCELAINBERRY)62719-176</t>
  </si>
  <si>
    <t>BAQUACILSWIMMINGPOOLSANITIZERANDALGISTAT1258-1263</t>
  </si>
  <si>
    <t>DYNATRAP(CONTAINSATRAKTAOCTENOLLURE)70909-3-87837</t>
  </si>
  <si>
    <t>2,4-DAMINE442750-19</t>
  </si>
  <si>
    <t>ULTRA-PUREOIL69526-5-499</t>
  </si>
  <si>
    <t>trustedsince1926bonidecaptainjack'sbugandslugkiller67702-24-4</t>
  </si>
  <si>
    <t>CRESCENDO84059-27-42750</t>
  </si>
  <si>
    <t>MycodexPlusEnvironmentalControlAerosolHouseholdSPRAY2724-774-92895</t>
  </si>
  <si>
    <t>DUPONTREVULINQHERBICIDE[NOAERIALAPPLICATION]352-900</t>
  </si>
  <si>
    <t>CHAMPIONSPRAYONFLYINGINSECTKILLERFORMULA2498-183</t>
  </si>
  <si>
    <t>turfkingfertilizerwith0.42%prodiamine53883-297-47956</t>
  </si>
  <si>
    <t>SCALEXMITEandLICESPRAYFORBIRDS43576-6</t>
  </si>
  <si>
    <t>ORTHOINSECTKILLERROSEandFLOWERREADYTOUSE73327-13-239</t>
  </si>
  <si>
    <t>TIDEACEPHATE90WDG(RESTRICTEDUSEASOF112016)84229-7</t>
  </si>
  <si>
    <t>BUSAN94NA1448-446</t>
  </si>
  <si>
    <t>STAMINAFUNGICIDESEEDTREATMENT7969-266</t>
  </si>
  <si>
    <t>SALVO34704-609</t>
  </si>
  <si>
    <t>MARENGOG(nosale,distributionoruseinnassauorsuffolkcounties)101563-149</t>
  </si>
  <si>
    <t>PITCH35WP59639-115-66222</t>
  </si>
  <si>
    <t>CHLORINE748-31</t>
  </si>
  <si>
    <t>ZOECONZENPROXEC(UNRESTRICTED22216)2724-804</t>
  </si>
  <si>
    <t>NUDRINSPINSECTICIDE83100-28-83979</t>
  </si>
  <si>
    <t>ORTHOGROUNDCLEARSUPERWEEDandGRASSKILLER100-1345-239</t>
  </si>
  <si>
    <t>INTIMIDATOR(NOTFORUSEINNASSAUandSUFFOLKCOUNTIES,NY)34704-1065</t>
  </si>
  <si>
    <t>MARTIN'S2,4-DLV681927-39-53883</t>
  </si>
  <si>
    <t>dreumexdisinfectingwipes6836-372-91910</t>
  </si>
  <si>
    <t>TCSGROWSTARDIMENSION0.17%+FERTILIZER(noli)(nysspecificlanguage)62719-485-82757</t>
  </si>
  <si>
    <t>MIMIKAIINSECTREPELLENT(4HRTICKPROTECTION)93616-1</t>
  </si>
  <si>
    <t>POWERZONEBROADLEAFHERBICIDEFORTURF2217-834</t>
  </si>
  <si>
    <t>SAFERBRANDGARDENgardenFUNGICIDE59913-11-42697</t>
  </si>
  <si>
    <t>EFFIPROPLUSTOPICALSOLUTIONFORDOGS(23-44.9LBS)2382-189</t>
  </si>
  <si>
    <t>AGRI-LIFE88930-2</t>
  </si>
  <si>
    <t>GERMICIDALDISINFECTANTII44446-81-11547</t>
  </si>
  <si>
    <t>SaferBrandCritterRidderDeerandRabbitRepellentConcentrate67356-1-42697</t>
  </si>
  <si>
    <t>ABIDE62097-22-82917</t>
  </si>
  <si>
    <t>KOMEENCRYSTAL67690-60</t>
  </si>
  <si>
    <t>protekddc10324-91-5383</t>
  </si>
  <si>
    <t>ACETODIQUAT2LAGHERBICIDE(NOAQUATICAPPlicationINNY)(UnRESTRICTED1292020)2749-530</t>
  </si>
  <si>
    <t>LESCOPROSECUTORPRONON-SELECTIVEHERBICIDE524-536-10404</t>
  </si>
  <si>
    <t>EASTERNLEISURESHOCK3432-76-9634</t>
  </si>
  <si>
    <t>GLYSTARORIGINAL42750-60</t>
  </si>
  <si>
    <t>HOTSHOTULTRALIQUIDROACHBAIT9688-239-8845</t>
  </si>
  <si>
    <t>ACORAINSECTICIDE(NOSALE,USEORDISTRIBUTIONINNASSAUANDSUFFOLKCOUNTIES)(POMEFRUITONLYINNYS)91234-62-92735</t>
  </si>
  <si>
    <t>FFIIIFungicide5481-614</t>
  </si>
  <si>
    <t>CAPTAINJACK'SCOPPERFUNGICIDECONCENTRATE67702-2-4</t>
  </si>
  <si>
    <t>10SANI-512PFFOODSERVICESANITIZER10324-63-8325</t>
  </si>
  <si>
    <t>petfriendlyhouseholdfleaandtickspray2724-490-93176</t>
  </si>
  <si>
    <t>GLYPHOSATETECHNICAL(WETCAKE)524-421</t>
  </si>
  <si>
    <t>PETACTION6MONTHCOLLAR(SMALLDOGS)89609-2</t>
  </si>
  <si>
    <t>GERMICIDALCLEANER128106-72-74250</t>
  </si>
  <si>
    <t>BONIDEBORICACIDROACHPOWDER4-460</t>
  </si>
  <si>
    <t>TOTALHOMEWASPandHORNETKILLER1021-1649-22946</t>
  </si>
  <si>
    <t>trebuset100-1648</t>
  </si>
  <si>
    <t>IGRNO-BITEFLEAANDTICKSPRAY1021-1622-12281</t>
  </si>
  <si>
    <t>ALTRISET(NOSALE,USE,ORDISTRIBUTIONINNASSAUANDSUFFOLKCOUNTIES)100-1503</t>
  </si>
  <si>
    <t>mir604corn67979-5</t>
  </si>
  <si>
    <t>GCSBIFENTHRINLFC(NYSSPECIFICLANGUAGE-BUFFERZONESTOWATERBODIES)94730-21</t>
  </si>
  <si>
    <t>PROCONEPLANTGROWTHREGULATORSOLUTION73049-32</t>
  </si>
  <si>
    <t>WHYTRAP84565-3-49407</t>
  </si>
  <si>
    <t>Martin'sATRAZINE4L[nosale,use,ordistributioninnassauandsuffolkcountiesofNYS]66222-36-53883</t>
  </si>
  <si>
    <t>PRECINCT55146-165</t>
  </si>
  <si>
    <t>METH-O-GASQ5785-41</t>
  </si>
  <si>
    <t>ACCORDXRTII(2EE-MILE-A-MINUTEVINE)62719-556</t>
  </si>
  <si>
    <t>INDAR2F(higherapplicationrateonapples)(EPAReg.No.62719-416)SLN NY-200002</t>
  </si>
  <si>
    <t>Flumi51WDGHERBICIDE71368-102</t>
  </si>
  <si>
    <t>Member'sMarkDisinfectingWipes(OrangeScent)67071-123-56952</t>
  </si>
  <si>
    <t>PERACLEAN1554289-4</t>
  </si>
  <si>
    <t>LUMAXEZHERBICIDE(USEONCORNINACCORDANCEWITH33-0725)(EPAREG.NO.100-1442)(NOLONGISLAND-NOAERIAL)sln ny-150002</t>
  </si>
  <si>
    <t>IMIDACLOPRIDTECHNICAL71368-61</t>
  </si>
  <si>
    <t>Reform89459-33-34704</t>
  </si>
  <si>
    <t>VismaxSpectrum92188-3</t>
  </si>
  <si>
    <t>BONIDEBEETLEBAGGERREPLACEMENTLURE51934-2-4</t>
  </si>
  <si>
    <t>VITAFLO-28070506-553</t>
  </si>
  <si>
    <t>ESPLANADESURE(NOSALE,USEORDISTRIBUTIONINNASSAUORSUFFOLKCOUNTIES)(NOAERIALAPPINNY)432-1604</t>
  </si>
  <si>
    <t>FX270506-603-92661</t>
  </si>
  <si>
    <t>21-0-0FERTILIZERWITHGRUBOUTINSECTICIDE9198-236</t>
  </si>
  <si>
    <t>RODEO(2ee-amurcorktree)62719-324</t>
  </si>
  <si>
    <t>VECTRA3D(FORDOGSANDPUPPIES21LBSTO55LBS)83399-6</t>
  </si>
  <si>
    <t>ROUNDUPCUSTOMFORAQUATICandTERRESTRIALUSE(2ee-japanesetreelilac)524-343</t>
  </si>
  <si>
    <t>BLOCKER10G5481-8988</t>
  </si>
  <si>
    <t>ADAMSPLUSFLEAandTICKFOAMINGSHAMPOOandWASHFORDOGSandPUPPIES(ALOEandCUCUMBERSCENT)2724-485-89459</t>
  </si>
  <si>
    <t>ZALOHERBICIDE(NOTFORUSEINNASSAUANDSUFFOLKCOUNTIES)(POMEANDSTONEFRUITS-NOUSEINNYS)5481-686</t>
  </si>
  <si>
    <t>GAUCHO600FLOWABLE(RESTRICTEDUSEASOF112023)264-968</t>
  </si>
  <si>
    <t>MIRAGESTRESSGARD[USELIMITEDTO3APPLICATIONSOF1FLOZ1,000SQFTPERYRINNYS]432-1529</t>
  </si>
  <si>
    <t>SMARTSENSEHOMELICE,BEDBUGandDUSTMITESPRAY71-1-24908</t>
  </si>
  <si>
    <t>SHADOW3ECHERBICIDE(MAXUSERATE10.67FLOZPERACREPERYEARONLI)66330-414</t>
  </si>
  <si>
    <t>SaniquatDisinfectantSanitizerDeodorizer10324-194-2296</t>
  </si>
  <si>
    <t>PROZAPDAIRYandRANCHINSECTSPRAY47000-154</t>
  </si>
  <si>
    <t>HARTZULTRAGUARDPLUSFLEAandTICKSPRAYFORCATS[WITHALOE]2596-140</t>
  </si>
  <si>
    <t>TERROPCOLIQUIDANTKILLERBAITSTATION149-8</t>
  </si>
  <si>
    <t>OxivirThree6470627-82</t>
  </si>
  <si>
    <t>SEFINAINSCALISINSECTICIDE(NOLIUSE)(NYSSpecificBufferZones)7969-391</t>
  </si>
  <si>
    <t>DREXELCAPTAN50WFUNGICIDE[unrestrictedasof02112020-turfusesremoved]19713-646</t>
  </si>
  <si>
    <t>BENGALFOAMINGWASPANDHORNETKILLER68543-30</t>
  </si>
  <si>
    <t>SHAW'STURFFOODWITHPENDIMETHALIN868378-67</t>
  </si>
  <si>
    <t>FORUMFUNGICIDE241-427</t>
  </si>
  <si>
    <t>ROUNDUPPROHERBICIDE(2EE-GARLICMUSTARD)524-475</t>
  </si>
  <si>
    <t>LESCOSTONEWALL4LHerbicide60063-67-10404</t>
  </si>
  <si>
    <t>GERMATEPLUS93966-1-88801</t>
  </si>
  <si>
    <t>TOMCATWITHBROMETHALINBAITCHUNX12455-132-3240</t>
  </si>
  <si>
    <t>scrubsnorinsefoodsurfacedisinfectantwipes6836-379-11694</t>
  </si>
  <si>
    <t>TerroClothesMothKiller149-25</t>
  </si>
  <si>
    <t>AFCO8079CombatAcidquatFLC-910324-67-833</t>
  </si>
  <si>
    <t>formula301063838-2-8540</t>
  </si>
  <si>
    <t>LIQUICHLOR12.5%SOLUTION550-198</t>
  </si>
  <si>
    <t>ORTHOBUGclearinsectkillerforlawnsandlandscapesconcentrate239-2718</t>
  </si>
  <si>
    <t>PROZAPFINALFLY-THORSESPRAYANDWIPEONINSECTICIDE47000-159</t>
  </si>
  <si>
    <t>intersectlice-ban53883-441-92720</t>
  </si>
  <si>
    <t>BUGX30INSECTREPELLENTTOWELETTE74289-2</t>
  </si>
  <si>
    <t>willowoodGLYPHO592474-6</t>
  </si>
  <si>
    <t>signatureselectqualityguaranteeddisinfectingwipes1(lemonscent)6836-336-56952</t>
  </si>
  <si>
    <t>AntackLiquidAntBait67702-52-89459</t>
  </si>
  <si>
    <t>NYCOEVEr-PINE10324-157-8370</t>
  </si>
  <si>
    <t>PistonTR91234-66</t>
  </si>
  <si>
    <t>VALLEYGREENPREVENTSCRABGRASSPLUSWITH0.107%DITHIOPYR(NOLI)(NYSMAXUSERATES)32802-71</t>
  </si>
  <si>
    <t>FRONTLINEGOLDFORDOGS(5-22LBS)2596-178-65331</t>
  </si>
  <si>
    <t>SIMAZINE4L(RESTRICTEDUSEASOF112020)9779-296</t>
  </si>
  <si>
    <t>ENFORCERFLEAKILLERFORCARPETSIII(OCEANBREEZEFRAGRANCE)40849-61</t>
  </si>
  <si>
    <t>PRAIRIEPRIDEFEEDSQUALITY-NUTRITION-VALUERABONPRESSEDBLOCK7698-29</t>
  </si>
  <si>
    <t>HINGE(NOAERIALAPPLICATIONINNY)(2EE-HEDGEBINDWEED)83100-40-83979</t>
  </si>
  <si>
    <t>ProvaStride63761-11</t>
  </si>
  <si>
    <t>SCOTTSTURFBUILDERLIQUIDLAWNFOODPLUSWEEDCONTROL538-328</t>
  </si>
  <si>
    <t>STEELCOATPLUSFORDOGS(89-132LBS.)88052-15-40940</t>
  </si>
  <si>
    <t>MULTI-PURPOSEDISINFECTANTCLEANER1677-233</t>
  </si>
  <si>
    <t>INFLICT(noaerialappinny)83100-46-83979</t>
  </si>
  <si>
    <t>BLACKFLAGFLYINGINSECTKILLER3(CLEANFRESHSCENT)9688-111</t>
  </si>
  <si>
    <t>CLIPPERSPIDERKILLII4-440-44330</t>
  </si>
  <si>
    <t>VEGETATIONCONTROLW2,4-DSPRAY10088-114-11547</t>
  </si>
  <si>
    <t>VALIDATE34704-910</t>
  </si>
  <si>
    <t>Defiance0.86EC91234-58</t>
  </si>
  <si>
    <t>SURFLANXL2G70506-45</t>
  </si>
  <si>
    <t>HARRIS*SINCE1922*ODORELIMINATORCONCENTRATEDISINFECTANTandCLEANERFRESHandCLEANSCENT10324-114-3</t>
  </si>
  <si>
    <t>PTPRO-CONTROLFORMULA2TOTALRELEASEPRESSURIZEDINSECTICIDE499-512</t>
  </si>
  <si>
    <t>M-PEDEINSECTICIDEMITICIDEFUNGICIDE(2ee-spottedlanternfly)10163-324</t>
  </si>
  <si>
    <t>bite-litebitinginsectlure70909-3-87657</t>
  </si>
  <si>
    <t>PENNINGtONSEEDPREVENTSCRABGRASSPLUSWITH0.172%DITHIOPYR(NOLI)(NYSMAXUSERATES)32802-69</t>
  </si>
  <si>
    <t>LAMbDASTAR1CS(NYSBUFFERREQUIREMENTS)71532-25-91026</t>
  </si>
  <si>
    <t>JTEATONBAITBLOCKSFORRODENTSandTICKS72500-30-56</t>
  </si>
  <si>
    <t>Y-TEXXP820INSECTICIDECATTLEEARTAGS39039-17</t>
  </si>
  <si>
    <t>DURVETSCREWWORMAEROSOL47000-100-12281</t>
  </si>
  <si>
    <t>BIOADVANCEDSCIENCE-BASEDSOLUTIONSHOMEPESTINSECTKILLERCONTINUOUSSPRAY(NOTFORSALE,SALEINTO,DISTRIBUTIONANDORUSEINNASSAU,SUFFOLK,KINGSANDQUEENSCOUNTIES)(RESTRICTEDUSEASOF112023)92564-59</t>
  </si>
  <si>
    <t>ACCENTQ(NOAERIALAPPLICATIONINNY)352-773</t>
  </si>
  <si>
    <t>TEBUJECT16(bottle)7946-28</t>
  </si>
  <si>
    <t>PLANTGUARDIANHOUSEPLANTINSECTICIDALSOAPCONCENTRATE67702-22-56872</t>
  </si>
  <si>
    <t>VICTORVSNAKE-A-WAYSNAKEREPELLINGgranules58630-1-36488</t>
  </si>
  <si>
    <t>NATURE'SCAREWEEDandGRASSKILLER67702-7-538</t>
  </si>
  <si>
    <t>DryUpBarsRatandMouseKiller61282-12-3</t>
  </si>
  <si>
    <t>THIABENDAZOLE4LST42750-226</t>
  </si>
  <si>
    <t>PremiumperoxideII63838-1-82882</t>
  </si>
  <si>
    <t>CIRKILCX88760-2</t>
  </si>
  <si>
    <t>GLYSUPREMEEXTRAGLYPHOSATEHERBICIDE80967-5</t>
  </si>
  <si>
    <t>ADAMSFLEAandTICKSPRAYFORCATS2724-803-270</t>
  </si>
  <si>
    <t>ODYSSEY(NOAERIALAPPINNY,NOUSEONCORNORSOYBEANSINNY)42519-40-5905</t>
  </si>
  <si>
    <t>QUALI-PROPRODIAMINE4L53883-379</t>
  </si>
  <si>
    <t>MON89034XMON88017XDAS-59122-7524-589</t>
  </si>
  <si>
    <t>BIOSTEALTH95699-2-104121</t>
  </si>
  <si>
    <t>QUELEX(NYBUFFERZONESTOWATERBODIES)(NOLONGISLAND)62719-661</t>
  </si>
  <si>
    <t>LESCOTWOSOMEFUNGICIDE228-630-10404</t>
  </si>
  <si>
    <t>WHYATTRACTANTKIT84565-3-49407</t>
  </si>
  <si>
    <t>NUFARMTHISTROLHERBICIDE71368-5</t>
  </si>
  <si>
    <t>SAXONY100FSSEEDTREATMENTFUNGICIDE55146-147</t>
  </si>
  <si>
    <t>TEBUSTARELITEST45002-58</t>
  </si>
  <si>
    <t>MERIT0.5GINSECTICIDE101563-63</t>
  </si>
  <si>
    <t>Q-BALLHERBICIDE(SPOTTREATMENTONLYINNYS)228-744</t>
  </si>
  <si>
    <t>GARDENSAFEBRANDFUNGICIDE3WITHNEEMOILCONCENTRATE70051-2-8845</t>
  </si>
  <si>
    <t>RAIDDOUBLECONTROLLARGEROACHBAITS4822-472</t>
  </si>
  <si>
    <t>SWIMWAYFORSPASBROMINE57787-32</t>
  </si>
  <si>
    <t>SUSPENDSCINSECTICIDE(NYSSPECIFICLANGUAGE)101563-4</t>
  </si>
  <si>
    <t>SPIRATOGHNFUNGICIDE(USEONLILIMITEDTOORNAMENTALSGROWNINGREENHOUSES,CONTAINERS,OROTHERENCLOSEDSTRUCTURES)228-723</t>
  </si>
  <si>
    <t>ENTERIK0.7SC(noaerialorgreenhouseuseinNYS)91234-252</t>
  </si>
  <si>
    <t>IPCONAZOLETechnical91813-88</t>
  </si>
  <si>
    <t>ABASOL7946-20</t>
  </si>
  <si>
    <t>REPLY(NOSALE,DISTRIBUTIONORUSEINNASSAUANDSUFFOLKCOUNTIES)62719-672</t>
  </si>
  <si>
    <t>NUFARMPOLARISSPHERBICIDE(NYSRESTRICTIONINWETLANDS)228-536</t>
  </si>
  <si>
    <t>ZEROINSOKFLYINGandCRAWLINGINSECTKILLER44446-62-70799</t>
  </si>
  <si>
    <t>MALLET20MC228-512</t>
  </si>
  <si>
    <t>FRONTLINEPLUSFORDOGS(FORDOGS89-132LBS)65331-5</t>
  </si>
  <si>
    <t>POOLMATEFEEDERTABS46043-2-53822</t>
  </si>
  <si>
    <t>PETACTIONPROFORDOGS(5-22LBS)2517-134</t>
  </si>
  <si>
    <t>GENERATIONBLUEMAXMINIBLOCKS7173-288</t>
  </si>
  <si>
    <t>ultra-fresh95464-670-42182</t>
  </si>
  <si>
    <t>ARBORFOS(capsules)7946-26</t>
  </si>
  <si>
    <t>PIC1008536-2-87994</t>
  </si>
  <si>
    <t>MATRIPOWDER93837-3</t>
  </si>
  <si>
    <t>R-7EARMITETREATMENTFORDOGS43576-11</t>
  </si>
  <si>
    <t>ROOTKILLERCOPPERSULFATE56576-1-8132</t>
  </si>
  <si>
    <t>RECRUITIVTERMITEBAIT62719-453</t>
  </si>
  <si>
    <t>READYTOUSEREPEL-XINSECTICIDEandREPELLENT270-294</t>
  </si>
  <si>
    <t>PERMETHRIN13.3%4-350-53883</t>
  </si>
  <si>
    <t>PREVIAFUNGICIDE(METHODOFAPPLICATION-Dilution)5481-626</t>
  </si>
  <si>
    <t>HOWLER70051-141</t>
  </si>
  <si>
    <t>CHAMPFORMULA2FLOWABLE[UNRESTRICTEDASOF9212005](2EE-PHYTOPHORABLIGHTINPEPPER)55146-64</t>
  </si>
  <si>
    <t>DREXELDICAMBAHERBICIDE19713-624</t>
  </si>
  <si>
    <t>GCSTEBUSTROBINSC(NoaerialapplicationinNYS)(NouseoncornandsoybeansinNYS)94730-7</t>
  </si>
  <si>
    <t>GREENYARDPROFESSIONALWEEDandFEEDWITHVIPER228-413-534</t>
  </si>
  <si>
    <t>SCOTTSTURFBUILDERHALTSCRABGRASSPREVENTERWITHLAWNFOOD538-190</t>
  </si>
  <si>
    <t>DREXELCLETHODIM2EC(MAXUSERATEOF0.25LBAIAPERYEARINLONGISLAND)19713-742</t>
  </si>
  <si>
    <t>QUATERNARYDISINFECTANTCLEANER6836-78-1677</t>
  </si>
  <si>
    <t>SteelCoatPlusForCats88052-16-40940</t>
  </si>
  <si>
    <t>UniquatPlus128106-84</t>
  </si>
  <si>
    <t>Essentialeverydayconcentratedbleachregularscent70271-31-101229</t>
  </si>
  <si>
    <t>DIANEXEMULSIFIABLECONCENTRATEFORTOBACCO2724-427</t>
  </si>
  <si>
    <t>TOTALINEWASPandHORNETKILLER3862-176-40536</t>
  </si>
  <si>
    <t>Pro-MixOAgtivDefend74267-10</t>
  </si>
  <si>
    <t>FORMULA362NORINSECLEANERSANITIZER61178-1-70799</t>
  </si>
  <si>
    <t>KILLZONEINDOORANDOUTDOORINSECTKILLER498-183</t>
  </si>
  <si>
    <t>VELUMPRIME(NOSALE,USEORDISTRIBUTIONINNASSAUORSUFFOLKCOUNTIES)(2EE-METHODOFAPPLICATIONIN-FURROW)264-1078</t>
  </si>
  <si>
    <t>BONIDEPOISONIVYandBRUSHKILLERBK-32CONCENTRATE228-334-4</t>
  </si>
  <si>
    <t>Harris*Since1922*RoachKillingGel53883-424-3</t>
  </si>
  <si>
    <t>PETPREVEAPLUSFORDOGS(5-22lbs)2596-165-91019</t>
  </si>
  <si>
    <t>RELY280(NOUSEINNASSAUandSUFFOLKCOUNTIES)(2ee-grapesucker)7969-448</t>
  </si>
  <si>
    <t>SUMILARVTECHNICALGRADE10308-11</t>
  </si>
  <si>
    <t>AL-15550-198-10332</t>
  </si>
  <si>
    <t>ZIO(2ee-lessthanlabeledrate)67690-77</t>
  </si>
  <si>
    <t>RAZECRAWLINGANDFLYINGINSECTKILLER40208-2</t>
  </si>
  <si>
    <t>BASICCOPPER5345002-8</t>
  </si>
  <si>
    <t>slantec91234-221</t>
  </si>
  <si>
    <t>ORANIL6LFungicide70506-262</t>
  </si>
  <si>
    <t>SHAW'STURFFOODCRABGRASSCONTROLPRODIAMINE388378-40</t>
  </si>
  <si>
    <t>ORTHOBUGCLEARINSECTKILLERFORLAWNSandLANDSCAPESREADY-TO-SPRAY(2ee-asianneedleant)239-2718</t>
  </si>
  <si>
    <t>PENandPOULTRY53883-26</t>
  </si>
  <si>
    <t>MAXTTRAC91610-1</t>
  </si>
  <si>
    <t>LUMAXEZHERBICIDE(NOUSEONLONGISLAND)100-1442</t>
  </si>
  <si>
    <t>BASELINEINSECTICIDE(NYSSPECIFICLANGUAGE)279-3177</t>
  </si>
  <si>
    <t>VICTORFAST-KILLBRANDBLOCKSII36488-53</t>
  </si>
  <si>
    <t>XENTARIBIOLOGICALINSECTICIDEDRYFLOWABLE73049-40</t>
  </si>
  <si>
    <t>OPTIGARDCOCKROACHGELBAIT100-1290</t>
  </si>
  <si>
    <t>PROGUARDBROMINATINGTABS5185-509</t>
  </si>
  <si>
    <t>GARDENTECHSEVININSECTKILLERCONCENTRATEII101563-304-71004</t>
  </si>
  <si>
    <t>TERROOUTDOORGARAGEGARBAGEGUARD5481-348-149</t>
  </si>
  <si>
    <t>TESTIFY(NoSale,Distribution,orUseinNassauandSuffolkCountiesNY)7969-279-1381</t>
  </si>
  <si>
    <t>TURFKING10088-55-68562</t>
  </si>
  <si>
    <t>TOMAHAWK433270-18</t>
  </si>
  <si>
    <t>CB-80INSECTICIDE101563-320</t>
  </si>
  <si>
    <t>BORDER(noappwithin100ftofcoastalmarshinny)100-1066</t>
  </si>
  <si>
    <t>TEBUCONAZOLE4L(NOUSEONCORN)(NYSMAXRATEONTURF2.2LB.AIACREYR)85678-73</t>
  </si>
  <si>
    <t>TOPSINMWSBFUNGICIDE8033-125-70506</t>
  </si>
  <si>
    <t>CUTTERBACKYARDBUGCONTROLSPRAYCONCENTRATE(NYSSPECIFICLANGUAGE)9688-262-121</t>
  </si>
  <si>
    <t>simplydonereadyforlifeconcentratedbleach2regularscent70271-31-6165</t>
  </si>
  <si>
    <t>WEGMANSDISINFECTINGMULTI-SURFACEWIPES1(FRESHSCENT)6836-336-53570</t>
  </si>
  <si>
    <t>HI-DEPBROADLEAFHERBICIDE2217-703</t>
  </si>
  <si>
    <t>ACCOLADEHERBICIDE(NOUSEINNASSAUandSUFFOLKCOUNITES)(NOAERIALAPPL.)62719-277-279</t>
  </si>
  <si>
    <t>COLLIDEHERBICIDE70506-295</t>
  </si>
  <si>
    <t>OFF!BACKYARDMOSQUITOCOIL(countryfreshscent)4822-602</t>
  </si>
  <si>
    <t>ANUEWEZPlantGrowthRegulator1001-92</t>
  </si>
  <si>
    <t>BONIDESYSTEMICROSEandFLOWERCARE(NOSALEORUSEINNASSAU,SUFFOLK,KINGSORQUEENSCOUNTIES)(RESTRICTEDUSEASOF112023)228-587-4</t>
  </si>
  <si>
    <t>SPECTRACIDEWEEDSTOPFORLAWNS29688-109-8845</t>
  </si>
  <si>
    <t>KAPUTRATandMOUSEBAIT72500-6</t>
  </si>
  <si>
    <t>HDXDISINFECTANTSPRAY(CITRUSSCENT)70271-37</t>
  </si>
  <si>
    <t>CLOROXPOOLandSPASMALLPOOLCHLORINATINGSANITIZER67262-28-90106</t>
  </si>
  <si>
    <t>ROSESANDFLOWERSMUP100-1531</t>
  </si>
  <si>
    <t>SUREKILLSK5047000-174</t>
  </si>
  <si>
    <t>ROUNDUPREADY-TO-USEWEEDandGRASSKILLERPLUSFASTACTSELECT71995-56</t>
  </si>
  <si>
    <t>SWORDHERBICIDE228-267-34704</t>
  </si>
  <si>
    <t>BONIDESYSTEMICINSECTSPRAYWITHSYSTEMAXX(NOUSEINNASSAU,SUFFOLK,KINGSORQUEENSCOUNTIES)(RESTRICTEDUSEASOF112023)53883-205-4</t>
  </si>
  <si>
    <t>REVULINQ(NOAERIALAPPLICATIONINNY)352-900</t>
  </si>
  <si>
    <t>RECRUITHD62719-608</t>
  </si>
  <si>
    <t>UlineDisinfectingWipes(FreshScent)6836-336-56952</t>
  </si>
  <si>
    <t>MASTERNURSERYPESTFIGHTERREADYTOUSEYEAR-ROUNDSPRAYOIL6218-78</t>
  </si>
  <si>
    <t>Tirade1%DustInsecticide91234-293</t>
  </si>
  <si>
    <t>orthobugclearmistinginsectkiller239-2747</t>
  </si>
  <si>
    <t>NUCHEMCF-167SANITIZERCHLORINATEDCLEANER59151-2</t>
  </si>
  <si>
    <t>PERM-XUL31-6689459-45</t>
  </si>
  <si>
    <t>RANGESTAR42750-55</t>
  </si>
  <si>
    <t>PROLIANTPLUSPLANTGROWTHREGULATORWATERSOLUBLEGRANULE73049-503</t>
  </si>
  <si>
    <t>S00857BLAST'EMWASPandHORNETKILLER67603-11-64695</t>
  </si>
  <si>
    <t>TEVRAPETACTISPOTIIFORCATS(OVER9LBS)92413-10</t>
  </si>
  <si>
    <t>CARZOLSPINSECTICIDE10163-265</t>
  </si>
  <si>
    <t>ClearOut5Extra42750-59</t>
  </si>
  <si>
    <t>COMPARE-N-SAVE53.8GLYPHOSATE84009-30</t>
  </si>
  <si>
    <t>BIOADVANCEDSCIENCE-BASEDSOLUTIONS12MONTHTREEPROTECTandFEEDREADY-TO-USEGRANULES(NOUSEINNASSAU,SUFFOLK,KINGS,ANDQUEENSCOUNTIESINNY)92564-30</t>
  </si>
  <si>
    <t>SURVEILCO-PACK(NOAERIALAPPINNY)(CO-PACKOFSURVEILVANDSURVEILFR)59639-131-62719</t>
  </si>
  <si>
    <t>LUNAEXPERIENCE(NOTFORSALE,DISTRIBUTIONANDORUSEINNASSAUANDSUFFOLKCOUNTIES,NY)(Noaerialapp)264-1091</t>
  </si>
  <si>
    <t>Nutri-VetDefense+FORDOGS(33-66lbsLargeDogs)75844-8-82530</t>
  </si>
  <si>
    <t>ORTHOHOMEDEFENSEINSECTKILLERFORLAWNSGRANULES(NOAPPLICATIONWITHIN100FTOFSURFACEWATER)239-2726</t>
  </si>
  <si>
    <t>TRUSTEDSINCE1926bonideDURATURFINSECTandFEED(NYSSPECIFICLANGUAGE)53883-160-4</t>
  </si>
  <si>
    <t>TRICLOPYR3A(2ee-unlabeledpests)42750-127</t>
  </si>
  <si>
    <t>STINGER(NOSALE,USEORDIST.ONLONGISLAND-.25LB.MAXAIYR)62719-73</t>
  </si>
  <si>
    <t>PICMOSQUITOKILLER8730-50-3095</t>
  </si>
  <si>
    <t>JOMAXROOFCLEANERANDMILDEWSTAINREMOVER69587-1</t>
  </si>
  <si>
    <t>bioadvancedscience-basedsolutionstermitekillergranules92564-15</t>
  </si>
  <si>
    <t>M-PEDEINSECTICIDEMITICIDEFUNGICIDE(2ee-deerrepellent)10163-324</t>
  </si>
  <si>
    <t>SterlingBlueDGA228-615-1381</t>
  </si>
  <si>
    <t>ALCOH-WIPE68959-14</t>
  </si>
  <si>
    <t>ImpactZHerbicide5481-612</t>
  </si>
  <si>
    <t>3-IN-1GARDENSPRAYII-SAFERBRAND59913-12</t>
  </si>
  <si>
    <t>HALT10324-93-5741</t>
  </si>
  <si>
    <t>MiramarFUNGICIDE8033-129-60063</t>
  </si>
  <si>
    <t>Off!cleanfeelinsectrepellentII4822-556</t>
  </si>
  <si>
    <t>PROFUME(non-ediblecommoditiesandQuarantineTreatmentSchedules)SLN NY-200006</t>
  </si>
  <si>
    <t>VIGOROCRABGRASSandWEEDPREVENTER73327-6</t>
  </si>
  <si>
    <t>METRIcorDF70506-103</t>
  </si>
  <si>
    <t>DUPONTINSTIGATEHERBICIDE(NOAERIALAPP)352-873</t>
  </si>
  <si>
    <t>XYWAYLFRFUNGICIDE(NOSALE,DISTRIBUTIONORUSEINNASSAUORSUFFOLKCOUNTIES)(NOUSEWITHIN100FT.OFCOASTALMARSHES)(2ee-fungaldiseasesincorn)279-9658</t>
  </si>
  <si>
    <t>ARTOFGREENDISINFECTANTSPRAY(LAVENDERandSAGE)34810-35-82281</t>
  </si>
  <si>
    <t>DUALSTRIKECockroachBait64405-30</t>
  </si>
  <si>
    <t>SEDARA2EC(MAXAPPLICATIONRATE(16OZ)0.25LBSAIACREYEARONLONGISLAND)93930-18</t>
  </si>
  <si>
    <t>SEKOLA75DF93930-29</t>
  </si>
  <si>
    <t>PystolFarmandDairyAerosol53883-403</t>
  </si>
  <si>
    <t>pythonIILivestockInsecticideDust39039-31</t>
  </si>
  <si>
    <t>POLYPHASE6415383-112</t>
  </si>
  <si>
    <t>HARRISBEDBUGKILLER73729-1-3</t>
  </si>
  <si>
    <t>DECCOSAN563838-1-2792</t>
  </si>
  <si>
    <t>Zironarbiofungicidebionematicide279-3618</t>
  </si>
  <si>
    <t>OFF!sportsmenINSECTREPELLENT34822-397</t>
  </si>
  <si>
    <t>petarmorshampoofordogs(sunwashedlinenscent)2517-63</t>
  </si>
  <si>
    <t>CHAMPDRYPRILL[UNRESTRICTEDON9212005]55146-57</t>
  </si>
  <si>
    <t>uldbp-300contactinsecticideII1021-2841</t>
  </si>
  <si>
    <t>horizonwatercareproducts90pt69681-15</t>
  </si>
  <si>
    <t>sinder3l34704-1172</t>
  </si>
  <si>
    <t>RADIANTSC(2EE-LEEKMOTH)62719-545</t>
  </si>
  <si>
    <t>disinfectantspraymountainfreshscent498-179-22946</t>
  </si>
  <si>
    <t>SERENADEOPTI264-1160</t>
  </si>
  <si>
    <t>TRIBOLTUNITECH94396-33</t>
  </si>
  <si>
    <t>WILLOWOODABAMECTIN0.15LV(NOAERIALAPPINNY)87290-68</t>
  </si>
  <si>
    <t>WARRIORIIWITHZEONTECHNOLOGY(ECFFPROGRAM)(EPAREG.NO.100-1295)SLN NY-180005</t>
  </si>
  <si>
    <t>BONIDEMOSSMAXREADYTOSPRAY67702-12-4</t>
  </si>
  <si>
    <t>KATHONCGICPIIBiocide707-196</t>
  </si>
  <si>
    <t>OMNIBRANDBENTAZON4(NORESIDENTIALTURFANDORNAMENTALSUSEINNYS)5905-658</t>
  </si>
  <si>
    <t>HEADWAY100-1216</t>
  </si>
  <si>
    <t>TIGRISAzoxy2SC92647-2</t>
  </si>
  <si>
    <t>WEEDAWAY10088-76-1553</t>
  </si>
  <si>
    <t>ENTRUSTSC(2EE-SQUASHVINEBORER)62719-621</t>
  </si>
  <si>
    <t>STROBE50WG53883-343</t>
  </si>
  <si>
    <t>PH3ALUMINUMPHOSPHIDEFUMIGANTTABLETS1015-76</t>
  </si>
  <si>
    <t>TopGunAll-WeatherRodenticideBaitBlock61282-75-56</t>
  </si>
  <si>
    <t>PATHFINDERII62719-176</t>
  </si>
  <si>
    <t>OFF!DEEPWOODSINSECTREPELLENTTOWELETTES4822-258</t>
  </si>
  <si>
    <t>CLEARZONEDOUBLEIMPACTFARMFLYSPRAY499-320</t>
  </si>
  <si>
    <t>FLEA5XPLUSFORDOGS(89-132LBS)2517-134-88832</t>
  </si>
  <si>
    <t>JONATHANGREENVERI-GREENLAWNFOODWITHCRABGRASSPREVENTER(MAXUSERATE0.25LBAIACREYEARINNYS)62719-483-50931</t>
  </si>
  <si>
    <t>ROUNDUPPROHERBICIDE(2EE-SCOTCHBROOM)524-475</t>
  </si>
  <si>
    <t>ENERVATE50Wsb91234-22</t>
  </si>
  <si>
    <t>SCULPING67690-49</t>
  </si>
  <si>
    <t>SPIRATO480FS55146-116</t>
  </si>
  <si>
    <t>VISION(Restrictedasof01012021CommercialApplicatorUseOnly)5905-576</t>
  </si>
  <si>
    <t>OMACIDEIPBC30AQFUNGICIDE6836-504</t>
  </si>
  <si>
    <t>GOALTENDER(EPAREG.NO.62719-447)(POSTEMERGENCEAPPLICATIONONBROCCOLI,CABBAGEandCAULIFLOWER)SLN NY-090002</t>
  </si>
  <si>
    <t>TIGRISMTZ4F92647-24</t>
  </si>
  <si>
    <t>WILLOWOODIMAZETHAPYR2SL(NotforSale,UseorDistributiononLongIsland)87290-69</t>
  </si>
  <si>
    <t>EverGreenulv(5-25)ground1021-1199</t>
  </si>
  <si>
    <t>SWIMWAYMINITABS57787-12</t>
  </si>
  <si>
    <t>SURMISESPEEDPROXT(NOUSEINNASSAUandSUFFOLKCOUNTIES,NY)45002-32-89442</t>
  </si>
  <si>
    <t>EMPLOY71771-3</t>
  </si>
  <si>
    <t>KILTERINSECTICIDE(NYSSPECIFICLANGUAGE)(NOSALE,USE,DISTRIBUTIONINNASSAUANDSUFFOLKCOUNTIES)228-717</t>
  </si>
  <si>
    <t>707-BMADEESPECIALLYFORBEDBUGS8848-53</t>
  </si>
  <si>
    <t>UNIFORM100-1187</t>
  </si>
  <si>
    <t>FSD-34875-184</t>
  </si>
  <si>
    <t>SONARH4C(EPAREG.NO.67690-61)[APPLICATIONINLESSTHAN2FT.WATERCAYUGALAKEINLETSONLY]sln ny-150003</t>
  </si>
  <si>
    <t>GARLON3A(EPAREG.NO.62719-37)sln ny-110005</t>
  </si>
  <si>
    <t>CEREALSTARSELECTST45002-41</t>
  </si>
  <si>
    <t>STEP2WEEDCONTROLPLUSLAWNFOOD538-270</t>
  </si>
  <si>
    <t>ROUNDUPCUSTOMFORAQUATICandTERRESTRIALUSE(2EE-VIBURNUM)524-343</t>
  </si>
  <si>
    <t>ORTHOBUGB-GONINSECTKILLERFORINDOOR+PERIMETER1239-2699</t>
  </si>
  <si>
    <t>MADISAN7510324-81-110</t>
  </si>
  <si>
    <t>CATAMARAN42519-31</t>
  </si>
  <si>
    <t>REPELINSECTREPELLENTSCENTEDFAMILYFORMULA(TROPICALCOCONUTSCENT)121-76-305</t>
  </si>
  <si>
    <t>DAS-81419-2SOYBEANS62719-696</t>
  </si>
  <si>
    <t>SENSAT264-995</t>
  </si>
  <si>
    <t>BIOADVANCEDSCIENCE-BASEDSOLUTIONSHOMEINSECTKILLERPLUSGERM*KILLERREADY-TO-USE92564-37</t>
  </si>
  <si>
    <t>REPEL-XPEEMULSIFIABLEFLYSPRAY270-325</t>
  </si>
  <si>
    <t>PROTECTIONTHATLIVESONMICROBAN24HOURKEEPSKILLING99.9%OFBACTERIAFORUPTO24HOURSSANITIZINGSPRAY(UNSCENTED)4091-20-3573</t>
  </si>
  <si>
    <t>TRIPLECROWNTandOINSECTICIDE(NYSSPECIFICLANGUAGE)279-3456</t>
  </si>
  <si>
    <t>TerroDrainInsectKiller53883-475-149</t>
  </si>
  <si>
    <t>RHIZOPONAA#3(0.8)63310-21</t>
  </si>
  <si>
    <t>PERIDOXRTU8383-13</t>
  </si>
  <si>
    <t>SENTRYFIPROGUARDPLUSFORDOGS(45-88LBS)2517-134</t>
  </si>
  <si>
    <t>prairiepridefeedsclariflyflycontrolblock89459-7-7698</t>
  </si>
  <si>
    <t>NEUTRALDISINFECTANTCLEANER47371-129-1677</t>
  </si>
  <si>
    <t>ANARCHY70WPINSECTICIDE(RESTRICTEDUSEASOF112023)34704-1098</t>
  </si>
  <si>
    <t>PHOENIXHERBICIDE(NYSSPECIFICLANGUAGE)59639-118</t>
  </si>
  <si>
    <t>rancor4F91234-73</t>
  </si>
  <si>
    <t>SINISTER[NOUSEONPOTATOESINNASSAUANDSUFFOLKCOUNTIES,NEWYORK]5905-593</t>
  </si>
  <si>
    <t>CLEANTRAXX62719-702</t>
  </si>
  <si>
    <t>HAMPERHERBICIDE[nosale,distributionoruseinnassauandsuffolkcountiesofnewyorkstate]55467-18</t>
  </si>
  <si>
    <t>COMPANION66171-7</t>
  </si>
  <si>
    <t>SPRAYOIL2269526-4</t>
  </si>
  <si>
    <t>TOMCATRATANDMOUSEBAIT12455-81-3240</t>
  </si>
  <si>
    <t>SawyerPremiumInsectRepellentClothing,GearandTentsConvenientSpray50404-6-58188</t>
  </si>
  <si>
    <t>PROTECTORDOGDETERRENT72265-3</t>
  </si>
  <si>
    <t>Bifenamite2SC42750-320</t>
  </si>
  <si>
    <t>PRISTINEFUNGICIDE[NOAERIALAPPLICATIONWITHIN100'OFSURFACEWATERSINNYS]7969-199</t>
  </si>
  <si>
    <t>Pulverizeweed,BrushandVinekillerconcentrate67702-19-82165</t>
  </si>
  <si>
    <t>A-TACKLEMONFRESHDISINFECTANTCLEANER6836-73-1677</t>
  </si>
  <si>
    <t>FROMTHEMAKERSOFCAPSTAR(NITENPYRAM)NEXTSTARFLEAandTICKTOPICALFORDOGS(LARGE45-88LB.)2517-142-84742</t>
  </si>
  <si>
    <t>XYTECT10%INFUSIBLEINSECTICIDE74779-11</t>
  </si>
  <si>
    <t>DEGESCHFUMI-STRIP72959-6</t>
  </si>
  <si>
    <t>HARRIS*SINCE1922*ODORELIMINATORDISINFECTANTandCLEANERLEMONSCENT10324-85-3</t>
  </si>
  <si>
    <t>PREV-AM(2ee-whitemold,frogeye)72662-3</t>
  </si>
  <si>
    <t>RIGHTLINELAMBDA1EC(NYSBUFFERREQUIREMENTStoCOASTALMARSH)87290-24-93051</t>
  </si>
  <si>
    <t>VETALITYADVOTECTIIFORCATS(OVER9LBS)92413-10</t>
  </si>
  <si>
    <t>TERROCARPENTERANTandTERMITEKILLERReady-to-useSPRAY149-13</t>
  </si>
  <si>
    <t>ZEALMITICIDE1(NOAERIALAPPLICATIONINNYS)59639-138</t>
  </si>
  <si>
    <t>CHASE'SHOMEVALUESPRAYDISINFECTANTLINENSCENT498-179</t>
  </si>
  <si>
    <t>SATIVAIMRTU(RESTRICTEDUSEASOF112023)55146-111</t>
  </si>
  <si>
    <t>PenningtonSeedCRABGRASSControlPLUSWITH0.37%PRODIAMINE(variousfertmixes)32802-66</t>
  </si>
  <si>
    <t>WIDOWINSECTICIDE[NOSOILINJECTIONINNASSAUandSUFFOLKCOUNTIES,NY]34704-893</t>
  </si>
  <si>
    <t>AGRID3BAITCHUNX12455-116-3240</t>
  </si>
  <si>
    <t>EMESTOPRIME264-1119</t>
  </si>
  <si>
    <t>Trushot2.0Multi-surface,restroomcleanerandDisinfectant6836-348-89900</t>
  </si>
  <si>
    <t>ACTIMISTFDLFOGGABLEFUNGICIDE100-1560-71297</t>
  </si>
  <si>
    <t>ABACUSV6(NOAERIALAPPLICATIONINNYS)83100-59-83979</t>
  </si>
  <si>
    <t>DREXELIMAZAPYR4SL(NOTREGISTEREDFORAQUATICUSEINNYS)19713-735</t>
  </si>
  <si>
    <t>DampRidMoistureAbsorber1(Refill)4091-15</t>
  </si>
  <si>
    <t>ZEALSCMITICIDE(NOAERIALAPPLICATIONINNYS)59639-202</t>
  </si>
  <si>
    <t>BIOADVANCEDSCIENCE-BASEDSOLUTIONS12MONTHTREEPROTECTandFEEDCONCENTRATE(NOTFORSALE,SALEINTO,DISTRIBUTION,ANDORUSEINNASSAU,SUFFOLK,KINGS,QUEENSCOUNTIES)(2ee-spottedlanternfly)92564-33</t>
  </si>
  <si>
    <t>CYTOKINBIOREGULATORCONCENTRATE90930-3</t>
  </si>
  <si>
    <t>NatularSCMosquitoLarvicide8329-117</t>
  </si>
  <si>
    <t>PETPREVEAADVANCEDFORDOGS(extralargedogOVER55LBS)91384-3-91019</t>
  </si>
  <si>
    <t>TERNATESC(NOTregisteredFORUSEONTERMITESINNYS)91234-337</t>
  </si>
  <si>
    <t>Thames83529-229</t>
  </si>
  <si>
    <t>PRO-MIXHPBIOFUNGICIDE+MYCORRHIZAE74267-4</t>
  </si>
  <si>
    <t>HEROINSECTICIDE(NYSSPECIFICLANGUAGE)(2ee-cabbagemaggotseedcornmaggot)279-3315</t>
  </si>
  <si>
    <t>MANDATE1677-90</t>
  </si>
  <si>
    <t>TOILETBOWLCLeanerVIILavenderFieldsScentLysolbrandkills99.9%ofVirusesandBacteria777-132</t>
  </si>
  <si>
    <t>HOWARDJOHNSON'SBIFENTHRINPLGRANULAR(NOUSEWITHIN100FEETOFWATER)(NYSSPECIFICLANG)53883-124-32802</t>
  </si>
  <si>
    <t>Excleratecsd151677-259</t>
  </si>
  <si>
    <t>AMDROKILLSANTSandSPIDERSGRANULES(NOAPP.WITHIN100'OFAWATERBODY)228-494-73342</t>
  </si>
  <si>
    <t>DEZONE73729-1</t>
  </si>
  <si>
    <t>ORVEGOFUNGICIDE(NOSALE,USEORDISTRIBUTIONINNASSAUANDSUFFOLKCOUNTIES)7969-301</t>
  </si>
  <si>
    <t>TRISEL10088-81-11547</t>
  </si>
  <si>
    <t>ACEREADY-TO-USEWEEDandGRASSKILLER673327-19</t>
  </si>
  <si>
    <t>chlor-clean12.572315-6-110</t>
  </si>
  <si>
    <t>TALSTARPPROFESSIONALINSECTICIDE(NYSSPECIFICLANGUAGE)(2EE-BROWNMARMORATEDSTINKBUG)279-3206</t>
  </si>
  <si>
    <t>INSPIRESUPER100-1317</t>
  </si>
  <si>
    <t>ZAPPIT73748-296</t>
  </si>
  <si>
    <t>THEANDERSONSTURFPRODUCTSFERTILIZERWITH0.103%DIMENSIONTURFHERBICIDE[VARIOUSFERTILIZERANALYSIS](NYMAXUSERATE)(NOLI)9198-120</t>
  </si>
  <si>
    <t>POLYPHASEFC5383-132</t>
  </si>
  <si>
    <t>OMNIBRANDMETRIBUZIN75DF70506-103-5905</t>
  </si>
  <si>
    <t>TALSTARNURSERYGRANULARINSECTICIDE101563-240</t>
  </si>
  <si>
    <t>SUNSPRAYMLO86330-11</t>
  </si>
  <si>
    <t>EVENTEX400SC(NOLIUSE)(NOUSEWITHIN100FEETOFWATER)(NOAERIALapp)83100-77</t>
  </si>
  <si>
    <t>HouseGuardRoachControl53883-415-4</t>
  </si>
  <si>
    <t>HARTZULTRAGUARDFLEAandTICKCOLLARFORPUPPIES(WHITECOLLAR)2596-84</t>
  </si>
  <si>
    <t>VETALITYFIRSTECTPLUSFORDOGS(23-44LBS)88052-15-92413</t>
  </si>
  <si>
    <t>RAIDANTandROACHKILLER26(LEMONSCENT)4822-596</t>
  </si>
  <si>
    <t>mbc5101839-217-44392</t>
  </si>
  <si>
    <t>VERIMARKINSECTCONTROL(NOSALE,USEORDISTRIBUTIONINNASSAUORSUFFOLKCOUNTIES)(2ee-onionmaggotandseedcornmaggot)279-9616</t>
  </si>
  <si>
    <t>SabreFrontiersmanMaxBearandMountainLionAttackDeterrent72265-1</t>
  </si>
  <si>
    <t>NYGUARDPLUSFLEAandTICKPREMISESPRAY1021-2580</t>
  </si>
  <si>
    <t>STEP1CRABGRASSPREVENTERPLUSLAWNFOOD538-190</t>
  </si>
  <si>
    <t>CLOROXSCENTEDSPLASH-LESSBLEACH(freshmeadow)5813-122</t>
  </si>
  <si>
    <t>DREXELTRIZMETII(NOUSEONLI)19713-547</t>
  </si>
  <si>
    <t>2,4-DLV6HERBICIDE1381-278</t>
  </si>
  <si>
    <t>KOP-5[aquaticapplicationsareprohibitedinNYS]19713-695</t>
  </si>
  <si>
    <t>BALER'SCHOICE73877-1</t>
  </si>
  <si>
    <t>OUTLOOKHERBICIDE(NOTFORSALE,DISTRIBUTION,ORUSEINNASSAUandSUFFOLKCO.)7969-156</t>
  </si>
  <si>
    <t>ORTHOBUGB-GONLAWNINSECTKILLER(NYSSPECIFICLANG)239-2764</t>
  </si>
  <si>
    <t>TOMCATLIQUIDCONCENTRATE12455-61-3240</t>
  </si>
  <si>
    <t>CaptainJack'sCopperFungicideReadytoUse67702-1-4</t>
  </si>
  <si>
    <t>MCPAMINE434704-130</t>
  </si>
  <si>
    <t>REPELMOSQUITODEFENSE121-92-305</t>
  </si>
  <si>
    <t>RAMIKGREENAG61282-63</t>
  </si>
  <si>
    <t>SummitFalloutLQ62637-1-6218</t>
  </si>
  <si>
    <t>ELIMINATORANTBAIT9688-214-8845</t>
  </si>
  <si>
    <t>BUCKEYESANICAREDISINFECTINGWIPES6836-313-559</t>
  </si>
  <si>
    <t>FALLOUTHERBICIDE(NOAERIALAPPLICATION)352-635-85588</t>
  </si>
  <si>
    <t>harrell'sprotectmaxmancozeb1001-77-52287</t>
  </si>
  <si>
    <t>WARDENCX(RESTRICTEDUSEASOF112023)100-1459-1381</t>
  </si>
  <si>
    <t>PTMICROCARECSPRESSURIZEDINSECTICIDE499-539</t>
  </si>
  <si>
    <t>EC-50LowTemperatureDishwasherSanitizer550-198-18305</t>
  </si>
  <si>
    <t>BELLATROVECOMPANIONMAXXST94485-5</t>
  </si>
  <si>
    <t>GARLON4ULTRA(2EE-KIWIFRUITANDSILVERVINE)62719-527</t>
  </si>
  <si>
    <t>CINCO34704-929</t>
  </si>
  <si>
    <t>MICRO-KILLQ3CONCENTRATEDDISINFECTANT,CLEANERandDEODORIZER6836-349-37549</t>
  </si>
  <si>
    <t>BIRD-B-GONETRANSPARENTBIRDGELREPELLENT8254-5-71050</t>
  </si>
  <si>
    <t>DISINFECTANTspraycleanlinenscent498-179-92537</t>
  </si>
  <si>
    <t>HARNESSHERBICIDE[NOUSEINNASSAUandSUFFOLKCOUNTIES,NY]524-473</t>
  </si>
  <si>
    <t>LIQUI-COP54705-7</t>
  </si>
  <si>
    <t>THIRAM480DP70506-575</t>
  </si>
  <si>
    <t>DANITOL2.4ECSPRAY(2EE-BLACKSTEMBORER)59639-35</t>
  </si>
  <si>
    <t>LESCOPROSECUTORPRONON-SELECTIVEHERBICIDE(2ee-unlabeledpests)524-536-10404</t>
  </si>
  <si>
    <t>DREXELRETARDANT19713-1</t>
  </si>
  <si>
    <t>GREENYARDPROFESSIONALWEEDANDFEEDWITHLOCKUP62719-590-534</t>
  </si>
  <si>
    <t>PREVATHONINSECTCONTROL(NOSALE,USE.DISTRIBUTIONINNASSAU,SUFFOLK,KINGS,andQUEENSCOUNTIES)(NYSBUFFERZONE)(NOAERIALAPPLICATION)279-9612</t>
  </si>
  <si>
    <t>SONARSRP(NOAPPLICATIONINLESSTHAN2FT.OFWATERINNYS)67690-3</t>
  </si>
  <si>
    <t>AMDROQUICKKILLINDOOROUTDOORCARPENTERBEE,ANTandTERMITEKILLERREADY-TO-USE279-3349-90098</t>
  </si>
  <si>
    <t>IMA-JET74578-1</t>
  </si>
  <si>
    <t>Reefer-GallerMoth-TekSnowhitePaperCoveredMothBallPacketsLavenderScented1475-143</t>
  </si>
  <si>
    <t>GRUBEX1(NONASSAU,SUFFOLK,KINGS,ORQUEENS)(NYSBUFFERZONES)538-306</t>
  </si>
  <si>
    <t>OXIGENESISHYPER-CONCENTRATE(FRAGRANCEFREE)69268-6</t>
  </si>
  <si>
    <t>PREMISEFOAM101563-99</t>
  </si>
  <si>
    <t>PROZAPZINCPHOSPHIDEPELLETS61282-49</t>
  </si>
  <si>
    <t>ORTHOORTHENEANTBARRIERGRANULES(NOAPPLICATIONWITHIN100FTOFSURFACEWATER)239-2726</t>
  </si>
  <si>
    <t>MOLT-X68539-11</t>
  </si>
  <si>
    <t>FYFANONULVMOSQUITOINSECTICIDE279-3539</t>
  </si>
  <si>
    <t>SQUADRONLFC(NYSSPECIFICBUFFERLANG)(NOUSEONSODFARMSINNASSAUORSUFFOLKCOUNTIES,NY)2749-644</t>
  </si>
  <si>
    <t>HORMEXROOTINGPOWDERNO.18281-6</t>
  </si>
  <si>
    <t>PETPRIDEEVERYDAYESSENTIALSFORHAPPYPETSFIPRONILFORCATSFLEAandTICKSQUEEZE-ON(OVER1.5LBS)2517-137-65948</t>
  </si>
  <si>
    <t>PACO[NOOUTDOORUSE-APPLICATIONTOCONTAINERSONLY]62097-11-59807</t>
  </si>
  <si>
    <t>VIROCID71355-1</t>
  </si>
  <si>
    <t>HARMONYEXTRASGHERBICIDEWITHTOTALSOLSOLUBLEGRANULES(NOAERIALAPPLICATIONINNYS)279-9602</t>
  </si>
  <si>
    <t>LIVESTOCKandPOULTRYCONCENTRATE(UNRESTRICTED7242019-NOINDOORHOMEUSE)1021-1736-48665</t>
  </si>
  <si>
    <t>DORADO100-741</t>
  </si>
  <si>
    <t>THREESIDUAL(NOTFORSALE,SALEINTO,DISTRIBUTIONANDORUSEINNASSAUANDSUFFOLKCOUNTIES)62719-679-1381</t>
  </si>
  <si>
    <t>PROCELLACOREC(EPAREG.NO.67690-80)(2ee-northernwatermilfoil)SLN NY-190001</t>
  </si>
  <si>
    <t>ARGYLEODINSECTICIDE(NOAPPLICATIONWITHIN100FT(GROUND)or300FT(AERIAL)OFCOASTALMARSHINNYS)70506-346</t>
  </si>
  <si>
    <t>In2Mix91720-1</t>
  </si>
  <si>
    <t>FLYREPELLENT87663-8-89942</t>
  </si>
  <si>
    <t>ALPHA-HPMULTI-SURFACEDISINFECTANTCLEANER70627-62</t>
  </si>
  <si>
    <t>axios20SC8033-139-70506</t>
  </si>
  <si>
    <t>mycodexall-in-onefleaandtickSPRAY2724-404-92895</t>
  </si>
  <si>
    <t>PICMosquitoRepellingCoilsII43917-10-3095</t>
  </si>
  <si>
    <t>ANTIXXPLUS[OUTDOORUSEONLYLABEL]67702-24</t>
  </si>
  <si>
    <t>NATULARDT(CONTAINERIZEDWATERWITHNOOUTFLOW)8329-602</t>
  </si>
  <si>
    <t>SelontraRodentBait7969-382</t>
  </si>
  <si>
    <t>CRUISERMAXXVIBRANCE(RESTRICTEDUSEASOF112023)100-1508</t>
  </si>
  <si>
    <t>CHAMPFORMULA2FLOWABLE(2EE-PHYTOPHTHORABLIGHTINCUCURBIT)55146-64</t>
  </si>
  <si>
    <t>CIDETRAKLRMESO51934-26</t>
  </si>
  <si>
    <t>DURHAMMETALDEHYDEGRANULES7.5(RESTRICTEDUSEASOF111015)5481-103</t>
  </si>
  <si>
    <t>OXIDATE5.070299-28</t>
  </si>
  <si>
    <t>LYSOLBRANDKILLS99.9%OFBACTERIALAUNDRYSANITIZER0%BLEACHUSEASANADDITIVEFRESHBLOSSOMSSCENT777-128</t>
  </si>
  <si>
    <t>VESSEL2217-656-72112</t>
  </si>
  <si>
    <t>ROUNDUPCUSTOMFORAQUATICandTERRESTRIALUSE(2EE-KIWIFRUITANDSILVERVINE)524-343</t>
  </si>
  <si>
    <t>MOCCASINIIPLUSHERBICIDE(nosale,useordistributioninnassauorsuffolkcounties)70506-333</t>
  </si>
  <si>
    <t>PRO-MIXBRKBIOFUNGICIDE+MYCORRHIZAE74267-4</t>
  </si>
  <si>
    <t>vetalityPROTECTFORDOGS(7-32LBS)92413-12</t>
  </si>
  <si>
    <t>DISINFECTantWIPES1(ORANGESCENT)6836-336-56952</t>
  </si>
  <si>
    <t>FIRSTSHIELDTRIO(forDOGSandpuppies21-55LBS)83399-6-85581</t>
  </si>
  <si>
    <t>DUPONTAFFORIAHERBICIDE(NOAERIALAPPLICATIONINNYS)352-889</t>
  </si>
  <si>
    <t>FERENCE(NOSALE,USEORDISTRIBUTIONINNASSAU,SUFFOLK,KINGSORQUEENSCOUNTIES)100-1551</t>
  </si>
  <si>
    <t>OPTIMUMINTRASECTXTREME29964-14</t>
  </si>
  <si>
    <t>SIMPLEGUARD3FORDOGSANDPUPPIES(5-10LBS)83399-6</t>
  </si>
  <si>
    <t>MASTERLINEKONTROL30-30CONCentrateFORMOSQUITOES,FLIESANDGNATS73748-5</t>
  </si>
  <si>
    <t>Off!SportsmenInsectRepellentX4822-543</t>
  </si>
  <si>
    <t>BIOBANO5P5ANTIMICROBIAL707-121</t>
  </si>
  <si>
    <t>TIKIBRANDBITEFIGHTERLEDSTRINGLIGHTSMosquitoRepellentPods(Refill)33025-8</t>
  </si>
  <si>
    <t>FENSTOPFUNGICIDE[nosale,distribution,oruseinnassauandsuffolkcountiesNY]10163-373</t>
  </si>
  <si>
    <t>CHERRYINSECTICIDEUNITED14944446-79-9250</t>
  </si>
  <si>
    <t>SPECTRACIDEIMMUNOXMULTI-PURPOSEFUNGICIDESPRAYCONCENTRATEFORGARDENS[LIMIT3APPLICATIONSFORTURFONLONGISLANDPERYEAR]9688-123-8845</t>
  </si>
  <si>
    <t>RAIDOUTDOORANTBAIT67702-57-4822</t>
  </si>
  <si>
    <t>AUDIT1:1[noaerialapplicationinnys]70506-435</t>
  </si>
  <si>
    <t>Blush2x62097-46-82917</t>
  </si>
  <si>
    <t>DELTAGuardInsecticide101563-155</t>
  </si>
  <si>
    <t>zepDISINFECTingplusWIPE1839-190-1270</t>
  </si>
  <si>
    <t>RANGERREADYREPELLENTPERMETHRIN0.5%TICK+insectspray(scentzero)103384-2</t>
  </si>
  <si>
    <t>SURESTART[NOUSEINNASSAUANDSUFFOLKCOUNTIES,NEWYORK]62719-570</t>
  </si>
  <si>
    <t>RODEO(2EE-LESSTHANLABELEDRATEFORKNOTWEEDS)62719-324</t>
  </si>
  <si>
    <t>DREXELTRIZARHERBICIDE[NOUSEINNASSAUandSUFFOLKCOUNTIES,NY]19713-686</t>
  </si>
  <si>
    <t>LAMCAPII(25FOOTBUFFERSTRIPTOCOASTALMARSHES)100-1295</t>
  </si>
  <si>
    <t>orthogroundclearyearlongvegetationkiller2239-2777</t>
  </si>
  <si>
    <t>DeccoDefend2792-98</t>
  </si>
  <si>
    <t>LAWNFERTILIZERWITHCRABGRASSPREVENTER30-0-4538-190</t>
  </si>
  <si>
    <t>Pulverizeweedkillerconcentrate67702-26-82165</t>
  </si>
  <si>
    <t>SureKillBrandCommandBlocks270-373-61282</t>
  </si>
  <si>
    <t>PHYTON27(HOMEOWNER)49538-2</t>
  </si>
  <si>
    <t>TX650TEXQDISINFECTANT10324-85-46552</t>
  </si>
  <si>
    <t>PERMADOCCONCENTRATE10088-110-11547</t>
  </si>
  <si>
    <t>GREENYARDCRABGRASSPREVENTERWITH0.15%DIMENSION(NOUSEINNASSAUandSUFFOLKCOUNTIES)(NYSMAXUSERATES)62719-504-534</t>
  </si>
  <si>
    <t>MAVEN(noaerialapplicationinny)5905-661</t>
  </si>
  <si>
    <t>SPECTRUSNX11043876-145</t>
  </si>
  <si>
    <t>GARLON3A(EPAREG.NO.62719-37)(2EE-HOBBLEBUSH)sln ny-110005</t>
  </si>
  <si>
    <t>KEYPLEX350OR73512-4</t>
  </si>
  <si>
    <t>DACONILACTION(2EE-DOLLARSPOT)100-1364</t>
  </si>
  <si>
    <t>CYD-X70051-44</t>
  </si>
  <si>
    <t>SIDEKICKDISINFECTANTCLEANERSANITIZER70144-1-92728</t>
  </si>
  <si>
    <t>CRUSADER2MEinsecticide(25footbufferstriptocoastalmarsh)42750-385</t>
  </si>
  <si>
    <t>FIGHTBACK293310-3</t>
  </si>
  <si>
    <t>PROTEAMBROMINATINGTABLETS57787-32</t>
  </si>
  <si>
    <t>amdroantkillerbaitstations1663-32-90098</t>
  </si>
  <si>
    <t>DUAL-QUAT47371-129-3134</t>
  </si>
  <si>
    <t>LYSOLBRANDIIKILLS99.9%OFVIRUSESandBACTERIAADVANCEDDEEPCLEANALLPURPOSECLEANER-LEMONBREEZESCENT777-91</t>
  </si>
  <si>
    <t>RAIDANTGEL100-1261-4822</t>
  </si>
  <si>
    <t>LESCODIMENSION0.21%PLUSFERTILIZER(onlyoneapplicationperyearinny;maxapprateof0.25lbaiacreyr)(unrestricted12212020)10404-87</t>
  </si>
  <si>
    <t>PASTUREGARD(NOSALEDISTRIBUTIONUSEINNASSAUandSUFFOLKCOUNTIES)62719-477</t>
  </si>
  <si>
    <t>TALAK7.9%F(nysspecificlanguage)91234-145</t>
  </si>
  <si>
    <t>WISDOM2ECINSECTICIDEMITICIDE(NYSSPECIFICLANGUAGE)5481-592</t>
  </si>
  <si>
    <t>PRENTOX20%PYRETHRUMEXTRACT89459-16</t>
  </si>
  <si>
    <t>TRIGARDINSECTICIDE(NOTFORSALEDISTRIBUTIONUSEINNASSAUANDSUFFOLKCOUNTIES,NY)66222-272</t>
  </si>
  <si>
    <t>CHALLENGERinsecticide57538-11-62719</t>
  </si>
  <si>
    <t>BANROT8G58185-23</t>
  </si>
  <si>
    <t>WHITEOUT2,4-D34704-1032</t>
  </si>
  <si>
    <t>RAINBOWDISINFECTANTSPRAY44446-67-13283</t>
  </si>
  <si>
    <t>NUTRITEPROFESSIONALTURFFERTILIZERWITHMERIT0.2PLUS101563-76-93243</t>
  </si>
  <si>
    <t>PIVOT1053883-280</t>
  </si>
  <si>
    <t>AQUANEATAQUATICHERBICIDE(2ee-japanesestiltgrass)228-365</t>
  </si>
  <si>
    <t>AVANCID3574712-11</t>
  </si>
  <si>
    <t>SHIELD-BRITEFDL230SC64864-70</t>
  </si>
  <si>
    <t>FROMTHEMAKERSOFCAPSTAR(NITENPYRAM)TRIGUARDFLEAandTICKTOPICALFORDOGS(SMALL5-22LB.)2517-142-84742</t>
  </si>
  <si>
    <t>NIBANGRANULARBAIT64405-2</t>
  </si>
  <si>
    <t>TOMCATALL-WEATHERRODENTBLOCK12455-5-3240</t>
  </si>
  <si>
    <t>ACEPANPROTECTORTIMERELEASED68114-1-7909</t>
  </si>
  <si>
    <t>TECHNICALPIPERONYLBUTOXIDE1021-974</t>
  </si>
  <si>
    <t>GARDENTECHSEVINGARDENPERIMETERINSECTKILLERGRANULES(NYSSPECIFICLANG)279-3346-71004</t>
  </si>
  <si>
    <t>PROBLADVERDE84876-2</t>
  </si>
  <si>
    <t>ARIUSADVance60063-57</t>
  </si>
  <si>
    <t>UTIKEMONESHOTSHOCKTREATMENT3525-128</t>
  </si>
  <si>
    <t>ENFORCERWASPandYELLOWJACKETFOAMV40849-4</t>
  </si>
  <si>
    <t>DUPONTVYDATEC-LVINSECTICIDENEMATICIDE(NOUSEINLONGISLAND)352-532</t>
  </si>
  <si>
    <t>orthogroundclearvegetationkillerready-to-use2239-2736</t>
  </si>
  <si>
    <t>22-0-7FERTILIZERWITHACELEPRYNINSECTICIDE(NOTFORSALE,SALEINTO,DISTRIBUTIONANDORUSEINNASSAU,SUFFOLK,KINGSandQUEENSCOUNTIESOFNYS)(NYSBUFFERZONES)9198-247</t>
  </si>
  <si>
    <t>DREXELMALATHION5ECINSECTICIDEMITICIDE(NOMOSQUITOADULTICIDEUSEINNYS)19713-217</t>
  </si>
  <si>
    <t>HOTSHOTPYRETHROID-RESISTANTBEDBUGKILLER1021-2570-8845</t>
  </si>
  <si>
    <t>RANMANORNAMENTALANDGREENHOUSEFUNGICIDE71512-38</t>
  </si>
  <si>
    <t>AXIOS20SC(2ee-flyspeckandsootyblotch)8033-139-70506</t>
  </si>
  <si>
    <t>DripHydroDipRootingGel82752-1-102739</t>
  </si>
  <si>
    <t>RODEO(2EE-JAPANESEANGELICATREE)62719-324</t>
  </si>
  <si>
    <t>SANIBLUEPLUS47371-97-527</t>
  </si>
  <si>
    <t>CANOPYHERBICIDE352-444</t>
  </si>
  <si>
    <t>ariainsecticide71512-52-279</t>
  </si>
  <si>
    <t>fleabeaterfleaandticksprayforpetsreadytouse87093-2-4</t>
  </si>
  <si>
    <t>VETALITYAVANTECTIIFLEAandTICKCOLLARFORDOGS(FITSNECKSTO26")92413-14</t>
  </si>
  <si>
    <t>BIO-Tam2.080289-9-67690</t>
  </si>
  <si>
    <t>REPELLEXSYSTEMICGRANULAR(RESIDENTIALUSE)85493-3</t>
  </si>
  <si>
    <t>PENNSANQUAT51677-198</t>
  </si>
  <si>
    <t>VALLEYGREENPROFESSIONALTURFFERTILIZERWITHMALLET-LAMBDAINSECTICIDE(VARIOUSBLENDS)(NONASSAU,SUFFOLK,KINGSORQUEENSCOUNTIES)(NOAPPWITHIN100FTOFCOASTALMARSH)(RESTRICTEDUSEASOF112023)228-610-87245</t>
  </si>
  <si>
    <t>Palouse66222-296</t>
  </si>
  <si>
    <t>CHATEAUHERBICIDESW59639-99</t>
  </si>
  <si>
    <t>MOCAPECNEMATICIDE-INSECTICIDE[NOUSEONLONGISLAND]5481-9041</t>
  </si>
  <si>
    <t>ProvectaAdvancedFORDOGS(11-20lbs)91384-3</t>
  </si>
  <si>
    <t>SIMPLEGREENDPRO3PLUS10324-154-56782</t>
  </si>
  <si>
    <t>CLOROXSCENTIVADISINFECTINGMULTI-SURFACECLEANER(COCONUTandWATERLILY)5813-73</t>
  </si>
  <si>
    <t>Q4PLUSTURFHERBICIDEFORGRASSYandBROADLEAFWEEDS(NOLI)(SPOTTREATMENTONLYINNYS)2217-930</t>
  </si>
  <si>
    <t>WEEDWHACKERJETSPRAY228-190-54705</t>
  </si>
  <si>
    <t>EVERGREENULV12-60CONCENTRATE1021-1570</t>
  </si>
  <si>
    <t>StrobePro53883-418</t>
  </si>
  <si>
    <t>NEXTERSCMITICIDEINSECTICIDE(NOSALE,DISTRIBUTIONORUSEINNASSAUandSUFFOLKCOUNTIES)81880-28-10163</t>
  </si>
  <si>
    <t>REGALIACG84059-3</t>
  </si>
  <si>
    <t>ACTIGARD50WG100-922</t>
  </si>
  <si>
    <t>ENFORCERFLEASPRAYFORHOMES(FRESHLINENSCENT)40849-53</t>
  </si>
  <si>
    <t>EDITIONBROADSPECHERBICIDE(NoAerialApplicationinNYS)279-3565</t>
  </si>
  <si>
    <t>surfacecleanersanitizerRTU1677-259</t>
  </si>
  <si>
    <t>AGRITINFLOWABLE55146-84</t>
  </si>
  <si>
    <t>ROACHCONTROL12PKBAITSTATION73079-13-43428</t>
  </si>
  <si>
    <t>ARMORTECHPROTHIO4L(OPTIONALLONGISLANDPROHIBITONREMOVEDON08-14-2024)89442-61</t>
  </si>
  <si>
    <t>TideMesotrione4SC84229-48</t>
  </si>
  <si>
    <t>LAMBDA1ECINSECTICIDE(25ftbufferstriptocoastalmarshinny)42750-373-55467</t>
  </si>
  <si>
    <t>ROUNDUPCUSTOMFORAQUATICandTERRESTRIALUSE(2ee-clipanddrip)524-343</t>
  </si>
  <si>
    <t>Peroxy180RTU(fragrancefree)6836-385-32970</t>
  </si>
  <si>
    <t>HERITAGETL(2EE-PYTHIUMROOTDYSFUNCTION)100-1191</t>
  </si>
  <si>
    <t>TIGRISDICAMBADMA92647-11</t>
  </si>
  <si>
    <t>Nutri-VetDefense+FORDOGS(over66lbslbsX-LargeDogs)75844-8-82530</t>
  </si>
  <si>
    <t>SWITCH62.5WG(USEONLONGISLANDLIMITEDTOONIONSANDSTRAWBERRIES)100-953</t>
  </si>
  <si>
    <t>SpiderNot1021-1601-358</t>
  </si>
  <si>
    <t>ZEPPDCPLAINDISINFECTANTCLEANERII1839-79-1270</t>
  </si>
  <si>
    <t>GRANDEVOWDG84059-27</t>
  </si>
  <si>
    <t>INDOORPLANTSPRAY67702-35</t>
  </si>
  <si>
    <t>FERTILIZERWDIMENSION0.1%(MAXRATEOF0.25LBACREYRINNASSAUANDSUFFOLKCOUNTIES,MAXRATEOF0.5LBACREYRINRESTOFNY)62719-486-52287</t>
  </si>
  <si>
    <t>M-1ADVANCEDINSECTICIDEPAINTADDITIVE53883-276-7135</t>
  </si>
  <si>
    <t>PurinaWindandRainStormAllSeason7.5CPAltosid89459-88-602</t>
  </si>
  <si>
    <t>AMDROOUTDOORROACHKILLERFORHOMEPERIMETER(BroadcastApplicationprohibitedinNY)53883-457-90098</t>
  </si>
  <si>
    <t>DECCO276EC2792-40</t>
  </si>
  <si>
    <t>VetalityAvantectIIHomeandCarpetSpray2724-490-92413</t>
  </si>
  <si>
    <t>ZorinaFungicide7969-508</t>
  </si>
  <si>
    <t>NO-PESTANTandROACHKILLER4(unscented)9688-320</t>
  </si>
  <si>
    <t>SCYTHEHERBICIDE10163-325</t>
  </si>
  <si>
    <t>ORTHOHOMEDEFENSEINSECTKILLERFORINDOORandPERIMETERrefill3239-2717</t>
  </si>
  <si>
    <t>VibranceTrio100-1637</t>
  </si>
  <si>
    <t>HERITAGEFUNGICIDE(2EE-BROWNRINGPATCHandRHIZOCTONIALEAFANDSHEATHSPOT)100-1093</t>
  </si>
  <si>
    <t>MCPAAMINE442750-14</t>
  </si>
  <si>
    <t>DEFENDDF(HOMEOWNERLABEL)62562-8</t>
  </si>
  <si>
    <t>315FOAMINGACIDDISINFECTANTCLEANER6836-86-14994</t>
  </si>
  <si>
    <t>BOTANICLEAN34810-25-70385</t>
  </si>
  <si>
    <t>QUINTESSENTIAL(SPOTTREATMENTONLYINNY)89442-57</t>
  </si>
  <si>
    <t>VECTOBACGS73049-10</t>
  </si>
  <si>
    <t>TRIMECCLASSICBROADLEAFHERBICIDE2217-543</t>
  </si>
  <si>
    <t>ORTHOWEEDBGONWEEDKILLERFORLAWNSREADY-TO-SPRAY2228-553-239</t>
  </si>
  <si>
    <t>SHIELD-ALLPLUSBROADSPECTRUMINSECTICIDE,FUNGICIDE,MITICIDE70051-111-56872</t>
  </si>
  <si>
    <t>SPIN-AIDHERBICIDE87865-5</t>
  </si>
  <si>
    <t>QUALI-PROOXADIAZON2G53883-372</t>
  </si>
  <si>
    <t>FLYZAPAEROSOLINSEcTICIDE47000-145-40940</t>
  </si>
  <si>
    <t>PATHFINDERII(2ee-wisteria)62719-176</t>
  </si>
  <si>
    <t>HOMEFRONTLAWNWEEDKILLERREADYTOSPRAY228-181-91901</t>
  </si>
  <si>
    <t>ZODIACFLEAandTICKCOLLARFORDOGS(LARGE)2596-84-89459</t>
  </si>
  <si>
    <t>RightLineMesotrione4SC87290-62-93051</t>
  </si>
  <si>
    <t>PYRANHAfleaandtickspray21165-34</t>
  </si>
  <si>
    <t>BATALLION10WSP(nysspecificlanguage)91234-117</t>
  </si>
  <si>
    <t>HARRIS*since1922*DIATOMACEOUSEARTHCRAWLINGINSECTKILLER3-18</t>
  </si>
  <si>
    <t>DOUBLENICKEL55(2ee-tomatobacterialcanker)70051-108</t>
  </si>
  <si>
    <t>vet-kemyardspray28293-271-92895</t>
  </si>
  <si>
    <t>PROTECTIONTHATLIVESONMICROBAN24HOURKEEPSKILLING99.9%OFBACTERIAFORUPTO24HOURSSANITIZINGSPRAYFRESHSCENT4091-20</t>
  </si>
  <si>
    <t>PROPOXIDE89247870-3</t>
  </si>
  <si>
    <t>ACCORDXRTII(2EE-GLOSSYBUCKTHORN)62719-556</t>
  </si>
  <si>
    <t>DP4114xMON89034xMON87411Maizewitha5%BlendedRefuge29964-29</t>
  </si>
  <si>
    <t>PreventolA8IITechnicalFungicide39967-144</t>
  </si>
  <si>
    <t>ASEPTI-HB61178-2-1677</t>
  </si>
  <si>
    <t>TAB-A-DAYDAILYCHLORINATINGTABLETS3525-134</t>
  </si>
  <si>
    <t>764LEMONQUATDISINFECTANTCLEANER1839-169-14994</t>
  </si>
  <si>
    <t>INSECTREPELLENT3862-102-11547</t>
  </si>
  <si>
    <t>NICE'NCLEANWIPESLEMONSCENT9480-5-72956</t>
  </si>
  <si>
    <t>ASULOXHERBICIDE(RESTRICTEDUSEASOF5208)70506-139</t>
  </si>
  <si>
    <t>GUARDIAN,NO.46710324-63-2686</t>
  </si>
  <si>
    <t>PROZAPINSECTRINDUST47000-149</t>
  </si>
  <si>
    <t>REEFER-GALLERMOTHCAKE(CEDARSCENTED)1475-113</t>
  </si>
  <si>
    <t>AMDROQUICKKILLINSECTKILLERFORLAWNandLANDSCAPEREADYTOSPRAYII101563-304-90098</t>
  </si>
  <si>
    <t>SPECTRACIDEIMMUNOXFUNGUSPLUSINSECTCONTROLFORLAWNS9688-312-8845</t>
  </si>
  <si>
    <t>ENTRUST(2EE-SQUASHVINEBORER)62719-282</t>
  </si>
  <si>
    <t>PTFendonaPressurizedInsecticide499-569</t>
  </si>
  <si>
    <t>ASANAXLINSECTICIDE(2EE-SPOTTEDWINGDROSOPHILA)59639-209</t>
  </si>
  <si>
    <t>MON89034XTC1507XDAS-59122-7524-588</t>
  </si>
  <si>
    <t>ACETODMN2749-586</t>
  </si>
  <si>
    <t>ARSENALHERBICIDE(2EE-BURNINGBUSH,PORCELAINBERRY,ANDYELLOWIRIS)241-346</t>
  </si>
  <si>
    <t>SUMMITPYRETHRINSFOGGINGCONCENTRATE1-2-36218-48</t>
  </si>
  <si>
    <t>CROSSBOW(2EE-JAPANESEKNOTWEEDandGIANTKNOTWEED)62719-260</t>
  </si>
  <si>
    <t>TREE-AGEG474578-10</t>
  </si>
  <si>
    <t>natriatomato,vegetableandfruitinsectcontrolready-to-use67702-45-92564</t>
  </si>
  <si>
    <t>WEEDandFEEDWEEDCONTROLPLUSLAWNFERTILIZER(VARFERTBLENDS)538-270</t>
  </si>
  <si>
    <t>CAPTAN80WDG70506-445</t>
  </si>
  <si>
    <t>MEDICLEANX-59070385-3</t>
  </si>
  <si>
    <t>PROFUME1015-79</t>
  </si>
  <si>
    <t>CLEANandSHINENEUTRALDISINFECTANTCLEANER10324-154-32970</t>
  </si>
  <si>
    <t>SCHOLARMaxMP100-1242</t>
  </si>
  <si>
    <t>MIRAVIS100-1601</t>
  </si>
  <si>
    <t>petlockduoforcats(5-9lbs.)2517-175-84742</t>
  </si>
  <si>
    <t>PETLOCKULTRAFORDOGS(11-20lbs.)2517-178</t>
  </si>
  <si>
    <t>CHEMTREATC-2189T83451-4-15300</t>
  </si>
  <si>
    <t>FyfanonEWInsecticide279-3622</t>
  </si>
  <si>
    <t>BROADFORM(FORUSEINNASSAUANDSUFFOLKCOUNTIESFORBEECHLEAFDISEASE)(EPAREG.NO.101563-158)SLN NY-250001</t>
  </si>
  <si>
    <t>DINOTEFURANTECHNICAL86203-8</t>
  </si>
  <si>
    <t>ROUNDUPPROCONCENTRATEHERBICIDE(2ee-five-leafaralia)524-529</t>
  </si>
  <si>
    <t>RaidMaxLiquidAntBait67702-57-4822</t>
  </si>
  <si>
    <t>CARAMBAFUNGICIDE7969-246</t>
  </si>
  <si>
    <t>AVAUNTEVOINSECTCONTROL279-9629</t>
  </si>
  <si>
    <t>PROVENINSECTREPELLENT(LOTION)(ODORLESS)93332-1</t>
  </si>
  <si>
    <t>MOLEGELBAIT72500-2</t>
  </si>
  <si>
    <t>TUNDRALFC(NYSBUFFERZONETOCOASTALMARSH)70506-305-1381</t>
  </si>
  <si>
    <t>SMARTSTAXENLISTREFUGEADVANCED68467-16</t>
  </si>
  <si>
    <t>OPTASHIELDCSCONTROLLEDRELEASEINSECTICIDE499-477</t>
  </si>
  <si>
    <t>MOSQUITOHALTREPELLENTSPRAYFORHORSES270-328</t>
  </si>
  <si>
    <t>4-POSTERTICKICIDE(FORDISTRIBUTIONANDUSEONLYINNEWYORKSTATEINCONJUNCTIONWITHPART186FEEDINGPERMIT)(EPAREG.NO.39039-12)None</t>
  </si>
  <si>
    <t>SPECTRACIDELARGEPLOTTRIAZICIDEINSECTKILLERFORLAWNSandLANDSCAPESCONCENTRATE(NOAPP.WITHIN100FTOFCOASTALMARSH)9688-237-8845</t>
  </si>
  <si>
    <t>ENOZMOTHCAKEREFILLS1475-7</t>
  </si>
  <si>
    <t>VENDETTAPLUSCOCKROACHGELBAIT1021-2593</t>
  </si>
  <si>
    <t>PROPIONICACID,FORMULATINGGRADE94530-2</t>
  </si>
  <si>
    <t>POOLMATEJUMBOTABS46043-2-53822</t>
  </si>
  <si>
    <t>FLUMIOXAZIN51%WDG85678-34</t>
  </si>
  <si>
    <t>ENGAME(POMEFRUITONLY:NOSALE,USE,ORDISTINNASSAUandSUFFOLKCOUNTIES)62719-442</t>
  </si>
  <si>
    <t>ROUNDUPWEATHERMAXHERBICIDE(2EE-TANKMIXFORROUNDUPREADYCORN2)524-537</t>
  </si>
  <si>
    <t>VACATE10088-2-68562</t>
  </si>
  <si>
    <t>FIRMCONFIRM92261-1</t>
  </si>
  <si>
    <t>FRONTLINEgoldFORCATS2596-179-65331</t>
  </si>
  <si>
    <t>FLEXSTAR100-1101</t>
  </si>
  <si>
    <t>BATALLIONLFC(NOAPPLICATIONWITHIN100FT(GROUND)TO300FT(AERIAL)OFCOASTALMARSH)91234-177</t>
  </si>
  <si>
    <t>VERIMARKINSECTCONTROL(NOSALE,USEORDISTRIBUTIONINNASSAUORSUFFOLKCOUNTIES)279-9616</t>
  </si>
  <si>
    <t>Ferti-lomefungicide570051-107-7401</t>
  </si>
  <si>
    <t>ZevoRepellentMosquito+TickRepellentLotion70759-2-3573</t>
  </si>
  <si>
    <t>GARDENSAFEBRANDSLUGandSNAILBAIT67702-3-39609</t>
  </si>
  <si>
    <t>FLUAZENT(NOSALE,USEORDISTRIBUTIONINNASSAUANDSUFFOLKCOUNTIES)2749-614-534</t>
  </si>
  <si>
    <t>BROCLEAN34704-891</t>
  </si>
  <si>
    <t>MAXXTHORSC(DONOTAPPLYWITHIN100FTOFSURFACEWATER)81824-5</t>
  </si>
  <si>
    <t>ORTHOGROUNDCLEARVEGETATIONKILLERREADY-TO-USE1239-2716</t>
  </si>
  <si>
    <t>NUFARMT-METHYLSPC50WSBFUNGICIDE228-628</t>
  </si>
  <si>
    <t>IMAGEHERBICIDESBRUSHandVINEKILLERCONCENTRATE802-594-90098</t>
  </si>
  <si>
    <t>TEMPOULTRAWPINSECTICIDE101563-59</t>
  </si>
  <si>
    <t>MADDOG(2ee-GiantHogweed,Japaneseknotweed,BlackSwallow-wortandPaleswallow-wort)34704-889</t>
  </si>
  <si>
    <t>SMARTFRESHPROTABS(YELLOW)71297-10</t>
  </si>
  <si>
    <t>CLOROXSCENTIVADISINFECTINGWIPES1(GRAPEFRUITandORANGEBLOSSOM)5813-79</t>
  </si>
  <si>
    <t>FLEAandROACHHOUSEGUARDHOUSEHOLDINSECTSPRAY4-478</t>
  </si>
  <si>
    <t>MONTEREYTAKE-OUTCOMPLETEINSECTCONTROLRTU(NOUSEWITHIN100FT.OFCOASTALMARSHORSTREAMDRAININGTOCOASTALMARSH)53883-196-54705</t>
  </si>
  <si>
    <t>ADAMSBOTANICALSFLEAandTICKPETandHOMESPRAY(FRESHHERBALSCENT)270-304-89459</t>
  </si>
  <si>
    <t>Notavo53883-428-59807</t>
  </si>
  <si>
    <t>STRINGENT[NOAERIALAPPLICATIONINNY]83100-54-83979</t>
  </si>
  <si>
    <t>SHIELDDPA15%64864-3</t>
  </si>
  <si>
    <t>VitaFermConceptAid5SwithClarifly89459-3-40741</t>
  </si>
  <si>
    <t>BOVALYXRECHARGEWITHIGR(RIDLEYUSAINC)2724-495-7698</t>
  </si>
  <si>
    <t>EQUICAREFLYSECTSUPER-7REPELLENTSPRAY270-300</t>
  </si>
  <si>
    <t>GLUTEXGQ1SANITIZERANDDISINFECTANT464-700</t>
  </si>
  <si>
    <t>PRO-MATEMERIT0.2%WITHTURFFERTILIZER5905-591</t>
  </si>
  <si>
    <t>STERLINGBLUEHERBICIDE42750-209-1381</t>
  </si>
  <si>
    <t>NATURE'SIQBRANDCOPPERFUNGICIDEReadytouse67702-1-102711</t>
  </si>
  <si>
    <t>HEarkenBiologicalInsecticide69553-2-62719</t>
  </si>
  <si>
    <t>YUKONHERBICIDE81880-6-10163</t>
  </si>
  <si>
    <t>CRYSTALYXSTABLELYXWITHCLARIFLY89459-7-7698</t>
  </si>
  <si>
    <t>ACTICIDEMV67071-1</t>
  </si>
  <si>
    <t>PATHFINDERII(2ee-castoraralia)62719-176</t>
  </si>
  <si>
    <t>SOILGARD70051-3</t>
  </si>
  <si>
    <t>CLOROXPROCLOROX4INONEDISINFECTANTANDSANITIZER(LAVENDERSCENT)67619-29</t>
  </si>
  <si>
    <t>QUICKPHLO-RGRANULES70506-69</t>
  </si>
  <si>
    <t>vetalityPROTECTFORDOGS(33-66LBS)92413-12</t>
  </si>
  <si>
    <t>BEANGUARDALLEGIANCE70506-552</t>
  </si>
  <si>
    <t>MANNAPROEQUINEFLYandMOSQUITOCONCENTRATEII1021-1758-55392</t>
  </si>
  <si>
    <t>CLOROXSCENTIVADISINFECTINGMULTI-SURFACECLEANER(CHERRYBLOSSOMandPEACH)5813-73</t>
  </si>
  <si>
    <t>CHECKMATEDBM-F56336-35</t>
  </si>
  <si>
    <t>TERMITEandCARPENTERANTKILLERREADYTOUSE4-440</t>
  </si>
  <si>
    <t>WHYWASPSHORNETSYELLOWJACKETSTRAPREFILL84565-3-49407</t>
  </si>
  <si>
    <t>RANGERREADYREPELLENT(SCENTZERO)103384-1</t>
  </si>
  <si>
    <t>ACCORDXRTII(2EE-HOBBLEBUSH)62719-556</t>
  </si>
  <si>
    <t>BESIEGEINSECTICIDE(NONASSAU,SUFFOLK,KINGS,ORQUEENSCOUNTIES,NY)(NOAERIAL)(100'BUFFERTOANYWATERBODY)100-1402</t>
  </si>
  <si>
    <t>MIR162MAIZE67979-14</t>
  </si>
  <si>
    <t>PROZAPZINCPHOSPHIDERODENTOATBAIT61282-51</t>
  </si>
  <si>
    <t>GARLON4ULTRA(2EE-LESSERCELANDINE)62719-527</t>
  </si>
  <si>
    <t>OPTIMATECS(noappwithin100ftofcoastalmarsh)279-3612-53883</t>
  </si>
  <si>
    <t>ZIO67690-77</t>
  </si>
  <si>
    <t>DOMINION4LFLOWABLEINSECTICIDE53883-225</t>
  </si>
  <si>
    <t>M1691HERBICIDE524-582</t>
  </si>
  <si>
    <t>ORANGEGUARD61887-1</t>
  </si>
  <si>
    <t>VELIFERBIOINSECTICIDEMITICIDE71840-22</t>
  </si>
  <si>
    <t>BasicControlProdiamine0.43%PlusFertilizer10404-89</t>
  </si>
  <si>
    <t>PSQ56836-363-5741</t>
  </si>
  <si>
    <t>JAPANESEBEETLEKILLERREADYTOUSE4-309</t>
  </si>
  <si>
    <t>KERBSC(UNRESTRICTED652018)62719-578</t>
  </si>
  <si>
    <t>RODEO(2EE-KIWIFRUITANDSILVERVINE)62719-324</t>
  </si>
  <si>
    <t>ZODIACSPOTONPLUSFLEAandTICKCONTROLFORCATS5LBS.ANDOVER2724-504</t>
  </si>
  <si>
    <t>OASIS146MULTI-QUATSANITIZER1677-198</t>
  </si>
  <si>
    <t>TELONEC-17(NOTFORUSEINNASSAUANDSUFFOLKCOUNTIES)62719-12</t>
  </si>
  <si>
    <t>TRANSPORTTERMITICIDEINSECTICIDE8033-96-279</t>
  </si>
  <si>
    <t>SUNMARKHOMELICE,BEDBUGandDUSTMITESPRAY71-1-69713</t>
  </si>
  <si>
    <t>CORSICANHERBICIDE(NOSALE,DISTRIBUTION,ORUSEINNASSAUandSUFFOLKCOUNTIESNY)7969-279-55467</t>
  </si>
  <si>
    <t>zaltussc91234-203</t>
  </si>
  <si>
    <t>Protectionthatlivesonmicroban24hourkeepskilling99.9%ofbacteriaforupto24hourssanitizingspray(FreshScent)4091-20-3573</t>
  </si>
  <si>
    <t>PRECOR2000PLUSPREMISESPRAY2724-490</t>
  </si>
  <si>
    <t>VOXIDIA100-1637</t>
  </si>
  <si>
    <t>PROFESSIONALLYSOLBRANDIIIKILLS99.9%OFVIRUSESandBACTERIADISINFECTANTSPRAY-COUNTRYSCENT777-99-675</t>
  </si>
  <si>
    <t>CLOTHESLINEFRESHLAUNDRYSANITIZER2610324-117-5741</t>
  </si>
  <si>
    <t>SPAGUARDOXIDIZERENHANCEDSHOCK5185-475</t>
  </si>
  <si>
    <t>NutriteProfessionalTurfFertilizerwith0.069%TalstarInsecticide(variousblends)(Noapplicationwithin100ft.ofsurfacewaters)279-3216-93243</t>
  </si>
  <si>
    <t>Drop-Block24.2L62097-38-82917</t>
  </si>
  <si>
    <t>DANITOL2.4ECSPRAY(ADDITIONALNEWYORKSTATERESTRICTIONS)(2EE-CICADA)59639-35</t>
  </si>
  <si>
    <t>Permethrincs53883-388</t>
  </si>
  <si>
    <t>MOCCASINHERBICIDE[nosale,distribution,oruseinnassauandsuffolkcounties,NY]70506-323</t>
  </si>
  <si>
    <t>chlor12572315-6-75682</t>
  </si>
  <si>
    <t>CONCISE62097-18-82917</t>
  </si>
  <si>
    <t>1,4SHIP67727-4</t>
  </si>
  <si>
    <t>ADVACARERESIDUALBACSTAT6836-38-1677</t>
  </si>
  <si>
    <t>BASAGRANHERBICIDE66330-413</t>
  </si>
  <si>
    <t>HARRELL'SPROTECTMAXFLUAZINAMFUNGICIDE(GOLFCOURSESONLY)(NOAPPWITHIN100FEETOFWATERBODYTHATCONNECTSWITHOFF-SITEWATERBODIES)228-737-52287</t>
  </si>
  <si>
    <t>CHARGERMAXATZLITE(NOUSEINLONGISLAND)1381-208</t>
  </si>
  <si>
    <t>DREXELSUFFASUPREME(AG,oranamentalandturflabel)19713-712</t>
  </si>
  <si>
    <t>AMDROQUICKKILLLAWNINSECTKILLERGRANULES(nysspecificlanguage)53883-194-90098</t>
  </si>
  <si>
    <t>RHIZOPONAA#1(0.1)63310-19</t>
  </si>
  <si>
    <t>EFFIPROPLUSTOPICALSOLUTIONFORDOGS(45-88.9LBS)2382-189</t>
  </si>
  <si>
    <t>krogerdisinfectantsprayparadisemistscent498-179-65948</t>
  </si>
  <si>
    <t>procleansurfacedisinfectant10324-85-110</t>
  </si>
  <si>
    <t>THEANDERSONSTURFPRODUCTSDUOCIDEINSECTCONTROL(NYSSPECIFICLANGUAGE)(UNRESTRICTED5708)9198-235</t>
  </si>
  <si>
    <t>TRIPLEFLEXIIHERBICIDE(NOUSEINNASSAUandSUFFOLKCOUNTIES,NY)(MaxAppRate0.25lb.clopyralidaceqAY)524-614</t>
  </si>
  <si>
    <t>FRONTRUNNER(noaerialappinNY)91234-84</t>
  </si>
  <si>
    <t>RANGERREADYREPELLENT(RANGERORANGESCENT)103384-1</t>
  </si>
  <si>
    <t>ACUMENHERBICIDE241-337-55467</t>
  </si>
  <si>
    <t>ACCORDXRTII(2ee-wisteria)62719-556</t>
  </si>
  <si>
    <t>TK-1069204-1</t>
  </si>
  <si>
    <t>EH1403HERBICIDE2217-863</t>
  </si>
  <si>
    <t>HARDSURFACEDISINFECTINGWIPESLEMONSCENT1839-190-5741</t>
  </si>
  <si>
    <t>SpringValleyplustrimecweedandFeed2217-812-41124</t>
  </si>
  <si>
    <t>PROPICONEC93809-10</t>
  </si>
  <si>
    <t>awesomeready-to-use10324-85-12228</t>
  </si>
  <si>
    <t>CLEAN-UPIIPOUR-ONINSECTICIDEWITHIGR11556-186</t>
  </si>
  <si>
    <t>HARTZultraguarddualactiontopicalfordogsandpuppies(15-30lbs)2596-168</t>
  </si>
  <si>
    <t>HARRISHOMEPESTCONTROLSCORPIONKILLER3-11</t>
  </si>
  <si>
    <t>PRIMERAONECHLOROTHALONILDFFUNGICIDE60063-3</t>
  </si>
  <si>
    <t>PETPREVEAADVANCEDFORDOGS(MEDIUMDOG11-20LBS)91384-3-91019</t>
  </si>
  <si>
    <t>SAWYERPREMIUMMAXIDEETINSECTREPELLENT54287-2-58188</t>
  </si>
  <si>
    <t>42-STHIRAMFUNGICIDE(RESTRICTEDASOF7192011)264-929</t>
  </si>
  <si>
    <t>Maggie'sFarmGardenEssentialsBeetleandBoxelderBugKiller67702-6-73079</t>
  </si>
  <si>
    <t>THEANDERSONSTURFPRODUCTSFERTILIZERWITHDIMENSIONTURFHERBICIDE(18-0-4)(REDUCEDAPPRATEINNYS)(NOLI)9198-120</t>
  </si>
  <si>
    <t>ACTUATESC91234-17</t>
  </si>
  <si>
    <t>PLANTFUNGICIDE67702-1</t>
  </si>
  <si>
    <t>MALATHION8AQUAMUL34704-474</t>
  </si>
  <si>
    <t>FORCE10GHLSMARTCARTRIDGEINSECTICIDE[limitedapplicationrateinnys]100-1615-5481</t>
  </si>
  <si>
    <t>EIGHTINSECTCONTROLGARDENandHOMEIIREADYTOUSE(INNYSNOUSEWITHIN100'OFCOASTALMARSHES)4-467</t>
  </si>
  <si>
    <t>MAXFORCEFCPROFESSIONALINSECTCONTROLROACHKILLERBAITGEL432-1259</t>
  </si>
  <si>
    <t>scottsmossex3-in-1ready-spray67702-12-538</t>
  </si>
  <si>
    <t>FLORAMITESC70506-537-59807</t>
  </si>
  <si>
    <t>BONIDESTINGERWASP,HORNETandYELLOWJACKET1021-1780-4</t>
  </si>
  <si>
    <t>BRAVOUltrex66222-277</t>
  </si>
  <si>
    <t>OUSTXPHERBICIDE(2ee-japanesestiltgrass)432-1552</t>
  </si>
  <si>
    <t>LysolBrandKills99.9%ofVirusesandBacteriaBrandNewDayClingingToiletBowlCleanerLavenderandCottonBlossomScent777-144</t>
  </si>
  <si>
    <t>HOTSHOTULTRACLEARROACHandANTGELBAIT9688-271-8845</t>
  </si>
  <si>
    <t>EVERGREENPRO60-61021-1770</t>
  </si>
  <si>
    <t>BiotrendCTL40-D72304-1-93342</t>
  </si>
  <si>
    <t>petarmorfordogs(89-132lbs)2517-136</t>
  </si>
  <si>
    <t>ACL56CHLORINATINGCOMPOSITION935-38</t>
  </si>
  <si>
    <t>CHAMPIONSPRAYONMETEREDINSECTICIDESPRAY498-196</t>
  </si>
  <si>
    <t>DUALIIGMAGNUMGRANULAR(NOTFORUSEINNASSAUSUFFOLKCOUNTIES)(RESTRICTEDASOF112007)100-910</t>
  </si>
  <si>
    <t>AFCO93063377-55-833</t>
  </si>
  <si>
    <t>agrisuretotal67979-20</t>
  </si>
  <si>
    <t>CLOROXdisinfectingmistmulti-surface(eucalyptuspeppermint)5813-73</t>
  </si>
  <si>
    <t>SERGEANT'SGUARDIANPROTOPICALFORDOGS(66LBSandOVER)2517-87-84742</t>
  </si>
  <si>
    <t>FINALEXLF-VMHERBICIDE(NOTFORUSEINNASSAUANDSUFFOLKCOUNTIES)7969-464</t>
  </si>
  <si>
    <t>LYSOLBRANDKILLS99.9%OFVIRUSESandBACTERIALIMEandRUSTTOILETBOWLCLEANER777-81</t>
  </si>
  <si>
    <t>CloroxDisinfectingMist(EucalyptusPeppermint)5813-73</t>
  </si>
  <si>
    <t>ECOSWINGBOTANICALFUNGICIDE(2ee-cedarapplerust)10163-357</t>
  </si>
  <si>
    <t>REPLYATZ(NOSALE,DISTRIBUTIONORUSEINNASSAUANDSUFFOLKCOUNTIES)62719-671</t>
  </si>
  <si>
    <t>PYRANHABUGARMORMISTINGCONCENTRATE(NOTFORUSEINAUTOMATICULVSPRAYINGSYSTEMSINNY)1021-2767-21165</t>
  </si>
  <si>
    <t>DICAQUAT10324-67-3635</t>
  </si>
  <si>
    <t>TALSTARXTRAGCGRANULARINSECTICIDE(NOGOLFCOURSESORSODFARMSONLONGISLAND)(NOAPPWITHIN100FTOFWATER)279-9547</t>
  </si>
  <si>
    <t>TURFFERTILIZER+0.42%PRODIAMINE60063-43-82757</t>
  </si>
  <si>
    <t>ORACLEADVANCEDHERBICIDE93182-24</t>
  </si>
  <si>
    <t>BasiliskUniTech94396-31</t>
  </si>
  <si>
    <t>RAIDMAXANTandROACH4822-518</t>
  </si>
  <si>
    <t>WalgreensHomeSprayLice,BedbugsAndDustMites44446-80-43428</t>
  </si>
  <si>
    <t>StergoMX91234-222</t>
  </si>
  <si>
    <t>RIMON0.83EC(USEONAPPLESONLY-ONEAPP)(EPAREG.NO.66222-35-400)sln ny-100001</t>
  </si>
  <si>
    <t>TURFLINETURFFERTILIZERPLUSSURFACEINSECTCONTROL(NYSSPECIFICLANG)228-435-8780</t>
  </si>
  <si>
    <t>REVEILLE42519-22-5905</t>
  </si>
  <si>
    <t>TP256THEORIGINALLAVENDER-256MULTI-PURPOSESOLUTION10324-141-75402</t>
  </si>
  <si>
    <t>LiceBan53883-441</t>
  </si>
  <si>
    <t>captain'sjack'sfruittreesprayconcentrate88760-10-4</t>
  </si>
  <si>
    <t>DIBROMCONCENTRATE5481-480</t>
  </si>
  <si>
    <t>BLACKFLAGFLEAandTICKAEROSOLFORUPHOLSTERYandPETBEDDINGPLUSGROWTHREGULATORHOMETREATMENT9688-321</t>
  </si>
  <si>
    <t>STRYKER5-25(NOTREGISTEREDFORUSEINAUTOMATICULVSPRAYINGSYSTEMSINTHESTATEOFNEWYORK)53883-333</t>
  </si>
  <si>
    <t>chateaucompleteherbicide59639-268</t>
  </si>
  <si>
    <t>ARMORTECH4-RUNNER(NOUSEONLONGISLAND;LIMITEDAPPLICATIONRATEINNYS)(ONEAPPPERYEARINNYS)228-747</t>
  </si>
  <si>
    <t>TEMPOULTRAWSP101563-96</t>
  </si>
  <si>
    <t>IMIDAN70-WAGRICULTURALINSECTICIDE(2ee-spottedlanternfly)10163-169</t>
  </si>
  <si>
    <t>TRIZMAXHERBICIDE(nosale,useordistributioninnassauorsuffolkcounties)19713-688</t>
  </si>
  <si>
    <t>ELIMINATORINDOORFOGGER9688-249</t>
  </si>
  <si>
    <t>RAMPART34704-924</t>
  </si>
  <si>
    <t>TICKBOXTICKCONTROLSYSTEM85306-1</t>
  </si>
  <si>
    <t>preventionWipes74559-10</t>
  </si>
  <si>
    <t>KPHITE7LPSYSTEMICFUNGICIDEBACTERICIDE(AGLABEL)73806-1</t>
  </si>
  <si>
    <t>ALPINEDDUSTINSECTICIDE499-527</t>
  </si>
  <si>
    <t>farmworks53.8%glyphosate84009-30</t>
  </si>
  <si>
    <t>andiamoadvance60063-79</t>
  </si>
  <si>
    <t>ACCU-TABCALCIUMHYPOCHLORITETABLETS748-295</t>
  </si>
  <si>
    <t>RODEO(2EE-PERIWINKLE)62719-324</t>
  </si>
  <si>
    <t>NutrientsPlusfertilizerwith0.37%Prodiamine53883-172-82898</t>
  </si>
  <si>
    <t>HOTSHOTMAXATTRAXANTBAIT29688-214-8845</t>
  </si>
  <si>
    <t>ENOZIndoorMOTHBALLS1475-39</t>
  </si>
  <si>
    <t>RIDOMILGOLDGR100-798</t>
  </si>
  <si>
    <t>ALIETTE101563-18</t>
  </si>
  <si>
    <t>MILKYSPOREGRANULAR63191-16</t>
  </si>
  <si>
    <t>GRANDTONGOTOWNandJUNGLEPROTECTIONINSECTREPELLENT(fragrancefree)706-112-99212</t>
  </si>
  <si>
    <t>SPUR(NOTFORSALEORUSEONLONGISLAND,MAXUSERATEINNYSIS0.25LBACRE)(2EE-BROWNKNAPWEEDANDMEADOWKNAPWEED)42750-89</t>
  </si>
  <si>
    <t>Completehomedisinfectingspraycountryfloralrainscent498-179-43428</t>
  </si>
  <si>
    <t>RegimeFungicide84876-1-279</t>
  </si>
  <si>
    <t>SA-FLORELPLANTBRANDETHEPHONGROWTHREGULATOR264-263-829</t>
  </si>
  <si>
    <t>JAVELINWG(2ee-boxtreemothlarvae)70051-66</t>
  </si>
  <si>
    <t>SERGEANT'SGUARDIANCOLLARFORCATS(FreshScent)2596-83-2517</t>
  </si>
  <si>
    <t>GARLON4ULTRA(2EE-SWALLOW-WORT)62719-527</t>
  </si>
  <si>
    <t>EMPYROSTRIADFLEX[NOSALE,DISTRIBUTION,ORUSEINNASSAUandSUFFOLKCOUNTIES,NY]5905-642</t>
  </si>
  <si>
    <t>TIMECTINXTRA3EC(NOAERIALAPPINNY)(NOAPPINGREENHOUSESINNY)84229-62</t>
  </si>
  <si>
    <t>duraflexcs53883-426</t>
  </si>
  <si>
    <t>zeroinROACHandANTkiller44446-65-70799</t>
  </si>
  <si>
    <t>STAGREENWEEDandFEEDLAWNFERTILIZER+WEEDCONTROL(22-0-4)228-280-93243</t>
  </si>
  <si>
    <t>FORTIFYCRABGRASSPREVENTERPLUSLAWNFOOD20-0-4(REDUCEDAPPRATEINNYS)9198-120</t>
  </si>
  <si>
    <t>BEDLAMPLUS1021-2569</t>
  </si>
  <si>
    <t>THERMACELLmulti-insectrepellent71910-6</t>
  </si>
  <si>
    <t>alphasan5.663838-1-10634</t>
  </si>
  <si>
    <t>PATHFINDERII(2ee-wineberry)62719-176</t>
  </si>
  <si>
    <t>VELOSSA5905-579</t>
  </si>
  <si>
    <t>SIGNATUREBRANDFERTILIZERALLECTUS0.225GPLUSTURFFERTILIZERINSECTICIDE101563-105-34704</t>
  </si>
  <si>
    <t>FRUITTREESPRAYPLUS70051-111-54705</t>
  </si>
  <si>
    <t>Romeo91810-2</t>
  </si>
  <si>
    <t>HISTICKNT(SOYBEANS)71840-2</t>
  </si>
  <si>
    <t>ORBUS4F(NOAPPLICATIONWITHIN100FTOFSURFACEWATERSINNY,NOAERIALAPPLICATIONINNY)91234-98</t>
  </si>
  <si>
    <t>HARRISHOMEPESTCONTROLBEDBUGKILLER3-11</t>
  </si>
  <si>
    <t>TEVRAPETFIRSTACTPLUSFORDOGS(6-22LBS)88052-15-92413</t>
  </si>
  <si>
    <t>KleenUpIIWeedandGrassKillerReadytoUse4-498</t>
  </si>
  <si>
    <t>BULL'S-EYEOUTDOORGRANULARANTBAIT67702-24-56872</t>
  </si>
  <si>
    <t>DAWNDISINFECTINGWIPES(freshsplash)6836-388-3573</t>
  </si>
  <si>
    <t>ZONIXBIOFUNGICIDE72431-1-1839</t>
  </si>
  <si>
    <t>HARRIS*since1922*100%COLDPRESSEDFILTEREDNEEMOILINSECTICIDEMITICIDEFUNGICIDE100914-1-3</t>
  </si>
  <si>
    <t>METH-O-GASQ(2EE-EXPOSURETIMEONASPARAGUS)5785-41</t>
  </si>
  <si>
    <t>DREXELMESOTRYONE4L19713-685</t>
  </si>
  <si>
    <t>BLACKFLAGSPIDERandSCORPIONKILLER29688-253</t>
  </si>
  <si>
    <t>CLONEXROOTINGGEL79664-1</t>
  </si>
  <si>
    <t>ENTRUST(2EE-LEEKMOTH)62719-282</t>
  </si>
  <si>
    <t>pythonIImagnumInsecticideCattleEarTag39039-30</t>
  </si>
  <si>
    <t>ORTHOCHICKWEED,CLOVERandOXALISKILLERFORLAWNSREADYTOSPRAY239-2491</t>
  </si>
  <si>
    <t>ISOCILWT6836-326</t>
  </si>
  <si>
    <t>IMA-JET10(2ee-spottedlanternfly)74578-6</t>
  </si>
  <si>
    <t>TURFBUILDERTRIPLEACTION538-299</t>
  </si>
  <si>
    <t>SPOTRETEF[UsebyProfessionalApplicatoronly]45728-26-1001</t>
  </si>
  <si>
    <t>ZIPZAP(NOTFORUSEINNASSAUANDSUFFOLKCOUNTIESOFNEWYORKSTATE)228-743-104141</t>
  </si>
  <si>
    <t>OUSTEXTRAHERBICIDE432-1557</t>
  </si>
  <si>
    <t>BASAGRAN5LHERBICIDE7969-112</t>
  </si>
  <si>
    <t>STIFLESCMITICIDE(NOAERIALAPPINNY)5481-651</t>
  </si>
  <si>
    <t>RODEO(2EE-LESSERCELANDINE)62719-324</t>
  </si>
  <si>
    <t>TRIPZINZCherbicide70506-330</t>
  </si>
  <si>
    <t>Airaxo91234-302</t>
  </si>
  <si>
    <t>PURELLFOODSERVICESURFACESANITIZER(FRAGRANCEFREE)84368-1-84150</t>
  </si>
  <si>
    <t>VaultIPPlus71840-31</t>
  </si>
  <si>
    <t>ASTHIFENSULFURON50(NOAERIALAPPlicationINNYS)352-925</t>
  </si>
  <si>
    <t>PROVAUNT100-1487</t>
  </si>
  <si>
    <t>PYRETHRINSFOGGINGCONCENTRATE36106218-56</t>
  </si>
  <si>
    <t>AGSAVERGLYPHOSATE53.8%83772-12</t>
  </si>
  <si>
    <t>LEBANONPROSCAPEHOMOGENEOUSFERTILIZERWITHTRIMECHERBICIDEBROADLEAFWEEDCONTROL2217-795-961</t>
  </si>
  <si>
    <t>PTALPINEFOAM499-526</t>
  </si>
  <si>
    <t>MESOSTAR83529-51</t>
  </si>
  <si>
    <t>FlumiTandOHerbicide59639-260</t>
  </si>
  <si>
    <t>FLORAMITE70506-537-101563</t>
  </si>
  <si>
    <t>KABOOMWITHOXICLEANSHOWER,TUBandTILEBATHROOMCLEANER(freshscent)10772-21</t>
  </si>
  <si>
    <t>AMAZONBASICSFLEA,TICKandMOSQUITOTOPICALFORDOGS(SMALL4-10LBS)2517-178-84742</t>
  </si>
  <si>
    <t>EQUICAREFLYSECTCITRONELLASPRAYWITHLANOLIN270-302</t>
  </si>
  <si>
    <t>3MMBSDISINFECTANTCLEANERFRESHSCENTCONCENTRATE6836-361-10350</t>
  </si>
  <si>
    <t>ADVENTUREPLUSFORDOGS(21-55LBS)91300-2</t>
  </si>
  <si>
    <t>SHS-9003635-20003</t>
  </si>
  <si>
    <t>STARBARTRAP'NTOSSDISPOSABLEFLYTRAP89459-11</t>
  </si>
  <si>
    <t>PREMIONFUNGICIDE(MAXAPP.RATE:0.72LBSTEBUCONAZOLEWITHAMAXANNUALRATE2.16LBSPERACRE)5481-585</t>
  </si>
  <si>
    <t>HARDBALL5905-549</t>
  </si>
  <si>
    <t>ATTENDANT600FS70506-606</t>
  </si>
  <si>
    <t>SHAW'STURFFOODCRABGRASSCONTROLPRODIAMINE288378-39</t>
  </si>
  <si>
    <t>OASIS499HBVDISINFECTANT6836-78-1677</t>
  </si>
  <si>
    <t>Rialto720F91234-111</t>
  </si>
  <si>
    <t>clarifect3377-55</t>
  </si>
  <si>
    <t>BIOADVANCEDSCIENCE-BASEDSOLUTIONSSEASONLONGGRUBCONTROLREADY-TO-SPREADGRANULES[NOUSEWITHIN100FT.OFACOASTALMARSH...NY]53883-223-92564</t>
  </si>
  <si>
    <t>ZOECONALTOSIDLIQUIDLARVICIDECONCENTRATE2724-446</t>
  </si>
  <si>
    <t>bonidedualactionbedbugkillerreadytouse1021-2597-4</t>
  </si>
  <si>
    <t>MONTEREYGARDENINSECTSPRAYRTU67702-45-54705</t>
  </si>
  <si>
    <t>BORATHORGRANULARSCATTERBAIT81824-12</t>
  </si>
  <si>
    <t>Ferti-lomefungicide5Readytospray70051-107-7401</t>
  </si>
  <si>
    <t>DUPONTSTEADFASTQHERBICIDE(NOAERIALAPP.INNYS)352-774</t>
  </si>
  <si>
    <t>HYDROLYTE92108-1</t>
  </si>
  <si>
    <t>ACTICIDEBPE1-M67071-133</t>
  </si>
  <si>
    <t>ENOZOLDFASHIONEDMOTHBALLS1475-74</t>
  </si>
  <si>
    <t>REFUGEADVANCEDPOWEREDBYSMARTSTAX68467-16</t>
  </si>
  <si>
    <t>biotrolBT60083451-4-71675</t>
  </si>
  <si>
    <t>ACCORDXRTII(2EE-LESSTHANLABELEDRATEDFORKNOTWEEDS)62719-556</t>
  </si>
  <si>
    <t>DUPONTLANNATESPINSECTICIDE(2EE-BROWNMARMORATEDSTINKBUG)352-342</t>
  </si>
  <si>
    <t>VAPAMHLSOILFUMIGANT(RESTRICTEDUSEASOF12110)5481-468</t>
  </si>
  <si>
    <t>SpringValleyPlus.20Prodiamine60063-45-41124</t>
  </si>
  <si>
    <t>AATREXNINE-0(NOTFORSALE,USEORDISTRIBUTIONINNASSAUandSUFFOLKCOUNTIES)100-585</t>
  </si>
  <si>
    <t>SHADOWHERBICIDE(MAX.USERATE16OZ.PERACREPERYR.ONL.I.)66330-353</t>
  </si>
  <si>
    <t>TRIFLURALIN4EC42750-32</t>
  </si>
  <si>
    <t>MAXFORCEFCROACHKILLERBAITSTATIONS432-1257</t>
  </si>
  <si>
    <t>INSTILLBACTERICIDEandFUnGICIDE49538-5-92632</t>
  </si>
  <si>
    <t>AdVIONTRIOCOCKROACHGELBAIT100-1679</t>
  </si>
  <si>
    <t>VENTIGRAINSECTICIDE(NOLIUSE)(NYSSpecificBufferZones)7969-393</t>
  </si>
  <si>
    <t>PROPULSE(NOTFORSALE,DISTRIBUTIONANDORUSEINNASSAUANDSUFFOLKCOUNTIES)264-1084</t>
  </si>
  <si>
    <t>DROPTEC71368-138</t>
  </si>
  <si>
    <t>TRI-LETE2522217-540-69204</t>
  </si>
  <si>
    <t>ETHY-GEN(R)II37433-1</t>
  </si>
  <si>
    <t>REMEDY62719-70</t>
  </si>
  <si>
    <t>ACCUCIDE101A21164-6-1706</t>
  </si>
  <si>
    <t>LOTEMPSANITIZER62255-20004-70053</t>
  </si>
  <si>
    <t>OXICLEANBATHROOMCLEANER(FreshScent)10772-21</t>
  </si>
  <si>
    <t>BUSAN15761448-443</t>
  </si>
  <si>
    <t>SNIPPER64014-13</t>
  </si>
  <si>
    <t>drainsolution68114-1-63679</t>
  </si>
  <si>
    <t>SERENADEMAX264-1151</t>
  </si>
  <si>
    <t>SphaerexFungicide7969-473</t>
  </si>
  <si>
    <t>SERPENTWITHVENOMCAPTECHNOLOGY(25footbufferstriptocoastalmarsh)91234-249</t>
  </si>
  <si>
    <t>VINegarWeedandGrassKiller85208-1-92429</t>
  </si>
  <si>
    <t>FAMESCFUNGICIDE(NOSALE,USE,ORDISTRIBUTIONINNASSAUandSUFFOLKCOUNTIES)(NOAPPWITHIN100'OFACOASTALMARSH)279-3634</t>
  </si>
  <si>
    <t>PHYTON27BACTERICIDEandFUNGICIDE49538-2</t>
  </si>
  <si>
    <t>RESCUEYELLOWJACKETATTRACTANTCARTRIDGE84565-5-49407</t>
  </si>
  <si>
    <t>VIREXPLUS6836-349-70627</t>
  </si>
  <si>
    <t>SPPROTHIOZOLE89442-61-95428</t>
  </si>
  <si>
    <t>cloroxdisinfectingmistadvanced5813-130</t>
  </si>
  <si>
    <t>POASTHERBICIDE7969-58</t>
  </si>
  <si>
    <t>FREEDOM45SPOT-ON75844-2-81021</t>
  </si>
  <si>
    <t>VETALITYFIRSTECTPLUSFORDOGS(89-132LBS)88052-15-92413</t>
  </si>
  <si>
    <t>GREENYARDGRABGRASSPREVENTERWITH0.42%CAVALCADE60063-43-534</t>
  </si>
  <si>
    <t>BOSCALID83529-164-53883</t>
  </si>
  <si>
    <t>jonathangreenturf-profertilizerwith0.29%prodiamineherbicide(varfertblends)53883-170-90561</t>
  </si>
  <si>
    <t>signatureselectqualityguaranteeddisinfectingwipes1(freshscent)6836-336-56952</t>
  </si>
  <si>
    <t>ALBAUGHSONOMA20EWAG42750-165</t>
  </si>
  <si>
    <t>CABRIOEGFUNGICIDE[NOAERIALAPPLICATIONINNEWYORKSTATE](2EE-BACTERIALSPECKBACTERIALSPOT)7969-187</t>
  </si>
  <si>
    <t>KILLZONEANTandROACHKILLERFORMULA3498-191</t>
  </si>
  <si>
    <t>H-130M6836-203-1706</t>
  </si>
  <si>
    <t>HotShotUltraFleaandTickKiller9688-321-8845</t>
  </si>
  <si>
    <t>GAUCHOXTFLOWABLE(RESTRICTEDUSEASOF112023)264-971</t>
  </si>
  <si>
    <t>MOCCASINMTZHERBICIDE(NOTFORSALEUSEDISTRIBUTIONinnassauandsuffolkcounties)70506-335</t>
  </si>
  <si>
    <t>AIRXCITRORXVIRUCIDALBOTANICALDISINFECTANTCLEANERandODORCOUNTERACTANTTUBERCULOCIDAL,FUNGICIDALANDSANITIZER34810-35-44089</t>
  </si>
  <si>
    <t>PROZAPLD-44ZINSECTFOGGER47000-145</t>
  </si>
  <si>
    <t>COMBATROACHKILLINGBAITSTRIPS64240-67</t>
  </si>
  <si>
    <t>MON89034XMON88017524-576</t>
  </si>
  <si>
    <t>RAPIDYNE4959-36-82882</t>
  </si>
  <si>
    <t>PERMASTARAG71532-15-91026</t>
  </si>
  <si>
    <t>LANCERLFR(nybuffertocoastalmarsh)45002-36</t>
  </si>
  <si>
    <t>TEVRAPETFIRSTACTPLUSFORDOGS(45-88LBS)88052-15-92413</t>
  </si>
  <si>
    <t>COMMAND3MEMICROENCAPSULATEDHERBICIDE279-3158</t>
  </si>
  <si>
    <t>TCSGROWSTARALLECTUS0.225GPLUSTURFFERTILIZERINSECTICIDE(NOUSEWITHIN100'OFWATER)432-1417-82757</t>
  </si>
  <si>
    <t>Haunt-II6218-79-32970</t>
  </si>
  <si>
    <t>PREFAR4-E10163-200</t>
  </si>
  <si>
    <t>HYDROSURGEFLEAandTICKSHAMPOO(CUCuMBERMELONSCENTED)72586-1</t>
  </si>
  <si>
    <t>ROUNDUPPROHERBICIDE(2EE-BURNINGBUSH,JAPANESEBARBERRY,PORCELAINBERRYANDYELLOWIRIS)524-475</t>
  </si>
  <si>
    <t>PREVICURFLEXFUNGICIDE264-678</t>
  </si>
  <si>
    <t>CROSSBLOCKIIFORDOGSANDPUPPIES(3-10LBS)83399-17</t>
  </si>
  <si>
    <t>SONARQ[NOAPPLICATIONINLESSTHAN2FT.WATERWITHOUTSLNLABELING]67690-3</t>
  </si>
  <si>
    <t>ORTHOGROUNDCLEARVEGETATIONKILLERCONCENTRATE2239-2735</t>
  </si>
  <si>
    <t>REVITON(NOAERIALAPPINNYS)(NOUSEWITHIN100FTOFWATERBODIES)(AGUSEONLYINNYS)71512-37-74530</t>
  </si>
  <si>
    <t>TERRAGUARDSC(soildrenchlimitedtocontainergrownornamentalsinnassauandsuffolkcounties)70506-583-59807</t>
  </si>
  <si>
    <t>CLEANSMARTDAILYDISINFECTINGSPRAYTO-GO89896-2</t>
  </si>
  <si>
    <t>RangerReadyRepellent(scentzero)93221-1</t>
  </si>
  <si>
    <t>FREEDOM45SPOT-ONFORDOGS(PUPPYTOYMINIATUREDOGS5-10LBS)75257-1-81021</t>
  </si>
  <si>
    <t>DUPONTDICAMBAXPHERBICIDE7969-140-352</t>
  </si>
  <si>
    <t>CORATHON11556-148</t>
  </si>
  <si>
    <t>rmr-141rtu61178-2-93443</t>
  </si>
  <si>
    <t>ROUNDUPCUSTOMFORAQUATICandTERRESTRIALUSE(2ee-castoraralia)524-343</t>
  </si>
  <si>
    <t>flumischerbicide59639-221</t>
  </si>
  <si>
    <t>HOTSHOTSPIDERandSCORPIONKILLER9688-253-8845</t>
  </si>
  <si>
    <t>GRAVITYSLPGS1381-253-102472</t>
  </si>
  <si>
    <t>FAIRVIEWSELECT[NoAPPLICATIONWITHIN100FTOFWATER;LIMITEDUSERATEINNYS]89442-46</t>
  </si>
  <si>
    <t>ORTHOBUGB-GONLAWNandLANDSCAPEINSECTKILLERCONCENTRATE(2EE-SPOTTEDLANTERNFLY)239-2718</t>
  </si>
  <si>
    <t>MYSHIELDBROADSPECTRUMDISINFECTANT94196-4</t>
  </si>
  <si>
    <t>BATHROOMCLEANERIVLYSOLBRANDKILLS99.9%OFVIRUSESandBACTERIA777-83</t>
  </si>
  <si>
    <t>AVATARPLX94396-29</t>
  </si>
  <si>
    <t>Chlorilizer833-19</t>
  </si>
  <si>
    <t>PERMANONE10%EC(Restricteduseasof92316)432-1132</t>
  </si>
  <si>
    <t>TIDEMSM60DFHERBICIDE84229-8</t>
  </si>
  <si>
    <t>20NEUTRALDISINFECTANTCLEANER47371-129-1677</t>
  </si>
  <si>
    <t>STOCKADEHERBICIDE(nosale,useordistributioninNassauandsuffolkcounties)2749-614</t>
  </si>
  <si>
    <t>bizate50WDG34704-1118</t>
  </si>
  <si>
    <t>SWAGGER(NYSSPECIFICLANGUAGE)(2ee-spottedlanternfly)34704-1045</t>
  </si>
  <si>
    <t>DUMOREQUINEFLYSPRAY270-294</t>
  </si>
  <si>
    <t>HARTZULTRAGUARDPLUSFLEAandTICKHOMESPRAY(CLEANFRESHSCENT)2596-170</t>
  </si>
  <si>
    <t>CB-80INSECTICIDE279-3393</t>
  </si>
  <si>
    <t>TURFKINGFERTILIZERWITH0.2%MALLET228-500-47956</t>
  </si>
  <si>
    <t>MANZATEMAXFUNGICIDE70506-194</t>
  </si>
  <si>
    <t>RELEGATESELECTIVEHERBICIDE228-521</t>
  </si>
  <si>
    <t>ROZOLPOCKETGOPHERBAIT7173-184</t>
  </si>
  <si>
    <t>OurFamilyDISINFECTANTWIPES2(LemonScent)6836-336-64924</t>
  </si>
  <si>
    <t>CLOROXPOOLandSPAXTRABLUELONG-LASTINGPRE-FILLEDCHLORINATINGFLOATER67262-33-90106</t>
  </si>
  <si>
    <t>CUTTERBACKWOODSTICKDEFENSEINSECTREPELLENTPUMPSPRAY(unscented)121-91</t>
  </si>
  <si>
    <t>3MMBSDISINFECTANTCLEANERCONCENTRATE6836-361-10350</t>
  </si>
  <si>
    <t>DIMENSION0.10%+FERTILIZER(19-0-5)(NOUSEINLONGISLAND)62719-486-82757</t>
  </si>
  <si>
    <t>AGRISURE3010CORN67979-1</t>
  </si>
  <si>
    <t>glystar5extra42750-59</t>
  </si>
  <si>
    <t>SIGNATUREcrabgrasspreventerwithevade0.295plus(VARIOUSFERT.BLENDS)34704-778</t>
  </si>
  <si>
    <t>OFF!SPORTSMENCLEANFEELINSECTREPELLENT3(Fragrancefree)4822-622</t>
  </si>
  <si>
    <t>TROIKAMISTINGCONCENTRATE(NOTFORUSEINRESIDENTIALAUTOMATICMISTINGSYSTEMSINNYS)1021-2609</t>
  </si>
  <si>
    <t>TourneyEZFungicide59639-257</t>
  </si>
  <si>
    <t>CloroxGermicidalBleach35813-114</t>
  </si>
  <si>
    <t>IODIS66171-102</t>
  </si>
  <si>
    <t>OFF-SHOOT-O57582-1</t>
  </si>
  <si>
    <t>REFLEXHERBICIDE[NOUSEONPOTATOESINNASSAUandSUFFOLKCOUNTIES,NEWYORK]100-993</t>
  </si>
  <si>
    <t>PATHFINDERII(2EE-SCOTCHBROOM)62719-176</t>
  </si>
  <si>
    <t>THERMACELLMOSQUITOREPELLENT(RepellerMR450)71910-2</t>
  </si>
  <si>
    <t>BUG-NO-MORELARGEPROPERTYINSECTCONTROL101563-358-2217</t>
  </si>
  <si>
    <t>Compare-N-SaveWEEDKILLERForLawnsCONCENTRATE228-553-84009</t>
  </si>
  <si>
    <t>prowlersoftbait12455-149-3240</t>
  </si>
  <si>
    <t>RHYMEFUNGICIDE(NOSALE,DISTRIBUTIONORUSEINNASSAUORSUFFOLKCOUNTIES)279-3588</t>
  </si>
  <si>
    <t>DuPontAbunditEdgeHerbicide352-922</t>
  </si>
  <si>
    <t>GARLON4ULTRA(2ee-wildparsnip)62719-527</t>
  </si>
  <si>
    <t>cloroxsplash-lessbleach15813-122</t>
  </si>
  <si>
    <t>EXCHANGESELECTDISINFECTANTSPRAYCOUNTRYFRESH67603-4-53330</t>
  </si>
  <si>
    <t>NU-COPXLR42750-217</t>
  </si>
  <si>
    <t>amdroquickkillantandspiderkillerspray279-3349-90098</t>
  </si>
  <si>
    <t>LYSOLBRANDIIKILLS99.9%OFVIRUSESandBACTERIAKITCHENPROANTIBACTERIALCLEANER777-91</t>
  </si>
  <si>
    <t>BETTERHOMESandGARDENSCITRONELLACANDLE(JAGGER-MANGOCITRON)90266-1</t>
  </si>
  <si>
    <t>IMIDACLOPRIDTECHNICALINSECTICIDE82633-8</t>
  </si>
  <si>
    <t>duracade67979-25</t>
  </si>
  <si>
    <t>shurguardhprtuwipes70627-60-7546</t>
  </si>
  <si>
    <t>REVENGEPRE-FILLEDLIQUIDANTBAITS73766-2-4</t>
  </si>
  <si>
    <t>VECTOR-BANPLUSMULTIPURPOSEINSECTICIDE(NORESIDENTIALAUTOMATICMISTINGSYSTEMSINNYS)53883-257</t>
  </si>
  <si>
    <t>SMARTSTAX(MON89034XTC1507XMON88017XDAS-59122-7)68467-7</t>
  </si>
  <si>
    <t>HotShotNo-Mess!Fogger4WithOdorNeutralizer9688-329-8845</t>
  </si>
  <si>
    <t>ROUNDUPPROMAXHERBICIDE524-579</t>
  </si>
  <si>
    <t>EXIRELINSECTCONTROL(NOSALE,USEORDISTRIBUTIONINNASSAUORSUFFOLKCOUNTIES)(2ee-appleleafcurlingmidge)279-9615</t>
  </si>
  <si>
    <t>RODEO(2EE-controlofSTRIPEDMAPLEANDHOPHORNBEAMbycutstumptreatment)62719-324</t>
  </si>
  <si>
    <t>WISDOMGLN(NOUSEWITHIN100FTOFWATERBODYINNY)(NOUSEONsodfarmsINNASSAUORSUFFOLKCOUNTIES,NY)5481-683</t>
  </si>
  <si>
    <t>RE-JUV-NALHBV61178-1-1658</t>
  </si>
  <si>
    <t>ARIUS25060063-59</t>
  </si>
  <si>
    <t>SHAKE-AWAYCOYOTEURINEGRANULES(BOTTLES)80917-1</t>
  </si>
  <si>
    <t>ZOECONALTOSIDLIQUIDLARVICIDEMOSQUITOGROWTHREGULATOR2724-392</t>
  </si>
  <si>
    <t>PRIAXORXEMIUMBRANDFUNGICIDE(NOLI)(NOAERIALAPPWITHIN100FTOFWATERBODYINNY)(2ee-tarspot)7969-311</t>
  </si>
  <si>
    <t>3-IN-1CONCENTRATEII-SAFERBRAND59913-13</t>
  </si>
  <si>
    <t>HawkSoftBaitRodenticide12455-146-3240</t>
  </si>
  <si>
    <t>valkossc34704-1183</t>
  </si>
  <si>
    <t>ACETOBIFENTHRIN2EC(NYSSPECIFICLANGUAGEONLABEL)2749-556</t>
  </si>
  <si>
    <t>PENFLUFENTC264-1118</t>
  </si>
  <si>
    <t>AFFIANCE(2ee-tarspot)10163-332</t>
  </si>
  <si>
    <t>PORTAL(2EE-CYCLAMENMITE)71711-19</t>
  </si>
  <si>
    <t>KattleGuard2.0a95689-2</t>
  </si>
  <si>
    <t>BLACKFLAGCONCENTRATEDFOGGER21021-2763-9688</t>
  </si>
  <si>
    <t>DEETTECHnICAL104323-1</t>
  </si>
  <si>
    <t>GRO-FINEGRUBPREVENTERWITHMERIT(NONASSAU,SUFFOLK,KINGS,andQUEENSCO.)(RESTRICTEDUSEASOF112023)432-1340-8378</t>
  </si>
  <si>
    <t>LAMBDASTARPLUS(NYSBUFFERREQUIREMENTS)71532-29-91026</t>
  </si>
  <si>
    <t>ACURONFLEXI(NOUSEINNASSAUandSUFFOLKCOUNTIESOFNEWYORK)100-1568</t>
  </si>
  <si>
    <t>DIACONIGR2724-427</t>
  </si>
  <si>
    <t>ACTYLISGLUFOSINATE280SL(NOTFORUSEINNASSAUANDSUFFOLKCOUNTIES)2749-637</t>
  </si>
  <si>
    <t>WEEDEASY10088-76-68562</t>
  </si>
  <si>
    <t>AVONSKIN-SO-SOFTSSSBUGGUARDPLUSPICARIDININSECTREPELLENTSPRAY806-31</t>
  </si>
  <si>
    <t>RAXILPROMD264-1072</t>
  </si>
  <si>
    <t>CALCIUMHYPOCHLORITE1258-913-51432</t>
  </si>
  <si>
    <t>CONTRACALL-WEATHERBLOX12455-79</t>
  </si>
  <si>
    <t>HORMODIN259807-2</t>
  </si>
  <si>
    <t>TRI-DIESILICAandPYRETHRINDUST499-429</t>
  </si>
  <si>
    <t>TOPGUNFLEX(NOUSEONPOTATOESINNASSAUANDSUFFOLKCOUNTIES,NY)34704-1104</t>
  </si>
  <si>
    <t>TRIMECBROADLEAFHERBICIDEBENTGRASSFORMULA2217-529</t>
  </si>
  <si>
    <t>DRYACIDE10069261-3-1381</t>
  </si>
  <si>
    <t>CLOROXPRoCLOROXGERMICIDALBLEACH67619-32</t>
  </si>
  <si>
    <t>MECOMEC42217-674</t>
  </si>
  <si>
    <t>off!insectrepellent124822-622</t>
  </si>
  <si>
    <t>AVONSKIN-SO-SOFTSSSBUGGUARDPLUSIR3535EXPEDITIONINSECTREPELLENTSPF30SUNSCREENSPRAYWATERRESISTANT(80MINUTES)GENTLEBREEZE806-33</t>
  </si>
  <si>
    <t>GRUBHALT!BTFORLAWNPESTS88347-2-56872</t>
  </si>
  <si>
    <t>max-i-sanplus68660-12-12446</t>
  </si>
  <si>
    <t>dreumexfoodcontactsurfacedisinfectingwipes6836-379-91910</t>
  </si>
  <si>
    <t>LESCOELIMINATELIQUIDSELECTIVEHERBICIDE[UNRESTRICTED12211]228-313-10404</t>
  </si>
  <si>
    <t>PERMANONE30-30432-1235</t>
  </si>
  <si>
    <t>BIO-SAVE10LP81803-5</t>
  </si>
  <si>
    <t>SLAYMOSQUITOandTICKREPELLENTPUMPSPRAY(lemoneucalyptusscent)84878-2-73327</t>
  </si>
  <si>
    <t>SPECTRACIDEWEEDandGRASSKILLERCONCENTRATE29688-265-8845</t>
  </si>
  <si>
    <t>preemptpluswipes74559-10</t>
  </si>
  <si>
    <t>BRIGADEEVOINSECTICIDEMITICIDE(NOUSEWITHIN100FT(GROUNDAPP)TO300FT(AERIALAPP)OFCOASTALMARSH)279-9675</t>
  </si>
  <si>
    <t>AZAMAX71908-1-81268</t>
  </si>
  <si>
    <t>BONIDECAPTAINJACK'SDEADBUGBREWFLOWERandVEGETABLEGARDENDUST4-479</t>
  </si>
  <si>
    <t>CRUISERMAXXAPX(RESTRICTEDUSEASOF512023)100-1690</t>
  </si>
  <si>
    <t>ENFORCERBUGMAXFOGGER1021-2762-40849</t>
  </si>
  <si>
    <t>PREENGARDENWEEDPREVENTER961-280</t>
  </si>
  <si>
    <t>FAMESCFUNGICIDE(NOSALE,USE,ORDISTRIBUTIONINNASSAUandSUFFOLKCOUNTIES)(NOAPPWITHIN100'OFACOASTALMARSH)101563-370</t>
  </si>
  <si>
    <t>AIRGASSULFURDIOXIDE89867-2</t>
  </si>
  <si>
    <t>BONIDEEIGHTINSECTCONTROLYARDandGARDENreadytospray4-407</t>
  </si>
  <si>
    <t>OMNIBRANDACETAMIPRID70WP(RESTRICTEDUSEASOF112023)91234-15-5905</t>
  </si>
  <si>
    <t>GLYPHOSATE5494398-1-85678</t>
  </si>
  <si>
    <t>D-FOAMINSECTICIDE101563-344</t>
  </si>
  <si>
    <t>PRECOR2625PREMISESPRAY89459-12</t>
  </si>
  <si>
    <t>EVERGOLPRIME264-1119</t>
  </si>
  <si>
    <t>weimandisinfectantstovetopcleaner10324-85-1130</t>
  </si>
  <si>
    <t>PLOTTERAGRICULTUREHERBICIDE83100-3-83979</t>
  </si>
  <si>
    <t>DREXELIMITATOR+2,4-D19713-635</t>
  </si>
  <si>
    <t>DITHIOPYR2EW(MAXRATE0.25LBA.I.AYRONLI,0.5LB.A.I.AYRRESTOFNYS53883-500</t>
  </si>
  <si>
    <t>AMINE42,4-DWEEDKILLER(NOAQUATICUSEINNYS)34704-120</t>
  </si>
  <si>
    <t>Divanem100-1611</t>
  </si>
  <si>
    <t>ASCENDPRO1381-266</t>
  </si>
  <si>
    <t>AQUATHOLKAQUATICHERBICIDE(DAYAFTERAPPLICATIONSWIMMINGRESTRICTION)70506-176</t>
  </si>
  <si>
    <t>GreenPeakPerformanceLawnCareLiquidWeedandFeedWeedControlPlusFertilizer2217-741-82757</t>
  </si>
  <si>
    <t>ERASERAP53883-266</t>
  </si>
  <si>
    <t>BIOGUARDARCTICBLUEWINTERKIT125185-475</t>
  </si>
  <si>
    <t>ALTRA10DISINFECTANT47371-129-559</t>
  </si>
  <si>
    <t>BONIDELIQUIDCOPPERFUNGICIDEREADYTOUSE67702-1-4</t>
  </si>
  <si>
    <t>INCINERATEHERBICIDE100-1131-1381</t>
  </si>
  <si>
    <t>FINETUNEBITINGINSECTLURE70909-3-74939</t>
  </si>
  <si>
    <t>DUPONTCANOPYBLENDHERBICIDE[NOAERIAL]352-886</t>
  </si>
  <si>
    <t>Sani-Plex128M10324-155-46269</t>
  </si>
  <si>
    <t>DYNA-SHIELDSMALLGRAINSFUNGICIDE34704-933</t>
  </si>
  <si>
    <t>E-2HERBICIDE(NOSALEUSEORDISTRIBUTIONONLONGISLAND)228-442</t>
  </si>
  <si>
    <t>CALLISTOHERBICIDE100-1131</t>
  </si>
  <si>
    <t>HOMELINELOW-SPLASHBLEACHREGULARSCENT70271-36-40020</t>
  </si>
  <si>
    <t>SODIUMHYPOCHLORITE12.5%2686-20001</t>
  </si>
  <si>
    <t>PROVECTAIIFORCATS(5to9LBS)91384-4</t>
  </si>
  <si>
    <t>FORCE10GHLSMARTBOXINSECTICIDE(LIMITEDAPPLICATIONRATEINNYS)100-1615-5481</t>
  </si>
  <si>
    <t>VECTOMAXFGBIOLOGICALLARVICIDEFINEGRANULE73049-429</t>
  </si>
  <si>
    <t>CHUCK'SPREMIUMLAWNFOOD-PLUSDISSOLVEWEEDKILLER228-281-8780</t>
  </si>
  <si>
    <t>BONIDEHOUSEHOLDINSECTCONTROLREADYTOUSE4-440</t>
  </si>
  <si>
    <t>FERTI-LOMEF-STOPLAWNandGARDENFUNGICIDEREADYTOSPRAY[LIMIT3APPLICATIONSONTURFPERYEARINNASSAUandSUFFOLKCOUNTIES]7401-505</t>
  </si>
  <si>
    <t>DREXELME-TOO-LACHLORMTZ[NOSALE,DISTRIBUTION,ORUSEINNASSAUANDSUFFOLKCOUNTIES,ny]19713-704</t>
  </si>
  <si>
    <t>ANDERSONSGOLFPRODUCTSTURFFERTILIZER22-0-16WITHDIMENSIONTURFHERBICIDEandRONSTAR(NOUSEINNASSAUANDSUFFOLKCOUNTIES)(NYMAXAPPRATE)9198-154</t>
  </si>
  <si>
    <t>VIROSOFTCP472898-4</t>
  </si>
  <si>
    <t>PRIMOMAXX100-937</t>
  </si>
  <si>
    <t>KLEENUPPRO34704-890</t>
  </si>
  <si>
    <t>BRISKWAY100-1433</t>
  </si>
  <si>
    <t>ACL60DISINFECTINGGRANULES(UNRESTRICTED11112)935-41</t>
  </si>
  <si>
    <t>AVITROLMIXEDGRAINS(nyslang)11649-4</t>
  </si>
  <si>
    <t>IN-CIDE10324-85-9367</t>
  </si>
  <si>
    <t>FIRSTDEFENSE94485-5-101181</t>
  </si>
  <si>
    <t>ADVENTUREPLUSFORDOGS(3-10LBS)91300-2</t>
  </si>
  <si>
    <t>H150M6836-235-1706</t>
  </si>
  <si>
    <t>Instill-OBactericideandFungicide49538-7-92632</t>
  </si>
  <si>
    <t>PEROXYSAN-RS63838-1-1072</t>
  </si>
  <si>
    <t>HELMETHERBICIDE[nosale,distribution,oruseinnassauorsuffolkcountiesofNYS]74530-97</t>
  </si>
  <si>
    <t>ACCELERONN-314SEEDTREATMENT7969-460-264</t>
  </si>
  <si>
    <t>POOLBREEZEPOOLCARESYSTEM3"CHLORINATINGTABLETS1258-922</t>
  </si>
  <si>
    <t>METAMKLR54%45728-27</t>
  </si>
  <si>
    <t>SANIQUADFOODSERVICESANITIZER6836-70-1677</t>
  </si>
  <si>
    <t>PATHFINDERII(2EE-KIWIFRUITANDSILVERVINE)62719-176</t>
  </si>
  <si>
    <t>OmniBrandChlorothalonil720SC5905-602</t>
  </si>
  <si>
    <t>BROADFORM(nosale,distribution,oruseinnassauandsuffolkcounties)432-1537</t>
  </si>
  <si>
    <t>KlercideSporicidalActiveChlorineUnitDoseConcentrate1677-255</t>
  </si>
  <si>
    <t>ferti-lomeSpinosadSoapreadytospray67702-44-7401</t>
  </si>
  <si>
    <t>SERGEANT'SSILVERFLEAandTICKSPRAYFORDOGSANDPUPPIES1021-1861-2517</t>
  </si>
  <si>
    <t>CHARGERMAX(NOTFORSALEUSEDISTRIBUTIONONLI)1381-194</t>
  </si>
  <si>
    <t>BIFENIT(NYSSPECIFICLANGUAGETURFAREAS)53883-118</t>
  </si>
  <si>
    <t>Tanos352-604</t>
  </si>
  <si>
    <t>NUCOP50WP45002-7</t>
  </si>
  <si>
    <t>INVICTGOLDCOCKROACHGEL73079-10</t>
  </si>
  <si>
    <t>TURFKINGFERTILIZERWITHTRIMECWEEDandFEED2217-884-47956</t>
  </si>
  <si>
    <t>CAPONEDESICCANT91234-254</t>
  </si>
  <si>
    <t>CONTRACRODENTICIDEPLACEPACS12455-86</t>
  </si>
  <si>
    <t>QUASHFUNGICIDE(2ee-anthracnoseleafspot)59639-147</t>
  </si>
  <si>
    <t>EARLYBALE8181949-1-82180</t>
  </si>
  <si>
    <t>PARIVIONWGINSECTICIDE(LIMITEDOUTDOORAPPLICATIONINNY)7969-471</t>
  </si>
  <si>
    <t>ACCORDXRTII(2EE-NEWYORKFERN,HAYSCENTEDFERN,STRIPEDMAPLE,HOPHORNBEAM)62719-556</t>
  </si>
  <si>
    <t>SUSPENDPOLYZONE432-1514</t>
  </si>
  <si>
    <t>ACTIVEGUARDMATTRESSLINER82123-1</t>
  </si>
  <si>
    <t>SUSTAINSHIELDENERGIZER748-286</t>
  </si>
  <si>
    <t>JTEATONNECTUSSOFTBAIT2GSECONDGENERATIONRODENTICIDE82744-2-56</t>
  </si>
  <si>
    <t>LESCOEAGLE0.39%GRANULARTURFFUNGICIDE(NYSSPECIFICLANGUAGE)62719-461-10404</t>
  </si>
  <si>
    <t>MIR604XTC1507X5307CORN(MANUFACTURINGUSEPRODUCT)67979-27</t>
  </si>
  <si>
    <t>ENVIROSANIII44446-81-66114</t>
  </si>
  <si>
    <t>PERFORMANCEWIPES1839-190-85282</t>
  </si>
  <si>
    <t>CEVYAFUNGICIDE(2ee-rust)7969-407</t>
  </si>
  <si>
    <t>AZERAINSECTICIDE1021-1872</t>
  </si>
  <si>
    <t>montereyremudaextendedControl228-509-54705</t>
  </si>
  <si>
    <t>GravistaInsecticide89459-116</t>
  </si>
  <si>
    <t>ACIDSANITIZERFP10324-67-5741</t>
  </si>
  <si>
    <t>REJUVENATEREADYTOUSEWIPESONE-STEPDISINFECTANTCLEANERFORUSEINSPAS,SALONSandCLINICS74559-3</t>
  </si>
  <si>
    <t>JAGUARRODENTICIDE12455-90-3240</t>
  </si>
  <si>
    <t>TROUBADOUR2F(POMEFRUITONLY;NOSALE,USE,DISTRIBUTIONINNASSAUandSUFFOLKCOUNTIES)5905-653</t>
  </si>
  <si>
    <t>ENDZONEINSECTICIDESTICKER8033-114-279</t>
  </si>
  <si>
    <t>AMAZONBASICSFLEA,TICKandMOSQUITOTOPICALFORDOGS(EXTRALARGEOVER55LBS)2517-178-84742</t>
  </si>
  <si>
    <t>CUTTERALLFAMILYINSECTREPELLENT470759-4-121</t>
  </si>
  <si>
    <t>MEDALLIONWDG(LONGISLAND-ORNAMENTALSINENCLOSEDSTRUCTURESONLY)(2EE-CYLINDROCLADIUMBLIGHT)[RESTRICTEDUSEASOF12312015]100-1434</t>
  </si>
  <si>
    <t>HOWARDJOHNSON'SEAGLE0.39GSPECIALITYFUNGICIDE(LIUSELIMIT)62719-461-32802</t>
  </si>
  <si>
    <t>BIFENLPINSECTICIDEGRANULES(NYSSPECIFICLANGUAGE)53883-124</t>
  </si>
  <si>
    <t>BIOADVANCEDSCIENCE-BASEDsolutionsTREEandSHRUBINSECTKILLERSPRAYCONCENTRATE92564-17</t>
  </si>
  <si>
    <t>BAJA(NOTFORSALE,DISTRIBUTIONANDORUSEINNASSAUANDSUFFOLKCOUNTIES)264-1085-2935</t>
  </si>
  <si>
    <t>pivotultraplus53883-421</t>
  </si>
  <si>
    <t>MAXFORCEQUANTUMANTBAIT101563-140</t>
  </si>
  <si>
    <t>ACUITYPGR91234-234</t>
  </si>
  <si>
    <t>starbardurastrikeflyscatterbait100-1655-89459</t>
  </si>
  <si>
    <t>MUSTANGMAXXINSECTICIDE(2EE-CABBAGEMAGGOTSEEDCORNMAGGOT)279-3426</t>
  </si>
  <si>
    <t>FSSANITIZER94602-26-91509</t>
  </si>
  <si>
    <t>BYOTROL(UNSCENTED)83614-1</t>
  </si>
  <si>
    <t>CHLORANTRANILIPROLE200SCTERRESTRIALNON-FOODUSEMUP279-9621</t>
  </si>
  <si>
    <t>SHIELD-BRITEPAA5.663838-1-64864</t>
  </si>
  <si>
    <t>FRIGATELW51%WDG103087-2</t>
  </si>
  <si>
    <t>POOLSEASONGIANTSIZECHLORINATINGTABLETS42177-18</t>
  </si>
  <si>
    <t>HAVOCRODENTICIDEPELLETSKILLSRATSANDMICE100-1052-61282</t>
  </si>
  <si>
    <t>ATRAZINE4L(NOTFORSALE,USEORDISTRIBUTIONINNASSAUandSUFFOLKCOUNTIES)1381-158</t>
  </si>
  <si>
    <t>RESCUE!SMARTERPESTCONTROLOUTDOORFLYTRAP84565-2-49407</t>
  </si>
  <si>
    <t>DECREE50WDGFUNGICIDE66330-35-67690</t>
  </si>
  <si>
    <t>BROADFORM(NOSALE,DISTRIBUTION,ORUSEINNASSAUANDSUFFOLKCOUNTIES)(2ee-beechleafdisease)101563-158</t>
  </si>
  <si>
    <t>VASTLAN(EPAREG.NO.62719-687)SLN NY-160004</t>
  </si>
  <si>
    <t>moxiehouseholdbleach55852-6-52286</t>
  </si>
  <si>
    <t>AceWeedandGrassKillerConcentrate71995-7-73327</t>
  </si>
  <si>
    <t>RODEO(2EE-JAPANESEKNOTWEED)62719-324</t>
  </si>
  <si>
    <t>AVONSKIN-SO-SOFTSSSBUGGUARDPLUSPICARIDININSECTREPELLENT806-29</t>
  </si>
  <si>
    <t>FOURSTARBRIQUETS(45DAY)83362-3</t>
  </si>
  <si>
    <t>RITEAIDHOMELICE,BEDBUGandDUSTMITESPRAY71-1-18489</t>
  </si>
  <si>
    <t>ACETAMIPRIDTECHNICAL8033-20</t>
  </si>
  <si>
    <t>AMERSPERSE28034688-76-56473</t>
  </si>
  <si>
    <t>CardO2Fume8536-45</t>
  </si>
  <si>
    <t>STATURESCFUNGICIDE241-428</t>
  </si>
  <si>
    <t>ACIDSAN103470-2</t>
  </si>
  <si>
    <t>ZevoRepellentMosquito+TickRepellent70759-3-3573</t>
  </si>
  <si>
    <t>DYNA-SHIELDFOOTHOLD34704-1049</t>
  </si>
  <si>
    <t>OPTIMUMACREMAXINSECTPROTECTION29964-12</t>
  </si>
  <si>
    <t>DIVERGE0.13%PLUSFERTILIZER[NOUSEINNASSAUANDSUFFOLKCOUNTIES;MAXAPPRATEIS0.5LB.DITHIOPYRPERACREPERYEAR]53883-207-91636</t>
  </si>
  <si>
    <t>ZEALMITICIDE1(2EE-EUROPEANREDMITE)59639-138</t>
  </si>
  <si>
    <t>PERMECTRINCDSPOUR-ONINSECTICIDE11556-170</t>
  </si>
  <si>
    <t>TURFBUILDERESSENTIALSWEEDandFEED1(28-0-3)538-282</t>
  </si>
  <si>
    <t>PROVENINSECTREPELLENT(SPRAY)(GENTLESCENT)93332-2</t>
  </si>
  <si>
    <t>VECTOPRIMEFGBIOLOGICALLARVICIDE73049-501</t>
  </si>
  <si>
    <t>SHOPRITEDISINFECTINGWIPES(LEMONSCENTED)6836-336-17704</t>
  </si>
  <si>
    <t>SUMMITYEARROUNDSPRAYOIL6218-71</t>
  </si>
  <si>
    <t>THERMACELLPATIOSHIELDMOSQUITOPROTECTION(BackyardSeries)71910-2</t>
  </si>
  <si>
    <t>VIVANDOFUNGICIDE7969-284</t>
  </si>
  <si>
    <t>ROUNDUPCONCENTRATEPOISONIVYPLUSTOUGHBRUSHKILLER71995-37</t>
  </si>
  <si>
    <t>4114XMON810XMIR60429964-22</t>
  </si>
  <si>
    <t>GOODNEIGHBORPHARMACYHOMELICE,BEDBUGandDUSTMITESPRAY71-1-62590</t>
  </si>
  <si>
    <t>YARDMASTERYDIMENSION0.19%+FERTILIZER(MAXRATE0.25LBAIACREYRINNASSAUandSUFFOLK,0.5LBAIACREYRRESTOFNY)62719-488-82757</t>
  </si>
  <si>
    <t>VANGARDWGFUNGICIDE100-828</t>
  </si>
  <si>
    <t>P.B.O.CONCENTRATE(NOTFORUSEINAUTOMATICULVSPRAYINGSYSTEMSINNYS)1021-1511-48665</t>
  </si>
  <si>
    <t>vet-kemcarpetamdpremisespray2724-490-92895</t>
  </si>
  <si>
    <t>PTPRO-CONTROLPLUS499-462</t>
  </si>
  <si>
    <t>HINGE[NOAERIALAPPLICATIONINNY](NONON-CROPSITEUSESINNYS)83100-40-83979</t>
  </si>
  <si>
    <t>KC-62110324-234-63679</t>
  </si>
  <si>
    <t>ZENEXZENATIZESPRAYDISINFECTANTCITRUSSCENT498-179-74424</t>
  </si>
  <si>
    <t>DUPONTVERTISANFUNGICIDE(2EE-FUSARIUMDRYROTANDHELMINTHOSOPRIUMSILVERSCURF)(POTATOESONLY)(NOTFORSALE,USE,DISTRIBUTIONINNASSAUandSUFFOLKCOUNTIES)352-836</t>
  </si>
  <si>
    <t>ROUNDUPPROMAXHERBICIDE(2EE-LESSTHANLABELEDRATEFORKNOTWEEDS)524-579</t>
  </si>
  <si>
    <t>TheiaFungicide70051-138</t>
  </si>
  <si>
    <t>FORMULA409MULTI-SURFACECLEANER(LEMONFRESH)5813-73</t>
  </si>
  <si>
    <t>21-0-7FERTILIZERWITH0.225%ALLECTUSINSECTICIDE(NOAPPWITHIN100FT.OFWATERINNY)(NYSSPECIFICLANGUAGE)101563-105-9198</t>
  </si>
  <si>
    <t>GREENPEAKPERFORMANCELAWNCARECRABGRASSPREVENTERPLUSLAWNFOOD(MAXAPPRATE0.25LBAIAYRINNY)62719-488-82757</t>
  </si>
  <si>
    <t>VORTEXX1677-158</t>
  </si>
  <si>
    <t>TAKEDOWNGARDENSPRAY67702-5-54705</t>
  </si>
  <si>
    <t>NutriteProfessionalTurfFertilizerwithLockupHerbicide62719-590-90561</t>
  </si>
  <si>
    <t>NEATLANDCARESE103087-10</t>
  </si>
  <si>
    <t>FUSILADEIITURFANDORNAMENTALHERBICIDE(UNRESTRICTED72516)100-1084</t>
  </si>
  <si>
    <t>GARLON3A(EPAREG.NO.62719-37)(2ee-yellowflagiris)sln ny-110005</t>
  </si>
  <si>
    <t>LYSOLBRANDIIIKILLS99.9%OFVIRUSESandBACTERIADISINFECTANTSPRAY(CITRUSMEADOWSSCENT)777-99</t>
  </si>
  <si>
    <t>LYSOLBRANDI.C.FOAMINGDISINFECTANTCLEANER777-71-675</t>
  </si>
  <si>
    <t>HARRIS*SINCE1922*ODORELIMINATORDISINFECTANTandCLEANERFRESHandCLEANSCENT10324-85-3</t>
  </si>
  <si>
    <t>GARLON4ULTRA(2ee-CastorAralia)62719-527</t>
  </si>
  <si>
    <t>SPECTRACIDEWEEDandFEED20-0-09688-140-8845</t>
  </si>
  <si>
    <t>TRIPLECROWNGOLFINSECTICIDE(NOUSEONGOLFCOURSESORSODFARMSONLONGISLAND)(NYSSPECIFICLANGUAGE)101563-353</t>
  </si>
  <si>
    <t>MORTONPROSALT-BASEDDEODORIZINGDISINFECTANTandSANITITZER(Fragrancefree)92449-1-102523</t>
  </si>
  <si>
    <t>Paraq34704-1117</t>
  </si>
  <si>
    <t>CONFIDENCEXTRAHERBICIDE(NOTFORSALE,USEORDISTRIBUTIONINNASSAUORSUFFOLKCOUNTIES)524-480</t>
  </si>
  <si>
    <t>OxivirHCDisinfectantCleaner70627-79</t>
  </si>
  <si>
    <t>QUICKSILVERTandOHERBICIDECO-PACK(WITHFAMESCFUNGICIDEANDTRIPLECROWNGOLFINSECTICIDE)(NOLI)(NYSSPECIFICLANGUAGE)279-3265</t>
  </si>
  <si>
    <t>off!insectrepellent154822-623</t>
  </si>
  <si>
    <t>LYSOLBRANDKILLS99.9%OFVIRUSESandBACTERIACLEANANDFRESHMULTI-SURFACECLEANERLAVENDERandORCHIDESSENCESCENT777-89</t>
  </si>
  <si>
    <t>WOODACE0.125%STAYGUARDWITHFERTILIZER228-749-961</t>
  </si>
  <si>
    <t>DIYTREECAREPRODUCTSMULTI-INSECTKILLER(NOUSE,DISTRIBUTION,DISTRIBUTIONINTOORSALEINNASSAU,SUFFOLK,KINGSORQUEENSCOUNTIES,NY)69117-8</t>
  </si>
  <si>
    <t>PRIORITY-S8E(NOSALE,USE,ORDISTRIBUTIONINNASSAUandSUFFOLKCOUNTIES)83100-86</t>
  </si>
  <si>
    <t>ZEALPROMITICIDE[noaerialapplicationinNYS]59639-241</t>
  </si>
  <si>
    <t>VELPARDFVUHERBICIDE101563-187</t>
  </si>
  <si>
    <t>MOLDblockingPRIMER69587-6</t>
  </si>
  <si>
    <t>STALWARTCHERBICIDE(NOUSEONLI)60063-22</t>
  </si>
  <si>
    <t>Havocamine89168-7-89391</t>
  </si>
  <si>
    <t>LESCOPRE-M1.5%PLUSFERTILIZER10404-98</t>
  </si>
  <si>
    <t>VIGOROWEEDandFEEDI538-270-73327</t>
  </si>
  <si>
    <t>KomeenDescend67690-25</t>
  </si>
  <si>
    <t>Centuro84886-4</t>
  </si>
  <si>
    <t>PETACTIONPROFORDOGS(45-88LBS)2517-134</t>
  </si>
  <si>
    <t>COMPENDIUM100-1540</t>
  </si>
  <si>
    <t>THUNDERMASTER[NOSALEORUSEINORINTONASSAUandSUFFOLKCOUNTIES,NY]42750-147</t>
  </si>
  <si>
    <t>ORTHOBUGB-GONLAWNandLANDSCAPEINSECTKILLERREADY-TO-SPRAY(2EE-SPOTTEDLANTERNLFY)239-2718</t>
  </si>
  <si>
    <t>NORTRONSCHERBICIDE(EPAREG.NO.264-613)[NOUSEONLONGISLAND]sln ny-120014</t>
  </si>
  <si>
    <t>SHAW'STURFFOODBROADLEAFWEEDCONTROL1580VIPER228-413-8378</t>
  </si>
  <si>
    <t>GardenTechSevinInsectKillerReadytoSpray279-3347-71004</t>
  </si>
  <si>
    <t>ORTHOGROUNDCLEARVEGeTATIONKILLERREADY-TO-USE3239-2737</t>
  </si>
  <si>
    <t>TERROANTandroachkiller149-18</t>
  </si>
  <si>
    <t>EXIRELINSECTCONTROL(NOSALE,USEORDISTRIBUTIONINNASSAUORSUFFOLKCOUNTIES)(2ee-alliumleafminer)279-9615</t>
  </si>
  <si>
    <t>SHREDDER2,4-DLV61381-250</t>
  </si>
  <si>
    <t>BANVELHERBICIDE66330-276</t>
  </si>
  <si>
    <t>cloroxdisinfectingwipes3(crisplemon)5813-79</t>
  </si>
  <si>
    <t>deccoagpaa63838-2-2792</t>
  </si>
  <si>
    <t>DampRidMoistureAbsorber1(Hi-Capacity)4091-15</t>
  </si>
  <si>
    <t>COSAOXONIAACTIVE1677-129</t>
  </si>
  <si>
    <t>BUZZSAW10088-115-68562</t>
  </si>
  <si>
    <t>ACTICIDEM1067071-48</t>
  </si>
  <si>
    <t>OrondisGoldDC100-1737</t>
  </si>
  <si>
    <t>PhenomenalIICitrusHospitalDisinfectantDeodorant44446-81</t>
  </si>
  <si>
    <t>PLANTGUARDIANBIOFUNGICIDELIQUIDCONCENTRATE264-1152-56872</t>
  </si>
  <si>
    <t>HI-YIELDWEEDandFEED2217-661-7401</t>
  </si>
  <si>
    <t>SHIELDTECPLUSFORDOGS(OVER66LBS)91300-1</t>
  </si>
  <si>
    <t>HARRELL'SPROTECTMAXCYAZO91234-199-52287</t>
  </si>
  <si>
    <t>ALLUREMDMATINGDISRUPTIONSYSTEMFORSTOREDPRODUCTMOTHS73813-3-499</t>
  </si>
  <si>
    <t>ULTRATABS71847-6-82808</t>
  </si>
  <si>
    <t>LAUDISherbicide264-860</t>
  </si>
  <si>
    <t>BONIDESTUMP-OUTSTUMPandVINEKILLER53883-216-4</t>
  </si>
  <si>
    <t>lescospectatorultrafungicide100-1326-10404</t>
  </si>
  <si>
    <t>oxypro365hydrogenperoxidedisinfectantcleaner6836-385-12120</t>
  </si>
  <si>
    <t>Octivio91234-88</t>
  </si>
  <si>
    <t>HELENAPROPHYT42519-22-5905</t>
  </si>
  <si>
    <t>VENDRAII91234-309</t>
  </si>
  <si>
    <t>MEGUIAR'SQUIKINTERIORDISINFECTINGWIPES6836-336-91409</t>
  </si>
  <si>
    <t>PREMISEFOAM432-1391</t>
  </si>
  <si>
    <t>DEMONMAX100-1218</t>
  </si>
  <si>
    <t>BONIDECAPTAINJACK'SDEADBUGBREWReadytospray4-471</t>
  </si>
  <si>
    <t>METOLACHLOR8EHERBICIDE(NOTFORSALE,SALEINTO,DISTRIBUTIONORUSEINNASSAUANDSUFFOLKCOUNTIESNY)42750-340-55467</t>
  </si>
  <si>
    <t>ORKESTRAINTRINSICBRANDFUNGICIDE(NOSALE,USE,ORDISTRIBUTIONINNASSAUANDSUFFOLKCOUNTIES)(NOAERIALAPPWITHIN100FTOFWATERBODYINNY)(2ee-blackrootrot)7969-370</t>
  </si>
  <si>
    <t>PREDATORHERBICIDE(NOSALEORUSEONLONGISLAND)2749-632</t>
  </si>
  <si>
    <t>KOVERALL[noturfuseinnys]42750-389</t>
  </si>
  <si>
    <t>SPRAY-TIMEII(FreshScent)6836-193-32970</t>
  </si>
  <si>
    <t>SOILX-CYTO51517-3-11600</t>
  </si>
  <si>
    <t>BioRise360ST73314-18</t>
  </si>
  <si>
    <t>Areca53883-320-59807</t>
  </si>
  <si>
    <t>NEUTRAQUAT256GERMICIDALDETERGENT10324-141-41567</t>
  </si>
  <si>
    <t>BLENDRITEDISINFECTANTCLEANER#66836-206-18305</t>
  </si>
  <si>
    <t>PROTONESGPLANTGROWTHREGULATORSOLUBLEGRANULE73049-461</t>
  </si>
  <si>
    <t>ACEPHATE90PRILL(RESTRICTEDUSEASOF112016)66222-123</t>
  </si>
  <si>
    <t>METTLE125MEFUNGICIDE10163-398</t>
  </si>
  <si>
    <t>PoolBrandQuickDissolvingShock69470-20-75217</t>
  </si>
  <si>
    <t>HARTZULTRAGUARDREFLECTINGFLEAandTICKCOLLARFORCATSANDKITTENS2596-83</t>
  </si>
  <si>
    <t>COMPOUNDDRC-1339CONCENTRATE-BIRDCONTROL[usdaaphisuseonly]56228-63</t>
  </si>
  <si>
    <t>AWARDTURFFERTILIZERCAD208(NOTFORSALE,SALEINTO,DISTRIBUTIONANDORUSEINNASSAU,SUFFOLK,KINGSandQUEENSCOUNTIESOFNYS)(NYSBUFFERZONES)(MAXRATES)(VARIOUSFERTMIXTURES)57131-13</t>
  </si>
  <si>
    <t>BRIGADEWSBINSECTICDE(NYSSPECIFICLANGUAGE)(2EE-SPOTTEDWINGDROSOPHILA)279-3108</t>
  </si>
  <si>
    <t>lava-lorgranularbait89459-94</t>
  </si>
  <si>
    <t>BLACKFLAGFOGGINGINSECTICIDE45385-27-53853</t>
  </si>
  <si>
    <t>HAVOCATTACKBLOCKSKILLSRATSANDMICE61282-27</t>
  </si>
  <si>
    <t>ALLIGAREIMAZAPYR4SL(NOAQUATICORWETLANDSUSEINNYS)81927-24</t>
  </si>
  <si>
    <t>ENTRAPMENTCK92988-3</t>
  </si>
  <si>
    <t>MONTEREYHORTICULTURALOIL48813-1-54705</t>
  </si>
  <si>
    <t>FOODSERVICESANITIZERVICTORIABAY10324-63-68168</t>
  </si>
  <si>
    <t>Chase'sCleanHomeSprayDisinfectantCitrusScent498-179</t>
  </si>
  <si>
    <t>STEALTH34704-868</t>
  </si>
  <si>
    <t>PROXYGROWTHREGULATOR432-1230</t>
  </si>
  <si>
    <t>off!sportsmencleanfeelinsectrepellent1(fragrancefree)4822-564</t>
  </si>
  <si>
    <t>TRI-POWERSELECTIVEHERBICIDE(UNRESTRICTED62311)228-262</t>
  </si>
  <si>
    <t>MINEIRO2FFLEX[Nosoilinjectionallowedinnassauandsuffolkcounties,NY]91234-304</t>
  </si>
  <si>
    <t>MARTIN'SFLEA,TICKandMANGEDIP53883-78</t>
  </si>
  <si>
    <t>ROUNDUPCUSTOMFORAQUATICandTERRESTRIALUSE(2EE-LESSERCELANDINE)524-343</t>
  </si>
  <si>
    <t>PICORTHOBORICACIDROACHANDANTKILLER44757-3-3095</t>
  </si>
  <si>
    <t>PRELUDETERMITICIDEINSECTICIDE5481-550</t>
  </si>
  <si>
    <t>OFF!ACTIVEINSECTREPELLENTI4822-380</t>
  </si>
  <si>
    <t>MON89034XTC1507(POWERCORE)68467-12</t>
  </si>
  <si>
    <t>TURFLONESTER62719-258</t>
  </si>
  <si>
    <t>XCELERATEATZ5.6LHERBICIDE(NOTFORSALE,USE,ORDISTRIBUTIONINNASSAUandSUFFOLKCOUNTIES)524-485-534</t>
  </si>
  <si>
    <t>AQUAPERM-XUL30-3089459-76</t>
  </si>
  <si>
    <t>ISLANDERCHLORINATING3"TABLETS3525-119-43504</t>
  </si>
  <si>
    <t>BIOCOVERUL34704-806</t>
  </si>
  <si>
    <t>HARTZULTRAGUARDREFLECTINGFLEAandTICKCOLLARFORDOGS(FITSUPTO26"NECKS)2596-84</t>
  </si>
  <si>
    <t>MoldArmorE-ZDeck,ConcreteandDrivewayWashPressureWasherconcentrate4091-19</t>
  </si>
  <si>
    <t>FortressSPRAYDISINFECTANTdeodorant67603-4-2296</t>
  </si>
  <si>
    <t>ENDIGOZC(NOLI)(NYSSPECIFICLANGUAGE-USERATEANDBUFFERZONE)100-1276</t>
  </si>
  <si>
    <t>MONGOOSE(NYSUSERESTRICTION)34704-1119</t>
  </si>
  <si>
    <t>AQUAMASTERHERBICIDE(2ee-japaneseangelicatree)524-343</t>
  </si>
  <si>
    <t>ARMORTECHTETRASELECTIVEHERBICIDE(NOSALE,DISTRIBUTION,ORUSEINNASSAUORSUFFOLKCOUNTIES)(MaxAppRateforFluminoxazin)228-741</t>
  </si>
  <si>
    <t>RADIANTSC(2EE-SPOTTEDWINGDROSOPHILA)62719-545</t>
  </si>
  <si>
    <t>ELAST400FLOWABLEFungicide70506-611</t>
  </si>
  <si>
    <t>ADVANTAGEFORLARGECATS11556-118</t>
  </si>
  <si>
    <t>BONIDESYSTEMICHOUSEPLANTINSECTCONTROL53883-217-4</t>
  </si>
  <si>
    <t>ACOIDAL62562-4</t>
  </si>
  <si>
    <t>HARTZULTRAGUARDPLUSFLEAandTICKCOLLARFORDOGSandPUPPIES(WITHREFLECTIVETECHNOLOGY)2596-139</t>
  </si>
  <si>
    <t>Medicleangermicidalcleanerconcentrate(Mint)70385-6</t>
  </si>
  <si>
    <t>LEBANONPROSCAPEFERTILIZERWITHMERIT0.2%GRUBPREVENTER432-1349-961</t>
  </si>
  <si>
    <t>STRELIUSII(NOUSEONLI)91234-50</t>
  </si>
  <si>
    <t>CCHTABLETSFORINDUSTRIALAPPLICATIONSANDSWIMMINGPOOLS1258-1217</t>
  </si>
  <si>
    <t>RAIDPLUSEGGSTOPPERS(SEECO-PACKLABELINGWITHOTHERPRODUCTUNDER4822-472)4822-400</t>
  </si>
  <si>
    <t>ADVANTAGEHOUSEHOLDFOGGER1021-1674-11556</t>
  </si>
  <si>
    <t>ADVACAREDISINFECTANT1677-193</t>
  </si>
  <si>
    <t>HARTZULTRAGUARDFLEAandTICKSPRAYFORDOGS2596-125</t>
  </si>
  <si>
    <t>NATURE'SIQBRANDFLOWERandROSEPROTECTIONReadytouse67702-45-102711</t>
  </si>
  <si>
    <t>SINKSANITIZER5389-14</t>
  </si>
  <si>
    <t>PICCOLO[NOOUTDOORUSE-APPLICATIONTOCONTAINERSONLY]62097-11-82917</t>
  </si>
  <si>
    <t>BUGGINSINSECTREPELLENTIV(CleanScent)67867-4</t>
  </si>
  <si>
    <t>TOMCATMOLEandGOPHERBAITA90780-4</t>
  </si>
  <si>
    <t>ONGUARDPLUSFORDOGSFLEAandTICK(5-22LBs)2517-134-93374</t>
  </si>
  <si>
    <t>ENDEAVORINSECTICIDE(UN-RESTRICTED21815)100-913</t>
  </si>
  <si>
    <t>RITEWAY71368-60</t>
  </si>
  <si>
    <t>MaximFacility+45745-11</t>
  </si>
  <si>
    <t>TELARXPHERBICIDE432-1561</t>
  </si>
  <si>
    <t>MAKIRODENTICIDEBAITPACKS(PELLETS)7173-208</t>
  </si>
  <si>
    <t>ACEWEEDandGRASSKILLERCONCENTRATE273327-18</t>
  </si>
  <si>
    <t>ZAPPLIGHTFLYINGINSECTandMOSQUITOTRAP(kit)8730-62-3095</t>
  </si>
  <si>
    <t>MONTEREYCOMPLETEDISEASECONTROLBRAND70051-107-54705</t>
  </si>
  <si>
    <t>PETARMORFLEAandTICKSHAMPOOFORCATS(COCONUTBERRYscent)2517-118-84742</t>
  </si>
  <si>
    <t>ODO-BANREADY-TO-USE(CITRUS)66243-1</t>
  </si>
  <si>
    <t>INSECTREPELLENT3862-197-11547</t>
  </si>
  <si>
    <t>ADAMSPLUSFLEAandTICKSHAMPOOWITHPRECOR(freshscent)2724-485-270</t>
  </si>
  <si>
    <t>KNACKINSECTGROWTHREGULATOR59639-95</t>
  </si>
  <si>
    <t>GRAPPLEHERBICIDE[NoAerialApplicationsAllowedinNY]71368-121</t>
  </si>
  <si>
    <t>HONORINTRINSICBRANDFUNGICIDE7969-255</t>
  </si>
  <si>
    <t>QUICKBAYTSPOTSPRAY(NOTFORSALE,SALEINTO,DISTRIBUTIONANDORUSEINNASSAU,SUFFOLK,KINGSANDQUEENSCOUNTIESOFNYS)101563-218-11556</t>
  </si>
  <si>
    <t>VOLLEYNXT(NOTFORSALE,SALEINTO,DISTRIBUTIONANDORUSEINNASSAUANDSUFFOLKCOUNTIES,NYS)62719-672-55467</t>
  </si>
  <si>
    <t>4-SPEEDXTSELECTIVEHERBICIDE(UNRESTRICTED42512)228-590</t>
  </si>
  <si>
    <t>HOWLERLAWNANDGARDENFUNGICIDE91197-3-92488</t>
  </si>
  <si>
    <t>CHECKMATEPUFFEROFM-O73479-10</t>
  </si>
  <si>
    <t>ALLEGIANCEFLSEEDTREATMENTFUNGICIDE264-935</t>
  </si>
  <si>
    <t>TRIMTECT74779-7</t>
  </si>
  <si>
    <t>ROUNDUPSuperConcentrateWEEDandGRASSKILLER71995-25</t>
  </si>
  <si>
    <t>ABSORBINEULTRASHIELDREDINSECTICIDEandREPELLENT1543-1</t>
  </si>
  <si>
    <t>BellaTroveCompanionMaxxWP94485-5</t>
  </si>
  <si>
    <t>BUG-N-SLUGGO67702-24-70051</t>
  </si>
  <si>
    <t>AMDROMOLE*andGOPHERBAIT12455-30-73342</t>
  </si>
  <si>
    <t>BASICCONTROLDITHIOPYR0.21%PLUSFERTILIZER[NOUSEINNASSAUandSUFFOLKCOUNTIES]10404-87</t>
  </si>
  <si>
    <t>TURFKINGFERTILIZERWith0.067%ACELEPRYNINSECTICIDE(NONASSAU,SUFFOLK,KINGSORQUEENS)(NYBUFFERZONES)(MAXAPP.RATES)100-1492-47956</t>
  </si>
  <si>
    <t>DURASTAK67979-43</t>
  </si>
  <si>
    <t>Densicor432-1612</t>
  </si>
  <si>
    <t>HOMEFRONTHOUSEHOLDINSECTCONTROLREADYTOUSE4-440-91901</t>
  </si>
  <si>
    <t>SLUGGOSLUGANDSNAILBAIT67702-3-70051</t>
  </si>
  <si>
    <t>DELTATECHNICAL432-762-1021</t>
  </si>
  <si>
    <t>ACIDIQUAT10324-67-527</t>
  </si>
  <si>
    <t>STERLINGBLUEHERBICIDE7969-137-1381</t>
  </si>
  <si>
    <t>CHEMSAN103470-1</t>
  </si>
  <si>
    <t>PROFLEX(NOAPPWITHIN100FTOFCOASTALMARSH)53883-427</t>
  </si>
  <si>
    <t>ROUNDUPPROHERBICIDE(2EE-KIWIFRUITANDSILVERVINE)524-475</t>
  </si>
  <si>
    <t>VICTORIABAYQUALITYPRODUCTSFOREVERYDAYNEEDSGERMICIDALULTRABLEACH170271-13-82294</t>
  </si>
  <si>
    <t>kc-63410324-117-63679</t>
  </si>
  <si>
    <t>MB-75321448-103-71589</t>
  </si>
  <si>
    <t>enviroquatsanitizer10324-117-101263</t>
  </si>
  <si>
    <t>NOBLECHEMICALSANI5126836-266-65239</t>
  </si>
  <si>
    <t>HEAVYDUTYQUATCLEANSANITIZER1839-80-75686</t>
  </si>
  <si>
    <t>SIGNATUREWEEDANDFEED(VARIOUSFERTILIZERBLENDS)2217-793-34704</t>
  </si>
  <si>
    <t>TOTALSOLUTIONSFIKFLYINGINSECTKILLER706-83-68562</t>
  </si>
  <si>
    <t>CAPTAN4LST42750-253</t>
  </si>
  <si>
    <t>FUNGISOL(CONTAINSDEBACARB)7946-14</t>
  </si>
  <si>
    <t>PROGUARDMULTI-PURPOSESHOCK5185-475</t>
  </si>
  <si>
    <t>Completehomedisinfectingspraycleancitrusscent498-179-43428</t>
  </si>
  <si>
    <t>hotshotultrabedbugandfleakiller(freshlinenscent)9688-333-8845</t>
  </si>
  <si>
    <t>LUNAFLEX(NOSALE,USEORDISTRIBUTIONINNASSAUORSUFFOLKCOUNTIES)264-1218</t>
  </si>
  <si>
    <t>BONIDECAPTAINJACK'SDEADBUGBREWCONCENTRATE4-471</t>
  </si>
  <si>
    <t>SPECTICLEFLOHERBICIDE(NOTFORSALE,USE,ORDISTRIBUTIONINNASSAUandSUFFOLKCOUNTIES)432-1608</t>
  </si>
  <si>
    <t>DACONILultrexturfcare100-1694</t>
  </si>
  <si>
    <t>CLOROXCLINICALAIR+SURFACESANITIZERHOSPITALDISINFECTANT(LAVENDERSCENT)67619-29-5813</t>
  </si>
  <si>
    <t>BELEAF50SGINSECTICIDE71512-10-279</t>
  </si>
  <si>
    <t>WEEDWARRIOR(SUNDAY)67702-7-93737</t>
  </si>
  <si>
    <t>OXIGENESIS69268-4</t>
  </si>
  <si>
    <t>BROADLOOMHERBICIDE70506-306</t>
  </si>
  <si>
    <t>ADAMSPLUSPYRETHRINDIP270-349</t>
  </si>
  <si>
    <t>CARAMBAFUNGICIDE(2ee-gibberellafusariumsuppression)7969-246</t>
  </si>
  <si>
    <t>DICAMBADMASALT42750-40</t>
  </si>
  <si>
    <t>MAXFORCEFCSELECTPROFESSIONALINSECTCONTROLROACHKILLERBAITGEL432-1259</t>
  </si>
  <si>
    <t>L-2030R71840-19-352</t>
  </si>
  <si>
    <t>PRONONEPOWERPELLETHERBICIDE33560-41</t>
  </si>
  <si>
    <t>propowerDISINFECTANTdeodorizer67603-4-75686</t>
  </si>
  <si>
    <t>ELEMENT462719-40</t>
  </si>
  <si>
    <t>Empero91234-31</t>
  </si>
  <si>
    <t>PROLIVO300SCFUNGICIDE71512-24-88783</t>
  </si>
  <si>
    <t>GonzoDisinfectant(CitrusScent)10324-85-1130</t>
  </si>
  <si>
    <t>COLEMAN100MAXINSECTREPELLENT79533-2</t>
  </si>
  <si>
    <t>DEMANDCSINSECTICIDE(NOUSEWITHIN100FT.OFCOASTALMARSHES)100-1066</t>
  </si>
  <si>
    <t>LESCODIMENSION0.19%PLUSTURFANDORNAMENTALFERTILIZEr(MAXRATE0.25LBA.I.AYRONLICertifiedApplicator,0.5LB.A.I.AYRRESTOFNYS)62719-488-10404</t>
  </si>
  <si>
    <t>HARRISBORICACIDROACHPOWDERWITHLURE3-10</t>
  </si>
  <si>
    <t>OSO5%SCFUNGICIDE(2EE-SOOTYBLOTCH,FLYSPECK,BITTERROT,ETC.)68173-4-70051</t>
  </si>
  <si>
    <t>SENTRYPURRSCRIPTIONSPLUSSQUEEZE-ONFORCATSANDKITTENS(OVER6LBS)69332-3-2517</t>
  </si>
  <si>
    <t>INCOGNITO4.5F66222-134</t>
  </si>
  <si>
    <t>VINEGARGRASSandWEEDKILLERII3-24</t>
  </si>
  <si>
    <t>COBRAHERBICIDE(NYSUSERESTRICTION)59639-34</t>
  </si>
  <si>
    <t>greatvaluelow-splashbleach70271-36-41348</t>
  </si>
  <si>
    <t>DisinfectantSprayIISundrenchedLinenScentLysolBrandKills99.9%ofVirusesandBacteria777-127</t>
  </si>
  <si>
    <t>OFF!DEEPWOODSSPORTSMENINSECTREPELLENTII4822-397</t>
  </si>
  <si>
    <t>MALICE0.5G34704-960</t>
  </si>
  <si>
    <t>SCIMITARGCINSECTICIDE(NOUSEWITHIN100'OFCOASTALMARSHES)100-1088</t>
  </si>
  <si>
    <t>SOAP-SHIELD67702-2-56872</t>
  </si>
  <si>
    <t>PalisadeXT100-1743</t>
  </si>
  <si>
    <t>CONFIGURE62097-19-82917</t>
  </si>
  <si>
    <t>PETARMOREARMITEandTICKTREATMENTFORCATS2517-96</t>
  </si>
  <si>
    <t>LEBANONPROSCAPEFERTILIZERWITHDIMENSION0.13%(NOUSEONLI)(MAXUSERATE0.5LBSAIACREYEAR)961-360</t>
  </si>
  <si>
    <t>CoastwideProfessionalHepastat2566836-78-86226</t>
  </si>
  <si>
    <t>LESCOLOCKUPEXTRA2WITHFERTILIZER(VARFERTBLENDS)62719-590-10404</t>
  </si>
  <si>
    <t>MADEXHP69553-1-70051</t>
  </si>
  <si>
    <t>Nutri-VetDefense+FORDOGS(5-10lbsPuppyandMiniature)75844-8-82530</t>
  </si>
  <si>
    <t>MERIT2FINSECTICIDE(NOSOILINJECTioninNASSAUorSUFFOLKcounties)101563-60</t>
  </si>
  <si>
    <t>INTENSITYPOST-EMERGENCEGRASSHERBICIDE(USELIMITEDTO16OZ.ASEASONONLONGISLAND)34704-864</t>
  </si>
  <si>
    <t>ORTHOHOMEDEFENSEINSECTKILLERFORLAWNandLANDSCAPEREADY-TO-SPRAY(2ee-asianneedleant)239-2718</t>
  </si>
  <si>
    <t>para|defenseadvancedfordogs(21-55lbs)91384-3</t>
  </si>
  <si>
    <t>cloroxpetsolutionsadvancedformuladisinfectingstainandodorremover5813-110</t>
  </si>
  <si>
    <t>MiracleCareREPTILESPRAY43576-14</t>
  </si>
  <si>
    <t>OFF!MOSQUITOLAMPI4822-605</t>
  </si>
  <si>
    <t>PICANTKILLERBAIT3095-73</t>
  </si>
  <si>
    <t>ADVANTAGECARPETandUPHOLSTERYSPOTSPRAY1021-2570-11556</t>
  </si>
  <si>
    <t>eliminatorWeedandGrassKillerIIIReadytoUse19713-642-59144</t>
  </si>
  <si>
    <t>ACCORDXRTII(2EE-BLACKSWALLOW-WORTANDPALESWALLOW-WORT)62719-556</t>
  </si>
  <si>
    <t>FARMWORKS41%GLYPHOSATEGRASSandWEEDKILLER84009-12</t>
  </si>
  <si>
    <t>SCHOLARSCFUNGICIDE(2EE-ALTERNARIAROTANDSURFACEMOLD)100-1242</t>
  </si>
  <si>
    <t>MARKEIIONE-STEPDISINFECTANT,GERMICIDALDETERGENTandDEODORANT10324-108-3640</t>
  </si>
  <si>
    <t>BANOLFUNGICIDE432-942</t>
  </si>
  <si>
    <t>TheJuiceXP-A46059-1-89458</t>
  </si>
  <si>
    <t>TOMCATRATandMOUSEKILLERCHILDandDOGRESISTANT,DISPOSABLESTATION90780-9</t>
  </si>
  <si>
    <t>ZODIACSPOTONFLEAandTICKCONTROLFORSMALLDOGS16-30LBS.2724-497</t>
  </si>
  <si>
    <t>OPTIM33TBWIPES74559-3-83259</t>
  </si>
  <si>
    <t>TORQUEFUNGICIDE(2EE-CONIFERBLIGHTS)1001-87</t>
  </si>
  <si>
    <t>NUTRITEPROFESSIONALTURFFERTILIZERWITHSURGEBROADLEAFHERBICIDE(VARIOUSBLENDS)(NOUSEINNASSAUandSUFFOLKCOUNTIES)(ONEAPPLICATIONALLOWEDPERYEARINNYS)(MAXAPP.RATEINNYS)2217-882-93243</t>
  </si>
  <si>
    <t>FORMITROLANTBAITGEL89459-135</t>
  </si>
  <si>
    <t>AMPLIFYII34704-1048</t>
  </si>
  <si>
    <t>BIOGUARDBASIC3"CHLORINATINGTAB5185-144</t>
  </si>
  <si>
    <t>CorcraftSurfaceSanitizer106-82-74250</t>
  </si>
  <si>
    <t>ALOEHERBALHORSESPRAYFLYREPELLENTREADY-TO-USE66963-9</t>
  </si>
  <si>
    <t>PYRESTAHERBICIDE71711-35</t>
  </si>
  <si>
    <t>HomelineDisinfectingBleach55852-6-40020</t>
  </si>
  <si>
    <t>ESPREEFLEAandTICKPETSPRAYFORDOGS1021-1726-66963</t>
  </si>
  <si>
    <t>FERENCE(EPAREG.NO.100-1551)(USEONGOLFCOURSETURFONLYINKINGS,QUEENS,NASSAUandSUFFOLKCOUNTIES,NY)SLN NY-190010</t>
  </si>
  <si>
    <t>VEROX-887134-2-74349</t>
  </si>
  <si>
    <t>PROZAPZINCPHOSPHIDETRACKINGPOWDER61282-101</t>
  </si>
  <si>
    <t>LEBANONTURFPROSCAPEMESATRIMECDIMENSIONTURFWEEDCONTROL(NOTFORUSEINLONGISLAND)(maxuserate)2217-859-961</t>
  </si>
  <si>
    <t>PROXEL100-N6836-238</t>
  </si>
  <si>
    <t>IMAGEHERBICIDEFROMLILLYMILLERBRUSHandVINEKILLER802-594-73342</t>
  </si>
  <si>
    <t>AVICTACOMPLETEBEANS500100-1457</t>
  </si>
  <si>
    <t>BioceresEC89600-4</t>
  </si>
  <si>
    <t>BIOBITHPBIOLOGICALINSECTICIDEWETTABLEPOWDER73049-54</t>
  </si>
  <si>
    <t>ATHLETIXDISINFECTANTWIPES1839-190-71670</t>
  </si>
  <si>
    <t>RAIDMAXBUGBARRIER(REFILL)4822-561</t>
  </si>
  <si>
    <t>flying,crawling,insectandbedbugkiller44446-62-18305</t>
  </si>
  <si>
    <t>MOLDEX-45707-100-10465</t>
  </si>
  <si>
    <t>AQUAMASTERHERBICIDE(2ee-lessercelandine)524-343</t>
  </si>
  <si>
    <t>PROGRASSHERBICIDE432-941</t>
  </si>
  <si>
    <t>agrisureartesian3011a67979-8</t>
  </si>
  <si>
    <t>ACTI-BROM1338CHLORINEENHANCERandBIODISPERSANT1706-168</t>
  </si>
  <si>
    <t>wegman'sdisinfectingbleachconcnetratedregularscent55852-6-53570</t>
  </si>
  <si>
    <t>LysolBrandKills99.9%ofVirusesandBacteria**Power4OdorFightingToiletClingingGelFreshCleanScent777-132</t>
  </si>
  <si>
    <t>HOSPITALDISINFECTANTDEODORANT44446-67-18305</t>
  </si>
  <si>
    <t>QUADRISFLOWABLEFUNGICIDE(2EE-REDUCEDRATES)100-1098</t>
  </si>
  <si>
    <t>INVICTABINSECTPASTE73079-11</t>
  </si>
  <si>
    <t>CHLOROTHALONIL82.5DFSELECT89442-6</t>
  </si>
  <si>
    <t>ORMADUSDISINFECTANTSPRAY(COUNTRYFRESHSCENT)706-111-91114</t>
  </si>
  <si>
    <t>SPARROW[NOAERIALAPPLICATIONINNY]83100-51-83979</t>
  </si>
  <si>
    <t>RENOVATEOTF(EPAREG.NO.67690-42)SLN NY-070004</t>
  </si>
  <si>
    <t>RODEXPELLETEDBAIT-161282-33</t>
  </si>
  <si>
    <t>STRIDERFUNGICIDE(NOFLAREROOTINJECTIONALLOWEDINNYs)228-623</t>
  </si>
  <si>
    <t>PROFESSIONALLYSOLBRANDIIIKILLS99.9%OFVIRUSESandBACTERIADISINFECTANTSPRAY-CRISPLINENSCENT777-99-675</t>
  </si>
  <si>
    <t>VASTLAN(EPAREG.NO.62719-687)(2ee-wineberry)SLN NY-160004</t>
  </si>
  <si>
    <t>MOSQUITOandANTBARRIERCONCENTRATE(NoUsewithin100ft.ofcoastalmarshorstreamdrainingtocoastalmarsh)53883-197-6218</t>
  </si>
  <si>
    <t>GREENVIEWPREMIUMFORMULASPRINGFERTILIZERWITHCRABGRASSPREVENTER(NYSSPECIFICMAXRATE)961-392</t>
  </si>
  <si>
    <t>OUTDOORBIGBAGFLYTRAP-184565-8-49407</t>
  </si>
  <si>
    <t>RELIII10088-117-11547</t>
  </si>
  <si>
    <t>QUALI-PROCONTRADOSC(NOSALE,USEorDISTRIBUTIONINNASSAU,SUFFOLK,KINGS,andQUEENSCOUNTIES)(NYSBUFFERZONES)53883-534</t>
  </si>
  <si>
    <t>ShubugActive34370-2-101242</t>
  </si>
  <si>
    <t>BONIDEANT,FLEA,ANDTICKKILLERGRANULES4-425</t>
  </si>
  <si>
    <t>R-7EARMITETREATMENTKITFORCATS43576-11</t>
  </si>
  <si>
    <t>DeccoFludiAerosol2792-85</t>
  </si>
  <si>
    <t>CLOROXSCENTIVADISINFECTINGWIPES1(CoconutandWaterlily)5813-79</t>
  </si>
  <si>
    <t>CLEANSMARTDISINFECTANTSPRAY89896-2</t>
  </si>
  <si>
    <t>SERGEANT'SGUARDIANPROTOPICALFORDOGS(7-33LBS)2517-87-84742</t>
  </si>
  <si>
    <t>Metrixx75DF83529-81</t>
  </si>
  <si>
    <t>PTULTRACIDE499-404</t>
  </si>
  <si>
    <t>Revitalizebiofungicideconcentrate70051-107-4</t>
  </si>
  <si>
    <t>LANDSCAPERSSELECTFERTILIZERWITHCRAB-BUSTERCRABGRASSPREVENTER(MAX.APPLICATIONRATE0.25LBAIACREYR)62719-504-82757</t>
  </si>
  <si>
    <t>HERCONDISRUPTIMMHA8730-81</t>
  </si>
  <si>
    <t>COMBATDEFENSESYSTEMBRANDSOURCEKILLMAXR1(CO-PACKWITH64240-45SOURCEKILLMAXR3)64240-33</t>
  </si>
  <si>
    <t>LEBANONTURFFUNGICIDECONTAINSDACONIL2787961-277</t>
  </si>
  <si>
    <t>SUPERSHOCK4238-29</t>
  </si>
  <si>
    <t>REFINE3.5WSG62097-37-82917</t>
  </si>
  <si>
    <t>BIOADVANCEDSCIENCE-BASEDSOLUTIONSORGANICSBRANDHOUSEPLANTINSECTKILLERREADY-TO-USE(2ee-spottedlanternfly)67702-21-92564</t>
  </si>
  <si>
    <t>RESISTHERBICIDE(DONOTEXCEED2.25OZACRESEASON)71368-83-55467</t>
  </si>
  <si>
    <t>HOTSHOTANTKILLERPLUS49688-253-8845</t>
  </si>
  <si>
    <t>HARRISEGGKILLBEDBUGKILLER1021-1767-3</t>
  </si>
  <si>
    <t>RONDEL(NOSALE,DISTRIBUTIONORUSEINNASSAUORSUFFOLKCOUNTIES)91234-384</t>
  </si>
  <si>
    <t>MIR604XDAS-59122-7XTC1507CORN(MANUFACTURINGUSEPRODUCT)67979-29</t>
  </si>
  <si>
    <t>DisinfeXDisinfectingWipes98194-1</t>
  </si>
  <si>
    <t>ACTICIDEB2067071-22</t>
  </si>
  <si>
    <t>MaxunitechFlumioxazin4SC95009-13</t>
  </si>
  <si>
    <t>ADAMSPLUSFLEAandTICKPREVENTIONSPOTONFORDOGS(61TO150LBS)2724-842-89459</t>
  </si>
  <si>
    <t>INTERMOCHERBICIDE(NOTFORSALEUSEDISTRIBUTIONINNASSaUandSUFFOLKCOUNTIES)70506-344</t>
  </si>
  <si>
    <t>QUALI-PROACEPHATE90%PRILLS53883-253</t>
  </si>
  <si>
    <t>MONTEREYGARDENINSECTSPRAY62719-314-54705</t>
  </si>
  <si>
    <t>OMITE-30WS70506-572</t>
  </si>
  <si>
    <t>TRIADSELECTHERBICIDE(unrestricted102816)89442-22</t>
  </si>
  <si>
    <t>GARLON4ULTRA(2ee-hophornbeam)62719-527</t>
  </si>
  <si>
    <t>LYSOLBRANDKILLS99.9%OFBACTERIANEUTRAAIRSANITIZINGSPRAY(ENERGIZINGCITRUSZESTSCENT)777-101</t>
  </si>
  <si>
    <t>DREXELATRAZINE90DFHERBICIDE19713-76</t>
  </si>
  <si>
    <t>POLYPHASE6785383-110</t>
  </si>
  <si>
    <t>TOILETBOWLCLeanerVIIAtlanticFreshScentLysolbrandkills99.9%ofVirusesandBacteria777-132</t>
  </si>
  <si>
    <t>PRISTINEQF1677-52</t>
  </si>
  <si>
    <t>CALLINGTON1-SHOTAIRCRAFTINSECTICIDE83795-1</t>
  </si>
  <si>
    <t>magicgardenerfungusgnatkiller73049-56</t>
  </si>
  <si>
    <t>BIO-GROOMlastingresidualactionREPEL-35INSECTCONTROLSPRAY15297-9</t>
  </si>
  <si>
    <t>ALPINECOCKROACHGELBAITROTATION2RESERVOIR499-507</t>
  </si>
  <si>
    <t>TRISTAR8.5SLINSECTICIDE8033-106</t>
  </si>
  <si>
    <t>RAIDOUTDOORPERIMETERPROTECTIONGRANULES(NOUSEWITHIN100'OFCOASTALMARSHESinny)1021-2736-4822</t>
  </si>
  <si>
    <t>NATRIAROSEandFLOWERREADY-TO-USE(2ee-spottedlanternfly)67702-15-92564</t>
  </si>
  <si>
    <t>ACTICIDEIPW4067071-83</t>
  </si>
  <si>
    <t>TERRAZOLEL400-422-59807</t>
  </si>
  <si>
    <t>AFFORIA[NoAerialApplicationinNYS]352-889</t>
  </si>
  <si>
    <t>petpreveaiiforcats(5-9lbs)91384-4-91019</t>
  </si>
  <si>
    <t>PenningtonSeedCRABGRASSControlPLUSWITH0.29%PRODIAMINE(variousfertmixes)32802-70</t>
  </si>
  <si>
    <t>DisinfectantSpray(LavenderScent)706-111-82294</t>
  </si>
  <si>
    <t>PETARMORPLUSFORDOGS(5-22LBS)2517-134</t>
  </si>
  <si>
    <t>THUNDER(NOUSEONLONGISLAND)42750-146</t>
  </si>
  <si>
    <t>SPIDERandGROUNDBEEKILLER4-430</t>
  </si>
  <si>
    <t>BRAWLIIATZHERBICIDE(NOUSEONLONGISLAND)100-817-55467</t>
  </si>
  <si>
    <t>RaiddefendANTandROACHkiller26(fragrancefree)4822-596</t>
  </si>
  <si>
    <t>LYSOLBRANDIIIKILLS99.9%OFVIRUSESANDBACTERIADISINFECTANTSPRAYTOGO-CRISPLINENSCENT777-99</t>
  </si>
  <si>
    <t>PHYSAN2055364-5</t>
  </si>
  <si>
    <t>CLARIfier7969-137-1381</t>
  </si>
  <si>
    <t>biotrinsicZ15FP95213-6</t>
  </si>
  <si>
    <t>AZA-DIRECT71908-1-10163</t>
  </si>
  <si>
    <t>OUSTEXTRAHERBICIDE101563-173</t>
  </si>
  <si>
    <t>RAIDDELUXEBUGZAPPER70909-3-3095</t>
  </si>
  <si>
    <t>DOUBLEHEADER(NOSALE,SALEINTO,DISTRIBUTIONANDORUSEINNASSAUORSUFFOLKCOUNTIES)34704-1099</t>
  </si>
  <si>
    <t>SPECTRACIDEANTSHIELDINSECTKILLERREADY-TO-USE9688-176-8845</t>
  </si>
  <si>
    <t>TheAndersonsturfproductsFertilizerWith0.426%BarricadeHerbicide18-0-49198-140</t>
  </si>
  <si>
    <t>GRASLANL(NOSALE,USEORDISTRIBUTIONINNASSAUANDSUFFOLKCOUNTIES)62719-655</t>
  </si>
  <si>
    <t>SHIELDTECPLUSFORDOGS(34-66LBS)91300-1</t>
  </si>
  <si>
    <t>OFF!MOSQUITOCOILIV(COUNTRYFRESHSCENT)4822-602</t>
  </si>
  <si>
    <t>PHOSPHO-JET(2ee-beechleafdisease)74578-3</t>
  </si>
  <si>
    <t>FOGASOLIITOTALRELEASEFOGGER44446-50</t>
  </si>
  <si>
    <t>cloroxdisinfectingmistfreeandclearoffragrancesanddyes5813-132</t>
  </si>
  <si>
    <t>REAL-KILLWASPandHORNETKILLER49688-325-478</t>
  </si>
  <si>
    <t>PETLOCKPROFORDOGS(89-132LBS)2517-134-84742</t>
  </si>
  <si>
    <t>TERRAZOLE35WP70506-569-101563</t>
  </si>
  <si>
    <t>tigrisPSCLETHODIM(USEONLONGISLANDLIMITEDTO0.25LBAIACREYEAR)92647-31</t>
  </si>
  <si>
    <t>CAPTANGOLD4L66222-257</t>
  </si>
  <si>
    <t>ASTRIBENURON50(NOAERIALAPPLICATIONINNYS)352-926</t>
  </si>
  <si>
    <t>Ben'sAdventureFormula56575-15</t>
  </si>
  <si>
    <t>XPEDIENTPLUSV(NOAPPLICATIONWITHIN100FEETOFCOASTALMARSHORSTREAMSTHATDRAINTOACOASTALMARSH)5481-609</t>
  </si>
  <si>
    <t>TERROOUTDOORLIQUIDANTBAIT149-8</t>
  </si>
  <si>
    <t>ISOFETAMIDTURFFUNGICIDE(NYSMAXUSERATES:TURF-1.7LBA.I.Ayr,ORNAMENTALS-1.77LBA.I.Ayr)71512-23</t>
  </si>
  <si>
    <t>TAKEDOWNGARDENSPRAY-RTU67702-6-54705</t>
  </si>
  <si>
    <t>ACTICIDEIPS2067071-65</t>
  </si>
  <si>
    <t>LEBANONPROBRANDFERTILIZERWITHDIMENSION0.19%PREandPOSTEMERGENCEANNUALGRASSYWEEDCONTROL(NOUSEONLI)(MAXUSERATE0.5LBSAIACREYEAR)961-361</t>
  </si>
  <si>
    <t>ORTHOHOMEDEFENSEROACHBAIT239-2730</t>
  </si>
  <si>
    <t>TREFLANTR-10granularherbicide10163-362</t>
  </si>
  <si>
    <t>Kaputrodentandtickbait72500-30</t>
  </si>
  <si>
    <t>burgessReady-To-UseInsecticideformula253853-6</t>
  </si>
  <si>
    <t>wypallbranddisinfectingwipes6836-388-9402</t>
  </si>
  <si>
    <t>Cloroxprocloroxdisinfectingwipes(lemonfresh)67619-31</t>
  </si>
  <si>
    <t>ENSIGN720FLOWABLEFUNGICIDE34704-966</t>
  </si>
  <si>
    <t>ally1839-86-7116</t>
  </si>
  <si>
    <t>HOTSHOTANT,ROACHandSPIDERKILLER(CRISPLINEN)9688-340-8845</t>
  </si>
  <si>
    <t>UNITED585WEEDandBRUSHLOW-V10088-2-9250</t>
  </si>
  <si>
    <t>MILTREX10SCFUNGICIDE8033-103</t>
  </si>
  <si>
    <t>OFF!sportsmenINSECTREPELLENT24822-399</t>
  </si>
  <si>
    <t>MOTHSHIELDMOTHBALLS(FRESHLINENscented)92493-1</t>
  </si>
  <si>
    <t>ENFORCERBEDBUGSPRAY1021-1767-40849</t>
  </si>
  <si>
    <t>MEMBER'SMARKDISINFECTINGWIPES1(ORANGESCENT)6836-336-56952</t>
  </si>
  <si>
    <t>ZEROTOL2.O70299-12</t>
  </si>
  <si>
    <t>LEBANONPROSCAPEFERTILIZERWITHALLECTUS0.225GINSECTICIDE(NOAPPWITHIN100FTOFwaterbodyINNY)(NYSPECIFICLANGUAGE)101563-105-961</t>
  </si>
  <si>
    <t>PROFESSIONALLYSOLBRANDDISINFECTANTKILLS99.9%OFVIRUSESandBACTERIATOILETBOWLCLEANERCOMPLETECLEANPOWER777-81-675</t>
  </si>
  <si>
    <t>FURTIVIOWSP(NOTFORSALE,SALEINTO,DISTRIBUTIONANDORUSEINNASSAUANDSUFFOLKCOUNTIES)34704-1178</t>
  </si>
  <si>
    <t>DUPONTAPROACHPRIMAFUNGICIDE(NOUSEONLI)(NOAERIALAPPWITHIN100FTOFSURFACEWATERINNY)352-883</t>
  </si>
  <si>
    <t>ENFORCERDUALACTIONINSECTKILLER10807-161-40849</t>
  </si>
  <si>
    <t>RAIDLAWNandGARDENBUGKILLERSPRAY(NOAPPWITHIN100FTOFCOASTALMARSHINNY)4822-599-89900</t>
  </si>
  <si>
    <t>PICBORICACIDROACHKILLERGEL3095-68</t>
  </si>
  <si>
    <t>PAGEANTINTRINSICBRANDFUNGICIDE(NOAERIALAPPINNYS)7969-251</t>
  </si>
  <si>
    <t>DAMMINIX56783-1</t>
  </si>
  <si>
    <t>LescoQuin-Way75DFHerbicide(spottreatmentonlyinnys)42750-90-10404</t>
  </si>
  <si>
    <t>ROUNDUPCUSTOMFORAQUATICandTERRESTRIALUSE(2EE-STICKYSAGE)524-343</t>
  </si>
  <si>
    <t>LANNATESP352-342</t>
  </si>
  <si>
    <t>MARTIN'SVIPERINSECTDUST53883-33</t>
  </si>
  <si>
    <t>AUDIT4:1HERBICIDE(NOAERIALAPPLICATIONINNYS)66330-419</t>
  </si>
  <si>
    <t>QualityChoiceLice,BedbugandMiteSpray44446-80-44393</t>
  </si>
  <si>
    <t>solawit80DF93745-1</t>
  </si>
  <si>
    <t>AGILESHOT51%WDG103087-2</t>
  </si>
  <si>
    <t>CHLOR-AIDSANITIZER58880-2-67395</t>
  </si>
  <si>
    <t>CLORALENDISINFECTANTWIPES(SEASIDEESCAPE)6836-336-82281</t>
  </si>
  <si>
    <t>Truelivingdisinfectantsprayhawaiianscent498-179-96374</t>
  </si>
  <si>
    <t>WEGMANSDISINFECTINGMULTI-SURFACEWIPES1(LEMONSCENT)6836-336-53570</t>
  </si>
  <si>
    <t>torqueXLSEEDTREATMENT73314-18</t>
  </si>
  <si>
    <t>CROSSFIREAEROSOL(unrestricted01012018)1021-2788</t>
  </si>
  <si>
    <t>MOSQUITOBEATERREADYTOSPRAY4-407</t>
  </si>
  <si>
    <t>BRIGADE2ECINSECTICIDEMITICIDE(SEENYSSPECIFICCOASTALMARSHRESTRICTIONS)279-3313</t>
  </si>
  <si>
    <t>MON013962%TECHNICALSOLUTION524-333</t>
  </si>
  <si>
    <t>bioadvancedscience-basedsolutionstomatoandvegetableinsectkillerready-to-spray92564-17</t>
  </si>
  <si>
    <t>VARISTOHERBICIDE241-447</t>
  </si>
  <si>
    <t>Spliven91234-263</t>
  </si>
  <si>
    <t>GCSMETOLAPLUS8EC(NOSALE,USEORDISTRIBUTIONINNASSAUORSUFFOLKCOUNTIES)94730-1</t>
  </si>
  <si>
    <t>SYSCORELIANCEBLEACH70271-3-29055</t>
  </si>
  <si>
    <t>FERTILIZERWDIMENSION0.17%(PARTIALRATEONLONGISLAND)(NYSMAXUSERATE)62719-485-52287</t>
  </si>
  <si>
    <t>QUALI-PROLAMBDAGC-O(NYSSPECIFICLANGUAGE)53883-244-66222</t>
  </si>
  <si>
    <t>CLEARCASTHERBICIDE(2EE-SMARTWEED)241-437-67690</t>
  </si>
  <si>
    <t>ANTADIOSBUGandANTKILLER67702-28-93737</t>
  </si>
  <si>
    <t>CSI4-453883-300</t>
  </si>
  <si>
    <t>PROFECT256SUPERHDQ5741-32</t>
  </si>
  <si>
    <t>ADVANTAGETREATMENTSHAMPOOFORCATSandKITTENS1021-1723-11556</t>
  </si>
  <si>
    <t>AGITA10WG70585-10</t>
  </si>
  <si>
    <t>TERROMULTI-PURPOSEINSECTBAIT64405-2-149</t>
  </si>
  <si>
    <t>Martin's2,4-DAMINE81927-38-53883</t>
  </si>
  <si>
    <t>B-NINE70506-532-101563</t>
  </si>
  <si>
    <t>QUALI-PROIMIDACLOPRID75WSB[nosoilinjectioninnassauandsuffolkcounties,ny]53883-513</t>
  </si>
  <si>
    <t>LOCKSLEYHERBICIDE2749-631</t>
  </si>
  <si>
    <t>UlineGERMICIDALBLEACH70271-13-89809</t>
  </si>
  <si>
    <t>HORSEandPONYSPRAY2217-479</t>
  </si>
  <si>
    <t>JMSSTYLET-OIL65564-1</t>
  </si>
  <si>
    <t>WEEDANDFEED538-270-73327</t>
  </si>
  <si>
    <t>EARTHTECQZ(2ee-REDUCEDRATEFORZEBRAANDQUAGGAMUSSELS)64962-1</t>
  </si>
  <si>
    <t>DUPONTBREAKFREENXTATZHERBICIDE(NOSALE,USEORDISTRIBUTIONINNASSAUORSUFFOLKCOUNTIES)352-893</t>
  </si>
  <si>
    <t>AZOTECH39967-86</t>
  </si>
  <si>
    <t>SOFTSWIMBSANITIZER69461-1-5185</t>
  </si>
  <si>
    <t>RODEO(2EE-VIBURNUM)62719-324</t>
  </si>
  <si>
    <t>HORTUSIBAWATERSOLUBLESALTS(20%)63310-22</t>
  </si>
  <si>
    <t>ENFORCERFLEASPRAYFORCARPETSandFURNITUREXX40849-55</t>
  </si>
  <si>
    <t>PRIMERAONECHLOROTHALONIL720SFTFUNGICIDE60063-7</t>
  </si>
  <si>
    <t>ALTUS(NOUSEONLONGISLAND;NOAERIALAPPLICATIONINNYS)101563-186</t>
  </si>
  <si>
    <t>ERCOPUREBCD-259150-7</t>
  </si>
  <si>
    <t>bioadvancedscience-basedsolutionsorganicsbrandneemoilready-to-use70051-13-92564</t>
  </si>
  <si>
    <t>pdq-180one-stepdisinfectant6836-349-8325</t>
  </si>
  <si>
    <t>WAX-76836-115-3635</t>
  </si>
  <si>
    <t>FosterandThriveLice,BedbugandMiteSpray44446-80-69713</t>
  </si>
  <si>
    <t>REVUSFUNGICIDE100-1254</t>
  </si>
  <si>
    <t>SpectracideFoamingWaspandHornetKiller9688-325-8845</t>
  </si>
  <si>
    <t>TOTALFARMDUSTREADY-TO-USEINSECTICIDE53883-33-2217</t>
  </si>
  <si>
    <t>ADVANTAGEHOUSEHOLDSPOTandCREVICESPRAY1021-2597-11556</t>
  </si>
  <si>
    <t>TRILEX2000264-1068</t>
  </si>
  <si>
    <t>FyfanonEWInsecticide101563-366</t>
  </si>
  <si>
    <t>countryroadINSECTICIDEandrepellentflysprayforhorses21165-34</t>
  </si>
  <si>
    <t>ENFORCERFLEAandTICKSHAMPOOFORPETSII1021-1723-40849</t>
  </si>
  <si>
    <t>BVASPRAY1355206-2</t>
  </si>
  <si>
    <t>ACEPHATE97UPINSECTICIDE(RESTRICTEDUSEASOF112016)(2EE-ANNUALBLUEGRASSWEEVIL)70506-8</t>
  </si>
  <si>
    <t>TideFlumiNon-Crop51%WDG84229-65</t>
  </si>
  <si>
    <t>PEROXYIIFBCANTIbacterialFOAMINGBATHandSURFACECLEANER(CRISPCARIBBEANFRAGRANCE)5741-26</t>
  </si>
  <si>
    <t>FASTRACPELLETS12455-137</t>
  </si>
  <si>
    <t>d-conxixprokillsratsandmice7969-395-3282</t>
  </si>
  <si>
    <t>APOLLOSC(nouseongrapesinnys)66222-47</t>
  </si>
  <si>
    <t>INDAR2F62719-416</t>
  </si>
  <si>
    <t>TRIFLURALIN4E.C.5905-519</t>
  </si>
  <si>
    <t>LILLYMILLERMOSSOUT!SPOTTREATERFORLAWNSandFLOWERBEDSDRYFORMULA802-543</t>
  </si>
  <si>
    <t>MOTHSHIELDCLOSETBLOCK(LEMONscented)92493-1</t>
  </si>
  <si>
    <t>PROCLAIMINSECTICIDE(AERIALAPPLICATIONPROHIBITEDINNYSTATE)(2EE-CODLINGMOTH)100-904</t>
  </si>
  <si>
    <t>FORMULA3040464-389-8540</t>
  </si>
  <si>
    <t>MADISANACID25LF10324-67-110</t>
  </si>
  <si>
    <t>CUTTERDECKandPATIOBUGCONTROLREADY-TO-USE(NOAPPWITHIN100FTOFCOASTALMARSH)9688-195-121</t>
  </si>
  <si>
    <t>KONTOS432-1471</t>
  </si>
  <si>
    <t>SERGEANT'SGUARDIANTOPICALFORDOGSandPUPPIES(7-32LBS)2517-94-84742</t>
  </si>
  <si>
    <t>MON89034XTC1507524-585</t>
  </si>
  <si>
    <t>OFF!FAMILYCAREINSECTREPELLENTIII(TROPICALFRESH)4822-415</t>
  </si>
  <si>
    <t>D7-Part112446-20004</t>
  </si>
  <si>
    <t>BRANDTOPTIRIZE57538-49-48813</t>
  </si>
  <si>
    <t>ELIMINATORNW10088-35-68562</t>
  </si>
  <si>
    <t>CAVALCADE65WDG(RESTRICTEDASOF12711)60063-26</t>
  </si>
  <si>
    <t>CHAMPFORMULA2FLOWABLE[UNRESTRICTEDASOF9212005]55146-64</t>
  </si>
  <si>
    <t>BioAdvancedScience-BasedSolutions2-in-1MossandAlgaeKillerandCleaner67702-12-92564</t>
  </si>
  <si>
    <t>SUREKILLADVANCEDINSECTICIDEPRODUCTSVAP-547000-74</t>
  </si>
  <si>
    <t>UlineDisinfectingWipes(LemonScent)6836-336-56952</t>
  </si>
  <si>
    <t>CRITERION75WSPINSECTICIDE(NOSOILINJECTIONONLONGISLAND)(2EE-ASIANLONGHORNEDBEETLE)432-1318</t>
  </si>
  <si>
    <t>BIOADADVANCEDSCIENCE-BASEDSOLUTIONS3-IN-1INSECT,DISEASEandPLANTMITECONTROLREADY-TO-SPRAYII(MAXCONTAINERSIZE32FLOZ)(NOMORETHAN3APPSPERYEARINNASSAUandSUFFOLKCOUNTIES)92564-83</t>
  </si>
  <si>
    <t>doxemnxt53883-455</t>
  </si>
  <si>
    <t>RIMGROHERBICIDE(AERIALAPPLICATIONPROHIBITEDINNYS)352-768-85588</t>
  </si>
  <si>
    <t>RESTRAINETHYLENEGENERATORFUEL92717-1</t>
  </si>
  <si>
    <t>QUALI-PROORYZALIN453883-369</t>
  </si>
  <si>
    <t>SCOTTSMAXCRABGRASSPREVENTERWITHLAWNFOOD538-190</t>
  </si>
  <si>
    <t>ThermacellMOSQUITOREPELLENTVREFILL71910-11</t>
  </si>
  <si>
    <t>REPEL-XLOTIONFLYREPELLENTforhorsesandponies270-253</t>
  </si>
  <si>
    <t>SPROUTNIPPELLET2749-520</t>
  </si>
  <si>
    <t>CONTACTPLUS6836-349-85023</t>
  </si>
  <si>
    <t>WEEDOUTINACAN3862-92-11861</t>
  </si>
  <si>
    <t>30SECONDSSPRAYandWALKAWAY87429-1</t>
  </si>
  <si>
    <t>hospitaldisinfectant(lemonscent)706-111-68562</t>
  </si>
  <si>
    <t>SEDGEHAMMER81880-1-10163</t>
  </si>
  <si>
    <t>RODEO62719-324</t>
  </si>
  <si>
    <t>VELTYMAFUNGICIDE(NOLIUSE)(NOAERIALAPPLICATIONWITHIN100'OFaquatichabitatsINNYS)7969-409</t>
  </si>
  <si>
    <t>PROZAPBEEFandDAIRYRTU47000-114</t>
  </si>
  <si>
    <t>ARSENALHERBICIDEAPPLICATORSCONCENTRATE(AQUATICUSES)(2ee-reducedrate)241-299</t>
  </si>
  <si>
    <t>Speedzonesouthernewbroadleafherbicideforturf2217-1031</t>
  </si>
  <si>
    <t>OFF!FAMILYCAREINSECTREPELLENTVI(TOWELETTE)4822-552</t>
  </si>
  <si>
    <t>IMIDACLOPRID75WSPSELECT(NOSOILINJECTIONONLI)89442-11</t>
  </si>
  <si>
    <t>GOLDENPESTSPRAYOIL(2ee-spottedlanternflynymphs)57538-11</t>
  </si>
  <si>
    <t>sinkandSURFACECLEANERSANITIZER1677-260</t>
  </si>
  <si>
    <t>ACTYLISMETRIBUZIN2749-660</t>
  </si>
  <si>
    <t>LEGGUARD25610324-141-2212</t>
  </si>
  <si>
    <t>HOTSHOTFLYINGINSECTKILLER3(CLEANFRESHSCENT)9688-326-8845</t>
  </si>
  <si>
    <t>Member'sMarkDisinfectingWipes(FreshScent)67071-123-56952</t>
  </si>
  <si>
    <t>ROUNDUPCUSTOMFORAQUATICandTERRESTRIALUSE(2EE-JAPANESESTILTGRASS)524-343</t>
  </si>
  <si>
    <t>KEYSTONE[NOUSEINNASSAUandSUFFOLKCOUNTIES,NEWYORK]62719-368</t>
  </si>
  <si>
    <t>FREEDOM45SPOT-ONFORDOGS(X-LARGEDOGSover66LBS)75257-1-81021</t>
  </si>
  <si>
    <t>petdefenderplusforcats2596-166</t>
  </si>
  <si>
    <t>MADISANFOAM10324-159-110</t>
  </si>
  <si>
    <t>SYNQUAT101839-86-18305</t>
  </si>
  <si>
    <t>BioAdvancedScience-BasedSolutionsVegetableandGardenInsectSprayReady-to-Spray92564-17</t>
  </si>
  <si>
    <t>RENTOKILDE-MIZERODENTICIDESOFTBAIT93062-2-95150</t>
  </si>
  <si>
    <t>CIDETRAKIMMMEC51934-22</t>
  </si>
  <si>
    <t>ELIMINATORANT,ROACHandSPIDERKILLER4(LEMONSCENT)9688-187-8845</t>
  </si>
  <si>
    <t>FIRSTSHIELDTRIO(FORDOGSandPUPPIES11-20LBS)83399-6-85581</t>
  </si>
  <si>
    <t>ClaireDisinfectantSprayQ(CountryFreshScent)706-111</t>
  </si>
  <si>
    <t>DURATURFWEEDandFEED228-401-4</t>
  </si>
  <si>
    <t>RANGERPROHERBICIDE(2EE-SWALLOW-WORT)524-517</t>
  </si>
  <si>
    <t>HERITAGEFUNGICIDE(2EE-CERCOSPORALEAFSPOT)100-1093</t>
  </si>
  <si>
    <t>QUALI-PROCHLOROTHALONIL720SFT53883-310</t>
  </si>
  <si>
    <t>orthoweedclearweedkillerforlawnsready-to-spray239-2744</t>
  </si>
  <si>
    <t>Talaris4.5F87373-10-91234</t>
  </si>
  <si>
    <t>FORMICPRO75710-3</t>
  </si>
  <si>
    <t>ASANAXLINSECTICIDE59639-209</t>
  </si>
  <si>
    <t>EFFITIXPLUSTOPICALSOLUTIONFORDOGS(45-88.9LBS)2382-192</t>
  </si>
  <si>
    <t>KAYQUATII6836-266-5389</t>
  </si>
  <si>
    <t>ADAMSFLEAandTICKCONTROLCOLLARFORDOGS2596-139-89459</t>
  </si>
  <si>
    <t>SHOCKWAVEFOGGINGCONCENTRATE(UNRESTRICTED10102014)1021-1810</t>
  </si>
  <si>
    <t>SWATORIGINALFLYREPELLENTOINTMENT270-103</t>
  </si>
  <si>
    <t>SENTRYFIPROGUARDPLUSFORDOGS(89-132LBS)2517-134</t>
  </si>
  <si>
    <t>GonzoDisinfectant(LavenderScent)10324-85-1130</t>
  </si>
  <si>
    <t>MARTIN'SPERMETHRINSFRTERMITICIDEINSECTICIDE70506-6-53883</t>
  </si>
  <si>
    <t>INTREPID2FINSECTICIDE(EPAREG.NO.62719-442)(APPLICATIONTOGRAPESONLYFORPESTGRAPEBERRYMOTH)(expires12312024)SLN NY-190006</t>
  </si>
  <si>
    <t>orthogroundclearpoisonivyandtoughbrushkiller2239-2768</t>
  </si>
  <si>
    <t>SPROUTNIP7A34704-614</t>
  </si>
  <si>
    <t>PROZARESC(noapplicationtocorninny)91234-346</t>
  </si>
  <si>
    <t>DD-33FLEAandTICKSPRAYFORDOGSandCATS2781-41</t>
  </si>
  <si>
    <t>FRONTLINEGOLDFORDOGS(45-88LBS)2596-178-65331</t>
  </si>
  <si>
    <t>BUZZKILLwaspandhornetspray3862-176-11861</t>
  </si>
  <si>
    <t>MUSTELAMOSQUITOREPELLENTLOTION70759-2-103919</t>
  </si>
  <si>
    <t>JustiFLYEquine8-8-891586-11</t>
  </si>
  <si>
    <t>ZEROINWHAM!TOTALRELEASEINSECTKILLER1021-1558-70799</t>
  </si>
  <si>
    <t>BANNERMAXXII100-1326</t>
  </si>
  <si>
    <t>VACCIPLANT83941-2-66330</t>
  </si>
  <si>
    <t>Ancora70051-19-59807</t>
  </si>
  <si>
    <t>COMBATMAXANTKILLINGBAIT64240-30</t>
  </si>
  <si>
    <t>ALLYXPHERBICIDE279-9575</t>
  </si>
  <si>
    <t>PYGANICGARDENING1021-1771</t>
  </si>
  <si>
    <t>LysolBrandKills99.9%ofVirusesandBacteriaBrandNewDayClingingGelToiletBowlCleanerCoconutandSeaMineralsScent777-144</t>
  </si>
  <si>
    <t>CRAWLINGINSECTKILLER11694-110-10637</t>
  </si>
  <si>
    <t>WC-DCB(NoAerialAppinNYS)279-9655</t>
  </si>
  <si>
    <t>BLACKFLAGFLYINGINSECTKILLER1021-1862-9688</t>
  </si>
  <si>
    <t>TALSTARONEINSECTICIDE(noappwithin100ftofwaterbodyinny)(nyspecificlanguage)279-3206</t>
  </si>
  <si>
    <t>DOMARK230MEFUNGICIDE10163-397</t>
  </si>
  <si>
    <t>RAIDMAXBEDBUGCRACKandCREVICEEXTENDEDPROTECTIONFOAMINGSPRAY1021-2570-4822</t>
  </si>
  <si>
    <t>BIOBARRIERROOTCONTROLSYSTEM59823-1</t>
  </si>
  <si>
    <t>ADVENTUREPLUSFORCATS(5-9LBS)91300-3</t>
  </si>
  <si>
    <t>POASTHERBICIDE(2EE-JAPANESESTILTGRASS)7969-58</t>
  </si>
  <si>
    <t>OFF!DEEPWOODSSPORTSMENINSECTREPELLENTIII4822-399</t>
  </si>
  <si>
    <t>FIRSTSTRIKESOFTBAIT7173-258</t>
  </si>
  <si>
    <t>BIOGUARDMAINTAINSMARTSHOCK5185-493</t>
  </si>
  <si>
    <t>FIESTAR280SL[NOtforsale,saleinto,distributionandUSEINNASSAUandSUFFOLKCOUNTIES)94442-1</t>
  </si>
  <si>
    <t>ASSAULTII3862-133-13103</t>
  </si>
  <si>
    <t>GARDENTECHSEVININSECTKILLERDUSTREADYTOUSE(NYSSPECIFICLANGuage)53883-484-71004</t>
  </si>
  <si>
    <t>GardenSafeBrandEasy-SprayGardenInsectKiller67702-20-8845</t>
  </si>
  <si>
    <t>TOMCATADVANCEDBRANDRATandMOUSEBAITWITHDISPOSABLESTATION90780-13</t>
  </si>
  <si>
    <t>AQUASHADEPLUS33068-3</t>
  </si>
  <si>
    <t>DUPONTHERBICIDE770SB(NOAERIALAPPLICATIONINNYS.DONOTEXCEED2.5OZACRESEASONINNYs)352-756</t>
  </si>
  <si>
    <t>STIGMATA(NOSALE,USEORDIST.ONLONGISLAND-.25LB.MAXAIYR)91234-60</t>
  </si>
  <si>
    <t>afflict30sginsecticide2749-610</t>
  </si>
  <si>
    <t>LUVSOMEFLEAandTICKFORDOGSADVANCEDandREPEL(21-55LBS.)2517-178-65948</t>
  </si>
  <si>
    <t>RenownDisinfectingMulti-SurfaceandGlassCleaner10324-85-75842</t>
  </si>
  <si>
    <t>Hi-lexDisinfectingBleach55852-6</t>
  </si>
  <si>
    <t>Greenyardprofessionalweedandfeedfertilizerwith0.72%TRIMECBroadleafherbicide2217-581-534</t>
  </si>
  <si>
    <t>HYG-251706-244</t>
  </si>
  <si>
    <t>BORICACID67546-1</t>
  </si>
  <si>
    <t>CASORON4G70506-519-59807</t>
  </si>
  <si>
    <t>TCSGROWSTARMERIT0.2INSECTICIDEPLUSTURFFERTILIZER101563-76-82757</t>
  </si>
  <si>
    <t>ProzapGamma-Defense47000-192</t>
  </si>
  <si>
    <t>PetarmorPlusFleaandTickCollarforDogs2517-177</t>
  </si>
  <si>
    <t>GARDENSAFEBRANDFUNGICIDE370051-13-39609</t>
  </si>
  <si>
    <t>ADAMSPLUSFLEAandTICKCOLLARFORDOGS(SMALL)2596-139-89459</t>
  </si>
  <si>
    <t>OFF!OUTDOORFOGGER4822-573</t>
  </si>
  <si>
    <t>PEROXIDEDISINFECTANTANDGLASSCLEANERRTU1677-251</t>
  </si>
  <si>
    <t>VECTOBACDTBIOLOGICALLARVICIDE73049-447</t>
  </si>
  <si>
    <t>LEGACYTURFGROWTHREGULATOR(NYSpecificlanguage-retreatmentinterval)67690-46</t>
  </si>
  <si>
    <t>T.A.P103652-1</t>
  </si>
  <si>
    <t>spectracideone-shothomeinsectcontrol9688-345-8845</t>
  </si>
  <si>
    <t>envirolemonplus10324-154-101263</t>
  </si>
  <si>
    <t>RESCUEJAPANESEandORIENTALBEETLETRAP84565-1-49407</t>
  </si>
  <si>
    <t>WagsAdvanceforDogs21-55lbs92334-1-93176</t>
  </si>
  <si>
    <t>AVENSISINSECTICIDEMITICIDE5481-627</t>
  </si>
  <si>
    <t>MiracleCareDEFLEAPETandBEDDINGSPRAYFORDOGS43576-14</t>
  </si>
  <si>
    <t>NATRIAINSECT,DISEASEandMITECONTROLREADY-TO-USE(2ee-spottedlanternfly)67702-15-92564</t>
  </si>
  <si>
    <t>PRIMERAONEPRODIAMINE4L60063-67</t>
  </si>
  <si>
    <t>HARPOONgranularaquaticherbicide67690-100</t>
  </si>
  <si>
    <t>GRUBEXPRO(NOSOILINJECTIONONLONGISLAND)228-485</t>
  </si>
  <si>
    <t>ADVECTAPLUSFORCATS(OVER9LBS)2517-175</t>
  </si>
  <si>
    <t>DAZIDE85WSG62097-17-82917</t>
  </si>
  <si>
    <t>REGALIABIOFUNGICIDE84059-3</t>
  </si>
  <si>
    <t>GARLON3A(EPAREG.NO.62719-37)(2ee-knotweed)sln ny-110005</t>
  </si>
  <si>
    <t>FOURPAWSKEEPOFF!CATandKITTENREPELLENT13799-1</t>
  </si>
  <si>
    <t>RaidMaxDefendFlyingInsectKiller74822-569</t>
  </si>
  <si>
    <t>WagsAdvanceforDogsover55lbs92334-1-93176</t>
  </si>
  <si>
    <t>MyYieldMFX170506-628-92661</t>
  </si>
  <si>
    <t>RIGHTLINEPROPI1.3MEC87290-40-93051</t>
  </si>
  <si>
    <t>D'BUG61887-1-68562</t>
  </si>
  <si>
    <t>MIRACLE-GROGARDENWEEDPREVENTER162355-5</t>
  </si>
  <si>
    <t>ROUNDUPCUSTOMFORAQUATICandTERRESTRIALUSE(2ee-orientalphotinia)524-343</t>
  </si>
  <si>
    <t>ARRAYHPCONCENTRATEDDISINFECTANT70627-62-45133</t>
  </si>
  <si>
    <t>HOTSHOTBEDBUGKILLERWITHEGGKILL9688-327-8845</t>
  </si>
  <si>
    <t>ESPREEFLEAANDTICKSHAMPOO1021-1723-66963</t>
  </si>
  <si>
    <t>QROME29964-21</t>
  </si>
  <si>
    <t>EPTAM7E10163-283</t>
  </si>
  <si>
    <t>INFANTRY90DF100-585-534</t>
  </si>
  <si>
    <t>730HPDISINFECTANTCLEANER45745-11-14994</t>
  </si>
  <si>
    <t>TideTriadimefon43SC84229-55</t>
  </si>
  <si>
    <t>bengaligrcinsectgrowthregulatorconcentrate1021-1620-68543</t>
  </si>
  <si>
    <t>SCOUTHERBICIDE(NOUSEINNASSAUORSUFFOLKCOUNTIES)(2ee-adjuvantlastchance)71368-112-59639</t>
  </si>
  <si>
    <t>AGRISUREARTESIAN3010ACORN67979-1</t>
  </si>
  <si>
    <t>cloroxscentedsplash-lessbleach(Lavender)5813-122</t>
  </si>
  <si>
    <t>ADDAX36.2SL91234-157</t>
  </si>
  <si>
    <t>ARBORMECTIN83100-35-74779</t>
  </si>
  <si>
    <t>lalSTOPG46WG64137-13</t>
  </si>
  <si>
    <t>BONIDEMOSQUITOBEATERYARDFOG4-429</t>
  </si>
  <si>
    <t>DISINFEXDISINFECTINGWIPES(LAVENDERSCENT)98194-1</t>
  </si>
  <si>
    <t>REVENGEHOUSEGUARDHOUSEHOLDPESTCONTROLREADYTOUSE1021-2656-4</t>
  </si>
  <si>
    <t>TERROROACHKILLINGGELBAITS92028-4-149</t>
  </si>
  <si>
    <t>PROLINE480SCFUNGICIDE264-825</t>
  </si>
  <si>
    <t>MINTDISINFECTANT10324-167-32970</t>
  </si>
  <si>
    <t>TILT100-617</t>
  </si>
  <si>
    <t>DEMANDCSINSECTICIDE(NOUSEWITHIN100FT.OFCOASTALMARSHES)(2ee-spottedlanternfly)100-1066</t>
  </si>
  <si>
    <t>DACONILweatherstikflowablefungicide100-1695</t>
  </si>
  <si>
    <t>BIOADVANCEDSCIENCE-BASEDSOLUTIONSHOUSEPLANTINSECTandMITECONTROLREADY-TO-USE(2ee-spottedlanternfly)67702-15-92564</t>
  </si>
  <si>
    <t>TURFBUILDERWEEDandFEED5538-333</t>
  </si>
  <si>
    <t>OPTERO(NOuseinnassauandsuffolkcounties,ny)83100-58-83979</t>
  </si>
  <si>
    <t>DISPOSABLEYELLOWJACKETTRAPE84565-7-49407</t>
  </si>
  <si>
    <t>PRO-MIXBXBIOFUNGICIDE+MYCORRHIZAE74267-4</t>
  </si>
  <si>
    <t>LUMITREO352-937</t>
  </si>
  <si>
    <t>Shar-maxglyphosate41%SL83529-19</t>
  </si>
  <si>
    <t>CLEFANDIM480EC(USEONLONGISLANDLIMITEDTO0.25LBAIACREYEAR)103087-9</t>
  </si>
  <si>
    <t>MICROPEL5PPG5383-125</t>
  </si>
  <si>
    <t>HyvarX-LIVMHerbicide81927-77</t>
  </si>
  <si>
    <t>LEBANONTURFCOUNTRYCLUB0.125%STAYGUARDWITHFERTILIZER228-749-961</t>
  </si>
  <si>
    <t>CAPTAN80WDGFUNGICIDE(unrestrictedasof02132020)66330-29</t>
  </si>
  <si>
    <t>CYFLUFENAMIDTECHNICALFUNGICIDE8033-102</t>
  </si>
  <si>
    <t>SHIELD-BRITETBZ500D64864-66</t>
  </si>
  <si>
    <t>BIOADVANCEDSCIENCE-BASEDSOLUTIONSTOMATOandVEGETABLEINSECTKILLERREADY-TO-SPRAY(2ee-spottedlanternfly)92564-17</t>
  </si>
  <si>
    <t>IMAGEHERBICIDEFROMLILLYMILLERCASORONGRANULES802-536-73342</t>
  </si>
  <si>
    <t>POSTERITY100-1600</t>
  </si>
  <si>
    <t>REVYLOKFUNGICIDE(NOSALE,USEORDISTRIBUTIONINNASSAUANDSUFFOLKCOUNTIES)(2EE-MINIMUMSPRAYVOLUMEFORAERIALAPP)7969-503</t>
  </si>
  <si>
    <t>HARRIS*SINCE1922*EGGKILLandRESISTANTBEDBUGSPRAY1021-2570-3</t>
  </si>
  <si>
    <t>FLOXCORM5[NOSALE,USE,ORDISTRIBUTION,INNASSAUandSUFFOLKCOUNTIES,NY,NOAPPLICATIONWITHIN100'OFCOASTALMARSH]70506-495-62719</t>
  </si>
  <si>
    <t>MICROCARE3%CSCONTROLLEDRELEASEINSECTICIDE(NOTFORUSEINRESIDENTIALAUTOMATEDMISTINGSYSTEMSinny)1021-2839</t>
  </si>
  <si>
    <t>LEBANONTURFCOUNTRYCLUBFERTILIZERWITHLOCKUPHERBICIDE62719-590-961</t>
  </si>
  <si>
    <t>tekkoflyg53883-350</t>
  </si>
  <si>
    <t>ROUNDUPWEATHERMAXHERBICIDE(2EE-TANKMIXFORROUNDUPREADYCOTTON)524-537</t>
  </si>
  <si>
    <t>SENTRYPROFLEAANDTICKSHAMPOOFORDOGSandPUPPIES(GREENTEAANDGINGERSCENT)2517-79</t>
  </si>
  <si>
    <t>BLACKFLAGHOMEINSECTCONTROL29688-301</t>
  </si>
  <si>
    <t>BIOADVANCEDSCIENCE-BASEDSOLUTIONSVEGETABLEandGARDENINSECTSPRAYREADY-TO-SPRAY(2ee-spottedlanternfly)92564-17</t>
  </si>
  <si>
    <t>surfacedefensedisinfectingspray44446-67-42666</t>
  </si>
  <si>
    <t>ADMIREPROSYSTEMICPROTECTANT(2EE-JAPANESEBEETLEANDMULTICOLOREDASIANLADYBEETLE)264-827</t>
  </si>
  <si>
    <t>SERACO(NOSALE,DISTRIBUTIONORUSEINNASSAUandSUFFOLKCOUNTIES,NY)(NOAERIAL)(100'BUFFERTOANYWATERBODY)66222-309</t>
  </si>
  <si>
    <t>SHAW'STURFFOODWITH0.067%ACELEPRYNPLUS0.222%DIMENSION(NOUSEONLONGISLANDNYSUSERESTRICTIONS)8378-73</t>
  </si>
  <si>
    <t>COMBATMAXDEFENSESYSTEMBRAND(CO-PACK:COMBATMAXROACHKILLINGBAITSWITHCOMBATMAXROACHKILLINGGEL-EPAREG.NO.64240-45)64240-33</t>
  </si>
  <si>
    <t>OFF!backyarddeepwoodsinsectrepellent34822-399</t>
  </si>
  <si>
    <t>NEXICORXEMIUMBRANDFUNGICIDE(NOSALE,USEORDISTRIBUTIONINNASSAUORSUFFOLKCOUNTIES)(NOaerialAPPWITHIN100FTOFWATERBODYINNY)7969-380</t>
  </si>
  <si>
    <t>RM18FAST-ACTINGWEEDandGRASSKILLER84009-29</t>
  </si>
  <si>
    <t>CREDITXTREMEHERBICIDE71368-81</t>
  </si>
  <si>
    <t>RENOVATE3(EPAREG.NO.62719-37-67690)(2ee-floweringrush)SLN NY-060001</t>
  </si>
  <si>
    <t>ENTRAPMENTFV92988-2</t>
  </si>
  <si>
    <t>waxie70HPDISINFECTANTCLEANER45745-11-14994</t>
  </si>
  <si>
    <t>ORTHOWEEDCLEARLAWNWEEDKILLERREADY-TO-USE(SPOTTREATMENTONLY)2217-991-239</t>
  </si>
  <si>
    <t>T-METHYLGRANULAR53883-183-32802</t>
  </si>
  <si>
    <t>UP-STARSCLAWNandNURSERYINSECTICIDEMITICIDE(NYSANDLILABELRESTRICTION)(2ee-spottedlanternfly)70506-23</t>
  </si>
  <si>
    <t>RABON50WPINSECTICIDE11556-156</t>
  </si>
  <si>
    <t>DURASTAKVIPTERA67979-42</t>
  </si>
  <si>
    <t>FROMTHEMAKERSOFCAPSTAR(NITENPYRAM)TRIGUARDFLEAandTICKTOPICALFORCATS(over3.5lbs)2517-145-84742</t>
  </si>
  <si>
    <t>DUPONTENVIVEHERBICIDE(NOAERIALAPPLICATIONINNYS.DONOTEXCEED2.5OZACRESEASONINNYs)352-756</t>
  </si>
  <si>
    <t>LESCOMANICURE6FL(TURFANDORNAMENTALFUNGICIDE)60063-7-10404</t>
  </si>
  <si>
    <t>orthogroundclearweedandgrasskillersuperconcentrate173327-18-239</t>
  </si>
  <si>
    <t>BionixCT4072304-1-89110</t>
  </si>
  <si>
    <t>3336DGLITE1001-70</t>
  </si>
  <si>
    <t>PRINCEP4LHERBICIDE[NOSALE,USEORDISTRIBUTIONINNASSAUORSUFFOLKCOUNTIES,NY]100-526</t>
  </si>
  <si>
    <t>TOURNEYFUNGICIDE(2EE-WAITEAPATCH,NECROTICRINGSPOT,TAKE-ALLPATCH)59639-144</t>
  </si>
  <si>
    <t>AMDROTickKillerYardSpray279-3347-90098</t>
  </si>
  <si>
    <t>BUCCANEERPLUSGLYPHOSATEHERBICIDE55467-9</t>
  </si>
  <si>
    <t>para|defenseadvancedfordogs(over55lbs)91384-3</t>
  </si>
  <si>
    <t>ADAMSYARDandGARDENSPRAY28293-271-89459</t>
  </si>
  <si>
    <t>MULTICIDESUMITHRIN90%CONCENTRATE1021-1383</t>
  </si>
  <si>
    <t>RESTRAINTHERBICIDE(nosale,saleinto,distributionoruseinNassauorSuffolkcounties)71512-46-88783</t>
  </si>
  <si>
    <t>KBR3023TECHNICAL39967-48</t>
  </si>
  <si>
    <t>PRINCIPLEWP68539-22</t>
  </si>
  <si>
    <t>AmazonBasicsDisinfectingWipes1FreshAirScent9480-5-72956</t>
  </si>
  <si>
    <t>Windexmulti-surfacedisinfectantsanitizercleaner(Refill)4822-593-89900</t>
  </si>
  <si>
    <t>bioadvancedscience-basedsolutionshomeinsectkiller18month**controlready-to-use1021-2656-92564</t>
  </si>
  <si>
    <t>CELEBRATIONSPOT-ON75844-2-81021</t>
  </si>
  <si>
    <t>ORTHOBUGBGONINSECTKILLERFORLAWNSandGARDENSREADY-TO-SPRAY1(2ee-spottedlanternfly)239-2718</t>
  </si>
  <si>
    <t>LEBANONPROSCAPETURFFERTILIZERWITH0.067%ACELEPRYNPLUS0.253%DIMENSION(NOTFORSALE,SALEINTO,DISTRIBUTIONANDORUSEINNASSAU,SUFFOLK,KINGSandQUEENSCOUNTIESOFNYS)(NYSBUFFERZONES)(MAXRATES)961-428</t>
  </si>
  <si>
    <t>PREV-AM72662-3</t>
  </si>
  <si>
    <t>RAIDFLYINGINSECTKILLER7(OUTDOORFRESHSCENT)4822-569</t>
  </si>
  <si>
    <t>PERMETHRIN10%(RESTRICTEDUSE61107)47000-103-12281</t>
  </si>
  <si>
    <t>GEM500SCFUNGICIDE(NOAERIALAPPLICATIONINNYS)264-826</t>
  </si>
  <si>
    <t>AD-BAC422710324-93-32970</t>
  </si>
  <si>
    <t>ACCEDESGPLANTGROWTHREGULATOR(SOLUBLEGRANULE)73049-530</t>
  </si>
  <si>
    <t>QUICKKILL10088-13-11547</t>
  </si>
  <si>
    <t>SWISHFOODSERVICE10001839-79-67205</t>
  </si>
  <si>
    <t>SIMPLEGUARD3FORDOGSandPUPPIES(21-55LBS)83399-6</t>
  </si>
  <si>
    <t>CUTTERSPORTINSECTREPELLENT[REFRESHINGCLEANSCENT]305-48-121</t>
  </si>
  <si>
    <t>ISLANDER3"CHLORINATINGTABLETS3525-120-43504</t>
  </si>
  <si>
    <t>SUPERTHRIVEK-L-NROOTINGCONCENTRATE(Residential)87394-3</t>
  </si>
  <si>
    <t>U-PHOSPHOSPHINEFUMIGANT40285-22</t>
  </si>
  <si>
    <t>3MONTHALGAECIDE48520-25</t>
  </si>
  <si>
    <t>ezitra35wsp34704-1173</t>
  </si>
  <si>
    <t>ZINCPHOSPHIDE8261282-13</t>
  </si>
  <si>
    <t>OFF!SportsmenINSECTREPELLENT5DeepWoodsDry4822-572</t>
  </si>
  <si>
    <t>FIRSTRATEHERBICIDE(AERIALAPPLICATIONPROHIBITEDINNY)5481-676</t>
  </si>
  <si>
    <t>WARRIORIIWITHZEONTECHNOLOGY(25FOOTBUFFERSTRIPTOCOASTALMARSHES)(2EE-LEEKMOTH)100-1295</t>
  </si>
  <si>
    <t>1-TRIACONTANOLTECHNICAL90866-24</t>
  </si>
  <si>
    <t>RAPIDYNE12446-20013</t>
  </si>
  <si>
    <t>MAXIMMZ100-1158</t>
  </si>
  <si>
    <t>ferti-lomegrassandweedkillerreadytouse67702-7-7401</t>
  </si>
  <si>
    <t>3336EG1001-89</t>
  </si>
  <si>
    <t>REPLYLITE(nosale,distributionoruseinnassauandsuffolkcounties)62719-670</t>
  </si>
  <si>
    <t>PREMIER1022-585-71581</t>
  </si>
  <si>
    <t>MuzzleAerosolDOGREPELLENT7754-37-61311</t>
  </si>
  <si>
    <t>novagib5l62097-47-82917</t>
  </si>
  <si>
    <t>Cuts82752-1-93752</t>
  </si>
  <si>
    <t>BAYTHROIDXL(2EE-GARDENSYMPHYLAN)264-840</t>
  </si>
  <si>
    <t>GREENYARDCRABGRASSPREVENTERWITH0.125%DIMENSION(NOUSEONLI)(MAX.USERATE0.5LBAIACREYRinnys)62719-483-534</t>
  </si>
  <si>
    <t>ACCELEROND-612FUNGICIDESEEDTREATMENT(nosale,distribution,oruseinNassauandSuffolkCounties,NY)7969-308-264</t>
  </si>
  <si>
    <t>QUINCEPTHERBICIDE[SPOTTREATMENTONLYINNYS]228-531</t>
  </si>
  <si>
    <t>ROUNDUPPOWERMAX3HERBICIDE(2ee-knotweeds)524-659</t>
  </si>
  <si>
    <t>duracadevipteraz3refugerenew67979-37</t>
  </si>
  <si>
    <t>KOLUMN100-1648</t>
  </si>
  <si>
    <t>ADIOSCOMBOBAITCUBES72500-18</t>
  </si>
  <si>
    <t>SIGNATUREDIMENSION0.1%PLUSFERTILIZER(MAXAPPRATEOF0.25LBAIACREYEARINNASSAUANDSUFFOLKCOUNTIES,MAXAPPRATEOF0.5LBAIACREYEARINRESTOFNY)62719-486-34704</t>
  </si>
  <si>
    <t>ENDIUSCockroachGelBait279-9672</t>
  </si>
  <si>
    <t>LelyAstriSan1677-129</t>
  </si>
  <si>
    <t>EVADE4FL34704-915</t>
  </si>
  <si>
    <t>HARRISHOMEPESTCONTROL3-11</t>
  </si>
  <si>
    <t>ADVANTAGEXDMEDIUMDOG11556-190</t>
  </si>
  <si>
    <t>FEBREZEFABRICANTIMICROBIAL3573-100</t>
  </si>
  <si>
    <t>ACCORDXRTII(2ee-wineberry)62719-556</t>
  </si>
  <si>
    <t>FX170506-598-92661</t>
  </si>
  <si>
    <t>DUALIIMAGNUMHERBICIDE(NOTFORUSEINNASSAUSUFFOLKCO.)(RESTRICTEDASOF112007)100-818</t>
  </si>
  <si>
    <t>SYNATEKPRODIAMINE0.29%PLUSFERTILIZER(VARIOUSFERTILIZERMIXTURES)60063-41-91636</t>
  </si>
  <si>
    <t>ORTHOORTHENEANTandROACHKILLER73327-14-239</t>
  </si>
  <si>
    <t>burnoutformulaIIfastactingweedandgrasskillerreadytouse67702-59-4</t>
  </si>
  <si>
    <t>TRICORDF(RESTRICTED32708)70506-103</t>
  </si>
  <si>
    <t>BACTI-CHLOR37982-38</t>
  </si>
  <si>
    <t>MiracleCareDEFLEAPETSHAMPOOFORDOGS43576-14</t>
  </si>
  <si>
    <t>CIDETRAKIMM51934-9</t>
  </si>
  <si>
    <t>bathroomcleanerIILYSOLBRANDkills99.9%ofvirusesandbacteria777-71</t>
  </si>
  <si>
    <t>ROUNDUPPROMAXHERBICIDE(2ee-katsuratrees)524-579</t>
  </si>
  <si>
    <t>HARRELL'SPROTECTMAXAZOXY2SCTandOFUNGICIDE100-1539-52287</t>
  </si>
  <si>
    <t>Essentialeverydaylow-splashbleachregularscent70271-36-101229</t>
  </si>
  <si>
    <t>DELTAGOLD100(NOAERIALAPPINNYS)(NOAPPWITHIN100FTOFCOASTALMARSHINNYS)264-1199-1381</t>
  </si>
  <si>
    <t>TEMPOULTRAWPINSECTICIDE432-1304</t>
  </si>
  <si>
    <t>DUPONTHERBICIDE780SB(NOAERIALAPPLICATIONINNYS)352-757</t>
  </si>
  <si>
    <t>BIOADVANCEDSICENCE-BASEDSOLUTIONSTOMATOandVEGETABLEINSECTKILLERREADY-TO-USE(2ee-spottedlanternfly)92564-18</t>
  </si>
  <si>
    <t>FIRSTSHIELDTRIO(forDOGS56-95LBS)83399-6-85581</t>
  </si>
  <si>
    <t>Ascertaintr91234-70</t>
  </si>
  <si>
    <t>ClaireDisinfectantSprayQ(LavenderScent)706-111</t>
  </si>
  <si>
    <t>BONIDEKLEENUPWEEDandGRASSKILLERreadytouse4-483</t>
  </si>
  <si>
    <t>GARLON3A(EPAREG.NO.62719-37)(2ee-Englishivy)sln ny-110005</t>
  </si>
  <si>
    <t>RAPIDCLEAN3-IN-1DISNFECTANTandCLEANERRTU1677-273</t>
  </si>
  <si>
    <t>COPPERSULFATECRYSTALS56576-1</t>
  </si>
  <si>
    <t>NEXTASWOLE57538-76</t>
  </si>
  <si>
    <t>SCOTTSlandscapeweedpreventer538-192</t>
  </si>
  <si>
    <t>FORTY-4GERMICIDALCLEANER1839-80-10693</t>
  </si>
  <si>
    <t>TERRAZOLE35%WP70506-569</t>
  </si>
  <si>
    <t>BACTIVEDISINFECTANTWIPES6836-336-96867</t>
  </si>
  <si>
    <t>ALTACORINSECTCONTROL(NOSALE,USE.DISTRIBUTIONINNASSAU,SUFFOLK,KINGS,andQUEENSCOUNTIES)(NYSBUFFERZONE)(NOAERIALAPPLICATION)279-9607</t>
  </si>
  <si>
    <t>VOLLEYNXTHERBICIDE(NOSALE,SALEINTO,DISTRIBUTIONORUSEINNASSAUANDSUFFOLKCOUNTIES)83979-8-55467</t>
  </si>
  <si>
    <t>PYRETHRINFOGGER101563-321</t>
  </si>
  <si>
    <t>seedshieldselect100-1732-5905</t>
  </si>
  <si>
    <t>CHAMPWG55146-1</t>
  </si>
  <si>
    <t>MICROBANEXCALIBUR42182-11</t>
  </si>
  <si>
    <t>lebanonppz0.72Ggranularturffungicide53883-467-961</t>
  </si>
  <si>
    <t>ENDRUN(UNRESTRICTED4912)2217-656-5905</t>
  </si>
  <si>
    <t>GREENYARDCRABGRASSPREVENTERWITH0.125%DIMENSION(MAXRATEOF0.25LBACREYRINNASSAUANDSUFFOLKCOUNTIES,MAXRATEOF0.5LBACREYRINRESTOFNY)62719-483-534</t>
  </si>
  <si>
    <t>percarb70299-15</t>
  </si>
  <si>
    <t>Protectionthatlivesonmicroban24hourkeepskilling99.9%ofbacteriaforupto24hoursBathroomCleaner(CitrusScent)4091-22-3573</t>
  </si>
  <si>
    <t>PetArmorAdvanced2forcats(over9lbs)2517-175</t>
  </si>
  <si>
    <t>BRIGADEEVOINSECTICIDEMITICIDE(2ee-spottedlanternfly)279-9675</t>
  </si>
  <si>
    <t>FLORAMITESC[UNRESTRICTEDASOF08072012]400-508-59807</t>
  </si>
  <si>
    <t>TERROWASPandHORNETKILLER1021-1780-149</t>
  </si>
  <si>
    <t>MAXFORCEQUANTUMANTBAIT432-1506</t>
  </si>
  <si>
    <t>NEPOREX2SG70585-7</t>
  </si>
  <si>
    <t>NEALTAMITICIDE7969-336</t>
  </si>
  <si>
    <t>FERTILIZERWBARRICADE0.3%52287-20</t>
  </si>
  <si>
    <t>SEDONA100-1101</t>
  </si>
  <si>
    <t>DOUBLECHECK34704-1092</t>
  </si>
  <si>
    <t>INSECTARTHROPODREPELLENTPROTECTIVETREATMENTFORMILITARYBATTLEDRESSUNIFORM63120-3</t>
  </si>
  <si>
    <t>AdvionMicroFlowInsectBait100-1682</t>
  </si>
  <si>
    <t>MINX2MITICIDEINSECTICIDE228-736</t>
  </si>
  <si>
    <t>SPARCOAUTOMATICWATERTREATMENTCHAMBER53735-2</t>
  </si>
  <si>
    <t>AMDROQUICKKILLANTandSPIDERKILLERSHAKERBAG(NYSSPECIFICLANG)53883-194-90098</t>
  </si>
  <si>
    <t>PATHFINDERII(2ee-unlabebeledpestsforlowerhudsonprism)62719-176</t>
  </si>
  <si>
    <t>BeloukhaGardenHerbicide91746-8</t>
  </si>
  <si>
    <t>PERMANONE40CONCENTRATEFORMILITARYSPECS432-1386</t>
  </si>
  <si>
    <t>AQUABACXT62637-1</t>
  </si>
  <si>
    <t>DIMILIN2L[NOUSEONPEARS,STONEFRUIT,TREENUTS,orotherNYSprohibitedusesites]70506-525</t>
  </si>
  <si>
    <t>REEMIT35WSB91234-63</t>
  </si>
  <si>
    <t>ORTHOHOMEDEFENSEINSECTKILLERGRANULES3(NOAPPLICATIONWITHIN100FTOFSURFACEWATER)239-2726</t>
  </si>
  <si>
    <t>HARVISTA1.3SC71297-17</t>
  </si>
  <si>
    <t>PATHFINDERII(2EE-FALSESPIRAEAANDJAPANESESPIRAEA)62719-176</t>
  </si>
  <si>
    <t>STARTUPTHIBNseedtreatment70506-388</t>
  </si>
  <si>
    <t>ACCORDXRTII(2EE-VIBURNUM)62719-556</t>
  </si>
  <si>
    <t>ARSENALHERBICIDE(2EE-SCOTCHBROOM)241-346</t>
  </si>
  <si>
    <t>SIGNATUREDIMENSION0.22%PLUSFERTILIZER(VARFERTCOMB)(NOUSEONLI)62719-494-34704</t>
  </si>
  <si>
    <t>FLYTRAPMAXREFILL-184565-8-49407</t>
  </si>
  <si>
    <t>VETALITYAVANTECTIIlargedog(21-55LBS)92334-1-92413</t>
  </si>
  <si>
    <t>ProvectaAdvancedFORDOGS(21-55lbs)91384-3</t>
  </si>
  <si>
    <t>RIFLE-DHERBICIDE34704-869</t>
  </si>
  <si>
    <t>LebanonProBrandFertilizerwithPRODIAMINE0.58PreemergenceWeedControl53883-171-961</t>
  </si>
  <si>
    <t>TEVRAPETACTIVATEIIMEDIUMDOG(11-20LBS)92334-1-92413</t>
  </si>
  <si>
    <t>EZ-OXOxalicAcid101743-2</t>
  </si>
  <si>
    <t>LAMBDA-CYECINSECTICIDERUP(NYSSPECIFICLANGUAGE)(2EE-SPOTTEDWINGDROSOPHILA)70506-121</t>
  </si>
  <si>
    <t>LEBANONPRODIAMINE0.58GBIODAC53883-171-961</t>
  </si>
  <si>
    <t>CROSSBOW62719-260</t>
  </si>
  <si>
    <t>ROUNDUPPROHERBICIDE(2ee-castoraralia)524-475</t>
  </si>
  <si>
    <t>Trevotrz89168-52-89391</t>
  </si>
  <si>
    <t>FEBREZEFABRICANTIMICROBIALII(GAINORIGINAL)3573-103</t>
  </si>
  <si>
    <t>SAN-IT1839-86-36330</t>
  </si>
  <si>
    <t>AQUA-KONTROL30-3073748-11</t>
  </si>
  <si>
    <t>BIO-QUAT5010324-42-69235</t>
  </si>
  <si>
    <t>VIRUSTATTBQ1839-83-86226</t>
  </si>
  <si>
    <t>JTEATON4THEBIRDSTRANSPARENTREPELLENTLIQUID8254-3-56</t>
  </si>
  <si>
    <t>n-hibitHX-20971771-3</t>
  </si>
  <si>
    <t>NYLATEPW64405-33</t>
  </si>
  <si>
    <t>DUPONTBREAKFREENXTLITEHERBICIDE(NOTFORSALE,USE,ORDISTRIBUTIONINNASSAUORSUFFOLKCOUNTY)352-895</t>
  </si>
  <si>
    <t>CLOROXTOILETBOWLCLEANERBLEACH(FRESHSCENT)5813-89</t>
  </si>
  <si>
    <t>RIMON0.83EC(EPAREG.NO.66222-35-400)[USEONPOTATOESFORCONTROLOFCOLORADOPOTATOBEETLE]sln ny-130005</t>
  </si>
  <si>
    <t>RAZORBURN228-446</t>
  </si>
  <si>
    <t>LEBANONPROBRANDFERTILIZERWITH.86%PENDIMETHALINPREEMERGENTWEEDCONTROL(VARIOUSFERTBLENDS)19713-615-961</t>
  </si>
  <si>
    <t>PENNINGTONSEEDLOCKUP0.03%HERBICIDEPLUSFERTilizer62719-585-32802</t>
  </si>
  <si>
    <t>ALPETD2SURFACESANITIZINGWIPES73232-2</t>
  </si>
  <si>
    <t>MUSTANGMAXXINSECTICIDE(EPAReg.No.279-3426)(REDUCEDPHIFORCHERRIES)SLN NY-200001</t>
  </si>
  <si>
    <t>ELAST400FLOWABLE55260-6</t>
  </si>
  <si>
    <t>MAXFORCEFCMAGNUMROACHKILLERBAITGEL432-1460</t>
  </si>
  <si>
    <t>GREENYARDCRABGRASSPREVENTERWITH0.22%DIMENSION(MAXRATEOF0.25LBACREYRINNASSAUANDSUFFOLKCOUNTIES,MAXRATEOF0.5LBACREYRINRESTOFNY)62719-494-534</t>
  </si>
  <si>
    <t>LIBERTY280SLHERBICIDE(nouseinnassauandsuffolkCounties,NY)7969-448</t>
  </si>
  <si>
    <t>CORAGENEVOINSECTCONTROL(NONASSAU,SUFFOLK,KINGS,ORQUEENSCOUNTIES,NY)(NOAERIAL)(100'BUFFERTOANYWATERBODY)279-9661</t>
  </si>
  <si>
    <t>ROUNDUPPROHERBICIDE(2EE-HARDYKIWI)524-475</t>
  </si>
  <si>
    <t>SignatureSoyArmor100-1283-34704</t>
  </si>
  <si>
    <t>orthogroundclearsuperweedandgrasskiller173327-19-239</t>
  </si>
  <si>
    <t>PROFESSIONALLYSOLBRANDIIIKILLS99.9%OFVIRUSESandBACTERIADISINFECTANTSPRAY-FRESHSCENT777-99-675</t>
  </si>
  <si>
    <t>TEKNARCG73049-403</t>
  </si>
  <si>
    <t>TARGET6PLUS42519-3</t>
  </si>
  <si>
    <t>LIQUIDWEEDandFEED2217-752-4</t>
  </si>
  <si>
    <t>VISTAXRT(NOUSEONLONGISLAND)62719-586</t>
  </si>
  <si>
    <t>SINISTERINTENT(NOTFORSALEUSEDISTONLONGISLAND)5905-603</t>
  </si>
  <si>
    <t>COMBATANTKILLINGBAITSTRIPS64240-68</t>
  </si>
  <si>
    <t>hi-yieldcrabgrasscontrol10163-340-7401</t>
  </si>
  <si>
    <t>BLACKFLAGWASP,HORNETandYELLOWJACKETKILLER9688-190</t>
  </si>
  <si>
    <t>Sublime89442-55</t>
  </si>
  <si>
    <t>TOMCAtROUGHCUTNUGGETS12455-81-3240</t>
  </si>
  <si>
    <t>RaidMultiInsectKiller7(OrangeBreezeScent)4822-569</t>
  </si>
  <si>
    <t>T-SQUAREHERBICIDE(NOAERIALAPPLICATION)352-611-85588</t>
  </si>
  <si>
    <t>NUVANDIRECTEDSPRAYAEROSOL5481-13</t>
  </si>
  <si>
    <t>PYRANHASPACESPRAY1-10HPSCONCENTRATE(NOTFORUSEINAUTOMATICMISTINGSYSTEMSINNYS)21165-30</t>
  </si>
  <si>
    <t>HARRISEGGKILLandRESISTANTBEDBUGKILLER1021-2597-3</t>
  </si>
  <si>
    <t>ALPETD273232-1</t>
  </si>
  <si>
    <t>ProvectaAdvancedFORDOGS(over55lbs)91384-3</t>
  </si>
  <si>
    <t>DISPOSABLEFLYTRAP84565-2-49407</t>
  </si>
  <si>
    <t>TECHNICALSODIUMCHLORITESOLUTION31.255382-43</t>
  </si>
  <si>
    <t>CloroxPerformanceBleach15813-114</t>
  </si>
  <si>
    <t>GARLON3A(EPAREG.NO.62719-37)(2ee-borderprivetandeuropenprivet)sln ny-110005</t>
  </si>
  <si>
    <t>METH-O-GAS1005785-11</t>
  </si>
  <si>
    <t>NUTRITEPROFESSIONALTURFFERTILIZERWITHESCALADEPOST-EMERGENTHERBICIDE(NOsale,distributionoruseinnassauandsuffolkcounties)228-427-93243</t>
  </si>
  <si>
    <t>ACCORDXRTII(2ee-amurcorktree)62719-556</t>
  </si>
  <si>
    <t>VictorFast-KillBrandDisposableBaitStation*36488-68</t>
  </si>
  <si>
    <t>Martin'sFleaPlusIGRtriggerspray87093-8-53883</t>
  </si>
  <si>
    <t>TOPGUARDFUNGICIDE(NOTFORSALE,DISTRIBUTIONORUSEINNASSAUORSUFFOLKCOUNTIESOFNY)(2EE-TANSPOTandlessthanlabeledrate)279-3557</t>
  </si>
  <si>
    <t>CHECKMITE+BEEHIVEPESTCONTROLSTRIP11556-138</t>
  </si>
  <si>
    <t>CLASHSELECTIVEHERBICIDE228-615</t>
  </si>
  <si>
    <t>duracadevipterarefugerenew67979-23</t>
  </si>
  <si>
    <t>HARTZULTRAGUARDFLEAandTICKCOLLARFORDOGS(VARIOUSCOLORS)2596-84</t>
  </si>
  <si>
    <t>FRONTLINESHIELDFORDOGS(XSDOGS5-10LBs.)65331-9</t>
  </si>
  <si>
    <t>PEROXIDEMULTISURFACECLEANERANDDISINFECTANT1677-238</t>
  </si>
  <si>
    <t>DEBUG-ON1021-2879</t>
  </si>
  <si>
    <t>SYLLITFLFUNGICIDE55260-6</t>
  </si>
  <si>
    <t>DISPOSABLEYELLOWJACKETTRAPW84565-6-49407</t>
  </si>
  <si>
    <t>off!backyardbugcontrol4822-599</t>
  </si>
  <si>
    <t>TOMCATINDOORINSECTPREVENTER239-2699-90780</t>
  </si>
  <si>
    <t>STA-GREENPHOSPHORUS-FREECRAB-EXPLUSWITHLAWNFERTILIZER30-0-332802-66-59144</t>
  </si>
  <si>
    <t>CROSSBOWHERBICIDE62719-260-55467</t>
  </si>
  <si>
    <t>DOOMWEEDKILLERSPRAY44446-61</t>
  </si>
  <si>
    <t>PRINCEPCALIBER90HERBICIDE[NOSALE,SALEINTO,DISTRIBUTIONORUSEINNASSAUORSUFFOLKCOUNTIES,NY]100-603</t>
  </si>
  <si>
    <t>INFLAME280SL(NoUseinNassauandSuffolkCounties,NY)91234-82</t>
  </si>
  <si>
    <t>BUSHWACKERBEARSPRAY55541-4</t>
  </si>
  <si>
    <t>cloroxdisinfectingmistmulti-surface(freshminteucalyptus)5813-73</t>
  </si>
  <si>
    <t>2,4-DICHLOROPHENOXYACETICACIDFLAKE62719-25</t>
  </si>
  <si>
    <t>CHARGERMAXATZ(NOTFORSALEUSEDISTRIBUTIONONLI)1381-199</t>
  </si>
  <si>
    <t>cleanchoicedisinfectingwipes6836-340-91114</t>
  </si>
  <si>
    <t>BugDoomHomeInsectControl67702-14-93737</t>
  </si>
  <si>
    <t>bioprenSciaridflycontrol70062-9</t>
  </si>
  <si>
    <t>RAIDANTBAITSIII4822-529</t>
  </si>
  <si>
    <t>PRESIDUAL(NOSALE,USE,ORDISTRIBUTIONINNASSAUANDSUFFOLKCOUNTIES)1381-272</t>
  </si>
  <si>
    <t>NUCLO7DAYSTICKS3525-164</t>
  </si>
  <si>
    <t>TIDEGLUFOSINATE280SLHERBICIDE(NOTFORUSEINNASSAUANDSUFFOLKCOUNTIES)84229-45</t>
  </si>
  <si>
    <t>NALCO7346TAB6836-115-1706</t>
  </si>
  <si>
    <t>PETPRIDEEVERYDAYESSENTIALSFORHAPPYPETSFIPRONILFORDOGSFLEAandTICKSQUEEZE-ON(5-22LBS)2517-136-65948</t>
  </si>
  <si>
    <t>CROSSBOW62719-260-534</t>
  </si>
  <si>
    <t>CYPERWSP53883-340</t>
  </si>
  <si>
    <t>DITHANEM45FUNGICIDE62719-387</t>
  </si>
  <si>
    <t>BLACKFLAGANTandROACHKILLER(LEMONSCENT)9688-246</t>
  </si>
  <si>
    <t>d-conxviprokillsmice7969-383-3282</t>
  </si>
  <si>
    <t>HARTZULTRAGUARDPROTRIPLEACTIONFLEAandTICKDROPSFORDOGSandPUPPIES(31-60LBS)2596-169</t>
  </si>
  <si>
    <t>DIBAC875-47</t>
  </si>
  <si>
    <t>DENSICOR(2ee-leafspotdiseases)432-1612</t>
  </si>
  <si>
    <t>GENERATIONMINIBLOCKS7173-218</t>
  </si>
  <si>
    <t>BLASTIT270506-519-57787</t>
  </si>
  <si>
    <t>QUINCLORAC1.5L(SPOTTREATMENTONLYINNYS)53883-336</t>
  </si>
  <si>
    <t>TRUNEMCOCORNSOY55146-162</t>
  </si>
  <si>
    <t>BioceresGR89600-7</t>
  </si>
  <si>
    <t>SUGARMAXSGPLANTGROWTHREGULATORSOLUBLEGRANULE73049-461</t>
  </si>
  <si>
    <t>SHIELD-BRITEPENBOTEC400SC43813-32-64864</t>
  </si>
  <si>
    <t>SPRAYPAKSPRAYDISINFECTANT498-179</t>
  </si>
  <si>
    <t>BUCCANEERPLUSGLYPHOSATEHERBICIDE(2ee-orientalbittersweet)55467-9</t>
  </si>
  <si>
    <t>SONARA.S.(SEPRO)(EPAREG.NO.67690-4)SLN NY-950002</t>
  </si>
  <si>
    <t>prowlerratandmousekiller12455-160-3240</t>
  </si>
  <si>
    <t>LESCOMANICUREULTRA(TURFANDORNAMENTALFUNGICIDE)60063-3-10404</t>
  </si>
  <si>
    <t>TURAZI(NOSALE,USE.DISTRIBUTIONINNASSAU,SUFFOLK,KINGS,andQUEENSCOUNTIES)(NYSBUFFERZONE)(NOAERIALAPPLICATION)279-9607-34704</t>
  </si>
  <si>
    <t>CROSSBOWL(2ee-unlabeledpests)62719-260-34704</t>
  </si>
  <si>
    <t>SPECTRASHIELD(FORDOGS30TO55LBS)39039-14-89400</t>
  </si>
  <si>
    <t>N-2000ANTIMICROBIAL39967-107</t>
  </si>
  <si>
    <t>biobanop100eantimicrobial464-126</t>
  </si>
  <si>
    <t>AQUAMASTERHERBICIDE(2ee-methodofapplicationclipanddrip)524-343</t>
  </si>
  <si>
    <t>RAMIKMOLEandGOPHER61282-65</t>
  </si>
  <si>
    <t>LESCOPROSECUTORRTU19713-607-10404</t>
  </si>
  <si>
    <t>NATRIAHOUSEPLANTINSECTKILLERREADY-TO-USE(2ee-spottedlanternfly)67702-21-92564</t>
  </si>
  <si>
    <t>zevoon-bodymosquito+tickrepellentlotion70759-2-3573</t>
  </si>
  <si>
    <t>RODEO(2EE-ORIENTALPHOTINIA)62719-324</t>
  </si>
  <si>
    <t>SANIDRYDISINFECTINGWIPES(unscented)6836-313-96649</t>
  </si>
  <si>
    <t>COMBATSOURCEKILLMAXR364240-45</t>
  </si>
  <si>
    <t>SHAW'STURFFOODcrabgrasscontrolDIMENSION170(NOTFORUSEONLI)8378-50</t>
  </si>
  <si>
    <t>GARDENTECHROOTBOOSTROOTINGHORMONE59807-4-71004</t>
  </si>
  <si>
    <t>SPINOSAD0.5%SC62719-314</t>
  </si>
  <si>
    <t>PREENMULCHWITHEXTENDEDCONTROLWEEDPREVENTER1(oldcastlelawnandgardeninc.)961-409-79631</t>
  </si>
  <si>
    <t>BOPFLYandMOSQUITOKILLER1021-1588-94575</t>
  </si>
  <si>
    <t>ECOZINPLUS1.2%ME5481-559</t>
  </si>
  <si>
    <t>RM43TOTALVEGETATIONCONTROL84009-3</t>
  </si>
  <si>
    <t>CITRONELLACANDLERIDGE(COLLECTION)(DesertBlooms)90266-1-41348</t>
  </si>
  <si>
    <t>HEADLINEFUNGICIDE[NOAERIALAPPLICATIONWITHIN100'OFSURFACEWATERSINNYS]7969-186</t>
  </si>
  <si>
    <t>LESCOPRODIGYSIGNATURETURFFUNGICIDE432-890-10404</t>
  </si>
  <si>
    <t>SONARONE[CayugaLakeandinlettributariesonlyAPPLICATIONALLOWEDINLESSTHAN2FT.OFWATERBYSLNONLY](EPAREG.NO.67690-45)sln ny-120018</t>
  </si>
  <si>
    <t>AVITROLDOUBLESTRENGTHWHOLECORN(NYSLANG)11649-8</t>
  </si>
  <si>
    <t>NUTRITEPROFESSIONALTURFFERTILIZERWITHDIMENSION0.15%HERBICIDE(VARIOUSFERTBLENDS)(NYSMAXUSERATES)(NOLI)62719-504-87245</t>
  </si>
  <si>
    <t>MOXIELARGETRASHDRAWSTRINGBAGS(mintscent)85589-1</t>
  </si>
  <si>
    <t>VITAFERMONEHEATWITHCLARIFLY89459-3-40741</t>
  </si>
  <si>
    <t>METricor4F70506-68</t>
  </si>
  <si>
    <t>IntersectIIPour-on53883-75-92720</t>
  </si>
  <si>
    <t>RODEXBLOX-1KILLSRATSANDMICE61282-40</t>
  </si>
  <si>
    <t>FAMILYGUARDBRANDDISINFECTANTSPRAY(CITRUS)4822-548</t>
  </si>
  <si>
    <t>BIOADVANCEDSCIENCE-BASEDSOLUTIONS12MONTHTREEandSHRUBPROTECTandFEEDREADY-TO-USEGRANULES(nosale,saleinto,distributionoruseinNassau,Suffolk,KingsorQueensCounties)92564-30</t>
  </si>
  <si>
    <t>LYSOLBRANDIIIKILLS99.9%OFVIRUSESandBACTERIADUALACTIONWIPESCITRUSSCENT777-114</t>
  </si>
  <si>
    <t>HORMEXROOTINGPOWDERNO.88281-1</t>
  </si>
  <si>
    <t>FarmGeneral53.8%glyphosate84009-30</t>
  </si>
  <si>
    <t>Piston91234-19</t>
  </si>
  <si>
    <t>ATRAZINE90DFHERBICIDE35915-3-60063</t>
  </si>
  <si>
    <t>TEVRAPETACTISPOTIIFORCATS(5-9LBS)92413-10</t>
  </si>
  <si>
    <t>Q.C.SODIUMHYPOCHLORITE1744-20001-42787</t>
  </si>
  <si>
    <t>RONSTARGHERBICIDE432-886</t>
  </si>
  <si>
    <t>VANTOCILPMICROBIOCIDE6836-480</t>
  </si>
  <si>
    <t>BCBMESO4L60063-66</t>
  </si>
  <si>
    <t>PYLONTR499-544</t>
  </si>
  <si>
    <t>A-102707-133-10332</t>
  </si>
  <si>
    <t>BULLFROGspf50MOSQUITOCOASTsunscreen+insectrepellent99262-3</t>
  </si>
  <si>
    <t>PERM-UP3.2ECINSECTICIDE70506-9</t>
  </si>
  <si>
    <t>DUPONTTRIVENCEHERBICIDE(DONOTEXCEED6.0OZACRESEASON)(NOAERIAL)352-887</t>
  </si>
  <si>
    <t>B-NINEWSG400-478-59807</t>
  </si>
  <si>
    <t>DUSAN875-188</t>
  </si>
  <si>
    <t>RenaZSC91234-198</t>
  </si>
  <si>
    <t>SEQUENCEHERBICIDE(NOUSEINNASSAUandSUFFOLKCOUNTIES)(RESTRICTEDASOF112007)100-1185</t>
  </si>
  <si>
    <t>ULTIMATUMPESTROACHGELBAIT92028-4-92418</t>
  </si>
  <si>
    <t>FLEXWIPESDISINFECTANTWIPES26836-336-70930</t>
  </si>
  <si>
    <t>ALGAECIDE1839-92-11547</t>
  </si>
  <si>
    <t>SNIPER71700-2</t>
  </si>
  <si>
    <t>RADIANTSC62719-545</t>
  </si>
  <si>
    <t>ABLATIVEPLUSPREMIUMANTIFOULINGPAINT(VARIOUSCOLORS)2693-228-94097</t>
  </si>
  <si>
    <t>RTSAHORTICULTURALOIL74779-9</t>
  </si>
  <si>
    <t>BARRAGEEVO5905-645</t>
  </si>
  <si>
    <t>VITAVAX-3470506-514</t>
  </si>
  <si>
    <t>CARDINALFOODPLANT5-1INSECTICIDE8536-35</t>
  </si>
  <si>
    <t>Dyna-ShieldDefuze34704-1109</t>
  </si>
  <si>
    <t>fuerte59807-20</t>
  </si>
  <si>
    <t>3HI-CONPFNEUTRALDISINFECTANTandDETERGENT10324-141-8325</t>
  </si>
  <si>
    <t>DCMULTI-SURFACEDISINFECTANTCLEANER(LEMONSCENT)47371-131-12120</t>
  </si>
  <si>
    <t>FARNAMEQUI-SPOTSPOT-ONPROTECTIONFORHORSES270-279</t>
  </si>
  <si>
    <t>GRO-FINEFALLWEEDandFEED2217-884-8378</t>
  </si>
  <si>
    <t>PYRONYL525OILCONCENTRATE89459-24</t>
  </si>
  <si>
    <t>DURATURFCRABGRASSPREVENTER228-613-4</t>
  </si>
  <si>
    <t>BLACKFLAGFLEAandTICKSPRAYPLUSGROWTHREGULATORHOMETREATMENT9688-313</t>
  </si>
  <si>
    <t>DUTCHTRIG83170-1</t>
  </si>
  <si>
    <t>vet-kemflea,tickandbotSPRAY2724-404-92895</t>
  </si>
  <si>
    <t>ferti-lomecaterpillarkillerwithbtreadytouse70051-113-7401</t>
  </si>
  <si>
    <t>SOFTSOAKBROMINATINGGRANULES5185-376</t>
  </si>
  <si>
    <t>FLAGSHIP25WG(NOLI)(USEINNYLIMITEDTOCHRISTMASTREESANDINDOORGREENHOUSES)100-955</t>
  </si>
  <si>
    <t>WEEVIL-CIDEPELLETS70506-14</t>
  </si>
  <si>
    <t>WEEDONE650HERBICIDE35935-6-71368</t>
  </si>
  <si>
    <t>TECCARECONTROL85343-1</t>
  </si>
  <si>
    <t>Oplice100-1685</t>
  </si>
  <si>
    <t>PROXITANEWW-12MICROBIOCIDE68660-1</t>
  </si>
  <si>
    <t>Hydroxysan+No.4942686-23</t>
  </si>
  <si>
    <t>SPECTRACIDEWEEDSTOPFORLAWNSPLUSCRABGRASSPREVENTERGRANULES(NYSSPECIFICLANG)2217-858-8845</t>
  </si>
  <si>
    <t>SUMAGICPLANTGROWTHREGULATOR59639-37</t>
  </si>
  <si>
    <t>PURESPRAY15E69526-8</t>
  </si>
  <si>
    <t>PROWL3.3ECHERBICIDE241-337</t>
  </si>
  <si>
    <t>ENOZMOTHBARCEDARSCENTED1475-113</t>
  </si>
  <si>
    <t>ET-F(2ee-AppleDiseases)64962-5</t>
  </si>
  <si>
    <t>AGRI-MEKSCMITICIDE-INSECTICIDE(NOAERIALAPPLICATIONINNYS)(2EE-CYCLAMENMITE)100-1351</t>
  </si>
  <si>
    <t>M-PEDEINSECTICIDEMITICIDEFUNGICIDE(2ee-preplantdip)10163-324</t>
  </si>
  <si>
    <t>NO-BITEEARMITEandTICKCONTROL2517-96-12281</t>
  </si>
  <si>
    <t>VictorVKillsMOLESandGOPHERS149-16</t>
  </si>
  <si>
    <t>RUCKUSLFR(NOAPPLICATIONWITHIN100FT(GROUND)TO300FT(AERIAL)OFCOASTALMARSHINNYS)279-3302-5905</t>
  </si>
  <si>
    <t>tekkotriofoam53883-475</t>
  </si>
  <si>
    <t>RESOLV40SOFTBAIT7173-297</t>
  </si>
  <si>
    <t>MilagrumPlus91554-1-72662</t>
  </si>
  <si>
    <t>MULTI-PURPOSEDISINFECTINGWIPES1(LEMONSCENT)6836-336-56952</t>
  </si>
  <si>
    <t>GREENVIEWBROADLEAFWEEDCONTROL+LAWNFERTILIZER961-415</t>
  </si>
  <si>
    <t>PYRANHAINSECTICIDE(CITRONELLASCENTED)21165-1</t>
  </si>
  <si>
    <t>GOAL2XLHERBICIDE(2EE-MILE-A-MINUTEVINE)62719-424</t>
  </si>
  <si>
    <t>ACIDIQUAT410324-67-82882</t>
  </si>
  <si>
    <t>RADARLV442750-15-534</t>
  </si>
  <si>
    <t>MADDOG5.4#34704-929</t>
  </si>
  <si>
    <t>PIC-CLOR60[NOTFORUSEINNASSAUandSUFFOLKCOUNTIES]8536-8-87994</t>
  </si>
  <si>
    <t>Rio66330-381</t>
  </si>
  <si>
    <t>HOTSHOTKITCHENBUGKILLER29688-129-8845</t>
  </si>
  <si>
    <t>OFF!FAMILYCAREINSECTREPELLENTIV(UNSCENTEDWITHALOEVERA)4822-395</t>
  </si>
  <si>
    <t>DISARMMGRANULARFUNGICIDE[NOSALE,USE,ORDISTRIBUTION,INNASSAUandSUFFOLKCOUNTIES,NY,NOAPPLICATIONWITHIN100'OFCOASTALMARSH]70506-432</t>
  </si>
  <si>
    <t>RufectDETERGENTDISINFECTANT1839-79-39468</t>
  </si>
  <si>
    <t>FuseFoam53883-462</t>
  </si>
  <si>
    <t>GRANDTONGOTOWNandJUNGLEPROTECTIONINSECTREPELLENT(CITRUS+SANDALWOOD)99212-1</t>
  </si>
  <si>
    <t>SumaAll-in-OneNoRinseDisinfectantCleanerRTU6836-445-70627</t>
  </si>
  <si>
    <t>FLUAZINAM40SCSELECT(NOAPPWITHIN100FTOFWATERBODYCONNECTEDTOOFF-SITEWATERBODYINNY)89442-37</t>
  </si>
  <si>
    <t>DisinfectantSpray-Eucalyptus,SpearmintandThymeScent84683-3-86066</t>
  </si>
  <si>
    <t>FOSTER40-30FUNGICIDALPROTECTIVECOATING63836-2</t>
  </si>
  <si>
    <t>Waspandantkillertalon1021-1613-91114</t>
  </si>
  <si>
    <t>BIFENIT(NYSSPECIFICLANGUAGETURFAREAS)(2ee-spottedlanternfly)53883-118</t>
  </si>
  <si>
    <t>STOROX2.070299-7</t>
  </si>
  <si>
    <t>NIXCOMPLETELICETREATMENTKIT(CONTAINSNIXLICEKILLINGSPRAY)64321-1-75406</t>
  </si>
  <si>
    <t>LEBANONPROBRANDFERTILIZERWITHALLECTUS0.225GINSECTICIDE(NYSSPECIFICLANGUAGE)432-1417-961</t>
  </si>
  <si>
    <t>FertilizerwMerit0.2%432-1349-52287</t>
  </si>
  <si>
    <t>FRESCO62097-6-82917</t>
  </si>
  <si>
    <t>ZOECONALTOSIDPELLETS(FISHHABITATPROHIBITIONREMOVEDON5202014)2724-448</t>
  </si>
  <si>
    <t>Compare-N-SaveQuickActingWeedandGrassKiller84009-29</t>
  </si>
  <si>
    <t>SIMOTABS71847-6-18305</t>
  </si>
  <si>
    <t>COMBATDEFENSESYSTEMBRANDSOURCEKILLMAXR3(CO-PACKWITH64240-33SOURCEKILLMAXR3)64240-45</t>
  </si>
  <si>
    <t>BOOTHILLPARAFFINBLOCKS7173-189</t>
  </si>
  <si>
    <t>HARTZULTRAGUARDREFLECTINGFLEAandTICKCOLLARFORDOGSANDPUPPIES(WHITECOLLAR)2596-84</t>
  </si>
  <si>
    <t>MULTIFLYFEED-THRUFLYCONTROLFORHORSES91368-1</t>
  </si>
  <si>
    <t>DUPONTSYNCHRONYXPHERBICIDE(NOAERIALAPPINNYS)352-648</t>
  </si>
  <si>
    <t>THERMACELLPATIOSHIELDMOSQUITOPROTECTION(LANTERN)71910-2</t>
  </si>
  <si>
    <t>knockoutweedandgrasskiller3CONCENTRATE19713-713-59144</t>
  </si>
  <si>
    <t>ROZOLTRACKINGPOWDER7173-113</t>
  </si>
  <si>
    <t>celoxidSC91234-199</t>
  </si>
  <si>
    <t>helenaoskie5905-595</t>
  </si>
  <si>
    <t>freelexx62719-634</t>
  </si>
  <si>
    <t>ATTICUSAQUILAXL91234-76</t>
  </si>
  <si>
    <t>B-NINEWSG70506-532-59807</t>
  </si>
  <si>
    <t>BISECTL(NYSSPECIFICLANGUAGEFORTURFAPPLICATIONS)34704-955</t>
  </si>
  <si>
    <t>AQUAMASTERHERBICIDE(2ee-japanesestiltgrass)524-343</t>
  </si>
  <si>
    <t>PURELLPROFESSIONALSURFACEDISINFECTANTDISINFECTSFOOD-CONTACTSURFACES(FRESHCITRUSSCENT)84150-3</t>
  </si>
  <si>
    <t>ARMORTECHZOXY-T(MAXOF3APPLICATIONSOF0.75FLOZ1000SQFTPERYEARINNY)42750-292</t>
  </si>
  <si>
    <t>CURBITECHERBICIDE34704-610</t>
  </si>
  <si>
    <t>ORTHOLAWNINSECTKILLERGRANULES(noapplicationwithin100ft.ofsurfacewaterinNYS)239-2726</t>
  </si>
  <si>
    <t>3MC.DIFFSOLUTIONTABLETS71847-6-10350</t>
  </si>
  <si>
    <t>BLACKPEARLPASTEPRO89670-3</t>
  </si>
  <si>
    <t>TRIPLECROWNGOLFINSECTICIDE(NOGOLFCOURSESINNASSAUORSUFFOLK)(NYSSPECIFICLANGUAGE)279-3457</t>
  </si>
  <si>
    <t>ORTHOHOMEDEFENSEBEDBUG,FLEAandTICKKILLER1021-2597-239</t>
  </si>
  <si>
    <t>PROGIBBtvoPLANTGROWTHREGULATORSOLUTION73049-15</t>
  </si>
  <si>
    <t>SERGEANT'SGUARDIANPROCOLLARFORCATS(FreshScent)2596-139-2517</t>
  </si>
  <si>
    <t>Compare-N-Save41%GlyphosateGrassandWeedKiller84009-12</t>
  </si>
  <si>
    <t>RAIDMAXPERIMETERPROTECTION(REFILL)4822-561</t>
  </si>
  <si>
    <t>HI-YIELD2,4-DSELECTIVEWEEDKILLER228-238-7401</t>
  </si>
  <si>
    <t>FERTILIZERWDIMENSION0.1%(NOUSEONLONGISLAND)(NYSMAXUSERATE)62719-486-52287</t>
  </si>
  <si>
    <t>ACTARAINSECTICIDE(NOLI)(NYSMAXAPPRATE0.188LBAIACREYEAREXCEPTPOME0.172)(2EE-APPLEMAGGOT,JAPANESEBEETLE,SANJOSESCALE,WOOLYAPPLEAPHID)100-938</t>
  </si>
  <si>
    <t>BATALLION2EC(NOUSEWITHIN100FT(GROUNDAPP)TO300FT(AERIALAPP)OFCOASTALMARSH)91234-104</t>
  </si>
  <si>
    <t>RETRIEVERINSECTICIDE(2ee-methodofapplication)69117-14</t>
  </si>
  <si>
    <t>CYONARA9.7INSECTICIDE(NOAPPLICATIONWITHIN100FT.OFCOASTALMARSHES)53883-145</t>
  </si>
  <si>
    <t>BIFENTURELFC(NYSBUFFERZONETOCOASTALMARSH)70506-305</t>
  </si>
  <si>
    <t>WASPandHORNETKILLER67603-11-59667</t>
  </si>
  <si>
    <t>ASSAIL30SGINSECTICIDE(2EE-SPOTTEDWINGDROSOPHILA)8033-36-70506</t>
  </si>
  <si>
    <t>TALSTARPPROFESSIONALINSECTICIDE(NYSSPECIFICLANGUAGE)279-3206</t>
  </si>
  <si>
    <t>PROGIBBTandOPLANTGROWTHREGULATOR(PGR)SOLUTION73049-15</t>
  </si>
  <si>
    <t>LEBANONPROBRANDFERTILIZERWITHLOCKUPHERBICIDE62719-590-961</t>
  </si>
  <si>
    <t>ACTINOVATEAG73314-20</t>
  </si>
  <si>
    <t>PRO-MIXMPBIOFUNGICIDE+MYCORRHIZAE74267-8</t>
  </si>
  <si>
    <t>FROMTHEMAKERSOFCAPSTAR(NITENPYRAM)NEXTSTARFLEAandTICKTOPICALFORDOGS(SMALL5-22LB.)2517-142-84742</t>
  </si>
  <si>
    <t>PINE99947371-131-10634</t>
  </si>
  <si>
    <t>ORTHOBUGBGONINSECTKILLERFORLAWNSandGARDENSCONCENTRATE1239-2718</t>
  </si>
  <si>
    <t>PURGEIIIINSECTICIDE101563-316</t>
  </si>
  <si>
    <t>ENVIROXH2ORANGE2CONCENTRATE11769268-2-12120</t>
  </si>
  <si>
    <t>A2ZDISINFECTINGGLASSandMULTI-SURFACECLEANER10324-85-8325</t>
  </si>
  <si>
    <t>DITRACALL-WEATHERCAKE12455-5</t>
  </si>
  <si>
    <t>bioadvancedscience-basedsolutionsLawnWeedandInsectKillerReady-to-spray92564-79</t>
  </si>
  <si>
    <t>RODEO(2EE-BURNINGBUSH,JAPANESEBARBERRY,PORCELAINBERRYANDYELLOWIRIS)62719-324</t>
  </si>
  <si>
    <t>IMIFLEX70506-355</t>
  </si>
  <si>
    <t>ACCORDXRTII(2EE-COMMONBUCKTHORNANDTREEOFHEAVEN)62719-556</t>
  </si>
  <si>
    <t>PATHOSIIDISINFECTANTWIPES6836-340-11547</t>
  </si>
  <si>
    <t>XZEMPLARFUNGICIDE(NOSALE,DISTRIBUTIONORUSEINNASSAUANDSUFFOLKCOUNTIES)(NOAERIALAPPWITHIN100FTOFWATERINNY)7969-349</t>
  </si>
  <si>
    <t>NUFARMWEEDAR64BROADLEAFHERBICIDE(2EE-WATERCHESTNUT)71368-1</t>
  </si>
  <si>
    <t>petarmorforcats(&gt;1.5lbs)2517-137</t>
  </si>
  <si>
    <t>cryovapgr91234-233</t>
  </si>
  <si>
    <t>HALTII7754-38</t>
  </si>
  <si>
    <t>VeterinaryFormulaFLEAandTICKSHAMPOO1021-1723-68086</t>
  </si>
  <si>
    <t>CloroxGermicidalBleach45813-121</t>
  </si>
  <si>
    <t>RAMIKMOUSERKILLSMICE[PREBAITEDBOX]61282-19</t>
  </si>
  <si>
    <t>THEANDERSONSWEEDandGRASSPREVENTERWITH5%TRAMMELHERBICIDE9198-237</t>
  </si>
  <si>
    <t>CVSROACHCONTROLSYSTEM-SMALLROACHES3095-25-22946</t>
  </si>
  <si>
    <t>ONGUARDPLUSFORCATSFLEAandTICK(OVER1.5LBs)2517-135-93374</t>
  </si>
  <si>
    <t>COMPASSFUNGICIDE(UNRESTRICTED012816)432-1371</t>
  </si>
  <si>
    <t>REVARIANAPPLICATORSCONCENTRATE(NoAquaticuseinNY)91234-368</t>
  </si>
  <si>
    <t>Adamsfleaandtickcollarfordogsandpuppies89459-92</t>
  </si>
  <si>
    <t>VIGOROX1510ANTIMICROBIALAGENT65402-9</t>
  </si>
  <si>
    <t>DICASHDGA-483529-35</t>
  </si>
  <si>
    <t>CHERISTINFORCATS72642-10</t>
  </si>
  <si>
    <t>CIRIKILVAPROPAdMATTRESSTREATMENT88760-7</t>
  </si>
  <si>
    <t>SPAGUARDSANITIZERCHLORINATINGCONCENTRATE5185-441</t>
  </si>
  <si>
    <t>FIREHAWKBIOHERBICIDEREADYTOUSESPRAYMIXTURE93740-6</t>
  </si>
  <si>
    <t>FiestaGranularWeedandFeed67702-63</t>
  </si>
  <si>
    <t>KC-64463679-2</t>
  </si>
  <si>
    <t>MCPA-4AMINE228-143</t>
  </si>
  <si>
    <t>CRABGRASSPREVENTERPLUSLAWNFERTILIZER26-0-3538-202</t>
  </si>
  <si>
    <t>MoldArmorE-ZMulti-SurfaceOutdoorCleaner4091-19</t>
  </si>
  <si>
    <t>TURFBUILDERMOSSCONTROLWITHLAWNFOOD538-223</t>
  </si>
  <si>
    <t>DETOUR4SC(NOAPPWITHIN100FTOFsurfacewaterthatisconnectedtootheroff-sitewaterbodies)91234-34</t>
  </si>
  <si>
    <t>HOSE'NGO!LILLYMILLERMOSSOUT!ROOFSandWALKS67702-8-33116</t>
  </si>
  <si>
    <t>BIOADVANCEDSCIENCE-BASEDSOLUTIONS24HOURGRUBKILLERPLUSREADY-TO-SPREADGRANULES92564-40</t>
  </si>
  <si>
    <t>BIOGUARDOFFSEASONARCTICBLUESHOCK5185-475</t>
  </si>
  <si>
    <t>AVITROLCORNCHOPS(NYSLANG)11649-6</t>
  </si>
  <si>
    <t>15-0-5FERTILIZERWITHACELEPRYNINSECTICIDE(NOTFORSALE,SALEINTO,DISTRIBUTIONANDORUSEINNASSAU,SUFFOLK,KINGSandQUEENSCOUNTIESOFNYS)(NYSBUFFERZONES)9198-247</t>
  </si>
  <si>
    <t>SIROCCO400-582-59807</t>
  </si>
  <si>
    <t>NOSQUITObystingerMOSQUITOOCTENOLREPLACEMENTLURE70909-3-72336</t>
  </si>
  <si>
    <t>SURPASSEC[NOUSEINNASSAUandSUFFOLKCOUNTIES,NEWYORK]62719-367</t>
  </si>
  <si>
    <t>DREXELDUPLICATOR6HERBICIDE19713-700</t>
  </si>
  <si>
    <t>CYLENCEULTRAPESTCONTROLCONCENTRATE101563-216-11556</t>
  </si>
  <si>
    <t>MirimichiGreenWeedandGrassControl87663-15-90778</t>
  </si>
  <si>
    <t>ARMORTECHTMI2020XL53883-323-86064</t>
  </si>
  <si>
    <t>HOTSHOTANT,ROACHandSPIDERKILLER(FRAGRANCE-FREE)9688-340-8845</t>
  </si>
  <si>
    <t>ARMORTECHIP23853883-375-86064</t>
  </si>
  <si>
    <t>BIOADVANCEDSCIENCE-BASEDSOLUTIONS3-IN-1FRUIT,CITRUSandNUTTREESPRAYREADY-TO-SPRAY67702-17-92564</t>
  </si>
  <si>
    <t>HARTZULTRAGUARDEARMITETREATMENTFORDOGS2724-734-2596</t>
  </si>
  <si>
    <t>CLEANCROPPRAMITOL25EHERBICIDE53883-505-34704</t>
  </si>
  <si>
    <t>COUNTRYESTATELAWNFOOD-PLUSDISSOLVEWEEDKILLER228-281-8780</t>
  </si>
  <si>
    <t>CUTTERINSECTREPELLENT121-77</t>
  </si>
  <si>
    <t>PEGASUSDFX70506-272</t>
  </si>
  <si>
    <t>BIOADVANCEDSCIENCE-BASEDSOLUTIONSEXTENDEDCONTROLBRUSHKILLERREADY-TO-SPRAY92564-80</t>
  </si>
  <si>
    <t>hdxdisinfectinglaundrybleach70271-31</t>
  </si>
  <si>
    <t>bioadvancedscience-basedsolutionsorganicsbrandtomatovegetableandfruitinsectcontrolready-to-use67702-45-92564</t>
  </si>
  <si>
    <t>SEVINSLCARBARYLINSECTICIDE432-1227</t>
  </si>
  <si>
    <t>ADMIREPROSYSTEMICPROTECTANT(2EE-GRAPEROOTWORM)264-827</t>
  </si>
  <si>
    <t>BIOGUARDSILKGUARDCOMPLETEMULTI-BENeFITCHLORINATINGSTICKS5185-508</t>
  </si>
  <si>
    <t>PRIMERAONEPLATINUMCHLOROTHALONILETQ60063-44</t>
  </si>
  <si>
    <t>CAMBISTAT74779-3</t>
  </si>
  <si>
    <t>GROUNDFORCEVEGETATIONKILLERCONCENTRATE228-713-4</t>
  </si>
  <si>
    <t>Atrevia3.0%SL91234-305</t>
  </si>
  <si>
    <t>WLow-SplashBleach70271-36-43428</t>
  </si>
  <si>
    <t>TERROANTKILLERSPRAY21021-1691-149</t>
  </si>
  <si>
    <t>TREATYHERBICIDE(NOAERIALAPPLICATIONINNYS)71368-74</t>
  </si>
  <si>
    <t>JONATHANGREENSUMMERSURVIVALINSECTCONTROLPLUSLAWNFERTILIZER(NYSSPECIFICLANGUAGE)53883-160-50931</t>
  </si>
  <si>
    <t>DUETDUAL-ACTIONADULTICIDE(2EE-METHODOFAPPLICATION)1021-1795-8329</t>
  </si>
  <si>
    <t>DisinfectantSprayDriftwoodWatersScentLysolBrandKills99.9%ofVirusesandBacteria777-99</t>
  </si>
  <si>
    <t>OMITE-6E70506-564</t>
  </si>
  <si>
    <t>QUANTA5905-566</t>
  </si>
  <si>
    <t>amdroantkillerbaitstakes1663-32-90098</t>
  </si>
  <si>
    <t>LAMBDASTARINSECTICIDE(NYSBUFFERREQUIREMENTS)71532-20-91026</t>
  </si>
  <si>
    <t>PRODIAMINE4SCSELECT89442-26</t>
  </si>
  <si>
    <t>ArmorTechZOXY-PG53883-440-86064</t>
  </si>
  <si>
    <t>ADVENTUREPLUSFORDOGS(55+LBS)91300-2</t>
  </si>
  <si>
    <t>RaidMaxFlyingInsectKiller74822-569</t>
  </si>
  <si>
    <t>Cutterlemoneucalyptusinsectrepellentwipes305-64-121</t>
  </si>
  <si>
    <t>PURSUEBROADSPECTRUMDISINFECTANTDEODORIZER498-179-6718</t>
  </si>
  <si>
    <t>SATORIFUNGICIDE34704-1068</t>
  </si>
  <si>
    <t>WHITNEYFARMSINSECTICIDALSOAP167702-21-91161</t>
  </si>
  <si>
    <t>ATRAKTAMOSQUITOMAGNETATTRACTANT91610-1-72563</t>
  </si>
  <si>
    <t>sertay91234-120</t>
  </si>
  <si>
    <t>BONIDETERMITEandCARPENTERANTKILLER4-461</t>
  </si>
  <si>
    <t>ACCORDXRTII(2ee-goutweed)62719-556</t>
  </si>
  <si>
    <t>COUNTRYVETFARMandRANCHRTUSPRAYFORINSECTCONTROL1021-1861-10807</t>
  </si>
  <si>
    <t>SHUTTLEOMITICIDE70506-447-59807</t>
  </si>
  <si>
    <t>onward95775-2</t>
  </si>
  <si>
    <t>MARATHON1%GRANULARGREENHOUSEANDNURSERYINSECTICIDE59807-15</t>
  </si>
  <si>
    <t>THIOPHANATEMETHYL4.1SCFUNGICIDE8033-129</t>
  </si>
  <si>
    <t>STONEWALL0.37%PLUSFERTILIZER(variousfertilizermixes)10404-114</t>
  </si>
  <si>
    <t>CAPTAINJACK'SORCHARDSPRAYCONCENTRATE67702-17-4</t>
  </si>
  <si>
    <t>DREXELMALATHION5ECINSECTICIDEMITICIDE(NOMOSQUITOADULTICIDEUSEINNYS)(2EE-SPOTTEDWINGDROSOPHILA)19713-217</t>
  </si>
  <si>
    <t>HARMONYSGHERBICIDEWITHTOTALSOLSOLUBLEGRANULES(NOAERIALAPPLICATIONINNYS)279-9595</t>
  </si>
  <si>
    <t>TAURUSSC-NY53883-279</t>
  </si>
  <si>
    <t>ARYLEXTECHNICAL62719-664</t>
  </si>
  <si>
    <t>CYZMICCS(noappwithin100ftofcoastalmarsh)53883-389</t>
  </si>
  <si>
    <t>MINEIRO2F(nosoilinjectiononli)91234-137</t>
  </si>
  <si>
    <t>TRITONXLC10324-141-41567</t>
  </si>
  <si>
    <t>VENTUROUSATZLITEHERBICIDE(NOSALE,DISTRIBUTIONORUSEINNASSAUORSUFFOLKCOUNTIES)42750-409-55467</t>
  </si>
  <si>
    <t>GRANULARWEEDCONTROL10088-76-11547</t>
  </si>
  <si>
    <t>cloroxlaundrysanitizer(cleanlinen)5813-123</t>
  </si>
  <si>
    <t>CLOROXPOOLandSPASHOCKPLUS467262-1-90106</t>
  </si>
  <si>
    <t>FLORELBRANDGROWTHREGULATOR54705-8</t>
  </si>
  <si>
    <t>ECLIPSEETQTURFFUNGICIDE60063-51</t>
  </si>
  <si>
    <t>HARRISHOMEPESTCONTROLFLEAandTICKKILLER3-11</t>
  </si>
  <si>
    <t>ACCELEROND-961FUNGICIDESEEDTREATMENT264-1122</t>
  </si>
  <si>
    <t>Diafil61073729-1</t>
  </si>
  <si>
    <t>SHATTER62719-272</t>
  </si>
  <si>
    <t>BEETHOVENTRTOTALRELEASEMITICIDEINSECTICIDE499-533</t>
  </si>
  <si>
    <t>ORTHENETURF,TREEandORNAMENTAL97SPRAY5481-8978</t>
  </si>
  <si>
    <t>BENEFECTBOTANICALDECON30DISINFECTANTSPRAY(LIGHTLEMONANDTHYMESCENT)84683-3-74771</t>
  </si>
  <si>
    <t>dyna-shieldfootholdprofound55146-152-34704</t>
  </si>
  <si>
    <t>MALATHION8AQUAMUL(NOTFORAQUATICUSEINNY)(2EE-SPOTTEDWINGDROSOPHILA)34704-474</t>
  </si>
  <si>
    <t>BARRAGEHF(UNRESTRICTED2102005-NOAQUATICUSESITESONLABEL)5905-529</t>
  </si>
  <si>
    <t>HOTSHOTBEDBUGandFLEAFOGGER(co-PACK)1021-1674-8845</t>
  </si>
  <si>
    <t>PROZAPINSECTRINCS1021-1841-47000</t>
  </si>
  <si>
    <t>NUVANPROSTRIPS+5481-554</t>
  </si>
  <si>
    <t>skida35wsp34704-1173</t>
  </si>
  <si>
    <t>FERTI-LOMEWEEDFREEZONE2217-855-7401</t>
  </si>
  <si>
    <t>reconboldsl91234-219</t>
  </si>
  <si>
    <t>CROSSBOWL62719-260-34704</t>
  </si>
  <si>
    <t>HARTZultraguarddualactiontopicalfordogsandpuppies(5-14lbs)2596-168</t>
  </si>
  <si>
    <t>WINDEXDISINFECTANTCLEANER(CITRUSFRESHSCENT)(REFILL)4822-593</t>
  </si>
  <si>
    <t>SPECTRACIDEWEEDandGRASSKILLERWITHEXTENDEDCONTROLCONCENTRATE9688-259-8845</t>
  </si>
  <si>
    <t>HartzUltraguardfordogsofallsizesfleaandTickcollar2596-84</t>
  </si>
  <si>
    <t>HOMELIFEROACHCONTROLSYSTEMS3095-25-17269</t>
  </si>
  <si>
    <t>LIQUIDCOPPERFUNGICIDE10465-3-829</t>
  </si>
  <si>
    <t>COURIERSCINSECTGROWTHREGULATOR(NOLI)71711-20</t>
  </si>
  <si>
    <t>ORTHOORTHENEANTandROACHKILLERAEROSOL1021-1691-239</t>
  </si>
  <si>
    <t>ADVOCATE62097-58-82917</t>
  </si>
  <si>
    <t>MEDALIIATZ(NOUSEONLONGISLAND)100-817</t>
  </si>
  <si>
    <t>FLUOXASTROBINST(notforsale,distributionandoruseinnassauandsuffolkcounties,ny)264-1169</t>
  </si>
  <si>
    <t>SIPCAMCLEARSCAPEETQTURFFUNGICIDE[LIMIT3APPLICATIONSOF0.6FL.OZ.PERYR.NOTTOEXCEED2.2LB.TEBUCONAZOLEPERACREPERYR.INNYS]60063-46</t>
  </si>
  <si>
    <t>GRUBGONE!G88347-2</t>
  </si>
  <si>
    <t>VAPORPH3OSPHOSPHINEFUMIGANT68387-8</t>
  </si>
  <si>
    <t>MERIT2FINSECTICIDE(NOSOILINJECT.INNASSAUSUFFOLKCO.)(RESTRICTEDUSEASOF1105)(2EE-BASALBARKAPPLICATION)432-1312</t>
  </si>
  <si>
    <t>INCINERATECHARGEDHERBICIDE[nosale,distribution,oruseinnassauandsuffolkcounties,NY]100-1442-1381</t>
  </si>
  <si>
    <t>greatvaluemorningmeadowscentDISINFECTANTSPRAY70271-37-41348</t>
  </si>
  <si>
    <t>KATHONCGICP707-166</t>
  </si>
  <si>
    <t>ADVIONCOCKROACHGELBAIT(UNRESTRICTED:COMMERCIALAPPLICATORONLYLANGUAGEREMOVED62714)100-1484</t>
  </si>
  <si>
    <t>GREENYARDCRABGRASSPREVENTERWITH0.25%DIMENSION(MAXRATE0.25LBAIACREYRONLI,0.5LBAIACREYRRESTOFNY)62719-492-534</t>
  </si>
  <si>
    <t>orthohomedefensehornetandwaspkiller71021-1780-239</t>
  </si>
  <si>
    <t>SC-RTU-360CLEANERDISINFECTANT1839-220-33466</t>
  </si>
  <si>
    <t>RESOLUTE65WGHERBICIDE100-834</t>
  </si>
  <si>
    <t>Propiconazole4L85678-70</t>
  </si>
  <si>
    <t>WEEDONELV6ECBROADLEAFHERBICIDE71368-11</t>
  </si>
  <si>
    <t>MAGNAPHOSPLATE70506-309</t>
  </si>
  <si>
    <t>SAFERBRANDDIATOMACEOUSEARTH50932-12</t>
  </si>
  <si>
    <t>SIGHTLINE74779-8</t>
  </si>
  <si>
    <t>WALGREENSANTCONTROLSYSTEMS3095-24-43428</t>
  </si>
  <si>
    <t>PPZ41.8SELECT89442-3</t>
  </si>
  <si>
    <t>EXIRELINSECTCONTROL(NOSALE,USEORDISTRIBUTIONINNASSAUORSUFFOLKCOUNTIES)(2ee-carrotweevil)279-9615</t>
  </si>
  <si>
    <t>3MQUATDISINFECTANTCLEANERCONCENTRATE6836-78-10350</t>
  </si>
  <si>
    <t>upandupdisinfectingbleachwithfabricprotection70271-31</t>
  </si>
  <si>
    <t>CUTTERBACKWOODSINSECTREPELLENTPUMPSPRAY305-61-121</t>
  </si>
  <si>
    <t>NUFARMPOLARISACCOMPLETEHERBICIDE(NOAQUATICORWETLANDSUSEINNYS)228-570</t>
  </si>
  <si>
    <t>cloroxscentedsplash-lessbleach(crisplemon)5813-122</t>
  </si>
  <si>
    <t>SHAKE-AWAYCOYOTEFOXURINEGRANULES80917-5</t>
  </si>
  <si>
    <t>ALIETTEWDGBRANDFUNGICIDE432-890</t>
  </si>
  <si>
    <t>ORTHOBUGBGONINSECTKILLERFORLAWNSandGARDENSCONCENTRATE1(2ee-spottedlanternfly)239-2718</t>
  </si>
  <si>
    <t>Framework365MineralADEAFC2724-494-74672</t>
  </si>
  <si>
    <t>ABSOLUTESOLIDIFIERRX90383-1-87983</t>
  </si>
  <si>
    <t>guarda92144-2-70299</t>
  </si>
  <si>
    <t>ET-F64962-5</t>
  </si>
  <si>
    <t>ABACIDE2(BOTTLES)7946-27</t>
  </si>
  <si>
    <t>NU-COPHB42750-132</t>
  </si>
  <si>
    <t>BCDMHTABS63838-4</t>
  </si>
  <si>
    <t>POP!FLYTRAPREFILL-184565-8-49407</t>
  </si>
  <si>
    <t>AVIANCONTROL(NOFOGGINGINNYS)(NYSSPECIFICLANGUAGE)(UNRESTRICTED8613)88889-1</t>
  </si>
  <si>
    <t>LemonScentAll-PurposeCleaner(UpandUp)1839-175-70271</t>
  </si>
  <si>
    <t>LARVADEX1%PREMIX70585-1</t>
  </si>
  <si>
    <t>SimplyDoneReadyForLifeCleanLinenScentDisinfectantSpray498-179-6165</t>
  </si>
  <si>
    <t>AGRISUREGTCBLLCORN67979-1</t>
  </si>
  <si>
    <t>CARABINER4SC34704-1130</t>
  </si>
  <si>
    <t>RETAINPLANTGROWTHREGULATORSOLUBLEPOWDER73049-45</t>
  </si>
  <si>
    <t>ORTHOHOMEDEFENSEINSECTKILLERFORINDOORandPERIMETER2239-2717</t>
  </si>
  <si>
    <t>ROOTSHIELDPLUSGRANULESBIOLOGICALFUNGICIDE68539-10</t>
  </si>
  <si>
    <t>ENVIRO-SOLUTIONS512SANITIZER1839-86-68138</t>
  </si>
  <si>
    <t>DIREX4L66222-54</t>
  </si>
  <si>
    <t>LMENTARYNO-RINSEDRAINandFLOORCLEANERSANITIZER1677-239</t>
  </si>
  <si>
    <t>CABRIOEGFUNGICIDE[NOAERIALAPPLICATIONWITHIN100'OFSURFACEWATERSINNYS]7969-187</t>
  </si>
  <si>
    <t>TerroRoachBaitGel53883-401-149</t>
  </si>
  <si>
    <t>ORTHOHOMEDEFENSELIQUIDANTBAIT239-2729</t>
  </si>
  <si>
    <t>Quiptrol300075757-2-46269</t>
  </si>
  <si>
    <t>GOODandCLEANDISINFECTANTWIPES1(LEMONSCENT)6836-336-56952</t>
  </si>
  <si>
    <t>proofbedbuganddustmitekiller4822-633</t>
  </si>
  <si>
    <t>Bellatroveultraphitesystemicfungicide94485-3</t>
  </si>
  <si>
    <t>Undercover89168-54-89391</t>
  </si>
  <si>
    <t>RESCUE!FLYTRAPMAX84565-8-49407</t>
  </si>
  <si>
    <t>PYRETHRUMTRTOTALRELEASEINSECTICIDE(unrestricted02192021)499-479</t>
  </si>
  <si>
    <t>SPECTRACIDEWEEDandGRASSKILLER3(REFILL)9688-293-8845</t>
  </si>
  <si>
    <t>VERSIFECT1839-224-4170</t>
  </si>
  <si>
    <t>ALLIGARESFM75(2ee-mile-a-minutevine)81927-26</t>
  </si>
  <si>
    <t>STEMFORYOURSKINMOSQUITO+TICKREPELLENT34822-631</t>
  </si>
  <si>
    <t>ACREAGEPROLARGEPROPERTYLAWNWEEDKILLER2217-694</t>
  </si>
  <si>
    <t>COMBATROACHKILLINGBAITS64240-2</t>
  </si>
  <si>
    <t>CUTTERCLUBVALUEPACK2(CO-PACKOFCUTTERBACKYARDBUGCONTROLSPRAYCONCENTRATEANDCUTTERBACKYARDBUGCONTROLOUTDOORFOGGER)(noappwithin100ftofcoastalmarshinny)9688-262-121</t>
  </si>
  <si>
    <t>RHYMEFUNGICIDE(NOSALE,DISTRIBUTIONORUSEINNASSAUORSUFFOLKCOUNTIES)(2EE-dripchemigationforPOWDERYMILDEW)279-3588</t>
  </si>
  <si>
    <t>CHEMTREATCL-242772372-4-15300</t>
  </si>
  <si>
    <t>HALTSCRABGRASSandGRASSYWEEDPREVENTER538-192</t>
  </si>
  <si>
    <t>VENERATEXC[Noaerialapplicationnoapplicationwithin100ft.ofsurfacewater]84059-14</t>
  </si>
  <si>
    <t>MAKIMINIBLOCKS7173-202</t>
  </si>
  <si>
    <t>TIGRISMeso4SC92647-3</t>
  </si>
  <si>
    <t>BIFENXTSINSECTICIDETERMITICIDE(NYSSPECIFICLANGUAGE)53883-189</t>
  </si>
  <si>
    <t>ORTHOHOMEDEFENSEMAXINDOORINSECTBARRIER(REFILL)239-2699</t>
  </si>
  <si>
    <t>TRUPOWER3SELECTIVEHERBICIDE228-551</t>
  </si>
  <si>
    <t>SHAW'STURFFERTILIZERWITH0.067%ACELEPRYNINSECTICIDE(VARIOUSBLENDS)(NOSALE,DISTRIBUTION,ORUSEINNASSAU,SUFFOLK,KINGS,ANDQUEENSCOUNTIESINNYS)(NOAERIAL)(NYSBUFFERZONES)8378-70</t>
  </si>
  <si>
    <t>REGULARBLEACH470271-31</t>
  </si>
  <si>
    <t>WILLOWOODLAMBDA-CY1EC87290-24</t>
  </si>
  <si>
    <t>bizate4SC34704-1116</t>
  </si>
  <si>
    <t>prowlerbaitchunx12455-95-3240</t>
  </si>
  <si>
    <t>gotpests...getrevengetermiteandcarpenterantkiller1021-1701-9086</t>
  </si>
  <si>
    <t>LEBANONPROBRANDFERTILIZERWITHALLECTUS0.225GINSECTICIDE(NOAPPWITHIN100FTOFBODYWATERINNY)(NYSPECIFICLANGUAGE)101563-105-961</t>
  </si>
  <si>
    <t>FROMTHEMAKERSOFCAPSTAR(NITENPYRAM)NEXTSTARFLEAandTICKTOPICALFORDOGS(X-LARGE89-132LB.)2517-142-84742</t>
  </si>
  <si>
    <t>LANCERFC(NYSSPECIFICLANGUAGE-BUFFERZONESTOWATERBODIES)45002-36</t>
  </si>
  <si>
    <t>K487HERBICIDE524-600</t>
  </si>
  <si>
    <t>SumaAll-in-OneNoRinseDisinfectantCleaner6836-446-70627</t>
  </si>
  <si>
    <t>ValorEZHerbicide259639-221</t>
  </si>
  <si>
    <t>ReynanSC93930-93</t>
  </si>
  <si>
    <t>MAYOSPERSE770087262-1</t>
  </si>
  <si>
    <t>DPX-YT669250FSSEEDTREATMENT352-888</t>
  </si>
  <si>
    <t>REPELINSECTREPELLENTFAMILY(FragranceFree)70759-4-305</t>
  </si>
  <si>
    <t>cloroxturbodisinfectantcleanerforsprayerdevices67619-38-5813</t>
  </si>
  <si>
    <t>UP-STARGOLDINSECTICIDE(NYSSPECIFICLANGUAGE)(2ee-spottedlanternfly)70506-24</t>
  </si>
  <si>
    <t>CASORON4G400-168-59807</t>
  </si>
  <si>
    <t>D-FORCEINSECTICIDE101563-389</t>
  </si>
  <si>
    <t>SUPERSHOCKWAVESHOCKTREATMENTFORSWIMMINGPOOLS1258-1239-42177</t>
  </si>
  <si>
    <t>FIRSTSHIELDTRIO(FORDOGSandPUPPIES5-10LBS)83399-6-85581</t>
  </si>
  <si>
    <t>IMIDAN70-WAGRICULTURALINSECTICIDE(wsb)(2ee-Sharp-nosedleafhopper)10163-169</t>
  </si>
  <si>
    <t>DITHANE75DFRAINSHIELD62719-402</t>
  </si>
  <si>
    <t>MECT51448-171</t>
  </si>
  <si>
    <t>CURZATE60DF352-592</t>
  </si>
  <si>
    <t>monarkSB87235-4</t>
  </si>
  <si>
    <t>DREXELPHITICIDE19713-625</t>
  </si>
  <si>
    <t>FINALRODENTICIDE12455-90</t>
  </si>
  <si>
    <t>QUALI-PROOXADIAZON50MCHERBICIDE83558-17-66222</t>
  </si>
  <si>
    <t>HOWLER(2EE-SUPPRESSIONOFALTERNARIA,DOWNYMILDEWs,PESTALOTIOPSISANDPOWDERYMILDEWs)91197-3-92488</t>
  </si>
  <si>
    <t>DICASANPAA63838-1-3635</t>
  </si>
  <si>
    <t>CERIDIAN2EC(MAXAPPLICATIONRATE(16OZ)0.25LBSAIACREYEARONLONGISLAND)91234-154</t>
  </si>
  <si>
    <t>FirehawkBioherbicideConcentrate93740-5</t>
  </si>
  <si>
    <t>BIRDPROOFTRANSPARENTREPELLENT8254-5-8708</t>
  </si>
  <si>
    <t>MESOCORE[NOTFORSALE,SALEINTO,DISTRIBUTIONORUSEINNASSAUANDSUFFOLKCOUNTIES,NY](ApplicationRateLimitedinNY)42750-342</t>
  </si>
  <si>
    <t>4-POSTERTICKICIDE(FORDISTRIBUTIONANDUSEONLYINNEWYORKSTATEINCONJUNCTIONWITHPART186FEEDINGPERMIT)(EPAREG.NO.39039-12)sln ny-120001</t>
  </si>
  <si>
    <t>picmosquitooctenollure8730-62-3095</t>
  </si>
  <si>
    <t>RESOLUTE4FL100-1139</t>
  </si>
  <si>
    <t>EVERGREENCROPPROTECTIONEC60-6(UNRESTRICTEDASOF4609)1021-1770</t>
  </si>
  <si>
    <t>EFFIPROPLUSTOPICALSOLUTIONFORDOGS(89-132LBS)2382-189</t>
  </si>
  <si>
    <t>countryvethorseSHAMPOO1021-1723-10807</t>
  </si>
  <si>
    <t>GUARD-ALLPINEODOR10324-66-18305</t>
  </si>
  <si>
    <t>LESCOSTONEWALL65WDGHERBICIDE10404-112</t>
  </si>
  <si>
    <t>GCSCLOPY360SL(NOSALE,USEORDISTRIBUTIONINNASSAUORSUFFOLKCOUNTIES)(MAXAPPRATE0.25LB.CLOPYRALIDAY)94730-20</t>
  </si>
  <si>
    <t>thrive4m42750-391</t>
  </si>
  <si>
    <t>PROFESSIONALDISINFECTingKITCHENCLEANER(lemongrasscitrusscent)84683-3-86066</t>
  </si>
  <si>
    <t>VERIFYATZ(NOSALE,distributionorUSEINNASSAUORSUFFOLKCOUNTIES)42750-408</t>
  </si>
  <si>
    <t>PerkDISINFECTINGWIPES(FreshScent)6836-340-86226</t>
  </si>
  <si>
    <t>poolbrandblackoutGRANULAR9069470-28-75217</t>
  </si>
  <si>
    <t>LEBANONBALAN2.5G961-268</t>
  </si>
  <si>
    <t>SONOMA40WSP42750-141</t>
  </si>
  <si>
    <t>ALLECTUS0.15GCPLUSTURFFERTILIZERINSECTICIDE(NOAPPLICATIONWITHIN100FTOFWATER-NOSODFARMSGOLFCOURSESONLONGISLAND)432-1428</t>
  </si>
  <si>
    <t>RADARAM442750-19-534</t>
  </si>
  <si>
    <t>ACCELERONPRIMEFUNGICIDE(NOTFORSALE,DISTRIBUTIONANDORUSEINNASSAUANDSUFFOLKCOUNTIES,NY)264-1238</t>
  </si>
  <si>
    <t>SAVAGEDRYSOLUBLEHERBICIDE34704-606</t>
  </si>
  <si>
    <t>3MULTRATHONINSECTREPELLENT8(AEROSOL)58007-7</t>
  </si>
  <si>
    <t>biobansp100antimicrobial464-78</t>
  </si>
  <si>
    <t>INTICEGELANIMOANTBAIT(STATIONSONLY)73079-8</t>
  </si>
  <si>
    <t>HARTZMEGASHIELDTOPICALFORDOGS(89-132LBS.)2596-165-7689</t>
  </si>
  <si>
    <t>COMBATROACHKILLINGBAIT64240-46</t>
  </si>
  <si>
    <t>MINT-XTRASHBAGS(KITCHENUSE)(MintScented)85589-1</t>
  </si>
  <si>
    <t>DISARMCFUNGICIDE[NOSALE,USE,ORDISTRIBUTION,INNASSAUandSUFFOLKCOUNTIES,NY,NOAPPLICATIONWITHIN100'OFCOASTALMARSH]70506-495</t>
  </si>
  <si>
    <t>SATIVAIMFRTU(RESTRICTEDUSEASOF112023)55146-122</t>
  </si>
  <si>
    <t>talaris50wsp87373-5-91234</t>
  </si>
  <si>
    <t>RABON7.76ORALLARVICIDEPRE-MIX11556-160</t>
  </si>
  <si>
    <t>RAIDBEDBUGFOAMINGSPRAY1021-2780-4822</t>
  </si>
  <si>
    <t>disinfectingbleachbylidlconcentrated70271-31-92537</t>
  </si>
  <si>
    <t>65DISINFECTINGHEAVYDUTYACIDBATHROOMCLEANER1677-204</t>
  </si>
  <si>
    <t>LYSOLBRANDKILLS99.9%OFBACTERIALAUNDRYSANITIZER0%BLEACHUSEASANADDITIVECRISPLINENSCENT777-128</t>
  </si>
  <si>
    <t>ScrollOVR91234-228</t>
  </si>
  <si>
    <t>Vet-KemParamiteInsecticidalSprayandBackrubber2724-262-92895</t>
  </si>
  <si>
    <t>ShieldtecFLEAandTICKCOLLARFORDOGS91300-4</t>
  </si>
  <si>
    <t>GARDENTECHSEVININSECTKILLERREADYTOUSE2(NOUSEWITHIN100FT.OFCOASTALMARSHORSTREAMDRAININGTOCOASTALMARSH)53883-196-71004</t>
  </si>
  <si>
    <t>FARNAMENDUREGOLDKILLERFLYandMOSQUITOCONTROL89459-117</t>
  </si>
  <si>
    <t>BUGX30(LIQUID)74289-1</t>
  </si>
  <si>
    <t>NICE'NCLEANWIPESDISINFECTINGWIPESLEMONSCENT9480-5-72956</t>
  </si>
  <si>
    <t>CONFIDENCEXTRA5.6LHERBICIDE(NOSALE,USE,ORDISTRIBUTIONINNASSAUORSUFFOLKCOUNTIES)524-485</t>
  </si>
  <si>
    <t>INITIATEZN34704-1050</t>
  </si>
  <si>
    <t>VAYANTIS100-1635</t>
  </si>
  <si>
    <t>SANMITESCMITICIDEINSECTICIDE(NOSALE,DISTRIBUTIONORUSEINNASSAUANDSUFFOLKCOUNTIES)(2ee-greenhousewhitefly)81880-29-10163</t>
  </si>
  <si>
    <t>BAYLETON50%CONCENTRATEFUNGICIDE264-740</t>
  </si>
  <si>
    <t>AQUACIDEC-852483-1-54310</t>
  </si>
  <si>
    <t>Emperoq-pak91234-69</t>
  </si>
  <si>
    <t>HEADLINESCFUNGICIDE[NOAERIALAPPLICATIONWITHIN100'OFSURFACEWATERSINNYS]7969-289</t>
  </si>
  <si>
    <t>PageantTRIntrinsicBrandFungicide499-553</t>
  </si>
  <si>
    <t>ADVANTIGROII62097-64-2935</t>
  </si>
  <si>
    <t>REASON500SCFUNGICIDE(NOTFORSALE,DISTRIBUTION,ORUSEINNASSAUorSUFFOLKCOUNTIES)10163-371</t>
  </si>
  <si>
    <t>ELIMINATORWASPandHORNETKILLER29688-325</t>
  </si>
  <si>
    <t>INDEMNIFY(NOSALE,DISTRIBUTIONORUSEINNASSAUORSUFFOLKCOUNTIES)101563-164</t>
  </si>
  <si>
    <t>TOMCATRATANDMOUSEBAITPLACEPACs12455-83-3240</t>
  </si>
  <si>
    <t>SPECTRUSCT13003876-149</t>
  </si>
  <si>
    <t>REVOLVERSOFTBAIT7173-297</t>
  </si>
  <si>
    <t>RODEO(2EE-KNAPWEEDSANDBULLTHISTLE)62719-324</t>
  </si>
  <si>
    <t>DREXELL-CINSECTICIDE[NYSSPECIFICLANG.-25FT.BUFFERTOCOASTALMARSH]19713-572</t>
  </si>
  <si>
    <t>YT-1601DOGTAG39039-14</t>
  </si>
  <si>
    <t>RAMIKGREENMINIBAITPACKSKILLSRATSANDMICE61282-23</t>
  </si>
  <si>
    <t>PETLOCKPROFORDOGS(5-22LBS)2517-134-84742</t>
  </si>
  <si>
    <t>DYNA-STARTPBC(ContainsConsensus)34704-1055</t>
  </si>
  <si>
    <t>KYRO(NOSALE,SALEINTO,DISTRIBUTIONANDORUSEINNASSAUandSUFFOLKCOUNTIES)62719-766</t>
  </si>
  <si>
    <t>RATICE12455-148</t>
  </si>
  <si>
    <t>GREENVIEWSOLUTIONSCRABGRASSCONTROL(NYSSPECIFICMAXRATE)961-417</t>
  </si>
  <si>
    <t>MIRACLE-GROSHAKE'NFEEDALLPURPOSEPLANTFOODPLUSWEEDPREVENTER162355-7</t>
  </si>
  <si>
    <t>MONOFOILM90856-2-92366</t>
  </si>
  <si>
    <t>Bio-ForgePremier57538-71</t>
  </si>
  <si>
    <t>terrastarthc70299-31</t>
  </si>
  <si>
    <t>STRIKEMAXALACERANTGELbait53883-466-82540</t>
  </si>
  <si>
    <t>AFRCACIDFREERESTROOMCLEANER47371-97-1658</t>
  </si>
  <si>
    <t>SENTRYFLEAANDTICKSHAMPOOFORDOGSANDPUPPIESWITHOATMEAL(HAWAIIANGINGERSCENT)2517-63</t>
  </si>
  <si>
    <t>ABOUNDFLOWABLEFUNGICIDE100-1098</t>
  </si>
  <si>
    <t>COUNTRYVETFARMGARDPERMETHRINCONCENTRATE4-350-10807</t>
  </si>
  <si>
    <t>AAH!SOMEWATERCARESANI-SPA3432-69-84409</t>
  </si>
  <si>
    <t>THIOPHANATE-METHYLTECHNICAL83558-21</t>
  </si>
  <si>
    <t>FortifyClear88341-8-89112</t>
  </si>
  <si>
    <t>TURFFERTILIZER+0.37%PRODIAMINE[TCSGROWSTAR]60063-40-82757</t>
  </si>
  <si>
    <t>RAIDMULTIINSECTKILLER74822-569</t>
  </si>
  <si>
    <t>HARTZULTRAGUARDPLUSFLEAandTICKSPRAYFORDOGS[WITHALOE]2596-140</t>
  </si>
  <si>
    <t>RHYMEFUNGICIDE(NOSALE,DISTRIBUTIONORUSEINNASSAUORSUFFOLKCOUNTIES)(2EE-FUSARIUMsp.)279-3588</t>
  </si>
  <si>
    <t>MERTECTPF100-889</t>
  </si>
  <si>
    <t>GotPests...getRevengetermiteandcarpenterantkillerreadytouse4-440-9086</t>
  </si>
  <si>
    <t>PRO-MIXBKBIOFUNGICIDE+MYCORrHIZAE74267-4</t>
  </si>
  <si>
    <t>TOMAHAWK533270-15</t>
  </si>
  <si>
    <t>LEMONSCENTEDDISINFECTINGWIPES67071-123-56952</t>
  </si>
  <si>
    <t>ASTERIA91234-394</t>
  </si>
  <si>
    <t>MANUFACTURING-USEPROUDCT-SF-3.371297-13</t>
  </si>
  <si>
    <t>DRAGNETSFRTERMITICIDEINSECTICIDE101563-233</t>
  </si>
  <si>
    <t>SENTRYFIPROGUARDFORDOGS(23-44LBS)2517-136</t>
  </si>
  <si>
    <t>HOTSHOTDRYFLEAFOGGER9688-329-8845</t>
  </si>
  <si>
    <t>MON89034XTC1507XMON87411XDAS-59122-7524-632</t>
  </si>
  <si>
    <t>SAFERBRANDANTandCRAWLINGINSECTKILLER59913-1-42697</t>
  </si>
  <si>
    <t>GREENYARDCRABGRASSPREVENTERWITH0.19%DIMENSION(MAXRATE0.25LBAIACREYRONLI,0.5LBAIACREYRRESTOFNY)62719-488-534</t>
  </si>
  <si>
    <t>TKONON-SELECTIVEWEEDKILLER44446-61-70799</t>
  </si>
  <si>
    <t>Quali-Pro3-DFoam53883-503</t>
  </si>
  <si>
    <t>CANNONQUICKTABS3525-121-46488</t>
  </si>
  <si>
    <t>DISINFECTANTSPRAY(lemonscent)706-111-62512</t>
  </si>
  <si>
    <t>LESCOQUIN-WAY1.5LHERBICIDE(spottreatmentonlyinny)42750-224-10404</t>
  </si>
  <si>
    <t>STEELCOATPLUSFORDOGS(45-88LBS.)88052-15-40940</t>
  </si>
  <si>
    <t>P.C.Q.PRO12455-136</t>
  </si>
  <si>
    <t>TIRADEULTRASC91234-294</t>
  </si>
  <si>
    <t>REVENGEGRANULARANTBAIT64405-2-4</t>
  </si>
  <si>
    <t>COUNTER20G[SMARTBOX]5481-562</t>
  </si>
  <si>
    <t>FEBREZEFABRICANTIMICROBIALII(FRESHSCENT)3573-103</t>
  </si>
  <si>
    <t>JAWSPROFESSIONALDUOCOMPLETE6836-446-81266</t>
  </si>
  <si>
    <t>OXIGENESISHYPER-CONCENTRATE69268-6</t>
  </si>
  <si>
    <t>TERROOUTDOORMULTI-INSECTKILLER1021-1808-149</t>
  </si>
  <si>
    <t>KATHON886MWBiocide707-129</t>
  </si>
  <si>
    <t>stargus84059-28</t>
  </si>
  <si>
    <t>FSAMINEA10324-111-1270</t>
  </si>
  <si>
    <t>ONYXPROINSECTICIDE(NOUSEONGOLFCOURSESORSODFARMSONLONGISLAND)(NYSSPECIFICLANGUAGE)101563-375</t>
  </si>
  <si>
    <t>TURFKINGFERTILIZERWITH0.172%DITHIOPYR(nouseinnassauandsuffolkcounties)(nymaxapprate)53883-209-47956</t>
  </si>
  <si>
    <t>ORTHOHomeDefenseBackyardMosquitoandBugkillerReady-to-Spray239-2718</t>
  </si>
  <si>
    <t>GARDENSAFEBRANDmulti-purposegardenINSECTKILLER267702-35-8845</t>
  </si>
  <si>
    <t>SOFTSOAKCHLORINATINGGRANULES5185-441</t>
  </si>
  <si>
    <t>MIRAVISTOP100-1602</t>
  </si>
  <si>
    <t>CLEANSMART89896-2</t>
  </si>
  <si>
    <t>TIDEIMIDACLOPRID2FINSECTICIDE84229-15</t>
  </si>
  <si>
    <t>HARDSURFACEDISINFECTINGWIPESFRESHSCENT1839-190-5741</t>
  </si>
  <si>
    <t>STALKERHERBICIDE(2EE-LESSTHANLABELRATETOCONTROLWOODYBRUSH)241-398</t>
  </si>
  <si>
    <t>CHIPCO26019FLOBRANDFUNGICIDE(RESTRICTED10107)432-888</t>
  </si>
  <si>
    <t>SureKillBrandGuardianBlocks61282-26</t>
  </si>
  <si>
    <t>ACTARAINSECTICIDE(NOLI)(NYSMAXAPPRATE0.188LBAIACREYEAREXCEPTPOME0.172)100-938</t>
  </si>
  <si>
    <t>BONIDESYSTEMICGRANULESINSECTCONTROL(NOUSEINNASSAU,SUFFOLK,KINGSORQUEENSCOUNTIES)53883-217-4</t>
  </si>
  <si>
    <t>WISDOMFLOWABLE(NYSSPECIFICRESTRICTIONS)5481-519</t>
  </si>
  <si>
    <t>SMEAR(CORNONLY)83529-268</t>
  </si>
  <si>
    <t>HOMEFRONTVEGETATIONKILLERCONCENTRATE228-713-91901</t>
  </si>
  <si>
    <t>FORMULA158256485-3-66166</t>
  </si>
  <si>
    <t>CUTTERBACKWOODSTICKDEFENSEINSECTREPELLENT(unscented)121-92</t>
  </si>
  <si>
    <t>MON89034XMIR162XMON87411524-635</t>
  </si>
  <si>
    <t>QUALI-PROBIFENTHRINGOLFandNURSERY7.9F(NYSSPECIFICLANGUAGENOUSEONSODFARMSORGOLFCOURSESONLI)53883-366</t>
  </si>
  <si>
    <t>TANDEM[INDOORUSEONLYINNYS]100-1437</t>
  </si>
  <si>
    <t>RAINBOWJUNGLEFORMULAINSECTREPELLENT51147-13-13283</t>
  </si>
  <si>
    <t>TCSGrowstarMALLET0.2%+TurfFERTILIZER228-500-82757</t>
  </si>
  <si>
    <t>GREENTHUMBWASPandHORNETKILLER39688-325</t>
  </si>
  <si>
    <t>AzeraPro1021-1872</t>
  </si>
  <si>
    <t>SawyerPremiumInsectRepellentATreatmentforClothing,GearandTents50404-3-58188</t>
  </si>
  <si>
    <t>CAPTAN50WETTABLEPOWDER70506-454</t>
  </si>
  <si>
    <t>HOTSHOTFOGGER6WITHODORNEUTRALIZER9688-309-8845</t>
  </si>
  <si>
    <t>SENTRYPURRSCRIPTIONSPLUSFLEAandTICKSHAMPOOFORCATSandKITTENS(SPRINGFREESIA)2517-86</t>
  </si>
  <si>
    <t>IMPACTHERBICIDE5481-524</t>
  </si>
  <si>
    <t>HERITAGETL100-1191</t>
  </si>
  <si>
    <t>JUNGLEJUICE100INSECTREPELLENTSPRAY54287-2-58188</t>
  </si>
  <si>
    <t>VELPARL61842-47</t>
  </si>
  <si>
    <t>MICROMITE80WGS70506-535</t>
  </si>
  <si>
    <t>lemonscentprofessionallysolbrandiikills99.9%ofvirusesandbacteriadisinfectantdeodorizingcleaner777-89-675</t>
  </si>
  <si>
    <t>PetArmorAdvanced2forcats(5-9lbs)2517-175</t>
  </si>
  <si>
    <t>cloroxsoftsurface4in1advanced67619-33-5813</t>
  </si>
  <si>
    <t>BASAMIDG5481-9027</t>
  </si>
  <si>
    <t>TEMPOSCULTRAINSECTICIDE(UNRESTRICTED672021)432-1363</t>
  </si>
  <si>
    <t>SignatureXtraStressgard101563-162</t>
  </si>
  <si>
    <t>NUTRITEPROFESSIONALTURFFERTILIZERWITHDIMENSION0.125%HERBICIDE(VARIOUSFERTBLENDS)(NYSMAXUSERATES)(NOLI)62719-483-87245</t>
  </si>
  <si>
    <t>RepelINSECTREPELLENTCitronellaCandleLantern121-80-305</t>
  </si>
  <si>
    <t>BITHORSC(NOSOILINJECTIONONL.I)(NOUSEWITHIN100FT.OFWATERBODIES)(2ee-brownmarmoratedstinkbug)83923-2</t>
  </si>
  <si>
    <t>PREFIXHERBICIDE(NOTFORUSEINNASSAUSUFFOLKCOUNTIES)100-1268</t>
  </si>
  <si>
    <t>QUORUMCLEARV1677-198</t>
  </si>
  <si>
    <t>cloroxprocloroxtotal360disinfectantcleaner167619-38</t>
  </si>
  <si>
    <t>WindexDisinfectantCleaner(CitrusFreshScent)4822-593</t>
  </si>
  <si>
    <t>CRITERIONSURFACEDISINFECTANTHYDROGENPEROXIDE74559-9-10597</t>
  </si>
  <si>
    <t>OMEGA3"CHLORTABS3525-119-79976</t>
  </si>
  <si>
    <t>CLOROXSPLASH-LESSDISINFECTINGBLEACH5813-117</t>
  </si>
  <si>
    <t>BIOADVANCEDSCIENCE-BASEDSOLUTIONS2-IN-1SYSTEMICROSEandFLOWERCAREREADY-TO-USEGRANULES192-211-92564</t>
  </si>
  <si>
    <t>ZAMPROFUNGICIDE(NOSALE,USEORDISTRIBUTIONINNASSAUANDSUFFOLKCOUNTIES)7969-302</t>
  </si>
  <si>
    <t>PORTALXLO71711-40</t>
  </si>
  <si>
    <t>THURICIDENG70051-53-59807</t>
  </si>
  <si>
    <t>MON89034XMIR162SEEDBLEND524-626</t>
  </si>
  <si>
    <t>PREENMULCHWITHEXTENDEDCONTROLWEEDPREVENTER1(GARICK)961-409-85902</t>
  </si>
  <si>
    <t>flyinginsectkillerii1021-1710-7546</t>
  </si>
  <si>
    <t>CORNERSTONEPLUSHERBICIDE524-454-1381</t>
  </si>
  <si>
    <t>SCOTTSHEALTHYTURFBUILDERFUNGICIDEANDLAWNFOOD(19-0-10)538-346</t>
  </si>
  <si>
    <t>CO-RAL1%LIVESTOCKDUST11556-14</t>
  </si>
  <si>
    <t>GROOMPGR93051-11</t>
  </si>
  <si>
    <t>FULTIMENXT(NOUSEINNASSAUORSUFFOLKCOUNTIES)62719-668</t>
  </si>
  <si>
    <t>USF0728325SCFUNGICIDE(AerialApplicationProhibitedinNYS)264-1055</t>
  </si>
  <si>
    <t>basagranherbicide70506-434-1381</t>
  </si>
  <si>
    <t>ACT(VARIOUSCOLORS)2693-142</t>
  </si>
  <si>
    <t>PRUVIN(NOAERIALAPPLICATIONORNON-CROPUSESINNY)(2EE-HEDGEBINDWEED)66222-184</t>
  </si>
  <si>
    <t>SLAREEFER-GALLERCEDARSCENTEDSPRAYIII498-174-1475</t>
  </si>
  <si>
    <t>Lima683529-152</t>
  </si>
  <si>
    <t>FERTI-LOMEBROADSPECTRUMLANDSCAPEandGARDENFUNGICIDE60063-16-7401</t>
  </si>
  <si>
    <t>MON87751XMON87701524-627</t>
  </si>
  <si>
    <t>COMPARE-N-SAVESYSTEMICTREEandSHRUBINSECTDRENCH(NOTFORSALE,SALEINTO,DISTRIBUTIONANDORUSEINNASSAU,SUFFOLK,KINGS,ANDQUEENSCOUNTIESOFNY.228-525-84009</t>
  </si>
  <si>
    <t>REPELINSECTREPELLENTSPORTSMENMAXFORMULA40%DEET305-46</t>
  </si>
  <si>
    <t>GRAVITYSLPGS1381-253</t>
  </si>
  <si>
    <t>QUINTAGEN12446-20002</t>
  </si>
  <si>
    <t>BASICCONTROLDITHIOPYR0.07%PLUSFERTILIZER[NOUSEINNASSAUandSUFFOLKCOUNTIES]10404-84</t>
  </si>
  <si>
    <t>TRUBAN30WP58185-7</t>
  </si>
  <si>
    <t>BIOTRINSICPATHOSHIELDFP95213-3</t>
  </si>
  <si>
    <t>ilevohlseedtreatment7969-466</t>
  </si>
  <si>
    <t>NEXGEN1022-583-71581</t>
  </si>
  <si>
    <t>Morale80WDG103087-13</t>
  </si>
  <si>
    <t>TP256THEORIGINALWINTERGREEN-256MULTI-PURPOSESOLUTION10324-141-75402</t>
  </si>
  <si>
    <t>ACCLAIMEXTRAHERBICIDE432-950</t>
  </si>
  <si>
    <t>SugarMoverPremier57538-67</t>
  </si>
  <si>
    <t>CLOROXDISINFECTINGWIPES1(LEMONFUSION)5813-79</t>
  </si>
  <si>
    <t>ADAMSBOTANICALSFLEAandTICKCATandHOMESPRAY(FRESHHERBALSCENT)270-304-89459</t>
  </si>
  <si>
    <t>DURENTISINSECTICIDE(EPAREG.NO.279-9674)(USEONGOLFCOURSE,SPORTSANDRECREATIONALTURFINKINGS,QUEENS,NASSAUandSUFFOLKCOUNTIES,NY)SLN NY-240001</t>
  </si>
  <si>
    <t>DACONILZNFLOWABLEFUNGICIDE100-1696</t>
  </si>
  <si>
    <t>FORCE3GINSECTICIDE(NYSMAXRATE0.164LBAIAYR)100-1075</t>
  </si>
  <si>
    <t>AEROSOLCONTACTINSECTICIDE1021-2718-1677</t>
  </si>
  <si>
    <t>PROZAPBACKRUBBERandPOURON47000-89</t>
  </si>
  <si>
    <t>CUTTERSKINSATIONSINSECTREPELLENT3121-77</t>
  </si>
  <si>
    <t>STEEDINSECTICIDE(Nysspecificlang)279-3380</t>
  </si>
  <si>
    <t>BLACKHAWK62719-523</t>
  </si>
  <si>
    <t>Hexamite42750-311</t>
  </si>
  <si>
    <t>SPECTRACIDETERMINATETERMITEandCARPENTERANTKILLER29688-176-8845</t>
  </si>
  <si>
    <t>MERIT0.5GINSECTICIDE432-1328</t>
  </si>
  <si>
    <t>OFF!BACKYARDINSECTREPELLENT74822-537</t>
  </si>
  <si>
    <t>CYLENCEPOUR-ONINSECTICIDE11556-107</t>
  </si>
  <si>
    <t>TURFBUILDERSUMMERGUARDLAWNFOODWITHINSECTCONTROL[NOAPPLICATIONSWITHIN100'OFSURFACEWATERSINNYS]279-3203-538</t>
  </si>
  <si>
    <t>SUNNYSOLBRANDCHLORINE1744-10</t>
  </si>
  <si>
    <t>SEEDSHIELDMAXBEANS(RESTRICTEDUSEASOF112023)100-1638-5905</t>
  </si>
  <si>
    <t>APRONMAXXRTA100-946</t>
  </si>
  <si>
    <t>GARLON3A(EPAREG.NO.62719-37)(2ee-cutstumptreatmentofcommonbuckthornandglossybuckthorn)sln ny-110005</t>
  </si>
  <si>
    <t>RustEase100-1225-1381</t>
  </si>
  <si>
    <t>LEBANONTEAM2Gcontainsteamherbicide10163-340-961</t>
  </si>
  <si>
    <t>COMBATMAXDEFENSESYSTEMBRANDROACHKILLINGBAITS(ONLYSOLDASPARTOFCOMBATMAXDEFENSESYSTEMKIT)64240-33</t>
  </si>
  <si>
    <t>surekillsk30047000-178</t>
  </si>
  <si>
    <t>KALIGREEN(2EE-SOOTYBLOTCHANDFLYSPECK)11581-2</t>
  </si>
  <si>
    <t>PERM-XUL4-489459-47</t>
  </si>
  <si>
    <t>X-EFFECT(freshlavenderfragrance)5741-20</t>
  </si>
  <si>
    <t>LUNAPRO(NOTFORSALE,DISTRIBUTIONANDORUSEINNASSAUANDSUFFOLKCOUNTIES)264-1084</t>
  </si>
  <si>
    <t>backyardtickcontrolperimeterSprayben'stickfence1021-1740-56575</t>
  </si>
  <si>
    <t>GREENPEAKPERFORMANCELAWNCARESPREADITandFORGETITEXTENDEDWEEDandFEEDCRABgRASSCONTROL(ONEAPPLICATIONYEARINNY)2217-856-82757</t>
  </si>
  <si>
    <t>ProfectHP5741-33</t>
  </si>
  <si>
    <t>CROSSBLOCKIIFORDOGSANDPUPPIES(21-55LBS)83399-17</t>
  </si>
  <si>
    <t>BOOTHILLKILLSRATSandMICEDEADMINIBLOCKS7173-202</t>
  </si>
  <si>
    <t>HARRISROACHandANTKILLER1021-1856-3</t>
  </si>
  <si>
    <t>DEADLINEGT6836-350-5481</t>
  </si>
  <si>
    <t>ARBOR-OTC74578-7</t>
  </si>
  <si>
    <t>LatigoBold5905-625</t>
  </si>
  <si>
    <t>vipteraz367979-32</t>
  </si>
  <si>
    <t>MAKAZE34704-890</t>
  </si>
  <si>
    <t>PendiH2O93809-18</t>
  </si>
  <si>
    <t>DEGESCHPHOSTOXINPELLETS72959-5</t>
  </si>
  <si>
    <t>6%HYDROGENPEROXIDEWFISTSOLUTION1043-137</t>
  </si>
  <si>
    <t>PROZAPVAPONA400E5481-204-47000</t>
  </si>
  <si>
    <t>GARLON4ULTRA(2EE-BURNINGBUSH,JAPANESEBARBERRY,ANDPORCELAINBERRY)62719-527</t>
  </si>
  <si>
    <t>DYNACHLOR12446-1</t>
  </si>
  <si>
    <t>ACETAMIPRIDRTUINSECTICIDE(RESTRICTEDUSEASOF112023)8033-21</t>
  </si>
  <si>
    <t>ECO2FUMEFUMIGANTGAS68387-7</t>
  </si>
  <si>
    <t>TRISTRONG(notforsale,saleinto,distributionoruseinnassauorsuffolkcounties)85588-22</t>
  </si>
  <si>
    <t>APRONMAXXRFC100-1195</t>
  </si>
  <si>
    <t>SPECTRACIDEANTSHIELDOUTDOORKILLINGSTAKES9688-214-8845</t>
  </si>
  <si>
    <t>PLAID70WGINSECTCONTROL(NOsale,distributionoruseinNASSAU,SUFFOLK,KINGS,ORQUEENSCOUNTIES)(NOAERIALappinny)(100ftBUFFERTOANYWATERBODY)279-9707</t>
  </si>
  <si>
    <t>REEFER-GALLERMOTHCAKELINENSCENTED1475-113</t>
  </si>
  <si>
    <t>K9ADVANTIXMEDIUMDOG11556-133</t>
  </si>
  <si>
    <t>PhenomenalIIHospitalDisinfectantDeodorant44446-81</t>
  </si>
  <si>
    <t>OMNIBRANDT-METHYL70WP87373-6-5905</t>
  </si>
  <si>
    <t>VANTANA[noapplicationwithin100ft.ofsurfacewatersinnys;noaerialapplicationinnys]66222-291</t>
  </si>
  <si>
    <t>GARDENPESTBAIT67702-24-56872</t>
  </si>
  <si>
    <t>3MONTHALGAECIDEROBELLE46043-34-53822</t>
  </si>
  <si>
    <t>POLYPHASEAF15383-63</t>
  </si>
  <si>
    <t>STARBARMILKJUGGTRAP89459-11</t>
  </si>
  <si>
    <t>HAWKMEALBAIT12455-36-3240</t>
  </si>
  <si>
    <t>DisinfectantSprayFloralScent498-179-92324</t>
  </si>
  <si>
    <t>TROUBADOUR2FINSECTICIDE(POMEFRUITONLY:NOSALE,USE,ORDISTINNASSAUandSUFFOLKCOUNTIES)62719-442-5905</t>
  </si>
  <si>
    <t>FLO-KLOR10693-20001</t>
  </si>
  <si>
    <t>KOVERALLFUNGICIDE(noturfuseinny)(UNRESTRICTED3222019)279-3580</t>
  </si>
  <si>
    <t>CUTTERBACKWOODSDRYINSECTREPELLENT305-51-121</t>
  </si>
  <si>
    <t>PTP.I.499-444</t>
  </si>
  <si>
    <t>HERCONVAPORTAPEII8730-50</t>
  </si>
  <si>
    <t>FORCE6.5G(NYSMAXAPPRATE2.5LBSPRODUCT(0.165LBSAI)PERACREPERYEAR)100-1625</t>
  </si>
  <si>
    <t>BRUTEPOUR-ONFORCATTLE39039-7</t>
  </si>
  <si>
    <t>btbacillusthuringiensisreadytouse70051-113-4</t>
  </si>
  <si>
    <t>PARA-MOTH61671-2</t>
  </si>
  <si>
    <t>CHEMTREATCL-300075757-2-15300</t>
  </si>
  <si>
    <t>BUG-N-SLUGGO(2ee-onionmaggot)67702-24-70051</t>
  </si>
  <si>
    <t>Nutri-VetDefenseFORDOGS(33-66lbsLargeDogs)75257-1-82530</t>
  </si>
  <si>
    <t>MAXFORCEFCMagnumROACHKILLERBAITGEL101563-122</t>
  </si>
  <si>
    <t>OmniBrandFlumi4SC5905-650</t>
  </si>
  <si>
    <t>QUALI-PROOXADIAZONSC53883-364</t>
  </si>
  <si>
    <t>ORTHOBUG-GETASNAILandSLUGKILLER171096-7-239</t>
  </si>
  <si>
    <t>60%POLYALGAECIDE(RXCLEAR)46043-4-65803</t>
  </si>
  <si>
    <t>KATHON886FBIOCIDE707-130</t>
  </si>
  <si>
    <t>vipterarefugerenew67979-15</t>
  </si>
  <si>
    <t>GREENPEAKPERFORMANCELAWNCAREWEEDANDFEEDWEEDCONTROLPLUSFERTILIZER228-429-82757</t>
  </si>
  <si>
    <t>JTEATONBAITBLOCK2GSECONDGENERATIONRODENTICIDE82744-1-56</t>
  </si>
  <si>
    <t>AVIPELLIQUIDCORNSEEDTREATMENT69969-6</t>
  </si>
  <si>
    <t>GARLON4ULTRA(2EE-VIBURNUM)62719-527</t>
  </si>
  <si>
    <t>ASSAIL70WPINSECTICIDE(2EE-COLORADOPOTATOBEETLE)8033-23-70506</t>
  </si>
  <si>
    <t>3MDISINFECTANTCLEANERRCTCONCENTRATE6836-349-10350</t>
  </si>
  <si>
    <t>COMPLYHERBICIDE(NOTFORSALEUSEDISTONLONGISLAND)100-1414-55467</t>
  </si>
  <si>
    <t>GRIZZLYTOO(25FOOTBUFFERTOCOASTALMARSHES)100-1295-1381</t>
  </si>
  <si>
    <t>AQUATHOLGandCAQUATICHERBICIDE(DAYAFTERAPPLICATIONSWIMMINGRESTRICTION)(EPAREG.NO.70506-176)SLN NY-080004</t>
  </si>
  <si>
    <t>PAWSPLUSFORCATS(OVER1.5LBS)88052-16-931769</t>
  </si>
  <si>
    <t>ACECAPSYSTEMICINSECTICIDETREEIMPLANTS37979-1</t>
  </si>
  <si>
    <t>STARBARQUIKSTRIKEFLYABATEMENTSTRIP2724-461</t>
  </si>
  <si>
    <t>FOURPOWERPLUS34704-890</t>
  </si>
  <si>
    <t>HAVAHARTCRITTERRIDDER50932-10</t>
  </si>
  <si>
    <t>BIOADVANCEdSCIENCE-BASEDSOLUTIONSVEGETABLEandGARDENINSECTSPRAYCONCENTRATE92564-17</t>
  </si>
  <si>
    <t>PT221L499-473</t>
  </si>
  <si>
    <t>JTEATONEATON'SANSWERBORICACIDINSECTICIDALDUSTKILLSROACHES56-73</t>
  </si>
  <si>
    <t>STABILIZEDCHLORINATINGCONCENTRATEDGRANULES3525-116</t>
  </si>
  <si>
    <t>decree50wdg70506-446-67690</t>
  </si>
  <si>
    <t>GotPests....getrevengeTOTALRELEASEfleaFOGGER1021-1623-9086</t>
  </si>
  <si>
    <t>TEXSTATII707-121-1677</t>
  </si>
  <si>
    <t>ECOPCOAR-XMULTI-PURPOSEINSECTICIDE89459-60</t>
  </si>
  <si>
    <t>SUSPENDPOLYZONE101563-143</t>
  </si>
  <si>
    <t>havoclv-four89168-6-89391</t>
  </si>
  <si>
    <t>CLEANQUICKBROADRANGEQUATERNARYSANITIZER6836-278-3573</t>
  </si>
  <si>
    <t>CROSSBLOCKIIFORCATS(5-9LBS)83399-16</t>
  </si>
  <si>
    <t>CLOROXSCENTIVADISINFECTINGWETMOPPINGCLOTHS(TAHITIANGRAPEFRUITSPLASH)5813-113</t>
  </si>
  <si>
    <t>VibranceUltraPotato100-1628</t>
  </si>
  <si>
    <t>DIMENSION0.15%PLUSFERTILIZER(NOUSEINNASSAUandSUFFOLKCO.)10404-86</t>
  </si>
  <si>
    <t>COLEMANINSECTTREATMENTGEARandCLOTHING1021-1746-79533</t>
  </si>
  <si>
    <t>LESCOINSECTUSPLUSFERTILIZER(NOSALE,SALEINTO,DISTRIBUTIONORUSEINNASSAU,SUFFOLK,KINGSORQUEENSCOUNTIES)(NOAPPWITHIN100FTOFCOASTALMARSH)(RESTRICTEDUSEASOF112023)228-610-10404</t>
  </si>
  <si>
    <t>REEFER-GALLERMOTH-TEKSNOWHTEPAPERCOVEREDMOTHBALLPACKETS(LINENSCENTED)1475-143</t>
  </si>
  <si>
    <t>SPECTRACIDEWEEDSTOPFORLAWNS9688-109-8845</t>
  </si>
  <si>
    <t>AZOXYSTROBIN100ST42750-284</t>
  </si>
  <si>
    <t>orthogroundclearyearlongvegetationkiller1239-2762</t>
  </si>
  <si>
    <t>MIRAVISPRIME(NOUSEINNASSAUandSUFFOLKCOUNTIES)100-1603</t>
  </si>
  <si>
    <t>DICAMBAMAX483222-14</t>
  </si>
  <si>
    <t>TEVRAPETFIRSTACTPLUSFORDOGS(89-132LBS)88052-15-92413</t>
  </si>
  <si>
    <t>NATURE'SWISDOM20%VINEGARHERBICIDEFORCONTROLOFWEEDS85208-1-90394</t>
  </si>
  <si>
    <t>GOAL2XLHERBICIDE62719-424</t>
  </si>
  <si>
    <t>ODO-BAN(ORIGINALEUCALYPTUS)66243-2</t>
  </si>
  <si>
    <t>MAVRIKAQUAFLOWINSECTICIDEMITICIDE2724-478</t>
  </si>
  <si>
    <t>CLEANSMARTDAILYSURFACECLEANER89896-2</t>
  </si>
  <si>
    <t>ACCORDXRTII(2ee-slenderfalsebrome)62719-556</t>
  </si>
  <si>
    <t>UNSCENTEDCUTTERINSECTREPELLENT121-65</t>
  </si>
  <si>
    <t>Farnamjustonebiteexbaitstation61282-91-89459</t>
  </si>
  <si>
    <t>OMNIBRANDGLUFOSINATE280SL[NOUSEINNASSAUandSUFFOLKCOUNTIES]5905-621</t>
  </si>
  <si>
    <t>AMDROQuickKillInsectKillerforLawnandLandscapeConcentrate279-3347-90098</t>
  </si>
  <si>
    <t>DREXELSUFFA19713-39</t>
  </si>
  <si>
    <t>MAGUSMITICIDE10163-297</t>
  </si>
  <si>
    <t>TERRAGUARDSCLS70506-584</t>
  </si>
  <si>
    <t>NUCLOCONCENTRATEDGRANULES3525-158</t>
  </si>
  <si>
    <t>CUEVAFUNGICIDECONCENTRATE67702-2-70051</t>
  </si>
  <si>
    <t>FUSECOCKROACHGELBAIT53883-456</t>
  </si>
  <si>
    <t>BRIGANDSB-SOFTBAITRODENTICIDE87235-1</t>
  </si>
  <si>
    <t>TruelivingDisinfectantWipes1(LemonScent)6836-336-96374</t>
  </si>
  <si>
    <t>REAPER0.15EC(NOAERIALAPPINNY)34704-923</t>
  </si>
  <si>
    <t>APRONMAXXRTA+MOLY100-945</t>
  </si>
  <si>
    <t>ORTHOBUGBGONINSECTKILLERFORLAWNSandGARDENSREADY-TO-SPRAY1239-2718</t>
  </si>
  <si>
    <t>MUSTANGMAXXINSECTICIDE279-3426</t>
  </si>
  <si>
    <t>AtticusAcadia2SC91234-74</t>
  </si>
  <si>
    <t>ZODIACFLEATROLCARPETandUPHOLSTERYPUMPSPRAY2724-401</t>
  </si>
  <si>
    <t>SUFFOIL-X48813-1-68539</t>
  </si>
  <si>
    <t>SWIMWAYJUMBOTABS57787-15</t>
  </si>
  <si>
    <t>MOSSMAX4-480</t>
  </si>
  <si>
    <t>Hexcel50DF91234-40</t>
  </si>
  <si>
    <t>BORICACIDFG73605-2</t>
  </si>
  <si>
    <t>SpectrePS91234-23-53883</t>
  </si>
  <si>
    <t>VAPONACONCENTRATEINSECTICIDE11556-174</t>
  </si>
  <si>
    <t>REVENGEANTKILLERDUST4-441</t>
  </si>
  <si>
    <t>DYNA-SHIELDMETALAXYL318FSFUNGICIDE34704-1061</t>
  </si>
  <si>
    <t>VECTRAFORCATS(9LBSANDOVER)83399-9</t>
  </si>
  <si>
    <t>MIRAGESTRESSGARD(LIMITEDTOTHREEAPPLICATIONSOF1FLOZ1,000SQFTPERYRINNY)101563-152</t>
  </si>
  <si>
    <t>DECCOSUSTAIN2792-84</t>
  </si>
  <si>
    <t>MYCOJECTULTRAHP7946-33</t>
  </si>
  <si>
    <t>NUFARMT-METHYL4.5FFUNGICIDE228-652</t>
  </si>
  <si>
    <t>MoldArmorE-ZHouseWash4091-19</t>
  </si>
  <si>
    <t>EFFIPROPLUSTOPICALSOLUTIONFORDOGS(5-22.9LBS)2382-189</t>
  </si>
  <si>
    <t>SODIUMHYPOCHLORITESOLUTION35317-20001</t>
  </si>
  <si>
    <t>REPELINSECTREPELLENTSCENTEDFAMILYFORMULA15%DEET305-48</t>
  </si>
  <si>
    <t>STINGERHL(NOUSEINNASSAUandSUFFOLKCOUNTIES;MAXRATEOF0.25LB.AIACREYR.)62719-747</t>
  </si>
  <si>
    <t>GAMEUPPLANTGROWTHREGULATOR34704-1005</t>
  </si>
  <si>
    <t>PIPRONLIQUIDCONCENTRATE67690-1</t>
  </si>
  <si>
    <t>ORTHOWEEDBGONCHICKWEED,CLOVERandOXALISKILLERFORLAWNSREADY-TO-SPRAY239-2491</t>
  </si>
  <si>
    <t>ARIAINSECTICIDE(RESTRICTEDASOF41609)279-3287</t>
  </si>
  <si>
    <t>ANTandROACHKILLERMATAHORMINGASYCUCARACHASCOMBATMAX1021-1856-64240</t>
  </si>
  <si>
    <t>STEADFASTQ(noaerialappinny)352-774</t>
  </si>
  <si>
    <t>ZIRONARBIOFUNGICIDEBIONEMATICIDE(2ee-nematodes)279-3618</t>
  </si>
  <si>
    <t>LYSOLBRANDKILLS99.9%OFBACTERIAKITCHENPROANTIBACTERIALWIPES777-129</t>
  </si>
  <si>
    <t>BiosperseCN6501microbiocide6836-214-74655</t>
  </si>
  <si>
    <t>AMERICANWAYCRABGRASSPREVENTERANDLAWNFOOD228-613-6665</t>
  </si>
  <si>
    <t>stayawaybotanicalrodentrepellent82016-1</t>
  </si>
  <si>
    <t>sawyerpremiumfamilyINSECTREPELLENTcontrolledrelease50404-8-58188</t>
  </si>
  <si>
    <t>PROGIBBLVPLUSPLANTGROWTHREGULATORSOLUTION73049-498</t>
  </si>
  <si>
    <t>duracadeviptera67979-26</t>
  </si>
  <si>
    <t>LIQUIBROM400083451-17</t>
  </si>
  <si>
    <t>BLM-905185-443</t>
  </si>
  <si>
    <t>MAKAZEK34704-1189</t>
  </si>
  <si>
    <t>bioesqueprotect9086200-1-92595</t>
  </si>
  <si>
    <t>UNITED2821839-83-9250</t>
  </si>
  <si>
    <t>HARRELL'SPROTECTMAXQUINCLORACHERBICIDE(spottreatmentonlyinny)228-744-52287</t>
  </si>
  <si>
    <t>CLOROXSCENTIVADISINFECTINGMULTI-SURFACECLEANER(TAHITIANGRAPEFRUITSPLASH)5813-73</t>
  </si>
  <si>
    <t>PINEQDETERGENTDISINFECTANT10324-167-32970</t>
  </si>
  <si>
    <t>REVUSTOP100-1278</t>
  </si>
  <si>
    <t>PRAMITOL5PSPELLETEDHERBICIDE66222-23-34704</t>
  </si>
  <si>
    <t>ATTAINTRTOTALRELEASEINSECTICIDE499-472</t>
  </si>
  <si>
    <t>Metribuzin75%DF85678-50</t>
  </si>
  <si>
    <t>SummitB.T.I.Granules6218-86</t>
  </si>
  <si>
    <t>BarrachlorFungicide6836-389</t>
  </si>
  <si>
    <t>OFF!SportsmenINSECTREPELLENT14822-276</t>
  </si>
  <si>
    <t>q-rinse6836-70-58880</t>
  </si>
  <si>
    <t>CONCENTRATEDSPICANDSPANDISINFECTINGALL-PURPOSESPRAYANDGLASSCLEANER3573-96</t>
  </si>
  <si>
    <t>LEBANONPROBRANDFERTILIZERWITHDIMENSION0.09%PREandPOSTEMERGENCEANNUALGRASSYWEEDCONTROL(MAXUSERATE0.5LBSAIACREYEAR,NOUSEONLONGISLAND)961-359</t>
  </si>
  <si>
    <t>SUSSEX(NOTFORSALE,SALEINTO,DISTRIBUTIONANDORUSEINNASSAUANDSUFFOLKCOUNTIESOFNEWYORKSTATE)71711-21-60063</t>
  </si>
  <si>
    <t>ORTHOANTandROACHKILLER11021-2559-239</t>
  </si>
  <si>
    <t>CIMARRONPLUSHERBICIDE432-1572</t>
  </si>
  <si>
    <t>ORTHOORTHENEANTKILLERANTBAIT73079-13-239</t>
  </si>
  <si>
    <t>kOCIDEhcU91411-12</t>
  </si>
  <si>
    <t>SNIPERHELIOS(NYSSPECIFICBUFFERLANG)(NOGOLFCOURSESORSODFARMSONLONGISLAND)34704-858</t>
  </si>
  <si>
    <t>MAKIPARAFFINBLOCKS7173-189</t>
  </si>
  <si>
    <t>cloroxmulti-purposerefillablecleaner(CrispLemon)5813-131</t>
  </si>
  <si>
    <t>REAL-KILLANTandROACHKILLER5(UNSCENTED)9688-320-478</t>
  </si>
  <si>
    <t>agrisuretotalrefugerenew67979-17</t>
  </si>
  <si>
    <t>Sani-QUAT10324-85-72337</t>
  </si>
  <si>
    <t>GotPests...getrevengemoleandgophergassers10551-1-4</t>
  </si>
  <si>
    <t>pyrustr91234-81</t>
  </si>
  <si>
    <t>LO-FOAMCONCENTRATE4959-14</t>
  </si>
  <si>
    <t>FARNAMSIMPLIFLYFEED-THRUFLYCONTROL270-382</t>
  </si>
  <si>
    <t>PURESPRAYGREEN69526-9</t>
  </si>
  <si>
    <t>BANTERWDGMITICIDE70506-316</t>
  </si>
  <si>
    <t>WASPandHORNETKILLERPLUS55809-3</t>
  </si>
  <si>
    <t>tributeequinenutritionessentialkwithflycontrol89459-102-47682</t>
  </si>
  <si>
    <t>PROFESSIONALCHOICEGERMICIDALULTRABLEACH70271-13-102347</t>
  </si>
  <si>
    <t>PROVINCEIIINSECTICIDE[NYSBUFFERRESTRICTIONS]100-1295-55467</t>
  </si>
  <si>
    <t>TEMPEST(NYSSPECIFICLANGUAGE)279-3459-5905</t>
  </si>
  <si>
    <t>GARLON4ULTRA(2ee-amurcorktree)62719-527</t>
  </si>
  <si>
    <t>FIRSTWATCH84WDG[NoAerialApplicationinNYS]34704-1136</t>
  </si>
  <si>
    <t>APIGUARD79671-1</t>
  </si>
  <si>
    <t>INSPIRATO2F(POMEFRUITONLYinNYS)(NOSALE,USE,DISTINNASSAUSUFFOLKCOUNTIES)91234-62</t>
  </si>
  <si>
    <t>GARDENSAFEBRANDFUNGICIDE3WITHNEEMOIL70051-13-8845</t>
  </si>
  <si>
    <t>BOTECTOR86174-3</t>
  </si>
  <si>
    <t>ACCORDXRTII(2EE-HARDYKIWI)62719-556</t>
  </si>
  <si>
    <t>STERILEXULTRACIP63761-8</t>
  </si>
  <si>
    <t>REPELPLANT-BASEDLEMONEUCALYPTUSINSECTREPELLENT2(DEET-FREE)305-62</t>
  </si>
  <si>
    <t>PROKILCRYOLITE9610163-41</t>
  </si>
  <si>
    <t>LIQUIDHARVESTPROCRABGRASSandGRASSYWEEDKILLER(SPOTTREATMENTONLYINNYS)89442-12-72838</t>
  </si>
  <si>
    <t>CHAMPIONSPRAYONMULTI-PURPOSEINSECTandLICEKILLER498-174</t>
  </si>
  <si>
    <t>freshscentdisinfectantsprayupandup70271-37</t>
  </si>
  <si>
    <t>SALVOFLEAandTICKCOLLARFORDOGS(LARGE)91300-4</t>
  </si>
  <si>
    <t>ACTIMISTPYRFOGGABLEFUNGICIDE71297-19</t>
  </si>
  <si>
    <t>ACTICIDELA120667071-18</t>
  </si>
  <si>
    <t>LIQUIDHARVESTPROINDOORandOUTDOORINSECTCONTROL(NYSSPECIFICLANGUAGE)42750-369-72838</t>
  </si>
  <si>
    <t>LEBANONTURFCOUNTRYCLUBFERTILIZERWITHTRIMECHERBICIDEBROADLEAFWEEDCONTROL2217-794-961</t>
  </si>
  <si>
    <t>BravoWeatherStik66222-276</t>
  </si>
  <si>
    <t>A-20210332-1</t>
  </si>
  <si>
    <t>THEGIANTDESTROYER10551-1</t>
  </si>
  <si>
    <t>2,4-DLV61381-250</t>
  </si>
  <si>
    <t>RepelInsectRepellentMosquitoandTickWipes12%Picaridin121-93-305</t>
  </si>
  <si>
    <t>ENFORCERFLEAandTICKSPRAYFORDOGSandCATS1021-1704-40849</t>
  </si>
  <si>
    <t>ADAMSFLEAandTICKCOLLARPLUSFORDOGSandPUPPIES89459-98</t>
  </si>
  <si>
    <t>FLUDIOXONIL4LST42750-248</t>
  </si>
  <si>
    <t>MICROSOLVEDISINFECTANTCLEANER63761-8-1270</t>
  </si>
  <si>
    <t>AVENGERWEEDKILLER(Readytouse)92967-3</t>
  </si>
  <si>
    <t>VOLLEYATZNXT(NOTFORSALE,SALEINTO,DISTRIBUTIONANDORUSEINNASSAUANDSUFFOLKCOUNTIES,NYS)62719-671-55467</t>
  </si>
  <si>
    <t>CLARITYHERBICIDE7969-137</t>
  </si>
  <si>
    <t>ZevoRepellentMosquito+TickRepellentSpray70759-4-3573</t>
  </si>
  <si>
    <t>STEMforyourskinMOSQUITO+TICKREPELLENT44822-564</t>
  </si>
  <si>
    <t>METALAXYL265ST42750-208</t>
  </si>
  <si>
    <t>OFF!backyarddeepwoodsinsectrepellent24822-572</t>
  </si>
  <si>
    <t>SCIONINSECTICIDE(NOAPPWITHIN100FTOFCOASTALMARSH)101563-363</t>
  </si>
  <si>
    <t>SONARH4C(NYSSPECIFICLANGUAGE)(2EE-ELODEANUTTALLII)67690-61</t>
  </si>
  <si>
    <t>HUSKIEHERBICIDE(EPAREG.NO.264-1023)[NOAERIALINNYS;NOUSEONLONGISLAND]SLN NY-180001</t>
  </si>
  <si>
    <t>CO-RALFLYANDTICKSPRAY11556-115</t>
  </si>
  <si>
    <t>VYDATEC-LV(NOSALE,DISTRIBUTION,ORUSEINNASSAUandSUFFOLKCOUNTIES)352-532</t>
  </si>
  <si>
    <t>PHAZER51WDG93930-2</t>
  </si>
  <si>
    <t>VIDAHERBICIDE10163-314</t>
  </si>
  <si>
    <t>RetrieverInsecticide69117-14</t>
  </si>
  <si>
    <t>MONCOATMZ71711-8</t>
  </si>
  <si>
    <t>ALPINECOCKROACHGELBAITROTATION1RESERVOIR499-507</t>
  </si>
  <si>
    <t>CONTRAC24BROMETHALINBLOX12455-151</t>
  </si>
  <si>
    <t>OFF!SPORTSMENINSECTREPELLENT44822-167</t>
  </si>
  <si>
    <t>LEBANONAZOXY+PPZDUALACTIONFUNGICIDE53883-440-961</t>
  </si>
  <si>
    <t>MON88017524-551</t>
  </si>
  <si>
    <t>SIMPLEGUARD3FORDOGSandPUPPIES(OVER95LBS)83399-6</t>
  </si>
  <si>
    <t>PROZAPINSECTRINXCONCENTRATE47000-103</t>
  </si>
  <si>
    <t>PHOSPHO-JET74578-3</t>
  </si>
  <si>
    <t>SUPERTHRIVEROOT-GEL(Residential)87394-4</t>
  </si>
  <si>
    <t>K9ADVANTIXIIMEDIUMDOG11556-142</t>
  </si>
  <si>
    <t>HARTZULTRAGUARDPROMAXFLEAandTICKCOLLARFORCATSANDKITTENS(variouscolors)2596-139</t>
  </si>
  <si>
    <t>JUSTIFLYFEEDTHROUGH85905-8</t>
  </si>
  <si>
    <t>TEVRAPETACTIVATEIIextralargedog(OVER55LBS)92334-1-92413</t>
  </si>
  <si>
    <t>Nutri-VetDefense+forCats(3to5lbs)75844-10-82530</t>
  </si>
  <si>
    <t>DIATOMACEOUSEARTHCRAWLINGINSECTKILLER73729-1-4</t>
  </si>
  <si>
    <t>SELECTROCIDE12G74986-5</t>
  </si>
  <si>
    <t>ALG-ERASEALGAECIDALTABLETS83451-4-70799</t>
  </si>
  <si>
    <t>CUTTERBACKYARDBUGCONTROLOUTDOORFOGGER478-101-121</t>
  </si>
  <si>
    <t>DIVOSANHYPOCHLORITE875-93</t>
  </si>
  <si>
    <t>BICEPIIMAGNUMFC(NOTFORUSEINNASSAUSUFFOLKCO.)100-817</t>
  </si>
  <si>
    <t>WEEDWHACKER228-181-54705</t>
  </si>
  <si>
    <t>LABYRINTHACTERMITEBAIT68850-2</t>
  </si>
  <si>
    <t>HARRELL'SPROTECTMAXTEBUCONAZOLETURFandORNAMENTALFUNGICIDE(NYMaxApplicationrate2.2lbaiacreyr.)1001-87-52287</t>
  </si>
  <si>
    <t>MERGALBIT205383-121</t>
  </si>
  <si>
    <t>BoostSurfaceTreatment63761-10-1677</t>
  </si>
  <si>
    <t>FAMILYWELLNESSHOMELICE,BEDBUGANDDUSTMITESPRAY71-1-40020</t>
  </si>
  <si>
    <t>ORANGEGUARDORNAMENTALPLANTSCONCENTRATE61887-3</t>
  </si>
  <si>
    <t>GOALTENDER(postemergenceapplicationoncabbage,broccoli,andcauliflower)SLN NY-210001</t>
  </si>
  <si>
    <t>ACCORDXRTII(2EE-SCOTCHBROOM)62719-556</t>
  </si>
  <si>
    <t>HOMEBRIGHTDISINFECTANTSPRAY(linenscent)90253-2</t>
  </si>
  <si>
    <t>STEELCOATPLUSFORDOGS(23-44LBS.)88052-15-40940</t>
  </si>
  <si>
    <t>D-CONBAITSTATIONIX3282-99</t>
  </si>
  <si>
    <t>BIOBANO45ANTIMICROBIAL707-100</t>
  </si>
  <si>
    <t>quat2010324-94-833</t>
  </si>
  <si>
    <t>TRACTIONFUNGICIDE(maxapprateinny)(noappwithin100ftofwaterbodyconnectedtooff-sitewaterbodyinny)228-739</t>
  </si>
  <si>
    <t>DEADLINEM-PSMINIPELLETS(RESTRICTEDUSEASOF112018)5481-507</t>
  </si>
  <si>
    <t>BAFISDN(MUP)264-1113</t>
  </si>
  <si>
    <t>FASTDRAW40SOFTBAIT7173-258</t>
  </si>
  <si>
    <t>HotShotAnt,RoachandSpiderKiller29688-348-8845</t>
  </si>
  <si>
    <t>ORTHOMAXMALATHIONINSECTSPRAYCONCENTRATE239-739</t>
  </si>
  <si>
    <t>710MULTI-PURPOSEDISINFECTANTCLEANER1839-167-14994</t>
  </si>
  <si>
    <t>roundupweedandgrasskiller4concentrate71995-64</t>
  </si>
  <si>
    <t>GOURMETANTBAITGEL73766-1</t>
  </si>
  <si>
    <t>DISINFECTINGSANITIZINGWIPES(lemonscent)6836-340-14994</t>
  </si>
  <si>
    <t>PATRIOTINSECTICIDECATTLEEARTAG11556-176</t>
  </si>
  <si>
    <t>FRCLOTHINGINSECTREPELLENT1021-1746-55809</t>
  </si>
  <si>
    <t>raiddefendhouseandgardeni4822-569</t>
  </si>
  <si>
    <t>CeraFrutaSC92311-3-71297</t>
  </si>
  <si>
    <t>SENSTARINSECTICIDE59639-243</t>
  </si>
  <si>
    <t>ZODIACYARDandGARDENSPRAY28293-271-2724</t>
  </si>
  <si>
    <t>BLACKFLAGFLEAKILLERCONCENTRATE9688-136</t>
  </si>
  <si>
    <t>TRUROWAHEAD57538-54-1381</t>
  </si>
  <si>
    <t>OMNIBRANDIMIDACLOPRID2FINSECTICIDE38167-36-5905</t>
  </si>
  <si>
    <t>PREMISEDISINFECTANT12446-20008</t>
  </si>
  <si>
    <t>LOROXDFAGRICULTURALHERBICIDE61842-23</t>
  </si>
  <si>
    <t>jonathangreenturf-profertilizerwithdissolve281herbicide(variousfertblends)228-281-87245</t>
  </si>
  <si>
    <t>MEDICLEANGERMICIDALCLEANERCONCENTRATe(LEMON)70385-6</t>
  </si>
  <si>
    <t>Hi-yeildtriclopyrester81927-11-7401</t>
  </si>
  <si>
    <t>LYSOLBRANDkills99.9%ofVirusesandBacteria**PowerandFreshMulti-SurfaceCleaner-FreshScent777-89</t>
  </si>
  <si>
    <t>WASPANDHORNETKILLER10088-91-11547</t>
  </si>
  <si>
    <t>ZENEXZENATIZESPRAYDISINFECTANTFRESHSCENT498-179-74424</t>
  </si>
  <si>
    <t>Barrier50WDICHLOBENILHERBICIDE2217-676</t>
  </si>
  <si>
    <t>BARRENAEROSOL10088-114-68562</t>
  </si>
  <si>
    <t>PURATEDW1706-242</t>
  </si>
  <si>
    <t>PilatoSC91234-93</t>
  </si>
  <si>
    <t>betcotriforce6836-349-4170</t>
  </si>
  <si>
    <t>FARNAMWIPEIIBRANDFLYSPRAYWITHCITRONELLA270-263</t>
  </si>
  <si>
    <t>TricoPro71637-2</t>
  </si>
  <si>
    <t>SERGEANT'SGUARDIANTOPICALFORCATS(6LBSandOVER)69332-4-2517</t>
  </si>
  <si>
    <t>ShurguardHPRTU70627-56-7546</t>
  </si>
  <si>
    <t>KR-148NL39967-93-66126</t>
  </si>
  <si>
    <t>TRIZENTA3ECHERBICIDE(maxapprate10.67flozperacreperyearonli)66330-414</t>
  </si>
  <si>
    <t>orthohomedefensemosquitokillandPrevent(Refillkit)91720-2-239</t>
  </si>
  <si>
    <t>EXCALIAFUNGICIDE(noappwithin100ftofwaterbodyinny)59639-230</t>
  </si>
  <si>
    <t>LeprotecWG70051-66-88847</t>
  </si>
  <si>
    <t>RapidMultisurfaceDisinfectantCleaner1677-272</t>
  </si>
  <si>
    <t>SPEARMINTDISINFECTANTMULTI-PURPOSECLEANERANDDEODORIZER10324-167-1459</t>
  </si>
  <si>
    <t>EliminatorLawnWeedKillerReady-To-Use9688-109</t>
  </si>
  <si>
    <t>Rylentis100-1663</t>
  </si>
  <si>
    <t>armortechtmi2020FLO228-630-86064</t>
  </si>
  <si>
    <t>DIVOSANSPECTRUM70627-63</t>
  </si>
  <si>
    <t>SPRAYOIL1569526-3</t>
  </si>
  <si>
    <t>ferti-lomeindooroutdoormulti-purposeinsectspray1021-2685-7401</t>
  </si>
  <si>
    <t>NEOLONEM-10IndustrialMicrobicide707-298</t>
  </si>
  <si>
    <t>SLUGGO67702-3-54705</t>
  </si>
  <si>
    <t>ONGUARDPLUSFLEAandTICKCOLLARFORDOGS92413-14-93374</t>
  </si>
  <si>
    <t>REFLEXHERBICIDE(EPAREG.NO.100-993)(NOUSEONPOTATOESINNASSAUandSUFFOLKCOUNTIESNY)[CONTROLOFWEEDSINSUMMERSQUASH,WINTERSQUASH,PUMPKIN,andSUCCULENTPEA]sln ny-140003</t>
  </si>
  <si>
    <t>CHEMTREATCL-20056836-214-15300</t>
  </si>
  <si>
    <t>ANSIP-G95270-1</t>
  </si>
  <si>
    <t>HazelCA(FoodCrops)92120-2</t>
  </si>
  <si>
    <t>AGWAYCOMPLETEFRUITTREESPRAY4-122-7138</t>
  </si>
  <si>
    <t>WHITNEYFARMSLAWNWEEDKILLER167702-27-91161</t>
  </si>
  <si>
    <t>PETARMOREARMITEandTICKTREATMENTFORDOGS2517-96</t>
  </si>
  <si>
    <t>SEVINXLRPLUSCARBARYLINSECTICIDE61842-37</t>
  </si>
  <si>
    <t>KOMEEN67690-25</t>
  </si>
  <si>
    <t>ZEPOSECTOR-SII1021-2670-1270</t>
  </si>
  <si>
    <t>DOMINANT1%LIQUIDANTBAIT64405-24</t>
  </si>
  <si>
    <t>MCPAAMINE1381-104</t>
  </si>
  <si>
    <t>LEBANONTURFCOUNTRYCLUBFERTILIZERWITH0.067%ACELEPRYNINSECTICIDEANDGRUBPREVENTER(NONASSAU,SUFFOLK,KINGSORQUEENS)(NYBUFFERZONES)100-1492-961</t>
  </si>
  <si>
    <t>chemtreatc2187t935-75-15300</t>
  </si>
  <si>
    <t>TERROHOMEPESTCONTROL149-20</t>
  </si>
  <si>
    <t>TURFKINGFERTILIZERWith0.38%PRODIAMINEPRO100-1339-47956</t>
  </si>
  <si>
    <t>OFF!DEEPWOODSSPORTSMENINSECTREPELLENTVI4822-564</t>
  </si>
  <si>
    <t>LESCOstonewall0.68%PlusFertilizer10404-90</t>
  </si>
  <si>
    <t>ORTHOBUGclearinsectkillerforlawnsandlandscapesready-to-spray239-2718</t>
  </si>
  <si>
    <t>EliminatorHomeInsectKiller9688-301</t>
  </si>
  <si>
    <t>BOTEGHAES82074-1</t>
  </si>
  <si>
    <t>ROUNDUPPROHERBICIDE(2EE-JAPANESESTILTGRASS)524-475</t>
  </si>
  <si>
    <t>DUPONTMATRIXFNVHERBICIDE(NOAERIALAPPINNY)(2EE-HEDGEBINDWEED)352-671</t>
  </si>
  <si>
    <t>ODEXISMTZ(NOSALE,USE,ORDISTRIBUTIONINNASSAUandSUFFOLKCOUNTIES)93930-47</t>
  </si>
  <si>
    <t>FAME+CFUNGICIDE(NOSALE,USE,ORDISTRIBUTIONINNASSAUandSUFFOLKCOUNTIES)(NOAPPWITHIN100'OFACOASTALMARSH)101563-398</t>
  </si>
  <si>
    <t>BUCKEYESANI-Q26836-266-559</t>
  </si>
  <si>
    <t>HARTZULTRAGUARDPROTRIPLEACTIONFLEAandTICKDROPSFORDOGSandPUPPIES(5-14LBS)2596-169</t>
  </si>
  <si>
    <t>PANTHERXLRHERBICIDE71368-129</t>
  </si>
  <si>
    <t>BONIDEPYRETHRINGARDENINSECTSPRAYCONCENTRATE4-371</t>
  </si>
  <si>
    <t>INVADERINSECTICIDE279-3395</t>
  </si>
  <si>
    <t>BUSAN1101448-34</t>
  </si>
  <si>
    <t>ENVYLIQUIDDISINFECTANTCLEANER70627-33</t>
  </si>
  <si>
    <t>OPTIMUMACREMAXXTREME29964-16</t>
  </si>
  <si>
    <t>LUVSOMEFLEAFORCATSADVANCED(5-9LBS.)2517-175-65948</t>
  </si>
  <si>
    <t>NON-ACIDBATHROOMCLEANER8155-5-86226</t>
  </si>
  <si>
    <t>ferti-lomeneemready-to-use70051-13-7401</t>
  </si>
  <si>
    <t>duracadevipteraz367979-35</t>
  </si>
  <si>
    <t>SpringValleyPlus.29Prodiamine60063-41-41124</t>
  </si>
  <si>
    <t>DEGESCHFUMI-CEL72959-6</t>
  </si>
  <si>
    <t>GREENYARDCRABGRASSPREVENTERWITH0.08%DIMENSION(VARIOUSFERT.COMB.)(MAXRATEOF0.25LBACREYRINNASSAUANDSUFFOLKCOUNTIES,MAXRATEOF0.5LBACREYRINRESTOFNY)62719-487-534</t>
  </si>
  <si>
    <t>MATADOR(NOUSEONLONGISLAND)34704-1054</t>
  </si>
  <si>
    <t>off!defenseinsectrepellent24822-556</t>
  </si>
  <si>
    <t>EFFIPROPLUSTOPICALSOLUTIONFORCATS2382-188</t>
  </si>
  <si>
    <t>SYNERGIZEDPERMETHRIN1%POUR-ONINSECTICIDE53883-75-12281</t>
  </si>
  <si>
    <t>ACETALLKITCHENDRAWSTRINGBAGS(MINTSCENT)85589-1</t>
  </si>
  <si>
    <t>PeroxAG63838-1-833</t>
  </si>
  <si>
    <t>CLETHODIM2EHERBICIDE(MAXUSERATE16FLOZ(0.25LBAI)PERACREPERYEARONLI)42750-72-55467</t>
  </si>
  <si>
    <t>GCSS-METOLACHLOR82.4%EC[nosale,distributionoruseinnassauandsuffolkcounties,NY]94730-37</t>
  </si>
  <si>
    <t>SHIELDPOTATOSPROUTINHIBITOREC2749-70</t>
  </si>
  <si>
    <t>GreenArmorInsectRepellent6218-65</t>
  </si>
  <si>
    <t>ELEVESTINSECTCONTROL(NONASSAU,SUFFOLK,KINGSORQUEENS)(NOAERIAL)(NYSBUFFERZONES)(MaxAppRate)279-9652</t>
  </si>
  <si>
    <t>ROUNDUPCUSTOMFORAQUATICandTERRESTRIALUSE(2ee-five-leafaralia)524-343</t>
  </si>
  <si>
    <t>RID-A-BUGHOMEINSECTKILLER29688-229</t>
  </si>
  <si>
    <t>CRABGRASSPREVENTERWITHFERTILIZER538-202-73327</t>
  </si>
  <si>
    <t>navigate228-378-67690</t>
  </si>
  <si>
    <t>ACCU-TABSICALCIUMHYPOCHLORITETABLETS748-295</t>
  </si>
  <si>
    <t>TURFLINEWINTERIZERPLUSDISSOLVEWEEDKILLER228-281-8780</t>
  </si>
  <si>
    <t>STRIKEPELLETS2724-448</t>
  </si>
  <si>
    <t>OFF!DEEPWOODSINSECTREPELLENTVII4822-399</t>
  </si>
  <si>
    <t>RANCONAV100PROFS70506-603</t>
  </si>
  <si>
    <t>JUNCTION(2EE-MOSS)67690-35</t>
  </si>
  <si>
    <t>AMAZONBASICSFLEAandTICKTOPICALFORCATS(over1.5lbs)2517-135-84742</t>
  </si>
  <si>
    <t>910FINALEFSNORINSESANITIZER1839-86-14994</t>
  </si>
  <si>
    <t>BUCKEYE3DISINFECTANTCLEANER6836-349-559</t>
  </si>
  <si>
    <t>PERMETHRIN34704-873</t>
  </si>
  <si>
    <t>PYGANICLIVESTOCKANDPOULTRYINSECTICIDE1021-1771</t>
  </si>
  <si>
    <t>OXICLEANBATHROOMCLEANER(FRESHSCENT)(REFILL)10772-21</t>
  </si>
  <si>
    <t>TELONEII(nosale,distribution,oruseinnassauandsuffolkcounties,ny)95290-1</t>
  </si>
  <si>
    <t>STINGER(BLUEBERRY)[NOTFORSALE,USEORDISTRIBUTIONINNASSAUANDSUFFOLKCOUNTIES,NY](EPAREG.NO.62719-73)sln ny-130008</t>
  </si>
  <si>
    <t>CaptainJack'sLawnweedbrewreadytouse67702-27-4</t>
  </si>
  <si>
    <t>MULTI-PURPOSEDISINFECTINGWIPES1(FRESHSCENT)6836-336-56952</t>
  </si>
  <si>
    <t>CONTRACRODENTICIDEREADY-TO-USEPLACEPACS12455-76</t>
  </si>
  <si>
    <t>chlor-sanpro9359-2-82808</t>
  </si>
  <si>
    <t>TERROSCORPIONKILLER21021-1691-149</t>
  </si>
  <si>
    <t>EQUITYVIP(RESTRICTEDUSEASOF112023)34704-1101</t>
  </si>
  <si>
    <t>OMNIBRANDS-MOC82.4%SAFENED((NOTFORSALE-USE-DISTRIBUTIONONLI))5905-652</t>
  </si>
  <si>
    <t>iodexar184959-15-46269</t>
  </si>
  <si>
    <t>ferti-lomediatomaceousearth7401-449</t>
  </si>
  <si>
    <t>ORMADUSWASPandHORNETKILLER706-109-91114</t>
  </si>
  <si>
    <t>CIDETRAKCMDAcomboPP51934-13</t>
  </si>
  <si>
    <t>ABSORBINEULTRASHIELDSPORTINSECTICIDEANDREPELLENT53883-150-1543</t>
  </si>
  <si>
    <t>armortechquinpro(SPOTTREATMENTONLYINNYS)(NOTFORSALE,USE,ORDISTRIBUTIONINNASSAUANDSUFFOLKCOUNTIES)42750-90</t>
  </si>
  <si>
    <t>ENVERSA(NOSALE,SALEINTO,DISTRIBUTIONANDORUSEINNASSAUORSUFFOLKCOUNTIES)62719-775</t>
  </si>
  <si>
    <t>Shield2EC2749-519</t>
  </si>
  <si>
    <t>FERTILIZERWITHBARRICADE0.38%(VARIOUSFERT.BLENDS)9779-357</t>
  </si>
  <si>
    <t>ImazaPRO0.5GHerbicide103184-8</t>
  </si>
  <si>
    <t>GAUCHOOPTISOYBEANSEEDTREATMENT264-1235</t>
  </si>
  <si>
    <t>HARNESSMAXHERBICIDE(NoLongIslandUse)524-636</t>
  </si>
  <si>
    <t>HARNESSXTRA5.6LHERBICIDE[NOUSEINNASSAUandSUFFOLKCOUNTIES,NY]524-485</t>
  </si>
  <si>
    <t>TRISTAR30SGINSECTICIDE(RESTRICTEDUSEASOF112023)8033-94</t>
  </si>
  <si>
    <t>BUGBOSSFOGGER3862-125-35366</t>
  </si>
  <si>
    <t>GREENVIEWBROADLEAFWEEDCONTROLPLUSLAWNFOOD961-415</t>
  </si>
  <si>
    <t>HOTSHOTULTRAANT,ROACHandSPIDERKILLER(unscented)9688-246-8845</t>
  </si>
  <si>
    <t>SedgeMaster91234-31-53883</t>
  </si>
  <si>
    <t>128E-FECTICIDE6836-365-5449</t>
  </si>
  <si>
    <t>FARMERSFIRSTBIFENTHRIN1.5LFC(BUFFERZONETOCOASTALMARSHINNY)94730-21-92115</t>
  </si>
  <si>
    <t>FORMULA400-XPARCH10088-55-70799</t>
  </si>
  <si>
    <t>imageherbicidescasoronweed+grasspreventergranules802-536-90098</t>
  </si>
  <si>
    <t>SavitriCockroachGelBait91234-260</t>
  </si>
  <si>
    <t>bioadvancedscience-basedsolutionsorganicsbrandhouseplantinsectkillerready-to-use67702-21-92564</t>
  </si>
  <si>
    <t>ConBlockMIC87907-1</t>
  </si>
  <si>
    <t>NATULARXRT8329-84</t>
  </si>
  <si>
    <t>RAIDMAXDRYFOGGER4822-601</t>
  </si>
  <si>
    <t>AGWAYKLEENUPGRASSandWEEDKILLERCONCENTRATEII4-484-7138</t>
  </si>
  <si>
    <t>PEDIGREEFUNGICIDESC(NOSALE,DISTRIBUTIONORUSEINNASSAUANDSUFFOLKCOUNTIES)71711-28-2217</t>
  </si>
  <si>
    <t>GARLON3A(EPAREG.NO.62719-37)(2ee-dame'srocket)sln ny-110005</t>
  </si>
  <si>
    <t>tomcatmousekillerdisposablebaitstation90780-15</t>
  </si>
  <si>
    <t>off!backyardoutdoorfogger4822-573</t>
  </si>
  <si>
    <t>CageKareMulti-SurfaceSprayDisinfectantCleanerDeodorizer1839-220-69146</t>
  </si>
  <si>
    <t>NATRIAINSECT,DISEASEandMITECONTROLREADY-TO-SPRAY(2ee-spottedlanternfly)67702-17-92564</t>
  </si>
  <si>
    <t>3336F(RESTRICTED1108)1001-69</t>
  </si>
  <si>
    <t>TurfLineSurfaceInsectControl(NYSSPECIFICLANGUAGE)228-494-8780</t>
  </si>
  <si>
    <t>MYCOJECTULTRA(BOTTLES)7946-32</t>
  </si>
  <si>
    <t>SWIFFERANTIBACPOWERMOP(FRESHCITRUS)3573-102</t>
  </si>
  <si>
    <t>RAINBOWWASPandANTKILLER13283-28</t>
  </si>
  <si>
    <t>ROUNDUPPROMAXHERBICIDE(2EE-BLACKSWALLOW-WORTANDPALESWALLOW-WORT)524-579</t>
  </si>
  <si>
    <t>Tevrapetfirstactplusforcats88052-16-92413</t>
  </si>
  <si>
    <t>ACRAMITE-50WS70506-536</t>
  </si>
  <si>
    <t>MADDOGPLUS34704-890</t>
  </si>
  <si>
    <t>GORDON'SGRUBNO-MOREGRANULES(NOUSEINNASSAU,SUFFOLK,KINGS,andQUEENSCOUNTIES)(RESTRICTEDUSEASOF112023)2217-909</t>
  </si>
  <si>
    <t>BROADLOOMTandOHERBICIDE70506-306</t>
  </si>
  <si>
    <t>VALLEYGREENPROFESSIONALTURFFERTILIZERWITHDIMENSION0.17%HERBICIDE[NOUSEONLONGISLAND](DONOTAPPLYMORETHAN0.5LBAIACREYINny)62719-485-87245</t>
  </si>
  <si>
    <t>PREFAR4-E(2ee-lambsquarters,purslaneandredrootpigweed)10163-200</t>
  </si>
  <si>
    <t>OCTANE2%SCHERBICIDE(unrestrictedasof1262018)71711-25-67690</t>
  </si>
  <si>
    <t>EnduraProFungicide7969-486</t>
  </si>
  <si>
    <t>K-PAMHL(RESTRICTEDUSEASOF12110)5481-483</t>
  </si>
  <si>
    <t>STREPTROL55146-80</t>
  </si>
  <si>
    <t>SEKOLA4F93930-28</t>
  </si>
  <si>
    <t>LANDSCAPERSSELECTSURRENDERLAWNandPERIMETERINSECTGRANULES(NOAPPLICATIONWITHIN100'OFSURFACEWATER)(NYSSPECIFICLANGUAGE)53883-121-82757</t>
  </si>
  <si>
    <t>AMDROQUICKKILLINDOOROUTDOORCARPENTERBEE,ANTandTERMITEKILLERFOAM87093-7-90098</t>
  </si>
  <si>
    <t>Censor8329-80</t>
  </si>
  <si>
    <t>HARTZULTRAGUARDEARMITETREATMENTFORCATS2724-734-2596</t>
  </si>
  <si>
    <t>TCSGROWSTARALLECTUS0.225GINSECTICIDEPLUSTURFFERTILIZER(NOAPPWITHIN100FTOFBODYWATERINNY)(NYSPECIFICLANGUAGE)101563-105-82757</t>
  </si>
  <si>
    <t>PROFECT128HDQNEUTRAL(citrusfragrance)5741-34</t>
  </si>
  <si>
    <t>agrisureviptera3110corn67979-12</t>
  </si>
  <si>
    <t>SERGEANT'SGUARDIANTOPICALFORDOGSandPUPPIES(OVER66LBS)2517-94-84742</t>
  </si>
  <si>
    <t>MSM60WDGSELECT(RESTRICTEDUSEASOF342024)83100-2-89442</t>
  </si>
  <si>
    <t>FLYAWAYWIPES10088-117-68562</t>
  </si>
  <si>
    <t>RAMIKMINIBARSKILLSRATSANDMICE61282-26</t>
  </si>
  <si>
    <t>KATHON287TINDUSTRIALMICROBICIDE707-224</t>
  </si>
  <si>
    <t>LAMBDA-CYAG(25FOOTBUFFERSTRIPTOCOASTALMARSH)83222-42</t>
  </si>
  <si>
    <t>TCSGROWSTARIMI-LAMBDAGRANULARTandOINSECTICIDE(NOSALE,USE,DISTRIBUTION,INNASSAU,SUFFOLK,KINGS,queensCOUNTIES)(NOAPPWITHIN100FTOFCOASTALMARSH)228-610-82757</t>
  </si>
  <si>
    <t>ROUNDUPCONCENTRATEPLUSWEEDandGRASSKILLER71995-29</t>
  </si>
  <si>
    <t>MAXFORCECOMPLETEBRANDGRANULARINSECTBAIT[UNRESTRICTEDASOF92712]432-1255</t>
  </si>
  <si>
    <t>COMBATSOURCEKILL164240-2</t>
  </si>
  <si>
    <t>KAPUTCOMBOBAITMINIBLOCKSFORRODENTSandFLEAS72500-14</t>
  </si>
  <si>
    <t>AFRAME100-1098</t>
  </si>
  <si>
    <t>InfuseSystemicDiseaseControlConcentrate53883-184-4</t>
  </si>
  <si>
    <t>MULTIPURPOSEDISINFECTINGWIPES(CITRUSandLIGHTSCENT)6836-340-1677</t>
  </si>
  <si>
    <t>AFCO8078BombQuatFLC-810324-117-833</t>
  </si>
  <si>
    <t>73DISINFECTINGACIDBATHROOMCLEANER1677-246</t>
  </si>
  <si>
    <t>ASHOPRITEBRANDPAPERBIRDDISINFECTINGWIPES(FRESH)6836-336-17704</t>
  </si>
  <si>
    <t>PremiumDioxide300075757-2-82882</t>
  </si>
  <si>
    <t>AGREEWG70051-47</t>
  </si>
  <si>
    <t>HAWKALL-WEATHERBAITCHUNX12455-79-3240</t>
  </si>
  <si>
    <t>ENOZMOTH-TEKPAPERCOVEREDMOTHBALLPACKETSCEDARSCENTED1475-143</t>
  </si>
  <si>
    <t>CLEANSMARTDAILYDISINFECTINGSPRAY89896-2</t>
  </si>
  <si>
    <t>CONSENSUS34704-1055</t>
  </si>
  <si>
    <t>MAXFORCEFCSELECTROACHKILLERBAITGEL101563-49</t>
  </si>
  <si>
    <t>ECOLABAERO-MAXSYNERGIZEDPERMETHRIN1021-1739-1677</t>
  </si>
  <si>
    <t>TRICLOPYR4E42750-126</t>
  </si>
  <si>
    <t>FOURPAWSKEEPOFF!INDOORandOUTDOORDOGandCATREPELLENTSPRAY1021-1689-89459</t>
  </si>
  <si>
    <t>ZENEXZENATIZESPRAYDISINFECTANTCOUNTRYSCENT498-179-74424</t>
  </si>
  <si>
    <t>FERTI-LOMEROSEandFLOWERFOODPLUSSYSTEMIC(NOSALE,USE,ORDISTRIBUTIONINNASSAU,SUFFOLK,KINGS,ORQUEENSCOUNTIESINNYS)53883-362-7401</t>
  </si>
  <si>
    <t>TOPAZFUNGICDE42750-211-1381</t>
  </si>
  <si>
    <t>OutdoorPOP!FlyTrap84565-2-49407</t>
  </si>
  <si>
    <t>SCOtTSTURFBUILDERANNUALPROGRAMEARLYSPRING538-190</t>
  </si>
  <si>
    <t>PATROL(NOUSEWITHIN100'OFCOASTALMARSHESINNYS)100-1066</t>
  </si>
  <si>
    <t>LOWVOL4ESTERWEEDKILLER34704-124</t>
  </si>
  <si>
    <t>CHECKMATEPUFFERCM-OFMPRO73479-14</t>
  </si>
  <si>
    <t>ARINIXTIP73745-2-89974</t>
  </si>
  <si>
    <t>OXICLEANDAILYCLEANMULTI-PURPOSEDISINFECTANT(freshscent)10772-21</t>
  </si>
  <si>
    <t>ORTHOBUGCLEARINSECTKILLERFORLAWNSandLANDSCAPESCONCENTRATE(2ee-spottedlanternfly)239-2718</t>
  </si>
  <si>
    <t>MONTEREYLIQUIDCOPPERFUNGICIDERTU67702-1-54705</t>
  </si>
  <si>
    <t>REPELTICKDEFENSEWIPES(unscented)121-93-305</t>
  </si>
  <si>
    <t>STAUNCHIIHERBICIDE(NOTFORUSE,DISTRIBUTIONORSALEINNASSAUANDSUFFOLKCOUNTIES,NY)MAXUSERATEINNYSIS0.25LBACRE62719-679-55467</t>
  </si>
  <si>
    <t>FLORAMITESCLS70506-538</t>
  </si>
  <si>
    <t>TEMPO1%DUST432-1373</t>
  </si>
  <si>
    <t>ACIDOXY-SAN63838-12-1072</t>
  </si>
  <si>
    <t>FORE80WPRAINSHIELD62719-388</t>
  </si>
  <si>
    <t>FrigateLW44%SC103087-1</t>
  </si>
  <si>
    <t>NatriaInsect,DiseaseandMiteControlReady-to-use67702-15-92564</t>
  </si>
  <si>
    <t>KABOOMWITHTHEPOWEROFOXICLEANSTAINFIGHTERSSHOWER,TUBandTILEbathroomCLEANER10772-21</t>
  </si>
  <si>
    <t>ODEZA(NOTFORSALE,SALEINTO,DISTRIBUTIONANDORUSEINNASSAUANDSUFFOLKCOUNTIESOFNEWYORKSTATE)71711-21-60063</t>
  </si>
  <si>
    <t>KURITAF-511088714-7-73683</t>
  </si>
  <si>
    <t>CRYSTALBLUECOPPERSULFATESMARTCRYSTALS83190-2-72838</t>
  </si>
  <si>
    <t>GOODSENSELICE,BEDBUGandDUSTMITESPRAY71-1</t>
  </si>
  <si>
    <t>CLEARRAYSTARTERBUNDLE(ContainsCLEARRAYCHLORINATINGGRANULES)48520-23-102613</t>
  </si>
  <si>
    <t>E-SCAPEETQTURFFUNGICIDE(INNYS:LIMIT3APPLICATIONSPERYEARONTURF,MAXRATEPERAPP2.57FLOZ1000SQFT)60063-50</t>
  </si>
  <si>
    <t>CLAIREBUGBUSTERINSECTKILLER706-107</t>
  </si>
  <si>
    <t>LESCOSTONEWALL0.43%PLUSFERTILIZER10404-89</t>
  </si>
  <si>
    <t>VECTRAFORDOGSandPUPPIES(56-100LBS.)83399-10</t>
  </si>
  <si>
    <t>Finalsan67702-8</t>
  </si>
  <si>
    <t>PEROXYHDOX84198-1</t>
  </si>
  <si>
    <t>TEPERAFUNGICIDE(NOSALE,DISTRIBUTIONORUSEINNASSAUandSUFFOLKCOUNTIES)(noaerialapp)66330-432</t>
  </si>
  <si>
    <t>HowardJohnson'sCRABGRASSControlPLUSWITH0.37%PRODIAMINE(variousfertmixes)32802-66</t>
  </si>
  <si>
    <t>FOSPHITEFUNGICIDE(NOTREEINJECTIONINNYS)(UNRESTRICTED71116)68573-2</t>
  </si>
  <si>
    <t>DINOCIDE(SPOTTEDLANTERNFLYandHEMLOCKWOOLYADELGID)(EPAREG.NO.7946-35)SLN NY-190007</t>
  </si>
  <si>
    <t>ACCU-TABBLUECALCIUMHYPOCHLORITETABLETS748-275</t>
  </si>
  <si>
    <t>SpectracideWeedandGrassKillerWithExtendedControlFoamingAerosol9688-318-8845</t>
  </si>
  <si>
    <t>lescostrongholdFUNGICIDE71512-13-2217</t>
  </si>
  <si>
    <t>WARRIORIIWITHZEONTECHNOLOGY(25FOOTBUFFERSTRIPTOCOASTALMARSHES)(2EE-SWEDEMIDGE)100-1295</t>
  </si>
  <si>
    <t>bioadvancedscience-basedsolutionsextendedcontrolbrushkillerconcentrate92564-80</t>
  </si>
  <si>
    <t>FULCRUM59807-14</t>
  </si>
  <si>
    <t>SIVANTOHL(NOAERIALAPPLICATIONINNYS;NOUSEONLI)264-1198</t>
  </si>
  <si>
    <t>ACETODIQUAT2LAGHERBICIDE2749-530</t>
  </si>
  <si>
    <t>Harris*Since1922*IndoorFogger1021-2762-3</t>
  </si>
  <si>
    <t>IGRNO-BITEFLEAANDTICKMIST1021-1704-12281</t>
  </si>
  <si>
    <t>ENTRUSTSC(2EE-SPOTTEDWINGDROSOPHILA)62719-621</t>
  </si>
  <si>
    <t>BESTYETSINCE1893CONCENTRATEDBLEACHREGULAR70271-31</t>
  </si>
  <si>
    <t>Atraktamosquitolure87472-1-87837</t>
  </si>
  <si>
    <t>UP-ENDHYDROCAPHERBICIDE70506-230</t>
  </si>
  <si>
    <t>TRE-HOLDSPROUTINHIBITORA-1125481-429</t>
  </si>
  <si>
    <t>martin'sPRAMITOL25E53883-505</t>
  </si>
  <si>
    <t>OrthoGroundclearWeedandGrassKillerSuperConcentrate100-1344-239</t>
  </si>
  <si>
    <t>EFOG-300DPA64864-82</t>
  </si>
  <si>
    <t>CHAMPIONSPRAYONANTandROACHKILLERFORMULA3498-203</t>
  </si>
  <si>
    <t>NIMBIOSYSNEEMOIL[RESIDENTIALUSE]84181-2</t>
  </si>
  <si>
    <t>alpetpaa15%63838-2-73232</t>
  </si>
  <si>
    <t>STRIKE100CPFUMIGANT87994-5</t>
  </si>
  <si>
    <t>TIKIBrandBiteFighter33025-3</t>
  </si>
  <si>
    <t>sanassure82972-1-96700</t>
  </si>
  <si>
    <t>ZODIACBREAKAWAYFLEAandTICKCOLLARFORCATS2596-83-89459</t>
  </si>
  <si>
    <t>TSAACIDSANITIZER4959-41-875</t>
  </si>
  <si>
    <t>BENGALROACHSPRAYII68543-12</t>
  </si>
  <si>
    <t>coretect432-1457</t>
  </si>
  <si>
    <t>STRATEGOYLDFUNGICIDE(NOAERIALAPPINNY)264-1093</t>
  </si>
  <si>
    <t>PERMANONE31-66432-1250</t>
  </si>
  <si>
    <t>REPELINSECTREPELLENTFAMILYDRY121-65-305</t>
  </si>
  <si>
    <t>PROMIKAZOGUARDPLUSFORDOGS(45-88LBS)91300-5</t>
  </si>
  <si>
    <t>BEDBUGandLICEKILLER10900-86-5741</t>
  </si>
  <si>
    <t>SODIUMHYPOCHLORITESOLUTION41934-2</t>
  </si>
  <si>
    <t>CLOROXSPABROMINATINGTABS5185-509-90106</t>
  </si>
  <si>
    <t>TURFBUILDERSTARTERBRANDFERTILIZERWITHWEEDPREVENTER538-317</t>
  </si>
  <si>
    <t>AUSTRALIANGOLDPHNEUTRALDISINFECTANTSANITIZER47371-131-61617</t>
  </si>
  <si>
    <t>vet-kemfleaandtickshampoofordogsandcats2724-485-92895</t>
  </si>
  <si>
    <t>POSTERITYXT100-1654</t>
  </si>
  <si>
    <t>AQUAEXPERTCHLORINATINGTABLETS83936-4-104348</t>
  </si>
  <si>
    <t>STATUSHERBICIDE7969-242</t>
  </si>
  <si>
    <t>AGRIPHAGE-CMM67986-6</t>
  </si>
  <si>
    <t>eliminatorHOMEINSECTKiller29688-301</t>
  </si>
  <si>
    <t>FALGRO4L62097-2-82917</t>
  </si>
  <si>
    <t>CENTAURWDGINSECTGROWTHREGULATOR(NOSALE,DISTRIBUTION,ORUSEINNASSAUORSUFFOLKCOUNTIES)71711-21</t>
  </si>
  <si>
    <t>DEADLINEBULLETS(RESTRICTEDUSEASOF01012018)5481-507</t>
  </si>
  <si>
    <t>PROWLERMOUSEKILLER12455-152-3240</t>
  </si>
  <si>
    <t>SERGEANT'SBANSECTSQUEEZE-ONFLEAandTICKCONTROLFORDOGS.(FORDOGSOVER33LBS)69332-1-2517</t>
  </si>
  <si>
    <t>VITA-SAN1010145-3</t>
  </si>
  <si>
    <t>ferti-lomecopperfungicide67702-2-7401</t>
  </si>
  <si>
    <t>LYSOLBRANDIIIKILLS99.9%OFVIRUSESandBACTERIADISINFECTANTSPRAYLIGHTLYSCENTED777-99-675</t>
  </si>
  <si>
    <t>DUPONTACCENTHERBICIDE(NOAERIALAPPLICATION)352-560</t>
  </si>
  <si>
    <t>VECTOBACGR73049-486</t>
  </si>
  <si>
    <t>AQUANEATAQUATICHERBICIDE228-365</t>
  </si>
  <si>
    <t>TIDETIMECTIN0.15ECNEMATICIDE84229-2</t>
  </si>
  <si>
    <t>RENOVATE3(EPAREG.NO.62719-37-67690)(2ee-knotweed)SLN NY-060001</t>
  </si>
  <si>
    <t>BANOLTURFANDORNAMENTALFUNGICIDE432-942</t>
  </si>
  <si>
    <t>ENOZMOTHBARLAVENDERSCENTED1475-113</t>
  </si>
  <si>
    <t>AZOXYSTROBINSCfungicide19713-715</t>
  </si>
  <si>
    <t>PURELLFOODSERVICEsurfaceSANITIZINGWIPES(FRAGRANCEFREE)84150-1</t>
  </si>
  <si>
    <t>TROYSHIELDFX405383-77</t>
  </si>
  <si>
    <t>HI-YIELDROOTKILLER7401-326</t>
  </si>
  <si>
    <t>LESCOALLECTUS0.225INSECTICIDEPLUSFERTILIZER(NOAPPWITHIN100FTOFBODYWATERINNY)(NYSPECIFICLANGUAGE)101563-105-10404</t>
  </si>
  <si>
    <t>disinfectingwipescoconutwaterandseamineralsscentlysolbrandkills99.9%ofvirusesandbacteria777-114</t>
  </si>
  <si>
    <t>Postiva100-1661</t>
  </si>
  <si>
    <t>DIMENSIONEC(NOUSEONLONGISLAND)62719-426</t>
  </si>
  <si>
    <t>LYSOLBRANDIIKILLS99.9%OFVIRUSESandBACTERIAADVANCEDDEEPCLEANALLPURPOSECLEANER-LEMONBREEZESCENT(REFILL)777-91</t>
  </si>
  <si>
    <t>TURFKINGFERTILIZERWITH0.069%BIFENTHRIN(NYSSPECIFICLANG)53883-160-47956</t>
  </si>
  <si>
    <t>THIRAMTECHNICAL(RESTRICTEDASOF52312)45728-1</t>
  </si>
  <si>
    <t>Cedroz92331-4</t>
  </si>
  <si>
    <t>FIATASTRESSGARD432-1522</t>
  </si>
  <si>
    <t>VAPAMMANUFACTURINGCONCENTRATE5481-469</t>
  </si>
  <si>
    <t>HORMODIN359807-3</t>
  </si>
  <si>
    <t>GORDON'SPONDMASTERAQUATICHERBICIDE67690-25-2217</t>
  </si>
  <si>
    <t>LESCOT-STORM2GFUNGICIDE228-631-10404</t>
  </si>
  <si>
    <t>PEROXIDEMULTISURFACEcleanerANDDISINFECTANTRTU1677-251</t>
  </si>
  <si>
    <t>PROMALINPLANTGROWTHREGULATORSOLUTION73049-41</t>
  </si>
  <si>
    <t>BEN'SCLOTHINGandGEARINSECTTREATMENT1021-1746-56575</t>
  </si>
  <si>
    <t>ECOSWINGBOTANICALFUNGICIDE(2ee-unlabeledpestsofapples,blueberriesandraspberries)10163-357</t>
  </si>
  <si>
    <t>TALAK7.9%INDOOROUTDOORINSECTCONTROL[nysspecificlanguage]91234-145</t>
  </si>
  <si>
    <t>GREENYARDcRABGRASSPREVENTERWITH0.29%CAVALCADE60063-41-534</t>
  </si>
  <si>
    <t>MICROBE-LIFTBMC(FORBIRDBATHS)62637-1-74466</t>
  </si>
  <si>
    <t>Trip83529-191</t>
  </si>
  <si>
    <t>ContendB100-1540</t>
  </si>
  <si>
    <t>ROUNDUPPROHERBICIDE(2ee-blackjetbead)524-475</t>
  </si>
  <si>
    <t>FRESHCAB82016-1</t>
  </si>
  <si>
    <t>BRONTE(aerialapplicationbuffers)84059-34</t>
  </si>
  <si>
    <t>OPTIMIZERINSECTICIDECATTLEEARTAGS39039-3</t>
  </si>
  <si>
    <t>VOLTAEXTRA(NOAERIALAPPLICATIONINNYS)83100-24-83979</t>
  </si>
  <si>
    <t>gotpests...getrevengedualactionbedbugandinsectroomfogger1021-1674-9086</t>
  </si>
  <si>
    <t>Delasan15%54289-4-82882</t>
  </si>
  <si>
    <t>ABC3MARINEANTIFOULINGPAINT(VARIOUSCOLORS)7313-18</t>
  </si>
  <si>
    <t>DEFYAMINE466222-221</t>
  </si>
  <si>
    <t>CLEANCIDEREADY-TO-USE34810-35</t>
  </si>
  <si>
    <t>AGWAYANNUALINSECTCONTROLWITHSYSTEMAXXGRUBCONTROL(NOSALE,USE,ORDISTRIBUTIONINNASSAU,SUFFOLK,KINGS,ORQUEENSCOUNTIESINNYS)(RESTRICTEDUSEASOF112023)228-501-7138</t>
  </si>
  <si>
    <t>GREENYARDcRABGRASSPREVENTERWITH0.37%CAVALCADE60063-40-534</t>
  </si>
  <si>
    <t>DISINFECTINGWIPES(LEMONSCENT)(UPandUP)6836-336-56952</t>
  </si>
  <si>
    <t>THEANDERSONSPROFESSIONALTURFPRODUCTSTURFWEEDGRASSCONTROL9198-191</t>
  </si>
  <si>
    <t>GARLON4ULTRA(2ee-blackjetbead)62719-527</t>
  </si>
  <si>
    <t>AMAZONBASICSFLEATOPICALFORCATS(5-9LBS)2517-175-84742</t>
  </si>
  <si>
    <t>AVONSKIN-SO-SOFTSSSBUGGUARDPLUSIR3535EXPEDITIONINSECTREPELLENTSPF28SUNSCREENSPRAYWATERRESISTANT(80MINUTES)UNSCENTED806-32</t>
  </si>
  <si>
    <t>SHURGUARDPLUS1839-86-7546</t>
  </si>
  <si>
    <t>CaptainJack'sLawnWeedBrewReadytoSpray67702-26-4</t>
  </si>
  <si>
    <t>SHAW'STURFFOODCRABGRASSCONTROLDIMENSION130(NOLI)(nysspecificlimits)8378-53</t>
  </si>
  <si>
    <t>off!insectrepellent14822-537</t>
  </si>
  <si>
    <t>ACRONYX4F91234-164</t>
  </si>
  <si>
    <t>BRIXENFUNGICIDE60063-83</t>
  </si>
  <si>
    <t>ROOTSHIELDWPBIOLOGICALFUNGICIDE68539-7</t>
  </si>
  <si>
    <t>RHAPSODY264-1155</t>
  </si>
  <si>
    <t>orthogroundclearyearlongvegetationkiller(includesrefill)239-2761</t>
  </si>
  <si>
    <t>HARRISALLWEATHERRATANDMOUSEKILLER61282-26-3</t>
  </si>
  <si>
    <t>Seican91473-2-88783</t>
  </si>
  <si>
    <t>SYNATEKDIMENSION0.125%PLUSFERTILIZER(VARIOUSFERTBLENDS)(NOUSEINNASSAUANDSUFFOLKCOUNTIES,NY)(NYSMAXUSERATES)62719-483-91636</t>
  </si>
  <si>
    <t>ROUNDUPCUSTOMFORAQUATICandTERRESTRIALUSE(2EE-LESSTHANLABELEDRATEFORKNOTWEEDS)524-343</t>
  </si>
  <si>
    <t>biZATE50WSp34704-1148</t>
  </si>
  <si>
    <t>MONTEREYTAKE-OUTCOMPLETEINSECTCONTROLRTS(NOUSEWITHIN100FT.OFCOASTALMARSHORSTREAMDRAININGTOCOASTALMARSH)53883-197-54705</t>
  </si>
  <si>
    <t>SODROXSODIUMHYPOCHLORITE1137982-38-99544</t>
  </si>
  <si>
    <t>BAS500FCRYSTALLINE7969-258</t>
  </si>
  <si>
    <t>APROVIAFUNGICIDE(NOAERIALAPPLICATIONINNYS)100-1471</t>
  </si>
  <si>
    <t>ARSENALHERBICIDE(Restricted-AQUATICUSES)241-346</t>
  </si>
  <si>
    <t>TopDeckAquaticHerbicide70506-355</t>
  </si>
  <si>
    <t>ROUNDUPPROHERBICIDE(2ee-yellowarchangel)524-475</t>
  </si>
  <si>
    <t>BROADFORM(NOSALE,DISTRIBUTION,ORUSEINNASSAUANDSUFFOLKCOUNTIES)(2ee-beechleafdisease)432-1537</t>
  </si>
  <si>
    <t>TEMITRYLFRINSECTICIDEFUNGICIDE(noappwithin100ftofcoastalmarsh)279-3478</t>
  </si>
  <si>
    <t>TIDEUSACLETHODIM2EC(USELIMITEDTO0.25LBAIACREYEARONLI,0.5LBAIACREYRELSEWHEREINNY)84229-33</t>
  </si>
  <si>
    <t>EXTRACT-24959-47-11388</t>
  </si>
  <si>
    <t>vangoesqfungicide91234-208</t>
  </si>
  <si>
    <t>ACCU-TABWASTEWATERTABLETS748-308</t>
  </si>
  <si>
    <t>BECTON(NOSALE,USE,ORDISTRIBUTIONINNASSAUandSUFFOLKCOUNTIES)(NOAPPWITHIN100'OFACOASTALMARSH70506-396-86064</t>
  </si>
  <si>
    <t>VIGOROCRABGRASSPREVENTERandLAWNFERTILIZERI538-202-73327</t>
  </si>
  <si>
    <t>TEBUSTARIMST(RESTRICTEDUSEASOF112023)42750-207</t>
  </si>
  <si>
    <t>LESCOMERIT0.2(%)PLUSTURFFERTILIZER(VARIOUSFERTILIZERMIXES)432-1349-10404</t>
  </si>
  <si>
    <t>RANMAN400SC71512-3</t>
  </si>
  <si>
    <t>ForceNoRinseFoodServiceDisinfectingWipes6836-379-82144</t>
  </si>
  <si>
    <t>BIOADVANCEDSCIENCE-BASEDSOLUTIONSORGANICSBRANDINSECTICIDALSOAPREADY-TO-USE(2ee-spottedlanternfly)67702-21-92564</t>
  </si>
  <si>
    <t>PTALPINEPRESSURIZEDFLYBAIT499-568</t>
  </si>
  <si>
    <t>PERFORMACIDE87508-3</t>
  </si>
  <si>
    <t>ESPLANADE200SC(NOSALE,DISTRIBUTIONORUSEINNASSAUANDSUFFOLKCOUNTIES)(noaerialappinNYS)101563-144</t>
  </si>
  <si>
    <t>LAMBDAT-2(25FOOTBUFFERTOCOASTALMARSHES)100-1295-5905</t>
  </si>
  <si>
    <t>Intersect10%Multi-PurposeInsecticide53883-72-92720</t>
  </si>
  <si>
    <t>DEFENDDEADDOWNWINDPREMIUMPERMETHRINSCENT-FREEINSECTREPELLENTFORCLOTHINGANDGEAR1021-1740-104133</t>
  </si>
  <si>
    <t>CALANTHA(NOAERIALUSE)(NYSMAXOF2APPLICATIONSPERGROWINGSEASON)94614-2</t>
  </si>
  <si>
    <t>ESTEROSC(2ee-spottedwingdrosophila)91234-278</t>
  </si>
  <si>
    <t>SYNATEKPRODIAMINE0.42%PLUSFERTILIZER(VARIOUSFERTILIZERMIXTURES)60063-43-91636</t>
  </si>
  <si>
    <t>OXY-SEPT3331677-129</t>
  </si>
  <si>
    <t>ENFORCERwaspkilleriii40849-4-1270</t>
  </si>
  <si>
    <t>GRAPPLEHERBICIDE(NOAERIALAPPLICATIONSALLOWEDINNY)(2EE-HEDGEBINDWEED)71368-121</t>
  </si>
  <si>
    <t>MoldArmorRapidCleanRemediation4091-23</t>
  </si>
  <si>
    <t>hdxsplash-freebleach70271-36</t>
  </si>
  <si>
    <t>SERATAFUNGICIDE(LIMITEDUSEONGOLFCOURSETURFONLYINNEWYORKSTATE)8033-138-101563</t>
  </si>
  <si>
    <t>LUDOCS(NOAPPWITHIN100FTOFCOASTALMARSHINNY)83529-153</t>
  </si>
  <si>
    <t>petarmorfordogs(5-22lbs)2517-136</t>
  </si>
  <si>
    <t>ADAMSFLEAandTICKINDOORFOGGER2724-705-270</t>
  </si>
  <si>
    <t>KASUMIN2L66330-404</t>
  </si>
  <si>
    <t>VOLLEYATZLITENXT(NOTFORSALE,SALEINTO,DISTRIBUTIONANDORUSEINNASSAUANDSUFFOLKCOUNTIES,NYS)62719-670-55467</t>
  </si>
  <si>
    <t>SaferBrandHorticulturalandDormentSprayOil69526-14-42697</t>
  </si>
  <si>
    <t>GHARDADIURON4LHERBICIDE93182-27</t>
  </si>
  <si>
    <t>scottspursuespotweedcontrol67702-27-538</t>
  </si>
  <si>
    <t>disinfectingwipesIIfreshCitrusScentLysolBrandKills99.9%ofVirusesandBacteria777-139</t>
  </si>
  <si>
    <t>ACCORDXRTII(2EE-PERIWINKLE)62719-556</t>
  </si>
  <si>
    <t>KNOCKOUTWEEDandGRASSKILLERREADY-TO-USE71995-27-59144</t>
  </si>
  <si>
    <t>MERIVONXEMIUMBRANDFUNGICIDE(NOLI)(NOAERIALAPPWITHIN100FTOFWATERBODY)(2ee-glomerellaleafspot)7969-310</t>
  </si>
  <si>
    <t>CHEETAHHERBICIDE(NOUSEINNASSAUandSUFFOLKCOUNTIES)71368-112</t>
  </si>
  <si>
    <t>brandtLIMESULFUR61842-30-48813</t>
  </si>
  <si>
    <t>RODEO(2EE-GARLICMUSTARD)62719-324</t>
  </si>
  <si>
    <t>zoeconaltosidxr-gultra89459-104</t>
  </si>
  <si>
    <t>ZODIACSPOTONFLEAandTICKCONTROLFORPUPPIES,TOYSandMINIATUREDOGS7-15LB2724-497</t>
  </si>
  <si>
    <t>LAWNMOSSCONTROLGRANULES9240-8-50931</t>
  </si>
  <si>
    <t>SOLICAMDFAGRICULTURALHERBICIDE[nosale,use,ordistributioninnassauandsuffolkcounties,newyork]61842-41</t>
  </si>
  <si>
    <t>AQUAMASTERHERBICIDE(2EE-LESSTHANLABELRATEforbrushcontrol)524-343</t>
  </si>
  <si>
    <t>LANDSCAPERSSELECTLAZERWINTERIZERWEEDandFEED228-429-82757</t>
  </si>
  <si>
    <t>ODO-BAN(CITRUS)66243-2</t>
  </si>
  <si>
    <t>FASTACCSINSECTICIDE7969-364</t>
  </si>
  <si>
    <t>FAMILYGUARDBRANDDISINFECTANTSPRAY(FRESH)4822-548</t>
  </si>
  <si>
    <t>RAIDANTandROACHKILLER26(OUTDOORFRESHSCENT)4822-596</t>
  </si>
  <si>
    <t>ACCORDXRTII(2EE-GIANTHOGWEED)62719-556</t>
  </si>
  <si>
    <t>SPRINGVALLEYPLUS.42PRODIAMINE(VARIOUSFERTMIXTURES)60063-43-41124</t>
  </si>
  <si>
    <t>SMOKE'EMDRYFOGFLYINGandCRAWLINGINSECTKILLER44446-79</t>
  </si>
  <si>
    <t>atratoSL91234-190</t>
  </si>
  <si>
    <t>SULTRUS(2ee-spottedwingdrosophila)5905-599</t>
  </si>
  <si>
    <t>BEEBLASTERWASP,HORNETandYELLOWJACKET33595-10-64174</t>
  </si>
  <si>
    <t>liquidcopperfungicidereadytospray67702-2-4</t>
  </si>
  <si>
    <t>MEDALLIONWDG(LONGISLAND-ORNAMENTALSINENCLOSEDSTRUCTURESONLY)[RESTRICTEDASOF12312015]100-1434</t>
  </si>
  <si>
    <t>SPECTRACIDEWEEDandGRASSKILLERFORLARGEAREASCONCENTRATE9688-265-8845</t>
  </si>
  <si>
    <t>orthoweed-b-gonlawnweedkiller239-2760</t>
  </si>
  <si>
    <t>ZEPCHLOR2SANITIZINGWASH1270-211</t>
  </si>
  <si>
    <t>DIMATE4E[RESTRICTEDASOF10312013]9779-273</t>
  </si>
  <si>
    <t>ECHOZNAGRICULTURALFUNGICIDE60063-4</t>
  </si>
  <si>
    <t>LYSOLBRANDIIIKILLS99.9%OFVIRUSESandBACTERIADISINFECTANTSPRAYFORBABY'SROOM777-99</t>
  </si>
  <si>
    <t>clariflylarvicidetop-dressflycontrol89459-3</t>
  </si>
  <si>
    <t>EXCELIPROLE400SC(NOLIUSE)(NOUSEWITHIN100FEETOFWATER)(NOAERIALapp)83100-77</t>
  </si>
  <si>
    <t>ACCELEROND-281FUNGICIDESEEDTREATMENT(NOTFORSALE,DISTRIBUTIONANDORUSEINNASSAUANDSUFFOLKCOUNTIES)264-1169</t>
  </si>
  <si>
    <t>ANDERSONSGOLFPRODUCTSFERTILIZERPLUSFUNGICIDEVIII(VARIOUSFERT.MIXES)9198-228</t>
  </si>
  <si>
    <t>cloroxdisinfectingmistmulti-surface(appleblossom)5813-73</t>
  </si>
  <si>
    <t>HM-173471771-11-5905</t>
  </si>
  <si>
    <t>RODEO(2ee-cupplant)62719-324</t>
  </si>
  <si>
    <t>RAIDMAXCONCENTRATEDDEEPREACHFOGGER4822-452</t>
  </si>
  <si>
    <t>MICRODYNE4959-36-527</t>
  </si>
  <si>
    <t>REEFER-GALLERNO-MOTHCLOSETHANGER1475-157</t>
  </si>
  <si>
    <t>REFINE3.5L62097-48-82917</t>
  </si>
  <si>
    <t>QUALI-PROMYCLOBUTANIL20EWTandO(NASSAUANDSUFFOLK-NOUSEONORNAMENTALS,MAXUSERATEONTURF=1.95LBAIA)53883-431</t>
  </si>
  <si>
    <t>ZODIACFLEAandTICKPOWDERFORDOGS,PUPPIES,CATSandKITTENS2724-627</t>
  </si>
  <si>
    <t>GARLON4ULTRA(2ee-glossybuckthorn)62719-527</t>
  </si>
  <si>
    <t>SCOUTHERBICIDE(nouseinnassauorsuffolkcounties)71368-112-59639</t>
  </si>
  <si>
    <t>QUATDS10324-63-550</t>
  </si>
  <si>
    <t>GYMWIPESDISINFECTING6836-382-82144</t>
  </si>
  <si>
    <t>REFLEXHERBICIDE(EPAREG.NO100-993)[USEONTRANSPLANTEDTOMATOESandPEPPERS]sln ny-130006</t>
  </si>
  <si>
    <t>SILENCER(NYSSPECIFICLANGUAGE)66222-104</t>
  </si>
  <si>
    <t>FYFANONTECHNICAL4787-5</t>
  </si>
  <si>
    <t>NUTRITEPROFESSIONALTURFFERTILIZERWITHBARRICADE0.38%HERBICIDE(variousblends)100-1339-90561</t>
  </si>
  <si>
    <t>ROUNDUPPROHERBICIDE(2EE-VIBURNUM)524-475</t>
  </si>
  <si>
    <t>THERMACELLMOSQUITOREPELLENTrefills(backpackermats)71910-2</t>
  </si>
  <si>
    <t>ENTRUSTSC(2EE-BLUEBERRYMAGGOT)62719-621</t>
  </si>
  <si>
    <t>SPICANDSPANDISINFECTINGALL-PURPOSESPRAYANDGLASSCLEANER6836-245-3573</t>
  </si>
  <si>
    <t>HYPO-CHLOR5.25%68959-5</t>
  </si>
  <si>
    <t>OrthoHomeDefenseFlyingInsectKiller31021-1588-239</t>
  </si>
  <si>
    <t>MAXXTHORSG(DONOTAPPLYWITHIN100FTOFSURFACEWATER)81824-3</t>
  </si>
  <si>
    <t>WILLOWOODLAMBDA1EC(25footbufferstriptocoastalmarsh)66222-104-87290</t>
  </si>
  <si>
    <t>Bug-Back!AerosolPersonalInsectRepellent44446-48-1553</t>
  </si>
  <si>
    <t>SIGNATUREtalstar0.073%plusfertilizer-LC(NYSSPECIFICLANG)279-3223-34704</t>
  </si>
  <si>
    <t>HARTZULTRAGUARDPLUSFLEAandTICKCOLLARFORPUPPIES(WHITECOLLAR)(FRESHSCENT)2596-139</t>
  </si>
  <si>
    <t>PURELLHEALTHCARESURFACEDISINFECTANT(fragrancefree)84150-4</t>
  </si>
  <si>
    <t>BIOCOVERMLT34704-805</t>
  </si>
  <si>
    <t>SURMISEPRO(NOTFORUSEINNASSAUANDSUFFOLKCOUNTIES)42750-365-89442</t>
  </si>
  <si>
    <t>EZ-JECTCOPPERHEADHERBICIDESHELLS(2ee-russianolive)83220-2</t>
  </si>
  <si>
    <t>SPROUTNIPEMULSIFIABLECONCENTRATE34704-613</t>
  </si>
  <si>
    <t>LAMBDA2MESELECT[noapplicationwithin100ft.ofcoastalmarshesinny]89442-60</t>
  </si>
  <si>
    <t>Nutri-VetDefenseFORDOGS(11-32lbsSmallDogs)75257-1-82530</t>
  </si>
  <si>
    <t>TRANSPORTGHPINSECTICIDE8033-96-279</t>
  </si>
  <si>
    <t>GORDON'SBRUSHMASTERHERBICIDE2217-774</t>
  </si>
  <si>
    <t>THEANDERSONSTURFPRODUCTSFERTILIZERWITH0.2%MERITINSECTICIDE(VARFERTBLENDS)432-1349-9198</t>
  </si>
  <si>
    <t>LIQUIDHARVESTPROBRUSHandPOISONIVYKILLER89442-31-72838</t>
  </si>
  <si>
    <t>biotec15707-129-55137</t>
  </si>
  <si>
    <t>ARSENALPOWERLINEHERBICIDE241-431</t>
  </si>
  <si>
    <t>GOAL2XLHERBICIDE92894-2-71368</t>
  </si>
  <si>
    <t>DIPELPRODFBIOLOGICALINSECTICIDEDRYFLOWABLE73049-39</t>
  </si>
  <si>
    <t>THIABENDAZOLE4.1FLAG42750-226</t>
  </si>
  <si>
    <t>WIPESPLUSALLPURPOSEDISINFECTINGWIPES(lemonscent)6836-336-75399</t>
  </si>
  <si>
    <t>HARTZultraguarddualactiontopicalfordogsandpuppies(61-150lbs)2596-168</t>
  </si>
  <si>
    <t>INSECTREPELLENTSPRAY(Talon)51147-19-91114</t>
  </si>
  <si>
    <t>RAIDFLEAKILLERPLUSFOGGER4822-229</t>
  </si>
  <si>
    <t>TESARISFUNGICIDE(nosale,distributionoruseinnassauandsuffolkcounties)7969-309</t>
  </si>
  <si>
    <t>AQUAPRO62719-324-67690</t>
  </si>
  <si>
    <t>OPPORTUNITY(NOTFORUSEINNASSAUANDSUFFOLKCOUNTIES)83529-82</t>
  </si>
  <si>
    <t>TREE-JECT91234-411</t>
  </si>
  <si>
    <t>AVENGERWEEDKILLERCONCENTRATE92967-1</t>
  </si>
  <si>
    <t>DK-169681-8-3635</t>
  </si>
  <si>
    <t>Flu-Rimuron85678-48</t>
  </si>
  <si>
    <t>FORMULA40(ASELECTIVEHERBICIDE)228-357</t>
  </si>
  <si>
    <t>MONTEREYB.T.70051-106-54705</t>
  </si>
  <si>
    <t>cloroxmulti-surfacecleaneradvanced5813-130</t>
  </si>
  <si>
    <t>PAYLOADHERBICIDE(AERIALAPPLICATIONTORAILROADYARDSBEDSONLY)59639-120</t>
  </si>
  <si>
    <t>NUVANPROSTRIPS5481-553</t>
  </si>
  <si>
    <t>roundupquikprosctotalherbicide432-1532</t>
  </si>
  <si>
    <t>MAGUARD562610324-214</t>
  </si>
  <si>
    <t>POUNCE1.5G279-3059</t>
  </si>
  <si>
    <t>THeRMACELLRADIUSZONEMOSQUITOREPELLENTREFILL71910-9</t>
  </si>
  <si>
    <t>PETARMORHOMEFOGGER(cleanfreshscent)1021-1674-2517</t>
  </si>
  <si>
    <t>ALTOSIDCATTLECUSTOMBLENDINGPREMIX2724-473</t>
  </si>
  <si>
    <t>LOWVOL6ESTERWEEDKILLER34704-125</t>
  </si>
  <si>
    <t>lalstopk61wp64137-5</t>
  </si>
  <si>
    <t>KLERCIDE7030IPA1677-249</t>
  </si>
  <si>
    <t>SAFERBRANDGARDEn3-IN-1GARDENSPRAY59913-12-42697</t>
  </si>
  <si>
    <t>PRIMEROAGRICULTURALHERBICIDE(NOAERIALAPPINNYS)83100-8-83979</t>
  </si>
  <si>
    <t>SPYDEREXTRASELECTIVEHERBICIDE[RESTRICTEDASOF02102014(APPLICATIONTOWETLANDAREAS)]228-690</t>
  </si>
  <si>
    <t>RODEO(2EE-CONTROLOFSTRIPEDMAPleANDHOPHORNBEAMBYINJECTIONANDFRILLTREATMENT)62719-324</t>
  </si>
  <si>
    <t>DURATURFCRABGRASSandWEEDPREVENTERFORLAWNSandORNAMENTALBEDS(NYSSPECIFICLANGUAGE)62719-429-4</t>
  </si>
  <si>
    <t>MycoBotanicalDisinfectant34810-25-87919</t>
  </si>
  <si>
    <t>MERITECHSOLECLEAND273232-1-67393</t>
  </si>
  <si>
    <t>ZPRODENTOATBAITAG12455-102</t>
  </si>
  <si>
    <t>SCOUTHERBICIDE(NOUSEINNASSAUORSUFFOLKCOUNTIES)(2ee-Adjuvantchslevelbest)71368-112-59639</t>
  </si>
  <si>
    <t>OUTDOORANTKILLER67702-28</t>
  </si>
  <si>
    <t>METALICA(nosale,useordistributioninnassauorsuffolkcounties)83529-57</t>
  </si>
  <si>
    <t>andiamo230fungicide60063-81</t>
  </si>
  <si>
    <t>PROOFBEDBUGandDUSTMITEKILLER88760-6</t>
  </si>
  <si>
    <t>COUNTRYVETMOSQUITOandFLYSPRAY10807-442</t>
  </si>
  <si>
    <t>ADMIREPROSYSTEMICPROTECTANT264-827</t>
  </si>
  <si>
    <t>sultrus5905-599</t>
  </si>
  <si>
    <t>OUSTXPHERBICIDE(2EE-MILe-A-MINUTE)432-1552</t>
  </si>
  <si>
    <t>DREXELDIURON80HERBICIDE19713-274</t>
  </si>
  <si>
    <t>off!sportsmencleanfeelinsectrepellent2(fragrancefree)4822-556</t>
  </si>
  <si>
    <t>SHAW'STREFLAN500GRANULES62719-98-8378</t>
  </si>
  <si>
    <t>D-CONBAITSTATIONXIKILLSMICE3282-102</t>
  </si>
  <si>
    <t>FAMILYWELLNESSHOMELICE,BEDBUGandMITESPRAY44446-80-40020</t>
  </si>
  <si>
    <t>CLOROXDISINFECTINGWIPES3(FRESHBREEZE)5813-79</t>
  </si>
  <si>
    <t>CIMARRONPLUSHERBICIDE101563-183</t>
  </si>
  <si>
    <t>signaturemeso34704-1130</t>
  </si>
  <si>
    <t>RAIDDEFENDANTandROACHKILLER26(LAVENDERSCENT)4822-596</t>
  </si>
  <si>
    <t>SOFTSOAKSPASANITIZER69461-1-5185</t>
  </si>
  <si>
    <t>GARDENTECHDACONILFUNGICIDEREADY-TO-USE67572-2-71004</t>
  </si>
  <si>
    <t>DIBROXHERBICIDE(EPAREG.NO.83529-12-84868)SLN NY-160001</t>
  </si>
  <si>
    <t>LESCOMESOTRIONE0.08%STARTERFERTILIZERPLUSPRE-EMERGENTHERBICIDE538-317-10404</t>
  </si>
  <si>
    <t>THEANDERSONSPROFESSIONALTURFPRODUCTSFERTILIZERWITHDIMENSIONHERBICIDE0-0-7(noli)(reducedmaxapprateinny)9198-120</t>
  </si>
  <si>
    <t>ARTOFGREENDISINFECTANTSPRAY(CITRUSBURST)34810-35-82281</t>
  </si>
  <si>
    <t>FROMTHEMAKERSOFCAPSTAR(NITENPYRAM)TRIGUARDFLEAandTICKTOPICALFORDOGS(X-LARGE89-132LB.)2517-142-84742</t>
  </si>
  <si>
    <t>CALCHLOR58562255-20001-65822</t>
  </si>
  <si>
    <t>JTEATONKILLSBEDBUGS,TICKSandMOSQUITOES45385-99-56</t>
  </si>
  <si>
    <t>para|defenseadvancedfordogs(11-20lbs)91384-3</t>
  </si>
  <si>
    <t>VERANOX89600-8-94485</t>
  </si>
  <si>
    <t>BONIDECOLORADOPOTATOBEETLEBEATER62719-314-4</t>
  </si>
  <si>
    <t>LIFEGARDWG(2ee-anthracnose)70051-119</t>
  </si>
  <si>
    <t>GARDENIQUEMOSQUITOTREATMENT(USEINCONTAINERIZEDWATERSITESONLYINNYS)4-455-84732</t>
  </si>
  <si>
    <t>AQUAMASTERHERBICIDE(2ee-unlabeledpests)524-343</t>
  </si>
  <si>
    <t>VELUMPRIME(NOSALE,USEORDISTRIBUTIONINNASSAUORSUFFOLKCOUNTIES)(2EE-METHODOFAPPLICATIONSOILAPPLICATION)264-1078</t>
  </si>
  <si>
    <t>AMAZONBASICSFLEAandTICKTOPICALFORDOGS(SMALL5-22LBS)2517-134-84742</t>
  </si>
  <si>
    <t>IPRODIONE2FSELECT89442-28</t>
  </si>
  <si>
    <t>WEEDMASTERHERBICIDE71368-34</t>
  </si>
  <si>
    <t>CY-KICKCSCONTROLLEDRELEASEINSECTICIDE499-304</t>
  </si>
  <si>
    <t>SEVINBRANDCARBARYLTECHNICAL432-1525</t>
  </si>
  <si>
    <t>MARATHONII(nosoilinjectiononli)53883-232-59807</t>
  </si>
  <si>
    <t>ACEREADY-TO-SPRAYLAWNWEEDKILLERCONCENTRATE239-2665-73327</t>
  </si>
  <si>
    <t>SERENVA(USEONLONGISLANDLIMITEDTOONIONSANDSTRAWBERRIES)100-1664</t>
  </si>
  <si>
    <t>METAMCLR42%45728-16</t>
  </si>
  <si>
    <t>saverpakInsectGuardpermethrinmosquitoes,TicksandFliesRepellentandInsecticideSpray45385-99-92116</t>
  </si>
  <si>
    <t>GROUNDWORKCONCENTRATEPOISONIVYandBRUSHKILLER2217-536</t>
  </si>
  <si>
    <t>ProzapProtectusPour-OnInsecticide-IGR89459-127-47000</t>
  </si>
  <si>
    <t>burgessReady-To-UseInsecticideformula153853-8</t>
  </si>
  <si>
    <t>SYNATEKDIMENSION0.15%PLUSFERTILIZER(VARIOUSFERTBLENDS)(NOUSEINNASSAUANDSUFFOLKCOUNTIES,NY)(NYSMAXUSERATES)62719-504-91636</t>
  </si>
  <si>
    <t>AXXEBROADSPECTRUMHERBICIDE70299-23</t>
  </si>
  <si>
    <t>N601+10324-63-8370</t>
  </si>
  <si>
    <t>VANTACORINSECTCONTROL(NONASSAU,SUFFOLK,KINGSORQUEENS)(NOAERIAL)(NYSBUFFERZONES)279-9656</t>
  </si>
  <si>
    <t>ACADIAESQFUNGICIDE91234-205</t>
  </si>
  <si>
    <t>orthohomedefensemaxkitcheninsectkiller239-2752</t>
  </si>
  <si>
    <t>SPACEGUARDIIcitrushospitaldisinfectantdeodorant44446-81-11861</t>
  </si>
  <si>
    <t>MON87411XDAS-59122-7524-633</t>
  </si>
  <si>
    <t>VEXISHERBICIDEGRANULAR(nosale,distributionoruseinnassauorsuffolkcounties)2217-1024</t>
  </si>
  <si>
    <t>BUGBUSTER-O1021-1771-54705</t>
  </si>
  <si>
    <t>ODO-BANREADY-TO-USE(cucumbermelon)66243-1</t>
  </si>
  <si>
    <t>ORTHOHomeDefenseBackyardMosquitoandBugkillerCONCENTRATE239-2718</t>
  </si>
  <si>
    <t>TERRAZOLE25%EMULSIFIABLE70506-570</t>
  </si>
  <si>
    <t>RUGGEDHERBICIDE1381-247</t>
  </si>
  <si>
    <t>MANUSCRIPT(2ee-tallfescue)100-1626</t>
  </si>
  <si>
    <t>NATRIAROSEandFLOWERREADy-TO-USE67702-15-92564</t>
  </si>
  <si>
    <t>MERGALBIT20W5383-144</t>
  </si>
  <si>
    <t>AROCEPULTRABLEACH55852-5</t>
  </si>
  <si>
    <t>INSIGNIASCINTRINSICBRANDFUNGICIDE(NOAERIALAPPINNYS)(UNRESTRICTED51012)7969-290</t>
  </si>
  <si>
    <t>PODIUM100-937</t>
  </si>
  <si>
    <t>VANILLABLASTINSECTICIDECRAWLINGINSECTKILLERUNITED15944446-65-9250</t>
  </si>
  <si>
    <t>METABROMQ8622-55</t>
  </si>
  <si>
    <t>ARDENT0.15ECMITICIDEINSECTICIDE100-896</t>
  </si>
  <si>
    <t>PromexIPBC30S80285-8</t>
  </si>
  <si>
    <t>APOGEEPLANTGROWTHREGULATOR7969-188</t>
  </si>
  <si>
    <t>CLOROXSCENTIVADISINFECTINGWETMOPPINGCLOTHS(LAVENDERandJASMINE)5813-113</t>
  </si>
  <si>
    <t>R-7EARMITETREATMENTFORCATS43576-11</t>
  </si>
  <si>
    <t>RODEO(2ee-CASTORARALIA)62719-324</t>
  </si>
  <si>
    <t>ENHANCESEEDPROTECTANT70506-548</t>
  </si>
  <si>
    <t>Azoxystrobin22.9%SC85678-69</t>
  </si>
  <si>
    <t>RCOMOLEandGOPHERPATROL(1LBRESIDENTIALUSEONLY)5042-33</t>
  </si>
  <si>
    <t>DisinfectantSprayFreshLinenScent498-179-92324</t>
  </si>
  <si>
    <t>MEDALEC[NOUSEONLONGISLANDINNYS]100-816</t>
  </si>
  <si>
    <t>STERIDETPLUS6836-140-1020</t>
  </si>
  <si>
    <t>ZELTO(NOAPPWITHIN100FTOFSURFACEWATERINNY)84059-14</t>
  </si>
  <si>
    <t>PROTECTDF(reclassifiedasrestricteduse01012024)1001-77</t>
  </si>
  <si>
    <t>REDEAGLEGLUFOSINATE280SL(NOTFORUSEINNASSAUANDSUFFOLKCOUNTIESOFNEWYORKSTATE)85678-90</t>
  </si>
  <si>
    <t>AMID-THINW5481-426</t>
  </si>
  <si>
    <t>OXIMYCINP554289-3-67690</t>
  </si>
  <si>
    <t>SUREGUARDSCHERBICIDE71368-114</t>
  </si>
  <si>
    <t>Eschaton5wdg91234-68</t>
  </si>
  <si>
    <t>SLIDER(NOUSEONLI)34704-1044</t>
  </si>
  <si>
    <t>HARRISHOMEPESTCONTROLCARPENTERANTKILLERandTERMITECONTROL3-11</t>
  </si>
  <si>
    <t>viptera67979-19</t>
  </si>
  <si>
    <t>MAXFORCEFCROACHKILLERBAITSTATIONS101563-47</t>
  </si>
  <si>
    <t>DREXELCARBARYL4LINSECTICIDE(2ee-spottedlanternfly)19713-49</t>
  </si>
  <si>
    <t>MOSQUITOandGNATBARRIERConcentrate6218-76</t>
  </si>
  <si>
    <t>F500MUP7969-375</t>
  </si>
  <si>
    <t>SYNERGEX1677-250</t>
  </si>
  <si>
    <t>PROGUARDDICHLOROGRANULES5185-441</t>
  </si>
  <si>
    <t>MECTINITE(2ee-beechleafdisease)74779-17</t>
  </si>
  <si>
    <t>MON8750HERBICIDE524-427</t>
  </si>
  <si>
    <t>DEGREEXTRAHERBICIDE[NOUSEINNASSAUandSUFFOLKCOUNTIES,NY]524-511</t>
  </si>
  <si>
    <t>MARENGOHERBICIDE(NOTFORSALE,USE,ORDISTRIBUTIONINNASSAUandSUFFOLKCOUNTIES)432-1607</t>
  </si>
  <si>
    <t>ANVIL2+2ULV1021-1687-8329</t>
  </si>
  <si>
    <t>bestile50wdg34704-1175</t>
  </si>
  <si>
    <t>HelenaFlumioxazin4SC5905-656</t>
  </si>
  <si>
    <t>PRIMERAONEPRODIAMINE65WDGHERBICIDE60063-26</t>
  </si>
  <si>
    <t>PENCHANT(NOSALEORUSEONLONGISLAND)34704-1145</t>
  </si>
  <si>
    <t>ROUNDUPCONCENTRATEWEEDandGRASSKILLERPLUSFASTACTSELECT71995-57</t>
  </si>
  <si>
    <t>HI-YIELDTURFRANGERII(nousewithin100ft.ofsurfacewater)279-3636-7401</t>
  </si>
  <si>
    <t>BIDY(BUFFERTOCOASTALMARSHINNY)(NOAPPTOGOLFCOURSESORSODFARMSINNASSAUANDSUFFOLKCOUNTIES)83529-145</t>
  </si>
  <si>
    <t>HEXZENENO.2SANITIZERDISINFECTANT1839-79-19</t>
  </si>
  <si>
    <t>TRUELIVINGFLEXTALLKITCHENDRAWSTRINGBAGS(MintScent)85589-1-96374</t>
  </si>
  <si>
    <t>contracSOFTBAIT12455-146</t>
  </si>
  <si>
    <t>CIDETRAKCM51934-10</t>
  </si>
  <si>
    <t>TOPBUXUSANTI-CATERPILLAR73049-39</t>
  </si>
  <si>
    <t>BIOADVANCEDSCIENCE-BASEDSOLUTIONS12MONTHTREEandSHRUBPROTECTandFEEDREADY-TO-USEGRANULES(NOSALE,SALEINTO,DISTRIBUTIONORUSEINNASSAU,SUFFOLK,KINGSORQUEENSCOUNTIES)(2ee-spottedlanternfly)92564-30</t>
  </si>
  <si>
    <t>VERIFY(nosale,saleinto,distributionoruseinnassauandsuffolkcounties)83979-8</t>
  </si>
  <si>
    <t>ALTOSIDSBGIISINGLEBROODGRANULE75318-8-89459</t>
  </si>
  <si>
    <t>PREVISTOFUNGICIDEBACTERICIDE10163-330</t>
  </si>
  <si>
    <t>PICMOSQUITOREPELLENTCOILS3095-26</t>
  </si>
  <si>
    <t>LESCODIMENSION0.125%PLUSTURFANDORNAMENTALFERTILIZER(noli)(nymaxuserates)62719-483-10404</t>
  </si>
  <si>
    <t>DisinfectingWipesLavenderandCottonBlossomScentLysolBrandKills99.9%ofVirusesandBacteria777-114</t>
  </si>
  <si>
    <t>KAPUTMOUSEBLOCKS72500-7</t>
  </si>
  <si>
    <t>CaptainJack'sinsecticidalsupersoapreadytouse67702-45-4</t>
  </si>
  <si>
    <t>CS101ROACHandANTSPRAY44446-65</t>
  </si>
  <si>
    <t>TEMPOULTRAWSP432-1377</t>
  </si>
  <si>
    <t>QuashSCFungicide59639-227</t>
  </si>
  <si>
    <t>QUALI-PROPRODIAMINE65MCHERBICIDE83558-6-66222</t>
  </si>
  <si>
    <t>tomcatratandmousekillerrefillablebaitstation90780-14</t>
  </si>
  <si>
    <t>ZOECONALTOSIDPELLETSWSP[FISHHABITATPROHIBITIONREMOVEDON05202014]2724-448</t>
  </si>
  <si>
    <t>EXPONENTINSECTICIDESYNERGIST(NOTFORUSEINAUTOMATICULVSPRAYINGSYSTEMSINNYS)1021-1511</t>
  </si>
  <si>
    <t>RHIZOPONAA#2(0.3)63310-20</t>
  </si>
  <si>
    <t>GCSBIFENTHRIN2EC(NOUSEONGOLFCOURSESORSODFARMSINNASSAUandSUFFOLKCOUNTIES;NYSSPECIFICBUFFERS)94730-8</t>
  </si>
  <si>
    <t>DUPONTBL1HERBICIDE42750-271-352</t>
  </si>
  <si>
    <t>PHOSTROLAGRICULTURALFUNGICIDE55146-83</t>
  </si>
  <si>
    <t>RAIDMAXSPIDERandSCORPIONKILLER4822-562</t>
  </si>
  <si>
    <t>ROUNDUPPROHERBICIDE(2ee-wisteria)524-475</t>
  </si>
  <si>
    <t>PURITECHCHLORINATINGTABLETS83936-4-104340</t>
  </si>
  <si>
    <t>24HAntimicrobialandDisinfectantCleaner83614-1-1677</t>
  </si>
  <si>
    <t>GCSMETHOXY2F(POMEFRUITONLY:NOSALE,USE,DISTINNASSAUSUFFOLKCOUNTIES)94730-10</t>
  </si>
  <si>
    <t>Dyna-Start3P+71840-32-34704</t>
  </si>
  <si>
    <t>BORATHOR81824-8</t>
  </si>
  <si>
    <t>MOCAPNEMATICIDE-INSECTICIDEMOCAP15%GRANULARLOCK'NLOADCLOSEDLOADINGSYSTEM[NOUSEONLONGISLAND]5481-9040</t>
  </si>
  <si>
    <t>TEBUCONAZOLE3.6FSELECT[NYSMAX.APPLICATIONRATE]42750-99-89442</t>
  </si>
  <si>
    <t>DYNA-SHIELDFOOTHOLDEXTRA(RESTRICTEDUSEASOF112023)34704-1046</t>
  </si>
  <si>
    <t>DREXELDEFOL519713-388</t>
  </si>
  <si>
    <t>CHEMINOVAFLUTRIAFOLTECHNICAL98.3%4787-61</t>
  </si>
  <si>
    <t>OFF!FAMILYCAREINSECTREPELLENTVIIi4822-537</t>
  </si>
  <si>
    <t>NatriaNEEMOILconcentrate70051-2-92564</t>
  </si>
  <si>
    <t>SPECTRACIDETERMINATETERMITEandCARPENTERANTKILLERCONCENTRATE3(NYS-NOTWITHIN100FT.OFCOASTALMARSH)9688-231-8845</t>
  </si>
  <si>
    <t>HYDROCIDE1839-95-48181</t>
  </si>
  <si>
    <t>RTUSANITIZER6836-290-45133</t>
  </si>
  <si>
    <t>3"CHLORINATINGTABS56890-1</t>
  </si>
  <si>
    <t>CIDETRAKCMMEC51934-23</t>
  </si>
  <si>
    <t>SPITFIREHERBICIDE71368-109</t>
  </si>
  <si>
    <t>ABATHORGRANULARANTBAIT83923-7</t>
  </si>
  <si>
    <t>EndowG60063-69</t>
  </si>
  <si>
    <t>Ultra-Fresh95464-670-92760</t>
  </si>
  <si>
    <t>MARTIN'SI.G.REGULATOR53883-60</t>
  </si>
  <si>
    <t>THIMET20-GSMARTBOX(NOUSEONLONGISLAND)(NOAERIALAPPLICATION)5481-530</t>
  </si>
  <si>
    <t>ROPERDFRAINSHIELD34704-1063</t>
  </si>
  <si>
    <t>MARTIN'STRICLOPYR4(applicationtowetlands)81927-11-53883</t>
  </si>
  <si>
    <t>firstmarkGERMICIDALULTRABLEACH70271-13-73835</t>
  </si>
  <si>
    <t>BioAdvancedScience-BasedSolutionsHouseplantInsectandMiteControlReady-to-Use67702-15-92564</t>
  </si>
  <si>
    <t>AZIONXP91234-342</t>
  </si>
  <si>
    <t>GREENCLEANPRO70299-15</t>
  </si>
  <si>
    <t>285FUELSHOCK1448-171-71246</t>
  </si>
  <si>
    <t>harris*since1922*antkiller64405-23-3</t>
  </si>
  <si>
    <t>PARA|DEFENSEIIFORCATS(OVER9LBS)91384-4</t>
  </si>
  <si>
    <t>DUALMAGNUM(EPAREG.NO.100-816)(SEVERALMINORCROPSANDPREHARVESTINTERVALFORTOMATOES)[NOLONGISLANDUSE]sln ny-110004</t>
  </si>
  <si>
    <t>PYRIOFENONEORNAMENTALFUNGICIDE71512-43</t>
  </si>
  <si>
    <t>COMBATSOURCEKILL564240-46</t>
  </si>
  <si>
    <t>SPECTRACIDETRIAZICIDEINSECTKILLERFORLAWNSandLANDSCAPESCONCENTRATE[NOUSEWITHIN100FT.OFACOASTALMARSH..]9688-277-8845</t>
  </si>
  <si>
    <t>ProxiOneStepDisinfectant6836-385-527</t>
  </si>
  <si>
    <t>PARAZONE3SLHERBICIDE89432-1</t>
  </si>
  <si>
    <t>DREXELSUFFASUPREME(HOMEandGARDENlabel)19713-712</t>
  </si>
  <si>
    <t>CONTRACRATandMOUSEBAITREADYTOUSEPLACEPACS12455-75</t>
  </si>
  <si>
    <t>LYSOLBRANDIIKILLS99.9%OFVIRUSESandBACTERIADISINFECTINGWIPES-CRISPLINENSCENT777-114</t>
  </si>
  <si>
    <t>Biostinsecticide10084059-14-42750</t>
  </si>
  <si>
    <t>GNAVEXDISPOSABLEBAITSTATION61282-106</t>
  </si>
  <si>
    <t>NU-COP3L42750-75</t>
  </si>
  <si>
    <t>POLYPHASEP-20T5383-74</t>
  </si>
  <si>
    <t>GrizGuardBearSpray72007-1</t>
  </si>
  <si>
    <t>XYWAYLFRFUNGICIDE(NOSALE,DISTRIBUTIONORUSEINNASSAUORSUFFOLKCOUNTIES)(NOUSEWITHIN100FT.OFCOASTALMARSHES)279-9658</t>
  </si>
  <si>
    <t>SUMMITPERMACIDEP-16218-65</t>
  </si>
  <si>
    <t>EC-50LOWTEMPERATUREDISHWASHERSANITIZER148-1288-18305</t>
  </si>
  <si>
    <t>agrisureabove67979-31</t>
  </si>
  <si>
    <t>INSECTIPROLE5LST45002-69</t>
  </si>
  <si>
    <t>MISSMUFFET'SREVENGE84115-2-85342</t>
  </si>
  <si>
    <t>Nutri-VetDefenseFORDOGS(5-10lbs.PuppyandMiniature)75257-1-82530</t>
  </si>
  <si>
    <t>NUCLODESERTGRANULES3525-155</t>
  </si>
  <si>
    <t>CrocodileClothFierceDisinfectant6836-336-102055</t>
  </si>
  <si>
    <t>INSTRATA[MAXIMUMAPPLICATIONRATEONLONGISLAND7GALLONSACREOR20.5FL.OZ.PER1,000SQ.FT.]100-1231</t>
  </si>
  <si>
    <t>ENOZKILLSANTSLIQUIDANTKILLER64405-23-1475</t>
  </si>
  <si>
    <t>FERTI-LOMETRIPLEACTION70051-111-7401</t>
  </si>
  <si>
    <t>VALLEYGREENPROFESSIONALTURFFERTILIZERWITHDIMENSION0.15%HERBICIDE(variousblends)(MAXAPPRATEINNY)(NOUSEINNASSAUANDSUFFOLKCOUNTIES)62719-504-87245</t>
  </si>
  <si>
    <t>REPELINSECTREPELLENTSPORTSMENMAXFORMULALOTION40%DEET121-96-305</t>
  </si>
  <si>
    <t>BORICACIDROACHGEL3095-68-43428</t>
  </si>
  <si>
    <t>X-PAND57538-63</t>
  </si>
  <si>
    <t>FertilizerWMerit0.2%101563-76-52287</t>
  </si>
  <si>
    <t>mikaSC100-1539</t>
  </si>
  <si>
    <t>ZODIACFLEATROLCARPETandUPHOLSTERYAEROSOLSPRAY2724-483</t>
  </si>
  <si>
    <t>LYSOLBRANDIIKILLS99.9%OFVIRUSESandBACTERIAADVANCEDCLEANINGDISINFECTINGWIPES(LEMONandLIMEBLOSSOMSCENT)777-114</t>
  </si>
  <si>
    <t>FINALSTEP512SANITIZER70627-63</t>
  </si>
  <si>
    <t>ALLECTUS0.18GPLUSTURFFERTILIZERINSECTICIDE(NOAPPLICATIONWITHIN100FT.OFWATER)432-1418</t>
  </si>
  <si>
    <t>DOMINATOR6836-140-11547</t>
  </si>
  <si>
    <t>tesoro4.5f34704-1162</t>
  </si>
  <si>
    <t>RangerReadyRepellent(NightSkyScent)93221-1</t>
  </si>
  <si>
    <t>GOLIATHXP42750-291-70506</t>
  </si>
  <si>
    <t>PEAKCUSTOMPAKHERBICIDE(NOAERIALAPPLICATIONINNY)100-763</t>
  </si>
  <si>
    <t>ESTEEM0.86ECINSECTGROWTHREGULATOR59639-95</t>
  </si>
  <si>
    <t>CINCHATZ(NOTFORSALE,USE,ORDISTRIBUTIONINNASSAUORSUFFOLKCOUNTY)352-624</t>
  </si>
  <si>
    <t>radiusesq91234-141</t>
  </si>
  <si>
    <t>PURGON82859-2</t>
  </si>
  <si>
    <t>TitanTabsSporicidalDisinfectantCleaner71847-7-70627</t>
  </si>
  <si>
    <t>BOOST320063761-8-1677</t>
  </si>
  <si>
    <t>PROFESSIONALLYSOLBRANDIIIKILLS99.9%OFVIRUSESandBACTERIADISINFECTANTSPRAYLAVENDERSCENT777-99-675</t>
  </si>
  <si>
    <t>DUPONTHERBICIDE790SB(NOAERIALAPPLICATIONINNYS)352-889</t>
  </si>
  <si>
    <t>HARTZULTRAGUARDPLUSFLEAandTICKPREVENTIONFORCATSandKITTENS12WEEKSANDOLDER(5lbs.andover)2596-174</t>
  </si>
  <si>
    <t>THEANDERSONSTURFPRODUCTSFERTILIZERWITHLOCKUPandDICAMBAHERBICIDES(VARFERTBLEND)62719-588-9198</t>
  </si>
  <si>
    <t>para|defenseadvancedfordogs(5-10lbs)91384-3</t>
  </si>
  <si>
    <t>CAPTURELFRINSECTICIDE(NOAPPLICATIONWITHIN100FT(GROUND)TO300FT(AERIAL)OFCOASTALMARSH)279-3302</t>
  </si>
  <si>
    <t>VIGOROXtrident65402-3</t>
  </si>
  <si>
    <t>BADGEX2(2ee-whitemold)10163-402</t>
  </si>
  <si>
    <t>Roundupforlawnscrabgrassdestroyer1239-2743-538</t>
  </si>
  <si>
    <t>STARBARGOLDENMALRINFLYBAIT(UNRESTRICTED73008)2724-274</t>
  </si>
  <si>
    <t>STRIKE314774-2</t>
  </si>
  <si>
    <t>DEERPROSPRINGSUMMERREPELLENT84178-5</t>
  </si>
  <si>
    <t>PINEDISINFECTANT6836-169-32970</t>
  </si>
  <si>
    <t>ALLECTUS0.15GPLUSTURFFERTILIZERINSECTICIDE(DONOTAPPLYWITHIN100FT.OFWATER)432-1419</t>
  </si>
  <si>
    <t>deccoFludiSC2792-84</t>
  </si>
  <si>
    <t>AzPropSelect89442-41</t>
  </si>
  <si>
    <t>ANNOUNCE(NYSSPECIFICBUFFERREQUIREMENT)83529-329</t>
  </si>
  <si>
    <t>ROUNDUPPROHERBICIDE(2ee-cupplant)524-475</t>
  </si>
  <si>
    <t>ORTHOWEEDBGONWEEDKILLERFORST.AUGUSTINEGRASSREADY-TO-SPRAY228-555-239</t>
  </si>
  <si>
    <t>ROEBICROOTKILLERK-777792-1</t>
  </si>
  <si>
    <t>TBQUATDISINFECTANT70627-2-45133</t>
  </si>
  <si>
    <t>armont30dg91234-318</t>
  </si>
  <si>
    <t>LEBANONPROBRANDFERTILIZERWITHMERIT0.2%GRUBPREVENTER101563-76-961</t>
  </si>
  <si>
    <t>TruelivingDisinfectantWipes1(FreshScent)6836-336-96374</t>
  </si>
  <si>
    <t>SPARSANQDISINFECTANTDEORORANTLINENCLEANFRAGRANCE67603-4-5741</t>
  </si>
  <si>
    <t>ADVIONINSECTGRANULE[UNRESTRICTED942014]100-1483</t>
  </si>
  <si>
    <t>SERESTOCAT11556-155</t>
  </si>
  <si>
    <t>XYWAYLFRFUNGICIDE(NOSALE,DISTRIBUTIONORUSEINNASSAUORSUFFOLKCOUNTIES)(NOUSEWITHIN100FT.OFCOASTALMARSHES)(2ee-tarspot)279-9658</t>
  </si>
  <si>
    <t>DIVIDENDEXTREMEFUNGICIDE100-1141</t>
  </si>
  <si>
    <t>RIO70506-496</t>
  </si>
  <si>
    <t>VELPARLCU61842-47</t>
  </si>
  <si>
    <t>TANGLERCM90060-1</t>
  </si>
  <si>
    <t>orthoweed-b-gonlawnweedkillerconcentrate239-2744</t>
  </si>
  <si>
    <t>SATIVAIMFSEMBOLITEMAX(RESTRICTEDUSEASOF112023)55146-119</t>
  </si>
  <si>
    <t>TURBOCIDEADVANCEDFOGGINGPRODUCTSIGR47000-184</t>
  </si>
  <si>
    <t>K9ADVANTIXLARGEDOG11556-135</t>
  </si>
  <si>
    <t>ROUNDUPPROHERBICIDE(2EE-STICKYSAGE)524-475</t>
  </si>
  <si>
    <t>protege91234-143</t>
  </si>
  <si>
    <t>QUICKSILVERTandOHERBICIDE101563-270</t>
  </si>
  <si>
    <t>TAKEDOWN-OGARDENSPRAY67702-36-54705</t>
  </si>
  <si>
    <t>Freqto83529-173</t>
  </si>
  <si>
    <t>A-1DISINFECTINGBLEACH70271-31</t>
  </si>
  <si>
    <t>LebanonProscapeStarterFertilizerwith0.08%MESOpreemergentweedcontrol(Unrestricted102617)538-317-961</t>
  </si>
  <si>
    <t>GARLON3A(EPAREG.NO.62719-37)(2ee-autumnoliveandjapanesebarberry)sln ny-110005</t>
  </si>
  <si>
    <t>SCHOONERSC91234-204</t>
  </si>
  <si>
    <t>BUGGSLAYERINSECTICIDE67867-6</t>
  </si>
  <si>
    <t>LEBANONPROBRANDFERTILIZERWITHMERIT0.2%GRUBPREVENTER432-1349-961</t>
  </si>
  <si>
    <t>MOTHSHIELDCLOSETBLOCK(LAVENDERscented)92493-1</t>
  </si>
  <si>
    <t>DITHANEF-45RAINSHIELD[Restrictedasof02112019]62719-396</t>
  </si>
  <si>
    <t>ENOZMOTHICECRYSTALS1475-1</t>
  </si>
  <si>
    <t>RECRUITAGFLEXPACK62719-652</t>
  </si>
  <si>
    <t>HYPUREBLEACHMP272315-18</t>
  </si>
  <si>
    <t>MAINSPRINGGNL(NOOUTDOORUSEINNASSAUandSUFFOLKCOUNTIES,NY)100-1543</t>
  </si>
  <si>
    <t>IMAZETHAPYR22.87%SL(NOTFORSALE,USEORDISTRIBUTIONONLONGISLAND)85678-57</t>
  </si>
  <si>
    <t>OMACIDEIPBCWETCAKEINDUSTRIALFUNGICIDE6836-500</t>
  </si>
  <si>
    <t>OUSTXPHERBICIDE432-1552</t>
  </si>
  <si>
    <t>ETHYLENEOXIDE36736-2</t>
  </si>
  <si>
    <t>KERBSCTandO62719-578</t>
  </si>
  <si>
    <t>C18NEUTRALSANITIZERDISINFECTANT1839-86-86492</t>
  </si>
  <si>
    <t>ZEQUANOX(FORUSEINOPENWATERTREATMENTS)84059-15</t>
  </si>
  <si>
    <t>Explain83529-166</t>
  </si>
  <si>
    <t>BONIDEFLEABEATERFLEAandTICKCONTROLREADYTOSPRAY(NOAPPWITHIN100FTOFCOASTALMARSH)4-469</t>
  </si>
  <si>
    <t>CLEANSLATE(NOUSEONLI)(2EE-BROWNKNAPWEEDANDMEADOWKNAPWEED)228-491</t>
  </si>
  <si>
    <t>NIVALES(NOuSEONLI)[RESTRICTEDASOF12312015]42750-255</t>
  </si>
  <si>
    <t>VELPARDFVUHERBICIDE432-1576</t>
  </si>
  <si>
    <t>ACRONYX2FLOWABLE91234-139</t>
  </si>
  <si>
    <t>BIO-GROOMFLEAandTICKSHAMPOO15297-1</t>
  </si>
  <si>
    <t>AMERICANWAYWEEDANDFEED228-280-41124</t>
  </si>
  <si>
    <t>ADVANTACLEARSURFACEDISINFECTANT70144-5-75372</t>
  </si>
  <si>
    <t>TRICOR4FHERBICIDE(unrestricted32618)70506-68</t>
  </si>
  <si>
    <t>CaptainJack'sInsecticidalSoapforHouseplants67702-13-4</t>
  </si>
  <si>
    <t>HARMONIXINSECTSPRAY432-1526</t>
  </si>
  <si>
    <t>PROliantplantgrowthregulatorwatersolublegranule73049-1</t>
  </si>
  <si>
    <t>HANNAFORDLINENBLOSSOMDISINFECTANTSPRAY498-179-61941</t>
  </si>
  <si>
    <t>SPECTRACIDEWEEDSTOPFORLAWNSCONCENTRATE478-121-8845</t>
  </si>
  <si>
    <t>TRISIDUALHERBICIDE(Nosale,useordistributioninNassauorSuffolkCounties)(Noaerial)524-614-1381</t>
  </si>
  <si>
    <t>TrunemcoCorn55146-162</t>
  </si>
  <si>
    <t>HYDROTHOL191AQUATICALGAECIDEANDHERBICIDE(24hourswimmingrestrictioninny)70506-175</t>
  </si>
  <si>
    <t>VETALITYPROTECTFLEAandTICKCOLLARFORDOGS(fitsnecksupto26")92413-7</t>
  </si>
  <si>
    <t>ELEVATE50WDGFUNGICIDE70506-446</t>
  </si>
  <si>
    <t>POSITRON35WSP93930-77</t>
  </si>
  <si>
    <t>ROUNDUPREADY-TO-USEPOISONIVYPLUSTOUGHBRUSHKILLER71995-36</t>
  </si>
  <si>
    <t>TideAzoxystrobin2SC84229-47</t>
  </si>
  <si>
    <t>BONIDEBUGandSLUGKILLER67702-24-4</t>
  </si>
  <si>
    <t>BROADFLEXXLITE(notforsale,saleinto,distributionoruseinnassauorsuffolkcounties)85588-20</t>
  </si>
  <si>
    <t>miraclecareDEFLEASHAMPOOCONCENTRATE43576-13</t>
  </si>
  <si>
    <t>MCDISINFECTINGWIPES1839-190-5449</t>
  </si>
  <si>
    <t>OrthoHomeDefensemaxBedBugKiller239-2749</t>
  </si>
  <si>
    <t>HARTZULTRAGUARDPLUSFLEAandTICKCOLLARFORCATSANDKITTENS(WHITESAFETYSNAPCOLLAR,FRESHSCENT)2596-139</t>
  </si>
  <si>
    <t>TALONWEATHERBLOKXT100-1055</t>
  </si>
  <si>
    <t>Fipronil-Plus-C55431-15</t>
  </si>
  <si>
    <t>PROGRASSSCHERBICIDE432-1462</t>
  </si>
  <si>
    <t>BIOADADVANCEDSCIENCE-BASEDSOLUTIONSALLINONEROSEandFLOWERPLANTSPRAYconcentrateI(MAXCONTAINERSIZE32FLOZ)(NOMORETHAN3APPSPERYEARINNASSAUandSUFFOLKCOUNTIES)92564-83</t>
  </si>
  <si>
    <t>ST-METHYL540FS55146-127</t>
  </si>
  <si>
    <t>GARDENINSECTICIDE67702-35</t>
  </si>
  <si>
    <t>FYSIUM43813-57</t>
  </si>
  <si>
    <t>DUSTMITEXDUSTMITEANDFLEACONTROL67419-4</t>
  </si>
  <si>
    <t>RIGHTLINEADDITHERBICIDE95009-2-93051</t>
  </si>
  <si>
    <t>DUPONTHERBICIDE800SB(DONOTEXCEED6.0OZACRESEASON)(NOAERIAL)352-887</t>
  </si>
  <si>
    <t>TEPERAPLUSHDFUNGICIDE+INSECTICIDE[NOUSEONLONGISLAND;NOAERIALAPPLICATION;NOAPPLICATIONWITHIN100'OFCOASTALMARSHINNYS]70506-444</t>
  </si>
  <si>
    <t>PROTECTIONTHATLIVESONMICROBAN24HOURKEEPSKILLING99.9%OFBACTERIAFORUPTO24HOURSMULTI-PURPOSECLEANERCITRUSSCENT4091-21</t>
  </si>
  <si>
    <t>ASHOPRITEBRANDPAPERBIRDCONCENTRATEDBLEACH70271-31</t>
  </si>
  <si>
    <t>BORACTININSECTICIDEPOWDER73079-4</t>
  </si>
  <si>
    <t>ODO-BANREADY-TO-USE(Lemon)66243-1</t>
  </si>
  <si>
    <t>15-0-15FERTILIZERWITHFORTIFY-NANDACELEPRYNINSECTICIDE(NOTFORSALE,SALEINTO,DISTRIBUTIONANDORUSEINNASSAU,SUFFOLK,KINGSandQUEENSCOUNTIESOFNYS)(NYSBUFFERZONES)9198-247</t>
  </si>
  <si>
    <t>HARMONYEXTRASGHERBICIDEWITHTOTALSOLSOLUBLEGRANULES(NOAERIALAPPLICATIONINNYS)(2ee-fieldpansy)279-9602</t>
  </si>
  <si>
    <t>RODEO(2EE-JAPANESESTILTGRASS)62719-324</t>
  </si>
  <si>
    <t>24-0-6FERTILIZERWITHDIMENSIONandACELEPRYN(NOTFORSALE,SALEINTO,DISTRIBUTIONANDORUSEINNASSAU,SUFFOLK,KINGSandQUEENSCOUNTIESOFNY)(NYSBUFFERZONES)(MAXRATES)9198-254</t>
  </si>
  <si>
    <t>ROUNDUPCUSTOMFORAQUATICandTERRESTRIALUSE(2ee-amurcorktree)524-343</t>
  </si>
  <si>
    <t>OPTIMUMINTRASECTXTRA29964-8</t>
  </si>
  <si>
    <t>Protectionthatlivesonmicroban24hourkeepskilling99.9%ofbacteriaforupto24hoursMulti-PurposeCleaner(FreshScent)4091-21-3573</t>
  </si>
  <si>
    <t>GARLON4ULTRA62719-527</t>
  </si>
  <si>
    <t>BOTANIGARDES(2ee-hemprussetmite)82074-1</t>
  </si>
  <si>
    <t>BROADSTARHERBICIDE(NOAERIALAPPLICATION)(RESTRICTEDASOF10072010)59639-128</t>
  </si>
  <si>
    <t>LANDSCAPERSSELECTLAZERWEEDandFEED228-429-82757</t>
  </si>
  <si>
    <t>DREXELEPTAM7E19713-561</t>
  </si>
  <si>
    <t>TIAFENACIL339SCHERBICIDE(NoaerialappinNYS)(NOUSEWITHIN100FTOFWATERBODIES)71512-37</t>
  </si>
  <si>
    <t>SUMMITPERMACIDEPCONCENTRATE(NOTFORUSEINAUTOMATICMISTINGSYSTEMSINNYS)(Restricteduseasof2242025)6218-66</t>
  </si>
  <si>
    <t>PREVENTOLTMINSECTICIDE39967-17</t>
  </si>
  <si>
    <t>VIATHON(NOAERIALAPPLICATIONINNY,NOTAPPROVEDFORUSEONapples,CORNorsoybeansINNY)42519-35-5905</t>
  </si>
  <si>
    <t>CLARIFLYLARVICIDE26789459-82</t>
  </si>
  <si>
    <t>CLICKSANDISINFECTANTSANITIZER6836-305-5389</t>
  </si>
  <si>
    <t>SPIN-AIDHERBICIDE264-616-87865</t>
  </si>
  <si>
    <t>TAPOUT(USEONLILIMITEDTO0.25LBAIACREYR),NOUSEONCORNINNYS)5905-578</t>
  </si>
  <si>
    <t>ColemanBotanicals(continuousspray)84878-2-79533</t>
  </si>
  <si>
    <t>BLASTWAVE240EC103087-15</t>
  </si>
  <si>
    <t>SpectracideOne-ShotFireAntKiller9688-217-8845</t>
  </si>
  <si>
    <t>DREXELFOMASATEHERBICIDE19713-679</t>
  </si>
  <si>
    <t>MALLET1.47%CONCENTRATE(NOUSEINNASSAU,SUFFOLK,KINGS,ANDQUEENS)228-525</t>
  </si>
  <si>
    <t>BIOGUARDSILKGUARDCOMPLETEMULTI-BENeFIT3"CHLORINATINGTABLETS5185-508</t>
  </si>
  <si>
    <t>COVERXL42750-289</t>
  </si>
  <si>
    <t>CANNONSOFTBAIT7173-304</t>
  </si>
  <si>
    <t>BIOADADVANCEDSCIENCE-BASEDSOLUTIONSALLINONEROSEandFLOWERPLANTCAREREADY-TO-USE(MAXCONTAINERSIZE32FLOZ)(NOMORETHAN3APPSPERYEARINNASSAUandSUFFOLKCOUNTIES)92564-84</t>
  </si>
  <si>
    <t>LIQUIDFENCEGOOSEREPELLENT72041-2</t>
  </si>
  <si>
    <t>OFF!BACKYARDINSECTREPELLENT4(UNSCENTEDWITHALOEVERA)4822-395</t>
  </si>
  <si>
    <t>Pedestal(onlyforcontainergrownornamentalsinNewYorkState)53883-419-59807</t>
  </si>
  <si>
    <t>RAIDROACHBAITS54822-472</t>
  </si>
  <si>
    <t>SPINOUT26067690-29</t>
  </si>
  <si>
    <t>FERTI-LOMEMOSSKILLERREADYTOSPRAY67702-12-7401</t>
  </si>
  <si>
    <t>ALLIGAREIMAZAPYR4SL(NOAQUATICORWETLANDSUSEINNYS)(2ee-mountainlaurel)81927-24</t>
  </si>
  <si>
    <t>SPIKE80DF(NOSALE,DISTRIBUTIONORUSEINLONGISLAND)(RESTRICTEDASOF112007)62719-107</t>
  </si>
  <si>
    <t>ABAMECTIN0.15ECSELECT89442-20</t>
  </si>
  <si>
    <t>MOTOMCOGOPHERKILLER12455-18-3240</t>
  </si>
  <si>
    <t>RODEO(2ee-floweringrush)62719-324</t>
  </si>
  <si>
    <t>THWARTEX(POMEFRUITONLY:NOSALE,USE,ORDISTRIBUTIONINNASSAUandSUFFOLKCOUNTIES)85588-18</t>
  </si>
  <si>
    <t>DYNA-SHIELDCONQUEST(RESTRICTEDUSEASOF112023)34704-1102</t>
  </si>
  <si>
    <t>OrthoInsectKillerFlowerandVegetableGardenDust73327-14-239</t>
  </si>
  <si>
    <t>PROPAMSELECT70506-612-89442</t>
  </si>
  <si>
    <t>NISUSDSV10324-80-64405</t>
  </si>
  <si>
    <t>POWERCOREULTRAENLISTREFUGEADVANCED62719-716</t>
  </si>
  <si>
    <t>FRUITONEL5481-541</t>
  </si>
  <si>
    <t>DYNAMOWASPandHORNETKILLER44446-71</t>
  </si>
  <si>
    <t>VENDEX50WPMITICIDE70506-211</t>
  </si>
  <si>
    <t>LILLYMILLERMOSSOUT!PLUSFERTILIZER802-543</t>
  </si>
  <si>
    <t>HYDROTHOLGRANULARAQUATICALGAECIDEANDHERBICIDE(24HOURSWIMMINGRESTRICTIONINNY)70506-174</t>
  </si>
  <si>
    <t>QUINCLORAC98%MANUFACTURINGUSEPRODUCT7969-109</t>
  </si>
  <si>
    <t>DUPONTLANNATESPINSECTICIDE(2EE-SPOTTEDWINGDROSOPHILA)352-342</t>
  </si>
  <si>
    <t>DREXELDE-ESTERLV419713-345</t>
  </si>
  <si>
    <t>OFF!DEEPWOODSSPORTSMANINSECTREPELLENTIV4822-572</t>
  </si>
  <si>
    <t>BUCKEYESANICAREDISINFECTANTRESTROOMCLEANER47371-97-559</t>
  </si>
  <si>
    <t>KnockoutWeedandGrassKiller3Ready-to-use19713-714-59144</t>
  </si>
  <si>
    <t>THEANDERSONSPROFessionalTURFPRODUCTSDIMENSIONWith0.25G(NYSUSELIMITS)(NOLI)9198-213</t>
  </si>
  <si>
    <t>BUTACIDEPBO1021-974</t>
  </si>
  <si>
    <t>BIOADVANCEDSCIENCE-BASEDSOLUTIONSCOMPLETEBRANDINSECTKILLERFORLAWNSREADY-TO-SPREADGRANULES[NOUSEWITHIN100FT.OFACOASTALMARSH...NY]53883-223-92564</t>
  </si>
  <si>
    <t>PATHFINDERII(2ee-japanesetreelilac)62719-176</t>
  </si>
  <si>
    <t>QUINTEC(2EE-BACTERIALSPOT)62719-375</t>
  </si>
  <si>
    <t>LIFEGARDWG70051-119</t>
  </si>
  <si>
    <t>TRISTAR8.5SLINSECTICIDE8033-106-1001</t>
  </si>
  <si>
    <t>TURFKINGFERTILIZERWITH0.1%DITHIOPYRTURFANDORNAMENTALHERBICIDE(NYS-SPECIFICLANGUAGE,NOUSEINNASSAUandSUFFOLKCOUNTIESINNYS)53883-213-47956</t>
  </si>
  <si>
    <t>CRCINSECTREPELLENT51147-13-55809</t>
  </si>
  <si>
    <t>ACEREADY-TO-SPRAYWEEDandFEEDCONCENTRATE20-0-0239-2640-73327</t>
  </si>
  <si>
    <t>OCTAVEFS1677-209</t>
  </si>
  <si>
    <t>WARDENCEREALSII100-1382-1381</t>
  </si>
  <si>
    <t>Oxymize65402-9-6243</t>
  </si>
  <si>
    <t>DUPONTENLITEHERBICIDE(NOAERIALAPPLICATIONINNYS)352-757</t>
  </si>
  <si>
    <t>WARRANTULTRAHERBICIDE(NOSALE,USEORDISTRIBUTIONINNASSAUANDSUFFOLKCOUNTIES)524-620</t>
  </si>
  <si>
    <t>ZEPDOMINIONSANITIZER9804-1-1270</t>
  </si>
  <si>
    <t>ACESPOTWEEDKILLER3239-2682-73327</t>
  </si>
  <si>
    <t>BALERPLUS73550-2</t>
  </si>
  <si>
    <t>SIGNETNEUTRALDISINFECTANT10324-141-70627</t>
  </si>
  <si>
    <t>SPECTRACIDEANTSHIELDINSECTKILLERAEROSOL9688-253-8845</t>
  </si>
  <si>
    <t>RELSIONHERBICIDE(NOTFORSALE,SALEINTO,DISTRIBUTIONANDORUSEINNASSAUORSUFFOLKCOUNTIESOFNEWYORKSTATE)7969-497</t>
  </si>
  <si>
    <t>BIOGUARDSILKGUARDCOMPLETEMULTI-BENeFIT1"CHLORINATINGTABLETS5185-508</t>
  </si>
  <si>
    <t>GARDENSAFEBRANDBTWORMandCATERPILLARKILLER9688-294-39609</t>
  </si>
  <si>
    <t>QUORUMGREENVERDE1677-144</t>
  </si>
  <si>
    <t>QUALI-PROCHLOROTHALONILDF53883-313</t>
  </si>
  <si>
    <t>GAUCHO480FLOWABLE(RESTRICTEDUSEASOF112023)264-957</t>
  </si>
  <si>
    <t>N-LARGE57538-18</t>
  </si>
  <si>
    <t>NU-COILADVANCED47371-131-66114</t>
  </si>
  <si>
    <t>AXIOM71771-3-89112</t>
  </si>
  <si>
    <t>scottsturfbuilderwinterguardfallweedandfeed5(26-0-2)538-333</t>
  </si>
  <si>
    <t>PRIORITYGT(nosale,distributionoruseinnassauorsuffolkcounties)45002-62</t>
  </si>
  <si>
    <t>SHIELDSTRONGEO(RESIDENTIALUSE)87663-8-102457</t>
  </si>
  <si>
    <t>LILLYMILLERMOSSOUT!FORROOFSANDSTRUCTURESDRYFORMULA802-591</t>
  </si>
  <si>
    <t>FERTILIZERWDIMENSION0.08%(NOUSEONLONGISLAND)(NYSMAXUSERATE)62719-487-52287</t>
  </si>
  <si>
    <t>PURELLPROFESSIONALSURFACEDISINFECTANT(FRESHCITRUSSCENT)84368-1-84150</t>
  </si>
  <si>
    <t>PURGEIIIINSECTICIDE279-3388</t>
  </si>
  <si>
    <t>MAJESTENE[NOAPPLICATIONWITHIN100FT.OFSURFACEWATER]84059-14</t>
  </si>
  <si>
    <t>amdroquickkillindooroutdoorinsectkillerready-to-use53883-185-90098</t>
  </si>
  <si>
    <t>ARMEZONHERBICIDE7969-262</t>
  </si>
  <si>
    <t>TERRONOMESSMOSQUITOLARVICIDEPOUCHES(ONLYUSEINCONTAINERIZEDWATERSINNY)149-23</t>
  </si>
  <si>
    <t>peracleanls-1565402-3</t>
  </si>
  <si>
    <t>GAVEL75DFFUNGICIDE10163-6414</t>
  </si>
  <si>
    <t>CSI30-3053883-298</t>
  </si>
  <si>
    <t>ROOTGUARDIANBIOFUNGICIDEFORSOILBORNEDISEASES68539-4-56872</t>
  </si>
  <si>
    <t>COMBATROACHKILLINGBAITL64240-2</t>
  </si>
  <si>
    <t>DETIAPHOSTABLETS72959-4</t>
  </si>
  <si>
    <t>CLIPPERHERBICIDE59639-161</t>
  </si>
  <si>
    <t>taurusdry53883-476</t>
  </si>
  <si>
    <t>SALVOFLEAandTICKCOLLARFORDOGS(SMALL)91300-4</t>
  </si>
  <si>
    <t>BUCKEYETERMINATOR6836-75-559</t>
  </si>
  <si>
    <t>SUREMITEMITICIDE(noaerialapplicationinny)2749-592</t>
  </si>
  <si>
    <t>PYRANHALEGACYFLYSPRAYFORHORSES(citronellascented)21165-33</t>
  </si>
  <si>
    <t>SLAYMOSQUITOandTICKREPELLENT(lemoneucalyptusscent)84878-2-73327</t>
  </si>
  <si>
    <t>Pyriofenone300SCFungicide71512-24</t>
  </si>
  <si>
    <t>TERRAZOLEL70506-571-101563</t>
  </si>
  <si>
    <t>CLEANSLATEOXNARDRTUDISINFECTANTCLEANER1839-220-84179</t>
  </si>
  <si>
    <t>OmniProTitan-QDisinfectant10324-80-92595</t>
  </si>
  <si>
    <t>CidetrakCMDA+OFMMESO51934-21</t>
  </si>
  <si>
    <t>ClobberLice,DustMiteandBedbugMULTI-PURPOSEINSECTSPRAY44446-80</t>
  </si>
  <si>
    <t>NATURE'SIQBRANDcoldpressedneemoilconcentrate95993-3-102711</t>
  </si>
  <si>
    <t>tcsgrowstarLAZERWEEDANDFEED228-429-82757</t>
  </si>
  <si>
    <t>COMPASSFUNGICIDE101563-91</t>
  </si>
  <si>
    <t>TP256THEORIGINALLEMON-256MULTI-PURPOSESOLUTION10324-141-75402</t>
  </si>
  <si>
    <t>CHEMCHLOR550-198-56601</t>
  </si>
  <si>
    <t>RAMIKMOUSERRFKILLSMICE61282-57</t>
  </si>
  <si>
    <t>SWINEGUARDPOUR-ONFORSWINE39039-7</t>
  </si>
  <si>
    <t>ORACLEDICAMBAAGRICULTURALHERBICIDE93182-10</t>
  </si>
  <si>
    <t>AVONSKIN-SO-SOFTSSSBUGGUARDPLUSIR3535INSECTREPELLENTGENTLEBREEZESPF30SUNSCREENWATERRESISTANT(80MINUTES)MOISTURIZINGLOTION806-13</t>
  </si>
  <si>
    <t>RM43-2(NOUSEINNASSAUandSUFFOLKCOUNTIES)84009-36</t>
  </si>
  <si>
    <t>HARMONYGTXPHERBICIDE(noaerialappinny)279-9577</t>
  </si>
  <si>
    <t>multi-surfacecleanercoconutandseamineralsscentlysolbrandkills99.9%ofvirusesandbacteria777-89</t>
  </si>
  <si>
    <t>PROXYGrowthRegulator101563-40</t>
  </si>
  <si>
    <t>semera51.0%WDG91234-129</t>
  </si>
  <si>
    <t>lonewolfherbicide2749-607</t>
  </si>
  <si>
    <t>SEMERASC91234-204</t>
  </si>
  <si>
    <t>TRIPLETLOWODORPREMIUMSELECTIVEHERBICIDE228-409</t>
  </si>
  <si>
    <t>TigrisMTZ75DF92647-10</t>
  </si>
  <si>
    <t>SALIBRO352-932</t>
  </si>
  <si>
    <t>BIOADVANCEDSCIENCE-BASEDSOLUTIONSCOMPLETEBRANDINSECTKILLERFORSOILandTURFCONCENTRATE(NOSALE,SALEINTO,DISTRIBUTIONORUSEINNASSAU,SUFFOLK,KINGSORQUEENSCOUNTIES)(RESTRICTEDUSEASOF112023)92564-12</t>
  </si>
  <si>
    <t>PENDIMETHALIN0.86%+FERTILIZER(VARIOUSFERTBLENDS)241-424-82757</t>
  </si>
  <si>
    <t>RELENYASEEDTREATMENT(nosale,distributionoruseinnassauorsuffolkcounties)7969-405</t>
  </si>
  <si>
    <t>DECIMAXBLOCKS270-373-61282</t>
  </si>
  <si>
    <t>NAVIGATORdilutioncontrolsystem3XRENEGADEDAILYONE-STEPDISINFECTANT6836-349-12120</t>
  </si>
  <si>
    <t>AxillSolutionsProHexturf93809-6</t>
  </si>
  <si>
    <t>SMARTBLOCK5481-571</t>
  </si>
  <si>
    <t>AMDROLAWNINSECTKILLERGRANULES(NOAPPWITHIN100FTOFBODYWATERINNY)(NYSPECIFICLANGUAGE)90098-2</t>
  </si>
  <si>
    <t>TRANSPORTMIKRONINSECTICIDE8033-109-101563</t>
  </si>
  <si>
    <t>MOSQUITOBEATERFLYINGINSECTFOG4-485</t>
  </si>
  <si>
    <t>REAPERADVANCE(NOAERIALAPPINNYS)34704-923</t>
  </si>
  <si>
    <t>SWIFFERWETJETANTIBAC(freshcitrus)3573-102</t>
  </si>
  <si>
    <t>INCITE80518-3</t>
  </si>
  <si>
    <t>HOMELIFEANTKILLERBAIT3095-73-17269</t>
  </si>
  <si>
    <t>MOLT-X(2EE-ANNUALBLUEGRASSWEEVIL)68539-11</t>
  </si>
  <si>
    <t>SUMILARV0.5G(noapplicationtonaturalwaterbodies)1021-2819</t>
  </si>
  <si>
    <t>LEBANONPROSCAPEFERTILIZERWITHALLECTUS0.225GINSECTICIDE(NYSSPECIFICLANGUAGE)432-1417-961</t>
  </si>
  <si>
    <t>AdamsPlusFleaandTickSpotonforCats(5lbsandOver)89459-4</t>
  </si>
  <si>
    <t>HAWKRODENTICIDEREADY-TO-USEPLACEPACS12455-76-3240</t>
  </si>
  <si>
    <t>SATIVAMRTUSEEDTREATMENT55146-112</t>
  </si>
  <si>
    <t>PROPIZOL74578-8</t>
  </si>
  <si>
    <t>DuMORPlatinumEquineFlySpray47000-159</t>
  </si>
  <si>
    <t>HDXLARGETRASHDRAWSTRINGBAGS(mintscent)85589-1</t>
  </si>
  <si>
    <t>TOMCATMOUSEKILLERCHILDandDOGRESISTANT,REFILLABLESTATION90780-10</t>
  </si>
  <si>
    <t>PT565PLUSXLO499-290</t>
  </si>
  <si>
    <t>SHUTTLE15SCMITICIDE66330-38</t>
  </si>
  <si>
    <t>HOTSHOTBEDBUGMATTRESSandLUGGAGETREATMENTKIT5481-9025-8845</t>
  </si>
  <si>
    <t>HARRELL'SPROTECTMAXTITLEPHYTESYSTEMICFUNGICIDE52287-25</t>
  </si>
  <si>
    <t>CLEANSMARTTOYDISINFECTANT89896-2</t>
  </si>
  <si>
    <t>DIAZINON50W66222-10</t>
  </si>
  <si>
    <t>PETPREVEAplusFORDOGS(45-88LBS)2596-165-91019</t>
  </si>
  <si>
    <t>GORDON'SPASTUREPROPLUSONE-STEPWEEDandFEED15-0-02217-911</t>
  </si>
  <si>
    <t>BOXERINSECTICIDE-MITICIDE69117-12</t>
  </si>
  <si>
    <t>NUTRITEPROFESSIONALTURFFERTILIZERWITHDIMENSION0.25%HERBICIDE(VARIOUSBLENDS)(MAXRATEONLIOF0.25LIAIACREYR)(MAXRATEUPSTATEOF0.50LBAIACREYR)62719-492-90561</t>
  </si>
  <si>
    <t>MAXKILLVAPO-CIDE1015-68</t>
  </si>
  <si>
    <t>CROP$MARTGLYPHOSATE41%EXTRA85945-1</t>
  </si>
  <si>
    <t>BIOBROMC-100G8622-56</t>
  </si>
  <si>
    <t>FORCEOUT228-589-102427</t>
  </si>
  <si>
    <t>S.W.A.T.SANITIZINGWASHANDTREATMENT1677-43</t>
  </si>
  <si>
    <t>LEBANONPROSCAPEFERTILIZERWITHTEAMPRO0.86%10163-346-961</t>
  </si>
  <si>
    <t>ACUVIS89442-55-101563</t>
  </si>
  <si>
    <t>VEGETABLEandORNAMENTALWEEDER54705-6</t>
  </si>
  <si>
    <t>TERROANTandROACHBAITS149-21</t>
  </si>
  <si>
    <t>REVYTEKFUNGICIDE(NOLIUSE)(NOAERIALAPPLICATIONWITHIN100'OFaquatichabitatsINNYS)7969-406</t>
  </si>
  <si>
    <t>IMICIDE7946-16</t>
  </si>
  <si>
    <t>LESCO6.3%SEVINBRANDGRANULARCARbARYLINSECTICIDE10404-61</t>
  </si>
  <si>
    <t>MERIVONXEMIUMBRANDFUNGICIDE(NOLI)(NOAERIALAPPWITHIN100FTOFWATERBODY)7969-310</t>
  </si>
  <si>
    <t>SPAPURECHLORINATINGGRANULES57787-6</t>
  </si>
  <si>
    <t>POUNCE25WP279-3051</t>
  </si>
  <si>
    <t>SIMPLEGREENCLEANFINISH1839-220-56782</t>
  </si>
  <si>
    <t>CRUISERMAXXPOTATOINSECTICIDEANDFUNGICIDE(NONASSAUORSUFFOLK-SELF-IMPOSEDBYSYNGENTA)(RESTRICTEDUSEASOF112023)100-1248</t>
  </si>
  <si>
    <t>ACTICIDE1467071-5</t>
  </si>
  <si>
    <t>PURACSANILACFORMANUFACTURINGUSEONLY69132-1</t>
  </si>
  <si>
    <t>FAME+CSCFUNGICIDE[NOSALE,USE,ORDISTRIBUTION,INNASSAUandSUFFOLKCOUNTIES,NY,NOAPPLICATIONWITHIN100'OFCOASTALMARSH,NOAERIALAPPLICATION]66330-379-279</t>
  </si>
  <si>
    <t>ETOFENPROXTECHNICAL86203-4</t>
  </si>
  <si>
    <t>PATHFINDERII(2ee-swallow-wort)62719-176</t>
  </si>
  <si>
    <t>DECCO271AEROSOL2792-70</t>
  </si>
  <si>
    <t>WINTERCAREWINTERSHOCK5185-441-10305</t>
  </si>
  <si>
    <t>disinfectantsprayfreshlinenscent498-179-22946</t>
  </si>
  <si>
    <t>BRIGADE2ECINSECTICIDEMITICIDE(NOCORNONLI)(SEENYSSPECIFICCOASTALMARSHRESTRICTIONS)(2EE-SPOTTEDWINGDROSOPHILA)279-3313</t>
  </si>
  <si>
    <t>HARRISHOMEPESTCONTROLROACHKILLER3-11</t>
  </si>
  <si>
    <t>ARKONHERBICIDELIQUID[NotforSale,DistributionorUseinNassauandSuffolkCountiesofNewYorkState]2217-1072</t>
  </si>
  <si>
    <t>GUARDX95699-2-95552</t>
  </si>
  <si>
    <t>GOODandCLEANDISINFECTANTWIPES1(FRESHSCENT)6836-336-56952</t>
  </si>
  <si>
    <t>CHLORINATINGCONCENTRATE5185-441-10305</t>
  </si>
  <si>
    <t>BLACKFLAGFLEASPRAYPLUSGROWTHREGULATOR(FRESHSCENT)9688-321</t>
  </si>
  <si>
    <t>ABAMECTIN0.15SELECT(NOAERIALAPP)83100-5-89442</t>
  </si>
  <si>
    <t>PERMECTRINFLYandLOUSEDUST11556-168</t>
  </si>
  <si>
    <t>MENACE13MCINSECTICIDEMITICIDE228-457</t>
  </si>
  <si>
    <t>ROUNDUPCUSTOMFORAQUATICandTERRESTRIALUSE(2EE-HARDYKIWI)524-343</t>
  </si>
  <si>
    <t>HYDROTHOLGRANULARAQUATICALGAECIDEANDHERBICIDE(DAYAFTERAPPLICATIONSWIMMINGRESTRICTION)(EPAREG.NO.70506-174)SLN NY-080002</t>
  </si>
  <si>
    <t>SODIUMHYPOCHLORITESOLUTION39229-2</t>
  </si>
  <si>
    <t>ACCELEROND-109FUNGICIDESEEDTREATMENT7969-266-264</t>
  </si>
  <si>
    <t>CloroxToiletBowlCleanerBleach(FreshBreeze)5813-89</t>
  </si>
  <si>
    <t>ECOSWINGBOTANICALFUNGICIDE(2EE-DOWNYMILDEW)10163-357</t>
  </si>
  <si>
    <t>VIRUSTATDCPLUS47371-129-86226</t>
  </si>
  <si>
    <t>SHOPRITEDISINFECTINGWIPES(FRESHSCENTED)6836-336-17704</t>
  </si>
  <si>
    <t>ACCORDXRTII(2EE-FALSESPIRAEAANDJAPANESESPIRAEA)62719-556</t>
  </si>
  <si>
    <t>SPAGUARD(SANITIZER)BROMINATINGCONCENTRATE5185-376</t>
  </si>
  <si>
    <t>petdefenderplusfordogs(89-132lbs)2596-165</t>
  </si>
  <si>
    <t>REVENGERODENTSMOKEBOMB9086-4</t>
  </si>
  <si>
    <t>PROCESS2WIPEIPA7068959-14</t>
  </si>
  <si>
    <t>AvianBlock(ResidentialUse)92807-2-71050</t>
  </si>
  <si>
    <t>PH-DFUNGICIDE70506-395</t>
  </si>
  <si>
    <t>AuraT+V92188-1-34704</t>
  </si>
  <si>
    <t>orthohomedefenseantbait73079-13-3095</t>
  </si>
  <si>
    <t>TOMCATWITHBROMETHALINPLACEPACS12455-143-3240</t>
  </si>
  <si>
    <t>LESCOTHREE-WAYLOBROADLEAFHERBICIDE89442-22-10404</t>
  </si>
  <si>
    <t>ESSENTIALEVERYDAYDISINFECTINGWIPES2(LEMONSCENT)6836-336-101229</t>
  </si>
  <si>
    <t>LEXAREZHERBICIDE(NOUSEONLI)100-1414</t>
  </si>
  <si>
    <t>ORTHOHOMEDEFENSEBEDBUG,flea,andtickkillerpowder(co-pack)73327-14-239</t>
  </si>
  <si>
    <t>QUALI-PROIMIDACLOPRID2FTURFandORNAMENTALINSECTICIDE(NosoilinjectioninnassauandsuffolkcountiesNY)53883-514</t>
  </si>
  <si>
    <t>JTEATONTRANSPARENT4THEBIRDSBIRDREPELLENT8254-5-56</t>
  </si>
  <si>
    <t>LYSOLBRANDKILLS99.9%OFVIRUSESandBACTERIABRANDNEWDAYPOWERCLEAN2XCONCENTRATED2MULTI-SURFACECLEANERCOCONUTandSEAMINERALSSCENT777-146</t>
  </si>
  <si>
    <t>INTERFACEFUNGICIDE432-1505</t>
  </si>
  <si>
    <t>HAMPERIIHERBICIDE(NOTFORSALEUSEDISTONLONGISLAND)55467-19</t>
  </si>
  <si>
    <t>RESCUEBIGBAGFLYTRAP84565-2-49407</t>
  </si>
  <si>
    <t>ADVIONFIREANTBAIT(UNRESTRICTED:COMMERICALLANGUAGEREMOVED10242014)100-1481</t>
  </si>
  <si>
    <t>ULTRA-KILLWASPandHORNETKILLER9688-190</t>
  </si>
  <si>
    <t>Pure10088341-11</t>
  </si>
  <si>
    <t>CONTRAC24BROMETHALINSOFTBAIT12455-159</t>
  </si>
  <si>
    <t>ASSAIL30SCINSECTICIDE(RESTRICTEDUSEASOF112023)8033-141-70506</t>
  </si>
  <si>
    <t>TOMBSTONEHELIOSINSECTICIDE34704-978</t>
  </si>
  <si>
    <t>REGLONEDESICCANT100-1061</t>
  </si>
  <si>
    <t>TAEGRO270127-12</t>
  </si>
  <si>
    <t>VIGOROXLIQUIDSANITIZERANDDISINFECTANT65402-1</t>
  </si>
  <si>
    <t>HARRELL'SPROTECTMAXCHLOROTHALONILDFTandOFUNGICIDE100-1694-52287</t>
  </si>
  <si>
    <t>promenadescherbicide81927-78</t>
  </si>
  <si>
    <t>D-GermTBBotanical34810-25-34370</t>
  </si>
  <si>
    <t>HORMODIN159807-4</t>
  </si>
  <si>
    <t>D-FENSEDUST53883-283</t>
  </si>
  <si>
    <t>RESCUEPOPFLYTRAPATTACHMENT84565-2-49407</t>
  </si>
  <si>
    <t>ESTEEM35WPINSECTGROWTHREGULATOR(2ee-woollyappleaphid)59639-115</t>
  </si>
  <si>
    <t>SPEAR-LEP(2ee-plumcurculio)88847-6</t>
  </si>
  <si>
    <t>CaderaFungicide91234-74-92735</t>
  </si>
  <si>
    <t>BRONCOEEQUINEFLYSPRAYPLUSCITRONELLASCENT270-329</t>
  </si>
  <si>
    <t>PATROL(NOUSEWITHIN100'OFCOASTALMARSHESINNYS)(2EE-BROWNMARMORATEDSTINKBUGANDKUDZUSTINKBUG)100-1066</t>
  </si>
  <si>
    <t>CLARITY65402-3</t>
  </si>
  <si>
    <t>DOUBLENICKELLC(2ee-tomatobacterialcanker)70051-107</t>
  </si>
  <si>
    <t>ADVECTAULTRAFORDOGS(SMALL4-10LBS)2517-178</t>
  </si>
  <si>
    <t>FENVASTARECOCAP71532-28-91026</t>
  </si>
  <si>
    <t>HARTZULTRAGUARDPROFLEAandTICKCOLLARFORCATSANDKITTENS2596-139</t>
  </si>
  <si>
    <t>RESCUEFLYTRAPATTRACTANT84565-2-49407</t>
  </si>
  <si>
    <t>off!familycareinsectrepellentiii(floralfresh)4822-415</t>
  </si>
  <si>
    <t>ISARID89635-5</t>
  </si>
  <si>
    <t>MONTEREYFUNGI-MAXBRAND(MAXCONTAINERSIZE32FLOZ)(NOMORETHAN3APPSPERYEARINNASSAUandSUFFOLKCOUNTIES)42750-196-54705</t>
  </si>
  <si>
    <t>CRUSADER1EC(25FOOTBUFFERSTRIPTOCOASTALMARSHES)42750-373</t>
  </si>
  <si>
    <t>TURFBUILDERWITHMOSSCONTROL538-223</t>
  </si>
  <si>
    <t>ARMORTECTEB360XLII(NYMAXAPPLICATIONRATE2.2LBAIACREYR.)42750-99</t>
  </si>
  <si>
    <t>TRISELAEROSOL228-190-11547</t>
  </si>
  <si>
    <t>RINGSIDEHERBICIDE(NOUSEONPOTATOESINNASSAUandSUFFOLKCOUNTIES,NY)100-993</t>
  </si>
  <si>
    <t>HDXDISINFECTANTSPRAY(SPRINGSCENT)498-179-48633</t>
  </si>
  <si>
    <t>BLOSSOMPROTECT86174-4</t>
  </si>
  <si>
    <t>LEBANONPROSCAPEFERTILIZERWITH0.067%ACELEPRYNINSECTICIDEANDGRUBPREVENTOR(VARFERTBLENDS)(NOSALE,USE,ORDISTRIBUTIONINNASSAU,SUFFOLK,KINGS,QUEENSCOUNTIESOFNEWYORK)(NYSBUFFERZONES)100-1492-961</t>
  </si>
  <si>
    <t>MEDALIIEC(NOTFORSALE,USEORDISTRIBUTIONINNASSAUandSUFFOLKCOUNTIES,NY)100-818</t>
  </si>
  <si>
    <t>HAZEL100(FOODCROPS)92120-1</t>
  </si>
  <si>
    <t>EVERGREENPYRETHRUMCONCENTRATE(NOUSEINOUTDOORRESIDENTIALMISTINGSYSTEMS)1021-2560</t>
  </si>
  <si>
    <t>HOTSHOTNO-MESS!FOGGER3WITHODORNEUTRALIZER9688-252-8845</t>
  </si>
  <si>
    <t>CYA34591234-199-86064</t>
  </si>
  <si>
    <t>SUREKILLADVANCEDINSECTICIDEPRODUCTSLD-44T47000-7</t>
  </si>
  <si>
    <t>SpectracideWeedandGrassKillerComboAccushot9688-293-8845</t>
  </si>
  <si>
    <t>FORTIFYWEEDandFEED22-0-3228-281-9198</t>
  </si>
  <si>
    <t>VITALPROTECTION93511-3</t>
  </si>
  <si>
    <t>RAIDDOUBLECONTROLSMALLROACHBAITS(COPACKWITHRAIDPLUSEGGSTOPPERS4822-400)4822-472</t>
  </si>
  <si>
    <t>CAPTAINJACK'SNEEMMAXREADY-TO-SPRAY88760-13-4</t>
  </si>
  <si>
    <t>ADVANTAGEIISMALLDOG11556-128</t>
  </si>
  <si>
    <t>PROCONZFUNGICIDE34704-879</t>
  </si>
  <si>
    <t>ROUNDUPPROHERBICIDE(2EE-FALSESPIRAEAANDJAPANESESPIRAEA)524-475</t>
  </si>
  <si>
    <t>MOSQUITOandGNATBARRIER6218-76</t>
  </si>
  <si>
    <t>ERCOPUREBCD-319150-14</t>
  </si>
  <si>
    <t>ASTER30SG93930-87</t>
  </si>
  <si>
    <t>GLYSTARK-PLUS42750-122</t>
  </si>
  <si>
    <t>SAFERBRAND#567PYRETHRINandINSECTICIDALSOAPCONCENTRATEII59913-9</t>
  </si>
  <si>
    <t>INSTINCTHL62719-692</t>
  </si>
  <si>
    <t>MASTERLINEKONTROL31-67CONCENTRATEFORMOSQUITOES,FLIESandGNATS73748-6</t>
  </si>
  <si>
    <t>ACCORDXRTII(2ee-clipanddrip)62719-556</t>
  </si>
  <si>
    <t>GARLON4ULTRA(2EE-GIANTHOGWEED)62719-527</t>
  </si>
  <si>
    <t>BIOADVANCEDSCIENCE-BASEDSOLUTIONSFRUITandCITRUSTREEINSECTCONTROLCONCENTRATE(NOTFORSALE,USEORDISTRIBUTIONINNASSAU,SUFFOLK,KINGSORQUEENSCOUNTIESOFNEWYORK)92564-46</t>
  </si>
  <si>
    <t>DIMETHOATE400EC34704-207-279</t>
  </si>
  <si>
    <t>ADVIONANTBAITARENA100-1485</t>
  </si>
  <si>
    <t>ACIDFREEDISINFECTANTRESTROOMCLEANERVICTORIABAY10324-85-68168</t>
  </si>
  <si>
    <t>DEMISEFIREANTandINSECTDEHYDRATOR10088-93-68562</t>
  </si>
  <si>
    <t>BONIDEANNUALTREEandSHRUBINSECTCONTROLWITHSYSTEMAXX(NOUSEINNASSAU,SUFFOLK,KINGSORQUEENSCOUNTIES)(RESTRICTEDUSEASOF112023)53883-205-4</t>
  </si>
  <si>
    <t>TENKOZATRAZINE4LHERBICIDE55467-13</t>
  </si>
  <si>
    <t>sweetlixenproalRABONsupplement7698-30</t>
  </si>
  <si>
    <t>MON89034xMIR162xMON87411SeedBlend524-664</t>
  </si>
  <si>
    <t>SERGEANT'SSILVERSQUEEZE-ONFORCATSandKITTENS(FORCATS6LBS.ANDOVER)69332-4-2517</t>
  </si>
  <si>
    <t>SONARH4C(EPAREG.NO.67690-61)(USEINSEBAGOLAKEONLY)SLN NY-230001</t>
  </si>
  <si>
    <t>PROCELLACOREC(EPAREG.NO.67690-80)(2ee-watersoldier)SLN NY-190001</t>
  </si>
  <si>
    <t>NABCCONCENTRATE5741-20</t>
  </si>
  <si>
    <t>X-TraPowerPremier57538-69</t>
  </si>
  <si>
    <t>SAWYERPERMETHRINFORDOGSINSECTREPELLENTtreatment50404-3-58188</t>
  </si>
  <si>
    <t>ORTHOOUTDOORINSECTKILLERREADY-TO-SPRAY239-2685</t>
  </si>
  <si>
    <t>4-WEEKYELLOWJACKETTRAPREFILL84565-4-49407</t>
  </si>
  <si>
    <t>RightlineAzox2SC93051-4</t>
  </si>
  <si>
    <t>GOTPESTS...GETREVENGEEQUINEFLYSPRAYREADYTOUSE(CITRONELLASCENTED)1021-1817-4</t>
  </si>
  <si>
    <t>PureHardSurface72977-5-63679</t>
  </si>
  <si>
    <t>TOPPER83529-385</t>
  </si>
  <si>
    <t>BRANDTGOLDSTAR57538-63-48813</t>
  </si>
  <si>
    <t>AlligareFLUMIgardSCherbicide81927-78</t>
  </si>
  <si>
    <t>KILLZONEFLYINGINSECTKILLERFORMULA3498-183</t>
  </si>
  <si>
    <t>OSPREYHERBICIDE(EPAREG.NO.264-802)[NOUSEINNASSAUandSUFFOLKCOUNTIES][NOAERIALAPPLICATIONINNY]sln ny-130002</t>
  </si>
  <si>
    <t>HOTSHOTBEDBUGandFLEAFOGGER1021-1674-8845</t>
  </si>
  <si>
    <t>trexcide2501448-72-3635</t>
  </si>
  <si>
    <t>VAMPYREMISTINGCONCENTRATE(NOTFORUSEINAUTOMATICULVSPRAYINGSYSTEMSINNYS)1021-1800</t>
  </si>
  <si>
    <t>gentrolaerosol(unrestricted672021)2724-484</t>
  </si>
  <si>
    <t>raiddefendflyinginsectkiller7(OutdoorFresh)4822-569</t>
  </si>
  <si>
    <t>contrammb7188100414-1</t>
  </si>
  <si>
    <t>HARTZULTRAGUARDPLUSFLEAandTICKCOLLARFORCATSandKITTENS(WITHREFLECTIVETECHNOLOGY)2596-139</t>
  </si>
  <si>
    <t>TRIBUNEHERBICIDE(EPAREG.NO.100-1390)sln ny-120007</t>
  </si>
  <si>
    <t>FEARLESSXTRA5.6LHERBICIDE(NOSALE,USEORDISTRIBUTIONINNASSAUandSUFFOLKCOUNTIES)74530-89</t>
  </si>
  <si>
    <t>PINPOINTFUNGICIDE(NOTFORSALE,USEORDISTRIBUTIONINNASSAUandSUFFOLKCOUNTIES)(NOAPPWITHIN50FTOFWATERBODYCONNECTEDTOOFF-SITESURFACEWATERINNY)59639-199</t>
  </si>
  <si>
    <t>PatcoQuatCleanIV10324-117-53992</t>
  </si>
  <si>
    <t>DREXELPIN-DEE3.3TandO19713-590</t>
  </si>
  <si>
    <t>GotPests...getrevengedualactionbedbugkillerreadytouse1021-2597-9086</t>
  </si>
  <si>
    <t>TEPERAPLUSHDFUNGICIDE+INSECTICIDE[NoAerialApplication;NoUseonLongIsland;NoApplicationwithin100'ofcoastalmarshinNYS]66330-440</t>
  </si>
  <si>
    <t>SODIUMHYPOCHLORITESOLUTION37557-1</t>
  </si>
  <si>
    <t>OPTI-CIDE370144-1</t>
  </si>
  <si>
    <t>HAPPYJACKSARCOPTICMANGEMEDICINE2781-1</t>
  </si>
  <si>
    <t>CHUCK'SPREMIUMLAWNFOOD-PLUSCRABGRASSCONTROL228-613-8780</t>
  </si>
  <si>
    <t>OXYdiff91628-5</t>
  </si>
  <si>
    <t>MOVENTO264-1050</t>
  </si>
  <si>
    <t>TimorexACT86182-3-88783</t>
  </si>
  <si>
    <t>ALTIPRO1381-275</t>
  </si>
  <si>
    <t>DACONILACTION100-1364</t>
  </si>
  <si>
    <t>Musca-cideFlyBaitSpray2724-838-89459</t>
  </si>
  <si>
    <t>NUFARMWEEDAR64BROADLEAFHERBICIDE71368-1</t>
  </si>
  <si>
    <t>OH2ORNAMENTALHERBICIDE58185-178</t>
  </si>
  <si>
    <t>SIGNATURECRABGRASSPREVENTERWITHBARRICADE.375%PLUS(VAR.FERT.BLENDS)34704-776</t>
  </si>
  <si>
    <t>BASAGRANTandOHERBICIDE7969-326</t>
  </si>
  <si>
    <t>SURCHLOR+9359-2</t>
  </si>
  <si>
    <t>GARDENTECHSEVININSECTKILLERLAWNGRANULESII(NOAPPWITHIN100FTOFWATERINNY)101563-303-71004</t>
  </si>
  <si>
    <t>PRO-MIXBRK20BIOFUNGICIDE+MYCORRHIZAE74267-4</t>
  </si>
  <si>
    <t>TRAMPAHERBICIDE(noaerialuseornon-cropuseinNys)91234-85-92735</t>
  </si>
  <si>
    <t>birk-ox63838-1-10147</t>
  </si>
  <si>
    <t>TALSTARSSELECTINSECTICIDE(NOAPP.WITHIN100'OFWATER)(NOUSEONGOLFCOURSESORSODFARMSONLI)279-3155</t>
  </si>
  <si>
    <t>SUBDUEMAXX100-796</t>
  </si>
  <si>
    <t>Comber83529-148</t>
  </si>
  <si>
    <t>MALATHION5(UNRESTRICTED)(MOSQUITOLARVAECONTROLDIRECTIONSHAVEBEENREMOVED)9779-5</t>
  </si>
  <si>
    <t>MIKRO-QUAT1677-21</t>
  </si>
  <si>
    <t>NODPRO73314-23</t>
  </si>
  <si>
    <t>EXTINCTINSECTICIDE(Notforuseinautomaticmistingsystemsinnys)10088-95-68562</t>
  </si>
  <si>
    <t>TRIZENTAHERBICIDE(MAXappRATE16FLOZPERACREPERYEARONLI)66330-353</t>
  </si>
  <si>
    <t>3"CHLORINETABLETS87966-2-104086</t>
  </si>
  <si>
    <t>COLEMANBOTANICALS84878-2-79533</t>
  </si>
  <si>
    <t>OFF!CLEANFEELINSECTREPELLENTII(fragrancefree)4822-556</t>
  </si>
  <si>
    <t>solimodisinfectingwipesfreshairscent9480-5-72956</t>
  </si>
  <si>
    <t>ROUNDUPRTUEXTENDEDCONTROLWEEDandGRASSKILLERPLUSWEEDPREVENTERII(REFILL)71995-47</t>
  </si>
  <si>
    <t>ROUNDUPCUSTOMFORAQUATICandTERRESTRIALUSE(2EE-WICKINGWIPINGapplicationmethodFORREEDCANARYGRASS)524-343</t>
  </si>
  <si>
    <t>RETURN[nouseinnassauandsuffolkcounties,newyork]83100-53-83979</t>
  </si>
  <si>
    <t>SUREPOWERSELECTIVEHERBICIDE(NOSALE,DISTRIBUTION,ORUSEINNASSAUORSUFFOLKCOUNTIES)228-741</t>
  </si>
  <si>
    <t>ACELEPRYN(EPAREG.NO.100-1489)(USEONGOLFCOURSETURFONLYINKINGS,QUEENS,NASSAUandSUFFOLKCOUNTIES,NY)SLN NY-190009</t>
  </si>
  <si>
    <t>EMPRICE83529-353</t>
  </si>
  <si>
    <t>BIOADVANCEDSCIENCE-BASEDSOLUTIONSFRUIT,CITRUSandVEGETABLEINSECTCONTROLCONCENTRATE(NOTFORSALE,USEORDISTRIBUTIONINNASSAU,SUFFOLK,KINGSORQUEENSCOUNTIESOFNEWYORK)92564-46</t>
  </si>
  <si>
    <t>MON88017XMON810524-552</t>
  </si>
  <si>
    <t>FARNAMWIPEORIGINALFORMULAFLYPROTECTANT270-37</t>
  </si>
  <si>
    <t>PAC-LOW62097-24-53883</t>
  </si>
  <si>
    <t>AGRIPHAGE67986-1</t>
  </si>
  <si>
    <t>off!defenseinsectrepellent14822-564</t>
  </si>
  <si>
    <t>CONQUER1021-1641-57076</t>
  </si>
  <si>
    <t>ROCIMA63INDUSTRIALMICROBICIDE707-303</t>
  </si>
  <si>
    <t>FORTIFYSEASONLONGGRUBCONTROL(NOTFORSALE,SALEINTO,DISTRIBUTIONANDORUSEINNASSAUSUFFOLKKINGSANDQUEENSCOUNTIES)(RESTRICTEDUSEASOF112023)42750-154-9198</t>
  </si>
  <si>
    <t>GOTPESTS...GETREVENGEMOLETOXMOLEandGOPHERKILLER4-285</t>
  </si>
  <si>
    <t>INTHESWIMSUPERMULTI-TABS69681-38-51432</t>
  </si>
  <si>
    <t>DUPONTCORAGENINSECTCONTROL(NONASSAU,SUFFOLK,KINGSORQUEENS)(NOAERIAL)(NYSBUFFERZONES)(2EE-CABBAGEMAGGOT)352-729</t>
  </si>
  <si>
    <t>FLEX-GUARD(noappwithin100ftofwaterbodyinny)53883-454</t>
  </si>
  <si>
    <t>treemecinject69117-12</t>
  </si>
  <si>
    <t>MITE-A-THOL61671-1</t>
  </si>
  <si>
    <t>DOUBLENICKELLC70051-107</t>
  </si>
  <si>
    <t>BONIDEINFUSESYSTEMICDISEASECONTROL100-773-4</t>
  </si>
  <si>
    <t>DREXELME-TRY-BUZIN4L19713-706</t>
  </si>
  <si>
    <t>BONIDEINSECTICIDALSOAPMULTI-PURPOSEINSECTCONTROLREADYTOUSE67702-13-4</t>
  </si>
  <si>
    <t>ADMMasterGain84IGRTub1157-50</t>
  </si>
  <si>
    <t>CLOROXSCENTIVADISINFECTINGMULTI-SURFACECLEANER(LAVENDERandJASMINE)5813-73</t>
  </si>
  <si>
    <t>POWERCOREULTRAENLIST62719-704</t>
  </si>
  <si>
    <t>sweetlixPEST-A-SIDEpreesedblockwithRABON7698-29</t>
  </si>
  <si>
    <t>ADVACARE120SANITIZERSOUR1677-193</t>
  </si>
  <si>
    <t>LEBANONPROSCAPEFERTILIZERWITH0.069%BIFENTHRININSECTCONTROL(NYSSPECIFICLANGUAGE)53883-160-961</t>
  </si>
  <si>
    <t>X-CYTE57538-74</t>
  </si>
  <si>
    <t>2,4-DB2001381-215</t>
  </si>
  <si>
    <t>ECOBIRD4.0[NYSSpecificUseRestrictions]86583-4</t>
  </si>
  <si>
    <t>LESCOSPECTATORTURFandORNAMENTALFUNGICIDE228-633</t>
  </si>
  <si>
    <t>WALGREENSDISINFECTINGSPRAYLINENBLOSSOMSCENT498-179-43428</t>
  </si>
  <si>
    <t>AEM5772-5ANTIMICROBIAL64881-7</t>
  </si>
  <si>
    <t>PREENLAWNCRABGRASSCONTROL(MAXUSERATE0.25LBAIACREYRINNYS)961-417</t>
  </si>
  <si>
    <t>RIVERDALEWEEDESTROYAM-40AMINESALT(2EE-TANKMIX)228-145</t>
  </si>
  <si>
    <t>THIRAMSC(2ee-neopestalotiopsis)45728-26</t>
  </si>
  <si>
    <t>MON87411524-618</t>
  </si>
  <si>
    <t>DELTADUSTINSECTICIDE101563-6</t>
  </si>
  <si>
    <t>KANEMITE15SCMITICIDE(2EE-ADDITIONOFWATERCONDITIONINGAGENTS)66330-38</t>
  </si>
  <si>
    <t>LYSOLBRANDKILLS99.9%OFBACTERIALAUNDRYSANITIZERLAVENDERFUSIONSCENT777-128</t>
  </si>
  <si>
    <t>NALCO73411706-20001</t>
  </si>
  <si>
    <t>ARISTAT990(NYSSPECIFICLANGUAGE)1706-179-72493</t>
  </si>
  <si>
    <t>TEMPRIDREADYTOSPRAYINSECTICIDE101563-151</t>
  </si>
  <si>
    <t>DoubleTapSoftBait7173-308</t>
  </si>
  <si>
    <t>LESCOSTONEWALL0.29%PLUSFERTILIZER10404-113</t>
  </si>
  <si>
    <t>MIRACLE-GRONATURE'SCAREGARDENINSECTCONTROL67702-6-62355</t>
  </si>
  <si>
    <t>HAZELCA(FOODCROPS)(2EE-METHODOFAPPLICATIONonapples)92120-2</t>
  </si>
  <si>
    <t>Dyna-ShieldTeemer34704-1108</t>
  </si>
  <si>
    <t>DisinfectantSprayIILavenderFieldsScentLysolBrandKills99.9%ofVirusesandBacteria777-127</t>
  </si>
  <si>
    <t>orthohomedefenseinsectkillerforIndoorandperimeterConcentrate239-2774</t>
  </si>
  <si>
    <t>DUPONTLANNATELVINSECTICIDE(2EE-SPOTTEDWINGDROSOPHILA)352-384</t>
  </si>
  <si>
    <t>DUPONTMATRIXHERBICIDE(NOAERIALAPPLICATION)(2EE-HEDGEBINDWEED)352-556</t>
  </si>
  <si>
    <t>TRUROWATTACK57538-76-1381</t>
  </si>
  <si>
    <t>ORTHOHOMEDEFENSEINSECTKILLERFORINDOORandPERIMETERREFILL2239-2717</t>
  </si>
  <si>
    <t>MONOFOILM90856-2</t>
  </si>
  <si>
    <t>WAPC2,4-DAmine481927-38-92735</t>
  </si>
  <si>
    <t>PROVYSOLFUNGICIDE(NoLIUse)7969-411</t>
  </si>
  <si>
    <t>HARTZMEGASHIELDTOPICALFORDOGS(45-88LBS.)2596-165-7689</t>
  </si>
  <si>
    <t>PROZAPINSECTRIN1%POUR-ONXTRA47000-151</t>
  </si>
  <si>
    <t>ARMORTECH3lo89442-22</t>
  </si>
  <si>
    <t>TRINALOR(NOSALE,DISTRIBUTIONORUSEINNASSAUandSUFFOLKCOUNTIES,NY)(NOAERIAL)(100'BUFFERTOANYWATERBODY)(NYSMAXUSERATE)66222-309</t>
  </si>
  <si>
    <t>TEVRAPETACTIVATEIISMALLDOG(4-10LBS)92334-1-92413</t>
  </si>
  <si>
    <t>LIQUIDHARVESTTRIO83190-5-72838</t>
  </si>
  <si>
    <t>FLYTRAPREFILL84565-2-49407</t>
  </si>
  <si>
    <t>EQUATEHOMELICE,BEDBUGandDUSTMITESPRAY71-1-41348</t>
  </si>
  <si>
    <t>CIVITASTURFDEFENSEPRE-M1XED69526-17</t>
  </si>
  <si>
    <t>DUPONTACCENTQHERBICIDE(NOAERIALAPPINNYS)352-773</t>
  </si>
  <si>
    <t>Combatmaxantkillinggelbait64240-71</t>
  </si>
  <si>
    <t>DISINFECTANTWIPESPINALEN(CITRUSandLIGHT)6836-336-82281</t>
  </si>
  <si>
    <t>DolerityDGA91234-193</t>
  </si>
  <si>
    <t>AVIANMIGRATE(NOAERIALAPPLICATIONINNYS)(NOUSEONGRAPESINSUFFOLKCOUNTY)91897-3</t>
  </si>
  <si>
    <t>SAVITRIANTGEL91234-261</t>
  </si>
  <si>
    <t>BANTERSCMITICIDE70506-322</t>
  </si>
  <si>
    <t>ABSOLUTE500SCFUNGICIDE(NOAERIALAPPINNYS)264-849</t>
  </si>
  <si>
    <t>CHARGERBASIC(NOTFORSALEUSEDISTRIBUTIONONLI)1381-207</t>
  </si>
  <si>
    <t>ROUNDUPPROHERBICIDE(2ee-amurcorktree)524-475</t>
  </si>
  <si>
    <t>FINALEXLTandOHERBICIDE(NOTFORUSEINNASSAUANDSUFFOLKCOUNTIES)7969-464</t>
  </si>
  <si>
    <t>TOMCATMOUSEKILLERI12455-120-3240</t>
  </si>
  <si>
    <t>ASSAIL70WPINSECTICIDE(RESTRICTEDUSEASOF112023)8033-23</t>
  </si>
  <si>
    <t>HOWARDJOHNSON'SPERMETHRIN.25G53883-39-32802</t>
  </si>
  <si>
    <t>ANTIBACTERIALFANTASTIKALLPURPOSECLEANERLEMONPOWER4822-530</t>
  </si>
  <si>
    <t>JAPANESEBEETLEBAIT151934-2-239</t>
  </si>
  <si>
    <t>LEMON-QUAT10324-157-2296</t>
  </si>
  <si>
    <t>cloroxscentivadisinfectingwipes1(PacificBreezeandCoconut)5813-79</t>
  </si>
  <si>
    <t>FOURSTARBTIBRIQUETSSUSTAINEDRELEASE45DAYMICROBIALBRIQUETS83362-2-89459</t>
  </si>
  <si>
    <t>WagsAdvanceforDogs4-10lbs92334-1-93176</t>
  </si>
  <si>
    <t>NUTRITEPROFESSIONALTURFFERTILIZERWITHBARRICADE0.29%HERBICIDE(variousblends)100-1456-90561</t>
  </si>
  <si>
    <t>ProfectHPConcentrate5741-37</t>
  </si>
  <si>
    <t>THERMACELLMOSQUITOREPELLENTIV(REFILLS)71910-8</t>
  </si>
  <si>
    <t>CANDORHERBICIDE228-565</t>
  </si>
  <si>
    <t>VERIMARKINSECTCONTROL(NOSALE,USEORDISTRIBUTIONINNASSAUORSUFFOLKCOUNTIES)(2ee-stripedcucumberbeetle)279-9616</t>
  </si>
  <si>
    <t>BC18-WG95783-2</t>
  </si>
  <si>
    <t>KR-153SL12487-23-66126</t>
  </si>
  <si>
    <t>GREENYARDPROFESSIONALFERTILIZERWITHIMI-LAMBDAINSECTICIDE(NONASSAU,SUFFOLK,KINGS,QUEENS)(NOAPPWITHIN100FTOFCOASTALMARSH)228-610-534</t>
  </si>
  <si>
    <t>HOMEPLUSANTKILLER73079-13-3095</t>
  </si>
  <si>
    <t>ROUNDUPQUIKPROHERBICIDE(BULK)524-535</t>
  </si>
  <si>
    <t>TEMPESTDUAL-ACTIONINSECTICIDE(NYSSPECIFICLANGUAGE)279-3459-5905</t>
  </si>
  <si>
    <t>SPECTRUSOX12013876-159</t>
  </si>
  <si>
    <t>FantastikAll-PurposeCleaner(FreshScent)4822-530</t>
  </si>
  <si>
    <t>OTOMITEPLUS2382-116</t>
  </si>
  <si>
    <t>BRIGADIERINSECTICIDE(NOUSEWITHIN100'OFCOASTALMARSHES)279-3332</t>
  </si>
  <si>
    <t>ECOSWINGBOTANICALFUNGICIDE(2ee-SNAPDRAGONRUSTandDAYLILYRUST)10163-357</t>
  </si>
  <si>
    <t>ANUEW1001-91</t>
  </si>
  <si>
    <t>LysolBrandKills99.9%ofVirusesandBacteriaDailyCleanser777-131</t>
  </si>
  <si>
    <t>PRO-MIXhpoBIOFUNGICIDE+MYCORRHIZAE74267-8</t>
  </si>
  <si>
    <t>VARROXSAN94413-3</t>
  </si>
  <si>
    <t>VECTOBACWDGBIOLOGICALLARVICIDE73049-56</t>
  </si>
  <si>
    <t>ADVANTAGEXDSMALLCAT72642-11</t>
  </si>
  <si>
    <t>PATHWAYHERBICIDE(NOSALE,USE,ORDISTRIBUTIONINLI)(RESTRICTED2407)62719-31</t>
  </si>
  <si>
    <t>lalguardm52gr64137-31</t>
  </si>
  <si>
    <t>PROKLEANRESTOREL87508-3-104210</t>
  </si>
  <si>
    <t>SUPERSHOCK48520-20005</t>
  </si>
  <si>
    <t>ProvectaAdvancedFORDOGS(5-10lbs)91384-3</t>
  </si>
  <si>
    <t>BIOGUARDMAINTAINBURNOUT35185-503</t>
  </si>
  <si>
    <t>Lower</t>
  </si>
  <si>
    <t>File_Name</t>
  </si>
  <si>
    <t>I found that the download script that makes the current products edited was not giving accurate</t>
  </si>
  <si>
    <t>true false</t>
  </si>
  <si>
    <t>a lot were false that were actually downloaded</t>
  </si>
  <si>
    <t>this was because the files had clean names but the lookup did not, so I made a few columns that substituted special characters to get it to lookup and give a correct true false</t>
  </si>
  <si>
    <t>isdownloaded2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</si>
</sst>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1018B-11B7-8045-A907-0FDE817FDA03}">
  <dimension ref="A1:P10502"/>
  <sheetViews>
    <sheetView tabSelected="1" topLeftCell="M1" workbookViewId="0">
      <selection activeCell="N2" sqref="N2"/>
    </sheetView>
  </sheetViews>
  <sheetFormatPr baseColWidth="10" defaultRowHeight="16" x14ac:dyDescent="0.2"/>
  <cols>
    <col min="1" max="1" width="15.6640625" customWidth="1"/>
    <col min="2" max="2" width="105" customWidth="1"/>
    <col min="12" max="12" width="10.83203125" customWidth="1"/>
    <col min="13" max="13" width="197.6640625" customWidth="1"/>
    <col min="14" max="14" width="22.83203125" customWidth="1"/>
  </cols>
  <sheetData>
    <row r="1" spans="1:16" x14ac:dyDescent="0.2">
      <c r="A1" t="s">
        <v>0</v>
      </c>
      <c r="B1" t="s">
        <v>1</v>
      </c>
      <c r="C1" t="s">
        <v>2</v>
      </c>
      <c r="D1" t="s">
        <v>3</v>
      </c>
      <c r="E1" t="s">
        <v>4</v>
      </c>
      <c r="F1" t="s">
        <v>5</v>
      </c>
      <c r="G1" t="s">
        <v>6</v>
      </c>
      <c r="H1" t="s">
        <v>7</v>
      </c>
      <c r="I1" t="s">
        <v>8</v>
      </c>
      <c r="J1" t="s">
        <v>9</v>
      </c>
      <c r="K1" t="s">
        <v>10</v>
      </c>
      <c r="L1" t="s">
        <v>18183</v>
      </c>
      <c r="M1" t="s">
        <v>18184</v>
      </c>
      <c r="N1" t="s">
        <v>18185</v>
      </c>
      <c r="O1" t="s">
        <v>28169</v>
      </c>
      <c r="P1">
        <f>COUNTIF(N:N,"FALSE")</f>
        <v>672</v>
      </c>
    </row>
    <row r="2" spans="1:16" x14ac:dyDescent="0.2">
      <c r="A2" t="s">
        <v>11</v>
      </c>
      <c r="B2" t="s">
        <v>12</v>
      </c>
      <c r="C2" t="s">
        <v>13</v>
      </c>
      <c r="D2" t="s">
        <v>14</v>
      </c>
      <c r="E2">
        <v>15982</v>
      </c>
      <c r="F2" t="s">
        <v>15</v>
      </c>
      <c r="G2" t="s">
        <v>16</v>
      </c>
      <c r="H2" s="1">
        <v>40036</v>
      </c>
      <c r="J2" t="s">
        <v>17</v>
      </c>
      <c r="K2" t="b">
        <v>1</v>
      </c>
      <c r="L2" t="str">
        <f>SUBSTITUTE(LOWER(SUBSTITUTE(SUBSTITUTE(SUBSTITUTE(B2," ",""),"/",""),"&amp;","")),"and","")</f>
        <v>quadrisflowablefungicide(2ee-downymildew)</v>
      </c>
      <c r="M2" t="str">
        <f>_xlfn.CONCAT(L2,A2)</f>
        <v>quadrisflowablefungicide(2ee-downymildew)100-1098</v>
      </c>
      <c r="N2" t="str">
        <f>IFERROR(VLOOKUP(LOWER(M2),file_list!$B:$B,1,FALSE),FALSE)</f>
        <v>quadrisflowablefungicide(2ee-downymildew)100-1098</v>
      </c>
      <c r="O2" t="str">
        <f t="shared" ref="O2:O65" si="0">IF(N2=FALSE,"FALSE","TRUE")</f>
        <v>TRUE</v>
      </c>
    </row>
    <row r="3" spans="1:16" x14ac:dyDescent="0.2">
      <c r="A3" t="s">
        <v>18</v>
      </c>
      <c r="B3" t="s">
        <v>19</v>
      </c>
      <c r="C3" t="s">
        <v>13</v>
      </c>
      <c r="D3" t="s">
        <v>14</v>
      </c>
      <c r="E3">
        <v>14441</v>
      </c>
      <c r="F3" t="s">
        <v>15</v>
      </c>
      <c r="G3" t="s">
        <v>16</v>
      </c>
      <c r="H3" s="1">
        <v>39864</v>
      </c>
      <c r="J3" t="s">
        <v>20</v>
      </c>
      <c r="K3" t="b">
        <v>1</v>
      </c>
      <c r="L3" t="str">
        <f t="shared" ref="L3:L66" si="1">SUBSTITUTE(LOWER(SUBSTITUTE(SUBSTITUTE(SUBSTITUTE(B3," ",""),"/",""),"&amp;","")),"and","")</f>
        <v>admireprosystemicprotectant(2ee-swedemidge)</v>
      </c>
      <c r="M3" t="str">
        <f t="shared" ref="M3:M66" si="2">_xlfn.CONCAT(L3,A3)</f>
        <v>admireprosystemicprotectant(2ee-swedemidge)264-827</v>
      </c>
      <c r="N3" t="str">
        <f>IFERROR(VLOOKUP(LOWER(M3),file_list!$B:$B,1,FALSE),FALSE)</f>
        <v>admireprosystemicprotectant(2ee-swedemidge)264-827</v>
      </c>
      <c r="O3" t="str">
        <f t="shared" si="0"/>
        <v>TRUE</v>
      </c>
    </row>
    <row r="4" spans="1:16" x14ac:dyDescent="0.2">
      <c r="A4" t="s">
        <v>21</v>
      </c>
      <c r="B4" t="s">
        <v>22</v>
      </c>
      <c r="C4" t="s">
        <v>13</v>
      </c>
      <c r="D4" t="s">
        <v>14</v>
      </c>
      <c r="E4">
        <v>5681</v>
      </c>
      <c r="F4" t="s">
        <v>15</v>
      </c>
      <c r="G4" t="s">
        <v>16</v>
      </c>
      <c r="H4" s="1">
        <v>38903</v>
      </c>
      <c r="J4" t="s">
        <v>17</v>
      </c>
      <c r="K4" t="b">
        <v>0</v>
      </c>
      <c r="L4" t="str">
        <f t="shared" si="1"/>
        <v>champformula2flowable[unrestrictedasof9212005](2ee-phytophorablightinpepper)</v>
      </c>
      <c r="M4" t="str">
        <f t="shared" si="2"/>
        <v>champformula2flowable[unrestrictedasof9212005](2ee-phytophorablightinpepper)55146-64</v>
      </c>
      <c r="N4" t="str">
        <f>IFERROR(VLOOKUP(LOWER(M4),file_list!$B:$B,1,FALSE),FALSE)</f>
        <v>champformula2flowable[unrestrictedasof9212005](2ee-phytophorablightinpepper)55146-64</v>
      </c>
      <c r="O4" t="str">
        <f t="shared" si="0"/>
        <v>TRUE</v>
      </c>
    </row>
    <row r="5" spans="1:16" x14ac:dyDescent="0.2">
      <c r="A5" t="s">
        <v>21</v>
      </c>
      <c r="B5" t="s">
        <v>23</v>
      </c>
      <c r="C5" t="s">
        <v>13</v>
      </c>
      <c r="D5" t="s">
        <v>14</v>
      </c>
      <c r="E5">
        <v>4999</v>
      </c>
      <c r="F5" t="s">
        <v>15</v>
      </c>
      <c r="G5" t="s">
        <v>16</v>
      </c>
      <c r="H5" s="1">
        <v>38817</v>
      </c>
      <c r="J5" t="s">
        <v>17</v>
      </c>
      <c r="K5" t="b">
        <v>1</v>
      </c>
      <c r="L5" t="str">
        <f t="shared" si="1"/>
        <v>champformula2flowable(2ee-phytophthorablightincucurbit)</v>
      </c>
      <c r="M5" t="str">
        <f t="shared" si="2"/>
        <v>champformula2flowable(2ee-phytophthorablightincucurbit)55146-64</v>
      </c>
      <c r="N5" t="str">
        <f>IFERROR(VLOOKUP(LOWER(M5),file_list!$B:$B,1,FALSE),FALSE)</f>
        <v>champformula2flowable(2ee-phytophthorablightincucurbit)55146-64</v>
      </c>
      <c r="O5" t="str">
        <f t="shared" si="0"/>
        <v>TRUE</v>
      </c>
    </row>
    <row r="6" spans="1:16" x14ac:dyDescent="0.2">
      <c r="A6" t="s">
        <v>24</v>
      </c>
      <c r="B6" t="s">
        <v>25</v>
      </c>
      <c r="C6" t="s">
        <v>26</v>
      </c>
      <c r="D6" t="s">
        <v>14</v>
      </c>
      <c r="E6">
        <v>19181</v>
      </c>
      <c r="F6" t="s">
        <v>15</v>
      </c>
      <c r="G6" t="s">
        <v>16</v>
      </c>
      <c r="H6" s="1">
        <v>40367</v>
      </c>
      <c r="J6" t="s">
        <v>20</v>
      </c>
      <c r="K6" t="b">
        <v>1</v>
      </c>
      <c r="L6" t="str">
        <f t="shared" si="1"/>
        <v>warrioriiwithzeontechnology(25footbufferstriptocoastalmarshes)(2ee-leekmoth)</v>
      </c>
      <c r="M6" t="str">
        <f t="shared" si="2"/>
        <v>warrioriiwithzeontechnology(25footbufferstriptocoastalmarshes)(2ee-leekmoth)100-1295</v>
      </c>
      <c r="N6" t="str">
        <f>IFERROR(VLOOKUP(LOWER(M6),file_list!$B:$B,1,FALSE),FALSE)</f>
        <v>warrioriiwithzeontechnology(25footbufferstriptocoastalmarshes)(2ee-leekmoth)100-1295</v>
      </c>
      <c r="O6" t="str">
        <f t="shared" si="0"/>
        <v>TRUE</v>
      </c>
    </row>
    <row r="7" spans="1:16" x14ac:dyDescent="0.2">
      <c r="A7" t="s">
        <v>27</v>
      </c>
      <c r="B7" t="s">
        <v>28</v>
      </c>
      <c r="C7" t="s">
        <v>26</v>
      </c>
      <c r="D7" t="s">
        <v>14</v>
      </c>
      <c r="E7">
        <v>19181</v>
      </c>
      <c r="F7" t="s">
        <v>15</v>
      </c>
      <c r="G7" t="s">
        <v>16</v>
      </c>
      <c r="H7" s="1">
        <v>40367</v>
      </c>
      <c r="J7" t="s">
        <v>20</v>
      </c>
      <c r="K7" t="b">
        <v>1</v>
      </c>
      <c r="L7" t="str">
        <f t="shared" si="1"/>
        <v>dupontlannatelvinsecticide(2ee-leekmoth)</v>
      </c>
      <c r="M7" t="str">
        <f t="shared" si="2"/>
        <v>dupontlannatelvinsecticide(2ee-leekmoth)352-384</v>
      </c>
      <c r="N7" t="str">
        <f>IFERROR(VLOOKUP(LOWER(M7),file_list!$B:$B,1,FALSE),FALSE)</f>
        <v>dupontlannatelvinsecticide(2ee-leekmoth)352-384</v>
      </c>
      <c r="O7" t="str">
        <f t="shared" si="0"/>
        <v>TRUE</v>
      </c>
    </row>
    <row r="8" spans="1:16" x14ac:dyDescent="0.2">
      <c r="A8" t="s">
        <v>29</v>
      </c>
      <c r="B8" t="s">
        <v>30</v>
      </c>
      <c r="C8" t="s">
        <v>26</v>
      </c>
      <c r="D8" t="s">
        <v>14</v>
      </c>
      <c r="E8">
        <v>19181</v>
      </c>
      <c r="F8" t="s">
        <v>15</v>
      </c>
      <c r="G8" t="s">
        <v>16</v>
      </c>
      <c r="H8" s="1">
        <v>40367</v>
      </c>
      <c r="J8" t="s">
        <v>20</v>
      </c>
      <c r="K8" t="b">
        <v>1</v>
      </c>
      <c r="L8" t="str">
        <f t="shared" si="1"/>
        <v>entrust(2ee-leekmoth)</v>
      </c>
      <c r="M8" t="str">
        <f t="shared" si="2"/>
        <v>entrust(2ee-leekmoth)62719-282</v>
      </c>
      <c r="N8" t="str">
        <f>IFERROR(VLOOKUP(LOWER(M8),file_list!$B:$B,1,FALSE),FALSE)</f>
        <v>entrust(2ee-leekmoth)62719-282</v>
      </c>
      <c r="O8" t="str">
        <f t="shared" si="0"/>
        <v>TRUE</v>
      </c>
    </row>
    <row r="9" spans="1:16" x14ac:dyDescent="0.2">
      <c r="A9" t="s">
        <v>31</v>
      </c>
      <c r="B9" t="s">
        <v>32</v>
      </c>
      <c r="C9" t="s">
        <v>26</v>
      </c>
      <c r="D9" t="s">
        <v>14</v>
      </c>
      <c r="E9">
        <v>19181</v>
      </c>
      <c r="F9" t="s">
        <v>15</v>
      </c>
      <c r="G9" t="s">
        <v>16</v>
      </c>
      <c r="H9" s="1">
        <v>40367</v>
      </c>
      <c r="J9" t="s">
        <v>20</v>
      </c>
      <c r="K9" t="b">
        <v>1</v>
      </c>
      <c r="L9" t="str">
        <f t="shared" si="1"/>
        <v>radiantsc(2ee-leekmoth)</v>
      </c>
      <c r="M9" t="str">
        <f t="shared" si="2"/>
        <v>radiantsc(2ee-leekmoth)62719-545</v>
      </c>
      <c r="N9" t="str">
        <f>IFERROR(VLOOKUP(LOWER(M9),file_list!$B:$B,1,FALSE),FALSE)</f>
        <v>radiantsc(2ee-leekmoth)62719-545</v>
      </c>
      <c r="O9" t="str">
        <f t="shared" si="0"/>
        <v>TRUE</v>
      </c>
    </row>
    <row r="10" spans="1:16" x14ac:dyDescent="0.2">
      <c r="A10" t="s">
        <v>33</v>
      </c>
      <c r="B10" t="s">
        <v>34</v>
      </c>
      <c r="C10" t="s">
        <v>26</v>
      </c>
      <c r="D10" t="s">
        <v>14</v>
      </c>
      <c r="E10">
        <v>19181</v>
      </c>
      <c r="F10" t="s">
        <v>15</v>
      </c>
      <c r="G10" t="s">
        <v>16</v>
      </c>
      <c r="H10" s="1">
        <v>40367</v>
      </c>
      <c r="J10" t="s">
        <v>20</v>
      </c>
      <c r="K10" t="b">
        <v>1</v>
      </c>
      <c r="L10" t="str">
        <f t="shared" si="1"/>
        <v>dipeldfdryflowablebiologicalinsecticide(2ee-leekmoth)</v>
      </c>
      <c r="M10" t="str">
        <f t="shared" si="2"/>
        <v>dipeldfdryflowablebiologicalinsecticide(2ee-leekmoth)73049-39</v>
      </c>
      <c r="N10" t="str">
        <f>IFERROR(VLOOKUP(LOWER(M10),file_list!$B:$B,1,FALSE),FALSE)</f>
        <v>dipeldfdryflowablebiologicalinsecticide(2ee-leekmoth)73049-39</v>
      </c>
      <c r="O10" t="str">
        <f t="shared" si="0"/>
        <v>TRUE</v>
      </c>
    </row>
    <row r="11" spans="1:16" x14ac:dyDescent="0.2">
      <c r="A11" t="s">
        <v>35</v>
      </c>
      <c r="B11" t="s">
        <v>36</v>
      </c>
      <c r="C11">
        <v>100</v>
      </c>
      <c r="D11" t="s">
        <v>14</v>
      </c>
      <c r="E11">
        <v>1288082</v>
      </c>
      <c r="F11" t="s">
        <v>15</v>
      </c>
      <c r="G11" t="s">
        <v>37</v>
      </c>
      <c r="H11" s="1">
        <v>45604</v>
      </c>
      <c r="I11" t="s">
        <v>38</v>
      </c>
      <c r="J11" t="s">
        <v>20</v>
      </c>
      <c r="K11" t="b">
        <v>1</v>
      </c>
      <c r="L11" t="str">
        <f t="shared" si="1"/>
        <v>demonwpinsecticideinwatersolublepackets</v>
      </c>
      <c r="M11" t="str">
        <f t="shared" si="2"/>
        <v>demonwpinsecticideinwatersolublepackets100-1000</v>
      </c>
      <c r="N11" t="str">
        <f>IFERROR(VLOOKUP(LOWER(M11),file_list!$B:$B,1,FALSE),FALSE)</f>
        <v>demonwpinsecticideinwatersolublepackets100-1000</v>
      </c>
      <c r="O11" t="str">
        <f t="shared" si="0"/>
        <v>TRUE</v>
      </c>
    </row>
    <row r="12" spans="1:16" x14ac:dyDescent="0.2">
      <c r="A12" t="s">
        <v>39</v>
      </c>
      <c r="B12" t="s">
        <v>40</v>
      </c>
      <c r="C12">
        <v>100</v>
      </c>
      <c r="D12" t="s">
        <v>14</v>
      </c>
      <c r="E12">
        <v>1288082</v>
      </c>
      <c r="F12" t="s">
        <v>15</v>
      </c>
      <c r="G12" t="s">
        <v>37</v>
      </c>
      <c r="H12" s="1">
        <v>45604</v>
      </c>
      <c r="I12" t="s">
        <v>38</v>
      </c>
      <c r="J12" t="s">
        <v>41</v>
      </c>
      <c r="K12" t="b">
        <v>1</v>
      </c>
      <c r="L12" t="str">
        <f t="shared" si="1"/>
        <v>trimmit2scplantgrowthregulator</v>
      </c>
      <c r="M12" t="str">
        <f t="shared" si="2"/>
        <v>trimmit2scplantgrowthregulator100-1014</v>
      </c>
      <c r="N12" t="str">
        <f>IFERROR(VLOOKUP(LOWER(M12),file_list!$B:$B,1,FALSE),FALSE)</f>
        <v>trimmit2scplantgrowthregulator100-1014</v>
      </c>
      <c r="O12" t="str">
        <f t="shared" si="0"/>
        <v>TRUE</v>
      </c>
    </row>
    <row r="13" spans="1:16" x14ac:dyDescent="0.2">
      <c r="A13" t="s">
        <v>42</v>
      </c>
      <c r="B13" t="s">
        <v>43</v>
      </c>
      <c r="C13">
        <v>100</v>
      </c>
      <c r="D13" t="s">
        <v>14</v>
      </c>
      <c r="E13">
        <v>1288082</v>
      </c>
      <c r="F13" t="s">
        <v>15</v>
      </c>
      <c r="G13" t="s">
        <v>37</v>
      </c>
      <c r="H13" s="1">
        <v>45604</v>
      </c>
      <c r="I13" t="s">
        <v>38</v>
      </c>
      <c r="J13" t="s">
        <v>44</v>
      </c>
      <c r="K13" t="b">
        <v>1</v>
      </c>
      <c r="L13" t="str">
        <f t="shared" si="1"/>
        <v>talon-grodenticidebaitpackmini-pelletscontainsbitrex</v>
      </c>
      <c r="M13" t="str">
        <f t="shared" si="2"/>
        <v>talon-grodenticidebaitpackmini-pelletscontainsbitrex100-1050</v>
      </c>
      <c r="N13" t="str">
        <f>IFERROR(VLOOKUP(LOWER(M13),file_list!$B:$B,1,FALSE),FALSE)</f>
        <v>talon-grodenticidebaitpackmini-pelletscontainsbitrex100-1050</v>
      </c>
      <c r="O13" t="str">
        <f t="shared" si="0"/>
        <v>TRUE</v>
      </c>
    </row>
    <row r="14" spans="1:16" x14ac:dyDescent="0.2">
      <c r="A14" t="s">
        <v>45</v>
      </c>
      <c r="B14" t="s">
        <v>46</v>
      </c>
      <c r="C14">
        <v>100</v>
      </c>
      <c r="D14" t="s">
        <v>14</v>
      </c>
      <c r="E14">
        <v>1288082</v>
      </c>
      <c r="F14" t="s">
        <v>15</v>
      </c>
      <c r="G14" t="s">
        <v>37</v>
      </c>
      <c r="H14" s="1">
        <v>45604</v>
      </c>
      <c r="I14" t="s">
        <v>38</v>
      </c>
      <c r="J14" t="s">
        <v>44</v>
      </c>
      <c r="K14" t="b">
        <v>1</v>
      </c>
      <c r="L14" t="str">
        <f t="shared" si="1"/>
        <v>talonweatherblokxt</v>
      </c>
      <c r="M14" t="str">
        <f t="shared" si="2"/>
        <v>talonweatherblokxt100-1055</v>
      </c>
      <c r="N14" t="str">
        <f>IFERROR(VLOOKUP(LOWER(M14),file_list!$B:$B,1,FALSE),FALSE)</f>
        <v>talonweatherblokxt100-1055</v>
      </c>
      <c r="O14" t="str">
        <f t="shared" si="0"/>
        <v>TRUE</v>
      </c>
    </row>
    <row r="15" spans="1:16" x14ac:dyDescent="0.2">
      <c r="A15" t="s">
        <v>47</v>
      </c>
      <c r="B15" t="s">
        <v>48</v>
      </c>
      <c r="C15">
        <v>100</v>
      </c>
      <c r="D15" t="s">
        <v>14</v>
      </c>
      <c r="E15">
        <v>1288082</v>
      </c>
      <c r="F15" t="s">
        <v>15</v>
      </c>
      <c r="G15" t="s">
        <v>37</v>
      </c>
      <c r="H15" s="1">
        <v>45604</v>
      </c>
      <c r="I15" t="s">
        <v>38</v>
      </c>
      <c r="J15" t="s">
        <v>49</v>
      </c>
      <c r="K15" t="b">
        <v>1</v>
      </c>
      <c r="L15" t="str">
        <f t="shared" si="1"/>
        <v>reglonedesiccant</v>
      </c>
      <c r="M15" t="str">
        <f t="shared" si="2"/>
        <v>reglonedesiccant100-1061</v>
      </c>
      <c r="N15" t="str">
        <f>IFERROR(VLOOKUP(LOWER(M15),file_list!$B:$B,1,FALSE),FALSE)</f>
        <v>reglonedesiccant100-1061</v>
      </c>
      <c r="O15" t="str">
        <f t="shared" si="0"/>
        <v>TRUE</v>
      </c>
    </row>
    <row r="16" spans="1:16" x14ac:dyDescent="0.2">
      <c r="A16" t="s">
        <v>50</v>
      </c>
      <c r="B16" t="s">
        <v>51</v>
      </c>
      <c r="C16">
        <v>100</v>
      </c>
      <c r="D16" t="s">
        <v>14</v>
      </c>
      <c r="E16">
        <v>1288082</v>
      </c>
      <c r="F16" t="s">
        <v>15</v>
      </c>
      <c r="G16" t="s">
        <v>37</v>
      </c>
      <c r="H16" s="1">
        <v>45604</v>
      </c>
      <c r="I16" t="s">
        <v>38</v>
      </c>
      <c r="J16" t="s">
        <v>49</v>
      </c>
      <c r="K16" t="b">
        <v>1</v>
      </c>
      <c r="L16" t="str">
        <f t="shared" si="1"/>
        <v>rewardmanufacturingconcentrate</v>
      </c>
      <c r="M16" t="str">
        <f t="shared" si="2"/>
        <v>rewardmanufacturingconcentrate100-1063</v>
      </c>
      <c r="N16" t="str">
        <f>IFERROR(VLOOKUP(LOWER(M16),file_list!$B:$B,1,FALSE),FALSE)</f>
        <v>rewardmanufacturingconcentrate100-1063</v>
      </c>
      <c r="O16" t="str">
        <f t="shared" si="0"/>
        <v>TRUE</v>
      </c>
    </row>
    <row r="17" spans="1:15" x14ac:dyDescent="0.2">
      <c r="A17" t="s">
        <v>52</v>
      </c>
      <c r="B17" t="s">
        <v>53</v>
      </c>
      <c r="C17">
        <v>100</v>
      </c>
      <c r="D17" t="s">
        <v>14</v>
      </c>
      <c r="E17">
        <v>1197077</v>
      </c>
      <c r="F17" t="s">
        <v>15</v>
      </c>
      <c r="G17" t="s">
        <v>16</v>
      </c>
      <c r="H17" s="1">
        <v>43983</v>
      </c>
      <c r="I17" t="s">
        <v>54</v>
      </c>
      <c r="J17" t="s">
        <v>20</v>
      </c>
      <c r="K17" t="b">
        <v>0</v>
      </c>
      <c r="L17" t="str">
        <f t="shared" si="1"/>
        <v>demcsinsecticide(nousewithin100ft.ofcoastalmarshes)(2ee-brownmarmoratedstinkbugkudzustinkbug)</v>
      </c>
      <c r="M17" t="str">
        <f t="shared" si="2"/>
        <v>demcsinsecticide(nousewithin100ft.ofcoastalmarshes)(2ee-brownmarmoratedstinkbugkudzustinkbug)100-1066</v>
      </c>
      <c r="N17" t="str">
        <f>IFERROR(VLOOKUP(LOWER(M17),file_list!$B:$B,1,FALSE),FALSE)</f>
        <v>demcsinsecticide(nousewithin100ft.ofcoastalmarshes)(2ee-brownmarmoratedstinkbugkudzustinkbug)100-1066</v>
      </c>
      <c r="O17" t="str">
        <f t="shared" si="0"/>
        <v>TRUE</v>
      </c>
    </row>
    <row r="18" spans="1:15" x14ac:dyDescent="0.2">
      <c r="A18" t="s">
        <v>52</v>
      </c>
      <c r="B18" t="s">
        <v>55</v>
      </c>
      <c r="C18">
        <v>100</v>
      </c>
      <c r="D18" t="s">
        <v>14</v>
      </c>
      <c r="E18">
        <v>1288082</v>
      </c>
      <c r="F18" t="s">
        <v>15</v>
      </c>
      <c r="G18" t="s">
        <v>37</v>
      </c>
      <c r="H18" s="1">
        <v>45604</v>
      </c>
      <c r="I18" t="s">
        <v>38</v>
      </c>
      <c r="J18" t="s">
        <v>20</v>
      </c>
      <c r="K18" t="b">
        <v>1</v>
      </c>
      <c r="L18" t="str">
        <f t="shared" si="1"/>
        <v>demcsinsecticide(nousewithin100ft.ofcoastalmarshes)</v>
      </c>
      <c r="M18" t="str">
        <f t="shared" si="2"/>
        <v>demcsinsecticide(nousewithin100ft.ofcoastalmarshes)100-1066</v>
      </c>
      <c r="N18" t="str">
        <f>IFERROR(VLOOKUP(LOWER(M18),file_list!$B:$B,1,FALSE),FALSE)</f>
        <v>demcsinsecticide(nousewithin100ft.ofcoastalmarshes)100-1066</v>
      </c>
      <c r="O18" t="str">
        <f t="shared" si="0"/>
        <v>TRUE</v>
      </c>
    </row>
    <row r="19" spans="1:15" x14ac:dyDescent="0.2">
      <c r="A19" t="s">
        <v>52</v>
      </c>
      <c r="B19" t="s">
        <v>56</v>
      </c>
      <c r="C19">
        <v>100</v>
      </c>
      <c r="D19" t="s">
        <v>14</v>
      </c>
      <c r="E19">
        <v>1220455</v>
      </c>
      <c r="F19" t="s">
        <v>15</v>
      </c>
      <c r="G19" t="s">
        <v>16</v>
      </c>
      <c r="H19" s="1">
        <v>44327</v>
      </c>
      <c r="I19" t="s">
        <v>54</v>
      </c>
      <c r="J19" t="s">
        <v>20</v>
      </c>
      <c r="K19" t="b">
        <v>1</v>
      </c>
      <c r="L19" t="str">
        <f t="shared" si="1"/>
        <v>patrol(2ee-spottedlanternfly)</v>
      </c>
      <c r="M19" t="str">
        <f t="shared" si="2"/>
        <v>patrol(2ee-spottedlanternfly)100-1066</v>
      </c>
      <c r="N19" t="str">
        <f>IFERROR(VLOOKUP(LOWER(M19),file_list!$B:$B,1,FALSE),FALSE)</f>
        <v>patrol(2ee-spottedlanternfly)100-1066</v>
      </c>
      <c r="O19" t="str">
        <f t="shared" si="0"/>
        <v>TRUE</v>
      </c>
    </row>
    <row r="20" spans="1:15" x14ac:dyDescent="0.2">
      <c r="A20" t="s">
        <v>52</v>
      </c>
      <c r="B20" t="s">
        <v>57</v>
      </c>
      <c r="C20">
        <v>100</v>
      </c>
      <c r="D20" t="s">
        <v>14</v>
      </c>
      <c r="E20">
        <v>1189769</v>
      </c>
      <c r="F20" t="s">
        <v>15</v>
      </c>
      <c r="G20" t="s">
        <v>16</v>
      </c>
      <c r="H20" s="1">
        <v>43859</v>
      </c>
      <c r="I20" t="s">
        <v>54</v>
      </c>
      <c r="J20" t="s">
        <v>20</v>
      </c>
      <c r="K20" t="b">
        <v>1</v>
      </c>
      <c r="L20" t="str">
        <f t="shared" si="1"/>
        <v>demcsinsecticide(nousewithin100ft.ofcoastalmarshes)(2ee-spottedlanternfly)</v>
      </c>
      <c r="M20" t="str">
        <f t="shared" si="2"/>
        <v>demcsinsecticide(nousewithin100ft.ofcoastalmarshes)(2ee-spottedlanternfly)100-1066</v>
      </c>
      <c r="N20" t="str">
        <f>IFERROR(VLOOKUP(LOWER(M20),file_list!$B:$B,1,FALSE),FALSE)</f>
        <v>demcsinsecticide(nousewithin100ft.ofcoastalmarshes)(2ee-spottedlanternfly)100-1066</v>
      </c>
      <c r="O20" t="str">
        <f t="shared" si="0"/>
        <v>TRUE</v>
      </c>
    </row>
    <row r="21" spans="1:15" x14ac:dyDescent="0.2">
      <c r="A21" t="s">
        <v>52</v>
      </c>
      <c r="B21" t="s">
        <v>58</v>
      </c>
      <c r="C21">
        <v>100</v>
      </c>
      <c r="D21" t="s">
        <v>14</v>
      </c>
      <c r="E21">
        <v>22512</v>
      </c>
      <c r="F21" t="s">
        <v>15</v>
      </c>
      <c r="G21" t="s">
        <v>16</v>
      </c>
      <c r="H21" s="1">
        <v>40739</v>
      </c>
      <c r="J21" t="s">
        <v>20</v>
      </c>
      <c r="K21" t="b">
        <v>1</v>
      </c>
      <c r="L21" t="str">
        <f t="shared" si="1"/>
        <v>patrol(nousewithin100'ofcoastalmarshesinnys)(2ee-brownmarmoratedstinkbugkudzustinkbug)</v>
      </c>
      <c r="M21" t="str">
        <f t="shared" si="2"/>
        <v>patrol(nousewithin100'ofcoastalmarshesinnys)(2ee-brownmarmoratedstinkbugkudzustinkbug)100-1066</v>
      </c>
      <c r="N21" t="str">
        <f>IFERROR(VLOOKUP(LOWER(M21),file_list!$B:$B,1,FALSE),FALSE)</f>
        <v>patrol(nousewithin100'ofcoastalmarshesinnys)(2ee-brownmarmoratedstinkbugkudzustinkbug)100-1066</v>
      </c>
      <c r="O21" t="str">
        <f t="shared" si="0"/>
        <v>TRUE</v>
      </c>
    </row>
    <row r="22" spans="1:15" x14ac:dyDescent="0.2">
      <c r="A22" t="s">
        <v>52</v>
      </c>
      <c r="B22" t="s">
        <v>59</v>
      </c>
      <c r="C22">
        <v>100</v>
      </c>
      <c r="D22" t="s">
        <v>14</v>
      </c>
      <c r="E22">
        <v>1288082</v>
      </c>
      <c r="F22" t="s">
        <v>15</v>
      </c>
      <c r="G22" t="s">
        <v>37</v>
      </c>
      <c r="H22" s="1">
        <v>45604</v>
      </c>
      <c r="I22" t="s">
        <v>38</v>
      </c>
      <c r="J22" t="s">
        <v>20</v>
      </c>
      <c r="K22" t="b">
        <v>1</v>
      </c>
      <c r="L22" t="str">
        <f t="shared" si="1"/>
        <v>patrol(nousewithin100'ofcoastalmarshesinnys)</v>
      </c>
      <c r="M22" t="str">
        <f t="shared" si="2"/>
        <v>patrol(nousewithin100'ofcoastalmarshesinnys)100-1066</v>
      </c>
      <c r="N22" t="str">
        <f>IFERROR(VLOOKUP(LOWER(M22),file_list!$B:$B,1,FALSE),FALSE)</f>
        <v>patrol(nousewithin100'ofcoastalmarshesinnys)100-1066</v>
      </c>
      <c r="O22" t="str">
        <f t="shared" si="0"/>
        <v>TRUE</v>
      </c>
    </row>
    <row r="23" spans="1:15" x14ac:dyDescent="0.2">
      <c r="A23" t="s">
        <v>52</v>
      </c>
      <c r="B23" t="s">
        <v>60</v>
      </c>
      <c r="C23">
        <v>100</v>
      </c>
      <c r="D23" t="s">
        <v>14</v>
      </c>
      <c r="E23">
        <v>1288082</v>
      </c>
      <c r="F23" t="s">
        <v>15</v>
      </c>
      <c r="G23" t="s">
        <v>37</v>
      </c>
      <c r="H23" s="1">
        <v>45604</v>
      </c>
      <c r="I23" t="s">
        <v>38</v>
      </c>
      <c r="J23" t="s">
        <v>20</v>
      </c>
      <c r="K23" t="b">
        <v>1</v>
      </c>
      <c r="L23" t="str">
        <f t="shared" si="1"/>
        <v>border(noappwithin100ftofcoastalmarshinny)</v>
      </c>
      <c r="M23" t="str">
        <f t="shared" si="2"/>
        <v>border(noappwithin100ftofcoastalmarshinny)100-1066</v>
      </c>
      <c r="N23" t="str">
        <f>IFERROR(VLOOKUP(LOWER(M23),file_list!$B:$B,1,FALSE),FALSE)</f>
        <v>border(noappwithin100ftofcoastalmarshinny)100-1066</v>
      </c>
      <c r="O23" t="str">
        <f t="shared" si="0"/>
        <v>TRUE</v>
      </c>
    </row>
    <row r="24" spans="1:15" x14ac:dyDescent="0.2">
      <c r="A24" t="s">
        <v>61</v>
      </c>
      <c r="B24" t="s">
        <v>62</v>
      </c>
      <c r="C24">
        <v>100</v>
      </c>
      <c r="D24" t="s">
        <v>14</v>
      </c>
      <c r="E24">
        <v>1301365</v>
      </c>
      <c r="F24" t="s">
        <v>15</v>
      </c>
      <c r="G24" t="s">
        <v>37</v>
      </c>
      <c r="H24" s="1">
        <v>45813</v>
      </c>
      <c r="I24" t="s">
        <v>63</v>
      </c>
      <c r="J24" t="s">
        <v>49</v>
      </c>
      <c r="K24" t="b">
        <v>1</v>
      </c>
      <c r="L24" t="str">
        <f t="shared" si="1"/>
        <v>fusiladedxherbicide(notforsale,use,ordistributioninnassausuffolkcounties)</v>
      </c>
      <c r="M24" t="str">
        <f t="shared" si="2"/>
        <v>fusiladedxherbicide(notforsale,use,ordistributioninnassausuffolkcounties)100-1070</v>
      </c>
      <c r="N24" t="str">
        <f>IFERROR(VLOOKUP(LOWER(M24),file_list!$B:$B,1,FALSE),FALSE)</f>
        <v>fusiladedxherbicide(notforsale,use,ordistributioninnassausuffolkcounties)100-1070</v>
      </c>
      <c r="O24" t="str">
        <f t="shared" si="0"/>
        <v>TRUE</v>
      </c>
    </row>
    <row r="25" spans="1:15" x14ac:dyDescent="0.2">
      <c r="A25" t="s">
        <v>64</v>
      </c>
      <c r="B25" t="s">
        <v>65</v>
      </c>
      <c r="C25">
        <v>100</v>
      </c>
      <c r="D25" t="s">
        <v>14</v>
      </c>
      <c r="E25">
        <v>1288082</v>
      </c>
      <c r="F25" t="s">
        <v>15</v>
      </c>
      <c r="G25" t="s">
        <v>37</v>
      </c>
      <c r="H25" s="1">
        <v>45604</v>
      </c>
      <c r="I25" t="s">
        <v>38</v>
      </c>
      <c r="J25" t="s">
        <v>20</v>
      </c>
      <c r="K25" t="b">
        <v>0</v>
      </c>
      <c r="L25" t="str">
        <f t="shared" si="1"/>
        <v>force3ginsecticide(nysmaxrate0.164lbaiayr)</v>
      </c>
      <c r="M25" t="str">
        <f t="shared" si="2"/>
        <v>force3ginsecticide(nysmaxrate0.164lbaiayr)100-1075</v>
      </c>
      <c r="N25" t="str">
        <f>IFERROR(VLOOKUP(LOWER(M25),file_list!$B:$B,1,FALSE),FALSE)</f>
        <v>force3ginsecticide(nysmaxrate0.164lbaiayr)100-1075</v>
      </c>
      <c r="O25" t="str">
        <f t="shared" si="0"/>
        <v>TRUE</v>
      </c>
    </row>
    <row r="26" spans="1:15" x14ac:dyDescent="0.2">
      <c r="A26" t="s">
        <v>66</v>
      </c>
      <c r="B26" t="s">
        <v>67</v>
      </c>
      <c r="C26">
        <v>100</v>
      </c>
      <c r="D26" t="s">
        <v>14</v>
      </c>
      <c r="E26">
        <v>1288082</v>
      </c>
      <c r="F26" t="s">
        <v>15</v>
      </c>
      <c r="G26" t="s">
        <v>37</v>
      </c>
      <c r="H26" s="1">
        <v>45604</v>
      </c>
      <c r="I26" t="s">
        <v>38</v>
      </c>
      <c r="J26" t="s">
        <v>49</v>
      </c>
      <c r="K26" t="b">
        <v>0</v>
      </c>
      <c r="L26" t="str">
        <f t="shared" si="1"/>
        <v>fusiladeiiturfornamentalherbicide(unrestricted72516)</v>
      </c>
      <c r="M26" t="str">
        <f t="shared" si="2"/>
        <v>fusiladeiiturfornamentalherbicide(unrestricted72516)100-1084</v>
      </c>
      <c r="N26" t="str">
        <f>IFERROR(VLOOKUP(LOWER(M26),file_list!$B:$B,1,FALSE),FALSE)</f>
        <v>fusiladeiiturfornamentalherbicide(unrestricted72516)100-1084</v>
      </c>
      <c r="O26" t="str">
        <f t="shared" si="0"/>
        <v>TRUE</v>
      </c>
    </row>
    <row r="27" spans="1:15" x14ac:dyDescent="0.2">
      <c r="A27" t="s">
        <v>68</v>
      </c>
      <c r="B27" t="s">
        <v>69</v>
      </c>
      <c r="C27">
        <v>100</v>
      </c>
      <c r="D27" t="s">
        <v>14</v>
      </c>
      <c r="E27">
        <v>1288082</v>
      </c>
      <c r="F27" t="s">
        <v>15</v>
      </c>
      <c r="G27" t="s">
        <v>37</v>
      </c>
      <c r="H27" s="1">
        <v>45604</v>
      </c>
      <c r="I27" t="s">
        <v>38</v>
      </c>
      <c r="J27" t="s">
        <v>20</v>
      </c>
      <c r="K27" t="b">
        <v>1</v>
      </c>
      <c r="L27" t="str">
        <f t="shared" si="1"/>
        <v>scimitargcinsecticide(nousewithin100'ofcoastalmarshes)</v>
      </c>
      <c r="M27" t="str">
        <f t="shared" si="2"/>
        <v>scimitargcinsecticide(nousewithin100'ofcoastalmarshes)100-1088</v>
      </c>
      <c r="N27" t="str">
        <f>IFERROR(VLOOKUP(LOWER(M27),file_list!$B:$B,1,FALSE),FALSE)</f>
        <v>scimitargcinsecticide(nousewithin100'ofcoastalmarshes)100-1088</v>
      </c>
      <c r="O27" t="str">
        <f t="shared" si="0"/>
        <v>TRUE</v>
      </c>
    </row>
    <row r="28" spans="1:15" x14ac:dyDescent="0.2">
      <c r="A28" t="s">
        <v>70</v>
      </c>
      <c r="B28" t="s">
        <v>71</v>
      </c>
      <c r="C28">
        <v>100</v>
      </c>
      <c r="D28" t="s">
        <v>14</v>
      </c>
      <c r="E28">
        <v>18585</v>
      </c>
      <c r="F28" t="s">
        <v>15</v>
      </c>
      <c r="G28" t="s">
        <v>16</v>
      </c>
      <c r="H28" s="1">
        <v>40319</v>
      </c>
      <c r="J28" t="s">
        <v>17</v>
      </c>
      <c r="K28" t="b">
        <v>0</v>
      </c>
      <c r="L28" t="str">
        <f t="shared" si="1"/>
        <v>heritagefungicide(2ee-brownringpatchrhizoctonialeafsheathspot)</v>
      </c>
      <c r="M28" t="str">
        <f t="shared" si="2"/>
        <v>heritagefungicide(2ee-brownringpatchrhizoctonialeafsheathspot)100-1093</v>
      </c>
      <c r="N28" t="str">
        <f>IFERROR(VLOOKUP(LOWER(M28),file_list!$B:$B,1,FALSE),FALSE)</f>
        <v>heritagefungicide(2ee-brownringpatchrhizoctonialeafsheathspot)100-1093</v>
      </c>
      <c r="O28" t="str">
        <f t="shared" si="0"/>
        <v>TRUE</v>
      </c>
    </row>
    <row r="29" spans="1:15" x14ac:dyDescent="0.2">
      <c r="A29" t="s">
        <v>70</v>
      </c>
      <c r="B29" t="s">
        <v>72</v>
      </c>
      <c r="C29">
        <v>100</v>
      </c>
      <c r="D29" t="s">
        <v>14</v>
      </c>
      <c r="E29">
        <v>28211</v>
      </c>
      <c r="F29" t="s">
        <v>15</v>
      </c>
      <c r="G29" t="s">
        <v>16</v>
      </c>
      <c r="H29" s="1">
        <v>41352</v>
      </c>
      <c r="J29" t="s">
        <v>17</v>
      </c>
      <c r="K29" t="b">
        <v>1</v>
      </c>
      <c r="L29" t="str">
        <f t="shared" si="1"/>
        <v>heritagefungicide(2ee-pythiumrootdysfunction)</v>
      </c>
      <c r="M29" t="str">
        <f t="shared" si="2"/>
        <v>heritagefungicide(2ee-pythiumrootdysfunction)100-1093</v>
      </c>
      <c r="N29" t="str">
        <f>IFERROR(VLOOKUP(LOWER(M29),file_list!$B:$B,1,FALSE),FALSE)</f>
        <v>heritagefungicide(2ee-pythiumrootdysfunction)100-1093</v>
      </c>
      <c r="O29" t="str">
        <f t="shared" si="0"/>
        <v>TRUE</v>
      </c>
    </row>
    <row r="30" spans="1:15" x14ac:dyDescent="0.2">
      <c r="A30" t="s">
        <v>70</v>
      </c>
      <c r="B30" t="s">
        <v>73</v>
      </c>
      <c r="C30">
        <v>100</v>
      </c>
      <c r="D30" t="s">
        <v>14</v>
      </c>
      <c r="E30">
        <v>1288082</v>
      </c>
      <c r="F30" t="s">
        <v>15</v>
      </c>
      <c r="G30" t="s">
        <v>37</v>
      </c>
      <c r="H30" s="1">
        <v>45604</v>
      </c>
      <c r="I30" t="s">
        <v>38</v>
      </c>
      <c r="J30" t="s">
        <v>17</v>
      </c>
      <c r="K30" t="b">
        <v>1</v>
      </c>
      <c r="L30" t="str">
        <f t="shared" si="1"/>
        <v>heritagefungicide</v>
      </c>
      <c r="M30" t="str">
        <f t="shared" si="2"/>
        <v>heritagefungicide100-1093</v>
      </c>
      <c r="N30" t="str">
        <f>IFERROR(VLOOKUP(LOWER(M30),file_list!$B:$B,1,FALSE),FALSE)</f>
        <v>heritagefungicide100-1093</v>
      </c>
      <c r="O30" t="str">
        <f t="shared" si="0"/>
        <v>TRUE</v>
      </c>
    </row>
    <row r="31" spans="1:15" x14ac:dyDescent="0.2">
      <c r="A31" t="s">
        <v>70</v>
      </c>
      <c r="B31" t="s">
        <v>74</v>
      </c>
      <c r="C31">
        <v>100</v>
      </c>
      <c r="D31" t="s">
        <v>14</v>
      </c>
      <c r="E31">
        <v>22802</v>
      </c>
      <c r="F31" t="s">
        <v>15</v>
      </c>
      <c r="G31" t="s">
        <v>16</v>
      </c>
      <c r="H31" s="1">
        <v>40764</v>
      </c>
      <c r="J31" t="s">
        <v>17</v>
      </c>
      <c r="K31" t="b">
        <v>1</v>
      </c>
      <c r="L31" t="str">
        <f t="shared" si="1"/>
        <v>heritagefungicide(2ee-cercosporaleafspot)</v>
      </c>
      <c r="M31" t="str">
        <f t="shared" si="2"/>
        <v>heritagefungicide(2ee-cercosporaleafspot)100-1093</v>
      </c>
      <c r="N31" t="str">
        <f>IFERROR(VLOOKUP(LOWER(M31),file_list!$B:$B,1,FALSE),FALSE)</f>
        <v>heritagefungicide(2ee-cercosporaleafspot)100-1093</v>
      </c>
      <c r="O31" t="str">
        <f t="shared" si="0"/>
        <v>TRUE</v>
      </c>
    </row>
    <row r="32" spans="1:15" x14ac:dyDescent="0.2">
      <c r="A32" t="s">
        <v>70</v>
      </c>
      <c r="B32" t="s">
        <v>75</v>
      </c>
      <c r="C32">
        <v>100</v>
      </c>
      <c r="D32" t="s">
        <v>14</v>
      </c>
      <c r="E32">
        <v>24110</v>
      </c>
      <c r="F32" t="s">
        <v>15</v>
      </c>
      <c r="G32" t="s">
        <v>16</v>
      </c>
      <c r="H32" s="1">
        <v>40927</v>
      </c>
      <c r="J32" t="s">
        <v>17</v>
      </c>
      <c r="K32" t="b">
        <v>1</v>
      </c>
      <c r="L32" t="str">
        <f t="shared" si="1"/>
        <v>heritagefungicide(2ee-downymildew)</v>
      </c>
      <c r="M32" t="str">
        <f t="shared" si="2"/>
        <v>heritagefungicide(2ee-downymildew)100-1093</v>
      </c>
      <c r="N32" t="str">
        <f>IFERROR(VLOOKUP(LOWER(M32),file_list!$B:$B,1,FALSE),FALSE)</f>
        <v>heritagefungicide(2ee-downymildew)100-1093</v>
      </c>
      <c r="O32" t="str">
        <f t="shared" si="0"/>
        <v>TRUE</v>
      </c>
    </row>
    <row r="33" spans="1:15" x14ac:dyDescent="0.2">
      <c r="A33" t="s">
        <v>11</v>
      </c>
      <c r="B33" t="s">
        <v>76</v>
      </c>
      <c r="C33">
        <v>100</v>
      </c>
      <c r="D33" t="s">
        <v>14</v>
      </c>
      <c r="E33">
        <v>6740</v>
      </c>
      <c r="F33" t="s">
        <v>15</v>
      </c>
      <c r="G33" t="s">
        <v>16</v>
      </c>
      <c r="H33" s="1">
        <v>39043</v>
      </c>
      <c r="J33" t="s">
        <v>17</v>
      </c>
      <c r="K33" t="b">
        <v>1</v>
      </c>
      <c r="L33" t="str">
        <f t="shared" si="1"/>
        <v>quadrisflowablefungicide(2ee-reducedrates)</v>
      </c>
      <c r="M33" t="str">
        <f t="shared" si="2"/>
        <v>quadrisflowablefungicide(2ee-reducedrates)100-1098</v>
      </c>
      <c r="N33" t="str">
        <f>IFERROR(VLOOKUP(LOWER(M33),file_list!$B:$B,1,FALSE),FALSE)</f>
        <v>quadrisflowablefungicide(2ee-reducedrates)100-1098</v>
      </c>
      <c r="O33" t="str">
        <f t="shared" si="0"/>
        <v>TRUE</v>
      </c>
    </row>
    <row r="34" spans="1:15" x14ac:dyDescent="0.2">
      <c r="A34" t="s">
        <v>11</v>
      </c>
      <c r="B34" t="s">
        <v>77</v>
      </c>
      <c r="C34">
        <v>100</v>
      </c>
      <c r="D34" t="s">
        <v>78</v>
      </c>
      <c r="E34">
        <v>1288082</v>
      </c>
      <c r="F34" t="s">
        <v>15</v>
      </c>
      <c r="G34" t="s">
        <v>37</v>
      </c>
      <c r="H34" s="1">
        <v>45604</v>
      </c>
      <c r="I34" t="s">
        <v>38</v>
      </c>
      <c r="J34" t="s">
        <v>17</v>
      </c>
      <c r="K34" t="b">
        <v>1</v>
      </c>
      <c r="L34" t="str">
        <f t="shared" si="1"/>
        <v>aboundflowablefungicide</v>
      </c>
      <c r="M34" t="str">
        <f t="shared" si="2"/>
        <v>aboundflowablefungicide100-1098</v>
      </c>
      <c r="N34" t="str">
        <f>IFERROR(VLOOKUP(LOWER(M34),file_list!$B:$B,1,FALSE),FALSE)</f>
        <v>aboundflowablefungicide100-1098</v>
      </c>
      <c r="O34" t="str">
        <f t="shared" si="0"/>
        <v>TRUE</v>
      </c>
    </row>
    <row r="35" spans="1:15" x14ac:dyDescent="0.2">
      <c r="A35" t="s">
        <v>11</v>
      </c>
      <c r="B35" t="s">
        <v>79</v>
      </c>
      <c r="C35">
        <v>100</v>
      </c>
      <c r="D35" t="s">
        <v>14</v>
      </c>
      <c r="E35">
        <v>1288082</v>
      </c>
      <c r="F35" t="s">
        <v>15</v>
      </c>
      <c r="G35" t="s">
        <v>37</v>
      </c>
      <c r="H35" s="1">
        <v>45604</v>
      </c>
      <c r="I35" t="s">
        <v>38</v>
      </c>
      <c r="J35" t="s">
        <v>17</v>
      </c>
      <c r="K35" t="b">
        <v>1</v>
      </c>
      <c r="L35" t="str">
        <f t="shared" si="1"/>
        <v>quadrisflowablefungicide</v>
      </c>
      <c r="M35" t="str">
        <f t="shared" si="2"/>
        <v>quadrisflowablefungicide100-1098</v>
      </c>
      <c r="N35" t="str">
        <f>IFERROR(VLOOKUP(LOWER(M35),file_list!$B:$B,1,FALSE),FALSE)</f>
        <v>quadrisflowablefungicide100-1098</v>
      </c>
      <c r="O35" t="str">
        <f t="shared" si="0"/>
        <v>TRUE</v>
      </c>
    </row>
    <row r="36" spans="1:15" x14ac:dyDescent="0.2">
      <c r="A36" t="s">
        <v>11</v>
      </c>
      <c r="B36" t="s">
        <v>80</v>
      </c>
      <c r="C36">
        <v>100</v>
      </c>
      <c r="D36" t="s">
        <v>14</v>
      </c>
      <c r="E36">
        <v>1288082</v>
      </c>
      <c r="F36" t="s">
        <v>15</v>
      </c>
      <c r="G36" t="s">
        <v>37</v>
      </c>
      <c r="H36" s="1">
        <v>45604</v>
      </c>
      <c r="I36" t="s">
        <v>38</v>
      </c>
      <c r="J36" t="s">
        <v>17</v>
      </c>
      <c r="K36" t="b">
        <v>1</v>
      </c>
      <c r="L36" t="str">
        <f t="shared" si="1"/>
        <v>aframe</v>
      </c>
      <c r="M36" t="str">
        <f t="shared" si="2"/>
        <v>aframe100-1098</v>
      </c>
      <c r="N36" t="str">
        <f>IFERROR(VLOOKUP(LOWER(M36),file_list!$B:$B,1,FALSE),FALSE)</f>
        <v>aframe100-1098</v>
      </c>
      <c r="O36" t="str">
        <f t="shared" si="0"/>
        <v>TRUE</v>
      </c>
    </row>
    <row r="37" spans="1:15" x14ac:dyDescent="0.2">
      <c r="A37" t="s">
        <v>81</v>
      </c>
      <c r="B37" t="s">
        <v>82</v>
      </c>
      <c r="C37">
        <v>100</v>
      </c>
      <c r="D37" t="s">
        <v>14</v>
      </c>
      <c r="E37">
        <v>1288082</v>
      </c>
      <c r="F37" t="s">
        <v>15</v>
      </c>
      <c r="G37" t="s">
        <v>37</v>
      </c>
      <c r="H37" s="1">
        <v>45604</v>
      </c>
      <c r="I37" t="s">
        <v>38</v>
      </c>
      <c r="J37" t="s">
        <v>49</v>
      </c>
      <c r="K37" t="b">
        <v>1</v>
      </c>
      <c r="L37" t="str">
        <f t="shared" si="1"/>
        <v>flexstar</v>
      </c>
      <c r="M37" t="str">
        <f t="shared" si="2"/>
        <v>flexstar100-1101</v>
      </c>
      <c r="N37" t="str">
        <f>IFERROR(VLOOKUP(LOWER(M37),file_list!$B:$B,1,FALSE),FALSE)</f>
        <v>flexstar100-1101</v>
      </c>
      <c r="O37" t="str">
        <f t="shared" si="0"/>
        <v>TRUE</v>
      </c>
    </row>
    <row r="38" spans="1:15" x14ac:dyDescent="0.2">
      <c r="A38" t="s">
        <v>81</v>
      </c>
      <c r="B38" t="s">
        <v>83</v>
      </c>
      <c r="C38">
        <v>100</v>
      </c>
      <c r="D38" t="s">
        <v>14</v>
      </c>
      <c r="E38">
        <v>1288082</v>
      </c>
      <c r="F38" t="s">
        <v>15</v>
      </c>
      <c r="G38" t="s">
        <v>37</v>
      </c>
      <c r="H38" s="1">
        <v>45604</v>
      </c>
      <c r="I38" t="s">
        <v>38</v>
      </c>
      <c r="J38" t="s">
        <v>49</v>
      </c>
      <c r="K38" t="b">
        <v>1</v>
      </c>
      <c r="L38" t="str">
        <f t="shared" si="1"/>
        <v>sedona</v>
      </c>
      <c r="M38" t="str">
        <f t="shared" si="2"/>
        <v>sedona100-1101</v>
      </c>
      <c r="N38" t="str">
        <f>IFERROR(VLOOKUP(LOWER(M38),file_list!$B:$B,1,FALSE),FALSE)</f>
        <v>sedona100-1101</v>
      </c>
      <c r="O38" t="str">
        <f t="shared" si="0"/>
        <v>TRUE</v>
      </c>
    </row>
    <row r="39" spans="1:15" x14ac:dyDescent="0.2">
      <c r="A39" t="s">
        <v>84</v>
      </c>
      <c r="B39" t="s">
        <v>85</v>
      </c>
      <c r="C39">
        <v>100</v>
      </c>
      <c r="D39" t="s">
        <v>14</v>
      </c>
      <c r="E39">
        <v>1288082</v>
      </c>
      <c r="F39" t="s">
        <v>15</v>
      </c>
      <c r="G39" t="s">
        <v>37</v>
      </c>
      <c r="H39" s="1">
        <v>45604</v>
      </c>
      <c r="I39" t="s">
        <v>38</v>
      </c>
      <c r="J39" t="s">
        <v>86</v>
      </c>
      <c r="K39" t="b">
        <v>0</v>
      </c>
      <c r="L39" t="str">
        <f t="shared" si="1"/>
        <v>archerinsectgrowthregulator(restricteduseasof3716)</v>
      </c>
      <c r="M39" t="str">
        <f t="shared" si="2"/>
        <v>archerinsectgrowthregulator(restricteduseasof3716)100-1111</v>
      </c>
      <c r="N39" t="str">
        <f>IFERROR(VLOOKUP(LOWER(M39),file_list!$B:$B,1,FALSE),FALSE)</f>
        <v>archerinsectgrowthregulator(restricteduseasof3716)100-1111</v>
      </c>
      <c r="O39" t="str">
        <f t="shared" si="0"/>
        <v>TRUE</v>
      </c>
    </row>
    <row r="40" spans="1:15" x14ac:dyDescent="0.2">
      <c r="A40" t="s">
        <v>87</v>
      </c>
      <c r="B40" t="s">
        <v>88</v>
      </c>
      <c r="C40">
        <v>100</v>
      </c>
      <c r="D40" t="s">
        <v>14</v>
      </c>
      <c r="E40">
        <v>1288082</v>
      </c>
      <c r="F40" t="s">
        <v>15</v>
      </c>
      <c r="G40" t="s">
        <v>37</v>
      </c>
      <c r="H40" s="1">
        <v>45604</v>
      </c>
      <c r="I40" t="s">
        <v>38</v>
      </c>
      <c r="J40" t="s">
        <v>49</v>
      </c>
      <c r="K40" t="b">
        <v>1</v>
      </c>
      <c r="L40" t="str">
        <f t="shared" si="1"/>
        <v>explorerherbicide</v>
      </c>
      <c r="M40" t="str">
        <f t="shared" si="2"/>
        <v>explorerherbicide100-1131</v>
      </c>
      <c r="N40" t="str">
        <f>IFERROR(VLOOKUP(LOWER(M40),file_list!$B:$B,1,FALSE),FALSE)</f>
        <v>explorerherbicide100-1131</v>
      </c>
      <c r="O40" t="str">
        <f t="shared" si="0"/>
        <v>TRUE</v>
      </c>
    </row>
    <row r="41" spans="1:15" x14ac:dyDescent="0.2">
      <c r="A41" t="s">
        <v>87</v>
      </c>
      <c r="B41" t="s">
        <v>89</v>
      </c>
      <c r="C41">
        <v>100</v>
      </c>
      <c r="D41" t="s">
        <v>14</v>
      </c>
      <c r="E41">
        <v>6740</v>
      </c>
      <c r="F41" t="s">
        <v>15</v>
      </c>
      <c r="G41" t="s">
        <v>16</v>
      </c>
      <c r="H41" s="1">
        <v>39043</v>
      </c>
      <c r="J41" t="s">
        <v>49</v>
      </c>
      <c r="K41" t="b">
        <v>1</v>
      </c>
      <c r="L41" t="str">
        <f t="shared" si="1"/>
        <v>callistoherbicide(2ee-tankmix)</v>
      </c>
      <c r="M41" t="str">
        <f t="shared" si="2"/>
        <v>callistoherbicide(2ee-tankmix)100-1131</v>
      </c>
      <c r="N41" t="str">
        <f>IFERROR(VLOOKUP(LOWER(M41),file_list!$B:$B,1,FALSE),FALSE)</f>
        <v>callistoherbicide(2ee-tankmix)100-1131</v>
      </c>
      <c r="O41" t="str">
        <f t="shared" si="0"/>
        <v>TRUE</v>
      </c>
    </row>
    <row r="42" spans="1:15" x14ac:dyDescent="0.2">
      <c r="A42" t="s">
        <v>87</v>
      </c>
      <c r="B42" t="s">
        <v>90</v>
      </c>
      <c r="C42">
        <v>100</v>
      </c>
      <c r="D42" t="s">
        <v>14</v>
      </c>
      <c r="E42">
        <v>1288082</v>
      </c>
      <c r="F42" t="s">
        <v>15</v>
      </c>
      <c r="G42" t="s">
        <v>37</v>
      </c>
      <c r="H42" s="1">
        <v>45604</v>
      </c>
      <c r="I42" t="s">
        <v>38</v>
      </c>
      <c r="J42" t="s">
        <v>49</v>
      </c>
      <c r="K42" t="b">
        <v>1</v>
      </c>
      <c r="L42" t="str">
        <f t="shared" si="1"/>
        <v>callistoherbicide</v>
      </c>
      <c r="M42" t="str">
        <f t="shared" si="2"/>
        <v>callistoherbicide100-1131</v>
      </c>
      <c r="N42" t="str">
        <f>IFERROR(VLOOKUP(LOWER(M42),file_list!$B:$B,1,FALSE),FALSE)</f>
        <v>callistoherbicide100-1131</v>
      </c>
      <c r="O42" t="str">
        <f t="shared" si="0"/>
        <v>TRUE</v>
      </c>
    </row>
    <row r="43" spans="1:15" x14ac:dyDescent="0.2">
      <c r="A43" t="s">
        <v>91</v>
      </c>
      <c r="B43" t="s">
        <v>92</v>
      </c>
      <c r="C43">
        <v>100</v>
      </c>
      <c r="D43" t="s">
        <v>14</v>
      </c>
      <c r="E43">
        <v>1288082</v>
      </c>
      <c r="F43" t="s">
        <v>15</v>
      </c>
      <c r="G43" t="s">
        <v>37</v>
      </c>
      <c r="H43" s="1">
        <v>45604</v>
      </c>
      <c r="I43" t="s">
        <v>38</v>
      </c>
      <c r="J43" t="s">
        <v>49</v>
      </c>
      <c r="K43" t="b">
        <v>0</v>
      </c>
      <c r="L43" t="str">
        <f t="shared" si="1"/>
        <v>barricade4flherbicide(unrestricted112015)</v>
      </c>
      <c r="M43" t="str">
        <f t="shared" si="2"/>
        <v>barricade4flherbicide(unrestricted112015)100-1139</v>
      </c>
      <c r="N43" t="str">
        <f>IFERROR(VLOOKUP(LOWER(M43),file_list!$B:$B,1,FALSE),FALSE)</f>
        <v>barricade4flherbicide(unrestricted112015)100-1139</v>
      </c>
      <c r="O43" t="str">
        <f t="shared" si="0"/>
        <v>TRUE</v>
      </c>
    </row>
    <row r="44" spans="1:15" x14ac:dyDescent="0.2">
      <c r="A44" t="s">
        <v>91</v>
      </c>
      <c r="B44" t="s">
        <v>93</v>
      </c>
      <c r="C44">
        <v>100</v>
      </c>
      <c r="D44" t="s">
        <v>14</v>
      </c>
      <c r="E44">
        <v>1288082</v>
      </c>
      <c r="F44" t="s">
        <v>15</v>
      </c>
      <c r="G44" t="s">
        <v>37</v>
      </c>
      <c r="H44" s="1">
        <v>45604</v>
      </c>
      <c r="I44" t="s">
        <v>38</v>
      </c>
      <c r="J44" t="s">
        <v>49</v>
      </c>
      <c r="K44" t="b">
        <v>1</v>
      </c>
      <c r="L44" t="str">
        <f t="shared" si="1"/>
        <v>resolute4fl</v>
      </c>
      <c r="M44" t="str">
        <f t="shared" si="2"/>
        <v>resolute4fl100-1139</v>
      </c>
      <c r="N44" t="str">
        <f>IFERROR(VLOOKUP(LOWER(M44),file_list!$B:$B,1,FALSE),FALSE)</f>
        <v>resolute4fl100-1139</v>
      </c>
      <c r="O44" t="str">
        <f t="shared" si="0"/>
        <v>TRUE</v>
      </c>
    </row>
    <row r="45" spans="1:15" x14ac:dyDescent="0.2">
      <c r="A45" t="s">
        <v>94</v>
      </c>
      <c r="B45" t="s">
        <v>95</v>
      </c>
      <c r="C45">
        <v>100</v>
      </c>
      <c r="D45" t="s">
        <v>14</v>
      </c>
      <c r="E45">
        <v>1288082</v>
      </c>
      <c r="F45" t="s">
        <v>15</v>
      </c>
      <c r="G45" t="s">
        <v>37</v>
      </c>
      <c r="H45" s="1">
        <v>45604</v>
      </c>
      <c r="I45" t="s">
        <v>38</v>
      </c>
      <c r="J45" t="s">
        <v>17</v>
      </c>
      <c r="K45" t="b">
        <v>1</v>
      </c>
      <c r="L45" t="str">
        <f t="shared" si="1"/>
        <v>dividendextremefungicide</v>
      </c>
      <c r="M45" t="str">
        <f t="shared" si="2"/>
        <v>dividendextremefungicide100-1141</v>
      </c>
      <c r="N45" t="str">
        <f>IFERROR(VLOOKUP(LOWER(M45),file_list!$B:$B,1,FALSE),FALSE)</f>
        <v>dividendextremefungicide100-1141</v>
      </c>
      <c r="O45" t="str">
        <f t="shared" si="0"/>
        <v>TRUE</v>
      </c>
    </row>
    <row r="46" spans="1:15" x14ac:dyDescent="0.2">
      <c r="A46" t="s">
        <v>96</v>
      </c>
      <c r="B46" t="s">
        <v>97</v>
      </c>
      <c r="C46">
        <v>100</v>
      </c>
      <c r="D46" t="s">
        <v>14</v>
      </c>
      <c r="E46">
        <v>1288082</v>
      </c>
      <c r="F46" t="s">
        <v>15</v>
      </c>
      <c r="G46" t="s">
        <v>37</v>
      </c>
      <c r="H46" s="1">
        <v>45604</v>
      </c>
      <c r="I46" t="s">
        <v>38</v>
      </c>
      <c r="J46" t="s">
        <v>17</v>
      </c>
      <c r="K46" t="b">
        <v>1</v>
      </c>
      <c r="L46" t="str">
        <f t="shared" si="1"/>
        <v>maximmz</v>
      </c>
      <c r="M46" t="str">
        <f t="shared" si="2"/>
        <v>maximmz100-1158</v>
      </c>
      <c r="N46" t="str">
        <f>IFERROR(VLOOKUP(LOWER(M46),file_list!$B:$B,1,FALSE),FALSE)</f>
        <v>maximmz100-1158</v>
      </c>
      <c r="O46" t="str">
        <f t="shared" si="0"/>
        <v>TRUE</v>
      </c>
    </row>
    <row r="47" spans="1:15" x14ac:dyDescent="0.2">
      <c r="A47" t="s">
        <v>98</v>
      </c>
      <c r="B47" t="s">
        <v>99</v>
      </c>
      <c r="C47">
        <v>100</v>
      </c>
      <c r="D47" t="s">
        <v>14</v>
      </c>
      <c r="E47">
        <v>1288082</v>
      </c>
      <c r="F47" t="s">
        <v>15</v>
      </c>
      <c r="G47" t="s">
        <v>37</v>
      </c>
      <c r="H47" s="1">
        <v>45604</v>
      </c>
      <c r="I47" t="s">
        <v>38</v>
      </c>
      <c r="J47" t="s">
        <v>17</v>
      </c>
      <c r="K47" t="b">
        <v>1</v>
      </c>
      <c r="L47" t="str">
        <f t="shared" si="1"/>
        <v>dynasty</v>
      </c>
      <c r="M47" t="str">
        <f t="shared" si="2"/>
        <v>dynasty100-1159</v>
      </c>
      <c r="N47" t="str">
        <f>IFERROR(VLOOKUP(LOWER(M47),file_list!$B:$B,1,FALSE),FALSE)</f>
        <v>dynasty100-1159</v>
      </c>
      <c r="O47" t="str">
        <f t="shared" si="0"/>
        <v>TRUE</v>
      </c>
    </row>
    <row r="48" spans="1:15" x14ac:dyDescent="0.2">
      <c r="A48" t="s">
        <v>100</v>
      </c>
      <c r="B48" t="s">
        <v>101</v>
      </c>
      <c r="C48">
        <v>100</v>
      </c>
      <c r="D48" t="s">
        <v>14</v>
      </c>
      <c r="E48">
        <v>1288082</v>
      </c>
      <c r="F48" t="s">
        <v>15</v>
      </c>
      <c r="G48" t="s">
        <v>37</v>
      </c>
      <c r="H48" s="1">
        <v>45604</v>
      </c>
      <c r="I48" t="s">
        <v>38</v>
      </c>
      <c r="J48" t="s">
        <v>49</v>
      </c>
      <c r="K48" t="b">
        <v>0</v>
      </c>
      <c r="L48" t="str">
        <f t="shared" si="1"/>
        <v>boundary6.5echerbicide(notforsaleusedistonlongisl)(restrictedasof112007)</v>
      </c>
      <c r="M48" t="str">
        <f t="shared" si="2"/>
        <v>boundary6.5echerbicide(notforsaleusedistonlongisl)(restrictedasof112007)100-1162</v>
      </c>
      <c r="N48" t="str">
        <f>IFERROR(VLOOKUP(LOWER(M48),file_list!$B:$B,1,FALSE),FALSE)</f>
        <v>boundary6.5echerbicide(notforsaleusedistonlongisl)(restrictedasof112007)100-1162</v>
      </c>
      <c r="O48" t="str">
        <f t="shared" si="0"/>
        <v>TRUE</v>
      </c>
    </row>
    <row r="49" spans="1:15" x14ac:dyDescent="0.2">
      <c r="A49" t="s">
        <v>102</v>
      </c>
      <c r="B49" t="s">
        <v>103</v>
      </c>
      <c r="C49">
        <v>100</v>
      </c>
      <c r="D49" t="s">
        <v>14</v>
      </c>
      <c r="E49">
        <v>1288082</v>
      </c>
      <c r="F49" t="s">
        <v>15</v>
      </c>
      <c r="G49" t="s">
        <v>37</v>
      </c>
      <c r="H49" s="1">
        <v>45604</v>
      </c>
      <c r="I49" t="s">
        <v>38</v>
      </c>
      <c r="J49" t="s">
        <v>17</v>
      </c>
      <c r="K49" t="b">
        <v>1</v>
      </c>
      <c r="L49" t="str">
        <f t="shared" si="1"/>
        <v>quadrisopti</v>
      </c>
      <c r="M49" t="str">
        <f t="shared" si="2"/>
        <v>quadrisopti100-1171</v>
      </c>
      <c r="N49" t="str">
        <f>IFERROR(VLOOKUP(LOWER(M49),file_list!$B:$B,1,FALSE),FALSE)</f>
        <v>quadrisopti100-1171</v>
      </c>
      <c r="O49" t="str">
        <f t="shared" si="0"/>
        <v>TRUE</v>
      </c>
    </row>
    <row r="50" spans="1:15" x14ac:dyDescent="0.2">
      <c r="A50" t="s">
        <v>104</v>
      </c>
      <c r="B50" t="s">
        <v>105</v>
      </c>
      <c r="C50">
        <v>100</v>
      </c>
      <c r="D50" t="s">
        <v>14</v>
      </c>
      <c r="E50">
        <v>1290656</v>
      </c>
      <c r="F50" t="s">
        <v>15</v>
      </c>
      <c r="G50" t="s">
        <v>37</v>
      </c>
      <c r="H50" s="1">
        <v>45618</v>
      </c>
      <c r="I50" t="s">
        <v>106</v>
      </c>
      <c r="J50" t="s">
        <v>49</v>
      </c>
      <c r="K50" t="b">
        <v>0</v>
      </c>
      <c r="L50" t="str">
        <f t="shared" si="1"/>
        <v>sequenceherbicide(nouseinnassausuffolkcounties)(restrictedasof112007)</v>
      </c>
      <c r="M50" t="str">
        <f t="shared" si="2"/>
        <v>sequenceherbicide(nouseinnassausuffolkcounties)(restrictedasof112007)100-1185</v>
      </c>
      <c r="N50" t="str">
        <f>IFERROR(VLOOKUP(LOWER(M50),file_list!$B:$B,1,FALSE),FALSE)</f>
        <v>sequenceherbicide(nouseinnassausuffolkcounties)(restrictedasof112007)100-1185</v>
      </c>
      <c r="O50" t="str">
        <f t="shared" si="0"/>
        <v>TRUE</v>
      </c>
    </row>
    <row r="51" spans="1:15" x14ac:dyDescent="0.2">
      <c r="A51" t="s">
        <v>107</v>
      </c>
      <c r="B51" t="s">
        <v>108</v>
      </c>
      <c r="C51">
        <v>100</v>
      </c>
      <c r="D51" t="s">
        <v>14</v>
      </c>
      <c r="E51">
        <v>1288082</v>
      </c>
      <c r="F51" t="s">
        <v>15</v>
      </c>
      <c r="G51" t="s">
        <v>37</v>
      </c>
      <c r="H51" s="1">
        <v>45604</v>
      </c>
      <c r="I51" t="s">
        <v>38</v>
      </c>
      <c r="J51" t="s">
        <v>17</v>
      </c>
      <c r="K51" t="b">
        <v>1</v>
      </c>
      <c r="L51" t="str">
        <f t="shared" si="1"/>
        <v>uniform</v>
      </c>
      <c r="M51" t="str">
        <f t="shared" si="2"/>
        <v>uniform100-1187</v>
      </c>
      <c r="N51" t="str">
        <f>IFERROR(VLOOKUP(LOWER(M51),file_list!$B:$B,1,FALSE),FALSE)</f>
        <v>uniform100-1187</v>
      </c>
      <c r="O51" t="str">
        <f t="shared" si="0"/>
        <v>TRUE</v>
      </c>
    </row>
    <row r="52" spans="1:15" x14ac:dyDescent="0.2">
      <c r="A52" t="s">
        <v>109</v>
      </c>
      <c r="B52" t="s">
        <v>110</v>
      </c>
      <c r="C52">
        <v>100</v>
      </c>
      <c r="D52" t="s">
        <v>14</v>
      </c>
      <c r="E52">
        <v>18585</v>
      </c>
      <c r="F52" t="s">
        <v>15</v>
      </c>
      <c r="G52" t="s">
        <v>16</v>
      </c>
      <c r="H52" s="1">
        <v>40319</v>
      </c>
      <c r="J52" t="s">
        <v>17</v>
      </c>
      <c r="K52" t="b">
        <v>1</v>
      </c>
      <c r="L52" t="str">
        <f t="shared" si="1"/>
        <v>heritagetl(2ee-brownringpatch)</v>
      </c>
      <c r="M52" t="str">
        <f t="shared" si="2"/>
        <v>heritagetl(2ee-brownringpatch)100-1191</v>
      </c>
      <c r="N52" t="str">
        <f>IFERROR(VLOOKUP(LOWER(M52),file_list!$B:$B,1,FALSE),FALSE)</f>
        <v>heritagetl(2ee-brownringpatch)100-1191</v>
      </c>
      <c r="O52" t="str">
        <f t="shared" si="0"/>
        <v>TRUE</v>
      </c>
    </row>
    <row r="53" spans="1:15" x14ac:dyDescent="0.2">
      <c r="A53" t="s">
        <v>109</v>
      </c>
      <c r="B53" t="s">
        <v>111</v>
      </c>
      <c r="C53">
        <v>100</v>
      </c>
      <c r="D53" t="s">
        <v>14</v>
      </c>
      <c r="E53">
        <v>28211</v>
      </c>
      <c r="F53" t="s">
        <v>15</v>
      </c>
      <c r="G53" t="s">
        <v>16</v>
      </c>
      <c r="H53" s="1">
        <v>41352</v>
      </c>
      <c r="J53" t="s">
        <v>17</v>
      </c>
      <c r="K53" t="b">
        <v>1</v>
      </c>
      <c r="L53" t="str">
        <f t="shared" si="1"/>
        <v>heritagetl(2ee-pythiumrootdysfunction)</v>
      </c>
      <c r="M53" t="str">
        <f t="shared" si="2"/>
        <v>heritagetl(2ee-pythiumrootdysfunction)100-1191</v>
      </c>
      <c r="N53" t="str">
        <f>IFERROR(VLOOKUP(LOWER(M53),file_list!$B:$B,1,FALSE),FALSE)</f>
        <v>heritagetl(2ee-pythiumrootdysfunction)100-1191</v>
      </c>
      <c r="O53" t="str">
        <f t="shared" si="0"/>
        <v>TRUE</v>
      </c>
    </row>
    <row r="54" spans="1:15" x14ac:dyDescent="0.2">
      <c r="A54" t="s">
        <v>109</v>
      </c>
      <c r="B54" t="s">
        <v>112</v>
      </c>
      <c r="C54">
        <v>100</v>
      </c>
      <c r="D54" t="s">
        <v>14</v>
      </c>
      <c r="E54">
        <v>1288082</v>
      </c>
      <c r="F54" t="s">
        <v>15</v>
      </c>
      <c r="G54" t="s">
        <v>37</v>
      </c>
      <c r="H54" s="1">
        <v>45604</v>
      </c>
      <c r="I54" t="s">
        <v>38</v>
      </c>
      <c r="J54" t="s">
        <v>17</v>
      </c>
      <c r="K54" t="b">
        <v>1</v>
      </c>
      <c r="L54" t="str">
        <f t="shared" si="1"/>
        <v>heritagetl</v>
      </c>
      <c r="M54" t="str">
        <f t="shared" si="2"/>
        <v>heritagetl100-1191</v>
      </c>
      <c r="N54" t="str">
        <f>IFERROR(VLOOKUP(LOWER(M54),file_list!$B:$B,1,FALSE),FALSE)</f>
        <v>heritagetl100-1191</v>
      </c>
      <c r="O54" t="str">
        <f t="shared" si="0"/>
        <v>TRUE</v>
      </c>
    </row>
    <row r="55" spans="1:15" x14ac:dyDescent="0.2">
      <c r="A55" t="s">
        <v>113</v>
      </c>
      <c r="B55" t="s">
        <v>114</v>
      </c>
      <c r="C55">
        <v>100</v>
      </c>
      <c r="D55" t="s">
        <v>14</v>
      </c>
      <c r="E55">
        <v>1288082</v>
      </c>
      <c r="F55" t="s">
        <v>15</v>
      </c>
      <c r="G55" t="s">
        <v>37</v>
      </c>
      <c r="H55" s="1">
        <v>45604</v>
      </c>
      <c r="I55" t="s">
        <v>38</v>
      </c>
      <c r="J55" t="s">
        <v>17</v>
      </c>
      <c r="K55" t="b">
        <v>1</v>
      </c>
      <c r="L55" t="str">
        <f t="shared" si="1"/>
        <v>apronmaxxrfc</v>
      </c>
      <c r="M55" t="str">
        <f t="shared" si="2"/>
        <v>apronmaxxrfc100-1195</v>
      </c>
      <c r="N55" t="str">
        <f>IFERROR(VLOOKUP(LOWER(M55),file_list!$B:$B,1,FALSE),FALSE)</f>
        <v>apronmaxxrfc100-1195</v>
      </c>
      <c r="O55" t="str">
        <f t="shared" si="0"/>
        <v>TRUE</v>
      </c>
    </row>
    <row r="56" spans="1:15" x14ac:dyDescent="0.2">
      <c r="A56" t="s">
        <v>115</v>
      </c>
      <c r="B56" t="s">
        <v>116</v>
      </c>
      <c r="C56">
        <v>100</v>
      </c>
      <c r="D56" t="s">
        <v>14</v>
      </c>
      <c r="E56">
        <v>1288082</v>
      </c>
      <c r="F56" t="s">
        <v>15</v>
      </c>
      <c r="G56" t="s">
        <v>37</v>
      </c>
      <c r="H56" s="1">
        <v>45604</v>
      </c>
      <c r="I56" t="s">
        <v>38</v>
      </c>
      <c r="J56" t="s">
        <v>17</v>
      </c>
      <c r="K56" t="b">
        <v>1</v>
      </c>
      <c r="L56" t="str">
        <f t="shared" si="1"/>
        <v>ridomilgoldsl</v>
      </c>
      <c r="M56" t="str">
        <f t="shared" si="2"/>
        <v>ridomilgoldsl100-1202</v>
      </c>
      <c r="N56" t="str">
        <f>IFERROR(VLOOKUP(LOWER(M56),file_list!$B:$B,1,FALSE),FALSE)</f>
        <v>ridomilgoldsl100-1202</v>
      </c>
      <c r="O56" t="str">
        <f t="shared" si="0"/>
        <v>TRUE</v>
      </c>
    </row>
    <row r="57" spans="1:15" x14ac:dyDescent="0.2">
      <c r="A57" t="s">
        <v>115</v>
      </c>
      <c r="B57" t="s">
        <v>117</v>
      </c>
      <c r="C57">
        <v>100</v>
      </c>
      <c r="D57" t="s">
        <v>14</v>
      </c>
      <c r="E57">
        <v>1288082</v>
      </c>
      <c r="F57" t="s">
        <v>15</v>
      </c>
      <c r="G57" t="s">
        <v>37</v>
      </c>
      <c r="H57" s="1">
        <v>45604</v>
      </c>
      <c r="I57" t="s">
        <v>38</v>
      </c>
      <c r="J57" t="s">
        <v>17</v>
      </c>
      <c r="K57" t="b">
        <v>1</v>
      </c>
      <c r="L57" t="str">
        <f t="shared" si="1"/>
        <v>orondisgoldb</v>
      </c>
      <c r="M57" t="str">
        <f t="shared" si="2"/>
        <v>orondisgoldb100-1202</v>
      </c>
      <c r="N57" t="str">
        <f>IFERROR(VLOOKUP(LOWER(M57),file_list!$B:$B,1,FALSE),FALSE)</f>
        <v>orondisgoldb100-1202</v>
      </c>
      <c r="O57" t="str">
        <f t="shared" si="0"/>
        <v>TRUE</v>
      </c>
    </row>
    <row r="58" spans="1:15" x14ac:dyDescent="0.2">
      <c r="A58" t="s">
        <v>118</v>
      </c>
      <c r="B58" t="s">
        <v>119</v>
      </c>
      <c r="C58">
        <v>100</v>
      </c>
      <c r="D58" t="s">
        <v>14</v>
      </c>
      <c r="E58">
        <v>1288082</v>
      </c>
      <c r="F58" t="s">
        <v>15</v>
      </c>
      <c r="G58" t="s">
        <v>37</v>
      </c>
      <c r="H58" s="1">
        <v>45604</v>
      </c>
      <c r="I58" t="s">
        <v>38</v>
      </c>
      <c r="J58" t="s">
        <v>17</v>
      </c>
      <c r="K58" t="b">
        <v>1</v>
      </c>
      <c r="L58" t="str">
        <f t="shared" si="1"/>
        <v>headway</v>
      </c>
      <c r="M58" t="str">
        <f t="shared" si="2"/>
        <v>headway100-1216</v>
      </c>
      <c r="N58" t="str">
        <f>IFERROR(VLOOKUP(LOWER(M58),file_list!$B:$B,1,FALSE),FALSE)</f>
        <v>headway100-1216</v>
      </c>
      <c r="O58" t="str">
        <f t="shared" si="0"/>
        <v>TRUE</v>
      </c>
    </row>
    <row r="59" spans="1:15" x14ac:dyDescent="0.2">
      <c r="A59" t="s">
        <v>118</v>
      </c>
      <c r="B59" t="s">
        <v>120</v>
      </c>
      <c r="C59">
        <v>100</v>
      </c>
      <c r="D59" t="s">
        <v>14</v>
      </c>
      <c r="E59">
        <v>19256</v>
      </c>
      <c r="F59" t="s">
        <v>15</v>
      </c>
      <c r="G59" t="s">
        <v>16</v>
      </c>
      <c r="H59" s="1">
        <v>40387</v>
      </c>
      <c r="J59" t="s">
        <v>17</v>
      </c>
      <c r="K59" t="b">
        <v>1</v>
      </c>
      <c r="L59" t="str">
        <f t="shared" si="1"/>
        <v>headway(2ee-brownringpatch)</v>
      </c>
      <c r="M59" t="str">
        <f t="shared" si="2"/>
        <v>headway(2ee-brownringpatch)100-1216</v>
      </c>
      <c r="N59" t="str">
        <f>IFERROR(VLOOKUP(LOWER(M59),file_list!$B:$B,1,FALSE),FALSE)</f>
        <v>headway(2ee-brownringpatch)100-1216</v>
      </c>
      <c r="O59" t="str">
        <f t="shared" si="0"/>
        <v>TRUE</v>
      </c>
    </row>
    <row r="60" spans="1:15" x14ac:dyDescent="0.2">
      <c r="A60" t="s">
        <v>121</v>
      </c>
      <c r="B60" t="s">
        <v>122</v>
      </c>
      <c r="C60">
        <v>100</v>
      </c>
      <c r="D60" t="s">
        <v>14</v>
      </c>
      <c r="E60">
        <v>1288082</v>
      </c>
      <c r="F60" t="s">
        <v>15</v>
      </c>
      <c r="G60" t="s">
        <v>37</v>
      </c>
      <c r="H60" s="1">
        <v>45604</v>
      </c>
      <c r="I60" t="s">
        <v>38</v>
      </c>
      <c r="J60" t="s">
        <v>123</v>
      </c>
      <c r="K60" t="b">
        <v>1</v>
      </c>
      <c r="L60" t="str">
        <f t="shared" si="1"/>
        <v>demonmax</v>
      </c>
      <c r="M60" t="str">
        <f t="shared" si="2"/>
        <v>demonmax100-1218</v>
      </c>
      <c r="N60" t="str">
        <f>IFERROR(VLOOKUP(LOWER(M60),file_list!$B:$B,1,FALSE),FALSE)</f>
        <v>demonmax100-1218</v>
      </c>
      <c r="O60" t="str">
        <f t="shared" si="0"/>
        <v>TRUE</v>
      </c>
    </row>
    <row r="61" spans="1:15" x14ac:dyDescent="0.2">
      <c r="A61" t="s">
        <v>124</v>
      </c>
      <c r="B61" t="s">
        <v>125</v>
      </c>
      <c r="C61">
        <v>100</v>
      </c>
      <c r="D61" t="s">
        <v>14</v>
      </c>
      <c r="E61">
        <v>1288082</v>
      </c>
      <c r="F61" t="s">
        <v>15</v>
      </c>
      <c r="G61" t="s">
        <v>37</v>
      </c>
      <c r="H61" s="1">
        <v>45604</v>
      </c>
      <c r="I61" t="s">
        <v>38</v>
      </c>
      <c r="J61" t="s">
        <v>17</v>
      </c>
      <c r="K61" t="b">
        <v>1</v>
      </c>
      <c r="L61" t="str">
        <f t="shared" si="1"/>
        <v>ridomilgoldbravosc</v>
      </c>
      <c r="M61" t="str">
        <f t="shared" si="2"/>
        <v>ridomilgoldbravosc100-1221</v>
      </c>
      <c r="N61" t="str">
        <f>IFERROR(VLOOKUP(LOWER(M61),file_list!$B:$B,1,FALSE),FALSE)</f>
        <v>ridomilgoldbravosc100-1221</v>
      </c>
      <c r="O61" t="str">
        <f t="shared" si="0"/>
        <v>TRUE</v>
      </c>
    </row>
    <row r="62" spans="1:15" x14ac:dyDescent="0.2">
      <c r="A62" t="s">
        <v>126</v>
      </c>
      <c r="B62" t="s">
        <v>127</v>
      </c>
      <c r="C62">
        <v>100</v>
      </c>
      <c r="D62" t="s">
        <v>14</v>
      </c>
      <c r="E62">
        <v>1288082</v>
      </c>
      <c r="F62" t="s">
        <v>15</v>
      </c>
      <c r="G62" t="s">
        <v>37</v>
      </c>
      <c r="H62" s="1">
        <v>45604</v>
      </c>
      <c r="I62" t="s">
        <v>38</v>
      </c>
      <c r="J62" t="s">
        <v>17</v>
      </c>
      <c r="K62" t="b">
        <v>1</v>
      </c>
      <c r="L62" t="str">
        <f t="shared" si="1"/>
        <v>alto100sl</v>
      </c>
      <c r="M62" t="str">
        <f t="shared" si="2"/>
        <v>alto100sl100-1226</v>
      </c>
      <c r="N62" t="str">
        <f>IFERROR(VLOOKUP(LOWER(M62),file_list!$B:$B,1,FALSE),FALSE)</f>
        <v>alto100sl100-1226</v>
      </c>
      <c r="O62" t="str">
        <f t="shared" si="0"/>
        <v>TRUE</v>
      </c>
    </row>
    <row r="63" spans="1:15" x14ac:dyDescent="0.2">
      <c r="A63" t="s">
        <v>128</v>
      </c>
      <c r="B63" t="s">
        <v>129</v>
      </c>
      <c r="C63">
        <v>100</v>
      </c>
      <c r="D63" t="s">
        <v>14</v>
      </c>
      <c r="E63">
        <v>1288082</v>
      </c>
      <c r="F63" t="s">
        <v>15</v>
      </c>
      <c r="G63" t="s">
        <v>37</v>
      </c>
      <c r="H63" s="1">
        <v>45604</v>
      </c>
      <c r="I63" t="s">
        <v>38</v>
      </c>
      <c r="J63" t="s">
        <v>17</v>
      </c>
      <c r="K63" t="b">
        <v>0</v>
      </c>
      <c r="L63" t="str">
        <f t="shared" si="1"/>
        <v>instrata[maximumapplicationrateonlongisl7gallonsacreor20.5fl.oz.per1,000sq.ft.]</v>
      </c>
      <c r="M63" t="str">
        <f t="shared" si="2"/>
        <v>instrata[maximumapplicationrateonlongisl7gallonsacreor20.5fl.oz.per1,000sq.ft.]100-1231</v>
      </c>
      <c r="N63" t="str">
        <f>IFERROR(VLOOKUP(LOWER(M63),file_list!$B:$B,1,FALSE),FALSE)</f>
        <v>instrata[maximumapplicationrateonlongisl7gallonsacreor20.5fl.oz.per1,000sq.ft.]100-1231</v>
      </c>
      <c r="O63" t="str">
        <f t="shared" si="0"/>
        <v>TRUE</v>
      </c>
    </row>
    <row r="64" spans="1:15" x14ac:dyDescent="0.2">
      <c r="A64" t="s">
        <v>130</v>
      </c>
      <c r="B64" t="s">
        <v>131</v>
      </c>
      <c r="C64">
        <v>100</v>
      </c>
      <c r="D64" t="s">
        <v>14</v>
      </c>
      <c r="E64">
        <v>1288082</v>
      </c>
      <c r="F64" t="s">
        <v>15</v>
      </c>
      <c r="G64" t="s">
        <v>37</v>
      </c>
      <c r="H64" s="1">
        <v>45604</v>
      </c>
      <c r="I64" t="s">
        <v>38</v>
      </c>
      <c r="J64" t="s">
        <v>20</v>
      </c>
      <c r="K64" t="b">
        <v>1</v>
      </c>
      <c r="L64" t="str">
        <f t="shared" si="1"/>
        <v>demginsecticide(donotapplywithin100ftofcoastalmarsh)</v>
      </c>
      <c r="M64" t="str">
        <f t="shared" si="2"/>
        <v>demginsecticide(donotapplywithin100ftofcoastalmarsh)100-1240</v>
      </c>
      <c r="N64" t="str">
        <f>IFERROR(VLOOKUP(LOWER(M64),file_list!$B:$B,1,FALSE),FALSE)</f>
        <v>demginsecticide(donotapplywithin100ftofcoastalmarsh)100-1240</v>
      </c>
      <c r="O64" t="str">
        <f t="shared" si="0"/>
        <v>TRUE</v>
      </c>
    </row>
    <row r="65" spans="1:15" x14ac:dyDescent="0.2">
      <c r="A65" t="s">
        <v>132</v>
      </c>
      <c r="B65" t="s">
        <v>133</v>
      </c>
      <c r="C65">
        <v>100</v>
      </c>
      <c r="D65" t="s">
        <v>14</v>
      </c>
      <c r="E65">
        <v>1288082</v>
      </c>
      <c r="F65" t="s">
        <v>15</v>
      </c>
      <c r="G65" t="s">
        <v>37</v>
      </c>
      <c r="H65" s="1">
        <v>45604</v>
      </c>
      <c r="I65" t="s">
        <v>38</v>
      </c>
      <c r="J65" t="s">
        <v>17</v>
      </c>
      <c r="K65" t="b">
        <v>1</v>
      </c>
      <c r="L65" t="str">
        <f t="shared" si="1"/>
        <v>scholarmaxmp</v>
      </c>
      <c r="M65" t="str">
        <f t="shared" si="2"/>
        <v>scholarmaxmp100-1242</v>
      </c>
      <c r="N65" t="str">
        <f>IFERROR(VLOOKUP(LOWER(M65),file_list!$B:$B,1,FALSE),FALSE)</f>
        <v>scholarmaxmp100-1242</v>
      </c>
      <c r="O65" t="str">
        <f t="shared" si="0"/>
        <v>TRUE</v>
      </c>
    </row>
    <row r="66" spans="1:15" x14ac:dyDescent="0.2">
      <c r="A66" t="s">
        <v>132</v>
      </c>
      <c r="B66" t="s">
        <v>134</v>
      </c>
      <c r="C66">
        <v>100</v>
      </c>
      <c r="D66" t="s">
        <v>14</v>
      </c>
      <c r="E66">
        <v>16414</v>
      </c>
      <c r="F66" t="s">
        <v>15</v>
      </c>
      <c r="G66" t="s">
        <v>16</v>
      </c>
      <c r="H66" s="1">
        <v>40065</v>
      </c>
      <c r="J66" t="s">
        <v>17</v>
      </c>
      <c r="K66" t="b">
        <v>1</v>
      </c>
      <c r="L66" t="str">
        <f t="shared" si="1"/>
        <v>scholarscfungicide(2ee-alternariarotsurfacemold)</v>
      </c>
      <c r="M66" t="str">
        <f t="shared" si="2"/>
        <v>scholarscfungicide(2ee-alternariarotsurfacemold)100-1242</v>
      </c>
      <c r="N66" t="str">
        <f>IFERROR(VLOOKUP(LOWER(M66),file_list!$B:$B,1,FALSE),FALSE)</f>
        <v>scholarscfungicide(2ee-alternariarotsurfacemold)100-1242</v>
      </c>
      <c r="O66" t="str">
        <f t="shared" ref="O66:O129" si="3">IF(N66=FALSE,"FALSE","TRUE")</f>
        <v>TRUE</v>
      </c>
    </row>
    <row r="67" spans="1:15" x14ac:dyDescent="0.2">
      <c r="A67" t="s">
        <v>132</v>
      </c>
      <c r="B67" t="s">
        <v>135</v>
      </c>
      <c r="C67">
        <v>100</v>
      </c>
      <c r="D67" t="s">
        <v>14</v>
      </c>
      <c r="E67">
        <v>1288082</v>
      </c>
      <c r="F67" t="s">
        <v>15</v>
      </c>
      <c r="G67" t="s">
        <v>37</v>
      </c>
      <c r="H67" s="1">
        <v>45604</v>
      </c>
      <c r="I67" t="s">
        <v>38</v>
      </c>
      <c r="J67" t="s">
        <v>17</v>
      </c>
      <c r="K67" t="b">
        <v>1</v>
      </c>
      <c r="L67" t="str">
        <f t="shared" ref="L67:L130" si="4">SUBSTITUTE(LOWER(SUBSTITUTE(SUBSTITUTE(SUBSTITUTE(B67," ",""),"/",""),"&amp;","")),"and","")</f>
        <v>scholarscfungicide</v>
      </c>
      <c r="M67" t="str">
        <f t="shared" ref="M67:M130" si="5">_xlfn.CONCAT(L67,A67)</f>
        <v>scholarscfungicide100-1242</v>
      </c>
      <c r="N67" t="str">
        <f>IFERROR(VLOOKUP(LOWER(M67),file_list!$B:$B,1,FALSE),FALSE)</f>
        <v>scholarscfungicide100-1242</v>
      </c>
      <c r="O67" t="str">
        <f t="shared" si="3"/>
        <v>TRUE</v>
      </c>
    </row>
    <row r="68" spans="1:15" x14ac:dyDescent="0.2">
      <c r="A68" t="s">
        <v>136</v>
      </c>
      <c r="B68" t="s">
        <v>137</v>
      </c>
      <c r="C68">
        <v>100</v>
      </c>
      <c r="D68" t="s">
        <v>14</v>
      </c>
      <c r="E68">
        <v>1288082</v>
      </c>
      <c r="F68" t="s">
        <v>15</v>
      </c>
      <c r="G68" t="s">
        <v>37</v>
      </c>
      <c r="H68" s="1">
        <v>45604</v>
      </c>
      <c r="I68" t="s">
        <v>38</v>
      </c>
      <c r="J68" t="s">
        <v>138</v>
      </c>
      <c r="K68" t="b">
        <v>0</v>
      </c>
      <c r="L68" t="str">
        <f t="shared" si="4"/>
        <v>cruisermaxxpotatoinsecticidefungicide(nonassauorsuffolk-self-imposedbysyngenta)(restricteduseasof112023)</v>
      </c>
      <c r="M68" t="str">
        <f t="shared" si="5"/>
        <v>cruisermaxxpotatoinsecticidefungicide(nonassauorsuffolk-self-imposedbysyngenta)(restricteduseasof112023)100-1248</v>
      </c>
      <c r="N68" t="str">
        <f>IFERROR(VLOOKUP(LOWER(M68),file_list!$B:$B,1,FALSE),FALSE)</f>
        <v>cruisermaxxpotatoinsecticidefungicide(nonassauorsuffolk-self-imposedbysyngenta)(restricteduseasof112023)100-1248</v>
      </c>
      <c r="O68" t="str">
        <f t="shared" si="3"/>
        <v>TRUE</v>
      </c>
    </row>
    <row r="69" spans="1:15" x14ac:dyDescent="0.2">
      <c r="A69" t="s">
        <v>139</v>
      </c>
      <c r="B69" t="s">
        <v>140</v>
      </c>
      <c r="C69">
        <v>100</v>
      </c>
      <c r="D69" t="s">
        <v>14</v>
      </c>
      <c r="E69">
        <v>1288082</v>
      </c>
      <c r="F69" t="s">
        <v>15</v>
      </c>
      <c r="G69" t="s">
        <v>37</v>
      </c>
      <c r="H69" s="1">
        <v>45604</v>
      </c>
      <c r="I69" t="s">
        <v>38</v>
      </c>
      <c r="J69" t="s">
        <v>17</v>
      </c>
      <c r="K69" t="b">
        <v>1</v>
      </c>
      <c r="L69" t="str">
        <f t="shared" si="4"/>
        <v>revusfungicide</v>
      </c>
      <c r="M69" t="str">
        <f t="shared" si="5"/>
        <v>revusfungicide100-1254</v>
      </c>
      <c r="N69" t="str">
        <f>IFERROR(VLOOKUP(LOWER(M69),file_list!$B:$B,1,FALSE),FALSE)</f>
        <v>revusfungicide100-1254</v>
      </c>
      <c r="O69" t="str">
        <f t="shared" si="3"/>
        <v>TRUE</v>
      </c>
    </row>
    <row r="70" spans="1:15" x14ac:dyDescent="0.2">
      <c r="A70" t="s">
        <v>141</v>
      </c>
      <c r="B70" t="s">
        <v>142</v>
      </c>
      <c r="C70">
        <v>100</v>
      </c>
      <c r="D70" t="s">
        <v>14</v>
      </c>
      <c r="E70">
        <v>1288082</v>
      </c>
      <c r="F70" t="s">
        <v>15</v>
      </c>
      <c r="G70" t="s">
        <v>37</v>
      </c>
      <c r="H70" s="1">
        <v>45604</v>
      </c>
      <c r="I70" t="s">
        <v>38</v>
      </c>
      <c r="J70" t="s">
        <v>49</v>
      </c>
      <c r="K70" t="b">
        <v>1</v>
      </c>
      <c r="L70" t="str">
        <f t="shared" si="4"/>
        <v>axialxlherbicide</v>
      </c>
      <c r="M70" t="str">
        <f t="shared" si="5"/>
        <v>axialxlherbicide100-1256</v>
      </c>
      <c r="N70" t="str">
        <f>IFERROR(VLOOKUP(LOWER(M70),file_list!$B:$B,1,FALSE),FALSE)</f>
        <v>axialxlherbicide100-1256</v>
      </c>
      <c r="O70" t="str">
        <f t="shared" si="3"/>
        <v>TRUE</v>
      </c>
    </row>
    <row r="71" spans="1:15" x14ac:dyDescent="0.2">
      <c r="A71" t="s">
        <v>143</v>
      </c>
      <c r="B71" t="s">
        <v>144</v>
      </c>
      <c r="C71">
        <v>100</v>
      </c>
      <c r="D71" t="s">
        <v>14</v>
      </c>
      <c r="E71">
        <v>1288082</v>
      </c>
      <c r="F71" t="s">
        <v>15</v>
      </c>
      <c r="G71" t="s">
        <v>37</v>
      </c>
      <c r="H71" s="1">
        <v>45604</v>
      </c>
      <c r="I71" t="s">
        <v>38</v>
      </c>
      <c r="J71" t="s">
        <v>145</v>
      </c>
      <c r="K71" t="b">
        <v>1</v>
      </c>
      <c r="L71" t="str">
        <f t="shared" si="4"/>
        <v>abamectintechnicalii</v>
      </c>
      <c r="M71" t="str">
        <f t="shared" si="5"/>
        <v>abamectintechnicalii100-1259</v>
      </c>
      <c r="N71" t="str">
        <f>IFERROR(VLOOKUP(LOWER(M71),file_list!$B:$B,1,FALSE),FALSE)</f>
        <v>abamectintechnicalii100-1259</v>
      </c>
      <c r="O71" t="str">
        <f t="shared" si="3"/>
        <v>TRUE</v>
      </c>
    </row>
    <row r="72" spans="1:15" x14ac:dyDescent="0.2">
      <c r="A72" t="s">
        <v>146</v>
      </c>
      <c r="B72" t="s">
        <v>147</v>
      </c>
      <c r="C72">
        <v>100</v>
      </c>
      <c r="D72" t="s">
        <v>14</v>
      </c>
      <c r="E72">
        <v>1288082</v>
      </c>
      <c r="F72" t="s">
        <v>15</v>
      </c>
      <c r="G72" t="s">
        <v>37</v>
      </c>
      <c r="H72" s="1">
        <v>45604</v>
      </c>
      <c r="I72" t="s">
        <v>38</v>
      </c>
      <c r="J72" t="s">
        <v>20</v>
      </c>
      <c r="K72" t="b">
        <v>1</v>
      </c>
      <c r="L72" t="str">
        <f t="shared" si="4"/>
        <v>optigardantgelbait</v>
      </c>
      <c r="M72" t="str">
        <f t="shared" si="5"/>
        <v>optigardantgelbait100-1260</v>
      </c>
      <c r="N72" t="str">
        <f>IFERROR(VLOOKUP(LOWER(M72),file_list!$B:$B,1,FALSE),FALSE)</f>
        <v>optigardantgelbait100-1260</v>
      </c>
      <c r="O72" t="str">
        <f t="shared" si="3"/>
        <v>TRUE</v>
      </c>
    </row>
    <row r="73" spans="1:15" x14ac:dyDescent="0.2">
      <c r="A73" t="s">
        <v>148</v>
      </c>
      <c r="B73" t="s">
        <v>149</v>
      </c>
      <c r="C73">
        <v>100</v>
      </c>
      <c r="D73" t="s">
        <v>14</v>
      </c>
      <c r="E73">
        <v>1288082</v>
      </c>
      <c r="F73" t="s">
        <v>15</v>
      </c>
      <c r="G73" t="s">
        <v>37</v>
      </c>
      <c r="H73" s="1">
        <v>45604</v>
      </c>
      <c r="I73" t="s">
        <v>38</v>
      </c>
      <c r="J73" t="s">
        <v>49</v>
      </c>
      <c r="K73" t="b">
        <v>1</v>
      </c>
      <c r="L73" t="str">
        <f t="shared" si="4"/>
        <v>tenacity</v>
      </c>
      <c r="M73" t="str">
        <f t="shared" si="5"/>
        <v>tenacity100-1267</v>
      </c>
      <c r="N73" t="str">
        <f>IFERROR(VLOOKUP(LOWER(M73),file_list!$B:$B,1,FALSE),FALSE)</f>
        <v>tenacity100-1267</v>
      </c>
      <c r="O73" t="str">
        <f t="shared" si="3"/>
        <v>TRUE</v>
      </c>
    </row>
    <row r="74" spans="1:15" x14ac:dyDescent="0.2">
      <c r="A74" t="s">
        <v>150</v>
      </c>
      <c r="B74" t="s">
        <v>151</v>
      </c>
      <c r="C74">
        <v>100</v>
      </c>
      <c r="D74" t="s">
        <v>14</v>
      </c>
      <c r="E74">
        <v>1295227</v>
      </c>
      <c r="F74" t="s">
        <v>15</v>
      </c>
      <c r="G74" t="s">
        <v>37</v>
      </c>
      <c r="H74" s="1">
        <v>45712</v>
      </c>
      <c r="I74" t="s">
        <v>63</v>
      </c>
      <c r="J74" t="s">
        <v>49</v>
      </c>
      <c r="K74" t="b">
        <v>0</v>
      </c>
      <c r="L74" t="str">
        <f t="shared" si="4"/>
        <v>prefixherbicide(notforuseinnassausuffolkcounties)</v>
      </c>
      <c r="M74" t="str">
        <f t="shared" si="5"/>
        <v>prefixherbicide(notforuseinnassausuffolkcounties)100-1268</v>
      </c>
      <c r="N74" t="str">
        <f>IFERROR(VLOOKUP(LOWER(M74),file_list!$B:$B,1,FALSE),FALSE)</f>
        <v>prefixherbicide(notforuseinnassausuffolkcounties)100-1268</v>
      </c>
      <c r="O74" t="str">
        <f t="shared" si="3"/>
        <v>TRUE</v>
      </c>
    </row>
    <row r="75" spans="1:15" x14ac:dyDescent="0.2">
      <c r="A75" t="s">
        <v>152</v>
      </c>
      <c r="B75" t="s">
        <v>153</v>
      </c>
      <c r="C75">
        <v>100</v>
      </c>
      <c r="D75" t="s">
        <v>14</v>
      </c>
      <c r="E75">
        <v>1288082</v>
      </c>
      <c r="F75" t="s">
        <v>15</v>
      </c>
      <c r="G75" t="s">
        <v>37</v>
      </c>
      <c r="H75" s="1">
        <v>45604</v>
      </c>
      <c r="I75" t="s">
        <v>38</v>
      </c>
      <c r="J75" t="s">
        <v>17</v>
      </c>
      <c r="K75" t="b">
        <v>1</v>
      </c>
      <c r="L75" t="str">
        <f t="shared" si="4"/>
        <v>ridomilgoldmzwg</v>
      </c>
      <c r="M75" t="str">
        <f t="shared" si="5"/>
        <v>ridomilgoldmzwg100-1269</v>
      </c>
      <c r="N75" t="str">
        <f>IFERROR(VLOOKUP(LOWER(M75),file_list!$B:$B,1,FALSE),FALSE)</f>
        <v>ridomilgoldmzwg100-1269</v>
      </c>
      <c r="O75" t="str">
        <f t="shared" si="3"/>
        <v>TRUE</v>
      </c>
    </row>
    <row r="76" spans="1:15" x14ac:dyDescent="0.2">
      <c r="A76" t="s">
        <v>154</v>
      </c>
      <c r="B76" t="s">
        <v>155</v>
      </c>
      <c r="C76">
        <v>100</v>
      </c>
      <c r="D76" t="s">
        <v>14</v>
      </c>
      <c r="E76">
        <v>1305354</v>
      </c>
      <c r="F76" t="s">
        <v>15</v>
      </c>
      <c r="G76" t="s">
        <v>37</v>
      </c>
      <c r="H76" s="1">
        <v>45884</v>
      </c>
      <c r="I76" t="s">
        <v>38</v>
      </c>
      <c r="J76" t="s">
        <v>20</v>
      </c>
      <c r="K76" t="b">
        <v>1</v>
      </c>
      <c r="L76" t="str">
        <f t="shared" si="4"/>
        <v>endigozc(noli)(nysspecificlanguage-useratebufferzone)</v>
      </c>
      <c r="M76" t="str">
        <f t="shared" si="5"/>
        <v>endigozc(noli)(nysspecificlanguage-useratebufferzone)100-1276</v>
      </c>
      <c r="N76" t="str">
        <f>IFERROR(VLOOKUP(LOWER(M76),file_list!$B:$B,1,FALSE),FALSE)</f>
        <v>endigozc(noli)(nysspecificlanguage-useratebufferzone)100-1276</v>
      </c>
      <c r="O76" t="str">
        <f t="shared" si="3"/>
        <v>TRUE</v>
      </c>
    </row>
    <row r="77" spans="1:15" x14ac:dyDescent="0.2">
      <c r="A77" t="s">
        <v>156</v>
      </c>
      <c r="B77" t="s">
        <v>157</v>
      </c>
      <c r="C77">
        <v>100</v>
      </c>
      <c r="D77" t="s">
        <v>14</v>
      </c>
      <c r="E77">
        <v>1288082</v>
      </c>
      <c r="F77" t="s">
        <v>15</v>
      </c>
      <c r="G77" t="s">
        <v>37</v>
      </c>
      <c r="H77" s="1">
        <v>45604</v>
      </c>
      <c r="I77" t="s">
        <v>38</v>
      </c>
      <c r="J77" t="s">
        <v>17</v>
      </c>
      <c r="K77" t="b">
        <v>1</v>
      </c>
      <c r="L77" t="str">
        <f t="shared" si="4"/>
        <v>revustop</v>
      </c>
      <c r="M77" t="str">
        <f t="shared" si="5"/>
        <v>revustop100-1278</v>
      </c>
      <c r="N77" t="str">
        <f>IFERROR(VLOOKUP(LOWER(M77),file_list!$B:$B,1,FALSE),FALSE)</f>
        <v>revustop100-1278</v>
      </c>
      <c r="O77" t="str">
        <f t="shared" si="3"/>
        <v>TRUE</v>
      </c>
    </row>
    <row r="78" spans="1:15" x14ac:dyDescent="0.2">
      <c r="A78" t="s">
        <v>158</v>
      </c>
      <c r="B78" t="s">
        <v>159</v>
      </c>
      <c r="C78">
        <v>100</v>
      </c>
      <c r="D78" t="s">
        <v>14</v>
      </c>
      <c r="E78">
        <v>1298524</v>
      </c>
      <c r="F78" t="s">
        <v>15</v>
      </c>
      <c r="G78" t="s">
        <v>37</v>
      </c>
      <c r="H78" s="1">
        <v>45762</v>
      </c>
      <c r="I78" t="s">
        <v>63</v>
      </c>
      <c r="J78" t="s">
        <v>49</v>
      </c>
      <c r="K78" t="b">
        <v>1</v>
      </c>
      <c r="L78" t="str">
        <f t="shared" si="4"/>
        <v>kobrixgt(nosale,distributionoruseinnassausuffolkcounties)</v>
      </c>
      <c r="M78" t="str">
        <f t="shared" si="5"/>
        <v>kobrixgt(nosale,distributionoruseinnassausuffolkcounties)100-1282</v>
      </c>
      <c r="N78" t="str">
        <f>IFERROR(VLOOKUP(LOWER(M78),file_list!$B:$B,1,FALSE),FALSE)</f>
        <v>kobrixgt(nosale,distributionoruseinnassausuffolkcounties)100-1282</v>
      </c>
      <c r="O78" t="str">
        <f t="shared" si="3"/>
        <v>TRUE</v>
      </c>
    </row>
    <row r="79" spans="1:15" x14ac:dyDescent="0.2">
      <c r="A79" t="s">
        <v>158</v>
      </c>
      <c r="B79" t="s">
        <v>160</v>
      </c>
      <c r="C79">
        <v>100</v>
      </c>
      <c r="D79" t="s">
        <v>14</v>
      </c>
      <c r="E79">
        <v>1295632</v>
      </c>
      <c r="F79" t="s">
        <v>15</v>
      </c>
      <c r="G79" t="s">
        <v>37</v>
      </c>
      <c r="H79" s="1">
        <v>45720</v>
      </c>
      <c r="I79" t="s">
        <v>54</v>
      </c>
      <c r="J79" t="s">
        <v>49</v>
      </c>
      <c r="K79" t="b">
        <v>1</v>
      </c>
      <c r="L79" t="str">
        <f t="shared" si="4"/>
        <v>halexgtherbicide(nosale,distributionoruseinnassausuffolkcounties)</v>
      </c>
      <c r="M79" t="str">
        <f t="shared" si="5"/>
        <v>halexgtherbicide(nosale,distributionoruseinnassausuffolkcounties)100-1282</v>
      </c>
      <c r="N79" t="str">
        <f>IFERROR(VLOOKUP(LOWER(M79),file_list!$B:$B,1,FALSE),FALSE)</f>
        <v>halexgtherbicide(nosale,distributionoruseinnassausuffolkcounties)100-1282</v>
      </c>
      <c r="O79" t="str">
        <f t="shared" si="3"/>
        <v>TRUE</v>
      </c>
    </row>
    <row r="80" spans="1:15" x14ac:dyDescent="0.2">
      <c r="A80" t="s">
        <v>161</v>
      </c>
      <c r="B80" t="s">
        <v>162</v>
      </c>
      <c r="C80">
        <v>100</v>
      </c>
      <c r="D80" t="s">
        <v>14</v>
      </c>
      <c r="E80">
        <v>1288082</v>
      </c>
      <c r="F80" t="s">
        <v>15</v>
      </c>
      <c r="G80" t="s">
        <v>37</v>
      </c>
      <c r="H80" s="1">
        <v>45604</v>
      </c>
      <c r="I80" t="s">
        <v>38</v>
      </c>
      <c r="J80" t="s">
        <v>138</v>
      </c>
      <c r="K80" t="b">
        <v>0</v>
      </c>
      <c r="L80" t="str">
        <f t="shared" si="4"/>
        <v>adagest(restricteduseasof112023)</v>
      </c>
      <c r="M80" t="str">
        <f t="shared" si="5"/>
        <v>adagest(restricteduseasof112023)100-1283</v>
      </c>
      <c r="N80" t="str">
        <f>IFERROR(VLOOKUP(LOWER(M80),file_list!$B:$B,1,FALSE),FALSE)</f>
        <v>adagest(restricteduseasof112023)100-1283</v>
      </c>
      <c r="O80" t="str">
        <f t="shared" si="3"/>
        <v>TRUE</v>
      </c>
    </row>
    <row r="81" spans="1:15" x14ac:dyDescent="0.2">
      <c r="A81" t="s">
        <v>163</v>
      </c>
      <c r="B81" t="s">
        <v>164</v>
      </c>
      <c r="C81">
        <v>100</v>
      </c>
      <c r="D81" t="s">
        <v>14</v>
      </c>
      <c r="E81">
        <v>1288082</v>
      </c>
      <c r="F81" t="s">
        <v>15</v>
      </c>
      <c r="G81" t="s">
        <v>37</v>
      </c>
      <c r="H81" s="1">
        <v>45604</v>
      </c>
      <c r="I81" t="s">
        <v>38</v>
      </c>
      <c r="J81" t="s">
        <v>20</v>
      </c>
      <c r="K81" t="b">
        <v>1</v>
      </c>
      <c r="L81" t="str">
        <f t="shared" si="4"/>
        <v>optigardcockroachgelbait</v>
      </c>
      <c r="M81" t="str">
        <f t="shared" si="5"/>
        <v>optigardcockroachgelbait100-1290</v>
      </c>
      <c r="N81" t="str">
        <f>IFERROR(VLOOKUP(LOWER(M81),file_list!$B:$B,1,FALSE),FALSE)</f>
        <v>optigardcockroachgelbait100-1290</v>
      </c>
      <c r="O81" t="str">
        <f t="shared" si="3"/>
        <v>TRUE</v>
      </c>
    </row>
    <row r="82" spans="1:15" x14ac:dyDescent="0.2">
      <c r="A82" t="s">
        <v>165</v>
      </c>
      <c r="B82" t="s">
        <v>166</v>
      </c>
      <c r="C82">
        <v>100</v>
      </c>
      <c r="D82" t="s">
        <v>14</v>
      </c>
      <c r="E82">
        <v>1288082</v>
      </c>
      <c r="F82" t="s">
        <v>15</v>
      </c>
      <c r="G82" t="s">
        <v>37</v>
      </c>
      <c r="H82" s="1">
        <v>45604</v>
      </c>
      <c r="I82" t="s">
        <v>38</v>
      </c>
      <c r="J82" t="s">
        <v>20</v>
      </c>
      <c r="K82" t="b">
        <v>0</v>
      </c>
      <c r="L82" t="str">
        <f t="shared" si="4"/>
        <v>platinum75sginsecticide(noli)(nymaxuserate0.188lbaiacreyear)</v>
      </c>
      <c r="M82" t="str">
        <f t="shared" si="5"/>
        <v>platinum75sginsecticide(noli)(nymaxuserate0.188lbaiacreyear)100-1291</v>
      </c>
      <c r="N82" t="str">
        <f>IFERROR(VLOOKUP(LOWER(M82),file_list!$B:$B,1,FALSE),FALSE)</f>
        <v>platinum75sginsecticide(noli)(nymaxuserate0.188lbaiacreyear)100-1291</v>
      </c>
      <c r="O82" t="str">
        <f t="shared" si="3"/>
        <v>TRUE</v>
      </c>
    </row>
    <row r="83" spans="1:15" x14ac:dyDescent="0.2">
      <c r="A83" t="s">
        <v>24</v>
      </c>
      <c r="B83" t="s">
        <v>167</v>
      </c>
      <c r="C83">
        <v>100</v>
      </c>
      <c r="D83" t="s">
        <v>14</v>
      </c>
      <c r="E83">
        <v>30134</v>
      </c>
      <c r="F83" t="s">
        <v>15</v>
      </c>
      <c r="G83" t="s">
        <v>16</v>
      </c>
      <c r="H83" s="1">
        <v>41576</v>
      </c>
      <c r="J83" t="s">
        <v>20</v>
      </c>
      <c r="K83" t="b">
        <v>1</v>
      </c>
      <c r="L83" t="str">
        <f t="shared" si="4"/>
        <v>warrioriiwithzeontechnology(25footbufferstriptocoastalmarshes)(2ee-swedemidge)</v>
      </c>
      <c r="M83" t="str">
        <f t="shared" si="5"/>
        <v>warrioriiwithzeontechnology(25footbufferstriptocoastalmarshes)(2ee-swedemidge)100-1295</v>
      </c>
      <c r="N83" t="str">
        <f>IFERROR(VLOOKUP(LOWER(M83),file_list!$B:$B,1,FALSE),FALSE)</f>
        <v>warrioriiwithzeontechnology(25footbufferstriptocoastalmarshes)(2ee-swedemidge)100-1295</v>
      </c>
      <c r="O83" t="str">
        <f t="shared" si="3"/>
        <v>TRUE</v>
      </c>
    </row>
    <row r="84" spans="1:15" x14ac:dyDescent="0.2">
      <c r="A84" t="s">
        <v>24</v>
      </c>
      <c r="B84" t="s">
        <v>168</v>
      </c>
      <c r="C84">
        <v>100</v>
      </c>
      <c r="D84" t="s">
        <v>14</v>
      </c>
      <c r="E84">
        <v>1306908</v>
      </c>
      <c r="F84" t="s">
        <v>15</v>
      </c>
      <c r="G84" t="s">
        <v>37</v>
      </c>
      <c r="H84" s="1">
        <v>45911</v>
      </c>
      <c r="I84" t="s">
        <v>38</v>
      </c>
      <c r="J84" t="s">
        <v>20</v>
      </c>
      <c r="K84" t="b">
        <v>1</v>
      </c>
      <c r="L84" t="str">
        <f t="shared" si="4"/>
        <v>lamcapii(25footbufferstriptocoastalmarshes)</v>
      </c>
      <c r="M84" t="str">
        <f t="shared" si="5"/>
        <v>lamcapii(25footbufferstriptocoastalmarshes)100-1295</v>
      </c>
      <c r="N84" t="str">
        <f>IFERROR(VLOOKUP(LOWER(M84),file_list!$B:$B,1,FALSE),FALSE)</f>
        <v>lamcapii(25footbufferstriptocoastalmarshes)100-1295</v>
      </c>
      <c r="O84" t="str">
        <f t="shared" si="3"/>
        <v>TRUE</v>
      </c>
    </row>
    <row r="85" spans="1:15" x14ac:dyDescent="0.2">
      <c r="A85" t="s">
        <v>24</v>
      </c>
      <c r="B85" t="s">
        <v>169</v>
      </c>
      <c r="C85">
        <v>100</v>
      </c>
      <c r="D85" t="s">
        <v>14</v>
      </c>
      <c r="E85">
        <v>1306909</v>
      </c>
      <c r="F85" t="s">
        <v>15</v>
      </c>
      <c r="G85" t="s">
        <v>37</v>
      </c>
      <c r="H85" s="1">
        <v>45911</v>
      </c>
      <c r="I85" t="s">
        <v>38</v>
      </c>
      <c r="J85" t="s">
        <v>20</v>
      </c>
      <c r="K85" t="b">
        <v>1</v>
      </c>
      <c r="L85" t="str">
        <f t="shared" si="4"/>
        <v>warrioriiwithzeontechnology(25footbufferstriptocoastalmarshes)</v>
      </c>
      <c r="M85" t="str">
        <f t="shared" si="5"/>
        <v>warrioriiwithzeontechnology(25footbufferstriptocoastalmarshes)100-1295</v>
      </c>
      <c r="N85" t="str">
        <f>IFERROR(VLOOKUP(LOWER(M85),file_list!$B:$B,1,FALSE),FALSE)</f>
        <v>warrioriiwithzeontechnology(25footbufferstriptocoastalmarshes)100-1295</v>
      </c>
      <c r="O85" t="str">
        <f t="shared" si="3"/>
        <v>TRUE</v>
      </c>
    </row>
    <row r="86" spans="1:15" x14ac:dyDescent="0.2">
      <c r="A86" t="s">
        <v>170</v>
      </c>
      <c r="B86" t="s">
        <v>171</v>
      </c>
      <c r="C86">
        <v>100</v>
      </c>
      <c r="D86" t="s">
        <v>14</v>
      </c>
      <c r="E86">
        <v>1302170</v>
      </c>
      <c r="F86" t="s">
        <v>15</v>
      </c>
      <c r="G86" t="s">
        <v>37</v>
      </c>
      <c r="H86" s="1">
        <v>45828</v>
      </c>
      <c r="I86" t="s">
        <v>63</v>
      </c>
      <c r="J86" t="s">
        <v>17</v>
      </c>
      <c r="K86" t="b">
        <v>1</v>
      </c>
      <c r="L86" t="str">
        <f t="shared" si="4"/>
        <v>archive</v>
      </c>
      <c r="M86" t="str">
        <f t="shared" si="5"/>
        <v>archive100-1308</v>
      </c>
      <c r="N86" t="str">
        <f>IFERROR(VLOOKUP(LOWER(M86),file_list!$B:$B,1,FALSE),FALSE)</f>
        <v>archive100-1308</v>
      </c>
      <c r="O86" t="str">
        <f t="shared" si="3"/>
        <v>TRUE</v>
      </c>
    </row>
    <row r="87" spans="1:15" x14ac:dyDescent="0.2">
      <c r="A87" t="s">
        <v>172</v>
      </c>
      <c r="B87" t="s">
        <v>173</v>
      </c>
      <c r="C87">
        <v>100</v>
      </c>
      <c r="D87" t="s">
        <v>14</v>
      </c>
      <c r="E87">
        <v>1288082</v>
      </c>
      <c r="F87" t="s">
        <v>15</v>
      </c>
      <c r="G87" t="s">
        <v>37</v>
      </c>
      <c r="H87" s="1">
        <v>45604</v>
      </c>
      <c r="I87" t="s">
        <v>38</v>
      </c>
      <c r="J87" t="s">
        <v>17</v>
      </c>
      <c r="K87" t="b">
        <v>1</v>
      </c>
      <c r="L87" t="str">
        <f t="shared" si="4"/>
        <v>quadrisridomilgoldslfungicde</v>
      </c>
      <c r="M87" t="str">
        <f t="shared" si="5"/>
        <v>quadrisridomilgoldslfungicde100-1311</v>
      </c>
      <c r="N87" t="str">
        <f>IFERROR(VLOOKUP(LOWER(M87),file_list!$B:$B,1,FALSE),FALSE)</f>
        <v>quadrisridomilgoldslfungicde100-1311</v>
      </c>
      <c r="O87" t="str">
        <f t="shared" si="3"/>
        <v>TRUE</v>
      </c>
    </row>
    <row r="88" spans="1:15" x14ac:dyDescent="0.2">
      <c r="A88" t="s">
        <v>174</v>
      </c>
      <c r="B88" t="s">
        <v>175</v>
      </c>
      <c r="C88">
        <v>100</v>
      </c>
      <c r="D88" t="s">
        <v>14</v>
      </c>
      <c r="E88">
        <v>1288082</v>
      </c>
      <c r="F88" t="s">
        <v>15</v>
      </c>
      <c r="G88" t="s">
        <v>37</v>
      </c>
      <c r="H88" s="1">
        <v>45604</v>
      </c>
      <c r="I88" t="s">
        <v>38</v>
      </c>
      <c r="J88" t="s">
        <v>17</v>
      </c>
      <c r="K88" t="b">
        <v>1</v>
      </c>
      <c r="L88" t="str">
        <f t="shared" si="4"/>
        <v>amistartop</v>
      </c>
      <c r="M88" t="str">
        <f t="shared" si="5"/>
        <v>amistartop100-1313</v>
      </c>
      <c r="N88" t="str">
        <f>IFERROR(VLOOKUP(LOWER(M88),file_list!$B:$B,1,FALSE),FALSE)</f>
        <v>amistartop100-1313</v>
      </c>
      <c r="O88" t="str">
        <f t="shared" si="3"/>
        <v>TRUE</v>
      </c>
    </row>
    <row r="89" spans="1:15" x14ac:dyDescent="0.2">
      <c r="A89" t="s">
        <v>174</v>
      </c>
      <c r="B89" t="s">
        <v>176</v>
      </c>
      <c r="C89">
        <v>100</v>
      </c>
      <c r="D89" t="s">
        <v>14</v>
      </c>
      <c r="E89">
        <v>1288082</v>
      </c>
      <c r="F89" t="s">
        <v>15</v>
      </c>
      <c r="G89" t="s">
        <v>37</v>
      </c>
      <c r="H89" s="1">
        <v>45604</v>
      </c>
      <c r="I89" t="s">
        <v>38</v>
      </c>
      <c r="J89" t="s">
        <v>17</v>
      </c>
      <c r="K89" t="b">
        <v>1</v>
      </c>
      <c r="L89" t="str">
        <f t="shared" si="4"/>
        <v>quadristopfungicide</v>
      </c>
      <c r="M89" t="str">
        <f t="shared" si="5"/>
        <v>quadristopfungicide100-1313</v>
      </c>
      <c r="N89" t="str">
        <f>IFERROR(VLOOKUP(LOWER(M89),file_list!$B:$B,1,FALSE),FALSE)</f>
        <v>quadristopfungicide100-1313</v>
      </c>
      <c r="O89" t="str">
        <f t="shared" si="3"/>
        <v>TRUE</v>
      </c>
    </row>
    <row r="90" spans="1:15" x14ac:dyDescent="0.2">
      <c r="A90" t="s">
        <v>177</v>
      </c>
      <c r="B90" t="s">
        <v>178</v>
      </c>
      <c r="C90">
        <v>100</v>
      </c>
      <c r="D90" t="s">
        <v>14</v>
      </c>
      <c r="E90">
        <v>1288082</v>
      </c>
      <c r="F90" t="s">
        <v>15</v>
      </c>
      <c r="G90" t="s">
        <v>37</v>
      </c>
      <c r="H90" s="1">
        <v>45604</v>
      </c>
      <c r="I90" t="s">
        <v>38</v>
      </c>
      <c r="J90" t="s">
        <v>17</v>
      </c>
      <c r="K90" t="b">
        <v>1</v>
      </c>
      <c r="L90" t="str">
        <f t="shared" si="4"/>
        <v>renownfungicide</v>
      </c>
      <c r="M90" t="str">
        <f t="shared" si="5"/>
        <v>renownfungicide100-1315</v>
      </c>
      <c r="N90" t="str">
        <f>IFERROR(VLOOKUP(LOWER(M90),file_list!$B:$B,1,FALSE),FALSE)</f>
        <v>renownfungicide100-1315</v>
      </c>
      <c r="O90" t="str">
        <f t="shared" si="3"/>
        <v>TRUE</v>
      </c>
    </row>
    <row r="91" spans="1:15" x14ac:dyDescent="0.2">
      <c r="A91" t="s">
        <v>179</v>
      </c>
      <c r="B91" t="s">
        <v>180</v>
      </c>
      <c r="C91">
        <v>100</v>
      </c>
      <c r="D91" t="s">
        <v>14</v>
      </c>
      <c r="E91">
        <v>1288082</v>
      </c>
      <c r="F91" t="s">
        <v>15</v>
      </c>
      <c r="G91" t="s">
        <v>37</v>
      </c>
      <c r="H91" s="1">
        <v>45604</v>
      </c>
      <c r="I91" t="s">
        <v>38</v>
      </c>
      <c r="J91" t="s">
        <v>17</v>
      </c>
      <c r="K91" t="b">
        <v>1</v>
      </c>
      <c r="L91" t="str">
        <f t="shared" si="4"/>
        <v>inspiresuper</v>
      </c>
      <c r="M91" t="str">
        <f t="shared" si="5"/>
        <v>inspiresuper100-1317</v>
      </c>
      <c r="N91" t="str">
        <f>IFERROR(VLOOKUP(LOWER(M91),file_list!$B:$B,1,FALSE),FALSE)</f>
        <v>inspiresuper100-1317</v>
      </c>
      <c r="O91" t="str">
        <f t="shared" si="3"/>
        <v>TRUE</v>
      </c>
    </row>
    <row r="92" spans="1:15" x14ac:dyDescent="0.2">
      <c r="A92" t="s">
        <v>181</v>
      </c>
      <c r="B92" t="s">
        <v>182</v>
      </c>
      <c r="C92">
        <v>100</v>
      </c>
      <c r="D92" t="s">
        <v>14</v>
      </c>
      <c r="E92">
        <v>1288082</v>
      </c>
      <c r="F92" t="s">
        <v>15</v>
      </c>
      <c r="G92" t="s">
        <v>37</v>
      </c>
      <c r="H92" s="1">
        <v>45604</v>
      </c>
      <c r="I92" t="s">
        <v>38</v>
      </c>
      <c r="J92" t="s">
        <v>20</v>
      </c>
      <c r="K92" t="b">
        <v>0</v>
      </c>
      <c r="L92" t="str">
        <f t="shared" si="4"/>
        <v>durivo(nosale,use.distributioninnassau,suffolk,kings,queenscounties)(nysbufferzones)</v>
      </c>
      <c r="M92" t="str">
        <f t="shared" si="5"/>
        <v>durivo(nosale,use.distributioninnassau,suffolk,kings,queenscounties)(nysbufferzones)100-1318</v>
      </c>
      <c r="N92" t="str">
        <f>IFERROR(VLOOKUP(LOWER(M92),file_list!$B:$B,1,FALSE),FALSE)</f>
        <v>durivo(nosale,use.distributioninnassau,suffolk,kings,queenscounties)(nysbufferzones)100-1318</v>
      </c>
      <c r="O92" t="str">
        <f t="shared" si="3"/>
        <v>TRUE</v>
      </c>
    </row>
    <row r="93" spans="1:15" x14ac:dyDescent="0.2">
      <c r="A93" t="s">
        <v>183</v>
      </c>
      <c r="B93" t="s">
        <v>184</v>
      </c>
      <c r="C93">
        <v>100</v>
      </c>
      <c r="D93" t="s">
        <v>14</v>
      </c>
      <c r="E93">
        <v>29647</v>
      </c>
      <c r="F93" t="s">
        <v>15</v>
      </c>
      <c r="G93" t="s">
        <v>16</v>
      </c>
      <c r="H93" s="1">
        <v>41352</v>
      </c>
      <c r="J93" t="s">
        <v>20</v>
      </c>
      <c r="K93" t="b">
        <v>1</v>
      </c>
      <c r="L93" t="str">
        <f t="shared" si="4"/>
        <v>voliamflexiinsecticide(nolongisl,nousewithin100feetofwater,noaerialuse)(2ee-brownmarmoratedstinkbug)</v>
      </c>
      <c r="M93" t="str">
        <f t="shared" si="5"/>
        <v>voliamflexiinsecticide(nolongisl,nousewithin100feetofwater,noaerialuse)(2ee-brownmarmoratedstinkbug)100-1319</v>
      </c>
      <c r="N93" t="str">
        <f>IFERROR(VLOOKUP(LOWER(M93),file_list!$B:$B,1,FALSE),FALSE)</f>
        <v>voliamflexiinsecticide(nolongisl,nousewithin100feetofwater,noaerialuse)(2ee-brownmarmoratedstinkbug)100-1319</v>
      </c>
      <c r="O93" t="str">
        <f t="shared" si="3"/>
        <v>TRUE</v>
      </c>
    </row>
    <row r="94" spans="1:15" x14ac:dyDescent="0.2">
      <c r="A94" t="s">
        <v>183</v>
      </c>
      <c r="B94" t="s">
        <v>185</v>
      </c>
      <c r="C94">
        <v>100</v>
      </c>
      <c r="D94" t="s">
        <v>14</v>
      </c>
      <c r="E94">
        <v>1288082</v>
      </c>
      <c r="F94" t="s">
        <v>15</v>
      </c>
      <c r="G94" t="s">
        <v>37</v>
      </c>
      <c r="H94" s="1">
        <v>45604</v>
      </c>
      <c r="I94" t="s">
        <v>38</v>
      </c>
      <c r="J94" t="s">
        <v>20</v>
      </c>
      <c r="K94" t="b">
        <v>1</v>
      </c>
      <c r="L94" t="str">
        <f t="shared" si="4"/>
        <v>voliamflexi(noliuse)(nousewithin100feetofwater)(noaerialuse)</v>
      </c>
      <c r="M94" t="str">
        <f t="shared" si="5"/>
        <v>voliamflexi(noliuse)(nousewithin100feetofwater)(noaerialuse)100-1319</v>
      </c>
      <c r="N94" t="str">
        <f>IFERROR(VLOOKUP(LOWER(M94),file_list!$B:$B,1,FALSE),FALSE)</f>
        <v>voliamflexi(noliuse)(nousewithin100feetofwater)(noaerialuse)100-1319</v>
      </c>
      <c r="O94" t="str">
        <f t="shared" si="3"/>
        <v>TRUE</v>
      </c>
    </row>
    <row r="95" spans="1:15" x14ac:dyDescent="0.2">
      <c r="A95" t="s">
        <v>186</v>
      </c>
      <c r="B95" t="s">
        <v>187</v>
      </c>
      <c r="C95">
        <v>100</v>
      </c>
      <c r="D95" t="s">
        <v>14</v>
      </c>
      <c r="E95">
        <v>1288082</v>
      </c>
      <c r="F95" t="s">
        <v>15</v>
      </c>
      <c r="G95" t="s">
        <v>37</v>
      </c>
      <c r="H95" s="1">
        <v>45604</v>
      </c>
      <c r="I95" t="s">
        <v>38</v>
      </c>
      <c r="J95" t="s">
        <v>17</v>
      </c>
      <c r="K95" t="b">
        <v>1</v>
      </c>
      <c r="L95" t="str">
        <f t="shared" si="4"/>
        <v>heritageg</v>
      </c>
      <c r="M95" t="str">
        <f t="shared" si="5"/>
        <v>heritageg100-1323</v>
      </c>
      <c r="N95" t="str">
        <f>IFERROR(VLOOKUP(LOWER(M95),file_list!$B:$B,1,FALSE),FALSE)</f>
        <v>heritageg100-1323</v>
      </c>
      <c r="O95" t="str">
        <f t="shared" si="3"/>
        <v>TRUE</v>
      </c>
    </row>
    <row r="96" spans="1:15" x14ac:dyDescent="0.2">
      <c r="A96" t="s">
        <v>188</v>
      </c>
      <c r="B96" t="s">
        <v>189</v>
      </c>
      <c r="C96">
        <v>100</v>
      </c>
      <c r="D96" t="s">
        <v>14</v>
      </c>
      <c r="E96">
        <v>1288082</v>
      </c>
      <c r="F96" t="s">
        <v>15</v>
      </c>
      <c r="G96" t="s">
        <v>37</v>
      </c>
      <c r="H96" s="1">
        <v>45604</v>
      </c>
      <c r="I96" t="s">
        <v>38</v>
      </c>
      <c r="J96" t="s">
        <v>17</v>
      </c>
      <c r="K96" t="b">
        <v>1</v>
      </c>
      <c r="L96" t="str">
        <f t="shared" si="4"/>
        <v>quiltxcelfungicide</v>
      </c>
      <c r="M96" t="str">
        <f t="shared" si="5"/>
        <v>quiltxcelfungicide100-1324</v>
      </c>
      <c r="N96" t="str">
        <f>IFERROR(VLOOKUP(LOWER(M96),file_list!$B:$B,1,FALSE),FALSE)</f>
        <v>quiltxcelfungicide100-1324</v>
      </c>
      <c r="O96" t="str">
        <f t="shared" si="3"/>
        <v>TRUE</v>
      </c>
    </row>
    <row r="97" spans="1:15" x14ac:dyDescent="0.2">
      <c r="A97" t="s">
        <v>188</v>
      </c>
      <c r="B97" t="s">
        <v>190</v>
      </c>
      <c r="C97">
        <v>100</v>
      </c>
      <c r="D97" t="s">
        <v>14</v>
      </c>
      <c r="E97">
        <v>1288082</v>
      </c>
      <c r="F97" t="s">
        <v>15</v>
      </c>
      <c r="G97" t="s">
        <v>37</v>
      </c>
      <c r="H97" s="1">
        <v>45604</v>
      </c>
      <c r="I97" t="s">
        <v>38</v>
      </c>
      <c r="J97" t="s">
        <v>17</v>
      </c>
      <c r="K97" t="b">
        <v>1</v>
      </c>
      <c r="L97" t="str">
        <f t="shared" si="4"/>
        <v>aframeplus</v>
      </c>
      <c r="M97" t="str">
        <f t="shared" si="5"/>
        <v>aframeplus100-1324</v>
      </c>
      <c r="N97" t="str">
        <f>IFERROR(VLOOKUP(LOWER(M97),file_list!$B:$B,1,FALSE),FALSE)</f>
        <v>aframeplus100-1324</v>
      </c>
      <c r="O97" t="str">
        <f t="shared" si="3"/>
        <v>TRUE</v>
      </c>
    </row>
    <row r="98" spans="1:15" x14ac:dyDescent="0.2">
      <c r="A98" t="s">
        <v>191</v>
      </c>
      <c r="B98" t="s">
        <v>192</v>
      </c>
      <c r="C98">
        <v>100</v>
      </c>
      <c r="D98" t="s">
        <v>14</v>
      </c>
      <c r="E98">
        <v>1288082</v>
      </c>
      <c r="F98" t="s">
        <v>15</v>
      </c>
      <c r="G98" t="s">
        <v>37</v>
      </c>
      <c r="H98" s="1">
        <v>45604</v>
      </c>
      <c r="I98" t="s">
        <v>38</v>
      </c>
      <c r="J98" t="s">
        <v>17</v>
      </c>
      <c r="K98" t="b">
        <v>1</v>
      </c>
      <c r="L98" t="str">
        <f t="shared" si="4"/>
        <v>bannermaxxii</v>
      </c>
      <c r="M98" t="str">
        <f t="shared" si="5"/>
        <v>bannermaxxii100-1326</v>
      </c>
      <c r="N98" t="str">
        <f>IFERROR(VLOOKUP(LOWER(M98),file_list!$B:$B,1,FALSE),FALSE)</f>
        <v>bannermaxxii100-1326</v>
      </c>
      <c r="O98" t="str">
        <f t="shared" si="3"/>
        <v>TRUE</v>
      </c>
    </row>
    <row r="99" spans="1:15" x14ac:dyDescent="0.2">
      <c r="A99" t="s">
        <v>191</v>
      </c>
      <c r="B99" t="s">
        <v>193</v>
      </c>
      <c r="C99">
        <v>100</v>
      </c>
      <c r="D99" t="s">
        <v>14</v>
      </c>
      <c r="E99">
        <v>18777</v>
      </c>
      <c r="F99" t="s">
        <v>15</v>
      </c>
      <c r="G99" t="s">
        <v>16</v>
      </c>
      <c r="H99" s="1">
        <v>40340</v>
      </c>
      <c r="J99" t="s">
        <v>17</v>
      </c>
      <c r="K99" t="b">
        <v>0</v>
      </c>
      <c r="L99" t="str">
        <f t="shared" si="4"/>
        <v>bannermaxxii(2ee-brownringpatchrhizoctonialeafsheathspot)</v>
      </c>
      <c r="M99" t="str">
        <f t="shared" si="5"/>
        <v>bannermaxxii(2ee-brownringpatchrhizoctonialeafsheathspot)100-1326</v>
      </c>
      <c r="N99" t="str">
        <f>IFERROR(VLOOKUP(LOWER(M99),file_list!$B:$B,1,FALSE),FALSE)</f>
        <v>bannermaxxii(2ee-brownringpatchrhizoctonialeafsheathspot)100-1326</v>
      </c>
      <c r="O99" t="str">
        <f t="shared" si="3"/>
        <v>TRUE</v>
      </c>
    </row>
    <row r="100" spans="1:15" x14ac:dyDescent="0.2">
      <c r="A100" t="s">
        <v>194</v>
      </c>
      <c r="B100" t="s">
        <v>195</v>
      </c>
      <c r="C100">
        <v>100</v>
      </c>
      <c r="D100" t="s">
        <v>14</v>
      </c>
      <c r="E100">
        <v>1288082</v>
      </c>
      <c r="F100" t="s">
        <v>15</v>
      </c>
      <c r="G100" t="s">
        <v>37</v>
      </c>
      <c r="H100" s="1">
        <v>45604</v>
      </c>
      <c r="I100" t="s">
        <v>38</v>
      </c>
      <c r="J100" t="s">
        <v>17</v>
      </c>
      <c r="K100" t="b">
        <v>0</v>
      </c>
      <c r="L100" t="str">
        <f t="shared" si="4"/>
        <v>palladium(innassausuffolkcountiesinnys,uselimitedtoornamentalsingreenhouses,lath,shadehouses)[restricteduseasof12312015]</v>
      </c>
      <c r="M100" t="str">
        <f t="shared" si="5"/>
        <v>palladium(innassausuffolkcountiesinnys,uselimitedtoornamentalsingreenhouses,lath,shadehouses)[restricteduseasof12312015]100-1328</v>
      </c>
      <c r="N100" t="str">
        <f>IFERROR(VLOOKUP(LOWER(M100),file_list!$B:$B,1,FALSE),FALSE)</f>
        <v>palladium(innassausuffolkcountiesinnys,uselimitedtoornamentalsingreenhouses,lath,shadehouses)[restricteduseasof12312015]100-1328</v>
      </c>
      <c r="O100" t="str">
        <f t="shared" si="3"/>
        <v>TRUE</v>
      </c>
    </row>
    <row r="101" spans="1:15" x14ac:dyDescent="0.2">
      <c r="A101" t="s">
        <v>196</v>
      </c>
      <c r="B101" t="s">
        <v>197</v>
      </c>
      <c r="C101">
        <v>100</v>
      </c>
      <c r="D101" t="s">
        <v>14</v>
      </c>
      <c r="E101">
        <v>1288082</v>
      </c>
      <c r="F101" t="s">
        <v>15</v>
      </c>
      <c r="G101" t="s">
        <v>37</v>
      </c>
      <c r="H101" s="1">
        <v>45604</v>
      </c>
      <c r="I101" t="s">
        <v>38</v>
      </c>
      <c r="J101" t="s">
        <v>17</v>
      </c>
      <c r="K101" t="b">
        <v>1</v>
      </c>
      <c r="L101" t="str">
        <f t="shared" si="4"/>
        <v>concertii</v>
      </c>
      <c r="M101" t="str">
        <f t="shared" si="5"/>
        <v>concertii100-1347</v>
      </c>
      <c r="N101" t="str">
        <f>IFERROR(VLOOKUP(LOWER(M101),file_list!$B:$B,1,FALSE),FALSE)</f>
        <v>concertii100-1347</v>
      </c>
      <c r="O101" t="str">
        <f t="shared" si="3"/>
        <v>TRUE</v>
      </c>
    </row>
    <row r="102" spans="1:15" x14ac:dyDescent="0.2">
      <c r="A102" t="s">
        <v>196</v>
      </c>
      <c r="B102" t="s">
        <v>198</v>
      </c>
      <c r="C102">
        <v>100</v>
      </c>
      <c r="D102" t="s">
        <v>14</v>
      </c>
      <c r="E102">
        <v>21821</v>
      </c>
      <c r="F102" t="s">
        <v>15</v>
      </c>
      <c r="G102" t="s">
        <v>16</v>
      </c>
      <c r="H102" s="1">
        <v>40651</v>
      </c>
      <c r="J102" t="s">
        <v>17</v>
      </c>
      <c r="K102" t="b">
        <v>1</v>
      </c>
      <c r="L102" t="str">
        <f t="shared" si="4"/>
        <v>concertii(fungicide)(2ee-brownringpatch)</v>
      </c>
      <c r="M102" t="str">
        <f t="shared" si="5"/>
        <v>concertii(fungicide)(2ee-brownringpatch)100-1347</v>
      </c>
      <c r="N102" t="str">
        <f>IFERROR(VLOOKUP(LOWER(M102),file_list!$B:$B,1,FALSE),FALSE)</f>
        <v>concertii(fungicide)(2ee-brownringpatch)100-1347</v>
      </c>
      <c r="O102" t="str">
        <f t="shared" si="3"/>
        <v>TRUE</v>
      </c>
    </row>
    <row r="103" spans="1:15" x14ac:dyDescent="0.2">
      <c r="A103" t="s">
        <v>199</v>
      </c>
      <c r="B103" t="s">
        <v>200</v>
      </c>
      <c r="C103">
        <v>100</v>
      </c>
      <c r="D103" t="s">
        <v>14</v>
      </c>
      <c r="E103">
        <v>1288082</v>
      </c>
      <c r="F103" t="s">
        <v>15</v>
      </c>
      <c r="G103" t="s">
        <v>37</v>
      </c>
      <c r="H103" s="1">
        <v>45604</v>
      </c>
      <c r="I103" t="s">
        <v>38</v>
      </c>
      <c r="J103" t="s">
        <v>201</v>
      </c>
      <c r="K103" t="b">
        <v>0</v>
      </c>
      <c r="L103" t="str">
        <f t="shared" si="4"/>
        <v>agri-flexmiticideinsecticide(noli)(nysmaxrate0.172lbaiaonpomefruit)(noaerialappinny)</v>
      </c>
      <c r="M103" t="str">
        <f t="shared" si="5"/>
        <v>agri-flexmiticideinsecticide(noli)(nysmaxrate0.172lbaiaonpomefruit)(noaerialappinny)100-1350</v>
      </c>
      <c r="N103" t="str">
        <f>IFERROR(VLOOKUP(LOWER(M103),file_list!$B:$B,1,FALSE),FALSE)</f>
        <v>agri-flexmiticideinsecticide(noli)(nysmaxrate0.172lbaiaonpomefruit)(noaerialappinny)100-1350</v>
      </c>
      <c r="O103" t="str">
        <f t="shared" si="3"/>
        <v>TRUE</v>
      </c>
    </row>
    <row r="104" spans="1:15" x14ac:dyDescent="0.2">
      <c r="A104" t="s">
        <v>202</v>
      </c>
      <c r="B104" t="s">
        <v>203</v>
      </c>
      <c r="C104">
        <v>100</v>
      </c>
      <c r="D104" t="s">
        <v>14</v>
      </c>
      <c r="E104">
        <v>37796</v>
      </c>
      <c r="F104" t="s">
        <v>15</v>
      </c>
      <c r="G104" t="s">
        <v>16</v>
      </c>
      <c r="H104" s="1">
        <v>42514</v>
      </c>
      <c r="J104" t="s">
        <v>20</v>
      </c>
      <c r="K104" t="b">
        <v>1</v>
      </c>
      <c r="L104" t="str">
        <f t="shared" si="4"/>
        <v>agri-mekscmiticide-insecticide(noaerialapplicationinnys)(2ee-cyclamenmite)</v>
      </c>
      <c r="M104" t="str">
        <f t="shared" si="5"/>
        <v>agri-mekscmiticide-insecticide(noaerialapplicationinnys)(2ee-cyclamenmite)100-1351</v>
      </c>
      <c r="N104" t="str">
        <f>IFERROR(VLOOKUP(LOWER(M104),file_list!$B:$B,1,FALSE),FALSE)</f>
        <v>agri-mekscmiticide-insecticide(noaerialapplicationinnys)(2ee-cyclamenmite)100-1351</v>
      </c>
      <c r="O104" t="str">
        <f t="shared" si="3"/>
        <v>TRUE</v>
      </c>
    </row>
    <row r="105" spans="1:15" x14ac:dyDescent="0.2">
      <c r="A105" t="s">
        <v>202</v>
      </c>
      <c r="B105" t="s">
        <v>204</v>
      </c>
      <c r="C105">
        <v>100</v>
      </c>
      <c r="D105" t="s">
        <v>14</v>
      </c>
      <c r="E105">
        <v>1288082</v>
      </c>
      <c r="F105" t="s">
        <v>15</v>
      </c>
      <c r="G105" t="s">
        <v>37</v>
      </c>
      <c r="H105" s="1">
        <v>45604</v>
      </c>
      <c r="I105" t="s">
        <v>38</v>
      </c>
      <c r="J105" t="s">
        <v>201</v>
      </c>
      <c r="K105" t="b">
        <v>1</v>
      </c>
      <c r="L105" t="str">
        <f t="shared" si="4"/>
        <v>agri-mekscmiticide-insecticide(noaerialapplicationinnys)(respiratorrequiredforgreenhouseuses)</v>
      </c>
      <c r="M105" t="str">
        <f t="shared" si="5"/>
        <v>agri-mekscmiticide-insecticide(noaerialapplicationinnys)(respiratorrequiredforgreenhouseuses)100-1351</v>
      </c>
      <c r="N105" t="str">
        <f>IFERROR(VLOOKUP(LOWER(M105),file_list!$B:$B,1,FALSE),FALSE)</f>
        <v>agri-mekscmiticide-insecticide(noaerialapplicationinnys)(respiratorrequiredforgreenhouseuses)100-1351</v>
      </c>
      <c r="O105" t="str">
        <f t="shared" si="3"/>
        <v>TRUE</v>
      </c>
    </row>
    <row r="106" spans="1:15" x14ac:dyDescent="0.2">
      <c r="A106" t="s">
        <v>205</v>
      </c>
      <c r="B106" t="s">
        <v>206</v>
      </c>
      <c r="C106">
        <v>100</v>
      </c>
      <c r="D106" t="s">
        <v>14</v>
      </c>
      <c r="E106">
        <v>1288082</v>
      </c>
      <c r="F106" t="s">
        <v>15</v>
      </c>
      <c r="G106" t="s">
        <v>37</v>
      </c>
      <c r="H106" s="1">
        <v>45604</v>
      </c>
      <c r="I106" t="s">
        <v>38</v>
      </c>
      <c r="J106" t="s">
        <v>17</v>
      </c>
      <c r="K106" t="b">
        <v>1</v>
      </c>
      <c r="L106" t="str">
        <f t="shared" si="4"/>
        <v>maximquattro</v>
      </c>
      <c r="M106" t="str">
        <f t="shared" si="5"/>
        <v>maximquattro100-1352</v>
      </c>
      <c r="N106" t="str">
        <f>IFERROR(VLOOKUP(LOWER(M106),file_list!$B:$B,1,FALSE),FALSE)</f>
        <v>maximquattro100-1352</v>
      </c>
      <c r="O106" t="str">
        <f t="shared" si="3"/>
        <v>TRUE</v>
      </c>
    </row>
    <row r="107" spans="1:15" x14ac:dyDescent="0.2">
      <c r="A107" t="s">
        <v>207</v>
      </c>
      <c r="B107" t="s">
        <v>208</v>
      </c>
      <c r="C107">
        <v>100</v>
      </c>
      <c r="D107" t="s">
        <v>78</v>
      </c>
      <c r="E107">
        <v>22268</v>
      </c>
      <c r="F107" t="s">
        <v>15</v>
      </c>
      <c r="G107" t="s">
        <v>16</v>
      </c>
      <c r="H107" s="1">
        <v>40701</v>
      </c>
      <c r="J107" t="s">
        <v>209</v>
      </c>
      <c r="K107" t="b">
        <v>1</v>
      </c>
      <c r="L107" t="str">
        <f t="shared" si="4"/>
        <v>avictaduo250corn(2ee-tankmixwithmaximquattro)</v>
      </c>
      <c r="M107" t="str">
        <f t="shared" si="5"/>
        <v>avictaduo250corn(2ee-tankmixwithmaximquattro)100-1353</v>
      </c>
      <c r="N107" t="str">
        <f>IFERROR(VLOOKUP(LOWER(M107),file_list!$B:$B,1,FALSE),FALSE)</f>
        <v>avictaduo250corn(2ee-tankmixwithmaximquattro)100-1353</v>
      </c>
      <c r="O107" t="str">
        <f t="shared" si="3"/>
        <v>TRUE</v>
      </c>
    </row>
    <row r="108" spans="1:15" x14ac:dyDescent="0.2">
      <c r="A108" t="s">
        <v>207</v>
      </c>
      <c r="B108" t="s">
        <v>210</v>
      </c>
      <c r="C108">
        <v>100</v>
      </c>
      <c r="D108" t="s">
        <v>78</v>
      </c>
      <c r="E108">
        <v>1288082</v>
      </c>
      <c r="F108" t="s">
        <v>15</v>
      </c>
      <c r="G108" t="s">
        <v>37</v>
      </c>
      <c r="H108" s="1">
        <v>45604</v>
      </c>
      <c r="I108" t="s">
        <v>38</v>
      </c>
      <c r="J108" t="s">
        <v>209</v>
      </c>
      <c r="K108" t="b">
        <v>1</v>
      </c>
      <c r="L108" t="str">
        <f t="shared" si="4"/>
        <v>avictaduo250corn</v>
      </c>
      <c r="M108" t="str">
        <f t="shared" si="5"/>
        <v>avictaduo250corn100-1353</v>
      </c>
      <c r="N108" t="str">
        <f>IFERROR(VLOOKUP(LOWER(M108),file_list!$B:$B,1,FALSE),FALSE)</f>
        <v>avictaduo250corn100-1353</v>
      </c>
      <c r="O108" t="str">
        <f t="shared" si="3"/>
        <v>TRUE</v>
      </c>
    </row>
    <row r="109" spans="1:15" x14ac:dyDescent="0.2">
      <c r="A109" t="s">
        <v>211</v>
      </c>
      <c r="B109" t="s">
        <v>212</v>
      </c>
      <c r="C109">
        <v>100</v>
      </c>
      <c r="D109" t="s">
        <v>14</v>
      </c>
      <c r="E109">
        <v>1303931</v>
      </c>
      <c r="F109" t="s">
        <v>15</v>
      </c>
      <c r="G109" t="s">
        <v>37</v>
      </c>
      <c r="H109" s="1">
        <v>45860</v>
      </c>
      <c r="I109" t="s">
        <v>38</v>
      </c>
      <c r="J109" t="s">
        <v>49</v>
      </c>
      <c r="K109" t="b">
        <v>0</v>
      </c>
      <c r="L109" t="str">
        <f t="shared" si="4"/>
        <v>callistoxtra(notforsale,useordistributioninnassausuffolkcounties)</v>
      </c>
      <c r="M109" t="str">
        <f t="shared" si="5"/>
        <v>callistoxtra(notforsale,useordistributioninnassausuffolkcounties)100-1359</v>
      </c>
      <c r="N109" t="str">
        <f>IFERROR(VLOOKUP(LOWER(M109),file_list!$B:$B,1,FALSE),FALSE)</f>
        <v>callistoxtra(notforsale,useordistributioninnassausuffolkcounties)100-1359</v>
      </c>
      <c r="O109" t="str">
        <f t="shared" si="3"/>
        <v>TRUE</v>
      </c>
    </row>
    <row r="110" spans="1:15" x14ac:dyDescent="0.2">
      <c r="A110" t="s">
        <v>213</v>
      </c>
      <c r="B110" t="s">
        <v>214</v>
      </c>
      <c r="C110">
        <v>100</v>
      </c>
      <c r="D110" t="s">
        <v>14</v>
      </c>
      <c r="E110">
        <v>23951</v>
      </c>
      <c r="F110" t="s">
        <v>15</v>
      </c>
      <c r="G110" t="s">
        <v>16</v>
      </c>
      <c r="H110" s="1">
        <v>40912</v>
      </c>
      <c r="J110" t="s">
        <v>17</v>
      </c>
      <c r="K110" t="b">
        <v>1</v>
      </c>
      <c r="L110" t="str">
        <f t="shared" si="4"/>
        <v>daconilaction(2ee-pythiumblightbacterialwilt)</v>
      </c>
      <c r="M110" t="str">
        <f t="shared" si="5"/>
        <v>daconilaction(2ee-pythiumblightbacterialwilt)100-1364</v>
      </c>
      <c r="N110" t="str">
        <f>IFERROR(VLOOKUP(LOWER(M110),file_list!$B:$B,1,FALSE),FALSE)</f>
        <v>daconilaction(2ee-pythiumblightbacterialwilt)100-1364</v>
      </c>
      <c r="O110" t="str">
        <f t="shared" si="3"/>
        <v>TRUE</v>
      </c>
    </row>
    <row r="111" spans="1:15" x14ac:dyDescent="0.2">
      <c r="A111" t="s">
        <v>213</v>
      </c>
      <c r="B111" t="s">
        <v>215</v>
      </c>
      <c r="C111">
        <v>100</v>
      </c>
      <c r="D111" t="s">
        <v>14</v>
      </c>
      <c r="E111">
        <v>1288082</v>
      </c>
      <c r="F111" t="s">
        <v>15</v>
      </c>
      <c r="G111" t="s">
        <v>37</v>
      </c>
      <c r="H111" s="1">
        <v>45604</v>
      </c>
      <c r="I111" t="s">
        <v>38</v>
      </c>
      <c r="J111" t="s">
        <v>17</v>
      </c>
      <c r="K111" t="b">
        <v>1</v>
      </c>
      <c r="L111" t="str">
        <f t="shared" si="4"/>
        <v>daconilaction</v>
      </c>
      <c r="M111" t="str">
        <f t="shared" si="5"/>
        <v>daconilaction100-1364</v>
      </c>
      <c r="N111" t="str">
        <f>IFERROR(VLOOKUP(LOWER(M111),file_list!$B:$B,1,FALSE),FALSE)</f>
        <v>daconilaction100-1364</v>
      </c>
      <c r="O111" t="str">
        <f t="shared" si="3"/>
        <v>TRUE</v>
      </c>
    </row>
    <row r="112" spans="1:15" x14ac:dyDescent="0.2">
      <c r="A112" t="s">
        <v>213</v>
      </c>
      <c r="B112" t="s">
        <v>216</v>
      </c>
      <c r="C112">
        <v>100</v>
      </c>
      <c r="D112" t="s">
        <v>14</v>
      </c>
      <c r="E112">
        <v>24665</v>
      </c>
      <c r="F112" t="s">
        <v>15</v>
      </c>
      <c r="G112" t="s">
        <v>16</v>
      </c>
      <c r="H112" s="1">
        <v>40949</v>
      </c>
      <c r="J112" t="s">
        <v>17</v>
      </c>
      <c r="K112" t="b">
        <v>1</v>
      </c>
      <c r="L112" t="str">
        <f t="shared" si="4"/>
        <v>daconilaction(2ee-dollarspot)</v>
      </c>
      <c r="M112" t="str">
        <f t="shared" si="5"/>
        <v>daconilaction(2ee-dollarspot)100-1364</v>
      </c>
      <c r="N112" t="str">
        <f>IFERROR(VLOOKUP(LOWER(M112),file_list!$B:$B,1,FALSE),FALSE)</f>
        <v>daconilaction(2ee-dollarspot)100-1364</v>
      </c>
      <c r="O112" t="str">
        <f t="shared" si="3"/>
        <v>TRUE</v>
      </c>
    </row>
    <row r="113" spans="1:15" x14ac:dyDescent="0.2">
      <c r="A113" t="s">
        <v>217</v>
      </c>
      <c r="B113" t="s">
        <v>218</v>
      </c>
      <c r="C113">
        <v>100</v>
      </c>
      <c r="D113" t="s">
        <v>14</v>
      </c>
      <c r="E113">
        <v>1288082</v>
      </c>
      <c r="F113" t="s">
        <v>15</v>
      </c>
      <c r="G113" t="s">
        <v>37</v>
      </c>
      <c r="H113" s="1">
        <v>45604</v>
      </c>
      <c r="I113" t="s">
        <v>38</v>
      </c>
      <c r="J113" t="s">
        <v>17</v>
      </c>
      <c r="K113" t="b">
        <v>1</v>
      </c>
      <c r="L113" t="str">
        <f t="shared" si="4"/>
        <v>vibrance</v>
      </c>
      <c r="M113" t="str">
        <f t="shared" si="5"/>
        <v>vibrance100-1374</v>
      </c>
      <c r="N113" t="str">
        <f>IFERROR(VLOOKUP(LOWER(M113),file_list!$B:$B,1,FALSE),FALSE)</f>
        <v>vibrance100-1374</v>
      </c>
      <c r="O113" t="str">
        <f t="shared" si="3"/>
        <v>TRUE</v>
      </c>
    </row>
    <row r="114" spans="1:15" x14ac:dyDescent="0.2">
      <c r="A114" t="s">
        <v>219</v>
      </c>
      <c r="B114" t="s">
        <v>220</v>
      </c>
      <c r="C114">
        <v>100</v>
      </c>
      <c r="D114" t="s">
        <v>14</v>
      </c>
      <c r="E114">
        <v>1288082</v>
      </c>
      <c r="F114" t="s">
        <v>15</v>
      </c>
      <c r="G114" t="s">
        <v>37</v>
      </c>
      <c r="H114" s="1">
        <v>45604</v>
      </c>
      <c r="I114" t="s">
        <v>38</v>
      </c>
      <c r="J114" t="s">
        <v>17</v>
      </c>
      <c r="K114" t="b">
        <v>1</v>
      </c>
      <c r="L114" t="str">
        <f t="shared" si="4"/>
        <v>headwayg</v>
      </c>
      <c r="M114" t="str">
        <f t="shared" si="5"/>
        <v>headwayg100-1378</v>
      </c>
      <c r="N114" t="str">
        <f>IFERROR(VLOOKUP(LOWER(M114),file_list!$B:$B,1,FALSE),FALSE)</f>
        <v>headwayg100-1378</v>
      </c>
      <c r="O114" t="str">
        <f t="shared" si="3"/>
        <v>TRUE</v>
      </c>
    </row>
    <row r="115" spans="1:15" x14ac:dyDescent="0.2">
      <c r="A115" t="s">
        <v>221</v>
      </c>
      <c r="B115" t="s">
        <v>222</v>
      </c>
      <c r="C115">
        <v>100</v>
      </c>
      <c r="D115" t="s">
        <v>14</v>
      </c>
      <c r="E115">
        <v>1288082</v>
      </c>
      <c r="F115" t="s">
        <v>15</v>
      </c>
      <c r="G115" t="s">
        <v>37</v>
      </c>
      <c r="H115" s="1">
        <v>45604</v>
      </c>
      <c r="I115" t="s">
        <v>38</v>
      </c>
      <c r="J115" t="s">
        <v>17</v>
      </c>
      <c r="K115" t="b">
        <v>1</v>
      </c>
      <c r="L115" t="str">
        <f t="shared" si="4"/>
        <v>vibranceextreme</v>
      </c>
      <c r="M115" t="str">
        <f t="shared" si="5"/>
        <v>vibranceextreme100-1382</v>
      </c>
      <c r="N115" t="str">
        <f>IFERROR(VLOOKUP(LOWER(M115),file_list!$B:$B,1,FALSE),FALSE)</f>
        <v>vibranceextreme100-1382</v>
      </c>
      <c r="O115" t="str">
        <f t="shared" si="3"/>
        <v>TRUE</v>
      </c>
    </row>
    <row r="116" spans="1:15" x14ac:dyDescent="0.2">
      <c r="A116" t="s">
        <v>223</v>
      </c>
      <c r="B116" t="s">
        <v>224</v>
      </c>
      <c r="C116">
        <v>100</v>
      </c>
      <c r="D116" t="s">
        <v>14</v>
      </c>
      <c r="E116">
        <v>1288082</v>
      </c>
      <c r="F116" t="s">
        <v>15</v>
      </c>
      <c r="G116" t="s">
        <v>37</v>
      </c>
      <c r="H116" s="1">
        <v>45604</v>
      </c>
      <c r="I116" t="s">
        <v>38</v>
      </c>
      <c r="J116" t="s">
        <v>138</v>
      </c>
      <c r="K116" t="b">
        <v>0</v>
      </c>
      <c r="L116" t="str">
        <f t="shared" si="4"/>
        <v>cruisermaxxvibrancecereals(restricteduseasof112023)</v>
      </c>
      <c r="M116" t="str">
        <f t="shared" si="5"/>
        <v>cruisermaxxvibrancecereals(restricteduseasof112023)100-1383</v>
      </c>
      <c r="N116" t="str">
        <f>IFERROR(VLOOKUP(LOWER(M116),file_list!$B:$B,1,FALSE),FALSE)</f>
        <v>cruisermaxxvibrancecereals(restricteduseasof112023)100-1383</v>
      </c>
      <c r="O116" t="str">
        <f t="shared" si="3"/>
        <v>TRUE</v>
      </c>
    </row>
    <row r="117" spans="1:15" x14ac:dyDescent="0.2">
      <c r="A117" t="s">
        <v>225</v>
      </c>
      <c r="B117" t="s">
        <v>226</v>
      </c>
      <c r="C117">
        <v>100</v>
      </c>
      <c r="D117" t="s">
        <v>14</v>
      </c>
      <c r="E117">
        <v>1288082</v>
      </c>
      <c r="F117" t="s">
        <v>15</v>
      </c>
      <c r="G117" t="s">
        <v>37</v>
      </c>
      <c r="H117" s="1">
        <v>45604</v>
      </c>
      <c r="I117" t="s">
        <v>38</v>
      </c>
      <c r="J117" t="s">
        <v>49</v>
      </c>
      <c r="K117" t="b">
        <v>1</v>
      </c>
      <c r="L117" t="str">
        <f t="shared" si="4"/>
        <v>flexstargt3.5</v>
      </c>
      <c r="M117" t="str">
        <f t="shared" si="5"/>
        <v>flexstargt3.5100-1385</v>
      </c>
      <c r="N117" t="str">
        <f>IFERROR(VLOOKUP(LOWER(M117),file_list!$B:$B,1,FALSE),FALSE)</f>
        <v>flexstargt3.5100-1385</v>
      </c>
      <c r="O117" t="str">
        <f t="shared" si="3"/>
        <v>TRUE</v>
      </c>
    </row>
    <row r="118" spans="1:15" x14ac:dyDescent="0.2">
      <c r="A118" t="s">
        <v>227</v>
      </c>
      <c r="B118" t="s">
        <v>228</v>
      </c>
      <c r="C118">
        <v>100</v>
      </c>
      <c r="D118" t="s">
        <v>14</v>
      </c>
      <c r="E118">
        <v>1288082</v>
      </c>
      <c r="F118" t="s">
        <v>15</v>
      </c>
      <c r="G118" t="s">
        <v>37</v>
      </c>
      <c r="H118" s="1">
        <v>45604</v>
      </c>
      <c r="I118" t="s">
        <v>38</v>
      </c>
      <c r="J118" t="s">
        <v>17</v>
      </c>
      <c r="K118" t="b">
        <v>1</v>
      </c>
      <c r="L118" t="str">
        <f t="shared" si="4"/>
        <v>micora</v>
      </c>
      <c r="M118" t="str">
        <f t="shared" si="5"/>
        <v>micora100-1388</v>
      </c>
      <c r="N118" t="str">
        <f>IFERROR(VLOOKUP(LOWER(M118),file_list!$B:$B,1,FALSE),FALSE)</f>
        <v>micora100-1388</v>
      </c>
      <c r="O118" t="str">
        <f t="shared" si="3"/>
        <v>TRUE</v>
      </c>
    </row>
    <row r="119" spans="1:15" x14ac:dyDescent="0.2">
      <c r="A119" t="s">
        <v>229</v>
      </c>
      <c r="B119" t="s">
        <v>230</v>
      </c>
      <c r="C119">
        <v>100</v>
      </c>
      <c r="D119" t="s">
        <v>14</v>
      </c>
      <c r="E119">
        <v>1288082</v>
      </c>
      <c r="F119" t="s">
        <v>15</v>
      </c>
      <c r="G119" t="s">
        <v>37</v>
      </c>
      <c r="H119" s="1">
        <v>45604</v>
      </c>
      <c r="I119" t="s">
        <v>38</v>
      </c>
      <c r="J119" t="s">
        <v>20</v>
      </c>
      <c r="K119" t="b">
        <v>1</v>
      </c>
      <c r="L119" t="str">
        <f t="shared" si="4"/>
        <v>besiegeinsecticide(nonassau,suffolk,kings,orqueenscounties,ny)(noaerial)(100'buffertoanywaterbody)</v>
      </c>
      <c r="M119" t="str">
        <f t="shared" si="5"/>
        <v>besiegeinsecticide(nonassau,suffolk,kings,orqueenscounties,ny)(noaerial)(100'buffertoanywaterbody)100-1402</v>
      </c>
      <c r="N119" t="str">
        <f>IFERROR(VLOOKUP(LOWER(M119),file_list!$B:$B,1,FALSE),FALSE)</f>
        <v>besiegeinsecticide(nonassau,suffolk,kings,orqueenscounties,ny)(noaerial)(100'buffertoanywaterbody)100-1402</v>
      </c>
      <c r="O119" t="str">
        <f t="shared" si="3"/>
        <v>TRUE</v>
      </c>
    </row>
    <row r="120" spans="1:15" x14ac:dyDescent="0.2">
      <c r="A120" t="s">
        <v>231</v>
      </c>
      <c r="B120" t="s">
        <v>232</v>
      </c>
      <c r="C120">
        <v>100</v>
      </c>
      <c r="D120" t="s">
        <v>14</v>
      </c>
      <c r="E120">
        <v>1288082</v>
      </c>
      <c r="F120" t="s">
        <v>15</v>
      </c>
      <c r="G120" t="s">
        <v>37</v>
      </c>
      <c r="H120" s="1">
        <v>45604</v>
      </c>
      <c r="I120" t="s">
        <v>38</v>
      </c>
      <c r="J120" t="s">
        <v>233</v>
      </c>
      <c r="K120" t="b">
        <v>1</v>
      </c>
      <c r="L120" t="str">
        <f t="shared" si="4"/>
        <v>avictacompletecorn250</v>
      </c>
      <c r="M120" t="str">
        <f t="shared" si="5"/>
        <v>avictacompletecorn250100-1405</v>
      </c>
      <c r="N120" t="str">
        <f>IFERROR(VLOOKUP(LOWER(M120),file_list!$B:$B,1,FALSE),FALSE)</f>
        <v>avictacompletecorn250100-1405</v>
      </c>
      <c r="O120" t="str">
        <f t="shared" si="3"/>
        <v>TRUE</v>
      </c>
    </row>
    <row r="121" spans="1:15" x14ac:dyDescent="0.2">
      <c r="A121" t="s">
        <v>234</v>
      </c>
      <c r="B121" t="s">
        <v>235</v>
      </c>
      <c r="C121">
        <v>100</v>
      </c>
      <c r="D121" t="s">
        <v>14</v>
      </c>
      <c r="E121">
        <v>1288082</v>
      </c>
      <c r="F121" t="s">
        <v>15</v>
      </c>
      <c r="G121" t="s">
        <v>37</v>
      </c>
      <c r="H121" s="1">
        <v>45604</v>
      </c>
      <c r="I121" t="s">
        <v>38</v>
      </c>
      <c r="J121" t="s">
        <v>41</v>
      </c>
      <c r="K121" t="b">
        <v>1</v>
      </c>
      <c r="L121" t="str">
        <f t="shared" si="4"/>
        <v>clarelle</v>
      </c>
      <c r="M121" t="str">
        <f t="shared" si="5"/>
        <v>clarelle100-1412</v>
      </c>
      <c r="N121" t="str">
        <f>IFERROR(VLOOKUP(LOWER(M121),file_list!$B:$B,1,FALSE),FALSE)</f>
        <v>clarelle100-1412</v>
      </c>
      <c r="O121" t="str">
        <f t="shared" si="3"/>
        <v>TRUE</v>
      </c>
    </row>
    <row r="122" spans="1:15" x14ac:dyDescent="0.2">
      <c r="A122" t="s">
        <v>236</v>
      </c>
      <c r="B122" t="s">
        <v>237</v>
      </c>
      <c r="C122">
        <v>100</v>
      </c>
      <c r="D122" t="s">
        <v>14</v>
      </c>
      <c r="E122">
        <v>1288082</v>
      </c>
      <c r="F122" t="s">
        <v>15</v>
      </c>
      <c r="G122" t="s">
        <v>37</v>
      </c>
      <c r="H122" s="1">
        <v>45604</v>
      </c>
      <c r="I122" t="s">
        <v>38</v>
      </c>
      <c r="J122" t="s">
        <v>49</v>
      </c>
      <c r="K122" t="b">
        <v>1</v>
      </c>
      <c r="L122" t="str">
        <f t="shared" si="4"/>
        <v>lexarezherbicide(nouseonli)</v>
      </c>
      <c r="M122" t="str">
        <f t="shared" si="5"/>
        <v>lexarezherbicide(nouseonli)100-1414</v>
      </c>
      <c r="N122" t="str">
        <f>IFERROR(VLOOKUP(LOWER(M122),file_list!$B:$B,1,FALSE),FALSE)</f>
        <v>lexarezherbicide(nouseonli)100-1414</v>
      </c>
      <c r="O122" t="str">
        <f t="shared" si="3"/>
        <v>TRUE</v>
      </c>
    </row>
    <row r="123" spans="1:15" x14ac:dyDescent="0.2">
      <c r="A123" t="s">
        <v>238</v>
      </c>
      <c r="B123" t="s">
        <v>239</v>
      </c>
      <c r="C123">
        <v>100</v>
      </c>
      <c r="D123" t="s">
        <v>14</v>
      </c>
      <c r="E123">
        <v>1288082</v>
      </c>
      <c r="F123" t="s">
        <v>15</v>
      </c>
      <c r="G123" t="s">
        <v>37</v>
      </c>
      <c r="H123" s="1">
        <v>45604</v>
      </c>
      <c r="I123" t="s">
        <v>38</v>
      </c>
      <c r="J123" t="s">
        <v>20</v>
      </c>
      <c r="K123" t="b">
        <v>1</v>
      </c>
      <c r="L123" t="str">
        <f t="shared" si="4"/>
        <v>fortenza(nosale,useordistributioninnassausuffolkcounties)</v>
      </c>
      <c r="M123" t="str">
        <f t="shared" si="5"/>
        <v>fortenza(nosale,useordistributioninnassausuffolkcounties)100-1420</v>
      </c>
      <c r="N123" t="str">
        <f>IFERROR(VLOOKUP(LOWER(M123),file_list!$B:$B,1,FALSE),FALSE)</f>
        <v>fortenza(nosale,useordistributioninnassausuffolkcounties)100-1420</v>
      </c>
      <c r="O123" t="str">
        <f t="shared" si="3"/>
        <v>TRUE</v>
      </c>
    </row>
    <row r="124" spans="1:15" x14ac:dyDescent="0.2">
      <c r="A124" t="s">
        <v>240</v>
      </c>
      <c r="B124" t="s">
        <v>241</v>
      </c>
      <c r="C124">
        <v>100</v>
      </c>
      <c r="D124" t="s">
        <v>14</v>
      </c>
      <c r="E124">
        <v>1288082</v>
      </c>
      <c r="F124" t="s">
        <v>15</v>
      </c>
      <c r="G124" t="s">
        <v>37</v>
      </c>
      <c r="H124" s="1">
        <v>45604</v>
      </c>
      <c r="I124" t="s">
        <v>38</v>
      </c>
      <c r="J124" t="s">
        <v>17</v>
      </c>
      <c r="K124" t="b">
        <v>1</v>
      </c>
      <c r="L124" t="str">
        <f t="shared" si="4"/>
        <v>briskway</v>
      </c>
      <c r="M124" t="str">
        <f t="shared" si="5"/>
        <v>briskway100-1433</v>
      </c>
      <c r="N124" t="str">
        <f>IFERROR(VLOOKUP(LOWER(M124),file_list!$B:$B,1,FALSE),FALSE)</f>
        <v>briskway100-1433</v>
      </c>
      <c r="O124" t="str">
        <f t="shared" si="3"/>
        <v>TRUE</v>
      </c>
    </row>
    <row r="125" spans="1:15" x14ac:dyDescent="0.2">
      <c r="A125" t="s">
        <v>242</v>
      </c>
      <c r="B125" t="s">
        <v>243</v>
      </c>
      <c r="C125">
        <v>100</v>
      </c>
      <c r="D125" t="s">
        <v>14</v>
      </c>
      <c r="E125">
        <v>29326</v>
      </c>
      <c r="F125" t="s">
        <v>15</v>
      </c>
      <c r="G125" t="s">
        <v>16</v>
      </c>
      <c r="H125" s="1">
        <v>41479</v>
      </c>
      <c r="J125" t="s">
        <v>17</v>
      </c>
      <c r="K125" t="b">
        <v>0</v>
      </c>
      <c r="L125" t="str">
        <f t="shared" si="4"/>
        <v>medallionwdg(longisl-ornamentalsinenclosedstructuresonly)(2ee-cylindrocladiumblight)[restricteduseasof12312015]</v>
      </c>
      <c r="M125" t="str">
        <f t="shared" si="5"/>
        <v>medallionwdg(longisl-ornamentalsinenclosedstructuresonly)(2ee-cylindrocladiumblight)[restricteduseasof12312015]100-1434</v>
      </c>
      <c r="N125" t="str">
        <f>IFERROR(VLOOKUP(LOWER(M125),file_list!$B:$B,1,FALSE),FALSE)</f>
        <v>medallionwdg(longisl-ornamentalsinenclosedstructuresonly)(2ee-cylindrocladiumblight)[restricteduseasof12312015]100-1434</v>
      </c>
      <c r="O125" t="str">
        <f t="shared" si="3"/>
        <v>TRUE</v>
      </c>
    </row>
    <row r="126" spans="1:15" x14ac:dyDescent="0.2">
      <c r="A126" t="s">
        <v>242</v>
      </c>
      <c r="B126" t="s">
        <v>244</v>
      </c>
      <c r="C126">
        <v>100</v>
      </c>
      <c r="D126" t="s">
        <v>14</v>
      </c>
      <c r="E126">
        <v>1288082</v>
      </c>
      <c r="F126" t="s">
        <v>15</v>
      </c>
      <c r="G126" t="s">
        <v>37</v>
      </c>
      <c r="H126" s="1">
        <v>45604</v>
      </c>
      <c r="I126" t="s">
        <v>38</v>
      </c>
      <c r="J126" t="s">
        <v>17</v>
      </c>
      <c r="K126" t="b">
        <v>0</v>
      </c>
      <c r="L126" t="str">
        <f t="shared" si="4"/>
        <v>medallionwdg(longisl-ornamentalsinenclosedstructuresonly)[restrictedasof12312015]</v>
      </c>
      <c r="M126" t="str">
        <f t="shared" si="5"/>
        <v>medallionwdg(longisl-ornamentalsinenclosedstructuresonly)[restrictedasof12312015]100-1434</v>
      </c>
      <c r="N126" t="str">
        <f>IFERROR(VLOOKUP(LOWER(M126),file_list!$B:$B,1,FALSE),FALSE)</f>
        <v>medallionwdg(longisl-ornamentalsinenclosedstructuresonly)[restrictedasof12312015]100-1434</v>
      </c>
      <c r="O126" t="str">
        <f t="shared" si="3"/>
        <v>TRUE</v>
      </c>
    </row>
    <row r="127" spans="1:15" x14ac:dyDescent="0.2">
      <c r="A127" t="s">
        <v>245</v>
      </c>
      <c r="B127" t="s">
        <v>246</v>
      </c>
      <c r="C127">
        <v>100</v>
      </c>
      <c r="D127" t="s">
        <v>14</v>
      </c>
      <c r="E127">
        <v>1288082</v>
      </c>
      <c r="F127" t="s">
        <v>15</v>
      </c>
      <c r="G127" t="s">
        <v>37</v>
      </c>
      <c r="H127" s="1">
        <v>45604</v>
      </c>
      <c r="I127" t="s">
        <v>38</v>
      </c>
      <c r="J127" t="s">
        <v>20</v>
      </c>
      <c r="K127" t="b">
        <v>1</v>
      </c>
      <c r="L127" t="str">
        <f t="shared" si="4"/>
        <v>tem[indooruseonlyinnys]</v>
      </c>
      <c r="M127" t="str">
        <f t="shared" si="5"/>
        <v>tem[indooruseonlyinnys]100-1437</v>
      </c>
      <c r="N127" t="str">
        <f>IFERROR(VLOOKUP(LOWER(M127),file_list!$B:$B,1,FALSE),FALSE)</f>
        <v>tem[indooruseonlyinnys]100-1437</v>
      </c>
      <c r="O127" t="str">
        <f t="shared" si="3"/>
        <v>TRUE</v>
      </c>
    </row>
    <row r="128" spans="1:15" x14ac:dyDescent="0.2">
      <c r="A128" t="s">
        <v>247</v>
      </c>
      <c r="B128" t="s">
        <v>248</v>
      </c>
      <c r="C128">
        <v>100</v>
      </c>
      <c r="D128" t="s">
        <v>14</v>
      </c>
      <c r="E128">
        <v>1288082</v>
      </c>
      <c r="F128" t="s">
        <v>15</v>
      </c>
      <c r="G128" t="s">
        <v>37</v>
      </c>
      <c r="H128" s="1">
        <v>45604</v>
      </c>
      <c r="I128" t="s">
        <v>38</v>
      </c>
      <c r="J128" t="s">
        <v>49</v>
      </c>
      <c r="K128" t="b">
        <v>1</v>
      </c>
      <c r="L128" t="str">
        <f t="shared" si="4"/>
        <v>lumaxezherbicide(nouseonlongisl)</v>
      </c>
      <c r="M128" t="str">
        <f t="shared" si="5"/>
        <v>lumaxezherbicide(nouseonlongisl)100-1442</v>
      </c>
      <c r="N128" t="str">
        <f>IFERROR(VLOOKUP(LOWER(M128),file_list!$B:$B,1,FALSE),FALSE)</f>
        <v>lumaxezherbicide(nouseonlongisl)100-1442</v>
      </c>
      <c r="O128" t="str">
        <f t="shared" si="3"/>
        <v>TRUE</v>
      </c>
    </row>
    <row r="129" spans="1:15" x14ac:dyDescent="0.2">
      <c r="A129" t="s">
        <v>249</v>
      </c>
      <c r="B129" t="s">
        <v>250</v>
      </c>
      <c r="C129">
        <v>100</v>
      </c>
      <c r="D129" t="s">
        <v>14</v>
      </c>
      <c r="E129">
        <v>1288082</v>
      </c>
      <c r="F129" t="s">
        <v>15</v>
      </c>
      <c r="G129" t="s">
        <v>37</v>
      </c>
      <c r="H129" s="1">
        <v>45604</v>
      </c>
      <c r="I129" t="s">
        <v>38</v>
      </c>
      <c r="J129" t="s">
        <v>138</v>
      </c>
      <c r="K129" t="b">
        <v>0</v>
      </c>
      <c r="L129" t="str">
        <f t="shared" si="4"/>
        <v>cruisermaxxpotatoextreme(nonassauorsuffolk-self-imposedbysyngenta)(restricteduseasof112023)</v>
      </c>
      <c r="M129" t="str">
        <f t="shared" si="5"/>
        <v>cruisermaxxpotatoextreme(nonassauorsuffolk-self-imposedbysyngenta)(restricteduseasof112023)100-1444</v>
      </c>
      <c r="N129" t="str">
        <f>IFERROR(VLOOKUP(LOWER(M129),file_list!$B:$B,1,FALSE),FALSE)</f>
        <v>cruisermaxxpotatoextreme(nonassauorsuffolk-self-imposedbysyngenta)(restricteduseasof112023)100-1444</v>
      </c>
      <c r="O129" t="str">
        <f t="shared" si="3"/>
        <v>TRUE</v>
      </c>
    </row>
    <row r="130" spans="1:15" x14ac:dyDescent="0.2">
      <c r="A130" t="s">
        <v>251</v>
      </c>
      <c r="B130" t="s">
        <v>252</v>
      </c>
      <c r="C130">
        <v>100</v>
      </c>
      <c r="D130" t="s">
        <v>14</v>
      </c>
      <c r="E130">
        <v>1288082</v>
      </c>
      <c r="F130" t="s">
        <v>15</v>
      </c>
      <c r="G130" t="s">
        <v>37</v>
      </c>
      <c r="H130" s="1">
        <v>45604</v>
      </c>
      <c r="I130" t="s">
        <v>38</v>
      </c>
      <c r="J130" t="s">
        <v>17</v>
      </c>
      <c r="K130" t="b">
        <v>0</v>
      </c>
      <c r="L130" t="str">
        <f t="shared" si="4"/>
        <v>medallionsc(nosale,use,ordistributioninnassausuffolkcounties)[restrictedasof12312015]</v>
      </c>
      <c r="M130" t="str">
        <f t="shared" si="5"/>
        <v>medallionsc(nosale,use,ordistributioninnassausuffolkcounties)[restrictedasof12312015]100-1448</v>
      </c>
      <c r="N130" t="str">
        <f>IFERROR(VLOOKUP(LOWER(M130),file_list!$B:$B,1,FALSE),FALSE)</f>
        <v>medallionsc(nosale,use,ordistributioninnassausuffolkcounties)[restrictedasof12312015]100-1448</v>
      </c>
      <c r="O130" t="str">
        <f t="shared" ref="O130:O193" si="6">IF(N130=FALSE,"FALSE","TRUE")</f>
        <v>TRUE</v>
      </c>
    </row>
    <row r="131" spans="1:15" x14ac:dyDescent="0.2">
      <c r="A131" t="s">
        <v>253</v>
      </c>
      <c r="B131" t="s">
        <v>254</v>
      </c>
      <c r="C131">
        <v>100</v>
      </c>
      <c r="D131" t="s">
        <v>78</v>
      </c>
      <c r="E131">
        <v>1288082</v>
      </c>
      <c r="F131" t="s">
        <v>15</v>
      </c>
      <c r="G131" t="s">
        <v>37</v>
      </c>
      <c r="H131" s="1">
        <v>45604</v>
      </c>
      <c r="I131" t="s">
        <v>38</v>
      </c>
      <c r="J131" t="s">
        <v>17</v>
      </c>
      <c r="K131" t="b">
        <v>1</v>
      </c>
      <c r="L131" t="str">
        <f t="shared" ref="L131:L194" si="7">SUBSTITUTE(LOWER(SUBSTITUTE(SUBSTITUTE(SUBSTITUTE(B131," ",""),"/",""),"&amp;","")),"and","")</f>
        <v>appear</v>
      </c>
      <c r="M131" t="str">
        <f t="shared" ref="M131:M194" si="8">_xlfn.CONCAT(L131,A131)</f>
        <v>appear100-1451</v>
      </c>
      <c r="N131" t="str">
        <f>IFERROR(VLOOKUP(LOWER(M131),file_list!$B:$B,1,FALSE),FALSE)</f>
        <v>appear100-1451</v>
      </c>
      <c r="O131" t="str">
        <f t="shared" si="6"/>
        <v>TRUE</v>
      </c>
    </row>
    <row r="132" spans="1:15" x14ac:dyDescent="0.2">
      <c r="A132" t="s">
        <v>255</v>
      </c>
      <c r="B132" t="s">
        <v>256</v>
      </c>
      <c r="C132">
        <v>100</v>
      </c>
      <c r="D132" t="s">
        <v>14</v>
      </c>
      <c r="E132">
        <v>1288082</v>
      </c>
      <c r="F132" t="s">
        <v>15</v>
      </c>
      <c r="G132" t="s">
        <v>37</v>
      </c>
      <c r="H132" s="1">
        <v>45604</v>
      </c>
      <c r="I132" t="s">
        <v>38</v>
      </c>
      <c r="J132" t="s">
        <v>17</v>
      </c>
      <c r="K132" t="b">
        <v>1</v>
      </c>
      <c r="L132" t="str">
        <f t="shared" si="7"/>
        <v>stadiumfungicide(post-harvest-nolongislprohibition)</v>
      </c>
      <c r="M132" t="str">
        <f t="shared" si="8"/>
        <v>stadiumfungicide(post-harvest-nolongislprohibition)100-1453</v>
      </c>
      <c r="N132" t="str">
        <f>IFERROR(VLOOKUP(LOWER(M132),file_list!$B:$B,1,FALSE),FALSE)</f>
        <v>stadiumfungicide(post-harvest-nolongislprohibition)100-1453</v>
      </c>
      <c r="O132" t="str">
        <f t="shared" si="6"/>
        <v>TRUE</v>
      </c>
    </row>
    <row r="133" spans="1:15" x14ac:dyDescent="0.2">
      <c r="A133" t="s">
        <v>257</v>
      </c>
      <c r="B133" t="s">
        <v>258</v>
      </c>
      <c r="C133">
        <v>100</v>
      </c>
      <c r="D133" t="s">
        <v>14</v>
      </c>
      <c r="E133">
        <v>1288082</v>
      </c>
      <c r="F133" t="s">
        <v>15</v>
      </c>
      <c r="G133" t="s">
        <v>37</v>
      </c>
      <c r="H133" s="1">
        <v>45604</v>
      </c>
      <c r="I133" t="s">
        <v>38</v>
      </c>
      <c r="J133" t="s">
        <v>17</v>
      </c>
      <c r="K133" t="b">
        <v>1</v>
      </c>
      <c r="L133" t="str">
        <f t="shared" si="7"/>
        <v>cannonballwg(useonlongisllimitedtoonionsstrawberries)</v>
      </c>
      <c r="M133" t="str">
        <f t="shared" si="8"/>
        <v>cannonballwg(useonlongisllimitedtoonionsstrawberries)100-1454</v>
      </c>
      <c r="N133" t="str">
        <f>IFERROR(VLOOKUP(LOWER(M133),file_list!$B:$B,1,FALSE),FALSE)</f>
        <v>cannonballwg(useonlongisllimitedtoonionsstrawberries)100-1454</v>
      </c>
      <c r="O133" t="str">
        <f t="shared" si="6"/>
        <v>TRUE</v>
      </c>
    </row>
    <row r="134" spans="1:15" x14ac:dyDescent="0.2">
      <c r="A134" t="s">
        <v>259</v>
      </c>
      <c r="B134" t="s">
        <v>260</v>
      </c>
      <c r="C134">
        <v>100</v>
      </c>
      <c r="D134" t="s">
        <v>14</v>
      </c>
      <c r="E134">
        <v>1288082</v>
      </c>
      <c r="F134" t="s">
        <v>15</v>
      </c>
      <c r="G134" t="s">
        <v>37</v>
      </c>
      <c r="H134" s="1">
        <v>45604</v>
      </c>
      <c r="I134" t="s">
        <v>38</v>
      </c>
      <c r="J134" t="s">
        <v>233</v>
      </c>
      <c r="K134" t="b">
        <v>1</v>
      </c>
      <c r="L134" t="str">
        <f t="shared" si="7"/>
        <v>avictacompletebeans500</v>
      </c>
      <c r="M134" t="str">
        <f t="shared" si="8"/>
        <v>avictacompletebeans500100-1457</v>
      </c>
      <c r="N134" t="str">
        <f>IFERROR(VLOOKUP(LOWER(M134),file_list!$B:$B,1,FALSE),FALSE)</f>
        <v>avictacompletebeans500100-1457</v>
      </c>
      <c r="O134" t="str">
        <f t="shared" si="6"/>
        <v>TRUE</v>
      </c>
    </row>
    <row r="135" spans="1:15" x14ac:dyDescent="0.2">
      <c r="A135" t="s">
        <v>261</v>
      </c>
      <c r="B135" t="s">
        <v>262</v>
      </c>
      <c r="C135">
        <v>100</v>
      </c>
      <c r="D135" t="s">
        <v>14</v>
      </c>
      <c r="E135">
        <v>1304762</v>
      </c>
      <c r="F135" t="s">
        <v>15</v>
      </c>
      <c r="G135" t="s">
        <v>37</v>
      </c>
      <c r="H135" s="1">
        <v>45875</v>
      </c>
      <c r="I135" t="s">
        <v>63</v>
      </c>
      <c r="J135" t="s">
        <v>20</v>
      </c>
      <c r="K135" t="b">
        <v>0</v>
      </c>
      <c r="L135" t="str">
        <f t="shared" si="7"/>
        <v>endigozcx(noli)(maxapprateof0.188lbaiacreyr,maxrateforapplesinnyis0.172lbsaiacreyr)(25ftbuffertocoastalmarsh)</v>
      </c>
      <c r="M135" t="str">
        <f t="shared" si="8"/>
        <v>endigozcx(noli)(maxapprateof0.188lbaiacreyr,maxrateforapplesinnyis0.172lbsaiacreyr)(25ftbuffertocoastalmarsh)100-1458</v>
      </c>
      <c r="N135" t="str">
        <f>IFERROR(VLOOKUP(LOWER(M135),file_list!$B:$B,1,FALSE),FALSE)</f>
        <v>endigozcx(noli)(maxapprateof0.188lbaiacreyr,maxrateforapplesinnyis0.172lbsaiacreyr)(25ftbuffertocoastalmarsh)100-1458</v>
      </c>
      <c r="O135" t="str">
        <f t="shared" si="6"/>
        <v>TRUE</v>
      </c>
    </row>
    <row r="136" spans="1:15" x14ac:dyDescent="0.2">
      <c r="A136" t="s">
        <v>263</v>
      </c>
      <c r="B136" t="s">
        <v>264</v>
      </c>
      <c r="C136">
        <v>100</v>
      </c>
      <c r="D136" t="s">
        <v>14</v>
      </c>
      <c r="E136">
        <v>1288082</v>
      </c>
      <c r="F136" t="s">
        <v>15</v>
      </c>
      <c r="G136" t="s">
        <v>37</v>
      </c>
      <c r="H136" s="1">
        <v>45604</v>
      </c>
      <c r="I136" t="s">
        <v>38</v>
      </c>
      <c r="J136" t="s">
        <v>49</v>
      </c>
      <c r="K136" t="b">
        <v>0</v>
      </c>
      <c r="L136" t="str">
        <f t="shared" si="7"/>
        <v>optogen(nosale,saleinto,distributionoruseinnassauorsuffolkcounties)</v>
      </c>
      <c r="M136" t="str">
        <f t="shared" si="8"/>
        <v>optogen(nosale,saleinto,distributionoruseinnassauorsuffolkcounties)100-1465</v>
      </c>
      <c r="N136" t="str">
        <f>IFERROR(VLOOKUP(LOWER(M136),file_list!$B:$B,1,FALSE),FALSE)</f>
        <v>optogen(nosale,saleinto,distributionoruseinnassauorsuffolkcounties)100-1465</v>
      </c>
      <c r="O136" t="str">
        <f t="shared" si="6"/>
        <v>TRUE</v>
      </c>
    </row>
    <row r="137" spans="1:15" x14ac:dyDescent="0.2">
      <c r="A137" t="s">
        <v>265</v>
      </c>
      <c r="B137" t="s">
        <v>266</v>
      </c>
      <c r="C137">
        <v>100</v>
      </c>
      <c r="D137" t="s">
        <v>14</v>
      </c>
      <c r="E137">
        <v>1288082</v>
      </c>
      <c r="F137" t="s">
        <v>15</v>
      </c>
      <c r="G137" t="s">
        <v>37</v>
      </c>
      <c r="H137" s="1">
        <v>45604</v>
      </c>
      <c r="I137" t="s">
        <v>38</v>
      </c>
      <c r="J137" t="s">
        <v>49</v>
      </c>
      <c r="K137" t="b">
        <v>0</v>
      </c>
      <c r="L137" t="str">
        <f t="shared" si="7"/>
        <v>acuronherbicide[nouseinnassausuffolkcounties,ny]</v>
      </c>
      <c r="M137" t="str">
        <f t="shared" si="8"/>
        <v>acuronherbicide[nouseinnassausuffolkcounties,ny]100-1466</v>
      </c>
      <c r="N137" t="str">
        <f>IFERROR(VLOOKUP(LOWER(M137),file_list!$B:$B,1,FALSE),FALSE)</f>
        <v>acuronherbicide[nouseinnassausuffolkcounties,ny]100-1466</v>
      </c>
      <c r="O137" t="str">
        <f t="shared" si="6"/>
        <v>TRUE</v>
      </c>
    </row>
    <row r="138" spans="1:15" x14ac:dyDescent="0.2">
      <c r="A138" t="s">
        <v>267</v>
      </c>
      <c r="B138" t="s">
        <v>268</v>
      </c>
      <c r="C138">
        <v>100</v>
      </c>
      <c r="D138" t="s">
        <v>14</v>
      </c>
      <c r="E138">
        <v>1298566</v>
      </c>
      <c r="F138" t="s">
        <v>15</v>
      </c>
      <c r="G138" t="s">
        <v>37</v>
      </c>
      <c r="H138" s="1">
        <v>45762</v>
      </c>
      <c r="I138" t="s">
        <v>63</v>
      </c>
      <c r="J138" t="s">
        <v>17</v>
      </c>
      <c r="K138" t="b">
        <v>1</v>
      </c>
      <c r="L138" t="str">
        <f t="shared" si="7"/>
        <v>aproviafungicide(noaerialapplicationinnys)</v>
      </c>
      <c r="M138" t="str">
        <f t="shared" si="8"/>
        <v>aproviafungicide(noaerialapplicationinnys)100-1471</v>
      </c>
      <c r="N138" t="str">
        <f>IFERROR(VLOOKUP(LOWER(M138),file_list!$B:$B,1,FALSE),FALSE)</f>
        <v>aproviafungicide(noaerialapplicationinnys)100-1471</v>
      </c>
      <c r="O138" t="str">
        <f t="shared" si="6"/>
        <v>TRUE</v>
      </c>
    </row>
    <row r="139" spans="1:15" x14ac:dyDescent="0.2">
      <c r="A139" t="s">
        <v>269</v>
      </c>
      <c r="B139" t="s">
        <v>270</v>
      </c>
      <c r="C139">
        <v>100</v>
      </c>
      <c r="D139" t="s">
        <v>14</v>
      </c>
      <c r="E139">
        <v>1295226</v>
      </c>
      <c r="F139" t="s">
        <v>15</v>
      </c>
      <c r="G139" t="s">
        <v>37</v>
      </c>
      <c r="H139" s="1">
        <v>45712</v>
      </c>
      <c r="I139" t="s">
        <v>63</v>
      </c>
      <c r="J139" t="s">
        <v>17</v>
      </c>
      <c r="K139" t="b">
        <v>1</v>
      </c>
      <c r="L139" t="str">
        <f t="shared" si="7"/>
        <v>aproviatopfungicide[noaerialapplicationinnys]</v>
      </c>
      <c r="M139" t="str">
        <f t="shared" si="8"/>
        <v>aproviatopfungicide[noaerialapplicationinnys]100-1476</v>
      </c>
      <c r="N139" t="str">
        <f>IFERROR(VLOOKUP(LOWER(M139),file_list!$B:$B,1,FALSE),FALSE)</f>
        <v>aproviatopfungicide[noaerialapplicationinnys]100-1476</v>
      </c>
      <c r="O139" t="str">
        <f t="shared" si="6"/>
        <v>TRUE</v>
      </c>
    </row>
    <row r="140" spans="1:15" x14ac:dyDescent="0.2">
      <c r="A140" t="s">
        <v>271</v>
      </c>
      <c r="B140" t="s">
        <v>272</v>
      </c>
      <c r="C140">
        <v>100</v>
      </c>
      <c r="D140" t="s">
        <v>14</v>
      </c>
      <c r="E140">
        <v>1288082</v>
      </c>
      <c r="F140" t="s">
        <v>15</v>
      </c>
      <c r="G140" t="s">
        <v>37</v>
      </c>
      <c r="H140" s="1">
        <v>45604</v>
      </c>
      <c r="I140" t="s">
        <v>38</v>
      </c>
      <c r="J140" t="s">
        <v>17</v>
      </c>
      <c r="K140" t="b">
        <v>1</v>
      </c>
      <c r="L140" t="str">
        <f t="shared" si="7"/>
        <v>contenda</v>
      </c>
      <c r="M140" t="str">
        <f t="shared" si="8"/>
        <v>contenda100-1477</v>
      </c>
      <c r="N140" t="str">
        <f>IFERROR(VLOOKUP(LOWER(M140),file_list!$B:$B,1,FALSE),FALSE)</f>
        <v>contenda100-1477</v>
      </c>
      <c r="O140" t="str">
        <f t="shared" si="6"/>
        <v>TRUE</v>
      </c>
    </row>
    <row r="141" spans="1:15" x14ac:dyDescent="0.2">
      <c r="A141" t="s">
        <v>271</v>
      </c>
      <c r="B141" t="s">
        <v>273</v>
      </c>
      <c r="C141">
        <v>100</v>
      </c>
      <c r="D141" t="s">
        <v>14</v>
      </c>
      <c r="E141">
        <v>1288082</v>
      </c>
      <c r="F141" t="s">
        <v>15</v>
      </c>
      <c r="G141" t="s">
        <v>37</v>
      </c>
      <c r="H141" s="1">
        <v>45604</v>
      </c>
      <c r="I141" t="s">
        <v>38</v>
      </c>
      <c r="J141" t="s">
        <v>17</v>
      </c>
      <c r="K141" t="b">
        <v>1</v>
      </c>
      <c r="L141" t="str">
        <f t="shared" si="7"/>
        <v>ascernity</v>
      </c>
      <c r="M141" t="str">
        <f t="shared" si="8"/>
        <v>ascernity100-1477</v>
      </c>
      <c r="N141" t="str">
        <f>IFERROR(VLOOKUP(LOWER(M141),file_list!$B:$B,1,FALSE),FALSE)</f>
        <v>ascernity100-1477</v>
      </c>
      <c r="O141" t="str">
        <f t="shared" si="6"/>
        <v>TRUE</v>
      </c>
    </row>
    <row r="142" spans="1:15" x14ac:dyDescent="0.2">
      <c r="A142" t="s">
        <v>274</v>
      </c>
      <c r="B142" t="s">
        <v>275</v>
      </c>
      <c r="C142">
        <v>100</v>
      </c>
      <c r="D142" t="s">
        <v>14</v>
      </c>
      <c r="E142">
        <v>1288082</v>
      </c>
      <c r="F142" t="s">
        <v>15</v>
      </c>
      <c r="G142" t="s">
        <v>37</v>
      </c>
      <c r="H142" s="1">
        <v>45604</v>
      </c>
      <c r="I142" t="s">
        <v>38</v>
      </c>
      <c r="J142" t="s">
        <v>17</v>
      </c>
      <c r="K142" t="b">
        <v>1</v>
      </c>
      <c r="L142" t="str">
        <f t="shared" si="7"/>
        <v>mural[noaerialapplicationinnys]</v>
      </c>
      <c r="M142" t="str">
        <f t="shared" si="8"/>
        <v>mural[noaerialapplicationinnys]100-1479</v>
      </c>
      <c r="N142" t="str">
        <f>IFERROR(VLOOKUP(LOWER(M142),file_list!$B:$B,1,FALSE),FALSE)</f>
        <v>mural[noaerialapplicationinnys]100-1479</v>
      </c>
      <c r="O142" t="str">
        <f t="shared" si="6"/>
        <v>TRUE</v>
      </c>
    </row>
    <row r="143" spans="1:15" x14ac:dyDescent="0.2">
      <c r="A143" t="s">
        <v>276</v>
      </c>
      <c r="B143" t="s">
        <v>277</v>
      </c>
      <c r="C143">
        <v>100</v>
      </c>
      <c r="D143" t="s">
        <v>14</v>
      </c>
      <c r="E143">
        <v>1291904</v>
      </c>
      <c r="F143" t="s">
        <v>15</v>
      </c>
      <c r="G143" t="s">
        <v>37</v>
      </c>
      <c r="H143" s="1">
        <v>45646</v>
      </c>
      <c r="I143" t="s">
        <v>38</v>
      </c>
      <c r="J143" t="s">
        <v>17</v>
      </c>
      <c r="K143" t="b">
        <v>1</v>
      </c>
      <c r="L143" t="str">
        <f t="shared" si="7"/>
        <v>elatusfungicide[noaerialapplicationinnys]</v>
      </c>
      <c r="M143" t="str">
        <f t="shared" si="8"/>
        <v>elatusfungicide[noaerialapplicationinnys]100-1480</v>
      </c>
      <c r="N143" t="str">
        <f>IFERROR(VLOOKUP(LOWER(M143),file_list!$B:$B,1,FALSE),FALSE)</f>
        <v>elatusfungicide[noaerialapplicationinnys]100-1480</v>
      </c>
      <c r="O143" t="str">
        <f t="shared" si="6"/>
        <v>TRUE</v>
      </c>
    </row>
    <row r="144" spans="1:15" x14ac:dyDescent="0.2">
      <c r="A144" t="s">
        <v>278</v>
      </c>
      <c r="B144" t="s">
        <v>279</v>
      </c>
      <c r="C144">
        <v>100</v>
      </c>
      <c r="D144" t="s">
        <v>14</v>
      </c>
      <c r="E144">
        <v>1288082</v>
      </c>
      <c r="F144" t="s">
        <v>15</v>
      </c>
      <c r="G144" t="s">
        <v>37</v>
      </c>
      <c r="H144" s="1">
        <v>45604</v>
      </c>
      <c r="I144" t="s">
        <v>38</v>
      </c>
      <c r="J144" t="s">
        <v>20</v>
      </c>
      <c r="K144" t="b">
        <v>0</v>
      </c>
      <c r="L144" t="str">
        <f t="shared" si="7"/>
        <v>advionfireantbait(unrestricted:commericallanguageremoved10242014)</v>
      </c>
      <c r="M144" t="str">
        <f t="shared" si="8"/>
        <v>advionfireantbait(unrestricted:commericallanguageremoved10242014)100-1481</v>
      </c>
      <c r="N144" t="str">
        <f>IFERROR(VLOOKUP(LOWER(M144),file_list!$B:$B,1,FALSE),FALSE)</f>
        <v>advionfireantbait(unrestricted:commericallanguageremoved10242014)100-1481</v>
      </c>
      <c r="O144" t="str">
        <f t="shared" si="6"/>
        <v>TRUE</v>
      </c>
    </row>
    <row r="145" spans="1:15" x14ac:dyDescent="0.2">
      <c r="A145" t="s">
        <v>280</v>
      </c>
      <c r="B145" t="s">
        <v>281</v>
      </c>
      <c r="C145">
        <v>100</v>
      </c>
      <c r="D145" t="s">
        <v>14</v>
      </c>
      <c r="E145">
        <v>1288082</v>
      </c>
      <c r="F145" t="s">
        <v>15</v>
      </c>
      <c r="G145" t="s">
        <v>37</v>
      </c>
      <c r="H145" s="1">
        <v>45604</v>
      </c>
      <c r="I145" t="s">
        <v>38</v>
      </c>
      <c r="J145" t="s">
        <v>20</v>
      </c>
      <c r="K145" t="b">
        <v>0</v>
      </c>
      <c r="L145" t="str">
        <f t="shared" si="7"/>
        <v>advioninsectgranule[unrestricted942014]</v>
      </c>
      <c r="M145" t="str">
        <f t="shared" si="8"/>
        <v>advioninsectgranule[unrestricted942014]100-1483</v>
      </c>
      <c r="N145" t="str">
        <f>IFERROR(VLOOKUP(LOWER(M145),file_list!$B:$B,1,FALSE),FALSE)</f>
        <v>advioninsectgranule[unrestricted942014]100-1483</v>
      </c>
      <c r="O145" t="str">
        <f t="shared" si="6"/>
        <v>TRUE</v>
      </c>
    </row>
    <row r="146" spans="1:15" x14ac:dyDescent="0.2">
      <c r="A146" t="s">
        <v>280</v>
      </c>
      <c r="B146" t="s">
        <v>282</v>
      </c>
      <c r="C146">
        <v>100</v>
      </c>
      <c r="D146" t="s">
        <v>14</v>
      </c>
      <c r="E146">
        <v>1288082</v>
      </c>
      <c r="F146" t="s">
        <v>15</v>
      </c>
      <c r="G146" t="s">
        <v>37</v>
      </c>
      <c r="H146" s="1">
        <v>45604</v>
      </c>
      <c r="I146" t="s">
        <v>38</v>
      </c>
      <c r="J146" t="s">
        <v>20</v>
      </c>
      <c r="K146" t="b">
        <v>1</v>
      </c>
      <c r="L146" t="str">
        <f t="shared" si="7"/>
        <v>advioninsectgranularbait</v>
      </c>
      <c r="M146" t="str">
        <f t="shared" si="8"/>
        <v>advioninsectgranularbait100-1483</v>
      </c>
      <c r="N146" t="str">
        <f>IFERROR(VLOOKUP(LOWER(M146),file_list!$B:$B,1,FALSE),FALSE)</f>
        <v>advioninsectgranularbait100-1483</v>
      </c>
      <c r="O146" t="str">
        <f t="shared" si="6"/>
        <v>TRUE</v>
      </c>
    </row>
    <row r="147" spans="1:15" x14ac:dyDescent="0.2">
      <c r="A147" t="s">
        <v>280</v>
      </c>
      <c r="B147" t="s">
        <v>283</v>
      </c>
      <c r="C147">
        <v>100</v>
      </c>
      <c r="D147" t="s">
        <v>14</v>
      </c>
      <c r="E147">
        <v>1284884</v>
      </c>
      <c r="F147" t="s">
        <v>15</v>
      </c>
      <c r="G147" t="s">
        <v>16</v>
      </c>
      <c r="H147" s="1">
        <v>45518</v>
      </c>
      <c r="I147" t="s">
        <v>54</v>
      </c>
      <c r="J147" t="s">
        <v>20</v>
      </c>
      <c r="K147" t="b">
        <v>1</v>
      </c>
      <c r="L147" t="str">
        <f t="shared" si="7"/>
        <v>advioninsectgranularbait(2ee-turfgrassant)</v>
      </c>
      <c r="M147" t="str">
        <f t="shared" si="8"/>
        <v>advioninsectgranularbait(2ee-turfgrassant)100-1483</v>
      </c>
      <c r="N147" t="str">
        <f>IFERROR(VLOOKUP(LOWER(M147),file_list!$B:$B,1,FALSE),FALSE)</f>
        <v>advioninsectgranularbait(2ee-turfgrassant)100-1483</v>
      </c>
      <c r="O147" t="str">
        <f t="shared" si="6"/>
        <v>TRUE</v>
      </c>
    </row>
    <row r="148" spans="1:15" x14ac:dyDescent="0.2">
      <c r="A148" t="s">
        <v>284</v>
      </c>
      <c r="B148" t="s">
        <v>285</v>
      </c>
      <c r="C148">
        <v>100</v>
      </c>
      <c r="D148" t="s">
        <v>14</v>
      </c>
      <c r="E148">
        <v>1288082</v>
      </c>
      <c r="F148" t="s">
        <v>15</v>
      </c>
      <c r="G148" t="s">
        <v>37</v>
      </c>
      <c r="H148" s="1">
        <v>45604</v>
      </c>
      <c r="I148" t="s">
        <v>38</v>
      </c>
      <c r="J148" t="s">
        <v>20</v>
      </c>
      <c r="K148" t="b">
        <v>0</v>
      </c>
      <c r="L148" t="str">
        <f t="shared" si="7"/>
        <v>advioncockroachgelbait(unrestricted:commercialapplicatoronlylanguageremoved62714)</v>
      </c>
      <c r="M148" t="str">
        <f t="shared" si="8"/>
        <v>advioncockroachgelbait(unrestricted:commercialapplicatoronlylanguageremoved62714)100-1484</v>
      </c>
      <c r="N148" t="str">
        <f>IFERROR(VLOOKUP(LOWER(M148),file_list!$B:$B,1,FALSE),FALSE)</f>
        <v>advioncockroachgelbait(unrestricted:commercialapplicatoronlylanguageremoved62714)100-1484</v>
      </c>
      <c r="O148" t="str">
        <f t="shared" si="6"/>
        <v>TRUE</v>
      </c>
    </row>
    <row r="149" spans="1:15" x14ac:dyDescent="0.2">
      <c r="A149" t="s">
        <v>284</v>
      </c>
      <c r="B149" t="s">
        <v>286</v>
      </c>
      <c r="C149">
        <v>100</v>
      </c>
      <c r="D149" t="s">
        <v>14</v>
      </c>
      <c r="E149">
        <v>1288082</v>
      </c>
      <c r="F149" t="s">
        <v>15</v>
      </c>
      <c r="G149" t="s">
        <v>37</v>
      </c>
      <c r="H149" s="1">
        <v>45604</v>
      </c>
      <c r="I149" t="s">
        <v>38</v>
      </c>
      <c r="J149" t="s">
        <v>20</v>
      </c>
      <c r="K149" t="b">
        <v>1</v>
      </c>
      <c r="L149" t="str">
        <f t="shared" si="7"/>
        <v>advionevolutioncockroachgelbait</v>
      </c>
      <c r="M149" t="str">
        <f t="shared" si="8"/>
        <v>advionevolutioncockroachgelbait100-1484</v>
      </c>
      <c r="N149" t="str">
        <f>IFERROR(VLOOKUP(LOWER(M149),file_list!$B:$B,1,FALSE),FALSE)</f>
        <v>advionevolutioncockroachgelbait100-1484</v>
      </c>
      <c r="O149" t="str">
        <f t="shared" si="6"/>
        <v>TRUE</v>
      </c>
    </row>
    <row r="150" spans="1:15" x14ac:dyDescent="0.2">
      <c r="A150" t="s">
        <v>287</v>
      </c>
      <c r="B150" t="s">
        <v>288</v>
      </c>
      <c r="C150">
        <v>100</v>
      </c>
      <c r="D150" t="s">
        <v>14</v>
      </c>
      <c r="E150">
        <v>1288082</v>
      </c>
      <c r="F150" t="s">
        <v>15</v>
      </c>
      <c r="G150" t="s">
        <v>37</v>
      </c>
      <c r="H150" s="1">
        <v>45604</v>
      </c>
      <c r="I150" t="s">
        <v>38</v>
      </c>
      <c r="J150" t="s">
        <v>20</v>
      </c>
      <c r="K150" t="b">
        <v>1</v>
      </c>
      <c r="L150" t="str">
        <f t="shared" si="7"/>
        <v>advionantbaitarena</v>
      </c>
      <c r="M150" t="str">
        <f t="shared" si="8"/>
        <v>advionantbaitarena100-1485</v>
      </c>
      <c r="N150" t="str">
        <f>IFERROR(VLOOKUP(LOWER(M150),file_list!$B:$B,1,FALSE),FALSE)</f>
        <v>advionantbaitarena100-1485</v>
      </c>
      <c r="O150" t="str">
        <f t="shared" si="6"/>
        <v>TRUE</v>
      </c>
    </row>
    <row r="151" spans="1:15" x14ac:dyDescent="0.2">
      <c r="A151" t="s">
        <v>289</v>
      </c>
      <c r="B151" t="s">
        <v>290</v>
      </c>
      <c r="C151">
        <v>100</v>
      </c>
      <c r="D151" t="s">
        <v>14</v>
      </c>
      <c r="E151">
        <v>1288082</v>
      </c>
      <c r="F151" t="s">
        <v>15</v>
      </c>
      <c r="G151" t="s">
        <v>37</v>
      </c>
      <c r="H151" s="1">
        <v>45604</v>
      </c>
      <c r="I151" t="s">
        <v>38</v>
      </c>
      <c r="J151" t="s">
        <v>20</v>
      </c>
      <c r="K151" t="b">
        <v>1</v>
      </c>
      <c r="L151" t="str">
        <f t="shared" si="7"/>
        <v>advioncockroachbaitarena</v>
      </c>
      <c r="M151" t="str">
        <f t="shared" si="8"/>
        <v>advioncockroachbaitarena100-1486</v>
      </c>
      <c r="N151" t="str">
        <f>IFERROR(VLOOKUP(LOWER(M151),file_list!$B:$B,1,FALSE),FALSE)</f>
        <v>advioncockroachbaitarena100-1486</v>
      </c>
      <c r="O151" t="str">
        <f t="shared" si="6"/>
        <v>TRUE</v>
      </c>
    </row>
    <row r="152" spans="1:15" x14ac:dyDescent="0.2">
      <c r="A152" t="s">
        <v>291</v>
      </c>
      <c r="B152" t="s">
        <v>292</v>
      </c>
      <c r="C152">
        <v>100</v>
      </c>
      <c r="D152" t="s">
        <v>78</v>
      </c>
      <c r="E152">
        <v>1288082</v>
      </c>
      <c r="F152" t="s">
        <v>15</v>
      </c>
      <c r="G152" t="s">
        <v>37</v>
      </c>
      <c r="H152" s="1">
        <v>45604</v>
      </c>
      <c r="I152" t="s">
        <v>38</v>
      </c>
      <c r="J152" t="s">
        <v>20</v>
      </c>
      <c r="K152" t="b">
        <v>1</v>
      </c>
      <c r="L152" t="str">
        <f t="shared" si="7"/>
        <v>provaunt</v>
      </c>
      <c r="M152" t="str">
        <f t="shared" si="8"/>
        <v>provaunt100-1487</v>
      </c>
      <c r="N152" t="str">
        <f>IFERROR(VLOOKUP(LOWER(M152),file_list!$B:$B,1,FALSE),FALSE)</f>
        <v>provaunt100-1487</v>
      </c>
      <c r="O152" t="str">
        <f t="shared" si="6"/>
        <v>TRUE</v>
      </c>
    </row>
    <row r="153" spans="1:15" x14ac:dyDescent="0.2">
      <c r="A153" t="s">
        <v>293</v>
      </c>
      <c r="B153" t="s">
        <v>294</v>
      </c>
      <c r="C153">
        <v>100</v>
      </c>
      <c r="D153" t="s">
        <v>14</v>
      </c>
      <c r="E153">
        <v>1288082</v>
      </c>
      <c r="F153" t="s">
        <v>15</v>
      </c>
      <c r="G153" t="s">
        <v>37</v>
      </c>
      <c r="H153" s="1">
        <v>45604</v>
      </c>
      <c r="I153" t="s">
        <v>38</v>
      </c>
      <c r="J153" t="s">
        <v>20</v>
      </c>
      <c r="K153" t="b">
        <v>0</v>
      </c>
      <c r="L153" t="str">
        <f t="shared" si="7"/>
        <v>acelepryn(nosale,use.distributioninnassau,suffolk,kings,queenscounties)(nysbufferzones)</v>
      </c>
      <c r="M153" t="str">
        <f t="shared" si="8"/>
        <v>acelepryn(nosale,use.distributioninnassau,suffolk,kings,queenscounties)(nysbufferzones)100-1489</v>
      </c>
      <c r="N153" t="str">
        <f>IFERROR(VLOOKUP(LOWER(M153),file_list!$B:$B,1,FALSE),FALSE)</f>
        <v>acelepryn(nosale,use.distributioninnassau,suffolk,kings,queenscounties)(nysbufferzones)100-1489</v>
      </c>
      <c r="O153" t="str">
        <f t="shared" si="6"/>
        <v>TRUE</v>
      </c>
    </row>
    <row r="154" spans="1:15" x14ac:dyDescent="0.2">
      <c r="A154" t="s">
        <v>293</v>
      </c>
      <c r="B154" t="s">
        <v>295</v>
      </c>
      <c r="C154">
        <v>100</v>
      </c>
      <c r="D154" t="s">
        <v>14</v>
      </c>
      <c r="E154">
        <v>1265661</v>
      </c>
      <c r="F154" t="s">
        <v>15</v>
      </c>
      <c r="G154" t="s">
        <v>16</v>
      </c>
      <c r="H154" s="1">
        <v>45139</v>
      </c>
      <c r="I154" t="s">
        <v>54</v>
      </c>
      <c r="J154" t="s">
        <v>20</v>
      </c>
      <c r="K154" t="b">
        <v>0</v>
      </c>
      <c r="L154" t="str">
        <f t="shared" si="7"/>
        <v>acelepryn(nosale,use.distributioninnassau,suffolk,kings,queenscounties)(nysbufferzones)(2ee-unlabeledpests)</v>
      </c>
      <c r="M154" t="str">
        <f t="shared" si="8"/>
        <v>acelepryn(nosale,use.distributioninnassau,suffolk,kings,queenscounties)(nysbufferzones)(2ee-unlabeledpests)100-1489</v>
      </c>
      <c r="N154" t="str">
        <f>IFERROR(VLOOKUP(LOWER(M154),file_list!$B:$B,1,FALSE),FALSE)</f>
        <v>acelepryn(nosale,use.distributioninnassau,suffolk,kings,queenscounties)(nysbufferzones)(2ee-unlabeledpests)100-1489</v>
      </c>
      <c r="O154" t="str">
        <f t="shared" si="6"/>
        <v>TRUE</v>
      </c>
    </row>
    <row r="155" spans="1:15" x14ac:dyDescent="0.2">
      <c r="A155" t="s">
        <v>293</v>
      </c>
      <c r="B155" t="s">
        <v>296</v>
      </c>
      <c r="C155">
        <v>100</v>
      </c>
      <c r="D155" t="s">
        <v>14</v>
      </c>
      <c r="E155">
        <v>1300236</v>
      </c>
      <c r="F155" t="s">
        <v>15</v>
      </c>
      <c r="G155" t="s">
        <v>37</v>
      </c>
      <c r="H155" s="1">
        <v>45790</v>
      </c>
      <c r="I155" t="s">
        <v>38</v>
      </c>
      <c r="J155" t="s">
        <v>20</v>
      </c>
      <c r="K155" t="b">
        <v>0</v>
      </c>
      <c r="L155" t="str">
        <f t="shared" si="7"/>
        <v>searcherinsecticide(nosale,use.distributioninnassau,suffolk,kings,queenscounties)(nysbufferzones)</v>
      </c>
      <c r="M155" t="str">
        <f t="shared" si="8"/>
        <v>searcherinsecticide(nosale,use.distributioninnassau,suffolk,kings,queenscounties)(nysbufferzones)100-1489</v>
      </c>
      <c r="N155" t="str">
        <f>IFERROR(VLOOKUP(LOWER(M155),file_list!$B:$B,1,FALSE),FALSE)</f>
        <v>searcherinsecticide(nosale,use.distributioninnassau,suffolk,kings,queenscounties)(nysbufferzones)100-1489</v>
      </c>
      <c r="O155" t="str">
        <f t="shared" si="6"/>
        <v>TRUE</v>
      </c>
    </row>
    <row r="156" spans="1:15" x14ac:dyDescent="0.2">
      <c r="A156" t="s">
        <v>297</v>
      </c>
      <c r="B156" t="s">
        <v>298</v>
      </c>
      <c r="C156">
        <v>100</v>
      </c>
      <c r="D156" t="s">
        <v>14</v>
      </c>
      <c r="E156">
        <v>1288082</v>
      </c>
      <c r="F156" t="s">
        <v>15</v>
      </c>
      <c r="G156" t="s">
        <v>37</v>
      </c>
      <c r="H156" s="1">
        <v>45604</v>
      </c>
      <c r="I156" t="s">
        <v>38</v>
      </c>
      <c r="J156" t="s">
        <v>20</v>
      </c>
      <c r="K156" t="b">
        <v>0</v>
      </c>
      <c r="L156" t="str">
        <f t="shared" si="7"/>
        <v>advionantgel(unrestricted:commercialapplicatoronlylanguageremoved62714)</v>
      </c>
      <c r="M156" t="str">
        <f t="shared" si="8"/>
        <v>advionantgel(unrestricted:commercialapplicatoronlylanguageremoved62714)100-1498</v>
      </c>
      <c r="N156" t="str">
        <f>IFERROR(VLOOKUP(LOWER(M156),file_list!$B:$B,1,FALSE),FALSE)</f>
        <v>advionantgel(unrestricted:commercialapplicatoronlylanguageremoved62714)100-1498</v>
      </c>
      <c r="O156" t="str">
        <f t="shared" si="6"/>
        <v>TRUE</v>
      </c>
    </row>
    <row r="157" spans="1:15" x14ac:dyDescent="0.2">
      <c r="A157" t="s">
        <v>299</v>
      </c>
      <c r="B157" t="s">
        <v>300</v>
      </c>
      <c r="C157">
        <v>100</v>
      </c>
      <c r="D157" t="s">
        <v>14</v>
      </c>
      <c r="E157">
        <v>1288082</v>
      </c>
      <c r="F157" t="s">
        <v>15</v>
      </c>
      <c r="G157" t="s">
        <v>37</v>
      </c>
      <c r="H157" s="1">
        <v>45604</v>
      </c>
      <c r="I157" t="s">
        <v>38</v>
      </c>
      <c r="J157" t="s">
        <v>20</v>
      </c>
      <c r="K157" t="b">
        <v>0</v>
      </c>
      <c r="L157" t="str">
        <f t="shared" si="7"/>
        <v>acelepryng(nosale,use.distributioninnassau,suffolk,kings,queenscounties)(nysbufferzones)</v>
      </c>
      <c r="M157" t="str">
        <f t="shared" si="8"/>
        <v>acelepryng(nosale,use.distributioninnassau,suffolk,kings,queenscounties)(nysbufferzones)100-1500</v>
      </c>
      <c r="N157" t="str">
        <f>IFERROR(VLOOKUP(LOWER(M157),file_list!$B:$B,1,FALSE),FALSE)</f>
        <v>acelepryng(nosale,use.distributioninnassau,suffolk,kings,queenscounties)(nysbufferzones)100-1500</v>
      </c>
      <c r="O157" t="str">
        <f t="shared" si="6"/>
        <v>TRUE</v>
      </c>
    </row>
    <row r="158" spans="1:15" x14ac:dyDescent="0.2">
      <c r="A158" t="s">
        <v>301</v>
      </c>
      <c r="B158" t="s">
        <v>302</v>
      </c>
      <c r="C158">
        <v>100</v>
      </c>
      <c r="D158" t="s">
        <v>14</v>
      </c>
      <c r="E158">
        <v>1288082</v>
      </c>
      <c r="F158" t="s">
        <v>15</v>
      </c>
      <c r="G158" t="s">
        <v>37</v>
      </c>
      <c r="H158" s="1">
        <v>45604</v>
      </c>
      <c r="I158" t="s">
        <v>38</v>
      </c>
      <c r="J158" t="s">
        <v>20</v>
      </c>
      <c r="K158" t="b">
        <v>1</v>
      </c>
      <c r="L158" t="str">
        <f t="shared" si="7"/>
        <v>advionwdg(notforuseintreatingdrywoodtermitesinnys)</v>
      </c>
      <c r="M158" t="str">
        <f t="shared" si="8"/>
        <v>advionwdg(notforuseintreatingdrywoodtermitesinnys)100-1501</v>
      </c>
      <c r="N158" t="str">
        <f>IFERROR(VLOOKUP(LOWER(M158),file_list!$B:$B,1,FALSE),FALSE)</f>
        <v>advionwdg(notforuseintreatingdrywoodtermitesinnys)100-1501</v>
      </c>
      <c r="O158" t="str">
        <f t="shared" si="6"/>
        <v>TRUE</v>
      </c>
    </row>
    <row r="159" spans="1:15" x14ac:dyDescent="0.2">
      <c r="A159" t="s">
        <v>303</v>
      </c>
      <c r="B159" t="s">
        <v>304</v>
      </c>
      <c r="C159">
        <v>100</v>
      </c>
      <c r="D159" t="s">
        <v>14</v>
      </c>
      <c r="E159">
        <v>1288082</v>
      </c>
      <c r="F159" t="s">
        <v>15</v>
      </c>
      <c r="G159" t="s">
        <v>37</v>
      </c>
      <c r="H159" s="1">
        <v>45604</v>
      </c>
      <c r="I159" t="s">
        <v>38</v>
      </c>
      <c r="J159" t="s">
        <v>305</v>
      </c>
      <c r="K159" t="b">
        <v>1</v>
      </c>
      <c r="L159" t="str">
        <f t="shared" si="7"/>
        <v>altriset(nosale,use,ordistributioninnassausuffolkcounties)</v>
      </c>
      <c r="M159" t="str">
        <f t="shared" si="8"/>
        <v>altriset(nosale,use,ordistributioninnassausuffolkcounties)100-1503</v>
      </c>
      <c r="N159" t="str">
        <f>IFERROR(VLOOKUP(LOWER(M159),file_list!$B:$B,1,FALSE),FALSE)</f>
        <v>altriset(nosale,use,ordistributioninnassausuffolkcounties)100-1503</v>
      </c>
      <c r="O159" t="str">
        <f t="shared" si="6"/>
        <v>TRUE</v>
      </c>
    </row>
    <row r="160" spans="1:15" x14ac:dyDescent="0.2">
      <c r="A160" t="s">
        <v>306</v>
      </c>
      <c r="B160" t="s">
        <v>307</v>
      </c>
      <c r="C160">
        <v>100</v>
      </c>
      <c r="D160" t="s">
        <v>14</v>
      </c>
      <c r="E160">
        <v>1288082</v>
      </c>
      <c r="F160" t="s">
        <v>15</v>
      </c>
      <c r="G160" t="s">
        <v>37</v>
      </c>
      <c r="H160" s="1">
        <v>45604</v>
      </c>
      <c r="I160" t="s">
        <v>38</v>
      </c>
      <c r="J160" t="s">
        <v>17</v>
      </c>
      <c r="K160" t="b">
        <v>1</v>
      </c>
      <c r="L160" t="str">
        <f t="shared" si="7"/>
        <v>scholarez</v>
      </c>
      <c r="M160" t="str">
        <f t="shared" si="8"/>
        <v>scholarez100-1505</v>
      </c>
      <c r="N160" t="str">
        <f>IFERROR(VLOOKUP(LOWER(M160),file_list!$B:$B,1,FALSE),FALSE)</f>
        <v>scholarez100-1505</v>
      </c>
      <c r="O160" t="str">
        <f t="shared" si="6"/>
        <v>TRUE</v>
      </c>
    </row>
    <row r="161" spans="1:15" x14ac:dyDescent="0.2">
      <c r="A161" t="s">
        <v>308</v>
      </c>
      <c r="B161" t="s">
        <v>309</v>
      </c>
      <c r="C161">
        <v>100</v>
      </c>
      <c r="D161" t="s">
        <v>14</v>
      </c>
      <c r="E161">
        <v>1288082</v>
      </c>
      <c r="F161" t="s">
        <v>15</v>
      </c>
      <c r="G161" t="s">
        <v>37</v>
      </c>
      <c r="H161" s="1">
        <v>45604</v>
      </c>
      <c r="I161" t="s">
        <v>38</v>
      </c>
      <c r="J161" t="s">
        <v>138</v>
      </c>
      <c r="K161" t="b">
        <v>0</v>
      </c>
      <c r="L161" t="str">
        <f t="shared" si="7"/>
        <v>cruisermaxxvibrance(restricteduseasof112023)</v>
      </c>
      <c r="M161" t="str">
        <f t="shared" si="8"/>
        <v>cruisermaxxvibrance(restricteduseasof112023)100-1508</v>
      </c>
      <c r="N161" t="str">
        <f>IFERROR(VLOOKUP(LOWER(M161),file_list!$B:$B,1,FALSE),FALSE)</f>
        <v>cruisermaxxvibrance(restricteduseasof112023)100-1508</v>
      </c>
      <c r="O161" t="str">
        <f t="shared" si="6"/>
        <v>TRUE</v>
      </c>
    </row>
    <row r="162" spans="1:15" x14ac:dyDescent="0.2">
      <c r="A162" t="s">
        <v>310</v>
      </c>
      <c r="B162" t="s">
        <v>311</v>
      </c>
      <c r="C162">
        <v>100</v>
      </c>
      <c r="D162" t="s">
        <v>14</v>
      </c>
      <c r="E162">
        <v>1288082</v>
      </c>
      <c r="F162" t="s">
        <v>15</v>
      </c>
      <c r="G162" t="s">
        <v>37</v>
      </c>
      <c r="H162" s="1">
        <v>45604</v>
      </c>
      <c r="I162" t="s">
        <v>38</v>
      </c>
      <c r="J162" t="s">
        <v>312</v>
      </c>
      <c r="K162" t="b">
        <v>1</v>
      </c>
      <c r="L162" t="str">
        <f t="shared" si="7"/>
        <v>clarivapn</v>
      </c>
      <c r="M162" t="str">
        <f t="shared" si="8"/>
        <v>clarivapn100-1524</v>
      </c>
      <c r="N162" t="str">
        <f>IFERROR(VLOOKUP(LOWER(M162),file_list!$B:$B,1,FALSE),FALSE)</f>
        <v>clarivapn100-1524</v>
      </c>
      <c r="O162" t="str">
        <f t="shared" si="6"/>
        <v>TRUE</v>
      </c>
    </row>
    <row r="163" spans="1:15" x14ac:dyDescent="0.2">
      <c r="A163" t="s">
        <v>313</v>
      </c>
      <c r="B163" t="s">
        <v>314</v>
      </c>
      <c r="C163">
        <v>100</v>
      </c>
      <c r="D163" t="s">
        <v>14</v>
      </c>
      <c r="E163">
        <v>1288082</v>
      </c>
      <c r="F163" t="s">
        <v>15</v>
      </c>
      <c r="G163" t="s">
        <v>37</v>
      </c>
      <c r="H163" s="1">
        <v>45604</v>
      </c>
      <c r="I163" t="s">
        <v>38</v>
      </c>
      <c r="J163" t="s">
        <v>138</v>
      </c>
      <c r="K163" t="b">
        <v>0</v>
      </c>
      <c r="L163" t="str">
        <f t="shared" si="7"/>
        <v>cruiservibrancequattro(restricteduseasof112023)</v>
      </c>
      <c r="M163" t="str">
        <f t="shared" si="8"/>
        <v>cruiservibrancequattro(restricteduseasof112023)100-1527</v>
      </c>
      <c r="N163" t="str">
        <f>IFERROR(VLOOKUP(LOWER(M163),file_list!$B:$B,1,FALSE),FALSE)</f>
        <v>cruiservibrancequattro(restricteduseasof112023)100-1527</v>
      </c>
      <c r="O163" t="str">
        <f t="shared" si="6"/>
        <v>TRUE</v>
      </c>
    </row>
    <row r="164" spans="1:15" x14ac:dyDescent="0.2">
      <c r="A164" t="s">
        <v>315</v>
      </c>
      <c r="B164" t="s">
        <v>316</v>
      </c>
      <c r="C164">
        <v>100</v>
      </c>
      <c r="D164" t="s">
        <v>14</v>
      </c>
      <c r="E164">
        <v>1288082</v>
      </c>
      <c r="F164" t="s">
        <v>15</v>
      </c>
      <c r="G164" t="s">
        <v>37</v>
      </c>
      <c r="H164" s="1">
        <v>45604</v>
      </c>
      <c r="I164" t="s">
        <v>38</v>
      </c>
      <c r="J164" t="s">
        <v>17</v>
      </c>
      <c r="K164" t="b">
        <v>1</v>
      </c>
      <c r="L164" t="str">
        <f t="shared" si="7"/>
        <v>academy</v>
      </c>
      <c r="M164" t="str">
        <f t="shared" si="8"/>
        <v>academy100-1529</v>
      </c>
      <c r="N164" t="str">
        <f>IFERROR(VLOOKUP(LOWER(M164),file_list!$B:$B,1,FALSE),FALSE)</f>
        <v>academy100-1529</v>
      </c>
      <c r="O164" t="str">
        <f t="shared" si="6"/>
        <v>TRUE</v>
      </c>
    </row>
    <row r="165" spans="1:15" x14ac:dyDescent="0.2">
      <c r="A165" t="s">
        <v>317</v>
      </c>
      <c r="B165" t="s">
        <v>318</v>
      </c>
      <c r="C165">
        <v>100</v>
      </c>
      <c r="D165" t="s">
        <v>14</v>
      </c>
      <c r="E165">
        <v>1288082</v>
      </c>
      <c r="F165" t="s">
        <v>15</v>
      </c>
      <c r="G165" t="s">
        <v>37</v>
      </c>
      <c r="H165" s="1">
        <v>45604</v>
      </c>
      <c r="I165" t="s">
        <v>38</v>
      </c>
      <c r="J165" t="s">
        <v>20</v>
      </c>
      <c r="K165" t="b">
        <v>1</v>
      </c>
      <c r="L165" t="str">
        <f t="shared" si="7"/>
        <v>rosesflowersmup</v>
      </c>
      <c r="M165" t="str">
        <f t="shared" si="8"/>
        <v>rosesflowersmup100-1531</v>
      </c>
      <c r="N165" t="str">
        <f>IFERROR(VLOOKUP(LOWER(M165),file_list!$B:$B,1,FALSE),FALSE)</f>
        <v>rosesflowersmup100-1531</v>
      </c>
      <c r="O165" t="str">
        <f t="shared" si="6"/>
        <v>TRUE</v>
      </c>
    </row>
    <row r="166" spans="1:15" x14ac:dyDescent="0.2">
      <c r="A166" t="s">
        <v>319</v>
      </c>
      <c r="B166" t="s">
        <v>320</v>
      </c>
      <c r="C166">
        <v>100</v>
      </c>
      <c r="D166" t="s">
        <v>14</v>
      </c>
      <c r="E166">
        <v>1288082</v>
      </c>
      <c r="F166" t="s">
        <v>15</v>
      </c>
      <c r="G166" t="s">
        <v>37</v>
      </c>
      <c r="H166" s="1">
        <v>45604</v>
      </c>
      <c r="I166" t="s">
        <v>38</v>
      </c>
      <c r="J166" t="s">
        <v>17</v>
      </c>
      <c r="K166" t="b">
        <v>1</v>
      </c>
      <c r="L166" t="str">
        <f t="shared" si="7"/>
        <v>segovis</v>
      </c>
      <c r="M166" t="str">
        <f t="shared" si="8"/>
        <v>segovis100-1533</v>
      </c>
      <c r="N166" t="str">
        <f>IFERROR(VLOOKUP(LOWER(M166),file_list!$B:$B,1,FALSE),FALSE)</f>
        <v>segovis100-1533</v>
      </c>
      <c r="O166" t="str">
        <f t="shared" si="6"/>
        <v>TRUE</v>
      </c>
    </row>
    <row r="167" spans="1:15" x14ac:dyDescent="0.2">
      <c r="A167" t="s">
        <v>321</v>
      </c>
      <c r="B167" t="s">
        <v>322</v>
      </c>
      <c r="C167">
        <v>100</v>
      </c>
      <c r="D167" t="s">
        <v>14</v>
      </c>
      <c r="E167">
        <v>1290655</v>
      </c>
      <c r="F167" t="s">
        <v>15</v>
      </c>
      <c r="G167" t="s">
        <v>37</v>
      </c>
      <c r="H167" s="1">
        <v>45618</v>
      </c>
      <c r="I167" t="s">
        <v>54</v>
      </c>
      <c r="J167" t="s">
        <v>17</v>
      </c>
      <c r="K167" t="b">
        <v>1</v>
      </c>
      <c r="L167" t="str">
        <f t="shared" si="7"/>
        <v>heritagesc</v>
      </c>
      <c r="M167" t="str">
        <f t="shared" si="8"/>
        <v>heritagesc100-1539</v>
      </c>
      <c r="N167" t="str">
        <f>IFERROR(VLOOKUP(LOWER(M167),file_list!$B:$B,1,FALSE),FALSE)</f>
        <v>heritagesc100-1539</v>
      </c>
      <c r="O167" t="str">
        <f t="shared" si="6"/>
        <v>TRUE</v>
      </c>
    </row>
    <row r="168" spans="1:15" x14ac:dyDescent="0.2">
      <c r="A168" t="s">
        <v>321</v>
      </c>
      <c r="B168" t="s">
        <v>323</v>
      </c>
      <c r="C168">
        <v>100</v>
      </c>
      <c r="D168" t="s">
        <v>14</v>
      </c>
      <c r="E168">
        <v>1288082</v>
      </c>
      <c r="F168" t="s">
        <v>15</v>
      </c>
      <c r="G168" t="s">
        <v>37</v>
      </c>
      <c r="H168" s="1">
        <v>45604</v>
      </c>
      <c r="I168" t="s">
        <v>38</v>
      </c>
      <c r="J168" t="s">
        <v>17</v>
      </c>
      <c r="K168" t="b">
        <v>1</v>
      </c>
      <c r="L168" t="str">
        <f t="shared" si="7"/>
        <v>mikasc</v>
      </c>
      <c r="M168" t="str">
        <f t="shared" si="8"/>
        <v>mikasc100-1539</v>
      </c>
      <c r="N168" t="str">
        <f>IFERROR(VLOOKUP(LOWER(M168),file_list!$B:$B,1,FALSE),FALSE)</f>
        <v>mikasc100-1539</v>
      </c>
      <c r="O168" t="str">
        <f t="shared" si="6"/>
        <v>TRUE</v>
      </c>
    </row>
    <row r="169" spans="1:15" x14ac:dyDescent="0.2">
      <c r="A169" t="s">
        <v>324</v>
      </c>
      <c r="B169" t="s">
        <v>325</v>
      </c>
      <c r="C169">
        <v>100</v>
      </c>
      <c r="D169" t="s">
        <v>14</v>
      </c>
      <c r="E169">
        <v>1288082</v>
      </c>
      <c r="F169" t="s">
        <v>15</v>
      </c>
      <c r="G169" t="s">
        <v>37</v>
      </c>
      <c r="H169" s="1">
        <v>45604</v>
      </c>
      <c r="I169" t="s">
        <v>38</v>
      </c>
      <c r="J169" t="s">
        <v>17</v>
      </c>
      <c r="K169" t="b">
        <v>1</v>
      </c>
      <c r="L169" t="str">
        <f t="shared" si="7"/>
        <v>compendium</v>
      </c>
      <c r="M169" t="str">
        <f t="shared" si="8"/>
        <v>compendium100-1540</v>
      </c>
      <c r="N169" t="str">
        <f>IFERROR(VLOOKUP(LOWER(M169),file_list!$B:$B,1,FALSE),FALSE)</f>
        <v>compendium100-1540</v>
      </c>
      <c r="O169" t="str">
        <f t="shared" si="6"/>
        <v>TRUE</v>
      </c>
    </row>
    <row r="170" spans="1:15" x14ac:dyDescent="0.2">
      <c r="A170" t="s">
        <v>324</v>
      </c>
      <c r="B170" t="s">
        <v>326</v>
      </c>
      <c r="C170">
        <v>100</v>
      </c>
      <c r="D170" t="s">
        <v>14</v>
      </c>
      <c r="E170">
        <v>1288082</v>
      </c>
      <c r="F170" t="s">
        <v>15</v>
      </c>
      <c r="G170" t="s">
        <v>37</v>
      </c>
      <c r="H170" s="1">
        <v>45604</v>
      </c>
      <c r="I170" t="s">
        <v>38</v>
      </c>
      <c r="J170" t="s">
        <v>17</v>
      </c>
      <c r="K170" t="b">
        <v>1</v>
      </c>
      <c r="L170" t="str">
        <f t="shared" si="7"/>
        <v>contendb</v>
      </c>
      <c r="M170" t="str">
        <f t="shared" si="8"/>
        <v>contendb100-1540</v>
      </c>
      <c r="N170" t="str">
        <f>IFERROR(VLOOKUP(LOWER(M170),file_list!$B:$B,1,FALSE),FALSE)</f>
        <v>contendb100-1540</v>
      </c>
      <c r="O170" t="str">
        <f t="shared" si="6"/>
        <v>TRUE</v>
      </c>
    </row>
    <row r="171" spans="1:15" x14ac:dyDescent="0.2">
      <c r="A171" t="s">
        <v>324</v>
      </c>
      <c r="B171" t="s">
        <v>327</v>
      </c>
      <c r="C171">
        <v>100</v>
      </c>
      <c r="D171" t="s">
        <v>14</v>
      </c>
      <c r="E171">
        <v>1255101</v>
      </c>
      <c r="F171" t="s">
        <v>15</v>
      </c>
      <c r="G171" t="s">
        <v>16</v>
      </c>
      <c r="H171" s="1">
        <v>44950</v>
      </c>
      <c r="I171" t="s">
        <v>54</v>
      </c>
      <c r="J171" t="s">
        <v>17</v>
      </c>
      <c r="K171" t="b">
        <v>1</v>
      </c>
      <c r="L171" t="str">
        <f t="shared" si="7"/>
        <v>contendb(2ee-lessthanlabeledrate)</v>
      </c>
      <c r="M171" t="str">
        <f t="shared" si="8"/>
        <v>contendb(2ee-lessthanlabeledrate)100-1540</v>
      </c>
      <c r="N171" t="str">
        <f>IFERROR(VLOOKUP(LOWER(M171),file_list!$B:$B,1,FALSE),FALSE)</f>
        <v>contendb(2ee-lessthanlabeledrate)100-1540</v>
      </c>
      <c r="O171" t="str">
        <f t="shared" si="6"/>
        <v>TRUE</v>
      </c>
    </row>
    <row r="172" spans="1:15" x14ac:dyDescent="0.2">
      <c r="A172" t="s">
        <v>328</v>
      </c>
      <c r="B172" t="s">
        <v>329</v>
      </c>
      <c r="C172">
        <v>100</v>
      </c>
      <c r="D172" t="s">
        <v>78</v>
      </c>
      <c r="E172">
        <v>1288082</v>
      </c>
      <c r="F172" t="s">
        <v>15</v>
      </c>
      <c r="G172" t="s">
        <v>37</v>
      </c>
      <c r="H172" s="1">
        <v>45604</v>
      </c>
      <c r="I172" t="s">
        <v>38</v>
      </c>
      <c r="J172" t="s">
        <v>20</v>
      </c>
      <c r="K172" t="b">
        <v>0</v>
      </c>
      <c r="L172" t="str">
        <f t="shared" si="7"/>
        <v>zyroxflygranularbait(nooutdoorscatterbaituseinnassau,suffolk,kings,queenscounties)</v>
      </c>
      <c r="M172" t="str">
        <f t="shared" si="8"/>
        <v>zyroxflygranularbait(nooutdoorscatterbaituseinnassau,suffolk,kings,queenscounties)100-1541</v>
      </c>
      <c r="N172" t="str">
        <f>IFERROR(VLOOKUP(LOWER(M172),file_list!$B:$B,1,FALSE),FALSE)</f>
        <v>zyroxflygranularbait(nooutdoorscatterbaituseinnassau,suffolk,kings,queenscounties)100-1541</v>
      </c>
      <c r="O172" t="str">
        <f t="shared" si="6"/>
        <v>TRUE</v>
      </c>
    </row>
    <row r="173" spans="1:15" x14ac:dyDescent="0.2">
      <c r="A173" t="s">
        <v>330</v>
      </c>
      <c r="B173" t="s">
        <v>331</v>
      </c>
      <c r="C173">
        <v>100</v>
      </c>
      <c r="D173" t="s">
        <v>14</v>
      </c>
      <c r="E173">
        <v>1288082</v>
      </c>
      <c r="F173" t="s">
        <v>15</v>
      </c>
      <c r="G173" t="s">
        <v>37</v>
      </c>
      <c r="H173" s="1">
        <v>45604</v>
      </c>
      <c r="I173" t="s">
        <v>38</v>
      </c>
      <c r="J173" t="s">
        <v>20</v>
      </c>
      <c r="K173" t="b">
        <v>0</v>
      </c>
      <c r="L173" t="str">
        <f t="shared" si="7"/>
        <v>mainspringgnl(nooutdooruseinnassausuffolkcounties,ny)</v>
      </c>
      <c r="M173" t="str">
        <f t="shared" si="8"/>
        <v>mainspringgnl(nooutdooruseinnassausuffolkcounties,ny)100-1543</v>
      </c>
      <c r="N173" t="str">
        <f>IFERROR(VLOOKUP(LOWER(M173),file_list!$B:$B,1,FALSE),FALSE)</f>
        <v>mainspringgnl(nooutdooruseinnassausuffolkcounties,ny)100-1543</v>
      </c>
      <c r="O173" t="str">
        <f t="shared" si="6"/>
        <v>TRUE</v>
      </c>
    </row>
    <row r="174" spans="1:15" x14ac:dyDescent="0.2">
      <c r="A174" t="s">
        <v>332</v>
      </c>
      <c r="B174" t="s">
        <v>333</v>
      </c>
      <c r="C174">
        <v>100</v>
      </c>
      <c r="D174" t="s">
        <v>14</v>
      </c>
      <c r="E174">
        <v>1288082</v>
      </c>
      <c r="F174" t="s">
        <v>15</v>
      </c>
      <c r="G174" t="s">
        <v>37</v>
      </c>
      <c r="H174" s="1">
        <v>45604</v>
      </c>
      <c r="I174" t="s">
        <v>38</v>
      </c>
      <c r="J174" t="s">
        <v>17</v>
      </c>
      <c r="K174" t="b">
        <v>1</v>
      </c>
      <c r="L174" t="str">
        <f t="shared" si="7"/>
        <v>heritageaction</v>
      </c>
      <c r="M174" t="str">
        <f t="shared" si="8"/>
        <v>heritageaction100-1550</v>
      </c>
      <c r="N174" t="str">
        <f>IFERROR(VLOOKUP(LOWER(M174),file_list!$B:$B,1,FALSE),FALSE)</f>
        <v>heritageaction100-1550</v>
      </c>
      <c r="O174" t="str">
        <f t="shared" si="6"/>
        <v>TRUE</v>
      </c>
    </row>
    <row r="175" spans="1:15" x14ac:dyDescent="0.2">
      <c r="A175" t="s">
        <v>334</v>
      </c>
      <c r="B175" t="s">
        <v>335</v>
      </c>
      <c r="C175">
        <v>100</v>
      </c>
      <c r="D175" t="s">
        <v>14</v>
      </c>
      <c r="E175">
        <v>1288082</v>
      </c>
      <c r="F175" t="s">
        <v>15</v>
      </c>
      <c r="G175" t="s">
        <v>37</v>
      </c>
      <c r="H175" s="1">
        <v>45604</v>
      </c>
      <c r="I175" t="s">
        <v>38</v>
      </c>
      <c r="J175" t="s">
        <v>20</v>
      </c>
      <c r="K175" t="b">
        <v>1</v>
      </c>
      <c r="L175" t="str">
        <f t="shared" si="7"/>
        <v>ference(nosale,useordistributioninnassau,suffolk,kingsorqueenscounties)</v>
      </c>
      <c r="M175" t="str">
        <f t="shared" si="8"/>
        <v>ference(nosale,useordistributioninnassau,suffolk,kingsorqueenscounties)100-1551</v>
      </c>
      <c r="N175" t="str">
        <f>IFERROR(VLOOKUP(LOWER(M175),file_list!$B:$B,1,FALSE),FALSE)</f>
        <v>ference(nosale,useordistributioninnassau,suffolk,kingsorqueenscounties)100-1551</v>
      </c>
      <c r="O175" t="str">
        <f t="shared" si="6"/>
        <v>TRUE</v>
      </c>
    </row>
    <row r="176" spans="1:15" x14ac:dyDescent="0.2">
      <c r="A176" t="s">
        <v>336</v>
      </c>
      <c r="B176" t="s">
        <v>337</v>
      </c>
      <c r="C176">
        <v>100</v>
      </c>
      <c r="D176" t="s">
        <v>14</v>
      </c>
      <c r="E176">
        <v>1288082</v>
      </c>
      <c r="F176" t="s">
        <v>15</v>
      </c>
      <c r="G176" t="s">
        <v>37</v>
      </c>
      <c r="H176" s="1">
        <v>45604</v>
      </c>
      <c r="I176" t="s">
        <v>38</v>
      </c>
      <c r="J176" t="s">
        <v>138</v>
      </c>
      <c r="K176" t="b">
        <v>0</v>
      </c>
      <c r="L176" t="str">
        <f t="shared" si="7"/>
        <v>cruisermaxxvibrancepotato(nonassauorsuffolknysaleoruse-self-imposedbysyngenta)(restricteduseasof112023)</v>
      </c>
      <c r="M176" t="str">
        <f t="shared" si="8"/>
        <v>cruisermaxxvibrancepotato(nonassauorsuffolknysaleoruse-self-imposedbysyngenta)(restricteduseasof112023)100-1556</v>
      </c>
      <c r="N176" t="str">
        <f>IFERROR(VLOOKUP(LOWER(M176),file_list!$B:$B,1,FALSE),FALSE)</f>
        <v>cruisermaxxvibrancepotato(nonassauorsuffolknysaleoruse-self-imposedbysyngenta)(restricteduseasof112023)100-1556</v>
      </c>
      <c r="O176" t="str">
        <f t="shared" si="6"/>
        <v>TRUE</v>
      </c>
    </row>
    <row r="177" spans="1:15" x14ac:dyDescent="0.2">
      <c r="A177" t="s">
        <v>338</v>
      </c>
      <c r="B177" t="s">
        <v>339</v>
      </c>
      <c r="C177">
        <v>100</v>
      </c>
      <c r="D177" t="s">
        <v>14</v>
      </c>
      <c r="E177">
        <v>1288082</v>
      </c>
      <c r="F177" t="s">
        <v>15</v>
      </c>
      <c r="G177" t="s">
        <v>37</v>
      </c>
      <c r="H177" s="1">
        <v>45604</v>
      </c>
      <c r="I177" t="s">
        <v>38</v>
      </c>
      <c r="J177" t="s">
        <v>49</v>
      </c>
      <c r="K177" t="b">
        <v>0</v>
      </c>
      <c r="L177" t="str">
        <f t="shared" si="7"/>
        <v>acuronflexi(nouseinnassausuffolkcountiesofnewyork)</v>
      </c>
      <c r="M177" t="str">
        <f t="shared" si="8"/>
        <v>acuronflexi(nouseinnassausuffolkcountiesofnewyork)100-1568</v>
      </c>
      <c r="N177" t="str">
        <f>IFERROR(VLOOKUP(LOWER(M177),file_list!$B:$B,1,FALSE),FALSE)</f>
        <v>acuronflexi(nouseinnassausuffolkcountiesofnewyork)100-1568</v>
      </c>
      <c r="O177" t="str">
        <f t="shared" si="6"/>
        <v>TRUE</v>
      </c>
    </row>
    <row r="178" spans="1:15" x14ac:dyDescent="0.2">
      <c r="A178" t="s">
        <v>340</v>
      </c>
      <c r="B178" t="s">
        <v>341</v>
      </c>
      <c r="C178">
        <v>100</v>
      </c>
      <c r="D178" t="s">
        <v>14</v>
      </c>
      <c r="E178">
        <v>1288082</v>
      </c>
      <c r="F178" t="s">
        <v>15</v>
      </c>
      <c r="G178" t="s">
        <v>37</v>
      </c>
      <c r="H178" s="1">
        <v>45604</v>
      </c>
      <c r="I178" t="s">
        <v>38</v>
      </c>
      <c r="J178" t="s">
        <v>17</v>
      </c>
      <c r="K178" t="b">
        <v>1</v>
      </c>
      <c r="L178" t="str">
        <f t="shared" si="7"/>
        <v>orondisgold200</v>
      </c>
      <c r="M178" t="str">
        <f t="shared" si="8"/>
        <v>orondisgold200100-1571</v>
      </c>
      <c r="N178" t="str">
        <f>IFERROR(VLOOKUP(LOWER(M178),file_list!$B:$B,1,FALSE),FALSE)</f>
        <v>orondisgold200100-1571</v>
      </c>
      <c r="O178" t="str">
        <f t="shared" si="6"/>
        <v>TRUE</v>
      </c>
    </row>
    <row r="179" spans="1:15" x14ac:dyDescent="0.2">
      <c r="A179" t="s">
        <v>342</v>
      </c>
      <c r="B179" t="s">
        <v>343</v>
      </c>
      <c r="C179">
        <v>100</v>
      </c>
      <c r="D179" t="s">
        <v>14</v>
      </c>
      <c r="E179">
        <v>1288082</v>
      </c>
      <c r="F179" t="s">
        <v>15</v>
      </c>
      <c r="G179" t="s">
        <v>37</v>
      </c>
      <c r="H179" s="1">
        <v>45604</v>
      </c>
      <c r="I179" t="s">
        <v>38</v>
      </c>
      <c r="J179" t="s">
        <v>17</v>
      </c>
      <c r="K179" t="b">
        <v>1</v>
      </c>
      <c r="L179" t="str">
        <f t="shared" si="7"/>
        <v>orondisopti</v>
      </c>
      <c r="M179" t="str">
        <f t="shared" si="8"/>
        <v>orondisopti100-1591</v>
      </c>
      <c r="N179" t="str">
        <f>IFERROR(VLOOKUP(LOWER(M179),file_list!$B:$B,1,FALSE),FALSE)</f>
        <v>orondisopti100-1591</v>
      </c>
      <c r="O179" t="str">
        <f t="shared" si="6"/>
        <v>TRUE</v>
      </c>
    </row>
    <row r="180" spans="1:15" x14ac:dyDescent="0.2">
      <c r="A180" t="s">
        <v>344</v>
      </c>
      <c r="B180" t="s">
        <v>345</v>
      </c>
      <c r="C180">
        <v>100</v>
      </c>
      <c r="D180" t="s">
        <v>14</v>
      </c>
      <c r="E180">
        <v>1288082</v>
      </c>
      <c r="F180" t="s">
        <v>15</v>
      </c>
      <c r="G180" t="s">
        <v>37</v>
      </c>
      <c r="H180" s="1">
        <v>45604</v>
      </c>
      <c r="I180" t="s">
        <v>38</v>
      </c>
      <c r="J180" t="s">
        <v>201</v>
      </c>
      <c r="K180" t="b">
        <v>1</v>
      </c>
      <c r="L180" t="str">
        <f t="shared" si="7"/>
        <v>minectopro(nosale,saleinto,distributionoruseinnassauorsuffolkcounties)(noaerialappinny)</v>
      </c>
      <c r="M180" t="str">
        <f t="shared" si="8"/>
        <v>minectopro(nosale,saleinto,distributionoruseinnassauorsuffolkcounties)(noaerialappinny)100-1592</v>
      </c>
      <c r="N180" t="str">
        <f>IFERROR(VLOOKUP(LOWER(M180),file_list!$B:$B,1,FALSE),FALSE)</f>
        <v>minectopro(nosale,saleinto,distributionoruseinnassauorsuffolkcounties)(noaerialappinny)100-1592</v>
      </c>
      <c r="O180" t="str">
        <f t="shared" si="6"/>
        <v>TRUE</v>
      </c>
    </row>
    <row r="181" spans="1:15" x14ac:dyDescent="0.2">
      <c r="A181" t="s">
        <v>346</v>
      </c>
      <c r="B181" t="s">
        <v>347</v>
      </c>
      <c r="C181">
        <v>100</v>
      </c>
      <c r="D181" t="s">
        <v>14</v>
      </c>
      <c r="E181">
        <v>1288082</v>
      </c>
      <c r="F181" t="s">
        <v>15</v>
      </c>
      <c r="G181" t="s">
        <v>37</v>
      </c>
      <c r="H181" s="1">
        <v>45604</v>
      </c>
      <c r="I181" t="s">
        <v>38</v>
      </c>
      <c r="J181" t="s">
        <v>17</v>
      </c>
      <c r="K181" t="b">
        <v>1</v>
      </c>
      <c r="L181" t="str">
        <f t="shared" si="7"/>
        <v>posterity</v>
      </c>
      <c r="M181" t="str">
        <f t="shared" si="8"/>
        <v>posterity100-1600</v>
      </c>
      <c r="N181" t="str">
        <f>IFERROR(VLOOKUP(LOWER(M181),file_list!$B:$B,1,FALSE),FALSE)</f>
        <v>posterity100-1600</v>
      </c>
      <c r="O181" t="str">
        <f t="shared" si="6"/>
        <v>TRUE</v>
      </c>
    </row>
    <row r="182" spans="1:15" x14ac:dyDescent="0.2">
      <c r="A182" t="s">
        <v>348</v>
      </c>
      <c r="B182" t="s">
        <v>349</v>
      </c>
      <c r="C182">
        <v>100</v>
      </c>
      <c r="D182" t="s">
        <v>14</v>
      </c>
      <c r="E182">
        <v>1307388</v>
      </c>
      <c r="F182" t="s">
        <v>15</v>
      </c>
      <c r="G182" t="s">
        <v>37</v>
      </c>
      <c r="H182" s="1">
        <v>45917</v>
      </c>
      <c r="I182" t="s">
        <v>38</v>
      </c>
      <c r="J182" t="s">
        <v>17</v>
      </c>
      <c r="K182" t="b">
        <v>1</v>
      </c>
      <c r="L182" t="str">
        <f t="shared" si="7"/>
        <v>miravis</v>
      </c>
      <c r="M182" t="str">
        <f t="shared" si="8"/>
        <v>miravis100-1601</v>
      </c>
      <c r="N182" t="str">
        <f>IFERROR(VLOOKUP(LOWER(M182),file_list!$B:$B,1,FALSE),FALSE)</f>
        <v>miravis100-1601</v>
      </c>
      <c r="O182" t="str">
        <f t="shared" si="6"/>
        <v>TRUE</v>
      </c>
    </row>
    <row r="183" spans="1:15" x14ac:dyDescent="0.2">
      <c r="A183" t="s">
        <v>350</v>
      </c>
      <c r="B183" t="s">
        <v>351</v>
      </c>
      <c r="C183">
        <v>100</v>
      </c>
      <c r="D183" t="s">
        <v>14</v>
      </c>
      <c r="E183">
        <v>1288082</v>
      </c>
      <c r="F183" t="s">
        <v>15</v>
      </c>
      <c r="G183" t="s">
        <v>37</v>
      </c>
      <c r="H183" s="1">
        <v>45604</v>
      </c>
      <c r="I183" t="s">
        <v>38</v>
      </c>
      <c r="J183" t="s">
        <v>17</v>
      </c>
      <c r="K183" t="b">
        <v>1</v>
      </c>
      <c r="L183" t="str">
        <f t="shared" si="7"/>
        <v>miravistop</v>
      </c>
      <c r="M183" t="str">
        <f t="shared" si="8"/>
        <v>miravistop100-1602</v>
      </c>
      <c r="N183" t="str">
        <f>IFERROR(VLOOKUP(LOWER(M183),file_list!$B:$B,1,FALSE),FALSE)</f>
        <v>miravistop100-1602</v>
      </c>
      <c r="O183" t="str">
        <f t="shared" si="6"/>
        <v>TRUE</v>
      </c>
    </row>
    <row r="184" spans="1:15" x14ac:dyDescent="0.2">
      <c r="A184" t="s">
        <v>352</v>
      </c>
      <c r="B184" t="s">
        <v>353</v>
      </c>
      <c r="C184">
        <v>100</v>
      </c>
      <c r="D184" t="s">
        <v>14</v>
      </c>
      <c r="E184">
        <v>1306450</v>
      </c>
      <c r="F184" t="s">
        <v>15</v>
      </c>
      <c r="G184" t="s">
        <v>37</v>
      </c>
      <c r="H184" s="1">
        <v>45903</v>
      </c>
      <c r="I184" t="s">
        <v>106</v>
      </c>
      <c r="J184" t="s">
        <v>17</v>
      </c>
      <c r="K184" t="b">
        <v>0</v>
      </c>
      <c r="L184" t="str">
        <f t="shared" si="7"/>
        <v>miravisprime(nouseinnassausuffolkcounties)</v>
      </c>
      <c r="M184" t="str">
        <f t="shared" si="8"/>
        <v>miravisprime(nouseinnassausuffolkcounties)100-1603</v>
      </c>
      <c r="N184" t="str">
        <f>IFERROR(VLOOKUP(LOWER(M184),file_list!$B:$B,1,FALSE),FALSE)</f>
        <v>miravisprime(nouseinnassausuffolkcounties)100-1603</v>
      </c>
      <c r="O184" t="str">
        <f t="shared" si="6"/>
        <v>TRUE</v>
      </c>
    </row>
    <row r="185" spans="1:15" x14ac:dyDescent="0.2">
      <c r="A185" t="s">
        <v>354</v>
      </c>
      <c r="B185" t="s">
        <v>355</v>
      </c>
      <c r="C185">
        <v>100</v>
      </c>
      <c r="D185" t="s">
        <v>14</v>
      </c>
      <c r="E185">
        <v>1294450</v>
      </c>
      <c r="F185" t="s">
        <v>15</v>
      </c>
      <c r="G185" t="s">
        <v>37</v>
      </c>
      <c r="H185" s="1">
        <v>45698</v>
      </c>
      <c r="I185" t="s">
        <v>356</v>
      </c>
      <c r="J185" t="s">
        <v>17</v>
      </c>
      <c r="K185" t="b">
        <v>1</v>
      </c>
      <c r="L185" t="str">
        <f t="shared" si="7"/>
        <v>posterityforte</v>
      </c>
      <c r="M185" t="str">
        <f t="shared" si="8"/>
        <v>posterityforte100-1604</v>
      </c>
      <c r="N185" t="str">
        <f>IFERROR(VLOOKUP(LOWER(M185),file_list!$B:$B,1,FALSE),FALSE)</f>
        <v>posterityforte100-1604</v>
      </c>
      <c r="O185" t="str">
        <f t="shared" si="6"/>
        <v>TRUE</v>
      </c>
    </row>
    <row r="186" spans="1:15" x14ac:dyDescent="0.2">
      <c r="A186" t="s">
        <v>357</v>
      </c>
      <c r="B186" t="s">
        <v>358</v>
      </c>
      <c r="C186">
        <v>100</v>
      </c>
      <c r="D186" t="s">
        <v>14</v>
      </c>
      <c r="E186">
        <v>1288082</v>
      </c>
      <c r="F186" t="s">
        <v>15</v>
      </c>
      <c r="G186" t="s">
        <v>37</v>
      </c>
      <c r="H186" s="1">
        <v>45604</v>
      </c>
      <c r="I186" t="s">
        <v>38</v>
      </c>
      <c r="J186" t="s">
        <v>17</v>
      </c>
      <c r="K186" t="b">
        <v>1</v>
      </c>
      <c r="L186" t="str">
        <f t="shared" si="7"/>
        <v>miravisneo</v>
      </c>
      <c r="M186" t="str">
        <f t="shared" si="8"/>
        <v>miravisneo100-1605</v>
      </c>
      <c r="N186" t="str">
        <f>IFERROR(VLOOKUP(LOWER(M186),file_list!$B:$B,1,FALSE),FALSE)</f>
        <v>miravisneo100-1605</v>
      </c>
      <c r="O186" t="str">
        <f t="shared" si="6"/>
        <v>TRUE</v>
      </c>
    </row>
    <row r="187" spans="1:15" x14ac:dyDescent="0.2">
      <c r="A187" t="s">
        <v>359</v>
      </c>
      <c r="B187" t="s">
        <v>360</v>
      </c>
      <c r="C187">
        <v>100</v>
      </c>
      <c r="D187" t="s">
        <v>14</v>
      </c>
      <c r="E187">
        <v>1288082</v>
      </c>
      <c r="F187" t="s">
        <v>15</v>
      </c>
      <c r="G187" t="s">
        <v>37</v>
      </c>
      <c r="H187" s="1">
        <v>45604</v>
      </c>
      <c r="I187" t="s">
        <v>38</v>
      </c>
      <c r="J187" t="s">
        <v>20</v>
      </c>
      <c r="K187" t="b">
        <v>1</v>
      </c>
      <c r="L187" t="str">
        <f t="shared" si="7"/>
        <v>forceevo</v>
      </c>
      <c r="M187" t="str">
        <f t="shared" si="8"/>
        <v>forceevo100-1610</v>
      </c>
      <c r="N187" t="str">
        <f>IFERROR(VLOOKUP(LOWER(M187),file_list!$B:$B,1,FALSE),FALSE)</f>
        <v>forceevo100-1610</v>
      </c>
      <c r="O187" t="str">
        <f t="shared" si="6"/>
        <v>TRUE</v>
      </c>
    </row>
    <row r="188" spans="1:15" x14ac:dyDescent="0.2">
      <c r="A188" t="s">
        <v>361</v>
      </c>
      <c r="B188" t="s">
        <v>362</v>
      </c>
      <c r="C188">
        <v>100</v>
      </c>
      <c r="D188" t="s">
        <v>14</v>
      </c>
      <c r="E188">
        <v>1304476</v>
      </c>
      <c r="F188" t="s">
        <v>15</v>
      </c>
      <c r="G188" t="s">
        <v>37</v>
      </c>
      <c r="H188" s="1">
        <v>45870</v>
      </c>
      <c r="I188" t="s">
        <v>63</v>
      </c>
      <c r="J188" t="s">
        <v>363</v>
      </c>
      <c r="K188" t="b">
        <v>1</v>
      </c>
      <c r="L188" t="str">
        <f t="shared" si="7"/>
        <v>divanem</v>
      </c>
      <c r="M188" t="str">
        <f t="shared" si="8"/>
        <v>divanem100-1611</v>
      </c>
      <c r="N188" t="str">
        <f>IFERROR(VLOOKUP(LOWER(M188),file_list!$B:$B,1,FALSE),FALSE)</f>
        <v>divanem100-1611</v>
      </c>
      <c r="O188" t="str">
        <f t="shared" si="6"/>
        <v>TRUE</v>
      </c>
    </row>
    <row r="189" spans="1:15" x14ac:dyDescent="0.2">
      <c r="A189" t="s">
        <v>364</v>
      </c>
      <c r="B189" t="s">
        <v>365</v>
      </c>
      <c r="C189">
        <v>100</v>
      </c>
      <c r="D189" t="s">
        <v>14</v>
      </c>
      <c r="E189">
        <v>1288082</v>
      </c>
      <c r="F189" t="s">
        <v>15</v>
      </c>
      <c r="G189" t="s">
        <v>37</v>
      </c>
      <c r="H189" s="1">
        <v>45604</v>
      </c>
      <c r="I189" t="s">
        <v>38</v>
      </c>
      <c r="J189" t="s">
        <v>17</v>
      </c>
      <c r="K189" t="b">
        <v>1</v>
      </c>
      <c r="L189" t="str">
        <f t="shared" si="7"/>
        <v>orondisultra</v>
      </c>
      <c r="M189" t="str">
        <f t="shared" si="8"/>
        <v>orondisultra100-1612</v>
      </c>
      <c r="N189" t="str">
        <f>IFERROR(VLOOKUP(LOWER(M189),file_list!$B:$B,1,FALSE),FALSE)</f>
        <v>orondisultra100-1612</v>
      </c>
      <c r="O189" t="str">
        <f t="shared" si="6"/>
        <v>TRUE</v>
      </c>
    </row>
    <row r="190" spans="1:15" x14ac:dyDescent="0.2">
      <c r="A190" t="s">
        <v>366</v>
      </c>
      <c r="B190" t="s">
        <v>367</v>
      </c>
      <c r="C190">
        <v>100</v>
      </c>
      <c r="D190" t="s">
        <v>14</v>
      </c>
      <c r="E190">
        <v>1293842</v>
      </c>
      <c r="F190" t="s">
        <v>15</v>
      </c>
      <c r="G190" t="s">
        <v>37</v>
      </c>
      <c r="H190" s="1">
        <v>45686</v>
      </c>
      <c r="I190" t="s">
        <v>106</v>
      </c>
      <c r="J190" t="s">
        <v>17</v>
      </c>
      <c r="K190" t="b">
        <v>1</v>
      </c>
      <c r="L190" t="str">
        <f t="shared" si="7"/>
        <v>trivaprofungicide[noaerialapplicationinnys]</v>
      </c>
      <c r="M190" t="str">
        <f t="shared" si="8"/>
        <v>trivaprofungicide[noaerialapplicationinnys]100-1613</v>
      </c>
      <c r="N190" t="str">
        <f>IFERROR(VLOOKUP(LOWER(M190),file_list!$B:$B,1,FALSE),FALSE)</f>
        <v>trivaprofungicide[noaerialapplicationinnys]100-1613</v>
      </c>
      <c r="O190" t="str">
        <f t="shared" si="6"/>
        <v>TRUE</v>
      </c>
    </row>
    <row r="191" spans="1:15" x14ac:dyDescent="0.2">
      <c r="A191" t="s">
        <v>368</v>
      </c>
      <c r="B191" t="s">
        <v>369</v>
      </c>
      <c r="C191">
        <v>100</v>
      </c>
      <c r="D191" t="s">
        <v>14</v>
      </c>
      <c r="E191">
        <v>1288082</v>
      </c>
      <c r="F191" t="s">
        <v>15</v>
      </c>
      <c r="G191" t="s">
        <v>37</v>
      </c>
      <c r="H191" s="1">
        <v>45604</v>
      </c>
      <c r="I191" t="s">
        <v>38</v>
      </c>
      <c r="J191" t="s">
        <v>17</v>
      </c>
      <c r="K191" t="b">
        <v>1</v>
      </c>
      <c r="L191" t="str">
        <f t="shared" si="7"/>
        <v>orondisgold</v>
      </c>
      <c r="M191" t="str">
        <f t="shared" si="8"/>
        <v>orondisgold100-1614</v>
      </c>
      <c r="N191" t="str">
        <f>IFERROR(VLOOKUP(LOWER(M191),file_list!$B:$B,1,FALSE),FALSE)</f>
        <v>orondisgold100-1614</v>
      </c>
      <c r="O191" t="str">
        <f t="shared" si="6"/>
        <v>TRUE</v>
      </c>
    </row>
    <row r="192" spans="1:15" x14ac:dyDescent="0.2">
      <c r="A192" t="s">
        <v>370</v>
      </c>
      <c r="B192" t="s">
        <v>371</v>
      </c>
      <c r="C192">
        <v>100</v>
      </c>
      <c r="D192" t="s">
        <v>14</v>
      </c>
      <c r="E192">
        <v>1288082</v>
      </c>
      <c r="F192" t="s">
        <v>15</v>
      </c>
      <c r="G192" t="s">
        <v>37</v>
      </c>
      <c r="H192" s="1">
        <v>45604</v>
      </c>
      <c r="I192" t="s">
        <v>38</v>
      </c>
      <c r="J192" t="s">
        <v>20</v>
      </c>
      <c r="K192" t="b">
        <v>1</v>
      </c>
      <c r="L192" t="str">
        <f t="shared" si="7"/>
        <v>force6.5g(nysmaxapprate2.5lbsproduct(0.165lbsai)peracreperyear)</v>
      </c>
      <c r="M192" t="str">
        <f t="shared" si="8"/>
        <v>force6.5g(nysmaxapprate2.5lbsproduct(0.165lbsai)peracreperyear)100-1625</v>
      </c>
      <c r="N192" t="str">
        <f>IFERROR(VLOOKUP(LOWER(M192),file_list!$B:$B,1,FALSE),FALSE)</f>
        <v>force6.5g(nysmaxapprate2.5lbsproduct(0.165lbsai)peracreperyear)100-1625</v>
      </c>
      <c r="O192" t="str">
        <f t="shared" si="6"/>
        <v>TRUE</v>
      </c>
    </row>
    <row r="193" spans="1:15" x14ac:dyDescent="0.2">
      <c r="A193" t="s">
        <v>372</v>
      </c>
      <c r="B193" t="s">
        <v>373</v>
      </c>
      <c r="C193">
        <v>100</v>
      </c>
      <c r="D193" t="s">
        <v>14</v>
      </c>
      <c r="E193">
        <v>1288082</v>
      </c>
      <c r="F193" t="s">
        <v>15</v>
      </c>
      <c r="G193" t="s">
        <v>37</v>
      </c>
      <c r="H193" s="1">
        <v>45604</v>
      </c>
      <c r="I193" t="s">
        <v>38</v>
      </c>
      <c r="J193" t="s">
        <v>49</v>
      </c>
      <c r="K193" t="b">
        <v>1</v>
      </c>
      <c r="L193" t="str">
        <f t="shared" si="7"/>
        <v>manuscript</v>
      </c>
      <c r="M193" t="str">
        <f t="shared" si="8"/>
        <v>manuscript100-1626</v>
      </c>
      <c r="N193" t="str">
        <f>IFERROR(VLOOKUP(LOWER(M193),file_list!$B:$B,1,FALSE),FALSE)</f>
        <v>manuscript100-1626</v>
      </c>
      <c r="O193" t="str">
        <f t="shared" si="6"/>
        <v>TRUE</v>
      </c>
    </row>
    <row r="194" spans="1:15" x14ac:dyDescent="0.2">
      <c r="A194" t="s">
        <v>372</v>
      </c>
      <c r="B194" t="s">
        <v>374</v>
      </c>
      <c r="C194">
        <v>100</v>
      </c>
      <c r="D194" t="s">
        <v>14</v>
      </c>
      <c r="E194">
        <v>1284627</v>
      </c>
      <c r="F194" t="s">
        <v>15</v>
      </c>
      <c r="G194" t="s">
        <v>16</v>
      </c>
      <c r="H194" s="1">
        <v>45510</v>
      </c>
      <c r="I194" t="s">
        <v>54</v>
      </c>
      <c r="J194" t="s">
        <v>49</v>
      </c>
      <c r="K194" t="b">
        <v>1</v>
      </c>
      <c r="L194" t="str">
        <f t="shared" si="7"/>
        <v>manuscript(2ee-tallfescue)</v>
      </c>
      <c r="M194" t="str">
        <f t="shared" si="8"/>
        <v>manuscript(2ee-tallfescue)100-1626</v>
      </c>
      <c r="N194" t="str">
        <f>IFERROR(VLOOKUP(LOWER(M194),file_list!$B:$B,1,FALSE),FALSE)</f>
        <v>manuscript(2ee-tallfescue)100-1626</v>
      </c>
      <c r="O194" t="str">
        <f t="shared" ref="O194:O257" si="9">IF(N194=FALSE,"FALSE","TRUE")</f>
        <v>TRUE</v>
      </c>
    </row>
    <row r="195" spans="1:15" x14ac:dyDescent="0.2">
      <c r="A195" t="s">
        <v>375</v>
      </c>
      <c r="B195" t="s">
        <v>376</v>
      </c>
      <c r="C195">
        <v>100</v>
      </c>
      <c r="D195" t="s">
        <v>14</v>
      </c>
      <c r="E195">
        <v>1288082</v>
      </c>
      <c r="F195" t="s">
        <v>15</v>
      </c>
      <c r="G195" t="s">
        <v>37</v>
      </c>
      <c r="H195" s="1">
        <v>45604</v>
      </c>
      <c r="I195" t="s">
        <v>38</v>
      </c>
      <c r="J195" t="s">
        <v>17</v>
      </c>
      <c r="K195" t="b">
        <v>1</v>
      </c>
      <c r="L195" t="str">
        <f t="shared" ref="L195:L258" si="10">SUBSTITUTE(LOWER(SUBSTITUTE(SUBSTITUTE(SUBSTITUTE(B195," ",""),"/",""),"&amp;","")),"and","")</f>
        <v>vibranceultrapotato</v>
      </c>
      <c r="M195" t="str">
        <f t="shared" ref="M195:M258" si="11">_xlfn.CONCAT(L195,A195)</f>
        <v>vibranceultrapotato100-1628</v>
      </c>
      <c r="N195" t="str">
        <f>IFERROR(VLOOKUP(LOWER(M195),file_list!$B:$B,1,FALSE),FALSE)</f>
        <v>vibranceultrapotato100-1628</v>
      </c>
      <c r="O195" t="str">
        <f t="shared" si="9"/>
        <v>TRUE</v>
      </c>
    </row>
    <row r="196" spans="1:15" x14ac:dyDescent="0.2">
      <c r="A196" t="s">
        <v>377</v>
      </c>
      <c r="B196" t="s">
        <v>378</v>
      </c>
      <c r="C196">
        <v>100</v>
      </c>
      <c r="D196" t="s">
        <v>14</v>
      </c>
      <c r="E196">
        <v>1288082</v>
      </c>
      <c r="F196" t="s">
        <v>15</v>
      </c>
      <c r="G196" t="s">
        <v>37</v>
      </c>
      <c r="H196" s="1">
        <v>45604</v>
      </c>
      <c r="I196" t="s">
        <v>38</v>
      </c>
      <c r="J196" t="s">
        <v>17</v>
      </c>
      <c r="K196" t="b">
        <v>1</v>
      </c>
      <c r="L196" t="str">
        <f t="shared" si="10"/>
        <v>vibrancecinco</v>
      </c>
      <c r="M196" t="str">
        <f t="shared" si="11"/>
        <v>vibrancecinco100-1629</v>
      </c>
      <c r="N196" t="str">
        <f>IFERROR(VLOOKUP(LOWER(M196),file_list!$B:$B,1,FALSE),FALSE)</f>
        <v>vibrancecinco100-1629</v>
      </c>
      <c r="O196" t="str">
        <f t="shared" si="9"/>
        <v>TRUE</v>
      </c>
    </row>
    <row r="197" spans="1:15" x14ac:dyDescent="0.2">
      <c r="A197" t="s">
        <v>379</v>
      </c>
      <c r="B197" t="s">
        <v>380</v>
      </c>
      <c r="C197">
        <v>100</v>
      </c>
      <c r="D197" t="s">
        <v>14</v>
      </c>
      <c r="E197">
        <v>1288082</v>
      </c>
      <c r="F197" t="s">
        <v>15</v>
      </c>
      <c r="G197" t="s">
        <v>37</v>
      </c>
      <c r="H197" s="1">
        <v>45604</v>
      </c>
      <c r="I197" t="s">
        <v>38</v>
      </c>
      <c r="J197" t="s">
        <v>17</v>
      </c>
      <c r="K197" t="b">
        <v>1</v>
      </c>
      <c r="L197" t="str">
        <f t="shared" si="10"/>
        <v>maxim480fs</v>
      </c>
      <c r="M197" t="str">
        <f t="shared" si="11"/>
        <v>maxim480fs100-1630</v>
      </c>
      <c r="N197" t="str">
        <f>IFERROR(VLOOKUP(LOWER(M197),file_list!$B:$B,1,FALSE),FALSE)</f>
        <v>maxim480fs100-1630</v>
      </c>
      <c r="O197" t="str">
        <f t="shared" si="9"/>
        <v>TRUE</v>
      </c>
    </row>
    <row r="198" spans="1:15" x14ac:dyDescent="0.2">
      <c r="A198" t="s">
        <v>381</v>
      </c>
      <c r="B198" t="s">
        <v>382</v>
      </c>
      <c r="C198">
        <v>100</v>
      </c>
      <c r="D198" t="s">
        <v>14</v>
      </c>
      <c r="E198">
        <v>1296156</v>
      </c>
      <c r="F198" t="s">
        <v>15</v>
      </c>
      <c r="G198" t="s">
        <v>37</v>
      </c>
      <c r="H198" s="1">
        <v>45729</v>
      </c>
      <c r="I198" t="s">
        <v>106</v>
      </c>
      <c r="J198" t="s">
        <v>49</v>
      </c>
      <c r="K198" t="b">
        <v>1</v>
      </c>
      <c r="L198" t="str">
        <f t="shared" si="10"/>
        <v>axialboldherbicide</v>
      </c>
      <c r="M198" t="str">
        <f t="shared" si="11"/>
        <v>axialboldherbicide100-1632</v>
      </c>
      <c r="N198" t="str">
        <f>IFERROR(VLOOKUP(LOWER(M198),file_list!$B:$B,1,FALSE),FALSE)</f>
        <v>axialboldherbicide100-1632</v>
      </c>
      <c r="O198" t="str">
        <f t="shared" si="9"/>
        <v>TRUE</v>
      </c>
    </row>
    <row r="199" spans="1:15" x14ac:dyDescent="0.2">
      <c r="A199" t="s">
        <v>383</v>
      </c>
      <c r="B199" t="s">
        <v>384</v>
      </c>
      <c r="C199">
        <v>100</v>
      </c>
      <c r="D199" t="s">
        <v>14</v>
      </c>
      <c r="E199">
        <v>1288082</v>
      </c>
      <c r="F199" t="s">
        <v>15</v>
      </c>
      <c r="G199" t="s">
        <v>37</v>
      </c>
      <c r="H199" s="1">
        <v>45604</v>
      </c>
      <c r="I199" t="s">
        <v>38</v>
      </c>
      <c r="J199" t="s">
        <v>17</v>
      </c>
      <c r="K199" t="b">
        <v>1</v>
      </c>
      <c r="L199" t="str">
        <f t="shared" si="10"/>
        <v>secureaction(noappwithin100ftofwaterbodyconnectedtooff-sitesurfacewaterinny)</v>
      </c>
      <c r="M199" t="str">
        <f t="shared" si="11"/>
        <v>secureaction(noappwithin100ftofwaterbodyconnectedtooff-sitesurfacewaterinny)100-1633</v>
      </c>
      <c r="N199" t="str">
        <f>IFERROR(VLOOKUP(LOWER(M199),file_list!$B:$B,1,FALSE),FALSE)</f>
        <v>secureaction(noappwithin100ftofwaterbodyconnectedtooff-sitesurfacewaterinny)100-1633</v>
      </c>
      <c r="O199" t="str">
        <f t="shared" si="9"/>
        <v>TRUE</v>
      </c>
    </row>
    <row r="200" spans="1:15" x14ac:dyDescent="0.2">
      <c r="A200" t="s">
        <v>385</v>
      </c>
      <c r="B200" t="s">
        <v>386</v>
      </c>
      <c r="C200">
        <v>100</v>
      </c>
      <c r="D200" t="s">
        <v>14</v>
      </c>
      <c r="E200">
        <v>1288082</v>
      </c>
      <c r="F200" t="s">
        <v>15</v>
      </c>
      <c r="G200" t="s">
        <v>37</v>
      </c>
      <c r="H200" s="1">
        <v>45604</v>
      </c>
      <c r="I200" t="s">
        <v>38</v>
      </c>
      <c r="J200" t="s">
        <v>17</v>
      </c>
      <c r="K200" t="b">
        <v>1</v>
      </c>
      <c r="L200" t="str">
        <f t="shared" si="10"/>
        <v>vayantis</v>
      </c>
      <c r="M200" t="str">
        <f t="shared" si="11"/>
        <v>vayantis100-1635</v>
      </c>
      <c r="N200" t="str">
        <f>IFERROR(VLOOKUP(LOWER(M200),file_list!$B:$B,1,FALSE),FALSE)</f>
        <v>vayantis100-1635</v>
      </c>
      <c r="O200" t="str">
        <f t="shared" si="9"/>
        <v>TRUE</v>
      </c>
    </row>
    <row r="201" spans="1:15" x14ac:dyDescent="0.2">
      <c r="A201" t="s">
        <v>387</v>
      </c>
      <c r="B201" t="s">
        <v>388</v>
      </c>
      <c r="C201">
        <v>100</v>
      </c>
      <c r="D201" t="s">
        <v>14</v>
      </c>
      <c r="E201">
        <v>1288082</v>
      </c>
      <c r="F201" t="s">
        <v>15</v>
      </c>
      <c r="G201" t="s">
        <v>37</v>
      </c>
      <c r="H201" s="1">
        <v>45604</v>
      </c>
      <c r="I201" t="s">
        <v>38</v>
      </c>
      <c r="J201" t="s">
        <v>20</v>
      </c>
      <c r="K201" t="b">
        <v>1</v>
      </c>
      <c r="L201" t="str">
        <f t="shared" si="10"/>
        <v>provauntwdg</v>
      </c>
      <c r="M201" t="str">
        <f t="shared" si="11"/>
        <v>provauntwdg100-1636</v>
      </c>
      <c r="N201" t="str">
        <f>IFERROR(VLOOKUP(LOWER(M201),file_list!$B:$B,1,FALSE),FALSE)</f>
        <v>provauntwdg100-1636</v>
      </c>
      <c r="O201" t="str">
        <f t="shared" si="9"/>
        <v>TRUE</v>
      </c>
    </row>
    <row r="202" spans="1:15" x14ac:dyDescent="0.2">
      <c r="A202" t="s">
        <v>389</v>
      </c>
      <c r="B202" t="s">
        <v>390</v>
      </c>
      <c r="C202">
        <v>100</v>
      </c>
      <c r="D202" t="s">
        <v>14</v>
      </c>
      <c r="E202">
        <v>1288082</v>
      </c>
      <c r="F202" t="s">
        <v>15</v>
      </c>
      <c r="G202" t="s">
        <v>37</v>
      </c>
      <c r="H202" s="1">
        <v>45604</v>
      </c>
      <c r="I202" t="s">
        <v>38</v>
      </c>
      <c r="J202" t="s">
        <v>17</v>
      </c>
      <c r="K202" t="b">
        <v>1</v>
      </c>
      <c r="L202" t="str">
        <f t="shared" si="10"/>
        <v>vibrancetrio</v>
      </c>
      <c r="M202" t="str">
        <f t="shared" si="11"/>
        <v>vibrancetrio100-1637</v>
      </c>
      <c r="N202" t="str">
        <f>IFERROR(VLOOKUP(LOWER(M202),file_list!$B:$B,1,FALSE),FALSE)</f>
        <v>vibrancetrio100-1637</v>
      </c>
      <c r="O202" t="str">
        <f t="shared" si="9"/>
        <v>TRUE</v>
      </c>
    </row>
    <row r="203" spans="1:15" x14ac:dyDescent="0.2">
      <c r="A203" t="s">
        <v>389</v>
      </c>
      <c r="B203" t="s">
        <v>391</v>
      </c>
      <c r="C203">
        <v>100</v>
      </c>
      <c r="D203" t="s">
        <v>14</v>
      </c>
      <c r="E203">
        <v>1296331</v>
      </c>
      <c r="F203" t="s">
        <v>15</v>
      </c>
      <c r="G203" t="s">
        <v>37</v>
      </c>
      <c r="H203" s="1">
        <v>45733</v>
      </c>
      <c r="I203" t="s">
        <v>63</v>
      </c>
      <c r="J203" t="s">
        <v>17</v>
      </c>
      <c r="K203" t="b">
        <v>1</v>
      </c>
      <c r="L203" t="str">
        <f t="shared" si="10"/>
        <v>voxidia</v>
      </c>
      <c r="M203" t="str">
        <f t="shared" si="11"/>
        <v>voxidia100-1637</v>
      </c>
      <c r="N203" t="str">
        <f>IFERROR(VLOOKUP(LOWER(M203),file_list!$B:$B,1,FALSE),FALSE)</f>
        <v>voxidia100-1637</v>
      </c>
      <c r="O203" t="str">
        <f t="shared" si="9"/>
        <v>TRUE</v>
      </c>
    </row>
    <row r="204" spans="1:15" x14ac:dyDescent="0.2">
      <c r="A204" t="s">
        <v>392</v>
      </c>
      <c r="B204" t="s">
        <v>393</v>
      </c>
      <c r="C204">
        <v>100</v>
      </c>
      <c r="D204" t="s">
        <v>14</v>
      </c>
      <c r="E204">
        <v>1288082</v>
      </c>
      <c r="F204" t="s">
        <v>15</v>
      </c>
      <c r="G204" t="s">
        <v>37</v>
      </c>
      <c r="H204" s="1">
        <v>45604</v>
      </c>
      <c r="I204" t="s">
        <v>38</v>
      </c>
      <c r="J204" t="s">
        <v>17</v>
      </c>
      <c r="K204" t="b">
        <v>1</v>
      </c>
      <c r="L204" t="str">
        <f t="shared" si="10"/>
        <v>appeariifungicide</v>
      </c>
      <c r="M204" t="str">
        <f t="shared" si="11"/>
        <v>appeariifungicide100-1642</v>
      </c>
      <c r="N204" t="str">
        <f>IFERROR(VLOOKUP(LOWER(M204),file_list!$B:$B,1,FALSE),FALSE)</f>
        <v>appeariifungicide100-1642</v>
      </c>
      <c r="O204" t="str">
        <f t="shared" si="9"/>
        <v>TRUE</v>
      </c>
    </row>
    <row r="205" spans="1:15" x14ac:dyDescent="0.2">
      <c r="A205" t="s">
        <v>394</v>
      </c>
      <c r="B205" t="s">
        <v>395</v>
      </c>
      <c r="C205">
        <v>100</v>
      </c>
      <c r="D205" t="s">
        <v>14</v>
      </c>
      <c r="E205">
        <v>1288082</v>
      </c>
      <c r="F205" t="s">
        <v>15</v>
      </c>
      <c r="G205" t="s">
        <v>37</v>
      </c>
      <c r="H205" s="1">
        <v>45604</v>
      </c>
      <c r="I205" t="s">
        <v>38</v>
      </c>
      <c r="J205" t="s">
        <v>17</v>
      </c>
      <c r="K205" t="b">
        <v>1</v>
      </c>
      <c r="L205" t="str">
        <f t="shared" si="10"/>
        <v>miravisace</v>
      </c>
      <c r="M205" t="str">
        <f t="shared" si="11"/>
        <v>miravisace100-1645</v>
      </c>
      <c r="N205" t="str">
        <f>IFERROR(VLOOKUP(LOWER(M205),file_list!$B:$B,1,FALSE),FALSE)</f>
        <v>miravisace100-1645</v>
      </c>
      <c r="O205" t="str">
        <f t="shared" si="9"/>
        <v>TRUE</v>
      </c>
    </row>
    <row r="206" spans="1:15" x14ac:dyDescent="0.2">
      <c r="A206" t="s">
        <v>396</v>
      </c>
      <c r="B206" t="s">
        <v>397</v>
      </c>
      <c r="C206">
        <v>100</v>
      </c>
      <c r="D206" t="s">
        <v>14</v>
      </c>
      <c r="E206">
        <v>1308015</v>
      </c>
      <c r="F206" t="s">
        <v>15</v>
      </c>
      <c r="G206" t="s">
        <v>37</v>
      </c>
      <c r="H206" s="1">
        <v>45924</v>
      </c>
      <c r="I206" t="s">
        <v>63</v>
      </c>
      <c r="J206" t="s">
        <v>17</v>
      </c>
      <c r="K206" t="b">
        <v>1</v>
      </c>
      <c r="L206" t="str">
        <f t="shared" si="10"/>
        <v>saltro</v>
      </c>
      <c r="M206" t="str">
        <f t="shared" si="11"/>
        <v>saltro100-1648</v>
      </c>
      <c r="N206" t="str">
        <f>IFERROR(VLOOKUP(LOWER(M206),file_list!$B:$B,1,FALSE),FALSE)</f>
        <v>saltro100-1648</v>
      </c>
      <c r="O206" t="str">
        <f t="shared" si="9"/>
        <v>TRUE</v>
      </c>
    </row>
    <row r="207" spans="1:15" x14ac:dyDescent="0.2">
      <c r="A207" t="s">
        <v>396</v>
      </c>
      <c r="B207" t="s">
        <v>398</v>
      </c>
      <c r="C207">
        <v>100</v>
      </c>
      <c r="D207" t="s">
        <v>14</v>
      </c>
      <c r="E207">
        <v>1288082</v>
      </c>
      <c r="F207" t="s">
        <v>15</v>
      </c>
      <c r="G207" t="s">
        <v>37</v>
      </c>
      <c r="H207" s="1">
        <v>45604</v>
      </c>
      <c r="I207" t="s">
        <v>38</v>
      </c>
      <c r="J207" t="s">
        <v>17</v>
      </c>
      <c r="K207" t="b">
        <v>1</v>
      </c>
      <c r="L207" t="str">
        <f t="shared" si="10"/>
        <v>trebuset</v>
      </c>
      <c r="M207" t="str">
        <f t="shared" si="11"/>
        <v>trebuset100-1648</v>
      </c>
      <c r="N207" t="str">
        <f>IFERROR(VLOOKUP(LOWER(M207),file_list!$B:$B,1,FALSE),FALSE)</f>
        <v>trebuset100-1648</v>
      </c>
      <c r="O207" t="str">
        <f t="shared" si="9"/>
        <v>TRUE</v>
      </c>
    </row>
    <row r="208" spans="1:15" x14ac:dyDescent="0.2">
      <c r="A208" t="s">
        <v>396</v>
      </c>
      <c r="B208" t="s">
        <v>399</v>
      </c>
      <c r="C208">
        <v>100</v>
      </c>
      <c r="D208" t="s">
        <v>14</v>
      </c>
      <c r="E208">
        <v>1296333</v>
      </c>
      <c r="F208" t="s">
        <v>15</v>
      </c>
      <c r="G208" t="s">
        <v>37</v>
      </c>
      <c r="H208" s="1">
        <v>45733</v>
      </c>
      <c r="I208" t="s">
        <v>63</v>
      </c>
      <c r="J208" t="s">
        <v>17</v>
      </c>
      <c r="K208" t="b">
        <v>1</v>
      </c>
      <c r="L208" t="str">
        <f t="shared" si="10"/>
        <v>kolumn</v>
      </c>
      <c r="M208" t="str">
        <f t="shared" si="11"/>
        <v>kolumn100-1648</v>
      </c>
      <c r="N208" t="str">
        <f>IFERROR(VLOOKUP(LOWER(M208),file_list!$B:$B,1,FALSE),FALSE)</f>
        <v>kolumn100-1648</v>
      </c>
      <c r="O208" t="str">
        <f t="shared" si="9"/>
        <v>TRUE</v>
      </c>
    </row>
    <row r="209" spans="1:15" x14ac:dyDescent="0.2">
      <c r="A209" t="s">
        <v>400</v>
      </c>
      <c r="B209" t="s">
        <v>401</v>
      </c>
      <c r="C209">
        <v>100</v>
      </c>
      <c r="D209" t="s">
        <v>14</v>
      </c>
      <c r="E209">
        <v>1288082</v>
      </c>
      <c r="F209" t="s">
        <v>15</v>
      </c>
      <c r="G209" t="s">
        <v>37</v>
      </c>
      <c r="H209" s="1">
        <v>45604</v>
      </c>
      <c r="I209" t="s">
        <v>38</v>
      </c>
      <c r="J209" t="s">
        <v>49</v>
      </c>
      <c r="K209" t="b">
        <v>1</v>
      </c>
      <c r="L209" t="str">
        <f t="shared" si="10"/>
        <v>gramoxonesl3.0</v>
      </c>
      <c r="M209" t="str">
        <f t="shared" si="11"/>
        <v>gramoxonesl3.0100-1652</v>
      </c>
      <c r="N209" t="str">
        <f>IFERROR(VLOOKUP(LOWER(M209),file_list!$B:$B,1,FALSE),FALSE)</f>
        <v>gramoxonesl3.0100-1652</v>
      </c>
      <c r="O209" t="str">
        <f t="shared" si="9"/>
        <v>TRUE</v>
      </c>
    </row>
    <row r="210" spans="1:15" x14ac:dyDescent="0.2">
      <c r="A210" t="s">
        <v>402</v>
      </c>
      <c r="B210" t="s">
        <v>403</v>
      </c>
      <c r="C210">
        <v>100</v>
      </c>
      <c r="D210" t="s">
        <v>14</v>
      </c>
      <c r="E210">
        <v>1288082</v>
      </c>
      <c r="F210" t="s">
        <v>15</v>
      </c>
      <c r="G210" t="s">
        <v>37</v>
      </c>
      <c r="H210" s="1">
        <v>45604</v>
      </c>
      <c r="I210" t="s">
        <v>38</v>
      </c>
      <c r="J210" t="s">
        <v>20</v>
      </c>
      <c r="K210" t="b">
        <v>1</v>
      </c>
      <c r="L210" t="str">
        <f t="shared" si="10"/>
        <v>demduo(indooruseonlyinny)</v>
      </c>
      <c r="M210" t="str">
        <f t="shared" si="11"/>
        <v>demduo(indooruseonlyinny)100-1653</v>
      </c>
      <c r="N210" t="str">
        <f>IFERROR(VLOOKUP(LOWER(M210),file_list!$B:$B,1,FALSE),FALSE)</f>
        <v>demduo(indooruseonlyinny)100-1653</v>
      </c>
      <c r="O210" t="str">
        <f t="shared" si="9"/>
        <v>TRUE</v>
      </c>
    </row>
    <row r="211" spans="1:15" x14ac:dyDescent="0.2">
      <c r="A211" t="s">
        <v>404</v>
      </c>
      <c r="B211" t="s">
        <v>405</v>
      </c>
      <c r="C211">
        <v>100</v>
      </c>
      <c r="D211" t="s">
        <v>14</v>
      </c>
      <c r="E211">
        <v>1288082</v>
      </c>
      <c r="F211" t="s">
        <v>15</v>
      </c>
      <c r="G211" t="s">
        <v>37</v>
      </c>
      <c r="H211" s="1">
        <v>45604</v>
      </c>
      <c r="I211" t="s">
        <v>38</v>
      </c>
      <c r="J211" t="s">
        <v>17</v>
      </c>
      <c r="K211" t="b">
        <v>1</v>
      </c>
      <c r="L211" t="str">
        <f t="shared" si="10"/>
        <v>posterityxt</v>
      </c>
      <c r="M211" t="str">
        <f t="shared" si="11"/>
        <v>posterityxt100-1654</v>
      </c>
      <c r="N211" t="str">
        <f>IFERROR(VLOOKUP(LOWER(M211),file_list!$B:$B,1,FALSE),FALSE)</f>
        <v>posterityxt100-1654</v>
      </c>
      <c r="O211" t="str">
        <f t="shared" si="9"/>
        <v>TRUE</v>
      </c>
    </row>
    <row r="212" spans="1:15" x14ac:dyDescent="0.2">
      <c r="A212" t="s">
        <v>404</v>
      </c>
      <c r="B212" t="s">
        <v>406</v>
      </c>
      <c r="C212">
        <v>100</v>
      </c>
      <c r="D212" t="s">
        <v>14</v>
      </c>
      <c r="E212">
        <v>1263215</v>
      </c>
      <c r="F212" t="s">
        <v>15</v>
      </c>
      <c r="G212" t="s">
        <v>16</v>
      </c>
      <c r="H212" s="1">
        <v>45086</v>
      </c>
      <c r="I212" t="s">
        <v>54</v>
      </c>
      <c r="J212" t="s">
        <v>17</v>
      </c>
      <c r="K212" t="b">
        <v>1</v>
      </c>
      <c r="L212" t="str">
        <f t="shared" si="10"/>
        <v>posterityxt(2ee-lessthanlabeledrate)</v>
      </c>
      <c r="M212" t="str">
        <f t="shared" si="11"/>
        <v>posterityxt(2ee-lessthanlabeledrate)100-1654</v>
      </c>
      <c r="N212" t="str">
        <f>IFERROR(VLOOKUP(LOWER(M212),file_list!$B:$B,1,FALSE),FALSE)</f>
        <v>posterityxt(2ee-lessthanlabeledrate)100-1654</v>
      </c>
      <c r="O212" t="str">
        <f t="shared" si="9"/>
        <v>TRUE</v>
      </c>
    </row>
    <row r="213" spans="1:15" x14ac:dyDescent="0.2">
      <c r="A213" t="s">
        <v>407</v>
      </c>
      <c r="B213" t="s">
        <v>408</v>
      </c>
      <c r="C213">
        <v>100</v>
      </c>
      <c r="D213" t="s">
        <v>14</v>
      </c>
      <c r="E213">
        <v>1288082</v>
      </c>
      <c r="F213" t="s">
        <v>15</v>
      </c>
      <c r="G213" t="s">
        <v>37</v>
      </c>
      <c r="H213" s="1">
        <v>45604</v>
      </c>
      <c r="I213" t="s">
        <v>38</v>
      </c>
      <c r="J213" t="s">
        <v>17</v>
      </c>
      <c r="K213" t="b">
        <v>1</v>
      </c>
      <c r="L213" t="str">
        <f t="shared" si="10"/>
        <v>postiva</v>
      </c>
      <c r="M213" t="str">
        <f t="shared" si="11"/>
        <v>postiva100-1661</v>
      </c>
      <c r="N213" t="str">
        <f>IFERROR(VLOOKUP(LOWER(M213),file_list!$B:$B,1,FALSE),FALSE)</f>
        <v>postiva100-1661</v>
      </c>
      <c r="O213" t="str">
        <f t="shared" si="9"/>
        <v>TRUE</v>
      </c>
    </row>
    <row r="214" spans="1:15" x14ac:dyDescent="0.2">
      <c r="A214" t="s">
        <v>409</v>
      </c>
      <c r="B214" t="s">
        <v>410</v>
      </c>
      <c r="C214">
        <v>100</v>
      </c>
      <c r="D214" t="s">
        <v>78</v>
      </c>
      <c r="E214">
        <v>1288082</v>
      </c>
      <c r="F214" t="s">
        <v>15</v>
      </c>
      <c r="G214" t="s">
        <v>37</v>
      </c>
      <c r="H214" s="1">
        <v>45604</v>
      </c>
      <c r="I214" t="s">
        <v>38</v>
      </c>
      <c r="J214" t="s">
        <v>17</v>
      </c>
      <c r="K214" t="b">
        <v>1</v>
      </c>
      <c r="L214" t="str">
        <f t="shared" si="10"/>
        <v>rylentis</v>
      </c>
      <c r="M214" t="str">
        <f t="shared" si="11"/>
        <v>rylentis100-1663</v>
      </c>
      <c r="N214" t="str">
        <f>IFERROR(VLOOKUP(LOWER(M214),file_list!$B:$B,1,FALSE),FALSE)</f>
        <v>rylentis100-1663</v>
      </c>
      <c r="O214" t="str">
        <f t="shared" si="9"/>
        <v>TRUE</v>
      </c>
    </row>
    <row r="215" spans="1:15" x14ac:dyDescent="0.2">
      <c r="A215" t="s">
        <v>411</v>
      </c>
      <c r="B215" t="s">
        <v>412</v>
      </c>
      <c r="C215">
        <v>100</v>
      </c>
      <c r="D215" t="s">
        <v>78</v>
      </c>
      <c r="E215">
        <v>1288082</v>
      </c>
      <c r="F215" t="s">
        <v>15</v>
      </c>
      <c r="G215" t="s">
        <v>37</v>
      </c>
      <c r="H215" s="1">
        <v>45604</v>
      </c>
      <c r="I215" t="s">
        <v>38</v>
      </c>
      <c r="J215" t="s">
        <v>17</v>
      </c>
      <c r="K215" t="b">
        <v>1</v>
      </c>
      <c r="L215" t="str">
        <f t="shared" si="10"/>
        <v>serenva(useonlongisllimitedtoonionsstrawberries)</v>
      </c>
      <c r="M215" t="str">
        <f t="shared" si="11"/>
        <v>serenva(useonlongisllimitedtoonionsstrawberries)100-1664</v>
      </c>
      <c r="N215" t="str">
        <f>IFERROR(VLOOKUP(LOWER(M215),file_list!$B:$B,1,FALSE),FALSE)</f>
        <v>serenva(useonlongisllimitedtoonionsstrawberries)100-1664</v>
      </c>
      <c r="O215" t="str">
        <f t="shared" si="9"/>
        <v>TRUE</v>
      </c>
    </row>
    <row r="216" spans="1:15" x14ac:dyDescent="0.2">
      <c r="A216" t="s">
        <v>413</v>
      </c>
      <c r="B216" t="s">
        <v>414</v>
      </c>
      <c r="C216">
        <v>100</v>
      </c>
      <c r="D216" t="s">
        <v>14</v>
      </c>
      <c r="E216">
        <v>1295631</v>
      </c>
      <c r="F216" t="s">
        <v>15</v>
      </c>
      <c r="G216" t="s">
        <v>37</v>
      </c>
      <c r="H216" s="1">
        <v>45720</v>
      </c>
      <c r="I216" t="s">
        <v>54</v>
      </c>
      <c r="J216" t="s">
        <v>49</v>
      </c>
      <c r="K216" t="b">
        <v>1</v>
      </c>
      <c r="L216" t="str">
        <f t="shared" si="10"/>
        <v>acurongtherbicide(nosale,distributionoruseinnassausuffolkcounties)</v>
      </c>
      <c r="M216" t="str">
        <f t="shared" si="11"/>
        <v>acurongtherbicide(nosale,distributionoruseinnassausuffolkcounties)100-1675</v>
      </c>
      <c r="N216" t="str">
        <f>IFERROR(VLOOKUP(LOWER(M216),file_list!$B:$B,1,FALSE),FALSE)</f>
        <v>acurongtherbicide(nosale,distributionoruseinnassausuffolkcounties)100-1675</v>
      </c>
      <c r="O216" t="str">
        <f t="shared" si="9"/>
        <v>TRUE</v>
      </c>
    </row>
    <row r="217" spans="1:15" x14ac:dyDescent="0.2">
      <c r="A217" t="s">
        <v>415</v>
      </c>
      <c r="B217" t="s">
        <v>416</v>
      </c>
      <c r="C217">
        <v>100</v>
      </c>
      <c r="D217" t="s">
        <v>14</v>
      </c>
      <c r="E217">
        <v>1288082</v>
      </c>
      <c r="F217" t="s">
        <v>15</v>
      </c>
      <c r="G217" t="s">
        <v>37</v>
      </c>
      <c r="H217" s="1">
        <v>45604</v>
      </c>
      <c r="I217" t="s">
        <v>38</v>
      </c>
      <c r="J217" t="s">
        <v>41</v>
      </c>
      <c r="K217" t="b">
        <v>1</v>
      </c>
      <c r="L217" t="str">
        <f t="shared" si="10"/>
        <v>palisademaxx</v>
      </c>
      <c r="M217" t="str">
        <f t="shared" si="11"/>
        <v>palisademaxx100-1677</v>
      </c>
      <c r="N217" t="str">
        <f>IFERROR(VLOOKUP(LOWER(M217),file_list!$B:$B,1,FALSE),FALSE)</f>
        <v>palisademaxx100-1677</v>
      </c>
      <c r="O217" t="str">
        <f t="shared" si="9"/>
        <v>TRUE</v>
      </c>
    </row>
    <row r="218" spans="1:15" x14ac:dyDescent="0.2">
      <c r="A218" t="s">
        <v>417</v>
      </c>
      <c r="B218" t="s">
        <v>418</v>
      </c>
      <c r="C218">
        <v>100</v>
      </c>
      <c r="D218" t="s">
        <v>14</v>
      </c>
      <c r="E218">
        <v>1288082</v>
      </c>
      <c r="F218" t="s">
        <v>15</v>
      </c>
      <c r="G218" t="s">
        <v>37</v>
      </c>
      <c r="H218" s="1">
        <v>45604</v>
      </c>
      <c r="I218" t="s">
        <v>38</v>
      </c>
      <c r="J218" t="s">
        <v>20</v>
      </c>
      <c r="K218" t="b">
        <v>1</v>
      </c>
      <c r="L218" t="str">
        <f t="shared" si="10"/>
        <v>adviontriocockroachgelbait</v>
      </c>
      <c r="M218" t="str">
        <f t="shared" si="11"/>
        <v>adviontriocockroachgelbait100-1679</v>
      </c>
      <c r="N218" t="str">
        <f>IFERROR(VLOOKUP(LOWER(M218),file_list!$B:$B,1,FALSE),FALSE)</f>
        <v>adviontriocockroachgelbait100-1679</v>
      </c>
      <c r="O218" t="str">
        <f t="shared" si="9"/>
        <v>TRUE</v>
      </c>
    </row>
    <row r="219" spans="1:15" x14ac:dyDescent="0.2">
      <c r="A219" t="s">
        <v>419</v>
      </c>
      <c r="B219" t="s">
        <v>420</v>
      </c>
      <c r="C219">
        <v>100</v>
      </c>
      <c r="D219" t="s">
        <v>14</v>
      </c>
      <c r="E219">
        <v>1288082</v>
      </c>
      <c r="F219" t="s">
        <v>15</v>
      </c>
      <c r="G219" t="s">
        <v>37</v>
      </c>
      <c r="H219" s="1">
        <v>45604</v>
      </c>
      <c r="I219" t="s">
        <v>38</v>
      </c>
      <c r="J219" t="s">
        <v>20</v>
      </c>
      <c r="K219" t="b">
        <v>1</v>
      </c>
      <c r="L219" t="str">
        <f t="shared" si="10"/>
        <v>advionmicroflowinsectbait</v>
      </c>
      <c r="M219" t="str">
        <f t="shared" si="11"/>
        <v>advionmicroflowinsectbait100-1682</v>
      </c>
      <c r="N219" t="str">
        <f>IFERROR(VLOOKUP(LOWER(M219),file_list!$B:$B,1,FALSE),FALSE)</f>
        <v>advionmicroflowinsectbait100-1682</v>
      </c>
      <c r="O219" t="str">
        <f t="shared" si="9"/>
        <v>TRUE</v>
      </c>
    </row>
    <row r="220" spans="1:15" x14ac:dyDescent="0.2">
      <c r="A220" t="s">
        <v>421</v>
      </c>
      <c r="B220" t="s">
        <v>422</v>
      </c>
      <c r="C220">
        <v>100</v>
      </c>
      <c r="D220" t="s">
        <v>14</v>
      </c>
      <c r="E220">
        <v>1288082</v>
      </c>
      <c r="F220" t="s">
        <v>15</v>
      </c>
      <c r="G220" t="s">
        <v>37</v>
      </c>
      <c r="H220" s="1">
        <v>45604</v>
      </c>
      <c r="I220" t="s">
        <v>38</v>
      </c>
      <c r="J220" t="s">
        <v>49</v>
      </c>
      <c r="K220" t="b">
        <v>0</v>
      </c>
      <c r="L220" t="str">
        <f t="shared" si="10"/>
        <v>tendovoherbicide(nosale,use,ordistributioninnassausuffolkcounties,ny)(noaerialapplicationinnys)</v>
      </c>
      <c r="M220" t="str">
        <f t="shared" si="11"/>
        <v>tendovoherbicide(nosale,use,ordistributioninnassausuffolkcounties,ny)(noaerialapplicationinnys)100-1684</v>
      </c>
      <c r="N220" t="str">
        <f>IFERROR(VLOOKUP(LOWER(M220),file_list!$B:$B,1,FALSE),FALSE)</f>
        <v>tendovoherbicide(nosale,use,ordistributioninnassausuffolkcounties,ny)(noaerialapplicationinnys)100-1684</v>
      </c>
      <c r="O220" t="str">
        <f t="shared" si="9"/>
        <v>TRUE</v>
      </c>
    </row>
    <row r="221" spans="1:15" x14ac:dyDescent="0.2">
      <c r="A221" t="s">
        <v>423</v>
      </c>
      <c r="B221" t="s">
        <v>424</v>
      </c>
      <c r="C221">
        <v>100</v>
      </c>
      <c r="D221" t="s">
        <v>14</v>
      </c>
      <c r="E221">
        <v>1303796</v>
      </c>
      <c r="F221" t="s">
        <v>15</v>
      </c>
      <c r="G221" t="s">
        <v>37</v>
      </c>
      <c r="H221" s="1">
        <v>45854</v>
      </c>
      <c r="I221" t="s">
        <v>38</v>
      </c>
      <c r="J221" t="s">
        <v>17</v>
      </c>
      <c r="K221" t="b">
        <v>1</v>
      </c>
      <c r="L221" t="str">
        <f t="shared" si="10"/>
        <v>oplice</v>
      </c>
      <c r="M221" t="str">
        <f t="shared" si="11"/>
        <v>oplice100-1685</v>
      </c>
      <c r="N221" t="str">
        <f>IFERROR(VLOOKUP(LOWER(M221),file_list!$B:$B,1,FALSE),FALSE)</f>
        <v>oplice100-1685</v>
      </c>
      <c r="O221" t="str">
        <f t="shared" si="9"/>
        <v>TRUE</v>
      </c>
    </row>
    <row r="222" spans="1:15" x14ac:dyDescent="0.2">
      <c r="A222" t="s">
        <v>425</v>
      </c>
      <c r="B222" t="s">
        <v>426</v>
      </c>
      <c r="C222">
        <v>100</v>
      </c>
      <c r="D222" t="s">
        <v>14</v>
      </c>
      <c r="E222">
        <v>1296332</v>
      </c>
      <c r="F222" t="s">
        <v>15</v>
      </c>
      <c r="G222" t="s">
        <v>37</v>
      </c>
      <c r="H222" s="1">
        <v>45733</v>
      </c>
      <c r="I222" t="s">
        <v>63</v>
      </c>
      <c r="J222" t="s">
        <v>138</v>
      </c>
      <c r="K222" t="b">
        <v>1</v>
      </c>
      <c r="L222" t="str">
        <f t="shared" si="10"/>
        <v>ciclade</v>
      </c>
      <c r="M222" t="str">
        <f t="shared" si="11"/>
        <v>ciclade100-1690</v>
      </c>
      <c r="N222" t="str">
        <f>IFERROR(VLOOKUP(LOWER(M222),file_list!$B:$B,1,FALSE),FALSE)</f>
        <v>ciclade100-1690</v>
      </c>
      <c r="O222" t="str">
        <f t="shared" si="9"/>
        <v>TRUE</v>
      </c>
    </row>
    <row r="223" spans="1:15" x14ac:dyDescent="0.2">
      <c r="A223" t="s">
        <v>425</v>
      </c>
      <c r="B223" t="s">
        <v>427</v>
      </c>
      <c r="C223">
        <v>100</v>
      </c>
      <c r="D223" t="s">
        <v>14</v>
      </c>
      <c r="E223">
        <v>1288082</v>
      </c>
      <c r="F223" t="s">
        <v>15</v>
      </c>
      <c r="G223" t="s">
        <v>37</v>
      </c>
      <c r="H223" s="1">
        <v>45604</v>
      </c>
      <c r="I223" t="s">
        <v>38</v>
      </c>
      <c r="J223" t="s">
        <v>138</v>
      </c>
      <c r="K223" t="b">
        <v>0</v>
      </c>
      <c r="L223" t="str">
        <f t="shared" si="10"/>
        <v>cruisermaxxapxuncolored(restricteduseasof512023)</v>
      </c>
      <c r="M223" t="str">
        <f t="shared" si="11"/>
        <v>cruisermaxxapxuncolored(restricteduseasof512023)100-1690</v>
      </c>
      <c r="N223" t="str">
        <f>IFERROR(VLOOKUP(LOWER(M223),file_list!$B:$B,1,FALSE),FALSE)</f>
        <v>cruisermaxxapxuncolored(restricteduseasof512023)100-1690</v>
      </c>
      <c r="O223" t="str">
        <f t="shared" si="9"/>
        <v>TRUE</v>
      </c>
    </row>
    <row r="224" spans="1:15" x14ac:dyDescent="0.2">
      <c r="A224" t="s">
        <v>425</v>
      </c>
      <c r="B224" t="s">
        <v>428</v>
      </c>
      <c r="C224">
        <v>100</v>
      </c>
      <c r="D224" t="s">
        <v>14</v>
      </c>
      <c r="E224">
        <v>1288082</v>
      </c>
      <c r="F224" t="s">
        <v>15</v>
      </c>
      <c r="G224" t="s">
        <v>37</v>
      </c>
      <c r="H224" s="1">
        <v>45604</v>
      </c>
      <c r="I224" t="s">
        <v>38</v>
      </c>
      <c r="J224" t="s">
        <v>138</v>
      </c>
      <c r="K224" t="b">
        <v>0</v>
      </c>
      <c r="L224" t="str">
        <f t="shared" si="10"/>
        <v>cruisermaxxapx(restricteduseasof512023)</v>
      </c>
      <c r="M224" t="str">
        <f t="shared" si="11"/>
        <v>cruisermaxxapx(restricteduseasof512023)100-1690</v>
      </c>
      <c r="N224" t="str">
        <f>IFERROR(VLOOKUP(LOWER(M224),file_list!$B:$B,1,FALSE),FALSE)</f>
        <v>cruisermaxxapx(restricteduseasof512023)100-1690</v>
      </c>
      <c r="O224" t="str">
        <f t="shared" si="9"/>
        <v>TRUE</v>
      </c>
    </row>
    <row r="225" spans="1:15" x14ac:dyDescent="0.2">
      <c r="A225" t="s">
        <v>429</v>
      </c>
      <c r="B225" t="s">
        <v>430</v>
      </c>
      <c r="C225">
        <v>100</v>
      </c>
      <c r="D225" t="s">
        <v>14</v>
      </c>
      <c r="E225">
        <v>1294193</v>
      </c>
      <c r="F225" t="s">
        <v>15</v>
      </c>
      <c r="G225" t="s">
        <v>37</v>
      </c>
      <c r="H225" s="1">
        <v>45694</v>
      </c>
      <c r="I225" t="s">
        <v>63</v>
      </c>
      <c r="J225" t="s">
        <v>17</v>
      </c>
      <c r="K225" t="b">
        <v>1</v>
      </c>
      <c r="L225" t="str">
        <f t="shared" si="10"/>
        <v>daconilultrexturfcare</v>
      </c>
      <c r="M225" t="str">
        <f t="shared" si="11"/>
        <v>daconilultrexturfcare100-1694</v>
      </c>
      <c r="N225" t="str">
        <f>IFERROR(VLOOKUP(LOWER(M225),file_list!$B:$B,1,FALSE),FALSE)</f>
        <v>daconilultrexturfcare100-1694</v>
      </c>
      <c r="O225" t="str">
        <f t="shared" si="9"/>
        <v>TRUE</v>
      </c>
    </row>
    <row r="226" spans="1:15" x14ac:dyDescent="0.2">
      <c r="A226" t="s">
        <v>431</v>
      </c>
      <c r="B226" t="s">
        <v>432</v>
      </c>
      <c r="C226">
        <v>100</v>
      </c>
      <c r="D226" t="s">
        <v>14</v>
      </c>
      <c r="E226">
        <v>1288082</v>
      </c>
      <c r="F226" t="s">
        <v>15</v>
      </c>
      <c r="G226" t="s">
        <v>37</v>
      </c>
      <c r="H226" s="1">
        <v>45604</v>
      </c>
      <c r="I226" t="s">
        <v>38</v>
      </c>
      <c r="J226" t="s">
        <v>17</v>
      </c>
      <c r="K226" t="b">
        <v>1</v>
      </c>
      <c r="L226" t="str">
        <f t="shared" si="10"/>
        <v>daconilweatherstikflowablefungicide</v>
      </c>
      <c r="M226" t="str">
        <f t="shared" si="11"/>
        <v>daconilweatherstikflowablefungicide100-1695</v>
      </c>
      <c r="N226" t="str">
        <f>IFERROR(VLOOKUP(LOWER(M226),file_list!$B:$B,1,FALSE),FALSE)</f>
        <v>daconilweatherstikflowablefungicide100-1695</v>
      </c>
      <c r="O226" t="str">
        <f t="shared" si="9"/>
        <v>TRUE</v>
      </c>
    </row>
    <row r="227" spans="1:15" x14ac:dyDescent="0.2">
      <c r="A227" t="s">
        <v>433</v>
      </c>
      <c r="B227" t="s">
        <v>434</v>
      </c>
      <c r="C227">
        <v>100</v>
      </c>
      <c r="D227" t="s">
        <v>14</v>
      </c>
      <c r="E227">
        <v>1288082</v>
      </c>
      <c r="F227" t="s">
        <v>15</v>
      </c>
      <c r="G227" t="s">
        <v>37</v>
      </c>
      <c r="H227" s="1">
        <v>45604</v>
      </c>
      <c r="I227" t="s">
        <v>38</v>
      </c>
      <c r="J227" t="s">
        <v>17</v>
      </c>
      <c r="K227" t="b">
        <v>1</v>
      </c>
      <c r="L227" t="str">
        <f t="shared" si="10"/>
        <v>daconilznflowablefungicide</v>
      </c>
      <c r="M227" t="str">
        <f t="shared" si="11"/>
        <v>daconilznflowablefungicide100-1696</v>
      </c>
      <c r="N227" t="str">
        <f>IFERROR(VLOOKUP(LOWER(M227),file_list!$B:$B,1,FALSE),FALSE)</f>
        <v>daconilznflowablefungicide100-1696</v>
      </c>
      <c r="O227" t="str">
        <f t="shared" si="9"/>
        <v>TRUE</v>
      </c>
    </row>
    <row r="228" spans="1:15" x14ac:dyDescent="0.2">
      <c r="A228" t="s">
        <v>435</v>
      </c>
      <c r="B228" t="s">
        <v>436</v>
      </c>
      <c r="C228">
        <v>100</v>
      </c>
      <c r="D228" t="s">
        <v>14</v>
      </c>
      <c r="E228">
        <v>1288082</v>
      </c>
      <c r="F228" t="s">
        <v>15</v>
      </c>
      <c r="G228" t="s">
        <v>37</v>
      </c>
      <c r="H228" s="1">
        <v>45604</v>
      </c>
      <c r="I228" t="s">
        <v>38</v>
      </c>
      <c r="J228" t="s">
        <v>20</v>
      </c>
      <c r="K228" t="b">
        <v>1</v>
      </c>
      <c r="L228" t="str">
        <f t="shared" si="10"/>
        <v>advionantgelstation</v>
      </c>
      <c r="M228" t="str">
        <f t="shared" si="11"/>
        <v>advionantgelstation100-1715</v>
      </c>
      <c r="N228" t="str">
        <f>IFERROR(VLOOKUP(LOWER(M228),file_list!$B:$B,1,FALSE),FALSE)</f>
        <v>advionantgelstation100-1715</v>
      </c>
      <c r="O228" t="str">
        <f t="shared" si="9"/>
        <v>TRUE</v>
      </c>
    </row>
    <row r="229" spans="1:15" x14ac:dyDescent="0.2">
      <c r="A229" t="s">
        <v>437</v>
      </c>
      <c r="B229" t="s">
        <v>438</v>
      </c>
      <c r="C229">
        <v>100</v>
      </c>
      <c r="D229" t="s">
        <v>14</v>
      </c>
      <c r="E229">
        <v>1287815</v>
      </c>
      <c r="F229" t="s">
        <v>15</v>
      </c>
      <c r="G229" t="s">
        <v>37</v>
      </c>
      <c r="H229" s="1">
        <v>45569</v>
      </c>
      <c r="I229" t="s">
        <v>63</v>
      </c>
      <c r="J229" t="s">
        <v>17</v>
      </c>
      <c r="K229" t="b">
        <v>1</v>
      </c>
      <c r="L229" t="str">
        <f t="shared" si="10"/>
        <v>vayantisquattro</v>
      </c>
      <c r="M229" t="str">
        <f t="shared" si="11"/>
        <v>vayantisquattro100-1731</v>
      </c>
      <c r="N229" t="str">
        <f>IFERROR(VLOOKUP(LOWER(M229),file_list!$B:$B,1,FALSE),FALSE)</f>
        <v>vayantisquattro100-1731</v>
      </c>
      <c r="O229" t="str">
        <f t="shared" si="9"/>
        <v>TRUE</v>
      </c>
    </row>
    <row r="230" spans="1:15" x14ac:dyDescent="0.2">
      <c r="A230" t="s">
        <v>439</v>
      </c>
      <c r="B230" t="s">
        <v>440</v>
      </c>
      <c r="C230">
        <v>100</v>
      </c>
      <c r="D230" t="s">
        <v>14</v>
      </c>
      <c r="E230">
        <v>1288082</v>
      </c>
      <c r="F230" t="s">
        <v>15</v>
      </c>
      <c r="G230" t="s">
        <v>37</v>
      </c>
      <c r="H230" s="1">
        <v>45604</v>
      </c>
      <c r="I230" t="s">
        <v>38</v>
      </c>
      <c r="J230" t="s">
        <v>17</v>
      </c>
      <c r="K230" t="b">
        <v>0</v>
      </c>
      <c r="L230" t="str">
        <f t="shared" si="10"/>
        <v>tuqueexogem[max.applicationrate0.85lb.fludioxonilacreyr.innassausuffolkcounties,ny]</v>
      </c>
      <c r="M230" t="str">
        <f t="shared" si="11"/>
        <v>tuqueexogem[max.applicationrate0.85lb.fludioxonilacreyr.innassausuffolkcounties,ny]100-1733</v>
      </c>
      <c r="N230" t="str">
        <f>IFERROR(VLOOKUP(LOWER(M230),file_list!$B:$B,1,FALSE),FALSE)</f>
        <v>tuqueexogem[max.applicationrate0.85lb.fludioxonilacreyr.innassausuffolkcounties,ny]100-1733</v>
      </c>
      <c r="O230" t="str">
        <f t="shared" si="9"/>
        <v>TRUE</v>
      </c>
    </row>
    <row r="231" spans="1:15" x14ac:dyDescent="0.2">
      <c r="A231" t="s">
        <v>441</v>
      </c>
      <c r="B231" t="s">
        <v>442</v>
      </c>
      <c r="C231">
        <v>100</v>
      </c>
      <c r="D231" t="s">
        <v>14</v>
      </c>
      <c r="E231">
        <v>1288082</v>
      </c>
      <c r="F231" t="s">
        <v>15</v>
      </c>
      <c r="G231" t="s">
        <v>37</v>
      </c>
      <c r="H231" s="1">
        <v>45604</v>
      </c>
      <c r="I231" t="s">
        <v>38</v>
      </c>
      <c r="J231" t="s">
        <v>17</v>
      </c>
      <c r="K231" t="b">
        <v>1</v>
      </c>
      <c r="L231" t="str">
        <f t="shared" si="10"/>
        <v>orondisgolddc</v>
      </c>
      <c r="M231" t="str">
        <f t="shared" si="11"/>
        <v>orondisgolddc100-1737</v>
      </c>
      <c r="N231" t="str">
        <f>IFERROR(VLOOKUP(LOWER(M231),file_list!$B:$B,1,FALSE),FALSE)</f>
        <v>orondisgolddc100-1737</v>
      </c>
      <c r="O231" t="str">
        <f t="shared" si="9"/>
        <v>TRUE</v>
      </c>
    </row>
    <row r="232" spans="1:15" x14ac:dyDescent="0.2">
      <c r="A232" t="s">
        <v>443</v>
      </c>
      <c r="B232" t="s">
        <v>444</v>
      </c>
      <c r="C232">
        <v>100</v>
      </c>
      <c r="D232" t="s">
        <v>14</v>
      </c>
      <c r="E232">
        <v>1307505</v>
      </c>
      <c r="F232" t="s">
        <v>15</v>
      </c>
      <c r="G232" t="s">
        <v>37</v>
      </c>
      <c r="H232" s="1">
        <v>45919</v>
      </c>
      <c r="I232" t="s">
        <v>38</v>
      </c>
      <c r="J232" t="s">
        <v>41</v>
      </c>
      <c r="K232" t="b">
        <v>1</v>
      </c>
      <c r="L232" t="str">
        <f t="shared" si="10"/>
        <v>palisadext</v>
      </c>
      <c r="M232" t="str">
        <f t="shared" si="11"/>
        <v>palisadext100-1743</v>
      </c>
      <c r="N232" t="str">
        <f>IFERROR(VLOOKUP(LOWER(M232),file_list!$B:$B,1,FALSE),FALSE)</f>
        <v>palisadext100-1743</v>
      </c>
      <c r="O232" t="str">
        <f t="shared" si="9"/>
        <v>TRUE</v>
      </c>
    </row>
    <row r="233" spans="1:15" x14ac:dyDescent="0.2">
      <c r="A233" t="s">
        <v>445</v>
      </c>
      <c r="B233" t="s">
        <v>446</v>
      </c>
      <c r="C233">
        <v>100</v>
      </c>
      <c r="D233" t="s">
        <v>14</v>
      </c>
      <c r="E233">
        <v>1288082</v>
      </c>
      <c r="F233" t="s">
        <v>15</v>
      </c>
      <c r="G233" t="s">
        <v>37</v>
      </c>
      <c r="H233" s="1">
        <v>45604</v>
      </c>
      <c r="I233" t="s">
        <v>38</v>
      </c>
      <c r="J233" t="s">
        <v>49</v>
      </c>
      <c r="K233" t="b">
        <v>0</v>
      </c>
      <c r="L233" t="str">
        <f t="shared" si="10"/>
        <v>aatrex4l(notforsale,useordistributioninnassausuffolkcounties)</v>
      </c>
      <c r="M233" t="str">
        <f t="shared" si="11"/>
        <v>aatrex4l(notforsale,useordistributioninnassausuffolkcounties)100-497</v>
      </c>
      <c r="N233" t="str">
        <f>IFERROR(VLOOKUP(LOWER(M233),file_list!$B:$B,1,FALSE),FALSE)</f>
        <v>aatrex4l(notforsale,useordistributioninnassausuffolkcounties)100-497</v>
      </c>
      <c r="O233" t="str">
        <f t="shared" si="9"/>
        <v>TRUE</v>
      </c>
    </row>
    <row r="234" spans="1:15" x14ac:dyDescent="0.2">
      <c r="A234" t="s">
        <v>447</v>
      </c>
      <c r="B234" t="s">
        <v>448</v>
      </c>
      <c r="C234">
        <v>100</v>
      </c>
      <c r="D234" t="s">
        <v>14</v>
      </c>
      <c r="E234">
        <v>1288082</v>
      </c>
      <c r="F234" t="s">
        <v>15</v>
      </c>
      <c r="G234" t="s">
        <v>37</v>
      </c>
      <c r="H234" s="1">
        <v>45604</v>
      </c>
      <c r="I234" t="s">
        <v>38</v>
      </c>
      <c r="J234" t="s">
        <v>49</v>
      </c>
      <c r="K234" t="b">
        <v>1</v>
      </c>
      <c r="L234" t="str">
        <f t="shared" si="10"/>
        <v>princepliquidherbicide[nosale,use,ordistributioninnassauorsuffolkcounties,ny]</v>
      </c>
      <c r="M234" t="str">
        <f t="shared" si="11"/>
        <v>princepliquidherbicide[nosale,use,ordistributioninnassauorsuffolkcounties,ny]100-526</v>
      </c>
      <c r="N234" t="str">
        <f>IFERROR(VLOOKUP(LOWER(M234),file_list!$B:$B,1,FALSE),FALSE)</f>
        <v>princepliquidherbicide[nosale,use,ordistributioninnassauorsuffolkcounties,ny]100-526</v>
      </c>
      <c r="O234" t="str">
        <f t="shared" si="9"/>
        <v>TRUE</v>
      </c>
    </row>
    <row r="235" spans="1:15" x14ac:dyDescent="0.2">
      <c r="A235" t="s">
        <v>447</v>
      </c>
      <c r="B235" t="s">
        <v>449</v>
      </c>
      <c r="C235">
        <v>100</v>
      </c>
      <c r="D235" t="s">
        <v>14</v>
      </c>
      <c r="E235">
        <v>1288082</v>
      </c>
      <c r="F235" t="s">
        <v>15</v>
      </c>
      <c r="G235" t="s">
        <v>37</v>
      </c>
      <c r="H235" s="1">
        <v>45604</v>
      </c>
      <c r="I235" t="s">
        <v>38</v>
      </c>
      <c r="J235" t="s">
        <v>49</v>
      </c>
      <c r="K235" t="b">
        <v>1</v>
      </c>
      <c r="L235" t="str">
        <f t="shared" si="10"/>
        <v>princep4lherbicide[nosale,useordistributioninnassauorsuffolkcounties,ny]</v>
      </c>
      <c r="M235" t="str">
        <f t="shared" si="11"/>
        <v>princep4lherbicide[nosale,useordistributioninnassauorsuffolkcounties,ny]100-526</v>
      </c>
      <c r="N235" t="str">
        <f>IFERROR(VLOOKUP(LOWER(M235),file_list!$B:$B,1,FALSE),FALSE)</f>
        <v>princep4lherbicide[nosale,useordistributioninnassauorsuffolkcounties,ny]100-526</v>
      </c>
      <c r="O235" t="str">
        <f t="shared" si="9"/>
        <v>TRUE</v>
      </c>
    </row>
    <row r="236" spans="1:15" x14ac:dyDescent="0.2">
      <c r="A236" t="s">
        <v>450</v>
      </c>
      <c r="B236" t="s">
        <v>451</v>
      </c>
      <c r="C236">
        <v>100</v>
      </c>
      <c r="D236" t="s">
        <v>14</v>
      </c>
      <c r="E236">
        <v>1288082</v>
      </c>
      <c r="F236" t="s">
        <v>15</v>
      </c>
      <c r="G236" t="s">
        <v>37</v>
      </c>
      <c r="H236" s="1">
        <v>45604</v>
      </c>
      <c r="I236" t="s">
        <v>38</v>
      </c>
      <c r="J236" t="s">
        <v>49</v>
      </c>
      <c r="K236" t="b">
        <v>0</v>
      </c>
      <c r="L236" t="str">
        <f t="shared" si="10"/>
        <v>aatrexnine-0(notforsale,useordistributioninnassausuffolkcounties)</v>
      </c>
      <c r="M236" t="str">
        <f t="shared" si="11"/>
        <v>aatrexnine-0(notforsale,useordistributioninnassausuffolkcounties)100-585</v>
      </c>
      <c r="N236" t="str">
        <f>IFERROR(VLOOKUP(LOWER(M236),file_list!$B:$B,1,FALSE),FALSE)</f>
        <v>aatrexnine-0(notforsale,useordistributioninnassausuffolkcounties)100-585</v>
      </c>
      <c r="O236" t="str">
        <f t="shared" si="9"/>
        <v>TRUE</v>
      </c>
    </row>
    <row r="237" spans="1:15" x14ac:dyDescent="0.2">
      <c r="A237" t="s">
        <v>452</v>
      </c>
      <c r="B237" t="s">
        <v>453</v>
      </c>
      <c r="C237">
        <v>100</v>
      </c>
      <c r="D237" t="s">
        <v>14</v>
      </c>
      <c r="E237">
        <v>1288082</v>
      </c>
      <c r="F237" t="s">
        <v>15</v>
      </c>
      <c r="G237" t="s">
        <v>37</v>
      </c>
      <c r="H237" s="1">
        <v>45604</v>
      </c>
      <c r="I237" t="s">
        <v>38</v>
      </c>
      <c r="J237" t="s">
        <v>49</v>
      </c>
      <c r="K237" t="b">
        <v>1</v>
      </c>
      <c r="L237" t="str">
        <f t="shared" si="10"/>
        <v>princepcaliber90herbicide[nosale,saleinto,distributionoruseinnassauorsuffolkcounties,ny]</v>
      </c>
      <c r="M237" t="str">
        <f t="shared" si="11"/>
        <v>princepcaliber90herbicide[nosale,saleinto,distributionoruseinnassauorsuffolkcounties,ny]100-603</v>
      </c>
      <c r="N237" t="str">
        <f>IFERROR(VLOOKUP(LOWER(M237),file_list!$B:$B,1,FALSE),FALSE)</f>
        <v>princepcaliber90herbicide[nosale,saleinto,distributionoruseinnassauorsuffolkcounties,ny]100-603</v>
      </c>
      <c r="O237" t="str">
        <f t="shared" si="9"/>
        <v>TRUE</v>
      </c>
    </row>
    <row r="238" spans="1:15" x14ac:dyDescent="0.2">
      <c r="A238" t="s">
        <v>454</v>
      </c>
      <c r="B238" t="s">
        <v>455</v>
      </c>
      <c r="C238">
        <v>100</v>
      </c>
      <c r="D238" t="s">
        <v>14</v>
      </c>
      <c r="E238">
        <v>1288082</v>
      </c>
      <c r="F238" t="s">
        <v>15</v>
      </c>
      <c r="G238" t="s">
        <v>37</v>
      </c>
      <c r="H238" s="1">
        <v>45604</v>
      </c>
      <c r="I238" t="s">
        <v>38</v>
      </c>
      <c r="J238" t="s">
        <v>17</v>
      </c>
      <c r="K238" t="b">
        <v>1</v>
      </c>
      <c r="L238" t="str">
        <f t="shared" si="10"/>
        <v>tilt</v>
      </c>
      <c r="M238" t="str">
        <f t="shared" si="11"/>
        <v>tilt100-617</v>
      </c>
      <c r="N238" t="str">
        <f>IFERROR(VLOOKUP(LOWER(M238),file_list!$B:$B,1,FALSE),FALSE)</f>
        <v>tilt100-617</v>
      </c>
      <c r="O238" t="str">
        <f t="shared" si="9"/>
        <v>TRUE</v>
      </c>
    </row>
    <row r="239" spans="1:15" x14ac:dyDescent="0.2">
      <c r="A239" t="s">
        <v>456</v>
      </c>
      <c r="B239" t="s">
        <v>457</v>
      </c>
      <c r="C239">
        <v>100</v>
      </c>
      <c r="D239" t="s">
        <v>14</v>
      </c>
      <c r="E239">
        <v>1288082</v>
      </c>
      <c r="F239" t="s">
        <v>15</v>
      </c>
      <c r="G239" t="s">
        <v>37</v>
      </c>
      <c r="H239" s="1">
        <v>45604</v>
      </c>
      <c r="I239" t="s">
        <v>38</v>
      </c>
      <c r="J239" t="s">
        <v>458</v>
      </c>
      <c r="K239" t="b">
        <v>1</v>
      </c>
      <c r="L239" t="str">
        <f t="shared" si="10"/>
        <v>prime+ec</v>
      </c>
      <c r="M239" t="str">
        <f t="shared" si="11"/>
        <v>prime+ec100-640</v>
      </c>
      <c r="N239" t="str">
        <f>IFERROR(VLOOKUP(LOWER(M239),file_list!$B:$B,1,FALSE),FALSE)</f>
        <v>prime+ec100-640</v>
      </c>
      <c r="O239" t="str">
        <f t="shared" si="9"/>
        <v>TRUE</v>
      </c>
    </row>
    <row r="240" spans="1:15" x14ac:dyDescent="0.2">
      <c r="A240" t="s">
        <v>459</v>
      </c>
      <c r="B240" t="s">
        <v>460</v>
      </c>
      <c r="C240">
        <v>100</v>
      </c>
      <c r="D240" t="s">
        <v>14</v>
      </c>
      <c r="E240">
        <v>1288082</v>
      </c>
      <c r="F240" t="s">
        <v>15</v>
      </c>
      <c r="G240" t="s">
        <v>37</v>
      </c>
      <c r="H240" s="1">
        <v>45604</v>
      </c>
      <c r="I240" t="s">
        <v>38</v>
      </c>
      <c r="J240" t="s">
        <v>20</v>
      </c>
      <c r="K240" t="b">
        <v>1</v>
      </c>
      <c r="L240" t="str">
        <f t="shared" si="10"/>
        <v>citationinsecticide</v>
      </c>
      <c r="M240" t="str">
        <f t="shared" si="11"/>
        <v>citationinsecticide100-667</v>
      </c>
      <c r="N240" t="str">
        <f>IFERROR(VLOOKUP(LOWER(M240),file_list!$B:$B,1,FALSE),FALSE)</f>
        <v>citationinsecticide100-667</v>
      </c>
      <c r="O240" t="str">
        <f t="shared" si="9"/>
        <v>TRUE</v>
      </c>
    </row>
    <row r="241" spans="1:15" x14ac:dyDescent="0.2">
      <c r="A241" t="s">
        <v>461</v>
      </c>
      <c r="B241" t="s">
        <v>462</v>
      </c>
      <c r="C241">
        <v>100</v>
      </c>
      <c r="D241" t="s">
        <v>14</v>
      </c>
      <c r="E241">
        <v>1296207</v>
      </c>
      <c r="F241" t="s">
        <v>15</v>
      </c>
      <c r="G241" t="s">
        <v>37</v>
      </c>
      <c r="H241" s="1">
        <v>45730</v>
      </c>
      <c r="I241" t="s">
        <v>106</v>
      </c>
      <c r="J241" t="s">
        <v>17</v>
      </c>
      <c r="K241" t="b">
        <v>1</v>
      </c>
      <c r="L241" t="str">
        <f t="shared" si="10"/>
        <v>dorado</v>
      </c>
      <c r="M241" t="str">
        <f t="shared" si="11"/>
        <v>dorado100-741</v>
      </c>
      <c r="N241" t="str">
        <f>IFERROR(VLOOKUP(LOWER(M241),file_list!$B:$B,1,FALSE),FALSE)</f>
        <v>dorado100-741</v>
      </c>
      <c r="O241" t="str">
        <f t="shared" si="9"/>
        <v>TRUE</v>
      </c>
    </row>
    <row r="242" spans="1:15" x14ac:dyDescent="0.2">
      <c r="A242" t="s">
        <v>461</v>
      </c>
      <c r="B242" t="s">
        <v>463</v>
      </c>
      <c r="C242">
        <v>100</v>
      </c>
      <c r="D242" t="s">
        <v>14</v>
      </c>
      <c r="E242">
        <v>1298564</v>
      </c>
      <c r="F242" t="s">
        <v>15</v>
      </c>
      <c r="G242" t="s">
        <v>37</v>
      </c>
      <c r="H242" s="1">
        <v>45762</v>
      </c>
      <c r="I242" t="s">
        <v>63</v>
      </c>
      <c r="J242" t="s">
        <v>17</v>
      </c>
      <c r="K242" t="b">
        <v>1</v>
      </c>
      <c r="L242" t="str">
        <f t="shared" si="10"/>
        <v>alamofungicide(requiresapplicationbytrainedarborist)</v>
      </c>
      <c r="M242" t="str">
        <f t="shared" si="11"/>
        <v>alamofungicide(requiresapplicationbytrainedarborist)100-741</v>
      </c>
      <c r="N242" t="str">
        <f>IFERROR(VLOOKUP(LOWER(M242),file_list!$B:$B,1,FALSE),FALSE)</f>
        <v>alamofungicide(requiresapplicationbytrainedarborist)100-741</v>
      </c>
      <c r="O242" t="str">
        <f t="shared" si="9"/>
        <v>TRUE</v>
      </c>
    </row>
    <row r="243" spans="1:15" x14ac:dyDescent="0.2">
      <c r="A243" t="s">
        <v>464</v>
      </c>
      <c r="B243" t="s">
        <v>465</v>
      </c>
      <c r="C243">
        <v>100</v>
      </c>
      <c r="D243" t="s">
        <v>14</v>
      </c>
      <c r="E243">
        <v>1288082</v>
      </c>
      <c r="F243" t="s">
        <v>15</v>
      </c>
      <c r="G243" t="s">
        <v>37</v>
      </c>
      <c r="H243" s="1">
        <v>45604</v>
      </c>
      <c r="I243" t="s">
        <v>38</v>
      </c>
      <c r="J243" t="s">
        <v>17</v>
      </c>
      <c r="K243" t="b">
        <v>1</v>
      </c>
      <c r="L243" t="str">
        <f t="shared" si="10"/>
        <v>maxim4fsfungicide</v>
      </c>
      <c r="M243" t="str">
        <f t="shared" si="11"/>
        <v>maxim4fsfungicide100-758</v>
      </c>
      <c r="N243" t="str">
        <f>IFERROR(VLOOKUP(LOWER(M243),file_list!$B:$B,1,FALSE),FALSE)</f>
        <v>maxim4fsfungicide100-758</v>
      </c>
      <c r="O243" t="str">
        <f t="shared" si="9"/>
        <v>TRUE</v>
      </c>
    </row>
    <row r="244" spans="1:15" x14ac:dyDescent="0.2">
      <c r="A244" t="s">
        <v>466</v>
      </c>
      <c r="B244" t="s">
        <v>467</v>
      </c>
      <c r="C244">
        <v>100</v>
      </c>
      <c r="D244" t="s">
        <v>14</v>
      </c>
      <c r="E244">
        <v>1288082</v>
      </c>
      <c r="F244" t="s">
        <v>15</v>
      </c>
      <c r="G244" t="s">
        <v>37</v>
      </c>
      <c r="H244" s="1">
        <v>45604</v>
      </c>
      <c r="I244" t="s">
        <v>38</v>
      </c>
      <c r="J244" t="s">
        <v>49</v>
      </c>
      <c r="K244" t="b">
        <v>1</v>
      </c>
      <c r="L244" t="str">
        <f t="shared" si="10"/>
        <v>peakcustompakherbicide(noaerialapplicationinny)</v>
      </c>
      <c r="M244" t="str">
        <f t="shared" si="11"/>
        <v>peakcustompakherbicide(noaerialapplicationinny)100-763</v>
      </c>
      <c r="N244" t="str">
        <f>IFERROR(VLOOKUP(LOWER(M244),file_list!$B:$B,1,FALSE),FALSE)</f>
        <v>peakcustompakherbicide(noaerialapplicationinny)100-763</v>
      </c>
      <c r="O244" t="str">
        <f t="shared" si="9"/>
        <v>TRUE</v>
      </c>
    </row>
    <row r="245" spans="1:15" x14ac:dyDescent="0.2">
      <c r="A245" t="s">
        <v>468</v>
      </c>
      <c r="B245" t="s">
        <v>469</v>
      </c>
      <c r="C245">
        <v>100</v>
      </c>
      <c r="D245" t="s">
        <v>14</v>
      </c>
      <c r="E245">
        <v>1288082</v>
      </c>
      <c r="F245" t="s">
        <v>15</v>
      </c>
      <c r="G245" t="s">
        <v>37</v>
      </c>
      <c r="H245" s="1">
        <v>45604</v>
      </c>
      <c r="I245" t="s">
        <v>38</v>
      </c>
      <c r="J245" t="s">
        <v>17</v>
      </c>
      <c r="K245" t="b">
        <v>1</v>
      </c>
      <c r="L245" t="str">
        <f t="shared" si="10"/>
        <v>ppz14.3%mg</v>
      </c>
      <c r="M245" t="str">
        <f t="shared" si="11"/>
        <v>ppz14.3%mg100-772</v>
      </c>
      <c r="N245" t="str">
        <f>IFERROR(VLOOKUP(LOWER(M245),file_list!$B:$B,1,FALSE),FALSE)</f>
        <v>ppz14.3%mg100-772</v>
      </c>
      <c r="O245" t="str">
        <f t="shared" si="9"/>
        <v>TRUE</v>
      </c>
    </row>
    <row r="246" spans="1:15" x14ac:dyDescent="0.2">
      <c r="A246" t="s">
        <v>470</v>
      </c>
      <c r="B246" t="s">
        <v>471</v>
      </c>
      <c r="C246">
        <v>100</v>
      </c>
      <c r="D246" t="s">
        <v>78</v>
      </c>
      <c r="E246">
        <v>1288082</v>
      </c>
      <c r="F246" t="s">
        <v>15</v>
      </c>
      <c r="G246" t="s">
        <v>37</v>
      </c>
      <c r="H246" s="1">
        <v>45604</v>
      </c>
      <c r="I246" t="s">
        <v>38</v>
      </c>
      <c r="J246" t="s">
        <v>17</v>
      </c>
      <c r="K246" t="b">
        <v>1</v>
      </c>
      <c r="L246" t="str">
        <f t="shared" si="10"/>
        <v>mentor</v>
      </c>
      <c r="M246" t="str">
        <f t="shared" si="11"/>
        <v>mentor100-780</v>
      </c>
      <c r="N246" t="str">
        <f>IFERROR(VLOOKUP(LOWER(M246),file_list!$B:$B,1,FALSE),FALSE)</f>
        <v>mentor100-780</v>
      </c>
      <c r="O246" t="str">
        <f t="shared" si="9"/>
        <v>TRUE</v>
      </c>
    </row>
    <row r="247" spans="1:15" x14ac:dyDescent="0.2">
      <c r="A247" t="s">
        <v>472</v>
      </c>
      <c r="B247" t="s">
        <v>473</v>
      </c>
      <c r="C247">
        <v>100</v>
      </c>
      <c r="D247" t="s">
        <v>14</v>
      </c>
      <c r="E247">
        <v>1288082</v>
      </c>
      <c r="F247" t="s">
        <v>15</v>
      </c>
      <c r="G247" t="s">
        <v>37</v>
      </c>
      <c r="H247" s="1">
        <v>45604</v>
      </c>
      <c r="I247" t="s">
        <v>38</v>
      </c>
      <c r="J247" t="s">
        <v>17</v>
      </c>
      <c r="K247" t="b">
        <v>1</v>
      </c>
      <c r="L247" t="str">
        <f t="shared" si="10"/>
        <v>subduegr</v>
      </c>
      <c r="M247" t="str">
        <f t="shared" si="11"/>
        <v>subduegr100-794</v>
      </c>
      <c r="N247" t="str">
        <f>IFERROR(VLOOKUP(LOWER(M247),file_list!$B:$B,1,FALSE),FALSE)</f>
        <v>subduegr100-794</v>
      </c>
      <c r="O247" t="str">
        <f t="shared" si="9"/>
        <v>TRUE</v>
      </c>
    </row>
    <row r="248" spans="1:15" x14ac:dyDescent="0.2">
      <c r="A248" t="s">
        <v>474</v>
      </c>
      <c r="B248" t="s">
        <v>475</v>
      </c>
      <c r="C248">
        <v>100</v>
      </c>
      <c r="D248" t="s">
        <v>14</v>
      </c>
      <c r="E248">
        <v>1310174</v>
      </c>
      <c r="F248" t="s">
        <v>15</v>
      </c>
      <c r="G248" t="s">
        <v>37</v>
      </c>
      <c r="H248" s="1">
        <v>45959</v>
      </c>
      <c r="I248" t="s">
        <v>63</v>
      </c>
      <c r="J248" t="s">
        <v>17</v>
      </c>
      <c r="K248" t="b">
        <v>1</v>
      </c>
      <c r="L248" t="str">
        <f t="shared" si="10"/>
        <v>subduemaxx</v>
      </c>
      <c r="M248" t="str">
        <f t="shared" si="11"/>
        <v>subduemaxx100-796</v>
      </c>
      <c r="N248" t="str">
        <f>IFERROR(VLOOKUP(LOWER(M248),file_list!$B:$B,1,FALSE),FALSE)</f>
        <v>subduemaxx100-796</v>
      </c>
      <c r="O248" t="str">
        <f t="shared" si="9"/>
        <v>TRUE</v>
      </c>
    </row>
    <row r="249" spans="1:15" x14ac:dyDescent="0.2">
      <c r="A249" t="s">
        <v>476</v>
      </c>
      <c r="B249" t="s">
        <v>477</v>
      </c>
      <c r="C249">
        <v>100</v>
      </c>
      <c r="D249" t="s">
        <v>14</v>
      </c>
      <c r="E249">
        <v>1288082</v>
      </c>
      <c r="F249" t="s">
        <v>15</v>
      </c>
      <c r="G249" t="s">
        <v>37</v>
      </c>
      <c r="H249" s="1">
        <v>45604</v>
      </c>
      <c r="I249" t="s">
        <v>38</v>
      </c>
      <c r="J249" t="s">
        <v>17</v>
      </c>
      <c r="K249" t="b">
        <v>1</v>
      </c>
      <c r="L249" t="str">
        <f t="shared" si="10"/>
        <v>ridomilgoldgr</v>
      </c>
      <c r="M249" t="str">
        <f t="shared" si="11"/>
        <v>ridomilgoldgr100-798</v>
      </c>
      <c r="N249" t="str">
        <f>IFERROR(VLOOKUP(LOWER(M249),file_list!$B:$B,1,FALSE),FALSE)</f>
        <v>ridomilgoldgr100-798</v>
      </c>
      <c r="O249" t="str">
        <f t="shared" si="9"/>
        <v>TRUE</v>
      </c>
    </row>
    <row r="250" spans="1:15" x14ac:dyDescent="0.2">
      <c r="A250" t="s">
        <v>478</v>
      </c>
      <c r="B250" t="s">
        <v>479</v>
      </c>
      <c r="C250">
        <v>100</v>
      </c>
      <c r="D250" t="s">
        <v>14</v>
      </c>
      <c r="E250">
        <v>1288082</v>
      </c>
      <c r="F250" t="s">
        <v>15</v>
      </c>
      <c r="G250" t="s">
        <v>37</v>
      </c>
      <c r="H250" s="1">
        <v>45604</v>
      </c>
      <c r="I250" t="s">
        <v>38</v>
      </c>
      <c r="J250" t="s">
        <v>17</v>
      </c>
      <c r="K250" t="b">
        <v>1</v>
      </c>
      <c r="L250" t="str">
        <f t="shared" si="10"/>
        <v>apronxl</v>
      </c>
      <c r="M250" t="str">
        <f t="shared" si="11"/>
        <v>apronxl100-799</v>
      </c>
      <c r="N250" t="str">
        <f>IFERROR(VLOOKUP(LOWER(M250),file_list!$B:$B,1,FALSE),FALSE)</f>
        <v>apronxl100-799</v>
      </c>
      <c r="O250" t="str">
        <f t="shared" si="9"/>
        <v>TRUE</v>
      </c>
    </row>
    <row r="251" spans="1:15" x14ac:dyDescent="0.2">
      <c r="A251" t="s">
        <v>480</v>
      </c>
      <c r="B251" t="s">
        <v>481</v>
      </c>
      <c r="C251">
        <v>100</v>
      </c>
      <c r="D251" t="s">
        <v>14</v>
      </c>
      <c r="E251">
        <v>1288082</v>
      </c>
      <c r="F251" t="s">
        <v>15</v>
      </c>
      <c r="G251" t="s">
        <v>37</v>
      </c>
      <c r="H251" s="1">
        <v>45604</v>
      </c>
      <c r="I251" t="s">
        <v>38</v>
      </c>
      <c r="J251" t="s">
        <v>17</v>
      </c>
      <c r="K251" t="b">
        <v>1</v>
      </c>
      <c r="L251" t="str">
        <f t="shared" si="10"/>
        <v>ridomilgoldcopperfungicide</v>
      </c>
      <c r="M251" t="str">
        <f t="shared" si="11"/>
        <v>ridomilgoldcopperfungicide100-804</v>
      </c>
      <c r="N251" t="str">
        <f>IFERROR(VLOOKUP(LOWER(M251),file_list!$B:$B,1,FALSE),FALSE)</f>
        <v>ridomilgoldcopperfungicide100-804</v>
      </c>
      <c r="O251" t="str">
        <f t="shared" si="9"/>
        <v>TRUE</v>
      </c>
    </row>
    <row r="252" spans="1:15" x14ac:dyDescent="0.2">
      <c r="A252" t="s">
        <v>482</v>
      </c>
      <c r="B252" t="s">
        <v>483</v>
      </c>
      <c r="C252">
        <v>100</v>
      </c>
      <c r="D252" t="s">
        <v>14</v>
      </c>
      <c r="E252">
        <v>1288082</v>
      </c>
      <c r="F252" t="s">
        <v>15</v>
      </c>
      <c r="G252" t="s">
        <v>37</v>
      </c>
      <c r="H252" s="1">
        <v>45604</v>
      </c>
      <c r="I252" t="s">
        <v>38</v>
      </c>
      <c r="J252" t="s">
        <v>49</v>
      </c>
      <c r="K252" t="b">
        <v>1</v>
      </c>
      <c r="L252" t="str">
        <f t="shared" si="10"/>
        <v>medalec[nouseonlongislinnys]</v>
      </c>
      <c r="M252" t="str">
        <f t="shared" si="11"/>
        <v>medalec[nouseonlongislinnys]100-816</v>
      </c>
      <c r="N252" t="str">
        <f>IFERROR(VLOOKUP(LOWER(M252),file_list!$B:$B,1,FALSE),FALSE)</f>
        <v>medalec[nouseonlongislinnys]100-816</v>
      </c>
      <c r="O252" t="str">
        <f t="shared" si="9"/>
        <v>TRUE</v>
      </c>
    </row>
    <row r="253" spans="1:15" x14ac:dyDescent="0.2">
      <c r="A253" t="s">
        <v>482</v>
      </c>
      <c r="B253" t="s">
        <v>484</v>
      </c>
      <c r="C253">
        <v>100</v>
      </c>
      <c r="D253" t="s">
        <v>14</v>
      </c>
      <c r="E253">
        <v>1288082</v>
      </c>
      <c r="F253" t="s">
        <v>15</v>
      </c>
      <c r="G253" t="s">
        <v>37</v>
      </c>
      <c r="H253" s="1">
        <v>45604</v>
      </c>
      <c r="I253" t="s">
        <v>38</v>
      </c>
      <c r="J253" t="s">
        <v>49</v>
      </c>
      <c r="K253" t="b">
        <v>0</v>
      </c>
      <c r="L253" t="str">
        <f t="shared" si="10"/>
        <v>dualmagnumherbicide(notforuseinnassausuffolkcounties)(restrictedasof112007)</v>
      </c>
      <c r="M253" t="str">
        <f t="shared" si="11"/>
        <v>dualmagnumherbicide(notforuseinnassausuffolkcounties)(restrictedasof112007)100-816</v>
      </c>
      <c r="N253" t="str">
        <f>IFERROR(VLOOKUP(LOWER(M253),file_list!$B:$B,1,FALSE),FALSE)</f>
        <v>dualmagnumherbicide(notforuseinnassausuffolkcounties)(restrictedasof112007)100-816</v>
      </c>
      <c r="O253" t="str">
        <f t="shared" si="9"/>
        <v>TRUE</v>
      </c>
    </row>
    <row r="254" spans="1:15" x14ac:dyDescent="0.2">
      <c r="A254" t="s">
        <v>485</v>
      </c>
      <c r="B254" t="s">
        <v>486</v>
      </c>
      <c r="C254">
        <v>100</v>
      </c>
      <c r="D254" t="s">
        <v>14</v>
      </c>
      <c r="E254">
        <v>1288082</v>
      </c>
      <c r="F254" t="s">
        <v>15</v>
      </c>
      <c r="G254" t="s">
        <v>37</v>
      </c>
      <c r="H254" s="1">
        <v>45604</v>
      </c>
      <c r="I254" t="s">
        <v>38</v>
      </c>
      <c r="J254" t="s">
        <v>49</v>
      </c>
      <c r="K254" t="b">
        <v>0</v>
      </c>
      <c r="L254" t="str">
        <f t="shared" si="10"/>
        <v>bicepiimagnumherbicide(notforuseinnassausuffolkco.)</v>
      </c>
      <c r="M254" t="str">
        <f t="shared" si="11"/>
        <v>bicepiimagnumherbicide(notforuseinnassausuffolkco.)100-817</v>
      </c>
      <c r="N254" t="str">
        <f>IFERROR(VLOOKUP(LOWER(M254),file_list!$B:$B,1,FALSE),FALSE)</f>
        <v>bicepiimagnumherbicide(notforuseinnassausuffolkco.)100-817</v>
      </c>
      <c r="O254" t="str">
        <f t="shared" si="9"/>
        <v>TRUE</v>
      </c>
    </row>
    <row r="255" spans="1:15" x14ac:dyDescent="0.2">
      <c r="A255" t="s">
        <v>485</v>
      </c>
      <c r="B255" t="s">
        <v>487</v>
      </c>
      <c r="C255">
        <v>100</v>
      </c>
      <c r="D255" t="s">
        <v>14</v>
      </c>
      <c r="E255">
        <v>1288082</v>
      </c>
      <c r="F255" t="s">
        <v>15</v>
      </c>
      <c r="G255" t="s">
        <v>37</v>
      </c>
      <c r="H255" s="1">
        <v>45604</v>
      </c>
      <c r="I255" t="s">
        <v>38</v>
      </c>
      <c r="J255" t="s">
        <v>49</v>
      </c>
      <c r="K255" t="b">
        <v>1</v>
      </c>
      <c r="L255" t="str">
        <f t="shared" si="10"/>
        <v>medaliiatz(nouseonlongisl)</v>
      </c>
      <c r="M255" t="str">
        <f t="shared" si="11"/>
        <v>medaliiatz(nouseonlongisl)100-817</v>
      </c>
      <c r="N255" t="str">
        <f>IFERROR(VLOOKUP(LOWER(M255),file_list!$B:$B,1,FALSE),FALSE)</f>
        <v>medaliiatz(nouseonlongisl)100-817</v>
      </c>
      <c r="O255" t="str">
        <f t="shared" si="9"/>
        <v>TRUE</v>
      </c>
    </row>
    <row r="256" spans="1:15" x14ac:dyDescent="0.2">
      <c r="A256" t="s">
        <v>485</v>
      </c>
      <c r="B256" t="s">
        <v>488</v>
      </c>
      <c r="C256">
        <v>100</v>
      </c>
      <c r="D256" t="s">
        <v>14</v>
      </c>
      <c r="E256">
        <v>1288082</v>
      </c>
      <c r="F256" t="s">
        <v>15</v>
      </c>
      <c r="G256" t="s">
        <v>37</v>
      </c>
      <c r="H256" s="1">
        <v>45604</v>
      </c>
      <c r="I256" t="s">
        <v>38</v>
      </c>
      <c r="J256" t="s">
        <v>49</v>
      </c>
      <c r="K256" t="b">
        <v>0</v>
      </c>
      <c r="L256" t="str">
        <f t="shared" si="10"/>
        <v>bicepiimagnumfc(notforuseinnassausuffolkco.)</v>
      </c>
      <c r="M256" t="str">
        <f t="shared" si="11"/>
        <v>bicepiimagnumfc(notforuseinnassausuffolkco.)100-817</v>
      </c>
      <c r="N256" t="str">
        <f>IFERROR(VLOOKUP(LOWER(M256),file_list!$B:$B,1,FALSE),FALSE)</f>
        <v>bicepiimagnumfc(notforuseinnassausuffolkco.)100-817</v>
      </c>
      <c r="O256" t="str">
        <f t="shared" si="9"/>
        <v>TRUE</v>
      </c>
    </row>
    <row r="257" spans="1:15" x14ac:dyDescent="0.2">
      <c r="A257" t="s">
        <v>489</v>
      </c>
      <c r="B257" t="s">
        <v>490</v>
      </c>
      <c r="C257">
        <v>100</v>
      </c>
      <c r="D257" t="s">
        <v>14</v>
      </c>
      <c r="E257">
        <v>1288082</v>
      </c>
      <c r="F257" t="s">
        <v>15</v>
      </c>
      <c r="G257" t="s">
        <v>37</v>
      </c>
      <c r="H257" s="1">
        <v>45604</v>
      </c>
      <c r="I257" t="s">
        <v>38</v>
      </c>
      <c r="J257" t="s">
        <v>49</v>
      </c>
      <c r="K257" t="b">
        <v>0</v>
      </c>
      <c r="L257" t="str">
        <f t="shared" si="10"/>
        <v>dualiimagnumherbicide(notforuseinnassausuffolkco.)(restrictedasof112007)</v>
      </c>
      <c r="M257" t="str">
        <f t="shared" si="11"/>
        <v>dualiimagnumherbicide(notforuseinnassausuffolkco.)(restrictedasof112007)100-818</v>
      </c>
      <c r="N257" t="str">
        <f>IFERROR(VLOOKUP(LOWER(M257),file_list!$B:$B,1,FALSE),FALSE)</f>
        <v>dualiimagnumherbicide(notforuseinnassausuffolkco.)(restrictedasof112007)100-818</v>
      </c>
      <c r="O257" t="str">
        <f t="shared" si="9"/>
        <v>TRUE</v>
      </c>
    </row>
    <row r="258" spans="1:15" x14ac:dyDescent="0.2">
      <c r="A258" t="s">
        <v>489</v>
      </c>
      <c r="B258" t="s">
        <v>491</v>
      </c>
      <c r="C258">
        <v>100</v>
      </c>
      <c r="D258" t="s">
        <v>14</v>
      </c>
      <c r="E258">
        <v>1288082</v>
      </c>
      <c r="F258" t="s">
        <v>15</v>
      </c>
      <c r="G258" t="s">
        <v>37</v>
      </c>
      <c r="H258" s="1">
        <v>45604</v>
      </c>
      <c r="I258" t="s">
        <v>38</v>
      </c>
      <c r="J258" t="s">
        <v>49</v>
      </c>
      <c r="K258" t="b">
        <v>0</v>
      </c>
      <c r="L258" t="str">
        <f t="shared" si="10"/>
        <v>medaliiec(notforsale,useordistributioninnassausuffolkcounties,ny)</v>
      </c>
      <c r="M258" t="str">
        <f t="shared" si="11"/>
        <v>medaliiec(notforsale,useordistributioninnassausuffolkcounties,ny)100-818</v>
      </c>
      <c r="N258" t="str">
        <f>IFERROR(VLOOKUP(LOWER(M258),file_list!$B:$B,1,FALSE),FALSE)</f>
        <v>medaliiec(notforsale,useordistributioninnassausuffolkcounties,ny)100-818</v>
      </c>
      <c r="O258" t="str">
        <f t="shared" ref="O258:O321" si="12">IF(N258=FALSE,"FALSE","TRUE")</f>
        <v>TRUE</v>
      </c>
    </row>
    <row r="259" spans="1:15" x14ac:dyDescent="0.2">
      <c r="A259" t="s">
        <v>492</v>
      </c>
      <c r="B259" t="s">
        <v>493</v>
      </c>
      <c r="C259">
        <v>100</v>
      </c>
      <c r="D259" t="s">
        <v>14</v>
      </c>
      <c r="E259">
        <v>1288082</v>
      </c>
      <c r="F259" t="s">
        <v>15</v>
      </c>
      <c r="G259" t="s">
        <v>37</v>
      </c>
      <c r="H259" s="1">
        <v>45604</v>
      </c>
      <c r="I259" t="s">
        <v>38</v>
      </c>
      <c r="J259" t="s">
        <v>17</v>
      </c>
      <c r="K259" t="b">
        <v>1</v>
      </c>
      <c r="L259" t="str">
        <f t="shared" ref="L259:L322" si="13">SUBSTITUTE(LOWER(SUBSTITUTE(SUBSTITUTE(SUBSTITUTE(B259," ",""),"/",""),"&amp;","")),"and","")</f>
        <v>maximpsp</v>
      </c>
      <c r="M259" t="str">
        <f t="shared" ref="M259:M322" si="14">_xlfn.CONCAT(L259,A259)</f>
        <v>maximpsp100-821</v>
      </c>
      <c r="N259" t="str">
        <f>IFERROR(VLOOKUP(LOWER(M259),file_list!$B:$B,1,FALSE),FALSE)</f>
        <v>maximpsp100-821</v>
      </c>
      <c r="O259" t="str">
        <f t="shared" si="12"/>
        <v>TRUE</v>
      </c>
    </row>
    <row r="260" spans="1:15" x14ac:dyDescent="0.2">
      <c r="A260" t="s">
        <v>494</v>
      </c>
      <c r="B260" t="s">
        <v>495</v>
      </c>
      <c r="C260">
        <v>100</v>
      </c>
      <c r="D260" t="s">
        <v>14</v>
      </c>
      <c r="E260">
        <v>1288082</v>
      </c>
      <c r="F260" t="s">
        <v>15</v>
      </c>
      <c r="G260" t="s">
        <v>37</v>
      </c>
      <c r="H260" s="1">
        <v>45604</v>
      </c>
      <c r="I260" t="s">
        <v>38</v>
      </c>
      <c r="J260" t="s">
        <v>49</v>
      </c>
      <c r="K260" t="b">
        <v>0</v>
      </c>
      <c r="L260" t="str">
        <f t="shared" si="13"/>
        <v>bicepliteiimagnum(notforuseinnassausuffolkcounties)</v>
      </c>
      <c r="M260" t="str">
        <f t="shared" si="14"/>
        <v>bicepliteiimagnum(notforuseinnassausuffolkcounties)100-827</v>
      </c>
      <c r="N260" t="str">
        <f>IFERROR(VLOOKUP(LOWER(M260),file_list!$B:$B,1,FALSE),FALSE)</f>
        <v>bicepliteiimagnum(notforuseinnassausuffolkcounties)100-827</v>
      </c>
      <c r="O260" t="str">
        <f t="shared" si="12"/>
        <v>TRUE</v>
      </c>
    </row>
    <row r="261" spans="1:15" x14ac:dyDescent="0.2">
      <c r="A261" t="s">
        <v>496</v>
      </c>
      <c r="B261" t="s">
        <v>497</v>
      </c>
      <c r="C261">
        <v>100</v>
      </c>
      <c r="D261" t="s">
        <v>14</v>
      </c>
      <c r="E261">
        <v>1288082</v>
      </c>
      <c r="F261" t="s">
        <v>15</v>
      </c>
      <c r="G261" t="s">
        <v>37</v>
      </c>
      <c r="H261" s="1">
        <v>45604</v>
      </c>
      <c r="I261" t="s">
        <v>38</v>
      </c>
      <c r="J261" t="s">
        <v>17</v>
      </c>
      <c r="K261" t="b">
        <v>1</v>
      </c>
      <c r="L261" t="str">
        <f t="shared" si="13"/>
        <v>vangardwgfungicide</v>
      </c>
      <c r="M261" t="str">
        <f t="shared" si="14"/>
        <v>vangardwgfungicide100-828</v>
      </c>
      <c r="N261" t="str">
        <f>IFERROR(VLOOKUP(LOWER(M261),file_list!$B:$B,1,FALSE),FALSE)</f>
        <v>vangardwgfungicide100-828</v>
      </c>
      <c r="O261" t="str">
        <f t="shared" si="12"/>
        <v>TRUE</v>
      </c>
    </row>
    <row r="262" spans="1:15" x14ac:dyDescent="0.2">
      <c r="A262" t="s">
        <v>498</v>
      </c>
      <c r="B262" t="s">
        <v>499</v>
      </c>
      <c r="C262">
        <v>100</v>
      </c>
      <c r="D262" t="s">
        <v>14</v>
      </c>
      <c r="E262">
        <v>1288082</v>
      </c>
      <c r="F262" t="s">
        <v>15</v>
      </c>
      <c r="G262" t="s">
        <v>37</v>
      </c>
      <c r="H262" s="1">
        <v>45604</v>
      </c>
      <c r="I262" t="s">
        <v>38</v>
      </c>
      <c r="J262" t="s">
        <v>49</v>
      </c>
      <c r="K262" t="b">
        <v>1</v>
      </c>
      <c r="L262" t="str">
        <f t="shared" si="13"/>
        <v>resolute65wgherbicide</v>
      </c>
      <c r="M262" t="str">
        <f t="shared" si="14"/>
        <v>resolute65wgherbicide100-834</v>
      </c>
      <c r="N262" t="str">
        <f>IFERROR(VLOOKUP(LOWER(M262),file_list!$B:$B,1,FALSE),FALSE)</f>
        <v>resolute65wgherbicide100-834</v>
      </c>
      <c r="O262" t="str">
        <f t="shared" si="12"/>
        <v>TRUE</v>
      </c>
    </row>
    <row r="263" spans="1:15" x14ac:dyDescent="0.2">
      <c r="A263" t="s">
        <v>498</v>
      </c>
      <c r="B263" t="s">
        <v>500</v>
      </c>
      <c r="C263">
        <v>100</v>
      </c>
      <c r="D263" t="s">
        <v>14</v>
      </c>
      <c r="E263">
        <v>1288082</v>
      </c>
      <c r="F263" t="s">
        <v>15</v>
      </c>
      <c r="G263" t="s">
        <v>37</v>
      </c>
      <c r="H263" s="1">
        <v>45604</v>
      </c>
      <c r="I263" t="s">
        <v>38</v>
      </c>
      <c r="J263" t="s">
        <v>49</v>
      </c>
      <c r="K263" t="b">
        <v>1</v>
      </c>
      <c r="L263" t="str">
        <f t="shared" si="13"/>
        <v>barricade65wg</v>
      </c>
      <c r="M263" t="str">
        <f t="shared" si="14"/>
        <v>barricade65wg100-834</v>
      </c>
      <c r="N263" t="str">
        <f>IFERROR(VLOOKUP(LOWER(M263),file_list!$B:$B,1,FALSE),FALSE)</f>
        <v>barricade65wg100-834</v>
      </c>
      <c r="O263" t="str">
        <f t="shared" si="12"/>
        <v>TRUE</v>
      </c>
    </row>
    <row r="264" spans="1:15" x14ac:dyDescent="0.2">
      <c r="A264" t="s">
        <v>501</v>
      </c>
      <c r="B264" t="s">
        <v>502</v>
      </c>
      <c r="C264">
        <v>100</v>
      </c>
      <c r="D264" t="s">
        <v>14</v>
      </c>
      <c r="E264">
        <v>1288082</v>
      </c>
      <c r="F264" t="s">
        <v>15</v>
      </c>
      <c r="G264" t="s">
        <v>37</v>
      </c>
      <c r="H264" s="1">
        <v>45604</v>
      </c>
      <c r="I264" t="s">
        <v>38</v>
      </c>
      <c r="J264" t="s">
        <v>17</v>
      </c>
      <c r="K264" t="b">
        <v>1</v>
      </c>
      <c r="L264" t="str">
        <f t="shared" si="13"/>
        <v>mertect340-ffungicide</v>
      </c>
      <c r="M264" t="str">
        <f t="shared" si="14"/>
        <v>mertect340-ffungicide100-889</v>
      </c>
      <c r="N264" t="str">
        <f>IFERROR(VLOOKUP(LOWER(M264),file_list!$B:$B,1,FALSE),FALSE)</f>
        <v>mertect340-ffungicide100-889</v>
      </c>
      <c r="O264" t="str">
        <f t="shared" si="12"/>
        <v>TRUE</v>
      </c>
    </row>
    <row r="265" spans="1:15" x14ac:dyDescent="0.2">
      <c r="A265" t="s">
        <v>501</v>
      </c>
      <c r="B265" t="s">
        <v>503</v>
      </c>
      <c r="C265">
        <v>100</v>
      </c>
      <c r="D265" t="s">
        <v>14</v>
      </c>
      <c r="E265">
        <v>1288082</v>
      </c>
      <c r="F265" t="s">
        <v>15</v>
      </c>
      <c r="G265" t="s">
        <v>37</v>
      </c>
      <c r="H265" s="1">
        <v>45604</v>
      </c>
      <c r="I265" t="s">
        <v>38</v>
      </c>
      <c r="J265" t="s">
        <v>17</v>
      </c>
      <c r="K265" t="b">
        <v>1</v>
      </c>
      <c r="L265" t="str">
        <f t="shared" si="13"/>
        <v>mertectpf</v>
      </c>
      <c r="M265" t="str">
        <f t="shared" si="14"/>
        <v>mertectpf100-889</v>
      </c>
      <c r="N265" t="str">
        <f>IFERROR(VLOOKUP(LOWER(M265),file_list!$B:$B,1,FALSE),FALSE)</f>
        <v>mertectpf100-889</v>
      </c>
      <c r="O265" t="str">
        <f t="shared" si="12"/>
        <v>TRUE</v>
      </c>
    </row>
    <row r="266" spans="1:15" x14ac:dyDescent="0.2">
      <c r="A266" t="s">
        <v>504</v>
      </c>
      <c r="B266" t="s">
        <v>505</v>
      </c>
      <c r="C266">
        <v>100</v>
      </c>
      <c r="D266" t="s">
        <v>14</v>
      </c>
      <c r="E266">
        <v>1288082</v>
      </c>
      <c r="F266" t="s">
        <v>15</v>
      </c>
      <c r="G266" t="s">
        <v>37</v>
      </c>
      <c r="H266" s="1">
        <v>45604</v>
      </c>
      <c r="I266" t="s">
        <v>38</v>
      </c>
      <c r="J266" t="s">
        <v>17</v>
      </c>
      <c r="K266" t="b">
        <v>0</v>
      </c>
      <c r="L266" t="str">
        <f t="shared" si="13"/>
        <v>arbotect20-s(restricted102706)</v>
      </c>
      <c r="M266" t="str">
        <f t="shared" si="14"/>
        <v>arbotect20-s(restricted102706)100-892</v>
      </c>
      <c r="N266" t="str">
        <f>IFERROR(VLOOKUP(LOWER(M266),file_list!$B:$B,1,FALSE),FALSE)</f>
        <v>arbotect20-s(restricted102706)100-892</v>
      </c>
      <c r="O266" t="str">
        <f t="shared" si="12"/>
        <v>TRUE</v>
      </c>
    </row>
    <row r="267" spans="1:15" x14ac:dyDescent="0.2">
      <c r="A267" t="s">
        <v>506</v>
      </c>
      <c r="B267" t="s">
        <v>507</v>
      </c>
      <c r="C267">
        <v>100</v>
      </c>
      <c r="D267" t="s">
        <v>14</v>
      </c>
      <c r="E267">
        <v>1288082</v>
      </c>
      <c r="F267" t="s">
        <v>15</v>
      </c>
      <c r="G267" t="s">
        <v>37</v>
      </c>
      <c r="H267" s="1">
        <v>45604</v>
      </c>
      <c r="I267" t="s">
        <v>38</v>
      </c>
      <c r="J267" t="s">
        <v>20</v>
      </c>
      <c r="K267" t="b">
        <v>1</v>
      </c>
      <c r="L267" t="str">
        <f t="shared" si="13"/>
        <v>avid0.15ec</v>
      </c>
      <c r="M267" t="str">
        <f t="shared" si="14"/>
        <v>avid0.15ec100-896</v>
      </c>
      <c r="N267" t="str">
        <f>IFERROR(VLOOKUP(LOWER(M267),file_list!$B:$B,1,FALSE),FALSE)</f>
        <v>avid0.15ec100-896</v>
      </c>
      <c r="O267" t="str">
        <f t="shared" si="12"/>
        <v>TRUE</v>
      </c>
    </row>
    <row r="268" spans="1:15" x14ac:dyDescent="0.2">
      <c r="A268" t="s">
        <v>506</v>
      </c>
      <c r="B268" t="s">
        <v>508</v>
      </c>
      <c r="C268">
        <v>100</v>
      </c>
      <c r="D268" t="s">
        <v>14</v>
      </c>
      <c r="E268">
        <v>1288082</v>
      </c>
      <c r="F268" t="s">
        <v>15</v>
      </c>
      <c r="G268" t="s">
        <v>37</v>
      </c>
      <c r="H268" s="1">
        <v>45604</v>
      </c>
      <c r="I268" t="s">
        <v>38</v>
      </c>
      <c r="J268" t="s">
        <v>201</v>
      </c>
      <c r="K268" t="b">
        <v>0</v>
      </c>
      <c r="L268" t="str">
        <f t="shared" si="13"/>
        <v>ardent0.15ecmiticideinsecticide</v>
      </c>
      <c r="M268" t="str">
        <f t="shared" si="14"/>
        <v>ardent0.15ecmiticideinsecticide100-896</v>
      </c>
      <c r="N268" t="str">
        <f>IFERROR(VLOOKUP(LOWER(M268),file_list!$B:$B,1,FALSE),FALSE)</f>
        <v>ardent0.15ecmiticideinsecticide100-896</v>
      </c>
      <c r="O268" t="str">
        <f t="shared" si="12"/>
        <v>TRUE</v>
      </c>
    </row>
    <row r="269" spans="1:15" x14ac:dyDescent="0.2">
      <c r="A269" t="s">
        <v>509</v>
      </c>
      <c r="B269" t="s">
        <v>510</v>
      </c>
      <c r="C269">
        <v>100</v>
      </c>
      <c r="D269" t="s">
        <v>14</v>
      </c>
      <c r="E269">
        <v>1288082</v>
      </c>
      <c r="F269" t="s">
        <v>15</v>
      </c>
      <c r="G269" t="s">
        <v>37</v>
      </c>
      <c r="H269" s="1">
        <v>45604</v>
      </c>
      <c r="I269" t="s">
        <v>38</v>
      </c>
      <c r="J269" t="s">
        <v>20</v>
      </c>
      <c r="K269" t="b">
        <v>1</v>
      </c>
      <c r="L269" t="str">
        <f t="shared" si="13"/>
        <v>deniminsecticide</v>
      </c>
      <c r="M269" t="str">
        <f t="shared" si="14"/>
        <v>deniminsecticide100-903</v>
      </c>
      <c r="N269" t="str">
        <f>IFERROR(VLOOKUP(LOWER(M269),file_list!$B:$B,1,FALSE),FALSE)</f>
        <v>deniminsecticide100-903</v>
      </c>
      <c r="O269" t="str">
        <f t="shared" si="12"/>
        <v>TRUE</v>
      </c>
    </row>
    <row r="270" spans="1:15" x14ac:dyDescent="0.2">
      <c r="A270" t="s">
        <v>511</v>
      </c>
      <c r="B270" t="s">
        <v>512</v>
      </c>
      <c r="C270">
        <v>100</v>
      </c>
      <c r="D270" t="s">
        <v>14</v>
      </c>
      <c r="E270">
        <v>14733</v>
      </c>
      <c r="F270" t="s">
        <v>15</v>
      </c>
      <c r="G270" t="s">
        <v>16</v>
      </c>
      <c r="H270" s="1">
        <v>39895</v>
      </c>
      <c r="J270" t="s">
        <v>20</v>
      </c>
      <c r="K270" t="b">
        <v>1</v>
      </c>
      <c r="L270" t="str">
        <f t="shared" si="13"/>
        <v>proclaiminsecticide(aerialapplicationprohibitedinnystate)(2ee-codlingmoth)</v>
      </c>
      <c r="M270" t="str">
        <f t="shared" si="14"/>
        <v>proclaiminsecticide(aerialapplicationprohibitedinnystate)(2ee-codlingmoth)100-904</v>
      </c>
      <c r="N270" t="str">
        <f>IFERROR(VLOOKUP(LOWER(M270),file_list!$B:$B,1,FALSE),FALSE)</f>
        <v>proclaiminsecticide(aerialapplicationprohibitedinnystate)(2ee-codlingmoth)100-904</v>
      </c>
      <c r="O270" t="str">
        <f t="shared" si="12"/>
        <v>TRUE</v>
      </c>
    </row>
    <row r="271" spans="1:15" x14ac:dyDescent="0.2">
      <c r="A271" t="s">
        <v>511</v>
      </c>
      <c r="B271" t="s">
        <v>513</v>
      </c>
      <c r="C271">
        <v>100</v>
      </c>
      <c r="D271" t="s">
        <v>14</v>
      </c>
      <c r="E271">
        <v>1288082</v>
      </c>
      <c r="F271" t="s">
        <v>15</v>
      </c>
      <c r="G271" t="s">
        <v>37</v>
      </c>
      <c r="H271" s="1">
        <v>45604</v>
      </c>
      <c r="I271" t="s">
        <v>38</v>
      </c>
      <c r="J271" t="s">
        <v>20</v>
      </c>
      <c r="K271" t="b">
        <v>1</v>
      </c>
      <c r="L271" t="str">
        <f t="shared" si="13"/>
        <v>proclaiminsecticide(aerialapplicationprohibitedinnystate)</v>
      </c>
      <c r="M271" t="str">
        <f t="shared" si="14"/>
        <v>proclaiminsecticide(aerialapplicationprohibitedinnystate)100-904</v>
      </c>
      <c r="N271" t="str">
        <f>IFERROR(VLOOKUP(LOWER(M271),file_list!$B:$B,1,FALSE),FALSE)</f>
        <v>proclaiminsecticide(aerialapplicationprohibitedinnystate)100-904</v>
      </c>
      <c r="O271" t="str">
        <f t="shared" si="12"/>
        <v>TRUE</v>
      </c>
    </row>
    <row r="272" spans="1:15" x14ac:dyDescent="0.2">
      <c r="A272" t="s">
        <v>514</v>
      </c>
      <c r="B272" t="s">
        <v>515</v>
      </c>
      <c r="C272">
        <v>100</v>
      </c>
      <c r="D272" t="s">
        <v>14</v>
      </c>
      <c r="E272">
        <v>1288082</v>
      </c>
      <c r="F272" t="s">
        <v>15</v>
      </c>
      <c r="G272" t="s">
        <v>37</v>
      </c>
      <c r="H272" s="1">
        <v>45604</v>
      </c>
      <c r="I272" t="s">
        <v>38</v>
      </c>
      <c r="J272" t="s">
        <v>49</v>
      </c>
      <c r="K272" t="b">
        <v>0</v>
      </c>
      <c r="L272" t="str">
        <f t="shared" si="13"/>
        <v>dualiigmagnumgranular(notforuseinnassausuffolkcounties)(restrictedasof112007)</v>
      </c>
      <c r="M272" t="str">
        <f t="shared" si="14"/>
        <v>dualiigmagnumgranular(notforuseinnassausuffolkcounties)(restrictedasof112007)100-910</v>
      </c>
      <c r="N272" t="str">
        <f>IFERROR(VLOOKUP(LOWER(M272),file_list!$B:$B,1,FALSE),FALSE)</f>
        <v>dualiigmagnumgranular(notforuseinnassausuffolkcounties)(restrictedasof112007)100-910</v>
      </c>
      <c r="O272" t="str">
        <f t="shared" si="12"/>
        <v>TRUE</v>
      </c>
    </row>
    <row r="273" spans="1:15" x14ac:dyDescent="0.2">
      <c r="A273" t="s">
        <v>516</v>
      </c>
      <c r="B273" t="s">
        <v>517</v>
      </c>
      <c r="C273">
        <v>100</v>
      </c>
      <c r="D273" t="s">
        <v>14</v>
      </c>
      <c r="E273">
        <v>1288082</v>
      </c>
      <c r="F273" t="s">
        <v>15</v>
      </c>
      <c r="G273" t="s">
        <v>37</v>
      </c>
      <c r="H273" s="1">
        <v>45604</v>
      </c>
      <c r="I273" t="s">
        <v>38</v>
      </c>
      <c r="J273" t="s">
        <v>20</v>
      </c>
      <c r="K273" t="b">
        <v>0</v>
      </c>
      <c r="L273" t="str">
        <f t="shared" si="13"/>
        <v>endeavorinsecticide(un-restricted21815)</v>
      </c>
      <c r="M273" t="str">
        <f t="shared" si="14"/>
        <v>endeavorinsecticide(un-restricted21815)100-913</v>
      </c>
      <c r="N273" t="str">
        <f>IFERROR(VLOOKUP(LOWER(M273),file_list!$B:$B,1,FALSE),FALSE)</f>
        <v>endeavorinsecticide(un-restricted21815)100-913</v>
      </c>
      <c r="O273" t="str">
        <f t="shared" si="12"/>
        <v>TRUE</v>
      </c>
    </row>
    <row r="274" spans="1:15" x14ac:dyDescent="0.2">
      <c r="A274" t="s">
        <v>518</v>
      </c>
      <c r="B274" t="s">
        <v>519</v>
      </c>
      <c r="C274">
        <v>100</v>
      </c>
      <c r="D274" t="s">
        <v>14</v>
      </c>
      <c r="E274">
        <v>1288082</v>
      </c>
      <c r="F274" t="s">
        <v>15</v>
      </c>
      <c r="G274" t="s">
        <v>37</v>
      </c>
      <c r="H274" s="1">
        <v>45604</v>
      </c>
      <c r="I274" t="s">
        <v>38</v>
      </c>
      <c r="J274" t="s">
        <v>17</v>
      </c>
      <c r="K274" t="b">
        <v>1</v>
      </c>
      <c r="L274" t="str">
        <f t="shared" si="13"/>
        <v>maximxlfungicide</v>
      </c>
      <c r="M274" t="str">
        <f t="shared" si="14"/>
        <v>maximxlfungicide100-916</v>
      </c>
      <c r="N274" t="str">
        <f>IFERROR(VLOOKUP(LOWER(M274),file_list!$B:$B,1,FALSE),FALSE)</f>
        <v>maximxlfungicide100-916</v>
      </c>
      <c r="O274" t="str">
        <f t="shared" si="12"/>
        <v>TRUE</v>
      </c>
    </row>
    <row r="275" spans="1:15" x14ac:dyDescent="0.2">
      <c r="A275" t="s">
        <v>520</v>
      </c>
      <c r="B275" t="s">
        <v>521</v>
      </c>
      <c r="C275">
        <v>100</v>
      </c>
      <c r="D275" t="s">
        <v>14</v>
      </c>
      <c r="E275">
        <v>1288082</v>
      </c>
      <c r="F275" t="s">
        <v>15</v>
      </c>
      <c r="G275" t="s">
        <v>37</v>
      </c>
      <c r="H275" s="1">
        <v>45604</v>
      </c>
      <c r="I275" t="s">
        <v>38</v>
      </c>
      <c r="J275" t="s">
        <v>17</v>
      </c>
      <c r="K275" t="b">
        <v>1</v>
      </c>
      <c r="L275" t="str">
        <f t="shared" si="13"/>
        <v>actigard50wg</v>
      </c>
      <c r="M275" t="str">
        <f t="shared" si="14"/>
        <v>actigard50wg100-922</v>
      </c>
      <c r="N275" t="str">
        <f>IFERROR(VLOOKUP(LOWER(M275),file_list!$B:$B,1,FALSE),FALSE)</f>
        <v>actigard50wg100-922</v>
      </c>
      <c r="O275" t="str">
        <f t="shared" si="12"/>
        <v>TRUE</v>
      </c>
    </row>
    <row r="276" spans="1:15" x14ac:dyDescent="0.2">
      <c r="A276" t="s">
        <v>522</v>
      </c>
      <c r="B276" t="s">
        <v>523</v>
      </c>
      <c r="C276">
        <v>100</v>
      </c>
      <c r="D276" t="s">
        <v>14</v>
      </c>
      <c r="E276">
        <v>1288082</v>
      </c>
      <c r="F276" t="s">
        <v>15</v>
      </c>
      <c r="G276" t="s">
        <v>37</v>
      </c>
      <c r="H276" s="1">
        <v>45604</v>
      </c>
      <c r="I276" t="s">
        <v>38</v>
      </c>
      <c r="J276" t="s">
        <v>41</v>
      </c>
      <c r="K276" t="b">
        <v>1</v>
      </c>
      <c r="L276" t="str">
        <f t="shared" si="13"/>
        <v>podium</v>
      </c>
      <c r="M276" t="str">
        <f t="shared" si="14"/>
        <v>podium100-937</v>
      </c>
      <c r="N276" t="str">
        <f>IFERROR(VLOOKUP(LOWER(M276),file_list!$B:$B,1,FALSE),FALSE)</f>
        <v>podium100-937</v>
      </c>
      <c r="O276" t="str">
        <f t="shared" si="12"/>
        <v>TRUE</v>
      </c>
    </row>
    <row r="277" spans="1:15" x14ac:dyDescent="0.2">
      <c r="A277" t="s">
        <v>522</v>
      </c>
      <c r="B277" t="s">
        <v>524</v>
      </c>
      <c r="C277">
        <v>100</v>
      </c>
      <c r="D277" t="s">
        <v>14</v>
      </c>
      <c r="E277">
        <v>1288082</v>
      </c>
      <c r="F277" t="s">
        <v>15</v>
      </c>
      <c r="G277" t="s">
        <v>37</v>
      </c>
      <c r="H277" s="1">
        <v>45604</v>
      </c>
      <c r="I277" t="s">
        <v>38</v>
      </c>
      <c r="J277" t="s">
        <v>41</v>
      </c>
      <c r="K277" t="b">
        <v>1</v>
      </c>
      <c r="L277" t="str">
        <f t="shared" si="13"/>
        <v>primomaxx</v>
      </c>
      <c r="M277" t="str">
        <f t="shared" si="14"/>
        <v>primomaxx100-937</v>
      </c>
      <c r="N277" t="str">
        <f>IFERROR(VLOOKUP(LOWER(M277),file_list!$B:$B,1,FALSE),FALSE)</f>
        <v>primomaxx100-937</v>
      </c>
      <c r="O277" t="str">
        <f t="shared" si="12"/>
        <v>TRUE</v>
      </c>
    </row>
    <row r="278" spans="1:15" x14ac:dyDescent="0.2">
      <c r="A278" t="s">
        <v>525</v>
      </c>
      <c r="B278" t="s">
        <v>526</v>
      </c>
      <c r="C278">
        <v>100</v>
      </c>
      <c r="D278" t="s">
        <v>14</v>
      </c>
      <c r="E278">
        <v>21066</v>
      </c>
      <c r="F278" t="s">
        <v>15</v>
      </c>
      <c r="G278" t="s">
        <v>16</v>
      </c>
      <c r="H278" s="1">
        <v>40575</v>
      </c>
      <c r="J278" t="s">
        <v>20</v>
      </c>
      <c r="K278" t="b">
        <v>0</v>
      </c>
      <c r="L278" t="str">
        <f t="shared" si="13"/>
        <v>actarainsecticide(noli)(nysmaxapprate0.188lbaiacreyearexceptpome0.172)(2ee-applemaggot,japanesebeetle,sanjosescale,woolyappleaphid)</v>
      </c>
      <c r="M278" t="str">
        <f t="shared" si="14"/>
        <v>actarainsecticide(noli)(nysmaxapprate0.188lbaiacreyearexceptpome0.172)(2ee-applemaggot,japanesebeetle,sanjosescale,woolyappleaphid)100-938</v>
      </c>
      <c r="N278" t="str">
        <f>IFERROR(VLOOKUP(LOWER(M278),file_list!$B:$B,1,FALSE),FALSE)</f>
        <v>actarainsecticide(noli)(nysmaxapprate0.188lbaiacreyearexceptpome0.172)(2ee-applemaggot,japanesebeetle,sanjosescale,woolyappleaphid)100-938</v>
      </c>
      <c r="O278" t="str">
        <f t="shared" si="12"/>
        <v>TRUE</v>
      </c>
    </row>
    <row r="279" spans="1:15" x14ac:dyDescent="0.2">
      <c r="A279" t="s">
        <v>525</v>
      </c>
      <c r="B279" t="s">
        <v>527</v>
      </c>
      <c r="C279">
        <v>100</v>
      </c>
      <c r="D279" t="s">
        <v>14</v>
      </c>
      <c r="E279">
        <v>1288082</v>
      </c>
      <c r="F279" t="s">
        <v>15</v>
      </c>
      <c r="G279" t="s">
        <v>37</v>
      </c>
      <c r="H279" s="1">
        <v>45604</v>
      </c>
      <c r="I279" t="s">
        <v>38</v>
      </c>
      <c r="J279" t="s">
        <v>20</v>
      </c>
      <c r="K279" t="b">
        <v>0</v>
      </c>
      <c r="L279" t="str">
        <f t="shared" si="13"/>
        <v>actarainsecticide(noli)(nysmaxapprate0.188lbaiacreyearexceptpome0.172)</v>
      </c>
      <c r="M279" t="str">
        <f t="shared" si="14"/>
        <v>actarainsecticide(noli)(nysmaxapprate0.188lbaiacreyearexceptpome0.172)100-938</v>
      </c>
      <c r="N279" t="str">
        <f>IFERROR(VLOOKUP(LOWER(M279),file_list!$B:$B,1,FALSE),FALSE)</f>
        <v>actarainsecticide(noli)(nysmaxapprate0.188lbaiacreyearexceptpome0.172)100-938</v>
      </c>
      <c r="O279" t="str">
        <f t="shared" si="12"/>
        <v>TRUE</v>
      </c>
    </row>
    <row r="280" spans="1:15" x14ac:dyDescent="0.2">
      <c r="A280" t="s">
        <v>525</v>
      </c>
      <c r="B280" t="s">
        <v>528</v>
      </c>
      <c r="C280">
        <v>100</v>
      </c>
      <c r="D280" t="s">
        <v>14</v>
      </c>
      <c r="E280">
        <v>1235180</v>
      </c>
      <c r="F280" t="s">
        <v>15</v>
      </c>
      <c r="G280" t="s">
        <v>16</v>
      </c>
      <c r="H280" s="1">
        <v>44587</v>
      </c>
      <c r="I280" t="s">
        <v>54</v>
      </c>
      <c r="J280" t="s">
        <v>20</v>
      </c>
      <c r="K280" t="b">
        <v>0</v>
      </c>
      <c r="L280" t="str">
        <f t="shared" si="13"/>
        <v>actarainsecticide(noli)(nysmaxapprate0.188lbaiacreyearexceptpome0.172)(2ee-spottedlanternfly)</v>
      </c>
      <c r="M280" t="str">
        <f t="shared" si="14"/>
        <v>actarainsecticide(noli)(nysmaxapprate0.188lbaiacreyearexceptpome0.172)(2ee-spottedlanternfly)100-938</v>
      </c>
      <c r="N280" t="str">
        <f>IFERROR(VLOOKUP(LOWER(M280),file_list!$B:$B,1,FALSE),FALSE)</f>
        <v>actarainsecticide(noli)(nysmaxapprate0.188lbaiacreyearexceptpome0.172)(2ee-spottedlanternfly)100-938</v>
      </c>
      <c r="O280" t="str">
        <f t="shared" si="12"/>
        <v>TRUE</v>
      </c>
    </row>
    <row r="281" spans="1:15" x14ac:dyDescent="0.2">
      <c r="A281" t="s">
        <v>525</v>
      </c>
      <c r="B281" t="s">
        <v>529</v>
      </c>
      <c r="C281">
        <v>100</v>
      </c>
      <c r="D281" t="s">
        <v>14</v>
      </c>
      <c r="E281">
        <v>22318</v>
      </c>
      <c r="F281" t="s">
        <v>15</v>
      </c>
      <c r="G281" t="s">
        <v>16</v>
      </c>
      <c r="H281" s="1">
        <v>40715</v>
      </c>
      <c r="J281" t="s">
        <v>20</v>
      </c>
      <c r="K281" t="b">
        <v>0</v>
      </c>
      <c r="L281" t="str">
        <f t="shared" si="13"/>
        <v>actarainsecticide(noli)(nysmaxapprate0.188lbaiacreyearexceptpome0.172)(2ee-brownmarmoratedstinkbug)</v>
      </c>
      <c r="M281" t="str">
        <f t="shared" si="14"/>
        <v>actarainsecticide(noli)(nysmaxapprate0.188lbaiacreyearexceptpome0.172)(2ee-brownmarmoratedstinkbug)100-938</v>
      </c>
      <c r="N281" t="str">
        <f>IFERROR(VLOOKUP(LOWER(M281),file_list!$B:$B,1,FALSE),FALSE)</f>
        <v>actarainsecticide(noli)(nysmaxapprate0.188lbaiacreyearexceptpome0.172)(2ee-brownmarmoratedstinkbug)100-938</v>
      </c>
      <c r="O281" t="str">
        <f t="shared" si="12"/>
        <v>TRUE</v>
      </c>
    </row>
    <row r="282" spans="1:15" x14ac:dyDescent="0.2">
      <c r="A282" t="s">
        <v>530</v>
      </c>
      <c r="B282" t="s">
        <v>531</v>
      </c>
      <c r="C282">
        <v>100</v>
      </c>
      <c r="D282" t="s">
        <v>14</v>
      </c>
      <c r="E282">
        <v>1288082</v>
      </c>
      <c r="F282" t="s">
        <v>15</v>
      </c>
      <c r="G282" t="s">
        <v>37</v>
      </c>
      <c r="H282" s="1">
        <v>45604</v>
      </c>
      <c r="I282" t="s">
        <v>38</v>
      </c>
      <c r="J282" t="s">
        <v>20</v>
      </c>
      <c r="K282" t="b">
        <v>1</v>
      </c>
      <c r="L282" t="str">
        <f t="shared" si="13"/>
        <v>adage(nouseonpotatoesinnassausuffolkcounties-selfrestriction)</v>
      </c>
      <c r="M282" t="str">
        <f t="shared" si="14"/>
        <v>adage(nouseonpotatoesinnassausuffolkcounties-selfrestriction)100-941</v>
      </c>
      <c r="N282" t="str">
        <f>IFERROR(VLOOKUP(LOWER(M282),file_list!$B:$B,1,FALSE),FALSE)</f>
        <v>adage(nouseonpotatoesinnassausuffolkcounties-selfrestriction)100-941</v>
      </c>
      <c r="O282" t="str">
        <f t="shared" si="12"/>
        <v>TRUE</v>
      </c>
    </row>
    <row r="283" spans="1:15" x14ac:dyDescent="0.2">
      <c r="A283" t="s">
        <v>530</v>
      </c>
      <c r="B283" t="s">
        <v>532</v>
      </c>
      <c r="C283">
        <v>100</v>
      </c>
      <c r="D283" t="s">
        <v>14</v>
      </c>
      <c r="E283">
        <v>1288082</v>
      </c>
      <c r="F283" t="s">
        <v>15</v>
      </c>
      <c r="G283" t="s">
        <v>37</v>
      </c>
      <c r="H283" s="1">
        <v>45604</v>
      </c>
      <c r="I283" t="s">
        <v>38</v>
      </c>
      <c r="J283" t="s">
        <v>20</v>
      </c>
      <c r="K283" t="b">
        <v>0</v>
      </c>
      <c r="L283" t="str">
        <f t="shared" si="13"/>
        <v>cruiser5fsinsecticide(nouseonpotatoesonlongisl-selfrestriction)(restricteduseasof112023)</v>
      </c>
      <c r="M283" t="str">
        <f t="shared" si="14"/>
        <v>cruiser5fsinsecticide(nouseonpotatoesonlongisl-selfrestriction)(restricteduseasof112023)100-941</v>
      </c>
      <c r="N283" t="str">
        <f>IFERROR(VLOOKUP(LOWER(M283),file_list!$B:$B,1,FALSE),FALSE)</f>
        <v>cruiser5fsinsecticide(nouseonpotatoesonlongisl-selfrestriction)(restricteduseasof112023)100-941</v>
      </c>
      <c r="O283" t="str">
        <f t="shared" si="12"/>
        <v>TRUE</v>
      </c>
    </row>
    <row r="284" spans="1:15" x14ac:dyDescent="0.2">
      <c r="A284" t="s">
        <v>533</v>
      </c>
      <c r="B284" t="s">
        <v>534</v>
      </c>
      <c r="C284">
        <v>100</v>
      </c>
      <c r="D284" t="s">
        <v>14</v>
      </c>
      <c r="E284">
        <v>1288082</v>
      </c>
      <c r="F284" t="s">
        <v>15</v>
      </c>
      <c r="G284" t="s">
        <v>37</v>
      </c>
      <c r="H284" s="1">
        <v>45604</v>
      </c>
      <c r="I284" t="s">
        <v>38</v>
      </c>
      <c r="J284" t="s">
        <v>17</v>
      </c>
      <c r="K284" t="b">
        <v>1</v>
      </c>
      <c r="L284" t="str">
        <f t="shared" si="13"/>
        <v>apronmaxxrta+moly</v>
      </c>
      <c r="M284" t="str">
        <f t="shared" si="14"/>
        <v>apronmaxxrta+moly100-945</v>
      </c>
      <c r="N284" t="str">
        <f>IFERROR(VLOOKUP(LOWER(M284),file_list!$B:$B,1,FALSE),FALSE)</f>
        <v>apronmaxxrta+moly100-945</v>
      </c>
      <c r="O284" t="str">
        <f t="shared" si="12"/>
        <v>TRUE</v>
      </c>
    </row>
    <row r="285" spans="1:15" x14ac:dyDescent="0.2">
      <c r="A285" t="s">
        <v>535</v>
      </c>
      <c r="B285" t="s">
        <v>536</v>
      </c>
      <c r="C285">
        <v>100</v>
      </c>
      <c r="D285" t="s">
        <v>14</v>
      </c>
      <c r="E285">
        <v>1288082</v>
      </c>
      <c r="F285" t="s">
        <v>15</v>
      </c>
      <c r="G285" t="s">
        <v>37</v>
      </c>
      <c r="H285" s="1">
        <v>45604</v>
      </c>
      <c r="I285" t="s">
        <v>38</v>
      </c>
      <c r="J285" t="s">
        <v>17</v>
      </c>
      <c r="K285" t="b">
        <v>1</v>
      </c>
      <c r="L285" t="str">
        <f t="shared" si="13"/>
        <v>apronmaxxrta</v>
      </c>
      <c r="M285" t="str">
        <f t="shared" si="14"/>
        <v>apronmaxxrta100-946</v>
      </c>
      <c r="N285" t="str">
        <f>IFERROR(VLOOKUP(LOWER(M285),file_list!$B:$B,1,FALSE),FALSE)</f>
        <v>apronmaxxrta100-946</v>
      </c>
      <c r="O285" t="str">
        <f t="shared" si="12"/>
        <v>TRUE</v>
      </c>
    </row>
    <row r="286" spans="1:15" x14ac:dyDescent="0.2">
      <c r="A286" t="s">
        <v>537</v>
      </c>
      <c r="B286" t="s">
        <v>538</v>
      </c>
      <c r="C286">
        <v>100</v>
      </c>
      <c r="D286" t="s">
        <v>14</v>
      </c>
      <c r="E286">
        <v>1288082</v>
      </c>
      <c r="F286" t="s">
        <v>15</v>
      </c>
      <c r="G286" t="s">
        <v>37</v>
      </c>
      <c r="H286" s="1">
        <v>45604</v>
      </c>
      <c r="I286" t="s">
        <v>38</v>
      </c>
      <c r="J286" t="s">
        <v>41</v>
      </c>
      <c r="K286" t="b">
        <v>1</v>
      </c>
      <c r="L286" t="str">
        <f t="shared" si="13"/>
        <v>palisadeec</v>
      </c>
      <c r="M286" t="str">
        <f t="shared" si="14"/>
        <v>palisadeec100-949</v>
      </c>
      <c r="N286" t="str">
        <f>IFERROR(VLOOKUP(LOWER(M286),file_list!$B:$B,1,FALSE),FALSE)</f>
        <v>palisadeec100-949</v>
      </c>
      <c r="O286" t="str">
        <f t="shared" si="12"/>
        <v>TRUE</v>
      </c>
    </row>
    <row r="287" spans="1:15" x14ac:dyDescent="0.2">
      <c r="A287" t="s">
        <v>539</v>
      </c>
      <c r="B287" t="s">
        <v>540</v>
      </c>
      <c r="C287">
        <v>100</v>
      </c>
      <c r="D287" t="s">
        <v>14</v>
      </c>
      <c r="E287">
        <v>1288082</v>
      </c>
      <c r="F287" t="s">
        <v>15</v>
      </c>
      <c r="G287" t="s">
        <v>37</v>
      </c>
      <c r="H287" s="1">
        <v>45604</v>
      </c>
      <c r="I287" t="s">
        <v>38</v>
      </c>
      <c r="J287" t="s">
        <v>49</v>
      </c>
      <c r="K287" t="b">
        <v>0</v>
      </c>
      <c r="L287" t="str">
        <f t="shared" si="13"/>
        <v>pennantmagnumherbicide(notforuseinnassausuffolkcounty)(nouseonturfinnys)(restrictedasof112007)</v>
      </c>
      <c r="M287" t="str">
        <f t="shared" si="14"/>
        <v>pennantmagnumherbicide(notforuseinnassausuffolkcounty)(nouseonturfinnys)(restrictedasof112007)100-950</v>
      </c>
      <c r="N287" t="str">
        <f>IFERROR(VLOOKUP(LOWER(M287),file_list!$B:$B,1,FALSE),FALSE)</f>
        <v>pennantmagnumherbicide(notforuseinnassausuffolkcounty)(nouseonturfinnys)(restrictedasof112007)100-950</v>
      </c>
      <c r="O287" t="str">
        <f t="shared" si="12"/>
        <v>TRUE</v>
      </c>
    </row>
    <row r="288" spans="1:15" x14ac:dyDescent="0.2">
      <c r="A288" t="s">
        <v>541</v>
      </c>
      <c r="B288" t="s">
        <v>542</v>
      </c>
      <c r="C288">
        <v>100</v>
      </c>
      <c r="D288" t="s">
        <v>14</v>
      </c>
      <c r="E288">
        <v>1305678</v>
      </c>
      <c r="F288" t="s">
        <v>15</v>
      </c>
      <c r="G288" t="s">
        <v>37</v>
      </c>
      <c r="H288" s="1">
        <v>45888</v>
      </c>
      <c r="I288" t="s">
        <v>106</v>
      </c>
      <c r="J288" t="s">
        <v>17</v>
      </c>
      <c r="K288" t="b">
        <v>1</v>
      </c>
      <c r="L288" t="str">
        <f t="shared" si="13"/>
        <v>switch62.5wg(useonlongisllimitedtoonionsstrawberries)</v>
      </c>
      <c r="M288" t="str">
        <f t="shared" si="14"/>
        <v>switch62.5wg(useonlongisllimitedtoonionsstrawberries)100-953</v>
      </c>
      <c r="N288" t="str">
        <f>IFERROR(VLOOKUP(LOWER(M288),file_list!$B:$B,1,FALSE),FALSE)</f>
        <v>switch62.5wg(useonlongisllimitedtoonionsstrawberries)100-953</v>
      </c>
      <c r="O288" t="str">
        <f t="shared" si="12"/>
        <v>TRUE</v>
      </c>
    </row>
    <row r="289" spans="1:15" x14ac:dyDescent="0.2">
      <c r="A289" t="s">
        <v>543</v>
      </c>
      <c r="B289" t="s">
        <v>544</v>
      </c>
      <c r="C289">
        <v>100</v>
      </c>
      <c r="D289" t="s">
        <v>14</v>
      </c>
      <c r="E289">
        <v>1288082</v>
      </c>
      <c r="F289" t="s">
        <v>15</v>
      </c>
      <c r="G289" t="s">
        <v>37</v>
      </c>
      <c r="H289" s="1">
        <v>45604</v>
      </c>
      <c r="I289" t="s">
        <v>38</v>
      </c>
      <c r="J289" t="s">
        <v>201</v>
      </c>
      <c r="K289" t="b">
        <v>1</v>
      </c>
      <c r="L289" t="str">
        <f t="shared" si="13"/>
        <v>flagship25wg(noli)(useinnylimitedtochristmastreesindoorgreenhouses)</v>
      </c>
      <c r="M289" t="str">
        <f t="shared" si="14"/>
        <v>flagship25wg(noli)(useinnylimitedtochristmastreesindoorgreenhouses)100-955</v>
      </c>
      <c r="N289" t="str">
        <f>IFERROR(VLOOKUP(LOWER(M289),file_list!$B:$B,1,FALSE),FALSE)</f>
        <v>flagship25wg(noli)(useinnylimitedtochristmastreesindoorgreenhouses)100-955</v>
      </c>
      <c r="O289" t="str">
        <f t="shared" si="12"/>
        <v>TRUE</v>
      </c>
    </row>
    <row r="290" spans="1:15" x14ac:dyDescent="0.2">
      <c r="A290" t="s">
        <v>545</v>
      </c>
      <c r="B290" t="s">
        <v>546</v>
      </c>
      <c r="C290">
        <v>100</v>
      </c>
      <c r="D290" t="s">
        <v>14</v>
      </c>
      <c r="E290">
        <v>1288082</v>
      </c>
      <c r="F290" t="s">
        <v>15</v>
      </c>
      <c r="G290" t="s">
        <v>37</v>
      </c>
      <c r="H290" s="1">
        <v>45604</v>
      </c>
      <c r="I290" t="s">
        <v>38</v>
      </c>
      <c r="J290" t="s">
        <v>49</v>
      </c>
      <c r="K290" t="b">
        <v>0</v>
      </c>
      <c r="L290" t="str">
        <f t="shared" si="13"/>
        <v>ringsideherbicide(nouseonpotatoesinnassausuffolkcounties,ny)</v>
      </c>
      <c r="M290" t="str">
        <f t="shared" si="14"/>
        <v>ringsideherbicide(nouseonpotatoesinnassausuffolkcounties,ny)100-993</v>
      </c>
      <c r="N290" t="str">
        <f>IFERROR(VLOOKUP(LOWER(M290),file_list!$B:$B,1,FALSE),FALSE)</f>
        <v>ringsideherbicide(nouseonpotatoesinnassausuffolkcounties,ny)100-993</v>
      </c>
      <c r="O290" t="str">
        <f t="shared" si="12"/>
        <v>TRUE</v>
      </c>
    </row>
    <row r="291" spans="1:15" x14ac:dyDescent="0.2">
      <c r="A291" t="s">
        <v>545</v>
      </c>
      <c r="B291" t="s">
        <v>547</v>
      </c>
      <c r="C291">
        <v>100</v>
      </c>
      <c r="D291" t="s">
        <v>14</v>
      </c>
      <c r="E291">
        <v>1288082</v>
      </c>
      <c r="F291" t="s">
        <v>15</v>
      </c>
      <c r="G291" t="s">
        <v>37</v>
      </c>
      <c r="H291" s="1">
        <v>45604</v>
      </c>
      <c r="I291" t="s">
        <v>38</v>
      </c>
      <c r="J291" t="s">
        <v>49</v>
      </c>
      <c r="K291" t="b">
        <v>0</v>
      </c>
      <c r="L291" t="str">
        <f t="shared" si="13"/>
        <v>reflexherbicide[nouseonpotatoesinnassausuffolkcounties,newyork]</v>
      </c>
      <c r="M291" t="str">
        <f t="shared" si="14"/>
        <v>reflexherbicide[nouseonpotatoesinnassausuffolkcounties,newyork]100-993</v>
      </c>
      <c r="N291" t="str">
        <f>IFERROR(VLOOKUP(LOWER(M291),file_list!$B:$B,1,FALSE),FALSE)</f>
        <v>reflexherbicide[nouseonpotatoesinnassausuffolkcounties,newyork]100-993</v>
      </c>
      <c r="O291" t="str">
        <f t="shared" si="12"/>
        <v>TRUE</v>
      </c>
    </row>
    <row r="292" spans="1:15" x14ac:dyDescent="0.2">
      <c r="A292" t="s">
        <v>548</v>
      </c>
      <c r="B292" t="s">
        <v>549</v>
      </c>
      <c r="C292">
        <v>100</v>
      </c>
      <c r="D292" t="s">
        <v>14</v>
      </c>
      <c r="E292">
        <v>1288082</v>
      </c>
      <c r="F292" t="s">
        <v>15</v>
      </c>
      <c r="G292" t="s">
        <v>37</v>
      </c>
      <c r="H292" s="1">
        <v>45604</v>
      </c>
      <c r="I292" t="s">
        <v>38</v>
      </c>
      <c r="J292" t="s">
        <v>41</v>
      </c>
      <c r="K292" t="b">
        <v>1</v>
      </c>
      <c r="L292" t="str">
        <f t="shared" si="13"/>
        <v>pacloproornamentalgrowthregulator[nooutdooruse-applicationtocontainersonly]</v>
      </c>
      <c r="M292" t="str">
        <f t="shared" si="14"/>
        <v>pacloproornamentalgrowthregulator[nooutdooruse-applicationtocontainersonly]100-996</v>
      </c>
      <c r="N292" t="str">
        <f>IFERROR(VLOOKUP(LOWER(M292),file_list!$B:$B,1,FALSE),FALSE)</f>
        <v>pacloproornamentalgrowthregulator[nooutdooruse-applicationtocontainersonly]100-996</v>
      </c>
      <c r="O292" t="str">
        <f t="shared" si="12"/>
        <v>TRUE</v>
      </c>
    </row>
    <row r="293" spans="1:15" x14ac:dyDescent="0.2">
      <c r="A293" t="s">
        <v>548</v>
      </c>
      <c r="B293" t="s">
        <v>550</v>
      </c>
      <c r="C293">
        <v>100</v>
      </c>
      <c r="D293" t="s">
        <v>14</v>
      </c>
      <c r="E293">
        <v>1288082</v>
      </c>
      <c r="F293" t="s">
        <v>15</v>
      </c>
      <c r="G293" t="s">
        <v>37</v>
      </c>
      <c r="H293" s="1">
        <v>45604</v>
      </c>
      <c r="I293" t="s">
        <v>38</v>
      </c>
      <c r="J293" t="s">
        <v>41</v>
      </c>
      <c r="K293" t="b">
        <v>1</v>
      </c>
      <c r="L293" t="str">
        <f t="shared" si="13"/>
        <v>bonziornamentalgrowthregulator[nooutdooruse-applicationtocontainersonly]</v>
      </c>
      <c r="M293" t="str">
        <f t="shared" si="14"/>
        <v>bonziornamentalgrowthregulator[nooutdooruse-applicationtocontainersonly]100-996</v>
      </c>
      <c r="N293" t="str">
        <f>IFERROR(VLOOKUP(LOWER(M293),file_list!$B:$B,1,FALSE),FALSE)</f>
        <v>bonziornamentalgrowthregulator[nooutdooruse-applicationtocontainersonly]100-996</v>
      </c>
      <c r="O293" t="str">
        <f t="shared" si="12"/>
        <v>TRUE</v>
      </c>
    </row>
    <row r="294" spans="1:15" x14ac:dyDescent="0.2">
      <c r="A294" t="s">
        <v>551</v>
      </c>
      <c r="B294" t="s">
        <v>552</v>
      </c>
      <c r="C294">
        <v>100</v>
      </c>
      <c r="D294" t="s">
        <v>78</v>
      </c>
      <c r="E294">
        <v>1288082</v>
      </c>
      <c r="F294" t="s">
        <v>15</v>
      </c>
      <c r="G294" t="s">
        <v>37</v>
      </c>
      <c r="H294" s="1">
        <v>45604</v>
      </c>
      <c r="I294" t="s">
        <v>38</v>
      </c>
      <c r="J294" t="s">
        <v>17</v>
      </c>
      <c r="K294" t="b">
        <v>1</v>
      </c>
      <c r="L294" t="str">
        <f t="shared" si="13"/>
        <v>daconilultrexturfcare</v>
      </c>
      <c r="M294" t="str">
        <f t="shared" si="14"/>
        <v>daconilultrexturfcare50534-202-100</v>
      </c>
      <c r="N294" t="str">
        <f>IFERROR(VLOOKUP(LOWER(M294),file_list!$B:$B,1,FALSE),FALSE)</f>
        <v>daconilultrexturfcare50534-202-100</v>
      </c>
      <c r="O294" t="str">
        <f t="shared" si="12"/>
        <v>TRUE</v>
      </c>
    </row>
    <row r="295" spans="1:15" x14ac:dyDescent="0.2">
      <c r="A295" t="s">
        <v>553</v>
      </c>
      <c r="B295" t="s">
        <v>554</v>
      </c>
      <c r="C295">
        <v>100</v>
      </c>
      <c r="D295" t="s">
        <v>78</v>
      </c>
      <c r="E295">
        <v>1288082</v>
      </c>
      <c r="F295" t="s">
        <v>15</v>
      </c>
      <c r="G295" t="s">
        <v>37</v>
      </c>
      <c r="H295" s="1">
        <v>45604</v>
      </c>
      <c r="I295" t="s">
        <v>38</v>
      </c>
      <c r="J295" t="s">
        <v>17</v>
      </c>
      <c r="K295" t="b">
        <v>1</v>
      </c>
      <c r="L295" t="str">
        <f t="shared" si="13"/>
        <v>daconilweatherstikflowablefungicide</v>
      </c>
      <c r="M295" t="str">
        <f t="shared" si="14"/>
        <v>daconilweatherstikflowablefungicide50534-209-100</v>
      </c>
      <c r="N295" t="str">
        <f>IFERROR(VLOOKUP(LOWER(M295),file_list!$B:$B,1,FALSE),FALSE)</f>
        <v>daconilweatherstikflowablefungicide50534-209-100</v>
      </c>
      <c r="O295" t="str">
        <f t="shared" si="12"/>
        <v>TRUE</v>
      </c>
    </row>
    <row r="296" spans="1:15" x14ac:dyDescent="0.2">
      <c r="A296" t="s">
        <v>555</v>
      </c>
      <c r="B296" t="s">
        <v>434</v>
      </c>
      <c r="C296">
        <v>100</v>
      </c>
      <c r="D296" t="s">
        <v>78</v>
      </c>
      <c r="E296">
        <v>1288082</v>
      </c>
      <c r="F296" t="s">
        <v>15</v>
      </c>
      <c r="G296" t="s">
        <v>37</v>
      </c>
      <c r="H296" s="1">
        <v>45604</v>
      </c>
      <c r="I296" t="s">
        <v>38</v>
      </c>
      <c r="J296" t="s">
        <v>17</v>
      </c>
      <c r="K296" t="b">
        <v>1</v>
      </c>
      <c r="L296" t="str">
        <f t="shared" si="13"/>
        <v>daconilznflowablefungicide</v>
      </c>
      <c r="M296" t="str">
        <f t="shared" si="14"/>
        <v>daconilznflowablefungicide50534-211-100</v>
      </c>
      <c r="N296" t="str">
        <f>IFERROR(VLOOKUP(LOWER(M296),file_list!$B:$B,1,FALSE),FALSE)</f>
        <v>daconilznflowablefungicide50534-211-100</v>
      </c>
      <c r="O296" t="str">
        <f t="shared" si="12"/>
        <v>TRUE</v>
      </c>
    </row>
    <row r="297" spans="1:15" x14ac:dyDescent="0.2">
      <c r="A297" t="s">
        <v>556</v>
      </c>
      <c r="B297" t="s">
        <v>557</v>
      </c>
      <c r="C297">
        <v>100</v>
      </c>
      <c r="D297" t="s">
        <v>14</v>
      </c>
      <c r="E297">
        <v>1301365</v>
      </c>
      <c r="F297" t="s">
        <v>15</v>
      </c>
      <c r="G297" t="s">
        <v>37</v>
      </c>
      <c r="H297" s="1">
        <v>45813</v>
      </c>
      <c r="I297" t="s">
        <v>63</v>
      </c>
      <c r="J297" t="s">
        <v>17</v>
      </c>
      <c r="K297" t="b">
        <v>1</v>
      </c>
      <c r="L297" t="str">
        <f t="shared" si="13"/>
        <v>omega500f(noapplicationwithin100feetofsurfacewatersinnys)(noaerialapplicationinnys)</v>
      </c>
      <c r="M297" t="str">
        <f t="shared" si="14"/>
        <v>omega500f(noapplicationwithin100feetofsurfacewatersinnys)(noaerialapplicationinnys)71512-1-100</v>
      </c>
      <c r="N297" t="str">
        <f>IFERROR(VLOOKUP(LOWER(M297),file_list!$B:$B,1,FALSE),FALSE)</f>
        <v>omega500f(noapplicationwithin100feetofsurfacewatersinnys)(noaerialapplicationinnys)71512-1-100</v>
      </c>
      <c r="O297" t="str">
        <f t="shared" si="12"/>
        <v>TRUE</v>
      </c>
    </row>
    <row r="298" spans="1:15" x14ac:dyDescent="0.2">
      <c r="A298" t="s">
        <v>558</v>
      </c>
      <c r="B298" t="s">
        <v>559</v>
      </c>
      <c r="C298">
        <v>100</v>
      </c>
      <c r="D298" t="s">
        <v>14</v>
      </c>
      <c r="E298">
        <v>1288082</v>
      </c>
      <c r="F298" t="s">
        <v>15</v>
      </c>
      <c r="G298" t="s">
        <v>37</v>
      </c>
      <c r="H298" s="1">
        <v>45604</v>
      </c>
      <c r="I298" t="s">
        <v>38</v>
      </c>
      <c r="J298" t="s">
        <v>17</v>
      </c>
      <c r="K298" t="b">
        <v>1</v>
      </c>
      <c r="L298" t="str">
        <f t="shared" si="13"/>
        <v>secure(noappwithin100ftofwaterbodiesthatareconnectedtootheroff-sitesurfacewatersinnys)</v>
      </c>
      <c r="M298" t="str">
        <f t="shared" si="14"/>
        <v>secure(noappwithin100ftofwaterbodiesthatareconnectedtootheroff-sitesurfacewatersinnys)71512-20-100</v>
      </c>
      <c r="N298" t="str">
        <f>IFERROR(VLOOKUP(LOWER(M298),file_list!$B:$B,1,FALSE),FALSE)</f>
        <v>secure(noappwithin100ftofwaterbodiesthatareconnectedtootheroff-sitesurfacewatersinnys)71512-20-100</v>
      </c>
      <c r="O298" t="str">
        <f t="shared" si="12"/>
        <v>TRUE</v>
      </c>
    </row>
    <row r="299" spans="1:15" x14ac:dyDescent="0.2">
      <c r="A299" t="s">
        <v>560</v>
      </c>
      <c r="B299" t="s">
        <v>561</v>
      </c>
      <c r="C299">
        <v>100</v>
      </c>
      <c r="D299" t="s">
        <v>14</v>
      </c>
      <c r="E299">
        <v>1288082</v>
      </c>
      <c r="F299" t="s">
        <v>15</v>
      </c>
      <c r="G299" t="s">
        <v>562</v>
      </c>
      <c r="H299" s="1">
        <v>45604</v>
      </c>
      <c r="I299" t="s">
        <v>38</v>
      </c>
      <c r="J299" t="s">
        <v>49</v>
      </c>
      <c r="K299" t="b">
        <v>0</v>
      </c>
      <c r="L299" t="str">
        <f t="shared" si="13"/>
        <v>rewardlscapeaquaticherbicide(epareg.no.100-1091)</v>
      </c>
      <c r="M299" t="str">
        <f t="shared" si="14"/>
        <v>rewardlscapeaquaticherbicide(epareg.no.100-1091)SLN NY-030001</v>
      </c>
      <c r="N299" t="str">
        <f>IFERROR(VLOOKUP(LOWER(M299),file_list!$B:$B,1,FALSE),FALSE)</f>
        <v>rewardlscapeaquaticherbicide(epareg.no.100-1091)sln ny-030001</v>
      </c>
      <c r="O299" t="str">
        <f t="shared" si="12"/>
        <v>TRUE</v>
      </c>
    </row>
    <row r="300" spans="1:15" x14ac:dyDescent="0.2">
      <c r="A300" t="s">
        <v>563</v>
      </c>
      <c r="B300" t="s">
        <v>564</v>
      </c>
      <c r="C300">
        <v>100</v>
      </c>
      <c r="D300" t="s">
        <v>14</v>
      </c>
      <c r="E300">
        <v>1288082</v>
      </c>
      <c r="F300" t="s">
        <v>15</v>
      </c>
      <c r="G300" t="s">
        <v>562</v>
      </c>
      <c r="H300" s="1">
        <v>45604</v>
      </c>
      <c r="I300" t="s">
        <v>38</v>
      </c>
      <c r="J300" t="s">
        <v>49</v>
      </c>
      <c r="K300" t="b">
        <v>1</v>
      </c>
      <c r="L300" t="str">
        <f t="shared" si="13"/>
        <v>dualmagnum(epareg.no.100-816)(severalminorcropspreharvestintervalfortomatoes)[nolongisluse]</v>
      </c>
      <c r="M300" t="str">
        <f t="shared" si="14"/>
        <v>dualmagnum(epareg.no.100-816)(severalminorcropspreharvestintervalfortomatoes)[nolongisluse]sln ny-110004</v>
      </c>
      <c r="N300" t="str">
        <f>IFERROR(VLOOKUP(LOWER(M300),file_list!$B:$B,1,FALSE),FALSE)</f>
        <v>dualmagnum(epareg.no.100-816)(severalminorcropspreharvestintervalfortomatoes)[nolongisluse]sln ny-110004</v>
      </c>
      <c r="O300" t="str">
        <f t="shared" si="12"/>
        <v>TRUE</v>
      </c>
    </row>
    <row r="301" spans="1:15" x14ac:dyDescent="0.2">
      <c r="A301" t="s">
        <v>565</v>
      </c>
      <c r="B301" t="s">
        <v>566</v>
      </c>
      <c r="C301">
        <v>100</v>
      </c>
      <c r="D301" t="s">
        <v>14</v>
      </c>
      <c r="E301">
        <v>1288082</v>
      </c>
      <c r="F301" t="s">
        <v>15</v>
      </c>
      <c r="G301" t="s">
        <v>562</v>
      </c>
      <c r="H301" s="1">
        <v>45604</v>
      </c>
      <c r="I301" t="s">
        <v>38</v>
      </c>
      <c r="J301" t="s">
        <v>49</v>
      </c>
      <c r="K301" t="b">
        <v>1</v>
      </c>
      <c r="L301" t="str">
        <f t="shared" si="13"/>
        <v>tribuneherbicide(epareg.no.100-1390)</v>
      </c>
      <c r="M301" t="str">
        <f t="shared" si="14"/>
        <v>tribuneherbicide(epareg.no.100-1390)sln ny-120007</v>
      </c>
      <c r="N301" t="str">
        <f>IFERROR(VLOOKUP(LOWER(M301),file_list!$B:$B,1,FALSE),FALSE)</f>
        <v>tribuneherbicide(epareg.no.100-1390)sln ny-120007</v>
      </c>
      <c r="O301" t="str">
        <f t="shared" si="12"/>
        <v>TRUE</v>
      </c>
    </row>
    <row r="302" spans="1:15" x14ac:dyDescent="0.2">
      <c r="A302" t="s">
        <v>567</v>
      </c>
      <c r="B302" t="s">
        <v>568</v>
      </c>
      <c r="C302">
        <v>100</v>
      </c>
      <c r="D302" t="s">
        <v>14</v>
      </c>
      <c r="E302">
        <v>1288082</v>
      </c>
      <c r="F302" t="s">
        <v>15</v>
      </c>
      <c r="G302" t="s">
        <v>562</v>
      </c>
      <c r="H302" s="1">
        <v>45604</v>
      </c>
      <c r="I302" t="s">
        <v>38</v>
      </c>
      <c r="J302" t="s">
        <v>49</v>
      </c>
      <c r="K302" t="b">
        <v>0</v>
      </c>
      <c r="L302" t="str">
        <f t="shared" si="13"/>
        <v>reflexherbicide(epareg.no100-993)[useontransplantedtomatoespeppers]</v>
      </c>
      <c r="M302" t="str">
        <f t="shared" si="14"/>
        <v>reflexherbicide(epareg.no100-993)[useontransplantedtomatoespeppers]sln ny-130006</v>
      </c>
      <c r="N302" t="str">
        <f>IFERROR(VLOOKUP(LOWER(M302),file_list!$B:$B,1,FALSE),FALSE)</f>
        <v>reflexherbicide(epareg.no100-993)[useontransplantedtomatoespeppers]sln ny-130006</v>
      </c>
      <c r="O302" t="str">
        <f t="shared" si="12"/>
        <v>TRUE</v>
      </c>
    </row>
    <row r="303" spans="1:15" x14ac:dyDescent="0.2">
      <c r="A303" t="s">
        <v>569</v>
      </c>
      <c r="B303" t="s">
        <v>570</v>
      </c>
      <c r="C303">
        <v>100</v>
      </c>
      <c r="D303" t="s">
        <v>14</v>
      </c>
      <c r="E303">
        <v>1288082</v>
      </c>
      <c r="F303" t="s">
        <v>15</v>
      </c>
      <c r="G303" t="s">
        <v>562</v>
      </c>
      <c r="H303" s="1">
        <v>45604</v>
      </c>
      <c r="I303" t="s">
        <v>38</v>
      </c>
      <c r="J303" t="s">
        <v>49</v>
      </c>
      <c r="K303" t="b">
        <v>0</v>
      </c>
      <c r="L303" t="str">
        <f t="shared" si="13"/>
        <v>reflexherbicide(epareg.no.100-993)(nouseonpotatoesinnassausuffolkcountiesny)[controlofweedsinsummersquash,wintersquash,pumpkin,succulentpea]</v>
      </c>
      <c r="M303" t="str">
        <f t="shared" si="14"/>
        <v>reflexherbicide(epareg.no.100-993)(nouseonpotatoesinnassausuffolkcountiesny)[controlofweedsinsummersquash,wintersquash,pumpkin,succulentpea]sln ny-140003</v>
      </c>
      <c r="N303" t="str">
        <f>IFERROR(VLOOKUP(LOWER(M303),file_list!$B:$B,1,FALSE),FALSE)</f>
        <v>reflexherbicide(epareg.no.100-993)(nouseonpotatoesinnassausuffolkcountiesny)[controlofweedsinsummersquash,wintersquash,pumpkin,succulentpea]sln ny-140003</v>
      </c>
      <c r="O303" t="str">
        <f t="shared" si="12"/>
        <v>TRUE</v>
      </c>
    </row>
    <row r="304" spans="1:15" x14ac:dyDescent="0.2">
      <c r="A304" t="s">
        <v>571</v>
      </c>
      <c r="B304" t="s">
        <v>572</v>
      </c>
      <c r="C304">
        <v>100</v>
      </c>
      <c r="D304" t="s">
        <v>14</v>
      </c>
      <c r="E304">
        <v>1288082</v>
      </c>
      <c r="F304" t="s">
        <v>15</v>
      </c>
      <c r="G304" t="s">
        <v>562</v>
      </c>
      <c r="H304" s="1">
        <v>45604</v>
      </c>
      <c r="I304" t="s">
        <v>38</v>
      </c>
      <c r="J304" t="s">
        <v>49</v>
      </c>
      <c r="K304" t="b">
        <v>0</v>
      </c>
      <c r="L304" t="str">
        <f t="shared" si="13"/>
        <v>caparol4l(epareg.no.100-620)[useoncarrotscilantro-expires12312025]</v>
      </c>
      <c r="M304" t="str">
        <f t="shared" si="14"/>
        <v>caparol4l(epareg.no.100-620)[useoncarrotscilantro-expires12312025]sln ny-140007</v>
      </c>
      <c r="N304" t="str">
        <f>IFERROR(VLOOKUP(LOWER(M304),file_list!$B:$B,1,FALSE),FALSE)</f>
        <v>caparol4l(epareg.no.100-620)[useoncarrotscilantro-expires12312025]sln ny-140007</v>
      </c>
      <c r="O304" t="str">
        <f t="shared" si="12"/>
        <v>TRUE</v>
      </c>
    </row>
    <row r="305" spans="1:15" x14ac:dyDescent="0.2">
      <c r="A305" t="s">
        <v>573</v>
      </c>
      <c r="B305" t="s">
        <v>574</v>
      </c>
      <c r="C305">
        <v>100</v>
      </c>
      <c r="D305" t="s">
        <v>14</v>
      </c>
      <c r="E305">
        <v>1288082</v>
      </c>
      <c r="F305" t="s">
        <v>15</v>
      </c>
      <c r="G305" t="s">
        <v>562</v>
      </c>
      <c r="H305" s="1">
        <v>45604</v>
      </c>
      <c r="I305" t="s">
        <v>38</v>
      </c>
      <c r="J305" t="s">
        <v>49</v>
      </c>
      <c r="K305" t="b">
        <v>1</v>
      </c>
      <c r="L305" t="str">
        <f t="shared" si="13"/>
        <v>lumaxezherbicide(useoncorninaccordancewith33-0725)(epareg.no.100-1442)(nolongisl-noaerial)</v>
      </c>
      <c r="M305" t="str">
        <f t="shared" si="14"/>
        <v>lumaxezherbicide(useoncorninaccordancewith33-0725)(epareg.no.100-1442)(nolongisl-noaerial)sln ny-150002</v>
      </c>
      <c r="N305" t="str">
        <f>IFERROR(VLOOKUP(LOWER(M305),file_list!$B:$B,1,FALSE),FALSE)</f>
        <v>lumaxezherbicide(useoncorninaccordancewith33-0725)(epareg.no.100-1442)(nolongisl-noaerial)sln ny-150002</v>
      </c>
      <c r="O305" t="str">
        <f t="shared" si="12"/>
        <v>TRUE</v>
      </c>
    </row>
    <row r="306" spans="1:15" x14ac:dyDescent="0.2">
      <c r="A306" t="s">
        <v>575</v>
      </c>
      <c r="B306" t="s">
        <v>576</v>
      </c>
      <c r="C306">
        <v>100</v>
      </c>
      <c r="D306" t="s">
        <v>14</v>
      </c>
      <c r="E306">
        <v>1288082</v>
      </c>
      <c r="F306" t="s">
        <v>15</v>
      </c>
      <c r="G306" t="s">
        <v>562</v>
      </c>
      <c r="H306" s="1">
        <v>45604</v>
      </c>
      <c r="I306" t="s">
        <v>38</v>
      </c>
      <c r="J306" t="s">
        <v>20</v>
      </c>
      <c r="K306" t="b">
        <v>0</v>
      </c>
      <c r="L306" t="str">
        <f t="shared" si="13"/>
        <v>warrioriiwithzeontechnology(ecffprogram)(epareg.no.100-1295)</v>
      </c>
      <c r="M306" t="str">
        <f t="shared" si="14"/>
        <v>warrioriiwithzeontechnology(ecffprogram)(epareg.no.100-1295)SLN NY-180005</v>
      </c>
      <c r="N306" t="str">
        <f>IFERROR(VLOOKUP(LOWER(M306),file_list!$B:$B,1,FALSE),FALSE)</f>
        <v>warrioriiwithzeontechnology(ecffprogram)(epareg.no.100-1295)sln ny-180005</v>
      </c>
      <c r="O306" t="str">
        <f t="shared" si="12"/>
        <v>TRUE</v>
      </c>
    </row>
    <row r="307" spans="1:15" x14ac:dyDescent="0.2">
      <c r="A307" t="s">
        <v>577</v>
      </c>
      <c r="B307" t="s">
        <v>578</v>
      </c>
      <c r="C307">
        <v>100</v>
      </c>
      <c r="D307" t="s">
        <v>14</v>
      </c>
      <c r="E307">
        <v>1292250</v>
      </c>
      <c r="F307" t="s">
        <v>15</v>
      </c>
      <c r="G307" t="s">
        <v>562</v>
      </c>
      <c r="H307" s="1">
        <v>45659</v>
      </c>
      <c r="I307" t="s">
        <v>63</v>
      </c>
      <c r="J307" t="s">
        <v>20</v>
      </c>
      <c r="K307" t="b">
        <v>0</v>
      </c>
      <c r="L307" t="str">
        <f t="shared" si="13"/>
        <v>acelepryn(epareg.no.100-1489)(useongolfcourseturfonlyinkings,queens,nassausuffolkcounties,ny)</v>
      </c>
      <c r="M307" t="str">
        <f t="shared" si="14"/>
        <v>acelepryn(epareg.no.100-1489)(useongolfcourseturfonlyinkings,queens,nassausuffolkcounties,ny)SLN NY-190009</v>
      </c>
      <c r="N307" t="str">
        <f>IFERROR(VLOOKUP(LOWER(M307),file_list!$B:$B,1,FALSE),FALSE)</f>
        <v>acelepryn(epareg.no.100-1489)(useongolfcourseturfonlyinkings,queens,nassausuffolkcounties,ny)sln ny-190009</v>
      </c>
      <c r="O307" t="str">
        <f t="shared" si="12"/>
        <v>TRUE</v>
      </c>
    </row>
    <row r="308" spans="1:15" x14ac:dyDescent="0.2">
      <c r="A308" t="s">
        <v>579</v>
      </c>
      <c r="B308" t="s">
        <v>580</v>
      </c>
      <c r="C308">
        <v>100</v>
      </c>
      <c r="D308" t="s">
        <v>14</v>
      </c>
      <c r="E308">
        <v>1292250</v>
      </c>
      <c r="F308" t="s">
        <v>15</v>
      </c>
      <c r="G308" t="s">
        <v>562</v>
      </c>
      <c r="H308" s="1">
        <v>45659</v>
      </c>
      <c r="I308" t="s">
        <v>63</v>
      </c>
      <c r="J308" t="s">
        <v>20</v>
      </c>
      <c r="K308" t="b">
        <v>0</v>
      </c>
      <c r="L308" t="str">
        <f t="shared" si="13"/>
        <v>ference(epareg.no.100-1551)(useongolfcourseturfonlyinkings,queens,nassausuffolkcounties,ny)</v>
      </c>
      <c r="M308" t="str">
        <f t="shared" si="14"/>
        <v>ference(epareg.no.100-1551)(useongolfcourseturfonlyinkings,queens,nassausuffolkcounties,ny)SLN NY-190010</v>
      </c>
      <c r="N308" t="str">
        <f>IFERROR(VLOOKUP(LOWER(M308),file_list!$B:$B,1,FALSE),FALSE)</f>
        <v>ference(epareg.no.100-1551)(useongolfcourseturfonlyinkings,queens,nassausuffolkcounties,ny)sln ny-190010</v>
      </c>
      <c r="O308" t="str">
        <f t="shared" si="12"/>
        <v>TRUE</v>
      </c>
    </row>
    <row r="309" spans="1:15" x14ac:dyDescent="0.2">
      <c r="A309" t="s">
        <v>581</v>
      </c>
      <c r="B309" t="s">
        <v>582</v>
      </c>
      <c r="C309">
        <v>100</v>
      </c>
      <c r="D309" t="s">
        <v>14</v>
      </c>
      <c r="E309">
        <v>1288082</v>
      </c>
      <c r="F309" t="s">
        <v>15</v>
      </c>
      <c r="G309" t="s">
        <v>562</v>
      </c>
      <c r="H309" s="1">
        <v>45604</v>
      </c>
      <c r="I309" t="s">
        <v>38</v>
      </c>
      <c r="J309" t="s">
        <v>17</v>
      </c>
      <c r="K309" t="b">
        <v>0</v>
      </c>
      <c r="L309" t="str">
        <f t="shared" si="13"/>
        <v>arbotect20-s(beechleafdiseaseinbeechtrees)(epareg.no.100-892)</v>
      </c>
      <c r="M309" t="str">
        <f t="shared" si="14"/>
        <v>arbotect20-s(beechleafdiseaseinbeechtrees)(epareg.no.100-892)SLN NY-230003</v>
      </c>
      <c r="N309" t="str">
        <f>IFERROR(VLOOKUP(LOWER(M309),file_list!$B:$B,1,FALSE),FALSE)</f>
        <v>arbotect20-s(beechleafdiseaseinbeechtrees)(epareg.no.100-892)sln ny-230003</v>
      </c>
      <c r="O309" t="str">
        <f t="shared" si="12"/>
        <v>TRUE</v>
      </c>
    </row>
    <row r="310" spans="1:15" x14ac:dyDescent="0.2">
      <c r="A310" t="s">
        <v>583</v>
      </c>
      <c r="B310" t="s">
        <v>584</v>
      </c>
      <c r="C310">
        <v>1001</v>
      </c>
      <c r="D310" t="s">
        <v>14</v>
      </c>
      <c r="E310">
        <v>1273326</v>
      </c>
      <c r="F310" t="s">
        <v>15</v>
      </c>
      <c r="G310" t="s">
        <v>37</v>
      </c>
      <c r="H310" s="1">
        <v>45323</v>
      </c>
      <c r="I310" t="s">
        <v>38</v>
      </c>
      <c r="J310" t="s">
        <v>17</v>
      </c>
      <c r="K310" t="b">
        <v>0</v>
      </c>
      <c r="L310" t="str">
        <f t="shared" si="13"/>
        <v>3336f(restricted1108)</v>
      </c>
      <c r="M310" t="str">
        <f t="shared" si="14"/>
        <v>3336f(restricted1108)1001-69</v>
      </c>
      <c r="N310" t="str">
        <f>IFERROR(VLOOKUP(LOWER(M310),file_list!$B:$B,1,FALSE),FALSE)</f>
        <v>3336f(restricted1108)1001-69</v>
      </c>
      <c r="O310" t="str">
        <f t="shared" si="12"/>
        <v>TRUE</v>
      </c>
    </row>
    <row r="311" spans="1:15" x14ac:dyDescent="0.2">
      <c r="A311" t="s">
        <v>585</v>
      </c>
      <c r="B311" t="s">
        <v>586</v>
      </c>
      <c r="C311">
        <v>1001</v>
      </c>
      <c r="D311" t="s">
        <v>14</v>
      </c>
      <c r="E311">
        <v>1273326</v>
      </c>
      <c r="F311" t="s">
        <v>15</v>
      </c>
      <c r="G311" t="s">
        <v>37</v>
      </c>
      <c r="H311" s="1">
        <v>45323</v>
      </c>
      <c r="I311" t="s">
        <v>38</v>
      </c>
      <c r="J311" t="s">
        <v>17</v>
      </c>
      <c r="K311" t="b">
        <v>1</v>
      </c>
      <c r="L311" t="str">
        <f t="shared" si="13"/>
        <v>3336dglite</v>
      </c>
      <c r="M311" t="str">
        <f t="shared" si="14"/>
        <v>3336dglite1001-70</v>
      </c>
      <c r="N311" t="str">
        <f>IFERROR(VLOOKUP(LOWER(M311),file_list!$B:$B,1,FALSE),FALSE)</f>
        <v>3336dglite1001-70</v>
      </c>
      <c r="O311" t="str">
        <f t="shared" si="12"/>
        <v>TRUE</v>
      </c>
    </row>
    <row r="312" spans="1:15" x14ac:dyDescent="0.2">
      <c r="A312" t="s">
        <v>587</v>
      </c>
      <c r="B312" t="s">
        <v>588</v>
      </c>
      <c r="C312">
        <v>1001</v>
      </c>
      <c r="D312" t="s">
        <v>14</v>
      </c>
      <c r="E312">
        <v>1273326</v>
      </c>
      <c r="F312" t="s">
        <v>15</v>
      </c>
      <c r="G312" t="s">
        <v>37</v>
      </c>
      <c r="H312" s="1">
        <v>45323</v>
      </c>
      <c r="I312" t="s">
        <v>38</v>
      </c>
      <c r="J312" t="s">
        <v>17</v>
      </c>
      <c r="K312" t="b">
        <v>0</v>
      </c>
      <c r="L312" t="str">
        <f t="shared" si="13"/>
        <v>spectro90wdg[restrictedasof10608]</v>
      </c>
      <c r="M312" t="str">
        <f t="shared" si="14"/>
        <v>spectro90wdg[restrictedasof10608]1001-72</v>
      </c>
      <c r="N312" t="str">
        <f>IFERROR(VLOOKUP(LOWER(M312),file_list!$B:$B,1,FALSE),FALSE)</f>
        <v>spectro90wdg[restrictedasof10608]1001-72</v>
      </c>
      <c r="O312" t="str">
        <f t="shared" si="12"/>
        <v>TRUE</v>
      </c>
    </row>
    <row r="313" spans="1:15" x14ac:dyDescent="0.2">
      <c r="A313" t="s">
        <v>589</v>
      </c>
      <c r="B313" t="s">
        <v>590</v>
      </c>
      <c r="C313">
        <v>1001</v>
      </c>
      <c r="D313" t="s">
        <v>14</v>
      </c>
      <c r="E313">
        <v>1273326</v>
      </c>
      <c r="F313" t="s">
        <v>15</v>
      </c>
      <c r="G313" t="s">
        <v>37</v>
      </c>
      <c r="H313" s="1">
        <v>45323</v>
      </c>
      <c r="I313" t="s">
        <v>38</v>
      </c>
      <c r="J313" t="s">
        <v>17</v>
      </c>
      <c r="K313" t="b">
        <v>0</v>
      </c>
      <c r="L313" t="str">
        <f t="shared" si="13"/>
        <v>protectdf(reclassifiedasrestricteduse01012024)</v>
      </c>
      <c r="M313" t="str">
        <f t="shared" si="14"/>
        <v>protectdf(reclassifiedasrestricteduse01012024)1001-77</v>
      </c>
      <c r="N313" t="str">
        <f>IFERROR(VLOOKUP(LOWER(M313),file_list!$B:$B,1,FALSE),FALSE)</f>
        <v>protectdf(reclassifiedasrestricteduse01012024)1001-77</v>
      </c>
      <c r="O313" t="str">
        <f t="shared" si="12"/>
        <v>TRUE</v>
      </c>
    </row>
    <row r="314" spans="1:15" x14ac:dyDescent="0.2">
      <c r="A314" t="s">
        <v>591</v>
      </c>
      <c r="B314" t="s">
        <v>592</v>
      </c>
      <c r="C314">
        <v>1001</v>
      </c>
      <c r="D314" t="s">
        <v>14</v>
      </c>
      <c r="E314">
        <v>1211036</v>
      </c>
      <c r="F314" t="s">
        <v>15</v>
      </c>
      <c r="G314" t="s">
        <v>16</v>
      </c>
      <c r="H314" s="1">
        <v>44103</v>
      </c>
      <c r="I314" t="s">
        <v>54</v>
      </c>
      <c r="J314" t="s">
        <v>17</v>
      </c>
      <c r="K314" t="b">
        <v>1</v>
      </c>
      <c r="L314" t="str">
        <f t="shared" si="13"/>
        <v>torquefungicide(2ee-coniferblights)</v>
      </c>
      <c r="M314" t="str">
        <f t="shared" si="14"/>
        <v>torquefungicide(2ee-coniferblights)1001-87</v>
      </c>
      <c r="N314" t="str">
        <f>IFERROR(VLOOKUP(LOWER(M314),file_list!$B:$B,1,FALSE),FALSE)</f>
        <v>torquefungicide(2ee-coniferblights)1001-87</v>
      </c>
      <c r="O314" t="str">
        <f t="shared" si="12"/>
        <v>TRUE</v>
      </c>
    </row>
    <row r="315" spans="1:15" x14ac:dyDescent="0.2">
      <c r="A315" t="s">
        <v>591</v>
      </c>
      <c r="B315" t="s">
        <v>593</v>
      </c>
      <c r="C315">
        <v>1001</v>
      </c>
      <c r="D315" t="s">
        <v>14</v>
      </c>
      <c r="E315">
        <v>1273326</v>
      </c>
      <c r="F315" t="s">
        <v>15</v>
      </c>
      <c r="G315" t="s">
        <v>37</v>
      </c>
      <c r="H315" s="1">
        <v>45323</v>
      </c>
      <c r="I315" t="s">
        <v>38</v>
      </c>
      <c r="J315" t="s">
        <v>17</v>
      </c>
      <c r="K315" t="b">
        <v>0</v>
      </c>
      <c r="L315" t="str">
        <f t="shared" si="13"/>
        <v>torquefungicide(nymaxapprateonturf2.2lbsaiacreyear)</v>
      </c>
      <c r="M315" t="str">
        <f t="shared" si="14"/>
        <v>torquefungicide(nymaxapprateonturf2.2lbsaiacreyear)1001-87</v>
      </c>
      <c r="N315" t="str">
        <f>IFERROR(VLOOKUP(LOWER(M315),file_list!$B:$B,1,FALSE),FALSE)</f>
        <v>torquefungicide(nymaxapprateonturf2.2lbsaiacreyear)1001-87</v>
      </c>
      <c r="O315" t="str">
        <f t="shared" si="12"/>
        <v>TRUE</v>
      </c>
    </row>
    <row r="316" spans="1:15" x14ac:dyDescent="0.2">
      <c r="A316" t="s">
        <v>591</v>
      </c>
      <c r="B316" t="s">
        <v>594</v>
      </c>
      <c r="C316">
        <v>1001</v>
      </c>
      <c r="D316" t="s">
        <v>14</v>
      </c>
      <c r="E316">
        <v>1211038</v>
      </c>
      <c r="F316" t="s">
        <v>15</v>
      </c>
      <c r="G316" t="s">
        <v>16</v>
      </c>
      <c r="H316" s="1">
        <v>44201</v>
      </c>
      <c r="I316" t="s">
        <v>54</v>
      </c>
      <c r="J316" t="s">
        <v>17</v>
      </c>
      <c r="K316" t="b">
        <v>0</v>
      </c>
      <c r="L316" t="str">
        <f t="shared" si="13"/>
        <v>torquefungicide(nymaxapprateonturf2.2lbsaiacreyear)(2ee-boxwoodblight)</v>
      </c>
      <c r="M316" t="str">
        <f t="shared" si="14"/>
        <v>torquefungicide(nymaxapprateonturf2.2lbsaiacreyear)(2ee-boxwoodblight)1001-87</v>
      </c>
      <c r="N316" t="str">
        <f>IFERROR(VLOOKUP(LOWER(M316),file_list!$B:$B,1,FALSE),FALSE)</f>
        <v>torquefungicide(nymaxapprateonturf2.2lbsaiacreyear)(2ee-boxwoodblight)1001-87</v>
      </c>
      <c r="O316" t="str">
        <f t="shared" si="12"/>
        <v>TRUE</v>
      </c>
    </row>
    <row r="317" spans="1:15" x14ac:dyDescent="0.2">
      <c r="A317" t="s">
        <v>595</v>
      </c>
      <c r="B317" t="s">
        <v>596</v>
      </c>
      <c r="C317">
        <v>1001</v>
      </c>
      <c r="D317" t="s">
        <v>14</v>
      </c>
      <c r="E317">
        <v>1273326</v>
      </c>
      <c r="F317" t="s">
        <v>15</v>
      </c>
      <c r="G317" t="s">
        <v>37</v>
      </c>
      <c r="H317" s="1">
        <v>45323</v>
      </c>
      <c r="I317" t="s">
        <v>38</v>
      </c>
      <c r="J317" t="s">
        <v>17</v>
      </c>
      <c r="K317" t="b">
        <v>1</v>
      </c>
      <c r="L317" t="str">
        <f t="shared" si="13"/>
        <v>3336eg</v>
      </c>
      <c r="M317" t="str">
        <f t="shared" si="14"/>
        <v>3336eg1001-89</v>
      </c>
      <c r="N317" t="str">
        <f>IFERROR(VLOOKUP(LOWER(M317),file_list!$B:$B,1,FALSE),FALSE)</f>
        <v>3336eg1001-89</v>
      </c>
      <c r="O317" t="str">
        <f t="shared" si="12"/>
        <v>TRUE</v>
      </c>
    </row>
    <row r="318" spans="1:15" x14ac:dyDescent="0.2">
      <c r="A318" t="s">
        <v>597</v>
      </c>
      <c r="B318" t="s">
        <v>598</v>
      </c>
      <c r="C318">
        <v>1001</v>
      </c>
      <c r="D318" t="s">
        <v>14</v>
      </c>
      <c r="E318">
        <v>1273326</v>
      </c>
      <c r="F318" t="s">
        <v>15</v>
      </c>
      <c r="G318" t="s">
        <v>37</v>
      </c>
      <c r="H318" s="1">
        <v>45323</v>
      </c>
      <c r="I318" t="s">
        <v>38</v>
      </c>
      <c r="J318" t="s">
        <v>41</v>
      </c>
      <c r="K318" t="b">
        <v>1</v>
      </c>
      <c r="L318" t="str">
        <f t="shared" si="13"/>
        <v>anuew</v>
      </c>
      <c r="M318" t="str">
        <f t="shared" si="14"/>
        <v>anuew1001-91</v>
      </c>
      <c r="N318" t="str">
        <f>IFERROR(VLOOKUP(LOWER(M318),file_list!$B:$B,1,FALSE),FALSE)</f>
        <v>anuew1001-91</v>
      </c>
      <c r="O318" t="str">
        <f t="shared" si="12"/>
        <v>TRUE</v>
      </c>
    </row>
    <row r="319" spans="1:15" x14ac:dyDescent="0.2">
      <c r="A319" t="s">
        <v>599</v>
      </c>
      <c r="B319" t="s">
        <v>600</v>
      </c>
      <c r="C319">
        <v>1001</v>
      </c>
      <c r="D319" t="s">
        <v>14</v>
      </c>
      <c r="E319">
        <v>1273326</v>
      </c>
      <c r="F319" t="s">
        <v>15</v>
      </c>
      <c r="G319" t="s">
        <v>37</v>
      </c>
      <c r="H319" s="1">
        <v>45323</v>
      </c>
      <c r="I319" t="s">
        <v>38</v>
      </c>
      <c r="J319" t="s">
        <v>41</v>
      </c>
      <c r="K319" t="b">
        <v>1</v>
      </c>
      <c r="L319" t="str">
        <f t="shared" si="13"/>
        <v>anuewezplantgrowthregulator</v>
      </c>
      <c r="M319" t="str">
        <f t="shared" si="14"/>
        <v>anuewezplantgrowthregulator1001-92</v>
      </c>
      <c r="N319" t="str">
        <f>IFERROR(VLOOKUP(LOWER(M319),file_list!$B:$B,1,FALSE),FALSE)</f>
        <v>anuewezplantgrowthregulator1001-92</v>
      </c>
      <c r="O319" t="str">
        <f t="shared" si="12"/>
        <v>TRUE</v>
      </c>
    </row>
    <row r="320" spans="1:15" x14ac:dyDescent="0.2">
      <c r="A320" t="s">
        <v>601</v>
      </c>
      <c r="B320" t="s">
        <v>602</v>
      </c>
      <c r="C320">
        <v>1001</v>
      </c>
      <c r="D320" t="s">
        <v>14</v>
      </c>
      <c r="E320">
        <v>1273326</v>
      </c>
      <c r="F320" t="s">
        <v>15</v>
      </c>
      <c r="G320" t="s">
        <v>37</v>
      </c>
      <c r="H320" s="1">
        <v>45323</v>
      </c>
      <c r="I320" t="s">
        <v>38</v>
      </c>
      <c r="J320" t="s">
        <v>603</v>
      </c>
      <c r="K320" t="b">
        <v>1</v>
      </c>
      <c r="L320" t="str">
        <f t="shared" si="13"/>
        <v>spotretef[usebyprofessionalapplicatoronly]</v>
      </c>
      <c r="M320" t="str">
        <f t="shared" si="14"/>
        <v>spotretef[usebyprofessionalapplicatoronly]45728-26-1001</v>
      </c>
      <c r="N320" t="str">
        <f>IFERROR(VLOOKUP(LOWER(M320),file_list!$B:$B,1,FALSE),FALSE)</f>
        <v>spotretef[usebyprofessionalapplicatoronly]45728-26-1001</v>
      </c>
      <c r="O320" t="str">
        <f t="shared" si="12"/>
        <v>TRUE</v>
      </c>
    </row>
    <row r="321" spans="1:15" x14ac:dyDescent="0.2">
      <c r="A321" t="s">
        <v>604</v>
      </c>
      <c r="B321" t="s">
        <v>605</v>
      </c>
      <c r="C321">
        <v>1001</v>
      </c>
      <c r="D321" t="s">
        <v>14</v>
      </c>
      <c r="E321">
        <v>1273326</v>
      </c>
      <c r="F321" t="s">
        <v>15</v>
      </c>
      <c r="G321" t="s">
        <v>37</v>
      </c>
      <c r="H321" s="1">
        <v>45323</v>
      </c>
      <c r="I321" t="s">
        <v>38</v>
      </c>
      <c r="J321" t="s">
        <v>17</v>
      </c>
      <c r="K321" t="b">
        <v>1</v>
      </c>
      <c r="L321" t="str">
        <f t="shared" si="13"/>
        <v>affirmwdg</v>
      </c>
      <c r="M321" t="str">
        <f t="shared" si="14"/>
        <v>affirmwdg68173-3-1001</v>
      </c>
      <c r="N321" t="str">
        <f>IFERROR(VLOOKUP(LOWER(M321),file_list!$B:$B,1,FALSE),FALSE)</f>
        <v>affirmwdg68173-3-1001</v>
      </c>
      <c r="O321" t="str">
        <f t="shared" si="12"/>
        <v>TRUE</v>
      </c>
    </row>
    <row r="322" spans="1:15" x14ac:dyDescent="0.2">
      <c r="A322" t="s">
        <v>606</v>
      </c>
      <c r="B322" t="s">
        <v>607</v>
      </c>
      <c r="C322">
        <v>1001</v>
      </c>
      <c r="D322" t="s">
        <v>14</v>
      </c>
      <c r="E322">
        <v>1213538</v>
      </c>
      <c r="F322" t="s">
        <v>15</v>
      </c>
      <c r="G322" t="s">
        <v>16</v>
      </c>
      <c r="H322" s="1">
        <v>44231</v>
      </c>
      <c r="I322" t="s">
        <v>54</v>
      </c>
      <c r="J322" t="s">
        <v>20</v>
      </c>
      <c r="K322" t="b">
        <v>1</v>
      </c>
      <c r="L322" t="str">
        <f t="shared" si="13"/>
        <v>tristar8.5slinsecticide(2ee-aphids)</v>
      </c>
      <c r="M322" t="str">
        <f t="shared" si="14"/>
        <v>tristar8.5slinsecticide(2ee-aphids)8033-106-1001</v>
      </c>
      <c r="N322" t="str">
        <f>IFERROR(VLOOKUP(LOWER(M322),file_list!$B:$B,1,FALSE),FALSE)</f>
        <v>tristar8.5slinsecticide(2ee-aphids)8033-106-1001</v>
      </c>
      <c r="O322" t="str">
        <f t="shared" ref="O322:O385" si="15">IF(N322=FALSE,"FALSE","TRUE")</f>
        <v>TRUE</v>
      </c>
    </row>
    <row r="323" spans="1:15" x14ac:dyDescent="0.2">
      <c r="A323" t="s">
        <v>606</v>
      </c>
      <c r="B323" t="s">
        <v>608</v>
      </c>
      <c r="C323">
        <v>1001</v>
      </c>
      <c r="D323" t="s">
        <v>14</v>
      </c>
      <c r="E323">
        <v>1273326</v>
      </c>
      <c r="F323" t="s">
        <v>15</v>
      </c>
      <c r="G323" t="s">
        <v>37</v>
      </c>
      <c r="H323" s="1">
        <v>45323</v>
      </c>
      <c r="I323" t="s">
        <v>38</v>
      </c>
      <c r="J323" t="s">
        <v>20</v>
      </c>
      <c r="K323" t="b">
        <v>1</v>
      </c>
      <c r="L323" t="str">
        <f t="shared" ref="L323:L386" si="16">SUBSTITUTE(LOWER(SUBSTITUTE(SUBSTITUTE(SUBSTITUTE(B323," ",""),"/",""),"&amp;","")),"and","")</f>
        <v>tristar8.5slinsecticide</v>
      </c>
      <c r="M323" t="str">
        <f t="shared" ref="M323:M386" si="17">_xlfn.CONCAT(L323,A323)</f>
        <v>tristar8.5slinsecticide8033-106-1001</v>
      </c>
      <c r="N323" t="str">
        <f>IFERROR(VLOOKUP(LOWER(M323),file_list!$B:$B,1,FALSE),FALSE)</f>
        <v>tristar8.5slinsecticide8033-106-1001</v>
      </c>
      <c r="O323" t="str">
        <f t="shared" si="15"/>
        <v>TRUE</v>
      </c>
    </row>
    <row r="324" spans="1:15" x14ac:dyDescent="0.2">
      <c r="A324" t="s">
        <v>609</v>
      </c>
      <c r="B324" t="s">
        <v>610</v>
      </c>
      <c r="C324">
        <v>100361</v>
      </c>
      <c r="D324" t="s">
        <v>14</v>
      </c>
      <c r="E324">
        <v>1306035</v>
      </c>
      <c r="F324" t="s">
        <v>15</v>
      </c>
      <c r="G324" t="s">
        <v>37</v>
      </c>
      <c r="H324" s="1">
        <v>45887</v>
      </c>
      <c r="I324" t="s">
        <v>63</v>
      </c>
      <c r="J324" t="s">
        <v>17</v>
      </c>
      <c r="K324" t="b">
        <v>1</v>
      </c>
      <c r="L324" t="str">
        <f t="shared" si="16"/>
        <v>v10</v>
      </c>
      <c r="M324" t="str">
        <f t="shared" si="17"/>
        <v>v10100361-1</v>
      </c>
      <c r="N324" t="str">
        <f>IFERROR(VLOOKUP(LOWER(M324),file_list!$B:$B,1,FALSE),FALSE)</f>
        <v>v10100361-1</v>
      </c>
      <c r="O324" t="str">
        <f t="shared" si="15"/>
        <v>TRUE</v>
      </c>
    </row>
    <row r="325" spans="1:15" x14ac:dyDescent="0.2">
      <c r="A325" t="s">
        <v>611</v>
      </c>
      <c r="B325" t="s">
        <v>612</v>
      </c>
      <c r="C325">
        <v>100414</v>
      </c>
      <c r="D325" t="s">
        <v>14</v>
      </c>
      <c r="E325">
        <v>1282839</v>
      </c>
      <c r="F325" t="s">
        <v>15</v>
      </c>
      <c r="G325" t="s">
        <v>37</v>
      </c>
      <c r="H325" s="1">
        <v>45488</v>
      </c>
      <c r="I325" t="s">
        <v>106</v>
      </c>
      <c r="J325" t="s">
        <v>17</v>
      </c>
      <c r="K325" t="b">
        <v>1</v>
      </c>
      <c r="L325" t="str">
        <f t="shared" si="16"/>
        <v>contrammb7188</v>
      </c>
      <c r="M325" t="str">
        <f t="shared" si="17"/>
        <v>contrammb7188100414-1</v>
      </c>
      <c r="N325" t="str">
        <f>IFERROR(VLOOKUP(LOWER(M325),file_list!$B:$B,1,FALSE),FALSE)</f>
        <v>contrammb7188100414-1</v>
      </c>
      <c r="O325" t="str">
        <f t="shared" si="15"/>
        <v>TRUE</v>
      </c>
    </row>
    <row r="326" spans="1:15" x14ac:dyDescent="0.2">
      <c r="A326" t="s">
        <v>613</v>
      </c>
      <c r="B326" t="s">
        <v>614</v>
      </c>
      <c r="C326">
        <v>1007</v>
      </c>
      <c r="D326" t="s">
        <v>14</v>
      </c>
      <c r="E326">
        <v>1308598</v>
      </c>
      <c r="G326" t="s">
        <v>37</v>
      </c>
      <c r="J326" t="s">
        <v>458</v>
      </c>
      <c r="K326" t="b">
        <v>1</v>
      </c>
      <c r="L326" t="str">
        <f t="shared" si="16"/>
        <v>solitudeigr</v>
      </c>
      <c r="M326" t="str">
        <f t="shared" si="17"/>
        <v>solitudeigr1007-93</v>
      </c>
      <c r="N326" t="str">
        <f>IFERROR(VLOOKUP(LOWER(M326),file_list!$B:$B,1,FALSE),FALSE)</f>
        <v>solitudeigr1007-93</v>
      </c>
      <c r="O326" t="str">
        <f t="shared" si="15"/>
        <v>TRUE</v>
      </c>
    </row>
    <row r="327" spans="1:15" x14ac:dyDescent="0.2">
      <c r="A327" t="s">
        <v>615</v>
      </c>
      <c r="B327" t="s">
        <v>616</v>
      </c>
      <c r="C327">
        <v>1007</v>
      </c>
      <c r="D327" t="s">
        <v>14</v>
      </c>
      <c r="E327">
        <v>1308598</v>
      </c>
      <c r="G327" t="s">
        <v>37</v>
      </c>
      <c r="J327" t="s">
        <v>617</v>
      </c>
      <c r="K327" t="b">
        <v>1</v>
      </c>
      <c r="L327" t="str">
        <f t="shared" si="16"/>
        <v>eradimiteearmitetreatment</v>
      </c>
      <c r="M327" t="str">
        <f t="shared" si="17"/>
        <v>eradimiteearmitetreatment15297-19-1007</v>
      </c>
      <c r="N327" t="str">
        <f>IFERROR(VLOOKUP(LOWER(M327),file_list!$B:$B,1,FALSE),FALSE)</f>
        <v>eradimiteearmitetreatment15297-19-1007</v>
      </c>
      <c r="O327" t="str">
        <f t="shared" si="15"/>
        <v>TRUE</v>
      </c>
    </row>
    <row r="328" spans="1:15" x14ac:dyDescent="0.2">
      <c r="A328" t="s">
        <v>618</v>
      </c>
      <c r="B328" t="s">
        <v>619</v>
      </c>
      <c r="C328">
        <v>100947</v>
      </c>
      <c r="D328" t="s">
        <v>14</v>
      </c>
      <c r="E328">
        <v>1293582</v>
      </c>
      <c r="F328" t="s">
        <v>15</v>
      </c>
      <c r="G328" t="s">
        <v>37</v>
      </c>
      <c r="H328" s="1">
        <v>45684</v>
      </c>
      <c r="I328" t="s">
        <v>38</v>
      </c>
      <c r="J328" t="s">
        <v>20</v>
      </c>
      <c r="K328" t="b">
        <v>1</v>
      </c>
      <c r="L328" t="str">
        <f t="shared" si="16"/>
        <v>pestiehomebarrierb1</v>
      </c>
      <c r="M328" t="str">
        <f t="shared" si="17"/>
        <v>pestiehomebarrierb191234-294-100947</v>
      </c>
      <c r="N328" t="str">
        <f>IFERROR(VLOOKUP(LOWER(M328),file_list!$B:$B,1,FALSE),FALSE)</f>
        <v>pestiehomebarrierb191234-294-100947</v>
      </c>
      <c r="O328" t="str">
        <f t="shared" si="15"/>
        <v>TRUE</v>
      </c>
    </row>
    <row r="329" spans="1:15" x14ac:dyDescent="0.2">
      <c r="A329" t="s">
        <v>620</v>
      </c>
      <c r="B329" t="s">
        <v>621</v>
      </c>
      <c r="C329">
        <v>100947</v>
      </c>
      <c r="D329" t="s">
        <v>14</v>
      </c>
      <c r="E329">
        <v>1308360</v>
      </c>
      <c r="F329" t="s">
        <v>15</v>
      </c>
      <c r="G329" t="s">
        <v>37</v>
      </c>
      <c r="H329" s="1">
        <v>45931</v>
      </c>
      <c r="I329" t="s">
        <v>63</v>
      </c>
      <c r="J329" t="s">
        <v>20</v>
      </c>
      <c r="K329" t="b">
        <v>0</v>
      </c>
      <c r="L329" t="str">
        <f t="shared" si="16"/>
        <v>pestieinsectgrowthregulatorp1</v>
      </c>
      <c r="M329" t="str">
        <f t="shared" si="17"/>
        <v>pestieinsectgrowthregulatorp191234-336-100947</v>
      </c>
      <c r="N329" t="b">
        <f>IFERROR(VLOOKUP(LOWER(M329),file_list!$B:$B,1,FALSE),FALSE)</f>
        <v>0</v>
      </c>
      <c r="O329" t="str">
        <f t="shared" si="15"/>
        <v>FALSE</v>
      </c>
    </row>
    <row r="330" spans="1:15" x14ac:dyDescent="0.2">
      <c r="A330" t="s">
        <v>622</v>
      </c>
      <c r="B330" t="s">
        <v>623</v>
      </c>
      <c r="C330">
        <v>101027</v>
      </c>
      <c r="D330" t="s">
        <v>14</v>
      </c>
      <c r="E330">
        <v>1273471</v>
      </c>
      <c r="F330" t="s">
        <v>15</v>
      </c>
      <c r="G330" t="s">
        <v>37</v>
      </c>
      <c r="H330" s="1">
        <v>45338</v>
      </c>
      <c r="I330" t="s">
        <v>106</v>
      </c>
      <c r="J330" t="s">
        <v>624</v>
      </c>
      <c r="K330" t="b">
        <v>1</v>
      </c>
      <c r="L330" t="str">
        <f t="shared" si="16"/>
        <v>virusshielddisinfectant</v>
      </c>
      <c r="M330" t="str">
        <f t="shared" si="17"/>
        <v>virusshielddisinfectant74986-5-101027</v>
      </c>
      <c r="N330" t="str">
        <f>IFERROR(VLOOKUP(LOWER(M330),file_list!$B:$B,1,FALSE),FALSE)</f>
        <v>virusshielddisinfectant74986-5-101027</v>
      </c>
      <c r="O330" t="str">
        <f t="shared" si="15"/>
        <v>TRUE</v>
      </c>
    </row>
    <row r="331" spans="1:15" x14ac:dyDescent="0.2">
      <c r="A331" t="s">
        <v>625</v>
      </c>
      <c r="B331" t="s">
        <v>626</v>
      </c>
      <c r="C331">
        <v>101181</v>
      </c>
      <c r="D331" t="s">
        <v>14</v>
      </c>
      <c r="E331">
        <v>1289753</v>
      </c>
      <c r="F331" t="s">
        <v>15</v>
      </c>
      <c r="G331" t="s">
        <v>37</v>
      </c>
      <c r="H331" s="1">
        <v>45601</v>
      </c>
      <c r="I331" t="s">
        <v>356</v>
      </c>
      <c r="J331" t="s">
        <v>627</v>
      </c>
      <c r="K331" t="b">
        <v>1</v>
      </c>
      <c r="L331" t="str">
        <f t="shared" si="16"/>
        <v>firstdefense</v>
      </c>
      <c r="M331" t="str">
        <f t="shared" si="17"/>
        <v>firstdefense94485-5-101181</v>
      </c>
      <c r="N331" t="str">
        <f>IFERROR(VLOOKUP(LOWER(M331),file_list!$B:$B,1,FALSE),FALSE)</f>
        <v>firstdefense94485-5-101181</v>
      </c>
      <c r="O331" t="str">
        <f t="shared" si="15"/>
        <v>TRUE</v>
      </c>
    </row>
    <row r="332" spans="1:15" x14ac:dyDescent="0.2">
      <c r="A332" t="s">
        <v>628</v>
      </c>
      <c r="B332" t="s">
        <v>629</v>
      </c>
      <c r="C332">
        <v>101185</v>
      </c>
      <c r="D332" t="s">
        <v>14</v>
      </c>
      <c r="E332">
        <v>1292467</v>
      </c>
      <c r="F332" t="s">
        <v>15</v>
      </c>
      <c r="G332" t="s">
        <v>37</v>
      </c>
      <c r="H332" s="1">
        <v>45691</v>
      </c>
      <c r="I332" t="s">
        <v>38</v>
      </c>
      <c r="J332" t="s">
        <v>49</v>
      </c>
      <c r="K332" t="b">
        <v>0</v>
      </c>
      <c r="L332" t="str">
        <f t="shared" si="16"/>
        <v>adios!sewersepticrootkiller</v>
      </c>
      <c r="M332" t="str">
        <f t="shared" si="17"/>
        <v>adios!sewersepticrootkiller83190-2-101185</v>
      </c>
      <c r="N332" t="str">
        <f>IFERROR(VLOOKUP(LOWER(M332),file_list!$B:$B,1,FALSE),FALSE)</f>
        <v>adios!sewersepticrootkiller83190-2-101185</v>
      </c>
      <c r="O332" t="str">
        <f t="shared" si="15"/>
        <v>TRUE</v>
      </c>
    </row>
    <row r="333" spans="1:15" x14ac:dyDescent="0.2">
      <c r="A333" t="s">
        <v>630</v>
      </c>
      <c r="B333" t="s">
        <v>631</v>
      </c>
      <c r="C333">
        <v>101232</v>
      </c>
      <c r="D333" t="s">
        <v>14</v>
      </c>
      <c r="E333">
        <v>1292529</v>
      </c>
      <c r="F333" t="s">
        <v>15</v>
      </c>
      <c r="G333" t="s">
        <v>37</v>
      </c>
      <c r="H333" s="1">
        <v>45742</v>
      </c>
      <c r="I333" t="s">
        <v>106</v>
      </c>
      <c r="J333" t="s">
        <v>17</v>
      </c>
      <c r="K333" t="b">
        <v>1</v>
      </c>
      <c r="L333" t="str">
        <f t="shared" si="16"/>
        <v>bio-tam2.0</v>
      </c>
      <c r="M333" t="str">
        <f t="shared" si="17"/>
        <v>bio-tam2.010163-399-101232</v>
      </c>
      <c r="N333" t="str">
        <f>IFERROR(VLOOKUP(LOWER(M333),file_list!$B:$B,1,FALSE),FALSE)</f>
        <v>bio-tam2.010163-399-101232</v>
      </c>
      <c r="O333" t="str">
        <f t="shared" si="15"/>
        <v>TRUE</v>
      </c>
    </row>
    <row r="334" spans="1:15" x14ac:dyDescent="0.2">
      <c r="A334" t="s">
        <v>632</v>
      </c>
      <c r="B334" t="s">
        <v>633</v>
      </c>
      <c r="C334">
        <v>101242</v>
      </c>
      <c r="D334" t="s">
        <v>14</v>
      </c>
      <c r="E334">
        <v>1302299</v>
      </c>
      <c r="F334" t="s">
        <v>15</v>
      </c>
      <c r="G334" t="s">
        <v>37</v>
      </c>
      <c r="H334" s="1">
        <v>45831</v>
      </c>
      <c r="I334" t="s">
        <v>63</v>
      </c>
      <c r="J334" t="s">
        <v>634</v>
      </c>
      <c r="K334" t="b">
        <v>1</v>
      </c>
      <c r="L334" t="str">
        <f t="shared" si="16"/>
        <v>shubugactive</v>
      </c>
      <c r="M334" t="str">
        <f t="shared" si="17"/>
        <v>shubugactive101242-2</v>
      </c>
      <c r="N334" t="str">
        <f>IFERROR(VLOOKUP(LOWER(M334),file_list!$B:$B,1,FALSE),FALSE)</f>
        <v>shubugactive101242-2</v>
      </c>
      <c r="O334" t="str">
        <f t="shared" si="15"/>
        <v>TRUE</v>
      </c>
    </row>
    <row r="335" spans="1:15" x14ac:dyDescent="0.2">
      <c r="A335" t="s">
        <v>635</v>
      </c>
      <c r="B335" t="s">
        <v>633</v>
      </c>
      <c r="C335">
        <v>101242</v>
      </c>
      <c r="D335" t="s">
        <v>14</v>
      </c>
      <c r="E335">
        <v>1292531</v>
      </c>
      <c r="F335" t="s">
        <v>15</v>
      </c>
      <c r="G335" t="s">
        <v>37</v>
      </c>
      <c r="H335" s="1">
        <v>45750</v>
      </c>
      <c r="I335" t="s">
        <v>38</v>
      </c>
      <c r="J335" t="s">
        <v>634</v>
      </c>
      <c r="K335" t="b">
        <v>1</v>
      </c>
      <c r="L335" t="str">
        <f t="shared" si="16"/>
        <v>shubugactive</v>
      </c>
      <c r="M335" t="str">
        <f t="shared" si="17"/>
        <v>shubugactive34370-2-101242</v>
      </c>
      <c r="N335" t="str">
        <f>IFERROR(VLOOKUP(LOWER(M335),file_list!$B:$B,1,FALSE),FALSE)</f>
        <v>shubugactive34370-2-101242</v>
      </c>
      <c r="O335" t="str">
        <f t="shared" si="15"/>
        <v>TRUE</v>
      </c>
    </row>
    <row r="336" spans="1:15" x14ac:dyDescent="0.2">
      <c r="A336" t="s">
        <v>636</v>
      </c>
      <c r="B336" t="s">
        <v>637</v>
      </c>
      <c r="C336">
        <v>101263</v>
      </c>
      <c r="D336" t="s">
        <v>14</v>
      </c>
      <c r="E336">
        <v>1302897</v>
      </c>
      <c r="F336" t="s">
        <v>15</v>
      </c>
      <c r="G336" t="s">
        <v>37</v>
      </c>
      <c r="H336" s="1">
        <v>45853</v>
      </c>
      <c r="I336" t="s">
        <v>38</v>
      </c>
      <c r="J336" t="s">
        <v>624</v>
      </c>
      <c r="K336" t="b">
        <v>1</v>
      </c>
      <c r="L336" t="str">
        <f t="shared" si="16"/>
        <v>enviroquatsanitizer</v>
      </c>
      <c r="M336" t="str">
        <f t="shared" si="17"/>
        <v>enviroquatsanitizer10324-117-101263</v>
      </c>
      <c r="N336" t="str">
        <f>IFERROR(VLOOKUP(LOWER(M336),file_list!$B:$B,1,FALSE),FALSE)</f>
        <v>enviroquatsanitizer10324-117-101263</v>
      </c>
      <c r="O336" t="str">
        <f t="shared" si="15"/>
        <v>TRUE</v>
      </c>
    </row>
    <row r="337" spans="1:15" x14ac:dyDescent="0.2">
      <c r="A337" t="s">
        <v>638</v>
      </c>
      <c r="B337" t="s">
        <v>639</v>
      </c>
      <c r="C337">
        <v>101263</v>
      </c>
      <c r="D337" t="s">
        <v>14</v>
      </c>
      <c r="E337">
        <v>1309545</v>
      </c>
      <c r="F337" t="s">
        <v>15</v>
      </c>
      <c r="G337" t="s">
        <v>37</v>
      </c>
      <c r="H337" s="1">
        <v>45947</v>
      </c>
      <c r="I337" t="s">
        <v>63</v>
      </c>
      <c r="J337" t="s">
        <v>624</v>
      </c>
      <c r="K337" t="b">
        <v>1</v>
      </c>
      <c r="L337" t="str">
        <f t="shared" si="16"/>
        <v>envirolemonplus</v>
      </c>
      <c r="M337" t="str">
        <f t="shared" si="17"/>
        <v>envirolemonplus10324-154-101263</v>
      </c>
      <c r="N337" t="str">
        <f>IFERROR(VLOOKUP(LOWER(M337),file_list!$B:$B,1,FALSE),FALSE)</f>
        <v>envirolemonplus10324-154-101263</v>
      </c>
      <c r="O337" t="str">
        <f t="shared" si="15"/>
        <v>TRUE</v>
      </c>
    </row>
    <row r="338" spans="1:15" x14ac:dyDescent="0.2">
      <c r="A338" t="s">
        <v>640</v>
      </c>
      <c r="B338" t="s">
        <v>641</v>
      </c>
      <c r="C338">
        <v>10145</v>
      </c>
      <c r="D338" t="s">
        <v>14</v>
      </c>
      <c r="E338">
        <v>1273419</v>
      </c>
      <c r="F338" t="s">
        <v>15</v>
      </c>
      <c r="G338" t="s">
        <v>37</v>
      </c>
      <c r="H338" s="1">
        <v>45398</v>
      </c>
      <c r="I338" t="s">
        <v>38</v>
      </c>
      <c r="J338" t="s">
        <v>642</v>
      </c>
      <c r="K338" t="b">
        <v>1</v>
      </c>
      <c r="L338" t="str">
        <f t="shared" si="16"/>
        <v>vita-san10</v>
      </c>
      <c r="M338" t="str">
        <f t="shared" si="17"/>
        <v>vita-san1010145-3</v>
      </c>
      <c r="N338" t="str">
        <f>IFERROR(VLOOKUP(LOWER(M338),file_list!$B:$B,1,FALSE),FALSE)</f>
        <v>vita-san1010145-3</v>
      </c>
      <c r="O338" t="str">
        <f t="shared" si="15"/>
        <v>TRUE</v>
      </c>
    </row>
    <row r="339" spans="1:15" x14ac:dyDescent="0.2">
      <c r="A339" t="s">
        <v>643</v>
      </c>
      <c r="B339" t="s">
        <v>644</v>
      </c>
      <c r="C339">
        <v>10147</v>
      </c>
      <c r="D339" t="s">
        <v>14</v>
      </c>
      <c r="E339">
        <v>1302912</v>
      </c>
      <c r="F339" t="s">
        <v>15</v>
      </c>
      <c r="G339" t="s">
        <v>37</v>
      </c>
      <c r="H339" s="1">
        <v>45915</v>
      </c>
      <c r="I339" t="s">
        <v>38</v>
      </c>
      <c r="J339" t="s">
        <v>624</v>
      </c>
      <c r="K339" t="b">
        <v>1</v>
      </c>
      <c r="L339" t="str">
        <f t="shared" si="16"/>
        <v>birk-ox</v>
      </c>
      <c r="M339" t="str">
        <f t="shared" si="17"/>
        <v>birk-ox63838-1-10147</v>
      </c>
      <c r="N339" t="str">
        <f>IFERROR(VLOOKUP(LOWER(M339),file_list!$B:$B,1,FALSE),FALSE)</f>
        <v>birk-ox63838-1-10147</v>
      </c>
      <c r="O339" t="str">
        <f t="shared" si="15"/>
        <v>TRUE</v>
      </c>
    </row>
    <row r="340" spans="1:15" x14ac:dyDescent="0.2">
      <c r="A340" t="s">
        <v>645</v>
      </c>
      <c r="B340" t="s">
        <v>646</v>
      </c>
      <c r="C340">
        <v>1015</v>
      </c>
      <c r="D340" t="s">
        <v>14</v>
      </c>
      <c r="E340">
        <v>1282687</v>
      </c>
      <c r="F340" t="s">
        <v>15</v>
      </c>
      <c r="G340" t="s">
        <v>37</v>
      </c>
      <c r="H340" s="1">
        <v>45518</v>
      </c>
      <c r="I340" t="s">
        <v>38</v>
      </c>
      <c r="J340" t="s">
        <v>20</v>
      </c>
      <c r="K340" t="b">
        <v>1</v>
      </c>
      <c r="L340" t="str">
        <f t="shared" si="16"/>
        <v>maxkillvapo-cide</v>
      </c>
      <c r="M340" t="str">
        <f t="shared" si="17"/>
        <v>maxkillvapo-cide1015-68</v>
      </c>
      <c r="N340" t="str">
        <f>IFERROR(VLOOKUP(LOWER(M340),file_list!$B:$B,1,FALSE),FALSE)</f>
        <v>maxkillvapo-cide1015-68</v>
      </c>
      <c r="O340" t="str">
        <f t="shared" si="15"/>
        <v>TRUE</v>
      </c>
    </row>
    <row r="341" spans="1:15" x14ac:dyDescent="0.2">
      <c r="A341" t="s">
        <v>647</v>
      </c>
      <c r="B341" t="s">
        <v>648</v>
      </c>
      <c r="C341">
        <v>1015</v>
      </c>
      <c r="D341" t="s">
        <v>14</v>
      </c>
      <c r="E341">
        <v>1282687</v>
      </c>
      <c r="F341" t="s">
        <v>15</v>
      </c>
      <c r="G341" t="s">
        <v>37</v>
      </c>
      <c r="H341" s="1">
        <v>45518</v>
      </c>
      <c r="I341" t="s">
        <v>38</v>
      </c>
      <c r="J341" t="s">
        <v>649</v>
      </c>
      <c r="K341" t="b">
        <v>1</v>
      </c>
      <c r="L341" t="str">
        <f t="shared" si="16"/>
        <v>ph3aluminumphosphidefumigantpellets</v>
      </c>
      <c r="M341" t="str">
        <f t="shared" si="17"/>
        <v>ph3aluminumphosphidefumigantpellets1015-74</v>
      </c>
      <c r="N341" t="str">
        <f>IFERROR(VLOOKUP(LOWER(M341),file_list!$B:$B,1,FALSE),FALSE)</f>
        <v>ph3aluminumphosphidefumigantpellets1015-74</v>
      </c>
      <c r="O341" t="str">
        <f t="shared" si="15"/>
        <v>TRUE</v>
      </c>
    </row>
    <row r="342" spans="1:15" x14ac:dyDescent="0.2">
      <c r="A342" t="s">
        <v>650</v>
      </c>
      <c r="B342" t="s">
        <v>651</v>
      </c>
      <c r="C342">
        <v>1015</v>
      </c>
      <c r="D342" t="s">
        <v>14</v>
      </c>
      <c r="E342">
        <v>1282687</v>
      </c>
      <c r="F342" t="s">
        <v>15</v>
      </c>
      <c r="G342" t="s">
        <v>37</v>
      </c>
      <c r="H342" s="1">
        <v>45518</v>
      </c>
      <c r="I342" t="s">
        <v>38</v>
      </c>
      <c r="J342" t="s">
        <v>649</v>
      </c>
      <c r="K342" t="b">
        <v>1</v>
      </c>
      <c r="L342" t="str">
        <f t="shared" si="16"/>
        <v>ph3aluminumphosphidefumiganttablets</v>
      </c>
      <c r="M342" t="str">
        <f t="shared" si="17"/>
        <v>ph3aluminumphosphidefumiganttablets1015-76</v>
      </c>
      <c r="N342" t="str">
        <f>IFERROR(VLOOKUP(LOWER(M342),file_list!$B:$B,1,FALSE),FALSE)</f>
        <v>ph3aluminumphosphidefumiganttablets1015-76</v>
      </c>
      <c r="O342" t="str">
        <f t="shared" si="15"/>
        <v>TRUE</v>
      </c>
    </row>
    <row r="343" spans="1:15" x14ac:dyDescent="0.2">
      <c r="A343" t="s">
        <v>652</v>
      </c>
      <c r="B343" t="s">
        <v>653</v>
      </c>
      <c r="C343">
        <v>1015</v>
      </c>
      <c r="D343" t="s">
        <v>14</v>
      </c>
      <c r="E343">
        <v>1236431</v>
      </c>
      <c r="F343" t="s">
        <v>15</v>
      </c>
      <c r="G343" t="s">
        <v>16</v>
      </c>
      <c r="H343" s="1">
        <v>44609</v>
      </c>
      <c r="I343" t="s">
        <v>54</v>
      </c>
      <c r="J343" t="s">
        <v>654</v>
      </c>
      <c r="K343" t="b">
        <v>1</v>
      </c>
      <c r="L343" t="str">
        <f t="shared" si="16"/>
        <v>vikane(2ee-brownmarmoratedstinkbug)</v>
      </c>
      <c r="M343" t="str">
        <f t="shared" si="17"/>
        <v>vikane(2ee-brownmarmoratedstinkbug)1015-78</v>
      </c>
      <c r="N343" t="str">
        <f>IFERROR(VLOOKUP(LOWER(M343),file_list!$B:$B,1,FALSE),FALSE)</f>
        <v>vikane(2ee-brownmarmoratedstinkbug)1015-78</v>
      </c>
      <c r="O343" t="str">
        <f t="shared" si="15"/>
        <v>TRUE</v>
      </c>
    </row>
    <row r="344" spans="1:15" x14ac:dyDescent="0.2">
      <c r="A344" t="s">
        <v>652</v>
      </c>
      <c r="B344" t="s">
        <v>655</v>
      </c>
      <c r="C344">
        <v>1015</v>
      </c>
      <c r="D344" t="s">
        <v>14</v>
      </c>
      <c r="E344">
        <v>1289314</v>
      </c>
      <c r="F344" t="s">
        <v>15</v>
      </c>
      <c r="G344" t="s">
        <v>37</v>
      </c>
      <c r="H344" s="1">
        <v>45590</v>
      </c>
      <c r="I344" t="s">
        <v>38</v>
      </c>
      <c r="J344" t="s">
        <v>649</v>
      </c>
      <c r="K344" t="b">
        <v>1</v>
      </c>
      <c r="L344" t="str">
        <f t="shared" si="16"/>
        <v>vikane</v>
      </c>
      <c r="M344" t="str">
        <f t="shared" si="17"/>
        <v>vikane1015-78</v>
      </c>
      <c r="N344" t="str">
        <f>IFERROR(VLOOKUP(LOWER(M344),file_list!$B:$B,1,FALSE),FALSE)</f>
        <v>vikane1015-78</v>
      </c>
      <c r="O344" t="str">
        <f t="shared" si="15"/>
        <v>TRUE</v>
      </c>
    </row>
    <row r="345" spans="1:15" x14ac:dyDescent="0.2">
      <c r="A345" t="s">
        <v>656</v>
      </c>
      <c r="B345" t="s">
        <v>657</v>
      </c>
      <c r="C345">
        <v>1015</v>
      </c>
      <c r="D345" t="s">
        <v>14</v>
      </c>
      <c r="E345">
        <v>1304579</v>
      </c>
      <c r="F345" t="s">
        <v>15</v>
      </c>
      <c r="G345" t="s">
        <v>37</v>
      </c>
      <c r="H345" s="1">
        <v>45873</v>
      </c>
      <c r="I345" t="s">
        <v>63</v>
      </c>
      <c r="J345" t="s">
        <v>649</v>
      </c>
      <c r="K345" t="b">
        <v>1</v>
      </c>
      <c r="L345" t="str">
        <f t="shared" si="16"/>
        <v>profume</v>
      </c>
      <c r="M345" t="str">
        <f t="shared" si="17"/>
        <v>profume1015-79</v>
      </c>
      <c r="N345" t="str">
        <f>IFERROR(VLOOKUP(LOWER(M345),file_list!$B:$B,1,FALSE),FALSE)</f>
        <v>profume1015-79</v>
      </c>
      <c r="O345" t="str">
        <f t="shared" si="15"/>
        <v>TRUE</v>
      </c>
    </row>
    <row r="346" spans="1:15" x14ac:dyDescent="0.2">
      <c r="A346" t="s">
        <v>658</v>
      </c>
      <c r="B346" t="s">
        <v>659</v>
      </c>
      <c r="C346">
        <v>1015</v>
      </c>
      <c r="D346" t="s">
        <v>14</v>
      </c>
      <c r="E346">
        <v>1304621</v>
      </c>
      <c r="F346" t="s">
        <v>15</v>
      </c>
      <c r="G346" t="s">
        <v>562</v>
      </c>
      <c r="H346" s="1">
        <v>45875</v>
      </c>
      <c r="I346" t="s">
        <v>63</v>
      </c>
      <c r="J346" t="s">
        <v>649</v>
      </c>
      <c r="K346" t="b">
        <v>0</v>
      </c>
      <c r="L346" t="str">
        <f t="shared" si="16"/>
        <v>profume(non-ediblecommoditiesquarantinetreatmentschedules)</v>
      </c>
      <c r="M346" t="str">
        <f t="shared" si="17"/>
        <v>profume(non-ediblecommoditiesquarantinetreatmentschedules)SLN NY-200006</v>
      </c>
      <c r="N346" t="str">
        <f>IFERROR(VLOOKUP(LOWER(M346),file_list!$B:$B,1,FALSE),FALSE)</f>
        <v>profume(non-ediblecommoditiesquarantinetreatmentschedules)sln ny-200006</v>
      </c>
      <c r="O346" t="str">
        <f t="shared" si="15"/>
        <v>TRUE</v>
      </c>
    </row>
    <row r="347" spans="1:15" x14ac:dyDescent="0.2">
      <c r="A347" t="s">
        <v>660</v>
      </c>
      <c r="B347" t="s">
        <v>661</v>
      </c>
      <c r="C347">
        <v>101557</v>
      </c>
      <c r="D347" t="s">
        <v>14</v>
      </c>
      <c r="E347">
        <v>1300179</v>
      </c>
      <c r="F347" t="s">
        <v>15</v>
      </c>
      <c r="G347" t="s">
        <v>37</v>
      </c>
      <c r="H347" s="1">
        <v>45791</v>
      </c>
      <c r="I347" t="s">
        <v>106</v>
      </c>
      <c r="J347" t="s">
        <v>662</v>
      </c>
      <c r="K347" t="b">
        <v>1</v>
      </c>
      <c r="L347" t="str">
        <f t="shared" si="16"/>
        <v>logfresh</v>
      </c>
      <c r="M347" t="str">
        <f t="shared" si="17"/>
        <v>logfresh94785-1-101557</v>
      </c>
      <c r="N347" t="str">
        <f>IFERROR(VLOOKUP(LOWER(M347),file_list!$B:$B,1,FALSE),FALSE)</f>
        <v>logfresh94785-1-101557</v>
      </c>
      <c r="O347" t="str">
        <f t="shared" si="15"/>
        <v>TRUE</v>
      </c>
    </row>
    <row r="348" spans="1:15" x14ac:dyDescent="0.2">
      <c r="A348" t="s">
        <v>663</v>
      </c>
      <c r="B348" t="s">
        <v>664</v>
      </c>
      <c r="C348">
        <v>101563</v>
      </c>
      <c r="D348" t="s">
        <v>14</v>
      </c>
      <c r="E348">
        <v>1297634</v>
      </c>
      <c r="F348" t="s">
        <v>15</v>
      </c>
      <c r="G348" t="s">
        <v>37</v>
      </c>
      <c r="H348" s="1">
        <v>45811</v>
      </c>
      <c r="I348" t="s">
        <v>38</v>
      </c>
      <c r="J348" t="s">
        <v>17</v>
      </c>
      <c r="K348" t="b">
        <v>1</v>
      </c>
      <c r="L348" t="str">
        <f t="shared" si="16"/>
        <v>tartanstressgard(noaerialappinnys)</v>
      </c>
      <c r="M348" t="str">
        <f t="shared" si="17"/>
        <v>tartanstressgard(noaerialappinnys)101563-113</v>
      </c>
      <c r="N348" t="str">
        <f>IFERROR(VLOOKUP(LOWER(M348),file_list!$B:$B,1,FALSE),FALSE)</f>
        <v>tartanstressgard(noaerialappinnys)101563-113</v>
      </c>
      <c r="O348" t="str">
        <f t="shared" si="15"/>
        <v>TRUE</v>
      </c>
    </row>
    <row r="349" spans="1:15" x14ac:dyDescent="0.2">
      <c r="A349" t="s">
        <v>665</v>
      </c>
      <c r="B349" t="s">
        <v>666</v>
      </c>
      <c r="C349">
        <v>101563</v>
      </c>
      <c r="D349" t="s">
        <v>14</v>
      </c>
      <c r="E349">
        <v>1297634</v>
      </c>
      <c r="F349" t="s">
        <v>15</v>
      </c>
      <c r="G349" t="s">
        <v>37</v>
      </c>
      <c r="H349" s="1">
        <v>45811</v>
      </c>
      <c r="I349" t="s">
        <v>38</v>
      </c>
      <c r="J349" t="s">
        <v>20</v>
      </c>
      <c r="K349" t="b">
        <v>1</v>
      </c>
      <c r="L349" t="str">
        <f t="shared" si="16"/>
        <v>maxforceflyspotbait</v>
      </c>
      <c r="M349" t="str">
        <f t="shared" si="17"/>
        <v>maxforceflyspotbait101563-119</v>
      </c>
      <c r="N349" t="str">
        <f>IFERROR(VLOOKUP(LOWER(M349),file_list!$B:$B,1,FALSE),FALSE)</f>
        <v>maxforceflyspotbait101563-119</v>
      </c>
      <c r="O349" t="str">
        <f t="shared" si="15"/>
        <v>TRUE</v>
      </c>
    </row>
    <row r="350" spans="1:15" x14ac:dyDescent="0.2">
      <c r="A350" t="s">
        <v>667</v>
      </c>
      <c r="B350" t="s">
        <v>668</v>
      </c>
      <c r="C350">
        <v>101563</v>
      </c>
      <c r="D350" t="s">
        <v>14</v>
      </c>
      <c r="E350">
        <v>1297634</v>
      </c>
      <c r="F350" t="s">
        <v>15</v>
      </c>
      <c r="G350" t="s">
        <v>37</v>
      </c>
      <c r="H350" s="1">
        <v>45811</v>
      </c>
      <c r="I350" t="s">
        <v>38</v>
      </c>
      <c r="J350" t="s">
        <v>20</v>
      </c>
      <c r="K350" t="b">
        <v>1</v>
      </c>
      <c r="L350" t="str">
        <f t="shared" si="16"/>
        <v>maxforcefcmagnumroachkillerbaitgel</v>
      </c>
      <c r="M350" t="str">
        <f t="shared" si="17"/>
        <v>maxforcefcmagnumroachkillerbaitgel101563-122</v>
      </c>
      <c r="N350" t="str">
        <f>IFERROR(VLOOKUP(LOWER(M350),file_list!$B:$B,1,FALSE),FALSE)</f>
        <v>maxforcefcmagnumroachkillerbaitgel101563-122</v>
      </c>
      <c r="O350" t="str">
        <f t="shared" si="15"/>
        <v>TRUE</v>
      </c>
    </row>
    <row r="351" spans="1:15" x14ac:dyDescent="0.2">
      <c r="A351" t="s">
        <v>669</v>
      </c>
      <c r="B351" t="s">
        <v>670</v>
      </c>
      <c r="C351">
        <v>101563</v>
      </c>
      <c r="D351" t="s">
        <v>14</v>
      </c>
      <c r="E351">
        <v>1297634</v>
      </c>
      <c r="F351" t="s">
        <v>15</v>
      </c>
      <c r="G351" t="s">
        <v>37</v>
      </c>
      <c r="H351" s="1">
        <v>45811</v>
      </c>
      <c r="I351" t="s">
        <v>38</v>
      </c>
      <c r="J351" t="s">
        <v>49</v>
      </c>
      <c r="K351" t="b">
        <v>1</v>
      </c>
      <c r="L351" t="str">
        <f t="shared" si="16"/>
        <v>ronstarfloherbicide</v>
      </c>
      <c r="M351" t="str">
        <f t="shared" si="17"/>
        <v>ronstarfloherbicide101563-125</v>
      </c>
      <c r="N351" t="str">
        <f>IFERROR(VLOOKUP(LOWER(M351),file_list!$B:$B,1,FALSE),FALSE)</f>
        <v>ronstarfloherbicide101563-125</v>
      </c>
      <c r="O351" t="str">
        <f t="shared" si="15"/>
        <v>TRUE</v>
      </c>
    </row>
    <row r="352" spans="1:15" x14ac:dyDescent="0.2">
      <c r="A352" t="s">
        <v>671</v>
      </c>
      <c r="B352" t="s">
        <v>672</v>
      </c>
      <c r="C352">
        <v>101563</v>
      </c>
      <c r="D352" t="s">
        <v>14</v>
      </c>
      <c r="E352">
        <v>1290252</v>
      </c>
      <c r="F352" t="s">
        <v>15</v>
      </c>
      <c r="G352" t="s">
        <v>37</v>
      </c>
      <c r="H352" s="1">
        <v>45611</v>
      </c>
      <c r="I352" t="s">
        <v>356</v>
      </c>
      <c r="J352" t="s">
        <v>201</v>
      </c>
      <c r="K352" t="b">
        <v>1</v>
      </c>
      <c r="L352" t="str">
        <f t="shared" si="16"/>
        <v>kontos</v>
      </c>
      <c r="M352" t="str">
        <f t="shared" si="17"/>
        <v>kontos101563-130</v>
      </c>
      <c r="N352" t="str">
        <f>IFERROR(VLOOKUP(LOWER(M352),file_list!$B:$B,1,FALSE),FALSE)</f>
        <v>kontos101563-130</v>
      </c>
      <c r="O352" t="str">
        <f t="shared" si="15"/>
        <v>TRUE</v>
      </c>
    </row>
    <row r="353" spans="1:15" x14ac:dyDescent="0.2">
      <c r="A353" t="s">
        <v>673</v>
      </c>
      <c r="B353" t="s">
        <v>674</v>
      </c>
      <c r="C353">
        <v>101563</v>
      </c>
      <c r="D353" t="s">
        <v>14</v>
      </c>
      <c r="E353">
        <v>1297634</v>
      </c>
      <c r="F353" t="s">
        <v>15</v>
      </c>
      <c r="G353" t="s">
        <v>37</v>
      </c>
      <c r="H353" s="1">
        <v>45811</v>
      </c>
      <c r="I353" t="s">
        <v>38</v>
      </c>
      <c r="J353" t="s">
        <v>20</v>
      </c>
      <c r="K353" t="b">
        <v>1</v>
      </c>
      <c r="L353" t="str">
        <f t="shared" si="16"/>
        <v>deltagardginsecticidegranule(nycoastalmarshprohibition)</v>
      </c>
      <c r="M353" t="str">
        <f t="shared" si="17"/>
        <v>deltagardginsecticidegranule(nycoastalmarshprohibition)101563-14</v>
      </c>
      <c r="N353" t="str">
        <f>IFERROR(VLOOKUP(LOWER(M353),file_list!$B:$B,1,FALSE),FALSE)</f>
        <v>deltagardginsecticidegranule(nycoastalmarshprohibition)101563-14</v>
      </c>
      <c r="O353" t="str">
        <f t="shared" si="15"/>
        <v>TRUE</v>
      </c>
    </row>
    <row r="354" spans="1:15" x14ac:dyDescent="0.2">
      <c r="A354" t="s">
        <v>675</v>
      </c>
      <c r="B354" t="s">
        <v>676</v>
      </c>
      <c r="C354">
        <v>101563</v>
      </c>
      <c r="D354" t="s">
        <v>14</v>
      </c>
      <c r="E354">
        <v>1297634</v>
      </c>
      <c r="F354" t="s">
        <v>15</v>
      </c>
      <c r="G354" t="s">
        <v>37</v>
      </c>
      <c r="H354" s="1">
        <v>45811</v>
      </c>
      <c r="I354" t="s">
        <v>38</v>
      </c>
      <c r="J354" t="s">
        <v>20</v>
      </c>
      <c r="K354" t="b">
        <v>1</v>
      </c>
      <c r="L354" t="str">
        <f t="shared" si="16"/>
        <v>maxforcequantumantbait</v>
      </c>
      <c r="M354" t="str">
        <f t="shared" si="17"/>
        <v>maxforcequantumantbait101563-140</v>
      </c>
      <c r="N354" t="str">
        <f>IFERROR(VLOOKUP(LOWER(M354),file_list!$B:$B,1,FALSE),FALSE)</f>
        <v>maxforcequantumantbait101563-140</v>
      </c>
      <c r="O354" t="str">
        <f t="shared" si="15"/>
        <v>TRUE</v>
      </c>
    </row>
    <row r="355" spans="1:15" x14ac:dyDescent="0.2">
      <c r="A355" t="s">
        <v>677</v>
      </c>
      <c r="B355" t="s">
        <v>678</v>
      </c>
      <c r="C355">
        <v>101563</v>
      </c>
      <c r="D355" t="s">
        <v>14</v>
      </c>
      <c r="E355">
        <v>1297634</v>
      </c>
      <c r="F355" t="s">
        <v>15</v>
      </c>
      <c r="G355" t="s">
        <v>37</v>
      </c>
      <c r="H355" s="1">
        <v>45811</v>
      </c>
      <c r="I355" t="s">
        <v>38</v>
      </c>
      <c r="J355" t="s">
        <v>17</v>
      </c>
      <c r="K355" t="b">
        <v>1</v>
      </c>
      <c r="L355" t="str">
        <f t="shared" si="16"/>
        <v>armada50wdg</v>
      </c>
      <c r="M355" t="str">
        <f t="shared" si="17"/>
        <v>armada50wdg101563-142</v>
      </c>
      <c r="N355" t="str">
        <f>IFERROR(VLOOKUP(LOWER(M355),file_list!$B:$B,1,FALSE),FALSE)</f>
        <v>armada50wdg101563-142</v>
      </c>
      <c r="O355" t="str">
        <f t="shared" si="15"/>
        <v>TRUE</v>
      </c>
    </row>
    <row r="356" spans="1:15" x14ac:dyDescent="0.2">
      <c r="A356" t="s">
        <v>679</v>
      </c>
      <c r="B356" t="s">
        <v>680</v>
      </c>
      <c r="C356">
        <v>101563</v>
      </c>
      <c r="D356" t="s">
        <v>14</v>
      </c>
      <c r="E356">
        <v>1287710</v>
      </c>
      <c r="F356" t="s">
        <v>15</v>
      </c>
      <c r="G356" t="s">
        <v>16</v>
      </c>
      <c r="H356" s="1">
        <v>45567</v>
      </c>
      <c r="I356" t="s">
        <v>54</v>
      </c>
      <c r="J356" t="s">
        <v>20</v>
      </c>
      <c r="K356" t="b">
        <v>1</v>
      </c>
      <c r="L356" t="str">
        <f t="shared" si="16"/>
        <v>suspendpolyzone(2ee-spottedlanternfly)</v>
      </c>
      <c r="M356" t="str">
        <f t="shared" si="17"/>
        <v>suspendpolyzone(2ee-spottedlanternfly)101563-143</v>
      </c>
      <c r="N356" t="str">
        <f>IFERROR(VLOOKUP(LOWER(M356),file_list!$B:$B,1,FALSE),FALSE)</f>
        <v>suspendpolyzone(2ee-spottedlanternfly)101563-143</v>
      </c>
      <c r="O356" t="str">
        <f t="shared" si="15"/>
        <v>TRUE</v>
      </c>
    </row>
    <row r="357" spans="1:15" x14ac:dyDescent="0.2">
      <c r="A357" t="s">
        <v>679</v>
      </c>
      <c r="B357" t="s">
        <v>681</v>
      </c>
      <c r="C357">
        <v>101563</v>
      </c>
      <c r="D357" t="s">
        <v>14</v>
      </c>
      <c r="E357">
        <v>1297634</v>
      </c>
      <c r="F357" t="s">
        <v>15</v>
      </c>
      <c r="G357" t="s">
        <v>37</v>
      </c>
      <c r="H357" s="1">
        <v>45811</v>
      </c>
      <c r="I357" t="s">
        <v>38</v>
      </c>
      <c r="J357" t="s">
        <v>20</v>
      </c>
      <c r="K357" t="b">
        <v>1</v>
      </c>
      <c r="L357" t="str">
        <f t="shared" si="16"/>
        <v>suspendpolyzone</v>
      </c>
      <c r="M357" t="str">
        <f t="shared" si="17"/>
        <v>suspendpolyzone101563-143</v>
      </c>
      <c r="N357" t="str">
        <f>IFERROR(VLOOKUP(LOWER(M357),file_list!$B:$B,1,FALSE),FALSE)</f>
        <v>suspendpolyzone101563-143</v>
      </c>
      <c r="O357" t="str">
        <f t="shared" si="15"/>
        <v>TRUE</v>
      </c>
    </row>
    <row r="358" spans="1:15" x14ac:dyDescent="0.2">
      <c r="A358" t="s">
        <v>682</v>
      </c>
      <c r="B358" t="s">
        <v>683</v>
      </c>
      <c r="C358">
        <v>101563</v>
      </c>
      <c r="D358" t="s">
        <v>14</v>
      </c>
      <c r="E358">
        <v>1297634</v>
      </c>
      <c r="F358" t="s">
        <v>15</v>
      </c>
      <c r="G358" t="s">
        <v>37</v>
      </c>
      <c r="H358" s="1">
        <v>45811</v>
      </c>
      <c r="I358" t="s">
        <v>38</v>
      </c>
      <c r="J358" t="s">
        <v>49</v>
      </c>
      <c r="K358" t="b">
        <v>1</v>
      </c>
      <c r="L358" t="str">
        <f t="shared" si="16"/>
        <v>esplanade200sc(nosale,distributionoruseinnassausuffolkcounties)(noaerialappinnys)</v>
      </c>
      <c r="M358" t="str">
        <f t="shared" si="17"/>
        <v>esplanade200sc(nosale,distributionoruseinnassausuffolkcounties)(noaerialappinnys)101563-144</v>
      </c>
      <c r="N358" t="str">
        <f>IFERROR(VLOOKUP(LOWER(M358),file_list!$B:$B,1,FALSE),FALSE)</f>
        <v>esplanade200sc(nosale,distributionoruseinnassausuffolkcounties)(noaerialappinnys)101563-144</v>
      </c>
      <c r="O358" t="str">
        <f t="shared" si="15"/>
        <v>TRUE</v>
      </c>
    </row>
    <row r="359" spans="1:15" x14ac:dyDescent="0.2">
      <c r="A359" t="s">
        <v>684</v>
      </c>
      <c r="B359" t="s">
        <v>685</v>
      </c>
      <c r="C359">
        <v>101563</v>
      </c>
      <c r="D359" t="s">
        <v>14</v>
      </c>
      <c r="E359">
        <v>1297634</v>
      </c>
      <c r="F359" t="s">
        <v>15</v>
      </c>
      <c r="G359" t="s">
        <v>37</v>
      </c>
      <c r="H359" s="1">
        <v>45811</v>
      </c>
      <c r="I359" t="s">
        <v>38</v>
      </c>
      <c r="J359" t="s">
        <v>17</v>
      </c>
      <c r="K359" t="b">
        <v>1</v>
      </c>
      <c r="L359" t="str">
        <f t="shared" si="16"/>
        <v>fiatastressgard</v>
      </c>
      <c r="M359" t="str">
        <f t="shared" si="17"/>
        <v>fiatastressgard101563-148</v>
      </c>
      <c r="N359" t="str">
        <f>IFERROR(VLOOKUP(LOWER(M359),file_list!$B:$B,1,FALSE),FALSE)</f>
        <v>fiatastressgard101563-148</v>
      </c>
      <c r="O359" t="str">
        <f t="shared" si="15"/>
        <v>TRUE</v>
      </c>
    </row>
    <row r="360" spans="1:15" x14ac:dyDescent="0.2">
      <c r="A360" t="s">
        <v>686</v>
      </c>
      <c r="B360" t="s">
        <v>687</v>
      </c>
      <c r="C360">
        <v>101563</v>
      </c>
      <c r="D360" t="s">
        <v>14</v>
      </c>
      <c r="E360">
        <v>1297634</v>
      </c>
      <c r="F360" t="s">
        <v>15</v>
      </c>
      <c r="G360" t="s">
        <v>37</v>
      </c>
      <c r="H360" s="1">
        <v>45811</v>
      </c>
      <c r="I360" t="s">
        <v>38</v>
      </c>
      <c r="J360" t="s">
        <v>49</v>
      </c>
      <c r="K360" t="b">
        <v>1</v>
      </c>
      <c r="L360" t="str">
        <f t="shared" si="16"/>
        <v>specticleg(nosale,distributionoruseinnassauorsuffolkcounties)</v>
      </c>
      <c r="M360" t="str">
        <f t="shared" si="17"/>
        <v>specticleg(nosale,distributionoruseinnassauorsuffolkcounties)101563-149</v>
      </c>
      <c r="N360" t="str">
        <f>IFERROR(VLOOKUP(LOWER(M360),file_list!$B:$B,1,FALSE),FALSE)</f>
        <v>specticleg(nosale,distributionoruseinnassauorsuffolkcounties)101563-149</v>
      </c>
      <c r="O360" t="str">
        <f t="shared" si="15"/>
        <v>TRUE</v>
      </c>
    </row>
    <row r="361" spans="1:15" x14ac:dyDescent="0.2">
      <c r="A361" t="s">
        <v>686</v>
      </c>
      <c r="B361" t="s">
        <v>688</v>
      </c>
      <c r="C361">
        <v>101563</v>
      </c>
      <c r="D361" t="s">
        <v>14</v>
      </c>
      <c r="E361">
        <v>1297634</v>
      </c>
      <c r="F361" t="s">
        <v>15</v>
      </c>
      <c r="G361" t="s">
        <v>37</v>
      </c>
      <c r="H361" s="1">
        <v>45811</v>
      </c>
      <c r="I361" t="s">
        <v>38</v>
      </c>
      <c r="J361" t="s">
        <v>49</v>
      </c>
      <c r="K361" t="b">
        <v>1</v>
      </c>
      <c r="L361" t="str">
        <f t="shared" si="16"/>
        <v>marengog(nosale,distributionoruseinnassauorsuffolkcounties)</v>
      </c>
      <c r="M361" t="str">
        <f t="shared" si="17"/>
        <v>marengog(nosale,distributionoruseinnassauorsuffolkcounties)101563-149</v>
      </c>
      <c r="N361" t="str">
        <f>IFERROR(VLOOKUP(LOWER(M361),file_list!$B:$B,1,FALSE),FALSE)</f>
        <v>marengog(nosale,distributionoruseinnassauorsuffolkcounties)101563-149</v>
      </c>
      <c r="O361" t="str">
        <f t="shared" si="15"/>
        <v>TRUE</v>
      </c>
    </row>
    <row r="362" spans="1:15" x14ac:dyDescent="0.2">
      <c r="A362" t="s">
        <v>689</v>
      </c>
      <c r="B362" t="s">
        <v>690</v>
      </c>
      <c r="C362">
        <v>101563</v>
      </c>
      <c r="D362" t="s">
        <v>14</v>
      </c>
      <c r="E362">
        <v>1297634</v>
      </c>
      <c r="F362" t="s">
        <v>15</v>
      </c>
      <c r="G362" t="s">
        <v>37</v>
      </c>
      <c r="H362" s="1">
        <v>45811</v>
      </c>
      <c r="I362" t="s">
        <v>38</v>
      </c>
      <c r="J362" t="s">
        <v>20</v>
      </c>
      <c r="K362" t="b">
        <v>1</v>
      </c>
      <c r="L362" t="str">
        <f t="shared" si="16"/>
        <v>tempridreadytosprayinsecticide</v>
      </c>
      <c r="M362" t="str">
        <f t="shared" si="17"/>
        <v>tempridreadytosprayinsecticide101563-151</v>
      </c>
      <c r="N362" t="str">
        <f>IFERROR(VLOOKUP(LOWER(M362),file_list!$B:$B,1,FALSE),FALSE)</f>
        <v>tempridreadytosprayinsecticide101563-151</v>
      </c>
      <c r="O362" t="str">
        <f t="shared" si="15"/>
        <v>TRUE</v>
      </c>
    </row>
    <row r="363" spans="1:15" x14ac:dyDescent="0.2">
      <c r="A363" t="s">
        <v>691</v>
      </c>
      <c r="B363" t="s">
        <v>692</v>
      </c>
      <c r="C363">
        <v>101563</v>
      </c>
      <c r="D363" t="s">
        <v>14</v>
      </c>
      <c r="E363">
        <v>1297634</v>
      </c>
      <c r="F363" t="s">
        <v>15</v>
      </c>
      <c r="G363" t="s">
        <v>37</v>
      </c>
      <c r="H363" s="1">
        <v>45811</v>
      </c>
      <c r="I363" t="s">
        <v>38</v>
      </c>
      <c r="J363" t="s">
        <v>17</v>
      </c>
      <c r="K363" t="b">
        <v>0</v>
      </c>
      <c r="L363" t="str">
        <f t="shared" si="16"/>
        <v>miragestressgard(limitedtothreeapplicationsof1floz1,000sqftperyrinny)</v>
      </c>
      <c r="M363" t="str">
        <f t="shared" si="17"/>
        <v>miragestressgard(limitedtothreeapplicationsof1floz1,000sqftperyrinny)101563-152</v>
      </c>
      <c r="N363" t="str">
        <f>IFERROR(VLOOKUP(LOWER(M363),file_list!$B:$B,1,FALSE),FALSE)</f>
        <v>miragestressgard(limitedtothreeapplicationsof1floz1,000sqftperyrinny)101563-152</v>
      </c>
      <c r="O363" t="str">
        <f t="shared" si="15"/>
        <v>TRUE</v>
      </c>
    </row>
    <row r="364" spans="1:15" x14ac:dyDescent="0.2">
      <c r="A364" t="s">
        <v>693</v>
      </c>
      <c r="B364" t="s">
        <v>694</v>
      </c>
      <c r="C364">
        <v>101563</v>
      </c>
      <c r="D364" t="s">
        <v>14</v>
      </c>
      <c r="E364">
        <v>1297634</v>
      </c>
      <c r="F364" t="s">
        <v>15</v>
      </c>
      <c r="G364" t="s">
        <v>37</v>
      </c>
      <c r="H364" s="1">
        <v>45811</v>
      </c>
      <c r="I364" t="s">
        <v>38</v>
      </c>
      <c r="J364" t="s">
        <v>695</v>
      </c>
      <c r="K364" t="b">
        <v>1</v>
      </c>
      <c r="L364" t="str">
        <f t="shared" si="16"/>
        <v>deltaguardinsecticide</v>
      </c>
      <c r="M364" t="str">
        <f t="shared" si="17"/>
        <v>deltaguardinsecticide101563-155</v>
      </c>
      <c r="N364" t="str">
        <f>IFERROR(VLOOKUP(LOWER(M364),file_list!$B:$B,1,FALSE),FALSE)</f>
        <v>deltaguardinsecticide101563-155</v>
      </c>
      <c r="O364" t="str">
        <f t="shared" si="15"/>
        <v>TRUE</v>
      </c>
    </row>
    <row r="365" spans="1:15" x14ac:dyDescent="0.2">
      <c r="A365" t="s">
        <v>696</v>
      </c>
      <c r="B365" t="s">
        <v>697</v>
      </c>
      <c r="C365">
        <v>101563</v>
      </c>
      <c r="D365" t="s">
        <v>14</v>
      </c>
      <c r="E365">
        <v>1297634</v>
      </c>
      <c r="F365" t="s">
        <v>15</v>
      </c>
      <c r="G365" t="s">
        <v>37</v>
      </c>
      <c r="H365" s="1">
        <v>45811</v>
      </c>
      <c r="I365" t="s">
        <v>38</v>
      </c>
      <c r="J365" t="s">
        <v>17</v>
      </c>
      <c r="K365" t="b">
        <v>1</v>
      </c>
      <c r="L365" t="str">
        <f t="shared" si="16"/>
        <v>exterisstressgard(nosale,distributionoruseinnassauorsuffolkcounties)</v>
      </c>
      <c r="M365" t="str">
        <f t="shared" si="17"/>
        <v>exterisstressgard(nosale,distributionoruseinnassauorsuffolkcounties)101563-157</v>
      </c>
      <c r="N365" t="str">
        <f>IFERROR(VLOOKUP(LOWER(M365),file_list!$B:$B,1,FALSE),FALSE)</f>
        <v>exterisstressgard(nosale,distributionoruseinnassauorsuffolkcounties)101563-157</v>
      </c>
      <c r="O365" t="str">
        <f t="shared" si="15"/>
        <v>TRUE</v>
      </c>
    </row>
    <row r="366" spans="1:15" x14ac:dyDescent="0.2">
      <c r="A366" t="s">
        <v>698</v>
      </c>
      <c r="B366" t="s">
        <v>699</v>
      </c>
      <c r="C366">
        <v>101563</v>
      </c>
      <c r="D366" t="s">
        <v>14</v>
      </c>
      <c r="E366">
        <v>1304752</v>
      </c>
      <c r="F366" t="s">
        <v>15</v>
      </c>
      <c r="G366" t="s">
        <v>37</v>
      </c>
      <c r="H366" s="1">
        <v>45876</v>
      </c>
      <c r="I366" t="s">
        <v>63</v>
      </c>
      <c r="J366" t="s">
        <v>17</v>
      </c>
      <c r="K366" t="b">
        <v>1</v>
      </c>
      <c r="L366" t="str">
        <f t="shared" si="16"/>
        <v>broadform(nosale,distribution,oruseinnassausuffolkcounties)</v>
      </c>
      <c r="M366" t="str">
        <f t="shared" si="17"/>
        <v>broadform(nosale,distribution,oruseinnassausuffolkcounties)101563-158</v>
      </c>
      <c r="N366" t="str">
        <f>IFERROR(VLOOKUP(LOWER(M366),file_list!$B:$B,1,FALSE),FALSE)</f>
        <v>broadform(nosale,distribution,oruseinnassausuffolkcounties)101563-158</v>
      </c>
      <c r="O366" t="str">
        <f t="shared" si="15"/>
        <v>TRUE</v>
      </c>
    </row>
    <row r="367" spans="1:15" x14ac:dyDescent="0.2">
      <c r="A367" t="s">
        <v>698</v>
      </c>
      <c r="B367" t="s">
        <v>700</v>
      </c>
      <c r="C367">
        <v>101563</v>
      </c>
      <c r="D367" t="s">
        <v>14</v>
      </c>
      <c r="E367">
        <v>1307979</v>
      </c>
      <c r="F367" t="s">
        <v>15</v>
      </c>
      <c r="G367" t="s">
        <v>16</v>
      </c>
      <c r="H367" s="1">
        <v>45925</v>
      </c>
      <c r="I367" t="s">
        <v>54</v>
      </c>
      <c r="J367" t="s">
        <v>17</v>
      </c>
      <c r="K367" t="b">
        <v>1</v>
      </c>
      <c r="L367" t="str">
        <f t="shared" si="16"/>
        <v>broadform(nosale,distribution,oruseinnassausuffolkcounties)(2ee-beechleafdisease)</v>
      </c>
      <c r="M367" t="str">
        <f t="shared" si="17"/>
        <v>broadform(nosale,distribution,oruseinnassausuffolkcounties)(2ee-beechleafdisease)101563-158</v>
      </c>
      <c r="N367" t="str">
        <f>IFERROR(VLOOKUP(LOWER(M367),file_list!$B:$B,1,FALSE),FALSE)</f>
        <v>broadform(nosale,distribution,oruseinnassausuffolkcounties)(2ee-beechleafdisease)101563-158</v>
      </c>
      <c r="O367" t="str">
        <f t="shared" si="15"/>
        <v>TRUE</v>
      </c>
    </row>
    <row r="368" spans="1:15" x14ac:dyDescent="0.2">
      <c r="A368" t="s">
        <v>701</v>
      </c>
      <c r="B368" t="s">
        <v>702</v>
      </c>
      <c r="C368">
        <v>101563</v>
      </c>
      <c r="D368" t="s">
        <v>14</v>
      </c>
      <c r="E368">
        <v>1297634</v>
      </c>
      <c r="F368" t="s">
        <v>15</v>
      </c>
      <c r="G368" t="s">
        <v>37</v>
      </c>
      <c r="H368" s="1">
        <v>45811</v>
      </c>
      <c r="I368" t="s">
        <v>38</v>
      </c>
      <c r="J368" t="s">
        <v>17</v>
      </c>
      <c r="K368" t="b">
        <v>1</v>
      </c>
      <c r="L368" t="str">
        <f t="shared" si="16"/>
        <v>signaturextrastressgard</v>
      </c>
      <c r="M368" t="str">
        <f t="shared" si="17"/>
        <v>signaturextrastressgard101563-162</v>
      </c>
      <c r="N368" t="str">
        <f>IFERROR(VLOOKUP(LOWER(M368),file_list!$B:$B,1,FALSE),FALSE)</f>
        <v>signaturextrastressgard101563-162</v>
      </c>
      <c r="O368" t="str">
        <f t="shared" si="15"/>
        <v>TRUE</v>
      </c>
    </row>
    <row r="369" spans="1:15" x14ac:dyDescent="0.2">
      <c r="A369" t="s">
        <v>703</v>
      </c>
      <c r="B369" t="s">
        <v>704</v>
      </c>
      <c r="C369">
        <v>101563</v>
      </c>
      <c r="D369" t="s">
        <v>14</v>
      </c>
      <c r="E369">
        <v>1297634</v>
      </c>
      <c r="F369" t="s">
        <v>15</v>
      </c>
      <c r="G369" t="s">
        <v>37</v>
      </c>
      <c r="H369" s="1">
        <v>45811</v>
      </c>
      <c r="I369" t="s">
        <v>38</v>
      </c>
      <c r="J369" t="s">
        <v>705</v>
      </c>
      <c r="K369" t="b">
        <v>1</v>
      </c>
      <c r="L369" t="str">
        <f t="shared" si="16"/>
        <v>indemnify(nosale,distributionoruseinnassauorsuffolkcounties)</v>
      </c>
      <c r="M369" t="str">
        <f t="shared" si="17"/>
        <v>indemnify(nosale,distributionoruseinnassauorsuffolkcounties)101563-164</v>
      </c>
      <c r="N369" t="str">
        <f>IFERROR(VLOOKUP(LOWER(M369),file_list!$B:$B,1,FALSE),FALSE)</f>
        <v>indemnify(nosale,distributionoruseinnassauorsuffolkcounties)101563-164</v>
      </c>
      <c r="O369" t="str">
        <f t="shared" si="15"/>
        <v>TRUE</v>
      </c>
    </row>
    <row r="370" spans="1:15" x14ac:dyDescent="0.2">
      <c r="A370" t="s">
        <v>706</v>
      </c>
      <c r="B370" t="s">
        <v>707</v>
      </c>
      <c r="C370">
        <v>101563</v>
      </c>
      <c r="D370" t="s">
        <v>14</v>
      </c>
      <c r="E370">
        <v>1297634</v>
      </c>
      <c r="F370" t="s">
        <v>15</v>
      </c>
      <c r="G370" t="s">
        <v>37</v>
      </c>
      <c r="H370" s="1">
        <v>45811</v>
      </c>
      <c r="I370" t="s">
        <v>38</v>
      </c>
      <c r="J370" t="s">
        <v>20</v>
      </c>
      <c r="K370" t="b">
        <v>1</v>
      </c>
      <c r="L370" t="str">
        <f t="shared" si="16"/>
        <v>tempridfxinsecticide(indooruseonlyinnys)</v>
      </c>
      <c r="M370" t="str">
        <f t="shared" si="17"/>
        <v>tempridfxinsecticide(indooruseonlyinnys)101563-165</v>
      </c>
      <c r="N370" t="str">
        <f>IFERROR(VLOOKUP(LOWER(M370),file_list!$B:$B,1,FALSE),FALSE)</f>
        <v>tempridfxinsecticide(indooruseonlyinnys)101563-165</v>
      </c>
      <c r="O370" t="str">
        <f t="shared" si="15"/>
        <v>TRUE</v>
      </c>
    </row>
    <row r="371" spans="1:15" x14ac:dyDescent="0.2">
      <c r="A371" t="s">
        <v>708</v>
      </c>
      <c r="B371" t="s">
        <v>709</v>
      </c>
      <c r="C371">
        <v>101563</v>
      </c>
      <c r="D371" t="s">
        <v>14</v>
      </c>
      <c r="E371">
        <v>1297634</v>
      </c>
      <c r="F371" t="s">
        <v>15</v>
      </c>
      <c r="G371" t="s">
        <v>37</v>
      </c>
      <c r="H371" s="1">
        <v>45811</v>
      </c>
      <c r="I371" t="s">
        <v>38</v>
      </c>
      <c r="J371" t="s">
        <v>49</v>
      </c>
      <c r="K371" t="b">
        <v>1</v>
      </c>
      <c r="L371" t="str">
        <f t="shared" si="16"/>
        <v>escortxpherbicide</v>
      </c>
      <c r="M371" t="str">
        <f t="shared" si="17"/>
        <v>escortxpherbicide101563-167</v>
      </c>
      <c r="N371" t="str">
        <f>IFERROR(VLOOKUP(LOWER(M371),file_list!$B:$B,1,FALSE),FALSE)</f>
        <v>escortxpherbicide101563-167</v>
      </c>
      <c r="O371" t="str">
        <f t="shared" si="15"/>
        <v>TRUE</v>
      </c>
    </row>
    <row r="372" spans="1:15" x14ac:dyDescent="0.2">
      <c r="A372" t="s">
        <v>710</v>
      </c>
      <c r="B372" t="s">
        <v>711</v>
      </c>
      <c r="C372">
        <v>101563</v>
      </c>
      <c r="D372" t="s">
        <v>14</v>
      </c>
      <c r="E372">
        <v>1290252</v>
      </c>
      <c r="F372" t="s">
        <v>15</v>
      </c>
      <c r="G372" t="s">
        <v>37</v>
      </c>
      <c r="H372" s="1">
        <v>45611</v>
      </c>
      <c r="I372" t="s">
        <v>356</v>
      </c>
      <c r="J372" t="s">
        <v>49</v>
      </c>
      <c r="K372" t="b">
        <v>1</v>
      </c>
      <c r="L372" t="str">
        <f t="shared" si="16"/>
        <v>oustxpherbicide</v>
      </c>
      <c r="M372" t="str">
        <f t="shared" si="17"/>
        <v>oustxpherbicide101563-168</v>
      </c>
      <c r="N372" t="str">
        <f>IFERROR(VLOOKUP(LOWER(M372),file_list!$B:$B,1,FALSE),FALSE)</f>
        <v>oustxpherbicide101563-168</v>
      </c>
      <c r="O372" t="str">
        <f t="shared" si="15"/>
        <v>TRUE</v>
      </c>
    </row>
    <row r="373" spans="1:15" x14ac:dyDescent="0.2">
      <c r="A373" t="s">
        <v>712</v>
      </c>
      <c r="B373" t="s">
        <v>713</v>
      </c>
      <c r="C373">
        <v>101563</v>
      </c>
      <c r="D373" t="s">
        <v>14</v>
      </c>
      <c r="E373">
        <v>1297634</v>
      </c>
      <c r="F373" t="s">
        <v>15</v>
      </c>
      <c r="G373" t="s">
        <v>37</v>
      </c>
      <c r="H373" s="1">
        <v>45811</v>
      </c>
      <c r="I373" t="s">
        <v>38</v>
      </c>
      <c r="J373" t="s">
        <v>49</v>
      </c>
      <c r="K373" t="b">
        <v>1</v>
      </c>
      <c r="L373" t="str">
        <f t="shared" si="16"/>
        <v>oustextraherbicide</v>
      </c>
      <c r="M373" t="str">
        <f t="shared" si="17"/>
        <v>oustextraherbicide101563-173</v>
      </c>
      <c r="N373" t="str">
        <f>IFERROR(VLOOKUP(LOWER(M373),file_list!$B:$B,1,FALSE),FALSE)</f>
        <v>oustextraherbicide101563-173</v>
      </c>
      <c r="O373" t="str">
        <f t="shared" si="15"/>
        <v>TRUE</v>
      </c>
    </row>
    <row r="374" spans="1:15" x14ac:dyDescent="0.2">
      <c r="A374" t="s">
        <v>714</v>
      </c>
      <c r="B374" t="s">
        <v>715</v>
      </c>
      <c r="C374">
        <v>101563</v>
      </c>
      <c r="D374" t="s">
        <v>14</v>
      </c>
      <c r="E374">
        <v>1297634</v>
      </c>
      <c r="F374" t="s">
        <v>15</v>
      </c>
      <c r="G374" t="s">
        <v>37</v>
      </c>
      <c r="H374" s="1">
        <v>45811</v>
      </c>
      <c r="I374" t="s">
        <v>38</v>
      </c>
      <c r="J374" t="s">
        <v>49</v>
      </c>
      <c r="K374" t="b">
        <v>1</v>
      </c>
      <c r="L374" t="str">
        <f t="shared" si="16"/>
        <v>telarxpherbicide</v>
      </c>
      <c r="M374" t="str">
        <f t="shared" si="17"/>
        <v>telarxpherbicide101563-176</v>
      </c>
      <c r="N374" t="str">
        <f>IFERROR(VLOOKUP(LOWER(M374),file_list!$B:$B,1,FALSE),FALSE)</f>
        <v>telarxpherbicide101563-176</v>
      </c>
      <c r="O374" t="str">
        <f t="shared" si="15"/>
        <v>TRUE</v>
      </c>
    </row>
    <row r="375" spans="1:15" x14ac:dyDescent="0.2">
      <c r="A375" t="s">
        <v>716</v>
      </c>
      <c r="B375" t="s">
        <v>717</v>
      </c>
      <c r="C375">
        <v>101563</v>
      </c>
      <c r="D375" t="s">
        <v>14</v>
      </c>
      <c r="E375">
        <v>1297634</v>
      </c>
      <c r="F375" t="s">
        <v>15</v>
      </c>
      <c r="G375" t="s">
        <v>37</v>
      </c>
      <c r="H375" s="1">
        <v>45811</v>
      </c>
      <c r="I375" t="s">
        <v>38</v>
      </c>
      <c r="J375" t="s">
        <v>49</v>
      </c>
      <c r="K375" t="b">
        <v>1</v>
      </c>
      <c r="L375" t="str">
        <f t="shared" si="16"/>
        <v>method240slherbicide(nosale,saleinto,distributionoruseinnassausuffolkcounties)</v>
      </c>
      <c r="M375" t="str">
        <f t="shared" si="17"/>
        <v>method240slherbicide(nosale,saleinto,distributionoruseinnassausuffolkcounties)101563-177</v>
      </c>
      <c r="N375" t="str">
        <f>IFERROR(VLOOKUP(LOWER(M375),file_list!$B:$B,1,FALSE),FALSE)</f>
        <v>method240slherbicide(nosale,saleinto,distributionoruseinnassausuffolkcounties)101563-177</v>
      </c>
      <c r="O375" t="str">
        <f t="shared" si="15"/>
        <v>TRUE</v>
      </c>
    </row>
    <row r="376" spans="1:15" x14ac:dyDescent="0.2">
      <c r="A376" t="s">
        <v>718</v>
      </c>
      <c r="B376" t="s">
        <v>719</v>
      </c>
      <c r="C376">
        <v>101563</v>
      </c>
      <c r="D376" t="s">
        <v>14</v>
      </c>
      <c r="E376">
        <v>1297634</v>
      </c>
      <c r="F376" t="s">
        <v>15</v>
      </c>
      <c r="G376" t="s">
        <v>37</v>
      </c>
      <c r="H376" s="1">
        <v>45811</v>
      </c>
      <c r="I376" t="s">
        <v>38</v>
      </c>
      <c r="J376" t="s">
        <v>17</v>
      </c>
      <c r="K376" t="b">
        <v>1</v>
      </c>
      <c r="L376" t="str">
        <f t="shared" si="16"/>
        <v>chipcosignaturefungicide</v>
      </c>
      <c r="M376" t="str">
        <f t="shared" si="17"/>
        <v>chipcosignaturefungicide101563-18</v>
      </c>
      <c r="N376" t="str">
        <f>IFERROR(VLOOKUP(LOWER(M376),file_list!$B:$B,1,FALSE),FALSE)</f>
        <v>chipcosignaturefungicide101563-18</v>
      </c>
      <c r="O376" t="str">
        <f t="shared" si="15"/>
        <v>TRUE</v>
      </c>
    </row>
    <row r="377" spans="1:15" x14ac:dyDescent="0.2">
      <c r="A377" t="s">
        <v>718</v>
      </c>
      <c r="B377" t="s">
        <v>720</v>
      </c>
      <c r="C377">
        <v>101563</v>
      </c>
      <c r="D377" t="s">
        <v>14</v>
      </c>
      <c r="E377">
        <v>1297634</v>
      </c>
      <c r="F377" t="s">
        <v>15</v>
      </c>
      <c r="G377" t="s">
        <v>37</v>
      </c>
      <c r="H377" s="1">
        <v>45811</v>
      </c>
      <c r="I377" t="s">
        <v>38</v>
      </c>
      <c r="J377" t="s">
        <v>17</v>
      </c>
      <c r="K377" t="b">
        <v>1</v>
      </c>
      <c r="L377" t="str">
        <f t="shared" si="16"/>
        <v>aliette</v>
      </c>
      <c r="M377" t="str">
        <f t="shared" si="17"/>
        <v>aliette101563-18</v>
      </c>
      <c r="N377" t="str">
        <f>IFERROR(VLOOKUP(LOWER(M377),file_list!$B:$B,1,FALSE),FALSE)</f>
        <v>aliette101563-18</v>
      </c>
      <c r="O377" t="str">
        <f t="shared" si="15"/>
        <v>TRUE</v>
      </c>
    </row>
    <row r="378" spans="1:15" x14ac:dyDescent="0.2">
      <c r="A378" t="s">
        <v>721</v>
      </c>
      <c r="B378" t="s">
        <v>722</v>
      </c>
      <c r="C378">
        <v>101563</v>
      </c>
      <c r="D378" t="s">
        <v>14</v>
      </c>
      <c r="E378">
        <v>1297634</v>
      </c>
      <c r="F378" t="s">
        <v>15</v>
      </c>
      <c r="G378" t="s">
        <v>37</v>
      </c>
      <c r="H378" s="1">
        <v>45811</v>
      </c>
      <c r="I378" t="s">
        <v>38</v>
      </c>
      <c r="J378" t="s">
        <v>49</v>
      </c>
      <c r="K378" t="b">
        <v>1</v>
      </c>
      <c r="L378" t="str">
        <f t="shared" si="16"/>
        <v>cimarronplusherbicide</v>
      </c>
      <c r="M378" t="str">
        <f t="shared" si="17"/>
        <v>cimarronplusherbicide101563-183</v>
      </c>
      <c r="N378" t="str">
        <f>IFERROR(VLOOKUP(LOWER(M378),file_list!$B:$B,1,FALSE),FALSE)</f>
        <v>cimarronplusherbicide101563-183</v>
      </c>
      <c r="O378" t="str">
        <f t="shared" si="15"/>
        <v>TRUE</v>
      </c>
    </row>
    <row r="379" spans="1:15" x14ac:dyDescent="0.2">
      <c r="A379" t="s">
        <v>723</v>
      </c>
      <c r="B379" t="s">
        <v>724</v>
      </c>
      <c r="C379">
        <v>101563</v>
      </c>
      <c r="D379" t="s">
        <v>14</v>
      </c>
      <c r="E379">
        <v>1297634</v>
      </c>
      <c r="F379" t="s">
        <v>15</v>
      </c>
      <c r="G379" t="s">
        <v>37</v>
      </c>
      <c r="H379" s="1">
        <v>45811</v>
      </c>
      <c r="I379" t="s">
        <v>38</v>
      </c>
      <c r="J379" t="s">
        <v>20</v>
      </c>
      <c r="K379" t="b">
        <v>1</v>
      </c>
      <c r="L379" t="str">
        <f t="shared" si="16"/>
        <v>altus(nouseonlongisl;noaerialapplicationinnys)</v>
      </c>
      <c r="M379" t="str">
        <f t="shared" si="17"/>
        <v>altus(nouseonlongisl;noaerialapplicationinnys)101563-186</v>
      </c>
      <c r="N379" t="str">
        <f>IFERROR(VLOOKUP(LOWER(M379),file_list!$B:$B,1,FALSE),FALSE)</f>
        <v>altus(nouseonlongisl;noaerialapplicationinnys)101563-186</v>
      </c>
      <c r="O379" t="str">
        <f t="shared" si="15"/>
        <v>TRUE</v>
      </c>
    </row>
    <row r="380" spans="1:15" x14ac:dyDescent="0.2">
      <c r="A380" t="s">
        <v>725</v>
      </c>
      <c r="B380" t="s">
        <v>726</v>
      </c>
      <c r="C380">
        <v>101563</v>
      </c>
      <c r="D380" t="s">
        <v>14</v>
      </c>
      <c r="E380">
        <v>1297634</v>
      </c>
      <c r="F380" t="s">
        <v>15</v>
      </c>
      <c r="G380" t="s">
        <v>37</v>
      </c>
      <c r="H380" s="1">
        <v>45811</v>
      </c>
      <c r="I380" t="s">
        <v>38</v>
      </c>
      <c r="J380" t="s">
        <v>49</v>
      </c>
      <c r="K380" t="b">
        <v>1</v>
      </c>
      <c r="L380" t="str">
        <f t="shared" si="16"/>
        <v>velpardfvuherbicide</v>
      </c>
      <c r="M380" t="str">
        <f t="shared" si="17"/>
        <v>velpardfvuherbicide101563-187</v>
      </c>
      <c r="N380" t="str">
        <f>IFERROR(VLOOKUP(LOWER(M380),file_list!$B:$B,1,FALSE),FALSE)</f>
        <v>velpardfvuherbicide101563-187</v>
      </c>
      <c r="O380" t="str">
        <f t="shared" si="15"/>
        <v>TRUE</v>
      </c>
    </row>
    <row r="381" spans="1:15" x14ac:dyDescent="0.2">
      <c r="A381" t="s">
        <v>727</v>
      </c>
      <c r="B381" t="s">
        <v>728</v>
      </c>
      <c r="C381">
        <v>101563</v>
      </c>
      <c r="D381" t="s">
        <v>14</v>
      </c>
      <c r="E381">
        <v>1297634</v>
      </c>
      <c r="F381" t="s">
        <v>15</v>
      </c>
      <c r="G381" t="s">
        <v>37</v>
      </c>
      <c r="H381" s="1">
        <v>45811</v>
      </c>
      <c r="I381" t="s">
        <v>38</v>
      </c>
      <c r="J381" t="s">
        <v>49</v>
      </c>
      <c r="K381" t="b">
        <v>1</v>
      </c>
      <c r="L381" t="str">
        <f t="shared" si="16"/>
        <v>plainviewsc(nosale,distributionoruseinnassauorsuffolkcounties)(noaerialapplicationinny)</v>
      </c>
      <c r="M381" t="str">
        <f t="shared" si="17"/>
        <v>plainviewsc(nosale,distributionoruseinnassauorsuffolkcounties)(noaerialapplicationinny)101563-205</v>
      </c>
      <c r="N381" t="str">
        <f>IFERROR(VLOOKUP(LOWER(M381),file_list!$B:$B,1,FALSE),FALSE)</f>
        <v>plainviewsc(nosale,distributionoruseinnassauorsuffolkcounties)(noaerialapplicationinny)101563-205</v>
      </c>
      <c r="O381" t="str">
        <f t="shared" si="15"/>
        <v>TRUE</v>
      </c>
    </row>
    <row r="382" spans="1:15" x14ac:dyDescent="0.2">
      <c r="A382" t="s">
        <v>729</v>
      </c>
      <c r="B382" t="s">
        <v>730</v>
      </c>
      <c r="C382">
        <v>101563</v>
      </c>
      <c r="D382" t="s">
        <v>14</v>
      </c>
      <c r="E382">
        <v>1297634</v>
      </c>
      <c r="F382" t="s">
        <v>15</v>
      </c>
      <c r="G382" t="s">
        <v>37</v>
      </c>
      <c r="H382" s="1">
        <v>45811</v>
      </c>
      <c r="I382" t="s">
        <v>38</v>
      </c>
      <c r="J382" t="s">
        <v>49</v>
      </c>
      <c r="K382" t="b">
        <v>1</v>
      </c>
      <c r="L382" t="str">
        <f t="shared" si="16"/>
        <v>marengoherbicide(notforsale,distributionoruseinnassauorsuffolkcounties)</v>
      </c>
      <c r="M382" t="str">
        <f t="shared" si="17"/>
        <v>marengoherbicide(notforsale,distributionoruseinnassauorsuffolkcounties)101563-206</v>
      </c>
      <c r="N382" t="str">
        <f>IFERROR(VLOOKUP(LOWER(M382),file_list!$B:$B,1,FALSE),FALSE)</f>
        <v>marengoherbicide(notforsale,distributionoruseinnassauorsuffolkcounties)101563-206</v>
      </c>
      <c r="O382" t="str">
        <f t="shared" si="15"/>
        <v>TRUE</v>
      </c>
    </row>
    <row r="383" spans="1:15" x14ac:dyDescent="0.2">
      <c r="A383" t="s">
        <v>731</v>
      </c>
      <c r="B383" t="s">
        <v>732</v>
      </c>
      <c r="C383">
        <v>101563</v>
      </c>
      <c r="D383" t="s">
        <v>14</v>
      </c>
      <c r="E383">
        <v>1297634</v>
      </c>
      <c r="F383" t="s">
        <v>15</v>
      </c>
      <c r="G383" t="s">
        <v>37</v>
      </c>
      <c r="H383" s="1">
        <v>45811</v>
      </c>
      <c r="I383" t="s">
        <v>38</v>
      </c>
      <c r="J383" t="s">
        <v>49</v>
      </c>
      <c r="K383" t="b">
        <v>1</v>
      </c>
      <c r="L383" t="str">
        <f t="shared" si="16"/>
        <v>specticleflo(notforsale,use,ordistributioninnassauorsuffolkcounties)</v>
      </c>
      <c r="M383" t="str">
        <f t="shared" si="17"/>
        <v>specticleflo(notforsale,use,ordistributioninnassauorsuffolkcounties)101563-207</v>
      </c>
      <c r="N383" t="str">
        <f>IFERROR(VLOOKUP(LOWER(M383),file_list!$B:$B,1,FALSE),FALSE)</f>
        <v>specticleflo(notforsale,use,ordistributioninnassauorsuffolkcounties)101563-207</v>
      </c>
      <c r="O383" t="str">
        <f t="shared" si="15"/>
        <v>TRUE</v>
      </c>
    </row>
    <row r="384" spans="1:15" x14ac:dyDescent="0.2">
      <c r="A384" t="s">
        <v>733</v>
      </c>
      <c r="B384" t="s">
        <v>734</v>
      </c>
      <c r="C384">
        <v>101563</v>
      </c>
      <c r="D384" t="s">
        <v>14</v>
      </c>
      <c r="E384">
        <v>1297634</v>
      </c>
      <c r="F384" t="s">
        <v>15</v>
      </c>
      <c r="G384" t="s">
        <v>37</v>
      </c>
      <c r="H384" s="1">
        <v>45811</v>
      </c>
      <c r="I384" t="s">
        <v>38</v>
      </c>
      <c r="J384" t="s">
        <v>17</v>
      </c>
      <c r="K384" t="b">
        <v>1</v>
      </c>
      <c r="L384" t="str">
        <f t="shared" si="16"/>
        <v>banolfungicide</v>
      </c>
      <c r="M384" t="str">
        <f t="shared" si="17"/>
        <v>banolfungicide101563-21</v>
      </c>
      <c r="N384" t="str">
        <f>IFERROR(VLOOKUP(LOWER(M384),file_list!$B:$B,1,FALSE),FALSE)</f>
        <v>banolfungicide101563-21</v>
      </c>
      <c r="O384" t="str">
        <f t="shared" si="15"/>
        <v>TRUE</v>
      </c>
    </row>
    <row r="385" spans="1:15" x14ac:dyDescent="0.2">
      <c r="A385" t="s">
        <v>735</v>
      </c>
      <c r="B385" t="s">
        <v>736</v>
      </c>
      <c r="C385">
        <v>101563</v>
      </c>
      <c r="D385" t="s">
        <v>14</v>
      </c>
      <c r="E385">
        <v>1297634</v>
      </c>
      <c r="F385" t="s">
        <v>15</v>
      </c>
      <c r="G385" t="s">
        <v>37</v>
      </c>
      <c r="H385" s="1">
        <v>45811</v>
      </c>
      <c r="I385" t="s">
        <v>38</v>
      </c>
      <c r="J385" t="s">
        <v>17</v>
      </c>
      <c r="K385" t="b">
        <v>1</v>
      </c>
      <c r="L385" t="str">
        <f t="shared" si="16"/>
        <v>densicor</v>
      </c>
      <c r="M385" t="str">
        <f t="shared" si="17"/>
        <v>densicor101563-210</v>
      </c>
      <c r="N385" t="str">
        <f>IFERROR(VLOOKUP(LOWER(M385),file_list!$B:$B,1,FALSE),FALSE)</f>
        <v>densicor101563-210</v>
      </c>
      <c r="O385" t="str">
        <f t="shared" si="15"/>
        <v>TRUE</v>
      </c>
    </row>
    <row r="386" spans="1:15" x14ac:dyDescent="0.2">
      <c r="A386" t="s">
        <v>737</v>
      </c>
      <c r="B386" t="s">
        <v>738</v>
      </c>
      <c r="C386">
        <v>101563</v>
      </c>
      <c r="D386" t="s">
        <v>14</v>
      </c>
      <c r="E386">
        <v>1297634</v>
      </c>
      <c r="F386" t="s">
        <v>15</v>
      </c>
      <c r="G386" t="s">
        <v>37</v>
      </c>
      <c r="H386" s="1">
        <v>45811</v>
      </c>
      <c r="I386" t="s">
        <v>38</v>
      </c>
      <c r="J386" t="s">
        <v>17</v>
      </c>
      <c r="K386" t="b">
        <v>1</v>
      </c>
      <c r="L386" t="str">
        <f t="shared" si="16"/>
        <v>resilia(nosale,useordistributioninnassauorsuffolkcounties)</v>
      </c>
      <c r="M386" t="str">
        <f t="shared" si="17"/>
        <v>resilia(nosale,useordistributioninnassauorsuffolkcounties)101563-223</v>
      </c>
      <c r="N386" t="str">
        <f>IFERROR(VLOOKUP(LOWER(M386),file_list!$B:$B,1,FALSE),FALSE)</f>
        <v>resilia(nosale,useordistributioninnassauorsuffolkcounties)101563-223</v>
      </c>
      <c r="O386" t="str">
        <f t="shared" ref="O386:O449" si="18">IF(N386=FALSE,"FALSE","TRUE")</f>
        <v>TRUE</v>
      </c>
    </row>
    <row r="387" spans="1:15" x14ac:dyDescent="0.2">
      <c r="A387" t="s">
        <v>739</v>
      </c>
      <c r="B387" t="s">
        <v>740</v>
      </c>
      <c r="C387">
        <v>101563</v>
      </c>
      <c r="D387" t="s">
        <v>14</v>
      </c>
      <c r="E387">
        <v>1305984</v>
      </c>
      <c r="F387" t="s">
        <v>15</v>
      </c>
      <c r="G387" t="s">
        <v>37</v>
      </c>
      <c r="H387" s="1">
        <v>45896</v>
      </c>
      <c r="I387" t="s">
        <v>38</v>
      </c>
      <c r="J387" t="s">
        <v>123</v>
      </c>
      <c r="K387" t="b">
        <v>0</v>
      </c>
      <c r="L387" t="str">
        <f t="shared" ref="L387:L450" si="19">SUBSTITUTE(LOWER(SUBSTITUTE(SUBSTITUTE(SUBSTITUTE(B387," ",""),"/",""),"&amp;","")),"and","")</f>
        <v>dragnetsfrtermiticideinsecticide</v>
      </c>
      <c r="M387" t="str">
        <f t="shared" ref="M387:M450" si="20">_xlfn.CONCAT(L387,A387)</f>
        <v>dragnetsfrtermiticideinsecticide101563-233</v>
      </c>
      <c r="N387" t="str">
        <f>IFERROR(VLOOKUP(LOWER(M387),file_list!$B:$B,1,FALSE),FALSE)</f>
        <v>dragnetsfrtermiticideinsecticide101563-233</v>
      </c>
      <c r="O387" t="str">
        <f t="shared" si="18"/>
        <v>TRUE</v>
      </c>
    </row>
    <row r="388" spans="1:15" x14ac:dyDescent="0.2">
      <c r="A388" t="s">
        <v>741</v>
      </c>
      <c r="B388" t="s">
        <v>742</v>
      </c>
      <c r="C388">
        <v>101563</v>
      </c>
      <c r="D388" t="s">
        <v>14</v>
      </c>
      <c r="E388">
        <v>1304626</v>
      </c>
      <c r="F388" t="s">
        <v>15</v>
      </c>
      <c r="G388" t="s">
        <v>37</v>
      </c>
      <c r="H388" s="1">
        <v>45870</v>
      </c>
      <c r="I388" t="s">
        <v>106</v>
      </c>
      <c r="J388" t="s">
        <v>20</v>
      </c>
      <c r="K388" t="b">
        <v>1</v>
      </c>
      <c r="L388" t="str">
        <f t="shared" si="19"/>
        <v>talstarnurserygranularinsecticide</v>
      </c>
      <c r="M388" t="str">
        <f t="shared" si="20"/>
        <v>talstarnurserygranularinsecticide101563-240</v>
      </c>
      <c r="N388" t="str">
        <f>IFERROR(VLOOKUP(LOWER(M388),file_list!$B:$B,1,FALSE),FALSE)</f>
        <v>talstarnurserygranularinsecticide101563-240</v>
      </c>
      <c r="O388" t="str">
        <f t="shared" si="18"/>
        <v>TRUE</v>
      </c>
    </row>
    <row r="389" spans="1:15" x14ac:dyDescent="0.2">
      <c r="A389" t="s">
        <v>743</v>
      </c>
      <c r="B389" t="s">
        <v>744</v>
      </c>
      <c r="C389">
        <v>101563</v>
      </c>
      <c r="D389" t="s">
        <v>14</v>
      </c>
      <c r="E389">
        <v>1304626</v>
      </c>
      <c r="F389" t="s">
        <v>15</v>
      </c>
      <c r="G389" t="s">
        <v>37</v>
      </c>
      <c r="H389" s="1">
        <v>45870</v>
      </c>
      <c r="I389" t="s">
        <v>106</v>
      </c>
      <c r="J389" t="s">
        <v>20</v>
      </c>
      <c r="K389" t="b">
        <v>1</v>
      </c>
      <c r="L389" t="str">
        <f t="shared" si="19"/>
        <v>talstarselectinsecticide(noapp.within100'ofwater)(nouseongolfcoursesorsodfarmsonli)</v>
      </c>
      <c r="M389" t="str">
        <f t="shared" si="20"/>
        <v>talstarselectinsecticide(noapp.within100'ofwater)(nouseongolfcoursesorsodfarmsonli)101563-242</v>
      </c>
      <c r="N389" t="str">
        <f>IFERROR(VLOOKUP(LOWER(M389),file_list!$B:$B,1,FALSE),FALSE)</f>
        <v>talstarselectinsecticide(noapp.within100'ofwater)(nouseongolfcoursesorsodfarmsonli)101563-242</v>
      </c>
      <c r="O389" t="str">
        <f t="shared" si="18"/>
        <v>TRUE</v>
      </c>
    </row>
    <row r="390" spans="1:15" x14ac:dyDescent="0.2">
      <c r="A390" t="s">
        <v>745</v>
      </c>
      <c r="B390" t="s">
        <v>746</v>
      </c>
      <c r="C390">
        <v>101563</v>
      </c>
      <c r="D390" t="s">
        <v>14</v>
      </c>
      <c r="E390">
        <v>1310201</v>
      </c>
      <c r="F390" t="s">
        <v>15</v>
      </c>
      <c r="G390" t="s">
        <v>37</v>
      </c>
      <c r="H390" s="1">
        <v>45904</v>
      </c>
      <c r="I390" t="s">
        <v>38</v>
      </c>
      <c r="J390" t="s">
        <v>20</v>
      </c>
      <c r="K390" t="b">
        <v>0</v>
      </c>
      <c r="L390" t="str">
        <f t="shared" si="19"/>
        <v>avalongolfnurseryinsecticide(nogolfcourseorsodfarmuseinnassauorsuffolkcounties)(nousewithin100ftofwaterbodyinny)</v>
      </c>
      <c r="M390" t="str">
        <f t="shared" si="20"/>
        <v>avalongolfnurseryinsecticide(nogolfcourseorsodfarmuseinnassauorsuffolkcounties)(nousewithin100ftofwaterbodyinny)101563-242-72112</v>
      </c>
      <c r="N390" t="str">
        <f>IFERROR(VLOOKUP(LOWER(M390),file_list!$B:$B,1,FALSE),FALSE)</f>
        <v>avalongolfnurseryinsecticide(nogolfcourseorsodfarmuseinnassauorsuffolkcounties)(nousewithin100ftofwaterbodyinny)101563-242-72112</v>
      </c>
      <c r="O390" t="str">
        <f t="shared" si="18"/>
        <v>TRUE</v>
      </c>
    </row>
    <row r="391" spans="1:15" x14ac:dyDescent="0.2">
      <c r="A391" t="s">
        <v>747</v>
      </c>
      <c r="B391" t="s">
        <v>748</v>
      </c>
      <c r="C391">
        <v>101563</v>
      </c>
      <c r="D391" t="s">
        <v>14</v>
      </c>
      <c r="E391">
        <v>1304624</v>
      </c>
      <c r="F391" t="s">
        <v>15</v>
      </c>
      <c r="G391" t="s">
        <v>37</v>
      </c>
      <c r="H391" s="1">
        <v>45870</v>
      </c>
      <c r="I391" t="s">
        <v>356</v>
      </c>
      <c r="J391" t="s">
        <v>20</v>
      </c>
      <c r="K391" t="b">
        <v>1</v>
      </c>
      <c r="L391" t="str">
        <f t="shared" si="19"/>
        <v>talstarplgranularinsecticide(nysspecificlanguage)</v>
      </c>
      <c r="M391" t="str">
        <f t="shared" si="20"/>
        <v>talstarplgranularinsecticide(nysspecificlanguage)101563-246</v>
      </c>
      <c r="N391" t="str">
        <f>IFERROR(VLOOKUP(LOWER(M391),file_list!$B:$B,1,FALSE),FALSE)</f>
        <v>talstarplgranularinsecticide(nysspecificlanguage)101563-246</v>
      </c>
      <c r="O391" t="str">
        <f t="shared" si="18"/>
        <v>TRUE</v>
      </c>
    </row>
    <row r="392" spans="1:15" x14ac:dyDescent="0.2">
      <c r="A392" t="s">
        <v>749</v>
      </c>
      <c r="B392" t="s">
        <v>750</v>
      </c>
      <c r="C392">
        <v>101563</v>
      </c>
      <c r="D392" t="s">
        <v>14</v>
      </c>
      <c r="E392">
        <v>1304624</v>
      </c>
      <c r="F392" t="s">
        <v>15</v>
      </c>
      <c r="G392" t="s">
        <v>37</v>
      </c>
      <c r="H392" s="1">
        <v>45870</v>
      </c>
      <c r="I392" t="s">
        <v>356</v>
      </c>
      <c r="J392" t="s">
        <v>123</v>
      </c>
      <c r="K392" t="b">
        <v>1</v>
      </c>
      <c r="L392" t="str">
        <f t="shared" si="19"/>
        <v>baselineinsecticide(nysspecificlanguage)</v>
      </c>
      <c r="M392" t="str">
        <f t="shared" si="20"/>
        <v>baselineinsecticide(nysspecificlanguage)101563-249</v>
      </c>
      <c r="N392" t="str">
        <f>IFERROR(VLOOKUP(LOWER(M392),file_list!$B:$B,1,FALSE),FALSE)</f>
        <v>baselineinsecticide(nysspecificlanguage)101563-249</v>
      </c>
      <c r="O392" t="str">
        <f t="shared" si="18"/>
        <v>TRUE</v>
      </c>
    </row>
    <row r="393" spans="1:15" x14ac:dyDescent="0.2">
      <c r="A393" t="s">
        <v>751</v>
      </c>
      <c r="B393" t="s">
        <v>752</v>
      </c>
      <c r="C393">
        <v>101563</v>
      </c>
      <c r="D393" t="s">
        <v>14</v>
      </c>
      <c r="E393">
        <v>1304625</v>
      </c>
      <c r="F393" t="s">
        <v>15</v>
      </c>
      <c r="G393" t="s">
        <v>37</v>
      </c>
      <c r="H393" s="1">
        <v>45870</v>
      </c>
      <c r="I393" t="s">
        <v>106</v>
      </c>
      <c r="J393" t="s">
        <v>753</v>
      </c>
      <c r="K393" t="b">
        <v>1</v>
      </c>
      <c r="L393" t="str">
        <f t="shared" si="19"/>
        <v>talstarpprofessionalinsecticide(noappwithin100ftofwaterbodyinny)(nyspecificlanguage)</v>
      </c>
      <c r="M393" t="str">
        <f t="shared" si="20"/>
        <v>talstarpprofessionalinsecticide(noappwithin100ftofwaterbodyinny)(nyspecificlanguage)101563-255</v>
      </c>
      <c r="N393" t="str">
        <f>IFERROR(VLOOKUP(LOWER(M393),file_list!$B:$B,1,FALSE),FALSE)</f>
        <v>talstarpprofessionalinsecticide(noappwithin100ftofwaterbodyinny)(nyspecificlanguage)101563-255</v>
      </c>
      <c r="O393" t="str">
        <f t="shared" si="18"/>
        <v>TRUE</v>
      </c>
    </row>
    <row r="394" spans="1:15" x14ac:dyDescent="0.2">
      <c r="A394" t="s">
        <v>751</v>
      </c>
      <c r="B394" t="s">
        <v>754</v>
      </c>
      <c r="C394">
        <v>101563</v>
      </c>
      <c r="D394" t="s">
        <v>14</v>
      </c>
      <c r="E394">
        <v>1304625</v>
      </c>
      <c r="F394" t="s">
        <v>15</v>
      </c>
      <c r="G394" t="s">
        <v>37</v>
      </c>
      <c r="H394" s="1">
        <v>45870</v>
      </c>
      <c r="I394" t="s">
        <v>106</v>
      </c>
      <c r="J394" t="s">
        <v>753</v>
      </c>
      <c r="K394" t="b">
        <v>1</v>
      </c>
      <c r="L394" t="str">
        <f t="shared" si="19"/>
        <v>talstaroneinsecticide(noappwithin100ftofwaterbodyinny)(nyspecificlanguage)</v>
      </c>
      <c r="M394" t="str">
        <f t="shared" si="20"/>
        <v>talstaroneinsecticide(noappwithin100ftofwaterbodyinny)(nyspecificlanguage)101563-255</v>
      </c>
      <c r="N394" t="str">
        <f>IFERROR(VLOOKUP(LOWER(M394),file_list!$B:$B,1,FALSE),FALSE)</f>
        <v>talstaroneinsecticide(noappwithin100ftofwaterbodyinny)(nyspecificlanguage)101563-255</v>
      </c>
      <c r="O394" t="str">
        <f t="shared" si="18"/>
        <v>TRUE</v>
      </c>
    </row>
    <row r="395" spans="1:15" x14ac:dyDescent="0.2">
      <c r="A395" t="s">
        <v>755</v>
      </c>
      <c r="B395" t="s">
        <v>756</v>
      </c>
      <c r="C395">
        <v>101563</v>
      </c>
      <c r="D395" t="s">
        <v>14</v>
      </c>
      <c r="E395">
        <v>1310201</v>
      </c>
      <c r="F395" t="s">
        <v>15</v>
      </c>
      <c r="G395" t="s">
        <v>37</v>
      </c>
      <c r="H395" s="1">
        <v>45904</v>
      </c>
      <c r="I395" t="s">
        <v>38</v>
      </c>
      <c r="J395" t="s">
        <v>123</v>
      </c>
      <c r="K395" t="b">
        <v>1</v>
      </c>
      <c r="L395" t="str">
        <f t="shared" si="19"/>
        <v>avaloninsecticide(noappwithin100feetofwaterbodies)</v>
      </c>
      <c r="M395" t="str">
        <f t="shared" si="20"/>
        <v>avaloninsecticide(noappwithin100feetofwaterbodies)101563-255-72112</v>
      </c>
      <c r="N395" t="str">
        <f>IFERROR(VLOOKUP(LOWER(M395),file_list!$B:$B,1,FALSE),FALSE)</f>
        <v>avaloninsecticide(noappwithin100feetofwaterbodies)101563-255-72112</v>
      </c>
      <c r="O395" t="str">
        <f t="shared" si="18"/>
        <v>TRUE</v>
      </c>
    </row>
    <row r="396" spans="1:15" x14ac:dyDescent="0.2">
      <c r="A396" t="s">
        <v>757</v>
      </c>
      <c r="B396" t="s">
        <v>758</v>
      </c>
      <c r="C396">
        <v>101563</v>
      </c>
      <c r="D396" t="s">
        <v>14</v>
      </c>
      <c r="E396">
        <v>1305984</v>
      </c>
      <c r="F396" t="s">
        <v>15</v>
      </c>
      <c r="G396" t="s">
        <v>37</v>
      </c>
      <c r="H396" s="1">
        <v>45896</v>
      </c>
      <c r="I396" t="s">
        <v>38</v>
      </c>
      <c r="J396" t="s">
        <v>49</v>
      </c>
      <c r="K396" t="b">
        <v>0</v>
      </c>
      <c r="L396" t="str">
        <f t="shared" si="19"/>
        <v>quicksilvertoherbicide</v>
      </c>
      <c r="M396" t="str">
        <f t="shared" si="20"/>
        <v>quicksilvertoherbicide101563-270</v>
      </c>
      <c r="N396" t="str">
        <f>IFERROR(VLOOKUP(LOWER(M396),file_list!$B:$B,1,FALSE),FALSE)</f>
        <v>quicksilvertoherbicide101563-270</v>
      </c>
      <c r="O396" t="str">
        <f t="shared" si="18"/>
        <v>TRUE</v>
      </c>
    </row>
    <row r="397" spans="1:15" x14ac:dyDescent="0.2">
      <c r="A397" t="s">
        <v>759</v>
      </c>
      <c r="B397" t="s">
        <v>760</v>
      </c>
      <c r="C397">
        <v>101563</v>
      </c>
      <c r="D397" t="s">
        <v>14</v>
      </c>
      <c r="E397">
        <v>1307811</v>
      </c>
      <c r="F397" t="s">
        <v>15</v>
      </c>
      <c r="G397" t="s">
        <v>37</v>
      </c>
      <c r="H397" s="1">
        <v>45923</v>
      </c>
      <c r="I397" t="s">
        <v>38</v>
      </c>
      <c r="J397" t="s">
        <v>49</v>
      </c>
      <c r="K397" t="b">
        <v>1</v>
      </c>
      <c r="L397" t="str">
        <f t="shared" si="19"/>
        <v>altifyivmherbicide</v>
      </c>
      <c r="M397" t="str">
        <f t="shared" si="20"/>
        <v>altifyivmherbicide101563-271</v>
      </c>
      <c r="N397" t="str">
        <f>IFERROR(VLOOKUP(LOWER(M397),file_list!$B:$B,1,FALSE),FALSE)</f>
        <v>altifyivmherbicide101563-271</v>
      </c>
      <c r="O397" t="str">
        <f t="shared" si="18"/>
        <v>TRUE</v>
      </c>
    </row>
    <row r="398" spans="1:15" x14ac:dyDescent="0.2">
      <c r="A398" t="s">
        <v>761</v>
      </c>
      <c r="B398" t="s">
        <v>762</v>
      </c>
      <c r="C398">
        <v>101563</v>
      </c>
      <c r="D398" t="s">
        <v>14</v>
      </c>
      <c r="E398">
        <v>1304624</v>
      </c>
      <c r="F398" t="s">
        <v>15</v>
      </c>
      <c r="G398" t="s">
        <v>37</v>
      </c>
      <c r="H398" s="1">
        <v>45870</v>
      </c>
      <c r="I398" t="s">
        <v>356</v>
      </c>
      <c r="J398" t="s">
        <v>20</v>
      </c>
      <c r="K398" t="b">
        <v>1</v>
      </c>
      <c r="L398" t="str">
        <f t="shared" si="19"/>
        <v>purgeiiiinsecticide</v>
      </c>
      <c r="M398" t="str">
        <f t="shared" si="20"/>
        <v>purgeiiiinsecticide101563-316</v>
      </c>
      <c r="N398" t="str">
        <f>IFERROR(VLOOKUP(LOWER(M398),file_list!$B:$B,1,FALSE),FALSE)</f>
        <v>purgeiiiinsecticide101563-316</v>
      </c>
      <c r="O398" t="str">
        <f t="shared" si="18"/>
        <v>TRUE</v>
      </c>
    </row>
    <row r="399" spans="1:15" x14ac:dyDescent="0.2">
      <c r="A399" t="s">
        <v>763</v>
      </c>
      <c r="B399" t="s">
        <v>764</v>
      </c>
      <c r="C399">
        <v>101563</v>
      </c>
      <c r="D399" t="s">
        <v>14</v>
      </c>
      <c r="E399">
        <v>1304624</v>
      </c>
      <c r="F399" t="s">
        <v>15</v>
      </c>
      <c r="G399" t="s">
        <v>37</v>
      </c>
      <c r="H399" s="1">
        <v>45870</v>
      </c>
      <c r="I399" t="s">
        <v>356</v>
      </c>
      <c r="J399" t="s">
        <v>20</v>
      </c>
      <c r="K399" t="b">
        <v>1</v>
      </c>
      <c r="L399" t="str">
        <f t="shared" si="19"/>
        <v>residualfogger</v>
      </c>
      <c r="M399" t="str">
        <f t="shared" si="20"/>
        <v>residualfogger101563-317</v>
      </c>
      <c r="N399" t="str">
        <f>IFERROR(VLOOKUP(LOWER(M399),file_list!$B:$B,1,FALSE),FALSE)</f>
        <v>residualfogger101563-317</v>
      </c>
      <c r="O399" t="str">
        <f t="shared" si="18"/>
        <v>TRUE</v>
      </c>
    </row>
    <row r="400" spans="1:15" x14ac:dyDescent="0.2">
      <c r="A400" t="s">
        <v>765</v>
      </c>
      <c r="B400" t="s">
        <v>766</v>
      </c>
      <c r="C400">
        <v>101563</v>
      </c>
      <c r="D400" t="s">
        <v>14</v>
      </c>
      <c r="E400">
        <v>1304625</v>
      </c>
      <c r="F400" t="s">
        <v>15</v>
      </c>
      <c r="G400" t="s">
        <v>37</v>
      </c>
      <c r="H400" s="1">
        <v>45870</v>
      </c>
      <c r="I400" t="s">
        <v>106</v>
      </c>
      <c r="J400" t="s">
        <v>20</v>
      </c>
      <c r="K400" t="b">
        <v>1</v>
      </c>
      <c r="L400" t="str">
        <f t="shared" si="19"/>
        <v>cb-80insecticide</v>
      </c>
      <c r="M400" t="str">
        <f t="shared" si="20"/>
        <v>cb-80insecticide101563-320</v>
      </c>
      <c r="N400" t="str">
        <f>IFERROR(VLOOKUP(LOWER(M400),file_list!$B:$B,1,FALSE),FALSE)</f>
        <v>cb-80insecticide101563-320</v>
      </c>
      <c r="O400" t="str">
        <f t="shared" si="18"/>
        <v>TRUE</v>
      </c>
    </row>
    <row r="401" spans="1:15" x14ac:dyDescent="0.2">
      <c r="A401" t="s">
        <v>767</v>
      </c>
      <c r="B401" t="s">
        <v>768</v>
      </c>
      <c r="C401">
        <v>101563</v>
      </c>
      <c r="D401" t="s">
        <v>14</v>
      </c>
      <c r="E401">
        <v>1304624</v>
      </c>
      <c r="F401" t="s">
        <v>15</v>
      </c>
      <c r="G401" t="s">
        <v>37</v>
      </c>
      <c r="H401" s="1">
        <v>45870</v>
      </c>
      <c r="I401" t="s">
        <v>356</v>
      </c>
      <c r="J401" t="s">
        <v>20</v>
      </c>
      <c r="K401" t="b">
        <v>1</v>
      </c>
      <c r="L401" t="str">
        <f t="shared" si="19"/>
        <v>pyrethrinfogger</v>
      </c>
      <c r="M401" t="str">
        <f t="shared" si="20"/>
        <v>pyrethrinfogger101563-321</v>
      </c>
      <c r="N401" t="str">
        <f>IFERROR(VLOOKUP(LOWER(M401),file_list!$B:$B,1,FALSE),FALSE)</f>
        <v>pyrethrinfogger101563-321</v>
      </c>
      <c r="O401" t="str">
        <f t="shared" si="18"/>
        <v>TRUE</v>
      </c>
    </row>
    <row r="402" spans="1:15" x14ac:dyDescent="0.2">
      <c r="A402" t="s">
        <v>769</v>
      </c>
      <c r="B402" t="s">
        <v>770</v>
      </c>
      <c r="C402">
        <v>101563</v>
      </c>
      <c r="D402" t="s">
        <v>14</v>
      </c>
      <c r="E402">
        <v>1304624</v>
      </c>
      <c r="F402" t="s">
        <v>15</v>
      </c>
      <c r="G402" t="s">
        <v>37</v>
      </c>
      <c r="H402" s="1">
        <v>45870</v>
      </c>
      <c r="I402" t="s">
        <v>356</v>
      </c>
      <c r="J402" t="s">
        <v>20</v>
      </c>
      <c r="K402" t="b">
        <v>1</v>
      </c>
      <c r="L402" t="str">
        <f t="shared" si="19"/>
        <v>d-foaminsecticide</v>
      </c>
      <c r="M402" t="str">
        <f t="shared" si="20"/>
        <v>d-foaminsecticide101563-344</v>
      </c>
      <c r="N402" t="str">
        <f>IFERROR(VLOOKUP(LOWER(M402),file_list!$B:$B,1,FALSE),FALSE)</f>
        <v>d-foaminsecticide101563-344</v>
      </c>
      <c r="O402" t="str">
        <f t="shared" si="18"/>
        <v>TRUE</v>
      </c>
    </row>
    <row r="403" spans="1:15" x14ac:dyDescent="0.2">
      <c r="A403" t="s">
        <v>771</v>
      </c>
      <c r="B403" t="s">
        <v>772</v>
      </c>
      <c r="C403">
        <v>101563</v>
      </c>
      <c r="D403" t="s">
        <v>14</v>
      </c>
      <c r="E403">
        <v>1305984</v>
      </c>
      <c r="F403" t="s">
        <v>15</v>
      </c>
      <c r="G403" t="s">
        <v>37</v>
      </c>
      <c r="H403" s="1">
        <v>45896</v>
      </c>
      <c r="I403" t="s">
        <v>38</v>
      </c>
      <c r="J403" t="s">
        <v>20</v>
      </c>
      <c r="K403" t="b">
        <v>0</v>
      </c>
      <c r="L403" t="str">
        <f t="shared" si="19"/>
        <v>triplecrowntoinsecticide(nysspecificlanguage)</v>
      </c>
      <c r="M403" t="str">
        <f t="shared" si="20"/>
        <v>triplecrowntoinsecticide(nysspecificlanguage)101563-352</v>
      </c>
      <c r="N403" t="str">
        <f>IFERROR(VLOOKUP(LOWER(M403),file_list!$B:$B,1,FALSE),FALSE)</f>
        <v>triplecrowntoinsecticide(nysspecificlanguage)101563-352</v>
      </c>
      <c r="O403" t="str">
        <f t="shared" si="18"/>
        <v>TRUE</v>
      </c>
    </row>
    <row r="404" spans="1:15" x14ac:dyDescent="0.2">
      <c r="A404" t="s">
        <v>773</v>
      </c>
      <c r="B404" t="s">
        <v>774</v>
      </c>
      <c r="C404">
        <v>101563</v>
      </c>
      <c r="D404" t="s">
        <v>14</v>
      </c>
      <c r="E404">
        <v>1305984</v>
      </c>
      <c r="F404" t="s">
        <v>15</v>
      </c>
      <c r="G404" t="s">
        <v>37</v>
      </c>
      <c r="H404" s="1">
        <v>45896</v>
      </c>
      <c r="I404" t="s">
        <v>38</v>
      </c>
      <c r="J404" t="s">
        <v>20</v>
      </c>
      <c r="K404" t="b">
        <v>1</v>
      </c>
      <c r="L404" t="str">
        <f t="shared" si="19"/>
        <v>triplecrowngolfinsecticide(nouseongolfcoursesorsodfarmsonlongisl)(nysspecificlanguage)</v>
      </c>
      <c r="M404" t="str">
        <f t="shared" si="20"/>
        <v>triplecrowngolfinsecticide(nouseongolfcoursesorsodfarmsonlongisl)(nysspecificlanguage)101563-353</v>
      </c>
      <c r="N404" t="str">
        <f>IFERROR(VLOOKUP(LOWER(M404),file_list!$B:$B,1,FALSE),FALSE)</f>
        <v>triplecrowngolfinsecticide(nouseongolfcoursesorsodfarmsonlongisl)(nysspecificlanguage)101563-353</v>
      </c>
      <c r="O404" t="str">
        <f t="shared" si="18"/>
        <v>TRUE</v>
      </c>
    </row>
    <row r="405" spans="1:15" x14ac:dyDescent="0.2">
      <c r="A405" t="s">
        <v>775</v>
      </c>
      <c r="B405" t="s">
        <v>776</v>
      </c>
      <c r="C405">
        <v>101563</v>
      </c>
      <c r="D405" t="s">
        <v>14</v>
      </c>
      <c r="E405">
        <v>1304625</v>
      </c>
      <c r="F405" t="s">
        <v>15</v>
      </c>
      <c r="G405" t="s">
        <v>37</v>
      </c>
      <c r="H405" s="1">
        <v>45870</v>
      </c>
      <c r="I405" t="s">
        <v>106</v>
      </c>
      <c r="J405" t="s">
        <v>695</v>
      </c>
      <c r="K405" t="b">
        <v>1</v>
      </c>
      <c r="L405" t="str">
        <f t="shared" si="19"/>
        <v>fyfanonulvmosquitoinsecticide</v>
      </c>
      <c r="M405" t="str">
        <f t="shared" si="20"/>
        <v>fyfanonulvmosquitoinsecticide101563-359</v>
      </c>
      <c r="N405" t="str">
        <f>IFERROR(VLOOKUP(LOWER(M405),file_list!$B:$B,1,FALSE),FALSE)</f>
        <v>fyfanonulvmosquitoinsecticide101563-359</v>
      </c>
      <c r="O405" t="str">
        <f t="shared" si="18"/>
        <v>TRUE</v>
      </c>
    </row>
    <row r="406" spans="1:15" x14ac:dyDescent="0.2">
      <c r="A406" t="s">
        <v>777</v>
      </c>
      <c r="B406" t="s">
        <v>778</v>
      </c>
      <c r="C406">
        <v>101563</v>
      </c>
      <c r="D406" t="s">
        <v>14</v>
      </c>
      <c r="E406">
        <v>1304622</v>
      </c>
      <c r="F406" t="s">
        <v>15</v>
      </c>
      <c r="G406" t="s">
        <v>37</v>
      </c>
      <c r="H406" s="1">
        <v>45870</v>
      </c>
      <c r="I406" t="s">
        <v>356</v>
      </c>
      <c r="J406" t="s">
        <v>20</v>
      </c>
      <c r="K406" t="b">
        <v>1</v>
      </c>
      <c r="L406" t="str">
        <f t="shared" si="19"/>
        <v>scioninsecticide(noappwithin100ftofcoastalmarsh)</v>
      </c>
      <c r="M406" t="str">
        <f t="shared" si="20"/>
        <v>scioninsecticide(noappwithin100ftofcoastalmarsh)101563-363</v>
      </c>
      <c r="N406" t="str">
        <f>IFERROR(VLOOKUP(LOWER(M406),file_list!$B:$B,1,FALSE),FALSE)</f>
        <v>scioninsecticide(noappwithin100ftofcoastalmarsh)101563-363</v>
      </c>
      <c r="O406" t="str">
        <f t="shared" si="18"/>
        <v>TRUE</v>
      </c>
    </row>
    <row r="407" spans="1:15" x14ac:dyDescent="0.2">
      <c r="A407" t="s">
        <v>779</v>
      </c>
      <c r="B407" t="s">
        <v>780</v>
      </c>
      <c r="C407">
        <v>101563</v>
      </c>
      <c r="D407" t="s">
        <v>14</v>
      </c>
      <c r="E407">
        <v>1304625</v>
      </c>
      <c r="F407" t="s">
        <v>15</v>
      </c>
      <c r="G407" t="s">
        <v>37</v>
      </c>
      <c r="H407" s="1">
        <v>45870</v>
      </c>
      <c r="I407" t="s">
        <v>106</v>
      </c>
      <c r="J407" t="s">
        <v>695</v>
      </c>
      <c r="K407" t="b">
        <v>1</v>
      </c>
      <c r="L407" t="str">
        <f t="shared" si="19"/>
        <v>fyfanonewinsecticide</v>
      </c>
      <c r="M407" t="str">
        <f t="shared" si="20"/>
        <v>fyfanonewinsecticide101563-366</v>
      </c>
      <c r="N407" t="str">
        <f>IFERROR(VLOOKUP(LOWER(M407),file_list!$B:$B,1,FALSE),FALSE)</f>
        <v>fyfanonewinsecticide101563-366</v>
      </c>
      <c r="O407" t="str">
        <f t="shared" si="18"/>
        <v>TRUE</v>
      </c>
    </row>
    <row r="408" spans="1:15" x14ac:dyDescent="0.2">
      <c r="A408" t="s">
        <v>781</v>
      </c>
      <c r="B408" t="s">
        <v>782</v>
      </c>
      <c r="C408">
        <v>101563</v>
      </c>
      <c r="D408" t="s">
        <v>14</v>
      </c>
      <c r="E408">
        <v>1304626</v>
      </c>
      <c r="F408" t="s">
        <v>15</v>
      </c>
      <c r="G408" t="s">
        <v>37</v>
      </c>
      <c r="H408" s="1">
        <v>45870</v>
      </c>
      <c r="I408" t="s">
        <v>106</v>
      </c>
      <c r="J408" t="s">
        <v>17</v>
      </c>
      <c r="K408" t="b">
        <v>0</v>
      </c>
      <c r="L408" t="str">
        <f t="shared" si="19"/>
        <v>famescfungicide(nosale,use,ordistributioninnassausuffolkcounties)(noappwithin100'ofacoastalmarsh)</v>
      </c>
      <c r="M408" t="str">
        <f t="shared" si="20"/>
        <v>famescfungicide(nosale,use,ordistributioninnassausuffolkcounties)(noappwithin100'ofacoastalmarsh)101563-370</v>
      </c>
      <c r="N408" t="str">
        <f>IFERROR(VLOOKUP(LOWER(M408),file_list!$B:$B,1,FALSE),FALSE)</f>
        <v>famescfungicide(nosale,use,ordistributioninnassausuffolkcounties)(noappwithin100'ofacoastalmarsh)101563-370</v>
      </c>
      <c r="O408" t="str">
        <f t="shared" si="18"/>
        <v>TRUE</v>
      </c>
    </row>
    <row r="409" spans="1:15" x14ac:dyDescent="0.2">
      <c r="A409" t="s">
        <v>783</v>
      </c>
      <c r="B409" t="s">
        <v>784</v>
      </c>
      <c r="C409">
        <v>101563</v>
      </c>
      <c r="D409" t="s">
        <v>14</v>
      </c>
      <c r="E409">
        <v>1305984</v>
      </c>
      <c r="F409" t="s">
        <v>15</v>
      </c>
      <c r="G409" t="s">
        <v>37</v>
      </c>
      <c r="H409" s="1">
        <v>45896</v>
      </c>
      <c r="I409" t="s">
        <v>38</v>
      </c>
      <c r="J409" t="s">
        <v>20</v>
      </c>
      <c r="K409" t="b">
        <v>1</v>
      </c>
      <c r="L409" t="str">
        <f t="shared" si="19"/>
        <v>onyxproinsecticide(nouseongolfcoursesorsodfarmsonlongisl)(nysspecificlanguage)</v>
      </c>
      <c r="M409" t="str">
        <f t="shared" si="20"/>
        <v>onyxproinsecticide(nouseongolfcoursesorsodfarmsonlongisl)(nysspecificlanguage)101563-375</v>
      </c>
      <c r="N409" t="str">
        <f>IFERROR(VLOOKUP(LOWER(M409),file_list!$B:$B,1,FALSE),FALSE)</f>
        <v>onyxproinsecticide(nouseongolfcoursesorsodfarmsonlongisl)(nysspecificlanguage)101563-375</v>
      </c>
      <c r="O409" t="str">
        <f t="shared" si="18"/>
        <v>TRUE</v>
      </c>
    </row>
    <row r="410" spans="1:15" x14ac:dyDescent="0.2">
      <c r="A410" t="s">
        <v>785</v>
      </c>
      <c r="B410" t="s">
        <v>786</v>
      </c>
      <c r="C410">
        <v>101563</v>
      </c>
      <c r="D410" t="s">
        <v>14</v>
      </c>
      <c r="E410">
        <v>1304622</v>
      </c>
      <c r="F410" t="s">
        <v>15</v>
      </c>
      <c r="G410" t="s">
        <v>37</v>
      </c>
      <c r="H410" s="1">
        <v>45870</v>
      </c>
      <c r="I410" t="s">
        <v>356</v>
      </c>
      <c r="J410" t="s">
        <v>20</v>
      </c>
      <c r="K410" t="b">
        <v>1</v>
      </c>
      <c r="L410" t="str">
        <f t="shared" si="19"/>
        <v>talstarxtragranularinsecticidefeaturingvergegranuletechnology(noappwithin100'ofwater)</v>
      </c>
      <c r="M410" t="str">
        <f t="shared" si="20"/>
        <v>talstarxtragranularinsecticidefeaturingvergegranuletechnology(noappwithin100'ofwater)101563-388</v>
      </c>
      <c r="N410" t="str">
        <f>IFERROR(VLOOKUP(LOWER(M410),file_list!$B:$B,1,FALSE),FALSE)</f>
        <v>talstarxtragranularinsecticidefeaturingvergegranuletechnology(noappwithin100'ofwater)101563-388</v>
      </c>
      <c r="O410" t="str">
        <f t="shared" si="18"/>
        <v>TRUE</v>
      </c>
    </row>
    <row r="411" spans="1:15" x14ac:dyDescent="0.2">
      <c r="A411" t="s">
        <v>787</v>
      </c>
      <c r="B411" t="s">
        <v>788</v>
      </c>
      <c r="C411">
        <v>101563</v>
      </c>
      <c r="D411" t="s">
        <v>14</v>
      </c>
      <c r="E411">
        <v>1304624</v>
      </c>
      <c r="F411" t="s">
        <v>15</v>
      </c>
      <c r="G411" t="s">
        <v>37</v>
      </c>
      <c r="H411" s="1">
        <v>45870</v>
      </c>
      <c r="I411" t="s">
        <v>356</v>
      </c>
      <c r="J411" t="s">
        <v>20</v>
      </c>
      <c r="K411" t="b">
        <v>1</v>
      </c>
      <c r="L411" t="str">
        <f t="shared" si="19"/>
        <v>d-forceinsecticide</v>
      </c>
      <c r="M411" t="str">
        <f t="shared" si="20"/>
        <v>d-forceinsecticide101563-389</v>
      </c>
      <c r="N411" t="str">
        <f>IFERROR(VLOOKUP(LOWER(M411),file_list!$B:$B,1,FALSE),FALSE)</f>
        <v>d-forceinsecticide101563-389</v>
      </c>
      <c r="O411" t="str">
        <f t="shared" si="18"/>
        <v>TRUE</v>
      </c>
    </row>
    <row r="412" spans="1:15" x14ac:dyDescent="0.2">
      <c r="A412" t="s">
        <v>789</v>
      </c>
      <c r="B412" t="s">
        <v>790</v>
      </c>
      <c r="C412">
        <v>101563</v>
      </c>
      <c r="D412" t="s">
        <v>14</v>
      </c>
      <c r="E412">
        <v>1304626</v>
      </c>
      <c r="F412" t="s">
        <v>15</v>
      </c>
      <c r="G412" t="s">
        <v>37</v>
      </c>
      <c r="H412" s="1">
        <v>45870</v>
      </c>
      <c r="I412" t="s">
        <v>106</v>
      </c>
      <c r="J412" t="s">
        <v>791</v>
      </c>
      <c r="K412" t="b">
        <v>0</v>
      </c>
      <c r="L412" t="str">
        <f t="shared" si="19"/>
        <v>fame+cfungicide(nosale,use,ordistributioninnassausuffolkcounties)(noappwithin100'ofacoastalmarsh)</v>
      </c>
      <c r="M412" t="str">
        <f t="shared" si="20"/>
        <v>fame+cfungicide(nosale,use,ordistributioninnassausuffolkcounties)(noappwithin100'ofacoastalmarsh)101563-398</v>
      </c>
      <c r="N412" t="str">
        <f>IFERROR(VLOOKUP(LOWER(M412),file_list!$B:$B,1,FALSE),FALSE)</f>
        <v>fame+cfungicide(nosale,use,ordistributioninnassausuffolkcounties)(noappwithin100'ofacoastalmarsh)101563-398</v>
      </c>
      <c r="O412" t="str">
        <f t="shared" si="18"/>
        <v>TRUE</v>
      </c>
    </row>
    <row r="413" spans="1:15" x14ac:dyDescent="0.2">
      <c r="A413" t="s">
        <v>792</v>
      </c>
      <c r="B413" t="s">
        <v>793</v>
      </c>
      <c r="C413">
        <v>101563</v>
      </c>
      <c r="D413" t="s">
        <v>14</v>
      </c>
      <c r="E413">
        <v>1297634</v>
      </c>
      <c r="F413" t="s">
        <v>15</v>
      </c>
      <c r="G413" t="s">
        <v>37</v>
      </c>
      <c r="H413" s="1">
        <v>45811</v>
      </c>
      <c r="I413" t="s">
        <v>38</v>
      </c>
      <c r="J413" t="s">
        <v>20</v>
      </c>
      <c r="K413" t="b">
        <v>1</v>
      </c>
      <c r="L413" t="str">
        <f t="shared" si="19"/>
        <v>suspendscinsecticide(nysspecificlanguage)</v>
      </c>
      <c r="M413" t="str">
        <f t="shared" si="20"/>
        <v>suspendscinsecticide(nysspecificlanguage)101563-4</v>
      </c>
      <c r="N413" t="str">
        <f>IFERROR(VLOOKUP(LOWER(M413),file_list!$B:$B,1,FALSE),FALSE)</f>
        <v>suspendscinsecticide(nysspecificlanguage)101563-4</v>
      </c>
      <c r="O413" t="str">
        <f t="shared" si="18"/>
        <v>TRUE</v>
      </c>
    </row>
    <row r="414" spans="1:15" x14ac:dyDescent="0.2">
      <c r="A414" t="s">
        <v>794</v>
      </c>
      <c r="B414" t="s">
        <v>795</v>
      </c>
      <c r="C414">
        <v>101563</v>
      </c>
      <c r="D414" t="s">
        <v>14</v>
      </c>
      <c r="E414">
        <v>1297634</v>
      </c>
      <c r="F414" t="s">
        <v>15</v>
      </c>
      <c r="G414" t="s">
        <v>37</v>
      </c>
      <c r="H414" s="1">
        <v>45811</v>
      </c>
      <c r="I414" t="s">
        <v>38</v>
      </c>
      <c r="J414" t="s">
        <v>41</v>
      </c>
      <c r="K414" t="b">
        <v>1</v>
      </c>
      <c r="L414" t="str">
        <f t="shared" si="19"/>
        <v>proxygrowthregulator</v>
      </c>
      <c r="M414" t="str">
        <f t="shared" si="20"/>
        <v>proxygrowthregulator101563-40</v>
      </c>
      <c r="N414" t="str">
        <f>IFERROR(VLOOKUP(LOWER(M414),file_list!$B:$B,1,FALSE),FALSE)</f>
        <v>proxygrowthregulator101563-40</v>
      </c>
      <c r="O414" t="str">
        <f t="shared" si="18"/>
        <v>TRUE</v>
      </c>
    </row>
    <row r="415" spans="1:15" x14ac:dyDescent="0.2">
      <c r="A415" t="s">
        <v>796</v>
      </c>
      <c r="B415" t="s">
        <v>797</v>
      </c>
      <c r="C415">
        <v>101563</v>
      </c>
      <c r="D415" t="s">
        <v>14</v>
      </c>
      <c r="E415">
        <v>1307811</v>
      </c>
      <c r="F415" t="s">
        <v>15</v>
      </c>
      <c r="G415" t="s">
        <v>37</v>
      </c>
      <c r="H415" s="1">
        <v>45923</v>
      </c>
      <c r="I415" t="s">
        <v>38</v>
      </c>
      <c r="J415" t="s">
        <v>20</v>
      </c>
      <c r="K415" t="b">
        <v>1</v>
      </c>
      <c r="L415" t="str">
        <f t="shared" si="19"/>
        <v>endiuscockroachgelbait</v>
      </c>
      <c r="M415" t="str">
        <f t="shared" si="20"/>
        <v>endiuscockroachgelbait101563-401</v>
      </c>
      <c r="N415" t="str">
        <f>IFERROR(VLOOKUP(LOWER(M415),file_list!$B:$B,1,FALSE),FALSE)</f>
        <v>endiuscockroachgelbait101563-401</v>
      </c>
      <c r="O415" t="str">
        <f t="shared" si="18"/>
        <v>TRUE</v>
      </c>
    </row>
    <row r="416" spans="1:15" x14ac:dyDescent="0.2">
      <c r="A416" t="s">
        <v>798</v>
      </c>
      <c r="B416" t="s">
        <v>799</v>
      </c>
      <c r="C416">
        <v>101563</v>
      </c>
      <c r="D416" t="s">
        <v>14</v>
      </c>
      <c r="E416">
        <v>1305984</v>
      </c>
      <c r="F416" t="s">
        <v>15</v>
      </c>
      <c r="G416" t="s">
        <v>37</v>
      </c>
      <c r="H416" s="1">
        <v>45896</v>
      </c>
      <c r="I416" t="s">
        <v>38</v>
      </c>
      <c r="J416" t="s">
        <v>20</v>
      </c>
      <c r="K416" t="b">
        <v>1</v>
      </c>
      <c r="L416" t="str">
        <f t="shared" si="19"/>
        <v>durentisinsecticide(nosale,saleinto,distributionoruseinnassau,suffolk,kingsorqueenscounties)(nybufferzonestowaterbodies)</v>
      </c>
      <c r="M416" t="str">
        <f t="shared" si="20"/>
        <v>durentisinsecticide(nosale,saleinto,distributionoruseinnassau,suffolk,kingsorqueenscounties)(nybufferzonestowaterbodies)101563-403</v>
      </c>
      <c r="N416" t="str">
        <f>IFERROR(VLOOKUP(LOWER(M416),file_list!$B:$B,1,FALSE),FALSE)</f>
        <v>durentisinsecticide(nosale,saleinto,distributionoruseinnassau,suffolk,kingsorqueenscounties)(nybufferzonestowaterbodies)101563-403</v>
      </c>
      <c r="O416" t="str">
        <f t="shared" si="18"/>
        <v>TRUE</v>
      </c>
    </row>
    <row r="417" spans="1:15" x14ac:dyDescent="0.2">
      <c r="A417" t="s">
        <v>800</v>
      </c>
      <c r="B417" t="s">
        <v>801</v>
      </c>
      <c r="C417">
        <v>101563</v>
      </c>
      <c r="D417" t="s">
        <v>14</v>
      </c>
      <c r="E417">
        <v>1297634</v>
      </c>
      <c r="F417" t="s">
        <v>15</v>
      </c>
      <c r="G417" t="s">
        <v>37</v>
      </c>
      <c r="H417" s="1">
        <v>45811</v>
      </c>
      <c r="I417" t="s">
        <v>38</v>
      </c>
      <c r="J417" t="s">
        <v>695</v>
      </c>
      <c r="K417" t="b">
        <v>1</v>
      </c>
      <c r="L417" t="str">
        <f t="shared" si="19"/>
        <v>permanone30-30</v>
      </c>
      <c r="M417" t="str">
        <f t="shared" si="20"/>
        <v>permanone30-30101563-41</v>
      </c>
      <c r="N417" t="str">
        <f>IFERROR(VLOOKUP(LOWER(M417),file_list!$B:$B,1,FALSE),FALSE)</f>
        <v>permanone30-30101563-41</v>
      </c>
      <c r="O417" t="str">
        <f t="shared" si="18"/>
        <v>TRUE</v>
      </c>
    </row>
    <row r="418" spans="1:15" x14ac:dyDescent="0.2">
      <c r="A418" t="s">
        <v>802</v>
      </c>
      <c r="B418" t="s">
        <v>803</v>
      </c>
      <c r="C418">
        <v>101563</v>
      </c>
      <c r="D418" t="s">
        <v>14</v>
      </c>
      <c r="E418">
        <v>1297634</v>
      </c>
      <c r="F418" t="s">
        <v>15</v>
      </c>
      <c r="G418" t="s">
        <v>37</v>
      </c>
      <c r="H418" s="1">
        <v>45811</v>
      </c>
      <c r="I418" t="s">
        <v>38</v>
      </c>
      <c r="J418" t="s">
        <v>20</v>
      </c>
      <c r="K418" t="b">
        <v>1</v>
      </c>
      <c r="L418" t="str">
        <f t="shared" si="19"/>
        <v>maxforcecompletebrgranularinsectbait</v>
      </c>
      <c r="M418" t="str">
        <f t="shared" si="20"/>
        <v>maxforcecompletebrgranularinsectbait101563-45</v>
      </c>
      <c r="N418" t="str">
        <f>IFERROR(VLOOKUP(LOWER(M418),file_list!$B:$B,1,FALSE),FALSE)</f>
        <v>maxforcecompletebrgranularinsectbait101563-45</v>
      </c>
      <c r="O418" t="str">
        <f t="shared" si="18"/>
        <v>TRUE</v>
      </c>
    </row>
    <row r="419" spans="1:15" x14ac:dyDescent="0.2">
      <c r="A419" t="s">
        <v>804</v>
      </c>
      <c r="B419" t="s">
        <v>805</v>
      </c>
      <c r="C419">
        <v>101563</v>
      </c>
      <c r="D419" t="s">
        <v>14</v>
      </c>
      <c r="E419">
        <v>1297634</v>
      </c>
      <c r="F419" t="s">
        <v>15</v>
      </c>
      <c r="G419" t="s">
        <v>37</v>
      </c>
      <c r="H419" s="1">
        <v>45811</v>
      </c>
      <c r="I419" t="s">
        <v>38</v>
      </c>
      <c r="J419" t="s">
        <v>20</v>
      </c>
      <c r="K419" t="b">
        <v>1</v>
      </c>
      <c r="L419" t="str">
        <f t="shared" si="19"/>
        <v>maxforcefcantbaitstations</v>
      </c>
      <c r="M419" t="str">
        <f t="shared" si="20"/>
        <v>maxforcefcantbaitstations101563-46</v>
      </c>
      <c r="N419" t="str">
        <f>IFERROR(VLOOKUP(LOWER(M419),file_list!$B:$B,1,FALSE),FALSE)</f>
        <v>maxforcefcantbaitstations101563-46</v>
      </c>
      <c r="O419" t="str">
        <f t="shared" si="18"/>
        <v>TRUE</v>
      </c>
    </row>
    <row r="420" spans="1:15" x14ac:dyDescent="0.2">
      <c r="A420" t="s">
        <v>806</v>
      </c>
      <c r="B420" t="s">
        <v>807</v>
      </c>
      <c r="C420">
        <v>101563</v>
      </c>
      <c r="D420" t="s">
        <v>14</v>
      </c>
      <c r="E420">
        <v>1297634</v>
      </c>
      <c r="F420" t="s">
        <v>15</v>
      </c>
      <c r="G420" t="s">
        <v>37</v>
      </c>
      <c r="H420" s="1">
        <v>45811</v>
      </c>
      <c r="I420" t="s">
        <v>38</v>
      </c>
      <c r="J420" t="s">
        <v>20</v>
      </c>
      <c r="K420" t="b">
        <v>1</v>
      </c>
      <c r="L420" t="str">
        <f t="shared" si="19"/>
        <v>maxforcefcroachkillerbaitstations</v>
      </c>
      <c r="M420" t="str">
        <f t="shared" si="20"/>
        <v>maxforcefcroachkillerbaitstations101563-47</v>
      </c>
      <c r="N420" t="str">
        <f>IFERROR(VLOOKUP(LOWER(M420),file_list!$B:$B,1,FALSE),FALSE)</f>
        <v>maxforcefcroachkillerbaitstations101563-47</v>
      </c>
      <c r="O420" t="str">
        <f t="shared" si="18"/>
        <v>TRUE</v>
      </c>
    </row>
    <row r="421" spans="1:15" x14ac:dyDescent="0.2">
      <c r="A421" t="s">
        <v>808</v>
      </c>
      <c r="B421" t="s">
        <v>809</v>
      </c>
      <c r="C421">
        <v>101563</v>
      </c>
      <c r="D421" t="s">
        <v>14</v>
      </c>
      <c r="E421">
        <v>1290252</v>
      </c>
      <c r="F421" t="s">
        <v>15</v>
      </c>
      <c r="G421" t="s">
        <v>37</v>
      </c>
      <c r="H421" s="1">
        <v>45611</v>
      </c>
      <c r="I421" t="s">
        <v>356</v>
      </c>
      <c r="J421" t="s">
        <v>20</v>
      </c>
      <c r="K421" t="b">
        <v>1</v>
      </c>
      <c r="L421" t="str">
        <f t="shared" si="19"/>
        <v>maxforcefcselectroachkillerbaitgel</v>
      </c>
      <c r="M421" t="str">
        <f t="shared" si="20"/>
        <v>maxforcefcselectroachkillerbaitgel101563-49</v>
      </c>
      <c r="N421" t="str">
        <f>IFERROR(VLOOKUP(LOWER(M421),file_list!$B:$B,1,FALSE),FALSE)</f>
        <v>maxforcefcselectroachkillerbaitgel101563-49</v>
      </c>
      <c r="O421" t="str">
        <f t="shared" si="18"/>
        <v>TRUE</v>
      </c>
    </row>
    <row r="422" spans="1:15" x14ac:dyDescent="0.2">
      <c r="A422" t="s">
        <v>810</v>
      </c>
      <c r="B422" t="s">
        <v>811</v>
      </c>
      <c r="C422">
        <v>101563</v>
      </c>
      <c r="D422" t="s">
        <v>14</v>
      </c>
      <c r="E422">
        <v>1297634</v>
      </c>
      <c r="F422" t="s">
        <v>15</v>
      </c>
      <c r="G422" t="s">
        <v>37</v>
      </c>
      <c r="H422" s="1">
        <v>45811</v>
      </c>
      <c r="I422" t="s">
        <v>38</v>
      </c>
      <c r="J422" t="s">
        <v>20</v>
      </c>
      <c r="K422" t="b">
        <v>1</v>
      </c>
      <c r="L422" t="str">
        <f t="shared" si="19"/>
        <v>tempriddust</v>
      </c>
      <c r="M422" t="str">
        <f t="shared" si="20"/>
        <v>tempriddust101563-5</v>
      </c>
      <c r="N422" t="str">
        <f>IFERROR(VLOOKUP(LOWER(M422),file_list!$B:$B,1,FALSE),FALSE)</f>
        <v>tempriddust101563-5</v>
      </c>
      <c r="O422" t="str">
        <f t="shared" si="18"/>
        <v>TRUE</v>
      </c>
    </row>
    <row r="423" spans="1:15" x14ac:dyDescent="0.2">
      <c r="A423" t="s">
        <v>812</v>
      </c>
      <c r="B423" t="s">
        <v>813</v>
      </c>
      <c r="C423">
        <v>101563</v>
      </c>
      <c r="D423" t="s">
        <v>14</v>
      </c>
      <c r="E423">
        <v>1299327</v>
      </c>
      <c r="F423" t="s">
        <v>15</v>
      </c>
      <c r="G423" t="s">
        <v>37</v>
      </c>
      <c r="H423" s="1">
        <v>45777</v>
      </c>
      <c r="I423" t="s">
        <v>63</v>
      </c>
      <c r="J423" t="s">
        <v>20</v>
      </c>
      <c r="K423" t="b">
        <v>1</v>
      </c>
      <c r="L423" t="str">
        <f t="shared" si="19"/>
        <v>maxforcefleet</v>
      </c>
      <c r="M423" t="str">
        <f t="shared" si="20"/>
        <v>maxforcefleet101563-52</v>
      </c>
      <c r="N423" t="str">
        <f>IFERROR(VLOOKUP(LOWER(M423),file_list!$B:$B,1,FALSE),FALSE)</f>
        <v>maxforcefleet101563-52</v>
      </c>
      <c r="O423" t="str">
        <f t="shared" si="18"/>
        <v>TRUE</v>
      </c>
    </row>
    <row r="424" spans="1:15" x14ac:dyDescent="0.2">
      <c r="A424" t="s">
        <v>814</v>
      </c>
      <c r="B424" t="s">
        <v>815</v>
      </c>
      <c r="C424">
        <v>101563</v>
      </c>
      <c r="D424" t="s">
        <v>14</v>
      </c>
      <c r="E424">
        <v>1297634</v>
      </c>
      <c r="F424" t="s">
        <v>15</v>
      </c>
      <c r="G424" t="s">
        <v>37</v>
      </c>
      <c r="H424" s="1">
        <v>45811</v>
      </c>
      <c r="I424" t="s">
        <v>38</v>
      </c>
      <c r="J424" t="s">
        <v>20</v>
      </c>
      <c r="K424" t="b">
        <v>1</v>
      </c>
      <c r="L424" t="str">
        <f t="shared" si="19"/>
        <v>tempoultrawpinsecticide</v>
      </c>
      <c r="M424" t="str">
        <f t="shared" si="20"/>
        <v>tempoultrawpinsecticide101563-59</v>
      </c>
      <c r="N424" t="str">
        <f>IFERROR(VLOOKUP(LOWER(M424),file_list!$B:$B,1,FALSE),FALSE)</f>
        <v>tempoultrawpinsecticide101563-59</v>
      </c>
      <c r="O424" t="str">
        <f t="shared" si="18"/>
        <v>TRUE</v>
      </c>
    </row>
    <row r="425" spans="1:15" x14ac:dyDescent="0.2">
      <c r="A425" t="s">
        <v>816</v>
      </c>
      <c r="B425" t="s">
        <v>817</v>
      </c>
      <c r="C425">
        <v>101563</v>
      </c>
      <c r="D425" t="s">
        <v>14</v>
      </c>
      <c r="E425">
        <v>1297634</v>
      </c>
      <c r="F425" t="s">
        <v>15</v>
      </c>
      <c r="G425" t="s">
        <v>37</v>
      </c>
      <c r="H425" s="1">
        <v>45811</v>
      </c>
      <c r="I425" t="s">
        <v>38</v>
      </c>
      <c r="J425" t="s">
        <v>20</v>
      </c>
      <c r="K425" t="b">
        <v>1</v>
      </c>
      <c r="L425" t="str">
        <f t="shared" si="19"/>
        <v>deltadustinsecticide</v>
      </c>
      <c r="M425" t="str">
        <f t="shared" si="20"/>
        <v>deltadustinsecticide101563-6</v>
      </c>
      <c r="N425" t="str">
        <f>IFERROR(VLOOKUP(LOWER(M425),file_list!$B:$B,1,FALSE),FALSE)</f>
        <v>deltadustinsecticide101563-6</v>
      </c>
      <c r="O425" t="str">
        <f t="shared" si="18"/>
        <v>TRUE</v>
      </c>
    </row>
    <row r="426" spans="1:15" x14ac:dyDescent="0.2">
      <c r="A426" t="s">
        <v>818</v>
      </c>
      <c r="B426" t="s">
        <v>819</v>
      </c>
      <c r="C426">
        <v>101563</v>
      </c>
      <c r="D426" t="s">
        <v>14</v>
      </c>
      <c r="E426">
        <v>1297634</v>
      </c>
      <c r="F426" t="s">
        <v>15</v>
      </c>
      <c r="G426" t="s">
        <v>37</v>
      </c>
      <c r="H426" s="1">
        <v>45811</v>
      </c>
      <c r="I426" t="s">
        <v>38</v>
      </c>
      <c r="J426" t="s">
        <v>20</v>
      </c>
      <c r="K426" t="b">
        <v>1</v>
      </c>
      <c r="L426" t="str">
        <f t="shared" si="19"/>
        <v>merit2finsecticide(nosoilinjectioninnassauorsuffolkcounties)</v>
      </c>
      <c r="M426" t="str">
        <f t="shared" si="20"/>
        <v>merit2finsecticide(nosoilinjectioninnassauorsuffolkcounties)101563-60</v>
      </c>
      <c r="N426" t="str">
        <f>IFERROR(VLOOKUP(LOWER(M426),file_list!$B:$B,1,FALSE),FALSE)</f>
        <v>merit2finsecticide(nosoilinjectioninnassauorsuffolkcounties)101563-60</v>
      </c>
      <c r="O426" t="str">
        <f t="shared" si="18"/>
        <v>TRUE</v>
      </c>
    </row>
    <row r="427" spans="1:15" x14ac:dyDescent="0.2">
      <c r="A427" t="s">
        <v>818</v>
      </c>
      <c r="B427" t="s">
        <v>820</v>
      </c>
      <c r="C427">
        <v>101563</v>
      </c>
      <c r="D427" t="s">
        <v>14</v>
      </c>
      <c r="E427">
        <v>1290252</v>
      </c>
      <c r="F427" t="s">
        <v>15</v>
      </c>
      <c r="G427" t="s">
        <v>37</v>
      </c>
      <c r="H427" s="1">
        <v>45611</v>
      </c>
      <c r="I427" t="s">
        <v>356</v>
      </c>
      <c r="J427" t="s">
        <v>20</v>
      </c>
      <c r="K427" t="b">
        <v>1</v>
      </c>
      <c r="L427" t="str">
        <f t="shared" si="19"/>
        <v>lescobit2finsecticide(nosoilinjectiononli)</v>
      </c>
      <c r="M427" t="str">
        <f t="shared" si="20"/>
        <v>lescobit2finsecticide(nosoilinjectiononli)101563-60</v>
      </c>
      <c r="N427" t="str">
        <f>IFERROR(VLOOKUP(LOWER(M427),file_list!$B:$B,1,FALSE),FALSE)</f>
        <v>lescobit2finsecticide(nosoilinjectiononli)101563-60</v>
      </c>
      <c r="O427" t="str">
        <f t="shared" si="18"/>
        <v>TRUE</v>
      </c>
    </row>
    <row r="428" spans="1:15" x14ac:dyDescent="0.2">
      <c r="A428" t="s">
        <v>821</v>
      </c>
      <c r="B428" t="s">
        <v>822</v>
      </c>
      <c r="C428">
        <v>101563</v>
      </c>
      <c r="D428" t="s">
        <v>14</v>
      </c>
      <c r="E428">
        <v>1290252</v>
      </c>
      <c r="F428" t="s">
        <v>15</v>
      </c>
      <c r="G428" t="s">
        <v>37</v>
      </c>
      <c r="H428" s="1">
        <v>45611</v>
      </c>
      <c r="I428" t="s">
        <v>356</v>
      </c>
      <c r="J428" t="s">
        <v>20</v>
      </c>
      <c r="K428" t="b">
        <v>1</v>
      </c>
      <c r="L428" t="str">
        <f t="shared" si="19"/>
        <v>merit75wsp(nosoilinjectiononlongisl)</v>
      </c>
      <c r="M428" t="str">
        <f t="shared" si="20"/>
        <v>merit75wsp(nosoilinjectiononlongisl)101563-62</v>
      </c>
      <c r="N428" t="str">
        <f>IFERROR(VLOOKUP(LOWER(M428),file_list!$B:$B,1,FALSE),FALSE)</f>
        <v>merit75wsp(nosoilinjectiononlongisl)101563-62</v>
      </c>
      <c r="O428" t="str">
        <f t="shared" si="18"/>
        <v>TRUE</v>
      </c>
    </row>
    <row r="429" spans="1:15" x14ac:dyDescent="0.2">
      <c r="A429" t="s">
        <v>823</v>
      </c>
      <c r="B429" t="s">
        <v>824</v>
      </c>
      <c r="C429">
        <v>101563</v>
      </c>
      <c r="D429" t="s">
        <v>14</v>
      </c>
      <c r="E429">
        <v>1297634</v>
      </c>
      <c r="F429" t="s">
        <v>15</v>
      </c>
      <c r="G429" t="s">
        <v>37</v>
      </c>
      <c r="H429" s="1">
        <v>45811</v>
      </c>
      <c r="I429" t="s">
        <v>38</v>
      </c>
      <c r="J429" t="s">
        <v>20</v>
      </c>
      <c r="K429" t="b">
        <v>1</v>
      </c>
      <c r="L429" t="str">
        <f t="shared" si="19"/>
        <v>merit0.5ginsecticide</v>
      </c>
      <c r="M429" t="str">
        <f t="shared" si="20"/>
        <v>merit0.5ginsecticide101563-63</v>
      </c>
      <c r="N429" t="str">
        <f>IFERROR(VLOOKUP(LOWER(M429),file_list!$B:$B,1,FALSE),FALSE)</f>
        <v>merit0.5ginsecticide101563-63</v>
      </c>
      <c r="O429" t="str">
        <f t="shared" si="18"/>
        <v>TRUE</v>
      </c>
    </row>
    <row r="430" spans="1:15" x14ac:dyDescent="0.2">
      <c r="A430" t="s">
        <v>825</v>
      </c>
      <c r="B430" t="s">
        <v>826</v>
      </c>
      <c r="C430">
        <v>101563</v>
      </c>
      <c r="D430" t="s">
        <v>14</v>
      </c>
      <c r="E430">
        <v>1297634</v>
      </c>
      <c r="F430" t="s">
        <v>15</v>
      </c>
      <c r="G430" t="s">
        <v>37</v>
      </c>
      <c r="H430" s="1">
        <v>45811</v>
      </c>
      <c r="I430" t="s">
        <v>38</v>
      </c>
      <c r="J430" t="s">
        <v>20</v>
      </c>
      <c r="K430" t="b">
        <v>1</v>
      </c>
      <c r="L430" t="str">
        <f t="shared" si="19"/>
        <v>temposcultrainsecticide</v>
      </c>
      <c r="M430" t="str">
        <f t="shared" si="20"/>
        <v>temposcultrainsecticide101563-86</v>
      </c>
      <c r="N430" t="str">
        <f>IFERROR(VLOOKUP(LOWER(M430),file_list!$B:$B,1,FALSE),FALSE)</f>
        <v>temposcultrainsecticide101563-86</v>
      </c>
      <c r="O430" t="str">
        <f t="shared" si="18"/>
        <v>TRUE</v>
      </c>
    </row>
    <row r="431" spans="1:15" x14ac:dyDescent="0.2">
      <c r="A431" t="s">
        <v>827</v>
      </c>
      <c r="B431" t="s">
        <v>828</v>
      </c>
      <c r="C431">
        <v>101563</v>
      </c>
      <c r="D431" t="s">
        <v>14</v>
      </c>
      <c r="E431">
        <v>1290252</v>
      </c>
      <c r="F431" t="s">
        <v>15</v>
      </c>
      <c r="G431" t="s">
        <v>37</v>
      </c>
      <c r="H431" s="1">
        <v>45611</v>
      </c>
      <c r="I431" t="s">
        <v>356</v>
      </c>
      <c r="J431" t="s">
        <v>17</v>
      </c>
      <c r="K431" t="b">
        <v>1</v>
      </c>
      <c r="L431" t="str">
        <f t="shared" si="19"/>
        <v>compassfungicide</v>
      </c>
      <c r="M431" t="str">
        <f t="shared" si="20"/>
        <v>compassfungicide101563-91</v>
      </c>
      <c r="N431" t="str">
        <f>IFERROR(VLOOKUP(LOWER(M431),file_list!$B:$B,1,FALSE),FALSE)</f>
        <v>compassfungicide101563-91</v>
      </c>
      <c r="O431" t="str">
        <f t="shared" si="18"/>
        <v>TRUE</v>
      </c>
    </row>
    <row r="432" spans="1:15" x14ac:dyDescent="0.2">
      <c r="A432" t="s">
        <v>829</v>
      </c>
      <c r="B432" t="s">
        <v>830</v>
      </c>
      <c r="C432">
        <v>101563</v>
      </c>
      <c r="D432" t="s">
        <v>14</v>
      </c>
      <c r="E432">
        <v>1297634</v>
      </c>
      <c r="F432" t="s">
        <v>15</v>
      </c>
      <c r="G432" t="s">
        <v>37</v>
      </c>
      <c r="H432" s="1">
        <v>45811</v>
      </c>
      <c r="I432" t="s">
        <v>38</v>
      </c>
      <c r="J432" t="s">
        <v>20</v>
      </c>
      <c r="K432" t="b">
        <v>1</v>
      </c>
      <c r="L432" t="str">
        <f t="shared" si="19"/>
        <v>tempo1%dustinsecticidereadytouse</v>
      </c>
      <c r="M432" t="str">
        <f t="shared" si="20"/>
        <v>tempo1%dustinsecticidereadytouse101563-93</v>
      </c>
      <c r="N432" t="str">
        <f>IFERROR(VLOOKUP(LOWER(M432),file_list!$B:$B,1,FALSE),FALSE)</f>
        <v>tempo1%dustinsecticidereadytouse101563-93</v>
      </c>
      <c r="O432" t="str">
        <f t="shared" si="18"/>
        <v>TRUE</v>
      </c>
    </row>
    <row r="433" spans="1:15" x14ac:dyDescent="0.2">
      <c r="A433" t="s">
        <v>831</v>
      </c>
      <c r="B433" t="s">
        <v>832</v>
      </c>
      <c r="C433">
        <v>101563</v>
      </c>
      <c r="D433" t="s">
        <v>14</v>
      </c>
      <c r="E433">
        <v>1297634</v>
      </c>
      <c r="F433" t="s">
        <v>15</v>
      </c>
      <c r="G433" t="s">
        <v>37</v>
      </c>
      <c r="H433" s="1">
        <v>45811</v>
      </c>
      <c r="I433" t="s">
        <v>38</v>
      </c>
      <c r="J433" t="s">
        <v>20</v>
      </c>
      <c r="K433" t="b">
        <v>1</v>
      </c>
      <c r="L433" t="str">
        <f t="shared" si="19"/>
        <v>maxforcegranularflybait</v>
      </c>
      <c r="M433" t="str">
        <f t="shared" si="20"/>
        <v>maxforcegranularflybait101563-94</v>
      </c>
      <c r="N433" t="str">
        <f>IFERROR(VLOOKUP(LOWER(M433),file_list!$B:$B,1,FALSE),FALSE)</f>
        <v>maxforcegranularflybait101563-94</v>
      </c>
      <c r="O433" t="str">
        <f t="shared" si="18"/>
        <v>TRUE</v>
      </c>
    </row>
    <row r="434" spans="1:15" x14ac:dyDescent="0.2">
      <c r="A434" t="s">
        <v>833</v>
      </c>
      <c r="B434" t="s">
        <v>834</v>
      </c>
      <c r="C434">
        <v>101563</v>
      </c>
      <c r="D434" t="s">
        <v>14</v>
      </c>
      <c r="E434">
        <v>1297634</v>
      </c>
      <c r="F434" t="s">
        <v>15</v>
      </c>
      <c r="G434" t="s">
        <v>37</v>
      </c>
      <c r="H434" s="1">
        <v>45811</v>
      </c>
      <c r="I434" t="s">
        <v>38</v>
      </c>
      <c r="J434" t="s">
        <v>20</v>
      </c>
      <c r="K434" t="b">
        <v>1</v>
      </c>
      <c r="L434" t="str">
        <f t="shared" si="19"/>
        <v>tempoultrawsp</v>
      </c>
      <c r="M434" t="str">
        <f t="shared" si="20"/>
        <v>tempoultrawsp101563-96</v>
      </c>
      <c r="N434" t="str">
        <f>IFERROR(VLOOKUP(LOWER(M434),file_list!$B:$B,1,FALSE),FALSE)</f>
        <v>tempoultrawsp101563-96</v>
      </c>
      <c r="O434" t="str">
        <f t="shared" si="18"/>
        <v>TRUE</v>
      </c>
    </row>
    <row r="435" spans="1:15" x14ac:dyDescent="0.2">
      <c r="A435" t="s">
        <v>835</v>
      </c>
      <c r="B435" t="s">
        <v>836</v>
      </c>
      <c r="C435">
        <v>101563</v>
      </c>
      <c r="D435" t="s">
        <v>14</v>
      </c>
      <c r="E435">
        <v>1297634</v>
      </c>
      <c r="F435" t="s">
        <v>15</v>
      </c>
      <c r="G435" t="s">
        <v>37</v>
      </c>
      <c r="H435" s="1">
        <v>45811</v>
      </c>
      <c r="I435" t="s">
        <v>38</v>
      </c>
      <c r="J435" t="s">
        <v>123</v>
      </c>
      <c r="K435" t="b">
        <v>1</v>
      </c>
      <c r="L435" t="str">
        <f t="shared" si="19"/>
        <v>premisefoam</v>
      </c>
      <c r="M435" t="str">
        <f t="shared" si="20"/>
        <v>premisefoam101563-99</v>
      </c>
      <c r="N435" t="str">
        <f>IFERROR(VLOOKUP(LOWER(M435),file_list!$B:$B,1,FALSE),FALSE)</f>
        <v>premisefoam101563-99</v>
      </c>
      <c r="O435" t="str">
        <f t="shared" si="18"/>
        <v>TRUE</v>
      </c>
    </row>
    <row r="436" spans="1:15" x14ac:dyDescent="0.2">
      <c r="A436" t="s">
        <v>837</v>
      </c>
      <c r="B436" t="s">
        <v>838</v>
      </c>
      <c r="C436">
        <v>101563</v>
      </c>
      <c r="D436" t="s">
        <v>14</v>
      </c>
      <c r="E436">
        <v>1290252</v>
      </c>
      <c r="F436" t="s">
        <v>15</v>
      </c>
      <c r="G436" t="s">
        <v>37</v>
      </c>
      <c r="H436" s="1">
        <v>45611</v>
      </c>
      <c r="I436" t="s">
        <v>356</v>
      </c>
      <c r="J436" t="s">
        <v>20</v>
      </c>
      <c r="K436" t="b">
        <v>0</v>
      </c>
      <c r="L436" t="str">
        <f t="shared" si="19"/>
        <v>suspendcontactresidualaerosol</v>
      </c>
      <c r="M436" t="str">
        <f t="shared" si="20"/>
        <v>suspendcontactresidualaerosol1021-2716-101563</v>
      </c>
      <c r="N436" t="str">
        <f>IFERROR(VLOOKUP(LOWER(M436),file_list!$B:$B,1,FALSE),FALSE)</f>
        <v>suspendcontactresidualaerosol1021-2716-101563</v>
      </c>
      <c r="O436" t="str">
        <f t="shared" si="18"/>
        <v>TRUE</v>
      </c>
    </row>
    <row r="437" spans="1:15" x14ac:dyDescent="0.2">
      <c r="A437" t="s">
        <v>839</v>
      </c>
      <c r="B437" t="s">
        <v>840</v>
      </c>
      <c r="C437">
        <v>101563</v>
      </c>
      <c r="D437" t="s">
        <v>14</v>
      </c>
      <c r="E437">
        <v>1296336</v>
      </c>
      <c r="F437" t="s">
        <v>15</v>
      </c>
      <c r="G437" t="s">
        <v>37</v>
      </c>
      <c r="H437" s="1">
        <v>45733</v>
      </c>
      <c r="I437" t="s">
        <v>63</v>
      </c>
      <c r="J437" t="s">
        <v>20</v>
      </c>
      <c r="K437" t="b">
        <v>1</v>
      </c>
      <c r="L437" t="str">
        <f t="shared" si="19"/>
        <v>dylox6.2granularinsecticide</v>
      </c>
      <c r="M437" t="str">
        <f t="shared" si="20"/>
        <v>dylox6.2granularinsecticide5481-641-101563</v>
      </c>
      <c r="N437" t="str">
        <f>IFERROR(VLOOKUP(LOWER(M437),file_list!$B:$B,1,FALSE),FALSE)</f>
        <v>dylox6.2granularinsecticide5481-641-101563</v>
      </c>
      <c r="O437" t="str">
        <f t="shared" si="18"/>
        <v>TRUE</v>
      </c>
    </row>
    <row r="438" spans="1:15" x14ac:dyDescent="0.2">
      <c r="A438" t="s">
        <v>841</v>
      </c>
      <c r="B438" t="s">
        <v>842</v>
      </c>
      <c r="C438">
        <v>101563</v>
      </c>
      <c r="D438" t="s">
        <v>14</v>
      </c>
      <c r="E438">
        <v>1296336</v>
      </c>
      <c r="F438" t="s">
        <v>15</v>
      </c>
      <c r="G438" t="s">
        <v>37</v>
      </c>
      <c r="H438" s="1">
        <v>45733</v>
      </c>
      <c r="I438" t="s">
        <v>63</v>
      </c>
      <c r="J438" t="s">
        <v>20</v>
      </c>
      <c r="K438" t="b">
        <v>1</v>
      </c>
      <c r="L438" t="str">
        <f t="shared" si="19"/>
        <v>dylox420slturfornamentalinsecticide</v>
      </c>
      <c r="M438" t="str">
        <f t="shared" si="20"/>
        <v>dylox420slturfornamentalinsecticide5481-643-101563</v>
      </c>
      <c r="N438" t="str">
        <f>IFERROR(VLOOKUP(LOWER(M438),file_list!$B:$B,1,FALSE),FALSE)</f>
        <v>dylox420slturfornamentalinsecticide5481-643-101563</v>
      </c>
      <c r="O438" t="str">
        <f t="shared" si="18"/>
        <v>TRUE</v>
      </c>
    </row>
    <row r="439" spans="1:15" x14ac:dyDescent="0.2">
      <c r="A439" t="s">
        <v>843</v>
      </c>
      <c r="B439" t="s">
        <v>844</v>
      </c>
      <c r="C439">
        <v>101563</v>
      </c>
      <c r="D439" t="s">
        <v>14</v>
      </c>
      <c r="E439">
        <v>1297634</v>
      </c>
      <c r="F439" t="s">
        <v>15</v>
      </c>
      <c r="G439" t="s">
        <v>37</v>
      </c>
      <c r="H439" s="1">
        <v>45811</v>
      </c>
      <c r="I439" t="s">
        <v>38</v>
      </c>
      <c r="J439" t="s">
        <v>17</v>
      </c>
      <c r="K439" t="b">
        <v>1</v>
      </c>
      <c r="L439" t="str">
        <f t="shared" si="19"/>
        <v>castlon(noappwithin100ftofcoastalmarshinny)(nosale,useordistributioninnassauorsuffolkcounties)</v>
      </c>
      <c r="M439" t="str">
        <f t="shared" si="20"/>
        <v>castlon(noappwithin100ftofcoastalmarshinny)(nosale,useordistributioninnassauorsuffolkcounties)70506-396-101563</v>
      </c>
      <c r="N439" t="str">
        <f>IFERROR(VLOOKUP(LOWER(M439),file_list!$B:$B,1,FALSE),FALSE)</f>
        <v>castlon(noappwithin100ftofcoastalmarshinny)(nosale,useordistributioninnassauorsuffolkcounties)70506-396-101563</v>
      </c>
      <c r="O439" t="str">
        <f t="shared" si="18"/>
        <v>TRUE</v>
      </c>
    </row>
    <row r="440" spans="1:15" x14ac:dyDescent="0.2">
      <c r="A440" t="s">
        <v>845</v>
      </c>
      <c r="B440" t="s">
        <v>846</v>
      </c>
      <c r="C440">
        <v>101563</v>
      </c>
      <c r="D440" t="s">
        <v>14</v>
      </c>
      <c r="E440">
        <v>1297634</v>
      </c>
      <c r="F440" t="s">
        <v>15</v>
      </c>
      <c r="G440" t="s">
        <v>37</v>
      </c>
      <c r="H440" s="1">
        <v>45811</v>
      </c>
      <c r="I440" t="s">
        <v>38</v>
      </c>
      <c r="J440" t="s">
        <v>617</v>
      </c>
      <c r="K440" t="b">
        <v>1</v>
      </c>
      <c r="L440" t="str">
        <f t="shared" si="19"/>
        <v>shuttle</v>
      </c>
      <c r="M440" t="str">
        <f t="shared" si="20"/>
        <v>shuttle70506-447-101563</v>
      </c>
      <c r="N440" t="str">
        <f>IFERROR(VLOOKUP(LOWER(M440),file_list!$B:$B,1,FALSE),FALSE)</f>
        <v>shuttle70506-447-101563</v>
      </c>
      <c r="O440" t="str">
        <f t="shared" si="18"/>
        <v>TRUE</v>
      </c>
    </row>
    <row r="441" spans="1:15" x14ac:dyDescent="0.2">
      <c r="A441" t="s">
        <v>847</v>
      </c>
      <c r="B441" t="s">
        <v>848</v>
      </c>
      <c r="C441">
        <v>101563</v>
      </c>
      <c r="D441" t="s">
        <v>14</v>
      </c>
      <c r="E441">
        <v>1297634</v>
      </c>
      <c r="F441" t="s">
        <v>15</v>
      </c>
      <c r="G441" t="s">
        <v>37</v>
      </c>
      <c r="H441" s="1">
        <v>45811</v>
      </c>
      <c r="I441" t="s">
        <v>38</v>
      </c>
      <c r="J441" t="s">
        <v>458</v>
      </c>
      <c r="K441" t="b">
        <v>1</v>
      </c>
      <c r="L441" t="str">
        <f t="shared" si="19"/>
        <v>adept</v>
      </c>
      <c r="M441" t="str">
        <f t="shared" si="20"/>
        <v>adept70506-531-101563</v>
      </c>
      <c r="N441" t="str">
        <f>IFERROR(VLOOKUP(LOWER(M441),file_list!$B:$B,1,FALSE),FALSE)</f>
        <v>adept70506-531-101563</v>
      </c>
      <c r="O441" t="str">
        <f t="shared" si="18"/>
        <v>TRUE</v>
      </c>
    </row>
    <row r="442" spans="1:15" x14ac:dyDescent="0.2">
      <c r="A442" t="s">
        <v>849</v>
      </c>
      <c r="B442" t="s">
        <v>850</v>
      </c>
      <c r="C442">
        <v>101563</v>
      </c>
      <c r="D442" t="s">
        <v>14</v>
      </c>
      <c r="E442">
        <v>1297634</v>
      </c>
      <c r="F442" t="s">
        <v>15</v>
      </c>
      <c r="G442" t="s">
        <v>37</v>
      </c>
      <c r="H442" s="1">
        <v>45811</v>
      </c>
      <c r="I442" t="s">
        <v>38</v>
      </c>
      <c r="J442" t="s">
        <v>41</v>
      </c>
      <c r="K442" t="b">
        <v>1</v>
      </c>
      <c r="L442" t="str">
        <f t="shared" si="19"/>
        <v>b-nine</v>
      </c>
      <c r="M442" t="str">
        <f t="shared" si="20"/>
        <v>b-nine70506-532-101563</v>
      </c>
      <c r="N442" t="str">
        <f>IFERROR(VLOOKUP(LOWER(M442),file_list!$B:$B,1,FALSE),FALSE)</f>
        <v>b-nine70506-532-101563</v>
      </c>
      <c r="O442" t="str">
        <f t="shared" si="18"/>
        <v>TRUE</v>
      </c>
    </row>
    <row r="443" spans="1:15" x14ac:dyDescent="0.2">
      <c r="A443" t="s">
        <v>851</v>
      </c>
      <c r="B443" t="s">
        <v>852</v>
      </c>
      <c r="C443">
        <v>101563</v>
      </c>
      <c r="D443" t="s">
        <v>14</v>
      </c>
      <c r="E443">
        <v>1297634</v>
      </c>
      <c r="F443" t="s">
        <v>15</v>
      </c>
      <c r="G443" t="s">
        <v>37</v>
      </c>
      <c r="H443" s="1">
        <v>45811</v>
      </c>
      <c r="I443" t="s">
        <v>38</v>
      </c>
      <c r="J443" t="s">
        <v>617</v>
      </c>
      <c r="K443" t="b">
        <v>1</v>
      </c>
      <c r="L443" t="str">
        <f t="shared" si="19"/>
        <v>floramite</v>
      </c>
      <c r="M443" t="str">
        <f t="shared" si="20"/>
        <v>floramite70506-537-101563</v>
      </c>
      <c r="N443" t="str">
        <f>IFERROR(VLOOKUP(LOWER(M443),file_list!$B:$B,1,FALSE),FALSE)</f>
        <v>floramite70506-537-101563</v>
      </c>
      <c r="O443" t="str">
        <f t="shared" si="18"/>
        <v>TRUE</v>
      </c>
    </row>
    <row r="444" spans="1:15" x14ac:dyDescent="0.2">
      <c r="A444" t="s">
        <v>853</v>
      </c>
      <c r="B444" t="s">
        <v>854</v>
      </c>
      <c r="C444">
        <v>101563</v>
      </c>
      <c r="D444" t="s">
        <v>14</v>
      </c>
      <c r="E444">
        <v>1297634</v>
      </c>
      <c r="F444" t="s">
        <v>15</v>
      </c>
      <c r="G444" t="s">
        <v>37</v>
      </c>
      <c r="H444" s="1">
        <v>45811</v>
      </c>
      <c r="I444" t="s">
        <v>38</v>
      </c>
      <c r="J444" t="s">
        <v>17</v>
      </c>
      <c r="K444" t="b">
        <v>1</v>
      </c>
      <c r="L444" t="str">
        <f t="shared" si="19"/>
        <v>terrazole35wp</v>
      </c>
      <c r="M444" t="str">
        <f t="shared" si="20"/>
        <v>terrazole35wp70506-569-101563</v>
      </c>
      <c r="N444" t="str">
        <f>IFERROR(VLOOKUP(LOWER(M444),file_list!$B:$B,1,FALSE),FALSE)</f>
        <v>terrazole35wp70506-569-101563</v>
      </c>
      <c r="O444" t="str">
        <f t="shared" si="18"/>
        <v>TRUE</v>
      </c>
    </row>
    <row r="445" spans="1:15" x14ac:dyDescent="0.2">
      <c r="A445" t="s">
        <v>855</v>
      </c>
      <c r="B445" t="s">
        <v>856</v>
      </c>
      <c r="C445">
        <v>101563</v>
      </c>
      <c r="D445" t="s">
        <v>14</v>
      </c>
      <c r="E445">
        <v>1297634</v>
      </c>
      <c r="F445" t="s">
        <v>15</v>
      </c>
      <c r="G445" t="s">
        <v>37</v>
      </c>
      <c r="H445" s="1">
        <v>45811</v>
      </c>
      <c r="I445" t="s">
        <v>38</v>
      </c>
      <c r="J445" t="s">
        <v>17</v>
      </c>
      <c r="K445" t="b">
        <v>1</v>
      </c>
      <c r="L445" t="str">
        <f t="shared" si="19"/>
        <v>terrazolel</v>
      </c>
      <c r="M445" t="str">
        <f t="shared" si="20"/>
        <v>terrazolel70506-571-101563</v>
      </c>
      <c r="N445" t="str">
        <f>IFERROR(VLOOKUP(LOWER(M445),file_list!$B:$B,1,FALSE),FALSE)</f>
        <v>terrazolel70506-571-101563</v>
      </c>
      <c r="O445" t="str">
        <f t="shared" si="18"/>
        <v>TRUE</v>
      </c>
    </row>
    <row r="446" spans="1:15" x14ac:dyDescent="0.2">
      <c r="A446" t="s">
        <v>857</v>
      </c>
      <c r="B446" t="s">
        <v>858</v>
      </c>
      <c r="C446">
        <v>101563</v>
      </c>
      <c r="D446" t="s">
        <v>14</v>
      </c>
      <c r="E446">
        <v>1305984</v>
      </c>
      <c r="F446" t="s">
        <v>15</v>
      </c>
      <c r="G446" t="s">
        <v>37</v>
      </c>
      <c r="H446" s="1">
        <v>45896</v>
      </c>
      <c r="I446" t="s">
        <v>38</v>
      </c>
      <c r="J446" t="s">
        <v>20</v>
      </c>
      <c r="K446" t="b">
        <v>1</v>
      </c>
      <c r="L446" t="str">
        <f t="shared" si="19"/>
        <v>ariainsecticide</v>
      </c>
      <c r="M446" t="str">
        <f t="shared" si="20"/>
        <v>ariainsecticide71512-52-101563</v>
      </c>
      <c r="N446" t="str">
        <f>IFERROR(VLOOKUP(LOWER(M446),file_list!$B:$B,1,FALSE),FALSE)</f>
        <v>ariainsecticide71512-52-101563</v>
      </c>
      <c r="O446" t="str">
        <f t="shared" si="18"/>
        <v>TRUE</v>
      </c>
    </row>
    <row r="447" spans="1:15" x14ac:dyDescent="0.2">
      <c r="A447" t="s">
        <v>859</v>
      </c>
      <c r="B447" t="s">
        <v>860</v>
      </c>
      <c r="C447">
        <v>101563</v>
      </c>
      <c r="D447" t="s">
        <v>14</v>
      </c>
      <c r="E447">
        <v>1305984</v>
      </c>
      <c r="F447" t="s">
        <v>15</v>
      </c>
      <c r="G447" t="s">
        <v>37</v>
      </c>
      <c r="H447" s="1">
        <v>45896</v>
      </c>
      <c r="I447" t="s">
        <v>38</v>
      </c>
      <c r="J447" t="s">
        <v>123</v>
      </c>
      <c r="K447" t="b">
        <v>1</v>
      </c>
      <c r="L447" t="str">
        <f t="shared" si="19"/>
        <v>transportmikroninsecticide</v>
      </c>
      <c r="M447" t="str">
        <f t="shared" si="20"/>
        <v>transportmikroninsecticide8033-109-101563</v>
      </c>
      <c r="N447" t="str">
        <f>IFERROR(VLOOKUP(LOWER(M447),file_list!$B:$B,1,FALSE),FALSE)</f>
        <v>transportmikroninsecticide8033-109-101563</v>
      </c>
      <c r="O447" t="str">
        <f t="shared" si="18"/>
        <v>TRUE</v>
      </c>
    </row>
    <row r="448" spans="1:15" x14ac:dyDescent="0.2">
      <c r="A448" t="s">
        <v>861</v>
      </c>
      <c r="B448" t="s">
        <v>862</v>
      </c>
      <c r="C448">
        <v>101563</v>
      </c>
      <c r="D448" t="s">
        <v>14</v>
      </c>
      <c r="E448">
        <v>1304626</v>
      </c>
      <c r="F448" t="s">
        <v>15</v>
      </c>
      <c r="G448" t="s">
        <v>37</v>
      </c>
      <c r="H448" s="1">
        <v>45870</v>
      </c>
      <c r="I448" t="s">
        <v>106</v>
      </c>
      <c r="J448" t="s">
        <v>17</v>
      </c>
      <c r="K448" t="b">
        <v>1</v>
      </c>
      <c r="L448" t="str">
        <f t="shared" si="19"/>
        <v>seratafungicide(limiteduseongolfcourseturfonlyinnewyorkstate)</v>
      </c>
      <c r="M448" t="str">
        <f t="shared" si="20"/>
        <v>seratafungicide(limiteduseongolfcourseturfonlyinnewyorkstate)8033-138-101563</v>
      </c>
      <c r="N448" t="str">
        <f>IFERROR(VLOOKUP(LOWER(M448),file_list!$B:$B,1,FALSE),FALSE)</f>
        <v>seratafungicide(limiteduseongolfcourseturfonlyinnewyorkstate)8033-138-101563</v>
      </c>
      <c r="O448" t="str">
        <f t="shared" si="18"/>
        <v>TRUE</v>
      </c>
    </row>
    <row r="449" spans="1:15" x14ac:dyDescent="0.2">
      <c r="A449" t="s">
        <v>863</v>
      </c>
      <c r="B449" t="s">
        <v>864</v>
      </c>
      <c r="C449">
        <v>101563</v>
      </c>
      <c r="D449" t="s">
        <v>14</v>
      </c>
      <c r="E449">
        <v>1307811</v>
      </c>
      <c r="F449" t="s">
        <v>15</v>
      </c>
      <c r="G449" t="s">
        <v>37</v>
      </c>
      <c r="H449" s="1">
        <v>45923</v>
      </c>
      <c r="I449" t="s">
        <v>38</v>
      </c>
      <c r="J449" t="s">
        <v>20</v>
      </c>
      <c r="K449" t="b">
        <v>1</v>
      </c>
      <c r="L449" t="str">
        <f t="shared" si="19"/>
        <v>transportghpinsecticide</v>
      </c>
      <c r="M449" t="str">
        <f t="shared" si="20"/>
        <v>transportghpinsecticide8033-96-101563</v>
      </c>
      <c r="N449" t="str">
        <f>IFERROR(VLOOKUP(LOWER(M449),file_list!$B:$B,1,FALSE),FALSE)</f>
        <v>transportghpinsecticide8033-96-101563</v>
      </c>
      <c r="O449" t="str">
        <f t="shared" si="18"/>
        <v>TRUE</v>
      </c>
    </row>
    <row r="450" spans="1:15" x14ac:dyDescent="0.2">
      <c r="A450" t="s">
        <v>865</v>
      </c>
      <c r="B450" t="s">
        <v>866</v>
      </c>
      <c r="C450">
        <v>101563</v>
      </c>
      <c r="D450" t="s">
        <v>14</v>
      </c>
      <c r="E450">
        <v>1297634</v>
      </c>
      <c r="F450" t="s">
        <v>15</v>
      </c>
      <c r="G450" t="s">
        <v>37</v>
      </c>
      <c r="H450" s="1">
        <v>45811</v>
      </c>
      <c r="I450" t="s">
        <v>38</v>
      </c>
      <c r="J450" t="s">
        <v>49</v>
      </c>
      <c r="K450" t="b">
        <v>0</v>
      </c>
      <c r="L450" t="str">
        <f t="shared" si="19"/>
        <v>terradexquickstrike(nouseonli)(only1appyr)</v>
      </c>
      <c r="M450" t="str">
        <f t="shared" si="20"/>
        <v>terradexquickstrike(nouseonli)(only1appyr)89442-39-101563</v>
      </c>
      <c r="N450" t="str">
        <f>IFERROR(VLOOKUP(LOWER(M450),file_list!$B:$B,1,FALSE),FALSE)</f>
        <v>terradexquickstrike(nouseonli)(only1appyr)89442-39-101563</v>
      </c>
      <c r="O450" t="str">
        <f t="shared" ref="O450:O513" si="21">IF(N450=FALSE,"FALSE","TRUE")</f>
        <v>TRUE</v>
      </c>
    </row>
    <row r="451" spans="1:15" x14ac:dyDescent="0.2">
      <c r="A451" t="s">
        <v>867</v>
      </c>
      <c r="B451" t="s">
        <v>868</v>
      </c>
      <c r="C451">
        <v>101563</v>
      </c>
      <c r="D451" t="s">
        <v>14</v>
      </c>
      <c r="E451">
        <v>1297634</v>
      </c>
      <c r="F451" t="s">
        <v>15</v>
      </c>
      <c r="G451" t="s">
        <v>37</v>
      </c>
      <c r="H451" s="1">
        <v>45811</v>
      </c>
      <c r="I451" t="s">
        <v>38</v>
      </c>
      <c r="J451" t="s">
        <v>49</v>
      </c>
      <c r="K451" t="b">
        <v>0</v>
      </c>
      <c r="L451" t="str">
        <f t="shared" ref="L451:L514" si="22">SUBSTITUTE(LOWER(SUBSTITUTE(SUBSTITUTE(SUBSTITUTE(B451," ",""),"/",""),"&amp;","")),"and","")</f>
        <v>terradexcrabgrassbroadleaf(spottreatmentonlyinny)</v>
      </c>
      <c r="M451" t="str">
        <f t="shared" ref="M451:M514" si="23">_xlfn.CONCAT(L451,A451)</f>
        <v>terradexcrabgrassbroadleaf(spottreatmentonlyinny)89442-45-101563</v>
      </c>
      <c r="N451" t="str">
        <f>IFERROR(VLOOKUP(LOWER(M451),file_list!$B:$B,1,FALSE),FALSE)</f>
        <v>terradexcrabgrassbroadleaf(spottreatmentonlyinny)89442-45-101563</v>
      </c>
      <c r="O451" t="str">
        <f t="shared" si="21"/>
        <v>TRUE</v>
      </c>
    </row>
    <row r="452" spans="1:15" x14ac:dyDescent="0.2">
      <c r="A452" t="s">
        <v>869</v>
      </c>
      <c r="B452" t="s">
        <v>870</v>
      </c>
      <c r="C452">
        <v>101563</v>
      </c>
      <c r="D452" t="s">
        <v>14</v>
      </c>
      <c r="E452">
        <v>1297634</v>
      </c>
      <c r="F452" t="s">
        <v>15</v>
      </c>
      <c r="G452" t="s">
        <v>37</v>
      </c>
      <c r="H452" s="1">
        <v>45811</v>
      </c>
      <c r="I452" t="s">
        <v>38</v>
      </c>
      <c r="J452" t="s">
        <v>49</v>
      </c>
      <c r="K452" t="b">
        <v>1</v>
      </c>
      <c r="L452" t="str">
        <f t="shared" si="22"/>
        <v>acuvis</v>
      </c>
      <c r="M452" t="str">
        <f t="shared" si="23"/>
        <v>acuvis89442-55-101563</v>
      </c>
      <c r="N452" t="str">
        <f>IFERROR(VLOOKUP(LOWER(M452),file_list!$B:$B,1,FALSE),FALSE)</f>
        <v>acuvis89442-55-101563</v>
      </c>
      <c r="O452" t="str">
        <f t="shared" si="21"/>
        <v>TRUE</v>
      </c>
    </row>
    <row r="453" spans="1:15" x14ac:dyDescent="0.2">
      <c r="A453" t="s">
        <v>871</v>
      </c>
      <c r="B453" t="s">
        <v>872</v>
      </c>
      <c r="C453">
        <v>101563</v>
      </c>
      <c r="D453" t="s">
        <v>14</v>
      </c>
      <c r="E453">
        <v>1297634</v>
      </c>
      <c r="F453" t="s">
        <v>15</v>
      </c>
      <c r="G453" t="s">
        <v>37</v>
      </c>
      <c r="H453" s="1">
        <v>45811</v>
      </c>
      <c r="I453" t="s">
        <v>38</v>
      </c>
      <c r="J453" t="s">
        <v>49</v>
      </c>
      <c r="K453" t="b">
        <v>1</v>
      </c>
      <c r="L453" t="str">
        <f t="shared" si="22"/>
        <v>terradexpowerpremix</v>
      </c>
      <c r="M453" t="str">
        <f t="shared" si="23"/>
        <v>terradexpowerpremix89442-56-101563</v>
      </c>
      <c r="N453" t="str">
        <f>IFERROR(VLOOKUP(LOWER(M453),file_list!$B:$B,1,FALSE),FALSE)</f>
        <v>terradexpowerpremix89442-56-101563</v>
      </c>
      <c r="O453" t="str">
        <f t="shared" si="21"/>
        <v>TRUE</v>
      </c>
    </row>
    <row r="454" spans="1:15" x14ac:dyDescent="0.2">
      <c r="A454" t="s">
        <v>873</v>
      </c>
      <c r="B454" t="s">
        <v>874</v>
      </c>
      <c r="C454">
        <v>101563</v>
      </c>
      <c r="D454" t="s">
        <v>14</v>
      </c>
      <c r="E454">
        <v>1297634</v>
      </c>
      <c r="F454" t="s">
        <v>15</v>
      </c>
      <c r="G454" t="s">
        <v>37</v>
      </c>
      <c r="H454" s="1">
        <v>45811</v>
      </c>
      <c r="I454" t="s">
        <v>38</v>
      </c>
      <c r="J454" t="s">
        <v>49</v>
      </c>
      <c r="K454" t="b">
        <v>1</v>
      </c>
      <c r="L454" t="str">
        <f t="shared" si="22"/>
        <v>acclaimaccelerate(spottreatmentonlyinnys)</v>
      </c>
      <c r="M454" t="str">
        <f t="shared" si="23"/>
        <v>acclaimaccelerate(spottreatmentonlyinnys)89442-57-101563</v>
      </c>
      <c r="N454" t="str">
        <f>IFERROR(VLOOKUP(LOWER(M454),file_list!$B:$B,1,FALSE),FALSE)</f>
        <v>acclaimaccelerate(spottreatmentonlyinnys)89442-57-101563</v>
      </c>
      <c r="O454" t="str">
        <f t="shared" si="21"/>
        <v>TRUE</v>
      </c>
    </row>
    <row r="455" spans="1:15" x14ac:dyDescent="0.2">
      <c r="A455" t="s">
        <v>875</v>
      </c>
      <c r="B455" t="s">
        <v>876</v>
      </c>
      <c r="C455">
        <v>101563</v>
      </c>
      <c r="D455" t="s">
        <v>14</v>
      </c>
      <c r="E455">
        <v>1304851</v>
      </c>
      <c r="F455" t="s">
        <v>15</v>
      </c>
      <c r="G455" t="s">
        <v>562</v>
      </c>
      <c r="H455" s="1">
        <v>45868</v>
      </c>
      <c r="I455" t="s">
        <v>63</v>
      </c>
      <c r="J455" t="s">
        <v>17</v>
      </c>
      <c r="K455" t="b">
        <v>0</v>
      </c>
      <c r="L455" t="str">
        <f t="shared" si="22"/>
        <v>broadform(foruseinnassausuffolkcountiesforbeechleafdisease)(epareg.no.101563-158)</v>
      </c>
      <c r="M455" t="str">
        <f t="shared" si="23"/>
        <v>broadform(foruseinnassausuffolkcountiesforbeechleafdisease)(epareg.no.101563-158)SLN NY-250001</v>
      </c>
      <c r="N455" t="str">
        <f>IFERROR(VLOOKUP(LOWER(M455),file_list!$B:$B,1,FALSE),FALSE)</f>
        <v>broadform(foruseinnassausuffolkcountiesforbeechleafdisease)(epareg.no.101563-158)sln ny-250001</v>
      </c>
      <c r="O455" t="str">
        <f t="shared" si="21"/>
        <v>TRUE</v>
      </c>
    </row>
    <row r="456" spans="1:15" x14ac:dyDescent="0.2">
      <c r="A456" t="s">
        <v>877</v>
      </c>
      <c r="B456" t="s">
        <v>878</v>
      </c>
      <c r="C456">
        <v>10163</v>
      </c>
      <c r="D456" t="s">
        <v>14</v>
      </c>
      <c r="E456">
        <v>1131710</v>
      </c>
      <c r="F456" t="s">
        <v>15</v>
      </c>
      <c r="G456" t="s">
        <v>16</v>
      </c>
      <c r="H456" s="1">
        <v>43039</v>
      </c>
      <c r="I456" t="s">
        <v>54</v>
      </c>
      <c r="J456" t="s">
        <v>20</v>
      </c>
      <c r="K456" t="b">
        <v>1</v>
      </c>
      <c r="L456" t="str">
        <f t="shared" si="22"/>
        <v>imidan70-wagriculturalinsecticide(wsb)(2ee-sharp-nosedleafhopper)</v>
      </c>
      <c r="M456" t="str">
        <f t="shared" si="23"/>
        <v>imidan70-wagriculturalinsecticide(wsb)(2ee-sharp-nosedleafhopper)10163-169</v>
      </c>
      <c r="N456" t="str">
        <f>IFERROR(VLOOKUP(LOWER(M456),file_list!$B:$B,1,FALSE),FALSE)</f>
        <v>imidan70-wagriculturalinsecticide(wsb)(2ee-sharp-nosedleafhopper)10163-169</v>
      </c>
      <c r="O456" t="str">
        <f t="shared" si="21"/>
        <v>TRUE</v>
      </c>
    </row>
    <row r="457" spans="1:15" x14ac:dyDescent="0.2">
      <c r="A457" t="s">
        <v>877</v>
      </c>
      <c r="B457" t="s">
        <v>879</v>
      </c>
      <c r="C457">
        <v>10163</v>
      </c>
      <c r="D457" t="s">
        <v>14</v>
      </c>
      <c r="E457">
        <v>1156640</v>
      </c>
      <c r="F457" t="s">
        <v>15</v>
      </c>
      <c r="G457" t="s">
        <v>16</v>
      </c>
      <c r="H457" s="1">
        <v>43396</v>
      </c>
      <c r="I457" t="s">
        <v>54</v>
      </c>
      <c r="J457" t="s">
        <v>20</v>
      </c>
      <c r="K457" t="b">
        <v>1</v>
      </c>
      <c r="L457" t="str">
        <f t="shared" si="22"/>
        <v>imidan70-wagriculturalinsecticide(2ee-spottedlanternfly)</v>
      </c>
      <c r="M457" t="str">
        <f t="shared" si="23"/>
        <v>imidan70-wagriculturalinsecticide(2ee-spottedlanternfly)10163-169</v>
      </c>
      <c r="N457" t="str">
        <f>IFERROR(VLOOKUP(LOWER(M457),file_list!$B:$B,1,FALSE),FALSE)</f>
        <v>imidan70-wagriculturalinsecticide(2ee-spottedlanternfly)10163-169</v>
      </c>
      <c r="O457" t="str">
        <f t="shared" si="21"/>
        <v>TRUE</v>
      </c>
    </row>
    <row r="458" spans="1:15" x14ac:dyDescent="0.2">
      <c r="A458" t="s">
        <v>877</v>
      </c>
      <c r="B458" t="s">
        <v>880</v>
      </c>
      <c r="C458">
        <v>10163</v>
      </c>
      <c r="D458" t="s">
        <v>14</v>
      </c>
      <c r="E458">
        <v>1308532</v>
      </c>
      <c r="F458" t="s">
        <v>15</v>
      </c>
      <c r="G458" t="s">
        <v>37</v>
      </c>
      <c r="H458" s="1">
        <v>45951</v>
      </c>
      <c r="I458" t="s">
        <v>38</v>
      </c>
      <c r="J458" t="s">
        <v>20</v>
      </c>
      <c r="K458" t="b">
        <v>1</v>
      </c>
      <c r="L458" t="str">
        <f t="shared" si="22"/>
        <v>imidan70-wagriculturalinsecticide(wsb)</v>
      </c>
      <c r="M458" t="str">
        <f t="shared" si="23"/>
        <v>imidan70-wagriculturalinsecticide(wsb)10163-169</v>
      </c>
      <c r="N458" t="str">
        <f>IFERROR(VLOOKUP(LOWER(M458),file_list!$B:$B,1,FALSE),FALSE)</f>
        <v>imidan70-wagriculturalinsecticide(wsb)10163-169</v>
      </c>
      <c r="O458" t="str">
        <f t="shared" si="21"/>
        <v>TRUE</v>
      </c>
    </row>
    <row r="459" spans="1:15" x14ac:dyDescent="0.2">
      <c r="A459" t="s">
        <v>877</v>
      </c>
      <c r="B459" t="s">
        <v>881</v>
      </c>
      <c r="C459">
        <v>10163</v>
      </c>
      <c r="D459" t="s">
        <v>14</v>
      </c>
      <c r="E459">
        <v>1218336</v>
      </c>
      <c r="F459" t="s">
        <v>15</v>
      </c>
      <c r="G459" t="s">
        <v>16</v>
      </c>
      <c r="H459" s="1">
        <v>44305</v>
      </c>
      <c r="I459" t="s">
        <v>54</v>
      </c>
      <c r="J459" t="s">
        <v>20</v>
      </c>
      <c r="K459" t="b">
        <v>1</v>
      </c>
      <c r="L459" t="str">
        <f t="shared" si="22"/>
        <v>imidan70-wagriculturalinsecticide(2ee-blueberrystemgallwasp)</v>
      </c>
      <c r="M459" t="str">
        <f t="shared" si="23"/>
        <v>imidan70-wagriculturalinsecticide(2ee-blueberrystemgallwasp)10163-169</v>
      </c>
      <c r="N459" t="str">
        <f>IFERROR(VLOOKUP(LOWER(M459),file_list!$B:$B,1,FALSE),FALSE)</f>
        <v>imidan70-wagriculturalinsecticide(2ee-blueberrystemgallwasp)10163-169</v>
      </c>
      <c r="O459" t="str">
        <f t="shared" si="21"/>
        <v>TRUE</v>
      </c>
    </row>
    <row r="460" spans="1:15" x14ac:dyDescent="0.2">
      <c r="A460" t="s">
        <v>882</v>
      </c>
      <c r="B460" t="s">
        <v>883</v>
      </c>
      <c r="C460">
        <v>10163</v>
      </c>
      <c r="D460" t="s">
        <v>14</v>
      </c>
      <c r="E460">
        <v>1278181</v>
      </c>
      <c r="F460" t="s">
        <v>15</v>
      </c>
      <c r="G460" t="s">
        <v>16</v>
      </c>
      <c r="H460" s="1">
        <v>45393</v>
      </c>
      <c r="I460" t="s">
        <v>54</v>
      </c>
      <c r="J460" t="s">
        <v>49</v>
      </c>
      <c r="K460" t="b">
        <v>1</v>
      </c>
      <c r="L460" t="str">
        <f t="shared" si="22"/>
        <v>prefar4-e(2ee-lambsquarters,purslaneredrootpigweed)</v>
      </c>
      <c r="M460" t="str">
        <f t="shared" si="23"/>
        <v>prefar4-e(2ee-lambsquarters,purslaneredrootpigweed)10163-200</v>
      </c>
      <c r="N460" t="str">
        <f>IFERROR(VLOOKUP(LOWER(M460),file_list!$B:$B,1,FALSE),FALSE)</f>
        <v>prefar4-e(2ee-lambsquarters,purslaneredrootpigweed)10163-200</v>
      </c>
      <c r="O460" t="str">
        <f t="shared" si="21"/>
        <v>TRUE</v>
      </c>
    </row>
    <row r="461" spans="1:15" x14ac:dyDescent="0.2">
      <c r="A461" t="s">
        <v>882</v>
      </c>
      <c r="B461" t="s">
        <v>884</v>
      </c>
      <c r="C461">
        <v>10163</v>
      </c>
      <c r="D461" t="s">
        <v>14</v>
      </c>
      <c r="E461">
        <v>1308532</v>
      </c>
      <c r="F461" t="s">
        <v>15</v>
      </c>
      <c r="G461" t="s">
        <v>37</v>
      </c>
      <c r="H461" s="1">
        <v>45951</v>
      </c>
      <c r="I461" t="s">
        <v>38</v>
      </c>
      <c r="J461" t="s">
        <v>49</v>
      </c>
      <c r="K461" t="b">
        <v>1</v>
      </c>
      <c r="L461" t="str">
        <f t="shared" si="22"/>
        <v>prefar4-e</v>
      </c>
      <c r="M461" t="str">
        <f t="shared" si="23"/>
        <v>prefar4-e10163-200</v>
      </c>
      <c r="N461" t="str">
        <f>IFERROR(VLOOKUP(LOWER(M461),file_list!$B:$B,1,FALSE),FALSE)</f>
        <v>prefar4-e10163-200</v>
      </c>
      <c r="O461" t="str">
        <f t="shared" si="21"/>
        <v>TRUE</v>
      </c>
    </row>
    <row r="462" spans="1:15" x14ac:dyDescent="0.2">
      <c r="A462" t="s">
        <v>885</v>
      </c>
      <c r="B462" t="s">
        <v>886</v>
      </c>
      <c r="C462">
        <v>10163</v>
      </c>
      <c r="D462" t="s">
        <v>14</v>
      </c>
      <c r="E462">
        <v>1308532</v>
      </c>
      <c r="F462" t="s">
        <v>15</v>
      </c>
      <c r="G462" t="s">
        <v>37</v>
      </c>
      <c r="H462" s="1">
        <v>45951</v>
      </c>
      <c r="I462" t="s">
        <v>38</v>
      </c>
      <c r="J462" t="s">
        <v>617</v>
      </c>
      <c r="K462" t="b">
        <v>1</v>
      </c>
      <c r="L462" t="str">
        <f t="shared" si="22"/>
        <v>savey50df</v>
      </c>
      <c r="M462" t="str">
        <f t="shared" si="23"/>
        <v>savey50df10163-250</v>
      </c>
      <c r="N462" t="str">
        <f>IFERROR(VLOOKUP(LOWER(M462),file_list!$B:$B,1,FALSE),FALSE)</f>
        <v>savey50df10163-250</v>
      </c>
      <c r="O462" t="str">
        <f t="shared" si="21"/>
        <v>TRUE</v>
      </c>
    </row>
    <row r="463" spans="1:15" x14ac:dyDescent="0.2">
      <c r="A463" t="s">
        <v>887</v>
      </c>
      <c r="B463" t="s">
        <v>888</v>
      </c>
      <c r="C463">
        <v>10163</v>
      </c>
      <c r="D463" t="s">
        <v>14</v>
      </c>
      <c r="E463">
        <v>1309903</v>
      </c>
      <c r="F463" t="s">
        <v>15</v>
      </c>
      <c r="G463" t="s">
        <v>37</v>
      </c>
      <c r="H463" s="1">
        <v>45952</v>
      </c>
      <c r="I463" t="s">
        <v>63</v>
      </c>
      <c r="J463" t="s">
        <v>20</v>
      </c>
      <c r="K463" t="b">
        <v>1</v>
      </c>
      <c r="L463" t="str">
        <f t="shared" si="22"/>
        <v>carzolspinsecticide</v>
      </c>
      <c r="M463" t="str">
        <f t="shared" si="23"/>
        <v>carzolspinsecticide10163-265</v>
      </c>
      <c r="N463" t="str">
        <f>IFERROR(VLOOKUP(LOWER(M463),file_list!$B:$B,1,FALSE),FALSE)</f>
        <v>carzolspinsecticide10163-265</v>
      </c>
      <c r="O463" t="str">
        <f t="shared" si="21"/>
        <v>TRUE</v>
      </c>
    </row>
    <row r="464" spans="1:15" x14ac:dyDescent="0.2">
      <c r="A464" t="s">
        <v>887</v>
      </c>
      <c r="B464" t="s">
        <v>889</v>
      </c>
      <c r="C464">
        <v>10163</v>
      </c>
      <c r="D464" t="s">
        <v>14</v>
      </c>
      <c r="E464">
        <v>21373</v>
      </c>
      <c r="F464" t="s">
        <v>15</v>
      </c>
      <c r="G464" t="s">
        <v>16</v>
      </c>
      <c r="H464" s="1">
        <v>40605</v>
      </c>
      <c r="J464" t="s">
        <v>20</v>
      </c>
      <c r="K464" t="b">
        <v>1</v>
      </c>
      <c r="L464" t="str">
        <f t="shared" si="22"/>
        <v>carzolspinsecticide(2ee-brownmarmoratedstinkbug)</v>
      </c>
      <c r="M464" t="str">
        <f t="shared" si="23"/>
        <v>carzolspinsecticide(2ee-brownmarmoratedstinkbug)10163-265</v>
      </c>
      <c r="N464" t="str">
        <f>IFERROR(VLOOKUP(LOWER(M464),file_list!$B:$B,1,FALSE),FALSE)</f>
        <v>carzolspinsecticide(2ee-brownmarmoratedstinkbug)10163-265</v>
      </c>
      <c r="O464" t="str">
        <f t="shared" si="21"/>
        <v>TRUE</v>
      </c>
    </row>
    <row r="465" spans="1:15" x14ac:dyDescent="0.2">
      <c r="A465" t="s">
        <v>890</v>
      </c>
      <c r="B465" t="s">
        <v>891</v>
      </c>
      <c r="C465">
        <v>10163</v>
      </c>
      <c r="D465" t="s">
        <v>14</v>
      </c>
      <c r="E465">
        <v>1308532</v>
      </c>
      <c r="F465" t="s">
        <v>15</v>
      </c>
      <c r="G465" t="s">
        <v>37</v>
      </c>
      <c r="H465" s="1">
        <v>45951</v>
      </c>
      <c r="I465" t="s">
        <v>38</v>
      </c>
      <c r="J465" t="s">
        <v>617</v>
      </c>
      <c r="K465" t="b">
        <v>1</v>
      </c>
      <c r="L465" t="str">
        <f t="shared" si="22"/>
        <v>onagermiticide</v>
      </c>
      <c r="M465" t="str">
        <f t="shared" si="23"/>
        <v>onagermiticide10163-277</v>
      </c>
      <c r="N465" t="str">
        <f>IFERROR(VLOOKUP(LOWER(M465),file_list!$B:$B,1,FALSE),FALSE)</f>
        <v>onagermiticide10163-277</v>
      </c>
      <c r="O465" t="str">
        <f t="shared" si="21"/>
        <v>TRUE</v>
      </c>
    </row>
    <row r="466" spans="1:15" x14ac:dyDescent="0.2">
      <c r="A466" t="s">
        <v>892</v>
      </c>
      <c r="B466" t="s">
        <v>893</v>
      </c>
      <c r="C466">
        <v>10163</v>
      </c>
      <c r="D466" t="s">
        <v>14</v>
      </c>
      <c r="E466">
        <v>1308532</v>
      </c>
      <c r="F466" t="s">
        <v>15</v>
      </c>
      <c r="G466" t="s">
        <v>37</v>
      </c>
      <c r="H466" s="1">
        <v>45951</v>
      </c>
      <c r="I466" t="s">
        <v>38</v>
      </c>
      <c r="J466" t="s">
        <v>49</v>
      </c>
      <c r="K466" t="b">
        <v>1</v>
      </c>
      <c r="L466" t="str">
        <f t="shared" si="22"/>
        <v>eptam7e</v>
      </c>
      <c r="M466" t="str">
        <f t="shared" si="23"/>
        <v>eptam7e10163-283</v>
      </c>
      <c r="N466" t="str">
        <f>IFERROR(VLOOKUP(LOWER(M466),file_list!$B:$B,1,FALSE),FALSE)</f>
        <v>eptam7e10163-283</v>
      </c>
      <c r="O466" t="str">
        <f t="shared" si="21"/>
        <v>TRUE</v>
      </c>
    </row>
    <row r="467" spans="1:15" x14ac:dyDescent="0.2">
      <c r="A467" t="s">
        <v>894</v>
      </c>
      <c r="B467" t="s">
        <v>895</v>
      </c>
      <c r="C467">
        <v>10163</v>
      </c>
      <c r="D467" t="s">
        <v>14</v>
      </c>
      <c r="E467">
        <v>1308532</v>
      </c>
      <c r="F467" t="s">
        <v>15</v>
      </c>
      <c r="G467" t="s">
        <v>37</v>
      </c>
      <c r="H467" s="1">
        <v>45951</v>
      </c>
      <c r="I467" t="s">
        <v>38</v>
      </c>
      <c r="J467" t="s">
        <v>617</v>
      </c>
      <c r="K467" t="b">
        <v>1</v>
      </c>
      <c r="L467" t="str">
        <f t="shared" si="22"/>
        <v>magusmiticide</v>
      </c>
      <c r="M467" t="str">
        <f t="shared" si="23"/>
        <v>magusmiticide10163-297</v>
      </c>
      <c r="N467" t="str">
        <f>IFERROR(VLOOKUP(LOWER(M467),file_list!$B:$B,1,FALSE),FALSE)</f>
        <v>magusmiticide10163-297</v>
      </c>
      <c r="O467" t="str">
        <f t="shared" si="21"/>
        <v>TRUE</v>
      </c>
    </row>
    <row r="468" spans="1:15" x14ac:dyDescent="0.2">
      <c r="A468" t="s">
        <v>896</v>
      </c>
      <c r="B468" t="s">
        <v>897</v>
      </c>
      <c r="C468">
        <v>10163</v>
      </c>
      <c r="D468" t="s">
        <v>14</v>
      </c>
      <c r="E468">
        <v>1309902</v>
      </c>
      <c r="F468" t="s">
        <v>15</v>
      </c>
      <c r="G468" t="s">
        <v>37</v>
      </c>
      <c r="H468" s="1">
        <v>45952</v>
      </c>
      <c r="I468" t="s">
        <v>63</v>
      </c>
      <c r="J468" t="s">
        <v>49</v>
      </c>
      <c r="K468" t="b">
        <v>1</v>
      </c>
      <c r="L468" t="str">
        <f t="shared" si="22"/>
        <v>vidaherbicide</v>
      </c>
      <c r="M468" t="str">
        <f t="shared" si="23"/>
        <v>vidaherbicide10163-314</v>
      </c>
      <c r="N468" t="str">
        <f>IFERROR(VLOOKUP(LOWER(M468),file_list!$B:$B,1,FALSE),FALSE)</f>
        <v>vidaherbicide10163-314</v>
      </c>
      <c r="O468" t="str">
        <f t="shared" si="21"/>
        <v>TRUE</v>
      </c>
    </row>
    <row r="469" spans="1:15" x14ac:dyDescent="0.2">
      <c r="A469" t="s">
        <v>898</v>
      </c>
      <c r="B469" t="s">
        <v>899</v>
      </c>
      <c r="C469">
        <v>10163</v>
      </c>
      <c r="D469" t="s">
        <v>14</v>
      </c>
      <c r="E469">
        <v>1308532</v>
      </c>
      <c r="F469" t="s">
        <v>15</v>
      </c>
      <c r="G469" t="s">
        <v>37</v>
      </c>
      <c r="H469" s="1">
        <v>45951</v>
      </c>
      <c r="I469" t="s">
        <v>38</v>
      </c>
      <c r="J469" t="s">
        <v>900</v>
      </c>
      <c r="K469" t="b">
        <v>1</v>
      </c>
      <c r="L469" t="str">
        <f t="shared" si="22"/>
        <v>magistersc</v>
      </c>
      <c r="M469" t="str">
        <f t="shared" si="23"/>
        <v>magistersc10163-322</v>
      </c>
      <c r="N469" t="str">
        <f>IFERROR(VLOOKUP(LOWER(M469),file_list!$B:$B,1,FALSE),FALSE)</f>
        <v>magistersc10163-322</v>
      </c>
      <c r="O469" t="str">
        <f t="shared" si="21"/>
        <v>TRUE</v>
      </c>
    </row>
    <row r="470" spans="1:15" x14ac:dyDescent="0.2">
      <c r="A470" t="s">
        <v>901</v>
      </c>
      <c r="B470" t="s">
        <v>902</v>
      </c>
      <c r="C470">
        <v>10163</v>
      </c>
      <c r="D470" t="s">
        <v>14</v>
      </c>
      <c r="E470">
        <v>1308532</v>
      </c>
      <c r="F470" t="s">
        <v>15</v>
      </c>
      <c r="G470" t="s">
        <v>37</v>
      </c>
      <c r="H470" s="1">
        <v>45951</v>
      </c>
      <c r="I470" t="s">
        <v>38</v>
      </c>
      <c r="J470" t="s">
        <v>900</v>
      </c>
      <c r="K470" t="b">
        <v>1</v>
      </c>
      <c r="L470" t="str">
        <f t="shared" si="22"/>
        <v>m-pedeinsecticidemiticidefungicide</v>
      </c>
      <c r="M470" t="str">
        <f t="shared" si="23"/>
        <v>m-pedeinsecticidemiticidefungicide10163-324</v>
      </c>
      <c r="N470" t="str">
        <f>IFERROR(VLOOKUP(LOWER(M470),file_list!$B:$B,1,FALSE),FALSE)</f>
        <v>m-pedeinsecticidemiticidefungicide10163-324</v>
      </c>
      <c r="O470" t="str">
        <f t="shared" si="21"/>
        <v>TRUE</v>
      </c>
    </row>
    <row r="471" spans="1:15" x14ac:dyDescent="0.2">
      <c r="A471" t="s">
        <v>901</v>
      </c>
      <c r="B471" t="s">
        <v>903</v>
      </c>
      <c r="C471">
        <v>10163</v>
      </c>
      <c r="D471" t="s">
        <v>14</v>
      </c>
      <c r="E471">
        <v>1292325</v>
      </c>
      <c r="F471" t="s">
        <v>15</v>
      </c>
      <c r="G471" t="s">
        <v>16</v>
      </c>
      <c r="H471" s="1">
        <v>45644</v>
      </c>
      <c r="I471" t="s">
        <v>54</v>
      </c>
      <c r="J471" t="s">
        <v>634</v>
      </c>
      <c r="K471" t="b">
        <v>1</v>
      </c>
      <c r="L471" t="str">
        <f t="shared" si="22"/>
        <v>m-pedeinsecticidemiticidefungicide(2ee-deerrepellent)</v>
      </c>
      <c r="M471" t="str">
        <f t="shared" si="23"/>
        <v>m-pedeinsecticidemiticidefungicide(2ee-deerrepellent)10163-324</v>
      </c>
      <c r="N471" t="str">
        <f>IFERROR(VLOOKUP(LOWER(M471),file_list!$B:$B,1,FALSE),FALSE)</f>
        <v>m-pedeinsecticidemiticidefungicide(2ee-deerrepellent)10163-324</v>
      </c>
      <c r="O471" t="str">
        <f t="shared" si="21"/>
        <v>TRUE</v>
      </c>
    </row>
    <row r="472" spans="1:15" x14ac:dyDescent="0.2">
      <c r="A472" t="s">
        <v>901</v>
      </c>
      <c r="B472" t="s">
        <v>904</v>
      </c>
      <c r="C472">
        <v>10163</v>
      </c>
      <c r="D472" t="s">
        <v>14</v>
      </c>
      <c r="E472">
        <v>1179955</v>
      </c>
      <c r="F472" t="s">
        <v>15</v>
      </c>
      <c r="G472" t="s">
        <v>16</v>
      </c>
      <c r="H472" s="1">
        <v>43721</v>
      </c>
      <c r="I472" t="s">
        <v>54</v>
      </c>
      <c r="J472" t="s">
        <v>900</v>
      </c>
      <c r="K472" t="b">
        <v>1</v>
      </c>
      <c r="L472" t="str">
        <f t="shared" si="22"/>
        <v>m-pedeinsecticidemiticidefungicide(2ee-spottedlanternfly)</v>
      </c>
      <c r="M472" t="str">
        <f t="shared" si="23"/>
        <v>m-pedeinsecticidemiticidefungicide(2ee-spottedlanternfly)10163-324</v>
      </c>
      <c r="N472" t="str">
        <f>IFERROR(VLOOKUP(LOWER(M472),file_list!$B:$B,1,FALSE),FALSE)</f>
        <v>m-pedeinsecticidemiticidefungicide(2ee-spottedlanternfly)10163-324</v>
      </c>
      <c r="O472" t="str">
        <f t="shared" si="21"/>
        <v>TRUE</v>
      </c>
    </row>
    <row r="473" spans="1:15" x14ac:dyDescent="0.2">
      <c r="A473" t="s">
        <v>901</v>
      </c>
      <c r="B473" t="s">
        <v>905</v>
      </c>
      <c r="C473">
        <v>10163</v>
      </c>
      <c r="D473" t="s">
        <v>14</v>
      </c>
      <c r="E473">
        <v>1221502</v>
      </c>
      <c r="F473" t="s">
        <v>15</v>
      </c>
      <c r="G473" t="s">
        <v>16</v>
      </c>
      <c r="H473" s="1">
        <v>44349</v>
      </c>
      <c r="I473" t="s">
        <v>54</v>
      </c>
      <c r="J473" t="s">
        <v>900</v>
      </c>
      <c r="K473" t="b">
        <v>1</v>
      </c>
      <c r="L473" t="str">
        <f t="shared" si="22"/>
        <v>m-pedeinsecticidemiticidefungicide(2ee-preplantdip)</v>
      </c>
      <c r="M473" t="str">
        <f t="shared" si="23"/>
        <v>m-pedeinsecticidemiticidefungicide(2ee-preplantdip)10163-324</v>
      </c>
      <c r="N473" t="str">
        <f>IFERROR(VLOOKUP(LOWER(M473),file_list!$B:$B,1,FALSE),FALSE)</f>
        <v>m-pedeinsecticidemiticidefungicide(2ee-preplantdip)10163-324</v>
      </c>
      <c r="O473" t="str">
        <f t="shared" si="21"/>
        <v>TRUE</v>
      </c>
    </row>
    <row r="474" spans="1:15" x14ac:dyDescent="0.2">
      <c r="A474" t="s">
        <v>906</v>
      </c>
      <c r="B474" t="s">
        <v>907</v>
      </c>
      <c r="C474">
        <v>10163</v>
      </c>
      <c r="D474" t="s">
        <v>14</v>
      </c>
      <c r="E474">
        <v>1308532</v>
      </c>
      <c r="F474" t="s">
        <v>15</v>
      </c>
      <c r="G474" t="s">
        <v>37</v>
      </c>
      <c r="H474" s="1">
        <v>45951</v>
      </c>
      <c r="I474" t="s">
        <v>38</v>
      </c>
      <c r="J474" t="s">
        <v>49</v>
      </c>
      <c r="K474" t="b">
        <v>1</v>
      </c>
      <c r="L474" t="str">
        <f t="shared" si="22"/>
        <v>scytheherbicide</v>
      </c>
      <c r="M474" t="str">
        <f t="shared" si="23"/>
        <v>scytheherbicide10163-325</v>
      </c>
      <c r="N474" t="str">
        <f>IFERROR(VLOOKUP(LOWER(M474),file_list!$B:$B,1,FALSE),FALSE)</f>
        <v>scytheherbicide10163-325</v>
      </c>
      <c r="O474" t="str">
        <f t="shared" si="21"/>
        <v>TRUE</v>
      </c>
    </row>
    <row r="475" spans="1:15" x14ac:dyDescent="0.2">
      <c r="A475" t="s">
        <v>908</v>
      </c>
      <c r="B475" t="s">
        <v>909</v>
      </c>
      <c r="C475">
        <v>10163</v>
      </c>
      <c r="D475" t="s">
        <v>78</v>
      </c>
      <c r="E475">
        <v>1308532</v>
      </c>
      <c r="F475" t="s">
        <v>15</v>
      </c>
      <c r="G475" t="s">
        <v>37</v>
      </c>
      <c r="H475" s="1">
        <v>45951</v>
      </c>
      <c r="I475" t="s">
        <v>38</v>
      </c>
      <c r="J475" t="s">
        <v>910</v>
      </c>
      <c r="K475" t="b">
        <v>1</v>
      </c>
      <c r="L475" t="str">
        <f t="shared" si="22"/>
        <v>captiva</v>
      </c>
      <c r="M475" t="str">
        <f t="shared" si="23"/>
        <v>captiva10163-326</v>
      </c>
      <c r="N475" t="str">
        <f>IFERROR(VLOOKUP(LOWER(M475),file_list!$B:$B,1,FALSE),FALSE)</f>
        <v>captiva10163-326</v>
      </c>
      <c r="O475" t="str">
        <f t="shared" si="21"/>
        <v>TRUE</v>
      </c>
    </row>
    <row r="476" spans="1:15" x14ac:dyDescent="0.2">
      <c r="A476" t="s">
        <v>911</v>
      </c>
      <c r="B476" t="s">
        <v>912</v>
      </c>
      <c r="C476">
        <v>10163</v>
      </c>
      <c r="D476" t="s">
        <v>14</v>
      </c>
      <c r="E476">
        <v>1308532</v>
      </c>
      <c r="F476" t="s">
        <v>15</v>
      </c>
      <c r="G476" t="s">
        <v>37</v>
      </c>
      <c r="H476" s="1">
        <v>45951</v>
      </c>
      <c r="I476" t="s">
        <v>38</v>
      </c>
      <c r="J476" t="s">
        <v>913</v>
      </c>
      <c r="K476" t="b">
        <v>0</v>
      </c>
      <c r="L476" t="str">
        <f t="shared" si="22"/>
        <v>previstofungicidebactericide</v>
      </c>
      <c r="M476" t="str">
        <f t="shared" si="23"/>
        <v>previstofungicidebactericide10163-330</v>
      </c>
      <c r="N476" t="str">
        <f>IFERROR(VLOOKUP(LOWER(M476),file_list!$B:$B,1,FALSE),FALSE)</f>
        <v>previstofungicidebactericide10163-330</v>
      </c>
      <c r="O476" t="str">
        <f t="shared" si="21"/>
        <v>TRUE</v>
      </c>
    </row>
    <row r="477" spans="1:15" x14ac:dyDescent="0.2">
      <c r="A477" t="s">
        <v>914</v>
      </c>
      <c r="B477" t="s">
        <v>915</v>
      </c>
      <c r="C477">
        <v>10163</v>
      </c>
      <c r="D477" t="s">
        <v>14</v>
      </c>
      <c r="E477">
        <v>1308532</v>
      </c>
      <c r="F477" t="s">
        <v>15</v>
      </c>
      <c r="G477" t="s">
        <v>37</v>
      </c>
      <c r="H477" s="1">
        <v>45951</v>
      </c>
      <c r="I477" t="s">
        <v>38</v>
      </c>
      <c r="J477" t="s">
        <v>17</v>
      </c>
      <c r="K477" t="b">
        <v>1</v>
      </c>
      <c r="L477" t="str">
        <f t="shared" si="22"/>
        <v>zing!</v>
      </c>
      <c r="M477" t="str">
        <f t="shared" si="23"/>
        <v>zing!10163-331</v>
      </c>
      <c r="N477" t="str">
        <f>IFERROR(VLOOKUP(LOWER(M477),file_list!$B:$B,1,FALSE),FALSE)</f>
        <v>zing!10163-331</v>
      </c>
      <c r="O477" t="str">
        <f t="shared" si="21"/>
        <v>TRUE</v>
      </c>
    </row>
    <row r="478" spans="1:15" x14ac:dyDescent="0.2">
      <c r="A478" t="s">
        <v>916</v>
      </c>
      <c r="B478" t="s">
        <v>917</v>
      </c>
      <c r="C478">
        <v>10163</v>
      </c>
      <c r="D478" t="s">
        <v>14</v>
      </c>
      <c r="E478">
        <v>1254895</v>
      </c>
      <c r="F478" t="s">
        <v>15</v>
      </c>
      <c r="G478" t="s">
        <v>16</v>
      </c>
      <c r="H478" s="1">
        <v>44944</v>
      </c>
      <c r="I478" t="s">
        <v>54</v>
      </c>
      <c r="J478" t="s">
        <v>17</v>
      </c>
      <c r="K478" t="b">
        <v>1</v>
      </c>
      <c r="L478" t="str">
        <f t="shared" si="22"/>
        <v>affiance(2ee-tarspot)</v>
      </c>
      <c r="M478" t="str">
        <f t="shared" si="23"/>
        <v>affiance(2ee-tarspot)10163-332</v>
      </c>
      <c r="N478" t="str">
        <f>IFERROR(VLOOKUP(LOWER(M478),file_list!$B:$B,1,FALSE),FALSE)</f>
        <v>affiance(2ee-tarspot)10163-332</v>
      </c>
      <c r="O478" t="str">
        <f t="shared" si="21"/>
        <v>TRUE</v>
      </c>
    </row>
    <row r="479" spans="1:15" x14ac:dyDescent="0.2">
      <c r="A479" t="s">
        <v>916</v>
      </c>
      <c r="B479" t="s">
        <v>918</v>
      </c>
      <c r="C479">
        <v>10163</v>
      </c>
      <c r="D479" t="s">
        <v>14</v>
      </c>
      <c r="E479">
        <v>1308532</v>
      </c>
      <c r="F479" t="s">
        <v>15</v>
      </c>
      <c r="G479" t="s">
        <v>37</v>
      </c>
      <c r="H479" s="1">
        <v>45951</v>
      </c>
      <c r="I479" t="s">
        <v>38</v>
      </c>
      <c r="J479" t="s">
        <v>17</v>
      </c>
      <c r="K479" t="b">
        <v>1</v>
      </c>
      <c r="L479" t="str">
        <f t="shared" si="22"/>
        <v>affiance</v>
      </c>
      <c r="M479" t="str">
        <f t="shared" si="23"/>
        <v>affiance10163-332</v>
      </c>
      <c r="N479" t="str">
        <f>IFERROR(VLOOKUP(LOWER(M479),file_list!$B:$B,1,FALSE),FALSE)</f>
        <v>affiance10163-332</v>
      </c>
      <c r="O479" t="str">
        <f t="shared" si="21"/>
        <v>TRUE</v>
      </c>
    </row>
    <row r="480" spans="1:15" x14ac:dyDescent="0.2">
      <c r="A480" t="s">
        <v>919</v>
      </c>
      <c r="B480" t="s">
        <v>920</v>
      </c>
      <c r="C480">
        <v>10163</v>
      </c>
      <c r="D480" t="s">
        <v>14</v>
      </c>
      <c r="E480">
        <v>1308532</v>
      </c>
      <c r="F480" t="s">
        <v>15</v>
      </c>
      <c r="G480" t="s">
        <v>37</v>
      </c>
      <c r="H480" s="1">
        <v>45951</v>
      </c>
      <c r="I480" t="s">
        <v>38</v>
      </c>
      <c r="J480" t="s">
        <v>921</v>
      </c>
      <c r="K480" t="b">
        <v>1</v>
      </c>
      <c r="L480" t="str">
        <f t="shared" si="22"/>
        <v>captivaprime</v>
      </c>
      <c r="M480" t="str">
        <f t="shared" si="23"/>
        <v>captivaprime10163-336</v>
      </c>
      <c r="N480" t="str">
        <f>IFERROR(VLOOKUP(LOWER(M480),file_list!$B:$B,1,FALSE),FALSE)</f>
        <v>captivaprime10163-336</v>
      </c>
      <c r="O480" t="str">
        <f t="shared" si="21"/>
        <v>TRUE</v>
      </c>
    </row>
    <row r="481" spans="1:15" x14ac:dyDescent="0.2">
      <c r="A481" t="s">
        <v>922</v>
      </c>
      <c r="B481" t="s">
        <v>923</v>
      </c>
      <c r="C481">
        <v>10163</v>
      </c>
      <c r="D481" t="s">
        <v>14</v>
      </c>
      <c r="E481">
        <v>1308532</v>
      </c>
      <c r="F481" t="s">
        <v>15</v>
      </c>
      <c r="G481" t="s">
        <v>37</v>
      </c>
      <c r="H481" s="1">
        <v>45951</v>
      </c>
      <c r="I481" t="s">
        <v>38</v>
      </c>
      <c r="J481" t="s">
        <v>617</v>
      </c>
      <c r="K481" t="b">
        <v>1</v>
      </c>
      <c r="L481" t="str">
        <f t="shared" si="22"/>
        <v>onageroptekmiticide</v>
      </c>
      <c r="M481" t="str">
        <f t="shared" si="23"/>
        <v>onageroptekmiticide10163-337</v>
      </c>
      <c r="N481" t="str">
        <f>IFERROR(VLOOKUP(LOWER(M481),file_list!$B:$B,1,FALSE),FALSE)</f>
        <v>onageroptekmiticide10163-337</v>
      </c>
      <c r="O481" t="str">
        <f t="shared" si="21"/>
        <v>TRUE</v>
      </c>
    </row>
    <row r="482" spans="1:15" x14ac:dyDescent="0.2">
      <c r="A482" t="s">
        <v>924</v>
      </c>
      <c r="B482" t="s">
        <v>925</v>
      </c>
      <c r="C482">
        <v>10163</v>
      </c>
      <c r="D482" t="s">
        <v>14</v>
      </c>
      <c r="E482">
        <v>1309904</v>
      </c>
      <c r="F482" t="s">
        <v>15</v>
      </c>
      <c r="G482" t="s">
        <v>37</v>
      </c>
      <c r="H482" s="1">
        <v>45952</v>
      </c>
      <c r="I482" t="s">
        <v>63</v>
      </c>
      <c r="J482" t="s">
        <v>49</v>
      </c>
      <c r="K482" t="b">
        <v>1</v>
      </c>
      <c r="L482" t="str">
        <f t="shared" si="22"/>
        <v>sonalanhfpherbicide</v>
      </c>
      <c r="M482" t="str">
        <f t="shared" si="23"/>
        <v>sonalanhfpherbicide10163-356</v>
      </c>
      <c r="N482" t="str">
        <f>IFERROR(VLOOKUP(LOWER(M482),file_list!$B:$B,1,FALSE),FALSE)</f>
        <v>sonalanhfpherbicide10163-356</v>
      </c>
      <c r="O482" t="str">
        <f t="shared" si="21"/>
        <v>TRUE</v>
      </c>
    </row>
    <row r="483" spans="1:15" x14ac:dyDescent="0.2">
      <c r="A483" t="s">
        <v>926</v>
      </c>
      <c r="B483" t="s">
        <v>927</v>
      </c>
      <c r="C483">
        <v>10163</v>
      </c>
      <c r="D483" t="s">
        <v>14</v>
      </c>
      <c r="E483">
        <v>1192311</v>
      </c>
      <c r="F483" t="s">
        <v>15</v>
      </c>
      <c r="G483" t="s">
        <v>16</v>
      </c>
      <c r="H483" s="1">
        <v>43894</v>
      </c>
      <c r="I483" t="s">
        <v>54</v>
      </c>
      <c r="J483" t="s">
        <v>17</v>
      </c>
      <c r="K483" t="b">
        <v>1</v>
      </c>
      <c r="L483" t="str">
        <f t="shared" si="22"/>
        <v>ecoswingbotanicalfungicide(2ee-mummyberry)</v>
      </c>
      <c r="M483" t="str">
        <f t="shared" si="23"/>
        <v>ecoswingbotanicalfungicide(2ee-mummyberry)10163-357</v>
      </c>
      <c r="N483" t="str">
        <f>IFERROR(VLOOKUP(LOWER(M483),file_list!$B:$B,1,FALSE),FALSE)</f>
        <v>ecoswingbotanicalfungicide(2ee-mummyberry)10163-357</v>
      </c>
      <c r="O483" t="str">
        <f t="shared" si="21"/>
        <v>TRUE</v>
      </c>
    </row>
    <row r="484" spans="1:15" x14ac:dyDescent="0.2">
      <c r="A484" t="s">
        <v>926</v>
      </c>
      <c r="B484" t="s">
        <v>928</v>
      </c>
      <c r="C484">
        <v>10163</v>
      </c>
      <c r="D484" t="s">
        <v>14</v>
      </c>
      <c r="E484">
        <v>1178848</v>
      </c>
      <c r="F484" t="s">
        <v>15</v>
      </c>
      <c r="G484" t="s">
        <v>16</v>
      </c>
      <c r="H484" s="1">
        <v>43718</v>
      </c>
      <c r="I484" t="s">
        <v>54</v>
      </c>
      <c r="J484" t="s">
        <v>17</v>
      </c>
      <c r="K484" t="b">
        <v>1</v>
      </c>
      <c r="L484" t="str">
        <f t="shared" si="22"/>
        <v>ecoswingbotanicalfungicide(2ee-cedarapplerust)</v>
      </c>
      <c r="M484" t="str">
        <f t="shared" si="23"/>
        <v>ecoswingbotanicalfungicide(2ee-cedarapplerust)10163-357</v>
      </c>
      <c r="N484" t="str">
        <f>IFERROR(VLOOKUP(LOWER(M484),file_list!$B:$B,1,FALSE),FALSE)</f>
        <v>ecoswingbotanicalfungicide(2ee-cedarapplerust)10163-357</v>
      </c>
      <c r="O484" t="str">
        <f t="shared" si="21"/>
        <v>TRUE</v>
      </c>
    </row>
    <row r="485" spans="1:15" x14ac:dyDescent="0.2">
      <c r="A485" t="s">
        <v>926</v>
      </c>
      <c r="B485" t="s">
        <v>929</v>
      </c>
      <c r="C485">
        <v>10163</v>
      </c>
      <c r="D485" t="s">
        <v>14</v>
      </c>
      <c r="E485">
        <v>1181879</v>
      </c>
      <c r="F485" t="s">
        <v>15</v>
      </c>
      <c r="G485" t="s">
        <v>16</v>
      </c>
      <c r="H485" s="1">
        <v>43748</v>
      </c>
      <c r="I485" t="s">
        <v>54</v>
      </c>
      <c r="J485" t="s">
        <v>17</v>
      </c>
      <c r="K485" t="b">
        <v>1</v>
      </c>
      <c r="L485" t="str">
        <f t="shared" si="22"/>
        <v>ecoswingbotanicalfungicide(2ee-applescab)</v>
      </c>
      <c r="M485" t="str">
        <f t="shared" si="23"/>
        <v>ecoswingbotanicalfungicide(2ee-applescab)10163-357</v>
      </c>
      <c r="N485" t="str">
        <f>IFERROR(VLOOKUP(LOWER(M485),file_list!$B:$B,1,FALSE),FALSE)</f>
        <v>ecoswingbotanicalfungicide(2ee-applescab)10163-357</v>
      </c>
      <c r="O485" t="str">
        <f t="shared" si="21"/>
        <v>TRUE</v>
      </c>
    </row>
    <row r="486" spans="1:15" x14ac:dyDescent="0.2">
      <c r="A486" t="s">
        <v>926</v>
      </c>
      <c r="B486" t="s">
        <v>930</v>
      </c>
      <c r="C486">
        <v>10163</v>
      </c>
      <c r="D486" t="s">
        <v>14</v>
      </c>
      <c r="E486">
        <v>1189448</v>
      </c>
      <c r="F486" t="s">
        <v>15</v>
      </c>
      <c r="G486" t="s">
        <v>16</v>
      </c>
      <c r="H486" s="1">
        <v>43851</v>
      </c>
      <c r="I486" t="s">
        <v>54</v>
      </c>
      <c r="J486" t="s">
        <v>17</v>
      </c>
      <c r="K486" t="b">
        <v>0</v>
      </c>
      <c r="L486" t="str">
        <f t="shared" si="22"/>
        <v>ecoswingbotanicalfungicide(2ee-snapdragonrustdaylilyrust)</v>
      </c>
      <c r="M486" t="str">
        <f t="shared" si="23"/>
        <v>ecoswingbotanicalfungicide(2ee-snapdragonrustdaylilyrust)10163-357</v>
      </c>
      <c r="N486" t="str">
        <f>IFERROR(VLOOKUP(LOWER(M486),file_list!$B:$B,1,FALSE),FALSE)</f>
        <v>ecoswingbotanicalfungicide(2ee-snapdragonrustdaylilyrust)10163-357</v>
      </c>
      <c r="O486" t="str">
        <f t="shared" si="21"/>
        <v>TRUE</v>
      </c>
    </row>
    <row r="487" spans="1:15" x14ac:dyDescent="0.2">
      <c r="A487" t="s">
        <v>926</v>
      </c>
      <c r="B487" t="s">
        <v>931</v>
      </c>
      <c r="C487">
        <v>10163</v>
      </c>
      <c r="D487" t="s">
        <v>14</v>
      </c>
      <c r="E487">
        <v>1308532</v>
      </c>
      <c r="F487" t="s">
        <v>15</v>
      </c>
      <c r="G487" t="s">
        <v>37</v>
      </c>
      <c r="H487" s="1">
        <v>45951</v>
      </c>
      <c r="I487" t="s">
        <v>38</v>
      </c>
      <c r="J487" t="s">
        <v>17</v>
      </c>
      <c r="K487" t="b">
        <v>1</v>
      </c>
      <c r="L487" t="str">
        <f t="shared" si="22"/>
        <v>ecoswingbotanicalfungicide</v>
      </c>
      <c r="M487" t="str">
        <f t="shared" si="23"/>
        <v>ecoswingbotanicalfungicide10163-357</v>
      </c>
      <c r="N487" t="str">
        <f>IFERROR(VLOOKUP(LOWER(M487),file_list!$B:$B,1,FALSE),FALSE)</f>
        <v>ecoswingbotanicalfungicide10163-357</v>
      </c>
      <c r="O487" t="str">
        <f t="shared" si="21"/>
        <v>TRUE</v>
      </c>
    </row>
    <row r="488" spans="1:15" x14ac:dyDescent="0.2">
      <c r="A488" t="s">
        <v>926</v>
      </c>
      <c r="B488" t="s">
        <v>932</v>
      </c>
      <c r="C488">
        <v>10163</v>
      </c>
      <c r="D488" t="s">
        <v>14</v>
      </c>
      <c r="E488">
        <v>1252139</v>
      </c>
      <c r="F488" t="s">
        <v>15</v>
      </c>
      <c r="G488" t="s">
        <v>16</v>
      </c>
      <c r="H488" s="1">
        <v>44882</v>
      </c>
      <c r="I488" t="s">
        <v>54</v>
      </c>
      <c r="J488" t="s">
        <v>17</v>
      </c>
      <c r="K488" t="b">
        <v>1</v>
      </c>
      <c r="L488" t="str">
        <f t="shared" si="22"/>
        <v>ecoswingbotanicalfungicide(2ee-whitemold)</v>
      </c>
      <c r="M488" t="str">
        <f t="shared" si="23"/>
        <v>ecoswingbotanicalfungicide(2ee-whitemold)10163-357</v>
      </c>
      <c r="N488" t="str">
        <f>IFERROR(VLOOKUP(LOWER(M488),file_list!$B:$B,1,FALSE),FALSE)</f>
        <v>ecoswingbotanicalfungicide(2ee-whitemold)10163-357</v>
      </c>
      <c r="O488" t="str">
        <f t="shared" si="21"/>
        <v>TRUE</v>
      </c>
    </row>
    <row r="489" spans="1:15" x14ac:dyDescent="0.2">
      <c r="A489" t="s">
        <v>926</v>
      </c>
      <c r="B489" t="s">
        <v>933</v>
      </c>
      <c r="C489">
        <v>10163</v>
      </c>
      <c r="D489" t="s">
        <v>14</v>
      </c>
      <c r="E489">
        <v>1165485</v>
      </c>
      <c r="F489" t="s">
        <v>15</v>
      </c>
      <c r="G489" t="s">
        <v>16</v>
      </c>
      <c r="H489" s="1">
        <v>43546</v>
      </c>
      <c r="I489" t="s">
        <v>54</v>
      </c>
      <c r="J489" t="s">
        <v>17</v>
      </c>
      <c r="K489" t="b">
        <v>1</v>
      </c>
      <c r="L489" t="str">
        <f t="shared" si="22"/>
        <v>ecoswingbotanicalfungicide(2ee-downymildew)</v>
      </c>
      <c r="M489" t="str">
        <f t="shared" si="23"/>
        <v>ecoswingbotanicalfungicide(2ee-downymildew)10163-357</v>
      </c>
      <c r="N489" t="str">
        <f>IFERROR(VLOOKUP(LOWER(M489),file_list!$B:$B,1,FALSE),FALSE)</f>
        <v>ecoswingbotanicalfungicide(2ee-downymildew)10163-357</v>
      </c>
      <c r="O489" t="str">
        <f t="shared" si="21"/>
        <v>TRUE</v>
      </c>
    </row>
    <row r="490" spans="1:15" x14ac:dyDescent="0.2">
      <c r="A490" t="s">
        <v>926</v>
      </c>
      <c r="B490" t="s">
        <v>934</v>
      </c>
      <c r="C490">
        <v>10163</v>
      </c>
      <c r="D490" t="s">
        <v>14</v>
      </c>
      <c r="E490">
        <v>1298070</v>
      </c>
      <c r="F490" t="s">
        <v>15</v>
      </c>
      <c r="G490" t="s">
        <v>16</v>
      </c>
      <c r="H490" s="1">
        <v>45722</v>
      </c>
      <c r="I490" t="s">
        <v>54</v>
      </c>
      <c r="J490" t="s">
        <v>17</v>
      </c>
      <c r="K490" t="b">
        <v>1</v>
      </c>
      <c r="L490" t="str">
        <f t="shared" si="22"/>
        <v>ecoswingbotanicalfungicide(2ee-unlabeledpestsofapples,blueberriesraspberries)</v>
      </c>
      <c r="M490" t="str">
        <f t="shared" si="23"/>
        <v>ecoswingbotanicalfungicide(2ee-unlabeledpestsofapples,blueberriesraspberries)10163-357</v>
      </c>
      <c r="N490" t="str">
        <f>IFERROR(VLOOKUP(LOWER(M490),file_list!$B:$B,1,FALSE),FALSE)</f>
        <v>ecoswingbotanicalfungicide(2ee-unlabeledpestsofapples,blueberriesraspberries)10163-357</v>
      </c>
      <c r="O490" t="str">
        <f t="shared" si="21"/>
        <v>TRUE</v>
      </c>
    </row>
    <row r="491" spans="1:15" x14ac:dyDescent="0.2">
      <c r="A491" t="s">
        <v>935</v>
      </c>
      <c r="B491" t="s">
        <v>936</v>
      </c>
      <c r="C491">
        <v>10163</v>
      </c>
      <c r="D491" t="s">
        <v>14</v>
      </c>
      <c r="E491">
        <v>1308532</v>
      </c>
      <c r="F491" t="s">
        <v>15</v>
      </c>
      <c r="G491" t="s">
        <v>37</v>
      </c>
      <c r="H491" s="1">
        <v>45951</v>
      </c>
      <c r="I491" t="s">
        <v>38</v>
      </c>
      <c r="J491" t="s">
        <v>49</v>
      </c>
      <c r="K491" t="b">
        <v>1</v>
      </c>
      <c r="L491" t="str">
        <f t="shared" si="22"/>
        <v>treflantr-10granularherbicide</v>
      </c>
      <c r="M491" t="str">
        <f t="shared" si="23"/>
        <v>treflantr-10granularherbicide10163-362</v>
      </c>
      <c r="N491" t="str">
        <f>IFERROR(VLOOKUP(LOWER(M491),file_list!$B:$B,1,FALSE),FALSE)</f>
        <v>treflantr-10granularherbicide10163-362</v>
      </c>
      <c r="O491" t="str">
        <f t="shared" si="21"/>
        <v>TRUE</v>
      </c>
    </row>
    <row r="492" spans="1:15" x14ac:dyDescent="0.2">
      <c r="A492" t="s">
        <v>937</v>
      </c>
      <c r="B492" t="s">
        <v>938</v>
      </c>
      <c r="C492">
        <v>10163</v>
      </c>
      <c r="D492" t="s">
        <v>14</v>
      </c>
      <c r="E492">
        <v>1308532</v>
      </c>
      <c r="F492" t="s">
        <v>15</v>
      </c>
      <c r="G492" t="s">
        <v>37</v>
      </c>
      <c r="H492" s="1">
        <v>45951</v>
      </c>
      <c r="I492" t="s">
        <v>38</v>
      </c>
      <c r="J492" t="s">
        <v>49</v>
      </c>
      <c r="K492" t="b">
        <v>1</v>
      </c>
      <c r="L492" t="str">
        <f t="shared" si="22"/>
        <v>treflanhfpherbicide</v>
      </c>
      <c r="M492" t="str">
        <f t="shared" si="23"/>
        <v>treflanhfpherbicide10163-363</v>
      </c>
      <c r="N492" t="str">
        <f>IFERROR(VLOOKUP(LOWER(M492),file_list!$B:$B,1,FALSE),FALSE)</f>
        <v>treflanhfpherbicide10163-363</v>
      </c>
      <c r="O492" t="str">
        <f t="shared" si="21"/>
        <v>TRUE</v>
      </c>
    </row>
    <row r="493" spans="1:15" x14ac:dyDescent="0.2">
      <c r="A493" t="s">
        <v>939</v>
      </c>
      <c r="B493" t="s">
        <v>940</v>
      </c>
      <c r="C493">
        <v>10163</v>
      </c>
      <c r="D493" t="s">
        <v>14</v>
      </c>
      <c r="E493">
        <v>1272178</v>
      </c>
      <c r="F493" t="s">
        <v>15</v>
      </c>
      <c r="G493" t="s">
        <v>16</v>
      </c>
      <c r="H493" s="1">
        <v>45271</v>
      </c>
      <c r="I493" t="s">
        <v>54</v>
      </c>
      <c r="J493" t="s">
        <v>617</v>
      </c>
      <c r="K493" t="b">
        <v>1</v>
      </c>
      <c r="L493" t="str">
        <f t="shared" si="22"/>
        <v>hexygoniqmiticide(2ee-methodofapplication-dipping)</v>
      </c>
      <c r="M493" t="str">
        <f t="shared" si="23"/>
        <v>hexygoniqmiticide(2ee-methodofapplication-dipping)10163-365</v>
      </c>
      <c r="N493" t="str">
        <f>IFERROR(VLOOKUP(LOWER(M493),file_list!$B:$B,1,FALSE),FALSE)</f>
        <v>hexygoniqmiticide(2ee-methodofapplication-dipping)10163-365</v>
      </c>
      <c r="O493" t="str">
        <f t="shared" si="21"/>
        <v>TRUE</v>
      </c>
    </row>
    <row r="494" spans="1:15" x14ac:dyDescent="0.2">
      <c r="A494" t="s">
        <v>939</v>
      </c>
      <c r="B494" t="s">
        <v>941</v>
      </c>
      <c r="C494">
        <v>10163</v>
      </c>
      <c r="D494" t="s">
        <v>14</v>
      </c>
      <c r="E494">
        <v>1308532</v>
      </c>
      <c r="F494" t="s">
        <v>15</v>
      </c>
      <c r="G494" t="s">
        <v>37</v>
      </c>
      <c r="H494" s="1">
        <v>45951</v>
      </c>
      <c r="I494" t="s">
        <v>38</v>
      </c>
      <c r="J494" t="s">
        <v>617</v>
      </c>
      <c r="K494" t="b">
        <v>1</v>
      </c>
      <c r="L494" t="str">
        <f t="shared" si="22"/>
        <v>hexygoniqmiticide</v>
      </c>
      <c r="M494" t="str">
        <f t="shared" si="23"/>
        <v>hexygoniqmiticide10163-365</v>
      </c>
      <c r="N494" t="str">
        <f>IFERROR(VLOOKUP(LOWER(M494),file_list!$B:$B,1,FALSE),FALSE)</f>
        <v>hexygoniqmiticide10163-365</v>
      </c>
      <c r="O494" t="str">
        <f t="shared" si="21"/>
        <v>TRUE</v>
      </c>
    </row>
    <row r="495" spans="1:15" x14ac:dyDescent="0.2">
      <c r="A495" t="s">
        <v>942</v>
      </c>
      <c r="B495" t="s">
        <v>943</v>
      </c>
      <c r="C495">
        <v>10163</v>
      </c>
      <c r="D495" t="s">
        <v>14</v>
      </c>
      <c r="E495">
        <v>1304653</v>
      </c>
      <c r="F495" t="s">
        <v>15</v>
      </c>
      <c r="G495" t="s">
        <v>16</v>
      </c>
      <c r="H495" s="1">
        <v>45875</v>
      </c>
      <c r="I495" t="s">
        <v>54</v>
      </c>
      <c r="J495" t="s">
        <v>17</v>
      </c>
      <c r="K495" t="b">
        <v>1</v>
      </c>
      <c r="L495" t="str">
        <f t="shared" si="22"/>
        <v>reason500scfungicide(notforsale,distribution,oruseinnassauorsuffolkcounties)(2ee-peronosporaeffusa)</v>
      </c>
      <c r="M495" t="str">
        <f t="shared" si="23"/>
        <v>reason500scfungicide(notforsale,distribution,oruseinnassauorsuffolkcounties)(2ee-peronosporaeffusa)10163-371</v>
      </c>
      <c r="N495" t="str">
        <f>IFERROR(VLOOKUP(LOWER(M495),file_list!$B:$B,1,FALSE),FALSE)</f>
        <v>reason500scfungicide(notforsale,distribution,oruseinnassauorsuffolkcounties)(2ee-peronosporaeffusa)10163-371</v>
      </c>
      <c r="O495" t="str">
        <f t="shared" si="21"/>
        <v>TRUE</v>
      </c>
    </row>
    <row r="496" spans="1:15" x14ac:dyDescent="0.2">
      <c r="A496" t="s">
        <v>942</v>
      </c>
      <c r="B496" t="s">
        <v>944</v>
      </c>
      <c r="C496">
        <v>10163</v>
      </c>
      <c r="D496" t="s">
        <v>14</v>
      </c>
      <c r="E496">
        <v>1308532</v>
      </c>
      <c r="F496" t="s">
        <v>15</v>
      </c>
      <c r="G496" t="s">
        <v>37</v>
      </c>
      <c r="H496" s="1">
        <v>45951</v>
      </c>
      <c r="I496" t="s">
        <v>38</v>
      </c>
      <c r="J496" t="s">
        <v>17</v>
      </c>
      <c r="K496" t="b">
        <v>1</v>
      </c>
      <c r="L496" t="str">
        <f t="shared" si="22"/>
        <v>reason500scfungicide(notforsale,distribution,oruseinnassauorsuffolkcounties)</v>
      </c>
      <c r="M496" t="str">
        <f t="shared" si="23"/>
        <v>reason500scfungicide(notforsale,distribution,oruseinnassauorsuffolkcounties)10163-371</v>
      </c>
      <c r="N496" t="str">
        <f>IFERROR(VLOOKUP(LOWER(M496),file_list!$B:$B,1,FALSE),FALSE)</f>
        <v>reason500scfungicide(notforsale,distribution,oruseinnassauorsuffolkcounties)10163-371</v>
      </c>
      <c r="O496" t="str">
        <f t="shared" si="21"/>
        <v>TRUE</v>
      </c>
    </row>
    <row r="497" spans="1:15" x14ac:dyDescent="0.2">
      <c r="A497" t="s">
        <v>945</v>
      </c>
      <c r="B497" t="s">
        <v>946</v>
      </c>
      <c r="C497">
        <v>10163</v>
      </c>
      <c r="D497" t="s">
        <v>14</v>
      </c>
      <c r="E497">
        <v>1308532</v>
      </c>
      <c r="F497" t="s">
        <v>15</v>
      </c>
      <c r="G497" t="s">
        <v>37</v>
      </c>
      <c r="H497" s="1">
        <v>45951</v>
      </c>
      <c r="I497" t="s">
        <v>38</v>
      </c>
      <c r="J497" t="s">
        <v>17</v>
      </c>
      <c r="K497" t="b">
        <v>0</v>
      </c>
      <c r="L497" t="str">
        <f t="shared" si="22"/>
        <v>fenstopfungicide[nosale,distribution,oruseinnassausuffolkcountiesny]</v>
      </c>
      <c r="M497" t="str">
        <f t="shared" si="23"/>
        <v>fenstopfungicide[nosale,distribution,oruseinnassausuffolkcountiesny]10163-373</v>
      </c>
      <c r="N497" t="str">
        <f>IFERROR(VLOOKUP(LOWER(M497),file_list!$B:$B,1,FALSE),FALSE)</f>
        <v>fenstopfungicide[nosale,distribution,oruseinnassausuffolkcountiesny]10163-373</v>
      </c>
      <c r="O497" t="str">
        <f t="shared" si="21"/>
        <v>TRUE</v>
      </c>
    </row>
    <row r="498" spans="1:15" x14ac:dyDescent="0.2">
      <c r="A498" t="s">
        <v>947</v>
      </c>
      <c r="B498" t="s">
        <v>948</v>
      </c>
      <c r="C498">
        <v>10163</v>
      </c>
      <c r="D498" t="s">
        <v>14</v>
      </c>
      <c r="E498">
        <v>1308532</v>
      </c>
      <c r="F498" t="s">
        <v>15</v>
      </c>
      <c r="G498" t="s">
        <v>37</v>
      </c>
      <c r="H498" s="1">
        <v>45951</v>
      </c>
      <c r="I498" t="s">
        <v>38</v>
      </c>
      <c r="J498" t="s">
        <v>49</v>
      </c>
      <c r="K498" t="b">
        <v>1</v>
      </c>
      <c r="L498" t="str">
        <f t="shared" si="22"/>
        <v>peakherbicide(noaerialapplicationinnys)</v>
      </c>
      <c r="M498" t="str">
        <f t="shared" si="23"/>
        <v>peakherbicide(noaerialapplicationinnys)10163-380</v>
      </c>
      <c r="N498" t="str">
        <f>IFERROR(VLOOKUP(LOWER(M498),file_list!$B:$B,1,FALSE),FALSE)</f>
        <v>peakherbicide(noaerialapplicationinnys)10163-380</v>
      </c>
      <c r="O498" t="str">
        <f t="shared" si="21"/>
        <v>TRUE</v>
      </c>
    </row>
    <row r="499" spans="1:15" x14ac:dyDescent="0.2">
      <c r="A499" t="s">
        <v>949</v>
      </c>
      <c r="B499" t="s">
        <v>950</v>
      </c>
      <c r="C499">
        <v>10163</v>
      </c>
      <c r="D499" t="s">
        <v>14</v>
      </c>
      <c r="E499">
        <v>1308532</v>
      </c>
      <c r="F499" t="s">
        <v>15</v>
      </c>
      <c r="G499" t="s">
        <v>37</v>
      </c>
      <c r="H499" s="1">
        <v>45951</v>
      </c>
      <c r="I499" t="s">
        <v>38</v>
      </c>
      <c r="J499" t="s">
        <v>617</v>
      </c>
      <c r="K499" t="b">
        <v>1</v>
      </c>
      <c r="L499" t="str">
        <f t="shared" si="22"/>
        <v>envidor2scmiticide(foruseonpomefruitonlyinny)</v>
      </c>
      <c r="M499" t="str">
        <f t="shared" si="23"/>
        <v>envidor2scmiticide(foruseonpomefruitonlyinny)10163-383</v>
      </c>
      <c r="N499" t="str">
        <f>IFERROR(VLOOKUP(LOWER(M499),file_list!$B:$B,1,FALSE),FALSE)</f>
        <v>envidor2scmiticide(foruseonpomefruitonlyinny)10163-383</v>
      </c>
      <c r="O499" t="str">
        <f t="shared" si="21"/>
        <v>TRUE</v>
      </c>
    </row>
    <row r="500" spans="1:15" x14ac:dyDescent="0.2">
      <c r="A500" t="s">
        <v>951</v>
      </c>
      <c r="B500" t="s">
        <v>952</v>
      </c>
      <c r="C500">
        <v>10163</v>
      </c>
      <c r="D500" t="s">
        <v>14</v>
      </c>
      <c r="E500">
        <v>1265052</v>
      </c>
      <c r="F500" t="s">
        <v>15</v>
      </c>
      <c r="G500" t="s">
        <v>16</v>
      </c>
      <c r="H500" s="1">
        <v>45118</v>
      </c>
      <c r="I500" t="s">
        <v>54</v>
      </c>
      <c r="J500" t="s">
        <v>913</v>
      </c>
      <c r="K500" t="b">
        <v>1</v>
      </c>
      <c r="L500" t="str">
        <f t="shared" si="22"/>
        <v>badgesc(2ee-whitemold)</v>
      </c>
      <c r="M500" t="str">
        <f t="shared" si="23"/>
        <v>badgesc(2ee-whitemold)10163-396</v>
      </c>
      <c r="N500" t="str">
        <f>IFERROR(VLOOKUP(LOWER(M500),file_list!$B:$B,1,FALSE),FALSE)</f>
        <v>badgesc(2ee-whitemold)10163-396</v>
      </c>
      <c r="O500" t="str">
        <f t="shared" si="21"/>
        <v>TRUE</v>
      </c>
    </row>
    <row r="501" spans="1:15" x14ac:dyDescent="0.2">
      <c r="A501" t="s">
        <v>951</v>
      </c>
      <c r="B501" t="s">
        <v>953</v>
      </c>
      <c r="C501">
        <v>10163</v>
      </c>
      <c r="D501" t="s">
        <v>14</v>
      </c>
      <c r="E501">
        <v>1308532</v>
      </c>
      <c r="F501" t="s">
        <v>15</v>
      </c>
      <c r="G501" t="s">
        <v>37</v>
      </c>
      <c r="H501" s="1">
        <v>45951</v>
      </c>
      <c r="I501" t="s">
        <v>38</v>
      </c>
      <c r="J501" t="s">
        <v>913</v>
      </c>
      <c r="K501" t="b">
        <v>1</v>
      </c>
      <c r="L501" t="str">
        <f t="shared" si="22"/>
        <v>badgesc</v>
      </c>
      <c r="M501" t="str">
        <f t="shared" si="23"/>
        <v>badgesc10163-396</v>
      </c>
      <c r="N501" t="str">
        <f>IFERROR(VLOOKUP(LOWER(M501),file_list!$B:$B,1,FALSE),FALSE)</f>
        <v>badgesc10163-396</v>
      </c>
      <c r="O501" t="str">
        <f t="shared" si="21"/>
        <v>TRUE</v>
      </c>
    </row>
    <row r="502" spans="1:15" x14ac:dyDescent="0.2">
      <c r="A502" t="s">
        <v>954</v>
      </c>
      <c r="B502" t="s">
        <v>955</v>
      </c>
      <c r="C502">
        <v>10163</v>
      </c>
      <c r="D502" t="s">
        <v>14</v>
      </c>
      <c r="E502">
        <v>1308532</v>
      </c>
      <c r="F502" t="s">
        <v>15</v>
      </c>
      <c r="G502" t="s">
        <v>37</v>
      </c>
      <c r="H502" s="1">
        <v>45951</v>
      </c>
      <c r="I502" t="s">
        <v>38</v>
      </c>
      <c r="J502" t="s">
        <v>17</v>
      </c>
      <c r="K502" t="b">
        <v>1</v>
      </c>
      <c r="L502" t="str">
        <f t="shared" si="22"/>
        <v>domark230mefungicide</v>
      </c>
      <c r="M502" t="str">
        <f t="shared" si="23"/>
        <v>domark230mefungicide10163-397</v>
      </c>
      <c r="N502" t="str">
        <f>IFERROR(VLOOKUP(LOWER(M502),file_list!$B:$B,1,FALSE),FALSE)</f>
        <v>domark230mefungicide10163-397</v>
      </c>
      <c r="O502" t="str">
        <f t="shared" si="21"/>
        <v>TRUE</v>
      </c>
    </row>
    <row r="503" spans="1:15" x14ac:dyDescent="0.2">
      <c r="A503" t="s">
        <v>956</v>
      </c>
      <c r="B503" t="s">
        <v>957</v>
      </c>
      <c r="C503">
        <v>10163</v>
      </c>
      <c r="D503" t="s">
        <v>14</v>
      </c>
      <c r="E503">
        <v>1308532</v>
      </c>
      <c r="F503" t="s">
        <v>15</v>
      </c>
      <c r="G503" t="s">
        <v>37</v>
      </c>
      <c r="H503" s="1">
        <v>45951</v>
      </c>
      <c r="I503" t="s">
        <v>38</v>
      </c>
      <c r="J503" t="s">
        <v>17</v>
      </c>
      <c r="K503" t="b">
        <v>1</v>
      </c>
      <c r="L503" t="str">
        <f t="shared" si="22"/>
        <v>mettle125mefungicide</v>
      </c>
      <c r="M503" t="str">
        <f t="shared" si="23"/>
        <v>mettle125mefungicide10163-398</v>
      </c>
      <c r="N503" t="str">
        <f>IFERROR(VLOOKUP(LOWER(M503),file_list!$B:$B,1,FALSE),FALSE)</f>
        <v>mettle125mefungicide10163-398</v>
      </c>
      <c r="O503" t="str">
        <f t="shared" si="21"/>
        <v>TRUE</v>
      </c>
    </row>
    <row r="504" spans="1:15" x14ac:dyDescent="0.2">
      <c r="A504" t="s">
        <v>958</v>
      </c>
      <c r="B504" t="s">
        <v>959</v>
      </c>
      <c r="C504">
        <v>10163</v>
      </c>
      <c r="D504" t="s">
        <v>14</v>
      </c>
      <c r="E504">
        <v>1308532</v>
      </c>
      <c r="F504" t="s">
        <v>15</v>
      </c>
      <c r="G504" t="s">
        <v>37</v>
      </c>
      <c r="H504" s="1">
        <v>45951</v>
      </c>
      <c r="I504" t="s">
        <v>38</v>
      </c>
      <c r="J504" t="s">
        <v>17</v>
      </c>
      <c r="K504" t="b">
        <v>1</v>
      </c>
      <c r="L504" t="str">
        <f t="shared" si="22"/>
        <v>tenetwp</v>
      </c>
      <c r="M504" t="str">
        <f t="shared" si="23"/>
        <v>tenetwp10163-399</v>
      </c>
      <c r="N504" t="str">
        <f>IFERROR(VLOOKUP(LOWER(M504),file_list!$B:$B,1,FALSE),FALSE)</f>
        <v>tenetwp10163-399</v>
      </c>
      <c r="O504" t="str">
        <f t="shared" si="21"/>
        <v>TRUE</v>
      </c>
    </row>
    <row r="505" spans="1:15" x14ac:dyDescent="0.2">
      <c r="A505" t="s">
        <v>960</v>
      </c>
      <c r="B505" t="s">
        <v>961</v>
      </c>
      <c r="C505">
        <v>10163</v>
      </c>
      <c r="D505" t="s">
        <v>14</v>
      </c>
      <c r="E505">
        <v>1265052</v>
      </c>
      <c r="F505" t="s">
        <v>15</v>
      </c>
      <c r="G505" t="s">
        <v>16</v>
      </c>
      <c r="H505" s="1">
        <v>45118</v>
      </c>
      <c r="I505" t="s">
        <v>54</v>
      </c>
      <c r="J505" t="s">
        <v>913</v>
      </c>
      <c r="K505" t="b">
        <v>1</v>
      </c>
      <c r="L505" t="str">
        <f t="shared" si="22"/>
        <v>badgex2(2ee-whitemold)</v>
      </c>
      <c r="M505" t="str">
        <f t="shared" si="23"/>
        <v>badgex2(2ee-whitemold)10163-402</v>
      </c>
      <c r="N505" t="str">
        <f>IFERROR(VLOOKUP(LOWER(M505),file_list!$B:$B,1,FALSE),FALSE)</f>
        <v>badgex2(2ee-whitemold)10163-402</v>
      </c>
      <c r="O505" t="str">
        <f t="shared" si="21"/>
        <v>TRUE</v>
      </c>
    </row>
    <row r="506" spans="1:15" x14ac:dyDescent="0.2">
      <c r="A506" t="s">
        <v>960</v>
      </c>
      <c r="B506" t="s">
        <v>962</v>
      </c>
      <c r="C506">
        <v>10163</v>
      </c>
      <c r="D506" t="s">
        <v>14</v>
      </c>
      <c r="E506">
        <v>1308532</v>
      </c>
      <c r="F506" t="s">
        <v>15</v>
      </c>
      <c r="G506" t="s">
        <v>37</v>
      </c>
      <c r="H506" s="1">
        <v>45951</v>
      </c>
      <c r="I506" t="s">
        <v>38</v>
      </c>
      <c r="J506" t="s">
        <v>913</v>
      </c>
      <c r="K506" t="b">
        <v>1</v>
      </c>
      <c r="L506" t="str">
        <f t="shared" si="22"/>
        <v>badgex2</v>
      </c>
      <c r="M506" t="str">
        <f t="shared" si="23"/>
        <v>badgex210163-402</v>
      </c>
      <c r="N506" t="str">
        <f>IFERROR(VLOOKUP(LOWER(M506),file_list!$B:$B,1,FALSE),FALSE)</f>
        <v>badgex210163-402</v>
      </c>
      <c r="O506" t="str">
        <f t="shared" si="21"/>
        <v>TRUE</v>
      </c>
    </row>
    <row r="507" spans="1:15" x14ac:dyDescent="0.2">
      <c r="A507" t="s">
        <v>963</v>
      </c>
      <c r="B507" t="s">
        <v>964</v>
      </c>
      <c r="C507">
        <v>10163</v>
      </c>
      <c r="D507" t="s">
        <v>14</v>
      </c>
      <c r="E507">
        <v>1308532</v>
      </c>
      <c r="F507" t="s">
        <v>15</v>
      </c>
      <c r="G507" t="s">
        <v>37</v>
      </c>
      <c r="H507" s="1">
        <v>45951</v>
      </c>
      <c r="I507" t="s">
        <v>38</v>
      </c>
      <c r="J507" t="s">
        <v>20</v>
      </c>
      <c r="K507" t="b">
        <v>1</v>
      </c>
      <c r="L507" t="str">
        <f t="shared" si="22"/>
        <v>prokilcryolite96</v>
      </c>
      <c r="M507" t="str">
        <f t="shared" si="23"/>
        <v>prokilcryolite9610163-41</v>
      </c>
      <c r="N507" t="str">
        <f>IFERROR(VLOOKUP(LOWER(M507),file_list!$B:$B,1,FALSE),FALSE)</f>
        <v>prokilcryolite9610163-41</v>
      </c>
      <c r="O507" t="str">
        <f t="shared" si="21"/>
        <v>TRUE</v>
      </c>
    </row>
    <row r="508" spans="1:15" x14ac:dyDescent="0.2">
      <c r="A508" t="s">
        <v>965</v>
      </c>
      <c r="B508" t="s">
        <v>966</v>
      </c>
      <c r="C508">
        <v>10163</v>
      </c>
      <c r="D508" t="s">
        <v>14</v>
      </c>
      <c r="E508">
        <v>1308532</v>
      </c>
      <c r="F508" t="s">
        <v>15</v>
      </c>
      <c r="G508" t="s">
        <v>37</v>
      </c>
      <c r="H508" s="1">
        <v>45951</v>
      </c>
      <c r="I508" t="s">
        <v>38</v>
      </c>
      <c r="J508" t="s">
        <v>20</v>
      </c>
      <c r="K508" t="b">
        <v>0</v>
      </c>
      <c r="L508" t="str">
        <f t="shared" si="22"/>
        <v>trigardinsecticide(notforsale,saleinto,distributionoruseinnassausuffolkcounties)</v>
      </c>
      <c r="M508" t="str">
        <f t="shared" si="23"/>
        <v>trigardinsecticide(notforsale,saleinto,distributionoruseinnassausuffolkcounties)10163-411</v>
      </c>
      <c r="N508" t="str">
        <f>IFERROR(VLOOKUP(LOWER(M508),file_list!$B:$B,1,FALSE),FALSE)</f>
        <v>trigardinsecticide(notforsale,saleinto,distributionoruseinnassausuffolkcounties)10163-411</v>
      </c>
      <c r="O508" t="str">
        <f t="shared" si="21"/>
        <v>TRUE</v>
      </c>
    </row>
    <row r="509" spans="1:15" x14ac:dyDescent="0.2">
      <c r="A509" t="s">
        <v>967</v>
      </c>
      <c r="B509" t="s">
        <v>968</v>
      </c>
      <c r="C509">
        <v>10163</v>
      </c>
      <c r="D509" t="s">
        <v>14</v>
      </c>
      <c r="E509">
        <v>1308532</v>
      </c>
      <c r="F509" t="s">
        <v>15</v>
      </c>
      <c r="G509" t="s">
        <v>37</v>
      </c>
      <c r="H509" s="1">
        <v>45951</v>
      </c>
      <c r="I509" t="s">
        <v>38</v>
      </c>
      <c r="J509" t="s">
        <v>458</v>
      </c>
      <c r="K509" t="b">
        <v>1</v>
      </c>
      <c r="L509" t="str">
        <f t="shared" si="22"/>
        <v>armorinsectgrowthregulator</v>
      </c>
      <c r="M509" t="str">
        <f t="shared" si="23"/>
        <v>armorinsectgrowthregulator10163-412</v>
      </c>
      <c r="N509" t="str">
        <f>IFERROR(VLOOKUP(LOWER(M509),file_list!$B:$B,1,FALSE),FALSE)</f>
        <v>armorinsectgrowthregulator10163-412</v>
      </c>
      <c r="O509" t="str">
        <f t="shared" si="21"/>
        <v>TRUE</v>
      </c>
    </row>
    <row r="510" spans="1:15" x14ac:dyDescent="0.2">
      <c r="A510" t="s">
        <v>969</v>
      </c>
      <c r="B510" t="s">
        <v>970</v>
      </c>
      <c r="C510">
        <v>10163</v>
      </c>
      <c r="D510" t="s">
        <v>14</v>
      </c>
      <c r="E510">
        <v>1308532</v>
      </c>
      <c r="F510" t="s">
        <v>15</v>
      </c>
      <c r="G510" t="s">
        <v>37</v>
      </c>
      <c r="H510" s="1">
        <v>45951</v>
      </c>
      <c r="I510" t="s">
        <v>38</v>
      </c>
      <c r="J510" t="s">
        <v>17</v>
      </c>
      <c r="K510" t="b">
        <v>1</v>
      </c>
      <c r="L510" t="str">
        <f t="shared" si="22"/>
        <v>gavel75dffungicide</v>
      </c>
      <c r="M510" t="str">
        <f t="shared" si="23"/>
        <v>gavel75dffungicide10163-6414</v>
      </c>
      <c r="N510" t="str">
        <f>IFERROR(VLOOKUP(LOWER(M510),file_list!$B:$B,1,FALSE),FALSE)</f>
        <v>gavel75dffungicide10163-6414</v>
      </c>
      <c r="O510" t="str">
        <f t="shared" si="21"/>
        <v>TRUE</v>
      </c>
    </row>
    <row r="511" spans="1:15" x14ac:dyDescent="0.2">
      <c r="A511" t="s">
        <v>969</v>
      </c>
      <c r="B511" t="s">
        <v>971</v>
      </c>
      <c r="C511">
        <v>10163</v>
      </c>
      <c r="D511" t="s">
        <v>14</v>
      </c>
      <c r="E511">
        <v>1136054</v>
      </c>
      <c r="F511" t="s">
        <v>15</v>
      </c>
      <c r="G511" t="s">
        <v>16</v>
      </c>
      <c r="H511" s="1">
        <v>43108</v>
      </c>
      <c r="I511" t="s">
        <v>54</v>
      </c>
      <c r="J511" t="s">
        <v>17</v>
      </c>
      <c r="K511" t="b">
        <v>1</v>
      </c>
      <c r="L511" t="str">
        <f t="shared" si="22"/>
        <v>gavel75dffungicide(2ee-blackrotongrapes)</v>
      </c>
      <c r="M511" t="str">
        <f t="shared" si="23"/>
        <v>gavel75dffungicide(2ee-blackrotongrapes)10163-6414</v>
      </c>
      <c r="N511" t="str">
        <f>IFERROR(VLOOKUP(LOWER(M511),file_list!$B:$B,1,FALSE),FALSE)</f>
        <v>gavel75dffungicide(2ee-blackrotongrapes)10163-6414</v>
      </c>
      <c r="O511" t="str">
        <f t="shared" si="21"/>
        <v>TRUE</v>
      </c>
    </row>
    <row r="512" spans="1:15" x14ac:dyDescent="0.2">
      <c r="A512" t="s">
        <v>972</v>
      </c>
      <c r="B512" t="s">
        <v>973</v>
      </c>
      <c r="C512">
        <v>10163</v>
      </c>
      <c r="D512" t="s">
        <v>14</v>
      </c>
      <c r="E512">
        <v>1308532</v>
      </c>
      <c r="F512" t="s">
        <v>15</v>
      </c>
      <c r="G512" t="s">
        <v>37</v>
      </c>
      <c r="H512" s="1">
        <v>45951</v>
      </c>
      <c r="I512" t="s">
        <v>38</v>
      </c>
      <c r="J512" t="s">
        <v>17</v>
      </c>
      <c r="K512" t="b">
        <v>1</v>
      </c>
      <c r="L512" t="str">
        <f t="shared" si="22"/>
        <v>quintecfungicide</v>
      </c>
      <c r="M512" t="str">
        <f t="shared" si="23"/>
        <v>quintecfungicide33906-26-10163</v>
      </c>
      <c r="N512" t="str">
        <f>IFERROR(VLOOKUP(LOWER(M512),file_list!$B:$B,1,FALSE),FALSE)</f>
        <v>quintecfungicide33906-26-10163</v>
      </c>
      <c r="O512" t="str">
        <f t="shared" si="21"/>
        <v>TRUE</v>
      </c>
    </row>
    <row r="513" spans="1:15" x14ac:dyDescent="0.2">
      <c r="A513" t="s">
        <v>974</v>
      </c>
      <c r="B513" t="s">
        <v>975</v>
      </c>
      <c r="C513">
        <v>10163</v>
      </c>
      <c r="D513" t="s">
        <v>14</v>
      </c>
      <c r="E513">
        <v>1308532</v>
      </c>
      <c r="F513" t="s">
        <v>15</v>
      </c>
      <c r="G513" t="s">
        <v>37</v>
      </c>
      <c r="H513" s="1">
        <v>45951</v>
      </c>
      <c r="I513" t="s">
        <v>38</v>
      </c>
      <c r="J513" t="s">
        <v>49</v>
      </c>
      <c r="K513" t="b">
        <v>1</v>
      </c>
      <c r="L513" t="str">
        <f t="shared" si="22"/>
        <v>vida</v>
      </c>
      <c r="M513" t="str">
        <f t="shared" si="23"/>
        <v>vida71711-7-10163</v>
      </c>
      <c r="N513" t="str">
        <f>IFERROR(VLOOKUP(LOWER(M513),file_list!$B:$B,1,FALSE),FALSE)</f>
        <v>vida71711-7-10163</v>
      </c>
      <c r="O513" t="str">
        <f t="shared" si="21"/>
        <v>TRUE</v>
      </c>
    </row>
    <row r="514" spans="1:15" x14ac:dyDescent="0.2">
      <c r="A514" t="s">
        <v>976</v>
      </c>
      <c r="B514" t="s">
        <v>977</v>
      </c>
      <c r="C514">
        <v>10163</v>
      </c>
      <c r="D514" t="s">
        <v>14</v>
      </c>
      <c r="E514">
        <v>1308532</v>
      </c>
      <c r="F514" t="s">
        <v>15</v>
      </c>
      <c r="G514" t="s">
        <v>37</v>
      </c>
      <c r="H514" s="1">
        <v>45951</v>
      </c>
      <c r="I514" t="s">
        <v>38</v>
      </c>
      <c r="J514" t="s">
        <v>978</v>
      </c>
      <c r="K514" t="b">
        <v>1</v>
      </c>
      <c r="L514" t="str">
        <f t="shared" si="22"/>
        <v>aza-direct</v>
      </c>
      <c r="M514" t="str">
        <f t="shared" si="23"/>
        <v>aza-direct71908-1-10163</v>
      </c>
      <c r="N514" t="str">
        <f>IFERROR(VLOOKUP(LOWER(M514),file_list!$B:$B,1,FALSE),FALSE)</f>
        <v>aza-direct71908-1-10163</v>
      </c>
      <c r="O514" t="str">
        <f t="shared" ref="O514:O577" si="24">IF(N514=FALSE,"FALSE","TRUE")</f>
        <v>TRUE</v>
      </c>
    </row>
    <row r="515" spans="1:15" x14ac:dyDescent="0.2">
      <c r="A515" t="s">
        <v>976</v>
      </c>
      <c r="B515" t="s">
        <v>979</v>
      </c>
      <c r="C515">
        <v>10163</v>
      </c>
      <c r="D515" t="s">
        <v>14</v>
      </c>
      <c r="E515">
        <v>1179955</v>
      </c>
      <c r="F515" t="s">
        <v>15</v>
      </c>
      <c r="G515" t="s">
        <v>16</v>
      </c>
      <c r="H515" s="1">
        <v>43721</v>
      </c>
      <c r="I515" t="s">
        <v>54</v>
      </c>
      <c r="J515" t="s">
        <v>978</v>
      </c>
      <c r="K515" t="b">
        <v>1</v>
      </c>
      <c r="L515" t="str">
        <f t="shared" ref="L515:L578" si="25">SUBSTITUTE(LOWER(SUBSTITUTE(SUBSTITUTE(SUBSTITUTE(B515," ",""),"/",""),"&amp;","")),"and","")</f>
        <v>aza-direct(2ee-spottedlanternfly)</v>
      </c>
      <c r="M515" t="str">
        <f t="shared" ref="M515:M578" si="26">_xlfn.CONCAT(L515,A515)</f>
        <v>aza-direct(2ee-spottedlanternfly)71908-1-10163</v>
      </c>
      <c r="N515" t="str">
        <f>IFERROR(VLOOKUP(LOWER(M515),file_list!$B:$B,1,FALSE),FALSE)</f>
        <v>aza-direct(2ee-spottedlanternfly)71908-1-10163</v>
      </c>
      <c r="O515" t="str">
        <f t="shared" si="24"/>
        <v>TRUE</v>
      </c>
    </row>
    <row r="516" spans="1:15" x14ac:dyDescent="0.2">
      <c r="A516" t="s">
        <v>980</v>
      </c>
      <c r="B516" t="s">
        <v>981</v>
      </c>
      <c r="C516">
        <v>10163</v>
      </c>
      <c r="D516" t="s">
        <v>14</v>
      </c>
      <c r="E516">
        <v>1308532</v>
      </c>
      <c r="F516" t="s">
        <v>15</v>
      </c>
      <c r="G516" t="s">
        <v>37</v>
      </c>
      <c r="H516" s="1">
        <v>45951</v>
      </c>
      <c r="I516" t="s">
        <v>38</v>
      </c>
      <c r="J516" t="s">
        <v>17</v>
      </c>
      <c r="K516" t="b">
        <v>1</v>
      </c>
      <c r="L516" t="str">
        <f t="shared" si="25"/>
        <v>torinofungicide</v>
      </c>
      <c r="M516" t="str">
        <f t="shared" si="26"/>
        <v>torinofungicide8033-103-10163</v>
      </c>
      <c r="N516" t="str">
        <f>IFERROR(VLOOKUP(LOWER(M516),file_list!$B:$B,1,FALSE),FALSE)</f>
        <v>torinofungicide8033-103-10163</v>
      </c>
      <c r="O516" t="str">
        <f t="shared" si="24"/>
        <v>TRUE</v>
      </c>
    </row>
    <row r="517" spans="1:15" x14ac:dyDescent="0.2">
      <c r="A517" t="s">
        <v>982</v>
      </c>
      <c r="B517" t="s">
        <v>983</v>
      </c>
      <c r="C517">
        <v>10163</v>
      </c>
      <c r="D517" t="s">
        <v>14</v>
      </c>
      <c r="E517">
        <v>1308532</v>
      </c>
      <c r="F517" t="s">
        <v>15</v>
      </c>
      <c r="G517" t="s">
        <v>37</v>
      </c>
      <c r="H517" s="1">
        <v>45951</v>
      </c>
      <c r="I517" t="s">
        <v>38</v>
      </c>
      <c r="J517" t="s">
        <v>49</v>
      </c>
      <c r="K517" t="b">
        <v>1</v>
      </c>
      <c r="L517" t="str">
        <f t="shared" si="25"/>
        <v>sedgehammer</v>
      </c>
      <c r="M517" t="str">
        <f t="shared" si="26"/>
        <v>sedgehammer81880-1-10163</v>
      </c>
      <c r="N517" t="str">
        <f>IFERROR(VLOOKUP(LOWER(M517),file_list!$B:$B,1,FALSE),FALSE)</f>
        <v>sedgehammer81880-1-10163</v>
      </c>
      <c r="O517" t="str">
        <f t="shared" si="24"/>
        <v>TRUE</v>
      </c>
    </row>
    <row r="518" spans="1:15" x14ac:dyDescent="0.2">
      <c r="A518" t="s">
        <v>984</v>
      </c>
      <c r="B518" t="s">
        <v>985</v>
      </c>
      <c r="C518">
        <v>10163</v>
      </c>
      <c r="D518" t="s">
        <v>14</v>
      </c>
      <c r="E518">
        <v>1308532</v>
      </c>
      <c r="F518" t="s">
        <v>15</v>
      </c>
      <c r="G518" t="s">
        <v>37</v>
      </c>
      <c r="H518" s="1">
        <v>45951</v>
      </c>
      <c r="I518" t="s">
        <v>38</v>
      </c>
      <c r="J518" t="s">
        <v>49</v>
      </c>
      <c r="K518" t="b">
        <v>1</v>
      </c>
      <c r="L518" t="str">
        <f t="shared" si="25"/>
        <v>seaherbicide</v>
      </c>
      <c r="M518" t="str">
        <f t="shared" si="26"/>
        <v>seaherbicide81880-18-10163</v>
      </c>
      <c r="N518" t="str">
        <f>IFERROR(VLOOKUP(LOWER(M518),file_list!$B:$B,1,FALSE),FALSE)</f>
        <v>seaherbicide81880-18-10163</v>
      </c>
      <c r="O518" t="str">
        <f t="shared" si="24"/>
        <v>TRUE</v>
      </c>
    </row>
    <row r="519" spans="1:15" x14ac:dyDescent="0.2">
      <c r="A519" t="s">
        <v>986</v>
      </c>
      <c r="B519" t="s">
        <v>987</v>
      </c>
      <c r="C519">
        <v>10163</v>
      </c>
      <c r="D519" t="s">
        <v>14</v>
      </c>
      <c r="E519">
        <v>1308532</v>
      </c>
      <c r="F519" t="s">
        <v>15</v>
      </c>
      <c r="G519" t="s">
        <v>37</v>
      </c>
      <c r="H519" s="1">
        <v>45951</v>
      </c>
      <c r="I519" t="s">
        <v>38</v>
      </c>
      <c r="J519" t="s">
        <v>49</v>
      </c>
      <c r="K519" t="b">
        <v>1</v>
      </c>
      <c r="L519" t="str">
        <f t="shared" si="25"/>
        <v>permitherbicide</v>
      </c>
      <c r="M519" t="str">
        <f t="shared" si="26"/>
        <v>permitherbicide81880-2-10163</v>
      </c>
      <c r="N519" t="str">
        <f>IFERROR(VLOOKUP(LOWER(M519),file_list!$B:$B,1,FALSE),FALSE)</f>
        <v>permitherbicide81880-2-10163</v>
      </c>
      <c r="O519" t="str">
        <f t="shared" si="24"/>
        <v>TRUE</v>
      </c>
    </row>
    <row r="520" spans="1:15" x14ac:dyDescent="0.2">
      <c r="A520" t="s">
        <v>988</v>
      </c>
      <c r="B520" t="s">
        <v>989</v>
      </c>
      <c r="C520">
        <v>10163</v>
      </c>
      <c r="D520" t="s">
        <v>14</v>
      </c>
      <c r="E520">
        <v>1308532</v>
      </c>
      <c r="F520" t="s">
        <v>15</v>
      </c>
      <c r="G520" t="s">
        <v>37</v>
      </c>
      <c r="H520" s="1">
        <v>45951</v>
      </c>
      <c r="I520" t="s">
        <v>38</v>
      </c>
      <c r="J520" t="s">
        <v>49</v>
      </c>
      <c r="K520" t="b">
        <v>1</v>
      </c>
      <c r="L520" t="str">
        <f t="shared" si="25"/>
        <v>sedgehammer+</v>
      </c>
      <c r="M520" t="str">
        <f t="shared" si="26"/>
        <v>sedgehammer+81880-24-10163</v>
      </c>
      <c r="N520" t="str">
        <f>IFERROR(VLOOKUP(LOWER(M520),file_list!$B:$B,1,FALSE),FALSE)</f>
        <v>sedgehammer+81880-24-10163</v>
      </c>
      <c r="O520" t="str">
        <f t="shared" si="24"/>
        <v>TRUE</v>
      </c>
    </row>
    <row r="521" spans="1:15" x14ac:dyDescent="0.2">
      <c r="A521" t="s">
        <v>990</v>
      </c>
      <c r="B521" t="s">
        <v>991</v>
      </c>
      <c r="C521">
        <v>10163</v>
      </c>
      <c r="D521" t="s">
        <v>14</v>
      </c>
      <c r="E521">
        <v>1308532</v>
      </c>
      <c r="F521" t="s">
        <v>15</v>
      </c>
      <c r="G521" t="s">
        <v>37</v>
      </c>
      <c r="H521" s="1">
        <v>45951</v>
      </c>
      <c r="I521" t="s">
        <v>38</v>
      </c>
      <c r="J521" t="s">
        <v>49</v>
      </c>
      <c r="K521" t="b">
        <v>1</v>
      </c>
      <c r="L521" t="str">
        <f t="shared" si="25"/>
        <v>permitplusherbicide(noaerialappinnys)</v>
      </c>
      <c r="M521" t="str">
        <f t="shared" si="26"/>
        <v>permitplusherbicide(noaerialappinnys)81880-26-10163</v>
      </c>
      <c r="N521" t="str">
        <f>IFERROR(VLOOKUP(LOWER(M521),file_list!$B:$B,1,FALSE),FALSE)</f>
        <v>permitplusherbicide(noaerialappinnys)81880-26-10163</v>
      </c>
      <c r="O521" t="str">
        <f t="shared" si="24"/>
        <v>TRUE</v>
      </c>
    </row>
    <row r="522" spans="1:15" x14ac:dyDescent="0.2">
      <c r="A522" t="s">
        <v>992</v>
      </c>
      <c r="B522" t="s">
        <v>993</v>
      </c>
      <c r="C522">
        <v>10163</v>
      </c>
      <c r="D522" t="s">
        <v>14</v>
      </c>
      <c r="E522">
        <v>1308532</v>
      </c>
      <c r="F522" t="s">
        <v>15</v>
      </c>
      <c r="G522" t="s">
        <v>37</v>
      </c>
      <c r="H522" s="1">
        <v>45951</v>
      </c>
      <c r="I522" t="s">
        <v>38</v>
      </c>
      <c r="J522" t="s">
        <v>201</v>
      </c>
      <c r="K522" t="b">
        <v>0</v>
      </c>
      <c r="L522" t="str">
        <f t="shared" si="25"/>
        <v>nexterscmiticideinsecticide(nosale,distributionoruseinnassausuffolkcounties)</v>
      </c>
      <c r="M522" t="str">
        <f t="shared" si="26"/>
        <v>nexterscmiticideinsecticide(nosale,distributionoruseinnassausuffolkcounties)81880-28-10163</v>
      </c>
      <c r="N522" t="str">
        <f>IFERROR(VLOOKUP(LOWER(M522),file_list!$B:$B,1,FALSE),FALSE)</f>
        <v>nexterscmiticideinsecticide(nosale,distributionoruseinnassausuffolkcounties)81880-28-10163</v>
      </c>
      <c r="O522" t="str">
        <f t="shared" si="24"/>
        <v>TRUE</v>
      </c>
    </row>
    <row r="523" spans="1:15" x14ac:dyDescent="0.2">
      <c r="A523" t="s">
        <v>994</v>
      </c>
      <c r="B523" t="s">
        <v>995</v>
      </c>
      <c r="C523">
        <v>10163</v>
      </c>
      <c r="D523" t="s">
        <v>14</v>
      </c>
      <c r="E523">
        <v>1301612</v>
      </c>
      <c r="F523" t="s">
        <v>15</v>
      </c>
      <c r="G523" t="s">
        <v>16</v>
      </c>
      <c r="H523" s="1">
        <v>45817</v>
      </c>
      <c r="I523" t="s">
        <v>54</v>
      </c>
      <c r="J523" t="s">
        <v>201</v>
      </c>
      <c r="K523" t="b">
        <v>1</v>
      </c>
      <c r="L523" t="str">
        <f t="shared" si="25"/>
        <v>sanmitescmiticideinsecticide(nosale,distributionoruseinnassausuffolkcounties)(2ee-greenhousewhitefly)</v>
      </c>
      <c r="M523" t="str">
        <f t="shared" si="26"/>
        <v>sanmitescmiticideinsecticide(nosale,distributionoruseinnassausuffolkcounties)(2ee-greenhousewhitefly)81880-29-10163</v>
      </c>
      <c r="N523" t="str">
        <f>IFERROR(VLOOKUP(LOWER(M523),file_list!$B:$B,1,FALSE),FALSE)</f>
        <v>sanmitescmiticideinsecticide(nosale,distributionoruseinnassausuffolkcounties)(2ee-greenhousewhitefly)81880-29-10163</v>
      </c>
      <c r="O523" t="str">
        <f t="shared" si="24"/>
        <v>TRUE</v>
      </c>
    </row>
    <row r="524" spans="1:15" x14ac:dyDescent="0.2">
      <c r="A524" t="s">
        <v>994</v>
      </c>
      <c r="B524" t="s">
        <v>996</v>
      </c>
      <c r="C524">
        <v>10163</v>
      </c>
      <c r="D524" t="s">
        <v>14</v>
      </c>
      <c r="E524">
        <v>1308532</v>
      </c>
      <c r="F524" t="s">
        <v>15</v>
      </c>
      <c r="G524" t="s">
        <v>37</v>
      </c>
      <c r="H524" s="1">
        <v>45951</v>
      </c>
      <c r="I524" t="s">
        <v>38</v>
      </c>
      <c r="J524" t="s">
        <v>201</v>
      </c>
      <c r="K524" t="b">
        <v>1</v>
      </c>
      <c r="L524" t="str">
        <f t="shared" si="25"/>
        <v>sanmitescmiticideinsecticide(nosale,distributionoruseinnassausuffolkcounties)</v>
      </c>
      <c r="M524" t="str">
        <f t="shared" si="26"/>
        <v>sanmitescmiticideinsecticide(nosale,distributionoruseinnassausuffolkcounties)81880-29-10163</v>
      </c>
      <c r="N524" t="str">
        <f>IFERROR(VLOOKUP(LOWER(M524),file_list!$B:$B,1,FALSE),FALSE)</f>
        <v>sanmitescmiticideinsecticide(nosale,distributionoruseinnassausuffolkcounties)81880-29-10163</v>
      </c>
      <c r="O524" t="str">
        <f t="shared" si="24"/>
        <v>TRUE</v>
      </c>
    </row>
    <row r="525" spans="1:15" x14ac:dyDescent="0.2">
      <c r="A525" t="s">
        <v>997</v>
      </c>
      <c r="B525" t="s">
        <v>998</v>
      </c>
      <c r="C525">
        <v>10163</v>
      </c>
      <c r="D525" t="s">
        <v>14</v>
      </c>
      <c r="E525">
        <v>1308532</v>
      </c>
      <c r="F525" t="s">
        <v>15</v>
      </c>
      <c r="G525" t="s">
        <v>37</v>
      </c>
      <c r="H525" s="1">
        <v>45951</v>
      </c>
      <c r="I525" t="s">
        <v>38</v>
      </c>
      <c r="J525" t="s">
        <v>49</v>
      </c>
      <c r="K525" t="b">
        <v>1</v>
      </c>
      <c r="L525" t="str">
        <f t="shared" si="25"/>
        <v>yukonherbicide</v>
      </c>
      <c r="M525" t="str">
        <f t="shared" si="26"/>
        <v>yukonherbicide81880-6-10163</v>
      </c>
      <c r="N525" t="str">
        <f>IFERROR(VLOOKUP(LOWER(M525),file_list!$B:$B,1,FALSE),FALSE)</f>
        <v>yukonherbicide81880-6-10163</v>
      </c>
      <c r="O525" t="str">
        <f t="shared" si="24"/>
        <v>TRUE</v>
      </c>
    </row>
    <row r="526" spans="1:15" x14ac:dyDescent="0.2">
      <c r="A526" t="s">
        <v>999</v>
      </c>
      <c r="B526" t="s">
        <v>1000</v>
      </c>
      <c r="C526">
        <v>101743</v>
      </c>
      <c r="D526" t="s">
        <v>14</v>
      </c>
      <c r="E526">
        <v>1272583</v>
      </c>
      <c r="F526" t="s">
        <v>15</v>
      </c>
      <c r="G526" t="s">
        <v>37</v>
      </c>
      <c r="H526" s="1">
        <v>45279</v>
      </c>
      <c r="I526" t="s">
        <v>63</v>
      </c>
      <c r="J526" t="s">
        <v>617</v>
      </c>
      <c r="K526" t="b">
        <v>1</v>
      </c>
      <c r="L526" t="str">
        <f t="shared" si="25"/>
        <v>ez-oxoxalicacid</v>
      </c>
      <c r="M526" t="str">
        <f t="shared" si="26"/>
        <v>ez-oxoxalicacid101743-2</v>
      </c>
      <c r="N526" t="str">
        <f>IFERROR(VLOOKUP(LOWER(M526),file_list!$B:$B,1,FALSE),FALSE)</f>
        <v>ez-oxoxalicacid101743-2</v>
      </c>
      <c r="O526" t="str">
        <f t="shared" si="24"/>
        <v>TRUE</v>
      </c>
    </row>
    <row r="527" spans="1:15" x14ac:dyDescent="0.2">
      <c r="A527" t="s">
        <v>1001</v>
      </c>
      <c r="B527" t="s">
        <v>1002</v>
      </c>
      <c r="C527">
        <v>101986</v>
      </c>
      <c r="D527" t="s">
        <v>14</v>
      </c>
      <c r="E527">
        <v>1298095</v>
      </c>
      <c r="F527" t="s">
        <v>15</v>
      </c>
      <c r="G527" t="s">
        <v>37</v>
      </c>
      <c r="H527" s="1">
        <v>45755</v>
      </c>
      <c r="I527" t="s">
        <v>106</v>
      </c>
      <c r="J527" t="s">
        <v>17</v>
      </c>
      <c r="K527" t="b">
        <v>1</v>
      </c>
      <c r="L527" t="str">
        <f t="shared" si="25"/>
        <v>aurelia480sc</v>
      </c>
      <c r="M527" t="str">
        <f t="shared" si="26"/>
        <v>aurelia480sc101986-4</v>
      </c>
      <c r="N527" t="str">
        <f>IFERROR(VLOOKUP(LOWER(M527),file_list!$B:$B,1,FALSE),FALSE)</f>
        <v>aurelia480sc101986-4</v>
      </c>
      <c r="O527" t="str">
        <f t="shared" si="24"/>
        <v>TRUE</v>
      </c>
    </row>
    <row r="528" spans="1:15" x14ac:dyDescent="0.2">
      <c r="A528" t="s">
        <v>1003</v>
      </c>
      <c r="B528" t="s">
        <v>1004</v>
      </c>
      <c r="C528">
        <v>102055</v>
      </c>
      <c r="D528" t="s">
        <v>14</v>
      </c>
      <c r="E528">
        <v>1307654</v>
      </c>
      <c r="F528" t="s">
        <v>15</v>
      </c>
      <c r="G528" t="s">
        <v>37</v>
      </c>
      <c r="H528" s="1">
        <v>45923</v>
      </c>
      <c r="I528" t="s">
        <v>38</v>
      </c>
      <c r="J528" t="s">
        <v>624</v>
      </c>
      <c r="K528" t="b">
        <v>1</v>
      </c>
      <c r="L528" t="str">
        <f t="shared" si="25"/>
        <v>crocodileclothfiercescrubcleaner+disinfectant</v>
      </c>
      <c r="M528" t="str">
        <f t="shared" si="26"/>
        <v>crocodileclothfiercescrubcleaner+disinfectant6836-336-102055</v>
      </c>
      <c r="N528" t="str">
        <f>IFERROR(VLOOKUP(LOWER(M528),file_list!$B:$B,1,FALSE),FALSE)</f>
        <v>crocodileclothfiercescrubcleaner+disinfectant6836-336-102055</v>
      </c>
      <c r="O528" t="str">
        <f t="shared" si="24"/>
        <v>TRUE</v>
      </c>
    </row>
    <row r="529" spans="1:15" x14ac:dyDescent="0.2">
      <c r="A529" t="s">
        <v>1003</v>
      </c>
      <c r="B529" t="s">
        <v>1005</v>
      </c>
      <c r="C529">
        <v>102055</v>
      </c>
      <c r="D529" t="s">
        <v>14</v>
      </c>
      <c r="E529">
        <v>1295109</v>
      </c>
      <c r="F529" t="s">
        <v>15</v>
      </c>
      <c r="G529" t="s">
        <v>37</v>
      </c>
      <c r="H529" s="1">
        <v>45707</v>
      </c>
      <c r="I529" t="s">
        <v>63</v>
      </c>
      <c r="J529" t="s">
        <v>624</v>
      </c>
      <c r="K529" t="b">
        <v>1</v>
      </c>
      <c r="L529" t="str">
        <f t="shared" si="25"/>
        <v>crocodileclothfiercedisinfectant</v>
      </c>
      <c r="M529" t="str">
        <f t="shared" si="26"/>
        <v>crocodileclothfiercedisinfectant6836-336-102055</v>
      </c>
      <c r="N529" t="str">
        <f>IFERROR(VLOOKUP(LOWER(M529),file_list!$B:$B,1,FALSE),FALSE)</f>
        <v>crocodileclothfiercedisinfectant6836-336-102055</v>
      </c>
      <c r="O529" t="str">
        <f t="shared" si="24"/>
        <v>TRUE</v>
      </c>
    </row>
    <row r="530" spans="1:15" x14ac:dyDescent="0.2">
      <c r="A530" t="s">
        <v>1006</v>
      </c>
      <c r="B530" t="s">
        <v>1007</v>
      </c>
      <c r="C530">
        <v>1021</v>
      </c>
      <c r="D530" t="s">
        <v>14</v>
      </c>
      <c r="E530">
        <v>1308530</v>
      </c>
      <c r="G530" t="s">
        <v>37</v>
      </c>
      <c r="H530" s="1">
        <v>45994</v>
      </c>
      <c r="J530" t="s">
        <v>20</v>
      </c>
      <c r="K530" t="b">
        <v>1</v>
      </c>
      <c r="L530" t="str">
        <f t="shared" si="25"/>
        <v>pyrocide300</v>
      </c>
      <c r="M530" t="str">
        <f t="shared" si="26"/>
        <v>pyrocide3001021-1177</v>
      </c>
      <c r="N530" t="str">
        <f>IFERROR(VLOOKUP(LOWER(M530),file_list!$B:$B,1,FALSE),FALSE)</f>
        <v>pyrocide3001021-1177</v>
      </c>
      <c r="O530" t="str">
        <f t="shared" si="24"/>
        <v>TRUE</v>
      </c>
    </row>
    <row r="531" spans="1:15" x14ac:dyDescent="0.2">
      <c r="A531" t="s">
        <v>1008</v>
      </c>
      <c r="B531" t="s">
        <v>1009</v>
      </c>
      <c r="C531">
        <v>1021</v>
      </c>
      <c r="D531" t="s">
        <v>14</v>
      </c>
      <c r="E531">
        <v>1308530</v>
      </c>
      <c r="G531" t="s">
        <v>37</v>
      </c>
      <c r="H531" s="1">
        <v>45994</v>
      </c>
      <c r="J531" t="s">
        <v>695</v>
      </c>
      <c r="K531" t="b">
        <v>1</v>
      </c>
      <c r="L531" t="str">
        <f t="shared" si="25"/>
        <v>evergreenulv(5-25)ground</v>
      </c>
      <c r="M531" t="str">
        <f t="shared" si="26"/>
        <v>evergreenulv(5-25)ground1021-1199</v>
      </c>
      <c r="N531" t="str">
        <f>IFERROR(VLOOKUP(LOWER(M531),file_list!$B:$B,1,FALSE),FALSE)</f>
        <v>evergreenulv(5-25)ground1021-1199</v>
      </c>
      <c r="O531" t="str">
        <f t="shared" si="24"/>
        <v>TRUE</v>
      </c>
    </row>
    <row r="532" spans="1:15" x14ac:dyDescent="0.2">
      <c r="A532" t="s">
        <v>1010</v>
      </c>
      <c r="B532" t="s">
        <v>1011</v>
      </c>
      <c r="C532">
        <v>1021</v>
      </c>
      <c r="D532" t="s">
        <v>14</v>
      </c>
      <c r="E532">
        <v>1308530</v>
      </c>
      <c r="G532" t="s">
        <v>37</v>
      </c>
      <c r="H532" s="1">
        <v>45994</v>
      </c>
      <c r="J532" t="s">
        <v>20</v>
      </c>
      <c r="K532" t="b">
        <v>1</v>
      </c>
      <c r="L532" t="str">
        <f t="shared" si="25"/>
        <v>multicidesumithrin90%concentrate</v>
      </c>
      <c r="M532" t="str">
        <f t="shared" si="26"/>
        <v>multicidesumithrin90%concentrate1021-1383</v>
      </c>
      <c r="N532" t="str">
        <f>IFERROR(VLOOKUP(LOWER(M532),file_list!$B:$B,1,FALSE),FALSE)</f>
        <v>multicidesumithrin90%concentrate1021-1383</v>
      </c>
      <c r="O532" t="str">
        <f t="shared" si="24"/>
        <v>TRUE</v>
      </c>
    </row>
    <row r="533" spans="1:15" x14ac:dyDescent="0.2">
      <c r="A533" t="s">
        <v>1012</v>
      </c>
      <c r="B533" t="s">
        <v>1013</v>
      </c>
      <c r="C533">
        <v>1021</v>
      </c>
      <c r="D533" t="s">
        <v>14</v>
      </c>
      <c r="E533">
        <v>1308530</v>
      </c>
      <c r="G533" t="s">
        <v>37</v>
      </c>
      <c r="H533" s="1">
        <v>45994</v>
      </c>
      <c r="J533" t="s">
        <v>20</v>
      </c>
      <c r="K533" t="b">
        <v>1</v>
      </c>
      <c r="L533" t="str">
        <f t="shared" si="25"/>
        <v>pyrocide100</v>
      </c>
      <c r="M533" t="str">
        <f t="shared" si="26"/>
        <v>pyrocide1001021-1424</v>
      </c>
      <c r="N533" t="str">
        <f>IFERROR(VLOOKUP(LOWER(M533),file_list!$B:$B,1,FALSE),FALSE)</f>
        <v>pyrocide1001021-1424</v>
      </c>
      <c r="O533" t="str">
        <f t="shared" si="24"/>
        <v>TRUE</v>
      </c>
    </row>
    <row r="534" spans="1:15" x14ac:dyDescent="0.2">
      <c r="A534" t="s">
        <v>1014</v>
      </c>
      <c r="B534" t="s">
        <v>1015</v>
      </c>
      <c r="C534">
        <v>1021</v>
      </c>
      <c r="D534" t="s">
        <v>14</v>
      </c>
      <c r="E534">
        <v>1308530</v>
      </c>
      <c r="G534" t="s">
        <v>37</v>
      </c>
      <c r="H534" s="1">
        <v>45994</v>
      </c>
      <c r="J534" t="s">
        <v>20</v>
      </c>
      <c r="K534" t="b">
        <v>1</v>
      </c>
      <c r="L534" t="str">
        <f t="shared" si="25"/>
        <v>exponentinsecticidesynergist(notforuseinautomaticulvsprayingsystemsinnys)</v>
      </c>
      <c r="M534" t="str">
        <f t="shared" si="26"/>
        <v>exponentinsecticidesynergist(notforuseinautomaticulvsprayingsystemsinnys)1021-1511</v>
      </c>
      <c r="N534" t="str">
        <f>IFERROR(VLOOKUP(LOWER(M534),file_list!$B:$B,1,FALSE),FALSE)</f>
        <v>exponentinsecticidesynergist(notforuseinautomaticulvsprayingsystemsinnys)1021-1511</v>
      </c>
      <c r="O534" t="str">
        <f t="shared" si="24"/>
        <v>TRUE</v>
      </c>
    </row>
    <row r="535" spans="1:15" x14ac:dyDescent="0.2">
      <c r="A535" t="s">
        <v>1016</v>
      </c>
      <c r="B535" t="s">
        <v>1017</v>
      </c>
      <c r="C535">
        <v>1021</v>
      </c>
      <c r="D535" t="s">
        <v>14</v>
      </c>
      <c r="E535">
        <v>1308530</v>
      </c>
      <c r="G535" t="s">
        <v>37</v>
      </c>
      <c r="H535" s="1">
        <v>45994</v>
      </c>
      <c r="J535" t="s">
        <v>695</v>
      </c>
      <c r="K535" t="b">
        <v>1</v>
      </c>
      <c r="L535" t="str">
        <f t="shared" si="25"/>
        <v>evergreenulv5-25air</v>
      </c>
      <c r="M535" t="str">
        <f t="shared" si="26"/>
        <v>evergreenulv5-25air1021-1569</v>
      </c>
      <c r="N535" t="str">
        <f>IFERROR(VLOOKUP(LOWER(M535),file_list!$B:$B,1,FALSE),FALSE)</f>
        <v>evergreenulv5-25air1021-1569</v>
      </c>
      <c r="O535" t="str">
        <f t="shared" si="24"/>
        <v>TRUE</v>
      </c>
    </row>
    <row r="536" spans="1:15" x14ac:dyDescent="0.2">
      <c r="A536" t="s">
        <v>1018</v>
      </c>
      <c r="B536" t="s">
        <v>1019</v>
      </c>
      <c r="C536">
        <v>1021</v>
      </c>
      <c r="D536" t="s">
        <v>14</v>
      </c>
      <c r="E536">
        <v>1308530</v>
      </c>
      <c r="G536" t="s">
        <v>37</v>
      </c>
      <c r="H536" s="1">
        <v>45994</v>
      </c>
      <c r="J536" t="s">
        <v>695</v>
      </c>
      <c r="K536" t="b">
        <v>1</v>
      </c>
      <c r="L536" t="str">
        <f t="shared" si="25"/>
        <v>evergreenulv12-60concentrate</v>
      </c>
      <c r="M536" t="str">
        <f t="shared" si="26"/>
        <v>evergreenulv12-60concentrate1021-1570</v>
      </c>
      <c r="N536" t="str">
        <f>IFERROR(VLOOKUP(LOWER(M536),file_list!$B:$B,1,FALSE),FALSE)</f>
        <v>evergreenulv12-60concentrate1021-1570</v>
      </c>
      <c r="O536" t="str">
        <f t="shared" si="24"/>
        <v>TRUE</v>
      </c>
    </row>
    <row r="537" spans="1:15" x14ac:dyDescent="0.2">
      <c r="A537" t="s">
        <v>1020</v>
      </c>
      <c r="B537" t="s">
        <v>1021</v>
      </c>
      <c r="C537">
        <v>1021</v>
      </c>
      <c r="D537" t="s">
        <v>14</v>
      </c>
      <c r="E537">
        <v>1308530</v>
      </c>
      <c r="G537" t="s">
        <v>37</v>
      </c>
      <c r="H537" s="1">
        <v>45994</v>
      </c>
      <c r="J537" t="s">
        <v>1022</v>
      </c>
      <c r="K537" t="b">
        <v>0</v>
      </c>
      <c r="L537" t="str">
        <f t="shared" si="25"/>
        <v>nyguardigrconcentrate(restrictedasof4609)</v>
      </c>
      <c r="M537" t="str">
        <f t="shared" si="26"/>
        <v>nyguardigrconcentrate(restrictedasof4609)1021-1603</v>
      </c>
      <c r="N537" t="str">
        <f>IFERROR(VLOOKUP(LOWER(M537),file_list!$B:$B,1,FALSE),FALSE)</f>
        <v>nyguardigrconcentrate(restrictedasof4609)1021-1603</v>
      </c>
      <c r="O537" t="str">
        <f t="shared" si="24"/>
        <v>TRUE</v>
      </c>
    </row>
    <row r="538" spans="1:15" x14ac:dyDescent="0.2">
      <c r="A538" t="s">
        <v>1023</v>
      </c>
      <c r="B538" t="s">
        <v>1024</v>
      </c>
      <c r="C538">
        <v>1021</v>
      </c>
      <c r="D538" t="s">
        <v>14</v>
      </c>
      <c r="E538">
        <v>1308530</v>
      </c>
      <c r="G538" t="s">
        <v>37</v>
      </c>
      <c r="H538" s="1">
        <v>45994</v>
      </c>
      <c r="J538" t="s">
        <v>20</v>
      </c>
      <c r="K538" t="b">
        <v>1</v>
      </c>
      <c r="L538" t="str">
        <f t="shared" si="25"/>
        <v>nylar50%concentrate</v>
      </c>
      <c r="M538" t="str">
        <f t="shared" si="26"/>
        <v>nylar50%concentrate1021-1619</v>
      </c>
      <c r="N538" t="str">
        <f>IFERROR(VLOOKUP(LOWER(M538),file_list!$B:$B,1,FALSE),FALSE)</f>
        <v>nylar50%concentrate1021-1619</v>
      </c>
      <c r="O538" t="str">
        <f t="shared" si="24"/>
        <v>TRUE</v>
      </c>
    </row>
    <row r="539" spans="1:15" x14ac:dyDescent="0.2">
      <c r="A539" t="s">
        <v>1025</v>
      </c>
      <c r="B539" t="s">
        <v>1026</v>
      </c>
      <c r="C539">
        <v>1021</v>
      </c>
      <c r="D539" t="s">
        <v>14</v>
      </c>
      <c r="E539">
        <v>1308530</v>
      </c>
      <c r="G539" t="s">
        <v>37</v>
      </c>
      <c r="H539" s="1">
        <v>45994</v>
      </c>
      <c r="J539" t="s">
        <v>20</v>
      </c>
      <c r="K539" t="b">
        <v>1</v>
      </c>
      <c r="L539" t="str">
        <f t="shared" si="25"/>
        <v>bedlaminsecticide</v>
      </c>
      <c r="M539" t="str">
        <f t="shared" si="26"/>
        <v>bedlaminsecticide1021-1767</v>
      </c>
      <c r="N539" t="str">
        <f>IFERROR(VLOOKUP(LOWER(M539),file_list!$B:$B,1,FALSE),FALSE)</f>
        <v>bedlaminsecticide1021-1767</v>
      </c>
      <c r="O539" t="str">
        <f t="shared" si="24"/>
        <v>TRUE</v>
      </c>
    </row>
    <row r="540" spans="1:15" x14ac:dyDescent="0.2">
      <c r="A540" t="s">
        <v>1027</v>
      </c>
      <c r="B540" t="s">
        <v>1028</v>
      </c>
      <c r="C540">
        <v>1021</v>
      </c>
      <c r="D540" t="s">
        <v>14</v>
      </c>
      <c r="E540">
        <v>1308530</v>
      </c>
      <c r="G540" t="s">
        <v>37</v>
      </c>
      <c r="H540" s="1">
        <v>45994</v>
      </c>
      <c r="J540" t="s">
        <v>695</v>
      </c>
      <c r="K540" t="b">
        <v>1</v>
      </c>
      <c r="L540" t="str">
        <f t="shared" si="25"/>
        <v>evergreenmosquitoadulticideec60-6</v>
      </c>
      <c r="M540" t="str">
        <f t="shared" si="26"/>
        <v>evergreenmosquitoadulticideec60-61021-1770</v>
      </c>
      <c r="N540" t="str">
        <f>IFERROR(VLOOKUP(LOWER(M540),file_list!$B:$B,1,FALSE),FALSE)</f>
        <v>evergreenmosquitoadulticideec60-61021-1770</v>
      </c>
      <c r="O540" t="str">
        <f t="shared" si="24"/>
        <v>TRUE</v>
      </c>
    </row>
    <row r="541" spans="1:15" x14ac:dyDescent="0.2">
      <c r="A541" t="s">
        <v>1027</v>
      </c>
      <c r="B541" t="s">
        <v>1029</v>
      </c>
      <c r="C541">
        <v>1021</v>
      </c>
      <c r="D541" t="s">
        <v>14</v>
      </c>
      <c r="E541">
        <v>1308530</v>
      </c>
      <c r="G541" t="s">
        <v>37</v>
      </c>
      <c r="H541" s="1">
        <v>45994</v>
      </c>
      <c r="J541" t="s">
        <v>20</v>
      </c>
      <c r="K541" t="b">
        <v>0</v>
      </c>
      <c r="L541" t="str">
        <f t="shared" si="25"/>
        <v>evergreencropprotectionec60-6(unrestrictedasof4609)</v>
      </c>
      <c r="M541" t="str">
        <f t="shared" si="26"/>
        <v>evergreencropprotectionec60-6(unrestrictedasof4609)1021-1770</v>
      </c>
      <c r="N541" t="str">
        <f>IFERROR(VLOOKUP(LOWER(M541),file_list!$B:$B,1,FALSE),FALSE)</f>
        <v>evergreencropprotectionec60-6(unrestrictedasof4609)1021-1770</v>
      </c>
      <c r="O541" t="str">
        <f t="shared" si="24"/>
        <v>TRUE</v>
      </c>
    </row>
    <row r="542" spans="1:15" x14ac:dyDescent="0.2">
      <c r="A542" t="s">
        <v>1027</v>
      </c>
      <c r="B542" t="s">
        <v>1030</v>
      </c>
      <c r="C542">
        <v>1021</v>
      </c>
      <c r="D542" t="s">
        <v>14</v>
      </c>
      <c r="E542">
        <v>1308530</v>
      </c>
      <c r="G542" t="s">
        <v>37</v>
      </c>
      <c r="H542" s="1">
        <v>45994</v>
      </c>
      <c r="J542" t="s">
        <v>20</v>
      </c>
      <c r="K542" t="b">
        <v>1</v>
      </c>
      <c r="L542" t="str">
        <f t="shared" si="25"/>
        <v>evergreenpro60-6</v>
      </c>
      <c r="M542" t="str">
        <f t="shared" si="26"/>
        <v>evergreenpro60-61021-1770</v>
      </c>
      <c r="N542" t="str">
        <f>IFERROR(VLOOKUP(LOWER(M542),file_list!$B:$B,1,FALSE),FALSE)</f>
        <v>evergreenpro60-61021-1770</v>
      </c>
      <c r="O542" t="str">
        <f t="shared" si="24"/>
        <v>TRUE</v>
      </c>
    </row>
    <row r="543" spans="1:15" x14ac:dyDescent="0.2">
      <c r="A543" t="s">
        <v>1031</v>
      </c>
      <c r="B543" t="s">
        <v>1032</v>
      </c>
      <c r="C543">
        <v>1021</v>
      </c>
      <c r="D543" t="s">
        <v>14</v>
      </c>
      <c r="E543">
        <v>1308530</v>
      </c>
      <c r="G543" t="s">
        <v>37</v>
      </c>
      <c r="H543" s="1">
        <v>45994</v>
      </c>
      <c r="J543" t="s">
        <v>20</v>
      </c>
      <c r="K543" t="b">
        <v>1</v>
      </c>
      <c r="L543" t="str">
        <f t="shared" si="25"/>
        <v>pyganiccropprotectionec1.4ii</v>
      </c>
      <c r="M543" t="str">
        <f t="shared" si="26"/>
        <v>pyganiccropprotectionec1.4ii1021-1771</v>
      </c>
      <c r="N543" t="str">
        <f>IFERROR(VLOOKUP(LOWER(M543),file_list!$B:$B,1,FALSE),FALSE)</f>
        <v>pyganiccropprotectionec1.4ii1021-1771</v>
      </c>
      <c r="O543" t="str">
        <f t="shared" si="24"/>
        <v>TRUE</v>
      </c>
    </row>
    <row r="544" spans="1:15" x14ac:dyDescent="0.2">
      <c r="A544" t="s">
        <v>1031</v>
      </c>
      <c r="B544" t="s">
        <v>1033</v>
      </c>
      <c r="C544">
        <v>1021</v>
      </c>
      <c r="D544" t="s">
        <v>14</v>
      </c>
      <c r="E544">
        <v>1308530</v>
      </c>
      <c r="G544" t="s">
        <v>37</v>
      </c>
      <c r="H544" s="1">
        <v>45994</v>
      </c>
      <c r="J544" t="s">
        <v>20</v>
      </c>
      <c r="K544" t="b">
        <v>1</v>
      </c>
      <c r="L544" t="str">
        <f t="shared" si="25"/>
        <v>pyganiclivestockpoultryinsecticide</v>
      </c>
      <c r="M544" t="str">
        <f t="shared" si="26"/>
        <v>pyganiclivestockpoultryinsecticide1021-1771</v>
      </c>
      <c r="N544" t="str">
        <f>IFERROR(VLOOKUP(LOWER(M544),file_list!$B:$B,1,FALSE),FALSE)</f>
        <v>pyganiclivestockpoultryinsecticide1021-1771</v>
      </c>
      <c r="O544" t="str">
        <f t="shared" si="24"/>
        <v>TRUE</v>
      </c>
    </row>
    <row r="545" spans="1:15" x14ac:dyDescent="0.2">
      <c r="A545" t="s">
        <v>1031</v>
      </c>
      <c r="B545" t="s">
        <v>1034</v>
      </c>
      <c r="C545">
        <v>1021</v>
      </c>
      <c r="D545" t="s">
        <v>14</v>
      </c>
      <c r="E545">
        <v>1308530</v>
      </c>
      <c r="G545" t="s">
        <v>37</v>
      </c>
      <c r="H545" s="1">
        <v>45994</v>
      </c>
      <c r="J545" t="s">
        <v>20</v>
      </c>
      <c r="K545" t="b">
        <v>1</v>
      </c>
      <c r="L545" t="str">
        <f t="shared" si="25"/>
        <v>pyganicgardening</v>
      </c>
      <c r="M545" t="str">
        <f t="shared" si="26"/>
        <v>pyganicgardening1021-1771</v>
      </c>
      <c r="N545" t="str">
        <f>IFERROR(VLOOKUP(LOWER(M545),file_list!$B:$B,1,FALSE),FALSE)</f>
        <v>pyganicgardening1021-1771</v>
      </c>
      <c r="O545" t="str">
        <f t="shared" si="24"/>
        <v>TRUE</v>
      </c>
    </row>
    <row r="546" spans="1:15" x14ac:dyDescent="0.2">
      <c r="A546" t="s">
        <v>1035</v>
      </c>
      <c r="B546" t="s">
        <v>1036</v>
      </c>
      <c r="C546">
        <v>1021</v>
      </c>
      <c r="D546" t="s">
        <v>14</v>
      </c>
      <c r="E546">
        <v>1308530</v>
      </c>
      <c r="G546" t="s">
        <v>37</v>
      </c>
      <c r="H546" s="1">
        <v>45994</v>
      </c>
      <c r="J546" t="s">
        <v>20</v>
      </c>
      <c r="K546" t="b">
        <v>1</v>
      </c>
      <c r="L546" t="str">
        <f t="shared" si="25"/>
        <v>pyganicspecialty</v>
      </c>
      <c r="M546" t="str">
        <f t="shared" si="26"/>
        <v>pyganicspecialty1021-1772</v>
      </c>
      <c r="N546" t="str">
        <f>IFERROR(VLOOKUP(LOWER(M546),file_list!$B:$B,1,FALSE),FALSE)</f>
        <v>pyganicspecialty1021-1772</v>
      </c>
      <c r="O546" t="str">
        <f t="shared" si="24"/>
        <v>TRUE</v>
      </c>
    </row>
    <row r="547" spans="1:15" x14ac:dyDescent="0.2">
      <c r="A547" t="s">
        <v>1035</v>
      </c>
      <c r="B547" t="s">
        <v>1037</v>
      </c>
      <c r="C547">
        <v>1021</v>
      </c>
      <c r="D547" t="s">
        <v>14</v>
      </c>
      <c r="E547">
        <v>1308530</v>
      </c>
      <c r="G547" t="s">
        <v>37</v>
      </c>
      <c r="H547" s="1">
        <v>45994</v>
      </c>
      <c r="J547" t="s">
        <v>20</v>
      </c>
      <c r="K547" t="b">
        <v>1</v>
      </c>
      <c r="L547" t="str">
        <f t="shared" si="25"/>
        <v>pyganiccropprotectionec5.0ii</v>
      </c>
      <c r="M547" t="str">
        <f t="shared" si="26"/>
        <v>pyganiccropprotectionec5.0ii1021-1772</v>
      </c>
      <c r="N547" t="str">
        <f>IFERROR(VLOOKUP(LOWER(M547),file_list!$B:$B,1,FALSE),FALSE)</f>
        <v>pyganiccropprotectionec5.0ii1021-1772</v>
      </c>
      <c r="O547" t="str">
        <f t="shared" si="24"/>
        <v>TRUE</v>
      </c>
    </row>
    <row r="548" spans="1:15" x14ac:dyDescent="0.2">
      <c r="A548" t="s">
        <v>1038</v>
      </c>
      <c r="B548" t="s">
        <v>1039</v>
      </c>
      <c r="C548">
        <v>1021</v>
      </c>
      <c r="D548" t="s">
        <v>14</v>
      </c>
      <c r="E548">
        <v>1308530</v>
      </c>
      <c r="G548" t="s">
        <v>37</v>
      </c>
      <c r="H548" s="1">
        <v>45994</v>
      </c>
      <c r="J548" t="s">
        <v>20</v>
      </c>
      <c r="K548" t="b">
        <v>1</v>
      </c>
      <c r="L548" t="str">
        <f t="shared" si="25"/>
        <v>riptidewaterbasedpyrethrinulv(notforuseinautomaticulvsprayingsystemsinnys)</v>
      </c>
      <c r="M548" t="str">
        <f t="shared" si="26"/>
        <v>riptidewaterbasedpyrethrinulv(notforuseinautomaticulvsprayingsystemsinnys)1021-1785</v>
      </c>
      <c r="N548" t="str">
        <f>IFERROR(VLOOKUP(LOWER(M548),file_list!$B:$B,1,FALSE),FALSE)</f>
        <v>riptidewaterbasedpyrethrinulv(notforuseinautomaticulvsprayingsystemsinnys)1021-1785</v>
      </c>
      <c r="O548" t="str">
        <f t="shared" si="24"/>
        <v>TRUE</v>
      </c>
    </row>
    <row r="549" spans="1:15" x14ac:dyDescent="0.2">
      <c r="A549" t="s">
        <v>1040</v>
      </c>
      <c r="B549" t="s">
        <v>1041</v>
      </c>
      <c r="C549">
        <v>1021</v>
      </c>
      <c r="D549" t="s">
        <v>14</v>
      </c>
      <c r="E549">
        <v>1308530</v>
      </c>
      <c r="G549" t="s">
        <v>37</v>
      </c>
      <c r="H549" s="1">
        <v>45994</v>
      </c>
      <c r="J549" t="s">
        <v>20</v>
      </c>
      <c r="K549" t="b">
        <v>1</v>
      </c>
      <c r="L549" t="str">
        <f t="shared" si="25"/>
        <v>evercideintermediate2802</v>
      </c>
      <c r="M549" t="str">
        <f t="shared" si="26"/>
        <v>evercideintermediate28021021-1791</v>
      </c>
      <c r="N549" t="str">
        <f>IFERROR(VLOOKUP(LOWER(M549),file_list!$B:$B,1,FALSE),FALSE)</f>
        <v>evercideintermediate28021021-1791</v>
      </c>
      <c r="O549" t="str">
        <f t="shared" si="24"/>
        <v>TRUE</v>
      </c>
    </row>
    <row r="550" spans="1:15" x14ac:dyDescent="0.2">
      <c r="A550" t="s">
        <v>1042</v>
      </c>
      <c r="B550" t="s">
        <v>1043</v>
      </c>
      <c r="C550">
        <v>1021</v>
      </c>
      <c r="D550" t="s">
        <v>14</v>
      </c>
      <c r="E550">
        <v>1308530</v>
      </c>
      <c r="G550" t="s">
        <v>37</v>
      </c>
      <c r="H550" s="1">
        <v>45994</v>
      </c>
      <c r="J550" t="s">
        <v>20</v>
      </c>
      <c r="K550" t="b">
        <v>1</v>
      </c>
      <c r="L550" t="str">
        <f t="shared" si="25"/>
        <v>pyrocideconcentrate7440</v>
      </c>
      <c r="M550" t="str">
        <f t="shared" si="26"/>
        <v>pyrocideconcentrate74401021-1797</v>
      </c>
      <c r="N550" t="str">
        <f>IFERROR(VLOOKUP(LOWER(M550),file_list!$B:$B,1,FALSE),FALSE)</f>
        <v>pyrocideconcentrate74401021-1797</v>
      </c>
      <c r="O550" t="str">
        <f t="shared" si="24"/>
        <v>TRUE</v>
      </c>
    </row>
    <row r="551" spans="1:15" x14ac:dyDescent="0.2">
      <c r="A551" t="s">
        <v>1044</v>
      </c>
      <c r="B551" t="s">
        <v>1045</v>
      </c>
      <c r="C551">
        <v>1021</v>
      </c>
      <c r="D551" t="s">
        <v>78</v>
      </c>
      <c r="E551">
        <v>1308530</v>
      </c>
      <c r="G551" t="s">
        <v>37</v>
      </c>
      <c r="H551" s="1">
        <v>45994</v>
      </c>
      <c r="J551" t="s">
        <v>20</v>
      </c>
      <c r="K551" t="b">
        <v>1</v>
      </c>
      <c r="L551" t="str">
        <f t="shared" si="25"/>
        <v>vampyremistingconcentrate(notforuseinautomaticulvsprayingsystemsinnys)</v>
      </c>
      <c r="M551" t="str">
        <f t="shared" si="26"/>
        <v>vampyremistingconcentrate(notforuseinautomaticulvsprayingsystemsinnys)1021-1800</v>
      </c>
      <c r="N551" t="str">
        <f>IFERROR(VLOOKUP(LOWER(M551),file_list!$B:$B,1,FALSE),FALSE)</f>
        <v>vampyremistingconcentrate(notforuseinautomaticulvsprayingsystemsinnys)1021-1800</v>
      </c>
      <c r="O551" t="str">
        <f t="shared" si="24"/>
        <v>TRUE</v>
      </c>
    </row>
    <row r="552" spans="1:15" x14ac:dyDescent="0.2">
      <c r="A552" t="s">
        <v>1046</v>
      </c>
      <c r="B552" t="s">
        <v>1047</v>
      </c>
      <c r="C552">
        <v>1021</v>
      </c>
      <c r="D552" t="s">
        <v>14</v>
      </c>
      <c r="E552">
        <v>1308530</v>
      </c>
      <c r="G552" t="s">
        <v>37</v>
      </c>
      <c r="H552" s="1">
        <v>45994</v>
      </c>
      <c r="J552" t="s">
        <v>458</v>
      </c>
      <c r="K552" t="b">
        <v>0</v>
      </c>
      <c r="L552" t="str">
        <f t="shared" si="25"/>
        <v>shockwavefoggingconcentrate(unrestricted10102014)</v>
      </c>
      <c r="M552" t="str">
        <f t="shared" si="26"/>
        <v>shockwavefoggingconcentrate(unrestricted10102014)1021-1810</v>
      </c>
      <c r="N552" t="str">
        <f>IFERROR(VLOOKUP(LOWER(M552),file_list!$B:$B,1,FALSE),FALSE)</f>
        <v>shockwavefoggingconcentrate(unrestricted10102014)1021-1810</v>
      </c>
      <c r="O552" t="str">
        <f t="shared" si="24"/>
        <v>TRUE</v>
      </c>
    </row>
    <row r="553" spans="1:15" x14ac:dyDescent="0.2">
      <c r="A553" t="s">
        <v>1048</v>
      </c>
      <c r="B553" t="s">
        <v>1049</v>
      </c>
      <c r="C553">
        <v>1021</v>
      </c>
      <c r="D553" t="s">
        <v>14</v>
      </c>
      <c r="E553">
        <v>1308530</v>
      </c>
      <c r="G553" t="s">
        <v>37</v>
      </c>
      <c r="H553" s="1">
        <v>45994</v>
      </c>
      <c r="J553" t="s">
        <v>20</v>
      </c>
      <c r="K553" t="b">
        <v>0</v>
      </c>
      <c r="L553" t="str">
        <f t="shared" si="25"/>
        <v>onslaughtmicroencapsulatedinsecticide(unrestricted72213)</v>
      </c>
      <c r="M553" t="str">
        <f t="shared" si="26"/>
        <v>onslaughtmicroencapsulatedinsecticide(unrestricted72213)1021-1815</v>
      </c>
      <c r="N553" t="str">
        <f>IFERROR(VLOOKUP(LOWER(M553),file_list!$B:$B,1,FALSE),FALSE)</f>
        <v>onslaughtmicroencapsulatedinsecticide(unrestricted72213)1021-1815</v>
      </c>
      <c r="O553" t="str">
        <f t="shared" si="24"/>
        <v>TRUE</v>
      </c>
    </row>
    <row r="554" spans="1:15" x14ac:dyDescent="0.2">
      <c r="A554" t="s">
        <v>1050</v>
      </c>
      <c r="B554" t="s">
        <v>1051</v>
      </c>
      <c r="C554">
        <v>1021</v>
      </c>
      <c r="D554" t="s">
        <v>14</v>
      </c>
      <c r="E554">
        <v>1308530</v>
      </c>
      <c r="G554" t="s">
        <v>37</v>
      </c>
      <c r="H554" s="1">
        <v>45994</v>
      </c>
      <c r="J554" t="s">
        <v>20</v>
      </c>
      <c r="K554" t="b">
        <v>1</v>
      </c>
      <c r="L554" t="str">
        <f t="shared" si="25"/>
        <v>vendettacockroachgelbait</v>
      </c>
      <c r="M554" t="str">
        <f t="shared" si="26"/>
        <v>vendettacockroachgelbait1021-1828</v>
      </c>
      <c r="N554" t="str">
        <f>IFERROR(VLOOKUP(LOWER(M554),file_list!$B:$B,1,FALSE),FALSE)</f>
        <v>vendettacockroachgelbait1021-1828</v>
      </c>
      <c r="O554" t="str">
        <f t="shared" si="24"/>
        <v>TRUE</v>
      </c>
    </row>
    <row r="555" spans="1:15" x14ac:dyDescent="0.2">
      <c r="A555" t="s">
        <v>1052</v>
      </c>
      <c r="B555" t="s">
        <v>1053</v>
      </c>
      <c r="C555">
        <v>1021</v>
      </c>
      <c r="D555" t="s">
        <v>14</v>
      </c>
      <c r="E555">
        <v>1308530</v>
      </c>
      <c r="G555" t="s">
        <v>37</v>
      </c>
      <c r="H555" s="1">
        <v>45994</v>
      </c>
      <c r="J555" t="s">
        <v>20</v>
      </c>
      <c r="K555" t="b">
        <v>1</v>
      </c>
      <c r="L555" t="str">
        <f t="shared" si="25"/>
        <v>sectormistingconcentrate(notforuseinautomaticulvsprayingsystemsinnys)</v>
      </c>
      <c r="M555" t="str">
        <f t="shared" si="26"/>
        <v>sectormistingconcentrate(notforuseinautomaticulvsprayingsystemsinnys)1021-1834</v>
      </c>
      <c r="N555" t="str">
        <f>IFERROR(VLOOKUP(LOWER(M555),file_list!$B:$B,1,FALSE),FALSE)</f>
        <v>sectormistingconcentrate(notforuseinautomaticulvsprayingsystemsinnys)1021-1834</v>
      </c>
      <c r="O555" t="str">
        <f t="shared" si="24"/>
        <v>TRUE</v>
      </c>
    </row>
    <row r="556" spans="1:15" x14ac:dyDescent="0.2">
      <c r="A556" t="s">
        <v>1054</v>
      </c>
      <c r="B556" t="s">
        <v>1055</v>
      </c>
      <c r="C556">
        <v>1021</v>
      </c>
      <c r="D556" t="s">
        <v>14</v>
      </c>
      <c r="E556">
        <v>1308530</v>
      </c>
      <c r="G556" t="s">
        <v>37</v>
      </c>
      <c r="H556" s="1">
        <v>45994</v>
      </c>
      <c r="J556" t="s">
        <v>20</v>
      </c>
      <c r="K556" t="b">
        <v>0</v>
      </c>
      <c r="L556" t="str">
        <f t="shared" si="25"/>
        <v>onslaughtpowershotwasphornetaerosol</v>
      </c>
      <c r="M556" t="str">
        <f t="shared" si="26"/>
        <v>onslaughtpowershotwasphornetaerosol1021-1852</v>
      </c>
      <c r="N556" t="str">
        <f>IFERROR(VLOOKUP(LOWER(M556),file_list!$B:$B,1,FALSE),FALSE)</f>
        <v>onslaughtpowershotwasphornetaerosol1021-1852</v>
      </c>
      <c r="O556" t="str">
        <f t="shared" si="24"/>
        <v>TRUE</v>
      </c>
    </row>
    <row r="557" spans="1:15" x14ac:dyDescent="0.2">
      <c r="A557" t="s">
        <v>1056</v>
      </c>
      <c r="B557" t="s">
        <v>1057</v>
      </c>
      <c r="C557">
        <v>1021</v>
      </c>
      <c r="D557" t="s">
        <v>14</v>
      </c>
      <c r="E557">
        <v>1308530</v>
      </c>
      <c r="G557" t="s">
        <v>37</v>
      </c>
      <c r="H557" s="1">
        <v>45994</v>
      </c>
      <c r="J557" t="s">
        <v>20</v>
      </c>
      <c r="K557" t="b">
        <v>1</v>
      </c>
      <c r="L557" t="str">
        <f t="shared" si="25"/>
        <v>azeragardening</v>
      </c>
      <c r="M557" t="str">
        <f t="shared" si="26"/>
        <v>azeragardening1021-1872</v>
      </c>
      <c r="N557" t="str">
        <f>IFERROR(VLOOKUP(LOWER(M557),file_list!$B:$B,1,FALSE),FALSE)</f>
        <v>azeragardening1021-1872</v>
      </c>
      <c r="O557" t="str">
        <f t="shared" si="24"/>
        <v>TRUE</v>
      </c>
    </row>
    <row r="558" spans="1:15" x14ac:dyDescent="0.2">
      <c r="A558" t="s">
        <v>1056</v>
      </c>
      <c r="B558" t="s">
        <v>1058</v>
      </c>
      <c r="C558">
        <v>1021</v>
      </c>
      <c r="D558" t="s">
        <v>14</v>
      </c>
      <c r="E558">
        <v>1308530</v>
      </c>
      <c r="G558" t="s">
        <v>37</v>
      </c>
      <c r="H558" s="1">
        <v>45994</v>
      </c>
      <c r="J558" t="s">
        <v>20</v>
      </c>
      <c r="K558" t="b">
        <v>1</v>
      </c>
      <c r="L558" t="str">
        <f t="shared" si="25"/>
        <v>azerapro</v>
      </c>
      <c r="M558" t="str">
        <f t="shared" si="26"/>
        <v>azerapro1021-1872</v>
      </c>
      <c r="N558" t="str">
        <f>IFERROR(VLOOKUP(LOWER(M558),file_list!$B:$B,1,FALSE),FALSE)</f>
        <v>azerapro1021-1872</v>
      </c>
      <c r="O558" t="str">
        <f t="shared" si="24"/>
        <v>TRUE</v>
      </c>
    </row>
    <row r="559" spans="1:15" x14ac:dyDescent="0.2">
      <c r="A559" t="s">
        <v>1056</v>
      </c>
      <c r="B559" t="s">
        <v>1059</v>
      </c>
      <c r="C559">
        <v>1021</v>
      </c>
      <c r="D559" t="s">
        <v>14</v>
      </c>
      <c r="E559">
        <v>1308530</v>
      </c>
      <c r="G559" t="s">
        <v>37</v>
      </c>
      <c r="H559" s="1">
        <v>45994</v>
      </c>
      <c r="J559" t="s">
        <v>20</v>
      </c>
      <c r="K559" t="b">
        <v>1</v>
      </c>
      <c r="L559" t="str">
        <f t="shared" si="25"/>
        <v>azerainsecticide</v>
      </c>
      <c r="M559" t="str">
        <f t="shared" si="26"/>
        <v>azerainsecticide1021-1872</v>
      </c>
      <c r="N559" t="str">
        <f>IFERROR(VLOOKUP(LOWER(M559),file_list!$B:$B,1,FALSE),FALSE)</f>
        <v>azerainsecticide1021-1872</v>
      </c>
      <c r="O559" t="str">
        <f t="shared" si="24"/>
        <v>TRUE</v>
      </c>
    </row>
    <row r="560" spans="1:15" x14ac:dyDescent="0.2">
      <c r="A560" t="s">
        <v>1060</v>
      </c>
      <c r="B560" t="s">
        <v>1061</v>
      </c>
      <c r="C560">
        <v>1021</v>
      </c>
      <c r="D560" t="s">
        <v>14</v>
      </c>
      <c r="E560">
        <v>1308530</v>
      </c>
      <c r="G560" t="s">
        <v>37</v>
      </c>
      <c r="H560" s="1">
        <v>45994</v>
      </c>
      <c r="J560" t="s">
        <v>20</v>
      </c>
      <c r="K560" t="b">
        <v>1</v>
      </c>
      <c r="L560" t="str">
        <f t="shared" si="25"/>
        <v>premiumpyrocide175</v>
      </c>
      <c r="M560" t="str">
        <f t="shared" si="26"/>
        <v>premiumpyrocide1751021-24</v>
      </c>
      <c r="N560" t="str">
        <f>IFERROR(VLOOKUP(LOWER(M560),file_list!$B:$B,1,FALSE),FALSE)</f>
        <v>premiumpyrocide1751021-24</v>
      </c>
      <c r="O560" t="str">
        <f t="shared" si="24"/>
        <v>TRUE</v>
      </c>
    </row>
    <row r="561" spans="1:15" x14ac:dyDescent="0.2">
      <c r="A561" t="s">
        <v>1062</v>
      </c>
      <c r="B561" t="s">
        <v>1063</v>
      </c>
      <c r="C561">
        <v>1021</v>
      </c>
      <c r="D561" t="s">
        <v>14</v>
      </c>
      <c r="E561">
        <v>1308530</v>
      </c>
      <c r="G561" t="s">
        <v>37</v>
      </c>
      <c r="H561" s="1">
        <v>45994</v>
      </c>
      <c r="J561" t="s">
        <v>20</v>
      </c>
      <c r="K561" t="b">
        <v>1</v>
      </c>
      <c r="L561" t="str">
        <f t="shared" si="25"/>
        <v>evergreenpyrethrumconcentrate(nouseinoutdoorresidentialmistingsystems)</v>
      </c>
      <c r="M561" t="str">
        <f t="shared" si="26"/>
        <v>evergreenpyrethrumconcentrate(nouseinoutdoorresidentialmistingsystems)1021-2560</v>
      </c>
      <c r="N561" t="str">
        <f>IFERROR(VLOOKUP(LOWER(M561),file_list!$B:$B,1,FALSE),FALSE)</f>
        <v>evergreenpyrethrumconcentrate(nouseinoutdoorresidentialmistingsystems)1021-2560</v>
      </c>
      <c r="O561" t="str">
        <f t="shared" si="24"/>
        <v>TRUE</v>
      </c>
    </row>
    <row r="562" spans="1:15" x14ac:dyDescent="0.2">
      <c r="A562" t="s">
        <v>1064</v>
      </c>
      <c r="B562" t="s">
        <v>1065</v>
      </c>
      <c r="C562">
        <v>1021</v>
      </c>
      <c r="D562" t="s">
        <v>14</v>
      </c>
      <c r="E562">
        <v>1308530</v>
      </c>
      <c r="G562" t="s">
        <v>37</v>
      </c>
      <c r="H562" s="1">
        <v>45994</v>
      </c>
      <c r="J562" t="s">
        <v>20</v>
      </c>
      <c r="K562" t="b">
        <v>1</v>
      </c>
      <c r="L562" t="str">
        <f t="shared" si="25"/>
        <v>multicideintermediate2951</v>
      </c>
      <c r="M562" t="str">
        <f t="shared" si="26"/>
        <v>multicideintermediate29511021-2567</v>
      </c>
      <c r="N562" t="str">
        <f>IFERROR(VLOOKUP(LOWER(M562),file_list!$B:$B,1,FALSE),FALSE)</f>
        <v>multicideintermediate29511021-2567</v>
      </c>
      <c r="O562" t="str">
        <f t="shared" si="24"/>
        <v>TRUE</v>
      </c>
    </row>
    <row r="563" spans="1:15" x14ac:dyDescent="0.2">
      <c r="A563" t="s">
        <v>1066</v>
      </c>
      <c r="B563" t="s">
        <v>1067</v>
      </c>
      <c r="C563">
        <v>1021</v>
      </c>
      <c r="D563" t="s">
        <v>14</v>
      </c>
      <c r="E563">
        <v>1308530</v>
      </c>
      <c r="G563" t="s">
        <v>37</v>
      </c>
      <c r="H563" s="1">
        <v>45994</v>
      </c>
      <c r="J563" t="s">
        <v>20</v>
      </c>
      <c r="K563" t="b">
        <v>1</v>
      </c>
      <c r="L563" t="str">
        <f t="shared" si="25"/>
        <v>bedlamplus</v>
      </c>
      <c r="M563" t="str">
        <f t="shared" si="26"/>
        <v>bedlamplus1021-2569</v>
      </c>
      <c r="N563" t="str">
        <f>IFERROR(VLOOKUP(LOWER(M563),file_list!$B:$B,1,FALSE),FALSE)</f>
        <v>bedlamplus1021-2569</v>
      </c>
      <c r="O563" t="str">
        <f t="shared" si="24"/>
        <v>TRUE</v>
      </c>
    </row>
    <row r="564" spans="1:15" x14ac:dyDescent="0.2">
      <c r="A564" t="s">
        <v>1068</v>
      </c>
      <c r="B564" t="s">
        <v>1069</v>
      </c>
      <c r="C564">
        <v>1021</v>
      </c>
      <c r="D564" t="s">
        <v>78</v>
      </c>
      <c r="E564">
        <v>1308530</v>
      </c>
      <c r="G564" t="s">
        <v>37</v>
      </c>
      <c r="H564" s="1">
        <v>45994</v>
      </c>
      <c r="J564" t="s">
        <v>20</v>
      </c>
      <c r="K564" t="b">
        <v>1</v>
      </c>
      <c r="L564" t="str">
        <f t="shared" si="25"/>
        <v>hyperionadvancedmistconcentrate(notforuseinautomaticmistingsystemsinnys)</v>
      </c>
      <c r="M564" t="str">
        <f t="shared" si="26"/>
        <v>hyperionadvancedmistconcentrate(notforuseinautomaticmistingsystemsinnys)1021-2573</v>
      </c>
      <c r="N564" t="str">
        <f>IFERROR(VLOOKUP(LOWER(M564),file_list!$B:$B,1,FALSE),FALSE)</f>
        <v>hyperionadvancedmistconcentrate(notforuseinautomaticmistingsystemsinnys)1021-2573</v>
      </c>
      <c r="O564" t="str">
        <f t="shared" si="24"/>
        <v>TRUE</v>
      </c>
    </row>
    <row r="565" spans="1:15" x14ac:dyDescent="0.2">
      <c r="A565" t="s">
        <v>1070</v>
      </c>
      <c r="B565" t="s">
        <v>1071</v>
      </c>
      <c r="C565">
        <v>1021</v>
      </c>
      <c r="D565" t="s">
        <v>14</v>
      </c>
      <c r="E565">
        <v>1308530</v>
      </c>
      <c r="G565" t="s">
        <v>37</v>
      </c>
      <c r="H565" s="1">
        <v>45994</v>
      </c>
      <c r="J565" t="s">
        <v>20</v>
      </c>
      <c r="K565" t="b">
        <v>0</v>
      </c>
      <c r="L565" t="str">
        <f t="shared" si="25"/>
        <v>onslaughtfastcapspiderscorpioninsecticide</v>
      </c>
      <c r="M565" t="str">
        <f t="shared" si="26"/>
        <v>onslaughtfastcapspiderscorpioninsecticide1021-2574</v>
      </c>
      <c r="N565" t="str">
        <f>IFERROR(VLOOKUP(LOWER(M565),file_list!$B:$B,1,FALSE),FALSE)</f>
        <v>onslaughtfastcapspiderscorpioninsecticide1021-2574</v>
      </c>
      <c r="O565" t="str">
        <f t="shared" si="24"/>
        <v>TRUE</v>
      </c>
    </row>
    <row r="566" spans="1:15" x14ac:dyDescent="0.2">
      <c r="A566" t="s">
        <v>1072</v>
      </c>
      <c r="B566" t="s">
        <v>1073</v>
      </c>
      <c r="C566">
        <v>1021</v>
      </c>
      <c r="D566" t="s">
        <v>14</v>
      </c>
      <c r="E566">
        <v>1308530</v>
      </c>
      <c r="G566" t="s">
        <v>37</v>
      </c>
      <c r="H566" s="1">
        <v>45994</v>
      </c>
      <c r="J566" t="s">
        <v>20</v>
      </c>
      <c r="K566" t="b">
        <v>0</v>
      </c>
      <c r="L566" t="str">
        <f t="shared" si="25"/>
        <v>nyguardplusfleatickpremisespray</v>
      </c>
      <c r="M566" t="str">
        <f t="shared" si="26"/>
        <v>nyguardplusfleatickpremisespray1021-2580</v>
      </c>
      <c r="N566" t="str">
        <f>IFERROR(VLOOKUP(LOWER(M566),file_list!$B:$B,1,FALSE),FALSE)</f>
        <v>nyguardplusfleatickpremisespray1021-2580</v>
      </c>
      <c r="O566" t="str">
        <f t="shared" si="24"/>
        <v>TRUE</v>
      </c>
    </row>
    <row r="567" spans="1:15" x14ac:dyDescent="0.2">
      <c r="A567" t="s">
        <v>1074</v>
      </c>
      <c r="B567" t="s">
        <v>1075</v>
      </c>
      <c r="C567">
        <v>1021</v>
      </c>
      <c r="D567" t="s">
        <v>14</v>
      </c>
      <c r="E567">
        <v>1308530</v>
      </c>
      <c r="G567" t="s">
        <v>37</v>
      </c>
      <c r="H567" s="1">
        <v>45994</v>
      </c>
      <c r="J567" t="s">
        <v>20</v>
      </c>
      <c r="K567" t="b">
        <v>1</v>
      </c>
      <c r="L567" t="str">
        <f t="shared" si="25"/>
        <v>vendettapluscockroachgelbait</v>
      </c>
      <c r="M567" t="str">
        <f t="shared" si="26"/>
        <v>vendettapluscockroachgelbait1021-2593</v>
      </c>
      <c r="N567" t="str">
        <f>IFERROR(VLOOKUP(LOWER(M567),file_list!$B:$B,1,FALSE),FALSE)</f>
        <v>vendettapluscockroachgelbait1021-2593</v>
      </c>
      <c r="O567" t="str">
        <f t="shared" si="24"/>
        <v>TRUE</v>
      </c>
    </row>
    <row r="568" spans="1:15" x14ac:dyDescent="0.2">
      <c r="A568" t="s">
        <v>1076</v>
      </c>
      <c r="B568" t="s">
        <v>1077</v>
      </c>
      <c r="C568">
        <v>1021</v>
      </c>
      <c r="D568" t="s">
        <v>14</v>
      </c>
      <c r="E568">
        <v>1308530</v>
      </c>
      <c r="G568" t="s">
        <v>37</v>
      </c>
      <c r="H568" s="1">
        <v>45994</v>
      </c>
      <c r="J568" t="s">
        <v>20</v>
      </c>
      <c r="K568" t="b">
        <v>1</v>
      </c>
      <c r="L568" t="str">
        <f t="shared" si="25"/>
        <v>troikamistingconcentrate(notforuseinresidentialautomaticmistingsystemsinnys)</v>
      </c>
      <c r="M568" t="str">
        <f t="shared" si="26"/>
        <v>troikamistingconcentrate(notforuseinresidentialautomaticmistingsystemsinnys)1021-2609</v>
      </c>
      <c r="N568" t="str">
        <f>IFERROR(VLOOKUP(LOWER(M568),file_list!$B:$B,1,FALSE),FALSE)</f>
        <v>troikamistingconcentrate(notforuseinresidentialautomaticmistingsystemsinnys)1021-2609</v>
      </c>
      <c r="O568" t="str">
        <f t="shared" si="24"/>
        <v>TRUE</v>
      </c>
    </row>
    <row r="569" spans="1:15" x14ac:dyDescent="0.2">
      <c r="A569" t="s">
        <v>1078</v>
      </c>
      <c r="B569" t="s">
        <v>1079</v>
      </c>
      <c r="C569">
        <v>1021</v>
      </c>
      <c r="D569" t="s">
        <v>14</v>
      </c>
      <c r="E569">
        <v>1308530</v>
      </c>
      <c r="G569" t="s">
        <v>37</v>
      </c>
      <c r="H569" s="1">
        <v>45994</v>
      </c>
      <c r="J569" t="s">
        <v>20</v>
      </c>
      <c r="K569" t="b">
        <v>1</v>
      </c>
      <c r="L569" t="str">
        <f t="shared" si="25"/>
        <v>tersusinsecticide</v>
      </c>
      <c r="M569" t="str">
        <f t="shared" si="26"/>
        <v>tersusinsecticide1021-2616</v>
      </c>
      <c r="N569" t="str">
        <f>IFERROR(VLOOKUP(LOWER(M569),file_list!$B:$B,1,FALSE),FALSE)</f>
        <v>tersusinsecticide1021-2616</v>
      </c>
      <c r="O569" t="str">
        <f t="shared" si="24"/>
        <v>TRUE</v>
      </c>
    </row>
    <row r="570" spans="1:15" x14ac:dyDescent="0.2">
      <c r="A570" t="s">
        <v>1080</v>
      </c>
      <c r="B570" t="s">
        <v>1081</v>
      </c>
      <c r="C570">
        <v>1021</v>
      </c>
      <c r="D570" t="s">
        <v>14</v>
      </c>
      <c r="E570">
        <v>1308530</v>
      </c>
      <c r="G570" t="s">
        <v>37</v>
      </c>
      <c r="H570" s="1">
        <v>45994</v>
      </c>
      <c r="J570" t="s">
        <v>20</v>
      </c>
      <c r="K570" t="b">
        <v>1</v>
      </c>
      <c r="L570" t="str">
        <f t="shared" si="25"/>
        <v>butacidepiperonylbutoxidetechnical</v>
      </c>
      <c r="M570" t="str">
        <f t="shared" si="26"/>
        <v>butacidepiperonylbutoxidetechnical1021-2683</v>
      </c>
      <c r="N570" t="str">
        <f>IFERROR(VLOOKUP(LOWER(M570),file_list!$B:$B,1,FALSE),FALSE)</f>
        <v>butacidepiperonylbutoxidetechnical1021-2683</v>
      </c>
      <c r="O570" t="str">
        <f t="shared" si="24"/>
        <v>TRUE</v>
      </c>
    </row>
    <row r="571" spans="1:15" x14ac:dyDescent="0.2">
      <c r="A571" t="s">
        <v>1082</v>
      </c>
      <c r="B571" t="s">
        <v>1083</v>
      </c>
      <c r="C571">
        <v>1021</v>
      </c>
      <c r="D571" t="s">
        <v>14</v>
      </c>
      <c r="E571">
        <v>1308530</v>
      </c>
      <c r="G571" t="s">
        <v>37</v>
      </c>
      <c r="H571" s="1">
        <v>45994</v>
      </c>
      <c r="J571" t="s">
        <v>20</v>
      </c>
      <c r="K571" t="b">
        <v>1</v>
      </c>
      <c r="L571" t="str">
        <f t="shared" si="25"/>
        <v>troikafarmlivestockaerosol</v>
      </c>
      <c r="M571" t="str">
        <f t="shared" si="26"/>
        <v>troikafarmlivestockaerosol1021-2707</v>
      </c>
      <c r="N571" t="str">
        <f>IFERROR(VLOOKUP(LOWER(M571),file_list!$B:$B,1,FALSE),FALSE)</f>
        <v>troikafarmlivestockaerosol1021-2707</v>
      </c>
      <c r="O571" t="str">
        <f t="shared" si="24"/>
        <v>TRUE</v>
      </c>
    </row>
    <row r="572" spans="1:15" x14ac:dyDescent="0.2">
      <c r="A572" t="s">
        <v>1084</v>
      </c>
      <c r="B572" t="s">
        <v>1085</v>
      </c>
      <c r="C572">
        <v>1021</v>
      </c>
      <c r="D572" t="s">
        <v>14</v>
      </c>
      <c r="E572">
        <v>1308530</v>
      </c>
      <c r="G572" t="s">
        <v>37</v>
      </c>
      <c r="H572" s="1">
        <v>45994</v>
      </c>
      <c r="J572" t="s">
        <v>20</v>
      </c>
      <c r="K572" t="b">
        <v>1</v>
      </c>
      <c r="L572" t="str">
        <f t="shared" si="25"/>
        <v>ultratec5scmup</v>
      </c>
      <c r="M572" t="str">
        <f t="shared" si="26"/>
        <v>ultratec5scmup1021-2730</v>
      </c>
      <c r="N572" t="str">
        <f>IFERROR(VLOOKUP(LOWER(M572),file_list!$B:$B,1,FALSE),FALSE)</f>
        <v>ultratec5scmup1021-2730</v>
      </c>
      <c r="O572" t="str">
        <f t="shared" si="24"/>
        <v>TRUE</v>
      </c>
    </row>
    <row r="573" spans="1:15" x14ac:dyDescent="0.2">
      <c r="A573" t="s">
        <v>1086</v>
      </c>
      <c r="B573" t="s">
        <v>1087</v>
      </c>
      <c r="C573">
        <v>1021</v>
      </c>
      <c r="D573" t="s">
        <v>14</v>
      </c>
      <c r="E573">
        <v>1308530</v>
      </c>
      <c r="G573" t="s">
        <v>37</v>
      </c>
      <c r="H573" s="1">
        <v>45994</v>
      </c>
      <c r="J573" t="s">
        <v>20</v>
      </c>
      <c r="K573" t="b">
        <v>1</v>
      </c>
      <c r="L573" t="str">
        <f t="shared" si="25"/>
        <v>crossfirebedbugconcentrate</v>
      </c>
      <c r="M573" t="str">
        <f t="shared" si="26"/>
        <v>crossfirebedbugconcentrate1021-2776</v>
      </c>
      <c r="N573" t="str">
        <f>IFERROR(VLOOKUP(LOWER(M573),file_list!$B:$B,1,FALSE),FALSE)</f>
        <v>crossfirebedbugconcentrate1021-2776</v>
      </c>
      <c r="O573" t="str">
        <f t="shared" si="24"/>
        <v>TRUE</v>
      </c>
    </row>
    <row r="574" spans="1:15" x14ac:dyDescent="0.2">
      <c r="A574" t="s">
        <v>1088</v>
      </c>
      <c r="B574" t="s">
        <v>1089</v>
      </c>
      <c r="C574">
        <v>1021</v>
      </c>
      <c r="D574" t="s">
        <v>14</v>
      </c>
      <c r="E574">
        <v>1308530</v>
      </c>
      <c r="G574" t="s">
        <v>37</v>
      </c>
      <c r="H574" s="1">
        <v>45994</v>
      </c>
      <c r="J574" t="s">
        <v>20</v>
      </c>
      <c r="K574" t="b">
        <v>0</v>
      </c>
      <c r="L574" t="str">
        <f t="shared" si="25"/>
        <v>crossfireaerosol(unrestricted01012018)</v>
      </c>
      <c r="M574" t="str">
        <f t="shared" si="26"/>
        <v>crossfireaerosol(unrestricted01012018)1021-2788</v>
      </c>
      <c r="N574" t="str">
        <f>IFERROR(VLOOKUP(LOWER(M574),file_list!$B:$B,1,FALSE),FALSE)</f>
        <v>crossfireaerosol(unrestricted01012018)1021-2788</v>
      </c>
      <c r="O574" t="str">
        <f t="shared" si="24"/>
        <v>TRUE</v>
      </c>
    </row>
    <row r="575" spans="1:15" x14ac:dyDescent="0.2">
      <c r="A575" t="s">
        <v>1090</v>
      </c>
      <c r="B575" t="s">
        <v>1091</v>
      </c>
      <c r="C575">
        <v>1021</v>
      </c>
      <c r="D575" t="s">
        <v>14</v>
      </c>
      <c r="E575">
        <v>1308530</v>
      </c>
      <c r="G575" t="s">
        <v>37</v>
      </c>
      <c r="H575" s="1">
        <v>45994</v>
      </c>
      <c r="J575" t="s">
        <v>20</v>
      </c>
      <c r="K575" t="b">
        <v>1</v>
      </c>
      <c r="L575" t="str">
        <f t="shared" si="25"/>
        <v>vendettanitrocockroachgelbait</v>
      </c>
      <c r="M575" t="str">
        <f t="shared" si="26"/>
        <v>vendettanitrocockroachgelbait1021-2796</v>
      </c>
      <c r="N575" t="str">
        <f>IFERROR(VLOOKUP(LOWER(M575),file_list!$B:$B,1,FALSE),FALSE)</f>
        <v>vendettanitrocockroachgelbait1021-2796</v>
      </c>
      <c r="O575" t="str">
        <f t="shared" si="24"/>
        <v>TRUE</v>
      </c>
    </row>
    <row r="576" spans="1:15" x14ac:dyDescent="0.2">
      <c r="A576" t="s">
        <v>1092</v>
      </c>
      <c r="B576" t="s">
        <v>1093</v>
      </c>
      <c r="C576">
        <v>1021</v>
      </c>
      <c r="D576" t="s">
        <v>14</v>
      </c>
      <c r="E576">
        <v>1308530</v>
      </c>
      <c r="G576" t="s">
        <v>37</v>
      </c>
      <c r="H576" s="1">
        <v>45994</v>
      </c>
      <c r="J576" t="s">
        <v>20</v>
      </c>
      <c r="K576" t="b">
        <v>0</v>
      </c>
      <c r="L576" t="str">
        <f t="shared" si="25"/>
        <v>shockwave1flushing,killingresidualaerosol</v>
      </c>
      <c r="M576" t="str">
        <f t="shared" si="26"/>
        <v>shockwave1flushing,killingresidualaerosol1021-2804</v>
      </c>
      <c r="N576" t="str">
        <f>IFERROR(VLOOKUP(LOWER(M576),file_list!$B:$B,1,FALSE),FALSE)</f>
        <v>shockwave1flushing,killingresidualaerosol1021-2804</v>
      </c>
      <c r="O576" t="str">
        <f t="shared" si="24"/>
        <v>TRUE</v>
      </c>
    </row>
    <row r="577" spans="1:15" x14ac:dyDescent="0.2">
      <c r="A577" t="s">
        <v>1094</v>
      </c>
      <c r="B577" t="s">
        <v>1095</v>
      </c>
      <c r="C577">
        <v>1021</v>
      </c>
      <c r="D577" t="s">
        <v>14</v>
      </c>
      <c r="E577">
        <v>1308530</v>
      </c>
      <c r="G577" t="s">
        <v>37</v>
      </c>
      <c r="H577" s="1">
        <v>45994</v>
      </c>
      <c r="J577" t="s">
        <v>20</v>
      </c>
      <c r="K577" t="b">
        <v>0</v>
      </c>
      <c r="L577" t="str">
        <f t="shared" si="25"/>
        <v>tobexmultimoaconcentrate(nousewithin100'ofcoastalmarshesinnys;nooutdoorbroadcastapplicationabove1fl.oz.1,000sq.ft.innys)</v>
      </c>
      <c r="M577" t="str">
        <f t="shared" si="26"/>
        <v>tobexmultimoaconcentrate(nousewithin100'ofcoastalmarshesinnys;nooutdoorbroadcastapplicationabove1fl.oz.1,000sq.ft.innys)1021-2807</v>
      </c>
      <c r="N577" t="str">
        <f>IFERROR(VLOOKUP(LOWER(M577),file_list!$B:$B,1,FALSE),FALSE)</f>
        <v>tobexmultimoaconcentrate(nousewithin100'ofcoastalmarshesinnys;nooutdoorbroadcastapplicationabove1fl.oz.1,000sq.ft.innys)1021-2807</v>
      </c>
      <c r="O577" t="str">
        <f t="shared" si="24"/>
        <v>TRUE</v>
      </c>
    </row>
    <row r="578" spans="1:15" x14ac:dyDescent="0.2">
      <c r="A578" t="s">
        <v>1094</v>
      </c>
      <c r="B578" t="s">
        <v>1096</v>
      </c>
      <c r="C578">
        <v>1021</v>
      </c>
      <c r="D578" t="s">
        <v>14</v>
      </c>
      <c r="E578">
        <v>1308530</v>
      </c>
      <c r="G578" t="s">
        <v>37</v>
      </c>
      <c r="H578" s="1">
        <v>45994</v>
      </c>
      <c r="J578" t="s">
        <v>20</v>
      </c>
      <c r="K578" t="b">
        <v>1</v>
      </c>
      <c r="L578" t="str">
        <f t="shared" si="25"/>
        <v>oneguardmultimoaconcentrate(nousewithin100'ofcoastal(tidal)marshes)(limitoutdoorbroadcastapplicationsto1ozper1,000sq.ft.innys)</v>
      </c>
      <c r="M578" t="str">
        <f t="shared" si="26"/>
        <v>oneguardmultimoaconcentrate(nousewithin100'ofcoastal(tidal)marshes)(limitoutdoorbroadcastapplicationsto1ozper1,000sq.ft.innys)1021-2807</v>
      </c>
      <c r="N578" t="str">
        <f>IFERROR(VLOOKUP(LOWER(M578),file_list!$B:$B,1,FALSE),FALSE)</f>
        <v>oneguardmultimoaconcentrate(nousewithin100'ofcoastal(tidal)marshes)(limitoutdoorbroadcastapplicationsto1ozper1,000sq.ft.innys)1021-2807</v>
      </c>
      <c r="O578" t="str">
        <f t="shared" ref="O578:O641" si="27">IF(N578=FALSE,"FALSE","TRUE")</f>
        <v>TRUE</v>
      </c>
    </row>
    <row r="579" spans="1:15" x14ac:dyDescent="0.2">
      <c r="A579" t="s">
        <v>1097</v>
      </c>
      <c r="B579" t="s">
        <v>1098</v>
      </c>
      <c r="C579">
        <v>1021</v>
      </c>
      <c r="D579" t="s">
        <v>14</v>
      </c>
      <c r="E579">
        <v>1308530</v>
      </c>
      <c r="G579" t="s">
        <v>37</v>
      </c>
      <c r="H579" s="1">
        <v>45994</v>
      </c>
      <c r="J579" t="s">
        <v>20</v>
      </c>
      <c r="K579" t="b">
        <v>1</v>
      </c>
      <c r="L579" t="str">
        <f t="shared" ref="L579:L642" si="28">SUBSTITUTE(LOWER(SUBSTITUTE(SUBSTITUTE(SUBSTITUTE(B579," ",""),"/",""),"&amp;","")),"and","")</f>
        <v>sumariantgelbait</v>
      </c>
      <c r="M579" t="str">
        <f t="shared" ref="M579:M642" si="29">_xlfn.CONCAT(L579,A579)</f>
        <v>sumariantgelbait1021-2809</v>
      </c>
      <c r="N579" t="str">
        <f>IFERROR(VLOOKUP(LOWER(M579),file_list!$B:$B,1,FALSE),FALSE)</f>
        <v>sumariantgelbait1021-2809</v>
      </c>
      <c r="O579" t="str">
        <f t="shared" si="27"/>
        <v>TRUE</v>
      </c>
    </row>
    <row r="580" spans="1:15" x14ac:dyDescent="0.2">
      <c r="A580" t="s">
        <v>1099</v>
      </c>
      <c r="B580" t="s">
        <v>1100</v>
      </c>
      <c r="C580">
        <v>1021</v>
      </c>
      <c r="D580" t="s">
        <v>14</v>
      </c>
      <c r="E580">
        <v>1308530</v>
      </c>
      <c r="G580" t="s">
        <v>37</v>
      </c>
      <c r="H580" s="1">
        <v>45994</v>
      </c>
      <c r="J580" t="s">
        <v>86</v>
      </c>
      <c r="K580" t="b">
        <v>1</v>
      </c>
      <c r="L580" t="str">
        <f t="shared" si="28"/>
        <v>sumilarv0.5gsachets(wsp)</v>
      </c>
      <c r="M580" t="str">
        <f t="shared" si="29"/>
        <v>sumilarv0.5gsachets(wsp)1021-2818</v>
      </c>
      <c r="N580" t="str">
        <f>IFERROR(VLOOKUP(LOWER(M580),file_list!$B:$B,1,FALSE),FALSE)</f>
        <v>sumilarv0.5gsachets(wsp)1021-2818</v>
      </c>
      <c r="O580" t="str">
        <f t="shared" si="27"/>
        <v>TRUE</v>
      </c>
    </row>
    <row r="581" spans="1:15" x14ac:dyDescent="0.2">
      <c r="A581" t="s">
        <v>1101</v>
      </c>
      <c r="B581" t="s">
        <v>1102</v>
      </c>
      <c r="C581">
        <v>1021</v>
      </c>
      <c r="D581" t="s">
        <v>14</v>
      </c>
      <c r="E581">
        <v>1308530</v>
      </c>
      <c r="G581" t="s">
        <v>37</v>
      </c>
      <c r="H581" s="1">
        <v>45994</v>
      </c>
      <c r="J581" t="s">
        <v>41</v>
      </c>
      <c r="K581" t="b">
        <v>1</v>
      </c>
      <c r="L581" t="str">
        <f t="shared" si="28"/>
        <v>sumilarv0.5g(noapplicationtonaturalwaterbodies)</v>
      </c>
      <c r="M581" t="str">
        <f t="shared" si="29"/>
        <v>sumilarv0.5g(noapplicationtonaturalwaterbodies)1021-2819</v>
      </c>
      <c r="N581" t="str">
        <f>IFERROR(VLOOKUP(LOWER(M581),file_list!$B:$B,1,FALSE),FALSE)</f>
        <v>sumilarv0.5g(noapplicationtonaturalwaterbodies)1021-2819</v>
      </c>
      <c r="O581" t="str">
        <f t="shared" si="27"/>
        <v>TRUE</v>
      </c>
    </row>
    <row r="582" spans="1:15" x14ac:dyDescent="0.2">
      <c r="A582" t="s">
        <v>1103</v>
      </c>
      <c r="B582" t="s">
        <v>1104</v>
      </c>
      <c r="C582">
        <v>1021</v>
      </c>
      <c r="D582" t="s">
        <v>14</v>
      </c>
      <c r="E582">
        <v>1308530</v>
      </c>
      <c r="G582" t="s">
        <v>37</v>
      </c>
      <c r="H582" s="1">
        <v>45994</v>
      </c>
      <c r="J582" t="s">
        <v>20</v>
      </c>
      <c r="K582" t="b">
        <v>1</v>
      </c>
      <c r="L582" t="str">
        <f t="shared" si="28"/>
        <v>uldbp-100contactinsecticideii</v>
      </c>
      <c r="M582" t="str">
        <f t="shared" si="29"/>
        <v>uldbp-100contactinsecticideii1021-2838</v>
      </c>
      <c r="N582" t="str">
        <f>IFERROR(VLOOKUP(LOWER(M582),file_list!$B:$B,1,FALSE),FALSE)</f>
        <v>uldbp-100contactinsecticideii1021-2838</v>
      </c>
      <c r="O582" t="str">
        <f t="shared" si="27"/>
        <v>TRUE</v>
      </c>
    </row>
    <row r="583" spans="1:15" x14ac:dyDescent="0.2">
      <c r="A583" t="s">
        <v>1105</v>
      </c>
      <c r="B583" t="s">
        <v>1106</v>
      </c>
      <c r="C583">
        <v>1021</v>
      </c>
      <c r="D583" t="s">
        <v>14</v>
      </c>
      <c r="E583">
        <v>1308530</v>
      </c>
      <c r="G583" t="s">
        <v>37</v>
      </c>
      <c r="H583" s="1">
        <v>45994</v>
      </c>
      <c r="J583" t="s">
        <v>20</v>
      </c>
      <c r="K583" t="b">
        <v>1</v>
      </c>
      <c r="L583" t="str">
        <f t="shared" si="28"/>
        <v>microcare3%cscontrolledreleaseinsecticide(notforuseinresidentialautomatedmistingsystemsinny)</v>
      </c>
      <c r="M583" t="str">
        <f t="shared" si="29"/>
        <v>microcare3%cscontrolledreleaseinsecticide(notforuseinresidentialautomatedmistingsystemsinny)1021-2839</v>
      </c>
      <c r="N583" t="str">
        <f>IFERROR(VLOOKUP(LOWER(M583),file_list!$B:$B,1,FALSE),FALSE)</f>
        <v>microcare3%cscontrolledreleaseinsecticide(notforuseinresidentialautomatedmistingsystemsinny)1021-2839</v>
      </c>
      <c r="O583" t="str">
        <f t="shared" si="27"/>
        <v>TRUE</v>
      </c>
    </row>
    <row r="584" spans="1:15" x14ac:dyDescent="0.2">
      <c r="A584" t="s">
        <v>1107</v>
      </c>
      <c r="B584" t="s">
        <v>1108</v>
      </c>
      <c r="C584">
        <v>1021</v>
      </c>
      <c r="D584" t="s">
        <v>14</v>
      </c>
      <c r="E584">
        <v>1308530</v>
      </c>
      <c r="G584" t="s">
        <v>37</v>
      </c>
      <c r="H584" s="1">
        <v>45994</v>
      </c>
      <c r="J584" t="s">
        <v>20</v>
      </c>
      <c r="K584" t="b">
        <v>1</v>
      </c>
      <c r="L584" t="str">
        <f t="shared" si="28"/>
        <v>uldbp-300contactinsecticideii</v>
      </c>
      <c r="M584" t="str">
        <f t="shared" si="29"/>
        <v>uldbp-300contactinsecticideii1021-2841</v>
      </c>
      <c r="N584" t="str">
        <f>IFERROR(VLOOKUP(LOWER(M584),file_list!$B:$B,1,FALSE),FALSE)</f>
        <v>uldbp-300contactinsecticideii1021-2841</v>
      </c>
      <c r="O584" t="str">
        <f t="shared" si="27"/>
        <v>TRUE</v>
      </c>
    </row>
    <row r="585" spans="1:15" x14ac:dyDescent="0.2">
      <c r="A585" t="s">
        <v>1109</v>
      </c>
      <c r="B585" t="s">
        <v>1110</v>
      </c>
      <c r="C585">
        <v>1021</v>
      </c>
      <c r="D585" t="s">
        <v>14</v>
      </c>
      <c r="E585">
        <v>1308530</v>
      </c>
      <c r="G585" t="s">
        <v>37</v>
      </c>
      <c r="H585" s="1">
        <v>45994</v>
      </c>
      <c r="J585" t="s">
        <v>458</v>
      </c>
      <c r="K585" t="b">
        <v>1</v>
      </c>
      <c r="L585" t="str">
        <f t="shared" si="28"/>
        <v>flynexxgranules</v>
      </c>
      <c r="M585" t="str">
        <f t="shared" si="29"/>
        <v>flynexxgranules1021-2844</v>
      </c>
      <c r="N585" t="str">
        <f>IFERROR(VLOOKUP(LOWER(M585),file_list!$B:$B,1,FALSE),FALSE)</f>
        <v>flynexxgranules1021-2844</v>
      </c>
      <c r="O585" t="str">
        <f t="shared" si="27"/>
        <v>TRUE</v>
      </c>
    </row>
    <row r="586" spans="1:15" x14ac:dyDescent="0.2">
      <c r="A586" t="s">
        <v>1111</v>
      </c>
      <c r="B586" t="s">
        <v>1112</v>
      </c>
      <c r="C586">
        <v>1021</v>
      </c>
      <c r="D586" t="s">
        <v>14</v>
      </c>
      <c r="E586">
        <v>1308530</v>
      </c>
      <c r="G586" t="s">
        <v>37</v>
      </c>
      <c r="H586" s="1">
        <v>45994</v>
      </c>
      <c r="J586" t="s">
        <v>20</v>
      </c>
      <c r="K586" t="b">
        <v>1</v>
      </c>
      <c r="L586" t="str">
        <f t="shared" si="28"/>
        <v>vendetta360</v>
      </c>
      <c r="M586" t="str">
        <f t="shared" si="29"/>
        <v>vendetta3601021-2853</v>
      </c>
      <c r="N586" t="str">
        <f>IFERROR(VLOOKUP(LOWER(M586),file_list!$B:$B,1,FALSE),FALSE)</f>
        <v>vendetta3601021-2853</v>
      </c>
      <c r="O586" t="str">
        <f t="shared" si="27"/>
        <v>TRUE</v>
      </c>
    </row>
    <row r="587" spans="1:15" x14ac:dyDescent="0.2">
      <c r="A587" t="s">
        <v>1113</v>
      </c>
      <c r="B587" t="s">
        <v>1114</v>
      </c>
      <c r="C587">
        <v>1021</v>
      </c>
      <c r="D587" t="s">
        <v>14</v>
      </c>
      <c r="E587">
        <v>1308530</v>
      </c>
      <c r="G587" t="s">
        <v>37</v>
      </c>
      <c r="H587" s="1">
        <v>45994</v>
      </c>
      <c r="J587" t="s">
        <v>1115</v>
      </c>
      <c r="K587" t="b">
        <v>1</v>
      </c>
      <c r="L587" t="str">
        <f t="shared" si="28"/>
        <v>debugturbo</v>
      </c>
      <c r="M587" t="str">
        <f t="shared" si="29"/>
        <v>debugturbo1021-2874</v>
      </c>
      <c r="N587" t="str">
        <f>IFERROR(VLOOKUP(LOWER(M587),file_list!$B:$B,1,FALSE),FALSE)</f>
        <v>debugturbo1021-2874</v>
      </c>
      <c r="O587" t="str">
        <f t="shared" si="27"/>
        <v>TRUE</v>
      </c>
    </row>
    <row r="588" spans="1:15" x14ac:dyDescent="0.2">
      <c r="A588" t="s">
        <v>1116</v>
      </c>
      <c r="B588" t="s">
        <v>1117</v>
      </c>
      <c r="C588">
        <v>1021</v>
      </c>
      <c r="D588" t="s">
        <v>14</v>
      </c>
      <c r="E588">
        <v>1308530</v>
      </c>
      <c r="G588" t="s">
        <v>37</v>
      </c>
      <c r="H588" s="1">
        <v>45994</v>
      </c>
      <c r="J588" t="s">
        <v>20</v>
      </c>
      <c r="K588" t="b">
        <v>1</v>
      </c>
      <c r="L588" t="str">
        <f t="shared" si="28"/>
        <v>debugoptimo</v>
      </c>
      <c r="M588" t="str">
        <f t="shared" si="29"/>
        <v>debugoptimo1021-2876</v>
      </c>
      <c r="N588" t="str">
        <f>IFERROR(VLOOKUP(LOWER(M588),file_list!$B:$B,1,FALSE),FALSE)</f>
        <v>debugoptimo1021-2876</v>
      </c>
      <c r="O588" t="str">
        <f t="shared" si="27"/>
        <v>TRUE</v>
      </c>
    </row>
    <row r="589" spans="1:15" x14ac:dyDescent="0.2">
      <c r="A589" t="s">
        <v>1118</v>
      </c>
      <c r="B589" t="s">
        <v>1119</v>
      </c>
      <c r="C589">
        <v>1021</v>
      </c>
      <c r="D589" t="s">
        <v>14</v>
      </c>
      <c r="E589">
        <v>1308530</v>
      </c>
      <c r="G589" t="s">
        <v>37</v>
      </c>
      <c r="H589" s="1">
        <v>45994</v>
      </c>
      <c r="J589" t="s">
        <v>209</v>
      </c>
      <c r="K589" t="b">
        <v>1</v>
      </c>
      <c r="L589" t="str">
        <f t="shared" si="28"/>
        <v>debugtres</v>
      </c>
      <c r="M589" t="str">
        <f t="shared" si="29"/>
        <v>debugtres1021-2877</v>
      </c>
      <c r="N589" t="str">
        <f>IFERROR(VLOOKUP(LOWER(M589),file_list!$B:$B,1,FALSE),FALSE)</f>
        <v>debugtres1021-2877</v>
      </c>
      <c r="O589" t="str">
        <f t="shared" si="27"/>
        <v>TRUE</v>
      </c>
    </row>
    <row r="590" spans="1:15" x14ac:dyDescent="0.2">
      <c r="A590" t="s">
        <v>1120</v>
      </c>
      <c r="B590" t="s">
        <v>1121</v>
      </c>
      <c r="C590">
        <v>1021</v>
      </c>
      <c r="D590" t="s">
        <v>14</v>
      </c>
      <c r="E590">
        <v>1308530</v>
      </c>
      <c r="G590" t="s">
        <v>37</v>
      </c>
      <c r="H590" s="1">
        <v>45994</v>
      </c>
      <c r="J590" t="s">
        <v>1122</v>
      </c>
      <c r="K590" t="b">
        <v>1</v>
      </c>
      <c r="L590" t="str">
        <f t="shared" si="28"/>
        <v>debug-on</v>
      </c>
      <c r="M590" t="str">
        <f t="shared" si="29"/>
        <v>debug-on1021-2879</v>
      </c>
      <c r="N590" t="str">
        <f>IFERROR(VLOOKUP(LOWER(M590),file_list!$B:$B,1,FALSE),FALSE)</f>
        <v>debug-on1021-2879</v>
      </c>
      <c r="O590" t="str">
        <f t="shared" si="27"/>
        <v>TRUE</v>
      </c>
    </row>
    <row r="591" spans="1:15" x14ac:dyDescent="0.2">
      <c r="A591" t="s">
        <v>1123</v>
      </c>
      <c r="B591" t="s">
        <v>1124</v>
      </c>
      <c r="C591">
        <v>1021</v>
      </c>
      <c r="D591" t="s">
        <v>14</v>
      </c>
      <c r="E591">
        <v>1308530</v>
      </c>
      <c r="G591" t="s">
        <v>37</v>
      </c>
      <c r="H591" s="1">
        <v>45994</v>
      </c>
      <c r="J591" t="s">
        <v>20</v>
      </c>
      <c r="K591" t="b">
        <v>1</v>
      </c>
      <c r="L591" t="str">
        <f t="shared" si="28"/>
        <v>sumaritritonantgelbait</v>
      </c>
      <c r="M591" t="str">
        <f t="shared" si="29"/>
        <v>sumaritritonantgelbait1021-2885</v>
      </c>
      <c r="N591" t="str">
        <f>IFERROR(VLOOKUP(LOWER(M591),file_list!$B:$B,1,FALSE),FALSE)</f>
        <v>sumaritritonantgelbait1021-2885</v>
      </c>
      <c r="O591" t="str">
        <f t="shared" si="27"/>
        <v>TRUE</v>
      </c>
    </row>
    <row r="592" spans="1:15" x14ac:dyDescent="0.2">
      <c r="A592" t="s">
        <v>1125</v>
      </c>
      <c r="B592" t="s">
        <v>1126</v>
      </c>
      <c r="C592">
        <v>1021</v>
      </c>
      <c r="D592" t="s">
        <v>14</v>
      </c>
      <c r="E592">
        <v>1308530</v>
      </c>
      <c r="G592" t="s">
        <v>37</v>
      </c>
      <c r="H592" s="1">
        <v>45994</v>
      </c>
      <c r="J592" t="s">
        <v>20</v>
      </c>
      <c r="K592" t="b">
        <v>1</v>
      </c>
      <c r="L592" t="str">
        <f t="shared" si="28"/>
        <v>mgk264,insecticidesynergist</v>
      </c>
      <c r="M592" t="str">
        <f t="shared" si="29"/>
        <v>mgk264,insecticidesynergist1021-88</v>
      </c>
      <c r="N592" t="str">
        <f>IFERROR(VLOOKUP(LOWER(M592),file_list!$B:$B,1,FALSE),FALSE)</f>
        <v>mgk264,insecticidesynergist1021-88</v>
      </c>
      <c r="O592" t="str">
        <f t="shared" si="27"/>
        <v>TRUE</v>
      </c>
    </row>
    <row r="593" spans="1:15" x14ac:dyDescent="0.2">
      <c r="A593" t="s">
        <v>1127</v>
      </c>
      <c r="B593" t="s">
        <v>1128</v>
      </c>
      <c r="C593">
        <v>1021</v>
      </c>
      <c r="D593" t="s">
        <v>14</v>
      </c>
      <c r="E593">
        <v>1308530</v>
      </c>
      <c r="G593" t="s">
        <v>37</v>
      </c>
      <c r="H593" s="1">
        <v>45994</v>
      </c>
      <c r="J593" t="s">
        <v>20</v>
      </c>
      <c r="K593" t="b">
        <v>1</v>
      </c>
      <c r="L593" t="str">
        <f t="shared" si="28"/>
        <v>butacidepbo</v>
      </c>
      <c r="M593" t="str">
        <f t="shared" si="29"/>
        <v>butacidepbo1021-974</v>
      </c>
      <c r="N593" t="str">
        <f>IFERROR(VLOOKUP(LOWER(M593),file_list!$B:$B,1,FALSE),FALSE)</f>
        <v>butacidepbo1021-974</v>
      </c>
      <c r="O593" t="str">
        <f t="shared" si="27"/>
        <v>TRUE</v>
      </c>
    </row>
    <row r="594" spans="1:15" x14ac:dyDescent="0.2">
      <c r="A594" t="s">
        <v>1127</v>
      </c>
      <c r="B594" t="s">
        <v>1129</v>
      </c>
      <c r="C594">
        <v>1021</v>
      </c>
      <c r="D594" t="s">
        <v>14</v>
      </c>
      <c r="E594">
        <v>1308530</v>
      </c>
      <c r="G594" t="s">
        <v>37</v>
      </c>
      <c r="H594" s="1">
        <v>45994</v>
      </c>
      <c r="J594" t="s">
        <v>20</v>
      </c>
      <c r="K594" t="b">
        <v>1</v>
      </c>
      <c r="L594" t="str">
        <f t="shared" si="28"/>
        <v>technicalpiperonylbutoxide</v>
      </c>
      <c r="M594" t="str">
        <f t="shared" si="29"/>
        <v>technicalpiperonylbutoxide1021-974</v>
      </c>
      <c r="N594" t="str">
        <f>IFERROR(VLOOKUP(LOWER(M594),file_list!$B:$B,1,FALSE),FALSE)</f>
        <v>technicalpiperonylbutoxide1021-974</v>
      </c>
      <c r="O594" t="str">
        <f t="shared" si="27"/>
        <v>TRUE</v>
      </c>
    </row>
    <row r="595" spans="1:15" x14ac:dyDescent="0.2">
      <c r="A595" t="s">
        <v>1130</v>
      </c>
      <c r="B595" t="s">
        <v>1131</v>
      </c>
      <c r="C595">
        <v>1021</v>
      </c>
      <c r="D595" t="s">
        <v>14</v>
      </c>
      <c r="E595">
        <v>1308530</v>
      </c>
      <c r="G595" t="s">
        <v>37</v>
      </c>
      <c r="H595" s="1">
        <v>45994</v>
      </c>
      <c r="J595" t="s">
        <v>20</v>
      </c>
      <c r="K595" t="b">
        <v>1</v>
      </c>
      <c r="L595" t="str">
        <f t="shared" si="28"/>
        <v>deltatechnical</v>
      </c>
      <c r="M595" t="str">
        <f t="shared" si="29"/>
        <v>deltatechnical432-762-1021</v>
      </c>
      <c r="N595" t="str">
        <f>IFERROR(VLOOKUP(LOWER(M595),file_list!$B:$B,1,FALSE),FALSE)</f>
        <v>deltatechnical432-762-1021</v>
      </c>
      <c r="O595" t="str">
        <f t="shared" si="27"/>
        <v>TRUE</v>
      </c>
    </row>
    <row r="596" spans="1:15" x14ac:dyDescent="0.2">
      <c r="A596" t="s">
        <v>1132</v>
      </c>
      <c r="B596" t="s">
        <v>1133</v>
      </c>
      <c r="C596">
        <v>102347</v>
      </c>
      <c r="D596" t="s">
        <v>14</v>
      </c>
      <c r="E596">
        <v>1292530</v>
      </c>
      <c r="F596" t="s">
        <v>15</v>
      </c>
      <c r="G596" t="s">
        <v>37</v>
      </c>
      <c r="H596" s="1">
        <v>45694</v>
      </c>
      <c r="I596" t="s">
        <v>38</v>
      </c>
      <c r="J596" t="s">
        <v>624</v>
      </c>
      <c r="K596" t="b">
        <v>1</v>
      </c>
      <c r="L596" t="str">
        <f t="shared" si="28"/>
        <v>professionalchoicegermicidalultrableach</v>
      </c>
      <c r="M596" t="str">
        <f t="shared" si="29"/>
        <v>professionalchoicegermicidalultrableach70271-13-102347</v>
      </c>
      <c r="N596" t="str">
        <f>IFERROR(VLOOKUP(LOWER(M596),file_list!$B:$B,1,FALSE),FALSE)</f>
        <v>professionalchoicegermicidalultrableach70271-13-102347</v>
      </c>
      <c r="O596" t="str">
        <f t="shared" si="27"/>
        <v>TRUE</v>
      </c>
    </row>
    <row r="597" spans="1:15" x14ac:dyDescent="0.2">
      <c r="A597" t="s">
        <v>1134</v>
      </c>
      <c r="B597" t="s">
        <v>1135</v>
      </c>
      <c r="C597">
        <v>102443</v>
      </c>
      <c r="D597" t="s">
        <v>14</v>
      </c>
      <c r="E597">
        <v>1292492</v>
      </c>
      <c r="F597" t="s">
        <v>15</v>
      </c>
      <c r="G597" t="s">
        <v>37</v>
      </c>
      <c r="H597" s="1">
        <v>45678</v>
      </c>
      <c r="I597" t="s">
        <v>38</v>
      </c>
      <c r="J597" t="s">
        <v>634</v>
      </c>
      <c r="K597" t="b">
        <v>1</v>
      </c>
      <c r="L597" t="str">
        <f t="shared" si="28"/>
        <v>boogieinsectrepellentlotion</v>
      </c>
      <c r="M597" t="str">
        <f t="shared" si="29"/>
        <v>boogieinsectrepellentlotion93332-1-102443</v>
      </c>
      <c r="N597" t="str">
        <f>IFERROR(VLOOKUP(LOWER(M597),file_list!$B:$B,1,FALSE),FALSE)</f>
        <v>boogieinsectrepellentlotion93332-1-102443</v>
      </c>
      <c r="O597" t="str">
        <f t="shared" si="27"/>
        <v>TRUE</v>
      </c>
    </row>
    <row r="598" spans="1:15" x14ac:dyDescent="0.2">
      <c r="A598" t="s">
        <v>1136</v>
      </c>
      <c r="B598" t="s">
        <v>1137</v>
      </c>
      <c r="C598">
        <v>102457</v>
      </c>
      <c r="D598" t="s">
        <v>14</v>
      </c>
      <c r="E598">
        <v>1275515</v>
      </c>
      <c r="F598" t="s">
        <v>15</v>
      </c>
      <c r="G598" t="s">
        <v>37</v>
      </c>
      <c r="H598" s="1">
        <v>45345</v>
      </c>
      <c r="I598" t="s">
        <v>38</v>
      </c>
      <c r="J598" t="s">
        <v>634</v>
      </c>
      <c r="K598" t="b">
        <v>0</v>
      </c>
      <c r="L598" t="str">
        <f t="shared" si="28"/>
        <v>shieldstrongeo(agriculturalcommercialuse)</v>
      </c>
      <c r="M598" t="str">
        <f t="shared" si="29"/>
        <v>shieldstrongeo(agriculturalcommercialuse)87663-8-102457</v>
      </c>
      <c r="N598" t="str">
        <f>IFERROR(VLOOKUP(LOWER(M598),file_list!$B:$B,1,FALSE),FALSE)</f>
        <v>shieldstrongeo(agriculturalcommercialuse)87663-8-102457</v>
      </c>
      <c r="O598" t="str">
        <f t="shared" si="27"/>
        <v>TRUE</v>
      </c>
    </row>
    <row r="599" spans="1:15" x14ac:dyDescent="0.2">
      <c r="A599" t="s">
        <v>1136</v>
      </c>
      <c r="B599" t="s">
        <v>1138</v>
      </c>
      <c r="C599">
        <v>102457</v>
      </c>
      <c r="D599" t="s">
        <v>14</v>
      </c>
      <c r="E599">
        <v>1276018</v>
      </c>
      <c r="F599" t="s">
        <v>15</v>
      </c>
      <c r="G599" t="s">
        <v>37</v>
      </c>
      <c r="H599" s="1">
        <v>45345</v>
      </c>
      <c r="I599" t="s">
        <v>38</v>
      </c>
      <c r="J599" t="s">
        <v>634</v>
      </c>
      <c r="K599" t="b">
        <v>1</v>
      </c>
      <c r="L599" t="str">
        <f t="shared" si="28"/>
        <v>shieldstrongeo(residentialuse)</v>
      </c>
      <c r="M599" t="str">
        <f t="shared" si="29"/>
        <v>shieldstrongeo(residentialuse)87663-8-102457</v>
      </c>
      <c r="N599" t="str">
        <f>IFERROR(VLOOKUP(LOWER(M599),file_list!$B:$B,1,FALSE),FALSE)</f>
        <v>shieldstrongeo(residentialuse)87663-8-102457</v>
      </c>
      <c r="O599" t="str">
        <f t="shared" si="27"/>
        <v>TRUE</v>
      </c>
    </row>
    <row r="600" spans="1:15" x14ac:dyDescent="0.2">
      <c r="A600" t="s">
        <v>1139</v>
      </c>
      <c r="B600" t="s">
        <v>1140</v>
      </c>
      <c r="C600">
        <v>102472</v>
      </c>
      <c r="D600" t="s">
        <v>14</v>
      </c>
      <c r="E600">
        <v>1292465</v>
      </c>
      <c r="F600" t="s">
        <v>15</v>
      </c>
      <c r="G600" t="s">
        <v>37</v>
      </c>
      <c r="H600" s="1">
        <v>45722</v>
      </c>
      <c r="I600" t="s">
        <v>38</v>
      </c>
      <c r="J600" t="s">
        <v>49</v>
      </c>
      <c r="K600" t="b">
        <v>1</v>
      </c>
      <c r="L600" t="str">
        <f t="shared" si="28"/>
        <v>strike3</v>
      </c>
      <c r="M600" t="str">
        <f t="shared" si="29"/>
        <v>strike3102472-1</v>
      </c>
      <c r="N600" t="str">
        <f>IFERROR(VLOOKUP(LOWER(M600),file_list!$B:$B,1,FALSE),FALSE)</f>
        <v>strike3102472-1</v>
      </c>
      <c r="O600" t="str">
        <f t="shared" si="27"/>
        <v>TRUE</v>
      </c>
    </row>
    <row r="601" spans="1:15" x14ac:dyDescent="0.2">
      <c r="A601" t="s">
        <v>1141</v>
      </c>
      <c r="B601" t="s">
        <v>1142</v>
      </c>
      <c r="C601">
        <v>102472</v>
      </c>
      <c r="D601" t="s">
        <v>14</v>
      </c>
      <c r="E601">
        <v>1292465</v>
      </c>
      <c r="F601" t="s">
        <v>15</v>
      </c>
      <c r="G601" t="s">
        <v>37</v>
      </c>
      <c r="H601" s="1">
        <v>45722</v>
      </c>
      <c r="I601" t="s">
        <v>38</v>
      </c>
      <c r="J601" t="s">
        <v>41</v>
      </c>
      <c r="K601" t="b">
        <v>1</v>
      </c>
      <c r="L601" t="str">
        <f t="shared" si="28"/>
        <v>gravityslpgs</v>
      </c>
      <c r="M601" t="str">
        <f t="shared" si="29"/>
        <v>gravityslpgs1381-253-102472</v>
      </c>
      <c r="N601" t="str">
        <f>IFERROR(VLOOKUP(LOWER(M601),file_list!$B:$B,1,FALSE),FALSE)</f>
        <v>gravityslpgs1381-253-102472</v>
      </c>
      <c r="O601" t="str">
        <f t="shared" si="27"/>
        <v>TRUE</v>
      </c>
    </row>
    <row r="602" spans="1:15" x14ac:dyDescent="0.2">
      <c r="A602" t="s">
        <v>1143</v>
      </c>
      <c r="B602" t="s">
        <v>1144</v>
      </c>
      <c r="C602">
        <v>102472</v>
      </c>
      <c r="D602" t="s">
        <v>14</v>
      </c>
      <c r="E602">
        <v>1305658</v>
      </c>
      <c r="F602" t="s">
        <v>15</v>
      </c>
      <c r="G602" t="s">
        <v>37</v>
      </c>
      <c r="H602" s="1">
        <v>45887</v>
      </c>
      <c r="I602" t="s">
        <v>63</v>
      </c>
      <c r="J602" t="s">
        <v>49</v>
      </c>
      <c r="K602" t="b">
        <v>1</v>
      </c>
      <c r="L602" t="str">
        <f t="shared" si="28"/>
        <v>forceout</v>
      </c>
      <c r="M602" t="str">
        <f t="shared" si="29"/>
        <v>forceout228-589-102427</v>
      </c>
      <c r="N602" t="str">
        <f>IFERROR(VLOOKUP(LOWER(M602),file_list!$B:$B,1,FALSE),FALSE)</f>
        <v>forceout228-589-102427</v>
      </c>
      <c r="O602" t="str">
        <f t="shared" si="27"/>
        <v>TRUE</v>
      </c>
    </row>
    <row r="603" spans="1:15" x14ac:dyDescent="0.2">
      <c r="A603" t="s">
        <v>1145</v>
      </c>
      <c r="B603" t="s">
        <v>1146</v>
      </c>
      <c r="C603">
        <v>102523</v>
      </c>
      <c r="D603" t="s">
        <v>14</v>
      </c>
      <c r="E603">
        <v>1297811</v>
      </c>
      <c r="F603" t="s">
        <v>15</v>
      </c>
      <c r="G603" t="s">
        <v>37</v>
      </c>
      <c r="H603" s="1">
        <v>45797</v>
      </c>
      <c r="I603" t="s">
        <v>106</v>
      </c>
      <c r="J603" t="s">
        <v>624</v>
      </c>
      <c r="K603" t="b">
        <v>0</v>
      </c>
      <c r="L603" t="str">
        <f t="shared" si="28"/>
        <v>mortonprosalt-baseddeodorizingdisinfectantsanititzer(fragrancefree)</v>
      </c>
      <c r="M603" t="str">
        <f t="shared" si="29"/>
        <v>mortonprosalt-baseddeodorizingdisinfectantsanititzer(fragrancefree)92449-1-102523</v>
      </c>
      <c r="N603" t="str">
        <f>IFERROR(VLOOKUP(LOWER(M603),file_list!$B:$B,1,FALSE),FALSE)</f>
        <v>mortonprosalt-baseddeodorizingdisinfectantsanititzer(fragrancefree)92449-1-102523</v>
      </c>
      <c r="O603" t="str">
        <f t="shared" si="27"/>
        <v>TRUE</v>
      </c>
    </row>
    <row r="604" spans="1:15" x14ac:dyDescent="0.2">
      <c r="A604" t="s">
        <v>1147</v>
      </c>
      <c r="B604" t="s">
        <v>1148</v>
      </c>
      <c r="C604">
        <v>102613</v>
      </c>
      <c r="D604" t="s">
        <v>14</v>
      </c>
      <c r="E604">
        <v>1299492</v>
      </c>
      <c r="F604" t="s">
        <v>15</v>
      </c>
      <c r="G604" t="s">
        <v>37</v>
      </c>
      <c r="H604" s="1">
        <v>45783</v>
      </c>
      <c r="I604" t="s">
        <v>356</v>
      </c>
      <c r="J604" t="s">
        <v>624</v>
      </c>
      <c r="K604" t="b">
        <v>1</v>
      </c>
      <c r="L604" t="str">
        <f t="shared" si="28"/>
        <v>clearraystarterbundle(containsclearraychlorinatinggranules)</v>
      </c>
      <c r="M604" t="str">
        <f t="shared" si="29"/>
        <v>clearraystarterbundle(containsclearraychlorinatinggranules)48520-23-102613</v>
      </c>
      <c r="N604" t="str">
        <f>IFERROR(VLOOKUP(LOWER(M604),file_list!$B:$B,1,FALSE),FALSE)</f>
        <v>clearraystarterbundle(containsclearraychlorinatinggranules)48520-23-102613</v>
      </c>
      <c r="O604" t="str">
        <f t="shared" si="27"/>
        <v>TRUE</v>
      </c>
    </row>
    <row r="605" spans="1:15" x14ac:dyDescent="0.2">
      <c r="A605" t="s">
        <v>1149</v>
      </c>
      <c r="B605" t="s">
        <v>1150</v>
      </c>
      <c r="C605">
        <v>10266</v>
      </c>
      <c r="D605" t="s">
        <v>14</v>
      </c>
      <c r="E605">
        <v>1277857</v>
      </c>
      <c r="F605" t="s">
        <v>15</v>
      </c>
      <c r="G605" t="s">
        <v>37</v>
      </c>
      <c r="H605" s="1">
        <v>45393</v>
      </c>
      <c r="I605" t="s">
        <v>106</v>
      </c>
      <c r="J605" t="s">
        <v>49</v>
      </c>
      <c r="K605" t="b">
        <v>1</v>
      </c>
      <c r="L605" t="str">
        <f t="shared" si="28"/>
        <v>rootawayrootdestroyer</v>
      </c>
      <c r="M605" t="str">
        <f t="shared" si="29"/>
        <v>rootawayrootdestroyer10266-1</v>
      </c>
      <c r="N605" t="str">
        <f>IFERROR(VLOOKUP(LOWER(M605),file_list!$B:$B,1,FALSE),FALSE)</f>
        <v>rootawayrootdestroyer10266-1</v>
      </c>
      <c r="O605" t="str">
        <f t="shared" si="27"/>
        <v>TRUE</v>
      </c>
    </row>
    <row r="606" spans="1:15" x14ac:dyDescent="0.2">
      <c r="A606" t="s">
        <v>1151</v>
      </c>
      <c r="B606" t="s">
        <v>1152</v>
      </c>
      <c r="C606">
        <v>102711</v>
      </c>
      <c r="D606" t="s">
        <v>14</v>
      </c>
      <c r="E606">
        <v>1279489</v>
      </c>
      <c r="F606" t="s">
        <v>15</v>
      </c>
      <c r="G606" t="s">
        <v>37</v>
      </c>
      <c r="H606" s="1">
        <v>45421</v>
      </c>
      <c r="I606" t="s">
        <v>38</v>
      </c>
      <c r="J606" t="s">
        <v>17</v>
      </c>
      <c r="K606" t="b">
        <v>1</v>
      </c>
      <c r="L606" t="str">
        <f t="shared" si="28"/>
        <v>nature'siqbrcopperfungicidereadytouse</v>
      </c>
      <c r="M606" t="str">
        <f t="shared" si="29"/>
        <v>nature'siqbrcopperfungicidereadytouse67702-1-102711</v>
      </c>
      <c r="N606" t="str">
        <f>IFERROR(VLOOKUP(LOWER(M606),file_list!$B:$B,1,FALSE),FALSE)</f>
        <v>nature'siqbrcopperfungicidereadytouse67702-1-102711</v>
      </c>
      <c r="O606" t="str">
        <f t="shared" si="27"/>
        <v>TRUE</v>
      </c>
    </row>
    <row r="607" spans="1:15" x14ac:dyDescent="0.2">
      <c r="A607" t="s">
        <v>1153</v>
      </c>
      <c r="B607" t="s">
        <v>1154</v>
      </c>
      <c r="C607">
        <v>102711</v>
      </c>
      <c r="D607" t="s">
        <v>14</v>
      </c>
      <c r="E607">
        <v>1279489</v>
      </c>
      <c r="F607" t="s">
        <v>15</v>
      </c>
      <c r="G607" t="s">
        <v>37</v>
      </c>
      <c r="H607" s="1">
        <v>45421</v>
      </c>
      <c r="I607" t="s">
        <v>38</v>
      </c>
      <c r="J607" t="s">
        <v>17</v>
      </c>
      <c r="K607" t="b">
        <v>1</v>
      </c>
      <c r="L607" t="str">
        <f t="shared" si="28"/>
        <v>nature'siqbrcopperfungicideconcentrate</v>
      </c>
      <c r="M607" t="str">
        <f t="shared" si="29"/>
        <v>nature'siqbrcopperfungicideconcentrate67702-2-102711</v>
      </c>
      <c r="N607" t="str">
        <f>IFERROR(VLOOKUP(LOWER(M607),file_list!$B:$B,1,FALSE),FALSE)</f>
        <v>nature'siqbrcopperfungicideconcentrate67702-2-102711</v>
      </c>
      <c r="O607" t="str">
        <f t="shared" si="27"/>
        <v>TRUE</v>
      </c>
    </row>
    <row r="608" spans="1:15" x14ac:dyDescent="0.2">
      <c r="A608" t="s">
        <v>1155</v>
      </c>
      <c r="B608" t="s">
        <v>1156</v>
      </c>
      <c r="C608">
        <v>102711</v>
      </c>
      <c r="D608" t="s">
        <v>14</v>
      </c>
      <c r="E608">
        <v>1279489</v>
      </c>
      <c r="F608" t="s">
        <v>15</v>
      </c>
      <c r="G608" t="s">
        <v>37</v>
      </c>
      <c r="H608" s="1">
        <v>45421</v>
      </c>
      <c r="I608" t="s">
        <v>38</v>
      </c>
      <c r="J608" t="s">
        <v>900</v>
      </c>
      <c r="K608" t="b">
        <v>0</v>
      </c>
      <c r="L608" t="str">
        <f t="shared" si="28"/>
        <v>nature'siqbrflowerroseprotectionconcentrate</v>
      </c>
      <c r="M608" t="str">
        <f t="shared" si="29"/>
        <v>nature'siqbrflowerroseprotectionconcentrate67702-44-102711</v>
      </c>
      <c r="N608" t="str">
        <f>IFERROR(VLOOKUP(LOWER(M608),file_list!$B:$B,1,FALSE),FALSE)</f>
        <v>nature'siqbrflowerroseprotectionconcentrate67702-44-102711</v>
      </c>
      <c r="O608" t="str">
        <f t="shared" si="27"/>
        <v>TRUE</v>
      </c>
    </row>
    <row r="609" spans="1:15" x14ac:dyDescent="0.2">
      <c r="A609" t="s">
        <v>1157</v>
      </c>
      <c r="B609" t="s">
        <v>1158</v>
      </c>
      <c r="C609">
        <v>102711</v>
      </c>
      <c r="D609" t="s">
        <v>14</v>
      </c>
      <c r="E609">
        <v>1279489</v>
      </c>
      <c r="F609" t="s">
        <v>15</v>
      </c>
      <c r="G609" t="s">
        <v>37</v>
      </c>
      <c r="H609" s="1">
        <v>45421</v>
      </c>
      <c r="I609" t="s">
        <v>38</v>
      </c>
      <c r="J609" t="s">
        <v>900</v>
      </c>
      <c r="K609" t="b">
        <v>0</v>
      </c>
      <c r="L609" t="str">
        <f t="shared" si="28"/>
        <v>nature'siqbrflowerroseprotectionreadytouse</v>
      </c>
      <c r="M609" t="str">
        <f t="shared" si="29"/>
        <v>nature'siqbrflowerroseprotectionreadytouse67702-45-102711</v>
      </c>
      <c r="N609" t="str">
        <f>IFERROR(VLOOKUP(LOWER(M609),file_list!$B:$B,1,FALSE),FALSE)</f>
        <v>nature'siqbrflowerroseprotectionreadytouse67702-45-102711</v>
      </c>
      <c r="O609" t="str">
        <f t="shared" si="27"/>
        <v>TRUE</v>
      </c>
    </row>
    <row r="610" spans="1:15" x14ac:dyDescent="0.2">
      <c r="A610" t="s">
        <v>1159</v>
      </c>
      <c r="B610" t="s">
        <v>1160</v>
      </c>
      <c r="C610">
        <v>102711</v>
      </c>
      <c r="D610" t="s">
        <v>14</v>
      </c>
      <c r="E610">
        <v>1282464</v>
      </c>
      <c r="F610" t="s">
        <v>15</v>
      </c>
      <c r="G610" t="s">
        <v>37</v>
      </c>
      <c r="H610" s="1">
        <v>45474</v>
      </c>
      <c r="I610" t="s">
        <v>356</v>
      </c>
      <c r="J610" t="s">
        <v>145</v>
      </c>
      <c r="K610" t="b">
        <v>1</v>
      </c>
      <c r="L610" t="str">
        <f t="shared" si="28"/>
        <v>nature'siqbrcoldpressedneemoilconcentrate</v>
      </c>
      <c r="M610" t="str">
        <f t="shared" si="29"/>
        <v>nature'siqbrcoldpressedneemoilconcentrate95993-3-102711</v>
      </c>
      <c r="N610" t="str">
        <f>IFERROR(VLOOKUP(LOWER(M610),file_list!$B:$B,1,FALSE),FALSE)</f>
        <v>nature'siqbrcoldpressedneemoilconcentrate95993-3-102711</v>
      </c>
      <c r="O610" t="str">
        <f t="shared" si="27"/>
        <v>TRUE</v>
      </c>
    </row>
    <row r="611" spans="1:15" x14ac:dyDescent="0.2">
      <c r="A611" t="s">
        <v>1161</v>
      </c>
      <c r="B611" t="s">
        <v>1162</v>
      </c>
      <c r="C611">
        <v>102739</v>
      </c>
      <c r="D611" t="s">
        <v>14</v>
      </c>
      <c r="E611">
        <v>1297758</v>
      </c>
      <c r="F611" t="s">
        <v>15</v>
      </c>
      <c r="G611" t="s">
        <v>37</v>
      </c>
      <c r="H611" s="1">
        <v>45807</v>
      </c>
      <c r="I611" t="s">
        <v>106</v>
      </c>
      <c r="J611" t="s">
        <v>41</v>
      </c>
      <c r="K611" t="b">
        <v>1</v>
      </c>
      <c r="L611" t="str">
        <f t="shared" si="28"/>
        <v>driphydrodiprootinggel</v>
      </c>
      <c r="M611" t="str">
        <f t="shared" si="29"/>
        <v>driphydrodiprootinggel82752-1-102739</v>
      </c>
      <c r="N611" t="str">
        <f>IFERROR(VLOOKUP(LOWER(M611),file_list!$B:$B,1,FALSE),FALSE)</f>
        <v>driphydrodiprootinggel82752-1-102739</v>
      </c>
      <c r="O611" t="str">
        <f t="shared" si="27"/>
        <v>TRUE</v>
      </c>
    </row>
    <row r="612" spans="1:15" x14ac:dyDescent="0.2">
      <c r="A612" t="s">
        <v>1163</v>
      </c>
      <c r="B612" t="s">
        <v>1164</v>
      </c>
      <c r="C612">
        <v>102783</v>
      </c>
      <c r="D612" t="s">
        <v>14</v>
      </c>
      <c r="E612">
        <v>1298941</v>
      </c>
      <c r="F612" t="s">
        <v>15</v>
      </c>
      <c r="G612" t="s">
        <v>37</v>
      </c>
      <c r="H612" s="1">
        <v>45771</v>
      </c>
      <c r="I612" t="s">
        <v>38</v>
      </c>
      <c r="J612" t="s">
        <v>634</v>
      </c>
      <c r="K612" t="b">
        <v>1</v>
      </c>
      <c r="L612" t="str">
        <f t="shared" si="28"/>
        <v>mosquiout!</v>
      </c>
      <c r="M612" t="str">
        <f t="shared" si="29"/>
        <v>mosquiout!102783-1</v>
      </c>
      <c r="N612" t="str">
        <f>IFERROR(VLOOKUP(LOWER(M612),file_list!$B:$B,1,FALSE),FALSE)</f>
        <v>mosquiout!102783-1</v>
      </c>
      <c r="O612" t="str">
        <f t="shared" si="27"/>
        <v>TRUE</v>
      </c>
    </row>
    <row r="613" spans="1:15" x14ac:dyDescent="0.2">
      <c r="A613" t="s">
        <v>1165</v>
      </c>
      <c r="B613" t="s">
        <v>1166</v>
      </c>
      <c r="C613">
        <v>102896</v>
      </c>
      <c r="D613" t="s">
        <v>14</v>
      </c>
      <c r="E613">
        <v>1282301</v>
      </c>
      <c r="F613" t="s">
        <v>15</v>
      </c>
      <c r="G613" t="s">
        <v>37</v>
      </c>
      <c r="H613" s="1">
        <v>45470</v>
      </c>
      <c r="I613" t="s">
        <v>356</v>
      </c>
      <c r="J613" t="s">
        <v>624</v>
      </c>
      <c r="K613" t="b">
        <v>1</v>
      </c>
      <c r="L613" t="str">
        <f t="shared" si="28"/>
        <v>medama</v>
      </c>
      <c r="M613" t="str">
        <f t="shared" si="29"/>
        <v>medama102896-1</v>
      </c>
      <c r="N613" t="str">
        <f>IFERROR(VLOOKUP(LOWER(M613),file_list!$B:$B,1,FALSE),FALSE)</f>
        <v>medama102896-1</v>
      </c>
      <c r="O613" t="str">
        <f t="shared" si="27"/>
        <v>TRUE</v>
      </c>
    </row>
    <row r="614" spans="1:15" x14ac:dyDescent="0.2">
      <c r="A614" t="s">
        <v>1167</v>
      </c>
      <c r="B614" t="s">
        <v>1168</v>
      </c>
      <c r="C614">
        <v>102976</v>
      </c>
      <c r="D614" t="s">
        <v>14</v>
      </c>
      <c r="E614">
        <v>1308665</v>
      </c>
      <c r="G614" t="s">
        <v>37</v>
      </c>
      <c r="J614" t="s">
        <v>20</v>
      </c>
      <c r="K614" t="b">
        <v>1</v>
      </c>
      <c r="L614" t="str">
        <f t="shared" si="28"/>
        <v>fungusgnatdeathdrops</v>
      </c>
      <c r="M614" t="str">
        <f t="shared" si="29"/>
        <v>fungusgnatdeathdrops101745-2-102976</v>
      </c>
      <c r="N614" t="str">
        <f>IFERROR(VLOOKUP(LOWER(M614),file_list!$B:$B,1,FALSE),FALSE)</f>
        <v>fungusgnatdeathdrops101745-2-102976</v>
      </c>
      <c r="O614" t="str">
        <f t="shared" si="27"/>
        <v>TRUE</v>
      </c>
    </row>
    <row r="615" spans="1:15" x14ac:dyDescent="0.2">
      <c r="A615" t="s">
        <v>1169</v>
      </c>
      <c r="B615" t="s">
        <v>1170</v>
      </c>
      <c r="C615">
        <v>102980</v>
      </c>
      <c r="D615" t="s">
        <v>14</v>
      </c>
      <c r="E615">
        <v>1302994</v>
      </c>
      <c r="F615" t="s">
        <v>15</v>
      </c>
      <c r="G615" t="s">
        <v>37</v>
      </c>
      <c r="H615" s="1">
        <v>45866</v>
      </c>
      <c r="I615" t="s">
        <v>106</v>
      </c>
      <c r="J615" t="s">
        <v>1171</v>
      </c>
      <c r="K615" t="b">
        <v>1</v>
      </c>
      <c r="L615" t="str">
        <f t="shared" si="28"/>
        <v>aquapurachlorinatingtablets</v>
      </c>
      <c r="M615" t="str">
        <f t="shared" si="29"/>
        <v>aquapurachlorinatingtablets83936-4-102980</v>
      </c>
      <c r="N615" t="str">
        <f>IFERROR(VLOOKUP(LOWER(M615),file_list!$B:$B,1,FALSE),FALSE)</f>
        <v>aquapurachlorinatingtablets83936-4-102980</v>
      </c>
      <c r="O615" t="str">
        <f t="shared" si="27"/>
        <v>TRUE</v>
      </c>
    </row>
    <row r="616" spans="1:15" x14ac:dyDescent="0.2">
      <c r="A616" t="s">
        <v>1172</v>
      </c>
      <c r="B616" t="s">
        <v>1173</v>
      </c>
      <c r="C616">
        <v>10305</v>
      </c>
      <c r="D616" t="s">
        <v>78</v>
      </c>
      <c r="E616">
        <v>1277682</v>
      </c>
      <c r="F616" t="s">
        <v>15</v>
      </c>
      <c r="G616" t="s">
        <v>37</v>
      </c>
      <c r="H616" s="1">
        <v>45449</v>
      </c>
      <c r="I616" t="s">
        <v>38</v>
      </c>
      <c r="J616" t="s">
        <v>1171</v>
      </c>
      <c r="K616" t="b">
        <v>1</v>
      </c>
      <c r="L616" t="str">
        <f t="shared" si="28"/>
        <v>omnistabilizedchlorinatingtabletsgiant3"size</v>
      </c>
      <c r="M616" t="str">
        <f t="shared" si="29"/>
        <v>omnistabilizedchlorinatingtabletsgiant3"size5185-144-10305</v>
      </c>
      <c r="N616" t="str">
        <f>IFERROR(VLOOKUP(LOWER(M616),file_list!$B:$B,1,FALSE),FALSE)</f>
        <v>omnistabilizedchlorinatingtabletsgiant3"size5185-144-10305</v>
      </c>
      <c r="O616" t="str">
        <f t="shared" si="27"/>
        <v>TRUE</v>
      </c>
    </row>
    <row r="617" spans="1:15" x14ac:dyDescent="0.2">
      <c r="A617" t="s">
        <v>1174</v>
      </c>
      <c r="B617" t="s">
        <v>1175</v>
      </c>
      <c r="C617">
        <v>10305</v>
      </c>
      <c r="D617" t="s">
        <v>78</v>
      </c>
      <c r="E617">
        <v>1277682</v>
      </c>
      <c r="F617" t="s">
        <v>15</v>
      </c>
      <c r="G617" t="s">
        <v>37</v>
      </c>
      <c r="H617" s="1">
        <v>45449</v>
      </c>
      <c r="I617" t="s">
        <v>38</v>
      </c>
      <c r="J617" t="s">
        <v>624</v>
      </c>
      <c r="K617" t="b">
        <v>1</v>
      </c>
      <c r="L617" t="str">
        <f t="shared" si="28"/>
        <v>chlorinatingconcentrate</v>
      </c>
      <c r="M617" t="str">
        <f t="shared" si="29"/>
        <v>chlorinatingconcentrate5185-441-10305</v>
      </c>
      <c r="N617" t="str">
        <f>IFERROR(VLOOKUP(LOWER(M617),file_list!$B:$B,1,FALSE),FALSE)</f>
        <v>chlorinatingconcentrate5185-441-10305</v>
      </c>
      <c r="O617" t="str">
        <f t="shared" si="27"/>
        <v>TRUE</v>
      </c>
    </row>
    <row r="618" spans="1:15" x14ac:dyDescent="0.2">
      <c r="A618" t="s">
        <v>1174</v>
      </c>
      <c r="B618" t="s">
        <v>1176</v>
      </c>
      <c r="C618">
        <v>10305</v>
      </c>
      <c r="D618" t="s">
        <v>14</v>
      </c>
      <c r="E618">
        <v>1277682</v>
      </c>
      <c r="F618" t="s">
        <v>15</v>
      </c>
      <c r="G618" t="s">
        <v>37</v>
      </c>
      <c r="H618" s="1">
        <v>45449</v>
      </c>
      <c r="I618" t="s">
        <v>38</v>
      </c>
      <c r="J618" t="s">
        <v>1171</v>
      </c>
      <c r="K618" t="b">
        <v>1</v>
      </c>
      <c r="L618" t="str">
        <f t="shared" si="28"/>
        <v>wintercarewintershock</v>
      </c>
      <c r="M618" t="str">
        <f t="shared" si="29"/>
        <v>wintercarewintershock5185-441-10305</v>
      </c>
      <c r="N618" t="str">
        <f>IFERROR(VLOOKUP(LOWER(M618),file_list!$B:$B,1,FALSE),FALSE)</f>
        <v>wintercarewintershock5185-441-10305</v>
      </c>
      <c r="O618" t="str">
        <f t="shared" si="27"/>
        <v>TRUE</v>
      </c>
    </row>
    <row r="619" spans="1:15" x14ac:dyDescent="0.2">
      <c r="A619" t="s">
        <v>1177</v>
      </c>
      <c r="B619" t="s">
        <v>1178</v>
      </c>
      <c r="C619">
        <v>10308</v>
      </c>
      <c r="D619" t="s">
        <v>14</v>
      </c>
      <c r="E619">
        <v>1288219</v>
      </c>
      <c r="F619" t="s">
        <v>15</v>
      </c>
      <c r="G619" t="s">
        <v>37</v>
      </c>
      <c r="H619" s="1">
        <v>45610</v>
      </c>
      <c r="I619" t="s">
        <v>106</v>
      </c>
      <c r="J619" t="s">
        <v>20</v>
      </c>
      <c r="K619" t="b">
        <v>1</v>
      </c>
      <c r="L619" t="str">
        <f t="shared" si="28"/>
        <v>etoctechnicalgrade</v>
      </c>
      <c r="M619" t="str">
        <f t="shared" si="29"/>
        <v>etoctechnicalgrade10308-12</v>
      </c>
      <c r="N619" t="str">
        <f>IFERROR(VLOOKUP(LOWER(M619),file_list!$B:$B,1,FALSE),FALSE)</f>
        <v>etoctechnicalgrade10308-12</v>
      </c>
      <c r="O619" t="str">
        <f t="shared" si="27"/>
        <v>TRUE</v>
      </c>
    </row>
    <row r="620" spans="1:15" x14ac:dyDescent="0.2">
      <c r="A620" t="s">
        <v>1179</v>
      </c>
      <c r="B620" t="s">
        <v>1180</v>
      </c>
      <c r="C620">
        <v>10308</v>
      </c>
      <c r="D620" t="s">
        <v>14</v>
      </c>
      <c r="E620">
        <v>1288219</v>
      </c>
      <c r="F620" t="s">
        <v>15</v>
      </c>
      <c r="G620" t="s">
        <v>37</v>
      </c>
      <c r="H620" s="1">
        <v>45610</v>
      </c>
      <c r="I620" t="s">
        <v>106</v>
      </c>
      <c r="J620" t="s">
        <v>20</v>
      </c>
      <c r="K620" t="b">
        <v>1</v>
      </c>
      <c r="L620" t="str">
        <f t="shared" si="28"/>
        <v>sumi-alphatechnicalinsecticide</v>
      </c>
      <c r="M620" t="str">
        <f t="shared" si="29"/>
        <v>sumi-alphatechnicalinsecticide10308-25</v>
      </c>
      <c r="N620" t="str">
        <f>IFERROR(VLOOKUP(LOWER(M620),file_list!$B:$B,1,FALSE),FALSE)</f>
        <v>sumi-alphatechnicalinsecticide10308-25</v>
      </c>
      <c r="O620" t="str">
        <f t="shared" si="27"/>
        <v>TRUE</v>
      </c>
    </row>
    <row r="621" spans="1:15" x14ac:dyDescent="0.2">
      <c r="A621" t="s">
        <v>1181</v>
      </c>
      <c r="B621" t="s">
        <v>1182</v>
      </c>
      <c r="C621">
        <v>103087</v>
      </c>
      <c r="D621" t="s">
        <v>14</v>
      </c>
      <c r="E621">
        <v>1285883</v>
      </c>
      <c r="F621" t="s">
        <v>15</v>
      </c>
      <c r="G621" t="s">
        <v>37</v>
      </c>
      <c r="H621" s="1">
        <v>45540</v>
      </c>
      <c r="I621" t="s">
        <v>356</v>
      </c>
      <c r="J621" t="s">
        <v>49</v>
      </c>
      <c r="K621" t="b">
        <v>1</v>
      </c>
      <c r="L621" t="str">
        <f t="shared" si="28"/>
        <v>frigatelw44%sc</v>
      </c>
      <c r="M621" t="str">
        <f t="shared" si="29"/>
        <v>frigatelw44%sc103087-1</v>
      </c>
      <c r="N621" t="str">
        <f>IFERROR(VLOOKUP(LOWER(M621),file_list!$B:$B,1,FALSE),FALSE)</f>
        <v>frigatelw44%sc103087-1</v>
      </c>
      <c r="O621" t="str">
        <f t="shared" si="27"/>
        <v>TRUE</v>
      </c>
    </row>
    <row r="622" spans="1:15" x14ac:dyDescent="0.2">
      <c r="A622" t="s">
        <v>1183</v>
      </c>
      <c r="B622" t="s">
        <v>1184</v>
      </c>
      <c r="C622">
        <v>103087</v>
      </c>
      <c r="D622" t="s">
        <v>14</v>
      </c>
      <c r="E622">
        <v>1296221</v>
      </c>
      <c r="F622" t="s">
        <v>15</v>
      </c>
      <c r="G622" t="s">
        <v>37</v>
      </c>
      <c r="H622" s="1">
        <v>45730</v>
      </c>
      <c r="I622" t="s">
        <v>106</v>
      </c>
      <c r="J622" t="s">
        <v>17</v>
      </c>
      <c r="K622" t="b">
        <v>1</v>
      </c>
      <c r="L622" t="str">
        <f t="shared" si="28"/>
        <v>neatlcarese</v>
      </c>
      <c r="M622" t="str">
        <f t="shared" si="29"/>
        <v>neatlcarese103087-10</v>
      </c>
      <c r="N622" t="str">
        <f>IFERROR(VLOOKUP(LOWER(M622),file_list!$B:$B,1,FALSE),FALSE)</f>
        <v>neatlcarese103087-10</v>
      </c>
      <c r="O622" t="str">
        <f t="shared" si="27"/>
        <v>TRUE</v>
      </c>
    </row>
    <row r="623" spans="1:15" x14ac:dyDescent="0.2">
      <c r="A623" t="s">
        <v>1185</v>
      </c>
      <c r="B623" t="s">
        <v>1186</v>
      </c>
      <c r="C623">
        <v>103087</v>
      </c>
      <c r="D623" t="s">
        <v>14</v>
      </c>
      <c r="E623">
        <v>1289332</v>
      </c>
      <c r="F623" t="s">
        <v>15</v>
      </c>
      <c r="G623" t="s">
        <v>37</v>
      </c>
      <c r="H623" s="1">
        <v>45590</v>
      </c>
      <c r="I623" t="s">
        <v>356</v>
      </c>
      <c r="J623" t="s">
        <v>49</v>
      </c>
      <c r="K623" t="b">
        <v>1</v>
      </c>
      <c r="L623" t="str">
        <f t="shared" si="28"/>
        <v>morale80wdg</v>
      </c>
      <c r="M623" t="str">
        <f t="shared" si="29"/>
        <v>morale80wdg103087-13</v>
      </c>
      <c r="N623" t="str">
        <f>IFERROR(VLOOKUP(LOWER(M623),file_list!$B:$B,1,FALSE),FALSE)</f>
        <v>morale80wdg103087-13</v>
      </c>
      <c r="O623" t="str">
        <f t="shared" si="27"/>
        <v>TRUE</v>
      </c>
    </row>
    <row r="624" spans="1:15" x14ac:dyDescent="0.2">
      <c r="A624" t="s">
        <v>1187</v>
      </c>
      <c r="B624" t="s">
        <v>1188</v>
      </c>
      <c r="C624">
        <v>103087</v>
      </c>
      <c r="D624" t="s">
        <v>14</v>
      </c>
      <c r="E624">
        <v>1296221</v>
      </c>
      <c r="F624" t="s">
        <v>15</v>
      </c>
      <c r="G624" t="s">
        <v>37</v>
      </c>
      <c r="H624" s="1">
        <v>45730</v>
      </c>
      <c r="I624" t="s">
        <v>106</v>
      </c>
      <c r="J624" t="s">
        <v>17</v>
      </c>
      <c r="K624" t="b">
        <v>1</v>
      </c>
      <c r="L624" t="str">
        <f t="shared" si="28"/>
        <v>neatlshieldwg</v>
      </c>
      <c r="M624" t="str">
        <f t="shared" si="29"/>
        <v>neatlshieldwg103087-14</v>
      </c>
      <c r="N624" t="str">
        <f>IFERROR(VLOOKUP(LOWER(M624),file_list!$B:$B,1,FALSE),FALSE)</f>
        <v>neatlshieldwg103087-14</v>
      </c>
      <c r="O624" t="str">
        <f t="shared" si="27"/>
        <v>TRUE</v>
      </c>
    </row>
    <row r="625" spans="1:15" x14ac:dyDescent="0.2">
      <c r="A625" t="s">
        <v>1189</v>
      </c>
      <c r="B625" t="s">
        <v>1190</v>
      </c>
      <c r="C625">
        <v>103087</v>
      </c>
      <c r="D625" t="s">
        <v>14</v>
      </c>
      <c r="E625">
        <v>1296221</v>
      </c>
      <c r="F625" t="s">
        <v>15</v>
      </c>
      <c r="G625" t="s">
        <v>37</v>
      </c>
      <c r="H625" s="1">
        <v>45730</v>
      </c>
      <c r="I625" t="s">
        <v>106</v>
      </c>
      <c r="J625" t="s">
        <v>49</v>
      </c>
      <c r="K625" t="b">
        <v>1</v>
      </c>
      <c r="L625" t="str">
        <f t="shared" si="28"/>
        <v>blastwave240ec</v>
      </c>
      <c r="M625" t="str">
        <f t="shared" si="29"/>
        <v>blastwave240ec103087-15</v>
      </c>
      <c r="N625" t="str">
        <f>IFERROR(VLOOKUP(LOWER(M625),file_list!$B:$B,1,FALSE),FALSE)</f>
        <v>blastwave240ec103087-15</v>
      </c>
      <c r="O625" t="str">
        <f t="shared" si="27"/>
        <v>TRUE</v>
      </c>
    </row>
    <row r="626" spans="1:15" x14ac:dyDescent="0.2">
      <c r="A626" t="s">
        <v>1191</v>
      </c>
      <c r="B626" t="s">
        <v>1192</v>
      </c>
      <c r="C626">
        <v>103087</v>
      </c>
      <c r="D626" t="s">
        <v>14</v>
      </c>
      <c r="E626">
        <v>1310401</v>
      </c>
      <c r="F626" t="s">
        <v>15</v>
      </c>
      <c r="G626" t="s">
        <v>37</v>
      </c>
      <c r="H626" s="1">
        <v>45960</v>
      </c>
      <c r="I626" t="s">
        <v>63</v>
      </c>
      <c r="J626" t="s">
        <v>49</v>
      </c>
      <c r="K626" t="b">
        <v>1</v>
      </c>
      <c r="L626" t="str">
        <f t="shared" si="28"/>
        <v>frigatelw51%wdg</v>
      </c>
      <c r="M626" t="str">
        <f t="shared" si="29"/>
        <v>frigatelw51%wdg103087-2</v>
      </c>
      <c r="N626" t="str">
        <f>IFERROR(VLOOKUP(LOWER(M626),file_list!$B:$B,1,FALSE),FALSE)</f>
        <v>frigatelw51%wdg103087-2</v>
      </c>
      <c r="O626" t="str">
        <f t="shared" si="27"/>
        <v>TRUE</v>
      </c>
    </row>
    <row r="627" spans="1:15" x14ac:dyDescent="0.2">
      <c r="A627" t="s">
        <v>1191</v>
      </c>
      <c r="B627" t="s">
        <v>1193</v>
      </c>
      <c r="C627">
        <v>103087</v>
      </c>
      <c r="D627" t="s">
        <v>14</v>
      </c>
      <c r="E627">
        <v>1310401</v>
      </c>
      <c r="F627" t="s">
        <v>15</v>
      </c>
      <c r="G627" t="s">
        <v>37</v>
      </c>
      <c r="H627" s="1">
        <v>45960</v>
      </c>
      <c r="I627" t="s">
        <v>63</v>
      </c>
      <c r="J627" t="s">
        <v>49</v>
      </c>
      <c r="K627" t="b">
        <v>1</v>
      </c>
      <c r="L627" t="str">
        <f t="shared" si="28"/>
        <v>agileshot51%wdg</v>
      </c>
      <c r="M627" t="str">
        <f t="shared" si="29"/>
        <v>agileshot51%wdg103087-2</v>
      </c>
      <c r="N627" t="str">
        <f>IFERROR(VLOOKUP(LOWER(M627),file_list!$B:$B,1,FALSE),FALSE)</f>
        <v>agileshot51%wdg103087-2</v>
      </c>
      <c r="O627" t="str">
        <f t="shared" si="27"/>
        <v>TRUE</v>
      </c>
    </row>
    <row r="628" spans="1:15" x14ac:dyDescent="0.2">
      <c r="A628" t="s">
        <v>1194</v>
      </c>
      <c r="B628" t="s">
        <v>1195</v>
      </c>
      <c r="C628">
        <v>103087</v>
      </c>
      <c r="D628" t="s">
        <v>14</v>
      </c>
      <c r="E628">
        <v>1287325</v>
      </c>
      <c r="F628" t="s">
        <v>15</v>
      </c>
      <c r="G628" t="s">
        <v>37</v>
      </c>
      <c r="H628" s="1">
        <v>45562</v>
      </c>
      <c r="I628" t="s">
        <v>38</v>
      </c>
      <c r="J628" t="s">
        <v>49</v>
      </c>
      <c r="K628" t="b">
        <v>0</v>
      </c>
      <c r="L628" t="str">
        <f t="shared" si="28"/>
        <v>clefim360ec(useonlongisllimitedto0.25lbaiacreyear)</v>
      </c>
      <c r="M628" t="str">
        <f t="shared" si="29"/>
        <v>clefim360ec(useonlongisllimitedto0.25lbaiacreyear)103087-5</v>
      </c>
      <c r="N628" t="str">
        <f>IFERROR(VLOOKUP(LOWER(M628),file_list!$B:$B,1,FALSE),FALSE)</f>
        <v>clefim360ec(useonlongisllimitedto0.25lbaiacreyear)103087-5</v>
      </c>
      <c r="O628" t="str">
        <f t="shared" si="27"/>
        <v>TRUE</v>
      </c>
    </row>
    <row r="629" spans="1:15" x14ac:dyDescent="0.2">
      <c r="A629" t="s">
        <v>1196</v>
      </c>
      <c r="B629" t="s">
        <v>1197</v>
      </c>
      <c r="C629">
        <v>103087</v>
      </c>
      <c r="D629" t="s">
        <v>14</v>
      </c>
      <c r="E629">
        <v>1296221</v>
      </c>
      <c r="F629" t="s">
        <v>15</v>
      </c>
      <c r="G629" t="s">
        <v>37</v>
      </c>
      <c r="H629" s="1">
        <v>45730</v>
      </c>
      <c r="I629" t="s">
        <v>106</v>
      </c>
      <c r="J629" t="s">
        <v>17</v>
      </c>
      <c r="K629" t="b">
        <v>1</v>
      </c>
      <c r="L629" t="str">
        <f t="shared" si="28"/>
        <v>neatlguardsc</v>
      </c>
      <c r="M629" t="str">
        <f t="shared" si="29"/>
        <v>neatlguardsc103087-6</v>
      </c>
      <c r="N629" t="str">
        <f>IFERROR(VLOOKUP(LOWER(M629),file_list!$B:$B,1,FALSE),FALSE)</f>
        <v>neatlguardsc103087-6</v>
      </c>
      <c r="O629" t="str">
        <f t="shared" si="27"/>
        <v>TRUE</v>
      </c>
    </row>
    <row r="630" spans="1:15" x14ac:dyDescent="0.2">
      <c r="A630" t="s">
        <v>1198</v>
      </c>
      <c r="B630" t="s">
        <v>1199</v>
      </c>
      <c r="C630">
        <v>103087</v>
      </c>
      <c r="D630" t="s">
        <v>14</v>
      </c>
      <c r="E630">
        <v>1287325</v>
      </c>
      <c r="F630" t="s">
        <v>15</v>
      </c>
      <c r="G630" t="s">
        <v>37</v>
      </c>
      <c r="H630" s="1">
        <v>45562</v>
      </c>
      <c r="I630" t="s">
        <v>38</v>
      </c>
      <c r="J630" t="s">
        <v>49</v>
      </c>
      <c r="K630" t="b">
        <v>0</v>
      </c>
      <c r="L630" t="str">
        <f t="shared" si="28"/>
        <v>clefim480ec(useonlongisllimitedto0.25lbaiacreyear)</v>
      </c>
      <c r="M630" t="str">
        <f t="shared" si="29"/>
        <v>clefim480ec(useonlongisllimitedto0.25lbaiacreyear)103087-9</v>
      </c>
      <c r="N630" t="str">
        <f>IFERROR(VLOOKUP(LOWER(M630),file_list!$B:$B,1,FALSE),FALSE)</f>
        <v>clefim480ec(useonlongisllimitedto0.25lbaiacreyear)103087-9</v>
      </c>
      <c r="O630" t="str">
        <f t="shared" si="27"/>
        <v>TRUE</v>
      </c>
    </row>
    <row r="631" spans="1:15" x14ac:dyDescent="0.2">
      <c r="A631" t="s">
        <v>1200</v>
      </c>
      <c r="B631" t="s">
        <v>1201</v>
      </c>
      <c r="C631">
        <v>103184</v>
      </c>
      <c r="D631" t="s">
        <v>14</v>
      </c>
      <c r="E631">
        <v>1310020</v>
      </c>
      <c r="F631" t="s">
        <v>15</v>
      </c>
      <c r="G631" t="s">
        <v>37</v>
      </c>
      <c r="H631" s="1">
        <v>45954</v>
      </c>
      <c r="I631" t="s">
        <v>63</v>
      </c>
      <c r="J631" t="s">
        <v>49</v>
      </c>
      <c r="K631" t="b">
        <v>1</v>
      </c>
      <c r="L631" t="str">
        <f t="shared" si="28"/>
        <v>ssimaximtransformer5ggranularherbicide(nosale,distributionoruseinnassausuffolkcounties)</v>
      </c>
      <c r="M631" t="str">
        <f t="shared" si="29"/>
        <v>ssimaximtransformer5ggranularherbicide(nosale,distributionoruseinnassausuffolkcounties)103184-1</v>
      </c>
      <c r="N631" t="str">
        <f>IFERROR(VLOOKUP(LOWER(M631),file_list!$B:$B,1,FALSE),FALSE)</f>
        <v>ssimaximtransformer5ggranularherbicide(nosale,distributionoruseinnassausuffolkcounties)103184-1</v>
      </c>
      <c r="O631" t="str">
        <f t="shared" si="27"/>
        <v>TRUE</v>
      </c>
    </row>
    <row r="632" spans="1:15" x14ac:dyDescent="0.2">
      <c r="A632" t="s">
        <v>1202</v>
      </c>
      <c r="B632" t="s">
        <v>1203</v>
      </c>
      <c r="C632">
        <v>103184</v>
      </c>
      <c r="D632" t="s">
        <v>14</v>
      </c>
      <c r="E632">
        <v>1305139</v>
      </c>
      <c r="F632" t="s">
        <v>15</v>
      </c>
      <c r="G632" t="s">
        <v>37</v>
      </c>
      <c r="H632" s="1">
        <v>45883</v>
      </c>
      <c r="I632" t="s">
        <v>106</v>
      </c>
      <c r="J632" t="s">
        <v>49</v>
      </c>
      <c r="K632" t="b">
        <v>1</v>
      </c>
      <c r="L632" t="str">
        <f t="shared" si="28"/>
        <v>weedblast4-gweedkiller</v>
      </c>
      <c r="M632" t="str">
        <f t="shared" si="29"/>
        <v>weedblast4-gweedkiller103184-5</v>
      </c>
      <c r="N632" t="str">
        <f>IFERROR(VLOOKUP(LOWER(M632),file_list!$B:$B,1,FALSE),FALSE)</f>
        <v>weedblast4-gweedkiller103184-5</v>
      </c>
      <c r="O632" t="str">
        <f t="shared" si="27"/>
        <v>TRUE</v>
      </c>
    </row>
    <row r="633" spans="1:15" x14ac:dyDescent="0.2">
      <c r="A633" t="s">
        <v>1204</v>
      </c>
      <c r="B633" t="s">
        <v>1205</v>
      </c>
      <c r="C633">
        <v>103184</v>
      </c>
      <c r="D633" t="s">
        <v>14</v>
      </c>
      <c r="E633">
        <v>1284339</v>
      </c>
      <c r="F633" t="s">
        <v>15</v>
      </c>
      <c r="G633" t="s">
        <v>37</v>
      </c>
      <c r="H633" s="1">
        <v>45506</v>
      </c>
      <c r="I633" t="s">
        <v>106</v>
      </c>
      <c r="J633" t="s">
        <v>49</v>
      </c>
      <c r="K633" t="b">
        <v>1</v>
      </c>
      <c r="L633" t="str">
        <f t="shared" si="28"/>
        <v>topsite2.5gherbicide</v>
      </c>
      <c r="M633" t="str">
        <f t="shared" si="29"/>
        <v>topsite2.5gherbicide103184-7</v>
      </c>
      <c r="N633" t="str">
        <f>IFERROR(VLOOKUP(LOWER(M633),file_list!$B:$B,1,FALSE),FALSE)</f>
        <v>topsite2.5gherbicide103184-7</v>
      </c>
      <c r="O633" t="str">
        <f t="shared" si="27"/>
        <v>TRUE</v>
      </c>
    </row>
    <row r="634" spans="1:15" x14ac:dyDescent="0.2">
      <c r="A634" t="s">
        <v>1206</v>
      </c>
      <c r="B634" t="s">
        <v>1207</v>
      </c>
      <c r="C634">
        <v>103184</v>
      </c>
      <c r="D634" t="s">
        <v>14</v>
      </c>
      <c r="E634">
        <v>1307457</v>
      </c>
      <c r="F634" t="s">
        <v>15</v>
      </c>
      <c r="G634" t="s">
        <v>37</v>
      </c>
      <c r="H634" s="1">
        <v>45918</v>
      </c>
      <c r="I634" t="s">
        <v>63</v>
      </c>
      <c r="J634" t="s">
        <v>49</v>
      </c>
      <c r="K634" t="b">
        <v>1</v>
      </c>
      <c r="L634" t="str">
        <f t="shared" si="28"/>
        <v>imazapro0.5gherbicide</v>
      </c>
      <c r="M634" t="str">
        <f t="shared" si="29"/>
        <v>imazapro0.5gherbicide103184-8</v>
      </c>
      <c r="N634" t="str">
        <f>IFERROR(VLOOKUP(LOWER(M634),file_list!$B:$B,1,FALSE),FALSE)</f>
        <v>imazapro0.5gherbicide103184-8</v>
      </c>
      <c r="O634" t="str">
        <f t="shared" si="27"/>
        <v>TRUE</v>
      </c>
    </row>
    <row r="635" spans="1:15" x14ac:dyDescent="0.2">
      <c r="A635" t="s">
        <v>1208</v>
      </c>
      <c r="B635" t="s">
        <v>1209</v>
      </c>
      <c r="C635">
        <v>103213</v>
      </c>
      <c r="D635" t="s">
        <v>14</v>
      </c>
      <c r="E635">
        <v>1277314</v>
      </c>
      <c r="F635" t="s">
        <v>15</v>
      </c>
      <c r="G635" t="s">
        <v>37</v>
      </c>
      <c r="H635" s="1">
        <v>45380</v>
      </c>
      <c r="I635" t="s">
        <v>38</v>
      </c>
      <c r="J635" t="s">
        <v>624</v>
      </c>
      <c r="K635" t="b">
        <v>1</v>
      </c>
      <c r="L635" t="str">
        <f t="shared" si="28"/>
        <v>cleanbosscleancleaner(freshthymescent)</v>
      </c>
      <c r="M635" t="str">
        <f t="shared" si="29"/>
        <v>cleanbosscleancleaner(freshthymescent)87742-1-103213</v>
      </c>
      <c r="N635" t="str">
        <f>IFERROR(VLOOKUP(LOWER(M635),file_list!$B:$B,1,FALSE),FALSE)</f>
        <v>cleanbosscleancleaner(freshthymescent)87742-1-103213</v>
      </c>
      <c r="O635" t="str">
        <f t="shared" si="27"/>
        <v>TRUE</v>
      </c>
    </row>
    <row r="636" spans="1:15" x14ac:dyDescent="0.2">
      <c r="A636" t="s">
        <v>1208</v>
      </c>
      <c r="B636" t="s">
        <v>1210</v>
      </c>
      <c r="C636">
        <v>103213</v>
      </c>
      <c r="D636" t="s">
        <v>14</v>
      </c>
      <c r="E636">
        <v>1277314</v>
      </c>
      <c r="F636" t="s">
        <v>15</v>
      </c>
      <c r="G636" t="s">
        <v>37</v>
      </c>
      <c r="H636" s="1">
        <v>45380</v>
      </c>
      <c r="I636" t="s">
        <v>38</v>
      </c>
      <c r="J636" t="s">
        <v>624</v>
      </c>
      <c r="K636" t="b">
        <v>1</v>
      </c>
      <c r="L636" t="str">
        <f t="shared" si="28"/>
        <v>cleanbosscleancleanerprofessional(freshthymescent)</v>
      </c>
      <c r="M636" t="str">
        <f t="shared" si="29"/>
        <v>cleanbosscleancleanerprofessional(freshthymescent)87742-1-103213</v>
      </c>
      <c r="N636" t="str">
        <f>IFERROR(VLOOKUP(LOWER(M636),file_list!$B:$B,1,FALSE),FALSE)</f>
        <v>cleanbosscleancleanerprofessional(freshthymescent)87742-1-103213</v>
      </c>
      <c r="O636" t="str">
        <f t="shared" si="27"/>
        <v>TRUE</v>
      </c>
    </row>
    <row r="637" spans="1:15" x14ac:dyDescent="0.2">
      <c r="A637" t="s">
        <v>1211</v>
      </c>
      <c r="B637" t="s">
        <v>1212</v>
      </c>
      <c r="C637">
        <v>103215</v>
      </c>
      <c r="D637" t="s">
        <v>14</v>
      </c>
      <c r="E637">
        <v>1292583</v>
      </c>
      <c r="F637" t="s">
        <v>15</v>
      </c>
      <c r="G637" t="s">
        <v>37</v>
      </c>
      <c r="H637" s="1">
        <v>45660</v>
      </c>
      <c r="I637" t="s">
        <v>38</v>
      </c>
      <c r="J637" t="s">
        <v>20</v>
      </c>
      <c r="K637" t="b">
        <v>1</v>
      </c>
      <c r="L637" t="str">
        <f t="shared" si="28"/>
        <v>apexplusfordogs(89-132lbs)</v>
      </c>
      <c r="M637" t="str">
        <f t="shared" si="29"/>
        <v>apexplusfordogs(89-132lbs)53883-351-103215</v>
      </c>
      <c r="N637" t="str">
        <f>IFERROR(VLOOKUP(LOWER(M637),file_list!$B:$B,1,FALSE),FALSE)</f>
        <v>apexplusfordogs(89-132lbs)53883-351-103215</v>
      </c>
      <c r="O637" t="str">
        <f t="shared" si="27"/>
        <v>TRUE</v>
      </c>
    </row>
    <row r="638" spans="1:15" x14ac:dyDescent="0.2">
      <c r="A638" t="s">
        <v>1211</v>
      </c>
      <c r="B638" t="s">
        <v>1213</v>
      </c>
      <c r="C638">
        <v>103215</v>
      </c>
      <c r="D638" t="s">
        <v>14</v>
      </c>
      <c r="E638">
        <v>1292583</v>
      </c>
      <c r="F638" t="s">
        <v>15</v>
      </c>
      <c r="G638" t="s">
        <v>37</v>
      </c>
      <c r="H638" s="1">
        <v>45660</v>
      </c>
      <c r="I638" t="s">
        <v>38</v>
      </c>
      <c r="J638" t="s">
        <v>20</v>
      </c>
      <c r="K638" t="b">
        <v>1</v>
      </c>
      <c r="L638" t="str">
        <f t="shared" si="28"/>
        <v>apexplusfordogs(45-88lbs)</v>
      </c>
      <c r="M638" t="str">
        <f t="shared" si="29"/>
        <v>apexplusfordogs(45-88lbs)53883-351-103215</v>
      </c>
      <c r="N638" t="str">
        <f>IFERROR(VLOOKUP(LOWER(M638),file_list!$B:$B,1,FALSE),FALSE)</f>
        <v>apexplusfordogs(45-88lbs)53883-351-103215</v>
      </c>
      <c r="O638" t="str">
        <f t="shared" si="27"/>
        <v>TRUE</v>
      </c>
    </row>
    <row r="639" spans="1:15" x14ac:dyDescent="0.2">
      <c r="A639" t="s">
        <v>1211</v>
      </c>
      <c r="B639" t="s">
        <v>1214</v>
      </c>
      <c r="C639">
        <v>103215</v>
      </c>
      <c r="D639" t="s">
        <v>14</v>
      </c>
      <c r="E639">
        <v>1292583</v>
      </c>
      <c r="F639" t="s">
        <v>15</v>
      </c>
      <c r="G639" t="s">
        <v>37</v>
      </c>
      <c r="H639" s="1">
        <v>45660</v>
      </c>
      <c r="I639" t="s">
        <v>38</v>
      </c>
      <c r="J639" t="s">
        <v>20</v>
      </c>
      <c r="K639" t="b">
        <v>1</v>
      </c>
      <c r="L639" t="str">
        <f t="shared" si="28"/>
        <v>apexplusfordogs(5-22lbs)</v>
      </c>
      <c r="M639" t="str">
        <f t="shared" si="29"/>
        <v>apexplusfordogs(5-22lbs)53883-351-103215</v>
      </c>
      <c r="N639" t="str">
        <f>IFERROR(VLOOKUP(LOWER(M639),file_list!$B:$B,1,FALSE),FALSE)</f>
        <v>apexplusfordogs(5-22lbs)53883-351-103215</v>
      </c>
      <c r="O639" t="str">
        <f t="shared" si="27"/>
        <v>TRUE</v>
      </c>
    </row>
    <row r="640" spans="1:15" x14ac:dyDescent="0.2">
      <c r="A640" t="s">
        <v>1211</v>
      </c>
      <c r="B640" t="s">
        <v>1215</v>
      </c>
      <c r="C640">
        <v>103215</v>
      </c>
      <c r="D640" t="s">
        <v>14</v>
      </c>
      <c r="E640">
        <v>1292583</v>
      </c>
      <c r="F640" t="s">
        <v>15</v>
      </c>
      <c r="G640" t="s">
        <v>37</v>
      </c>
      <c r="H640" s="1">
        <v>45660</v>
      </c>
      <c r="I640" t="s">
        <v>38</v>
      </c>
      <c r="J640" t="s">
        <v>20</v>
      </c>
      <c r="K640" t="b">
        <v>0</v>
      </c>
      <c r="L640" t="str">
        <f t="shared" si="28"/>
        <v>apexplusfordogs(23-44lbs)</v>
      </c>
      <c r="M640" t="str">
        <f t="shared" si="29"/>
        <v>apexplusfordogs(23-44lbs)53883-351-103215</v>
      </c>
      <c r="N640" t="b">
        <f>IFERROR(VLOOKUP(LOWER(M640),file_list!$B:$B,1,FALSE),FALSE)</f>
        <v>0</v>
      </c>
      <c r="O640" t="str">
        <f t="shared" si="27"/>
        <v>FALSE</v>
      </c>
    </row>
    <row r="641" spans="1:15" x14ac:dyDescent="0.2">
      <c r="A641" t="s">
        <v>1216</v>
      </c>
      <c r="B641" t="s">
        <v>1217</v>
      </c>
      <c r="C641">
        <v>103215</v>
      </c>
      <c r="D641" t="s">
        <v>14</v>
      </c>
      <c r="E641">
        <v>1292582</v>
      </c>
      <c r="F641" t="s">
        <v>15</v>
      </c>
      <c r="G641" t="s">
        <v>37</v>
      </c>
      <c r="H641" s="1">
        <v>45660</v>
      </c>
      <c r="I641" t="s">
        <v>38</v>
      </c>
      <c r="J641" t="s">
        <v>20</v>
      </c>
      <c r="K641" t="b">
        <v>1</v>
      </c>
      <c r="L641" t="str">
        <f t="shared" si="28"/>
        <v>apexplusforcats</v>
      </c>
      <c r="M641" t="str">
        <f t="shared" si="29"/>
        <v>apexplusforcats53883-352-103215</v>
      </c>
      <c r="N641" t="str">
        <f>IFERROR(VLOOKUP(LOWER(M641),file_list!$B:$B,1,FALSE),FALSE)</f>
        <v>apexplusforcats53883-352-103215</v>
      </c>
      <c r="O641" t="str">
        <f t="shared" si="27"/>
        <v>TRUE</v>
      </c>
    </row>
    <row r="642" spans="1:15" x14ac:dyDescent="0.2">
      <c r="A642" t="s">
        <v>1218</v>
      </c>
      <c r="B642" t="s">
        <v>1219</v>
      </c>
      <c r="C642">
        <v>10324</v>
      </c>
      <c r="D642" t="s">
        <v>14</v>
      </c>
      <c r="E642">
        <v>1303537</v>
      </c>
      <c r="F642" t="s">
        <v>15</v>
      </c>
      <c r="G642" t="s">
        <v>37</v>
      </c>
      <c r="H642" s="1">
        <v>45853</v>
      </c>
      <c r="I642" t="s">
        <v>63</v>
      </c>
      <c r="J642" t="s">
        <v>624</v>
      </c>
      <c r="K642" t="b">
        <v>1</v>
      </c>
      <c r="L642" t="str">
        <f t="shared" si="28"/>
        <v>maguard5626</v>
      </c>
      <c r="M642" t="str">
        <f t="shared" si="29"/>
        <v>maguard562610324-214</v>
      </c>
      <c r="N642" t="str">
        <f>IFERROR(VLOOKUP(LOWER(M642),file_list!$B:$B,1,FALSE),FALSE)</f>
        <v>maguard562610324-214</v>
      </c>
      <c r="O642" t="str">
        <f t="shared" ref="O642:O705" si="30">IF(N642=FALSE,"FALSE","TRUE")</f>
        <v>TRUE</v>
      </c>
    </row>
    <row r="643" spans="1:15" x14ac:dyDescent="0.2">
      <c r="A643" t="s">
        <v>1220</v>
      </c>
      <c r="B643" t="s">
        <v>1221</v>
      </c>
      <c r="C643">
        <v>10332</v>
      </c>
      <c r="D643" t="s">
        <v>14</v>
      </c>
      <c r="E643">
        <v>1273359</v>
      </c>
      <c r="F643" t="s">
        <v>15</v>
      </c>
      <c r="G643" t="s">
        <v>37</v>
      </c>
      <c r="H643" s="1">
        <v>45341</v>
      </c>
      <c r="I643" t="s">
        <v>106</v>
      </c>
      <c r="J643" t="s">
        <v>1171</v>
      </c>
      <c r="K643" t="b">
        <v>1</v>
      </c>
      <c r="L643" t="str">
        <f t="shared" ref="L643:L706" si="31">SUBSTITUTE(LOWER(SUBSTITUTE(SUBSTITUTE(SUBSTITUTE(B643," ",""),"/",""),"&amp;","")),"and","")</f>
        <v>al-15</v>
      </c>
      <c r="M643" t="str">
        <f t="shared" ref="M643:M706" si="32">_xlfn.CONCAT(L643,A643)</f>
        <v>al-15550-198-10332</v>
      </c>
      <c r="N643" t="str">
        <f>IFERROR(VLOOKUP(LOWER(M643),file_list!$B:$B,1,FALSE),FALSE)</f>
        <v>al-15550-198-10332</v>
      </c>
      <c r="O643" t="str">
        <f t="shared" si="30"/>
        <v>TRUE</v>
      </c>
    </row>
    <row r="644" spans="1:15" x14ac:dyDescent="0.2">
      <c r="A644" t="s">
        <v>1222</v>
      </c>
      <c r="B644" t="s">
        <v>1223</v>
      </c>
      <c r="C644">
        <v>103384</v>
      </c>
      <c r="D644" t="s">
        <v>14</v>
      </c>
      <c r="E644">
        <v>1304847</v>
      </c>
      <c r="F644" t="s">
        <v>15</v>
      </c>
      <c r="G644" t="s">
        <v>37</v>
      </c>
      <c r="H644" s="1">
        <v>45877</v>
      </c>
      <c r="I644" t="s">
        <v>106</v>
      </c>
      <c r="J644" t="s">
        <v>634</v>
      </c>
      <c r="K644" t="b">
        <v>1</v>
      </c>
      <c r="L644" t="str">
        <f t="shared" si="31"/>
        <v>rangerreadyrepellent(rangerorangescent)</v>
      </c>
      <c r="M644" t="str">
        <f t="shared" si="32"/>
        <v>rangerreadyrepellent(rangerorangescent)103384-1</v>
      </c>
      <c r="N644" t="str">
        <f>IFERROR(VLOOKUP(LOWER(M644),file_list!$B:$B,1,FALSE),FALSE)</f>
        <v>rangerreadyrepellent(rangerorangescent)103384-1</v>
      </c>
      <c r="O644" t="str">
        <f t="shared" si="30"/>
        <v>TRUE</v>
      </c>
    </row>
    <row r="645" spans="1:15" x14ac:dyDescent="0.2">
      <c r="A645" t="s">
        <v>1222</v>
      </c>
      <c r="B645" t="s">
        <v>1224</v>
      </c>
      <c r="C645">
        <v>103384</v>
      </c>
      <c r="D645" t="s">
        <v>14</v>
      </c>
      <c r="E645">
        <v>1304847</v>
      </c>
      <c r="F645" t="s">
        <v>15</v>
      </c>
      <c r="G645" t="s">
        <v>37</v>
      </c>
      <c r="H645" s="1">
        <v>45877</v>
      </c>
      <c r="I645" t="s">
        <v>106</v>
      </c>
      <c r="J645" t="s">
        <v>634</v>
      </c>
      <c r="K645" t="b">
        <v>1</v>
      </c>
      <c r="L645" t="str">
        <f t="shared" si="31"/>
        <v>rangerreadyrepellent(scentzero)</v>
      </c>
      <c r="M645" t="str">
        <f t="shared" si="32"/>
        <v>rangerreadyrepellent(scentzero)103384-1</v>
      </c>
      <c r="N645" t="str">
        <f>IFERROR(VLOOKUP(LOWER(M645),file_list!$B:$B,1,FALSE),FALSE)</f>
        <v>rangerreadyrepellent(scentzero)103384-1</v>
      </c>
      <c r="O645" t="str">
        <f t="shared" si="30"/>
        <v>TRUE</v>
      </c>
    </row>
    <row r="646" spans="1:15" x14ac:dyDescent="0.2">
      <c r="A646" t="s">
        <v>1225</v>
      </c>
      <c r="B646" t="s">
        <v>1226</v>
      </c>
      <c r="C646">
        <v>103384</v>
      </c>
      <c r="D646" t="s">
        <v>14</v>
      </c>
      <c r="E646">
        <v>1304847</v>
      </c>
      <c r="F646" t="s">
        <v>15</v>
      </c>
      <c r="G646" t="s">
        <v>37</v>
      </c>
      <c r="H646" s="1">
        <v>45877</v>
      </c>
      <c r="I646" t="s">
        <v>106</v>
      </c>
      <c r="J646" t="s">
        <v>921</v>
      </c>
      <c r="K646" t="b">
        <v>1</v>
      </c>
      <c r="L646" t="str">
        <f t="shared" si="31"/>
        <v>rangerreadyrepellentpermethrin0.5%tick+insectspray(scentzero)</v>
      </c>
      <c r="M646" t="str">
        <f t="shared" si="32"/>
        <v>rangerreadyrepellentpermethrin0.5%tick+insectspray(scentzero)103384-2</v>
      </c>
      <c r="N646" t="str">
        <f>IFERROR(VLOOKUP(LOWER(M646),file_list!$B:$B,1,FALSE),FALSE)</f>
        <v>rangerreadyrepellentpermethrin0.5%tick+insectspray(scentzero)103384-2</v>
      </c>
      <c r="O646" t="str">
        <f t="shared" si="30"/>
        <v>TRUE</v>
      </c>
    </row>
    <row r="647" spans="1:15" x14ac:dyDescent="0.2">
      <c r="A647" t="s">
        <v>1227</v>
      </c>
      <c r="B647" t="s">
        <v>1228</v>
      </c>
      <c r="C647">
        <v>103431</v>
      </c>
      <c r="D647" t="s">
        <v>14</v>
      </c>
      <c r="E647">
        <v>1292324</v>
      </c>
      <c r="F647" t="s">
        <v>15</v>
      </c>
      <c r="G647" t="s">
        <v>37</v>
      </c>
      <c r="H647" s="1">
        <v>45657</v>
      </c>
      <c r="I647" t="s">
        <v>63</v>
      </c>
      <c r="J647" t="s">
        <v>624</v>
      </c>
      <c r="K647" t="b">
        <v>1</v>
      </c>
      <c r="L647" t="str">
        <f t="shared" si="31"/>
        <v>ecoguarddisinfectingwipes(freshscent)</v>
      </c>
      <c r="M647" t="str">
        <f t="shared" si="32"/>
        <v>ecoguarddisinfectingwipes(freshscent)89832-1-103431</v>
      </c>
      <c r="N647" t="str">
        <f>IFERROR(VLOOKUP(LOWER(M647),file_list!$B:$B,1,FALSE),FALSE)</f>
        <v>ecoguarddisinfectingwipes(freshscent)89832-1-103431</v>
      </c>
      <c r="O647" t="str">
        <f t="shared" si="30"/>
        <v>TRUE</v>
      </c>
    </row>
    <row r="648" spans="1:15" x14ac:dyDescent="0.2">
      <c r="A648" t="s">
        <v>1227</v>
      </c>
      <c r="B648" t="s">
        <v>1229</v>
      </c>
      <c r="C648">
        <v>103431</v>
      </c>
      <c r="D648" t="s">
        <v>14</v>
      </c>
      <c r="E648">
        <v>1292324</v>
      </c>
      <c r="F648" t="s">
        <v>15</v>
      </c>
      <c r="G648" t="s">
        <v>37</v>
      </c>
      <c r="H648" s="1">
        <v>45657</v>
      </c>
      <c r="I648" t="s">
        <v>63</v>
      </c>
      <c r="J648" t="s">
        <v>624</v>
      </c>
      <c r="K648" t="b">
        <v>1</v>
      </c>
      <c r="L648" t="str">
        <f t="shared" si="31"/>
        <v>ecoguarddisinfectingwipes(floralscent)</v>
      </c>
      <c r="M648" t="str">
        <f t="shared" si="32"/>
        <v>ecoguarddisinfectingwipes(floralscent)89832-1-103431</v>
      </c>
      <c r="N648" t="str">
        <f>IFERROR(VLOOKUP(LOWER(M648),file_list!$B:$B,1,FALSE),FALSE)</f>
        <v>ecoguarddisinfectingwipes(floralscent)89832-1-103431</v>
      </c>
      <c r="O648" t="str">
        <f t="shared" si="30"/>
        <v>TRUE</v>
      </c>
    </row>
    <row r="649" spans="1:15" x14ac:dyDescent="0.2">
      <c r="A649" t="s">
        <v>1227</v>
      </c>
      <c r="B649" t="s">
        <v>1230</v>
      </c>
      <c r="C649">
        <v>103431</v>
      </c>
      <c r="D649" t="s">
        <v>14</v>
      </c>
      <c r="E649">
        <v>1292324</v>
      </c>
      <c r="F649" t="s">
        <v>15</v>
      </c>
      <c r="G649" t="s">
        <v>37</v>
      </c>
      <c r="H649" s="1">
        <v>45657</v>
      </c>
      <c r="I649" t="s">
        <v>63</v>
      </c>
      <c r="J649" t="s">
        <v>624</v>
      </c>
      <c r="K649" t="b">
        <v>1</v>
      </c>
      <c r="L649" t="str">
        <f t="shared" si="31"/>
        <v>ecoguarddisinfectingwipes(lemonscent)</v>
      </c>
      <c r="M649" t="str">
        <f t="shared" si="32"/>
        <v>ecoguarddisinfectingwipes(lemonscent)89832-1-103431</v>
      </c>
      <c r="N649" t="str">
        <f>IFERROR(VLOOKUP(LOWER(M649),file_list!$B:$B,1,FALSE),FALSE)</f>
        <v>ecoguarddisinfectingwipes(lemonscent)89832-1-103431</v>
      </c>
      <c r="O649" t="str">
        <f t="shared" si="30"/>
        <v>TRUE</v>
      </c>
    </row>
    <row r="650" spans="1:15" x14ac:dyDescent="0.2">
      <c r="A650" t="s">
        <v>1231</v>
      </c>
      <c r="B650" t="s">
        <v>1232</v>
      </c>
      <c r="C650">
        <v>103470</v>
      </c>
      <c r="D650" t="s">
        <v>14</v>
      </c>
      <c r="E650">
        <v>1297897</v>
      </c>
      <c r="F650" t="s">
        <v>15</v>
      </c>
      <c r="G650" t="s">
        <v>37</v>
      </c>
      <c r="H650" s="1">
        <v>45749</v>
      </c>
      <c r="I650" t="s">
        <v>106</v>
      </c>
      <c r="J650" t="s">
        <v>1233</v>
      </c>
      <c r="K650" t="b">
        <v>1</v>
      </c>
      <c r="L650" t="str">
        <f t="shared" si="31"/>
        <v>chemsan</v>
      </c>
      <c r="M650" t="str">
        <f t="shared" si="32"/>
        <v>chemsan103470-1</v>
      </c>
      <c r="N650" t="str">
        <f>IFERROR(VLOOKUP(LOWER(M650),file_list!$B:$B,1,FALSE),FALSE)</f>
        <v>chemsan103470-1</v>
      </c>
      <c r="O650" t="str">
        <f t="shared" si="30"/>
        <v>TRUE</v>
      </c>
    </row>
    <row r="651" spans="1:15" x14ac:dyDescent="0.2">
      <c r="A651" t="s">
        <v>1234</v>
      </c>
      <c r="B651" t="s">
        <v>1235</v>
      </c>
      <c r="C651">
        <v>10350</v>
      </c>
      <c r="D651" t="s">
        <v>78</v>
      </c>
      <c r="E651">
        <v>1308550</v>
      </c>
      <c r="F651" t="s">
        <v>1236</v>
      </c>
      <c r="G651" t="s">
        <v>37</v>
      </c>
      <c r="H651" s="1">
        <v>45937</v>
      </c>
      <c r="I651" t="s">
        <v>106</v>
      </c>
      <c r="J651" t="s">
        <v>634</v>
      </c>
      <c r="K651" t="b">
        <v>1</v>
      </c>
      <c r="L651" t="str">
        <f t="shared" si="31"/>
        <v>ultrathoninsectrepellent</v>
      </c>
      <c r="M651" t="str">
        <f t="shared" si="32"/>
        <v>ultrathoninsectrepellent58007-1</v>
      </c>
      <c r="N651" t="str">
        <f>IFERROR(VLOOKUP(LOWER(M651),file_list!$B:$B,1,FALSE),FALSE)</f>
        <v>ultrathoninsectrepellent58007-1</v>
      </c>
      <c r="O651" t="str">
        <f t="shared" si="30"/>
        <v>TRUE</v>
      </c>
    </row>
    <row r="652" spans="1:15" x14ac:dyDescent="0.2">
      <c r="A652" t="s">
        <v>1237</v>
      </c>
      <c r="B652" t="s">
        <v>1238</v>
      </c>
      <c r="C652">
        <v>10350</v>
      </c>
      <c r="D652" t="s">
        <v>78</v>
      </c>
      <c r="E652">
        <v>1308550</v>
      </c>
      <c r="F652" t="s">
        <v>1236</v>
      </c>
      <c r="G652" t="s">
        <v>37</v>
      </c>
      <c r="H652" s="1">
        <v>45937</v>
      </c>
      <c r="I652" t="s">
        <v>106</v>
      </c>
      <c r="J652" t="s">
        <v>634</v>
      </c>
      <c r="K652" t="b">
        <v>1</v>
      </c>
      <c r="L652" t="str">
        <f t="shared" si="31"/>
        <v>3multrathoninsectrepellent8(aerosol)</v>
      </c>
      <c r="M652" t="str">
        <f t="shared" si="32"/>
        <v>3multrathoninsectrepellent8(aerosol)58007-7</v>
      </c>
      <c r="N652" t="str">
        <f>IFERROR(VLOOKUP(LOWER(M652),file_list!$B:$B,1,FALSE),FALSE)</f>
        <v>3multrathoninsectrepellent8(aerosol)58007-7</v>
      </c>
      <c r="O652" t="str">
        <f t="shared" si="30"/>
        <v>TRUE</v>
      </c>
    </row>
    <row r="653" spans="1:15" x14ac:dyDescent="0.2">
      <c r="A653" t="s">
        <v>1239</v>
      </c>
      <c r="B653" t="s">
        <v>1240</v>
      </c>
      <c r="C653">
        <v>10350</v>
      </c>
      <c r="D653" t="s">
        <v>14</v>
      </c>
      <c r="E653">
        <v>1308550</v>
      </c>
      <c r="F653" t="s">
        <v>1236</v>
      </c>
      <c r="G653" t="s">
        <v>37</v>
      </c>
      <c r="H653" s="1">
        <v>45937</v>
      </c>
      <c r="I653" t="s">
        <v>106</v>
      </c>
      <c r="J653" t="s">
        <v>624</v>
      </c>
      <c r="K653" t="b">
        <v>1</v>
      </c>
      <c r="L653" t="str">
        <f t="shared" si="31"/>
        <v>3mdisinfectantcleanerrctconcentrate</v>
      </c>
      <c r="M653" t="str">
        <f t="shared" si="32"/>
        <v>3mdisinfectantcleanerrctconcentrate6836-349-10350</v>
      </c>
      <c r="N653" t="str">
        <f>IFERROR(VLOOKUP(LOWER(M653),file_list!$B:$B,1,FALSE),FALSE)</f>
        <v>3mdisinfectantcleanerrctconcentrate6836-349-10350</v>
      </c>
      <c r="O653" t="str">
        <f t="shared" si="30"/>
        <v>TRUE</v>
      </c>
    </row>
    <row r="654" spans="1:15" x14ac:dyDescent="0.2">
      <c r="A654" t="s">
        <v>1241</v>
      </c>
      <c r="B654" t="s">
        <v>1242</v>
      </c>
      <c r="C654">
        <v>103652</v>
      </c>
      <c r="D654" t="s">
        <v>14</v>
      </c>
      <c r="E654">
        <v>1288463</v>
      </c>
      <c r="F654" t="s">
        <v>15</v>
      </c>
      <c r="G654" t="s">
        <v>37</v>
      </c>
      <c r="H654" s="1">
        <v>45576</v>
      </c>
      <c r="I654" t="s">
        <v>63</v>
      </c>
      <c r="J654" t="s">
        <v>20</v>
      </c>
      <c r="K654" t="b">
        <v>1</v>
      </c>
      <c r="L654" t="str">
        <f t="shared" si="31"/>
        <v>t.a.p</v>
      </c>
      <c r="M654" t="str">
        <f t="shared" si="32"/>
        <v>t.a.p103652-1</v>
      </c>
      <c r="N654" t="str">
        <f>IFERROR(VLOOKUP(LOWER(M654),file_list!$B:$B,1,FALSE),FALSE)</f>
        <v>t.a.p103652-1</v>
      </c>
      <c r="O654" t="str">
        <f t="shared" si="30"/>
        <v>TRUE</v>
      </c>
    </row>
    <row r="655" spans="1:15" x14ac:dyDescent="0.2">
      <c r="A655" t="s">
        <v>1241</v>
      </c>
      <c r="B655" t="s">
        <v>1243</v>
      </c>
      <c r="C655">
        <v>103652</v>
      </c>
      <c r="D655" t="s">
        <v>14</v>
      </c>
      <c r="E655">
        <v>1288463</v>
      </c>
      <c r="F655" t="s">
        <v>15</v>
      </c>
      <c r="G655" t="s">
        <v>37</v>
      </c>
      <c r="H655" s="1">
        <v>45576</v>
      </c>
      <c r="I655" t="s">
        <v>63</v>
      </c>
      <c r="J655" t="s">
        <v>20</v>
      </c>
      <c r="K655" t="b">
        <v>1</v>
      </c>
      <c r="L655" t="str">
        <f t="shared" si="31"/>
        <v>orkinthermpro</v>
      </c>
      <c r="M655" t="str">
        <f t="shared" si="32"/>
        <v>orkinthermpro103652-1</v>
      </c>
      <c r="N655" t="str">
        <f>IFERROR(VLOOKUP(LOWER(M655),file_list!$B:$B,1,FALSE),FALSE)</f>
        <v>orkinthermpro103652-1</v>
      </c>
      <c r="O655" t="str">
        <f t="shared" si="30"/>
        <v>TRUE</v>
      </c>
    </row>
    <row r="656" spans="1:15" x14ac:dyDescent="0.2">
      <c r="A656" t="s">
        <v>1244</v>
      </c>
      <c r="B656" t="s">
        <v>1245</v>
      </c>
      <c r="C656">
        <v>103919</v>
      </c>
      <c r="D656" t="s">
        <v>14</v>
      </c>
      <c r="E656">
        <v>1287323</v>
      </c>
      <c r="F656" t="s">
        <v>15</v>
      </c>
      <c r="G656" t="s">
        <v>37</v>
      </c>
      <c r="H656" s="1">
        <v>45562</v>
      </c>
      <c r="I656" t="s">
        <v>38</v>
      </c>
      <c r="J656" t="s">
        <v>634</v>
      </c>
      <c r="K656" t="b">
        <v>1</v>
      </c>
      <c r="L656" t="str">
        <f t="shared" si="31"/>
        <v>mustelamosquitorepellentlotion</v>
      </c>
      <c r="M656" t="str">
        <f t="shared" si="32"/>
        <v>mustelamosquitorepellentlotion70759-2-103919</v>
      </c>
      <c r="N656" t="str">
        <f>IFERROR(VLOOKUP(LOWER(M656),file_list!$B:$B,1,FALSE),FALSE)</f>
        <v>mustelamosquitorepellentlotion70759-2-103919</v>
      </c>
      <c r="O656" t="str">
        <f t="shared" si="30"/>
        <v>TRUE</v>
      </c>
    </row>
    <row r="657" spans="1:15" x14ac:dyDescent="0.2">
      <c r="A657" t="s">
        <v>1246</v>
      </c>
      <c r="B657" t="s">
        <v>1247</v>
      </c>
      <c r="C657">
        <v>10404</v>
      </c>
      <c r="D657" t="s">
        <v>14</v>
      </c>
      <c r="E657">
        <v>1300775</v>
      </c>
      <c r="F657" t="s">
        <v>15</v>
      </c>
      <c r="G657" t="s">
        <v>37</v>
      </c>
      <c r="H657" s="1">
        <v>45800</v>
      </c>
      <c r="I657" t="s">
        <v>63</v>
      </c>
      <c r="J657" t="s">
        <v>49</v>
      </c>
      <c r="K657" t="b">
        <v>1</v>
      </c>
      <c r="L657" t="str">
        <f t="shared" si="31"/>
        <v>stonewall4flherbicide</v>
      </c>
      <c r="M657" t="str">
        <f t="shared" si="32"/>
        <v>stonewall4flherbicide100-1139-10404</v>
      </c>
      <c r="N657" t="str">
        <f>IFERROR(VLOOKUP(LOWER(M657),file_list!$B:$B,1,FALSE),FALSE)</f>
        <v>stonewall4flherbicide100-1139-10404</v>
      </c>
      <c r="O657" t="str">
        <f t="shared" si="30"/>
        <v>TRUE</v>
      </c>
    </row>
    <row r="658" spans="1:15" x14ac:dyDescent="0.2">
      <c r="A658" t="s">
        <v>1248</v>
      </c>
      <c r="B658" t="s">
        <v>1249</v>
      </c>
      <c r="C658">
        <v>10404</v>
      </c>
      <c r="D658" t="s">
        <v>14</v>
      </c>
      <c r="E658">
        <v>1288089</v>
      </c>
      <c r="F658" t="s">
        <v>15</v>
      </c>
      <c r="G658" t="s">
        <v>37</v>
      </c>
      <c r="H658" s="1">
        <v>45615</v>
      </c>
      <c r="I658" t="s">
        <v>38</v>
      </c>
      <c r="J658" t="s">
        <v>17</v>
      </c>
      <c r="K658" t="b">
        <v>1</v>
      </c>
      <c r="L658" t="str">
        <f t="shared" si="31"/>
        <v>lescospectatorultrafungicide</v>
      </c>
      <c r="M658" t="str">
        <f t="shared" si="32"/>
        <v>lescospectatorultrafungicide100-1326-10404</v>
      </c>
      <c r="N658" t="str">
        <f>IFERROR(VLOOKUP(LOWER(M658),file_list!$B:$B,1,FALSE),FALSE)</f>
        <v>lescospectatorultrafungicide100-1326-10404</v>
      </c>
      <c r="O658" t="str">
        <f t="shared" si="30"/>
        <v>TRUE</v>
      </c>
    </row>
    <row r="659" spans="1:15" x14ac:dyDescent="0.2">
      <c r="A659" t="s">
        <v>1250</v>
      </c>
      <c r="B659" t="s">
        <v>1251</v>
      </c>
      <c r="C659">
        <v>10404</v>
      </c>
      <c r="D659" t="s">
        <v>14</v>
      </c>
      <c r="E659">
        <v>1288089</v>
      </c>
      <c r="F659" t="s">
        <v>15</v>
      </c>
      <c r="G659" t="s">
        <v>37</v>
      </c>
      <c r="H659" s="1">
        <v>45615</v>
      </c>
      <c r="I659" t="s">
        <v>38</v>
      </c>
      <c r="J659" t="s">
        <v>49</v>
      </c>
      <c r="K659" t="b">
        <v>1</v>
      </c>
      <c r="L659" t="str">
        <f t="shared" si="31"/>
        <v>lescobarricade0.38%plusfertilizer(variousfertilizerblends)</v>
      </c>
      <c r="M659" t="str">
        <f t="shared" si="32"/>
        <v>lescobarricade0.38%plusfertilizer(variousfertilizerblends)100-1339-10404</v>
      </c>
      <c r="N659" t="str">
        <f>IFERROR(VLOOKUP(LOWER(M659),file_list!$B:$B,1,FALSE),FALSE)</f>
        <v>lescobarricade0.38%plusfertilizer(variousfertilizerblends)100-1339-10404</v>
      </c>
      <c r="O659" t="str">
        <f t="shared" si="30"/>
        <v>TRUE</v>
      </c>
    </row>
    <row r="660" spans="1:15" x14ac:dyDescent="0.2">
      <c r="A660" t="s">
        <v>1252</v>
      </c>
      <c r="B660" t="s">
        <v>1253</v>
      </c>
      <c r="C660">
        <v>10404</v>
      </c>
      <c r="D660" t="s">
        <v>14</v>
      </c>
      <c r="E660">
        <v>1288089</v>
      </c>
      <c r="F660" t="s">
        <v>15</v>
      </c>
      <c r="G660" t="s">
        <v>37</v>
      </c>
      <c r="H660" s="1">
        <v>45615</v>
      </c>
      <c r="I660" t="s">
        <v>38</v>
      </c>
      <c r="J660" t="s">
        <v>17</v>
      </c>
      <c r="K660" t="b">
        <v>0</v>
      </c>
      <c r="L660" t="str">
        <f t="shared" si="31"/>
        <v>lescospectatortofungicide</v>
      </c>
      <c r="M660" t="str">
        <f t="shared" si="32"/>
        <v>lescospectatortofungicide100-1432-10404</v>
      </c>
      <c r="N660" t="str">
        <f>IFERROR(VLOOKUP(LOWER(M660),file_list!$B:$B,1,FALSE),FALSE)</f>
        <v>lescospectatortofungicide100-1432-10404</v>
      </c>
      <c r="O660" t="str">
        <f t="shared" si="30"/>
        <v>TRUE</v>
      </c>
    </row>
    <row r="661" spans="1:15" x14ac:dyDescent="0.2">
      <c r="A661" t="s">
        <v>1254</v>
      </c>
      <c r="B661" t="s">
        <v>1255</v>
      </c>
      <c r="C661">
        <v>10404</v>
      </c>
      <c r="D661" t="s">
        <v>14</v>
      </c>
      <c r="E661">
        <v>1288089</v>
      </c>
      <c r="F661" t="s">
        <v>15</v>
      </c>
      <c r="G661" t="s">
        <v>37</v>
      </c>
      <c r="H661" s="1">
        <v>45615</v>
      </c>
      <c r="I661" t="s">
        <v>38</v>
      </c>
      <c r="J661" t="s">
        <v>20</v>
      </c>
      <c r="K661" t="b">
        <v>1</v>
      </c>
      <c r="L661" t="str">
        <f t="shared" si="31"/>
        <v>lescoacelepryn0.067%insecticideplusfertilizer(nonassau,suffolk,kingsorqueens)(nysbufferzones)</v>
      </c>
      <c r="M661" t="str">
        <f t="shared" si="32"/>
        <v>lescoacelepryn0.067%insecticideplusfertilizer(nonassau,suffolk,kingsorqueens)(nysbufferzones)100-1492-10404</v>
      </c>
      <c r="N661" t="str">
        <f>IFERROR(VLOOKUP(LOWER(M661),file_list!$B:$B,1,FALSE),FALSE)</f>
        <v>lescoacelepryn0.067%insecticideplusfertilizer(nonassau,suffolk,kingsorqueens)(nysbufferzones)100-1492-10404</v>
      </c>
      <c r="O661" t="str">
        <f t="shared" si="30"/>
        <v>TRUE</v>
      </c>
    </row>
    <row r="662" spans="1:15" x14ac:dyDescent="0.2">
      <c r="A662" t="s">
        <v>1256</v>
      </c>
      <c r="B662" t="s">
        <v>1257</v>
      </c>
      <c r="C662">
        <v>10404</v>
      </c>
      <c r="D662" t="s">
        <v>14</v>
      </c>
      <c r="E662">
        <v>1299325</v>
      </c>
      <c r="F662" t="s">
        <v>15</v>
      </c>
      <c r="G662" t="s">
        <v>37</v>
      </c>
      <c r="H662" s="1">
        <v>45776</v>
      </c>
      <c r="I662" t="s">
        <v>38</v>
      </c>
      <c r="J662" t="s">
        <v>17</v>
      </c>
      <c r="K662" t="b">
        <v>0</v>
      </c>
      <c r="L662" t="str">
        <f t="shared" si="31"/>
        <v>lescomancozebdftofungicide</v>
      </c>
      <c r="M662" t="str">
        <f t="shared" si="32"/>
        <v>lescomancozebdftofungicide1001-77-10404</v>
      </c>
      <c r="N662" t="str">
        <f>IFERROR(VLOOKUP(LOWER(M662),file_list!$B:$B,1,FALSE),FALSE)</f>
        <v>lescomancozebdftofungicide1001-77-10404</v>
      </c>
      <c r="O662" t="str">
        <f t="shared" si="30"/>
        <v>TRUE</v>
      </c>
    </row>
    <row r="663" spans="1:15" x14ac:dyDescent="0.2">
      <c r="A663" t="s">
        <v>1258</v>
      </c>
      <c r="B663" t="s">
        <v>1259</v>
      </c>
      <c r="C663">
        <v>10404</v>
      </c>
      <c r="D663" t="s">
        <v>14</v>
      </c>
      <c r="E663">
        <v>1288089</v>
      </c>
      <c r="F663" t="s">
        <v>15</v>
      </c>
      <c r="G663" t="s">
        <v>37</v>
      </c>
      <c r="H663" s="1">
        <v>45615</v>
      </c>
      <c r="I663" t="s">
        <v>38</v>
      </c>
      <c r="J663" t="s">
        <v>20</v>
      </c>
      <c r="K663" t="b">
        <v>1</v>
      </c>
      <c r="L663" t="str">
        <f t="shared" si="31"/>
        <v>lescoallectus0.225insecticideplusfertilizer(noappwithin100ftofbodywaterinny)(nyspecificlanguage)</v>
      </c>
      <c r="M663" t="str">
        <f t="shared" si="32"/>
        <v>lescoallectus0.225insecticideplusfertilizer(noappwithin100ftofbodywaterinny)(nyspecificlanguage)101563-105-10404</v>
      </c>
      <c r="N663" t="str">
        <f>IFERROR(VLOOKUP(LOWER(M663),file_list!$B:$B,1,FALSE),FALSE)</f>
        <v>lescoallectus0.225insecticideplusfertilizer(noappwithin100ftofbodywaterinny)(nyspecificlanguage)101563-105-10404</v>
      </c>
      <c r="O663" t="str">
        <f t="shared" si="30"/>
        <v>TRUE</v>
      </c>
    </row>
    <row r="664" spans="1:15" x14ac:dyDescent="0.2">
      <c r="A664" t="s">
        <v>1260</v>
      </c>
      <c r="B664" t="s">
        <v>1261</v>
      </c>
      <c r="C664">
        <v>10404</v>
      </c>
      <c r="D664" t="s">
        <v>14</v>
      </c>
      <c r="E664">
        <v>1288089</v>
      </c>
      <c r="F664" t="s">
        <v>15</v>
      </c>
      <c r="G664" t="s">
        <v>37</v>
      </c>
      <c r="H664" s="1">
        <v>45615</v>
      </c>
      <c r="I664" t="s">
        <v>38</v>
      </c>
      <c r="J664" t="s">
        <v>20</v>
      </c>
      <c r="K664" t="b">
        <v>1</v>
      </c>
      <c r="L664" t="str">
        <f t="shared" si="31"/>
        <v>lescomerit0.2%plusturffertilizer</v>
      </c>
      <c r="M664" t="str">
        <f t="shared" si="32"/>
        <v>lescomerit0.2%plusturffertilizer101563-76-10404</v>
      </c>
      <c r="N664" t="str">
        <f>IFERROR(VLOOKUP(LOWER(M664),file_list!$B:$B,1,FALSE),FALSE)</f>
        <v>lescomerit0.2%plusturffertilizer101563-76-10404</v>
      </c>
      <c r="O664" t="str">
        <f t="shared" si="30"/>
        <v>TRUE</v>
      </c>
    </row>
    <row r="665" spans="1:15" x14ac:dyDescent="0.2">
      <c r="A665" t="s">
        <v>1262</v>
      </c>
      <c r="B665" t="s">
        <v>1263</v>
      </c>
      <c r="C665">
        <v>10404</v>
      </c>
      <c r="D665" t="s">
        <v>14</v>
      </c>
      <c r="E665">
        <v>1288089</v>
      </c>
      <c r="F665" t="s">
        <v>15</v>
      </c>
      <c r="G665" t="s">
        <v>37</v>
      </c>
      <c r="H665" s="1">
        <v>45615</v>
      </c>
      <c r="I665" t="s">
        <v>38</v>
      </c>
      <c r="J665" t="s">
        <v>49</v>
      </c>
      <c r="K665" t="b">
        <v>1</v>
      </c>
      <c r="L665" t="str">
        <f t="shared" si="31"/>
        <v>lescopre-m0.86%plusfertilizer(variousfertilizermixes)</v>
      </c>
      <c r="M665" t="str">
        <f t="shared" si="32"/>
        <v>lescopre-m0.86%plusfertilizer(variousfertilizermixes)10404-100</v>
      </c>
      <c r="N665" t="str">
        <f>IFERROR(VLOOKUP(LOWER(M665),file_list!$B:$B,1,FALSE),FALSE)</f>
        <v>lescopre-m0.86%plusfertilizer(variousfertilizermixes)10404-100</v>
      </c>
      <c r="O665" t="str">
        <f t="shared" si="30"/>
        <v>TRUE</v>
      </c>
    </row>
    <row r="666" spans="1:15" x14ac:dyDescent="0.2">
      <c r="A666" t="s">
        <v>1264</v>
      </c>
      <c r="B666" t="s">
        <v>1265</v>
      </c>
      <c r="C666">
        <v>10404</v>
      </c>
      <c r="D666" t="s">
        <v>14</v>
      </c>
      <c r="E666">
        <v>1288089</v>
      </c>
      <c r="F666" t="s">
        <v>15</v>
      </c>
      <c r="G666" t="s">
        <v>37</v>
      </c>
      <c r="H666" s="1">
        <v>45615</v>
      </c>
      <c r="I666" t="s">
        <v>38</v>
      </c>
      <c r="J666" t="s">
        <v>49</v>
      </c>
      <c r="K666" t="b">
        <v>1</v>
      </c>
      <c r="L666" t="str">
        <f t="shared" si="31"/>
        <v>lescostonewall65wdgherbicide</v>
      </c>
      <c r="M666" t="str">
        <f t="shared" si="32"/>
        <v>lescostonewall65wdgherbicide10404-112</v>
      </c>
      <c r="N666" t="str">
        <f>IFERROR(VLOOKUP(LOWER(M666),file_list!$B:$B,1,FALSE),FALSE)</f>
        <v>lescostonewall65wdgherbicide10404-112</v>
      </c>
      <c r="O666" t="str">
        <f t="shared" si="30"/>
        <v>TRUE</v>
      </c>
    </row>
    <row r="667" spans="1:15" x14ac:dyDescent="0.2">
      <c r="A667" t="s">
        <v>1266</v>
      </c>
      <c r="B667" t="s">
        <v>1267</v>
      </c>
      <c r="C667">
        <v>10404</v>
      </c>
      <c r="D667" t="s">
        <v>14</v>
      </c>
      <c r="E667">
        <v>1288089</v>
      </c>
      <c r="F667" t="s">
        <v>15</v>
      </c>
      <c r="G667" t="s">
        <v>37</v>
      </c>
      <c r="H667" s="1">
        <v>45615</v>
      </c>
      <c r="I667" t="s">
        <v>38</v>
      </c>
      <c r="J667" t="s">
        <v>49</v>
      </c>
      <c r="K667" t="b">
        <v>1</v>
      </c>
      <c r="L667" t="str">
        <f t="shared" si="31"/>
        <v>lescostonewall0.29%plusfertilizer</v>
      </c>
      <c r="M667" t="str">
        <f t="shared" si="32"/>
        <v>lescostonewall0.29%plusfertilizer10404-113</v>
      </c>
      <c r="N667" t="str">
        <f>IFERROR(VLOOKUP(LOWER(M667),file_list!$B:$B,1,FALSE),FALSE)</f>
        <v>lescostonewall0.29%plusfertilizer10404-113</v>
      </c>
      <c r="O667" t="str">
        <f t="shared" si="30"/>
        <v>TRUE</v>
      </c>
    </row>
    <row r="668" spans="1:15" x14ac:dyDescent="0.2">
      <c r="A668" t="s">
        <v>1266</v>
      </c>
      <c r="B668" t="s">
        <v>1268</v>
      </c>
      <c r="C668">
        <v>10404</v>
      </c>
      <c r="D668" t="s">
        <v>14</v>
      </c>
      <c r="E668">
        <v>1288089</v>
      </c>
      <c r="F668" t="s">
        <v>15</v>
      </c>
      <c r="G668" t="s">
        <v>37</v>
      </c>
      <c r="H668" s="1">
        <v>45615</v>
      </c>
      <c r="I668" t="s">
        <v>38</v>
      </c>
      <c r="J668" t="s">
        <v>49</v>
      </c>
      <c r="K668" t="b">
        <v>1</v>
      </c>
      <c r="L668" t="str">
        <f t="shared" si="31"/>
        <v>basiccontrolprodiamine0.29%plusfertilizer</v>
      </c>
      <c r="M668" t="str">
        <f t="shared" si="32"/>
        <v>basiccontrolprodiamine0.29%plusfertilizer10404-113</v>
      </c>
      <c r="N668" t="str">
        <f>IFERROR(VLOOKUP(LOWER(M668),file_list!$B:$B,1,FALSE),FALSE)</f>
        <v>basiccontrolprodiamine0.29%plusfertilizer10404-113</v>
      </c>
      <c r="O668" t="str">
        <f t="shared" si="30"/>
        <v>TRUE</v>
      </c>
    </row>
    <row r="669" spans="1:15" x14ac:dyDescent="0.2">
      <c r="A669" t="s">
        <v>1269</v>
      </c>
      <c r="B669" t="s">
        <v>1270</v>
      </c>
      <c r="C669">
        <v>10404</v>
      </c>
      <c r="D669" t="s">
        <v>14</v>
      </c>
      <c r="E669">
        <v>1288089</v>
      </c>
      <c r="F669" t="s">
        <v>15</v>
      </c>
      <c r="G669" t="s">
        <v>37</v>
      </c>
      <c r="H669" s="1">
        <v>45615</v>
      </c>
      <c r="I669" t="s">
        <v>38</v>
      </c>
      <c r="J669" t="s">
        <v>49</v>
      </c>
      <c r="K669" t="b">
        <v>1</v>
      </c>
      <c r="L669" t="str">
        <f t="shared" si="31"/>
        <v>lescostonewall0.37%plusfertilizer</v>
      </c>
      <c r="M669" t="str">
        <f t="shared" si="32"/>
        <v>lescostonewall0.37%plusfertilizer10404-114</v>
      </c>
      <c r="N669" t="str">
        <f>IFERROR(VLOOKUP(LOWER(M669),file_list!$B:$B,1,FALSE),FALSE)</f>
        <v>lescostonewall0.37%plusfertilizer10404-114</v>
      </c>
      <c r="O669" t="str">
        <f t="shared" si="30"/>
        <v>TRUE</v>
      </c>
    </row>
    <row r="670" spans="1:15" x14ac:dyDescent="0.2">
      <c r="A670" t="s">
        <v>1269</v>
      </c>
      <c r="B670" t="s">
        <v>1271</v>
      </c>
      <c r="C670">
        <v>10404</v>
      </c>
      <c r="D670" t="s">
        <v>14</v>
      </c>
      <c r="E670">
        <v>1288089</v>
      </c>
      <c r="F670" t="s">
        <v>15</v>
      </c>
      <c r="G670" t="s">
        <v>37</v>
      </c>
      <c r="H670" s="1">
        <v>45615</v>
      </c>
      <c r="I670" t="s">
        <v>38</v>
      </c>
      <c r="J670" t="s">
        <v>49</v>
      </c>
      <c r="K670" t="b">
        <v>1</v>
      </c>
      <c r="L670" t="str">
        <f t="shared" si="31"/>
        <v>basiccontrolprodiamine0.37%plusfertilizer</v>
      </c>
      <c r="M670" t="str">
        <f t="shared" si="32"/>
        <v>basiccontrolprodiamine0.37%plusfertilizer10404-114</v>
      </c>
      <c r="N670" t="str">
        <f>IFERROR(VLOOKUP(LOWER(M670),file_list!$B:$B,1,FALSE),FALSE)</f>
        <v>basiccontrolprodiamine0.37%plusfertilizer10404-114</v>
      </c>
      <c r="O670" t="str">
        <f t="shared" si="30"/>
        <v>TRUE</v>
      </c>
    </row>
    <row r="671" spans="1:15" x14ac:dyDescent="0.2">
      <c r="A671" t="s">
        <v>1269</v>
      </c>
      <c r="B671" t="s">
        <v>1272</v>
      </c>
      <c r="C671">
        <v>10404</v>
      </c>
      <c r="D671" t="s">
        <v>14</v>
      </c>
      <c r="E671">
        <v>1288089</v>
      </c>
      <c r="F671" t="s">
        <v>15</v>
      </c>
      <c r="G671" t="s">
        <v>37</v>
      </c>
      <c r="H671" s="1">
        <v>45615</v>
      </c>
      <c r="I671" t="s">
        <v>38</v>
      </c>
      <c r="J671" t="s">
        <v>49</v>
      </c>
      <c r="K671" t="b">
        <v>1</v>
      </c>
      <c r="L671" t="str">
        <f t="shared" si="31"/>
        <v>stonewall0.37%plusfertilizer(variousfertilizermixes)</v>
      </c>
      <c r="M671" t="str">
        <f t="shared" si="32"/>
        <v>stonewall0.37%plusfertilizer(variousfertilizermixes)10404-114</v>
      </c>
      <c r="N671" t="str">
        <f>IFERROR(VLOOKUP(LOWER(M671),file_list!$B:$B,1,FALSE),FALSE)</f>
        <v>stonewall0.37%plusfertilizer(variousfertilizermixes)10404-114</v>
      </c>
      <c r="O671" t="str">
        <f t="shared" si="30"/>
        <v>TRUE</v>
      </c>
    </row>
    <row r="672" spans="1:15" x14ac:dyDescent="0.2">
      <c r="A672" t="s">
        <v>1273</v>
      </c>
      <c r="B672" t="s">
        <v>1274</v>
      </c>
      <c r="C672">
        <v>10404</v>
      </c>
      <c r="D672" t="s">
        <v>14</v>
      </c>
      <c r="E672">
        <v>1288089</v>
      </c>
      <c r="F672" t="s">
        <v>15</v>
      </c>
      <c r="G672" t="s">
        <v>37</v>
      </c>
      <c r="H672" s="1">
        <v>45615</v>
      </c>
      <c r="I672" t="s">
        <v>38</v>
      </c>
      <c r="J672" t="s">
        <v>49</v>
      </c>
      <c r="K672" t="b">
        <v>1</v>
      </c>
      <c r="L672" t="str">
        <f t="shared" si="31"/>
        <v>lescotrifluralin5gherbicide</v>
      </c>
      <c r="M672" t="str">
        <f t="shared" si="32"/>
        <v>lescotrifluralin5gherbicide10404-118</v>
      </c>
      <c r="N672" t="str">
        <f>IFERROR(VLOOKUP(LOWER(M672),file_list!$B:$B,1,FALSE),FALSE)</f>
        <v>lescotrifluralin5gherbicide10404-118</v>
      </c>
      <c r="O672" t="str">
        <f t="shared" si="30"/>
        <v>TRUE</v>
      </c>
    </row>
    <row r="673" spans="1:15" x14ac:dyDescent="0.2">
      <c r="A673" t="s">
        <v>1275</v>
      </c>
      <c r="B673" t="s">
        <v>1276</v>
      </c>
      <c r="C673">
        <v>10404</v>
      </c>
      <c r="D673" t="s">
        <v>14</v>
      </c>
      <c r="E673">
        <v>1288089</v>
      </c>
      <c r="F673" t="s">
        <v>15</v>
      </c>
      <c r="G673" t="s">
        <v>37</v>
      </c>
      <c r="H673" s="1">
        <v>45615</v>
      </c>
      <c r="I673" t="s">
        <v>38</v>
      </c>
      <c r="J673" t="s">
        <v>49</v>
      </c>
      <c r="K673" t="b">
        <v>1</v>
      </c>
      <c r="L673" t="str">
        <f t="shared" si="31"/>
        <v>lescotriclopyr4esterherbicide</v>
      </c>
      <c r="M673" t="str">
        <f t="shared" si="32"/>
        <v>lescotriclopyr4esterherbicide10404-119</v>
      </c>
      <c r="N673" t="str">
        <f>IFERROR(VLOOKUP(LOWER(M673),file_list!$B:$B,1,FALSE),FALSE)</f>
        <v>lescotriclopyr4esterherbicide10404-119</v>
      </c>
      <c r="O673" t="str">
        <f t="shared" si="30"/>
        <v>TRUE</v>
      </c>
    </row>
    <row r="674" spans="1:15" x14ac:dyDescent="0.2">
      <c r="A674" t="s">
        <v>1277</v>
      </c>
      <c r="B674" t="s">
        <v>1278</v>
      </c>
      <c r="C674">
        <v>10404</v>
      </c>
      <c r="D674" t="s">
        <v>14</v>
      </c>
      <c r="E674">
        <v>1288089</v>
      </c>
      <c r="F674" t="s">
        <v>15</v>
      </c>
      <c r="G674" t="s">
        <v>37</v>
      </c>
      <c r="H674" s="1">
        <v>45615</v>
      </c>
      <c r="I674" t="s">
        <v>38</v>
      </c>
      <c r="J674" t="s">
        <v>201</v>
      </c>
      <c r="K674" t="b">
        <v>1</v>
      </c>
      <c r="L674" t="str">
        <f t="shared" si="31"/>
        <v>lescohorticulturaloilplus</v>
      </c>
      <c r="M674" t="str">
        <f t="shared" si="32"/>
        <v>lescohorticulturaloilplus10404-121</v>
      </c>
      <c r="N674" t="str">
        <f>IFERROR(VLOOKUP(LOWER(M674),file_list!$B:$B,1,FALSE),FALSE)</f>
        <v>lescohorticulturaloilplus10404-121</v>
      </c>
      <c r="O674" t="str">
        <f t="shared" si="30"/>
        <v>TRUE</v>
      </c>
    </row>
    <row r="675" spans="1:15" x14ac:dyDescent="0.2">
      <c r="A675" t="s">
        <v>1279</v>
      </c>
      <c r="B675" t="s">
        <v>1280</v>
      </c>
      <c r="C675">
        <v>10404</v>
      </c>
      <c r="D675" t="s">
        <v>14</v>
      </c>
      <c r="E675">
        <v>1288089</v>
      </c>
      <c r="F675" t="s">
        <v>15</v>
      </c>
      <c r="G675" t="s">
        <v>37</v>
      </c>
      <c r="H675" s="1">
        <v>45615</v>
      </c>
      <c r="I675" t="s">
        <v>38</v>
      </c>
      <c r="J675" t="s">
        <v>49</v>
      </c>
      <c r="K675" t="b">
        <v>1</v>
      </c>
      <c r="L675" t="str">
        <f t="shared" si="31"/>
        <v>lescothree-wayselectiveherbicide</v>
      </c>
      <c r="M675" t="str">
        <f t="shared" si="32"/>
        <v>lescothree-wayselectiveherbicide10404-43</v>
      </c>
      <c r="N675" t="str">
        <f>IFERROR(VLOOKUP(LOWER(M675),file_list!$B:$B,1,FALSE),FALSE)</f>
        <v>lescothree-wayselectiveherbicide10404-43</v>
      </c>
      <c r="O675" t="str">
        <f t="shared" si="30"/>
        <v>TRUE</v>
      </c>
    </row>
    <row r="676" spans="1:15" x14ac:dyDescent="0.2">
      <c r="A676" t="s">
        <v>1281</v>
      </c>
      <c r="B676" t="s">
        <v>1282</v>
      </c>
      <c r="C676">
        <v>10404</v>
      </c>
      <c r="D676" t="s">
        <v>14</v>
      </c>
      <c r="E676">
        <v>1288089</v>
      </c>
      <c r="F676" t="s">
        <v>15</v>
      </c>
      <c r="G676" t="s">
        <v>37</v>
      </c>
      <c r="H676" s="1">
        <v>45615</v>
      </c>
      <c r="I676" t="s">
        <v>38</v>
      </c>
      <c r="J676" t="s">
        <v>49</v>
      </c>
      <c r="K676" t="b">
        <v>1</v>
      </c>
      <c r="L676" t="str">
        <f t="shared" si="31"/>
        <v>lescoeliminate-dbroadleafherbicide</v>
      </c>
      <c r="M676" t="str">
        <f t="shared" si="32"/>
        <v>lescoeliminate-dbroadleafherbicide10404-44</v>
      </c>
      <c r="N676" t="str">
        <f>IFERROR(VLOOKUP(LOWER(M676),file_list!$B:$B,1,FALSE),FALSE)</f>
        <v>lescoeliminate-dbroadleafherbicide10404-44</v>
      </c>
      <c r="O676" t="str">
        <f t="shared" si="30"/>
        <v>TRUE</v>
      </c>
    </row>
    <row r="677" spans="1:15" x14ac:dyDescent="0.2">
      <c r="A677" t="s">
        <v>1283</v>
      </c>
      <c r="B677" t="s">
        <v>1284</v>
      </c>
      <c r="C677">
        <v>10404</v>
      </c>
      <c r="D677" t="s">
        <v>14</v>
      </c>
      <c r="E677">
        <v>1288089</v>
      </c>
      <c r="F677" t="s">
        <v>15</v>
      </c>
      <c r="G677" t="s">
        <v>37</v>
      </c>
      <c r="H677" s="1">
        <v>45615</v>
      </c>
      <c r="I677" t="s">
        <v>38</v>
      </c>
      <c r="J677" t="s">
        <v>20</v>
      </c>
      <c r="K677" t="b">
        <v>1</v>
      </c>
      <c r="L677" t="str">
        <f t="shared" si="31"/>
        <v>lesco6.3%sevinbrgranularcarbarylinsecticide</v>
      </c>
      <c r="M677" t="str">
        <f t="shared" si="32"/>
        <v>lesco6.3%sevinbrgranularcarbarylinsecticide10404-61</v>
      </c>
      <c r="N677" t="str">
        <f>IFERROR(VLOOKUP(LOWER(M677),file_list!$B:$B,1,FALSE),FALSE)</f>
        <v>lesco6.3%sevinbrgranularcarbarylinsecticide10404-61</v>
      </c>
      <c r="O677" t="str">
        <f t="shared" si="30"/>
        <v>TRUE</v>
      </c>
    </row>
    <row r="678" spans="1:15" x14ac:dyDescent="0.2">
      <c r="A678" t="s">
        <v>1285</v>
      </c>
      <c r="B678" t="s">
        <v>1286</v>
      </c>
      <c r="C678">
        <v>10404</v>
      </c>
      <c r="D678" t="s">
        <v>14</v>
      </c>
      <c r="E678">
        <v>1288089</v>
      </c>
      <c r="F678" t="s">
        <v>15</v>
      </c>
      <c r="G678" t="s">
        <v>37</v>
      </c>
      <c r="H678" s="1">
        <v>45615</v>
      </c>
      <c r="I678" t="s">
        <v>38</v>
      </c>
      <c r="J678" t="s">
        <v>201</v>
      </c>
      <c r="K678" t="b">
        <v>1</v>
      </c>
      <c r="L678" t="str">
        <f t="shared" si="31"/>
        <v>lescohorticulturaloilinsecticide</v>
      </c>
      <c r="M678" t="str">
        <f t="shared" si="32"/>
        <v>lescohorticulturaloilinsecticide10404-66</v>
      </c>
      <c r="N678" t="str">
        <f>IFERROR(VLOOKUP(LOWER(M678),file_list!$B:$B,1,FALSE),FALSE)</f>
        <v>lescohorticulturaloilinsecticide10404-66</v>
      </c>
      <c r="O678" t="str">
        <f t="shared" si="30"/>
        <v>TRUE</v>
      </c>
    </row>
    <row r="679" spans="1:15" x14ac:dyDescent="0.2">
      <c r="A679" t="s">
        <v>1287</v>
      </c>
      <c r="B679" t="s">
        <v>1288</v>
      </c>
      <c r="C679">
        <v>10404</v>
      </c>
      <c r="D679" t="s">
        <v>14</v>
      </c>
      <c r="E679">
        <v>1288089</v>
      </c>
      <c r="F679" t="s">
        <v>15</v>
      </c>
      <c r="G679" t="s">
        <v>37</v>
      </c>
      <c r="H679" s="1">
        <v>45615</v>
      </c>
      <c r="I679" t="s">
        <v>38</v>
      </c>
      <c r="J679" t="s">
        <v>49</v>
      </c>
      <c r="K679" t="b">
        <v>0</v>
      </c>
      <c r="L679" t="str">
        <f t="shared" si="31"/>
        <v>basiccontroldithiopyr0.07%plusfertilizer[nouseinnassausuffolkcounties]</v>
      </c>
      <c r="M679" t="str">
        <f t="shared" si="32"/>
        <v>basiccontroldithiopyr0.07%plusfertilizer[nouseinnassausuffolkcounties]10404-84</v>
      </c>
      <c r="N679" t="str">
        <f>IFERROR(VLOOKUP(LOWER(M679),file_list!$B:$B,1,FALSE),FALSE)</f>
        <v>basiccontroldithiopyr0.07%plusfertilizer[nouseinnassausuffolkcounties]10404-84</v>
      </c>
      <c r="O679" t="str">
        <f t="shared" si="30"/>
        <v>TRUE</v>
      </c>
    </row>
    <row r="680" spans="1:15" x14ac:dyDescent="0.2">
      <c r="A680" t="s">
        <v>1289</v>
      </c>
      <c r="B680" t="s">
        <v>1290</v>
      </c>
      <c r="C680">
        <v>10404</v>
      </c>
      <c r="D680" t="s">
        <v>14</v>
      </c>
      <c r="E680">
        <v>1288089</v>
      </c>
      <c r="F680" t="s">
        <v>15</v>
      </c>
      <c r="G680" t="s">
        <v>37</v>
      </c>
      <c r="H680" s="1">
        <v>45615</v>
      </c>
      <c r="I680" t="s">
        <v>38</v>
      </c>
      <c r="J680" t="s">
        <v>49</v>
      </c>
      <c r="K680" t="b">
        <v>0</v>
      </c>
      <c r="L680" t="str">
        <f t="shared" si="31"/>
        <v>dimension0.10%plusfertilizer(nouseinnassausuffolkco.)(variousfertilizerblends)</v>
      </c>
      <c r="M680" t="str">
        <f t="shared" si="32"/>
        <v>dimension0.10%plusfertilizer(nouseinnassausuffolkco.)(variousfertilizerblends)10404-85</v>
      </c>
      <c r="N680" t="str">
        <f>IFERROR(VLOOKUP(LOWER(M680),file_list!$B:$B,1,FALSE),FALSE)</f>
        <v>dimension0.10%plusfertilizer(nouseinnassausuffolkco.)(variousfertilizerblends)10404-85</v>
      </c>
      <c r="O680" t="str">
        <f t="shared" si="30"/>
        <v>TRUE</v>
      </c>
    </row>
    <row r="681" spans="1:15" x14ac:dyDescent="0.2">
      <c r="A681" t="s">
        <v>1289</v>
      </c>
      <c r="B681" t="s">
        <v>1291</v>
      </c>
      <c r="C681">
        <v>10404</v>
      </c>
      <c r="D681" t="s">
        <v>14</v>
      </c>
      <c r="E681">
        <v>1288089</v>
      </c>
      <c r="F681" t="s">
        <v>15</v>
      </c>
      <c r="G681" t="s">
        <v>37</v>
      </c>
      <c r="H681" s="1">
        <v>45615</v>
      </c>
      <c r="I681" t="s">
        <v>38</v>
      </c>
      <c r="J681" t="s">
        <v>49</v>
      </c>
      <c r="K681" t="b">
        <v>0</v>
      </c>
      <c r="L681" t="str">
        <f t="shared" si="31"/>
        <v>basiccontroldithiopyr0.10%plusfertilizer[nouseinnassausuffolkcounties]</v>
      </c>
      <c r="M681" t="str">
        <f t="shared" si="32"/>
        <v>basiccontroldithiopyr0.10%plusfertilizer[nouseinnassausuffolkcounties]10404-85</v>
      </c>
      <c r="N681" t="str">
        <f>IFERROR(VLOOKUP(LOWER(M681),file_list!$B:$B,1,FALSE),FALSE)</f>
        <v>basiccontroldithiopyr0.10%plusfertilizer[nouseinnassausuffolkcounties]10404-85</v>
      </c>
      <c r="O681" t="str">
        <f t="shared" si="30"/>
        <v>TRUE</v>
      </c>
    </row>
    <row r="682" spans="1:15" x14ac:dyDescent="0.2">
      <c r="A682" t="s">
        <v>1292</v>
      </c>
      <c r="B682" t="s">
        <v>1293</v>
      </c>
      <c r="C682">
        <v>10404</v>
      </c>
      <c r="D682" t="s">
        <v>14</v>
      </c>
      <c r="E682">
        <v>1288089</v>
      </c>
      <c r="F682" t="s">
        <v>15</v>
      </c>
      <c r="G682" t="s">
        <v>37</v>
      </c>
      <c r="H682" s="1">
        <v>45615</v>
      </c>
      <c r="I682" t="s">
        <v>38</v>
      </c>
      <c r="J682" t="s">
        <v>49</v>
      </c>
      <c r="K682" t="b">
        <v>0</v>
      </c>
      <c r="L682" t="str">
        <f t="shared" si="31"/>
        <v>dimension0.15%plusfertilizer(nouseinnassausuffolkco.)</v>
      </c>
      <c r="M682" t="str">
        <f t="shared" si="32"/>
        <v>dimension0.15%plusfertilizer(nouseinnassausuffolkco.)10404-86</v>
      </c>
      <c r="N682" t="str">
        <f>IFERROR(VLOOKUP(LOWER(M682),file_list!$B:$B,1,FALSE),FALSE)</f>
        <v>dimension0.15%plusfertilizer(nouseinnassausuffolkco.)10404-86</v>
      </c>
      <c r="O682" t="str">
        <f t="shared" si="30"/>
        <v>TRUE</v>
      </c>
    </row>
    <row r="683" spans="1:15" x14ac:dyDescent="0.2">
      <c r="A683" t="s">
        <v>1292</v>
      </c>
      <c r="B683" t="s">
        <v>1294</v>
      </c>
      <c r="C683">
        <v>10404</v>
      </c>
      <c r="D683" t="s">
        <v>14</v>
      </c>
      <c r="E683">
        <v>1288089</v>
      </c>
      <c r="F683" t="s">
        <v>15</v>
      </c>
      <c r="G683" t="s">
        <v>37</v>
      </c>
      <c r="H683" s="1">
        <v>45615</v>
      </c>
      <c r="I683" t="s">
        <v>38</v>
      </c>
      <c r="J683" t="s">
        <v>49</v>
      </c>
      <c r="K683" t="b">
        <v>0</v>
      </c>
      <c r="L683" t="str">
        <f t="shared" si="31"/>
        <v>basiccontroldithiopyr0.15%plusfertilizer[nouseinnassausuffolkcounties]</v>
      </c>
      <c r="M683" t="str">
        <f t="shared" si="32"/>
        <v>basiccontroldithiopyr0.15%plusfertilizer[nouseinnassausuffolkcounties]10404-86</v>
      </c>
      <c r="N683" t="str">
        <f>IFERROR(VLOOKUP(LOWER(M683),file_list!$B:$B,1,FALSE),FALSE)</f>
        <v>basiccontroldithiopyr0.15%plusfertilizer[nouseinnassausuffolkcounties]10404-86</v>
      </c>
      <c r="O683" t="str">
        <f t="shared" si="30"/>
        <v>TRUE</v>
      </c>
    </row>
    <row r="684" spans="1:15" x14ac:dyDescent="0.2">
      <c r="A684" t="s">
        <v>1292</v>
      </c>
      <c r="B684" t="s">
        <v>1295</v>
      </c>
      <c r="C684">
        <v>10404</v>
      </c>
      <c r="D684" t="s">
        <v>14</v>
      </c>
      <c r="E684">
        <v>1288089</v>
      </c>
      <c r="F684" t="s">
        <v>15</v>
      </c>
      <c r="G684" t="s">
        <v>37</v>
      </c>
      <c r="H684" s="1">
        <v>45615</v>
      </c>
      <c r="I684" t="s">
        <v>38</v>
      </c>
      <c r="J684" t="s">
        <v>49</v>
      </c>
      <c r="K684" t="b">
        <v>0</v>
      </c>
      <c r="L684" t="str">
        <f t="shared" si="31"/>
        <v>lescodimensioncrabgrasspre-emergentplusfertilizer(oneapplicationyr)</v>
      </c>
      <c r="M684" t="str">
        <f t="shared" si="32"/>
        <v>lescodimensioncrabgrasspre-emergentplusfertilizer(oneapplicationyr)10404-86</v>
      </c>
      <c r="N684" t="str">
        <f>IFERROR(VLOOKUP(LOWER(M684),file_list!$B:$B,1,FALSE),FALSE)</f>
        <v>lescodimensioncrabgrasspre-emergentplusfertilizer(oneapplicationyr)10404-86</v>
      </c>
      <c r="O684" t="str">
        <f t="shared" si="30"/>
        <v>TRUE</v>
      </c>
    </row>
    <row r="685" spans="1:15" x14ac:dyDescent="0.2">
      <c r="A685" t="s">
        <v>1296</v>
      </c>
      <c r="B685" t="s">
        <v>1297</v>
      </c>
      <c r="C685">
        <v>10404</v>
      </c>
      <c r="D685" t="s">
        <v>14</v>
      </c>
      <c r="E685">
        <v>1288089</v>
      </c>
      <c r="F685" t="s">
        <v>15</v>
      </c>
      <c r="G685" t="s">
        <v>37</v>
      </c>
      <c r="H685" s="1">
        <v>45615</v>
      </c>
      <c r="I685" t="s">
        <v>38</v>
      </c>
      <c r="J685" t="s">
        <v>49</v>
      </c>
      <c r="K685" t="b">
        <v>0</v>
      </c>
      <c r="L685" t="str">
        <f t="shared" si="31"/>
        <v>basiccontroldithiopyr0.21%plusfertilizer[nouseinnassausuffolkcounties]</v>
      </c>
      <c r="M685" t="str">
        <f t="shared" si="32"/>
        <v>basiccontroldithiopyr0.21%plusfertilizer[nouseinnassausuffolkcounties]10404-87</v>
      </c>
      <c r="N685" t="str">
        <f>IFERROR(VLOOKUP(LOWER(M685),file_list!$B:$B,1,FALSE),FALSE)</f>
        <v>basiccontroldithiopyr0.21%plusfertilizer[nouseinnassausuffolkcounties]10404-87</v>
      </c>
      <c r="O685" t="str">
        <f t="shared" si="30"/>
        <v>TRUE</v>
      </c>
    </row>
    <row r="686" spans="1:15" x14ac:dyDescent="0.2">
      <c r="A686" t="s">
        <v>1296</v>
      </c>
      <c r="B686" t="s">
        <v>1298</v>
      </c>
      <c r="C686">
        <v>10404</v>
      </c>
      <c r="D686" t="s">
        <v>14</v>
      </c>
      <c r="E686">
        <v>1288089</v>
      </c>
      <c r="F686" t="s">
        <v>15</v>
      </c>
      <c r="G686" t="s">
        <v>37</v>
      </c>
      <c r="H686" s="1">
        <v>45615</v>
      </c>
      <c r="I686" t="s">
        <v>38</v>
      </c>
      <c r="J686" t="s">
        <v>49</v>
      </c>
      <c r="K686" t="b">
        <v>0</v>
      </c>
      <c r="L686" t="str">
        <f t="shared" si="31"/>
        <v>lescodimension0.21%plusfertilizer(onlyoneapplicationperyearinny;maxapprateof0.25lbaiacreyr)(unrestricted12212020)</v>
      </c>
      <c r="M686" t="str">
        <f t="shared" si="32"/>
        <v>lescodimension0.21%plusfertilizer(onlyoneapplicationperyearinny;maxapprateof0.25lbaiacreyr)(unrestricted12212020)10404-87</v>
      </c>
      <c r="N686" t="str">
        <f>IFERROR(VLOOKUP(LOWER(M686),file_list!$B:$B,1,FALSE),FALSE)</f>
        <v>lescodimension0.21%plusfertilizer(onlyoneapplicationperyearinny;maxapprateof0.25lbaiacreyr)(unrestricted12212020)10404-87</v>
      </c>
      <c r="O686" t="str">
        <f t="shared" si="30"/>
        <v>TRUE</v>
      </c>
    </row>
    <row r="687" spans="1:15" x14ac:dyDescent="0.2">
      <c r="A687" t="s">
        <v>1299</v>
      </c>
      <c r="B687" t="s">
        <v>1300</v>
      </c>
      <c r="C687">
        <v>10404</v>
      </c>
      <c r="D687" t="s">
        <v>14</v>
      </c>
      <c r="E687">
        <v>1288089</v>
      </c>
      <c r="F687" t="s">
        <v>15</v>
      </c>
      <c r="G687" t="s">
        <v>37</v>
      </c>
      <c r="H687" s="1">
        <v>45615</v>
      </c>
      <c r="I687" t="s">
        <v>38</v>
      </c>
      <c r="J687" t="s">
        <v>49</v>
      </c>
      <c r="K687" t="b">
        <v>1</v>
      </c>
      <c r="L687" t="str">
        <f t="shared" si="31"/>
        <v>basiccontrolprodiamine0.43%plusfertilizer</v>
      </c>
      <c r="M687" t="str">
        <f t="shared" si="32"/>
        <v>basiccontrolprodiamine0.43%plusfertilizer10404-89</v>
      </c>
      <c r="N687" t="str">
        <f>IFERROR(VLOOKUP(LOWER(M687),file_list!$B:$B,1,FALSE),FALSE)</f>
        <v>basiccontrolprodiamine0.43%plusfertilizer10404-89</v>
      </c>
      <c r="O687" t="str">
        <f t="shared" si="30"/>
        <v>TRUE</v>
      </c>
    </row>
    <row r="688" spans="1:15" x14ac:dyDescent="0.2">
      <c r="A688" t="s">
        <v>1299</v>
      </c>
      <c r="B688" t="s">
        <v>1301</v>
      </c>
      <c r="C688">
        <v>10404</v>
      </c>
      <c r="D688" t="s">
        <v>14</v>
      </c>
      <c r="E688">
        <v>1288089</v>
      </c>
      <c r="F688" t="s">
        <v>15</v>
      </c>
      <c r="G688" t="s">
        <v>37</v>
      </c>
      <c r="H688" s="1">
        <v>45615</v>
      </c>
      <c r="I688" t="s">
        <v>38</v>
      </c>
      <c r="J688" t="s">
        <v>49</v>
      </c>
      <c r="K688" t="b">
        <v>1</v>
      </c>
      <c r="L688" t="str">
        <f t="shared" si="31"/>
        <v>lescobarricade0.43%plusfertilizer(variousfertilizermixtures)</v>
      </c>
      <c r="M688" t="str">
        <f t="shared" si="32"/>
        <v>lescobarricade0.43%plusfertilizer(variousfertilizermixtures)10404-89</v>
      </c>
      <c r="N688" t="str">
        <f>IFERROR(VLOOKUP(LOWER(M688),file_list!$B:$B,1,FALSE),FALSE)</f>
        <v>lescobarricade0.43%plusfertilizer(variousfertilizermixtures)10404-89</v>
      </c>
      <c r="O688" t="str">
        <f t="shared" si="30"/>
        <v>TRUE</v>
      </c>
    </row>
    <row r="689" spans="1:15" x14ac:dyDescent="0.2">
      <c r="A689" t="s">
        <v>1299</v>
      </c>
      <c r="B689" t="s">
        <v>1302</v>
      </c>
      <c r="C689">
        <v>10404</v>
      </c>
      <c r="D689" t="s">
        <v>14</v>
      </c>
      <c r="E689">
        <v>1288089</v>
      </c>
      <c r="F689" t="s">
        <v>15</v>
      </c>
      <c r="G689" t="s">
        <v>37</v>
      </c>
      <c r="H689" s="1">
        <v>45615</v>
      </c>
      <c r="I689" t="s">
        <v>38</v>
      </c>
      <c r="J689" t="s">
        <v>49</v>
      </c>
      <c r="K689" t="b">
        <v>1</v>
      </c>
      <c r="L689" t="str">
        <f t="shared" si="31"/>
        <v>lescostonewall0.43%plusfertilizer</v>
      </c>
      <c r="M689" t="str">
        <f t="shared" si="32"/>
        <v>lescostonewall0.43%plusfertilizer10404-89</v>
      </c>
      <c r="N689" t="str">
        <f>IFERROR(VLOOKUP(LOWER(M689),file_list!$B:$B,1,FALSE),FALSE)</f>
        <v>lescostonewall0.43%plusfertilizer10404-89</v>
      </c>
      <c r="O689" t="str">
        <f t="shared" si="30"/>
        <v>TRUE</v>
      </c>
    </row>
    <row r="690" spans="1:15" x14ac:dyDescent="0.2">
      <c r="A690" t="s">
        <v>1303</v>
      </c>
      <c r="B690" t="s">
        <v>1304</v>
      </c>
      <c r="C690">
        <v>10404</v>
      </c>
      <c r="D690" t="s">
        <v>14</v>
      </c>
      <c r="E690">
        <v>1288089</v>
      </c>
      <c r="F690" t="s">
        <v>15</v>
      </c>
      <c r="G690" t="s">
        <v>37</v>
      </c>
      <c r="H690" s="1">
        <v>45615</v>
      </c>
      <c r="I690" t="s">
        <v>38</v>
      </c>
      <c r="J690" t="s">
        <v>49</v>
      </c>
      <c r="K690" t="b">
        <v>1</v>
      </c>
      <c r="L690" t="str">
        <f t="shared" si="31"/>
        <v>lescostonewall0.68%plusfertilizer</v>
      </c>
      <c r="M690" t="str">
        <f t="shared" si="32"/>
        <v>lescostonewall0.68%plusfertilizer10404-90</v>
      </c>
      <c r="N690" t="str">
        <f>IFERROR(VLOOKUP(LOWER(M690),file_list!$B:$B,1,FALSE),FALSE)</f>
        <v>lescostonewall0.68%plusfertilizer10404-90</v>
      </c>
      <c r="O690" t="str">
        <f t="shared" si="30"/>
        <v>TRUE</v>
      </c>
    </row>
    <row r="691" spans="1:15" x14ac:dyDescent="0.2">
      <c r="A691" t="s">
        <v>1305</v>
      </c>
      <c r="B691" t="s">
        <v>1306</v>
      </c>
      <c r="C691">
        <v>10404</v>
      </c>
      <c r="D691" t="s">
        <v>14</v>
      </c>
      <c r="E691">
        <v>1288089</v>
      </c>
      <c r="F691" t="s">
        <v>15</v>
      </c>
      <c r="G691" t="s">
        <v>37</v>
      </c>
      <c r="H691" s="1">
        <v>45615</v>
      </c>
      <c r="I691" t="s">
        <v>38</v>
      </c>
      <c r="J691" t="s">
        <v>49</v>
      </c>
      <c r="K691" t="b">
        <v>1</v>
      </c>
      <c r="L691" t="str">
        <f t="shared" si="31"/>
        <v>lescopre-m1.5%plusfertilizer</v>
      </c>
      <c r="M691" t="str">
        <f t="shared" si="32"/>
        <v>lescopre-m1.5%plusfertilizer10404-98</v>
      </c>
      <c r="N691" t="str">
        <f>IFERROR(VLOOKUP(LOWER(M691),file_list!$B:$B,1,FALSE),FALSE)</f>
        <v>lescopre-m1.5%plusfertilizer10404-98</v>
      </c>
      <c r="O691" t="str">
        <f t="shared" si="30"/>
        <v>TRUE</v>
      </c>
    </row>
    <row r="692" spans="1:15" x14ac:dyDescent="0.2">
      <c r="A692" t="s">
        <v>1307</v>
      </c>
      <c r="B692" t="s">
        <v>1308</v>
      </c>
      <c r="C692">
        <v>10404</v>
      </c>
      <c r="D692" t="s">
        <v>14</v>
      </c>
      <c r="E692">
        <v>1288089</v>
      </c>
      <c r="F692" t="s">
        <v>15</v>
      </c>
      <c r="G692" t="s">
        <v>37</v>
      </c>
      <c r="H692" s="1">
        <v>45615</v>
      </c>
      <c r="I692" t="s">
        <v>38</v>
      </c>
      <c r="J692" t="s">
        <v>49</v>
      </c>
      <c r="K692" t="b">
        <v>1</v>
      </c>
      <c r="L692" t="str">
        <f t="shared" si="31"/>
        <v>lescoprosecutorrtu</v>
      </c>
      <c r="M692" t="str">
        <f t="shared" si="32"/>
        <v>lescoprosecutorrtu19713-607-10404</v>
      </c>
      <c r="N692" t="str">
        <f>IFERROR(VLOOKUP(LOWER(M692),file_list!$B:$B,1,FALSE),FALSE)</f>
        <v>lescoprosecutorrtu19713-607-10404</v>
      </c>
      <c r="O692" t="str">
        <f t="shared" si="30"/>
        <v>TRUE</v>
      </c>
    </row>
    <row r="693" spans="1:15" x14ac:dyDescent="0.2">
      <c r="A693" t="s">
        <v>1309</v>
      </c>
      <c r="B693" t="s">
        <v>1310</v>
      </c>
      <c r="C693">
        <v>10404</v>
      </c>
      <c r="D693" t="s">
        <v>14</v>
      </c>
      <c r="E693">
        <v>1288089</v>
      </c>
      <c r="F693" t="s">
        <v>15</v>
      </c>
      <c r="G693" t="s">
        <v>37</v>
      </c>
      <c r="H693" s="1">
        <v>45615</v>
      </c>
      <c r="I693" t="s">
        <v>38</v>
      </c>
      <c r="J693" t="s">
        <v>49</v>
      </c>
      <c r="K693" t="b">
        <v>1</v>
      </c>
      <c r="L693" t="str">
        <f t="shared" si="31"/>
        <v>lescomomentum4-scoreherbicide(nouseonlongisl;limitedapplicationrateinnys)</v>
      </c>
      <c r="M693" t="str">
        <f t="shared" si="32"/>
        <v>lescomomentum4-scoreherbicide(nouseonlongisl;limitedapplicationrateinnys)2217-1034-10404</v>
      </c>
      <c r="N693" t="str">
        <f>IFERROR(VLOOKUP(LOWER(M693),file_list!$B:$B,1,FALSE),FALSE)</f>
        <v>lescomomentum4-scoreherbicide(nouseonlongisl;limitedapplicationrateinnys)2217-1034-10404</v>
      </c>
      <c r="O693" t="str">
        <f t="shared" si="30"/>
        <v>TRUE</v>
      </c>
    </row>
    <row r="694" spans="1:15" x14ac:dyDescent="0.2">
      <c r="A694" t="s">
        <v>1311</v>
      </c>
      <c r="B694" t="s">
        <v>1312</v>
      </c>
      <c r="C694">
        <v>10404</v>
      </c>
      <c r="D694" t="s">
        <v>14</v>
      </c>
      <c r="E694">
        <v>1288089</v>
      </c>
      <c r="F694" t="s">
        <v>15</v>
      </c>
      <c r="G694" t="s">
        <v>37</v>
      </c>
      <c r="H694" s="1">
        <v>45615</v>
      </c>
      <c r="I694" t="s">
        <v>38</v>
      </c>
      <c r="J694" t="s">
        <v>49</v>
      </c>
      <c r="K694" t="b">
        <v>1</v>
      </c>
      <c r="L694" t="str">
        <f t="shared" si="31"/>
        <v>lescothree-wayselectivespotweederwithfoamingaction</v>
      </c>
      <c r="M694" t="str">
        <f t="shared" si="32"/>
        <v>lescothree-wayselectivespotweederwithfoamingaction228-190-10404</v>
      </c>
      <c r="N694" t="str">
        <f>IFERROR(VLOOKUP(LOWER(M694),file_list!$B:$B,1,FALSE),FALSE)</f>
        <v>lescothree-wayselectivespotweederwithfoamingaction228-190-10404</v>
      </c>
      <c r="O694" t="str">
        <f t="shared" si="30"/>
        <v>TRUE</v>
      </c>
    </row>
    <row r="695" spans="1:15" x14ac:dyDescent="0.2">
      <c r="A695" t="s">
        <v>1313</v>
      </c>
      <c r="B695" t="s">
        <v>1314</v>
      </c>
      <c r="C695">
        <v>10404</v>
      </c>
      <c r="D695" t="s">
        <v>14</v>
      </c>
      <c r="E695">
        <v>1288089</v>
      </c>
      <c r="F695" t="s">
        <v>15</v>
      </c>
      <c r="G695" t="s">
        <v>37</v>
      </c>
      <c r="H695" s="1">
        <v>45615</v>
      </c>
      <c r="I695" t="s">
        <v>38</v>
      </c>
      <c r="J695" t="s">
        <v>49</v>
      </c>
      <c r="K695" t="b">
        <v>1</v>
      </c>
      <c r="L695" t="str">
        <f t="shared" si="31"/>
        <v>lescoweedfeed</v>
      </c>
      <c r="M695" t="str">
        <f t="shared" si="32"/>
        <v>lescoweedfeed228-281-10404</v>
      </c>
      <c r="N695" t="str">
        <f>IFERROR(VLOOKUP(LOWER(M695),file_list!$B:$B,1,FALSE),FALSE)</f>
        <v>lescoweedfeed228-281-10404</v>
      </c>
      <c r="O695" t="str">
        <f t="shared" si="30"/>
        <v>TRUE</v>
      </c>
    </row>
    <row r="696" spans="1:15" x14ac:dyDescent="0.2">
      <c r="A696" t="s">
        <v>1313</v>
      </c>
      <c r="B696" t="s">
        <v>1315</v>
      </c>
      <c r="C696">
        <v>10404</v>
      </c>
      <c r="D696" t="s">
        <v>14</v>
      </c>
      <c r="E696">
        <v>1288089</v>
      </c>
      <c r="F696" t="s">
        <v>15</v>
      </c>
      <c r="G696" t="s">
        <v>37</v>
      </c>
      <c r="H696" s="1">
        <v>45615</v>
      </c>
      <c r="I696" t="s">
        <v>38</v>
      </c>
      <c r="J696" t="s">
        <v>49</v>
      </c>
      <c r="K696" t="b">
        <v>0</v>
      </c>
      <c r="L696" t="str">
        <f t="shared" si="31"/>
        <v>basiccontrolweedfeed</v>
      </c>
      <c r="M696" t="str">
        <f t="shared" si="32"/>
        <v>basiccontrolweedfeed228-281-10404</v>
      </c>
      <c r="N696" t="str">
        <f>IFERROR(VLOOKUP(LOWER(M696),file_list!$B:$B,1,FALSE),FALSE)</f>
        <v>basiccontrolweedfeed228-281-10404</v>
      </c>
      <c r="O696" t="str">
        <f t="shared" si="30"/>
        <v>TRUE</v>
      </c>
    </row>
    <row r="697" spans="1:15" x14ac:dyDescent="0.2">
      <c r="A697" t="s">
        <v>1316</v>
      </c>
      <c r="B697" t="s">
        <v>1317</v>
      </c>
      <c r="C697">
        <v>10404</v>
      </c>
      <c r="D697" t="s">
        <v>14</v>
      </c>
      <c r="E697">
        <v>1288089</v>
      </c>
      <c r="F697" t="s">
        <v>15</v>
      </c>
      <c r="G697" t="s">
        <v>37</v>
      </c>
      <c r="H697" s="1">
        <v>45615</v>
      </c>
      <c r="I697" t="s">
        <v>38</v>
      </c>
      <c r="J697" t="s">
        <v>49</v>
      </c>
      <c r="K697" t="b">
        <v>0</v>
      </c>
      <c r="L697" t="str">
        <f t="shared" si="31"/>
        <v>lescoeliminateliquidselectiveherbicide[unrestricted12211]</v>
      </c>
      <c r="M697" t="str">
        <f t="shared" si="32"/>
        <v>lescoeliminateliquidselectiveherbicide[unrestricted12211]228-313-10404</v>
      </c>
      <c r="N697" t="str">
        <f>IFERROR(VLOOKUP(LOWER(M697),file_list!$B:$B,1,FALSE),FALSE)</f>
        <v>lescoeliminateliquidselectiveherbicide[unrestricted12211]228-313-10404</v>
      </c>
      <c r="O697" t="str">
        <f t="shared" si="30"/>
        <v>TRUE</v>
      </c>
    </row>
    <row r="698" spans="1:15" x14ac:dyDescent="0.2">
      <c r="A698" t="s">
        <v>1318</v>
      </c>
      <c r="B698" t="s">
        <v>1319</v>
      </c>
      <c r="C698">
        <v>10404</v>
      </c>
      <c r="D698" t="s">
        <v>14</v>
      </c>
      <c r="E698">
        <v>1288089</v>
      </c>
      <c r="F698" t="s">
        <v>15</v>
      </c>
      <c r="G698" t="s">
        <v>37</v>
      </c>
      <c r="H698" s="1">
        <v>45615</v>
      </c>
      <c r="I698" t="s">
        <v>38</v>
      </c>
      <c r="J698" t="s">
        <v>49</v>
      </c>
      <c r="K698" t="b">
        <v>1</v>
      </c>
      <c r="L698" t="str">
        <f t="shared" si="31"/>
        <v>lescothree-wayesteriiselectiveherbicide</v>
      </c>
      <c r="M698" t="str">
        <f t="shared" si="32"/>
        <v>lescothree-wayesteriiselectiveherbicide228-317-10404</v>
      </c>
      <c r="N698" t="str">
        <f>IFERROR(VLOOKUP(LOWER(M698),file_list!$B:$B,1,FALSE),FALSE)</f>
        <v>lescothree-wayesteriiselectiveherbicide228-317-10404</v>
      </c>
      <c r="O698" t="str">
        <f t="shared" si="30"/>
        <v>TRUE</v>
      </c>
    </row>
    <row r="699" spans="1:15" x14ac:dyDescent="0.2">
      <c r="A699" t="s">
        <v>1320</v>
      </c>
      <c r="B699" t="s">
        <v>1321</v>
      </c>
      <c r="C699">
        <v>10404</v>
      </c>
      <c r="D699" t="s">
        <v>14</v>
      </c>
      <c r="E699">
        <v>1288089</v>
      </c>
      <c r="F699" t="s">
        <v>15</v>
      </c>
      <c r="G699" t="s">
        <v>37</v>
      </c>
      <c r="H699" s="1">
        <v>45615</v>
      </c>
      <c r="I699" t="s">
        <v>38</v>
      </c>
      <c r="J699" t="s">
        <v>49</v>
      </c>
      <c r="K699" t="b">
        <v>0</v>
      </c>
      <c r="L699" t="str">
        <f t="shared" si="31"/>
        <v>lescoeliminatelobroadleafherbicide[unrestrictedasof12211]</v>
      </c>
      <c r="M699" t="str">
        <f t="shared" si="32"/>
        <v>lescoeliminatelobroadleafherbicide[unrestrictedasof12211]228-409-10404</v>
      </c>
      <c r="N699" t="str">
        <f>IFERROR(VLOOKUP(LOWER(M699),file_list!$B:$B,1,FALSE),FALSE)</f>
        <v>lescoeliminatelobroadleafherbicide[unrestrictedasof12211]228-409-10404</v>
      </c>
      <c r="O699" t="str">
        <f t="shared" si="30"/>
        <v>TRUE</v>
      </c>
    </row>
    <row r="700" spans="1:15" x14ac:dyDescent="0.2">
      <c r="A700" t="s">
        <v>1322</v>
      </c>
      <c r="B700" t="s">
        <v>1323</v>
      </c>
      <c r="C700">
        <v>10404</v>
      </c>
      <c r="D700" t="s">
        <v>14</v>
      </c>
      <c r="E700">
        <v>1288089</v>
      </c>
      <c r="F700" t="s">
        <v>15</v>
      </c>
      <c r="G700" t="s">
        <v>37</v>
      </c>
      <c r="H700" s="1">
        <v>45615</v>
      </c>
      <c r="I700" t="s">
        <v>38</v>
      </c>
      <c r="J700" t="s">
        <v>49</v>
      </c>
      <c r="K700" t="b">
        <v>0</v>
      </c>
      <c r="L700" t="str">
        <f t="shared" si="31"/>
        <v>momentumforceweedfeed(variousfertilizerblends)</v>
      </c>
      <c r="M700" t="str">
        <f t="shared" si="32"/>
        <v>momentumforceweedfeed(variousfertilizerblends)228-412-10404</v>
      </c>
      <c r="N700" t="str">
        <f>IFERROR(VLOOKUP(LOWER(M700),file_list!$B:$B,1,FALSE),FALSE)</f>
        <v>momentumforceweedfeed(variousfertilizerblends)228-412-10404</v>
      </c>
      <c r="O700" t="str">
        <f t="shared" si="30"/>
        <v>TRUE</v>
      </c>
    </row>
    <row r="701" spans="1:15" x14ac:dyDescent="0.2">
      <c r="A701" t="s">
        <v>1324</v>
      </c>
      <c r="B701" t="s">
        <v>1325</v>
      </c>
      <c r="C701">
        <v>10404</v>
      </c>
      <c r="D701" t="s">
        <v>14</v>
      </c>
      <c r="E701">
        <v>1288089</v>
      </c>
      <c r="F701" t="s">
        <v>15</v>
      </c>
      <c r="G701" t="s">
        <v>37</v>
      </c>
      <c r="H701" s="1">
        <v>45615</v>
      </c>
      <c r="I701" t="s">
        <v>38</v>
      </c>
      <c r="J701" t="s">
        <v>49</v>
      </c>
      <c r="K701" t="b">
        <v>0</v>
      </c>
      <c r="L701" t="str">
        <f t="shared" si="31"/>
        <v>lescomomentumfx2herbicide[nosaleuseinnassausuffolkcounty,ny]</v>
      </c>
      <c r="M701" t="str">
        <f t="shared" si="32"/>
        <v>lescomomentumfx2herbicide[nosaleuseinnassausuffolkcounty,ny]228-447-10404</v>
      </c>
      <c r="N701" t="str">
        <f>IFERROR(VLOOKUP(LOWER(M701),file_list!$B:$B,1,FALSE),FALSE)</f>
        <v>lescomomentumfx2herbicide[nosaleuseinnassausuffolkcounty,ny]228-447-10404</v>
      </c>
      <c r="O701" t="str">
        <f t="shared" si="30"/>
        <v>TRUE</v>
      </c>
    </row>
    <row r="702" spans="1:15" x14ac:dyDescent="0.2">
      <c r="A702" t="s">
        <v>1326</v>
      </c>
      <c r="B702" t="s">
        <v>1327</v>
      </c>
      <c r="C702">
        <v>10404</v>
      </c>
      <c r="D702" t="s">
        <v>14</v>
      </c>
      <c r="E702">
        <v>1288089</v>
      </c>
      <c r="F702" t="s">
        <v>15</v>
      </c>
      <c r="G702" t="s">
        <v>37</v>
      </c>
      <c r="H702" s="1">
        <v>45615</v>
      </c>
      <c r="I702" t="s">
        <v>38</v>
      </c>
      <c r="J702" t="s">
        <v>20</v>
      </c>
      <c r="K702" t="b">
        <v>0</v>
      </c>
      <c r="L702" t="str">
        <f t="shared" si="31"/>
        <v>lescoinsectusplusfertilizer(nosale,saleinto,distributionoruseinnassau,suffolk,kingsorqueenscounties)(noappwithin100ftofcoastalmarsh)(restricteduseasof112023)</v>
      </c>
      <c r="M702" t="str">
        <f t="shared" si="32"/>
        <v>lescoinsectusplusfertilizer(nosale,saleinto,distributionoruseinnassau,suffolk,kingsorqueenscounties)(noappwithin100ftofcoastalmarsh)(restricteduseasof112023)228-610-10404</v>
      </c>
      <c r="N702" t="str">
        <f>IFERROR(VLOOKUP(LOWER(M702),file_list!$B:$B,1,FALSE),FALSE)</f>
        <v>lescoinsectusplusfertilizer(nosale,saleinto,distributionoruseinnassau,suffolk,kingsorqueenscounties)(noappwithin100ftofcoastalmarsh)(restricteduseasof112023)228-610-10404</v>
      </c>
      <c r="O702" t="str">
        <f t="shared" si="30"/>
        <v>TRUE</v>
      </c>
    </row>
    <row r="703" spans="1:15" x14ac:dyDescent="0.2">
      <c r="A703" t="s">
        <v>1328</v>
      </c>
      <c r="B703" t="s">
        <v>1329</v>
      </c>
      <c r="C703">
        <v>10404</v>
      </c>
      <c r="D703" t="s">
        <v>14</v>
      </c>
      <c r="E703">
        <v>1288089</v>
      </c>
      <c r="F703" t="s">
        <v>15</v>
      </c>
      <c r="G703" t="s">
        <v>37</v>
      </c>
      <c r="H703" s="1">
        <v>45615</v>
      </c>
      <c r="I703" t="s">
        <v>38</v>
      </c>
      <c r="J703" t="s">
        <v>17</v>
      </c>
      <c r="K703" t="b">
        <v>0</v>
      </c>
      <c r="L703" t="str">
        <f t="shared" si="31"/>
        <v>lescospectatorultra1.3fungicide[unrestricted10062015]</v>
      </c>
      <c r="M703" t="str">
        <f t="shared" si="32"/>
        <v>lescospectatorultra1.3fungicide[unrestricted10062015]228-623-10404</v>
      </c>
      <c r="N703" t="str">
        <f>IFERROR(VLOOKUP(LOWER(M703),file_list!$B:$B,1,FALSE),FALSE)</f>
        <v>lescospectatorultra1.3fungicide[unrestricted10062015]228-623-10404</v>
      </c>
      <c r="O703" t="str">
        <f t="shared" si="30"/>
        <v>TRUE</v>
      </c>
    </row>
    <row r="704" spans="1:15" x14ac:dyDescent="0.2">
      <c r="A704" t="s">
        <v>1330</v>
      </c>
      <c r="B704" t="s">
        <v>1331</v>
      </c>
      <c r="C704">
        <v>10404</v>
      </c>
      <c r="D704" t="s">
        <v>14</v>
      </c>
      <c r="E704">
        <v>1288089</v>
      </c>
      <c r="F704" t="s">
        <v>15</v>
      </c>
      <c r="G704" t="s">
        <v>37</v>
      </c>
      <c r="H704" s="1">
        <v>45615</v>
      </c>
      <c r="I704" t="s">
        <v>38</v>
      </c>
      <c r="J704" t="s">
        <v>17</v>
      </c>
      <c r="K704" t="b">
        <v>1</v>
      </c>
      <c r="L704" t="str">
        <f t="shared" si="31"/>
        <v>lescotwosomefungicide</v>
      </c>
      <c r="M704" t="str">
        <f t="shared" si="32"/>
        <v>lescotwosomefungicide228-630-10404</v>
      </c>
      <c r="N704" t="str">
        <f>IFERROR(VLOOKUP(LOWER(M704),file_list!$B:$B,1,FALSE),FALSE)</f>
        <v>lescotwosomefungicide228-630-10404</v>
      </c>
      <c r="O704" t="str">
        <f t="shared" si="30"/>
        <v>TRUE</v>
      </c>
    </row>
    <row r="705" spans="1:15" x14ac:dyDescent="0.2">
      <c r="A705" t="s">
        <v>1332</v>
      </c>
      <c r="B705" t="s">
        <v>1333</v>
      </c>
      <c r="C705">
        <v>10404</v>
      </c>
      <c r="D705" t="s">
        <v>14</v>
      </c>
      <c r="E705">
        <v>1288089</v>
      </c>
      <c r="F705" t="s">
        <v>15</v>
      </c>
      <c r="G705" t="s">
        <v>37</v>
      </c>
      <c r="H705" s="1">
        <v>45615</v>
      </c>
      <c r="I705" t="s">
        <v>38</v>
      </c>
      <c r="J705" t="s">
        <v>17</v>
      </c>
      <c r="K705" t="b">
        <v>1</v>
      </c>
      <c r="L705" t="str">
        <f t="shared" si="31"/>
        <v>lescot-storm2gfungicide</v>
      </c>
      <c r="M705" t="str">
        <f t="shared" si="32"/>
        <v>lescot-storm2gfungicide228-631-10404</v>
      </c>
      <c r="N705" t="str">
        <f>IFERROR(VLOOKUP(LOWER(M705),file_list!$B:$B,1,FALSE),FALSE)</f>
        <v>lescot-storm2gfungicide228-631-10404</v>
      </c>
      <c r="O705" t="str">
        <f t="shared" si="30"/>
        <v>TRUE</v>
      </c>
    </row>
    <row r="706" spans="1:15" x14ac:dyDescent="0.2">
      <c r="A706" t="s">
        <v>1334</v>
      </c>
      <c r="B706" t="s">
        <v>1335</v>
      </c>
      <c r="C706">
        <v>10404</v>
      </c>
      <c r="D706" t="s">
        <v>14</v>
      </c>
      <c r="E706">
        <v>1288089</v>
      </c>
      <c r="F706" t="s">
        <v>15</v>
      </c>
      <c r="G706" t="s">
        <v>37</v>
      </c>
      <c r="H706" s="1">
        <v>45615</v>
      </c>
      <c r="I706" t="s">
        <v>38</v>
      </c>
      <c r="J706" t="s">
        <v>49</v>
      </c>
      <c r="K706" t="b">
        <v>1</v>
      </c>
      <c r="L706" t="str">
        <f t="shared" si="31"/>
        <v>lescopre-maquacapherbicide</v>
      </c>
      <c r="M706" t="str">
        <f t="shared" si="32"/>
        <v>lescopre-maquacapherbicide241-416-10404</v>
      </c>
      <c r="N706" t="str">
        <f>IFERROR(VLOOKUP(LOWER(M706),file_list!$B:$B,1,FALSE),FALSE)</f>
        <v>lescopre-maquacapherbicide241-416-10404</v>
      </c>
      <c r="O706" t="str">
        <f t="shared" ref="O706:O769" si="33">IF(N706=FALSE,"FALSE","TRUE")</f>
        <v>TRUE</v>
      </c>
    </row>
    <row r="707" spans="1:15" x14ac:dyDescent="0.2">
      <c r="A707" t="s">
        <v>1336</v>
      </c>
      <c r="B707" t="s">
        <v>1337</v>
      </c>
      <c r="C707">
        <v>10404</v>
      </c>
      <c r="D707" t="s">
        <v>14</v>
      </c>
      <c r="E707">
        <v>1288089</v>
      </c>
      <c r="F707" t="s">
        <v>15</v>
      </c>
      <c r="G707" t="s">
        <v>37</v>
      </c>
      <c r="H707" s="1">
        <v>45615</v>
      </c>
      <c r="I707" t="s">
        <v>38</v>
      </c>
      <c r="J707" t="s">
        <v>20</v>
      </c>
      <c r="K707" t="b">
        <v>0</v>
      </c>
      <c r="L707" t="str">
        <f t="shared" ref="L707:L770" si="34">SUBSTITUTE(LOWER(SUBSTITUTE(SUBSTITUTE(SUBSTITUTE(B707," ",""),"/",""),"&amp;","")),"and","")</f>
        <v>lescocrosscheckplgranularinsecticide(nysspecificlanguage)[unrestricted71112]</v>
      </c>
      <c r="M707" t="str">
        <f t="shared" ref="M707:M770" si="35">_xlfn.CONCAT(L707,A707)</f>
        <v>lescocrosscheckplgranularinsecticide(nysspecificlanguage)[unrestricted71112]279-3168-10404</v>
      </c>
      <c r="N707" t="str">
        <f>IFERROR(VLOOKUP(LOWER(M707),file_list!$B:$B,1,FALSE),FALSE)</f>
        <v>lescocrosscheckplgranularinsecticide(nysspecificlanguage)[unrestricted71112]279-3168-10404</v>
      </c>
      <c r="O707" t="str">
        <f t="shared" si="33"/>
        <v>TRUE</v>
      </c>
    </row>
    <row r="708" spans="1:15" x14ac:dyDescent="0.2">
      <c r="A708" t="s">
        <v>1336</v>
      </c>
      <c r="B708" t="s">
        <v>1338</v>
      </c>
      <c r="C708">
        <v>10404</v>
      </c>
      <c r="D708" t="s">
        <v>14</v>
      </c>
      <c r="E708">
        <v>1288089</v>
      </c>
      <c r="F708" t="s">
        <v>15</v>
      </c>
      <c r="G708" t="s">
        <v>37</v>
      </c>
      <c r="H708" s="1">
        <v>45615</v>
      </c>
      <c r="I708" t="s">
        <v>38</v>
      </c>
      <c r="J708" t="s">
        <v>20</v>
      </c>
      <c r="K708" t="b">
        <v>0</v>
      </c>
      <c r="L708" t="str">
        <f t="shared" si="34"/>
        <v>lescocrosscheckezgranularinsecticide(nysspecificlanguage)[unrestricted071112]</v>
      </c>
      <c r="M708" t="str">
        <f t="shared" si="35"/>
        <v>lescocrosscheckezgranularinsecticide(nysspecificlanguage)[unrestricted071112]279-3168-10404</v>
      </c>
      <c r="N708" t="str">
        <f>IFERROR(VLOOKUP(LOWER(M708),file_list!$B:$B,1,FALSE),FALSE)</f>
        <v>lescocrosscheckezgranularinsecticide(nysspecificlanguage)[unrestricted071112]279-3168-10404</v>
      </c>
      <c r="O708" t="str">
        <f t="shared" si="33"/>
        <v>TRUE</v>
      </c>
    </row>
    <row r="709" spans="1:15" x14ac:dyDescent="0.2">
      <c r="A709" t="s">
        <v>1339</v>
      </c>
      <c r="B709" t="s">
        <v>1340</v>
      </c>
      <c r="C709">
        <v>10404</v>
      </c>
      <c r="D709" t="s">
        <v>14</v>
      </c>
      <c r="E709">
        <v>1288089</v>
      </c>
      <c r="F709" t="s">
        <v>15</v>
      </c>
      <c r="G709" t="s">
        <v>37</v>
      </c>
      <c r="H709" s="1">
        <v>45615</v>
      </c>
      <c r="I709" t="s">
        <v>38</v>
      </c>
      <c r="J709" t="s">
        <v>123</v>
      </c>
      <c r="K709" t="b">
        <v>1</v>
      </c>
      <c r="L709" t="str">
        <f t="shared" si="34"/>
        <v>lescocrosscheckplusmulti-insecticide(nysspecificlanguage)</v>
      </c>
      <c r="M709" t="str">
        <f t="shared" si="35"/>
        <v>lescocrosscheckplusmulti-insecticide(nysspecificlanguage)279-3206-10404</v>
      </c>
      <c r="N709" t="str">
        <f>IFERROR(VLOOKUP(LOWER(M709),file_list!$B:$B,1,FALSE),FALSE)</f>
        <v>lescocrosscheckplusmulti-insecticide(nysspecificlanguage)279-3206-10404</v>
      </c>
      <c r="O709" t="str">
        <f t="shared" si="33"/>
        <v>TRUE</v>
      </c>
    </row>
    <row r="710" spans="1:15" x14ac:dyDescent="0.2">
      <c r="A710" t="s">
        <v>1341</v>
      </c>
      <c r="B710" t="s">
        <v>1342</v>
      </c>
      <c r="C710">
        <v>10404</v>
      </c>
      <c r="D710" t="s">
        <v>14</v>
      </c>
      <c r="E710">
        <v>1288089</v>
      </c>
      <c r="F710" t="s">
        <v>15</v>
      </c>
      <c r="G710" t="s">
        <v>37</v>
      </c>
      <c r="H710" s="1">
        <v>45615</v>
      </c>
      <c r="I710" t="s">
        <v>38</v>
      </c>
      <c r="J710" t="s">
        <v>20</v>
      </c>
      <c r="K710" t="b">
        <v>0</v>
      </c>
      <c r="L710" t="str">
        <f t="shared" si="34"/>
        <v>lescowasphornetplus</v>
      </c>
      <c r="M710" t="str">
        <f t="shared" si="35"/>
        <v>lescowasphornetplus279-3401-10404</v>
      </c>
      <c r="N710" t="str">
        <f>IFERROR(VLOOKUP(LOWER(M710),file_list!$B:$B,1,FALSE),FALSE)</f>
        <v>lescowasphornetplus279-3401-10404</v>
      </c>
      <c r="O710" t="str">
        <f t="shared" si="33"/>
        <v>TRUE</v>
      </c>
    </row>
    <row r="711" spans="1:15" x14ac:dyDescent="0.2">
      <c r="A711" t="s">
        <v>1343</v>
      </c>
      <c r="B711" t="s">
        <v>1344</v>
      </c>
      <c r="C711">
        <v>10404</v>
      </c>
      <c r="D711" t="s">
        <v>14</v>
      </c>
      <c r="E711">
        <v>1288089</v>
      </c>
      <c r="F711" t="s">
        <v>15</v>
      </c>
      <c r="G711" t="s">
        <v>37</v>
      </c>
      <c r="H711" s="1">
        <v>45615</v>
      </c>
      <c r="I711" t="s">
        <v>38</v>
      </c>
      <c r="J711" t="s">
        <v>20</v>
      </c>
      <c r="K711" t="b">
        <v>1</v>
      </c>
      <c r="L711" t="str">
        <f t="shared" si="34"/>
        <v>lescodupontacelepryn0.67%insecticidepluslescofertilizer(variousfertilizermixtures)(nosale,saleintodistributionoruseinnassau,suffolk,kings,orqueenscountiesny)(nysbufferzones)</v>
      </c>
      <c r="M711" t="str">
        <f t="shared" si="35"/>
        <v>lescodupontacelepryn0.67%insecticidepluslescofertilizer(variousfertilizermixtures)(nosale,saleintodistributionoruseinnassau,suffolk,kings,orqueenscountiesny)(nysbufferzones)352-734-10404</v>
      </c>
      <c r="N711" t="str">
        <f>IFERROR(VLOOKUP(LOWER(M711),file_list!$B:$B,1,FALSE),FALSE)</f>
        <v>lescodupontacelepryn0.67%insecticidepluslescofertilizer(variousfertilizermixtures)(nosale,saleintodistributionoruseinnassau,suffolk,kings,orqueenscountiesny)(nysbufferzones)352-734-10404</v>
      </c>
      <c r="O711" t="str">
        <f t="shared" si="33"/>
        <v>TRUE</v>
      </c>
    </row>
    <row r="712" spans="1:15" x14ac:dyDescent="0.2">
      <c r="A712" t="s">
        <v>1345</v>
      </c>
      <c r="B712" t="s">
        <v>1346</v>
      </c>
      <c r="C712">
        <v>10404</v>
      </c>
      <c r="D712" t="s">
        <v>14</v>
      </c>
      <c r="E712">
        <v>1288089</v>
      </c>
      <c r="F712" t="s">
        <v>15</v>
      </c>
      <c r="G712" t="s">
        <v>37</v>
      </c>
      <c r="H712" s="1">
        <v>45615</v>
      </c>
      <c r="I712" t="s">
        <v>38</v>
      </c>
      <c r="J712" t="s">
        <v>49</v>
      </c>
      <c r="K712" t="b">
        <v>1</v>
      </c>
      <c r="L712" t="str">
        <f t="shared" si="34"/>
        <v>lescoquin-way1.5lherbicide(spottreatmentonlyinny)</v>
      </c>
      <c r="M712" t="str">
        <f t="shared" si="35"/>
        <v>lescoquin-way1.5lherbicide(spottreatmentonlyinny)42750-224-10404</v>
      </c>
      <c r="N712" t="str">
        <f>IFERROR(VLOOKUP(LOWER(M712),file_list!$B:$B,1,FALSE),FALSE)</f>
        <v>lescoquin-way1.5lherbicide(spottreatmentonlyinny)42750-224-10404</v>
      </c>
      <c r="O712" t="str">
        <f t="shared" si="33"/>
        <v>TRUE</v>
      </c>
    </row>
    <row r="713" spans="1:15" x14ac:dyDescent="0.2">
      <c r="A713" t="s">
        <v>1347</v>
      </c>
      <c r="B713" t="s">
        <v>1348</v>
      </c>
      <c r="C713">
        <v>10404</v>
      </c>
      <c r="D713" t="s">
        <v>14</v>
      </c>
      <c r="E713">
        <v>1288089</v>
      </c>
      <c r="F713" t="s">
        <v>15</v>
      </c>
      <c r="G713" t="s">
        <v>37</v>
      </c>
      <c r="H713" s="1">
        <v>45615</v>
      </c>
      <c r="I713" t="s">
        <v>38</v>
      </c>
      <c r="J713" t="s">
        <v>49</v>
      </c>
      <c r="K713" t="b">
        <v>1</v>
      </c>
      <c r="L713" t="str">
        <f t="shared" si="34"/>
        <v>lescoquin-way75dfherbicide(spottreatmentonlyinnys)</v>
      </c>
      <c r="M713" t="str">
        <f t="shared" si="35"/>
        <v>lescoquin-way75dfherbicide(spottreatmentonlyinnys)42750-90-10404</v>
      </c>
      <c r="N713" t="str">
        <f>IFERROR(VLOOKUP(LOWER(M713),file_list!$B:$B,1,FALSE),FALSE)</f>
        <v>lescoquin-way75dfherbicide(spottreatmentonlyinnys)42750-90-10404</v>
      </c>
      <c r="O713" t="str">
        <f t="shared" si="33"/>
        <v>TRUE</v>
      </c>
    </row>
    <row r="714" spans="1:15" x14ac:dyDescent="0.2">
      <c r="A714" t="s">
        <v>1349</v>
      </c>
      <c r="B714" t="s">
        <v>1350</v>
      </c>
      <c r="C714">
        <v>10404</v>
      </c>
      <c r="D714" t="s">
        <v>14</v>
      </c>
      <c r="E714">
        <v>1288089</v>
      </c>
      <c r="F714" t="s">
        <v>15</v>
      </c>
      <c r="G714" t="s">
        <v>37</v>
      </c>
      <c r="H714" s="1">
        <v>45615</v>
      </c>
      <c r="I714" t="s">
        <v>38</v>
      </c>
      <c r="J714" t="s">
        <v>20</v>
      </c>
      <c r="K714" t="b">
        <v>1</v>
      </c>
      <c r="L714" t="str">
        <f t="shared" si="34"/>
        <v>lescosevinbrslcarbarylinsecticide</v>
      </c>
      <c r="M714" t="str">
        <f t="shared" si="35"/>
        <v>lescosevinbrslcarbarylinsecticide432-1227-10404</v>
      </c>
      <c r="N714" t="str">
        <f>IFERROR(VLOOKUP(LOWER(M714),file_list!$B:$B,1,FALSE),FALSE)</f>
        <v>lescosevinbrslcarbarylinsecticide432-1227-10404</v>
      </c>
      <c r="O714" t="str">
        <f t="shared" si="33"/>
        <v>TRUE</v>
      </c>
    </row>
    <row r="715" spans="1:15" x14ac:dyDescent="0.2">
      <c r="A715" t="s">
        <v>1351</v>
      </c>
      <c r="B715" t="s">
        <v>1352</v>
      </c>
      <c r="C715">
        <v>10404</v>
      </c>
      <c r="D715" t="s">
        <v>14</v>
      </c>
      <c r="E715">
        <v>1288089</v>
      </c>
      <c r="F715" t="s">
        <v>15</v>
      </c>
      <c r="G715" t="s">
        <v>37</v>
      </c>
      <c r="H715" s="1">
        <v>45615</v>
      </c>
      <c r="I715" t="s">
        <v>38</v>
      </c>
      <c r="J715" t="s">
        <v>20</v>
      </c>
      <c r="K715" t="b">
        <v>1</v>
      </c>
      <c r="L715" t="str">
        <f t="shared" si="34"/>
        <v>lescomerit0.2(%)plusturffertilizer(variousfertilizermixes)</v>
      </c>
      <c r="M715" t="str">
        <f t="shared" si="35"/>
        <v>lescomerit0.2(%)plusturffertilizer(variousfertilizermixes)432-1349-10404</v>
      </c>
      <c r="N715" t="str">
        <f>IFERROR(VLOOKUP(LOWER(M715),file_list!$B:$B,1,FALSE),FALSE)</f>
        <v>lescomerit0.2(%)plusturffertilizer(variousfertilizermixes)432-1349-10404</v>
      </c>
      <c r="O715" t="str">
        <f t="shared" si="33"/>
        <v>TRUE</v>
      </c>
    </row>
    <row r="716" spans="1:15" x14ac:dyDescent="0.2">
      <c r="A716" t="s">
        <v>1353</v>
      </c>
      <c r="B716" t="s">
        <v>1354</v>
      </c>
      <c r="C716">
        <v>10404</v>
      </c>
      <c r="D716" t="s">
        <v>14</v>
      </c>
      <c r="E716">
        <v>1288089</v>
      </c>
      <c r="F716" t="s">
        <v>15</v>
      </c>
      <c r="G716" t="s">
        <v>37</v>
      </c>
      <c r="H716" s="1">
        <v>45615</v>
      </c>
      <c r="I716" t="s">
        <v>38</v>
      </c>
      <c r="J716" t="s">
        <v>20</v>
      </c>
      <c r="K716" t="b">
        <v>1</v>
      </c>
      <c r="L716" t="str">
        <f t="shared" si="34"/>
        <v>lescoallectus0.225insecticideplusfertilizer(variousfertilizerblends)(nysspecificlang)</v>
      </c>
      <c r="M716" t="str">
        <f t="shared" si="35"/>
        <v>lescoallectus0.225insecticideplusfertilizer(variousfertilizerblends)(nysspecificlang)432-1417-10404</v>
      </c>
      <c r="N716" t="str">
        <f>IFERROR(VLOOKUP(LOWER(M716),file_list!$B:$B,1,FALSE),FALSE)</f>
        <v>lescoallectus0.225insecticideplusfertilizer(variousfertilizerblends)(nysspecificlang)432-1417-10404</v>
      </c>
      <c r="O716" t="str">
        <f t="shared" si="33"/>
        <v>TRUE</v>
      </c>
    </row>
    <row r="717" spans="1:15" x14ac:dyDescent="0.2">
      <c r="A717" t="s">
        <v>1355</v>
      </c>
      <c r="B717" t="s">
        <v>1356</v>
      </c>
      <c r="C717">
        <v>10404</v>
      </c>
      <c r="D717" t="s">
        <v>14</v>
      </c>
      <c r="E717">
        <v>1288089</v>
      </c>
      <c r="F717" t="s">
        <v>15</v>
      </c>
      <c r="G717" t="s">
        <v>37</v>
      </c>
      <c r="H717" s="1">
        <v>45615</v>
      </c>
      <c r="I717" t="s">
        <v>38</v>
      </c>
      <c r="J717" t="s">
        <v>49</v>
      </c>
      <c r="K717" t="b">
        <v>1</v>
      </c>
      <c r="L717" t="str">
        <f t="shared" si="34"/>
        <v>lescoprosecutorprolongtotal</v>
      </c>
      <c r="M717" t="str">
        <f t="shared" si="35"/>
        <v>lescoprosecutorprolongtotal432-1528-10404</v>
      </c>
      <c r="N717" t="str">
        <f>IFERROR(VLOOKUP(LOWER(M717),file_list!$B:$B,1,FALSE),FALSE)</f>
        <v>lescoprosecutorprolongtotal432-1528-10404</v>
      </c>
      <c r="O717" t="str">
        <f t="shared" si="33"/>
        <v>TRUE</v>
      </c>
    </row>
    <row r="718" spans="1:15" x14ac:dyDescent="0.2">
      <c r="A718" t="s">
        <v>1357</v>
      </c>
      <c r="B718" t="s">
        <v>1358</v>
      </c>
      <c r="C718">
        <v>10404</v>
      </c>
      <c r="D718" t="s">
        <v>14</v>
      </c>
      <c r="E718">
        <v>1288089</v>
      </c>
      <c r="F718" t="s">
        <v>15</v>
      </c>
      <c r="G718" t="s">
        <v>37</v>
      </c>
      <c r="H718" s="1">
        <v>45615</v>
      </c>
      <c r="I718" t="s">
        <v>38</v>
      </c>
      <c r="J718" t="s">
        <v>17</v>
      </c>
      <c r="K718" t="b">
        <v>1</v>
      </c>
      <c r="L718" t="str">
        <f t="shared" si="34"/>
        <v>lesco18plusturfornamentalfungicide</v>
      </c>
      <c r="M718" t="str">
        <f t="shared" si="35"/>
        <v>lesco18plusturfornamentalfungicide432-888-10404</v>
      </c>
      <c r="N718" t="str">
        <f>IFERROR(VLOOKUP(LOWER(M718),file_list!$B:$B,1,FALSE),FALSE)</f>
        <v>lesco18plusturfornamentalfungicide432-888-10404</v>
      </c>
      <c r="O718" t="str">
        <f t="shared" si="33"/>
        <v>TRUE</v>
      </c>
    </row>
    <row r="719" spans="1:15" x14ac:dyDescent="0.2">
      <c r="A719" t="s">
        <v>1359</v>
      </c>
      <c r="B719" t="s">
        <v>1360</v>
      </c>
      <c r="C719">
        <v>10404</v>
      </c>
      <c r="D719" t="s">
        <v>14</v>
      </c>
      <c r="E719">
        <v>1288089</v>
      </c>
      <c r="F719" t="s">
        <v>15</v>
      </c>
      <c r="G719" t="s">
        <v>37</v>
      </c>
      <c r="H719" s="1">
        <v>45615</v>
      </c>
      <c r="I719" t="s">
        <v>38</v>
      </c>
      <c r="J719" t="s">
        <v>17</v>
      </c>
      <c r="K719" t="b">
        <v>1</v>
      </c>
      <c r="L719" t="str">
        <f t="shared" si="34"/>
        <v>lescoprodigysignatureturffungicide</v>
      </c>
      <c r="M719" t="str">
        <f t="shared" si="35"/>
        <v>lescoprodigysignatureturffungicide432-890-10404</v>
      </c>
      <c r="N719" t="str">
        <f>IFERROR(VLOOKUP(LOWER(M719),file_list!$B:$B,1,FALSE),FALSE)</f>
        <v>lescoprodigysignatureturffungicide432-890-10404</v>
      </c>
      <c r="O719" t="str">
        <f t="shared" si="33"/>
        <v>TRUE</v>
      </c>
    </row>
    <row r="720" spans="1:15" x14ac:dyDescent="0.2">
      <c r="A720" t="s">
        <v>1361</v>
      </c>
      <c r="B720" t="s">
        <v>1362</v>
      </c>
      <c r="C720">
        <v>10404</v>
      </c>
      <c r="D720" t="s">
        <v>14</v>
      </c>
      <c r="E720">
        <v>1288089</v>
      </c>
      <c r="F720" t="s">
        <v>15</v>
      </c>
      <c r="G720" t="s">
        <v>37</v>
      </c>
      <c r="H720" s="1">
        <v>45615</v>
      </c>
      <c r="I720" t="s">
        <v>38</v>
      </c>
      <c r="J720" t="s">
        <v>49</v>
      </c>
      <c r="K720" t="b">
        <v>1</v>
      </c>
      <c r="L720" t="str">
        <f t="shared" si="34"/>
        <v>lescoprosecutorpronon-selectiveherbicide</v>
      </c>
      <c r="M720" t="str">
        <f t="shared" si="35"/>
        <v>lescoprosecutorpronon-selectiveherbicide524-536-10404</v>
      </c>
      <c r="N720" t="str">
        <f>IFERROR(VLOOKUP(LOWER(M720),file_list!$B:$B,1,FALSE),FALSE)</f>
        <v>lescoprosecutorpronon-selectiveherbicide524-536-10404</v>
      </c>
      <c r="O720" t="str">
        <f t="shared" si="33"/>
        <v>TRUE</v>
      </c>
    </row>
    <row r="721" spans="1:15" x14ac:dyDescent="0.2">
      <c r="A721" t="s">
        <v>1361</v>
      </c>
      <c r="B721" t="s">
        <v>1363</v>
      </c>
      <c r="C721">
        <v>10404</v>
      </c>
      <c r="D721" t="s">
        <v>14</v>
      </c>
      <c r="E721">
        <v>1286037</v>
      </c>
      <c r="F721" t="s">
        <v>15</v>
      </c>
      <c r="G721" t="s">
        <v>16</v>
      </c>
      <c r="H721" s="1">
        <v>45544</v>
      </c>
      <c r="I721" t="s">
        <v>54</v>
      </c>
      <c r="J721" t="s">
        <v>49</v>
      </c>
      <c r="K721" t="b">
        <v>1</v>
      </c>
      <c r="L721" t="str">
        <f t="shared" si="34"/>
        <v>lescoprosecutorpronon-selectiveherbicide(2ee-unlabeledpests)</v>
      </c>
      <c r="M721" t="str">
        <f t="shared" si="35"/>
        <v>lescoprosecutorpronon-selectiveherbicide(2ee-unlabeledpests)524-536-10404</v>
      </c>
      <c r="N721" t="str">
        <f>IFERROR(VLOOKUP(LOWER(M721),file_list!$B:$B,1,FALSE),FALSE)</f>
        <v>lescoprosecutorpronon-selectiveherbicide(2ee-unlabeledpests)524-536-10404</v>
      </c>
      <c r="O721" t="str">
        <f t="shared" si="33"/>
        <v>TRUE</v>
      </c>
    </row>
    <row r="722" spans="1:15" x14ac:dyDescent="0.2">
      <c r="A722" t="s">
        <v>1364</v>
      </c>
      <c r="B722" t="s">
        <v>1365</v>
      </c>
      <c r="C722">
        <v>10404</v>
      </c>
      <c r="D722" t="s">
        <v>14</v>
      </c>
      <c r="E722">
        <v>1295752</v>
      </c>
      <c r="F722" t="s">
        <v>15</v>
      </c>
      <c r="G722" t="s">
        <v>37</v>
      </c>
      <c r="H722" s="1">
        <v>45722</v>
      </c>
      <c r="I722" t="s">
        <v>63</v>
      </c>
      <c r="J722" t="s">
        <v>49</v>
      </c>
      <c r="K722" t="b">
        <v>1</v>
      </c>
      <c r="L722" t="str">
        <f t="shared" si="34"/>
        <v>lescomesotrione0.08%starterfertilizerpluspre-emergentherbicide</v>
      </c>
      <c r="M722" t="str">
        <f t="shared" si="35"/>
        <v>lescomesotrione0.08%starterfertilizerpluspre-emergentherbicide538-317-10404</v>
      </c>
      <c r="N722" t="str">
        <f>IFERROR(VLOOKUP(LOWER(M722),file_list!$B:$B,1,FALSE),FALSE)</f>
        <v>lescomesotrione0.08%starterfertilizerpluspre-emergentherbicide538-317-10404</v>
      </c>
      <c r="O722" t="str">
        <f t="shared" si="33"/>
        <v>TRUE</v>
      </c>
    </row>
    <row r="723" spans="1:15" x14ac:dyDescent="0.2">
      <c r="A723" t="s">
        <v>1366</v>
      </c>
      <c r="B723" t="s">
        <v>1367</v>
      </c>
      <c r="C723">
        <v>10404</v>
      </c>
      <c r="D723" t="s">
        <v>14</v>
      </c>
      <c r="E723">
        <v>1288089</v>
      </c>
      <c r="F723" t="s">
        <v>15</v>
      </c>
      <c r="G723" t="s">
        <v>37</v>
      </c>
      <c r="H723" s="1">
        <v>45615</v>
      </c>
      <c r="I723" t="s">
        <v>38</v>
      </c>
      <c r="J723" t="s">
        <v>20</v>
      </c>
      <c r="K723" t="b">
        <v>1</v>
      </c>
      <c r="L723" t="str">
        <f t="shared" si="34"/>
        <v>lescocrosscheck0.069%plusfertilizer(nysspecificlang)</v>
      </c>
      <c r="M723" t="str">
        <f t="shared" si="35"/>
        <v>lescocrosscheck0.069%plusfertilizer(nysspecificlang)53883-160-10404</v>
      </c>
      <c r="N723" t="str">
        <f>IFERROR(VLOOKUP(LOWER(M723),file_list!$B:$B,1,FALSE),FALSE)</f>
        <v>lescocrosscheck0.069%plusfertilizer(nysspecificlang)53883-160-10404</v>
      </c>
      <c r="O723" t="str">
        <f t="shared" si="33"/>
        <v>TRUE</v>
      </c>
    </row>
    <row r="724" spans="1:15" x14ac:dyDescent="0.2">
      <c r="A724" t="s">
        <v>1368</v>
      </c>
      <c r="B724" t="s">
        <v>1369</v>
      </c>
      <c r="C724">
        <v>10404</v>
      </c>
      <c r="D724" t="s">
        <v>14</v>
      </c>
      <c r="E724">
        <v>1288089</v>
      </c>
      <c r="F724" t="s">
        <v>15</v>
      </c>
      <c r="G724" t="s">
        <v>37</v>
      </c>
      <c r="H724" s="1">
        <v>45615</v>
      </c>
      <c r="I724" t="s">
        <v>38</v>
      </c>
      <c r="J724" t="s">
        <v>17</v>
      </c>
      <c r="K724" t="b">
        <v>1</v>
      </c>
      <c r="L724" t="str">
        <f t="shared" si="34"/>
        <v>lescodraxfungicide[nousewithin100ft.ofanywaterbodythatconnectswithanyoff-sitewaterbodiesinnewyorkstate]</v>
      </c>
      <c r="M724" t="str">
        <f t="shared" si="35"/>
        <v>lescodraxfungicide[nousewithin100ft.ofanywaterbodythatconnectswithanyoff-sitewaterbodiesinnewyorkstate]53883-454-10404</v>
      </c>
      <c r="N724" t="str">
        <f>IFERROR(VLOOKUP(LOWER(M724),file_list!$B:$B,1,FALSE),FALSE)</f>
        <v>lescodraxfungicide[nousewithin100ft.ofanywaterbodythatconnectswithanyoff-sitewaterbodiesinnewyorkstate]53883-454-10404</v>
      </c>
      <c r="O724" t="str">
        <f t="shared" si="33"/>
        <v>TRUE</v>
      </c>
    </row>
    <row r="725" spans="1:15" x14ac:dyDescent="0.2">
      <c r="A725" t="s">
        <v>1370</v>
      </c>
      <c r="B725" t="s">
        <v>1371</v>
      </c>
      <c r="C725">
        <v>10404</v>
      </c>
      <c r="D725" t="s">
        <v>14</v>
      </c>
      <c r="E725">
        <v>1293852</v>
      </c>
      <c r="F725" t="s">
        <v>15</v>
      </c>
      <c r="G725" t="s">
        <v>37</v>
      </c>
      <c r="H725" s="1">
        <v>45687</v>
      </c>
      <c r="I725" t="s">
        <v>38</v>
      </c>
      <c r="J725" t="s">
        <v>1372</v>
      </c>
      <c r="K725" t="b">
        <v>0</v>
      </c>
      <c r="L725" t="str">
        <f t="shared" si="34"/>
        <v>lescoaceledim208plusfertilizer(notforsale,saleinto,distributionoruseinnassau,suffolk,kingsqueenscountiesofnys)(nysbufferzones)(maxrates)</v>
      </c>
      <c r="M725" t="str">
        <f t="shared" si="35"/>
        <v>lescoaceledim208plusfertilizer(notforsale,saleinto,distributionoruseinnassau,suffolk,kingsqueenscountiesofnys)(nysbufferzones)(maxrates)57131-13-10404</v>
      </c>
      <c r="N725" t="str">
        <f>IFERROR(VLOOKUP(LOWER(M725),file_list!$B:$B,1,FALSE),FALSE)</f>
        <v>lescoaceledim208plusfertilizer(notforsale,saleinto,distributionoruseinnassau,suffolk,kingsqueenscountiesofnys)(nysbufferzones)(maxrates)57131-13-10404</v>
      </c>
      <c r="O725" t="str">
        <f t="shared" si="33"/>
        <v>TRUE</v>
      </c>
    </row>
    <row r="726" spans="1:15" x14ac:dyDescent="0.2">
      <c r="A726" t="s">
        <v>1373</v>
      </c>
      <c r="B726" t="s">
        <v>1374</v>
      </c>
      <c r="C726">
        <v>10404</v>
      </c>
      <c r="D726" t="s">
        <v>14</v>
      </c>
      <c r="E726">
        <v>1288089</v>
      </c>
      <c r="F726" t="s">
        <v>15</v>
      </c>
      <c r="G726" t="s">
        <v>37</v>
      </c>
      <c r="H726" s="1">
        <v>45615</v>
      </c>
      <c r="I726" t="s">
        <v>38</v>
      </c>
      <c r="J726" t="s">
        <v>17</v>
      </c>
      <c r="K726" t="b">
        <v>1</v>
      </c>
      <c r="L726" t="str">
        <f t="shared" si="34"/>
        <v>lescomanicureultra(turfornamentalfungicide)</v>
      </c>
      <c r="M726" t="str">
        <f t="shared" si="35"/>
        <v>lescomanicureultra(turfornamentalfungicide)60063-3-10404</v>
      </c>
      <c r="N726" t="str">
        <f>IFERROR(VLOOKUP(LOWER(M726),file_list!$B:$B,1,FALSE),FALSE)</f>
        <v>lescomanicureultra(turfornamentalfungicide)60063-3-10404</v>
      </c>
      <c r="O726" t="str">
        <f t="shared" si="33"/>
        <v>TRUE</v>
      </c>
    </row>
    <row r="727" spans="1:15" x14ac:dyDescent="0.2">
      <c r="A727" t="s">
        <v>1375</v>
      </c>
      <c r="B727" t="s">
        <v>1376</v>
      </c>
      <c r="C727">
        <v>10404</v>
      </c>
      <c r="D727" t="s">
        <v>14</v>
      </c>
      <c r="E727">
        <v>1288089</v>
      </c>
      <c r="F727" t="s">
        <v>15</v>
      </c>
      <c r="G727" t="s">
        <v>37</v>
      </c>
      <c r="H727" s="1">
        <v>45615</v>
      </c>
      <c r="I727" t="s">
        <v>38</v>
      </c>
      <c r="J727" t="s">
        <v>49</v>
      </c>
      <c r="K727" t="b">
        <v>1</v>
      </c>
      <c r="L727" t="str">
        <f t="shared" si="34"/>
        <v>lescostonewall4lherbicide</v>
      </c>
      <c r="M727" t="str">
        <f t="shared" si="35"/>
        <v>lescostonewall4lherbicide60063-67-10404</v>
      </c>
      <c r="N727" t="str">
        <f>IFERROR(VLOOKUP(LOWER(M727),file_list!$B:$B,1,FALSE),FALSE)</f>
        <v>lescostonewall4lherbicide60063-67-10404</v>
      </c>
      <c r="O727" t="str">
        <f t="shared" si="33"/>
        <v>TRUE</v>
      </c>
    </row>
    <row r="728" spans="1:15" x14ac:dyDescent="0.2">
      <c r="A728" t="s">
        <v>1377</v>
      </c>
      <c r="B728" t="s">
        <v>1378</v>
      </c>
      <c r="C728">
        <v>10404</v>
      </c>
      <c r="D728" t="s">
        <v>14</v>
      </c>
      <c r="E728">
        <v>1288089</v>
      </c>
      <c r="F728" t="s">
        <v>15</v>
      </c>
      <c r="G728" t="s">
        <v>37</v>
      </c>
      <c r="H728" s="1">
        <v>45615</v>
      </c>
      <c r="I728" t="s">
        <v>38</v>
      </c>
      <c r="J728" t="s">
        <v>17</v>
      </c>
      <c r="K728" t="b">
        <v>1</v>
      </c>
      <c r="L728" t="str">
        <f t="shared" si="34"/>
        <v>lescomanicure6fl(turfornamentalfungicide)</v>
      </c>
      <c r="M728" t="str">
        <f t="shared" si="35"/>
        <v>lescomanicure6fl(turfornamentalfungicide)60063-7-10404</v>
      </c>
      <c r="N728" t="str">
        <f>IFERROR(VLOOKUP(LOWER(M728),file_list!$B:$B,1,FALSE),FALSE)</f>
        <v>lescomanicure6fl(turfornamentalfungicide)60063-7-10404</v>
      </c>
      <c r="O728" t="str">
        <f t="shared" si="33"/>
        <v>TRUE</v>
      </c>
    </row>
    <row r="729" spans="1:15" x14ac:dyDescent="0.2">
      <c r="A729" t="s">
        <v>1379</v>
      </c>
      <c r="B729" t="s">
        <v>1380</v>
      </c>
      <c r="C729">
        <v>10404</v>
      </c>
      <c r="D729" t="s">
        <v>14</v>
      </c>
      <c r="E729">
        <v>1288089</v>
      </c>
      <c r="F729" t="s">
        <v>15</v>
      </c>
      <c r="G729" t="s">
        <v>37</v>
      </c>
      <c r="H729" s="1">
        <v>45615</v>
      </c>
      <c r="I729" t="s">
        <v>38</v>
      </c>
      <c r="J729" t="s">
        <v>17</v>
      </c>
      <c r="K729" t="b">
        <v>0</v>
      </c>
      <c r="L729" t="str">
        <f t="shared" si="34"/>
        <v>lesco4flowablemancozebbroadspectrumfungicide(restricteduse41008)</v>
      </c>
      <c r="M729" t="str">
        <f t="shared" si="35"/>
        <v>lesco4flowablemancozebbroadspectrumfungicide(restricteduse41008)62719-396-10404</v>
      </c>
      <c r="N729" t="str">
        <f>IFERROR(VLOOKUP(LOWER(M729),file_list!$B:$B,1,FALSE),FALSE)</f>
        <v>lesco4flowablemancozebbroadspectrumfungicide(restricteduse41008)62719-396-10404</v>
      </c>
      <c r="O729" t="str">
        <f t="shared" si="33"/>
        <v>TRUE</v>
      </c>
    </row>
    <row r="730" spans="1:15" x14ac:dyDescent="0.2">
      <c r="A730" t="s">
        <v>1381</v>
      </c>
      <c r="B730" t="s">
        <v>1382</v>
      </c>
      <c r="C730">
        <v>10404</v>
      </c>
      <c r="D730" t="s">
        <v>14</v>
      </c>
      <c r="E730">
        <v>1288089</v>
      </c>
      <c r="F730" t="s">
        <v>15</v>
      </c>
      <c r="G730" t="s">
        <v>37</v>
      </c>
      <c r="H730" s="1">
        <v>45615</v>
      </c>
      <c r="I730" t="s">
        <v>38</v>
      </c>
      <c r="J730" t="s">
        <v>17</v>
      </c>
      <c r="K730" t="b">
        <v>0</v>
      </c>
      <c r="L730" t="str">
        <f t="shared" si="34"/>
        <v>lescomancozebdgturfornamentalfungicide(restricted12208)</v>
      </c>
      <c r="M730" t="str">
        <f t="shared" si="35"/>
        <v>lescomancozebdgturfornamentalfungicide(restricted12208)62719-402-10404</v>
      </c>
      <c r="N730" t="str">
        <f>IFERROR(VLOOKUP(LOWER(M730),file_list!$B:$B,1,FALSE),FALSE)</f>
        <v>lescomancozebdgturfornamentalfungicide(restricted12208)62719-402-10404</v>
      </c>
      <c r="O730" t="str">
        <f t="shared" si="33"/>
        <v>TRUE</v>
      </c>
    </row>
    <row r="731" spans="1:15" x14ac:dyDescent="0.2">
      <c r="A731" t="s">
        <v>1383</v>
      </c>
      <c r="B731" t="s">
        <v>1384</v>
      </c>
      <c r="C731">
        <v>10404</v>
      </c>
      <c r="D731" t="s">
        <v>78</v>
      </c>
      <c r="E731">
        <v>1297512</v>
      </c>
      <c r="F731" t="s">
        <v>15</v>
      </c>
      <c r="G731" t="s">
        <v>37</v>
      </c>
      <c r="H731" s="1">
        <v>45749</v>
      </c>
      <c r="I731" t="s">
        <v>106</v>
      </c>
      <c r="J731" t="s">
        <v>49</v>
      </c>
      <c r="K731" t="b">
        <v>0</v>
      </c>
      <c r="L731" t="str">
        <f t="shared" si="34"/>
        <v>lescodimension0.27gturfornamentalherbicide(maxrate0.25lba.i.ayronli,0.5lb.a.i.ayrrestofnys)</v>
      </c>
      <c r="M731" t="str">
        <f t="shared" si="35"/>
        <v>lescodimension0.27gturfornamentalherbicide(maxrate0.25lba.i.ayronli,0.5lb.a.i.ayrrestofnys)62719-429-10404</v>
      </c>
      <c r="N731" t="str">
        <f>IFERROR(VLOOKUP(LOWER(M731),file_list!$B:$B,1,FALSE),FALSE)</f>
        <v>lescodimension0.27gturfornamentalherbicide(maxrate0.25lba.i.ayronli,0.5lb.a.i.ayrrestofnys)62719-429-10404</v>
      </c>
      <c r="O731" t="str">
        <f t="shared" si="33"/>
        <v>TRUE</v>
      </c>
    </row>
    <row r="732" spans="1:15" x14ac:dyDescent="0.2">
      <c r="A732" t="s">
        <v>1385</v>
      </c>
      <c r="B732" t="s">
        <v>1386</v>
      </c>
      <c r="C732">
        <v>10404</v>
      </c>
      <c r="D732" t="s">
        <v>14</v>
      </c>
      <c r="E732">
        <v>1288089</v>
      </c>
      <c r="F732" t="s">
        <v>15</v>
      </c>
      <c r="G732" t="s">
        <v>37</v>
      </c>
      <c r="H732" s="1">
        <v>45615</v>
      </c>
      <c r="I732" t="s">
        <v>38</v>
      </c>
      <c r="J732" t="s">
        <v>17</v>
      </c>
      <c r="K732" t="b">
        <v>1</v>
      </c>
      <c r="L732" t="str">
        <f t="shared" si="34"/>
        <v>lescoeagle0.39%granularturffungicide(nysspecificlanguage)</v>
      </c>
      <c r="M732" t="str">
        <f t="shared" si="35"/>
        <v>lescoeagle0.39%granularturffungicide(nysspecificlanguage)62719-461-10404</v>
      </c>
      <c r="N732" t="str">
        <f>IFERROR(VLOOKUP(LOWER(M732),file_list!$B:$B,1,FALSE),FALSE)</f>
        <v>lescoeagle0.39%granularturffungicide(nysspecificlanguage)62719-461-10404</v>
      </c>
      <c r="O732" t="str">
        <f t="shared" si="33"/>
        <v>TRUE</v>
      </c>
    </row>
    <row r="733" spans="1:15" x14ac:dyDescent="0.2">
      <c r="A733" t="s">
        <v>1387</v>
      </c>
      <c r="B733" t="s">
        <v>1388</v>
      </c>
      <c r="C733">
        <v>10404</v>
      </c>
      <c r="D733" t="s">
        <v>14</v>
      </c>
      <c r="E733">
        <v>1288089</v>
      </c>
      <c r="F733" t="s">
        <v>15</v>
      </c>
      <c r="G733" t="s">
        <v>37</v>
      </c>
      <c r="H733" s="1">
        <v>45615</v>
      </c>
      <c r="I733" t="s">
        <v>38</v>
      </c>
      <c r="J733" t="s">
        <v>49</v>
      </c>
      <c r="K733" t="b">
        <v>1</v>
      </c>
      <c r="L733" t="str">
        <f t="shared" si="34"/>
        <v>lescodimension0.125%plusturfornamentalfertilizer(noli)(nymaxuserates)</v>
      </c>
      <c r="M733" t="str">
        <f t="shared" si="35"/>
        <v>lescodimension0.125%plusturfornamentalfertilizer(noli)(nymaxuserates)62719-483-10404</v>
      </c>
      <c r="N733" t="str">
        <f>IFERROR(VLOOKUP(LOWER(M733),file_list!$B:$B,1,FALSE),FALSE)</f>
        <v>lescodimension0.125%plusturfornamentalfertilizer(noli)(nymaxuserates)62719-483-10404</v>
      </c>
      <c r="O733" t="str">
        <f t="shared" si="33"/>
        <v>TRUE</v>
      </c>
    </row>
    <row r="734" spans="1:15" x14ac:dyDescent="0.2">
      <c r="A734" t="s">
        <v>1389</v>
      </c>
      <c r="B734" t="s">
        <v>1390</v>
      </c>
      <c r="C734">
        <v>10404</v>
      </c>
      <c r="D734" t="s">
        <v>14</v>
      </c>
      <c r="E734">
        <v>1288089</v>
      </c>
      <c r="F734" t="s">
        <v>15</v>
      </c>
      <c r="G734" t="s">
        <v>37</v>
      </c>
      <c r="H734" s="1">
        <v>45615</v>
      </c>
      <c r="I734" t="s">
        <v>38</v>
      </c>
      <c r="J734" t="s">
        <v>49</v>
      </c>
      <c r="K734" t="b">
        <v>0</v>
      </c>
      <c r="L734" t="str">
        <f t="shared" si="34"/>
        <v>lescodimension0.19%plusturfornamentalfertilizer(maxrate0.25lba.i.ayronlicertifiedapplicator,0.5lb.a.i.ayrrestofnys)</v>
      </c>
      <c r="M734" t="str">
        <f t="shared" si="35"/>
        <v>lescodimension0.19%plusturfornamentalfertilizer(maxrate0.25lba.i.ayronlicertifiedapplicator,0.5lb.a.i.ayrrestofnys)62719-488-10404</v>
      </c>
      <c r="N734" t="str">
        <f>IFERROR(VLOOKUP(LOWER(M734),file_list!$B:$B,1,FALSE),FALSE)</f>
        <v>lescodimension0.19%plusturfornamentalfertilizer(maxrate0.25lba.i.ayronlicertifiedapplicator,0.5lb.a.i.ayrrestofnys)62719-488-10404</v>
      </c>
      <c r="O734" t="str">
        <f t="shared" si="33"/>
        <v>TRUE</v>
      </c>
    </row>
    <row r="735" spans="1:15" x14ac:dyDescent="0.2">
      <c r="A735" t="s">
        <v>1391</v>
      </c>
      <c r="B735" t="s">
        <v>1392</v>
      </c>
      <c r="C735">
        <v>10404</v>
      </c>
      <c r="D735" t="s">
        <v>14</v>
      </c>
      <c r="E735">
        <v>1288089</v>
      </c>
      <c r="F735" t="s">
        <v>15</v>
      </c>
      <c r="G735" t="s">
        <v>37</v>
      </c>
      <c r="H735" s="1">
        <v>45615</v>
      </c>
      <c r="I735" t="s">
        <v>38</v>
      </c>
      <c r="J735" t="s">
        <v>49</v>
      </c>
      <c r="K735" t="b">
        <v>0</v>
      </c>
      <c r="L735" t="str">
        <f t="shared" si="34"/>
        <v>lescost.augustinegrassweedfeedwithpenoxsulam</v>
      </c>
      <c r="M735" t="str">
        <f t="shared" si="35"/>
        <v>lescost.augustinegrassweedfeedwithpenoxsulam62719-585-10404</v>
      </c>
      <c r="N735" t="str">
        <f>IFERROR(VLOOKUP(LOWER(M735),file_list!$B:$B,1,FALSE),FALSE)</f>
        <v>lescost.augustinegrassweedfeedwithpenoxsulam62719-585-10404</v>
      </c>
      <c r="O735" t="str">
        <f t="shared" si="33"/>
        <v>TRUE</v>
      </c>
    </row>
    <row r="736" spans="1:15" x14ac:dyDescent="0.2">
      <c r="A736" t="s">
        <v>1393</v>
      </c>
      <c r="B736" t="s">
        <v>1394</v>
      </c>
      <c r="C736">
        <v>10404</v>
      </c>
      <c r="D736" t="s">
        <v>14</v>
      </c>
      <c r="E736">
        <v>1288089</v>
      </c>
      <c r="F736" t="s">
        <v>15</v>
      </c>
      <c r="G736" t="s">
        <v>37</v>
      </c>
      <c r="H736" s="1">
        <v>45615</v>
      </c>
      <c r="I736" t="s">
        <v>38</v>
      </c>
      <c r="J736" t="s">
        <v>49</v>
      </c>
      <c r="K736" t="b">
        <v>1</v>
      </c>
      <c r="L736" t="str">
        <f t="shared" si="34"/>
        <v>lescolockupextra2withfertilizer(varfertblends)</v>
      </c>
      <c r="M736" t="str">
        <f t="shared" si="35"/>
        <v>lescolockupextra2withfertilizer(varfertblends)62719-590-10404</v>
      </c>
      <c r="N736" t="str">
        <f>IFERROR(VLOOKUP(LOWER(M736),file_list!$B:$B,1,FALSE),FALSE)</f>
        <v>lescolockupextra2withfertilizer(varfertblends)62719-590-10404</v>
      </c>
      <c r="O736" t="str">
        <f t="shared" si="33"/>
        <v>TRUE</v>
      </c>
    </row>
    <row r="737" spans="1:15" x14ac:dyDescent="0.2">
      <c r="A737" t="s">
        <v>1395</v>
      </c>
      <c r="B737" t="s">
        <v>1396</v>
      </c>
      <c r="C737">
        <v>10404</v>
      </c>
      <c r="D737" t="s">
        <v>14</v>
      </c>
      <c r="E737">
        <v>1288089</v>
      </c>
      <c r="F737" t="s">
        <v>15</v>
      </c>
      <c r="G737" t="s">
        <v>37</v>
      </c>
      <c r="H737" s="1">
        <v>45615</v>
      </c>
      <c r="I737" t="s">
        <v>38</v>
      </c>
      <c r="J737" t="s">
        <v>20</v>
      </c>
      <c r="K737" t="b">
        <v>1</v>
      </c>
      <c r="L737" t="str">
        <f t="shared" si="34"/>
        <v>lescocrosscheck0.069%plusfertilizer(varfertmixes)(nysspecificlanguage)(rup-hascommerciallang)</v>
      </c>
      <c r="M737" t="str">
        <f t="shared" si="35"/>
        <v>lescocrosscheck0.069%plusfertilizer(varfertmixes)(nysspecificlanguage)(rup-hascommerciallang)70506-123-10404</v>
      </c>
      <c r="N737" t="str">
        <f>IFERROR(VLOOKUP(LOWER(M737),file_list!$B:$B,1,FALSE),FALSE)</f>
        <v>lescocrosscheck0.069%plusfertilizer(varfertmixes)(nysspecificlanguage)(rup-hascommerciallang)70506-123-10404</v>
      </c>
      <c r="O737" t="str">
        <f t="shared" si="33"/>
        <v>TRUE</v>
      </c>
    </row>
    <row r="738" spans="1:15" x14ac:dyDescent="0.2">
      <c r="A738" t="s">
        <v>1397</v>
      </c>
      <c r="B738" t="s">
        <v>1398</v>
      </c>
      <c r="C738">
        <v>10404</v>
      </c>
      <c r="D738" t="s">
        <v>14</v>
      </c>
      <c r="E738">
        <v>1288089</v>
      </c>
      <c r="F738" t="s">
        <v>15</v>
      </c>
      <c r="G738" t="s">
        <v>37</v>
      </c>
      <c r="H738" s="1">
        <v>45615</v>
      </c>
      <c r="I738" t="s">
        <v>38</v>
      </c>
      <c r="J738" t="s">
        <v>49</v>
      </c>
      <c r="K738" t="b">
        <v>1</v>
      </c>
      <c r="L738" t="str">
        <f t="shared" si="34"/>
        <v>lescokalahari70egherbicide</v>
      </c>
      <c r="M738" t="str">
        <f t="shared" si="35"/>
        <v>lescokalahari70egherbicide81927-25-10404</v>
      </c>
      <c r="N738" t="str">
        <f>IFERROR(VLOOKUP(LOWER(M738),file_list!$B:$B,1,FALSE),FALSE)</f>
        <v>lescokalahari70egherbicide81927-25-10404</v>
      </c>
      <c r="O738" t="str">
        <f t="shared" si="33"/>
        <v>TRUE</v>
      </c>
    </row>
    <row r="739" spans="1:15" x14ac:dyDescent="0.2">
      <c r="A739" t="s">
        <v>1399</v>
      </c>
      <c r="B739" t="s">
        <v>1400</v>
      </c>
      <c r="C739">
        <v>10404</v>
      </c>
      <c r="D739" t="s">
        <v>14</v>
      </c>
      <c r="E739">
        <v>1288089</v>
      </c>
      <c r="F739" t="s">
        <v>15</v>
      </c>
      <c r="G739" t="s">
        <v>37</v>
      </c>
      <c r="H739" s="1">
        <v>45615</v>
      </c>
      <c r="I739" t="s">
        <v>38</v>
      </c>
      <c r="J739" t="s">
        <v>49</v>
      </c>
      <c r="K739" t="b">
        <v>1</v>
      </c>
      <c r="L739" t="str">
        <f t="shared" si="34"/>
        <v>lescothree-waylobroadleafherbicide</v>
      </c>
      <c r="M739" t="str">
        <f t="shared" si="35"/>
        <v>lescothree-waylobroadleafherbicide89442-22-10404</v>
      </c>
      <c r="N739" t="str">
        <f>IFERROR(VLOOKUP(LOWER(M739),file_list!$B:$B,1,FALSE),FALSE)</f>
        <v>lescothree-waylobroadleafherbicide89442-22-10404</v>
      </c>
      <c r="O739" t="str">
        <f t="shared" si="33"/>
        <v>TRUE</v>
      </c>
    </row>
    <row r="740" spans="1:15" x14ac:dyDescent="0.2">
      <c r="A740" t="s">
        <v>1401</v>
      </c>
      <c r="B740" t="s">
        <v>1402</v>
      </c>
      <c r="C740">
        <v>104121</v>
      </c>
      <c r="D740" t="s">
        <v>14</v>
      </c>
      <c r="E740">
        <v>1292614</v>
      </c>
      <c r="F740" t="s">
        <v>15</v>
      </c>
      <c r="G740" t="s">
        <v>37</v>
      </c>
      <c r="H740" s="1">
        <v>45663</v>
      </c>
      <c r="I740" t="s">
        <v>38</v>
      </c>
      <c r="J740" t="s">
        <v>20</v>
      </c>
      <c r="K740" t="b">
        <v>1</v>
      </c>
      <c r="L740" t="str">
        <f t="shared" si="34"/>
        <v>biostealth</v>
      </c>
      <c r="M740" t="str">
        <f t="shared" si="35"/>
        <v>biostealth95699-2-104121</v>
      </c>
      <c r="N740" t="str">
        <f>IFERROR(VLOOKUP(LOWER(M740),file_list!$B:$B,1,FALSE),FALSE)</f>
        <v>biostealth95699-2-104121</v>
      </c>
      <c r="O740" t="str">
        <f t="shared" si="33"/>
        <v>TRUE</v>
      </c>
    </row>
    <row r="741" spans="1:15" x14ac:dyDescent="0.2">
      <c r="A741" t="s">
        <v>1403</v>
      </c>
      <c r="B741" t="s">
        <v>1404</v>
      </c>
      <c r="C741">
        <v>104133</v>
      </c>
      <c r="D741" t="s">
        <v>14</v>
      </c>
      <c r="E741">
        <v>1307421</v>
      </c>
      <c r="F741" t="s">
        <v>15</v>
      </c>
      <c r="G741" t="s">
        <v>37</v>
      </c>
      <c r="H741" s="1">
        <v>45918</v>
      </c>
      <c r="I741" t="s">
        <v>63</v>
      </c>
      <c r="J741" t="s">
        <v>634</v>
      </c>
      <c r="K741" t="b">
        <v>1</v>
      </c>
      <c r="L741" t="str">
        <f t="shared" si="34"/>
        <v>defenddeaddownwindpremiumpermethrinscent-freeinsectrepellentforclothinggear</v>
      </c>
      <c r="M741" t="str">
        <f t="shared" si="35"/>
        <v>defenddeaddownwindpremiumpermethrinscent-freeinsectrepellentforclothinggear1021-1740-104133</v>
      </c>
      <c r="N741" t="str">
        <f>IFERROR(VLOOKUP(LOWER(M741),file_list!$B:$B,1,FALSE),FALSE)</f>
        <v>defenddeaddownwindpremiumpermethrinscent-freeinsectrepellentforclothinggear1021-1740-104133</v>
      </c>
      <c r="O741" t="str">
        <f t="shared" si="33"/>
        <v>TRUE</v>
      </c>
    </row>
    <row r="742" spans="1:15" x14ac:dyDescent="0.2">
      <c r="A742" t="s">
        <v>1405</v>
      </c>
      <c r="B742" t="s">
        <v>1406</v>
      </c>
      <c r="C742">
        <v>104141</v>
      </c>
      <c r="D742" t="s">
        <v>14</v>
      </c>
      <c r="E742">
        <v>1299702</v>
      </c>
      <c r="F742" t="s">
        <v>15</v>
      </c>
      <c r="G742" t="s">
        <v>37</v>
      </c>
      <c r="H742" s="1">
        <v>45785</v>
      </c>
      <c r="I742" t="s">
        <v>63</v>
      </c>
      <c r="J742" t="s">
        <v>49</v>
      </c>
      <c r="K742" t="b">
        <v>1</v>
      </c>
      <c r="L742" t="str">
        <f t="shared" si="34"/>
        <v>zipzap(notforuseinnassausuffolkcountiesofnewyorkstate)</v>
      </c>
      <c r="M742" t="str">
        <f t="shared" si="35"/>
        <v>zipzap(notforuseinnassausuffolkcountiesofnewyorkstate)228-743-104141</v>
      </c>
      <c r="N742" t="str">
        <f>IFERROR(VLOOKUP(LOWER(M742),file_list!$B:$B,1,FALSE),FALSE)</f>
        <v>zipzap(notforuseinnassausuffolkcountiesofnewyorkstate)228-743-104141</v>
      </c>
      <c r="O742" t="str">
        <f t="shared" si="33"/>
        <v>TRUE</v>
      </c>
    </row>
    <row r="743" spans="1:15" x14ac:dyDescent="0.2">
      <c r="A743" t="s">
        <v>1407</v>
      </c>
      <c r="B743" t="s">
        <v>1408</v>
      </c>
      <c r="C743">
        <v>104210</v>
      </c>
      <c r="D743" t="s">
        <v>14</v>
      </c>
      <c r="E743">
        <v>1308955</v>
      </c>
      <c r="F743" t="s">
        <v>15</v>
      </c>
      <c r="G743" t="s">
        <v>37</v>
      </c>
      <c r="H743" s="1">
        <v>45939</v>
      </c>
      <c r="I743" t="s">
        <v>63</v>
      </c>
      <c r="J743" t="s">
        <v>624</v>
      </c>
      <c r="K743" t="b">
        <v>1</v>
      </c>
      <c r="L743" t="str">
        <f t="shared" si="34"/>
        <v>prokleanrestorel</v>
      </c>
      <c r="M743" t="str">
        <f t="shared" si="35"/>
        <v>prokleanrestorel87508-3-104210</v>
      </c>
      <c r="N743" t="str">
        <f>IFERROR(VLOOKUP(LOWER(M743),file_list!$B:$B,1,FALSE),FALSE)</f>
        <v>prokleanrestorel87508-3-104210</v>
      </c>
      <c r="O743" t="str">
        <f t="shared" si="33"/>
        <v>TRUE</v>
      </c>
    </row>
    <row r="744" spans="1:15" x14ac:dyDescent="0.2">
      <c r="A744" t="s">
        <v>1409</v>
      </c>
      <c r="B744" t="s">
        <v>1410</v>
      </c>
      <c r="C744">
        <v>104256</v>
      </c>
      <c r="D744" t="s">
        <v>14</v>
      </c>
      <c r="E744">
        <v>1294826</v>
      </c>
      <c r="F744" t="s">
        <v>15</v>
      </c>
      <c r="G744" t="s">
        <v>37</v>
      </c>
      <c r="H744" s="1">
        <v>45697</v>
      </c>
      <c r="I744" t="s">
        <v>63</v>
      </c>
      <c r="J744" t="s">
        <v>624</v>
      </c>
      <c r="K744" t="b">
        <v>1</v>
      </c>
      <c r="L744" t="str">
        <f t="shared" si="34"/>
        <v>cannaguardpro</v>
      </c>
      <c r="M744" t="str">
        <f t="shared" si="35"/>
        <v>cannaguardpro91603-3-104256</v>
      </c>
      <c r="N744" t="str">
        <f>IFERROR(VLOOKUP(LOWER(M744),file_list!$B:$B,1,FALSE),FALSE)</f>
        <v>cannaguardpro91603-3-104256</v>
      </c>
      <c r="O744" t="str">
        <f t="shared" si="33"/>
        <v>TRUE</v>
      </c>
    </row>
    <row r="745" spans="1:15" x14ac:dyDescent="0.2">
      <c r="A745" t="s">
        <v>1411</v>
      </c>
      <c r="B745" t="s">
        <v>1412</v>
      </c>
      <c r="C745">
        <v>1043</v>
      </c>
      <c r="D745" t="s">
        <v>14</v>
      </c>
      <c r="E745">
        <v>1273307</v>
      </c>
      <c r="F745" t="s">
        <v>15</v>
      </c>
      <c r="G745" t="s">
        <v>37</v>
      </c>
      <c r="H745" s="1">
        <v>45313</v>
      </c>
      <c r="I745" t="s">
        <v>38</v>
      </c>
      <c r="J745" t="s">
        <v>624</v>
      </c>
      <c r="K745" t="b">
        <v>1</v>
      </c>
      <c r="L745" t="str">
        <f t="shared" si="34"/>
        <v>processqds</v>
      </c>
      <c r="M745" t="str">
        <f t="shared" si="35"/>
        <v>processqds1043-104</v>
      </c>
      <c r="N745" t="str">
        <f>IFERROR(VLOOKUP(LOWER(M745),file_list!$B:$B,1,FALSE),FALSE)</f>
        <v>processqds1043-104</v>
      </c>
      <c r="O745" t="str">
        <f t="shared" si="33"/>
        <v>TRUE</v>
      </c>
    </row>
    <row r="746" spans="1:15" x14ac:dyDescent="0.2">
      <c r="A746" t="s">
        <v>1413</v>
      </c>
      <c r="B746" t="s">
        <v>1414</v>
      </c>
      <c r="C746">
        <v>1043</v>
      </c>
      <c r="D746" t="s">
        <v>14</v>
      </c>
      <c r="E746">
        <v>1273307</v>
      </c>
      <c r="F746" t="s">
        <v>15</v>
      </c>
      <c r="G746" t="s">
        <v>37</v>
      </c>
      <c r="H746" s="1">
        <v>45313</v>
      </c>
      <c r="I746" t="s">
        <v>38</v>
      </c>
      <c r="J746" t="s">
        <v>624</v>
      </c>
      <c r="K746" t="b">
        <v>1</v>
      </c>
      <c r="L746" t="str">
        <f t="shared" si="34"/>
        <v>spor-klenzreadytouse</v>
      </c>
      <c r="M746" t="str">
        <f t="shared" si="35"/>
        <v>spor-klenzreadytouse1043-119</v>
      </c>
      <c r="N746" t="str">
        <f>IFERROR(VLOOKUP(LOWER(M746),file_list!$B:$B,1,FALSE),FALSE)</f>
        <v>spor-klenzreadytouse1043-119</v>
      </c>
      <c r="O746" t="str">
        <f t="shared" si="33"/>
        <v>TRUE</v>
      </c>
    </row>
    <row r="747" spans="1:15" x14ac:dyDescent="0.2">
      <c r="A747" t="s">
        <v>1415</v>
      </c>
      <c r="B747" t="s">
        <v>1416</v>
      </c>
      <c r="C747">
        <v>1043</v>
      </c>
      <c r="D747" t="s">
        <v>14</v>
      </c>
      <c r="E747">
        <v>1273307</v>
      </c>
      <c r="F747" t="s">
        <v>15</v>
      </c>
      <c r="G747" t="s">
        <v>37</v>
      </c>
      <c r="H747" s="1">
        <v>45313</v>
      </c>
      <c r="I747" t="s">
        <v>38</v>
      </c>
      <c r="J747" t="s">
        <v>624</v>
      </c>
      <c r="K747" t="b">
        <v>1</v>
      </c>
      <c r="L747" t="str">
        <f t="shared" si="34"/>
        <v>spor-klenzconcentrate</v>
      </c>
      <c r="M747" t="str">
        <f t="shared" si="35"/>
        <v>spor-klenzconcentrate1043-120</v>
      </c>
      <c r="N747" t="str">
        <f>IFERROR(VLOOKUP(LOWER(M747),file_list!$B:$B,1,FALSE),FALSE)</f>
        <v>spor-klenzconcentrate1043-120</v>
      </c>
      <c r="O747" t="str">
        <f t="shared" si="33"/>
        <v>TRUE</v>
      </c>
    </row>
    <row r="748" spans="1:15" x14ac:dyDescent="0.2">
      <c r="A748" t="s">
        <v>1417</v>
      </c>
      <c r="B748" t="s">
        <v>1418</v>
      </c>
      <c r="C748">
        <v>104323</v>
      </c>
      <c r="D748" t="s">
        <v>14</v>
      </c>
      <c r="E748">
        <v>1300265</v>
      </c>
      <c r="F748" t="s">
        <v>15</v>
      </c>
      <c r="G748" t="s">
        <v>37</v>
      </c>
      <c r="H748" s="1">
        <v>45790</v>
      </c>
      <c r="I748" t="s">
        <v>38</v>
      </c>
      <c r="J748" t="s">
        <v>20</v>
      </c>
      <c r="K748" t="b">
        <v>1</v>
      </c>
      <c r="L748" t="str">
        <f t="shared" si="34"/>
        <v>deettechnical</v>
      </c>
      <c r="M748" t="str">
        <f t="shared" si="35"/>
        <v>deettechnical104323-1</v>
      </c>
      <c r="N748" t="str">
        <f>IFERROR(VLOOKUP(LOWER(M748),file_list!$B:$B,1,FALSE),FALSE)</f>
        <v>deettechnical104323-1</v>
      </c>
      <c r="O748" t="str">
        <f t="shared" si="33"/>
        <v>TRUE</v>
      </c>
    </row>
    <row r="749" spans="1:15" x14ac:dyDescent="0.2">
      <c r="A749" t="s">
        <v>1419</v>
      </c>
      <c r="B749" t="s">
        <v>1420</v>
      </c>
      <c r="C749">
        <v>104340</v>
      </c>
      <c r="D749" t="s">
        <v>14</v>
      </c>
      <c r="E749">
        <v>1298939</v>
      </c>
      <c r="F749" t="s">
        <v>15</v>
      </c>
      <c r="G749" t="s">
        <v>37</v>
      </c>
      <c r="H749" s="1">
        <v>45771</v>
      </c>
      <c r="I749" t="s">
        <v>106</v>
      </c>
      <c r="J749" t="s">
        <v>1171</v>
      </c>
      <c r="K749" t="b">
        <v>1</v>
      </c>
      <c r="L749" t="str">
        <f t="shared" si="34"/>
        <v>puritechchlorinatingtablets</v>
      </c>
      <c r="M749" t="str">
        <f t="shared" si="35"/>
        <v>puritechchlorinatingtablets83936-4-104340</v>
      </c>
      <c r="N749" t="str">
        <f>IFERROR(VLOOKUP(LOWER(M749),file_list!$B:$B,1,FALSE),FALSE)</f>
        <v>puritechchlorinatingtablets83936-4-104340</v>
      </c>
      <c r="O749" t="str">
        <f t="shared" si="33"/>
        <v>TRUE</v>
      </c>
    </row>
    <row r="750" spans="1:15" x14ac:dyDescent="0.2">
      <c r="A750" t="s">
        <v>1421</v>
      </c>
      <c r="B750" t="s">
        <v>1422</v>
      </c>
      <c r="C750">
        <v>104348</v>
      </c>
      <c r="D750" t="s">
        <v>14</v>
      </c>
      <c r="E750">
        <v>1305312</v>
      </c>
      <c r="F750" t="s">
        <v>15</v>
      </c>
      <c r="G750" t="s">
        <v>37</v>
      </c>
      <c r="H750" s="1">
        <v>45854</v>
      </c>
      <c r="I750" t="s">
        <v>54</v>
      </c>
      <c r="J750" t="s">
        <v>1423</v>
      </c>
      <c r="K750" t="b">
        <v>1</v>
      </c>
      <c r="L750" t="str">
        <f t="shared" si="34"/>
        <v>aquaexpertchlorinatingtablets</v>
      </c>
      <c r="M750" t="str">
        <f t="shared" si="35"/>
        <v>aquaexpertchlorinatingtablets83936-4-104348</v>
      </c>
      <c r="N750" t="str">
        <f>IFERROR(VLOOKUP(LOWER(M750),file_list!$B:$B,1,FALSE),FALSE)</f>
        <v>aquaexpertchlorinatingtablets83936-4-104348</v>
      </c>
      <c r="O750" t="str">
        <f t="shared" si="33"/>
        <v>TRUE</v>
      </c>
    </row>
    <row r="751" spans="1:15" x14ac:dyDescent="0.2">
      <c r="A751" t="s">
        <v>1424</v>
      </c>
      <c r="B751" t="s">
        <v>1425</v>
      </c>
      <c r="C751">
        <v>104424</v>
      </c>
      <c r="D751" t="s">
        <v>14</v>
      </c>
      <c r="E751">
        <v>1292809</v>
      </c>
      <c r="F751" t="s">
        <v>15</v>
      </c>
      <c r="G751" t="s">
        <v>37</v>
      </c>
      <c r="H751" s="1">
        <v>45667</v>
      </c>
      <c r="I751" t="s">
        <v>106</v>
      </c>
      <c r="J751" t="s">
        <v>624</v>
      </c>
      <c r="K751" t="b">
        <v>1</v>
      </c>
      <c r="L751" t="str">
        <f t="shared" si="34"/>
        <v>hexafectant</v>
      </c>
      <c r="M751" t="str">
        <f t="shared" si="35"/>
        <v>hexafectant82859-2-104424</v>
      </c>
      <c r="N751" t="str">
        <f>IFERROR(VLOOKUP(LOWER(M751),file_list!$B:$B,1,FALSE),FALSE)</f>
        <v>hexafectant82859-2-104424</v>
      </c>
      <c r="O751" t="str">
        <f t="shared" si="33"/>
        <v>TRUE</v>
      </c>
    </row>
    <row r="752" spans="1:15" x14ac:dyDescent="0.2">
      <c r="A752" t="s">
        <v>1426</v>
      </c>
      <c r="B752" t="s">
        <v>1427</v>
      </c>
      <c r="C752">
        <v>10465</v>
      </c>
      <c r="D752" t="s">
        <v>14</v>
      </c>
      <c r="E752">
        <v>1292464</v>
      </c>
      <c r="F752" t="s">
        <v>15</v>
      </c>
      <c r="G752" t="s">
        <v>37</v>
      </c>
      <c r="H752" s="1">
        <v>45670</v>
      </c>
      <c r="I752" t="s">
        <v>106</v>
      </c>
      <c r="J752" t="s">
        <v>642</v>
      </c>
      <c r="K752" t="b">
        <v>1</v>
      </c>
      <c r="L752" t="str">
        <f t="shared" si="34"/>
        <v>moldex-45</v>
      </c>
      <c r="M752" t="str">
        <f t="shared" si="35"/>
        <v>moldex-45707-100-10465</v>
      </c>
      <c r="N752" t="str">
        <f>IFERROR(VLOOKUP(LOWER(M752),file_list!$B:$B,1,FALSE),FALSE)</f>
        <v>moldex-45707-100-10465</v>
      </c>
      <c r="O752" t="str">
        <f t="shared" si="33"/>
        <v>TRUE</v>
      </c>
    </row>
    <row r="753" spans="1:15" x14ac:dyDescent="0.2">
      <c r="A753" t="s">
        <v>1428</v>
      </c>
      <c r="B753" t="s">
        <v>1429</v>
      </c>
      <c r="C753">
        <v>104681</v>
      </c>
      <c r="D753" t="s">
        <v>14</v>
      </c>
      <c r="E753">
        <v>1305213</v>
      </c>
      <c r="F753" t="s">
        <v>15</v>
      </c>
      <c r="G753" t="s">
        <v>37</v>
      </c>
      <c r="H753" s="1">
        <v>45880</v>
      </c>
      <c r="I753" t="s">
        <v>106</v>
      </c>
      <c r="J753" t="s">
        <v>1423</v>
      </c>
      <c r="K753" t="b">
        <v>0</v>
      </c>
      <c r="L753" t="str">
        <f t="shared" si="34"/>
        <v>xtremeclearforspahottubsbrominetablets</v>
      </c>
      <c r="M753" t="str">
        <f t="shared" si="35"/>
        <v>xtremeclearforspahottubsbrominetablets94659-3-104681</v>
      </c>
      <c r="N753" t="str">
        <f>IFERROR(VLOOKUP(LOWER(M753),file_list!$B:$B,1,FALSE),FALSE)</f>
        <v>xtremeclearforspahottubsbrominetablets94659-3-104681</v>
      </c>
      <c r="O753" t="str">
        <f t="shared" si="33"/>
        <v>TRUE</v>
      </c>
    </row>
    <row r="754" spans="1:15" x14ac:dyDescent="0.2">
      <c r="A754" t="s">
        <v>1430</v>
      </c>
      <c r="B754" t="s">
        <v>1431</v>
      </c>
      <c r="C754">
        <v>10551</v>
      </c>
      <c r="D754" t="s">
        <v>14</v>
      </c>
      <c r="E754">
        <v>1292476</v>
      </c>
      <c r="F754" t="s">
        <v>15</v>
      </c>
      <c r="G754" t="s">
        <v>37</v>
      </c>
      <c r="H754" s="1">
        <v>45673</v>
      </c>
      <c r="I754" t="s">
        <v>106</v>
      </c>
      <c r="J754" t="s">
        <v>44</v>
      </c>
      <c r="K754" t="b">
        <v>1</v>
      </c>
      <c r="L754" t="str">
        <f t="shared" si="34"/>
        <v>thegiantdestroyer</v>
      </c>
      <c r="M754" t="str">
        <f t="shared" si="35"/>
        <v>thegiantdestroyer10551-1</v>
      </c>
      <c r="N754" t="str">
        <f>IFERROR(VLOOKUP(LOWER(M754),file_list!$B:$B,1,FALSE),FALSE)</f>
        <v>thegiantdestroyer10551-1</v>
      </c>
      <c r="O754" t="str">
        <f t="shared" si="33"/>
        <v>TRUE</v>
      </c>
    </row>
    <row r="755" spans="1:15" x14ac:dyDescent="0.2">
      <c r="A755" t="s">
        <v>1432</v>
      </c>
      <c r="B755" t="s">
        <v>1433</v>
      </c>
      <c r="C755">
        <v>10597</v>
      </c>
      <c r="D755" t="s">
        <v>14</v>
      </c>
      <c r="E755">
        <v>1305945</v>
      </c>
      <c r="F755" t="s">
        <v>15</v>
      </c>
      <c r="G755" t="s">
        <v>37</v>
      </c>
      <c r="H755" s="1">
        <v>45896</v>
      </c>
      <c r="I755" t="s">
        <v>38</v>
      </c>
      <c r="J755" t="s">
        <v>624</v>
      </c>
      <c r="K755" t="b">
        <v>1</v>
      </c>
      <c r="L755" t="str">
        <f t="shared" si="34"/>
        <v>criterionsurfacedisinfectantwipeshydrogenperoxide</v>
      </c>
      <c r="M755" t="str">
        <f t="shared" si="35"/>
        <v>criterionsurfacedisinfectantwipeshydrogenperoxide74559-10-10597</v>
      </c>
      <c r="N755" t="str">
        <f>IFERROR(VLOOKUP(LOWER(M755),file_list!$B:$B,1,FALSE),FALSE)</f>
        <v>criterionsurfacedisinfectantwipeshydrogenperoxide74559-10-10597</v>
      </c>
      <c r="O755" t="str">
        <f t="shared" si="33"/>
        <v>TRUE</v>
      </c>
    </row>
    <row r="756" spans="1:15" x14ac:dyDescent="0.2">
      <c r="A756" t="s">
        <v>1434</v>
      </c>
      <c r="B756" t="s">
        <v>1435</v>
      </c>
      <c r="C756">
        <v>10597</v>
      </c>
      <c r="D756" t="s">
        <v>14</v>
      </c>
      <c r="E756">
        <v>1305945</v>
      </c>
      <c r="F756" t="s">
        <v>15</v>
      </c>
      <c r="G756" t="s">
        <v>37</v>
      </c>
      <c r="H756" s="1">
        <v>45896</v>
      </c>
      <c r="I756" t="s">
        <v>38</v>
      </c>
      <c r="J756" t="s">
        <v>624</v>
      </c>
      <c r="K756" t="b">
        <v>1</v>
      </c>
      <c r="L756" t="str">
        <f t="shared" si="34"/>
        <v>criterionsurfacedisinfectanthydrogenperoxide</v>
      </c>
      <c r="M756" t="str">
        <f t="shared" si="35"/>
        <v>criterionsurfacedisinfectanthydrogenperoxide74559-9-10597</v>
      </c>
      <c r="N756" t="str">
        <f>IFERROR(VLOOKUP(LOWER(M756),file_list!$B:$B,1,FALSE),FALSE)</f>
        <v>criterionsurfacedisinfectanthydrogenperoxide74559-9-10597</v>
      </c>
      <c r="O756" t="str">
        <f t="shared" si="33"/>
        <v>TRUE</v>
      </c>
    </row>
    <row r="757" spans="1:15" x14ac:dyDescent="0.2">
      <c r="A757" t="s">
        <v>1436</v>
      </c>
      <c r="B757" t="s">
        <v>1437</v>
      </c>
      <c r="C757">
        <v>106</v>
      </c>
      <c r="D757" t="s">
        <v>14</v>
      </c>
      <c r="E757">
        <v>1288115</v>
      </c>
      <c r="F757" t="s">
        <v>15</v>
      </c>
      <c r="G757" t="s">
        <v>37</v>
      </c>
      <c r="H757" s="1">
        <v>45589</v>
      </c>
      <c r="I757" t="s">
        <v>106</v>
      </c>
      <c r="J757" t="s">
        <v>624</v>
      </c>
      <c r="K757" t="b">
        <v>1</v>
      </c>
      <c r="L757" t="str">
        <f t="shared" si="34"/>
        <v>patcoquatcleaniv</v>
      </c>
      <c r="M757" t="str">
        <f t="shared" si="35"/>
        <v>patcoquatcleaniv10324-117-53992</v>
      </c>
      <c r="N757" t="str">
        <f>IFERROR(VLOOKUP(LOWER(M757),file_list!$B:$B,1,FALSE),FALSE)</f>
        <v>patcoquatcleaniv10324-117-53992</v>
      </c>
      <c r="O757" t="str">
        <f t="shared" si="33"/>
        <v>TRUE</v>
      </c>
    </row>
    <row r="758" spans="1:15" x14ac:dyDescent="0.2">
      <c r="A758" t="s">
        <v>1438</v>
      </c>
      <c r="B758" t="s">
        <v>1439</v>
      </c>
      <c r="C758">
        <v>106</v>
      </c>
      <c r="D758" t="s">
        <v>14</v>
      </c>
      <c r="E758">
        <v>1288115</v>
      </c>
      <c r="F758" t="s">
        <v>15</v>
      </c>
      <c r="G758" t="s">
        <v>37</v>
      </c>
      <c r="H758" s="1">
        <v>45589</v>
      </c>
      <c r="I758" t="s">
        <v>106</v>
      </c>
      <c r="J758" t="s">
        <v>624</v>
      </c>
      <c r="K758" t="b">
        <v>1</v>
      </c>
      <c r="L758" t="str">
        <f t="shared" si="34"/>
        <v>uniquatplus256</v>
      </c>
      <c r="M758" t="str">
        <f t="shared" si="35"/>
        <v>uniquatplus256106-83</v>
      </c>
      <c r="N758" t="str">
        <f>IFERROR(VLOOKUP(LOWER(M758),file_list!$B:$B,1,FALSE),FALSE)</f>
        <v>uniquatplus256106-83</v>
      </c>
      <c r="O758" t="str">
        <f t="shared" si="33"/>
        <v>TRUE</v>
      </c>
    </row>
    <row r="759" spans="1:15" x14ac:dyDescent="0.2">
      <c r="A759" t="s">
        <v>1440</v>
      </c>
      <c r="B759" t="s">
        <v>1441</v>
      </c>
      <c r="C759">
        <v>106</v>
      </c>
      <c r="D759" t="s">
        <v>14</v>
      </c>
      <c r="E759">
        <v>1288115</v>
      </c>
      <c r="F759" t="s">
        <v>15</v>
      </c>
      <c r="G759" t="s">
        <v>37</v>
      </c>
      <c r="H759" s="1">
        <v>45589</v>
      </c>
      <c r="I759" t="s">
        <v>106</v>
      </c>
      <c r="J759" t="s">
        <v>624</v>
      </c>
      <c r="K759" t="b">
        <v>1</v>
      </c>
      <c r="L759" t="str">
        <f t="shared" si="34"/>
        <v>uniquatplus128</v>
      </c>
      <c r="M759" t="str">
        <f t="shared" si="35"/>
        <v>uniquatplus128106-84</v>
      </c>
      <c r="N759" t="str">
        <f>IFERROR(VLOOKUP(LOWER(M759),file_list!$B:$B,1,FALSE),FALSE)</f>
        <v>uniquatplus128106-84</v>
      </c>
      <c r="O759" t="str">
        <f t="shared" si="33"/>
        <v>TRUE</v>
      </c>
    </row>
    <row r="760" spans="1:15" x14ac:dyDescent="0.2">
      <c r="A760" t="s">
        <v>1442</v>
      </c>
      <c r="B760" t="s">
        <v>1443</v>
      </c>
      <c r="C760">
        <v>106</v>
      </c>
      <c r="D760" t="s">
        <v>78</v>
      </c>
      <c r="E760">
        <v>1288115</v>
      </c>
      <c r="F760" t="s">
        <v>15</v>
      </c>
      <c r="G760" t="s">
        <v>37</v>
      </c>
      <c r="H760" s="1">
        <v>45589</v>
      </c>
      <c r="I760" t="s">
        <v>106</v>
      </c>
      <c r="J760" t="s">
        <v>624</v>
      </c>
      <c r="K760" t="b">
        <v>1</v>
      </c>
      <c r="L760" t="str">
        <f t="shared" si="34"/>
        <v>uniquatplus64</v>
      </c>
      <c r="M760" t="str">
        <f t="shared" si="35"/>
        <v>uniquatplus64106-85</v>
      </c>
      <c r="N760" t="str">
        <f>IFERROR(VLOOKUP(LOWER(M760),file_list!$B:$B,1,FALSE),FALSE)</f>
        <v>uniquatplus64106-85</v>
      </c>
      <c r="O760" t="str">
        <f t="shared" si="33"/>
        <v>TRUE</v>
      </c>
    </row>
    <row r="761" spans="1:15" x14ac:dyDescent="0.2">
      <c r="A761" t="s">
        <v>1444</v>
      </c>
      <c r="B761" t="s">
        <v>1445</v>
      </c>
      <c r="C761">
        <v>106</v>
      </c>
      <c r="D761" t="s">
        <v>14</v>
      </c>
      <c r="E761">
        <v>1291864</v>
      </c>
      <c r="F761" t="s">
        <v>15</v>
      </c>
      <c r="G761" t="s">
        <v>37</v>
      </c>
      <c r="H761" s="1">
        <v>45645</v>
      </c>
      <c r="I761" t="s">
        <v>63</v>
      </c>
      <c r="J761" t="s">
        <v>624</v>
      </c>
      <c r="K761" t="b">
        <v>1</v>
      </c>
      <c r="L761" t="str">
        <f t="shared" si="34"/>
        <v>brutab6s</v>
      </c>
      <c r="M761" t="str">
        <f t="shared" si="35"/>
        <v>brutab6s71847-6-106</v>
      </c>
      <c r="N761" t="str">
        <f>IFERROR(VLOOKUP(LOWER(M761),file_list!$B:$B,1,FALSE),FALSE)</f>
        <v>brutab6s71847-6-106</v>
      </c>
      <c r="O761" t="str">
        <f t="shared" si="33"/>
        <v>TRUE</v>
      </c>
    </row>
    <row r="762" spans="1:15" x14ac:dyDescent="0.2">
      <c r="A762" t="s">
        <v>1446</v>
      </c>
      <c r="B762" t="s">
        <v>1447</v>
      </c>
      <c r="C762">
        <v>10634</v>
      </c>
      <c r="D762" t="s">
        <v>14</v>
      </c>
      <c r="E762">
        <v>1308547</v>
      </c>
      <c r="F762" t="s">
        <v>1448</v>
      </c>
      <c r="G762" t="s">
        <v>37</v>
      </c>
      <c r="H762" s="1">
        <v>45974</v>
      </c>
      <c r="I762" t="s">
        <v>38</v>
      </c>
      <c r="J762" t="s">
        <v>624</v>
      </c>
      <c r="K762" t="b">
        <v>1</v>
      </c>
      <c r="L762" t="str">
        <f t="shared" si="34"/>
        <v>alphabac10</v>
      </c>
      <c r="M762" t="str">
        <f t="shared" si="35"/>
        <v>alphabac1010324-63-10634</v>
      </c>
      <c r="N762" t="str">
        <f>IFERROR(VLOOKUP(LOWER(M762),file_list!$B:$B,1,FALSE),FALSE)</f>
        <v>alphabac1010324-63-10634</v>
      </c>
      <c r="O762" t="str">
        <f t="shared" si="33"/>
        <v>TRUE</v>
      </c>
    </row>
    <row r="763" spans="1:15" x14ac:dyDescent="0.2">
      <c r="A763" t="s">
        <v>1449</v>
      </c>
      <c r="B763" t="s">
        <v>1450</v>
      </c>
      <c r="C763">
        <v>10634</v>
      </c>
      <c r="D763" t="s">
        <v>14</v>
      </c>
      <c r="E763">
        <v>1308547</v>
      </c>
      <c r="F763" t="s">
        <v>1448</v>
      </c>
      <c r="G763" t="s">
        <v>37</v>
      </c>
      <c r="H763" s="1">
        <v>45974</v>
      </c>
      <c r="I763" t="s">
        <v>38</v>
      </c>
      <c r="J763" t="s">
        <v>1451</v>
      </c>
      <c r="K763" t="b">
        <v>1</v>
      </c>
      <c r="L763" t="str">
        <f t="shared" si="34"/>
        <v>alphabac4.5(pinescent)</v>
      </c>
      <c r="M763" t="str">
        <f t="shared" si="35"/>
        <v>alphabac4.5(pinescent)10324-93-10634</v>
      </c>
      <c r="N763" t="str">
        <f>IFERROR(VLOOKUP(LOWER(M763),file_list!$B:$B,1,FALSE),FALSE)</f>
        <v>alphabac4.5(pinescent)10324-93-10634</v>
      </c>
      <c r="O763" t="str">
        <f t="shared" si="33"/>
        <v>TRUE</v>
      </c>
    </row>
    <row r="764" spans="1:15" x14ac:dyDescent="0.2">
      <c r="A764" t="s">
        <v>1452</v>
      </c>
      <c r="B764" t="s">
        <v>1453</v>
      </c>
      <c r="C764">
        <v>10634</v>
      </c>
      <c r="D764" t="s">
        <v>14</v>
      </c>
      <c r="E764">
        <v>1308547</v>
      </c>
      <c r="F764" t="s">
        <v>1448</v>
      </c>
      <c r="G764" t="s">
        <v>37</v>
      </c>
      <c r="H764" s="1">
        <v>45974</v>
      </c>
      <c r="I764" t="s">
        <v>38</v>
      </c>
      <c r="J764" t="s">
        <v>1233</v>
      </c>
      <c r="K764" t="b">
        <v>1</v>
      </c>
      <c r="L764" t="str">
        <f t="shared" si="34"/>
        <v>pine999</v>
      </c>
      <c r="M764" t="str">
        <f t="shared" si="35"/>
        <v>pine99947371-131-10634</v>
      </c>
      <c r="N764" t="str">
        <f>IFERROR(VLOOKUP(LOWER(M764),file_list!$B:$B,1,FALSE),FALSE)</f>
        <v>pine99947371-131-10634</v>
      </c>
      <c r="O764" t="str">
        <f t="shared" si="33"/>
        <v>TRUE</v>
      </c>
    </row>
    <row r="765" spans="1:15" x14ac:dyDescent="0.2">
      <c r="A765" t="s">
        <v>1454</v>
      </c>
      <c r="B765" t="s">
        <v>1455</v>
      </c>
      <c r="C765">
        <v>10634</v>
      </c>
      <c r="D765" t="s">
        <v>14</v>
      </c>
      <c r="E765">
        <v>1308547</v>
      </c>
      <c r="F765" t="s">
        <v>1448</v>
      </c>
      <c r="G765" t="s">
        <v>37</v>
      </c>
      <c r="H765" s="1">
        <v>45974</v>
      </c>
      <c r="I765" t="s">
        <v>38</v>
      </c>
      <c r="J765" t="s">
        <v>624</v>
      </c>
      <c r="K765" t="b">
        <v>1</v>
      </c>
      <c r="L765" t="str">
        <f t="shared" si="34"/>
        <v>alphasan5.6</v>
      </c>
      <c r="M765" t="str">
        <f t="shared" si="35"/>
        <v>alphasan5.663838-1-10634</v>
      </c>
      <c r="N765" t="str">
        <f>IFERROR(VLOOKUP(LOWER(M765),file_list!$B:$B,1,FALSE),FALSE)</f>
        <v>alphasan5.663838-1-10634</v>
      </c>
      <c r="O765" t="str">
        <f t="shared" si="33"/>
        <v>TRUE</v>
      </c>
    </row>
    <row r="766" spans="1:15" x14ac:dyDescent="0.2">
      <c r="A766" t="s">
        <v>1456</v>
      </c>
      <c r="B766" t="s">
        <v>1457</v>
      </c>
      <c r="C766">
        <v>10634</v>
      </c>
      <c r="D766" t="s">
        <v>14</v>
      </c>
      <c r="E766">
        <v>1308547</v>
      </c>
      <c r="F766" t="s">
        <v>1448</v>
      </c>
      <c r="G766" t="s">
        <v>37</v>
      </c>
      <c r="H766" s="1">
        <v>45974</v>
      </c>
      <c r="I766" t="s">
        <v>38</v>
      </c>
      <c r="J766" t="s">
        <v>1458</v>
      </c>
      <c r="K766" t="b">
        <v>1</v>
      </c>
      <c r="L766" t="str">
        <f t="shared" si="34"/>
        <v>alphadrainrings</v>
      </c>
      <c r="M766" t="str">
        <f t="shared" si="35"/>
        <v>alphadrainrings68114-1-10634</v>
      </c>
      <c r="N766" t="str">
        <f>IFERROR(VLOOKUP(LOWER(M766),file_list!$B:$B,1,FALSE),FALSE)</f>
        <v>alphadrainrings68114-1-10634</v>
      </c>
      <c r="O766" t="str">
        <f t="shared" si="33"/>
        <v>TRUE</v>
      </c>
    </row>
    <row r="767" spans="1:15" x14ac:dyDescent="0.2">
      <c r="A767" t="s">
        <v>1459</v>
      </c>
      <c r="B767" t="s">
        <v>1460</v>
      </c>
      <c r="C767">
        <v>10634</v>
      </c>
      <c r="D767" t="s">
        <v>14</v>
      </c>
      <c r="E767">
        <v>1308547</v>
      </c>
      <c r="F767" t="s">
        <v>1448</v>
      </c>
      <c r="G767" t="s">
        <v>37</v>
      </c>
      <c r="H767" s="1">
        <v>45974</v>
      </c>
      <c r="I767" t="s">
        <v>38</v>
      </c>
      <c r="J767" t="s">
        <v>624</v>
      </c>
      <c r="K767" t="b">
        <v>1</v>
      </c>
      <c r="L767" t="str">
        <f t="shared" si="34"/>
        <v>multi-surfacecleanerdisinfectant</v>
      </c>
      <c r="M767" t="str">
        <f t="shared" si="35"/>
        <v>multi-surfacecleanerdisinfectant6836-193-10634</v>
      </c>
      <c r="N767" t="str">
        <f>IFERROR(VLOOKUP(LOWER(M767),file_list!$B:$B,1,FALSE),FALSE)</f>
        <v>multi-surfacecleanerdisinfectant6836-193-10634</v>
      </c>
      <c r="O767" t="str">
        <f t="shared" si="33"/>
        <v>TRUE</v>
      </c>
    </row>
    <row r="768" spans="1:15" x14ac:dyDescent="0.2">
      <c r="A768" t="s">
        <v>1461</v>
      </c>
      <c r="B768" t="s">
        <v>1462</v>
      </c>
      <c r="C768">
        <v>10634</v>
      </c>
      <c r="D768" t="s">
        <v>14</v>
      </c>
      <c r="E768">
        <v>1308547</v>
      </c>
      <c r="F768" t="s">
        <v>1448</v>
      </c>
      <c r="G768" t="s">
        <v>37</v>
      </c>
      <c r="H768" s="1">
        <v>45974</v>
      </c>
      <c r="I768" t="s">
        <v>38</v>
      </c>
      <c r="J768" t="s">
        <v>624</v>
      </c>
      <c r="K768" t="b">
        <v>1</v>
      </c>
      <c r="L768" t="str">
        <f t="shared" si="34"/>
        <v>strike999</v>
      </c>
      <c r="M768" t="str">
        <f t="shared" si="35"/>
        <v>strike9996836-363-10634</v>
      </c>
      <c r="N768" t="str">
        <f>IFERROR(VLOOKUP(LOWER(M768),file_list!$B:$B,1,FALSE),FALSE)</f>
        <v>strike9996836-363-10634</v>
      </c>
      <c r="O768" t="str">
        <f t="shared" si="33"/>
        <v>TRUE</v>
      </c>
    </row>
    <row r="769" spans="1:15" x14ac:dyDescent="0.2">
      <c r="A769" t="s">
        <v>1463</v>
      </c>
      <c r="B769" t="s">
        <v>1464</v>
      </c>
      <c r="C769">
        <v>10637</v>
      </c>
      <c r="D769" t="s">
        <v>14</v>
      </c>
      <c r="E769">
        <v>1282669</v>
      </c>
      <c r="F769" t="s">
        <v>15</v>
      </c>
      <c r="G769" t="s">
        <v>37</v>
      </c>
      <c r="H769" s="1">
        <v>45538</v>
      </c>
      <c r="I769" t="s">
        <v>106</v>
      </c>
      <c r="J769" t="s">
        <v>20</v>
      </c>
      <c r="K769" t="b">
        <v>0</v>
      </c>
      <c r="L769" t="str">
        <f t="shared" si="34"/>
        <v>wasphornetkiller</v>
      </c>
      <c r="M769" t="str">
        <f t="shared" si="35"/>
        <v>wasphornetkiller11694-109-10637</v>
      </c>
      <c r="N769" t="str">
        <f>IFERROR(VLOOKUP(LOWER(M769),file_list!$B:$B,1,FALSE),FALSE)</f>
        <v>wasphornetkiller11694-109-10637</v>
      </c>
      <c r="O769" t="str">
        <f t="shared" si="33"/>
        <v>TRUE</v>
      </c>
    </row>
    <row r="770" spans="1:15" x14ac:dyDescent="0.2">
      <c r="A770" t="s">
        <v>1465</v>
      </c>
      <c r="B770" t="s">
        <v>1466</v>
      </c>
      <c r="C770">
        <v>10637</v>
      </c>
      <c r="D770" t="s">
        <v>78</v>
      </c>
      <c r="E770">
        <v>1282669</v>
      </c>
      <c r="F770" t="s">
        <v>15</v>
      </c>
      <c r="G770" t="s">
        <v>37</v>
      </c>
      <c r="H770" s="1">
        <v>45538</v>
      </c>
      <c r="I770" t="s">
        <v>106</v>
      </c>
      <c r="J770" t="s">
        <v>20</v>
      </c>
      <c r="K770" t="b">
        <v>1</v>
      </c>
      <c r="L770" t="str">
        <f t="shared" si="34"/>
        <v>flyinginsectkiller</v>
      </c>
      <c r="M770" t="str">
        <f t="shared" si="35"/>
        <v>flyinginsectkiller11694-110-10637</v>
      </c>
      <c r="N770" t="str">
        <f>IFERROR(VLOOKUP(LOWER(M770),file_list!$B:$B,1,FALSE),FALSE)</f>
        <v>flyinginsectkiller11694-110-10637</v>
      </c>
      <c r="O770" t="str">
        <f t="shared" ref="O770:O833" si="36">IF(N770=FALSE,"FALSE","TRUE")</f>
        <v>TRUE</v>
      </c>
    </row>
    <row r="771" spans="1:15" x14ac:dyDescent="0.2">
      <c r="A771" t="s">
        <v>1465</v>
      </c>
      <c r="B771" t="s">
        <v>1467</v>
      </c>
      <c r="C771">
        <v>10637</v>
      </c>
      <c r="D771" t="s">
        <v>14</v>
      </c>
      <c r="E771">
        <v>1282669</v>
      </c>
      <c r="F771" t="s">
        <v>15</v>
      </c>
      <c r="G771" t="s">
        <v>37</v>
      </c>
      <c r="H771" s="1">
        <v>45538</v>
      </c>
      <c r="I771" t="s">
        <v>106</v>
      </c>
      <c r="J771" t="s">
        <v>20</v>
      </c>
      <c r="K771" t="b">
        <v>1</v>
      </c>
      <c r="L771" t="str">
        <f t="shared" ref="L771:L834" si="37">SUBSTITUTE(LOWER(SUBSTITUTE(SUBSTITUTE(SUBSTITUTE(B771," ",""),"/",""),"&amp;","")),"and","")</f>
        <v>crawlinginsectkiller</v>
      </c>
      <c r="M771" t="str">
        <f t="shared" ref="M771:M834" si="38">_xlfn.CONCAT(L771,A771)</f>
        <v>crawlinginsectkiller11694-110-10637</v>
      </c>
      <c r="N771" t="str">
        <f>IFERROR(VLOOKUP(LOWER(M771),file_list!$B:$B,1,FALSE),FALSE)</f>
        <v>crawlinginsectkiller11694-110-10637</v>
      </c>
      <c r="O771" t="str">
        <f t="shared" si="36"/>
        <v>TRUE</v>
      </c>
    </row>
    <row r="772" spans="1:15" x14ac:dyDescent="0.2">
      <c r="A772" t="s">
        <v>1468</v>
      </c>
      <c r="B772" t="s">
        <v>1469</v>
      </c>
      <c r="C772">
        <v>10693</v>
      </c>
      <c r="D772" t="s">
        <v>14</v>
      </c>
      <c r="E772">
        <v>1273370</v>
      </c>
      <c r="F772" t="s">
        <v>15</v>
      </c>
      <c r="G772" t="s">
        <v>37</v>
      </c>
      <c r="H772" s="1">
        <v>45316</v>
      </c>
      <c r="I772" t="s">
        <v>38</v>
      </c>
      <c r="J772" t="s">
        <v>624</v>
      </c>
      <c r="K772" t="b">
        <v>1</v>
      </c>
      <c r="L772" t="str">
        <f t="shared" si="37"/>
        <v>flo-klor</v>
      </c>
      <c r="M772" t="str">
        <f t="shared" si="38"/>
        <v>flo-klor10693-20001</v>
      </c>
      <c r="N772" t="str">
        <f>IFERROR(VLOOKUP(LOWER(M772),file_list!$B:$B,1,FALSE),FALSE)</f>
        <v>flo-klor10693-20001</v>
      </c>
      <c r="O772" t="str">
        <f t="shared" si="36"/>
        <v>TRUE</v>
      </c>
    </row>
    <row r="773" spans="1:15" x14ac:dyDescent="0.2">
      <c r="A773" t="s">
        <v>1470</v>
      </c>
      <c r="B773" t="s">
        <v>1471</v>
      </c>
      <c r="C773">
        <v>10693</v>
      </c>
      <c r="D773" t="s">
        <v>14</v>
      </c>
      <c r="E773">
        <v>1273370</v>
      </c>
      <c r="F773" t="s">
        <v>15</v>
      </c>
      <c r="G773" t="s">
        <v>37</v>
      </c>
      <c r="H773" s="1">
        <v>45316</v>
      </c>
      <c r="I773" t="s">
        <v>38</v>
      </c>
      <c r="J773" t="s">
        <v>624</v>
      </c>
      <c r="K773" t="b">
        <v>1</v>
      </c>
      <c r="L773" t="str">
        <f t="shared" si="37"/>
        <v>forty-4germicidalcleaner</v>
      </c>
      <c r="M773" t="str">
        <f t="shared" si="38"/>
        <v>forty-4germicidalcleaner1839-80-10693</v>
      </c>
      <c r="N773" t="str">
        <f>IFERROR(VLOOKUP(LOWER(M773),file_list!$B:$B,1,FALSE),FALSE)</f>
        <v>forty-4germicidalcleaner1839-80-10693</v>
      </c>
      <c r="O773" t="str">
        <f t="shared" si="36"/>
        <v>TRUE</v>
      </c>
    </row>
    <row r="774" spans="1:15" x14ac:dyDescent="0.2">
      <c r="A774" t="s">
        <v>1472</v>
      </c>
      <c r="B774" t="s">
        <v>1473</v>
      </c>
      <c r="C774">
        <v>10699</v>
      </c>
      <c r="D774" t="s">
        <v>14</v>
      </c>
      <c r="E774">
        <v>1288292</v>
      </c>
      <c r="F774" t="s">
        <v>15</v>
      </c>
      <c r="G774" t="s">
        <v>37</v>
      </c>
      <c r="H774" s="1">
        <v>45582</v>
      </c>
      <c r="I774" t="s">
        <v>106</v>
      </c>
      <c r="J774" t="s">
        <v>17</v>
      </c>
      <c r="K774" t="b">
        <v>1</v>
      </c>
      <c r="L774" t="str">
        <f t="shared" si="37"/>
        <v>mossbware</v>
      </c>
      <c r="M774" t="str">
        <f t="shared" si="38"/>
        <v>mossbware10699-1</v>
      </c>
      <c r="N774" t="str">
        <f>IFERROR(VLOOKUP(LOWER(M774),file_list!$B:$B,1,FALSE),FALSE)</f>
        <v>mossbware10699-1</v>
      </c>
      <c r="O774" t="str">
        <f t="shared" si="36"/>
        <v>TRUE</v>
      </c>
    </row>
    <row r="775" spans="1:15" x14ac:dyDescent="0.2">
      <c r="A775" t="s">
        <v>1474</v>
      </c>
      <c r="B775" t="s">
        <v>1475</v>
      </c>
      <c r="C775">
        <v>1072</v>
      </c>
      <c r="D775" t="s">
        <v>14</v>
      </c>
      <c r="E775">
        <v>1304393</v>
      </c>
      <c r="F775" t="s">
        <v>15</v>
      </c>
      <c r="G775" t="s">
        <v>37</v>
      </c>
      <c r="H775" s="1">
        <v>45868</v>
      </c>
      <c r="I775" t="s">
        <v>63</v>
      </c>
      <c r="J775" t="s">
        <v>624</v>
      </c>
      <c r="K775" t="b">
        <v>1</v>
      </c>
      <c r="L775" t="str">
        <f t="shared" si="37"/>
        <v>peroxysan-rs</v>
      </c>
      <c r="M775" t="str">
        <f t="shared" si="38"/>
        <v>peroxysan-rs63838-1-1072</v>
      </c>
      <c r="N775" t="str">
        <f>IFERROR(VLOOKUP(LOWER(M775),file_list!$B:$B,1,FALSE),FALSE)</f>
        <v>peroxysan-rs63838-1-1072</v>
      </c>
      <c r="O775" t="str">
        <f t="shared" si="36"/>
        <v>TRUE</v>
      </c>
    </row>
    <row r="776" spans="1:15" x14ac:dyDescent="0.2">
      <c r="A776" t="s">
        <v>1476</v>
      </c>
      <c r="B776" t="s">
        <v>1477</v>
      </c>
      <c r="C776">
        <v>1072</v>
      </c>
      <c r="D776" t="s">
        <v>14</v>
      </c>
      <c r="E776">
        <v>1288122</v>
      </c>
      <c r="F776" t="s">
        <v>15</v>
      </c>
      <c r="G776" t="s">
        <v>37</v>
      </c>
      <c r="H776" s="1">
        <v>45664</v>
      </c>
      <c r="I776" t="s">
        <v>38</v>
      </c>
      <c r="J776" t="s">
        <v>624</v>
      </c>
      <c r="K776" t="b">
        <v>1</v>
      </c>
      <c r="L776" t="str">
        <f t="shared" si="37"/>
        <v>precisechlorinatedsanitizertablet</v>
      </c>
      <c r="M776" t="str">
        <f t="shared" si="38"/>
        <v>precisechlorinatedsanitizertablet69470-30-1072</v>
      </c>
      <c r="N776" t="str">
        <f>IFERROR(VLOOKUP(LOWER(M776),file_list!$B:$B,1,FALSE),FALSE)</f>
        <v>precisechlorinatedsanitizertablet69470-30-1072</v>
      </c>
      <c r="O776" t="str">
        <f t="shared" si="36"/>
        <v>TRUE</v>
      </c>
    </row>
    <row r="777" spans="1:15" x14ac:dyDescent="0.2">
      <c r="A777" t="s">
        <v>1478</v>
      </c>
      <c r="B777" t="s">
        <v>1479</v>
      </c>
      <c r="C777">
        <v>10772</v>
      </c>
      <c r="D777" t="s">
        <v>14</v>
      </c>
      <c r="E777">
        <v>1273339</v>
      </c>
      <c r="F777" t="s">
        <v>15</v>
      </c>
      <c r="G777" t="s">
        <v>37</v>
      </c>
      <c r="H777" s="1">
        <v>45316</v>
      </c>
      <c r="I777" t="s">
        <v>38</v>
      </c>
      <c r="J777" t="s">
        <v>624</v>
      </c>
      <c r="K777" t="b">
        <v>1</v>
      </c>
      <c r="L777" t="str">
        <f t="shared" si="37"/>
        <v>oxicleanbathroomcleaner(freshscent)</v>
      </c>
      <c r="M777" t="str">
        <f t="shared" si="38"/>
        <v>oxicleanbathroomcleaner(freshscent)10772-21</v>
      </c>
      <c r="N777" t="str">
        <f>IFERROR(VLOOKUP(LOWER(M777),file_list!$B:$B,1,FALSE),FALSE)</f>
        <v>oxicleanbathroomcleaner(freshscent)10772-21</v>
      </c>
      <c r="O777" t="str">
        <f t="shared" si="36"/>
        <v>TRUE</v>
      </c>
    </row>
    <row r="778" spans="1:15" x14ac:dyDescent="0.2">
      <c r="A778" t="s">
        <v>1478</v>
      </c>
      <c r="B778" t="s">
        <v>1480</v>
      </c>
      <c r="C778">
        <v>10772</v>
      </c>
      <c r="D778" t="s">
        <v>14</v>
      </c>
      <c r="E778">
        <v>1273339</v>
      </c>
      <c r="F778" t="s">
        <v>15</v>
      </c>
      <c r="G778" t="s">
        <v>37</v>
      </c>
      <c r="H778" s="1">
        <v>45316</v>
      </c>
      <c r="I778" t="s">
        <v>38</v>
      </c>
      <c r="J778" t="s">
        <v>624</v>
      </c>
      <c r="K778" t="b">
        <v>1</v>
      </c>
      <c r="L778" t="str">
        <f t="shared" si="37"/>
        <v>oxicleailycleanmulti-purposedisinfectant(freshscent)</v>
      </c>
      <c r="M778" t="str">
        <f t="shared" si="38"/>
        <v>oxicleailycleanmulti-purposedisinfectant(freshscent)10772-21</v>
      </c>
      <c r="N778" t="str">
        <f>IFERROR(VLOOKUP(LOWER(M778),file_list!$B:$B,1,FALSE),FALSE)</f>
        <v>oxicleailycleanmulti-purposedisinfectant(freshscent)10772-21</v>
      </c>
      <c r="O778" t="str">
        <f t="shared" si="36"/>
        <v>TRUE</v>
      </c>
    </row>
    <row r="779" spans="1:15" x14ac:dyDescent="0.2">
      <c r="A779" t="s">
        <v>1478</v>
      </c>
      <c r="B779" t="s">
        <v>1481</v>
      </c>
      <c r="C779">
        <v>10772</v>
      </c>
      <c r="D779" t="s">
        <v>78</v>
      </c>
      <c r="E779">
        <v>1273339</v>
      </c>
      <c r="F779" t="s">
        <v>15</v>
      </c>
      <c r="G779" t="s">
        <v>37</v>
      </c>
      <c r="H779" s="1">
        <v>45316</v>
      </c>
      <c r="I779" t="s">
        <v>38</v>
      </c>
      <c r="J779" t="s">
        <v>624</v>
      </c>
      <c r="K779" t="b">
        <v>0</v>
      </c>
      <c r="L779" t="str">
        <f t="shared" si="37"/>
        <v>kaboomwithoxicleanshower,tubtilebathroomcleaner(freshscent)</v>
      </c>
      <c r="M779" t="str">
        <f t="shared" si="38"/>
        <v>kaboomwithoxicleanshower,tubtilebathroomcleaner(freshscent)10772-21</v>
      </c>
      <c r="N779" t="str">
        <f>IFERROR(VLOOKUP(LOWER(M779),file_list!$B:$B,1,FALSE),FALSE)</f>
        <v>kaboomwithoxicleanshower,tubtilebathroomcleaner(freshscent)10772-21</v>
      </c>
      <c r="O779" t="str">
        <f t="shared" si="36"/>
        <v>TRUE</v>
      </c>
    </row>
    <row r="780" spans="1:15" x14ac:dyDescent="0.2">
      <c r="A780" t="s">
        <v>1478</v>
      </c>
      <c r="B780" t="s">
        <v>1482</v>
      </c>
      <c r="C780">
        <v>10772</v>
      </c>
      <c r="D780" t="s">
        <v>78</v>
      </c>
      <c r="E780">
        <v>1273339</v>
      </c>
      <c r="F780" t="s">
        <v>15</v>
      </c>
      <c r="G780" t="s">
        <v>37</v>
      </c>
      <c r="H780" s="1">
        <v>45316</v>
      </c>
      <c r="I780" t="s">
        <v>38</v>
      </c>
      <c r="J780" t="s">
        <v>624</v>
      </c>
      <c r="K780" t="b">
        <v>0</v>
      </c>
      <c r="L780" t="str">
        <f t="shared" si="37"/>
        <v>kaboomwiththepowerofoxicleanstainfightersshower,tubtilebathroomcleaner</v>
      </c>
      <c r="M780" t="str">
        <f t="shared" si="38"/>
        <v>kaboomwiththepowerofoxicleanstainfightersshower,tubtilebathroomcleaner10772-21</v>
      </c>
      <c r="N780" t="str">
        <f>IFERROR(VLOOKUP(LOWER(M780),file_list!$B:$B,1,FALSE),FALSE)</f>
        <v>kaboomwiththepowerofoxicleanstainfightersshower,tubtilebathroomcleaner10772-21</v>
      </c>
      <c r="O780" t="str">
        <f t="shared" si="36"/>
        <v>TRUE</v>
      </c>
    </row>
    <row r="781" spans="1:15" x14ac:dyDescent="0.2">
      <c r="A781" t="s">
        <v>1478</v>
      </c>
      <c r="B781" t="s">
        <v>1483</v>
      </c>
      <c r="C781">
        <v>10772</v>
      </c>
      <c r="D781" t="s">
        <v>14</v>
      </c>
      <c r="E781">
        <v>1273339</v>
      </c>
      <c r="F781" t="s">
        <v>15</v>
      </c>
      <c r="G781" t="s">
        <v>37</v>
      </c>
      <c r="H781" s="1">
        <v>45316</v>
      </c>
      <c r="I781" t="s">
        <v>38</v>
      </c>
      <c r="J781" t="s">
        <v>624</v>
      </c>
      <c r="K781" t="b">
        <v>1</v>
      </c>
      <c r="L781" t="str">
        <f t="shared" si="37"/>
        <v>oxicleanbathroomcleaner(freshscent)(refill)</v>
      </c>
      <c r="M781" t="str">
        <f t="shared" si="38"/>
        <v>oxicleanbathroomcleaner(freshscent)(refill)10772-21</v>
      </c>
      <c r="N781" t="str">
        <f>IFERROR(VLOOKUP(LOWER(M781),file_list!$B:$B,1,FALSE),FALSE)</f>
        <v>oxicleanbathroomcleaner(freshscent)(refill)10772-21</v>
      </c>
      <c r="O781" t="str">
        <f t="shared" si="36"/>
        <v>TRUE</v>
      </c>
    </row>
    <row r="782" spans="1:15" x14ac:dyDescent="0.2">
      <c r="A782" t="s">
        <v>1484</v>
      </c>
      <c r="B782" t="s">
        <v>1485</v>
      </c>
      <c r="C782">
        <v>10772</v>
      </c>
      <c r="D782" t="s">
        <v>14</v>
      </c>
      <c r="E782">
        <v>1273339</v>
      </c>
      <c r="F782" t="s">
        <v>15</v>
      </c>
      <c r="G782" t="s">
        <v>37</v>
      </c>
      <c r="H782" s="1">
        <v>45316</v>
      </c>
      <c r="I782" t="s">
        <v>38</v>
      </c>
      <c r="J782" t="s">
        <v>624</v>
      </c>
      <c r="K782" t="b">
        <v>0</v>
      </c>
      <c r="L782" t="str">
        <f t="shared" si="37"/>
        <v>oxicleanlaundryhomesanitizer</v>
      </c>
      <c r="M782" t="str">
        <f t="shared" si="38"/>
        <v>oxicleanlaundryhomesanitizer10772-25</v>
      </c>
      <c r="N782" t="str">
        <f>IFERROR(VLOOKUP(LOWER(M782),file_list!$B:$B,1,FALSE),FALSE)</f>
        <v>oxicleanlaundryhomesanitizer10772-25</v>
      </c>
      <c r="O782" t="str">
        <f t="shared" si="36"/>
        <v>TRUE</v>
      </c>
    </row>
    <row r="783" spans="1:15" x14ac:dyDescent="0.2">
      <c r="A783" t="s">
        <v>1486</v>
      </c>
      <c r="B783" t="s">
        <v>1487</v>
      </c>
      <c r="C783">
        <v>10807</v>
      </c>
      <c r="D783" t="s">
        <v>78</v>
      </c>
      <c r="E783">
        <v>1302844</v>
      </c>
      <c r="F783" t="s">
        <v>15</v>
      </c>
      <c r="G783" t="s">
        <v>37</v>
      </c>
      <c r="H783" s="1">
        <v>45853</v>
      </c>
      <c r="I783" t="s">
        <v>106</v>
      </c>
      <c r="J783" t="s">
        <v>20</v>
      </c>
      <c r="K783" t="b">
        <v>1</v>
      </c>
      <c r="L783" t="str">
        <f t="shared" si="37"/>
        <v>countryvethorseshampoo</v>
      </c>
      <c r="M783" t="str">
        <f t="shared" si="38"/>
        <v>countryvethorseshampoo1021-1723-10807</v>
      </c>
      <c r="N783" t="str">
        <f>IFERROR(VLOOKUP(LOWER(M783),file_list!$B:$B,1,FALSE),FALSE)</f>
        <v>countryvethorseshampoo1021-1723-10807</v>
      </c>
      <c r="O783" t="str">
        <f t="shared" si="36"/>
        <v>TRUE</v>
      </c>
    </row>
    <row r="784" spans="1:15" x14ac:dyDescent="0.2">
      <c r="A784" t="s">
        <v>1488</v>
      </c>
      <c r="B784" t="s">
        <v>1489</v>
      </c>
      <c r="C784">
        <v>10807</v>
      </c>
      <c r="D784" t="s">
        <v>14</v>
      </c>
      <c r="E784">
        <v>1302844</v>
      </c>
      <c r="F784" t="s">
        <v>15</v>
      </c>
      <c r="G784" t="s">
        <v>37</v>
      </c>
      <c r="H784" s="1">
        <v>45853</v>
      </c>
      <c r="I784" t="s">
        <v>106</v>
      </c>
      <c r="J784" t="s">
        <v>20</v>
      </c>
      <c r="K784" t="b">
        <v>0</v>
      </c>
      <c r="L784" t="str">
        <f t="shared" si="37"/>
        <v>countryvetfarmranchrtusprayforinsectcontrol</v>
      </c>
      <c r="M784" t="str">
        <f t="shared" si="38"/>
        <v>countryvetfarmranchrtusprayforinsectcontrol1021-1861-10807</v>
      </c>
      <c r="N784" t="str">
        <f>IFERROR(VLOOKUP(LOWER(M784),file_list!$B:$B,1,FALSE),FALSE)</f>
        <v>countryvetfarmranchrtusprayforinsectcontrol1021-1861-10807</v>
      </c>
      <c r="O784" t="str">
        <f t="shared" si="36"/>
        <v>TRUE</v>
      </c>
    </row>
    <row r="785" spans="1:15" x14ac:dyDescent="0.2">
      <c r="A785" t="s">
        <v>1490</v>
      </c>
      <c r="B785" t="s">
        <v>1491</v>
      </c>
      <c r="C785">
        <v>10807</v>
      </c>
      <c r="D785" t="s">
        <v>14</v>
      </c>
      <c r="E785">
        <v>1302844</v>
      </c>
      <c r="F785" t="s">
        <v>15</v>
      </c>
      <c r="G785" t="s">
        <v>37</v>
      </c>
      <c r="H785" s="1">
        <v>45853</v>
      </c>
      <c r="I785" t="s">
        <v>106</v>
      </c>
      <c r="J785" t="s">
        <v>20</v>
      </c>
      <c r="K785" t="b">
        <v>0</v>
      </c>
      <c r="L785" t="str">
        <f t="shared" si="37"/>
        <v>countryvetfarmdairycv-90d</v>
      </c>
      <c r="M785" t="str">
        <f t="shared" si="38"/>
        <v>countryvetfarmdairycv-90d1021-2685-10807</v>
      </c>
      <c r="N785" t="str">
        <f>IFERROR(VLOOKUP(LOWER(M785),file_list!$B:$B,1,FALSE),FALSE)</f>
        <v>countryvetfarmdairycv-90d1021-2685-10807</v>
      </c>
      <c r="O785" t="str">
        <f t="shared" si="36"/>
        <v>TRUE</v>
      </c>
    </row>
    <row r="786" spans="1:15" x14ac:dyDescent="0.2">
      <c r="A786" t="s">
        <v>1492</v>
      </c>
      <c r="B786" t="s">
        <v>1493</v>
      </c>
      <c r="C786">
        <v>10807</v>
      </c>
      <c r="D786" t="s">
        <v>14</v>
      </c>
      <c r="E786">
        <v>1302844</v>
      </c>
      <c r="F786" t="s">
        <v>15</v>
      </c>
      <c r="G786" t="s">
        <v>37</v>
      </c>
      <c r="H786" s="1">
        <v>45853</v>
      </c>
      <c r="I786" t="s">
        <v>106</v>
      </c>
      <c r="J786" t="s">
        <v>20</v>
      </c>
      <c r="K786" t="b">
        <v>0</v>
      </c>
      <c r="L786" t="str">
        <f t="shared" si="37"/>
        <v>countryvetmosquitoflyspray</v>
      </c>
      <c r="M786" t="str">
        <f t="shared" si="38"/>
        <v>countryvetmosquitoflyspray10807-442</v>
      </c>
      <c r="N786" t="str">
        <f>IFERROR(VLOOKUP(LOWER(M786),file_list!$B:$B,1,FALSE),FALSE)</f>
        <v>countryvetmosquitoflyspray10807-442</v>
      </c>
      <c r="O786" t="str">
        <f t="shared" si="36"/>
        <v>TRUE</v>
      </c>
    </row>
    <row r="787" spans="1:15" x14ac:dyDescent="0.2">
      <c r="A787" t="s">
        <v>1492</v>
      </c>
      <c r="B787" t="s">
        <v>1494</v>
      </c>
      <c r="C787">
        <v>10807</v>
      </c>
      <c r="D787" t="s">
        <v>14</v>
      </c>
      <c r="E787">
        <v>1302844</v>
      </c>
      <c r="F787" t="s">
        <v>15</v>
      </c>
      <c r="G787" t="s">
        <v>37</v>
      </c>
      <c r="H787" s="1">
        <v>45853</v>
      </c>
      <c r="I787" t="s">
        <v>106</v>
      </c>
      <c r="J787" t="s">
        <v>20</v>
      </c>
      <c r="K787" t="b">
        <v>0</v>
      </c>
      <c r="L787" t="str">
        <f t="shared" si="37"/>
        <v>countryvetmosquitoflysprayautomaticcontrolkit</v>
      </c>
      <c r="M787" t="str">
        <f t="shared" si="38"/>
        <v>countryvetmosquitoflysprayautomaticcontrolkit10807-442</v>
      </c>
      <c r="N787" t="str">
        <f>IFERROR(VLOOKUP(LOWER(M787),file_list!$B:$B,1,FALSE),FALSE)</f>
        <v>countryvetmosquitoflysprayautomaticcontrolkit10807-442</v>
      </c>
      <c r="O787" t="str">
        <f t="shared" si="36"/>
        <v>TRUE</v>
      </c>
    </row>
    <row r="788" spans="1:15" x14ac:dyDescent="0.2">
      <c r="A788" t="s">
        <v>1495</v>
      </c>
      <c r="B788" t="s">
        <v>1496</v>
      </c>
      <c r="C788">
        <v>10807</v>
      </c>
      <c r="D788" t="s">
        <v>14</v>
      </c>
      <c r="E788">
        <v>1302844</v>
      </c>
      <c r="F788" t="s">
        <v>15</v>
      </c>
      <c r="G788" t="s">
        <v>37</v>
      </c>
      <c r="H788" s="1">
        <v>45853</v>
      </c>
      <c r="I788" t="s">
        <v>106</v>
      </c>
      <c r="J788" t="s">
        <v>20</v>
      </c>
      <c r="K788" t="b">
        <v>0</v>
      </c>
      <c r="L788" t="str">
        <f t="shared" si="37"/>
        <v>countryvetfarmgardfarmdairyflyspray</v>
      </c>
      <c r="M788" t="str">
        <f t="shared" si="38"/>
        <v>countryvetfarmgardfarmdairyflyspray10807-450</v>
      </c>
      <c r="N788" t="str">
        <f>IFERROR(VLOOKUP(LOWER(M788),file_list!$B:$B,1,FALSE),FALSE)</f>
        <v>countryvetfarmgardfarmdairyflyspray10807-450</v>
      </c>
      <c r="O788" t="str">
        <f t="shared" si="36"/>
        <v>TRUE</v>
      </c>
    </row>
    <row r="789" spans="1:15" x14ac:dyDescent="0.2">
      <c r="A789" t="s">
        <v>1497</v>
      </c>
      <c r="B789" t="s">
        <v>1498</v>
      </c>
      <c r="C789">
        <v>10807</v>
      </c>
      <c r="D789" t="s">
        <v>14</v>
      </c>
      <c r="E789">
        <v>1302844</v>
      </c>
      <c r="F789" t="s">
        <v>15</v>
      </c>
      <c r="G789" t="s">
        <v>37</v>
      </c>
      <c r="H789" s="1">
        <v>45853</v>
      </c>
      <c r="I789" t="s">
        <v>106</v>
      </c>
      <c r="J789" t="s">
        <v>921</v>
      </c>
      <c r="K789" t="b">
        <v>0</v>
      </c>
      <c r="L789" t="str">
        <f t="shared" si="37"/>
        <v>countryvetfarmdairycv-80dforinsectcontrol</v>
      </c>
      <c r="M789" t="str">
        <f t="shared" si="38"/>
        <v>countryvetfarmdairycv-80dforinsectcontrol10807-462</v>
      </c>
      <c r="N789" t="str">
        <f>IFERROR(VLOOKUP(LOWER(M789),file_list!$B:$B,1,FALSE),FALSE)</f>
        <v>countryvetfarmdairycv-80dforinsectcontrol10807-462</v>
      </c>
      <c r="O789" t="str">
        <f t="shared" si="36"/>
        <v>TRUE</v>
      </c>
    </row>
    <row r="790" spans="1:15" x14ac:dyDescent="0.2">
      <c r="A790" t="s">
        <v>1499</v>
      </c>
      <c r="B790" t="s">
        <v>1500</v>
      </c>
      <c r="C790">
        <v>10807</v>
      </c>
      <c r="D790" t="s">
        <v>14</v>
      </c>
      <c r="E790">
        <v>1302844</v>
      </c>
      <c r="F790" t="s">
        <v>15</v>
      </c>
      <c r="G790" t="s">
        <v>37</v>
      </c>
      <c r="H790" s="1">
        <v>45853</v>
      </c>
      <c r="I790" t="s">
        <v>106</v>
      </c>
      <c r="J790" t="s">
        <v>20</v>
      </c>
      <c r="K790" t="b">
        <v>1</v>
      </c>
      <c r="L790" t="str">
        <f t="shared" si="37"/>
        <v>countryvetmeteredinsecticideflyspray</v>
      </c>
      <c r="M790" t="str">
        <f t="shared" si="38"/>
        <v>countryvetmeteredinsecticideflyspray10807-467</v>
      </c>
      <c r="N790" t="str">
        <f>IFERROR(VLOOKUP(LOWER(M790),file_list!$B:$B,1,FALSE),FALSE)</f>
        <v>countryvetmeteredinsecticideflyspray10807-467</v>
      </c>
      <c r="O790" t="str">
        <f t="shared" si="36"/>
        <v>TRUE</v>
      </c>
    </row>
    <row r="791" spans="1:15" x14ac:dyDescent="0.2">
      <c r="A791" t="s">
        <v>1499</v>
      </c>
      <c r="B791" t="s">
        <v>1501</v>
      </c>
      <c r="C791">
        <v>10807</v>
      </c>
      <c r="D791" t="s">
        <v>78</v>
      </c>
      <c r="E791">
        <v>1302844</v>
      </c>
      <c r="F791" t="s">
        <v>15</v>
      </c>
      <c r="G791" t="s">
        <v>37</v>
      </c>
      <c r="H791" s="1">
        <v>45853</v>
      </c>
      <c r="I791" t="s">
        <v>106</v>
      </c>
      <c r="J791" t="s">
        <v>20</v>
      </c>
      <c r="K791" t="b">
        <v>0</v>
      </c>
      <c r="L791" t="str">
        <f t="shared" si="37"/>
        <v>countryvetcountryhomeautomaticflyinginsectairfresheningkit</v>
      </c>
      <c r="M791" t="str">
        <f t="shared" si="38"/>
        <v>countryvetcountryhomeautomaticflyinginsectairfresheningkit10807-467</v>
      </c>
      <c r="N791" t="str">
        <f>IFERROR(VLOOKUP(LOWER(M791),file_list!$B:$B,1,FALSE),FALSE)</f>
        <v>countryvetcountryhomeautomaticflyinginsectairfresheningkit10807-467</v>
      </c>
      <c r="O791" t="str">
        <f t="shared" si="36"/>
        <v>TRUE</v>
      </c>
    </row>
    <row r="792" spans="1:15" x14ac:dyDescent="0.2">
      <c r="A792" t="s">
        <v>1499</v>
      </c>
      <c r="B792" t="s">
        <v>1502</v>
      </c>
      <c r="C792">
        <v>10807</v>
      </c>
      <c r="D792" t="s">
        <v>14</v>
      </c>
      <c r="E792">
        <v>1302844</v>
      </c>
      <c r="F792" t="s">
        <v>15</v>
      </c>
      <c r="G792" t="s">
        <v>37</v>
      </c>
      <c r="H792" s="1">
        <v>45853</v>
      </c>
      <c r="I792" t="s">
        <v>106</v>
      </c>
      <c r="J792" t="s">
        <v>20</v>
      </c>
      <c r="K792" t="b">
        <v>1</v>
      </c>
      <c r="L792" t="str">
        <f t="shared" si="37"/>
        <v>countryvetflyinginsectkillsystemii(kit)</v>
      </c>
      <c r="M792" t="str">
        <f t="shared" si="38"/>
        <v>countryvetflyinginsectkillsystemii(kit)10807-467</v>
      </c>
      <c r="N792" t="str">
        <f>IFERROR(VLOOKUP(LOWER(M792),file_list!$B:$B,1,FALSE),FALSE)</f>
        <v>countryvetflyinginsectkillsystemii(kit)10807-467</v>
      </c>
      <c r="O792" t="str">
        <f t="shared" si="36"/>
        <v>TRUE</v>
      </c>
    </row>
    <row r="793" spans="1:15" x14ac:dyDescent="0.2">
      <c r="A793" t="s">
        <v>1499</v>
      </c>
      <c r="B793" t="s">
        <v>1503</v>
      </c>
      <c r="C793">
        <v>10807</v>
      </c>
      <c r="D793" t="s">
        <v>14</v>
      </c>
      <c r="E793">
        <v>1302844</v>
      </c>
      <c r="F793" t="s">
        <v>15</v>
      </c>
      <c r="G793" t="s">
        <v>37</v>
      </c>
      <c r="H793" s="1">
        <v>45853</v>
      </c>
      <c r="I793" t="s">
        <v>106</v>
      </c>
      <c r="J793" t="s">
        <v>20</v>
      </c>
      <c r="K793" t="b">
        <v>1</v>
      </c>
      <c r="L793" t="str">
        <f t="shared" si="37"/>
        <v>countryvetflyinginsectkillsystem(kit)</v>
      </c>
      <c r="M793" t="str">
        <f t="shared" si="38"/>
        <v>countryvetflyinginsectkillsystem(kit)10807-467</v>
      </c>
      <c r="N793" t="str">
        <f>IFERROR(VLOOKUP(LOWER(M793),file_list!$B:$B,1,FALSE),FALSE)</f>
        <v>countryvetflyinginsectkillsystem(kit)10807-467</v>
      </c>
      <c r="O793" t="str">
        <f t="shared" si="36"/>
        <v>TRUE</v>
      </c>
    </row>
    <row r="794" spans="1:15" x14ac:dyDescent="0.2">
      <c r="A794" t="s">
        <v>1504</v>
      </c>
      <c r="B794" t="s">
        <v>1505</v>
      </c>
      <c r="C794">
        <v>10807</v>
      </c>
      <c r="D794" t="s">
        <v>14</v>
      </c>
      <c r="E794">
        <v>1302844</v>
      </c>
      <c r="F794" t="s">
        <v>15</v>
      </c>
      <c r="G794" t="s">
        <v>37</v>
      </c>
      <c r="H794" s="1">
        <v>45853</v>
      </c>
      <c r="I794" t="s">
        <v>106</v>
      </c>
      <c r="J794" t="s">
        <v>20</v>
      </c>
      <c r="K794" t="b">
        <v>1</v>
      </c>
      <c r="L794" t="str">
        <f t="shared" si="37"/>
        <v>countryvetfarmgardpermethrinconcentrate</v>
      </c>
      <c r="M794" t="str">
        <f t="shared" si="38"/>
        <v>countryvetfarmgardpermethrinconcentrate4-350-10807</v>
      </c>
      <c r="N794" t="str">
        <f>IFERROR(VLOOKUP(LOWER(M794),file_list!$B:$B,1,FALSE),FALSE)</f>
        <v>countryvetfarmgardpermethrinconcentrate4-350-10807</v>
      </c>
      <c r="O794" t="str">
        <f t="shared" si="36"/>
        <v>TRUE</v>
      </c>
    </row>
    <row r="795" spans="1:15" x14ac:dyDescent="0.2">
      <c r="A795" t="s">
        <v>1506</v>
      </c>
      <c r="B795" t="s">
        <v>1507</v>
      </c>
      <c r="C795">
        <v>110</v>
      </c>
      <c r="D795" t="s">
        <v>14</v>
      </c>
      <c r="E795">
        <v>1288124</v>
      </c>
      <c r="F795" t="s">
        <v>15</v>
      </c>
      <c r="G795" t="s">
        <v>37</v>
      </c>
      <c r="H795" s="1">
        <v>45637</v>
      </c>
      <c r="I795" t="s">
        <v>38</v>
      </c>
      <c r="J795" t="s">
        <v>624</v>
      </c>
      <c r="K795" t="b">
        <v>1</v>
      </c>
      <c r="L795" t="str">
        <f t="shared" si="37"/>
        <v>madisanfoam</v>
      </c>
      <c r="M795" t="str">
        <f t="shared" si="38"/>
        <v>madisanfoam10324-159-110</v>
      </c>
      <c r="N795" t="str">
        <f>IFERROR(VLOOKUP(LOWER(M795),file_list!$B:$B,1,FALSE),FALSE)</f>
        <v>madisanfoam10324-159-110</v>
      </c>
      <c r="O795" t="str">
        <f t="shared" si="36"/>
        <v>TRUE</v>
      </c>
    </row>
    <row r="796" spans="1:15" x14ac:dyDescent="0.2">
      <c r="A796" t="s">
        <v>1508</v>
      </c>
      <c r="B796" t="s">
        <v>1509</v>
      </c>
      <c r="C796">
        <v>110</v>
      </c>
      <c r="D796" t="s">
        <v>14</v>
      </c>
      <c r="E796">
        <v>1288124</v>
      </c>
      <c r="F796" t="s">
        <v>15</v>
      </c>
      <c r="G796" t="s">
        <v>37</v>
      </c>
      <c r="H796" s="1">
        <v>45637</v>
      </c>
      <c r="I796" t="s">
        <v>38</v>
      </c>
      <c r="J796" t="s">
        <v>624</v>
      </c>
      <c r="K796" t="b">
        <v>1</v>
      </c>
      <c r="L796" t="str">
        <f t="shared" si="37"/>
        <v>madisanacid25lf</v>
      </c>
      <c r="M796" t="str">
        <f t="shared" si="38"/>
        <v>madisanacid25lf10324-67-110</v>
      </c>
      <c r="N796" t="str">
        <f>IFERROR(VLOOKUP(LOWER(M796),file_list!$B:$B,1,FALSE),FALSE)</f>
        <v>madisanacid25lf10324-67-110</v>
      </c>
      <c r="O796" t="str">
        <f t="shared" si="36"/>
        <v>TRUE</v>
      </c>
    </row>
    <row r="797" spans="1:15" x14ac:dyDescent="0.2">
      <c r="A797" t="s">
        <v>1510</v>
      </c>
      <c r="B797" t="s">
        <v>1511</v>
      </c>
      <c r="C797">
        <v>110</v>
      </c>
      <c r="D797" t="s">
        <v>14</v>
      </c>
      <c r="E797">
        <v>1288124</v>
      </c>
      <c r="F797" t="s">
        <v>15</v>
      </c>
      <c r="G797" t="s">
        <v>37</v>
      </c>
      <c r="H797" s="1">
        <v>45637</v>
      </c>
      <c r="I797" t="s">
        <v>38</v>
      </c>
      <c r="J797" t="s">
        <v>624</v>
      </c>
      <c r="K797" t="b">
        <v>1</v>
      </c>
      <c r="L797" t="str">
        <f t="shared" si="37"/>
        <v>madisan75</v>
      </c>
      <c r="M797" t="str">
        <f t="shared" si="38"/>
        <v>madisan7510324-81-110</v>
      </c>
      <c r="N797" t="str">
        <f>IFERROR(VLOOKUP(LOWER(M797),file_list!$B:$B,1,FALSE),FALSE)</f>
        <v>madisan7510324-81-110</v>
      </c>
      <c r="O797" t="str">
        <f t="shared" si="36"/>
        <v>TRUE</v>
      </c>
    </row>
    <row r="798" spans="1:15" x14ac:dyDescent="0.2">
      <c r="A798" t="s">
        <v>1512</v>
      </c>
      <c r="B798" t="s">
        <v>1513</v>
      </c>
      <c r="C798">
        <v>110</v>
      </c>
      <c r="D798" t="s">
        <v>78</v>
      </c>
      <c r="E798">
        <v>1288124</v>
      </c>
      <c r="F798" t="s">
        <v>15</v>
      </c>
      <c r="G798" t="s">
        <v>37</v>
      </c>
      <c r="H798" s="1">
        <v>45637</v>
      </c>
      <c r="I798" t="s">
        <v>38</v>
      </c>
      <c r="J798" t="s">
        <v>624</v>
      </c>
      <c r="K798" t="b">
        <v>1</v>
      </c>
      <c r="L798" t="str">
        <f t="shared" si="37"/>
        <v>procleansurfacedisinfectant</v>
      </c>
      <c r="M798" t="str">
        <f t="shared" si="38"/>
        <v>procleansurfacedisinfectant10324-85-110</v>
      </c>
      <c r="N798" t="str">
        <f>IFERROR(VLOOKUP(LOWER(M798),file_list!$B:$B,1,FALSE),FALSE)</f>
        <v>procleansurfacedisinfectant10324-85-110</v>
      </c>
      <c r="O798" t="str">
        <f t="shared" si="36"/>
        <v>TRUE</v>
      </c>
    </row>
    <row r="799" spans="1:15" x14ac:dyDescent="0.2">
      <c r="A799" t="s">
        <v>1514</v>
      </c>
      <c r="B799" t="s">
        <v>1515</v>
      </c>
      <c r="C799">
        <v>110</v>
      </c>
      <c r="D799" t="s">
        <v>14</v>
      </c>
      <c r="E799">
        <v>1288124</v>
      </c>
      <c r="F799" t="s">
        <v>15</v>
      </c>
      <c r="G799" t="s">
        <v>37</v>
      </c>
      <c r="H799" s="1">
        <v>45637</v>
      </c>
      <c r="I799" t="s">
        <v>38</v>
      </c>
      <c r="J799" t="s">
        <v>624</v>
      </c>
      <c r="K799" t="b">
        <v>1</v>
      </c>
      <c r="L799" t="str">
        <f t="shared" si="37"/>
        <v>oxywave</v>
      </c>
      <c r="M799" t="str">
        <f t="shared" si="38"/>
        <v>oxywave63838-1-110</v>
      </c>
      <c r="N799" t="str">
        <f>IFERROR(VLOOKUP(LOWER(M799),file_list!$B:$B,1,FALSE),FALSE)</f>
        <v>oxywave63838-1-110</v>
      </c>
      <c r="O799" t="str">
        <f t="shared" si="36"/>
        <v>TRUE</v>
      </c>
    </row>
    <row r="800" spans="1:15" x14ac:dyDescent="0.2">
      <c r="A800" t="s">
        <v>1516</v>
      </c>
      <c r="B800" t="s">
        <v>1517</v>
      </c>
      <c r="C800">
        <v>110</v>
      </c>
      <c r="D800" t="s">
        <v>14</v>
      </c>
      <c r="E800">
        <v>1288124</v>
      </c>
      <c r="F800" t="s">
        <v>15</v>
      </c>
      <c r="G800" t="s">
        <v>37</v>
      </c>
      <c r="H800" s="1">
        <v>45637</v>
      </c>
      <c r="I800" t="s">
        <v>38</v>
      </c>
      <c r="J800" t="s">
        <v>624</v>
      </c>
      <c r="K800" t="b">
        <v>1</v>
      </c>
      <c r="L800" t="str">
        <f t="shared" si="37"/>
        <v>chlor-clean12.5</v>
      </c>
      <c r="M800" t="str">
        <f t="shared" si="38"/>
        <v>chlor-clean12.572315-6-110</v>
      </c>
      <c r="N800" t="str">
        <f>IFERROR(VLOOKUP(LOWER(M800),file_list!$B:$B,1,FALSE),FALSE)</f>
        <v>chlor-clean12.572315-6-110</v>
      </c>
      <c r="O800" t="str">
        <f t="shared" si="36"/>
        <v>TRUE</v>
      </c>
    </row>
    <row r="801" spans="1:15" x14ac:dyDescent="0.2">
      <c r="A801" t="s">
        <v>1518</v>
      </c>
      <c r="B801" t="s">
        <v>1519</v>
      </c>
      <c r="C801">
        <v>1124</v>
      </c>
      <c r="D801" t="s">
        <v>14</v>
      </c>
      <c r="E801">
        <v>1305233</v>
      </c>
      <c r="F801" t="s">
        <v>15</v>
      </c>
      <c r="G801" t="s">
        <v>37</v>
      </c>
      <c r="H801" s="1">
        <v>45881</v>
      </c>
      <c r="I801" t="s">
        <v>63</v>
      </c>
      <c r="J801" t="s">
        <v>1520</v>
      </c>
      <c r="K801" t="b">
        <v>1</v>
      </c>
      <c r="L801" t="str">
        <f t="shared" si="37"/>
        <v>trumixnon-acidrestroomcleaner</v>
      </c>
      <c r="M801" t="str">
        <f t="shared" si="38"/>
        <v>trumixnon-acidrestroomcleaner10324-93-1124</v>
      </c>
      <c r="N801" t="str">
        <f>IFERROR(VLOOKUP(LOWER(M801),file_list!$B:$B,1,FALSE),FALSE)</f>
        <v>trumixnon-acidrestroomcleaner10324-93-1124</v>
      </c>
      <c r="O801" t="str">
        <f t="shared" si="36"/>
        <v>TRUE</v>
      </c>
    </row>
    <row r="802" spans="1:15" x14ac:dyDescent="0.2">
      <c r="A802" t="s">
        <v>1521</v>
      </c>
      <c r="B802" t="s">
        <v>1522</v>
      </c>
      <c r="C802">
        <v>1124</v>
      </c>
      <c r="D802" t="s">
        <v>14</v>
      </c>
      <c r="E802">
        <v>1305231</v>
      </c>
      <c r="F802" t="s">
        <v>15</v>
      </c>
      <c r="G802" t="s">
        <v>37</v>
      </c>
      <c r="H802" s="1">
        <v>45881</v>
      </c>
      <c r="I802" t="s">
        <v>63</v>
      </c>
      <c r="J802" t="s">
        <v>624</v>
      </c>
      <c r="K802" t="b">
        <v>1</v>
      </c>
      <c r="L802" t="str">
        <f t="shared" si="37"/>
        <v>franklincleaningtechnologyvanguardbrizadisinfectantsprayformula3</v>
      </c>
      <c r="M802" t="str">
        <f t="shared" si="38"/>
        <v>franklincleaningtechnologyvanguardbrizadisinfectantsprayformula3498-179-1124</v>
      </c>
      <c r="N802" t="str">
        <f>IFERROR(VLOOKUP(LOWER(M802),file_list!$B:$B,1,FALSE),FALSE)</f>
        <v>franklincleaningtechnologyvanguardbrizadisinfectantsprayformula3498-179-1124</v>
      </c>
      <c r="O802" t="str">
        <f t="shared" si="36"/>
        <v>TRUE</v>
      </c>
    </row>
    <row r="803" spans="1:15" x14ac:dyDescent="0.2">
      <c r="A803" t="s">
        <v>1523</v>
      </c>
      <c r="B803" t="s">
        <v>1524</v>
      </c>
      <c r="C803">
        <v>1124</v>
      </c>
      <c r="D803" t="s">
        <v>14</v>
      </c>
      <c r="E803">
        <v>1305231</v>
      </c>
      <c r="F803" t="s">
        <v>15</v>
      </c>
      <c r="G803" t="s">
        <v>37</v>
      </c>
      <c r="H803" s="1">
        <v>45881</v>
      </c>
      <c r="I803" t="s">
        <v>63</v>
      </c>
      <c r="J803" t="s">
        <v>624</v>
      </c>
      <c r="K803" t="b">
        <v>1</v>
      </c>
      <c r="L803" t="str">
        <f t="shared" si="37"/>
        <v>aq+ultra</v>
      </c>
      <c r="M803" t="str">
        <f t="shared" si="38"/>
        <v>aq+ultra6836-70-1124</v>
      </c>
      <c r="N803" t="str">
        <f>IFERROR(VLOOKUP(LOWER(M803),file_list!$B:$B,1,FALSE),FALSE)</f>
        <v>aq+ultra6836-70-1124</v>
      </c>
      <c r="O803" t="str">
        <f t="shared" si="36"/>
        <v>TRUE</v>
      </c>
    </row>
    <row r="804" spans="1:15" x14ac:dyDescent="0.2">
      <c r="A804" t="s">
        <v>1525</v>
      </c>
      <c r="B804" t="s">
        <v>1526</v>
      </c>
      <c r="C804">
        <v>1130</v>
      </c>
      <c r="D804" t="s">
        <v>14</v>
      </c>
      <c r="E804">
        <v>1308575</v>
      </c>
      <c r="F804" t="s">
        <v>15</v>
      </c>
      <c r="G804" t="s">
        <v>37</v>
      </c>
      <c r="H804" s="1">
        <v>45961</v>
      </c>
      <c r="I804" t="s">
        <v>106</v>
      </c>
      <c r="J804" t="s">
        <v>624</v>
      </c>
      <c r="K804" t="b">
        <v>0</v>
      </c>
      <c r="L804" t="str">
        <f t="shared" si="37"/>
        <v>weimisinfectantgranitestonecleanshine(citrusscent)</v>
      </c>
      <c r="M804" t="str">
        <f t="shared" si="38"/>
        <v>weimisinfectantgranitestonecleanshine(citrusscent)10324-85-1130</v>
      </c>
      <c r="N804" t="str">
        <f>IFERROR(VLOOKUP(LOWER(M804),file_list!$B:$B,1,FALSE),FALSE)</f>
        <v>weimisinfectantgranitestonecleanshine(citrusscent)10324-85-1130</v>
      </c>
      <c r="O804" t="str">
        <f t="shared" si="36"/>
        <v>TRUE</v>
      </c>
    </row>
    <row r="805" spans="1:15" x14ac:dyDescent="0.2">
      <c r="A805" t="s">
        <v>1525</v>
      </c>
      <c r="B805" t="s">
        <v>1527</v>
      </c>
      <c r="C805">
        <v>1130</v>
      </c>
      <c r="D805" t="s">
        <v>78</v>
      </c>
      <c r="E805">
        <v>1308575</v>
      </c>
      <c r="F805" t="s">
        <v>15</v>
      </c>
      <c r="G805" t="s">
        <v>37</v>
      </c>
      <c r="H805" s="1">
        <v>45961</v>
      </c>
      <c r="I805" t="s">
        <v>106</v>
      </c>
      <c r="J805" t="s">
        <v>624</v>
      </c>
      <c r="K805" t="b">
        <v>1</v>
      </c>
      <c r="L805" t="str">
        <f t="shared" si="37"/>
        <v>gonzodisinfectant(lavenderscent)</v>
      </c>
      <c r="M805" t="str">
        <f t="shared" si="38"/>
        <v>gonzodisinfectant(lavenderscent)10324-85-1130</v>
      </c>
      <c r="N805" t="str">
        <f>IFERROR(VLOOKUP(LOWER(M805),file_list!$B:$B,1,FALSE),FALSE)</f>
        <v>gonzodisinfectant(lavenderscent)10324-85-1130</v>
      </c>
      <c r="O805" t="str">
        <f t="shared" si="36"/>
        <v>TRUE</v>
      </c>
    </row>
    <row r="806" spans="1:15" x14ac:dyDescent="0.2">
      <c r="A806" t="s">
        <v>1525</v>
      </c>
      <c r="B806" t="s">
        <v>1528</v>
      </c>
      <c r="C806">
        <v>1130</v>
      </c>
      <c r="D806" t="s">
        <v>78</v>
      </c>
      <c r="E806">
        <v>1308575</v>
      </c>
      <c r="F806" t="s">
        <v>15</v>
      </c>
      <c r="G806" t="s">
        <v>37</v>
      </c>
      <c r="H806" s="1">
        <v>45961</v>
      </c>
      <c r="I806" t="s">
        <v>106</v>
      </c>
      <c r="J806" t="s">
        <v>624</v>
      </c>
      <c r="K806" t="b">
        <v>1</v>
      </c>
      <c r="L806" t="str">
        <f t="shared" si="37"/>
        <v>gonzodisinfectant(citrusscent)</v>
      </c>
      <c r="M806" t="str">
        <f t="shared" si="38"/>
        <v>gonzodisinfectant(citrusscent)10324-85-1130</v>
      </c>
      <c r="N806" t="str">
        <f>IFERROR(VLOOKUP(LOWER(M806),file_list!$B:$B,1,FALSE),FALSE)</f>
        <v>gonzodisinfectant(citrusscent)10324-85-1130</v>
      </c>
      <c r="O806" t="str">
        <f t="shared" si="36"/>
        <v>TRUE</v>
      </c>
    </row>
    <row r="807" spans="1:15" x14ac:dyDescent="0.2">
      <c r="A807" t="s">
        <v>1525</v>
      </c>
      <c r="B807" t="s">
        <v>1529</v>
      </c>
      <c r="C807">
        <v>1130</v>
      </c>
      <c r="D807" t="s">
        <v>78</v>
      </c>
      <c r="E807">
        <v>1308575</v>
      </c>
      <c r="F807" t="s">
        <v>15</v>
      </c>
      <c r="G807" t="s">
        <v>37</v>
      </c>
      <c r="H807" s="1">
        <v>45961</v>
      </c>
      <c r="I807" t="s">
        <v>106</v>
      </c>
      <c r="J807" t="s">
        <v>624</v>
      </c>
      <c r="K807" t="b">
        <v>1</v>
      </c>
      <c r="L807" t="str">
        <f t="shared" si="37"/>
        <v>weimisinfectantstovetopcleaner</v>
      </c>
      <c r="M807" t="str">
        <f t="shared" si="38"/>
        <v>weimisinfectantstovetopcleaner10324-85-1130</v>
      </c>
      <c r="N807" t="str">
        <f>IFERROR(VLOOKUP(LOWER(M807),file_list!$B:$B,1,FALSE),FALSE)</f>
        <v>weimisinfectantstovetopcleaner10324-85-1130</v>
      </c>
      <c r="O807" t="str">
        <f t="shared" si="36"/>
        <v>TRUE</v>
      </c>
    </row>
    <row r="808" spans="1:15" x14ac:dyDescent="0.2">
      <c r="A808" t="s">
        <v>1530</v>
      </c>
      <c r="B808" t="s">
        <v>1531</v>
      </c>
      <c r="C808">
        <v>11388</v>
      </c>
      <c r="D808" t="s">
        <v>14</v>
      </c>
      <c r="E808">
        <v>1292414</v>
      </c>
      <c r="F808" t="s">
        <v>15</v>
      </c>
      <c r="G808" t="s">
        <v>37</v>
      </c>
      <c r="H808" s="1">
        <v>45699</v>
      </c>
      <c r="I808" t="s">
        <v>38</v>
      </c>
      <c r="J808" t="s">
        <v>20</v>
      </c>
      <c r="K808" t="b">
        <v>1</v>
      </c>
      <c r="L808" t="str">
        <f t="shared" si="37"/>
        <v>delavalapplicatorflyspray</v>
      </c>
      <c r="M808" t="str">
        <f t="shared" si="38"/>
        <v>delavalapplicatorflyspray47000-150-11388</v>
      </c>
      <c r="N808" t="str">
        <f>IFERROR(VLOOKUP(LOWER(M808),file_list!$B:$B,1,FALSE),FALSE)</f>
        <v>delavalapplicatorflyspray47000-150-11388</v>
      </c>
      <c r="O808" t="str">
        <f t="shared" si="36"/>
        <v>TRUE</v>
      </c>
    </row>
    <row r="809" spans="1:15" x14ac:dyDescent="0.2">
      <c r="A809" t="s">
        <v>1532</v>
      </c>
      <c r="B809" t="s">
        <v>1533</v>
      </c>
      <c r="C809">
        <v>11388</v>
      </c>
      <c r="D809" t="s">
        <v>14</v>
      </c>
      <c r="E809">
        <v>1292414</v>
      </c>
      <c r="F809" t="s">
        <v>15</v>
      </c>
      <c r="G809" t="s">
        <v>37</v>
      </c>
      <c r="H809" s="1">
        <v>45699</v>
      </c>
      <c r="I809" t="s">
        <v>38</v>
      </c>
      <c r="J809" t="s">
        <v>624</v>
      </c>
      <c r="K809" t="b">
        <v>1</v>
      </c>
      <c r="L809" t="str">
        <f t="shared" si="37"/>
        <v>extract-2</v>
      </c>
      <c r="M809" t="str">
        <f t="shared" si="38"/>
        <v>extract-24959-47-11388</v>
      </c>
      <c r="N809" t="str">
        <f>IFERROR(VLOOKUP(LOWER(M809),file_list!$B:$B,1,FALSE),FALSE)</f>
        <v>extract-24959-47-11388</v>
      </c>
      <c r="O809" t="str">
        <f t="shared" si="36"/>
        <v>TRUE</v>
      </c>
    </row>
    <row r="810" spans="1:15" x14ac:dyDescent="0.2">
      <c r="A810" t="s">
        <v>1534</v>
      </c>
      <c r="B810" t="s">
        <v>1535</v>
      </c>
      <c r="C810">
        <v>11411</v>
      </c>
      <c r="D810" t="s">
        <v>14</v>
      </c>
      <c r="E810">
        <v>1297652</v>
      </c>
      <c r="F810" t="s">
        <v>15</v>
      </c>
      <c r="G810" t="s">
        <v>37</v>
      </c>
      <c r="H810" s="1">
        <v>45758</v>
      </c>
      <c r="I810" t="s">
        <v>106</v>
      </c>
      <c r="J810" t="s">
        <v>624</v>
      </c>
      <c r="K810" t="b">
        <v>1</v>
      </c>
      <c r="L810" t="str">
        <f t="shared" si="37"/>
        <v>leslie'sswimmingpoolsuppliesbromine</v>
      </c>
      <c r="M810" t="str">
        <f t="shared" si="38"/>
        <v>leslie'sswimmingpoolsuppliesbromine6836-116-11411</v>
      </c>
      <c r="N810" t="str">
        <f>IFERROR(VLOOKUP(LOWER(M810),file_list!$B:$B,1,FALSE),FALSE)</f>
        <v>leslie'sswimmingpoolsuppliesbromine6836-116-11411</v>
      </c>
      <c r="O810" t="str">
        <f t="shared" si="36"/>
        <v>TRUE</v>
      </c>
    </row>
    <row r="811" spans="1:15" x14ac:dyDescent="0.2">
      <c r="A811" t="s">
        <v>1536</v>
      </c>
      <c r="B811" t="s">
        <v>1537</v>
      </c>
      <c r="C811">
        <v>11547</v>
      </c>
      <c r="D811" t="s">
        <v>14</v>
      </c>
      <c r="E811">
        <v>1308534</v>
      </c>
      <c r="G811" t="s">
        <v>37</v>
      </c>
      <c r="H811" s="1">
        <v>45987</v>
      </c>
      <c r="J811" t="s">
        <v>20</v>
      </c>
      <c r="K811" t="b">
        <v>1</v>
      </c>
      <c r="L811" t="str">
        <f t="shared" si="37"/>
        <v>permadocconcentrate</v>
      </c>
      <c r="M811" t="str">
        <f t="shared" si="38"/>
        <v>permadocconcentrate10088-110-11547</v>
      </c>
      <c r="N811" t="str">
        <f>IFERROR(VLOOKUP(LOWER(M811),file_list!$B:$B,1,FALSE),FALSE)</f>
        <v>permadocconcentrate10088-110-11547</v>
      </c>
      <c r="O811" t="str">
        <f t="shared" si="36"/>
        <v>TRUE</v>
      </c>
    </row>
    <row r="812" spans="1:15" x14ac:dyDescent="0.2">
      <c r="A812" t="s">
        <v>1538</v>
      </c>
      <c r="B812" t="s">
        <v>1539</v>
      </c>
      <c r="C812">
        <v>11547</v>
      </c>
      <c r="D812" t="s">
        <v>14</v>
      </c>
      <c r="E812">
        <v>1308534</v>
      </c>
      <c r="G812" t="s">
        <v>37</v>
      </c>
      <c r="H812" s="1">
        <v>45987</v>
      </c>
      <c r="J812" t="s">
        <v>49</v>
      </c>
      <c r="K812" t="b">
        <v>0</v>
      </c>
      <c r="L812" t="str">
        <f t="shared" si="37"/>
        <v>vegetationcontrolw2,4-dspray</v>
      </c>
      <c r="M812" t="str">
        <f t="shared" si="38"/>
        <v>vegetationcontrolw2,4-dspray10088-114-11547</v>
      </c>
      <c r="N812" t="str">
        <f>IFERROR(VLOOKUP(LOWER(M812),file_list!$B:$B,1,FALSE),FALSE)</f>
        <v>vegetationcontrolw2,4-dspray10088-114-11547</v>
      </c>
      <c r="O812" t="str">
        <f t="shared" si="36"/>
        <v>TRUE</v>
      </c>
    </row>
    <row r="813" spans="1:15" x14ac:dyDescent="0.2">
      <c r="A813" t="s">
        <v>1540</v>
      </c>
      <c r="B813" t="s">
        <v>1541</v>
      </c>
      <c r="C813">
        <v>11547</v>
      </c>
      <c r="D813" t="s">
        <v>14</v>
      </c>
      <c r="E813">
        <v>1308534</v>
      </c>
      <c r="G813" t="s">
        <v>37</v>
      </c>
      <c r="H813" s="1">
        <v>45987</v>
      </c>
      <c r="J813" t="s">
        <v>634</v>
      </c>
      <c r="K813" t="b">
        <v>1</v>
      </c>
      <c r="L813" t="str">
        <f t="shared" si="37"/>
        <v>reliii</v>
      </c>
      <c r="M813" t="str">
        <f t="shared" si="38"/>
        <v>reliii10088-117-11547</v>
      </c>
      <c r="N813" t="str">
        <f>IFERROR(VLOOKUP(LOWER(M813),file_list!$B:$B,1,FALSE),FALSE)</f>
        <v>reliii10088-117-11547</v>
      </c>
      <c r="O813" t="str">
        <f t="shared" si="36"/>
        <v>TRUE</v>
      </c>
    </row>
    <row r="814" spans="1:15" x14ac:dyDescent="0.2">
      <c r="A814" t="s">
        <v>1542</v>
      </c>
      <c r="B814" t="s">
        <v>1543</v>
      </c>
      <c r="C814">
        <v>11547</v>
      </c>
      <c r="D814" t="s">
        <v>14</v>
      </c>
      <c r="E814">
        <v>1308534</v>
      </c>
      <c r="G814" t="s">
        <v>37</v>
      </c>
      <c r="H814" s="1">
        <v>45987</v>
      </c>
      <c r="J814" t="s">
        <v>49</v>
      </c>
      <c r="K814" t="b">
        <v>1</v>
      </c>
      <c r="L814" t="str">
        <f t="shared" si="37"/>
        <v>aftereffect</v>
      </c>
      <c r="M814" t="str">
        <f t="shared" si="38"/>
        <v>aftereffect10088-118-11547</v>
      </c>
      <c r="N814" t="str">
        <f>IFERROR(VLOOKUP(LOWER(M814),file_list!$B:$B,1,FALSE),FALSE)</f>
        <v>aftereffect10088-118-11547</v>
      </c>
      <c r="O814" t="str">
        <f t="shared" si="36"/>
        <v>TRUE</v>
      </c>
    </row>
    <row r="815" spans="1:15" x14ac:dyDescent="0.2">
      <c r="A815" t="s">
        <v>1544</v>
      </c>
      <c r="B815" t="s">
        <v>1545</v>
      </c>
      <c r="C815">
        <v>11547</v>
      </c>
      <c r="D815" t="s">
        <v>14</v>
      </c>
      <c r="E815">
        <v>1308534</v>
      </c>
      <c r="G815" t="s">
        <v>37</v>
      </c>
      <c r="H815" s="1">
        <v>45987</v>
      </c>
      <c r="J815" t="s">
        <v>49</v>
      </c>
      <c r="K815" t="b">
        <v>1</v>
      </c>
      <c r="L815" t="str">
        <f t="shared" si="37"/>
        <v>quickkill</v>
      </c>
      <c r="M815" t="str">
        <f t="shared" si="38"/>
        <v>quickkill10088-13-11547</v>
      </c>
      <c r="N815" t="str">
        <f>IFERROR(VLOOKUP(LOWER(M815),file_list!$B:$B,1,FALSE),FALSE)</f>
        <v>quickkill10088-13-11547</v>
      </c>
      <c r="O815" t="str">
        <f t="shared" si="36"/>
        <v>TRUE</v>
      </c>
    </row>
    <row r="816" spans="1:15" x14ac:dyDescent="0.2">
      <c r="A816" t="s">
        <v>1546</v>
      </c>
      <c r="B816" t="s">
        <v>1547</v>
      </c>
      <c r="C816">
        <v>11547</v>
      </c>
      <c r="D816" t="s">
        <v>78</v>
      </c>
      <c r="E816">
        <v>1308534</v>
      </c>
      <c r="G816" t="s">
        <v>37</v>
      </c>
      <c r="H816" s="1">
        <v>45987</v>
      </c>
      <c r="J816" t="s">
        <v>49</v>
      </c>
      <c r="K816" t="b">
        <v>1</v>
      </c>
      <c r="L816" t="str">
        <f t="shared" si="37"/>
        <v>selectiveweedcontrol</v>
      </c>
      <c r="M816" t="str">
        <f t="shared" si="38"/>
        <v>selectiveweedcontrol10088-16-11547</v>
      </c>
      <c r="N816" t="str">
        <f>IFERROR(VLOOKUP(LOWER(M816),file_list!$B:$B,1,FALSE),FALSE)</f>
        <v>selectiveweedcontrol10088-16-11547</v>
      </c>
      <c r="O816" t="str">
        <f t="shared" si="36"/>
        <v>TRUE</v>
      </c>
    </row>
    <row r="817" spans="1:15" x14ac:dyDescent="0.2">
      <c r="A817" t="s">
        <v>1548</v>
      </c>
      <c r="B817" t="s">
        <v>1549</v>
      </c>
      <c r="C817">
        <v>11547</v>
      </c>
      <c r="D817" t="s">
        <v>14</v>
      </c>
      <c r="E817">
        <v>1308534</v>
      </c>
      <c r="G817" t="s">
        <v>37</v>
      </c>
      <c r="H817" s="1">
        <v>45987</v>
      </c>
      <c r="J817" t="s">
        <v>49</v>
      </c>
      <c r="K817" t="b">
        <v>1</v>
      </c>
      <c r="L817" t="str">
        <f t="shared" si="37"/>
        <v>aftermath</v>
      </c>
      <c r="M817" t="str">
        <f t="shared" si="38"/>
        <v>aftermath10088-2-11547</v>
      </c>
      <c r="N817" t="str">
        <f>IFERROR(VLOOKUP(LOWER(M817),file_list!$B:$B,1,FALSE),FALSE)</f>
        <v>aftermath10088-2-11547</v>
      </c>
      <c r="O817" t="str">
        <f t="shared" si="36"/>
        <v>TRUE</v>
      </c>
    </row>
    <row r="818" spans="1:15" x14ac:dyDescent="0.2">
      <c r="A818" t="s">
        <v>1550</v>
      </c>
      <c r="B818" t="s">
        <v>1551</v>
      </c>
      <c r="C818">
        <v>11547</v>
      </c>
      <c r="D818" t="s">
        <v>14</v>
      </c>
      <c r="E818">
        <v>1308534</v>
      </c>
      <c r="G818" t="s">
        <v>37</v>
      </c>
      <c r="H818" s="1">
        <v>45987</v>
      </c>
      <c r="J818" t="s">
        <v>49</v>
      </c>
      <c r="K818" t="b">
        <v>1</v>
      </c>
      <c r="L818" t="str">
        <f t="shared" si="37"/>
        <v>emulsifiablevegetationkiller</v>
      </c>
      <c r="M818" t="str">
        <f t="shared" si="38"/>
        <v>emulsifiablevegetationkiller10088-55-11547</v>
      </c>
      <c r="N818" t="str">
        <f>IFERROR(VLOOKUP(LOWER(M818),file_list!$B:$B,1,FALSE),FALSE)</f>
        <v>emulsifiablevegetationkiller10088-55-11547</v>
      </c>
      <c r="O818" t="str">
        <f t="shared" si="36"/>
        <v>TRUE</v>
      </c>
    </row>
    <row r="819" spans="1:15" x14ac:dyDescent="0.2">
      <c r="A819" t="s">
        <v>1552</v>
      </c>
      <c r="B819" t="s">
        <v>1553</v>
      </c>
      <c r="C819">
        <v>11547</v>
      </c>
      <c r="D819" t="s">
        <v>14</v>
      </c>
      <c r="E819">
        <v>1308534</v>
      </c>
      <c r="G819" t="s">
        <v>37</v>
      </c>
      <c r="H819" s="1">
        <v>45987</v>
      </c>
      <c r="J819" t="s">
        <v>49</v>
      </c>
      <c r="K819" t="b">
        <v>1</v>
      </c>
      <c r="L819" t="str">
        <f t="shared" si="37"/>
        <v>granularweedcontrol</v>
      </c>
      <c r="M819" t="str">
        <f t="shared" si="38"/>
        <v>granularweedcontrol10088-76-11547</v>
      </c>
      <c r="N819" t="str">
        <f>IFERROR(VLOOKUP(LOWER(M819),file_list!$B:$B,1,FALSE),FALSE)</f>
        <v>granularweedcontrol10088-76-11547</v>
      </c>
      <c r="O819" t="str">
        <f t="shared" si="36"/>
        <v>TRUE</v>
      </c>
    </row>
    <row r="820" spans="1:15" x14ac:dyDescent="0.2">
      <c r="A820" t="s">
        <v>1554</v>
      </c>
      <c r="B820" t="s">
        <v>1555</v>
      </c>
      <c r="C820">
        <v>11547</v>
      </c>
      <c r="D820" t="s">
        <v>14</v>
      </c>
      <c r="E820">
        <v>1308534</v>
      </c>
      <c r="G820" t="s">
        <v>37</v>
      </c>
      <c r="H820" s="1">
        <v>45987</v>
      </c>
      <c r="J820" t="s">
        <v>49</v>
      </c>
      <c r="K820" t="b">
        <v>1</v>
      </c>
      <c r="L820" t="str">
        <f t="shared" si="37"/>
        <v>trisel</v>
      </c>
      <c r="M820" t="str">
        <f t="shared" si="38"/>
        <v>trisel10088-81-11547</v>
      </c>
      <c r="N820" t="str">
        <f>IFERROR(VLOOKUP(LOWER(M820),file_list!$B:$B,1,FALSE),FALSE)</f>
        <v>trisel10088-81-11547</v>
      </c>
      <c r="O820" t="str">
        <f t="shared" si="36"/>
        <v>TRUE</v>
      </c>
    </row>
    <row r="821" spans="1:15" x14ac:dyDescent="0.2">
      <c r="A821" t="s">
        <v>1556</v>
      </c>
      <c r="B821" t="s">
        <v>1557</v>
      </c>
      <c r="C821">
        <v>11547</v>
      </c>
      <c r="D821" t="s">
        <v>14</v>
      </c>
      <c r="E821">
        <v>1308534</v>
      </c>
      <c r="G821" t="s">
        <v>37</v>
      </c>
      <c r="H821" s="1">
        <v>45987</v>
      </c>
      <c r="J821" t="s">
        <v>49</v>
      </c>
      <c r="K821" t="b">
        <v>1</v>
      </c>
      <c r="L821" t="str">
        <f t="shared" si="37"/>
        <v>aquabrom</v>
      </c>
      <c r="M821" t="str">
        <f t="shared" si="38"/>
        <v>aquabrom10088-82-11547</v>
      </c>
      <c r="N821" t="str">
        <f>IFERROR(VLOOKUP(LOWER(M821),file_list!$B:$B,1,FALSE),FALSE)</f>
        <v>aquabrom10088-82-11547</v>
      </c>
      <c r="O821" t="str">
        <f t="shared" si="36"/>
        <v>TRUE</v>
      </c>
    </row>
    <row r="822" spans="1:15" x14ac:dyDescent="0.2">
      <c r="A822" t="s">
        <v>1558</v>
      </c>
      <c r="B822" t="s">
        <v>1559</v>
      </c>
      <c r="C822">
        <v>11547</v>
      </c>
      <c r="D822" t="s">
        <v>14</v>
      </c>
      <c r="E822">
        <v>1308534</v>
      </c>
      <c r="G822" t="s">
        <v>37</v>
      </c>
      <c r="H822" s="1">
        <v>45987</v>
      </c>
      <c r="J822" t="s">
        <v>20</v>
      </c>
      <c r="K822" t="b">
        <v>1</v>
      </c>
      <c r="L822" t="str">
        <f t="shared" si="37"/>
        <v>wasphornetkiller</v>
      </c>
      <c r="M822" t="str">
        <f t="shared" si="38"/>
        <v>wasphornetkiller10088-91-11547</v>
      </c>
      <c r="N822" t="str">
        <f>IFERROR(VLOOKUP(LOWER(M822),file_list!$B:$B,1,FALSE),FALSE)</f>
        <v>wasphornetkiller10088-91-11547</v>
      </c>
      <c r="O822" t="str">
        <f t="shared" si="36"/>
        <v>TRUE</v>
      </c>
    </row>
    <row r="823" spans="1:15" x14ac:dyDescent="0.2">
      <c r="A823" t="s">
        <v>1560</v>
      </c>
      <c r="B823" t="s">
        <v>1561</v>
      </c>
      <c r="C823">
        <v>11547</v>
      </c>
      <c r="D823" t="s">
        <v>14</v>
      </c>
      <c r="E823">
        <v>1308534</v>
      </c>
      <c r="G823" t="s">
        <v>37</v>
      </c>
      <c r="H823" s="1">
        <v>45987</v>
      </c>
      <c r="J823" t="s">
        <v>20</v>
      </c>
      <c r="K823" t="b">
        <v>1</v>
      </c>
      <c r="L823" t="str">
        <f t="shared" si="37"/>
        <v>surfaceinsecticide</v>
      </c>
      <c r="M823" t="str">
        <f t="shared" si="38"/>
        <v>surfaceinsecticide10088-92-11547</v>
      </c>
      <c r="N823" t="str">
        <f>IFERROR(VLOOKUP(LOWER(M823),file_list!$B:$B,1,FALSE),FALSE)</f>
        <v>surfaceinsecticide10088-92-11547</v>
      </c>
      <c r="O823" t="str">
        <f t="shared" si="36"/>
        <v>TRUE</v>
      </c>
    </row>
    <row r="824" spans="1:15" x14ac:dyDescent="0.2">
      <c r="A824" t="s">
        <v>1562</v>
      </c>
      <c r="B824" t="s">
        <v>1563</v>
      </c>
      <c r="C824">
        <v>11547</v>
      </c>
      <c r="D824" t="s">
        <v>14</v>
      </c>
      <c r="E824">
        <v>1308534</v>
      </c>
      <c r="G824" t="s">
        <v>37</v>
      </c>
      <c r="H824" s="1">
        <v>45987</v>
      </c>
      <c r="J824" t="s">
        <v>20</v>
      </c>
      <c r="K824" t="b">
        <v>1</v>
      </c>
      <c r="L824" t="str">
        <f t="shared" si="37"/>
        <v>wildfirefireantinsectdehydrator</v>
      </c>
      <c r="M824" t="str">
        <f t="shared" si="38"/>
        <v>wildfirefireantinsectdehydrator10088-93-11547</v>
      </c>
      <c r="N824" t="str">
        <f>IFERROR(VLOOKUP(LOWER(M824),file_list!$B:$B,1,FALSE),FALSE)</f>
        <v>wildfirefireantinsectdehydrator10088-93-11547</v>
      </c>
      <c r="O824" t="str">
        <f t="shared" si="36"/>
        <v>TRUE</v>
      </c>
    </row>
    <row r="825" spans="1:15" x14ac:dyDescent="0.2">
      <c r="A825" t="s">
        <v>1564</v>
      </c>
      <c r="B825" t="s">
        <v>1565</v>
      </c>
      <c r="C825">
        <v>11547</v>
      </c>
      <c r="D825" t="s">
        <v>14</v>
      </c>
      <c r="E825">
        <v>1308534</v>
      </c>
      <c r="G825" t="s">
        <v>37</v>
      </c>
      <c r="H825" s="1">
        <v>45987</v>
      </c>
      <c r="J825" t="s">
        <v>20</v>
      </c>
      <c r="K825" t="b">
        <v>1</v>
      </c>
      <c r="L825" t="str">
        <f t="shared" si="37"/>
        <v>permadoc20(notforuseinresidentialautomaticmistingsystemsinnys)</v>
      </c>
      <c r="M825" t="str">
        <f t="shared" si="38"/>
        <v>permadoc20(notforuseinresidentialautomaticmistingsystemsinnys)10088-95-11547</v>
      </c>
      <c r="N825" t="str">
        <f>IFERROR(VLOOKUP(LOWER(M825),file_list!$B:$B,1,FALSE),FALSE)</f>
        <v>permadoc20(notforuseinresidentialautomaticmistingsystemsinnys)10088-95-11547</v>
      </c>
      <c r="O825" t="str">
        <f t="shared" si="36"/>
        <v>TRUE</v>
      </c>
    </row>
    <row r="826" spans="1:15" x14ac:dyDescent="0.2">
      <c r="A826" t="s">
        <v>1566</v>
      </c>
      <c r="B826" t="s">
        <v>1567</v>
      </c>
      <c r="C826">
        <v>11547</v>
      </c>
      <c r="D826" t="s">
        <v>14</v>
      </c>
      <c r="E826">
        <v>1308534</v>
      </c>
      <c r="G826" t="s">
        <v>37</v>
      </c>
      <c r="H826" s="1">
        <v>45987</v>
      </c>
      <c r="J826" t="s">
        <v>624</v>
      </c>
      <c r="K826" t="b">
        <v>1</v>
      </c>
      <c r="L826" t="str">
        <f t="shared" si="37"/>
        <v>d-s-ddisinfectant</v>
      </c>
      <c r="M826" t="str">
        <f t="shared" si="38"/>
        <v>d-s-ddisinfectant1839-80-11547</v>
      </c>
      <c r="N826" t="str">
        <f>IFERROR(VLOOKUP(LOWER(M826),file_list!$B:$B,1,FALSE),FALSE)</f>
        <v>d-s-ddisinfectant1839-80-11547</v>
      </c>
      <c r="O826" t="str">
        <f t="shared" si="36"/>
        <v>TRUE</v>
      </c>
    </row>
    <row r="827" spans="1:15" x14ac:dyDescent="0.2">
      <c r="A827" t="s">
        <v>1568</v>
      </c>
      <c r="B827" t="s">
        <v>1569</v>
      </c>
      <c r="C827">
        <v>11547</v>
      </c>
      <c r="D827" t="s">
        <v>14</v>
      </c>
      <c r="E827">
        <v>1308534</v>
      </c>
      <c r="G827" t="s">
        <v>37</v>
      </c>
      <c r="H827" s="1">
        <v>45987</v>
      </c>
      <c r="J827" t="s">
        <v>1570</v>
      </c>
      <c r="K827" t="b">
        <v>1</v>
      </c>
      <c r="L827" t="str">
        <f t="shared" si="37"/>
        <v>algaecide</v>
      </c>
      <c r="M827" t="str">
        <f t="shared" si="38"/>
        <v>algaecide1839-92-11547</v>
      </c>
      <c r="N827" t="str">
        <f>IFERROR(VLOOKUP(LOWER(M827),file_list!$B:$B,1,FALSE),FALSE)</f>
        <v>algaecide1839-92-11547</v>
      </c>
      <c r="O827" t="str">
        <f t="shared" si="36"/>
        <v>TRUE</v>
      </c>
    </row>
    <row r="828" spans="1:15" x14ac:dyDescent="0.2">
      <c r="A828" t="s">
        <v>1571</v>
      </c>
      <c r="B828" t="s">
        <v>1572</v>
      </c>
      <c r="C828">
        <v>11547</v>
      </c>
      <c r="D828" t="s">
        <v>14</v>
      </c>
      <c r="E828">
        <v>1308534</v>
      </c>
      <c r="G828" t="s">
        <v>37</v>
      </c>
      <c r="H828" s="1">
        <v>45987</v>
      </c>
      <c r="J828" t="s">
        <v>49</v>
      </c>
      <c r="K828" t="b">
        <v>1</v>
      </c>
      <c r="L828" t="str">
        <f t="shared" si="37"/>
        <v>triselaerosol</v>
      </c>
      <c r="M828" t="str">
        <f t="shared" si="38"/>
        <v>triselaerosol228-190-11547</v>
      </c>
      <c r="N828" t="str">
        <f>IFERROR(VLOOKUP(LOWER(M828),file_list!$B:$B,1,FALSE),FALSE)</f>
        <v>triselaerosol228-190-11547</v>
      </c>
      <c r="O828" t="str">
        <f t="shared" si="36"/>
        <v>TRUE</v>
      </c>
    </row>
    <row r="829" spans="1:15" x14ac:dyDescent="0.2">
      <c r="A829" t="s">
        <v>1573</v>
      </c>
      <c r="B829" t="s">
        <v>1574</v>
      </c>
      <c r="C829">
        <v>11547</v>
      </c>
      <c r="D829" t="s">
        <v>14</v>
      </c>
      <c r="E829">
        <v>1308534</v>
      </c>
      <c r="G829" t="s">
        <v>37</v>
      </c>
      <c r="H829" s="1">
        <v>45987</v>
      </c>
      <c r="J829" t="s">
        <v>624</v>
      </c>
      <c r="K829" t="b">
        <v>1</v>
      </c>
      <c r="L829" t="str">
        <f t="shared" si="37"/>
        <v>trounce</v>
      </c>
      <c r="M829" t="str">
        <f t="shared" si="38"/>
        <v>trounce34810-35-11547</v>
      </c>
      <c r="N829" t="str">
        <f>IFERROR(VLOOKUP(LOWER(M829),file_list!$B:$B,1,FALSE),FALSE)</f>
        <v>trounce34810-35-11547</v>
      </c>
      <c r="O829" t="str">
        <f t="shared" si="36"/>
        <v>TRUE</v>
      </c>
    </row>
    <row r="830" spans="1:15" x14ac:dyDescent="0.2">
      <c r="A830" t="s">
        <v>1575</v>
      </c>
      <c r="B830" t="s">
        <v>1576</v>
      </c>
      <c r="C830">
        <v>11547</v>
      </c>
      <c r="D830" t="s">
        <v>14</v>
      </c>
      <c r="E830">
        <v>1308534</v>
      </c>
      <c r="G830" t="s">
        <v>37</v>
      </c>
      <c r="H830" s="1">
        <v>45987</v>
      </c>
      <c r="J830" t="s">
        <v>921</v>
      </c>
      <c r="K830" t="b">
        <v>1</v>
      </c>
      <c r="L830" t="str">
        <f t="shared" si="37"/>
        <v>insectrepellent</v>
      </c>
      <c r="M830" t="str">
        <f t="shared" si="38"/>
        <v>insectrepellent3862-102-11547</v>
      </c>
      <c r="N830" t="str">
        <f>IFERROR(VLOOKUP(LOWER(M830),file_list!$B:$B,1,FALSE),FALSE)</f>
        <v>insectrepellent3862-102-11547</v>
      </c>
      <c r="O830" t="str">
        <f t="shared" si="36"/>
        <v>TRUE</v>
      </c>
    </row>
    <row r="831" spans="1:15" x14ac:dyDescent="0.2">
      <c r="A831" t="s">
        <v>1577</v>
      </c>
      <c r="B831" t="s">
        <v>1466</v>
      </c>
      <c r="C831">
        <v>11547</v>
      </c>
      <c r="D831" t="s">
        <v>14</v>
      </c>
      <c r="E831">
        <v>1308534</v>
      </c>
      <c r="G831" t="s">
        <v>37</v>
      </c>
      <c r="H831" s="1">
        <v>45987</v>
      </c>
      <c r="J831" t="s">
        <v>20</v>
      </c>
      <c r="K831" t="b">
        <v>1</v>
      </c>
      <c r="L831" t="str">
        <f t="shared" si="37"/>
        <v>flyinginsectkiller</v>
      </c>
      <c r="M831" t="str">
        <f t="shared" si="38"/>
        <v>flyinginsectkiller3862-133-11547</v>
      </c>
      <c r="N831" t="str">
        <f>IFERROR(VLOOKUP(LOWER(M831),file_list!$B:$B,1,FALSE),FALSE)</f>
        <v>flyinginsectkiller3862-133-11547</v>
      </c>
      <c r="O831" t="str">
        <f t="shared" si="36"/>
        <v>TRUE</v>
      </c>
    </row>
    <row r="832" spans="1:15" x14ac:dyDescent="0.2">
      <c r="A832" t="s">
        <v>1578</v>
      </c>
      <c r="B832" t="s">
        <v>1576</v>
      </c>
      <c r="C832">
        <v>11547</v>
      </c>
      <c r="D832" t="s">
        <v>14</v>
      </c>
      <c r="E832">
        <v>1308534</v>
      </c>
      <c r="G832" t="s">
        <v>37</v>
      </c>
      <c r="H832" s="1">
        <v>45987</v>
      </c>
      <c r="J832" t="s">
        <v>921</v>
      </c>
      <c r="K832" t="b">
        <v>1</v>
      </c>
      <c r="L832" t="str">
        <f t="shared" si="37"/>
        <v>insectrepellent</v>
      </c>
      <c r="M832" t="str">
        <f t="shared" si="38"/>
        <v>insectrepellent3862-197-11547</v>
      </c>
      <c r="N832" t="str">
        <f>IFERROR(VLOOKUP(LOWER(M832),file_list!$B:$B,1,FALSE),FALSE)</f>
        <v>insectrepellent3862-197-11547</v>
      </c>
      <c r="O832" t="str">
        <f t="shared" si="36"/>
        <v>TRUE</v>
      </c>
    </row>
    <row r="833" spans="1:15" x14ac:dyDescent="0.2">
      <c r="A833" t="s">
        <v>1579</v>
      </c>
      <c r="B833" t="s">
        <v>1580</v>
      </c>
      <c r="C833">
        <v>11547</v>
      </c>
      <c r="D833" t="s">
        <v>14</v>
      </c>
      <c r="E833">
        <v>1308534</v>
      </c>
      <c r="G833" t="s">
        <v>37</v>
      </c>
      <c r="H833" s="1">
        <v>45987</v>
      </c>
      <c r="J833" t="s">
        <v>634</v>
      </c>
      <c r="K833" t="b">
        <v>1</v>
      </c>
      <c r="L833" t="str">
        <f t="shared" si="37"/>
        <v>dsinsectrepellent</v>
      </c>
      <c r="M833" t="str">
        <f t="shared" si="38"/>
        <v>dsinsectrepellent44446-48-11547</v>
      </c>
      <c r="N833" t="str">
        <f>IFERROR(VLOOKUP(LOWER(M833),file_list!$B:$B,1,FALSE),FALSE)</f>
        <v>dsinsectrepellent44446-48-11547</v>
      </c>
      <c r="O833" t="str">
        <f t="shared" si="36"/>
        <v>TRUE</v>
      </c>
    </row>
    <row r="834" spans="1:15" x14ac:dyDescent="0.2">
      <c r="A834" t="s">
        <v>1581</v>
      </c>
      <c r="B834" t="s">
        <v>1582</v>
      </c>
      <c r="C834">
        <v>11547</v>
      </c>
      <c r="D834" t="s">
        <v>14</v>
      </c>
      <c r="E834">
        <v>1308534</v>
      </c>
      <c r="G834" t="s">
        <v>37</v>
      </c>
      <c r="H834" s="1">
        <v>45987</v>
      </c>
      <c r="J834" t="s">
        <v>624</v>
      </c>
      <c r="K834" t="b">
        <v>1</v>
      </c>
      <c r="L834" t="str">
        <f t="shared" si="37"/>
        <v>doubledfresh</v>
      </c>
      <c r="M834" t="str">
        <f t="shared" si="38"/>
        <v>doubledfresh44446-67-11547</v>
      </c>
      <c r="N834" t="str">
        <f>IFERROR(VLOOKUP(LOWER(M834),file_list!$B:$B,1,FALSE),FALSE)</f>
        <v>doubledfresh44446-67-11547</v>
      </c>
      <c r="O834" t="str">
        <f t="shared" ref="O834:O897" si="39">IF(N834=FALSE,"FALSE","TRUE")</f>
        <v>TRUE</v>
      </c>
    </row>
    <row r="835" spans="1:15" x14ac:dyDescent="0.2">
      <c r="A835" t="s">
        <v>1583</v>
      </c>
      <c r="B835" t="s">
        <v>1584</v>
      </c>
      <c r="C835">
        <v>11547</v>
      </c>
      <c r="D835" t="s">
        <v>14</v>
      </c>
      <c r="E835">
        <v>1308534</v>
      </c>
      <c r="G835" t="s">
        <v>37</v>
      </c>
      <c r="H835" s="1">
        <v>45987</v>
      </c>
      <c r="J835" t="s">
        <v>624</v>
      </c>
      <c r="K835" t="b">
        <v>1</v>
      </c>
      <c r="L835" t="str">
        <f t="shared" ref="L835:L898" si="40">SUBSTITUTE(LOWER(SUBSTITUTE(SUBSTITUTE(SUBSTITUTE(B835," ",""),"/",""),"&amp;","")),"and","")</f>
        <v>germicidaldisinfectantii</v>
      </c>
      <c r="M835" t="str">
        <f t="shared" ref="M835:M898" si="41">_xlfn.CONCAT(L835,A835)</f>
        <v>germicidaldisinfectantii44446-81-11547</v>
      </c>
      <c r="N835" t="str">
        <f>IFERROR(VLOOKUP(LOWER(M835),file_list!$B:$B,1,FALSE),FALSE)</f>
        <v>germicidaldisinfectantii44446-81-11547</v>
      </c>
      <c r="O835" t="str">
        <f t="shared" si="39"/>
        <v>TRUE</v>
      </c>
    </row>
    <row r="836" spans="1:15" x14ac:dyDescent="0.2">
      <c r="A836" t="s">
        <v>1585</v>
      </c>
      <c r="B836" t="s">
        <v>1586</v>
      </c>
      <c r="C836">
        <v>11547</v>
      </c>
      <c r="D836" t="s">
        <v>14</v>
      </c>
      <c r="E836">
        <v>1308534</v>
      </c>
      <c r="G836" t="s">
        <v>37</v>
      </c>
      <c r="H836" s="1">
        <v>45987</v>
      </c>
      <c r="J836" t="s">
        <v>20</v>
      </c>
      <c r="K836" t="b">
        <v>1</v>
      </c>
      <c r="L836" t="str">
        <f t="shared" si="40"/>
        <v>citracideinsecticide</v>
      </c>
      <c r="M836" t="str">
        <f t="shared" si="41"/>
        <v>citracideinsecticide61887-1-11547</v>
      </c>
      <c r="N836" t="str">
        <f>IFERROR(VLOOKUP(LOWER(M836),file_list!$B:$B,1,FALSE),FALSE)</f>
        <v>citracideinsecticide61887-1-11547</v>
      </c>
      <c r="O836" t="str">
        <f t="shared" si="39"/>
        <v>TRUE</v>
      </c>
    </row>
    <row r="837" spans="1:15" x14ac:dyDescent="0.2">
      <c r="A837" t="s">
        <v>1587</v>
      </c>
      <c r="B837" t="s">
        <v>1588</v>
      </c>
      <c r="C837">
        <v>11547</v>
      </c>
      <c r="D837" t="s">
        <v>14</v>
      </c>
      <c r="E837">
        <v>1308534</v>
      </c>
      <c r="G837" t="s">
        <v>37</v>
      </c>
      <c r="H837" s="1">
        <v>45987</v>
      </c>
      <c r="J837" t="s">
        <v>624</v>
      </c>
      <c r="K837" t="b">
        <v>1</v>
      </c>
      <c r="L837" t="str">
        <f t="shared" si="40"/>
        <v>dominator</v>
      </c>
      <c r="M837" t="str">
        <f t="shared" si="41"/>
        <v>dominator6836-140-11547</v>
      </c>
      <c r="N837" t="str">
        <f>IFERROR(VLOOKUP(LOWER(M837),file_list!$B:$B,1,FALSE),FALSE)</f>
        <v>dominator6836-140-11547</v>
      </c>
      <c r="O837" t="str">
        <f t="shared" si="39"/>
        <v>TRUE</v>
      </c>
    </row>
    <row r="838" spans="1:15" x14ac:dyDescent="0.2">
      <c r="A838" t="s">
        <v>1589</v>
      </c>
      <c r="B838" t="s">
        <v>1590</v>
      </c>
      <c r="C838">
        <v>11547</v>
      </c>
      <c r="D838" t="s">
        <v>14</v>
      </c>
      <c r="E838">
        <v>1308534</v>
      </c>
      <c r="G838" t="s">
        <v>37</v>
      </c>
      <c r="H838" s="1">
        <v>45987</v>
      </c>
      <c r="J838" t="s">
        <v>624</v>
      </c>
      <c r="K838" t="b">
        <v>1</v>
      </c>
      <c r="L838" t="str">
        <f t="shared" si="40"/>
        <v>pathosiidisinfectantwipes</v>
      </c>
      <c r="M838" t="str">
        <f t="shared" si="41"/>
        <v>pathosiidisinfectantwipes6836-340-11547</v>
      </c>
      <c r="N838" t="str">
        <f>IFERROR(VLOOKUP(LOWER(M838),file_list!$B:$B,1,FALSE),FALSE)</f>
        <v>pathosiidisinfectantwipes6836-340-11547</v>
      </c>
      <c r="O838" t="str">
        <f t="shared" si="39"/>
        <v>TRUE</v>
      </c>
    </row>
    <row r="839" spans="1:15" x14ac:dyDescent="0.2">
      <c r="A839" t="s">
        <v>1591</v>
      </c>
      <c r="B839" t="s">
        <v>1592</v>
      </c>
      <c r="C839">
        <v>11556</v>
      </c>
      <c r="D839" t="s">
        <v>14</v>
      </c>
      <c r="E839">
        <v>1302831</v>
      </c>
      <c r="F839" t="s">
        <v>15</v>
      </c>
      <c r="G839" t="s">
        <v>37</v>
      </c>
      <c r="H839" s="1">
        <v>45882</v>
      </c>
      <c r="I839" t="s">
        <v>38</v>
      </c>
      <c r="J839" t="s">
        <v>20</v>
      </c>
      <c r="K839" t="b">
        <v>1</v>
      </c>
      <c r="L839" t="str">
        <f t="shared" si="40"/>
        <v>cylenceultrapremisespray</v>
      </c>
      <c r="M839" t="str">
        <f t="shared" si="41"/>
        <v>cylenceultrapremisespray101563-213-11556</v>
      </c>
      <c r="N839" t="str">
        <f>IFERROR(VLOOKUP(LOWER(M839),file_list!$B:$B,1,FALSE),FALSE)</f>
        <v>cylenceultrapremisespray101563-213-11556</v>
      </c>
      <c r="O839" t="str">
        <f t="shared" si="39"/>
        <v>TRUE</v>
      </c>
    </row>
    <row r="840" spans="1:15" x14ac:dyDescent="0.2">
      <c r="A840" t="s">
        <v>1593</v>
      </c>
      <c r="B840" t="s">
        <v>1594</v>
      </c>
      <c r="C840">
        <v>11556</v>
      </c>
      <c r="D840" t="s">
        <v>14</v>
      </c>
      <c r="E840">
        <v>1302831</v>
      </c>
      <c r="F840" t="s">
        <v>15</v>
      </c>
      <c r="G840" t="s">
        <v>37</v>
      </c>
      <c r="H840" s="1">
        <v>45882</v>
      </c>
      <c r="I840" t="s">
        <v>38</v>
      </c>
      <c r="J840" t="s">
        <v>20</v>
      </c>
      <c r="K840" t="b">
        <v>1</v>
      </c>
      <c r="L840" t="str">
        <f t="shared" si="40"/>
        <v>quickbaytflybait</v>
      </c>
      <c r="M840" t="str">
        <f t="shared" si="41"/>
        <v>quickbaytflybait101563-215-11556</v>
      </c>
      <c r="N840" t="str">
        <f>IFERROR(VLOOKUP(LOWER(M840),file_list!$B:$B,1,FALSE),FALSE)</f>
        <v>quickbaytflybait101563-215-11556</v>
      </c>
      <c r="O840" t="str">
        <f t="shared" si="39"/>
        <v>TRUE</v>
      </c>
    </row>
    <row r="841" spans="1:15" x14ac:dyDescent="0.2">
      <c r="A841" t="s">
        <v>1595</v>
      </c>
      <c r="B841" t="s">
        <v>1596</v>
      </c>
      <c r="C841">
        <v>11556</v>
      </c>
      <c r="D841" t="s">
        <v>14</v>
      </c>
      <c r="E841">
        <v>1302831</v>
      </c>
      <c r="F841" t="s">
        <v>15</v>
      </c>
      <c r="G841" t="s">
        <v>37</v>
      </c>
      <c r="H841" s="1">
        <v>45882</v>
      </c>
      <c r="I841" t="s">
        <v>38</v>
      </c>
      <c r="J841" t="s">
        <v>20</v>
      </c>
      <c r="K841" t="b">
        <v>1</v>
      </c>
      <c r="L841" t="str">
        <f t="shared" si="40"/>
        <v>cylenceultrapestcontrolconcentrate</v>
      </c>
      <c r="M841" t="str">
        <f t="shared" si="41"/>
        <v>cylenceultrapestcontrolconcentrate101563-216-11556</v>
      </c>
      <c r="N841" t="str">
        <f>IFERROR(VLOOKUP(LOWER(M841),file_list!$B:$B,1,FALSE),FALSE)</f>
        <v>cylenceultrapestcontrolconcentrate101563-216-11556</v>
      </c>
      <c r="O841" t="str">
        <f t="shared" si="39"/>
        <v>TRUE</v>
      </c>
    </row>
    <row r="842" spans="1:15" x14ac:dyDescent="0.2">
      <c r="A842" t="s">
        <v>1597</v>
      </c>
      <c r="B842" t="s">
        <v>1598</v>
      </c>
      <c r="C842">
        <v>11556</v>
      </c>
      <c r="D842" t="s">
        <v>14</v>
      </c>
      <c r="E842">
        <v>1302831</v>
      </c>
      <c r="F842" t="s">
        <v>15</v>
      </c>
      <c r="G842" t="s">
        <v>37</v>
      </c>
      <c r="H842" s="1">
        <v>45882</v>
      </c>
      <c r="I842" t="s">
        <v>38</v>
      </c>
      <c r="J842" t="s">
        <v>20</v>
      </c>
      <c r="K842" t="b">
        <v>0</v>
      </c>
      <c r="L842" t="str">
        <f t="shared" si="40"/>
        <v>quickbaytspotspray(notforsale,saleinto,distributionoruseinnassau,suffolk,kingsqueenscountiesofnys)</v>
      </c>
      <c r="M842" t="str">
        <f t="shared" si="41"/>
        <v>quickbaytspotspray(notforsale,saleinto,distributionoruseinnassau,suffolk,kingsqueenscountiesofnys)101563-218-11556</v>
      </c>
      <c r="N842" t="str">
        <f>IFERROR(VLOOKUP(LOWER(M842),file_list!$B:$B,1,FALSE),FALSE)</f>
        <v>quickbaytspotspray(notforsale,saleinto,distributionoruseinnassau,suffolk,kingsqueenscountiesofnys)101563-218-11556</v>
      </c>
      <c r="O842" t="str">
        <f t="shared" si="39"/>
        <v>TRUE</v>
      </c>
    </row>
    <row r="843" spans="1:15" x14ac:dyDescent="0.2">
      <c r="A843" t="s">
        <v>1599</v>
      </c>
      <c r="B843" t="s">
        <v>1600</v>
      </c>
      <c r="C843">
        <v>11556</v>
      </c>
      <c r="D843" t="s">
        <v>14</v>
      </c>
      <c r="E843">
        <v>1302831</v>
      </c>
      <c r="F843" t="s">
        <v>15</v>
      </c>
      <c r="G843" t="s">
        <v>37</v>
      </c>
      <c r="H843" s="1">
        <v>45882</v>
      </c>
      <c r="I843" t="s">
        <v>38</v>
      </c>
      <c r="J843" t="s">
        <v>20</v>
      </c>
      <c r="K843" t="b">
        <v>1</v>
      </c>
      <c r="L843" t="str">
        <f t="shared" si="40"/>
        <v>advantagehouseholdfogger</v>
      </c>
      <c r="M843" t="str">
        <f t="shared" si="41"/>
        <v>advantagehouseholdfogger1021-1674-11556</v>
      </c>
      <c r="N843" t="str">
        <f>IFERROR(VLOOKUP(LOWER(M843),file_list!$B:$B,1,FALSE),FALSE)</f>
        <v>advantagehouseholdfogger1021-1674-11556</v>
      </c>
      <c r="O843" t="str">
        <f t="shared" si="39"/>
        <v>TRUE</v>
      </c>
    </row>
    <row r="844" spans="1:15" x14ac:dyDescent="0.2">
      <c r="A844" t="s">
        <v>1601</v>
      </c>
      <c r="B844" t="s">
        <v>1602</v>
      </c>
      <c r="C844">
        <v>11556</v>
      </c>
      <c r="D844" t="s">
        <v>14</v>
      </c>
      <c r="E844">
        <v>1302831</v>
      </c>
      <c r="F844" t="s">
        <v>15</v>
      </c>
      <c r="G844" t="s">
        <v>37</v>
      </c>
      <c r="H844" s="1">
        <v>45882</v>
      </c>
      <c r="I844" t="s">
        <v>38</v>
      </c>
      <c r="J844" t="s">
        <v>921</v>
      </c>
      <c r="K844" t="b">
        <v>1</v>
      </c>
      <c r="L844" t="str">
        <f t="shared" si="40"/>
        <v>advantagetreatmentsprayfordogs</v>
      </c>
      <c r="M844" t="str">
        <f t="shared" si="41"/>
        <v>advantagetreatmentsprayfordogs1021-1704-11556</v>
      </c>
      <c r="N844" t="str">
        <f>IFERROR(VLOOKUP(LOWER(M844),file_list!$B:$B,1,FALSE),FALSE)</f>
        <v>advantagetreatmentsprayfordogs1021-1704-11556</v>
      </c>
      <c r="O844" t="str">
        <f t="shared" si="39"/>
        <v>TRUE</v>
      </c>
    </row>
    <row r="845" spans="1:15" x14ac:dyDescent="0.2">
      <c r="A845" t="s">
        <v>1601</v>
      </c>
      <c r="B845" t="s">
        <v>1603</v>
      </c>
      <c r="C845">
        <v>11556</v>
      </c>
      <c r="D845" t="s">
        <v>14</v>
      </c>
      <c r="E845">
        <v>1302831</v>
      </c>
      <c r="F845" t="s">
        <v>15</v>
      </c>
      <c r="G845" t="s">
        <v>37</v>
      </c>
      <c r="H845" s="1">
        <v>45882</v>
      </c>
      <c r="I845" t="s">
        <v>38</v>
      </c>
      <c r="J845" t="s">
        <v>921</v>
      </c>
      <c r="K845" t="b">
        <v>1</v>
      </c>
      <c r="L845" t="str">
        <f t="shared" si="40"/>
        <v>advantagetreatmentsprayforcats</v>
      </c>
      <c r="M845" t="str">
        <f t="shared" si="41"/>
        <v>advantagetreatmentsprayforcats1021-1704-11556</v>
      </c>
      <c r="N845" t="str">
        <f>IFERROR(VLOOKUP(LOWER(M845),file_list!$B:$B,1,FALSE),FALSE)</f>
        <v>advantagetreatmentsprayforcats1021-1704-11556</v>
      </c>
      <c r="O845" t="str">
        <f t="shared" si="39"/>
        <v>TRUE</v>
      </c>
    </row>
    <row r="846" spans="1:15" x14ac:dyDescent="0.2">
      <c r="A846" t="s">
        <v>1604</v>
      </c>
      <c r="B846" t="s">
        <v>1605</v>
      </c>
      <c r="C846">
        <v>11556</v>
      </c>
      <c r="D846" t="s">
        <v>14</v>
      </c>
      <c r="E846">
        <v>1302831</v>
      </c>
      <c r="F846" t="s">
        <v>15</v>
      </c>
      <c r="G846" t="s">
        <v>37</v>
      </c>
      <c r="H846" s="1">
        <v>45882</v>
      </c>
      <c r="I846" t="s">
        <v>38</v>
      </c>
      <c r="J846" t="s">
        <v>20</v>
      </c>
      <c r="K846" t="b">
        <v>0</v>
      </c>
      <c r="L846" t="str">
        <f t="shared" si="40"/>
        <v>advantagetreatmentshampoofordogspuppies</v>
      </c>
      <c r="M846" t="str">
        <f t="shared" si="41"/>
        <v>advantagetreatmentshampoofordogspuppies1021-1723-11556</v>
      </c>
      <c r="N846" t="str">
        <f>IFERROR(VLOOKUP(LOWER(M846),file_list!$B:$B,1,FALSE),FALSE)</f>
        <v>advantagetreatmentshampoofordogspuppies1021-1723-11556</v>
      </c>
      <c r="O846" t="str">
        <f t="shared" si="39"/>
        <v>TRUE</v>
      </c>
    </row>
    <row r="847" spans="1:15" x14ac:dyDescent="0.2">
      <c r="A847" t="s">
        <v>1604</v>
      </c>
      <c r="B847" t="s">
        <v>1606</v>
      </c>
      <c r="C847">
        <v>11556</v>
      </c>
      <c r="D847" t="s">
        <v>14</v>
      </c>
      <c r="E847">
        <v>1302831</v>
      </c>
      <c r="F847" t="s">
        <v>15</v>
      </c>
      <c r="G847" t="s">
        <v>37</v>
      </c>
      <c r="H847" s="1">
        <v>45882</v>
      </c>
      <c r="I847" t="s">
        <v>38</v>
      </c>
      <c r="J847" t="s">
        <v>20</v>
      </c>
      <c r="K847" t="b">
        <v>0</v>
      </c>
      <c r="L847" t="str">
        <f t="shared" si="40"/>
        <v>advantagetreatmentshampooforcatskittens</v>
      </c>
      <c r="M847" t="str">
        <f t="shared" si="41"/>
        <v>advantagetreatmentshampooforcatskittens1021-1723-11556</v>
      </c>
      <c r="N847" t="str">
        <f>IFERROR(VLOOKUP(LOWER(M847),file_list!$B:$B,1,FALSE),FALSE)</f>
        <v>advantagetreatmentshampooforcatskittens1021-1723-11556</v>
      </c>
      <c r="O847" t="str">
        <f t="shared" si="39"/>
        <v>TRUE</v>
      </c>
    </row>
    <row r="848" spans="1:15" x14ac:dyDescent="0.2">
      <c r="A848" t="s">
        <v>1607</v>
      </c>
      <c r="B848" t="s">
        <v>1608</v>
      </c>
      <c r="C848">
        <v>11556</v>
      </c>
      <c r="D848" t="s">
        <v>14</v>
      </c>
      <c r="E848">
        <v>1302831</v>
      </c>
      <c r="F848" t="s">
        <v>15</v>
      </c>
      <c r="G848" t="s">
        <v>37</v>
      </c>
      <c r="H848" s="1">
        <v>45882</v>
      </c>
      <c r="I848" t="s">
        <v>38</v>
      </c>
      <c r="J848" t="s">
        <v>20</v>
      </c>
      <c r="K848" t="b">
        <v>0</v>
      </c>
      <c r="L848" t="str">
        <f t="shared" si="40"/>
        <v>advantageyardpremisespray</v>
      </c>
      <c r="M848" t="str">
        <f t="shared" si="41"/>
        <v>advantageyardpremisespray1021-1778-11556</v>
      </c>
      <c r="N848" t="str">
        <f>IFERROR(VLOOKUP(LOWER(M848),file_list!$B:$B,1,FALSE),FALSE)</f>
        <v>advantageyardpremisespray1021-1778-11556</v>
      </c>
      <c r="O848" t="str">
        <f t="shared" si="39"/>
        <v>TRUE</v>
      </c>
    </row>
    <row r="849" spans="1:15" x14ac:dyDescent="0.2">
      <c r="A849" t="s">
        <v>1609</v>
      </c>
      <c r="B849" t="s">
        <v>1610</v>
      </c>
      <c r="C849">
        <v>11556</v>
      </c>
      <c r="D849" t="s">
        <v>14</v>
      </c>
      <c r="E849">
        <v>1302831</v>
      </c>
      <c r="F849" t="s">
        <v>15</v>
      </c>
      <c r="G849" t="s">
        <v>37</v>
      </c>
      <c r="H849" s="1">
        <v>45882</v>
      </c>
      <c r="I849" t="s">
        <v>38</v>
      </c>
      <c r="J849" t="s">
        <v>20</v>
      </c>
      <c r="K849" t="b">
        <v>0</v>
      </c>
      <c r="L849" t="str">
        <f t="shared" si="40"/>
        <v>advantagecarpetupholsteryspotspray</v>
      </c>
      <c r="M849" t="str">
        <f t="shared" si="41"/>
        <v>advantagecarpetupholsteryspotspray1021-2570-11556</v>
      </c>
      <c r="N849" t="str">
        <f>IFERROR(VLOOKUP(LOWER(M849),file_list!$B:$B,1,FALSE),FALSE)</f>
        <v>advantagecarpetupholsteryspotspray1021-2570-11556</v>
      </c>
      <c r="O849" t="str">
        <f t="shared" si="39"/>
        <v>TRUE</v>
      </c>
    </row>
    <row r="850" spans="1:15" x14ac:dyDescent="0.2">
      <c r="A850" t="s">
        <v>1611</v>
      </c>
      <c r="B850" t="s">
        <v>1612</v>
      </c>
      <c r="C850">
        <v>11556</v>
      </c>
      <c r="D850" t="s">
        <v>14</v>
      </c>
      <c r="E850">
        <v>1302831</v>
      </c>
      <c r="F850" t="s">
        <v>15</v>
      </c>
      <c r="G850" t="s">
        <v>37</v>
      </c>
      <c r="H850" s="1">
        <v>45882</v>
      </c>
      <c r="I850" t="s">
        <v>38</v>
      </c>
      <c r="J850" t="s">
        <v>20</v>
      </c>
      <c r="K850" t="b">
        <v>0</v>
      </c>
      <c r="L850" t="str">
        <f t="shared" si="40"/>
        <v>advantagehouseholdspotcrevicespray</v>
      </c>
      <c r="M850" t="str">
        <f t="shared" si="41"/>
        <v>advantagehouseholdspotcrevicespray1021-2597-11556</v>
      </c>
      <c r="N850" t="str">
        <f>IFERROR(VLOOKUP(LOWER(M850),file_list!$B:$B,1,FALSE),FALSE)</f>
        <v>advantagehouseholdspotcrevicespray1021-2597-11556</v>
      </c>
      <c r="O850" t="str">
        <f t="shared" si="39"/>
        <v>TRUE</v>
      </c>
    </row>
    <row r="851" spans="1:15" x14ac:dyDescent="0.2">
      <c r="A851" t="s">
        <v>1613</v>
      </c>
      <c r="B851" t="s">
        <v>1614</v>
      </c>
      <c r="C851">
        <v>11556</v>
      </c>
      <c r="D851" t="s">
        <v>14</v>
      </c>
      <c r="E851">
        <v>1302831</v>
      </c>
      <c r="F851" t="s">
        <v>15</v>
      </c>
      <c r="G851" t="s">
        <v>37</v>
      </c>
      <c r="H851" s="1">
        <v>45882</v>
      </c>
      <c r="I851" t="s">
        <v>38</v>
      </c>
      <c r="J851" t="s">
        <v>20</v>
      </c>
      <c r="K851" t="b">
        <v>1</v>
      </c>
      <c r="L851" t="str">
        <f t="shared" si="40"/>
        <v>cylencepour-oninsecticide</v>
      </c>
      <c r="M851" t="str">
        <f t="shared" si="41"/>
        <v>cylencepour-oninsecticide11556-107</v>
      </c>
      <c r="N851" t="str">
        <f>IFERROR(VLOOKUP(LOWER(M851),file_list!$B:$B,1,FALSE),FALSE)</f>
        <v>cylencepour-oninsecticide11556-107</v>
      </c>
      <c r="O851" t="str">
        <f t="shared" si="39"/>
        <v>TRUE</v>
      </c>
    </row>
    <row r="852" spans="1:15" x14ac:dyDescent="0.2">
      <c r="A852" t="s">
        <v>1615</v>
      </c>
      <c r="B852" t="s">
        <v>1616</v>
      </c>
      <c r="C852">
        <v>11556</v>
      </c>
      <c r="D852" t="s">
        <v>14</v>
      </c>
      <c r="E852">
        <v>1306884</v>
      </c>
      <c r="F852" t="s">
        <v>15</v>
      </c>
      <c r="G852" t="s">
        <v>37</v>
      </c>
      <c r="H852" s="1">
        <v>45910</v>
      </c>
      <c r="I852" t="s">
        <v>38</v>
      </c>
      <c r="J852" t="s">
        <v>20</v>
      </c>
      <c r="K852" t="b">
        <v>1</v>
      </c>
      <c r="L852" t="str">
        <f t="shared" si="40"/>
        <v>co-ralflytickspray</v>
      </c>
      <c r="M852" t="str">
        <f t="shared" si="41"/>
        <v>co-ralflytickspray11556-115</v>
      </c>
      <c r="N852" t="str">
        <f>IFERROR(VLOOKUP(LOWER(M852),file_list!$B:$B,1,FALSE),FALSE)</f>
        <v>co-ralflytickspray11556-115</v>
      </c>
      <c r="O852" t="str">
        <f t="shared" si="39"/>
        <v>TRUE</v>
      </c>
    </row>
    <row r="853" spans="1:15" x14ac:dyDescent="0.2">
      <c r="A853" t="s">
        <v>1617</v>
      </c>
      <c r="B853" t="s">
        <v>1618</v>
      </c>
      <c r="C853">
        <v>11556</v>
      </c>
      <c r="D853" t="s">
        <v>14</v>
      </c>
      <c r="E853">
        <v>1306882</v>
      </c>
      <c r="F853" t="s">
        <v>15</v>
      </c>
      <c r="G853" t="s">
        <v>37</v>
      </c>
      <c r="H853" s="1">
        <v>45910</v>
      </c>
      <c r="I853" t="s">
        <v>38</v>
      </c>
      <c r="J853" t="s">
        <v>20</v>
      </c>
      <c r="K853" t="b">
        <v>1</v>
      </c>
      <c r="L853" t="str">
        <f t="shared" si="40"/>
        <v>advantageforsmallcats</v>
      </c>
      <c r="M853" t="str">
        <f t="shared" si="41"/>
        <v>advantageforsmallcats11556-116</v>
      </c>
      <c r="N853" t="str">
        <f>IFERROR(VLOOKUP(LOWER(M853),file_list!$B:$B,1,FALSE),FALSE)</f>
        <v>advantageforsmallcats11556-116</v>
      </c>
      <c r="O853" t="str">
        <f t="shared" si="39"/>
        <v>TRUE</v>
      </c>
    </row>
    <row r="854" spans="1:15" x14ac:dyDescent="0.2">
      <c r="A854" t="s">
        <v>1619</v>
      </c>
      <c r="B854" t="s">
        <v>1620</v>
      </c>
      <c r="C854">
        <v>11556</v>
      </c>
      <c r="D854" t="s">
        <v>14</v>
      </c>
      <c r="E854">
        <v>1306882</v>
      </c>
      <c r="F854" t="s">
        <v>15</v>
      </c>
      <c r="G854" t="s">
        <v>37</v>
      </c>
      <c r="H854" s="1">
        <v>45910</v>
      </c>
      <c r="I854" t="s">
        <v>38</v>
      </c>
      <c r="J854" t="s">
        <v>20</v>
      </c>
      <c r="K854" t="b">
        <v>1</v>
      </c>
      <c r="L854" t="str">
        <f t="shared" si="40"/>
        <v>advantageforlargecats</v>
      </c>
      <c r="M854" t="str">
        <f t="shared" si="41"/>
        <v>advantageforlargecats11556-118</v>
      </c>
      <c r="N854" t="str">
        <f>IFERROR(VLOOKUP(LOWER(M854),file_list!$B:$B,1,FALSE),FALSE)</f>
        <v>advantageforlargecats11556-118</v>
      </c>
      <c r="O854" t="str">
        <f t="shared" si="39"/>
        <v>TRUE</v>
      </c>
    </row>
    <row r="855" spans="1:15" x14ac:dyDescent="0.2">
      <c r="A855" t="s">
        <v>1621</v>
      </c>
      <c r="B855" t="s">
        <v>1622</v>
      </c>
      <c r="C855">
        <v>11556</v>
      </c>
      <c r="D855" t="s">
        <v>14</v>
      </c>
      <c r="E855">
        <v>1310615</v>
      </c>
      <c r="F855" t="s">
        <v>15</v>
      </c>
      <c r="G855" t="s">
        <v>37</v>
      </c>
      <c r="H855" s="1">
        <v>45965</v>
      </c>
      <c r="I855" t="s">
        <v>54</v>
      </c>
      <c r="J855" t="s">
        <v>20</v>
      </c>
      <c r="K855" t="b">
        <v>1</v>
      </c>
      <c r="L855" t="str">
        <f t="shared" si="40"/>
        <v>advantageiimediumdog</v>
      </c>
      <c r="M855" t="str">
        <f t="shared" si="41"/>
        <v>advantageiimediumdog11556-125</v>
      </c>
      <c r="N855" t="str">
        <f>IFERROR(VLOOKUP(LOWER(M855),file_list!$B:$B,1,FALSE),FALSE)</f>
        <v>advantageiimediumdog11556-125</v>
      </c>
      <c r="O855" t="str">
        <f t="shared" si="39"/>
        <v>TRUE</v>
      </c>
    </row>
    <row r="856" spans="1:15" x14ac:dyDescent="0.2">
      <c r="A856" t="s">
        <v>1623</v>
      </c>
      <c r="B856" t="s">
        <v>1624</v>
      </c>
      <c r="C856">
        <v>11556</v>
      </c>
      <c r="D856" t="s">
        <v>14</v>
      </c>
      <c r="E856">
        <v>1310615</v>
      </c>
      <c r="F856" t="s">
        <v>15</v>
      </c>
      <c r="G856" t="s">
        <v>37</v>
      </c>
      <c r="H856" s="1">
        <v>45965</v>
      </c>
      <c r="I856" t="s">
        <v>54</v>
      </c>
      <c r="J856" t="s">
        <v>20</v>
      </c>
      <c r="K856" t="b">
        <v>1</v>
      </c>
      <c r="L856" t="str">
        <f t="shared" si="40"/>
        <v>advantageiilargedog</v>
      </c>
      <c r="M856" t="str">
        <f t="shared" si="41"/>
        <v>advantageiilargedog11556-127</v>
      </c>
      <c r="N856" t="str">
        <f>IFERROR(VLOOKUP(LOWER(M856),file_list!$B:$B,1,FALSE),FALSE)</f>
        <v>advantageiilargedog11556-127</v>
      </c>
      <c r="O856" t="str">
        <f t="shared" si="39"/>
        <v>TRUE</v>
      </c>
    </row>
    <row r="857" spans="1:15" x14ac:dyDescent="0.2">
      <c r="A857" t="s">
        <v>1625</v>
      </c>
      <c r="B857" t="s">
        <v>1626</v>
      </c>
      <c r="C857">
        <v>11556</v>
      </c>
      <c r="D857" t="s">
        <v>14</v>
      </c>
      <c r="E857">
        <v>1310615</v>
      </c>
      <c r="F857" t="s">
        <v>15</v>
      </c>
      <c r="G857" t="s">
        <v>37</v>
      </c>
      <c r="H857" s="1">
        <v>45965</v>
      </c>
      <c r="I857" t="s">
        <v>54</v>
      </c>
      <c r="J857" t="s">
        <v>20</v>
      </c>
      <c r="K857" t="b">
        <v>1</v>
      </c>
      <c r="L857" t="str">
        <f t="shared" si="40"/>
        <v>advantageiismalldog</v>
      </c>
      <c r="M857" t="str">
        <f t="shared" si="41"/>
        <v>advantageiismalldog11556-128</v>
      </c>
      <c r="N857" t="str">
        <f>IFERROR(VLOOKUP(LOWER(M857),file_list!$B:$B,1,FALSE),FALSE)</f>
        <v>advantageiismalldog11556-128</v>
      </c>
      <c r="O857" t="str">
        <f t="shared" si="39"/>
        <v>TRUE</v>
      </c>
    </row>
    <row r="858" spans="1:15" x14ac:dyDescent="0.2">
      <c r="A858" t="s">
        <v>1627</v>
      </c>
      <c r="B858" t="s">
        <v>1628</v>
      </c>
      <c r="C858">
        <v>11556</v>
      </c>
      <c r="D858" t="s">
        <v>14</v>
      </c>
      <c r="E858">
        <v>1310615</v>
      </c>
      <c r="F858" t="s">
        <v>15</v>
      </c>
      <c r="G858" t="s">
        <v>37</v>
      </c>
      <c r="H858" s="1">
        <v>45965</v>
      </c>
      <c r="I858" t="s">
        <v>54</v>
      </c>
      <c r="J858" t="s">
        <v>20</v>
      </c>
      <c r="K858" t="b">
        <v>1</v>
      </c>
      <c r="L858" t="str">
        <f t="shared" si="40"/>
        <v>advantageiiextralargedog</v>
      </c>
      <c r="M858" t="str">
        <f t="shared" si="41"/>
        <v>advantageiiextralargedog11556-130</v>
      </c>
      <c r="N858" t="str">
        <f>IFERROR(VLOOKUP(LOWER(M858),file_list!$B:$B,1,FALSE),FALSE)</f>
        <v>advantageiiextralargedog11556-130</v>
      </c>
      <c r="O858" t="str">
        <f t="shared" si="39"/>
        <v>TRUE</v>
      </c>
    </row>
    <row r="859" spans="1:15" x14ac:dyDescent="0.2">
      <c r="A859" t="s">
        <v>1629</v>
      </c>
      <c r="B859" t="s">
        <v>1630</v>
      </c>
      <c r="C859">
        <v>11556</v>
      </c>
      <c r="D859" t="s">
        <v>14</v>
      </c>
      <c r="E859">
        <v>1302831</v>
      </c>
      <c r="F859" t="s">
        <v>15</v>
      </c>
      <c r="G859" t="s">
        <v>37</v>
      </c>
      <c r="H859" s="1">
        <v>45882</v>
      </c>
      <c r="I859" t="s">
        <v>38</v>
      </c>
      <c r="J859" t="s">
        <v>20</v>
      </c>
      <c r="K859" t="b">
        <v>1</v>
      </c>
      <c r="L859" t="str">
        <f t="shared" si="40"/>
        <v>cylenceultrainsecticidecattleeartag</v>
      </c>
      <c r="M859" t="str">
        <f t="shared" si="41"/>
        <v>cylenceultrainsecticidecattleeartag11556-131</v>
      </c>
      <c r="N859" t="str">
        <f>IFERROR(VLOOKUP(LOWER(M859),file_list!$B:$B,1,FALSE),FALSE)</f>
        <v>cylenceultrainsecticidecattleeartag11556-131</v>
      </c>
      <c r="O859" t="str">
        <f t="shared" si="39"/>
        <v>TRUE</v>
      </c>
    </row>
    <row r="860" spans="1:15" x14ac:dyDescent="0.2">
      <c r="A860" t="s">
        <v>1631</v>
      </c>
      <c r="B860" t="s">
        <v>1632</v>
      </c>
      <c r="C860">
        <v>11556</v>
      </c>
      <c r="D860" t="s">
        <v>14</v>
      </c>
      <c r="E860">
        <v>1302831</v>
      </c>
      <c r="F860" t="s">
        <v>15</v>
      </c>
      <c r="G860" t="s">
        <v>37</v>
      </c>
      <c r="H860" s="1">
        <v>45882</v>
      </c>
      <c r="I860" t="s">
        <v>38</v>
      </c>
      <c r="J860" t="s">
        <v>20</v>
      </c>
      <c r="K860" t="b">
        <v>1</v>
      </c>
      <c r="L860" t="str">
        <f t="shared" si="40"/>
        <v>k9advantixsmalldog</v>
      </c>
      <c r="M860" t="str">
        <f t="shared" si="41"/>
        <v>k9advantixsmalldog11556-132</v>
      </c>
      <c r="N860" t="str">
        <f>IFERROR(VLOOKUP(LOWER(M860),file_list!$B:$B,1,FALSE),FALSE)</f>
        <v>k9advantixsmalldog11556-132</v>
      </c>
      <c r="O860" t="str">
        <f t="shared" si="39"/>
        <v>TRUE</v>
      </c>
    </row>
    <row r="861" spans="1:15" x14ac:dyDescent="0.2">
      <c r="A861" t="s">
        <v>1633</v>
      </c>
      <c r="B861" t="s">
        <v>1634</v>
      </c>
      <c r="C861">
        <v>11556</v>
      </c>
      <c r="D861" t="s">
        <v>14</v>
      </c>
      <c r="E861">
        <v>1302831</v>
      </c>
      <c r="F861" t="s">
        <v>15</v>
      </c>
      <c r="G861" t="s">
        <v>37</v>
      </c>
      <c r="H861" s="1">
        <v>45882</v>
      </c>
      <c r="I861" t="s">
        <v>38</v>
      </c>
      <c r="J861" t="s">
        <v>20</v>
      </c>
      <c r="K861" t="b">
        <v>1</v>
      </c>
      <c r="L861" t="str">
        <f t="shared" si="40"/>
        <v>k9advantixmediumdog</v>
      </c>
      <c r="M861" t="str">
        <f t="shared" si="41"/>
        <v>k9advantixmediumdog11556-133</v>
      </c>
      <c r="N861" t="str">
        <f>IFERROR(VLOOKUP(LOWER(M861),file_list!$B:$B,1,FALSE),FALSE)</f>
        <v>k9advantixmediumdog11556-133</v>
      </c>
      <c r="O861" t="str">
        <f t="shared" si="39"/>
        <v>TRUE</v>
      </c>
    </row>
    <row r="862" spans="1:15" x14ac:dyDescent="0.2">
      <c r="A862" t="s">
        <v>1635</v>
      </c>
      <c r="B862" t="s">
        <v>1636</v>
      </c>
      <c r="C862">
        <v>11556</v>
      </c>
      <c r="D862" t="s">
        <v>14</v>
      </c>
      <c r="E862">
        <v>1302831</v>
      </c>
      <c r="F862" t="s">
        <v>15</v>
      </c>
      <c r="G862" t="s">
        <v>37</v>
      </c>
      <c r="H862" s="1">
        <v>45882</v>
      </c>
      <c r="I862" t="s">
        <v>38</v>
      </c>
      <c r="J862" t="s">
        <v>20</v>
      </c>
      <c r="K862" t="b">
        <v>1</v>
      </c>
      <c r="L862" t="str">
        <f t="shared" si="40"/>
        <v>k9advantixextralargedog</v>
      </c>
      <c r="M862" t="str">
        <f t="shared" si="41"/>
        <v>k9advantixextralargedog11556-134</v>
      </c>
      <c r="N862" t="str">
        <f>IFERROR(VLOOKUP(LOWER(M862),file_list!$B:$B,1,FALSE),FALSE)</f>
        <v>k9advantixextralargedog11556-134</v>
      </c>
      <c r="O862" t="str">
        <f t="shared" si="39"/>
        <v>TRUE</v>
      </c>
    </row>
    <row r="863" spans="1:15" x14ac:dyDescent="0.2">
      <c r="A863" t="s">
        <v>1637</v>
      </c>
      <c r="B863" t="s">
        <v>1638</v>
      </c>
      <c r="C863">
        <v>11556</v>
      </c>
      <c r="D863" t="s">
        <v>14</v>
      </c>
      <c r="E863">
        <v>1302831</v>
      </c>
      <c r="F863" t="s">
        <v>15</v>
      </c>
      <c r="G863" t="s">
        <v>37</v>
      </c>
      <c r="H863" s="1">
        <v>45882</v>
      </c>
      <c r="I863" t="s">
        <v>38</v>
      </c>
      <c r="J863" t="s">
        <v>20</v>
      </c>
      <c r="K863" t="b">
        <v>1</v>
      </c>
      <c r="L863" t="str">
        <f t="shared" si="40"/>
        <v>k9advantixlargedog</v>
      </c>
      <c r="M863" t="str">
        <f t="shared" si="41"/>
        <v>k9advantixlargedog11556-135</v>
      </c>
      <c r="N863" t="str">
        <f>IFERROR(VLOOKUP(LOWER(M863),file_list!$B:$B,1,FALSE),FALSE)</f>
        <v>k9advantixlargedog11556-135</v>
      </c>
      <c r="O863" t="str">
        <f t="shared" si="39"/>
        <v>TRUE</v>
      </c>
    </row>
    <row r="864" spans="1:15" x14ac:dyDescent="0.2">
      <c r="A864" t="s">
        <v>1639</v>
      </c>
      <c r="B864" t="s">
        <v>1640</v>
      </c>
      <c r="C864">
        <v>11556</v>
      </c>
      <c r="D864" t="s">
        <v>14</v>
      </c>
      <c r="E864">
        <v>1306884</v>
      </c>
      <c r="F864" t="s">
        <v>15</v>
      </c>
      <c r="G864" t="s">
        <v>37</v>
      </c>
      <c r="H864" s="1">
        <v>45910</v>
      </c>
      <c r="I864" t="s">
        <v>38</v>
      </c>
      <c r="J864" t="s">
        <v>201</v>
      </c>
      <c r="K864" t="b">
        <v>1</v>
      </c>
      <c r="L864" t="str">
        <f t="shared" si="40"/>
        <v>checkmite+beehivepestcontrolstrip</v>
      </c>
      <c r="M864" t="str">
        <f t="shared" si="41"/>
        <v>checkmite+beehivepestcontrolstrip11556-138</v>
      </c>
      <c r="N864" t="str">
        <f>IFERROR(VLOOKUP(LOWER(M864),file_list!$B:$B,1,FALSE),FALSE)</f>
        <v>checkmite+beehivepestcontrolstrip11556-138</v>
      </c>
      <c r="O864" t="str">
        <f t="shared" si="39"/>
        <v>TRUE</v>
      </c>
    </row>
    <row r="865" spans="1:15" x14ac:dyDescent="0.2">
      <c r="A865" t="s">
        <v>1641</v>
      </c>
      <c r="B865" t="s">
        <v>1642</v>
      </c>
      <c r="C865">
        <v>11556</v>
      </c>
      <c r="D865" t="s">
        <v>14</v>
      </c>
      <c r="E865">
        <v>1302831</v>
      </c>
      <c r="F865" t="s">
        <v>15</v>
      </c>
      <c r="G865" t="s">
        <v>37</v>
      </c>
      <c r="H865" s="1">
        <v>45882</v>
      </c>
      <c r="I865" t="s">
        <v>38</v>
      </c>
      <c r="J865" t="s">
        <v>20</v>
      </c>
      <c r="K865" t="b">
        <v>1</v>
      </c>
      <c r="L865" t="str">
        <f t="shared" si="40"/>
        <v>co-ral1%livestockdust</v>
      </c>
      <c r="M865" t="str">
        <f t="shared" si="41"/>
        <v>co-ral1%livestockdust11556-14</v>
      </c>
      <c r="N865" t="str">
        <f>IFERROR(VLOOKUP(LOWER(M865),file_list!$B:$B,1,FALSE),FALSE)</f>
        <v>co-ral1%livestockdust11556-14</v>
      </c>
      <c r="O865" t="str">
        <f t="shared" si="39"/>
        <v>TRUE</v>
      </c>
    </row>
    <row r="866" spans="1:15" x14ac:dyDescent="0.2">
      <c r="A866" t="s">
        <v>1643</v>
      </c>
      <c r="B866" t="s">
        <v>1644</v>
      </c>
      <c r="C866">
        <v>11556</v>
      </c>
      <c r="D866" t="s">
        <v>14</v>
      </c>
      <c r="E866">
        <v>1302831</v>
      </c>
      <c r="F866" t="s">
        <v>15</v>
      </c>
      <c r="G866" t="s">
        <v>37</v>
      </c>
      <c r="H866" s="1">
        <v>45882</v>
      </c>
      <c r="I866" t="s">
        <v>38</v>
      </c>
      <c r="J866" t="s">
        <v>20</v>
      </c>
      <c r="K866" t="b">
        <v>1</v>
      </c>
      <c r="L866" t="str">
        <f t="shared" si="40"/>
        <v>k9advantixiismalldog</v>
      </c>
      <c r="M866" t="str">
        <f t="shared" si="41"/>
        <v>k9advantixiismalldog11556-141</v>
      </c>
      <c r="N866" t="str">
        <f>IFERROR(VLOOKUP(LOWER(M866),file_list!$B:$B,1,FALSE),FALSE)</f>
        <v>k9advantixiismalldog11556-141</v>
      </c>
      <c r="O866" t="str">
        <f t="shared" si="39"/>
        <v>TRUE</v>
      </c>
    </row>
    <row r="867" spans="1:15" x14ac:dyDescent="0.2">
      <c r="A867" t="s">
        <v>1645</v>
      </c>
      <c r="B867" t="s">
        <v>1646</v>
      </c>
      <c r="C867">
        <v>11556</v>
      </c>
      <c r="D867" t="s">
        <v>14</v>
      </c>
      <c r="E867">
        <v>1302831</v>
      </c>
      <c r="F867" t="s">
        <v>15</v>
      </c>
      <c r="G867" t="s">
        <v>37</v>
      </c>
      <c r="H867" s="1">
        <v>45882</v>
      </c>
      <c r="I867" t="s">
        <v>38</v>
      </c>
      <c r="J867" t="s">
        <v>20</v>
      </c>
      <c r="K867" t="b">
        <v>1</v>
      </c>
      <c r="L867" t="str">
        <f t="shared" si="40"/>
        <v>k9advantixiimediumdog</v>
      </c>
      <c r="M867" t="str">
        <f t="shared" si="41"/>
        <v>k9advantixiimediumdog11556-142</v>
      </c>
      <c r="N867" t="str">
        <f>IFERROR(VLOOKUP(LOWER(M867),file_list!$B:$B,1,FALSE),FALSE)</f>
        <v>k9advantixiimediumdog11556-142</v>
      </c>
      <c r="O867" t="str">
        <f t="shared" si="39"/>
        <v>TRUE</v>
      </c>
    </row>
    <row r="868" spans="1:15" x14ac:dyDescent="0.2">
      <c r="A868" t="s">
        <v>1647</v>
      </c>
      <c r="B868" t="s">
        <v>1648</v>
      </c>
      <c r="C868">
        <v>11556</v>
      </c>
      <c r="D868" t="s">
        <v>14</v>
      </c>
      <c r="E868">
        <v>1302831</v>
      </c>
      <c r="F868" t="s">
        <v>15</v>
      </c>
      <c r="G868" t="s">
        <v>37</v>
      </c>
      <c r="H868" s="1">
        <v>45882</v>
      </c>
      <c r="I868" t="s">
        <v>38</v>
      </c>
      <c r="J868" t="s">
        <v>20</v>
      </c>
      <c r="K868" t="b">
        <v>1</v>
      </c>
      <c r="L868" t="str">
        <f t="shared" si="40"/>
        <v>k9advantixiilargedog</v>
      </c>
      <c r="M868" t="str">
        <f t="shared" si="41"/>
        <v>k9advantixiilargedog11556-143</v>
      </c>
      <c r="N868" t="str">
        <f>IFERROR(VLOOKUP(LOWER(M868),file_list!$B:$B,1,FALSE),FALSE)</f>
        <v>k9advantixiilargedog11556-143</v>
      </c>
      <c r="O868" t="str">
        <f t="shared" si="39"/>
        <v>TRUE</v>
      </c>
    </row>
    <row r="869" spans="1:15" x14ac:dyDescent="0.2">
      <c r="A869" t="s">
        <v>1649</v>
      </c>
      <c r="B869" t="s">
        <v>1650</v>
      </c>
      <c r="C869">
        <v>11556</v>
      </c>
      <c r="D869" t="s">
        <v>14</v>
      </c>
      <c r="E869">
        <v>1302831</v>
      </c>
      <c r="F869" t="s">
        <v>15</v>
      </c>
      <c r="G869" t="s">
        <v>37</v>
      </c>
      <c r="H869" s="1">
        <v>45882</v>
      </c>
      <c r="I869" t="s">
        <v>38</v>
      </c>
      <c r="J869" t="s">
        <v>20</v>
      </c>
      <c r="K869" t="b">
        <v>1</v>
      </c>
      <c r="L869" t="str">
        <f t="shared" si="40"/>
        <v>k9advantixiiextralargedog</v>
      </c>
      <c r="M869" t="str">
        <f t="shared" si="41"/>
        <v>k9advantixiiextralargedog11556-144</v>
      </c>
      <c r="N869" t="str">
        <f>IFERROR(VLOOKUP(LOWER(M869),file_list!$B:$B,1,FALSE),FALSE)</f>
        <v>k9advantixiiextralargedog11556-144</v>
      </c>
      <c r="O869" t="str">
        <f t="shared" si="39"/>
        <v>TRUE</v>
      </c>
    </row>
    <row r="870" spans="1:15" x14ac:dyDescent="0.2">
      <c r="A870" t="s">
        <v>1651</v>
      </c>
      <c r="B870" t="s">
        <v>1652</v>
      </c>
      <c r="C870">
        <v>11556</v>
      </c>
      <c r="D870" t="s">
        <v>14</v>
      </c>
      <c r="E870">
        <v>1306884</v>
      </c>
      <c r="F870" t="s">
        <v>15</v>
      </c>
      <c r="G870" t="s">
        <v>37</v>
      </c>
      <c r="H870" s="1">
        <v>45910</v>
      </c>
      <c r="I870" t="s">
        <v>38</v>
      </c>
      <c r="J870" t="s">
        <v>20</v>
      </c>
      <c r="K870" t="b">
        <v>1</v>
      </c>
      <c r="L870" t="str">
        <f t="shared" si="40"/>
        <v>corathon</v>
      </c>
      <c r="M870" t="str">
        <f t="shared" si="41"/>
        <v>corathon11556-148</v>
      </c>
      <c r="N870" t="str">
        <f>IFERROR(VLOOKUP(LOWER(M870),file_list!$B:$B,1,FALSE),FALSE)</f>
        <v>corathon11556-148</v>
      </c>
      <c r="O870" t="str">
        <f t="shared" si="39"/>
        <v>TRUE</v>
      </c>
    </row>
    <row r="871" spans="1:15" x14ac:dyDescent="0.2">
      <c r="A871" t="s">
        <v>1653</v>
      </c>
      <c r="B871" t="s">
        <v>1654</v>
      </c>
      <c r="C871">
        <v>11556</v>
      </c>
      <c r="D871" t="s">
        <v>14</v>
      </c>
      <c r="E871">
        <v>1302831</v>
      </c>
      <c r="F871" t="s">
        <v>15</v>
      </c>
      <c r="G871" t="s">
        <v>37</v>
      </c>
      <c r="H871" s="1">
        <v>45882</v>
      </c>
      <c r="I871" t="s">
        <v>38</v>
      </c>
      <c r="J871" t="s">
        <v>20</v>
      </c>
      <c r="K871" t="b">
        <v>1</v>
      </c>
      <c r="L871" t="str">
        <f t="shared" si="40"/>
        <v>advantageiikitten</v>
      </c>
      <c r="M871" t="str">
        <f t="shared" si="41"/>
        <v>advantageiikitten11556-150</v>
      </c>
      <c r="N871" t="str">
        <f>IFERROR(VLOOKUP(LOWER(M871),file_list!$B:$B,1,FALSE),FALSE)</f>
        <v>advantageiikitten11556-150</v>
      </c>
      <c r="O871" t="str">
        <f t="shared" si="39"/>
        <v>TRUE</v>
      </c>
    </row>
    <row r="872" spans="1:15" x14ac:dyDescent="0.2">
      <c r="A872" t="s">
        <v>1655</v>
      </c>
      <c r="B872" t="s">
        <v>1656</v>
      </c>
      <c r="C872">
        <v>11556</v>
      </c>
      <c r="D872" t="s">
        <v>14</v>
      </c>
      <c r="E872">
        <v>1302831</v>
      </c>
      <c r="F872" t="s">
        <v>15</v>
      </c>
      <c r="G872" t="s">
        <v>37</v>
      </c>
      <c r="H872" s="1">
        <v>45882</v>
      </c>
      <c r="I872" t="s">
        <v>38</v>
      </c>
      <c r="J872" t="s">
        <v>20</v>
      </c>
      <c r="K872" t="b">
        <v>1</v>
      </c>
      <c r="L872" t="str">
        <f t="shared" si="40"/>
        <v>advantageiiferret</v>
      </c>
      <c r="M872" t="str">
        <f t="shared" si="41"/>
        <v>advantageiiferret11556-151</v>
      </c>
      <c r="N872" t="str">
        <f>IFERROR(VLOOKUP(LOWER(M872),file_list!$B:$B,1,FALSE),FALSE)</f>
        <v>advantageiiferret11556-151</v>
      </c>
      <c r="O872" t="str">
        <f t="shared" si="39"/>
        <v>TRUE</v>
      </c>
    </row>
    <row r="873" spans="1:15" x14ac:dyDescent="0.2">
      <c r="A873" t="s">
        <v>1655</v>
      </c>
      <c r="B873" t="s">
        <v>1657</v>
      </c>
      <c r="C873">
        <v>11556</v>
      </c>
      <c r="D873" t="s">
        <v>14</v>
      </c>
      <c r="E873">
        <v>1302831</v>
      </c>
      <c r="F873" t="s">
        <v>15</v>
      </c>
      <c r="G873" t="s">
        <v>37</v>
      </c>
      <c r="H873" s="1">
        <v>45882</v>
      </c>
      <c r="I873" t="s">
        <v>38</v>
      </c>
      <c r="J873" t="s">
        <v>20</v>
      </c>
      <c r="K873" t="b">
        <v>1</v>
      </c>
      <c r="L873" t="str">
        <f t="shared" si="40"/>
        <v>advantageiismallcat</v>
      </c>
      <c r="M873" t="str">
        <f t="shared" si="41"/>
        <v>advantageiismallcat11556-151</v>
      </c>
      <c r="N873" t="str">
        <f>IFERROR(VLOOKUP(LOWER(M873),file_list!$B:$B,1,FALSE),FALSE)</f>
        <v>advantageiismallcat11556-151</v>
      </c>
      <c r="O873" t="str">
        <f t="shared" si="39"/>
        <v>TRUE</v>
      </c>
    </row>
    <row r="874" spans="1:15" x14ac:dyDescent="0.2">
      <c r="A874" t="s">
        <v>1658</v>
      </c>
      <c r="B874" t="s">
        <v>1659</v>
      </c>
      <c r="C874">
        <v>11556</v>
      </c>
      <c r="D874" t="s">
        <v>14</v>
      </c>
      <c r="E874">
        <v>1302831</v>
      </c>
      <c r="F874" t="s">
        <v>15</v>
      </c>
      <c r="G874" t="s">
        <v>37</v>
      </c>
      <c r="H874" s="1">
        <v>45882</v>
      </c>
      <c r="I874" t="s">
        <v>38</v>
      </c>
      <c r="J874" t="s">
        <v>20</v>
      </c>
      <c r="K874" t="b">
        <v>1</v>
      </c>
      <c r="L874" t="str">
        <f t="shared" si="40"/>
        <v>advantageiilargecat</v>
      </c>
      <c r="M874" t="str">
        <f t="shared" si="41"/>
        <v>advantageiilargecat11556-152</v>
      </c>
      <c r="N874" t="str">
        <f>IFERROR(VLOOKUP(LOWER(M874),file_list!$B:$B,1,FALSE),FALSE)</f>
        <v>advantageiilargecat11556-152</v>
      </c>
      <c r="O874" t="str">
        <f t="shared" si="39"/>
        <v>TRUE</v>
      </c>
    </row>
    <row r="875" spans="1:15" x14ac:dyDescent="0.2">
      <c r="A875" t="s">
        <v>1660</v>
      </c>
      <c r="B875" t="s">
        <v>1661</v>
      </c>
      <c r="C875">
        <v>11556</v>
      </c>
      <c r="D875" t="s">
        <v>78</v>
      </c>
      <c r="E875">
        <v>1302831</v>
      </c>
      <c r="F875" t="s">
        <v>15</v>
      </c>
      <c r="G875" t="s">
        <v>37</v>
      </c>
      <c r="H875" s="1">
        <v>45882</v>
      </c>
      <c r="I875" t="s">
        <v>38</v>
      </c>
      <c r="J875" t="s">
        <v>20</v>
      </c>
      <c r="K875" t="b">
        <v>1</v>
      </c>
      <c r="L875" t="str">
        <f t="shared" si="40"/>
        <v>serestocat</v>
      </c>
      <c r="M875" t="str">
        <f t="shared" si="41"/>
        <v>serestocat11556-155</v>
      </c>
      <c r="N875" t="str">
        <f>IFERROR(VLOOKUP(LOWER(M875),file_list!$B:$B,1,FALSE),FALSE)</f>
        <v>serestocat11556-155</v>
      </c>
      <c r="O875" t="str">
        <f t="shared" si="39"/>
        <v>TRUE</v>
      </c>
    </row>
    <row r="876" spans="1:15" x14ac:dyDescent="0.2">
      <c r="A876" t="s">
        <v>1660</v>
      </c>
      <c r="B876" t="s">
        <v>1662</v>
      </c>
      <c r="C876">
        <v>11556</v>
      </c>
      <c r="D876" t="s">
        <v>14</v>
      </c>
      <c r="E876">
        <v>1302831</v>
      </c>
      <c r="F876" t="s">
        <v>15</v>
      </c>
      <c r="G876" t="s">
        <v>37</v>
      </c>
      <c r="H876" s="1">
        <v>45882</v>
      </c>
      <c r="I876" t="s">
        <v>38</v>
      </c>
      <c r="J876" t="s">
        <v>20</v>
      </c>
      <c r="K876" t="b">
        <v>1</v>
      </c>
      <c r="L876" t="str">
        <f t="shared" si="40"/>
        <v>serestolargedog</v>
      </c>
      <c r="M876" t="str">
        <f t="shared" si="41"/>
        <v>serestolargedog11556-155</v>
      </c>
      <c r="N876" t="str">
        <f>IFERROR(VLOOKUP(LOWER(M876),file_list!$B:$B,1,FALSE),FALSE)</f>
        <v>serestolargedog11556-155</v>
      </c>
      <c r="O876" t="str">
        <f t="shared" si="39"/>
        <v>TRUE</v>
      </c>
    </row>
    <row r="877" spans="1:15" x14ac:dyDescent="0.2">
      <c r="A877" t="s">
        <v>1660</v>
      </c>
      <c r="B877" t="s">
        <v>1663</v>
      </c>
      <c r="C877">
        <v>11556</v>
      </c>
      <c r="D877" t="s">
        <v>14</v>
      </c>
      <c r="E877">
        <v>1302831</v>
      </c>
      <c r="F877" t="s">
        <v>15</v>
      </c>
      <c r="G877" t="s">
        <v>37</v>
      </c>
      <c r="H877" s="1">
        <v>45882</v>
      </c>
      <c r="I877" t="s">
        <v>38</v>
      </c>
      <c r="J877" t="s">
        <v>20</v>
      </c>
      <c r="K877" t="b">
        <v>1</v>
      </c>
      <c r="L877" t="str">
        <f t="shared" si="40"/>
        <v>serestosmalldog</v>
      </c>
      <c r="M877" t="str">
        <f t="shared" si="41"/>
        <v>serestosmalldog11556-155</v>
      </c>
      <c r="N877" t="str">
        <f>IFERROR(VLOOKUP(LOWER(M877),file_list!$B:$B,1,FALSE),FALSE)</f>
        <v>serestosmalldog11556-155</v>
      </c>
      <c r="O877" t="str">
        <f t="shared" si="39"/>
        <v>TRUE</v>
      </c>
    </row>
    <row r="878" spans="1:15" x14ac:dyDescent="0.2">
      <c r="A878" t="s">
        <v>1664</v>
      </c>
      <c r="B878" t="s">
        <v>1665</v>
      </c>
      <c r="C878">
        <v>11556</v>
      </c>
      <c r="D878" t="s">
        <v>14</v>
      </c>
      <c r="E878">
        <v>1306884</v>
      </c>
      <c r="F878" t="s">
        <v>15</v>
      </c>
      <c r="G878" t="s">
        <v>37</v>
      </c>
      <c r="H878" s="1">
        <v>45910</v>
      </c>
      <c r="I878" t="s">
        <v>38</v>
      </c>
      <c r="J878" t="s">
        <v>20</v>
      </c>
      <c r="K878" t="b">
        <v>1</v>
      </c>
      <c r="L878" t="str">
        <f t="shared" si="40"/>
        <v>rabon50wpinsecticide</v>
      </c>
      <c r="M878" t="str">
        <f t="shared" si="41"/>
        <v>rabon50wpinsecticide11556-156</v>
      </c>
      <c r="N878" t="str">
        <f>IFERROR(VLOOKUP(LOWER(M878),file_list!$B:$B,1,FALSE),FALSE)</f>
        <v>rabon50wpinsecticide11556-156</v>
      </c>
      <c r="O878" t="str">
        <f t="shared" si="39"/>
        <v>TRUE</v>
      </c>
    </row>
    <row r="879" spans="1:15" x14ac:dyDescent="0.2">
      <c r="A879" t="s">
        <v>1666</v>
      </c>
      <c r="B879" t="s">
        <v>1667</v>
      </c>
      <c r="C879">
        <v>11556</v>
      </c>
      <c r="D879" t="s">
        <v>14</v>
      </c>
      <c r="E879">
        <v>1302831</v>
      </c>
      <c r="F879" t="s">
        <v>15</v>
      </c>
      <c r="G879" t="s">
        <v>37</v>
      </c>
      <c r="H879" s="1">
        <v>45882</v>
      </c>
      <c r="I879" t="s">
        <v>38</v>
      </c>
      <c r="J879" t="s">
        <v>20</v>
      </c>
      <c r="K879" t="b">
        <v>1</v>
      </c>
      <c r="L879" t="str">
        <f t="shared" si="40"/>
        <v>rabon7.76orallarvicidepre-mix</v>
      </c>
      <c r="M879" t="str">
        <f t="shared" si="41"/>
        <v>rabon7.76orallarvicidepre-mix11556-160</v>
      </c>
      <c r="N879" t="str">
        <f>IFERROR(VLOOKUP(LOWER(M879),file_list!$B:$B,1,FALSE),FALSE)</f>
        <v>rabon7.76orallarvicidepre-mix11556-160</v>
      </c>
      <c r="O879" t="str">
        <f t="shared" si="39"/>
        <v>TRUE</v>
      </c>
    </row>
    <row r="880" spans="1:15" x14ac:dyDescent="0.2">
      <c r="A880" t="s">
        <v>1668</v>
      </c>
      <c r="B880" t="s">
        <v>1669</v>
      </c>
      <c r="C880">
        <v>11556</v>
      </c>
      <c r="D880" t="s">
        <v>14</v>
      </c>
      <c r="E880">
        <v>1302831</v>
      </c>
      <c r="F880" t="s">
        <v>15</v>
      </c>
      <c r="G880" t="s">
        <v>37</v>
      </c>
      <c r="H880" s="1">
        <v>45882</v>
      </c>
      <c r="I880" t="s">
        <v>38</v>
      </c>
      <c r="J880" t="s">
        <v>20</v>
      </c>
      <c r="K880" t="b">
        <v>0</v>
      </c>
      <c r="L880" t="str">
        <f t="shared" si="40"/>
        <v>ravapeclivestock,poultrypremiseinsecticidespray</v>
      </c>
      <c r="M880" t="str">
        <f t="shared" si="41"/>
        <v>ravapeclivestock,poultrypremiseinsecticidespray11556-162</v>
      </c>
      <c r="N880" t="str">
        <f>IFERROR(VLOOKUP(LOWER(M880),file_list!$B:$B,1,FALSE),FALSE)</f>
        <v>ravapeclivestock,poultrypremiseinsecticidespray11556-162</v>
      </c>
      <c r="O880" t="str">
        <f t="shared" si="39"/>
        <v>TRUE</v>
      </c>
    </row>
    <row r="881" spans="1:15" x14ac:dyDescent="0.2">
      <c r="A881" t="s">
        <v>1670</v>
      </c>
      <c r="B881" t="s">
        <v>1671</v>
      </c>
      <c r="C881">
        <v>11556</v>
      </c>
      <c r="D881" t="s">
        <v>14</v>
      </c>
      <c r="E881">
        <v>1306883</v>
      </c>
      <c r="F881" t="s">
        <v>15</v>
      </c>
      <c r="G881" t="s">
        <v>37</v>
      </c>
      <c r="H881" s="1">
        <v>45910</v>
      </c>
      <c r="I881" t="s">
        <v>38</v>
      </c>
      <c r="J881" t="s">
        <v>20</v>
      </c>
      <c r="K881" t="b">
        <v>1</v>
      </c>
      <c r="L881" t="str">
        <f t="shared" si="40"/>
        <v>permectrinii</v>
      </c>
      <c r="M881" t="str">
        <f t="shared" si="41"/>
        <v>permectrinii11556-166</v>
      </c>
      <c r="N881" t="str">
        <f>IFERROR(VLOOKUP(LOWER(M881),file_list!$B:$B,1,FALSE),FALSE)</f>
        <v>permectrinii11556-166</v>
      </c>
      <c r="O881" t="str">
        <f t="shared" si="39"/>
        <v>TRUE</v>
      </c>
    </row>
    <row r="882" spans="1:15" x14ac:dyDescent="0.2">
      <c r="A882" t="s">
        <v>1672</v>
      </c>
      <c r="B882" t="s">
        <v>1673</v>
      </c>
      <c r="C882">
        <v>11556</v>
      </c>
      <c r="D882" t="s">
        <v>14</v>
      </c>
      <c r="E882">
        <v>1306883</v>
      </c>
      <c r="F882" t="s">
        <v>15</v>
      </c>
      <c r="G882" t="s">
        <v>37</v>
      </c>
      <c r="H882" s="1">
        <v>45910</v>
      </c>
      <c r="I882" t="s">
        <v>38</v>
      </c>
      <c r="J882" t="s">
        <v>20</v>
      </c>
      <c r="K882" t="b">
        <v>0</v>
      </c>
      <c r="L882" t="str">
        <f t="shared" si="40"/>
        <v>permectrinflylousedust</v>
      </c>
      <c r="M882" t="str">
        <f t="shared" si="41"/>
        <v>permectrinflylousedust11556-168</v>
      </c>
      <c r="N882" t="str">
        <f>IFERROR(VLOOKUP(LOWER(M882),file_list!$B:$B,1,FALSE),FALSE)</f>
        <v>permectrinflylousedust11556-168</v>
      </c>
      <c r="O882" t="str">
        <f t="shared" si="39"/>
        <v>TRUE</v>
      </c>
    </row>
    <row r="883" spans="1:15" x14ac:dyDescent="0.2">
      <c r="A883" t="s">
        <v>1674</v>
      </c>
      <c r="B883" t="s">
        <v>1675</v>
      </c>
      <c r="C883">
        <v>11556</v>
      </c>
      <c r="D883" t="s">
        <v>14</v>
      </c>
      <c r="E883">
        <v>1306883</v>
      </c>
      <c r="F883" t="s">
        <v>15</v>
      </c>
      <c r="G883" t="s">
        <v>37</v>
      </c>
      <c r="H883" s="1">
        <v>45910</v>
      </c>
      <c r="I883" t="s">
        <v>38</v>
      </c>
      <c r="J883" t="s">
        <v>20</v>
      </c>
      <c r="K883" t="b">
        <v>1</v>
      </c>
      <c r="L883" t="str">
        <f t="shared" si="40"/>
        <v>permectrincdspour-oninsecticide</v>
      </c>
      <c r="M883" t="str">
        <f t="shared" si="41"/>
        <v>permectrincdspour-oninsecticide11556-170</v>
      </c>
      <c r="N883" t="str">
        <f>IFERROR(VLOOKUP(LOWER(M883),file_list!$B:$B,1,FALSE),FALSE)</f>
        <v>permectrincdspour-oninsecticide11556-170</v>
      </c>
      <c r="O883" t="str">
        <f t="shared" si="39"/>
        <v>TRUE</v>
      </c>
    </row>
    <row r="884" spans="1:15" x14ac:dyDescent="0.2">
      <c r="A884" t="s">
        <v>1676</v>
      </c>
      <c r="B884" t="s">
        <v>1677</v>
      </c>
      <c r="C884">
        <v>11556</v>
      </c>
      <c r="D884" t="s">
        <v>14</v>
      </c>
      <c r="E884">
        <v>1306883</v>
      </c>
      <c r="F884" t="s">
        <v>15</v>
      </c>
      <c r="G884" t="s">
        <v>37</v>
      </c>
      <c r="H884" s="1">
        <v>45910</v>
      </c>
      <c r="I884" t="s">
        <v>38</v>
      </c>
      <c r="J884" t="s">
        <v>20</v>
      </c>
      <c r="K884" t="b">
        <v>1</v>
      </c>
      <c r="L884" t="str">
        <f t="shared" si="40"/>
        <v>catroniv</v>
      </c>
      <c r="M884" t="str">
        <f t="shared" si="41"/>
        <v>catroniv11556-171</v>
      </c>
      <c r="N884" t="str">
        <f>IFERROR(VLOOKUP(LOWER(M884),file_list!$B:$B,1,FALSE),FALSE)</f>
        <v>catroniv11556-171</v>
      </c>
      <c r="O884" t="str">
        <f t="shared" si="39"/>
        <v>TRUE</v>
      </c>
    </row>
    <row r="885" spans="1:15" x14ac:dyDescent="0.2">
      <c r="A885" t="s">
        <v>1678</v>
      </c>
      <c r="B885" t="s">
        <v>1679</v>
      </c>
      <c r="C885">
        <v>11556</v>
      </c>
      <c r="D885" t="s">
        <v>14</v>
      </c>
      <c r="E885">
        <v>1302831</v>
      </c>
      <c r="F885" t="s">
        <v>15</v>
      </c>
      <c r="G885" t="s">
        <v>37</v>
      </c>
      <c r="H885" s="1">
        <v>45882</v>
      </c>
      <c r="I885" t="s">
        <v>38</v>
      </c>
      <c r="J885" t="s">
        <v>20</v>
      </c>
      <c r="K885" t="b">
        <v>1</v>
      </c>
      <c r="L885" t="str">
        <f t="shared" si="40"/>
        <v>vaponaconcentrateinsecticide</v>
      </c>
      <c r="M885" t="str">
        <f t="shared" si="41"/>
        <v>vaponaconcentrateinsecticide11556-174</v>
      </c>
      <c r="N885" t="str">
        <f>IFERROR(VLOOKUP(LOWER(M885),file_list!$B:$B,1,FALSE),FALSE)</f>
        <v>vaponaconcentrateinsecticide11556-174</v>
      </c>
      <c r="O885" t="str">
        <f t="shared" si="39"/>
        <v>TRUE</v>
      </c>
    </row>
    <row r="886" spans="1:15" x14ac:dyDescent="0.2">
      <c r="A886" t="s">
        <v>1680</v>
      </c>
      <c r="B886" t="s">
        <v>1681</v>
      </c>
      <c r="C886">
        <v>11556</v>
      </c>
      <c r="D886" t="s">
        <v>14</v>
      </c>
      <c r="E886">
        <v>1306883</v>
      </c>
      <c r="F886" t="s">
        <v>15</v>
      </c>
      <c r="G886" t="s">
        <v>37</v>
      </c>
      <c r="H886" s="1">
        <v>45910</v>
      </c>
      <c r="I886" t="s">
        <v>38</v>
      </c>
      <c r="J886" t="s">
        <v>20</v>
      </c>
      <c r="K886" t="b">
        <v>1</v>
      </c>
      <c r="L886" t="str">
        <f t="shared" si="40"/>
        <v>patriotinsecticidecattleeartag</v>
      </c>
      <c r="M886" t="str">
        <f t="shared" si="41"/>
        <v>patriotinsecticidecattleeartag11556-176</v>
      </c>
      <c r="N886" t="str">
        <f>IFERROR(VLOOKUP(LOWER(M886),file_list!$B:$B,1,FALSE),FALSE)</f>
        <v>patriotinsecticidecattleeartag11556-176</v>
      </c>
      <c r="O886" t="str">
        <f t="shared" si="39"/>
        <v>TRUE</v>
      </c>
    </row>
    <row r="887" spans="1:15" x14ac:dyDescent="0.2">
      <c r="A887" t="s">
        <v>1682</v>
      </c>
      <c r="B887" t="s">
        <v>1683</v>
      </c>
      <c r="C887">
        <v>11556</v>
      </c>
      <c r="D887" t="s">
        <v>14</v>
      </c>
      <c r="E887">
        <v>1302831</v>
      </c>
      <c r="F887" t="s">
        <v>15</v>
      </c>
      <c r="G887" t="s">
        <v>37</v>
      </c>
      <c r="H887" s="1">
        <v>45882</v>
      </c>
      <c r="I887" t="s">
        <v>38</v>
      </c>
      <c r="J887" t="s">
        <v>20</v>
      </c>
      <c r="K887" t="b">
        <v>1</v>
      </c>
      <c r="L887" t="str">
        <f t="shared" si="40"/>
        <v>beetleshield6</v>
      </c>
      <c r="M887" t="str">
        <f t="shared" si="41"/>
        <v>beetleshield611556-182</v>
      </c>
      <c r="N887" t="str">
        <f>IFERROR(VLOOKUP(LOWER(M887),file_list!$B:$B,1,FALSE),FALSE)</f>
        <v>beetleshield611556-182</v>
      </c>
      <c r="O887" t="str">
        <f t="shared" si="39"/>
        <v>TRUE</v>
      </c>
    </row>
    <row r="888" spans="1:15" x14ac:dyDescent="0.2">
      <c r="A888" t="s">
        <v>1684</v>
      </c>
      <c r="B888" t="s">
        <v>1685</v>
      </c>
      <c r="C888">
        <v>11556</v>
      </c>
      <c r="D888" t="s">
        <v>14</v>
      </c>
      <c r="E888">
        <v>1306883</v>
      </c>
      <c r="F888" t="s">
        <v>15</v>
      </c>
      <c r="G888" t="s">
        <v>37</v>
      </c>
      <c r="H888" s="1">
        <v>45910</v>
      </c>
      <c r="I888" t="s">
        <v>38</v>
      </c>
      <c r="J888" t="s">
        <v>20</v>
      </c>
      <c r="K888" t="b">
        <v>1</v>
      </c>
      <c r="L888" t="str">
        <f t="shared" si="40"/>
        <v>clean-upiipour-oninsecticidewithigr</v>
      </c>
      <c r="M888" t="str">
        <f t="shared" si="41"/>
        <v>clean-upiipour-oninsecticidewithigr11556-186</v>
      </c>
      <c r="N888" t="str">
        <f>IFERROR(VLOOKUP(LOWER(M888),file_list!$B:$B,1,FALSE),FALSE)</f>
        <v>clean-upiipour-oninsecticidewithigr11556-186</v>
      </c>
      <c r="O888" t="str">
        <f t="shared" si="39"/>
        <v>TRUE</v>
      </c>
    </row>
    <row r="889" spans="1:15" x14ac:dyDescent="0.2">
      <c r="A889" t="s">
        <v>1686</v>
      </c>
      <c r="B889" t="s">
        <v>1687</v>
      </c>
      <c r="C889">
        <v>11556</v>
      </c>
      <c r="D889" t="s">
        <v>14</v>
      </c>
      <c r="E889">
        <v>1302831</v>
      </c>
      <c r="F889" t="s">
        <v>15</v>
      </c>
      <c r="G889" t="s">
        <v>37</v>
      </c>
      <c r="H889" s="1">
        <v>45882</v>
      </c>
      <c r="I889" t="s">
        <v>38</v>
      </c>
      <c r="J889" t="s">
        <v>20</v>
      </c>
      <c r="K889" t="b">
        <v>1</v>
      </c>
      <c r="L889" t="str">
        <f t="shared" si="40"/>
        <v>conquestinsecticide</v>
      </c>
      <c r="M889" t="str">
        <f t="shared" si="41"/>
        <v>conquestinsecticide11556-188</v>
      </c>
      <c r="N889" t="str">
        <f>IFERROR(VLOOKUP(LOWER(M889),file_list!$B:$B,1,FALSE),FALSE)</f>
        <v>conquestinsecticide11556-188</v>
      </c>
      <c r="O889" t="str">
        <f t="shared" si="39"/>
        <v>TRUE</v>
      </c>
    </row>
    <row r="890" spans="1:15" x14ac:dyDescent="0.2">
      <c r="A890" t="s">
        <v>1688</v>
      </c>
      <c r="B890" t="s">
        <v>1689</v>
      </c>
      <c r="C890">
        <v>11556</v>
      </c>
      <c r="D890" t="s">
        <v>14</v>
      </c>
      <c r="E890">
        <v>1303311</v>
      </c>
      <c r="F890" t="s">
        <v>15</v>
      </c>
      <c r="G890" t="s">
        <v>37</v>
      </c>
      <c r="H890" s="1">
        <v>45834</v>
      </c>
      <c r="I890" t="s">
        <v>38</v>
      </c>
      <c r="J890" t="s">
        <v>20</v>
      </c>
      <c r="K890" t="b">
        <v>1</v>
      </c>
      <c r="L890" t="str">
        <f t="shared" si="40"/>
        <v>advantagexdsmalldog</v>
      </c>
      <c r="M890" t="str">
        <f t="shared" si="41"/>
        <v>advantagexdsmalldog11556-190</v>
      </c>
      <c r="N890" t="str">
        <f>IFERROR(VLOOKUP(LOWER(M890),file_list!$B:$B,1,FALSE),FALSE)</f>
        <v>advantagexdsmalldog11556-190</v>
      </c>
      <c r="O890" t="str">
        <f t="shared" si="39"/>
        <v>TRUE</v>
      </c>
    </row>
    <row r="891" spans="1:15" x14ac:dyDescent="0.2">
      <c r="A891" t="s">
        <v>1688</v>
      </c>
      <c r="B891" t="s">
        <v>1690</v>
      </c>
      <c r="C891">
        <v>11556</v>
      </c>
      <c r="D891" t="s">
        <v>14</v>
      </c>
      <c r="E891">
        <v>1303311</v>
      </c>
      <c r="F891" t="s">
        <v>15</v>
      </c>
      <c r="G891" t="s">
        <v>37</v>
      </c>
      <c r="H891" s="1">
        <v>45834</v>
      </c>
      <c r="I891" t="s">
        <v>38</v>
      </c>
      <c r="J891" t="s">
        <v>20</v>
      </c>
      <c r="K891" t="b">
        <v>1</v>
      </c>
      <c r="L891" t="str">
        <f t="shared" si="40"/>
        <v>advantagexdmediumdog</v>
      </c>
      <c r="M891" t="str">
        <f t="shared" si="41"/>
        <v>advantagexdmediumdog11556-190</v>
      </c>
      <c r="N891" t="str">
        <f>IFERROR(VLOOKUP(LOWER(M891),file_list!$B:$B,1,FALSE),FALSE)</f>
        <v>advantagexdmediumdog11556-190</v>
      </c>
      <c r="O891" t="str">
        <f t="shared" si="39"/>
        <v>TRUE</v>
      </c>
    </row>
    <row r="892" spans="1:15" x14ac:dyDescent="0.2">
      <c r="A892" t="s">
        <v>1688</v>
      </c>
      <c r="B892" t="s">
        <v>1691</v>
      </c>
      <c r="C892">
        <v>11556</v>
      </c>
      <c r="D892" t="s">
        <v>14</v>
      </c>
      <c r="E892">
        <v>1303311</v>
      </c>
      <c r="F892" t="s">
        <v>15</v>
      </c>
      <c r="G892" t="s">
        <v>37</v>
      </c>
      <c r="H892" s="1">
        <v>45834</v>
      </c>
      <c r="I892" t="s">
        <v>38</v>
      </c>
      <c r="J892" t="s">
        <v>20</v>
      </c>
      <c r="K892" t="b">
        <v>1</v>
      </c>
      <c r="L892" t="str">
        <f t="shared" si="40"/>
        <v>advantagexdextralargedog</v>
      </c>
      <c r="M892" t="str">
        <f t="shared" si="41"/>
        <v>advantagexdextralargedog11556-190</v>
      </c>
      <c r="N892" t="str">
        <f>IFERROR(VLOOKUP(LOWER(M892),file_list!$B:$B,1,FALSE),FALSE)</f>
        <v>advantagexdextralargedog11556-190</v>
      </c>
      <c r="O892" t="str">
        <f t="shared" si="39"/>
        <v>TRUE</v>
      </c>
    </row>
    <row r="893" spans="1:15" x14ac:dyDescent="0.2">
      <c r="A893" t="s">
        <v>1688</v>
      </c>
      <c r="B893" t="s">
        <v>1692</v>
      </c>
      <c r="C893">
        <v>11556</v>
      </c>
      <c r="D893" t="s">
        <v>14</v>
      </c>
      <c r="E893">
        <v>1303311</v>
      </c>
      <c r="F893" t="s">
        <v>15</v>
      </c>
      <c r="G893" t="s">
        <v>37</v>
      </c>
      <c r="H893" s="1">
        <v>45834</v>
      </c>
      <c r="I893" t="s">
        <v>38</v>
      </c>
      <c r="J893" t="s">
        <v>20</v>
      </c>
      <c r="K893" t="b">
        <v>1</v>
      </c>
      <c r="L893" t="str">
        <f t="shared" si="40"/>
        <v>advantagexdlargedog</v>
      </c>
      <c r="M893" t="str">
        <f t="shared" si="41"/>
        <v>advantagexdlargedog11556-190</v>
      </c>
      <c r="N893" t="str">
        <f>IFERROR(VLOOKUP(LOWER(M893),file_list!$B:$B,1,FALSE),FALSE)</f>
        <v>advantagexdlargedog11556-190</v>
      </c>
      <c r="O893" t="str">
        <f t="shared" si="39"/>
        <v>TRUE</v>
      </c>
    </row>
    <row r="894" spans="1:15" x14ac:dyDescent="0.2">
      <c r="A894" t="s">
        <v>1693</v>
      </c>
      <c r="B894" t="s">
        <v>1694</v>
      </c>
      <c r="C894">
        <v>11556</v>
      </c>
      <c r="D894" t="s">
        <v>14</v>
      </c>
      <c r="E894">
        <v>1302831</v>
      </c>
      <c r="F894" t="s">
        <v>15</v>
      </c>
      <c r="G894" t="s">
        <v>37</v>
      </c>
      <c r="H894" s="1">
        <v>45882</v>
      </c>
      <c r="I894" t="s">
        <v>38</v>
      </c>
      <c r="J894" t="s">
        <v>921</v>
      </c>
      <c r="K894" t="b">
        <v>1</v>
      </c>
      <c r="L894" t="str">
        <f t="shared" si="40"/>
        <v>serestocat</v>
      </c>
      <c r="M894" t="str">
        <f t="shared" si="41"/>
        <v>serestocat11556-191</v>
      </c>
      <c r="N894" t="str">
        <f>IFERROR(VLOOKUP(LOWER(M894),file_list!$B:$B,1,FALSE),FALSE)</f>
        <v>serestocat11556-191</v>
      </c>
      <c r="O894" t="str">
        <f t="shared" si="39"/>
        <v>TRUE</v>
      </c>
    </row>
    <row r="895" spans="1:15" x14ac:dyDescent="0.2">
      <c r="A895" t="s">
        <v>1695</v>
      </c>
      <c r="B895" t="s">
        <v>1696</v>
      </c>
      <c r="C895">
        <v>11556</v>
      </c>
      <c r="D895" t="s">
        <v>14</v>
      </c>
      <c r="E895">
        <v>1303455</v>
      </c>
      <c r="F895" t="s">
        <v>15</v>
      </c>
      <c r="G895" t="s">
        <v>37</v>
      </c>
      <c r="H895" s="1">
        <v>45848</v>
      </c>
      <c r="I895" t="s">
        <v>63</v>
      </c>
      <c r="J895" t="s">
        <v>921</v>
      </c>
      <c r="K895" t="b">
        <v>1</v>
      </c>
      <c r="L895" t="str">
        <f t="shared" si="40"/>
        <v>advantagecollarfordogs</v>
      </c>
      <c r="M895" t="str">
        <f t="shared" si="41"/>
        <v>advantagecollarfordogs11556-192</v>
      </c>
      <c r="N895" t="str">
        <f>IFERROR(VLOOKUP(LOWER(M895),file_list!$B:$B,1,FALSE),FALSE)</f>
        <v>advantagecollarfordogs11556-192</v>
      </c>
      <c r="O895" t="str">
        <f t="shared" si="39"/>
        <v>TRUE</v>
      </c>
    </row>
    <row r="896" spans="1:15" x14ac:dyDescent="0.2">
      <c r="A896" t="s">
        <v>1697</v>
      </c>
      <c r="B896" t="s">
        <v>1698</v>
      </c>
      <c r="C896">
        <v>11556</v>
      </c>
      <c r="D896" t="s">
        <v>78</v>
      </c>
      <c r="E896">
        <v>1302831</v>
      </c>
      <c r="F896" t="s">
        <v>15</v>
      </c>
      <c r="G896" t="s">
        <v>37</v>
      </c>
      <c r="H896" s="1">
        <v>45882</v>
      </c>
      <c r="I896" t="s">
        <v>38</v>
      </c>
      <c r="J896" t="s">
        <v>20</v>
      </c>
      <c r="K896" t="b">
        <v>1</v>
      </c>
      <c r="L896" t="str">
        <f t="shared" si="40"/>
        <v>cylenceultrapremisespray</v>
      </c>
      <c r="M896" t="str">
        <f t="shared" si="41"/>
        <v>cylenceultrapremisespray432-1615-11556</v>
      </c>
      <c r="N896" t="str">
        <f>IFERROR(VLOOKUP(LOWER(M896),file_list!$B:$B,1,FALSE),FALSE)</f>
        <v>cylenceultrapremisespray432-1615-11556</v>
      </c>
      <c r="O896" t="str">
        <f t="shared" si="39"/>
        <v>TRUE</v>
      </c>
    </row>
    <row r="897" spans="1:15" x14ac:dyDescent="0.2">
      <c r="A897" t="s">
        <v>1699</v>
      </c>
      <c r="B897" t="s">
        <v>1594</v>
      </c>
      <c r="C897">
        <v>11556</v>
      </c>
      <c r="D897" t="s">
        <v>78</v>
      </c>
      <c r="E897">
        <v>1302831</v>
      </c>
      <c r="F897" t="s">
        <v>15</v>
      </c>
      <c r="G897" t="s">
        <v>37</v>
      </c>
      <c r="H897" s="1">
        <v>45882</v>
      </c>
      <c r="I897" t="s">
        <v>38</v>
      </c>
      <c r="J897" t="s">
        <v>20</v>
      </c>
      <c r="K897" t="b">
        <v>1</v>
      </c>
      <c r="L897" t="str">
        <f t="shared" si="40"/>
        <v>quickbaytflybait</v>
      </c>
      <c r="M897" t="str">
        <f t="shared" si="41"/>
        <v>quickbaytflybait432-1617-11556</v>
      </c>
      <c r="N897" t="str">
        <f>IFERROR(VLOOKUP(LOWER(M897),file_list!$B:$B,1,FALSE),FALSE)</f>
        <v>quickbaytflybait432-1617-11556</v>
      </c>
      <c r="O897" t="str">
        <f t="shared" si="39"/>
        <v>TRUE</v>
      </c>
    </row>
    <row r="898" spans="1:15" x14ac:dyDescent="0.2">
      <c r="A898" t="s">
        <v>1700</v>
      </c>
      <c r="B898" t="s">
        <v>1701</v>
      </c>
      <c r="C898">
        <v>11556</v>
      </c>
      <c r="D898" t="s">
        <v>78</v>
      </c>
      <c r="E898">
        <v>1302831</v>
      </c>
      <c r="F898" t="s">
        <v>15</v>
      </c>
      <c r="G898" t="s">
        <v>37</v>
      </c>
      <c r="H898" s="1">
        <v>45882</v>
      </c>
      <c r="I898" t="s">
        <v>38</v>
      </c>
      <c r="J898" t="s">
        <v>20</v>
      </c>
      <c r="K898" t="b">
        <v>1</v>
      </c>
      <c r="L898" t="str">
        <f t="shared" si="40"/>
        <v>cylenceultrapestcontrolconcentrate</v>
      </c>
      <c r="M898" t="str">
        <f t="shared" si="41"/>
        <v>cylenceultrapestcontrolconcentrate432-1618-11556</v>
      </c>
      <c r="N898" t="str">
        <f>IFERROR(VLOOKUP(LOWER(M898),file_list!$B:$B,1,FALSE),FALSE)</f>
        <v>cylenceultrapestcontrolconcentrate432-1618-11556</v>
      </c>
      <c r="O898" t="str">
        <f t="shared" ref="O898:O949" si="42">IF(N898=FALSE,"FALSE","TRUE")</f>
        <v>TRUE</v>
      </c>
    </row>
    <row r="899" spans="1:15" x14ac:dyDescent="0.2">
      <c r="A899" t="s">
        <v>1702</v>
      </c>
      <c r="B899" t="s">
        <v>1703</v>
      </c>
      <c r="C899">
        <v>11556</v>
      </c>
      <c r="D899" t="s">
        <v>78</v>
      </c>
      <c r="E899">
        <v>1302831</v>
      </c>
      <c r="F899" t="s">
        <v>15</v>
      </c>
      <c r="G899" t="s">
        <v>37</v>
      </c>
      <c r="H899" s="1">
        <v>45882</v>
      </c>
      <c r="I899" t="s">
        <v>38</v>
      </c>
      <c r="J899" t="s">
        <v>20</v>
      </c>
      <c r="K899" t="b">
        <v>1</v>
      </c>
      <c r="L899" t="str">
        <f t="shared" ref="L899:L962" si="43">SUBSTITUTE(LOWER(SUBSTITUTE(SUBSTITUTE(SUBSTITUTE(B899," ",""),"/",""),"&amp;","")),"and","")</f>
        <v>credoscinsecticide</v>
      </c>
      <c r="M899" t="str">
        <f t="shared" ref="M899:M962" si="44">_xlfn.CONCAT(L899,A899)</f>
        <v>credoscinsecticide432-1619-11556</v>
      </c>
      <c r="N899" t="str">
        <f>IFERROR(VLOOKUP(LOWER(M899),file_list!$B:$B,1,FALSE),FALSE)</f>
        <v>credoscinsecticide432-1619-11556</v>
      </c>
      <c r="O899" t="str">
        <f t="shared" si="42"/>
        <v>TRUE</v>
      </c>
    </row>
    <row r="900" spans="1:15" x14ac:dyDescent="0.2">
      <c r="A900" t="s">
        <v>1704</v>
      </c>
      <c r="B900" t="s">
        <v>1705</v>
      </c>
      <c r="C900">
        <v>11556</v>
      </c>
      <c r="D900" t="s">
        <v>78</v>
      </c>
      <c r="E900">
        <v>1302831</v>
      </c>
      <c r="F900" t="s">
        <v>15</v>
      </c>
      <c r="G900" t="s">
        <v>37</v>
      </c>
      <c r="H900" s="1">
        <v>45882</v>
      </c>
      <c r="I900" t="s">
        <v>38</v>
      </c>
      <c r="J900" t="s">
        <v>20</v>
      </c>
      <c r="K900" t="b">
        <v>1</v>
      </c>
      <c r="L900" t="str">
        <f t="shared" si="43"/>
        <v>quickbaytspotspray</v>
      </c>
      <c r="M900" t="str">
        <f t="shared" si="44"/>
        <v>quickbaytspotspray432-1620-11556</v>
      </c>
      <c r="N900" t="str">
        <f>IFERROR(VLOOKUP(LOWER(M900),file_list!$B:$B,1,FALSE),FALSE)</f>
        <v>quickbaytspotspray432-1620-11556</v>
      </c>
      <c r="O900" t="str">
        <f t="shared" si="42"/>
        <v>TRUE</v>
      </c>
    </row>
    <row r="901" spans="1:15" x14ac:dyDescent="0.2">
      <c r="A901" t="s">
        <v>1706</v>
      </c>
      <c r="B901" t="s">
        <v>1707</v>
      </c>
      <c r="C901">
        <v>1157</v>
      </c>
      <c r="D901" t="s">
        <v>14</v>
      </c>
      <c r="E901">
        <v>1282834</v>
      </c>
      <c r="F901" t="s">
        <v>15</v>
      </c>
      <c r="G901" t="s">
        <v>37</v>
      </c>
      <c r="H901" s="1">
        <v>45489</v>
      </c>
      <c r="I901" t="s">
        <v>106</v>
      </c>
      <c r="J901" t="s">
        <v>41</v>
      </c>
      <c r="K901" t="b">
        <v>1</v>
      </c>
      <c r="L901" t="str">
        <f t="shared" si="43"/>
        <v>admdipteracidepremix10.5%</v>
      </c>
      <c r="M901" t="str">
        <f t="shared" si="44"/>
        <v>admdipteracidepremix10.5%1157-49</v>
      </c>
      <c r="N901" t="str">
        <f>IFERROR(VLOOKUP(LOWER(M901),file_list!$B:$B,1,FALSE),FALSE)</f>
        <v>admdipteracidepremix10.5%1157-49</v>
      </c>
      <c r="O901" t="str">
        <f t="shared" si="42"/>
        <v>TRUE</v>
      </c>
    </row>
    <row r="902" spans="1:15" x14ac:dyDescent="0.2">
      <c r="A902" t="s">
        <v>1708</v>
      </c>
      <c r="B902" t="s">
        <v>1709</v>
      </c>
      <c r="C902">
        <v>1157</v>
      </c>
      <c r="D902" t="s">
        <v>14</v>
      </c>
      <c r="E902">
        <v>1281061</v>
      </c>
      <c r="F902" t="s">
        <v>15</v>
      </c>
      <c r="G902" t="s">
        <v>37</v>
      </c>
      <c r="H902" s="1">
        <v>45447</v>
      </c>
      <c r="I902" t="s">
        <v>106</v>
      </c>
      <c r="J902" t="s">
        <v>41</v>
      </c>
      <c r="K902" t="b">
        <v>0</v>
      </c>
      <c r="L902" t="str">
        <f t="shared" si="43"/>
        <v>admmastergain84igrtub</v>
      </c>
      <c r="M902" t="str">
        <f t="shared" si="44"/>
        <v>admmastergain84igrtub1157-50</v>
      </c>
      <c r="N902" t="str">
        <f>IFERROR(VLOOKUP(LOWER(M902),file_list!$B:$B,1,FALSE),FALSE)</f>
        <v>admmastergain84igrtub1157-50</v>
      </c>
      <c r="O902" t="str">
        <f t="shared" si="42"/>
        <v>TRUE</v>
      </c>
    </row>
    <row r="903" spans="1:15" x14ac:dyDescent="0.2">
      <c r="A903" t="s">
        <v>1710</v>
      </c>
      <c r="B903" t="s">
        <v>1711</v>
      </c>
      <c r="C903">
        <v>11581</v>
      </c>
      <c r="D903" t="s">
        <v>14</v>
      </c>
      <c r="E903">
        <v>10946</v>
      </c>
      <c r="F903" t="s">
        <v>15</v>
      </c>
      <c r="G903" t="s">
        <v>16</v>
      </c>
      <c r="H903" s="1">
        <v>39591</v>
      </c>
      <c r="J903" t="s">
        <v>17</v>
      </c>
      <c r="K903" t="b">
        <v>1</v>
      </c>
      <c r="L903" t="str">
        <f t="shared" si="43"/>
        <v>kaligreen(2ee-sootyblotchflyspeck)</v>
      </c>
      <c r="M903" t="str">
        <f t="shared" si="44"/>
        <v>kaligreen(2ee-sootyblotchflyspeck)11581-2</v>
      </c>
      <c r="N903" t="str">
        <f>IFERROR(VLOOKUP(LOWER(M903),file_list!$B:$B,1,FALSE),FALSE)</f>
        <v>kaligreen(2ee-sootyblotchflyspeck)11581-2</v>
      </c>
      <c r="O903" t="str">
        <f t="shared" si="42"/>
        <v>TRUE</v>
      </c>
    </row>
    <row r="904" spans="1:15" x14ac:dyDescent="0.2">
      <c r="A904" t="s">
        <v>1710</v>
      </c>
      <c r="B904" t="s">
        <v>1712</v>
      </c>
      <c r="C904">
        <v>11581</v>
      </c>
      <c r="D904" t="s">
        <v>14</v>
      </c>
      <c r="E904">
        <v>1288290</v>
      </c>
      <c r="F904" t="s">
        <v>15</v>
      </c>
      <c r="G904" t="s">
        <v>37</v>
      </c>
      <c r="H904" s="1">
        <v>45595</v>
      </c>
      <c r="I904" t="s">
        <v>106</v>
      </c>
      <c r="J904" t="s">
        <v>17</v>
      </c>
      <c r="K904" t="b">
        <v>1</v>
      </c>
      <c r="L904" t="str">
        <f t="shared" si="43"/>
        <v>kaligreen</v>
      </c>
      <c r="M904" t="str">
        <f t="shared" si="44"/>
        <v>kaligreen11581-2</v>
      </c>
      <c r="N904" t="str">
        <f>IFERROR(VLOOKUP(LOWER(M904),file_list!$B:$B,1,FALSE),FALSE)</f>
        <v>kaligreen11581-2</v>
      </c>
      <c r="O904" t="str">
        <f t="shared" si="42"/>
        <v>TRUE</v>
      </c>
    </row>
    <row r="905" spans="1:15" x14ac:dyDescent="0.2">
      <c r="A905" t="s">
        <v>1713</v>
      </c>
      <c r="B905" t="s">
        <v>1714</v>
      </c>
      <c r="C905">
        <v>11600</v>
      </c>
      <c r="D905" t="s">
        <v>14</v>
      </c>
      <c r="E905">
        <v>1288172</v>
      </c>
      <c r="F905" t="s">
        <v>15</v>
      </c>
      <c r="G905" t="s">
        <v>37</v>
      </c>
      <c r="H905" s="1">
        <v>45628</v>
      </c>
      <c r="I905" t="s">
        <v>38</v>
      </c>
      <c r="J905" t="s">
        <v>624</v>
      </c>
      <c r="K905" t="b">
        <v>1</v>
      </c>
      <c r="L905" t="str">
        <f t="shared" si="43"/>
        <v>sanoxii</v>
      </c>
      <c r="M905" t="str">
        <f t="shared" si="44"/>
        <v>sanoxii11600-4</v>
      </c>
      <c r="N905" t="str">
        <f>IFERROR(VLOOKUP(LOWER(M905),file_list!$B:$B,1,FALSE),FALSE)</f>
        <v>sanoxii11600-4</v>
      </c>
      <c r="O905" t="str">
        <f t="shared" si="42"/>
        <v>TRUE</v>
      </c>
    </row>
    <row r="906" spans="1:15" x14ac:dyDescent="0.2">
      <c r="A906" t="s">
        <v>1715</v>
      </c>
      <c r="B906" t="s">
        <v>1716</v>
      </c>
      <c r="C906">
        <v>11600</v>
      </c>
      <c r="D906" t="s">
        <v>14</v>
      </c>
      <c r="E906">
        <v>1288172</v>
      </c>
      <c r="F906" t="s">
        <v>15</v>
      </c>
      <c r="G906" t="s">
        <v>37</v>
      </c>
      <c r="H906" s="1">
        <v>45628</v>
      </c>
      <c r="I906" t="s">
        <v>38</v>
      </c>
      <c r="J906" t="s">
        <v>41</v>
      </c>
      <c r="K906" t="b">
        <v>1</v>
      </c>
      <c r="L906" t="str">
        <f t="shared" si="43"/>
        <v>intensify</v>
      </c>
      <c r="M906" t="str">
        <f t="shared" si="44"/>
        <v>intensify11600-8</v>
      </c>
      <c r="N906" t="str">
        <f>IFERROR(VLOOKUP(LOWER(M906),file_list!$B:$B,1,FALSE),FALSE)</f>
        <v>intensify11600-8</v>
      </c>
      <c r="O906" t="str">
        <f t="shared" si="42"/>
        <v>TRUE</v>
      </c>
    </row>
    <row r="907" spans="1:15" x14ac:dyDescent="0.2">
      <c r="A907" t="s">
        <v>1717</v>
      </c>
      <c r="B907" t="s">
        <v>1718</v>
      </c>
      <c r="C907">
        <v>11600</v>
      </c>
      <c r="D907" t="s">
        <v>14</v>
      </c>
      <c r="E907">
        <v>1288172</v>
      </c>
      <c r="F907" t="s">
        <v>15</v>
      </c>
      <c r="G907" t="s">
        <v>37</v>
      </c>
      <c r="H907" s="1">
        <v>45628</v>
      </c>
      <c r="I907" t="s">
        <v>38</v>
      </c>
      <c r="J907" t="s">
        <v>41</v>
      </c>
      <c r="K907" t="b">
        <v>1</v>
      </c>
      <c r="L907" t="str">
        <f t="shared" si="43"/>
        <v>soilx-cyto</v>
      </c>
      <c r="M907" t="str">
        <f t="shared" si="44"/>
        <v>soilx-cyto51517-3-11600</v>
      </c>
      <c r="N907" t="str">
        <f>IFERROR(VLOOKUP(LOWER(M907),file_list!$B:$B,1,FALSE),FALSE)</f>
        <v>soilx-cyto51517-3-11600</v>
      </c>
      <c r="O907" t="str">
        <f t="shared" si="42"/>
        <v>TRUE</v>
      </c>
    </row>
    <row r="908" spans="1:15" x14ac:dyDescent="0.2">
      <c r="A908" t="s">
        <v>1719</v>
      </c>
      <c r="B908" t="s">
        <v>1720</v>
      </c>
      <c r="C908">
        <v>11600</v>
      </c>
      <c r="D908" t="s">
        <v>14</v>
      </c>
      <c r="E908">
        <v>1288172</v>
      </c>
      <c r="F908" t="s">
        <v>15</v>
      </c>
      <c r="G908" t="s">
        <v>37</v>
      </c>
      <c r="H908" s="1">
        <v>45628</v>
      </c>
      <c r="I908" t="s">
        <v>38</v>
      </c>
      <c r="J908" t="s">
        <v>41</v>
      </c>
      <c r="K908" t="b">
        <v>1</v>
      </c>
      <c r="L908" t="str">
        <f t="shared" si="43"/>
        <v>foliarx-cyto</v>
      </c>
      <c r="M908" t="str">
        <f t="shared" si="44"/>
        <v>foliarx-cyto51517-4-11600</v>
      </c>
      <c r="N908" t="str">
        <f>IFERROR(VLOOKUP(LOWER(M908),file_list!$B:$B,1,FALSE),FALSE)</f>
        <v>foliarx-cyto51517-4-11600</v>
      </c>
      <c r="O908" t="str">
        <f t="shared" si="42"/>
        <v>TRUE</v>
      </c>
    </row>
    <row r="909" spans="1:15" x14ac:dyDescent="0.2">
      <c r="A909" t="s">
        <v>1721</v>
      </c>
      <c r="B909" t="s">
        <v>1722</v>
      </c>
      <c r="C909">
        <v>11649</v>
      </c>
      <c r="D909" t="s">
        <v>14</v>
      </c>
      <c r="E909">
        <v>1297698</v>
      </c>
      <c r="F909" t="s">
        <v>15</v>
      </c>
      <c r="G909" t="s">
        <v>37</v>
      </c>
      <c r="H909" s="1">
        <v>45808</v>
      </c>
      <c r="I909" t="s">
        <v>38</v>
      </c>
      <c r="J909" t="s">
        <v>1723</v>
      </c>
      <c r="K909" t="b">
        <v>1</v>
      </c>
      <c r="L909" t="str">
        <f t="shared" si="43"/>
        <v>avitrolmixedgrains(nyslang)</v>
      </c>
      <c r="M909" t="str">
        <f t="shared" si="44"/>
        <v>avitrolmixedgrains(nyslang)11649-4</v>
      </c>
      <c r="N909" t="str">
        <f>IFERROR(VLOOKUP(LOWER(M909),file_list!$B:$B,1,FALSE),FALSE)</f>
        <v>avitrolmixedgrains(nyslang)11649-4</v>
      </c>
      <c r="O909" t="str">
        <f t="shared" si="42"/>
        <v>TRUE</v>
      </c>
    </row>
    <row r="910" spans="1:15" x14ac:dyDescent="0.2">
      <c r="A910" t="s">
        <v>1724</v>
      </c>
      <c r="B910" t="s">
        <v>1725</v>
      </c>
      <c r="C910">
        <v>11649</v>
      </c>
      <c r="D910" t="s">
        <v>14</v>
      </c>
      <c r="E910">
        <v>1297698</v>
      </c>
      <c r="F910" t="s">
        <v>15</v>
      </c>
      <c r="G910" t="s">
        <v>37</v>
      </c>
      <c r="H910" s="1">
        <v>45808</v>
      </c>
      <c r="I910" t="s">
        <v>38</v>
      </c>
      <c r="J910" t="s">
        <v>1723</v>
      </c>
      <c r="K910" t="b">
        <v>1</v>
      </c>
      <c r="L910" t="str">
        <f t="shared" si="43"/>
        <v>avitroldoublestrengthcornchops(nyslang)</v>
      </c>
      <c r="M910" t="str">
        <f t="shared" si="44"/>
        <v>avitroldoublestrengthcornchops(nyslang)11649-5</v>
      </c>
      <c r="N910" t="str">
        <f>IFERROR(VLOOKUP(LOWER(M910),file_list!$B:$B,1,FALSE),FALSE)</f>
        <v>avitroldoublestrengthcornchops(nyslang)11649-5</v>
      </c>
      <c r="O910" t="str">
        <f t="shared" si="42"/>
        <v>TRUE</v>
      </c>
    </row>
    <row r="911" spans="1:15" x14ac:dyDescent="0.2">
      <c r="A911" t="s">
        <v>1726</v>
      </c>
      <c r="B911" t="s">
        <v>1727</v>
      </c>
      <c r="C911">
        <v>11649</v>
      </c>
      <c r="D911" t="s">
        <v>14</v>
      </c>
      <c r="E911">
        <v>1297698</v>
      </c>
      <c r="F911" t="s">
        <v>15</v>
      </c>
      <c r="G911" t="s">
        <v>37</v>
      </c>
      <c r="H911" s="1">
        <v>45808</v>
      </c>
      <c r="I911" t="s">
        <v>38</v>
      </c>
      <c r="J911" t="s">
        <v>1723</v>
      </c>
      <c r="K911" t="b">
        <v>1</v>
      </c>
      <c r="L911" t="str">
        <f t="shared" si="43"/>
        <v>avitrolcornchops(nyslang)</v>
      </c>
      <c r="M911" t="str">
        <f t="shared" si="44"/>
        <v>avitrolcornchops(nyslang)11649-6</v>
      </c>
      <c r="N911" t="str">
        <f>IFERROR(VLOOKUP(LOWER(M911),file_list!$B:$B,1,FALSE),FALSE)</f>
        <v>avitrolcornchops(nyslang)11649-6</v>
      </c>
      <c r="O911" t="str">
        <f t="shared" si="42"/>
        <v>TRUE</v>
      </c>
    </row>
    <row r="912" spans="1:15" x14ac:dyDescent="0.2">
      <c r="A912" t="s">
        <v>1728</v>
      </c>
      <c r="B912" t="s">
        <v>1729</v>
      </c>
      <c r="C912">
        <v>11649</v>
      </c>
      <c r="D912" t="s">
        <v>14</v>
      </c>
      <c r="E912">
        <v>1297698</v>
      </c>
      <c r="F912" t="s">
        <v>15</v>
      </c>
      <c r="G912" t="s">
        <v>37</v>
      </c>
      <c r="H912" s="1">
        <v>45808</v>
      </c>
      <c r="I912" t="s">
        <v>38</v>
      </c>
      <c r="J912" t="s">
        <v>1723</v>
      </c>
      <c r="K912" t="b">
        <v>1</v>
      </c>
      <c r="L912" t="str">
        <f t="shared" si="43"/>
        <v>avitrolwholecorn(nyslang)</v>
      </c>
      <c r="M912" t="str">
        <f t="shared" si="44"/>
        <v>avitrolwholecorn(nyslang)11649-7</v>
      </c>
      <c r="N912" t="str">
        <f>IFERROR(VLOOKUP(LOWER(M912),file_list!$B:$B,1,FALSE),FALSE)</f>
        <v>avitrolwholecorn(nyslang)11649-7</v>
      </c>
      <c r="O912" t="str">
        <f t="shared" si="42"/>
        <v>TRUE</v>
      </c>
    </row>
    <row r="913" spans="1:15" x14ac:dyDescent="0.2">
      <c r="A913" t="s">
        <v>1730</v>
      </c>
      <c r="B913" t="s">
        <v>1731</v>
      </c>
      <c r="C913">
        <v>11649</v>
      </c>
      <c r="D913" t="s">
        <v>14</v>
      </c>
      <c r="E913">
        <v>1297698</v>
      </c>
      <c r="F913" t="s">
        <v>15</v>
      </c>
      <c r="G913" t="s">
        <v>37</v>
      </c>
      <c r="H913" s="1">
        <v>45808</v>
      </c>
      <c r="I913" t="s">
        <v>38</v>
      </c>
      <c r="J913" t="s">
        <v>1723</v>
      </c>
      <c r="K913" t="b">
        <v>1</v>
      </c>
      <c r="L913" t="str">
        <f t="shared" si="43"/>
        <v>avitroldoublestrengthwholecorn(nyslang)</v>
      </c>
      <c r="M913" t="str">
        <f t="shared" si="44"/>
        <v>avitroldoublestrengthwholecorn(nyslang)11649-8</v>
      </c>
      <c r="N913" t="str">
        <f>IFERROR(VLOOKUP(LOWER(M913),file_list!$B:$B,1,FALSE),FALSE)</f>
        <v>avitroldoublestrengthwholecorn(nyslang)11649-8</v>
      </c>
      <c r="O913" t="str">
        <f t="shared" si="42"/>
        <v>TRUE</v>
      </c>
    </row>
    <row r="914" spans="1:15" x14ac:dyDescent="0.2">
      <c r="A914" t="s">
        <v>1732</v>
      </c>
      <c r="B914" t="s">
        <v>1733</v>
      </c>
      <c r="C914">
        <v>11694</v>
      </c>
      <c r="D914" t="s">
        <v>14</v>
      </c>
      <c r="E914">
        <v>1297674</v>
      </c>
      <c r="F914" t="s">
        <v>15</v>
      </c>
      <c r="G914" t="s">
        <v>37</v>
      </c>
      <c r="H914" s="1">
        <v>45807</v>
      </c>
      <c r="I914" t="s">
        <v>106</v>
      </c>
      <c r="J914" t="s">
        <v>20</v>
      </c>
      <c r="K914" t="b">
        <v>1</v>
      </c>
      <c r="L914" t="str">
        <f t="shared" si="43"/>
        <v>theend.dryfogflyinginsectkiller</v>
      </c>
      <c r="M914" t="str">
        <f t="shared" si="44"/>
        <v>theend.dryfogflyinginsectkiller11694-107</v>
      </c>
      <c r="N914" t="str">
        <f>IFERROR(VLOOKUP(LOWER(M914),file_list!$B:$B,1,FALSE),FALSE)</f>
        <v>theend.dryfogflyinginsectkiller11694-107</v>
      </c>
      <c r="O914" t="str">
        <f t="shared" si="42"/>
        <v>TRUE</v>
      </c>
    </row>
    <row r="915" spans="1:15" x14ac:dyDescent="0.2">
      <c r="A915" t="s">
        <v>1734</v>
      </c>
      <c r="B915" t="s">
        <v>1735</v>
      </c>
      <c r="C915">
        <v>11694</v>
      </c>
      <c r="D915" t="s">
        <v>14</v>
      </c>
      <c r="E915">
        <v>1297674</v>
      </c>
      <c r="F915" t="s">
        <v>15</v>
      </c>
      <c r="G915" t="s">
        <v>37</v>
      </c>
      <c r="H915" s="1">
        <v>45807</v>
      </c>
      <c r="I915" t="s">
        <v>106</v>
      </c>
      <c r="J915" t="s">
        <v>20</v>
      </c>
      <c r="K915" t="b">
        <v>0</v>
      </c>
      <c r="L915" t="str">
        <f t="shared" si="43"/>
        <v>theend.wasphornetkiller</v>
      </c>
      <c r="M915" t="str">
        <f t="shared" si="44"/>
        <v>theend.wasphornetkiller11694-109</v>
      </c>
      <c r="N915" t="str">
        <f>IFERROR(VLOOKUP(LOWER(M915),file_list!$B:$B,1,FALSE),FALSE)</f>
        <v>theend.wasphornetkiller11694-109</v>
      </c>
      <c r="O915" t="str">
        <f t="shared" si="42"/>
        <v>TRUE</v>
      </c>
    </row>
    <row r="916" spans="1:15" x14ac:dyDescent="0.2">
      <c r="A916" t="s">
        <v>1736</v>
      </c>
      <c r="B916" t="s">
        <v>1737</v>
      </c>
      <c r="C916">
        <v>11694</v>
      </c>
      <c r="D916" t="s">
        <v>14</v>
      </c>
      <c r="E916">
        <v>1297674</v>
      </c>
      <c r="F916" t="s">
        <v>15</v>
      </c>
      <c r="G916" t="s">
        <v>37</v>
      </c>
      <c r="H916" s="1">
        <v>45807</v>
      </c>
      <c r="I916" t="s">
        <v>106</v>
      </c>
      <c r="J916" t="s">
        <v>634</v>
      </c>
      <c r="K916" t="b">
        <v>1</v>
      </c>
      <c r="L916" t="str">
        <f t="shared" si="43"/>
        <v>scrubsinsectshield(insectrepellentwipe)</v>
      </c>
      <c r="M916" t="str">
        <f t="shared" si="44"/>
        <v>scrubsinsectshield(insectrepellentwipe)11694-111</v>
      </c>
      <c r="N916" t="str">
        <f>IFERROR(VLOOKUP(LOWER(M916),file_list!$B:$B,1,FALSE),FALSE)</f>
        <v>scrubsinsectshield(insectrepellentwipe)11694-111</v>
      </c>
      <c r="O916" t="str">
        <f t="shared" si="42"/>
        <v>TRUE</v>
      </c>
    </row>
    <row r="917" spans="1:15" x14ac:dyDescent="0.2">
      <c r="A917" t="s">
        <v>1738</v>
      </c>
      <c r="B917" t="s">
        <v>1739</v>
      </c>
      <c r="C917">
        <v>11694</v>
      </c>
      <c r="D917" t="s">
        <v>14</v>
      </c>
      <c r="E917">
        <v>1297674</v>
      </c>
      <c r="F917" t="s">
        <v>15</v>
      </c>
      <c r="G917" t="s">
        <v>37</v>
      </c>
      <c r="H917" s="1">
        <v>45807</v>
      </c>
      <c r="I917" t="s">
        <v>106</v>
      </c>
      <c r="J917" t="s">
        <v>624</v>
      </c>
      <c r="K917" t="b">
        <v>1</v>
      </c>
      <c r="L917" t="str">
        <f t="shared" si="43"/>
        <v>scrubsmedapheneplusdisinfectingwipes(freshlemonscent)</v>
      </c>
      <c r="M917" t="str">
        <f t="shared" si="44"/>
        <v>scrubsmedapheneplusdisinfectingwipes(freshlemonscent)6836-340-11694</v>
      </c>
      <c r="N917" t="str">
        <f>IFERROR(VLOOKUP(LOWER(M917),file_list!$B:$B,1,FALSE),FALSE)</f>
        <v>scrubsmedapheneplusdisinfectingwipes(freshlemonscent)6836-340-11694</v>
      </c>
      <c r="O917" t="str">
        <f t="shared" si="42"/>
        <v>TRUE</v>
      </c>
    </row>
    <row r="918" spans="1:15" x14ac:dyDescent="0.2">
      <c r="A918" t="s">
        <v>1740</v>
      </c>
      <c r="B918" t="s">
        <v>1741</v>
      </c>
      <c r="C918">
        <v>11694</v>
      </c>
      <c r="D918" t="s">
        <v>14</v>
      </c>
      <c r="E918">
        <v>1297674</v>
      </c>
      <c r="F918" t="s">
        <v>15</v>
      </c>
      <c r="G918" t="s">
        <v>37</v>
      </c>
      <c r="H918" s="1">
        <v>45807</v>
      </c>
      <c r="I918" t="s">
        <v>106</v>
      </c>
      <c r="J918" t="s">
        <v>624</v>
      </c>
      <c r="K918" t="b">
        <v>1</v>
      </c>
      <c r="L918" t="str">
        <f t="shared" si="43"/>
        <v>scrubsnorinsefoodsurfacedisinfectantwipes</v>
      </c>
      <c r="M918" t="str">
        <f t="shared" si="44"/>
        <v>scrubsnorinsefoodsurfacedisinfectantwipes6836-379-11694</v>
      </c>
      <c r="N918" t="str">
        <f>IFERROR(VLOOKUP(LOWER(M918),file_list!$B:$B,1,FALSE),FALSE)</f>
        <v>scrubsnorinsefoodsurfacedisinfectantwipes6836-379-11694</v>
      </c>
      <c r="O918" t="str">
        <f t="shared" si="42"/>
        <v>TRUE</v>
      </c>
    </row>
    <row r="919" spans="1:15" x14ac:dyDescent="0.2">
      <c r="A919" t="s">
        <v>1742</v>
      </c>
      <c r="B919" t="s">
        <v>1743</v>
      </c>
      <c r="C919">
        <v>11861</v>
      </c>
      <c r="D919" t="s">
        <v>14</v>
      </c>
      <c r="E919">
        <v>1301421</v>
      </c>
      <c r="F919" t="s">
        <v>15</v>
      </c>
      <c r="G919" t="s">
        <v>37</v>
      </c>
      <c r="H919" s="1">
        <v>45811</v>
      </c>
      <c r="I919" t="s">
        <v>63</v>
      </c>
      <c r="J919" t="s">
        <v>20</v>
      </c>
      <c r="K919" t="b">
        <v>0</v>
      </c>
      <c r="L919" t="str">
        <f t="shared" si="43"/>
        <v>buzzkillwasphornetspray</v>
      </c>
      <c r="M919" t="str">
        <f t="shared" si="44"/>
        <v>buzzkillwasphornetspray3862-176-11861</v>
      </c>
      <c r="N919" t="str">
        <f>IFERROR(VLOOKUP(LOWER(M919),file_list!$B:$B,1,FALSE),FALSE)</f>
        <v>buzzkillwasphornetspray3862-176-11861</v>
      </c>
      <c r="O919" t="str">
        <f t="shared" si="42"/>
        <v>TRUE</v>
      </c>
    </row>
    <row r="920" spans="1:15" x14ac:dyDescent="0.2">
      <c r="A920" t="s">
        <v>1744</v>
      </c>
      <c r="B920" t="s">
        <v>1745</v>
      </c>
      <c r="C920">
        <v>11861</v>
      </c>
      <c r="D920" t="s">
        <v>14</v>
      </c>
      <c r="E920">
        <v>1301421</v>
      </c>
      <c r="F920" t="s">
        <v>15</v>
      </c>
      <c r="G920" t="s">
        <v>37</v>
      </c>
      <c r="H920" s="1">
        <v>45811</v>
      </c>
      <c r="I920" t="s">
        <v>63</v>
      </c>
      <c r="J920" t="s">
        <v>49</v>
      </c>
      <c r="K920" t="b">
        <v>1</v>
      </c>
      <c r="L920" t="str">
        <f t="shared" si="43"/>
        <v>weedoutinacan</v>
      </c>
      <c r="M920" t="str">
        <f t="shared" si="44"/>
        <v>weedoutinacan3862-92-11861</v>
      </c>
      <c r="N920" t="str">
        <f>IFERROR(VLOOKUP(LOWER(M920),file_list!$B:$B,1,FALSE),FALSE)</f>
        <v>weedoutinacan3862-92-11861</v>
      </c>
      <c r="O920" t="str">
        <f t="shared" si="42"/>
        <v>TRUE</v>
      </c>
    </row>
    <row r="921" spans="1:15" x14ac:dyDescent="0.2">
      <c r="A921" t="s">
        <v>1746</v>
      </c>
      <c r="B921" t="s">
        <v>1747</v>
      </c>
      <c r="C921">
        <v>11861</v>
      </c>
      <c r="D921" t="s">
        <v>14</v>
      </c>
      <c r="E921">
        <v>1301421</v>
      </c>
      <c r="F921" t="s">
        <v>15</v>
      </c>
      <c r="G921" t="s">
        <v>37</v>
      </c>
      <c r="H921" s="1">
        <v>45811</v>
      </c>
      <c r="I921" t="s">
        <v>63</v>
      </c>
      <c r="J921" t="s">
        <v>624</v>
      </c>
      <c r="K921" t="b">
        <v>1</v>
      </c>
      <c r="L921" t="str">
        <f t="shared" si="43"/>
        <v>spaceguardiicitrushospitaldisinfectantdeodorant</v>
      </c>
      <c r="M921" t="str">
        <f t="shared" si="44"/>
        <v>spaceguardiicitrushospitaldisinfectantdeodorant44446-81-11861</v>
      </c>
      <c r="N921" t="str">
        <f>IFERROR(VLOOKUP(LOWER(M921),file_list!$B:$B,1,FALSE),FALSE)</f>
        <v>spaceguardiicitrushospitaldisinfectantdeodorant44446-81-11861</v>
      </c>
      <c r="O921" t="str">
        <f t="shared" si="42"/>
        <v>TRUE</v>
      </c>
    </row>
    <row r="922" spans="1:15" x14ac:dyDescent="0.2">
      <c r="A922" t="s">
        <v>1748</v>
      </c>
      <c r="B922" t="s">
        <v>1749</v>
      </c>
      <c r="C922">
        <v>12007</v>
      </c>
      <c r="D922" t="s">
        <v>14</v>
      </c>
      <c r="E922">
        <v>1282696</v>
      </c>
      <c r="F922" t="s">
        <v>15</v>
      </c>
      <c r="G922" t="s">
        <v>37</v>
      </c>
      <c r="H922" s="1">
        <v>45531</v>
      </c>
      <c r="I922" t="s">
        <v>106</v>
      </c>
      <c r="J922" t="s">
        <v>624</v>
      </c>
      <c r="K922" t="b">
        <v>1</v>
      </c>
      <c r="L922" t="str">
        <f t="shared" si="43"/>
        <v>chemcled45</v>
      </c>
      <c r="M922" t="str">
        <f t="shared" si="44"/>
        <v>chemcled451839-79-12007</v>
      </c>
      <c r="N922" t="str">
        <f>IFERROR(VLOOKUP(LOWER(M922),file_list!$B:$B,1,FALSE),FALSE)</f>
        <v>chemcled451839-79-12007</v>
      </c>
      <c r="O922" t="str">
        <f t="shared" si="42"/>
        <v>TRUE</v>
      </c>
    </row>
    <row r="923" spans="1:15" x14ac:dyDescent="0.2">
      <c r="A923" t="s">
        <v>1750</v>
      </c>
      <c r="B923" t="s">
        <v>1751</v>
      </c>
      <c r="C923">
        <v>12007</v>
      </c>
      <c r="D923" t="s">
        <v>14</v>
      </c>
      <c r="E923">
        <v>1282696</v>
      </c>
      <c r="F923" t="s">
        <v>15</v>
      </c>
      <c r="G923" t="s">
        <v>37</v>
      </c>
      <c r="H923" s="1">
        <v>45531</v>
      </c>
      <c r="I923" t="s">
        <v>106</v>
      </c>
      <c r="J923" t="s">
        <v>624</v>
      </c>
      <c r="K923" t="b">
        <v>0</v>
      </c>
      <c r="L923" t="str">
        <f t="shared" si="43"/>
        <v>rufectdetergentdisinfectant</v>
      </c>
      <c r="M923" t="str">
        <f t="shared" si="44"/>
        <v>rufectdetergentdisinfectant1839-79-39468</v>
      </c>
      <c r="N923" t="str">
        <f>IFERROR(VLOOKUP(LOWER(M923),file_list!$B:$B,1,FALSE),FALSE)</f>
        <v>rufectdetergentdisinfectant1839-79-39468</v>
      </c>
      <c r="O923" t="str">
        <f t="shared" si="42"/>
        <v>TRUE</v>
      </c>
    </row>
    <row r="924" spans="1:15" x14ac:dyDescent="0.2">
      <c r="A924" t="s">
        <v>1752</v>
      </c>
      <c r="B924" t="s">
        <v>1753</v>
      </c>
      <c r="C924">
        <v>12017</v>
      </c>
      <c r="D924" t="s">
        <v>14</v>
      </c>
      <c r="E924">
        <v>1308620</v>
      </c>
      <c r="F924" t="s">
        <v>1448</v>
      </c>
      <c r="G924" t="s">
        <v>37</v>
      </c>
      <c r="H924" s="1">
        <v>45959</v>
      </c>
      <c r="I924" t="s">
        <v>38</v>
      </c>
      <c r="J924" t="s">
        <v>624</v>
      </c>
      <c r="K924" t="b">
        <v>1</v>
      </c>
      <c r="L924" t="str">
        <f t="shared" si="43"/>
        <v>ap-san</v>
      </c>
      <c r="M924" t="str">
        <f t="shared" si="44"/>
        <v>ap-san10324-194-12017</v>
      </c>
      <c r="N924" t="str">
        <f>IFERROR(VLOOKUP(LOWER(M924),file_list!$B:$B,1,FALSE),FALSE)</f>
        <v>ap-san10324-194-12017</v>
      </c>
      <c r="O924" t="str">
        <f t="shared" si="42"/>
        <v>TRUE</v>
      </c>
    </row>
    <row r="925" spans="1:15" x14ac:dyDescent="0.2">
      <c r="A925" t="s">
        <v>1754</v>
      </c>
      <c r="B925" t="s">
        <v>1755</v>
      </c>
      <c r="C925">
        <v>12017</v>
      </c>
      <c r="D925" t="s">
        <v>14</v>
      </c>
      <c r="E925">
        <v>1308620</v>
      </c>
      <c r="F925" t="s">
        <v>1448</v>
      </c>
      <c r="G925" t="s">
        <v>37</v>
      </c>
      <c r="H925" s="1">
        <v>45959</v>
      </c>
      <c r="I925" t="s">
        <v>38</v>
      </c>
      <c r="J925" t="s">
        <v>624</v>
      </c>
      <c r="K925" t="b">
        <v>1</v>
      </c>
      <c r="L925" t="str">
        <f t="shared" si="43"/>
        <v>a-quatdisinfectant</v>
      </c>
      <c r="M925" t="str">
        <f t="shared" si="44"/>
        <v>a-quatdisinfectant10324-85-12017</v>
      </c>
      <c r="N925" t="str">
        <f>IFERROR(VLOOKUP(LOWER(M925),file_list!$B:$B,1,FALSE),FALSE)</f>
        <v>a-quatdisinfectant10324-85-12017</v>
      </c>
      <c r="O925" t="str">
        <f t="shared" si="42"/>
        <v>TRUE</v>
      </c>
    </row>
    <row r="926" spans="1:15" x14ac:dyDescent="0.2">
      <c r="A926" t="s">
        <v>1756</v>
      </c>
      <c r="B926" t="s">
        <v>1757</v>
      </c>
      <c r="C926">
        <v>121</v>
      </c>
      <c r="D926" t="s">
        <v>14</v>
      </c>
      <c r="E926">
        <v>1292362</v>
      </c>
      <c r="F926" t="s">
        <v>15</v>
      </c>
      <c r="G926" t="s">
        <v>37</v>
      </c>
      <c r="H926" s="1">
        <v>45679</v>
      </c>
      <c r="I926" t="s">
        <v>38</v>
      </c>
      <c r="J926" t="s">
        <v>634</v>
      </c>
      <c r="K926" t="b">
        <v>1</v>
      </c>
      <c r="L926" t="str">
        <f t="shared" si="43"/>
        <v>cutterallfamilymosquitowipes</v>
      </c>
      <c r="M926" t="str">
        <f t="shared" si="44"/>
        <v>cutterallfamilymosquitowipes121-56</v>
      </c>
      <c r="N926" t="str">
        <f>IFERROR(VLOOKUP(LOWER(M926),file_list!$B:$B,1,FALSE),FALSE)</f>
        <v>cutterallfamilymosquitowipes121-56</v>
      </c>
      <c r="O926" t="str">
        <f t="shared" si="42"/>
        <v>TRUE</v>
      </c>
    </row>
    <row r="927" spans="1:15" x14ac:dyDescent="0.2">
      <c r="A927" t="s">
        <v>1758</v>
      </c>
      <c r="B927" t="s">
        <v>1759</v>
      </c>
      <c r="C927">
        <v>121</v>
      </c>
      <c r="D927" t="s">
        <v>14</v>
      </c>
      <c r="E927">
        <v>1292362</v>
      </c>
      <c r="F927" t="s">
        <v>15</v>
      </c>
      <c r="G927" t="s">
        <v>37</v>
      </c>
      <c r="H927" s="1">
        <v>45679</v>
      </c>
      <c r="I927" t="s">
        <v>38</v>
      </c>
      <c r="J927" t="s">
        <v>634</v>
      </c>
      <c r="K927" t="b">
        <v>1</v>
      </c>
      <c r="L927" t="str">
        <f t="shared" si="43"/>
        <v>cutterdryinsectrepellent</v>
      </c>
      <c r="M927" t="str">
        <f t="shared" si="44"/>
        <v>cutterdryinsectrepellent121-65</v>
      </c>
      <c r="N927" t="str">
        <f>IFERROR(VLOOKUP(LOWER(M927),file_list!$B:$B,1,FALSE),FALSE)</f>
        <v>cutterdryinsectrepellent121-65</v>
      </c>
      <c r="O927" t="str">
        <f t="shared" si="42"/>
        <v>TRUE</v>
      </c>
    </row>
    <row r="928" spans="1:15" x14ac:dyDescent="0.2">
      <c r="A928" t="s">
        <v>1758</v>
      </c>
      <c r="B928" t="s">
        <v>1760</v>
      </c>
      <c r="C928">
        <v>121</v>
      </c>
      <c r="D928" t="s">
        <v>14</v>
      </c>
      <c r="E928">
        <v>1292362</v>
      </c>
      <c r="F928" t="s">
        <v>15</v>
      </c>
      <c r="G928" t="s">
        <v>37</v>
      </c>
      <c r="H928" s="1">
        <v>45679</v>
      </c>
      <c r="I928" t="s">
        <v>38</v>
      </c>
      <c r="J928" t="s">
        <v>634</v>
      </c>
      <c r="K928" t="b">
        <v>1</v>
      </c>
      <c r="L928" t="str">
        <f t="shared" si="43"/>
        <v>unscentedcutterinsectrepellent</v>
      </c>
      <c r="M928" t="str">
        <f t="shared" si="44"/>
        <v>unscentedcutterinsectrepellent121-65</v>
      </c>
      <c r="N928" t="str">
        <f>IFERROR(VLOOKUP(LOWER(M928),file_list!$B:$B,1,FALSE),FALSE)</f>
        <v>unscentedcutterinsectrepellent121-65</v>
      </c>
      <c r="O928" t="str">
        <f t="shared" si="42"/>
        <v>TRUE</v>
      </c>
    </row>
    <row r="929" spans="1:15" x14ac:dyDescent="0.2">
      <c r="A929" t="s">
        <v>1761</v>
      </c>
      <c r="B929" t="s">
        <v>1762</v>
      </c>
      <c r="C929">
        <v>121</v>
      </c>
      <c r="D929" t="s">
        <v>14</v>
      </c>
      <c r="E929">
        <v>1292362</v>
      </c>
      <c r="F929" t="s">
        <v>15</v>
      </c>
      <c r="G929" t="s">
        <v>37</v>
      </c>
      <c r="H929" s="1">
        <v>45679</v>
      </c>
      <c r="I929" t="s">
        <v>38</v>
      </c>
      <c r="J929" t="s">
        <v>634</v>
      </c>
      <c r="K929" t="b">
        <v>1</v>
      </c>
      <c r="L929" t="str">
        <f t="shared" si="43"/>
        <v>cutterskinsationsinsectrepellent1(cleanfreshscent)</v>
      </c>
      <c r="M929" t="str">
        <f t="shared" si="44"/>
        <v>cutterskinsationsinsectrepellent1(cleanfreshscent)121-76</v>
      </c>
      <c r="N929" t="str">
        <f>IFERROR(VLOOKUP(LOWER(M929),file_list!$B:$B,1,FALSE),FALSE)</f>
        <v>cutterskinsationsinsectrepellent1(cleanfreshscent)121-76</v>
      </c>
      <c r="O929" t="str">
        <f t="shared" si="42"/>
        <v>TRUE</v>
      </c>
    </row>
    <row r="930" spans="1:15" x14ac:dyDescent="0.2">
      <c r="A930" t="s">
        <v>1763</v>
      </c>
      <c r="B930" t="s">
        <v>1764</v>
      </c>
      <c r="C930">
        <v>121</v>
      </c>
      <c r="D930" t="s">
        <v>14</v>
      </c>
      <c r="E930">
        <v>1292362</v>
      </c>
      <c r="F930" t="s">
        <v>15</v>
      </c>
      <c r="G930" t="s">
        <v>37</v>
      </c>
      <c r="H930" s="1">
        <v>45679</v>
      </c>
      <c r="I930" t="s">
        <v>38</v>
      </c>
      <c r="J930" t="s">
        <v>634</v>
      </c>
      <c r="K930" t="b">
        <v>1</v>
      </c>
      <c r="L930" t="str">
        <f t="shared" si="43"/>
        <v>cutterskinsationsinsectrepellent3</v>
      </c>
      <c r="M930" t="str">
        <f t="shared" si="44"/>
        <v>cutterskinsationsinsectrepellent3121-77</v>
      </c>
      <c r="N930" t="str">
        <f>IFERROR(VLOOKUP(LOWER(M930),file_list!$B:$B,1,FALSE),FALSE)</f>
        <v>cutterskinsationsinsectrepellent3121-77</v>
      </c>
      <c r="O930" t="str">
        <f t="shared" si="42"/>
        <v>TRUE</v>
      </c>
    </row>
    <row r="931" spans="1:15" x14ac:dyDescent="0.2">
      <c r="A931" t="s">
        <v>1763</v>
      </c>
      <c r="B931" t="s">
        <v>1765</v>
      </c>
      <c r="C931">
        <v>121</v>
      </c>
      <c r="D931" t="s">
        <v>14</v>
      </c>
      <c r="E931">
        <v>1292362</v>
      </c>
      <c r="F931" t="s">
        <v>15</v>
      </c>
      <c r="G931" t="s">
        <v>37</v>
      </c>
      <c r="H931" s="1">
        <v>45679</v>
      </c>
      <c r="I931" t="s">
        <v>38</v>
      </c>
      <c r="J931" t="s">
        <v>634</v>
      </c>
      <c r="K931" t="b">
        <v>1</v>
      </c>
      <c r="L931" t="str">
        <f t="shared" si="43"/>
        <v>cutterinsectrepellent</v>
      </c>
      <c r="M931" t="str">
        <f t="shared" si="44"/>
        <v>cutterinsectrepellent121-77</v>
      </c>
      <c r="N931" t="str">
        <f>IFERROR(VLOOKUP(LOWER(M931),file_list!$B:$B,1,FALSE),FALSE)</f>
        <v>cutterinsectrepellent121-77</v>
      </c>
      <c r="O931" t="str">
        <f t="shared" si="42"/>
        <v>TRUE</v>
      </c>
    </row>
    <row r="932" spans="1:15" x14ac:dyDescent="0.2">
      <c r="A932" t="s">
        <v>1763</v>
      </c>
      <c r="B932" t="s">
        <v>1766</v>
      </c>
      <c r="C932">
        <v>121</v>
      </c>
      <c r="D932" t="s">
        <v>78</v>
      </c>
      <c r="E932">
        <v>1292362</v>
      </c>
      <c r="F932" t="s">
        <v>15</v>
      </c>
      <c r="G932" t="s">
        <v>37</v>
      </c>
      <c r="H932" s="1">
        <v>45679</v>
      </c>
      <c r="I932" t="s">
        <v>38</v>
      </c>
      <c r="J932" t="s">
        <v>634</v>
      </c>
      <c r="K932" t="b">
        <v>0</v>
      </c>
      <c r="L932" t="str">
        <f t="shared" si="43"/>
        <v>cutterinsectrepellentfamilypack(contains121-77,305-48-121,305-51-121)</v>
      </c>
      <c r="M932" t="str">
        <f t="shared" si="44"/>
        <v>cutterinsectrepellentfamilypack(contains121-77,305-48-121,305-51-121)121-77</v>
      </c>
      <c r="N932" t="str">
        <f>IFERROR(VLOOKUP(LOWER(M932),file_list!$B:$B,1,FALSE),FALSE)</f>
        <v>cutterinsectrepellentfamilypack(contains121-77,305-48-121,305-51-121)121-77</v>
      </c>
      <c r="O932" t="str">
        <f t="shared" si="42"/>
        <v>TRUE</v>
      </c>
    </row>
    <row r="933" spans="1:15" x14ac:dyDescent="0.2">
      <c r="A933" t="s">
        <v>1767</v>
      </c>
      <c r="B933" t="s">
        <v>1768</v>
      </c>
      <c r="C933">
        <v>121</v>
      </c>
      <c r="D933" t="s">
        <v>78</v>
      </c>
      <c r="E933">
        <v>1292362</v>
      </c>
      <c r="F933" t="s">
        <v>15</v>
      </c>
      <c r="G933" t="s">
        <v>37</v>
      </c>
      <c r="H933" s="1">
        <v>45679</v>
      </c>
      <c r="I933" t="s">
        <v>38</v>
      </c>
      <c r="J933" t="s">
        <v>634</v>
      </c>
      <c r="K933" t="b">
        <v>1</v>
      </c>
      <c r="L933" t="str">
        <f t="shared" si="43"/>
        <v>cutterbackwoodstickdefenseinsectrepellentpumpspray(unscented)</v>
      </c>
      <c r="M933" t="str">
        <f t="shared" si="44"/>
        <v>cutterbackwoodstickdefenseinsectrepellentpumpspray(unscented)121-91</v>
      </c>
      <c r="N933" t="str">
        <f>IFERROR(VLOOKUP(LOWER(M933),file_list!$B:$B,1,FALSE),FALSE)</f>
        <v>cutterbackwoodstickdefenseinsectrepellentpumpspray(unscented)121-91</v>
      </c>
      <c r="O933" t="str">
        <f t="shared" si="42"/>
        <v>TRUE</v>
      </c>
    </row>
    <row r="934" spans="1:15" x14ac:dyDescent="0.2">
      <c r="A934" t="s">
        <v>1769</v>
      </c>
      <c r="B934" t="s">
        <v>1770</v>
      </c>
      <c r="C934">
        <v>121</v>
      </c>
      <c r="D934" t="s">
        <v>14</v>
      </c>
      <c r="E934">
        <v>1292362</v>
      </c>
      <c r="F934" t="s">
        <v>15</v>
      </c>
      <c r="G934" t="s">
        <v>37</v>
      </c>
      <c r="H934" s="1">
        <v>45679</v>
      </c>
      <c r="I934" t="s">
        <v>38</v>
      </c>
      <c r="J934" t="s">
        <v>634</v>
      </c>
      <c r="K934" t="b">
        <v>1</v>
      </c>
      <c r="L934" t="str">
        <f t="shared" si="43"/>
        <v>cutterbackwoodstickdefenseinsectrepellent(unscented)</v>
      </c>
      <c r="M934" t="str">
        <f t="shared" si="44"/>
        <v>cutterbackwoodstickdefenseinsectrepellent(unscented)121-92</v>
      </c>
      <c r="N934" t="str">
        <f>IFERROR(VLOOKUP(LOWER(M934),file_list!$B:$B,1,FALSE),FALSE)</f>
        <v>cutterbackwoodstickdefenseinsectrepellent(unscented)121-92</v>
      </c>
      <c r="O934" t="str">
        <f t="shared" si="42"/>
        <v>TRUE</v>
      </c>
    </row>
    <row r="935" spans="1:15" x14ac:dyDescent="0.2">
      <c r="A935" t="s">
        <v>1771</v>
      </c>
      <c r="B935" t="s">
        <v>1772</v>
      </c>
      <c r="C935">
        <v>121</v>
      </c>
      <c r="D935" t="s">
        <v>14</v>
      </c>
      <c r="E935">
        <v>1292362</v>
      </c>
      <c r="F935" t="s">
        <v>15</v>
      </c>
      <c r="G935" t="s">
        <v>37</v>
      </c>
      <c r="H935" s="1">
        <v>45679</v>
      </c>
      <c r="I935" t="s">
        <v>38</v>
      </c>
      <c r="J935" t="s">
        <v>20</v>
      </c>
      <c r="K935" t="b">
        <v>1</v>
      </c>
      <c r="L935" t="str">
        <f t="shared" si="43"/>
        <v>cutterbackwoodshighdeetinsectrepellent</v>
      </c>
      <c r="M935" t="str">
        <f t="shared" si="44"/>
        <v>cutterbackwoodshighdeetinsectrepellent305-46-121</v>
      </c>
      <c r="N935" t="str">
        <f>IFERROR(VLOOKUP(LOWER(M935),file_list!$B:$B,1,FALSE),FALSE)</f>
        <v>cutterbackwoodshighdeetinsectrepellent305-46-121</v>
      </c>
      <c r="O935" t="str">
        <f t="shared" si="42"/>
        <v>TRUE</v>
      </c>
    </row>
    <row r="936" spans="1:15" x14ac:dyDescent="0.2">
      <c r="A936" t="s">
        <v>1773</v>
      </c>
      <c r="B936" t="s">
        <v>1774</v>
      </c>
      <c r="C936">
        <v>121</v>
      </c>
      <c r="D936" t="s">
        <v>14</v>
      </c>
      <c r="E936">
        <v>1292362</v>
      </c>
      <c r="F936" t="s">
        <v>15</v>
      </c>
      <c r="G936" t="s">
        <v>37</v>
      </c>
      <c r="H936" s="1">
        <v>45679</v>
      </c>
      <c r="I936" t="s">
        <v>38</v>
      </c>
      <c r="J936" t="s">
        <v>634</v>
      </c>
      <c r="K936" t="b">
        <v>1</v>
      </c>
      <c r="L936" t="str">
        <f t="shared" si="43"/>
        <v>cuttersportinsectrepellent[refreshingcleanscent]</v>
      </c>
      <c r="M936" t="str">
        <f t="shared" si="44"/>
        <v>cuttersportinsectrepellent[refreshingcleanscent]305-48-121</v>
      </c>
      <c r="N936" t="str">
        <f>IFERROR(VLOOKUP(LOWER(M936),file_list!$B:$B,1,FALSE),FALSE)</f>
        <v>cuttersportinsectrepellent[refreshingcleanscent]305-48-121</v>
      </c>
      <c r="O936" t="str">
        <f t="shared" si="42"/>
        <v>TRUE</v>
      </c>
    </row>
    <row r="937" spans="1:15" x14ac:dyDescent="0.2">
      <c r="A937" t="s">
        <v>1775</v>
      </c>
      <c r="B937" t="s">
        <v>1776</v>
      </c>
      <c r="C937">
        <v>121</v>
      </c>
      <c r="D937" t="s">
        <v>14</v>
      </c>
      <c r="E937">
        <v>1292362</v>
      </c>
      <c r="F937" t="s">
        <v>15</v>
      </c>
      <c r="G937" t="s">
        <v>37</v>
      </c>
      <c r="H937" s="1">
        <v>45679</v>
      </c>
      <c r="I937" t="s">
        <v>38</v>
      </c>
      <c r="J937" t="s">
        <v>634</v>
      </c>
      <c r="K937" t="b">
        <v>1</v>
      </c>
      <c r="L937" t="str">
        <f t="shared" si="43"/>
        <v>cutterbackwoodsinsectrepellent</v>
      </c>
      <c r="M937" t="str">
        <f t="shared" si="44"/>
        <v>cutterbackwoodsinsectrepellent305-51-121</v>
      </c>
      <c r="N937" t="str">
        <f>IFERROR(VLOOKUP(LOWER(M937),file_list!$B:$B,1,FALSE),FALSE)</f>
        <v>cutterbackwoodsinsectrepellent305-51-121</v>
      </c>
      <c r="O937" t="str">
        <f t="shared" si="42"/>
        <v>TRUE</v>
      </c>
    </row>
    <row r="938" spans="1:15" x14ac:dyDescent="0.2">
      <c r="A938" t="s">
        <v>1775</v>
      </c>
      <c r="B938" t="s">
        <v>1777</v>
      </c>
      <c r="C938">
        <v>121</v>
      </c>
      <c r="D938" t="s">
        <v>14</v>
      </c>
      <c r="E938">
        <v>1292362</v>
      </c>
      <c r="F938" t="s">
        <v>15</v>
      </c>
      <c r="G938" t="s">
        <v>37</v>
      </c>
      <c r="H938" s="1">
        <v>45679</v>
      </c>
      <c r="I938" t="s">
        <v>38</v>
      </c>
      <c r="J938" t="s">
        <v>634</v>
      </c>
      <c r="K938" t="b">
        <v>1</v>
      </c>
      <c r="L938" t="str">
        <f t="shared" si="43"/>
        <v>cutterbackwoodsdryinsectrepellent</v>
      </c>
      <c r="M938" t="str">
        <f t="shared" si="44"/>
        <v>cutterbackwoodsdryinsectrepellent305-51-121</v>
      </c>
      <c r="N938" t="str">
        <f>IFERROR(VLOOKUP(LOWER(M938),file_list!$B:$B,1,FALSE),FALSE)</f>
        <v>cutterbackwoodsdryinsectrepellent305-51-121</v>
      </c>
      <c r="O938" t="str">
        <f t="shared" si="42"/>
        <v>TRUE</v>
      </c>
    </row>
    <row r="939" spans="1:15" x14ac:dyDescent="0.2">
      <c r="A939" t="s">
        <v>1778</v>
      </c>
      <c r="B939" t="s">
        <v>1779</v>
      </c>
      <c r="C939">
        <v>121</v>
      </c>
      <c r="D939" t="s">
        <v>14</v>
      </c>
      <c r="E939">
        <v>1292362</v>
      </c>
      <c r="F939" t="s">
        <v>15</v>
      </c>
      <c r="G939" t="s">
        <v>37</v>
      </c>
      <c r="H939" s="1">
        <v>45679</v>
      </c>
      <c r="I939" t="s">
        <v>38</v>
      </c>
      <c r="J939" t="s">
        <v>634</v>
      </c>
      <c r="K939" t="b">
        <v>1</v>
      </c>
      <c r="L939" t="str">
        <f t="shared" si="43"/>
        <v>cutterbackwoodsinsectrepellentpumpspray</v>
      </c>
      <c r="M939" t="str">
        <f t="shared" si="44"/>
        <v>cutterbackwoodsinsectrepellentpumpspray305-61-121</v>
      </c>
      <c r="N939" t="str">
        <f>IFERROR(VLOOKUP(LOWER(M939),file_list!$B:$B,1,FALSE),FALSE)</f>
        <v>cutterbackwoodsinsectrepellentpumpspray305-61-121</v>
      </c>
      <c r="O939" t="str">
        <f t="shared" si="42"/>
        <v>TRUE</v>
      </c>
    </row>
    <row r="940" spans="1:15" x14ac:dyDescent="0.2">
      <c r="A940" t="s">
        <v>1780</v>
      </c>
      <c r="B940" t="s">
        <v>1781</v>
      </c>
      <c r="C940">
        <v>121</v>
      </c>
      <c r="D940" t="s">
        <v>14</v>
      </c>
      <c r="E940">
        <v>1292362</v>
      </c>
      <c r="F940" t="s">
        <v>15</v>
      </c>
      <c r="G940" t="s">
        <v>37</v>
      </c>
      <c r="H940" s="1">
        <v>45679</v>
      </c>
      <c r="I940" t="s">
        <v>38</v>
      </c>
      <c r="J940" t="s">
        <v>634</v>
      </c>
      <c r="K940" t="b">
        <v>1</v>
      </c>
      <c r="L940" t="str">
        <f t="shared" si="43"/>
        <v>cutterlemoneucalyptusinsectrepellent</v>
      </c>
      <c r="M940" t="str">
        <f t="shared" si="44"/>
        <v>cutterlemoneucalyptusinsectrepellent305-62-121</v>
      </c>
      <c r="N940" t="str">
        <f>IFERROR(VLOOKUP(LOWER(M940),file_list!$B:$B,1,FALSE),FALSE)</f>
        <v>cutterlemoneucalyptusinsectrepellent305-62-121</v>
      </c>
      <c r="O940" t="str">
        <f t="shared" si="42"/>
        <v>TRUE</v>
      </c>
    </row>
    <row r="941" spans="1:15" x14ac:dyDescent="0.2">
      <c r="A941" t="s">
        <v>1782</v>
      </c>
      <c r="B941" t="s">
        <v>1783</v>
      </c>
      <c r="C941">
        <v>121</v>
      </c>
      <c r="D941" t="s">
        <v>78</v>
      </c>
      <c r="E941">
        <v>1292362</v>
      </c>
      <c r="F941" t="s">
        <v>15</v>
      </c>
      <c r="G941" t="s">
        <v>37</v>
      </c>
      <c r="H941" s="1">
        <v>45679</v>
      </c>
      <c r="I941" t="s">
        <v>38</v>
      </c>
      <c r="J941" t="s">
        <v>634</v>
      </c>
      <c r="K941" t="b">
        <v>1</v>
      </c>
      <c r="L941" t="str">
        <f t="shared" si="43"/>
        <v>cutterlemoneucalyptusinsectrepellentwipes</v>
      </c>
      <c r="M941" t="str">
        <f t="shared" si="44"/>
        <v>cutterlemoneucalyptusinsectrepellentwipes305-64-121</v>
      </c>
      <c r="N941" t="str">
        <f>IFERROR(VLOOKUP(LOWER(M941),file_list!$B:$B,1,FALSE),FALSE)</f>
        <v>cutterlemoneucalyptusinsectrepellentwipes305-64-121</v>
      </c>
      <c r="O941" t="str">
        <f t="shared" si="42"/>
        <v>TRUE</v>
      </c>
    </row>
    <row r="942" spans="1:15" x14ac:dyDescent="0.2">
      <c r="A942" t="s">
        <v>1784</v>
      </c>
      <c r="B942" t="s">
        <v>1785</v>
      </c>
      <c r="C942">
        <v>121</v>
      </c>
      <c r="D942" t="s">
        <v>14</v>
      </c>
      <c r="E942">
        <v>1292362</v>
      </c>
      <c r="F942" t="s">
        <v>15</v>
      </c>
      <c r="G942" t="s">
        <v>37</v>
      </c>
      <c r="H942" s="1">
        <v>45679</v>
      </c>
      <c r="I942" t="s">
        <v>38</v>
      </c>
      <c r="J942" t="s">
        <v>20</v>
      </c>
      <c r="K942" t="b">
        <v>1</v>
      </c>
      <c r="L942" t="str">
        <f t="shared" si="43"/>
        <v>cutterbackyardbugcontroloutdoorfogger</v>
      </c>
      <c r="M942" t="str">
        <f t="shared" si="44"/>
        <v>cutterbackyardbugcontroloutdoorfogger478-101-121</v>
      </c>
      <c r="N942" t="str">
        <f>IFERROR(VLOOKUP(LOWER(M942),file_list!$B:$B,1,FALSE),FALSE)</f>
        <v>cutterbackyardbugcontroloutdoorfogger478-101-121</v>
      </c>
      <c r="O942" t="str">
        <f t="shared" si="42"/>
        <v>TRUE</v>
      </c>
    </row>
    <row r="943" spans="1:15" x14ac:dyDescent="0.2">
      <c r="A943" t="s">
        <v>1786</v>
      </c>
      <c r="B943" t="s">
        <v>1787</v>
      </c>
      <c r="C943">
        <v>121</v>
      </c>
      <c r="D943" t="s">
        <v>14</v>
      </c>
      <c r="E943">
        <v>1292362</v>
      </c>
      <c r="F943" t="s">
        <v>15</v>
      </c>
      <c r="G943" t="s">
        <v>37</v>
      </c>
      <c r="H943" s="1">
        <v>45679</v>
      </c>
      <c r="I943" t="s">
        <v>38</v>
      </c>
      <c r="J943" t="s">
        <v>634</v>
      </c>
      <c r="K943" t="b">
        <v>1</v>
      </c>
      <c r="L943" t="str">
        <f t="shared" si="43"/>
        <v>cutterallfamilyinsectrepellent3</v>
      </c>
      <c r="M943" t="str">
        <f t="shared" si="44"/>
        <v>cutterallfamilyinsectrepellent370759-3-121</v>
      </c>
      <c r="N943" t="str">
        <f>IFERROR(VLOOKUP(LOWER(M943),file_list!$B:$B,1,FALSE),FALSE)</f>
        <v>cutterallfamilyinsectrepellent370759-3-121</v>
      </c>
      <c r="O943" t="str">
        <f t="shared" si="42"/>
        <v>TRUE</v>
      </c>
    </row>
    <row r="944" spans="1:15" x14ac:dyDescent="0.2">
      <c r="A944" t="s">
        <v>1788</v>
      </c>
      <c r="B944" t="s">
        <v>1789</v>
      </c>
      <c r="C944">
        <v>121</v>
      </c>
      <c r="D944" t="s">
        <v>14</v>
      </c>
      <c r="E944">
        <v>1292362</v>
      </c>
      <c r="F944" t="s">
        <v>15</v>
      </c>
      <c r="G944" t="s">
        <v>37</v>
      </c>
      <c r="H944" s="1">
        <v>45679</v>
      </c>
      <c r="I944" t="s">
        <v>38</v>
      </c>
      <c r="J944" t="s">
        <v>634</v>
      </c>
      <c r="K944" t="b">
        <v>1</v>
      </c>
      <c r="L944" t="str">
        <f t="shared" si="43"/>
        <v>cutterallfamilyinsectrepellent4</v>
      </c>
      <c r="M944" t="str">
        <f t="shared" si="44"/>
        <v>cutterallfamilyinsectrepellent470759-4-121</v>
      </c>
      <c r="N944" t="str">
        <f>IFERROR(VLOOKUP(LOWER(M944),file_list!$B:$B,1,FALSE),FALSE)</f>
        <v>cutterallfamilyinsectrepellent470759-4-121</v>
      </c>
      <c r="O944" t="str">
        <f t="shared" si="42"/>
        <v>TRUE</v>
      </c>
    </row>
    <row r="945" spans="1:15" x14ac:dyDescent="0.2">
      <c r="A945" t="s">
        <v>1790</v>
      </c>
      <c r="B945" t="s">
        <v>1791</v>
      </c>
      <c r="C945">
        <v>121</v>
      </c>
      <c r="D945" t="s">
        <v>78</v>
      </c>
      <c r="E945">
        <v>1292362</v>
      </c>
      <c r="F945" t="s">
        <v>15</v>
      </c>
      <c r="G945" t="s">
        <v>37</v>
      </c>
      <c r="H945" s="1">
        <v>45679</v>
      </c>
      <c r="I945" t="s">
        <v>38</v>
      </c>
      <c r="J945" t="s">
        <v>20</v>
      </c>
      <c r="K945" t="b">
        <v>1</v>
      </c>
      <c r="L945" t="str">
        <f t="shared" si="43"/>
        <v>cutterbackyardbugcontroloutdoorfogger2</v>
      </c>
      <c r="M945" t="str">
        <f t="shared" si="44"/>
        <v>cutterbackyardbugcontroloutdoorfogger29688-111-121</v>
      </c>
      <c r="N945" t="str">
        <f>IFERROR(VLOOKUP(LOWER(M945),file_list!$B:$B,1,FALSE),FALSE)</f>
        <v>cutterbackyardbugcontroloutdoorfogger29688-111-121</v>
      </c>
      <c r="O945" t="str">
        <f t="shared" si="42"/>
        <v>TRUE</v>
      </c>
    </row>
    <row r="946" spans="1:15" x14ac:dyDescent="0.2">
      <c r="A946" t="s">
        <v>1792</v>
      </c>
      <c r="B946" t="s">
        <v>1793</v>
      </c>
      <c r="C946">
        <v>121</v>
      </c>
      <c r="D946" t="s">
        <v>78</v>
      </c>
      <c r="E946">
        <v>1292362</v>
      </c>
      <c r="F946" t="s">
        <v>15</v>
      </c>
      <c r="G946" t="s">
        <v>37</v>
      </c>
      <c r="H946" s="1">
        <v>45679</v>
      </c>
      <c r="I946" t="s">
        <v>38</v>
      </c>
      <c r="J946" t="s">
        <v>20</v>
      </c>
      <c r="K946" t="b">
        <v>0</v>
      </c>
      <c r="L946" t="str">
        <f t="shared" si="43"/>
        <v>cutterdeckpatiobugcontrolready-to-use2</v>
      </c>
      <c r="M946" t="str">
        <f t="shared" si="44"/>
        <v>cutterdeckpatiobugcontrolready-to-use29688-176-121</v>
      </c>
      <c r="N946" t="str">
        <f>IFERROR(VLOOKUP(LOWER(M946),file_list!$B:$B,1,FALSE),FALSE)</f>
        <v>cutterdeckpatiobugcontrolready-to-use29688-176-121</v>
      </c>
      <c r="O946" t="str">
        <f t="shared" si="42"/>
        <v>TRUE</v>
      </c>
    </row>
    <row r="947" spans="1:15" x14ac:dyDescent="0.2">
      <c r="A947" t="s">
        <v>1794</v>
      </c>
      <c r="B947" t="s">
        <v>1795</v>
      </c>
      <c r="C947">
        <v>121</v>
      </c>
      <c r="D947" t="s">
        <v>78</v>
      </c>
      <c r="E947">
        <v>1292362</v>
      </c>
      <c r="F947" t="s">
        <v>15</v>
      </c>
      <c r="G947" t="s">
        <v>37</v>
      </c>
      <c r="H947" s="1">
        <v>45679</v>
      </c>
      <c r="I947" t="s">
        <v>38</v>
      </c>
      <c r="J947" t="s">
        <v>20</v>
      </c>
      <c r="K947" t="b">
        <v>0</v>
      </c>
      <c r="L947" t="str">
        <f t="shared" si="43"/>
        <v>cutterdeckpatiobugcontrolready-to-use(noappwithin100ftofcoastalmarsh)</v>
      </c>
      <c r="M947" t="str">
        <f t="shared" si="44"/>
        <v>cutterdeckpatiobugcontrolready-to-use(noappwithin100ftofcoastalmarsh)9688-195-121</v>
      </c>
      <c r="N947" t="str">
        <f>IFERROR(VLOOKUP(LOWER(M947),file_list!$B:$B,1,FALSE),FALSE)</f>
        <v>cutterdeckpatiobugcontrolready-to-use(noappwithin100ftofcoastalmarsh)9688-195-121</v>
      </c>
      <c r="O947" t="str">
        <f t="shared" si="42"/>
        <v>TRUE</v>
      </c>
    </row>
    <row r="948" spans="1:15" x14ac:dyDescent="0.2">
      <c r="A948" t="s">
        <v>1796</v>
      </c>
      <c r="B948" t="s">
        <v>1797</v>
      </c>
      <c r="C948">
        <v>121</v>
      </c>
      <c r="D948" t="s">
        <v>14</v>
      </c>
      <c r="E948">
        <v>1303791</v>
      </c>
      <c r="F948" t="s">
        <v>15</v>
      </c>
      <c r="G948" t="s">
        <v>37</v>
      </c>
      <c r="H948" s="1">
        <v>45854</v>
      </c>
      <c r="I948" t="s">
        <v>54</v>
      </c>
      <c r="J948" t="s">
        <v>20</v>
      </c>
      <c r="K948" t="b">
        <v>1</v>
      </c>
      <c r="L948" t="str">
        <f t="shared" si="43"/>
        <v>cutterbackyardbugcontrolsprayconcentrate(nysspecificlanguage)</v>
      </c>
      <c r="M948" t="str">
        <f t="shared" si="44"/>
        <v>cutterbackyardbugcontrolsprayconcentrate(nysspecificlanguage)9688-262-121</v>
      </c>
      <c r="N948" t="str">
        <f>IFERROR(VLOOKUP(LOWER(M948),file_list!$B:$B,1,FALSE),FALSE)</f>
        <v>cutterbackyardbugcontrolsprayconcentrate(nysspecificlanguage)9688-262-121</v>
      </c>
      <c r="O948" t="str">
        <f t="shared" si="42"/>
        <v>TRUE</v>
      </c>
    </row>
    <row r="949" spans="1:15" x14ac:dyDescent="0.2">
      <c r="A949" t="s">
        <v>1796</v>
      </c>
      <c r="B949" t="s">
        <v>1798</v>
      </c>
      <c r="C949">
        <v>121</v>
      </c>
      <c r="D949" t="s">
        <v>14</v>
      </c>
      <c r="E949">
        <v>1292362</v>
      </c>
      <c r="F949" t="s">
        <v>15</v>
      </c>
      <c r="G949" t="s">
        <v>37</v>
      </c>
      <c r="H949" s="1">
        <v>45679</v>
      </c>
      <c r="I949" t="s">
        <v>38</v>
      </c>
      <c r="J949" t="s">
        <v>20</v>
      </c>
      <c r="K949" t="b">
        <v>1</v>
      </c>
      <c r="L949" t="str">
        <f t="shared" si="43"/>
        <v>cutterclubvaluepack2(co-packofcutterbackyardbugcontrolsprayconcentratecutterbackyardbugcontroloutdoorfogger)(noappwithin100ftofcoastalmarshinny)</v>
      </c>
      <c r="M949" t="str">
        <f t="shared" si="44"/>
        <v>cutterclubvaluepack2(co-packofcutterbackyardbugcontrolsprayconcentratecutterbackyardbugcontroloutdoorfogger)(noappwithin100ftofcoastalmarshinny)9688-262-121</v>
      </c>
      <c r="N949" t="str">
        <f>IFERROR(VLOOKUP(LOWER(M949),file_list!$B:$B,1,FALSE),FALSE)</f>
        <v>cutterclubvaluepack2(co-packofcutterbackyardbugcontrolsprayconcentratecutterbackyardbugcontroloutdoorfogger)(noappwithin100ftofcoastalmarshinny)9688-262-121</v>
      </c>
      <c r="O949" t="str">
        <f t="shared" si="42"/>
        <v>TRUE</v>
      </c>
    </row>
    <row r="950" spans="1:15" x14ac:dyDescent="0.2">
      <c r="A950" t="s">
        <v>1796</v>
      </c>
      <c r="B950" t="s">
        <v>1799</v>
      </c>
      <c r="C950">
        <v>121</v>
      </c>
      <c r="D950" t="s">
        <v>78</v>
      </c>
      <c r="E950">
        <v>1292362</v>
      </c>
      <c r="F950" t="s">
        <v>15</v>
      </c>
      <c r="G950" t="s">
        <v>37</v>
      </c>
      <c r="H950" s="1">
        <v>45679</v>
      </c>
      <c r="I950" t="s">
        <v>38</v>
      </c>
      <c r="J950" t="s">
        <v>20</v>
      </c>
      <c r="K950" t="b">
        <v>0</v>
      </c>
      <c r="L950" t="str">
        <f t="shared" si="43"/>
        <v>cutteroutdoorbugcontrolpack(co-packofcuttercitroguardcle,cutterallfamilyinsectrepellent2,cutterbackyardbugcontrolsprayconcentratecutterbackyardbugcontroloutdoorfogger)(noappwithin100ftofcoastalmarshinny)</v>
      </c>
      <c r="M950" t="str">
        <f t="shared" si="44"/>
        <v>cutteroutdoorbugcontrolpack(co-packofcuttercitroguardcle,cutterallfamilyinsectrepellent2,cutterbackyardbugcontrolsprayconcentratecutterbackyardbugcontroloutdoorfogger)(noappwithin100ftofcoastalmarshinny)9688-262-121</v>
      </c>
      <c r="N950" t="b">
        <f>IFERROR(VLOOKUP(LOWER(M950),file_list!$B:$B,1,FALSE),FALSE)</f>
        <v>0</v>
      </c>
      <c r="O950" t="str">
        <f>IF(N950=FALSE,"FALSE","TRUE")</f>
        <v>FALSE</v>
      </c>
    </row>
    <row r="951" spans="1:15" x14ac:dyDescent="0.2">
      <c r="A951" t="s">
        <v>1800</v>
      </c>
      <c r="B951" t="s">
        <v>1801</v>
      </c>
      <c r="C951">
        <v>12120</v>
      </c>
      <c r="D951" t="s">
        <v>14</v>
      </c>
      <c r="E951">
        <v>1284078</v>
      </c>
      <c r="F951" t="s">
        <v>15</v>
      </c>
      <c r="G951" t="s">
        <v>37</v>
      </c>
      <c r="H951" s="1">
        <v>45506</v>
      </c>
      <c r="I951" t="s">
        <v>106</v>
      </c>
      <c r="J951" t="s">
        <v>624</v>
      </c>
      <c r="K951" t="b">
        <v>1</v>
      </c>
      <c r="L951" t="str">
        <f t="shared" si="43"/>
        <v>dcmulti-surfacedisinfectantcleaner(lemonscent)</v>
      </c>
      <c r="M951" t="str">
        <f t="shared" si="44"/>
        <v>dcmulti-surfacedisinfectantcleaner(lemonscent)47371-131-12120</v>
      </c>
      <c r="N951" t="str">
        <f>IFERROR(VLOOKUP(LOWER(M951),file_list!$B:$B,1,FALSE),FALSE)</f>
        <v>dcmulti-surfacedisinfectantcleaner(lemonscent)47371-131-12120</v>
      </c>
      <c r="O951" t="str">
        <f t="shared" ref="O951:O1014" si="45">IF(N951=FALSE,"FALSE","TRUE")</f>
        <v>TRUE</v>
      </c>
    </row>
    <row r="952" spans="1:15" x14ac:dyDescent="0.2">
      <c r="A952" t="s">
        <v>1802</v>
      </c>
      <c r="B952" t="s">
        <v>1803</v>
      </c>
      <c r="C952">
        <v>12120</v>
      </c>
      <c r="D952" t="s">
        <v>14</v>
      </c>
      <c r="E952">
        <v>1282647</v>
      </c>
      <c r="F952" t="s">
        <v>15</v>
      </c>
      <c r="G952" t="s">
        <v>37</v>
      </c>
      <c r="H952" s="1">
        <v>45546</v>
      </c>
      <c r="I952" t="s">
        <v>38</v>
      </c>
      <c r="J952" t="s">
        <v>624</v>
      </c>
      <c r="K952" t="b">
        <v>1</v>
      </c>
      <c r="L952" t="str">
        <f t="shared" si="43"/>
        <v>ssstriplesdisinfectingwipes(freshlemonscent)</v>
      </c>
      <c r="M952" t="str">
        <f t="shared" si="44"/>
        <v>ssstriplesdisinfectingwipes(freshlemonscent)6836-340-12120</v>
      </c>
      <c r="N952" t="str">
        <f>IFERROR(VLOOKUP(LOWER(M952),file_list!$B:$B,1,FALSE),FALSE)</f>
        <v>ssstriplesdisinfectingwipes(freshlemonscent)6836-340-12120</v>
      </c>
      <c r="O952" t="str">
        <f t="shared" si="45"/>
        <v>TRUE</v>
      </c>
    </row>
    <row r="953" spans="1:15" x14ac:dyDescent="0.2">
      <c r="A953" t="s">
        <v>1804</v>
      </c>
      <c r="B953" t="s">
        <v>1805</v>
      </c>
      <c r="C953">
        <v>12120</v>
      </c>
      <c r="D953" t="s">
        <v>14</v>
      </c>
      <c r="E953">
        <v>1282647</v>
      </c>
      <c r="F953" t="s">
        <v>15</v>
      </c>
      <c r="G953" t="s">
        <v>37</v>
      </c>
      <c r="H953" s="1">
        <v>45546</v>
      </c>
      <c r="I953" t="s">
        <v>38</v>
      </c>
      <c r="J953" t="s">
        <v>624</v>
      </c>
      <c r="K953" t="b">
        <v>1</v>
      </c>
      <c r="L953" t="str">
        <f t="shared" si="43"/>
        <v>navigatordilutioncontrolsystem3xrenegadedailyone-stepdisinfectant</v>
      </c>
      <c r="M953" t="str">
        <f t="shared" si="44"/>
        <v>navigatordilutioncontrolsystem3xrenegadedailyone-stepdisinfectant6836-349-12120</v>
      </c>
      <c r="N953" t="str">
        <f>IFERROR(VLOOKUP(LOWER(M953),file_list!$B:$B,1,FALSE),FALSE)</f>
        <v>navigatordilutioncontrolsystem3xrenegadedailyone-stepdisinfectant6836-349-12120</v>
      </c>
      <c r="O953" t="str">
        <f t="shared" si="45"/>
        <v>TRUE</v>
      </c>
    </row>
    <row r="954" spans="1:15" x14ac:dyDescent="0.2">
      <c r="A954" t="s">
        <v>1806</v>
      </c>
      <c r="B954" t="s">
        <v>1807</v>
      </c>
      <c r="C954">
        <v>12120</v>
      </c>
      <c r="D954" t="s">
        <v>14</v>
      </c>
      <c r="E954">
        <v>1282647</v>
      </c>
      <c r="F954" t="s">
        <v>15</v>
      </c>
      <c r="G954" t="s">
        <v>37</v>
      </c>
      <c r="H954" s="1">
        <v>45546</v>
      </c>
      <c r="I954" t="s">
        <v>38</v>
      </c>
      <c r="J954" t="s">
        <v>624</v>
      </c>
      <c r="K954" t="b">
        <v>1</v>
      </c>
      <c r="L954" t="str">
        <f t="shared" si="43"/>
        <v>oxypro365hydrogenperoxidedisinfectantcleaner</v>
      </c>
      <c r="M954" t="str">
        <f t="shared" si="44"/>
        <v>oxypro365hydrogenperoxidedisinfectantcleaner6836-385-12120</v>
      </c>
      <c r="N954" t="str">
        <f>IFERROR(VLOOKUP(LOWER(M954),file_list!$B:$B,1,FALSE),FALSE)</f>
        <v>oxypro365hydrogenperoxidedisinfectantcleaner6836-385-12120</v>
      </c>
      <c r="O954" t="str">
        <f t="shared" si="45"/>
        <v>TRUE</v>
      </c>
    </row>
    <row r="955" spans="1:15" x14ac:dyDescent="0.2">
      <c r="A955" t="s">
        <v>1808</v>
      </c>
      <c r="B955" t="s">
        <v>1809</v>
      </c>
      <c r="C955">
        <v>12120</v>
      </c>
      <c r="D955" t="s">
        <v>14</v>
      </c>
      <c r="E955">
        <v>1282647</v>
      </c>
      <c r="F955" t="s">
        <v>15</v>
      </c>
      <c r="G955" t="s">
        <v>37</v>
      </c>
      <c r="H955" s="1">
        <v>45546</v>
      </c>
      <c r="I955" t="s">
        <v>38</v>
      </c>
      <c r="J955" t="s">
        <v>624</v>
      </c>
      <c r="K955" t="b">
        <v>1</v>
      </c>
      <c r="L955" t="str">
        <f t="shared" si="43"/>
        <v>lavenderscentdisinfectantdeodorantplus</v>
      </c>
      <c r="M955" t="str">
        <f t="shared" si="44"/>
        <v>lavenderscentdisinfectantdeodorantplus706-111-12120</v>
      </c>
      <c r="N955" t="str">
        <f>IFERROR(VLOOKUP(LOWER(M955),file_list!$B:$B,1,FALSE),FALSE)</f>
        <v>lavenderscentdisinfectantdeodorantplus706-111-12120</v>
      </c>
      <c r="O955" t="str">
        <f t="shared" si="45"/>
        <v>TRUE</v>
      </c>
    </row>
    <row r="956" spans="1:15" x14ac:dyDescent="0.2">
      <c r="A956" t="s">
        <v>1810</v>
      </c>
      <c r="B956" t="s">
        <v>1811</v>
      </c>
      <c r="C956">
        <v>12228</v>
      </c>
      <c r="D956" t="s">
        <v>14</v>
      </c>
      <c r="E956">
        <v>1290386</v>
      </c>
      <c r="F956" t="s">
        <v>15</v>
      </c>
      <c r="G956" t="s">
        <v>37</v>
      </c>
      <c r="H956" s="1">
        <v>45614</v>
      </c>
      <c r="I956" t="s">
        <v>106</v>
      </c>
      <c r="J956" t="s">
        <v>624</v>
      </c>
      <c r="K956" t="b">
        <v>1</v>
      </c>
      <c r="L956" t="str">
        <f t="shared" si="43"/>
        <v>awesomeready-to-use</v>
      </c>
      <c r="M956" t="str">
        <f t="shared" si="44"/>
        <v>awesomeready-to-use10324-85-12228</v>
      </c>
      <c r="N956" t="str">
        <f>IFERROR(VLOOKUP(LOWER(M956),file_list!$B:$B,1,FALSE),FALSE)</f>
        <v>awesomeready-to-use10324-85-12228</v>
      </c>
      <c r="O956" t="str">
        <f t="shared" si="45"/>
        <v>TRUE</v>
      </c>
    </row>
    <row r="957" spans="1:15" x14ac:dyDescent="0.2">
      <c r="A957" t="s">
        <v>1812</v>
      </c>
      <c r="B957" t="s">
        <v>1813</v>
      </c>
      <c r="C957">
        <v>12281</v>
      </c>
      <c r="D957" t="s">
        <v>14</v>
      </c>
      <c r="E957">
        <v>1302853</v>
      </c>
      <c r="F957" t="s">
        <v>15</v>
      </c>
      <c r="G957" t="s">
        <v>37</v>
      </c>
      <c r="H957" s="1">
        <v>45861</v>
      </c>
      <c r="I957" t="s">
        <v>106</v>
      </c>
      <c r="J957" t="s">
        <v>20</v>
      </c>
      <c r="K957" t="b">
        <v>1</v>
      </c>
      <c r="L957" t="str">
        <f t="shared" si="43"/>
        <v>igrno-bitefleatickspray</v>
      </c>
      <c r="M957" t="str">
        <f t="shared" si="44"/>
        <v>igrno-bitefleatickspray1021-1622-12281</v>
      </c>
      <c r="N957" t="str">
        <f>IFERROR(VLOOKUP(LOWER(M957),file_list!$B:$B,1,FALSE),FALSE)</f>
        <v>igrno-bitefleatickspray1021-1622-12281</v>
      </c>
      <c r="O957" t="str">
        <f t="shared" si="45"/>
        <v>TRUE</v>
      </c>
    </row>
    <row r="958" spans="1:15" x14ac:dyDescent="0.2">
      <c r="A958" t="s">
        <v>1814</v>
      </c>
      <c r="B958" t="s">
        <v>1815</v>
      </c>
      <c r="C958">
        <v>12281</v>
      </c>
      <c r="D958" t="s">
        <v>14</v>
      </c>
      <c r="E958">
        <v>1302853</v>
      </c>
      <c r="F958" t="s">
        <v>15</v>
      </c>
      <c r="G958" t="s">
        <v>37</v>
      </c>
      <c r="H958" s="1">
        <v>45861</v>
      </c>
      <c r="I958" t="s">
        <v>106</v>
      </c>
      <c r="J958" t="s">
        <v>20</v>
      </c>
      <c r="K958" t="b">
        <v>1</v>
      </c>
      <c r="L958" t="str">
        <f t="shared" si="43"/>
        <v>igrno-bitehousefogger</v>
      </c>
      <c r="M958" t="str">
        <f t="shared" si="44"/>
        <v>igrno-bitehousefogger1021-1623-12281</v>
      </c>
      <c r="N958" t="str">
        <f>IFERROR(VLOOKUP(LOWER(M958),file_list!$B:$B,1,FALSE),FALSE)</f>
        <v>igrno-bitehousefogger1021-1623-12281</v>
      </c>
      <c r="O958" t="str">
        <f t="shared" si="45"/>
        <v>TRUE</v>
      </c>
    </row>
    <row r="959" spans="1:15" x14ac:dyDescent="0.2">
      <c r="A959" t="s">
        <v>1816</v>
      </c>
      <c r="B959" t="s">
        <v>1817</v>
      </c>
      <c r="C959">
        <v>12281</v>
      </c>
      <c r="D959" t="s">
        <v>14</v>
      </c>
      <c r="E959">
        <v>1302853</v>
      </c>
      <c r="F959" t="s">
        <v>15</v>
      </c>
      <c r="G959" t="s">
        <v>37</v>
      </c>
      <c r="H959" s="1">
        <v>45861</v>
      </c>
      <c r="I959" t="s">
        <v>106</v>
      </c>
      <c r="J959" t="s">
        <v>20</v>
      </c>
      <c r="K959" t="b">
        <v>1</v>
      </c>
      <c r="L959" t="str">
        <f t="shared" si="43"/>
        <v>igrno-bitefleatickmist</v>
      </c>
      <c r="M959" t="str">
        <f t="shared" si="44"/>
        <v>igrno-bitefleatickmist1021-1704-12281</v>
      </c>
      <c r="N959" t="str">
        <f>IFERROR(VLOOKUP(LOWER(M959),file_list!$B:$B,1,FALSE),FALSE)</f>
        <v>igrno-bitefleatickmist1021-1704-12281</v>
      </c>
      <c r="O959" t="str">
        <f t="shared" si="45"/>
        <v>TRUE</v>
      </c>
    </row>
    <row r="960" spans="1:15" x14ac:dyDescent="0.2">
      <c r="A960" t="s">
        <v>1818</v>
      </c>
      <c r="B960" t="s">
        <v>1819</v>
      </c>
      <c r="C960">
        <v>12281</v>
      </c>
      <c r="D960" t="s">
        <v>14</v>
      </c>
      <c r="E960">
        <v>1302853</v>
      </c>
      <c r="F960" t="s">
        <v>15</v>
      </c>
      <c r="G960" t="s">
        <v>37</v>
      </c>
      <c r="H960" s="1">
        <v>45861</v>
      </c>
      <c r="I960" t="s">
        <v>106</v>
      </c>
      <c r="J960" t="s">
        <v>20</v>
      </c>
      <c r="K960" t="b">
        <v>1</v>
      </c>
      <c r="L960" t="str">
        <f t="shared" si="43"/>
        <v>no-bite!fleatickshampoo</v>
      </c>
      <c r="M960" t="str">
        <f t="shared" si="44"/>
        <v>no-bite!fleatickshampoo1021-1723-12281</v>
      </c>
      <c r="N960" t="str">
        <f>IFERROR(VLOOKUP(LOWER(M960),file_list!$B:$B,1,FALSE),FALSE)</f>
        <v>no-bite!fleatickshampoo1021-1723-12281</v>
      </c>
      <c r="O960" t="str">
        <f t="shared" si="45"/>
        <v>TRUE</v>
      </c>
    </row>
    <row r="961" spans="1:15" x14ac:dyDescent="0.2">
      <c r="A961" t="s">
        <v>1820</v>
      </c>
      <c r="B961" t="s">
        <v>1821</v>
      </c>
      <c r="C961">
        <v>12281</v>
      </c>
      <c r="D961" t="s">
        <v>14</v>
      </c>
      <c r="E961">
        <v>1302853</v>
      </c>
      <c r="F961" t="s">
        <v>15</v>
      </c>
      <c r="G961" t="s">
        <v>37</v>
      </c>
      <c r="H961" s="1">
        <v>45861</v>
      </c>
      <c r="I961" t="s">
        <v>106</v>
      </c>
      <c r="J961" t="s">
        <v>20</v>
      </c>
      <c r="K961" t="b">
        <v>0</v>
      </c>
      <c r="L961" t="str">
        <f t="shared" si="43"/>
        <v>powerflyspraywipe</v>
      </c>
      <c r="M961" t="str">
        <f t="shared" si="44"/>
        <v>powerflyspraywipe21165-34-12281</v>
      </c>
      <c r="N961" t="str">
        <f>IFERROR(VLOOKUP(LOWER(M961),file_list!$B:$B,1,FALSE),FALSE)</f>
        <v>powerflyspraywipe21165-34-12281</v>
      </c>
      <c r="O961" t="str">
        <f t="shared" si="45"/>
        <v>TRUE</v>
      </c>
    </row>
    <row r="962" spans="1:15" x14ac:dyDescent="0.2">
      <c r="A962" t="s">
        <v>1822</v>
      </c>
      <c r="B962" t="s">
        <v>1823</v>
      </c>
      <c r="C962">
        <v>12281</v>
      </c>
      <c r="D962" t="s">
        <v>14</v>
      </c>
      <c r="E962">
        <v>1302853</v>
      </c>
      <c r="F962" t="s">
        <v>15</v>
      </c>
      <c r="G962" t="s">
        <v>37</v>
      </c>
      <c r="H962" s="1">
        <v>45861</v>
      </c>
      <c r="I962" t="s">
        <v>106</v>
      </c>
      <c r="J962" t="s">
        <v>201</v>
      </c>
      <c r="K962" t="b">
        <v>0</v>
      </c>
      <c r="L962" t="str">
        <f t="shared" si="43"/>
        <v>no-biteearmitetickcontrol</v>
      </c>
      <c r="M962" t="str">
        <f t="shared" si="44"/>
        <v>no-biteearmitetickcontrol2517-96-12281</v>
      </c>
      <c r="N962" t="str">
        <f>IFERROR(VLOOKUP(LOWER(M962),file_list!$B:$B,1,FALSE),FALSE)</f>
        <v>no-biteearmitetickcontrol2517-96-12281</v>
      </c>
      <c r="O962" t="str">
        <f t="shared" si="45"/>
        <v>TRUE</v>
      </c>
    </row>
    <row r="963" spans="1:15" x14ac:dyDescent="0.2">
      <c r="A963" t="s">
        <v>1824</v>
      </c>
      <c r="B963" t="s">
        <v>1825</v>
      </c>
      <c r="C963">
        <v>12281</v>
      </c>
      <c r="D963" t="s">
        <v>14</v>
      </c>
      <c r="E963">
        <v>1302853</v>
      </c>
      <c r="F963" t="s">
        <v>15</v>
      </c>
      <c r="G963" t="s">
        <v>37</v>
      </c>
      <c r="H963" s="1">
        <v>45861</v>
      </c>
      <c r="I963" t="s">
        <v>106</v>
      </c>
      <c r="J963" t="s">
        <v>20</v>
      </c>
      <c r="K963" t="b">
        <v>1</v>
      </c>
      <c r="L963" t="str">
        <f t="shared" ref="L963:L1026" si="46">SUBSTITUTE(LOWER(SUBSTITUTE(SUBSTITUTE(SUBSTITUTE(B963," ",""),"/",""),"&amp;","")),"and","")</f>
        <v>durvetscrewwormaerosol</v>
      </c>
      <c r="M963" t="str">
        <f t="shared" ref="M963:M1026" si="47">_xlfn.CONCAT(L963,A963)</f>
        <v>durvetscrewwormaerosol47000-100-12281</v>
      </c>
      <c r="N963" t="str">
        <f>IFERROR(VLOOKUP(LOWER(M963),file_list!$B:$B,1,FALSE),FALSE)</f>
        <v>durvetscrewwormaerosol47000-100-12281</v>
      </c>
      <c r="O963" t="str">
        <f t="shared" si="45"/>
        <v>TRUE</v>
      </c>
    </row>
    <row r="964" spans="1:15" x14ac:dyDescent="0.2">
      <c r="A964" t="s">
        <v>1826</v>
      </c>
      <c r="B964" t="s">
        <v>1827</v>
      </c>
      <c r="C964">
        <v>12281</v>
      </c>
      <c r="D964" t="s">
        <v>14</v>
      </c>
      <c r="E964">
        <v>1302853</v>
      </c>
      <c r="F964" t="s">
        <v>15</v>
      </c>
      <c r="G964" t="s">
        <v>37</v>
      </c>
      <c r="H964" s="1">
        <v>45861</v>
      </c>
      <c r="I964" t="s">
        <v>106</v>
      </c>
      <c r="J964" t="s">
        <v>20</v>
      </c>
      <c r="K964" t="b">
        <v>0</v>
      </c>
      <c r="L964" t="str">
        <f t="shared" si="46"/>
        <v>permethrin10%(restricteduse61107)</v>
      </c>
      <c r="M964" t="str">
        <f t="shared" si="47"/>
        <v>permethrin10%(restricteduse61107)47000-103-12281</v>
      </c>
      <c r="N964" t="str">
        <f>IFERROR(VLOOKUP(LOWER(M964),file_list!$B:$B,1,FALSE),FALSE)</f>
        <v>permethrin10%(restricteduse61107)47000-103-12281</v>
      </c>
      <c r="O964" t="str">
        <f t="shared" si="45"/>
        <v>TRUE</v>
      </c>
    </row>
    <row r="965" spans="1:15" x14ac:dyDescent="0.2">
      <c r="A965" t="s">
        <v>1828</v>
      </c>
      <c r="B965" t="s">
        <v>1829</v>
      </c>
      <c r="C965">
        <v>12281</v>
      </c>
      <c r="D965" t="s">
        <v>14</v>
      </c>
      <c r="E965">
        <v>1302853</v>
      </c>
      <c r="F965" t="s">
        <v>15</v>
      </c>
      <c r="G965" t="s">
        <v>37</v>
      </c>
      <c r="H965" s="1">
        <v>45861</v>
      </c>
      <c r="I965" t="s">
        <v>106</v>
      </c>
      <c r="J965" t="s">
        <v>20</v>
      </c>
      <c r="K965" t="b">
        <v>1</v>
      </c>
      <c r="L965" t="str">
        <f t="shared" si="46"/>
        <v>durvetdairybomb55z</v>
      </c>
      <c r="M965" t="str">
        <f t="shared" si="47"/>
        <v>durvetdairybomb55z47000-145-12281</v>
      </c>
      <c r="N965" t="str">
        <f>IFERROR(VLOOKUP(LOWER(M965),file_list!$B:$B,1,FALSE),FALSE)</f>
        <v>durvetdairybomb55z47000-145-12281</v>
      </c>
      <c r="O965" t="str">
        <f t="shared" si="45"/>
        <v>TRUE</v>
      </c>
    </row>
    <row r="966" spans="1:15" x14ac:dyDescent="0.2">
      <c r="A966" t="s">
        <v>1830</v>
      </c>
      <c r="B966" t="s">
        <v>1831</v>
      </c>
      <c r="C966">
        <v>12281</v>
      </c>
      <c r="D966" t="s">
        <v>14</v>
      </c>
      <c r="E966">
        <v>1302853</v>
      </c>
      <c r="F966" t="s">
        <v>15</v>
      </c>
      <c r="G966" t="s">
        <v>37</v>
      </c>
      <c r="H966" s="1">
        <v>45861</v>
      </c>
      <c r="I966" t="s">
        <v>106</v>
      </c>
      <c r="J966" t="s">
        <v>20</v>
      </c>
      <c r="K966" t="b">
        <v>1</v>
      </c>
      <c r="L966" t="str">
        <f t="shared" si="46"/>
        <v>flyridplus</v>
      </c>
      <c r="M966" t="str">
        <f t="shared" si="47"/>
        <v>flyridplus47000-148-12281</v>
      </c>
      <c r="N966" t="str">
        <f>IFERROR(VLOOKUP(LOWER(M966),file_list!$B:$B,1,FALSE),FALSE)</f>
        <v>flyridplus47000-148-12281</v>
      </c>
      <c r="O966" t="str">
        <f t="shared" si="45"/>
        <v>TRUE</v>
      </c>
    </row>
    <row r="967" spans="1:15" x14ac:dyDescent="0.2">
      <c r="A967" t="s">
        <v>1832</v>
      </c>
      <c r="B967" t="s">
        <v>1833</v>
      </c>
      <c r="C967">
        <v>12281</v>
      </c>
      <c r="D967" t="s">
        <v>14</v>
      </c>
      <c r="E967">
        <v>1302853</v>
      </c>
      <c r="F967" t="s">
        <v>15</v>
      </c>
      <c r="G967" t="s">
        <v>37</v>
      </c>
      <c r="H967" s="1">
        <v>45861</v>
      </c>
      <c r="I967" t="s">
        <v>106</v>
      </c>
      <c r="J967" t="s">
        <v>20</v>
      </c>
      <c r="K967" t="b">
        <v>0</v>
      </c>
      <c r="L967" t="str">
        <f t="shared" si="46"/>
        <v>superiidairyfarmspray</v>
      </c>
      <c r="M967" t="str">
        <f t="shared" si="47"/>
        <v>superiidairyfarmspray47000-157-12281</v>
      </c>
      <c r="N967" t="str">
        <f>IFERROR(VLOOKUP(LOWER(M967),file_list!$B:$B,1,FALSE),FALSE)</f>
        <v>superiidairyfarmspray47000-157-12281</v>
      </c>
      <c r="O967" t="str">
        <f t="shared" si="45"/>
        <v>TRUE</v>
      </c>
    </row>
    <row r="968" spans="1:15" x14ac:dyDescent="0.2">
      <c r="A968" t="s">
        <v>1834</v>
      </c>
      <c r="B968" t="s">
        <v>1835</v>
      </c>
      <c r="C968">
        <v>12281</v>
      </c>
      <c r="D968" t="s">
        <v>14</v>
      </c>
      <c r="E968">
        <v>1302853</v>
      </c>
      <c r="F968" t="s">
        <v>15</v>
      </c>
      <c r="G968" t="s">
        <v>37</v>
      </c>
      <c r="H968" s="1">
        <v>45861</v>
      </c>
      <c r="I968" t="s">
        <v>106</v>
      </c>
      <c r="J968" t="s">
        <v>921</v>
      </c>
      <c r="K968" t="b">
        <v>1</v>
      </c>
      <c r="L968" t="str">
        <f t="shared" si="46"/>
        <v>durvetturnout</v>
      </c>
      <c r="M968" t="str">
        <f t="shared" si="47"/>
        <v>durvetturnout47000-188-12281</v>
      </c>
      <c r="N968" t="str">
        <f>IFERROR(VLOOKUP(LOWER(M968),file_list!$B:$B,1,FALSE),FALSE)</f>
        <v>durvetturnout47000-188-12281</v>
      </c>
      <c r="O968" t="str">
        <f t="shared" si="45"/>
        <v>TRUE</v>
      </c>
    </row>
    <row r="969" spans="1:15" x14ac:dyDescent="0.2">
      <c r="A969" t="s">
        <v>1836</v>
      </c>
      <c r="B969" t="s">
        <v>1837</v>
      </c>
      <c r="C969">
        <v>12281</v>
      </c>
      <c r="D969" t="s">
        <v>14</v>
      </c>
      <c r="E969">
        <v>1302853</v>
      </c>
      <c r="F969" t="s">
        <v>15</v>
      </c>
      <c r="G969" t="s">
        <v>37</v>
      </c>
      <c r="H969" s="1">
        <v>45861</v>
      </c>
      <c r="I969" t="s">
        <v>106</v>
      </c>
      <c r="J969" t="s">
        <v>921</v>
      </c>
      <c r="K969" t="b">
        <v>1</v>
      </c>
      <c r="L969" t="str">
        <f t="shared" si="46"/>
        <v>dairybomb55</v>
      </c>
      <c r="M969" t="str">
        <f t="shared" si="47"/>
        <v>dairybomb5547000-69-12281</v>
      </c>
      <c r="N969" t="str">
        <f>IFERROR(VLOOKUP(LOWER(M969),file_list!$B:$B,1,FALSE),FALSE)</f>
        <v>dairybomb5547000-69-12281</v>
      </c>
      <c r="O969" t="str">
        <f t="shared" si="45"/>
        <v>TRUE</v>
      </c>
    </row>
    <row r="970" spans="1:15" x14ac:dyDescent="0.2">
      <c r="A970" t="s">
        <v>1838</v>
      </c>
      <c r="B970" t="s">
        <v>1839</v>
      </c>
      <c r="C970">
        <v>12281</v>
      </c>
      <c r="D970" t="s">
        <v>14</v>
      </c>
      <c r="E970">
        <v>1302853</v>
      </c>
      <c r="F970" t="s">
        <v>15</v>
      </c>
      <c r="G970" t="s">
        <v>37</v>
      </c>
      <c r="H970" s="1">
        <v>45861</v>
      </c>
      <c r="I970" t="s">
        <v>106</v>
      </c>
      <c r="J970" t="s">
        <v>20</v>
      </c>
      <c r="K970" t="b">
        <v>1</v>
      </c>
      <c r="L970" t="str">
        <f t="shared" si="46"/>
        <v>synergizedpermethrin1%pour-oninsecticide</v>
      </c>
      <c r="M970" t="str">
        <f t="shared" si="47"/>
        <v>synergizedpermethrin1%pour-oninsecticide53883-75-12281</v>
      </c>
      <c r="N970" t="str">
        <f>IFERROR(VLOOKUP(LOWER(M970),file_list!$B:$B,1,FALSE),FALSE)</f>
        <v>synergizedpermethrin1%pour-oninsecticide53883-75-12281</v>
      </c>
      <c r="O970" t="str">
        <f t="shared" si="45"/>
        <v>TRUE</v>
      </c>
    </row>
    <row r="971" spans="1:15" x14ac:dyDescent="0.2">
      <c r="A971" t="s">
        <v>1840</v>
      </c>
      <c r="B971" t="s">
        <v>1841</v>
      </c>
      <c r="C971">
        <v>12446</v>
      </c>
      <c r="D971" t="s">
        <v>14</v>
      </c>
      <c r="E971">
        <v>1306022</v>
      </c>
      <c r="F971" t="s">
        <v>15</v>
      </c>
      <c r="G971" t="s">
        <v>37</v>
      </c>
      <c r="H971" s="1">
        <v>45897</v>
      </c>
      <c r="I971" t="s">
        <v>106</v>
      </c>
      <c r="J971" t="s">
        <v>624</v>
      </c>
      <c r="K971" t="b">
        <v>1</v>
      </c>
      <c r="L971" t="str">
        <f t="shared" si="46"/>
        <v>sani-i-ox</v>
      </c>
      <c r="M971" t="str">
        <f t="shared" si="47"/>
        <v>sani-i-ox10324-214-12446</v>
      </c>
      <c r="N971" t="str">
        <f>IFERROR(VLOOKUP(LOWER(M971),file_list!$B:$B,1,FALSE),FALSE)</f>
        <v>sani-i-ox10324-214-12446</v>
      </c>
      <c r="O971" t="str">
        <f t="shared" si="45"/>
        <v>TRUE</v>
      </c>
    </row>
    <row r="972" spans="1:15" x14ac:dyDescent="0.2">
      <c r="A972" t="s">
        <v>1842</v>
      </c>
      <c r="B972" t="s">
        <v>1843</v>
      </c>
      <c r="C972">
        <v>12446</v>
      </c>
      <c r="D972" t="s">
        <v>14</v>
      </c>
      <c r="E972">
        <v>1298117</v>
      </c>
      <c r="F972" t="s">
        <v>15</v>
      </c>
      <c r="G972" t="s">
        <v>37</v>
      </c>
      <c r="H972" s="1">
        <v>45756</v>
      </c>
      <c r="I972" t="s">
        <v>38</v>
      </c>
      <c r="J972" t="s">
        <v>624</v>
      </c>
      <c r="K972" t="b">
        <v>1</v>
      </c>
      <c r="L972" t="str">
        <f t="shared" si="46"/>
        <v>acidsanitizer</v>
      </c>
      <c r="M972" t="str">
        <f t="shared" si="47"/>
        <v>acidsanitizer10324-67-12446</v>
      </c>
      <c r="N972" t="str">
        <f>IFERROR(VLOOKUP(LOWER(M972),file_list!$B:$B,1,FALSE),FALSE)</f>
        <v>acidsanitizer10324-67-12446</v>
      </c>
      <c r="O972" t="str">
        <f t="shared" si="45"/>
        <v>TRUE</v>
      </c>
    </row>
    <row r="973" spans="1:15" x14ac:dyDescent="0.2">
      <c r="A973" t="s">
        <v>1844</v>
      </c>
      <c r="B973" t="s">
        <v>1845</v>
      </c>
      <c r="C973">
        <v>12446</v>
      </c>
      <c r="D973" t="s">
        <v>14</v>
      </c>
      <c r="E973">
        <v>1298115</v>
      </c>
      <c r="F973" t="s">
        <v>15</v>
      </c>
      <c r="G973" t="s">
        <v>37</v>
      </c>
      <c r="H973" s="1">
        <v>45756</v>
      </c>
      <c r="I973" t="s">
        <v>38</v>
      </c>
      <c r="J973" t="s">
        <v>624</v>
      </c>
      <c r="K973" t="b">
        <v>1</v>
      </c>
      <c r="L973" t="str">
        <f t="shared" si="46"/>
        <v>dynachlor</v>
      </c>
      <c r="M973" t="str">
        <f t="shared" si="47"/>
        <v>dynachlor12446-1</v>
      </c>
      <c r="N973" t="str">
        <f>IFERROR(VLOOKUP(LOWER(M973),file_list!$B:$B,1,FALSE),FALSE)</f>
        <v>dynachlor12446-1</v>
      </c>
      <c r="O973" t="str">
        <f t="shared" si="45"/>
        <v>TRUE</v>
      </c>
    </row>
    <row r="974" spans="1:15" x14ac:dyDescent="0.2">
      <c r="A974" t="s">
        <v>1846</v>
      </c>
      <c r="B974" t="s">
        <v>1847</v>
      </c>
      <c r="C974">
        <v>12446</v>
      </c>
      <c r="D974" t="s">
        <v>14</v>
      </c>
      <c r="E974">
        <v>1276776</v>
      </c>
      <c r="F974" t="s">
        <v>15</v>
      </c>
      <c r="G974" t="s">
        <v>37</v>
      </c>
      <c r="H974" s="1">
        <v>45371</v>
      </c>
      <c r="I974" t="s">
        <v>63</v>
      </c>
      <c r="J974" t="s">
        <v>624</v>
      </c>
      <c r="K974" t="b">
        <v>1</v>
      </c>
      <c r="L974" t="str">
        <f t="shared" si="46"/>
        <v>quintagen</v>
      </c>
      <c r="M974" t="str">
        <f t="shared" si="47"/>
        <v>quintagen12446-20002</v>
      </c>
      <c r="N974" t="str">
        <f>IFERROR(VLOOKUP(LOWER(M974),file_list!$B:$B,1,FALSE),FALSE)</f>
        <v>quintagen12446-20002</v>
      </c>
      <c r="O974" t="str">
        <f t="shared" si="45"/>
        <v>TRUE</v>
      </c>
    </row>
    <row r="975" spans="1:15" x14ac:dyDescent="0.2">
      <c r="A975" t="s">
        <v>1848</v>
      </c>
      <c r="B975" t="s">
        <v>1849</v>
      </c>
      <c r="C975">
        <v>12446</v>
      </c>
      <c r="D975" t="s">
        <v>14</v>
      </c>
      <c r="E975">
        <v>1297909</v>
      </c>
      <c r="F975" t="s">
        <v>15</v>
      </c>
      <c r="G975" t="s">
        <v>37</v>
      </c>
      <c r="H975" s="1">
        <v>45754</v>
      </c>
      <c r="I975" t="s">
        <v>38</v>
      </c>
      <c r="J975" t="s">
        <v>624</v>
      </c>
      <c r="K975" t="b">
        <v>1</v>
      </c>
      <c r="L975" t="str">
        <f t="shared" si="46"/>
        <v>d7-part1</v>
      </c>
      <c r="M975" t="str">
        <f t="shared" si="47"/>
        <v>d7-part112446-20004</v>
      </c>
      <c r="N975" t="str">
        <f>IFERROR(VLOOKUP(LOWER(M975),file_list!$B:$B,1,FALSE),FALSE)</f>
        <v>d7-part112446-20004</v>
      </c>
      <c r="O975" t="str">
        <f t="shared" si="45"/>
        <v>TRUE</v>
      </c>
    </row>
    <row r="976" spans="1:15" x14ac:dyDescent="0.2">
      <c r="A976" t="s">
        <v>1850</v>
      </c>
      <c r="B976" t="s">
        <v>1851</v>
      </c>
      <c r="C976">
        <v>12446</v>
      </c>
      <c r="D976" t="s">
        <v>14</v>
      </c>
      <c r="E976">
        <v>1297909</v>
      </c>
      <c r="F976" t="s">
        <v>15</v>
      </c>
      <c r="G976" t="s">
        <v>37</v>
      </c>
      <c r="H976" s="1">
        <v>45754</v>
      </c>
      <c r="I976" t="s">
        <v>38</v>
      </c>
      <c r="J976" t="s">
        <v>624</v>
      </c>
      <c r="K976" t="b">
        <v>1</v>
      </c>
      <c r="L976" t="str">
        <f t="shared" si="46"/>
        <v>d7-part2</v>
      </c>
      <c r="M976" t="str">
        <f t="shared" si="47"/>
        <v>d7-part212446-20005</v>
      </c>
      <c r="N976" t="str">
        <f>IFERROR(VLOOKUP(LOWER(M976),file_list!$B:$B,1,FALSE),FALSE)</f>
        <v>d7-part212446-20005</v>
      </c>
      <c r="O976" t="str">
        <f t="shared" si="45"/>
        <v>TRUE</v>
      </c>
    </row>
    <row r="977" spans="1:15" x14ac:dyDescent="0.2">
      <c r="A977" t="s">
        <v>1852</v>
      </c>
      <c r="B977" t="s">
        <v>1853</v>
      </c>
      <c r="C977">
        <v>12446</v>
      </c>
      <c r="D977" t="s">
        <v>14</v>
      </c>
      <c r="E977">
        <v>1303551</v>
      </c>
      <c r="F977" t="s">
        <v>15</v>
      </c>
      <c r="G977" t="s">
        <v>37</v>
      </c>
      <c r="H977" s="1">
        <v>45852</v>
      </c>
      <c r="I977" t="s">
        <v>38</v>
      </c>
      <c r="J977" t="s">
        <v>624</v>
      </c>
      <c r="K977" t="b">
        <v>1</v>
      </c>
      <c r="L977" t="str">
        <f t="shared" si="46"/>
        <v>cleanfrontconcentrate</v>
      </c>
      <c r="M977" t="str">
        <f t="shared" si="47"/>
        <v>cleanfrontconcentrate12446-20006</v>
      </c>
      <c r="N977" t="str">
        <f>IFERROR(VLOOKUP(LOWER(M977),file_list!$B:$B,1,FALSE),FALSE)</f>
        <v>cleanfrontconcentrate12446-20006</v>
      </c>
      <c r="O977" t="str">
        <f t="shared" si="45"/>
        <v>TRUE</v>
      </c>
    </row>
    <row r="978" spans="1:15" x14ac:dyDescent="0.2">
      <c r="A978" t="s">
        <v>1854</v>
      </c>
      <c r="B978" t="s">
        <v>1855</v>
      </c>
      <c r="C978">
        <v>12446</v>
      </c>
      <c r="D978" t="s">
        <v>14</v>
      </c>
      <c r="E978">
        <v>1270163</v>
      </c>
      <c r="F978" t="s">
        <v>15</v>
      </c>
      <c r="G978" t="s">
        <v>37</v>
      </c>
      <c r="H978" s="1">
        <v>45222</v>
      </c>
      <c r="I978" t="s">
        <v>63</v>
      </c>
      <c r="J978" t="s">
        <v>624</v>
      </c>
      <c r="K978" t="b">
        <v>1</v>
      </c>
      <c r="L978" t="str">
        <f t="shared" si="46"/>
        <v>lo-foamconcentrate</v>
      </c>
      <c r="M978" t="str">
        <f t="shared" si="47"/>
        <v>lo-foamconcentrate12446-20007</v>
      </c>
      <c r="N978" t="str">
        <f>IFERROR(VLOOKUP(LOWER(M978),file_list!$B:$B,1,FALSE),FALSE)</f>
        <v>lo-foamconcentrate12446-20007</v>
      </c>
      <c r="O978" t="str">
        <f t="shared" si="45"/>
        <v>TRUE</v>
      </c>
    </row>
    <row r="979" spans="1:15" x14ac:dyDescent="0.2">
      <c r="A979" t="s">
        <v>1856</v>
      </c>
      <c r="B979" t="s">
        <v>1857</v>
      </c>
      <c r="C979">
        <v>12446</v>
      </c>
      <c r="D979" t="s">
        <v>14</v>
      </c>
      <c r="E979">
        <v>1299465</v>
      </c>
      <c r="F979" t="s">
        <v>15</v>
      </c>
      <c r="G979" t="s">
        <v>37</v>
      </c>
      <c r="H979" s="1">
        <v>45779</v>
      </c>
      <c r="I979" t="s">
        <v>106</v>
      </c>
      <c r="J979" t="s">
        <v>624</v>
      </c>
      <c r="K979" t="b">
        <v>1</v>
      </c>
      <c r="L979" t="str">
        <f t="shared" si="46"/>
        <v>premisedisinfectant</v>
      </c>
      <c r="M979" t="str">
        <f t="shared" si="47"/>
        <v>premisedisinfectant12446-20008</v>
      </c>
      <c r="N979" t="str">
        <f>IFERROR(VLOOKUP(LOWER(M979),file_list!$B:$B,1,FALSE),FALSE)</f>
        <v>premisedisinfectant12446-20008</v>
      </c>
      <c r="O979" t="str">
        <f t="shared" si="45"/>
        <v>TRUE</v>
      </c>
    </row>
    <row r="980" spans="1:15" x14ac:dyDescent="0.2">
      <c r="A980" t="s">
        <v>1858</v>
      </c>
      <c r="B980" t="s">
        <v>1859</v>
      </c>
      <c r="C980">
        <v>12446</v>
      </c>
      <c r="D980" t="s">
        <v>14</v>
      </c>
      <c r="E980">
        <v>1270163</v>
      </c>
      <c r="F980" t="s">
        <v>15</v>
      </c>
      <c r="G980" t="s">
        <v>37</v>
      </c>
      <c r="H980" s="1">
        <v>45222</v>
      </c>
      <c r="I980" t="s">
        <v>63</v>
      </c>
      <c r="J980" t="s">
        <v>624</v>
      </c>
      <c r="K980" t="b">
        <v>1</v>
      </c>
      <c r="L980" t="str">
        <f t="shared" si="46"/>
        <v>zzzdisinfectant</v>
      </c>
      <c r="M980" t="str">
        <f t="shared" si="47"/>
        <v>zzzdisinfectant12446-20009</v>
      </c>
      <c r="N980" t="str">
        <f>IFERROR(VLOOKUP(LOWER(M980),file_list!$B:$B,1,FALSE),FALSE)</f>
        <v>zzzdisinfectant12446-20009</v>
      </c>
      <c r="O980" t="str">
        <f t="shared" si="45"/>
        <v>TRUE</v>
      </c>
    </row>
    <row r="981" spans="1:15" x14ac:dyDescent="0.2">
      <c r="A981" t="s">
        <v>1860</v>
      </c>
      <c r="B981" t="s">
        <v>1861</v>
      </c>
      <c r="C981">
        <v>12446</v>
      </c>
      <c r="D981" t="s">
        <v>14</v>
      </c>
      <c r="E981">
        <v>1270163</v>
      </c>
      <c r="F981" t="s">
        <v>15</v>
      </c>
      <c r="G981" t="s">
        <v>37</v>
      </c>
      <c r="H981" s="1">
        <v>45222</v>
      </c>
      <c r="I981" t="s">
        <v>63</v>
      </c>
      <c r="J981" t="s">
        <v>624</v>
      </c>
      <c r="K981" t="b">
        <v>1</v>
      </c>
      <c r="L981" t="str">
        <f t="shared" si="46"/>
        <v>rapidyne</v>
      </c>
      <c r="M981" t="str">
        <f t="shared" si="47"/>
        <v>rapidyne12446-20013</v>
      </c>
      <c r="N981" t="str">
        <f>IFERROR(VLOOKUP(LOWER(M981),file_list!$B:$B,1,FALSE),FALSE)</f>
        <v>rapidyne12446-20013</v>
      </c>
      <c r="O981" t="str">
        <f t="shared" si="45"/>
        <v>TRUE</v>
      </c>
    </row>
    <row r="982" spans="1:15" x14ac:dyDescent="0.2">
      <c r="A982" t="s">
        <v>1862</v>
      </c>
      <c r="B982" t="s">
        <v>1863</v>
      </c>
      <c r="C982">
        <v>12446</v>
      </c>
      <c r="D982" t="s">
        <v>14</v>
      </c>
      <c r="E982">
        <v>1301465</v>
      </c>
      <c r="F982" t="s">
        <v>15</v>
      </c>
      <c r="G982" t="s">
        <v>37</v>
      </c>
      <c r="H982" s="1">
        <v>45811</v>
      </c>
      <c r="I982" t="s">
        <v>63</v>
      </c>
      <c r="J982" t="s">
        <v>624</v>
      </c>
      <c r="K982" t="b">
        <v>1</v>
      </c>
      <c r="L982" t="str">
        <f t="shared" si="46"/>
        <v>acidshine</v>
      </c>
      <c r="M982" t="str">
        <f t="shared" si="47"/>
        <v>acidshine12446-20014</v>
      </c>
      <c r="N982" t="str">
        <f>IFERROR(VLOOKUP(LOWER(M982),file_list!$B:$B,1,FALSE),FALSE)</f>
        <v>acidshine12446-20014</v>
      </c>
      <c r="O982" t="str">
        <f t="shared" si="45"/>
        <v>TRUE</v>
      </c>
    </row>
    <row r="983" spans="1:15" x14ac:dyDescent="0.2">
      <c r="A983" t="s">
        <v>1864</v>
      </c>
      <c r="B983" t="s">
        <v>1865</v>
      </c>
      <c r="C983">
        <v>12446</v>
      </c>
      <c r="D983" t="s">
        <v>14</v>
      </c>
      <c r="E983">
        <v>1273345</v>
      </c>
      <c r="F983" t="s">
        <v>15</v>
      </c>
      <c r="G983" t="s">
        <v>37</v>
      </c>
      <c r="H983" s="1">
        <v>45327</v>
      </c>
      <c r="I983" t="s">
        <v>106</v>
      </c>
      <c r="J983" t="s">
        <v>624</v>
      </c>
      <c r="K983" t="b">
        <v>1</v>
      </c>
      <c r="L983" t="str">
        <f t="shared" si="46"/>
        <v>max-i-sanplus</v>
      </c>
      <c r="M983" t="str">
        <f t="shared" si="47"/>
        <v>max-i-sanplus68660-12-12446</v>
      </c>
      <c r="N983" t="str">
        <f>IFERROR(VLOOKUP(LOWER(M983),file_list!$B:$B,1,FALSE),FALSE)</f>
        <v>max-i-sanplus68660-12-12446</v>
      </c>
      <c r="O983" t="str">
        <f t="shared" si="45"/>
        <v>TRUE</v>
      </c>
    </row>
    <row r="984" spans="1:15" x14ac:dyDescent="0.2">
      <c r="A984" t="s">
        <v>1866</v>
      </c>
      <c r="B984" t="s">
        <v>1867</v>
      </c>
      <c r="C984">
        <v>12455</v>
      </c>
      <c r="D984" t="s">
        <v>14</v>
      </c>
      <c r="E984">
        <v>1302838</v>
      </c>
      <c r="F984" t="s">
        <v>15</v>
      </c>
      <c r="G984" t="s">
        <v>37</v>
      </c>
      <c r="H984" s="1">
        <v>45862</v>
      </c>
      <c r="I984" t="s">
        <v>106</v>
      </c>
      <c r="J984" t="s">
        <v>44</v>
      </c>
      <c r="K984" t="b">
        <v>1</v>
      </c>
      <c r="L984" t="str">
        <f t="shared" si="46"/>
        <v>talpirid</v>
      </c>
      <c r="M984" t="str">
        <f t="shared" si="47"/>
        <v>talpirid12455-101</v>
      </c>
      <c r="N984" t="str">
        <f>IFERROR(VLOOKUP(LOWER(M984),file_list!$B:$B,1,FALSE),FALSE)</f>
        <v>talpirid12455-101</v>
      </c>
      <c r="O984" t="str">
        <f t="shared" si="45"/>
        <v>TRUE</v>
      </c>
    </row>
    <row r="985" spans="1:15" x14ac:dyDescent="0.2">
      <c r="A985" t="s">
        <v>1868</v>
      </c>
      <c r="B985" t="s">
        <v>1869</v>
      </c>
      <c r="C985">
        <v>12455</v>
      </c>
      <c r="D985" t="s">
        <v>14</v>
      </c>
      <c r="E985">
        <v>1310399</v>
      </c>
      <c r="F985" t="s">
        <v>15</v>
      </c>
      <c r="G985" t="s">
        <v>37</v>
      </c>
      <c r="H985" s="1">
        <v>45960</v>
      </c>
      <c r="I985" t="s">
        <v>63</v>
      </c>
      <c r="J985" t="s">
        <v>44</v>
      </c>
      <c r="K985" t="b">
        <v>1</v>
      </c>
      <c r="L985" t="str">
        <f t="shared" si="46"/>
        <v>zprodentoatbaitag</v>
      </c>
      <c r="M985" t="str">
        <f t="shared" si="47"/>
        <v>zprodentoatbaitag12455-102</v>
      </c>
      <c r="N985" t="str">
        <f>IFERROR(VLOOKUP(LOWER(M985),file_list!$B:$B,1,FALSE),FALSE)</f>
        <v>zprodentoatbaitag12455-102</v>
      </c>
      <c r="O985" t="str">
        <f t="shared" si="45"/>
        <v>TRUE</v>
      </c>
    </row>
    <row r="986" spans="1:15" x14ac:dyDescent="0.2">
      <c r="A986" t="s">
        <v>1870</v>
      </c>
      <c r="B986" t="s">
        <v>1871</v>
      </c>
      <c r="C986">
        <v>12455</v>
      </c>
      <c r="D986" t="s">
        <v>14</v>
      </c>
      <c r="E986">
        <v>1302838</v>
      </c>
      <c r="F986" t="s">
        <v>15</v>
      </c>
      <c r="G986" t="s">
        <v>37</v>
      </c>
      <c r="H986" s="1">
        <v>45862</v>
      </c>
      <c r="I986" t="s">
        <v>106</v>
      </c>
      <c r="J986" t="s">
        <v>44</v>
      </c>
      <c r="K986" t="b">
        <v>1</v>
      </c>
      <c r="L986" t="str">
        <f t="shared" si="46"/>
        <v>terad3blox</v>
      </c>
      <c r="M986" t="str">
        <f t="shared" si="47"/>
        <v>terad3blox12455-106</v>
      </c>
      <c r="N986" t="str">
        <f>IFERROR(VLOOKUP(LOWER(M986),file_list!$B:$B,1,FALSE),FALSE)</f>
        <v>terad3blox12455-106</v>
      </c>
      <c r="O986" t="str">
        <f t="shared" si="45"/>
        <v>TRUE</v>
      </c>
    </row>
    <row r="987" spans="1:15" x14ac:dyDescent="0.2">
      <c r="A987" t="s">
        <v>1872</v>
      </c>
      <c r="B987" t="s">
        <v>1873</v>
      </c>
      <c r="C987">
        <v>12455</v>
      </c>
      <c r="D987" t="s">
        <v>14</v>
      </c>
      <c r="E987">
        <v>1302838</v>
      </c>
      <c r="F987" t="s">
        <v>15</v>
      </c>
      <c r="G987" t="s">
        <v>37</v>
      </c>
      <c r="H987" s="1">
        <v>45862</v>
      </c>
      <c r="I987" t="s">
        <v>106</v>
      </c>
      <c r="J987" t="s">
        <v>44</v>
      </c>
      <c r="K987" t="b">
        <v>1</v>
      </c>
      <c r="L987" t="str">
        <f t="shared" si="46"/>
        <v>terad3agblox</v>
      </c>
      <c r="M987" t="str">
        <f t="shared" si="47"/>
        <v>terad3agblox12455-116</v>
      </c>
      <c r="N987" t="str">
        <f>IFERROR(VLOOKUP(LOWER(M987),file_list!$B:$B,1,FALSE),FALSE)</f>
        <v>terad3agblox12455-116</v>
      </c>
      <c r="O987" t="str">
        <f t="shared" si="45"/>
        <v>TRUE</v>
      </c>
    </row>
    <row r="988" spans="1:15" x14ac:dyDescent="0.2">
      <c r="A988" t="s">
        <v>1874</v>
      </c>
      <c r="B988" t="s">
        <v>1875</v>
      </c>
      <c r="C988">
        <v>12455</v>
      </c>
      <c r="D988" t="s">
        <v>14</v>
      </c>
      <c r="E988">
        <v>1302838</v>
      </c>
      <c r="F988" t="s">
        <v>15</v>
      </c>
      <c r="G988" t="s">
        <v>37</v>
      </c>
      <c r="H988" s="1">
        <v>45862</v>
      </c>
      <c r="I988" t="s">
        <v>106</v>
      </c>
      <c r="J988" t="s">
        <v>44</v>
      </c>
      <c r="K988" t="b">
        <v>1</v>
      </c>
      <c r="L988" t="str">
        <f t="shared" si="46"/>
        <v>t1mouse</v>
      </c>
      <c r="M988" t="str">
        <f t="shared" si="47"/>
        <v>t1mouse12455-121</v>
      </c>
      <c r="N988" t="str">
        <f>IFERROR(VLOOKUP(LOWER(M988),file_list!$B:$B,1,FALSE),FALSE)</f>
        <v>t1mouse12455-121</v>
      </c>
      <c r="O988" t="str">
        <f t="shared" si="45"/>
        <v>TRUE</v>
      </c>
    </row>
    <row r="989" spans="1:15" x14ac:dyDescent="0.2">
      <c r="A989" t="s">
        <v>1876</v>
      </c>
      <c r="B989" t="s">
        <v>1877</v>
      </c>
      <c r="C989">
        <v>12455</v>
      </c>
      <c r="D989" t="s">
        <v>14</v>
      </c>
      <c r="E989">
        <v>1302838</v>
      </c>
      <c r="F989" t="s">
        <v>15</v>
      </c>
      <c r="G989" t="s">
        <v>37</v>
      </c>
      <c r="H989" s="1">
        <v>45862</v>
      </c>
      <c r="I989" t="s">
        <v>106</v>
      </c>
      <c r="J989" t="s">
        <v>44</v>
      </c>
      <c r="K989" t="b">
        <v>1</v>
      </c>
      <c r="L989" t="str">
        <f t="shared" si="46"/>
        <v>t1rat</v>
      </c>
      <c r="M989" t="str">
        <f t="shared" si="47"/>
        <v>t1rat12455-122</v>
      </c>
      <c r="N989" t="str">
        <f>IFERROR(VLOOKUP(LOWER(M989),file_list!$B:$B,1,FALSE),FALSE)</f>
        <v>t1rat12455-122</v>
      </c>
      <c r="O989" t="str">
        <f t="shared" si="45"/>
        <v>TRUE</v>
      </c>
    </row>
    <row r="990" spans="1:15" x14ac:dyDescent="0.2">
      <c r="A990" t="s">
        <v>1878</v>
      </c>
      <c r="B990" t="s">
        <v>1879</v>
      </c>
      <c r="C990">
        <v>12455</v>
      </c>
      <c r="D990" t="s">
        <v>14</v>
      </c>
      <c r="E990">
        <v>1302838</v>
      </c>
      <c r="F990" t="s">
        <v>15</v>
      </c>
      <c r="G990" t="s">
        <v>37</v>
      </c>
      <c r="H990" s="1">
        <v>45862</v>
      </c>
      <c r="I990" t="s">
        <v>106</v>
      </c>
      <c r="J990" t="s">
        <v>44</v>
      </c>
      <c r="K990" t="b">
        <v>1</v>
      </c>
      <c r="L990" t="str">
        <f t="shared" si="46"/>
        <v>contracwithlumitrack</v>
      </c>
      <c r="M990" t="str">
        <f t="shared" si="47"/>
        <v>contracwithlumitrack12455-133</v>
      </c>
      <c r="N990" t="str">
        <f>IFERROR(VLOOKUP(LOWER(M990),file_list!$B:$B,1,FALSE),FALSE)</f>
        <v>contracwithlumitrack12455-133</v>
      </c>
      <c r="O990" t="str">
        <f t="shared" si="45"/>
        <v>TRUE</v>
      </c>
    </row>
    <row r="991" spans="1:15" x14ac:dyDescent="0.2">
      <c r="A991" t="s">
        <v>1880</v>
      </c>
      <c r="B991" t="s">
        <v>1881</v>
      </c>
      <c r="C991">
        <v>12455</v>
      </c>
      <c r="D991" t="s">
        <v>14</v>
      </c>
      <c r="E991">
        <v>1310399</v>
      </c>
      <c r="F991" t="s">
        <v>15</v>
      </c>
      <c r="G991" t="s">
        <v>37</v>
      </c>
      <c r="H991" s="1">
        <v>45960</v>
      </c>
      <c r="I991" t="s">
        <v>63</v>
      </c>
      <c r="J991" t="s">
        <v>44</v>
      </c>
      <c r="K991" t="b">
        <v>1</v>
      </c>
      <c r="L991" t="str">
        <f t="shared" si="46"/>
        <v>p.c.q.pro</v>
      </c>
      <c r="M991" t="str">
        <f t="shared" si="47"/>
        <v>p.c.q.pro12455-136</v>
      </c>
      <c r="N991" t="str">
        <f>IFERROR(VLOOKUP(LOWER(M991),file_list!$B:$B,1,FALSE),FALSE)</f>
        <v>p.c.q.pro12455-136</v>
      </c>
      <c r="O991" t="str">
        <f t="shared" si="45"/>
        <v>TRUE</v>
      </c>
    </row>
    <row r="992" spans="1:15" x14ac:dyDescent="0.2">
      <c r="A992" t="s">
        <v>1882</v>
      </c>
      <c r="B992" t="s">
        <v>1883</v>
      </c>
      <c r="C992">
        <v>12455</v>
      </c>
      <c r="D992" t="s">
        <v>14</v>
      </c>
      <c r="E992">
        <v>1302838</v>
      </c>
      <c r="F992" t="s">
        <v>15</v>
      </c>
      <c r="G992" t="s">
        <v>37</v>
      </c>
      <c r="H992" s="1">
        <v>45862</v>
      </c>
      <c r="I992" t="s">
        <v>106</v>
      </c>
      <c r="J992" t="s">
        <v>44</v>
      </c>
      <c r="K992" t="b">
        <v>1</v>
      </c>
      <c r="L992" t="str">
        <f t="shared" si="46"/>
        <v>fastracpellets</v>
      </c>
      <c r="M992" t="str">
        <f t="shared" si="47"/>
        <v>fastracpellets12455-137</v>
      </c>
      <c r="N992" t="str">
        <f>IFERROR(VLOOKUP(LOWER(M992),file_list!$B:$B,1,FALSE),FALSE)</f>
        <v>fastracpellets12455-137</v>
      </c>
      <c r="O992" t="str">
        <f t="shared" si="45"/>
        <v>TRUE</v>
      </c>
    </row>
    <row r="993" spans="1:15" x14ac:dyDescent="0.2">
      <c r="A993" t="s">
        <v>1884</v>
      </c>
      <c r="B993" t="s">
        <v>1885</v>
      </c>
      <c r="C993">
        <v>12455</v>
      </c>
      <c r="D993" t="s">
        <v>14</v>
      </c>
      <c r="E993">
        <v>1302838</v>
      </c>
      <c r="F993" t="s">
        <v>15</v>
      </c>
      <c r="G993" t="s">
        <v>37</v>
      </c>
      <c r="H993" s="1">
        <v>45862</v>
      </c>
      <c r="I993" t="s">
        <v>106</v>
      </c>
      <c r="J993" t="s">
        <v>44</v>
      </c>
      <c r="K993" t="b">
        <v>1</v>
      </c>
      <c r="L993" t="str">
        <f t="shared" si="46"/>
        <v>finalsoftbait</v>
      </c>
      <c r="M993" t="str">
        <f t="shared" si="47"/>
        <v>finalsoftbait12455-139</v>
      </c>
      <c r="N993" t="str">
        <f>IFERROR(VLOOKUP(LOWER(M993),file_list!$B:$B,1,FALSE),FALSE)</f>
        <v>finalsoftbait12455-139</v>
      </c>
      <c r="O993" t="str">
        <f t="shared" si="45"/>
        <v>TRUE</v>
      </c>
    </row>
    <row r="994" spans="1:15" x14ac:dyDescent="0.2">
      <c r="A994" t="s">
        <v>1886</v>
      </c>
      <c r="B994" t="s">
        <v>1887</v>
      </c>
      <c r="C994">
        <v>12455</v>
      </c>
      <c r="D994" t="s">
        <v>14</v>
      </c>
      <c r="E994">
        <v>1304269</v>
      </c>
      <c r="F994" t="s">
        <v>15</v>
      </c>
      <c r="G994" t="s">
        <v>37</v>
      </c>
      <c r="H994" s="1">
        <v>45863</v>
      </c>
      <c r="J994" t="s">
        <v>44</v>
      </c>
      <c r="K994" t="b">
        <v>1</v>
      </c>
      <c r="L994" t="str">
        <f t="shared" si="46"/>
        <v>contracsoftbait</v>
      </c>
      <c r="M994" t="str">
        <f t="shared" si="47"/>
        <v>contracsoftbait12455-146</v>
      </c>
      <c r="N994" t="str">
        <f>IFERROR(VLOOKUP(LOWER(M994),file_list!$B:$B,1,FALSE),FALSE)</f>
        <v>contracsoftbait12455-146</v>
      </c>
      <c r="O994" t="str">
        <f t="shared" si="45"/>
        <v>TRUE</v>
      </c>
    </row>
    <row r="995" spans="1:15" x14ac:dyDescent="0.2">
      <c r="A995" t="s">
        <v>1888</v>
      </c>
      <c r="B995" t="s">
        <v>1889</v>
      </c>
      <c r="C995">
        <v>12455</v>
      </c>
      <c r="D995" t="s">
        <v>14</v>
      </c>
      <c r="E995">
        <v>1302838</v>
      </c>
      <c r="F995" t="s">
        <v>15</v>
      </c>
      <c r="G995" t="s">
        <v>37</v>
      </c>
      <c r="H995" s="1">
        <v>45862</v>
      </c>
      <c r="I995" t="s">
        <v>106</v>
      </c>
      <c r="J995" t="s">
        <v>44</v>
      </c>
      <c r="K995" t="b">
        <v>1</v>
      </c>
      <c r="L995" t="str">
        <f t="shared" si="46"/>
        <v>ratice</v>
      </c>
      <c r="M995" t="str">
        <f t="shared" si="47"/>
        <v>ratice12455-148</v>
      </c>
      <c r="N995" t="str">
        <f>IFERROR(VLOOKUP(LOWER(M995),file_list!$B:$B,1,FALSE),FALSE)</f>
        <v>ratice12455-148</v>
      </c>
      <c r="O995" t="str">
        <f t="shared" si="45"/>
        <v>TRUE</v>
      </c>
    </row>
    <row r="996" spans="1:15" x14ac:dyDescent="0.2">
      <c r="A996" t="s">
        <v>1890</v>
      </c>
      <c r="B996" t="s">
        <v>1891</v>
      </c>
      <c r="C996">
        <v>12455</v>
      </c>
      <c r="D996" t="s">
        <v>14</v>
      </c>
      <c r="E996">
        <v>1302838</v>
      </c>
      <c r="F996" t="s">
        <v>15</v>
      </c>
      <c r="G996" t="s">
        <v>37</v>
      </c>
      <c r="H996" s="1">
        <v>45862</v>
      </c>
      <c r="I996" t="s">
        <v>106</v>
      </c>
      <c r="J996" t="s">
        <v>44</v>
      </c>
      <c r="K996" t="b">
        <v>1</v>
      </c>
      <c r="L996" t="str">
        <f t="shared" si="46"/>
        <v>fastracsoftbait</v>
      </c>
      <c r="M996" t="str">
        <f t="shared" si="47"/>
        <v>fastracsoftbait12455-149</v>
      </c>
      <c r="N996" t="str">
        <f>IFERROR(VLOOKUP(LOWER(M996),file_list!$B:$B,1,FALSE),FALSE)</f>
        <v>fastracsoftbait12455-149</v>
      </c>
      <c r="O996" t="str">
        <f t="shared" si="45"/>
        <v>TRUE</v>
      </c>
    </row>
    <row r="997" spans="1:15" x14ac:dyDescent="0.2">
      <c r="A997" t="s">
        <v>1892</v>
      </c>
      <c r="B997" t="s">
        <v>1893</v>
      </c>
      <c r="C997">
        <v>12455</v>
      </c>
      <c r="D997" t="s">
        <v>14</v>
      </c>
      <c r="E997">
        <v>1307439</v>
      </c>
      <c r="F997" t="s">
        <v>15</v>
      </c>
      <c r="G997" t="s">
        <v>37</v>
      </c>
      <c r="H997" s="1">
        <v>45918</v>
      </c>
      <c r="I997" t="s">
        <v>63</v>
      </c>
      <c r="J997" t="s">
        <v>44</v>
      </c>
      <c r="K997" t="b">
        <v>1</v>
      </c>
      <c r="L997" t="str">
        <f t="shared" si="46"/>
        <v>contrac24bromethalinblox</v>
      </c>
      <c r="M997" t="str">
        <f t="shared" si="47"/>
        <v>contrac24bromethalinblox12455-151</v>
      </c>
      <c r="N997" t="str">
        <f>IFERROR(VLOOKUP(LOWER(M997),file_list!$B:$B,1,FALSE),FALSE)</f>
        <v>contrac24bromethalinblox12455-151</v>
      </c>
      <c r="O997" t="str">
        <f t="shared" si="45"/>
        <v>TRUE</v>
      </c>
    </row>
    <row r="998" spans="1:15" x14ac:dyDescent="0.2">
      <c r="A998" t="s">
        <v>1894</v>
      </c>
      <c r="B998" t="s">
        <v>1895</v>
      </c>
      <c r="C998">
        <v>12455</v>
      </c>
      <c r="D998" t="s">
        <v>14</v>
      </c>
      <c r="E998">
        <v>1307439</v>
      </c>
      <c r="F998" t="s">
        <v>15</v>
      </c>
      <c r="G998" t="s">
        <v>37</v>
      </c>
      <c r="H998" s="1">
        <v>45918</v>
      </c>
      <c r="I998" t="s">
        <v>63</v>
      </c>
      <c r="J998" t="s">
        <v>44</v>
      </c>
      <c r="K998" t="b">
        <v>1</v>
      </c>
      <c r="L998" t="str">
        <f t="shared" si="46"/>
        <v>contrac24bromethalinsoftbait</v>
      </c>
      <c r="M998" t="str">
        <f t="shared" si="47"/>
        <v>contrac24bromethalinsoftbait12455-159</v>
      </c>
      <c r="N998" t="str">
        <f>IFERROR(VLOOKUP(LOWER(M998),file_list!$B:$B,1,FALSE),FALSE)</f>
        <v>contrac24bromethalinsoftbait12455-159</v>
      </c>
      <c r="O998" t="str">
        <f t="shared" si="45"/>
        <v>TRUE</v>
      </c>
    </row>
    <row r="999" spans="1:15" x14ac:dyDescent="0.2">
      <c r="A999" t="s">
        <v>1896</v>
      </c>
      <c r="B999" t="s">
        <v>1897</v>
      </c>
      <c r="C999">
        <v>12455</v>
      </c>
      <c r="D999" t="s">
        <v>78</v>
      </c>
      <c r="E999">
        <v>1310399</v>
      </c>
      <c r="F999" t="s">
        <v>15</v>
      </c>
      <c r="G999" t="s">
        <v>37</v>
      </c>
      <c r="H999" s="1">
        <v>45960</v>
      </c>
      <c r="I999" t="s">
        <v>63</v>
      </c>
      <c r="J999" t="s">
        <v>44</v>
      </c>
      <c r="K999" t="b">
        <v>1</v>
      </c>
      <c r="L999" t="str">
        <f t="shared" si="46"/>
        <v>zptrackingpowder</v>
      </c>
      <c r="M999" t="str">
        <f t="shared" si="47"/>
        <v>zptrackingpowder12455-16</v>
      </c>
      <c r="N999" t="str">
        <f>IFERROR(VLOOKUP(LOWER(M999),file_list!$B:$B,1,FALSE),FALSE)</f>
        <v>zptrackingpowder12455-16</v>
      </c>
      <c r="O999" t="str">
        <f t="shared" si="45"/>
        <v>TRUE</v>
      </c>
    </row>
    <row r="1000" spans="1:15" x14ac:dyDescent="0.2">
      <c r="A1000" t="s">
        <v>1898</v>
      </c>
      <c r="B1000" t="s">
        <v>1899</v>
      </c>
      <c r="C1000">
        <v>12455</v>
      </c>
      <c r="D1000" t="s">
        <v>14</v>
      </c>
      <c r="E1000">
        <v>1302838</v>
      </c>
      <c r="F1000" t="s">
        <v>15</v>
      </c>
      <c r="G1000" t="s">
        <v>37</v>
      </c>
      <c r="H1000" s="1">
        <v>45862</v>
      </c>
      <c r="I1000" t="s">
        <v>106</v>
      </c>
      <c r="J1000" t="s">
        <v>44</v>
      </c>
      <c r="K1000" t="b">
        <v>1</v>
      </c>
      <c r="L1000" t="str">
        <f t="shared" si="46"/>
        <v>cad3etall-weatherblox</v>
      </c>
      <c r="M1000" t="str">
        <f t="shared" si="47"/>
        <v>cad3etall-weatherblox12455-162</v>
      </c>
      <c r="N1000" t="str">
        <f>IFERROR(VLOOKUP(LOWER(M1000),file_list!$B:$B,1,FALSE),FALSE)</f>
        <v>cad3etall-weatherblox12455-162</v>
      </c>
      <c r="O1000" t="str">
        <f t="shared" si="45"/>
        <v>TRUE</v>
      </c>
    </row>
    <row r="1001" spans="1:15" x14ac:dyDescent="0.2">
      <c r="A1001" t="s">
        <v>1900</v>
      </c>
      <c r="B1001" t="s">
        <v>1901</v>
      </c>
      <c r="C1001">
        <v>12455</v>
      </c>
      <c r="D1001" t="s">
        <v>14</v>
      </c>
      <c r="E1001">
        <v>1310399</v>
      </c>
      <c r="F1001" t="s">
        <v>15</v>
      </c>
      <c r="G1001" t="s">
        <v>37</v>
      </c>
      <c r="H1001" s="1">
        <v>45960</v>
      </c>
      <c r="I1001" t="s">
        <v>63</v>
      </c>
      <c r="J1001" t="s">
        <v>44</v>
      </c>
      <c r="K1001" t="b">
        <v>1</v>
      </c>
      <c r="L1001" t="str">
        <f t="shared" si="46"/>
        <v>zprodentbaitag</v>
      </c>
      <c r="M1001" t="str">
        <f t="shared" si="47"/>
        <v>zprodentbaitag12455-17</v>
      </c>
      <c r="N1001" t="str">
        <f>IFERROR(VLOOKUP(LOWER(M1001),file_list!$B:$B,1,FALSE),FALSE)</f>
        <v>zprodentbaitag12455-17</v>
      </c>
      <c r="O1001" t="str">
        <f t="shared" si="45"/>
        <v>TRUE</v>
      </c>
    </row>
    <row r="1002" spans="1:15" x14ac:dyDescent="0.2">
      <c r="A1002" t="s">
        <v>1902</v>
      </c>
      <c r="B1002" t="s">
        <v>1903</v>
      </c>
      <c r="C1002">
        <v>12455</v>
      </c>
      <c r="D1002" t="s">
        <v>14</v>
      </c>
      <c r="E1002">
        <v>1310398</v>
      </c>
      <c r="F1002" t="s">
        <v>15</v>
      </c>
      <c r="G1002" t="s">
        <v>37</v>
      </c>
      <c r="H1002" s="1">
        <v>45960</v>
      </c>
      <c r="I1002" t="s">
        <v>63</v>
      </c>
      <c r="J1002" t="s">
        <v>44</v>
      </c>
      <c r="K1002" t="b">
        <v>1</v>
      </c>
      <c r="L1002" t="str">
        <f t="shared" si="46"/>
        <v>zp-80</v>
      </c>
      <c r="M1002" t="str">
        <f t="shared" si="47"/>
        <v>zp-8012455-24</v>
      </c>
      <c r="N1002" t="str">
        <f>IFERROR(VLOOKUP(LOWER(M1002),file_list!$B:$B,1,FALSE),FALSE)</f>
        <v>zp-8012455-24</v>
      </c>
      <c r="O1002" t="str">
        <f t="shared" si="45"/>
        <v>TRUE</v>
      </c>
    </row>
    <row r="1003" spans="1:15" x14ac:dyDescent="0.2">
      <c r="A1003" t="s">
        <v>1904</v>
      </c>
      <c r="B1003" t="s">
        <v>1905</v>
      </c>
      <c r="C1003">
        <v>12455</v>
      </c>
      <c r="D1003" t="s">
        <v>14</v>
      </c>
      <c r="E1003">
        <v>1302838</v>
      </c>
      <c r="F1003" t="s">
        <v>15</v>
      </c>
      <c r="G1003" t="s">
        <v>37</v>
      </c>
      <c r="H1003" s="1">
        <v>45862</v>
      </c>
      <c r="I1003" t="s">
        <v>106</v>
      </c>
      <c r="J1003" t="s">
        <v>44</v>
      </c>
      <c r="K1003" t="b">
        <v>0</v>
      </c>
      <c r="L1003" t="str">
        <f t="shared" si="46"/>
        <v>contracratmousebait</v>
      </c>
      <c r="M1003" t="str">
        <f t="shared" si="47"/>
        <v>contracratmousebait12455-36</v>
      </c>
      <c r="N1003" t="str">
        <f>IFERROR(VLOOKUP(LOWER(M1003),file_list!$B:$B,1,FALSE),FALSE)</f>
        <v>contracratmousebait12455-36</v>
      </c>
      <c r="O1003" t="str">
        <f t="shared" si="45"/>
        <v>TRUE</v>
      </c>
    </row>
    <row r="1004" spans="1:15" x14ac:dyDescent="0.2">
      <c r="A1004" t="s">
        <v>1906</v>
      </c>
      <c r="B1004" t="s">
        <v>1907</v>
      </c>
      <c r="C1004">
        <v>12455</v>
      </c>
      <c r="D1004" t="s">
        <v>14</v>
      </c>
      <c r="E1004">
        <v>1304269</v>
      </c>
      <c r="F1004" t="s">
        <v>15</v>
      </c>
      <c r="G1004" t="s">
        <v>37</v>
      </c>
      <c r="H1004" s="1">
        <v>45863</v>
      </c>
      <c r="J1004" t="s">
        <v>44</v>
      </c>
      <c r="K1004" t="b">
        <v>1</v>
      </c>
      <c r="L1004" t="str">
        <f t="shared" si="46"/>
        <v>ditracall-weathercake</v>
      </c>
      <c r="M1004" t="str">
        <f t="shared" si="47"/>
        <v>ditracall-weathercake12455-5</v>
      </c>
      <c r="N1004" t="str">
        <f>IFERROR(VLOOKUP(LOWER(M1004),file_list!$B:$B,1,FALSE),FALSE)</f>
        <v>ditracall-weathercake12455-5</v>
      </c>
      <c r="O1004" t="str">
        <f t="shared" si="45"/>
        <v>TRUE</v>
      </c>
    </row>
    <row r="1005" spans="1:15" x14ac:dyDescent="0.2">
      <c r="A1005" t="s">
        <v>1908</v>
      </c>
      <c r="B1005" t="s">
        <v>1909</v>
      </c>
      <c r="C1005">
        <v>12455</v>
      </c>
      <c r="D1005" t="s">
        <v>14</v>
      </c>
      <c r="E1005">
        <v>1310399</v>
      </c>
      <c r="F1005" t="s">
        <v>15</v>
      </c>
      <c r="G1005" t="s">
        <v>37</v>
      </c>
      <c r="H1005" s="1">
        <v>45960</v>
      </c>
      <c r="I1005" t="s">
        <v>63</v>
      </c>
      <c r="J1005" t="s">
        <v>44</v>
      </c>
      <c r="K1005" t="b">
        <v>1</v>
      </c>
      <c r="L1005" t="str">
        <f t="shared" si="46"/>
        <v>ditractrackingpowder</v>
      </c>
      <c r="M1005" t="str">
        <f t="shared" si="47"/>
        <v>ditractrackingpowder12455-56</v>
      </c>
      <c r="N1005" t="str">
        <f>IFERROR(VLOOKUP(LOWER(M1005),file_list!$B:$B,1,FALSE),FALSE)</f>
        <v>ditractrackingpowder12455-56</v>
      </c>
      <c r="O1005" t="str">
        <f t="shared" si="45"/>
        <v>TRUE</v>
      </c>
    </row>
    <row r="1006" spans="1:15" x14ac:dyDescent="0.2">
      <c r="A1006" t="s">
        <v>1910</v>
      </c>
      <c r="B1006" t="s">
        <v>1911</v>
      </c>
      <c r="C1006">
        <v>12455</v>
      </c>
      <c r="D1006" t="s">
        <v>14</v>
      </c>
      <c r="E1006">
        <v>1302838</v>
      </c>
      <c r="F1006" t="s">
        <v>15</v>
      </c>
      <c r="G1006" t="s">
        <v>37</v>
      </c>
      <c r="H1006" s="1">
        <v>45862</v>
      </c>
      <c r="I1006" t="s">
        <v>106</v>
      </c>
      <c r="J1006" t="s">
        <v>44</v>
      </c>
      <c r="K1006" t="b">
        <v>1</v>
      </c>
      <c r="L1006" t="str">
        <f t="shared" si="46"/>
        <v>liqua-toxii</v>
      </c>
      <c r="M1006" t="str">
        <f t="shared" si="47"/>
        <v>liqua-toxii12455-61</v>
      </c>
      <c r="N1006" t="str">
        <f>IFERROR(VLOOKUP(LOWER(M1006),file_list!$B:$B,1,FALSE),FALSE)</f>
        <v>liqua-toxii12455-61</v>
      </c>
      <c r="O1006" t="str">
        <f t="shared" si="45"/>
        <v>TRUE</v>
      </c>
    </row>
    <row r="1007" spans="1:15" x14ac:dyDescent="0.2">
      <c r="A1007" t="s">
        <v>1912</v>
      </c>
      <c r="B1007" t="s">
        <v>1913</v>
      </c>
      <c r="C1007">
        <v>12455</v>
      </c>
      <c r="D1007" t="s">
        <v>14</v>
      </c>
      <c r="E1007">
        <v>1302838</v>
      </c>
      <c r="F1007" t="s">
        <v>15</v>
      </c>
      <c r="G1007" t="s">
        <v>37</v>
      </c>
      <c r="H1007" s="1">
        <v>45862</v>
      </c>
      <c r="I1007" t="s">
        <v>106</v>
      </c>
      <c r="J1007" t="s">
        <v>44</v>
      </c>
      <c r="K1007" t="b">
        <v>1</v>
      </c>
      <c r="L1007" t="str">
        <f t="shared" si="46"/>
        <v>contracrodenticide</v>
      </c>
      <c r="M1007" t="str">
        <f t="shared" si="47"/>
        <v>contracrodenticide12455-69</v>
      </c>
      <c r="N1007" t="str">
        <f>IFERROR(VLOOKUP(LOWER(M1007),file_list!$B:$B,1,FALSE),FALSE)</f>
        <v>contracrodenticide12455-69</v>
      </c>
      <c r="O1007" t="str">
        <f t="shared" si="45"/>
        <v>TRUE</v>
      </c>
    </row>
    <row r="1008" spans="1:15" x14ac:dyDescent="0.2">
      <c r="A1008" t="s">
        <v>1914</v>
      </c>
      <c r="B1008" t="s">
        <v>1915</v>
      </c>
      <c r="C1008">
        <v>12455</v>
      </c>
      <c r="D1008" t="s">
        <v>14</v>
      </c>
      <c r="E1008">
        <v>1302838</v>
      </c>
      <c r="F1008" t="s">
        <v>15</v>
      </c>
      <c r="G1008" t="s">
        <v>37</v>
      </c>
      <c r="H1008" s="1">
        <v>45862</v>
      </c>
      <c r="I1008" t="s">
        <v>106</v>
      </c>
      <c r="J1008" t="s">
        <v>44</v>
      </c>
      <c r="K1008" t="b">
        <v>0</v>
      </c>
      <c r="L1008" t="str">
        <f t="shared" si="46"/>
        <v>contracratmousebaitreadytouseplacepacs</v>
      </c>
      <c r="M1008" t="str">
        <f t="shared" si="47"/>
        <v>contracratmousebaitreadytouseplacepacs12455-75</v>
      </c>
      <c r="N1008" t="str">
        <f>IFERROR(VLOOKUP(LOWER(M1008),file_list!$B:$B,1,FALSE),FALSE)</f>
        <v>contracratmousebaitreadytouseplacepacs12455-75</v>
      </c>
      <c r="O1008" t="str">
        <f t="shared" si="45"/>
        <v>TRUE</v>
      </c>
    </row>
    <row r="1009" spans="1:15" x14ac:dyDescent="0.2">
      <c r="A1009" t="s">
        <v>1916</v>
      </c>
      <c r="B1009" t="s">
        <v>1917</v>
      </c>
      <c r="C1009">
        <v>12455</v>
      </c>
      <c r="D1009" t="s">
        <v>14</v>
      </c>
      <c r="E1009">
        <v>1302838</v>
      </c>
      <c r="F1009" t="s">
        <v>15</v>
      </c>
      <c r="G1009" t="s">
        <v>37</v>
      </c>
      <c r="H1009" s="1">
        <v>45862</v>
      </c>
      <c r="I1009" t="s">
        <v>106</v>
      </c>
      <c r="J1009" t="s">
        <v>44</v>
      </c>
      <c r="K1009" t="b">
        <v>1</v>
      </c>
      <c r="L1009" t="str">
        <f t="shared" si="46"/>
        <v>contracrodenticideready-to-useplacepacs</v>
      </c>
      <c r="M1009" t="str">
        <f t="shared" si="47"/>
        <v>contracrodenticideready-to-useplacepacs12455-76</v>
      </c>
      <c r="N1009" t="str">
        <f>IFERROR(VLOOKUP(LOWER(M1009),file_list!$B:$B,1,FALSE),FALSE)</f>
        <v>contracrodenticideready-to-useplacepacs12455-76</v>
      </c>
      <c r="O1009" t="str">
        <f t="shared" si="45"/>
        <v>TRUE</v>
      </c>
    </row>
    <row r="1010" spans="1:15" x14ac:dyDescent="0.2">
      <c r="A1010" t="s">
        <v>1918</v>
      </c>
      <c r="B1010" t="s">
        <v>1919</v>
      </c>
      <c r="C1010">
        <v>12455</v>
      </c>
      <c r="D1010" t="s">
        <v>14</v>
      </c>
      <c r="E1010">
        <v>1302838</v>
      </c>
      <c r="F1010" t="s">
        <v>15</v>
      </c>
      <c r="G1010" t="s">
        <v>37</v>
      </c>
      <c r="H1010" s="1">
        <v>45862</v>
      </c>
      <c r="I1010" t="s">
        <v>106</v>
      </c>
      <c r="J1010" t="s">
        <v>44</v>
      </c>
      <c r="K1010" t="b">
        <v>1</v>
      </c>
      <c r="L1010" t="str">
        <f t="shared" si="46"/>
        <v>contracall-weatherblox</v>
      </c>
      <c r="M1010" t="str">
        <f t="shared" si="47"/>
        <v>contracall-weatherblox12455-79</v>
      </c>
      <c r="N1010" t="str">
        <f>IFERROR(VLOOKUP(LOWER(M1010),file_list!$B:$B,1,FALSE),FALSE)</f>
        <v>contracall-weatherblox12455-79</v>
      </c>
      <c r="O1010" t="str">
        <f t="shared" si="45"/>
        <v>TRUE</v>
      </c>
    </row>
    <row r="1011" spans="1:15" x14ac:dyDescent="0.2">
      <c r="A1011" t="s">
        <v>1920</v>
      </c>
      <c r="B1011" t="s">
        <v>1921</v>
      </c>
      <c r="C1011">
        <v>12455</v>
      </c>
      <c r="D1011" t="s">
        <v>14</v>
      </c>
      <c r="E1011">
        <v>1304269</v>
      </c>
      <c r="F1011" t="s">
        <v>15</v>
      </c>
      <c r="G1011" t="s">
        <v>37</v>
      </c>
      <c r="H1011" s="1">
        <v>45863</v>
      </c>
      <c r="J1011" t="s">
        <v>44</v>
      </c>
      <c r="K1011" t="b">
        <v>1</v>
      </c>
      <c r="L1011" t="str">
        <f t="shared" si="46"/>
        <v>ditracall-weatherblox</v>
      </c>
      <c r="M1011" t="str">
        <f t="shared" si="47"/>
        <v>ditracall-weatherblox12455-80</v>
      </c>
      <c r="N1011" t="str">
        <f>IFERROR(VLOOKUP(LOWER(M1011),file_list!$B:$B,1,FALSE),FALSE)</f>
        <v>ditracall-weatherblox12455-80</v>
      </c>
      <c r="O1011" t="str">
        <f t="shared" si="45"/>
        <v>TRUE</v>
      </c>
    </row>
    <row r="1012" spans="1:15" x14ac:dyDescent="0.2">
      <c r="A1012" t="s">
        <v>1922</v>
      </c>
      <c r="B1012" t="s">
        <v>1923</v>
      </c>
      <c r="C1012">
        <v>12455</v>
      </c>
      <c r="D1012" t="s">
        <v>14</v>
      </c>
      <c r="E1012">
        <v>1302838</v>
      </c>
      <c r="F1012" t="s">
        <v>15</v>
      </c>
      <c r="G1012" t="s">
        <v>37</v>
      </c>
      <c r="H1012" s="1">
        <v>45862</v>
      </c>
      <c r="I1012" t="s">
        <v>106</v>
      </c>
      <c r="J1012" t="s">
        <v>44</v>
      </c>
      <c r="K1012" t="b">
        <v>1</v>
      </c>
      <c r="L1012" t="str">
        <f t="shared" si="46"/>
        <v>contracsupersizeblox</v>
      </c>
      <c r="M1012" t="str">
        <f t="shared" si="47"/>
        <v>contracsupersizeblox12455-82</v>
      </c>
      <c r="N1012" t="str">
        <f>IFERROR(VLOOKUP(LOWER(M1012),file_list!$B:$B,1,FALSE),FALSE)</f>
        <v>contracsupersizeblox12455-82</v>
      </c>
      <c r="O1012" t="str">
        <f t="shared" si="45"/>
        <v>TRUE</v>
      </c>
    </row>
    <row r="1013" spans="1:15" x14ac:dyDescent="0.2">
      <c r="A1013" t="s">
        <v>1924</v>
      </c>
      <c r="B1013" t="s">
        <v>1925</v>
      </c>
      <c r="C1013">
        <v>12455</v>
      </c>
      <c r="D1013" t="s">
        <v>14</v>
      </c>
      <c r="E1013">
        <v>1302838</v>
      </c>
      <c r="F1013" t="s">
        <v>15</v>
      </c>
      <c r="G1013" t="s">
        <v>37</v>
      </c>
      <c r="H1013" s="1">
        <v>45862</v>
      </c>
      <c r="I1013" t="s">
        <v>106</v>
      </c>
      <c r="J1013" t="s">
        <v>44</v>
      </c>
      <c r="K1013" t="b">
        <v>1</v>
      </c>
      <c r="L1013" t="str">
        <f t="shared" si="46"/>
        <v>contracrodenticideplacepacs</v>
      </c>
      <c r="M1013" t="str">
        <f t="shared" si="47"/>
        <v>contracrodenticideplacepacs12455-86</v>
      </c>
      <c r="N1013" t="str">
        <f>IFERROR(VLOOKUP(LOWER(M1013),file_list!$B:$B,1,FALSE),FALSE)</f>
        <v>contracrodenticideplacepacs12455-86</v>
      </c>
      <c r="O1013" t="str">
        <f t="shared" si="45"/>
        <v>TRUE</v>
      </c>
    </row>
    <row r="1014" spans="1:15" x14ac:dyDescent="0.2">
      <c r="A1014" t="s">
        <v>1926</v>
      </c>
      <c r="B1014" t="s">
        <v>1927</v>
      </c>
      <c r="C1014">
        <v>12455</v>
      </c>
      <c r="D1014" t="s">
        <v>14</v>
      </c>
      <c r="E1014">
        <v>1302838</v>
      </c>
      <c r="F1014" t="s">
        <v>15</v>
      </c>
      <c r="G1014" t="s">
        <v>37</v>
      </c>
      <c r="H1014" s="1">
        <v>45862</v>
      </c>
      <c r="I1014" t="s">
        <v>106</v>
      </c>
      <c r="J1014" t="s">
        <v>44</v>
      </c>
      <c r="K1014" t="b">
        <v>1</v>
      </c>
      <c r="L1014" t="str">
        <f t="shared" si="46"/>
        <v>finalall-weatherblox</v>
      </c>
      <c r="M1014" t="str">
        <f t="shared" si="47"/>
        <v>finalall-weatherblox12455-89</v>
      </c>
      <c r="N1014" t="str">
        <f>IFERROR(VLOOKUP(LOWER(M1014),file_list!$B:$B,1,FALSE),FALSE)</f>
        <v>finalall-weatherblox12455-89</v>
      </c>
      <c r="O1014" t="str">
        <f t="shared" si="45"/>
        <v>TRUE</v>
      </c>
    </row>
    <row r="1015" spans="1:15" x14ac:dyDescent="0.2">
      <c r="A1015" t="s">
        <v>1928</v>
      </c>
      <c r="B1015" t="s">
        <v>1929</v>
      </c>
      <c r="C1015">
        <v>12455</v>
      </c>
      <c r="D1015" t="s">
        <v>14</v>
      </c>
      <c r="E1015">
        <v>1302838</v>
      </c>
      <c r="F1015" t="s">
        <v>15</v>
      </c>
      <c r="G1015" t="s">
        <v>37</v>
      </c>
      <c r="H1015" s="1">
        <v>45862</v>
      </c>
      <c r="I1015" t="s">
        <v>106</v>
      </c>
      <c r="J1015" t="s">
        <v>44</v>
      </c>
      <c r="K1015" t="b">
        <v>1</v>
      </c>
      <c r="L1015" t="str">
        <f t="shared" si="46"/>
        <v>finalrodenticide</v>
      </c>
      <c r="M1015" t="str">
        <f t="shared" si="47"/>
        <v>finalrodenticide12455-90</v>
      </c>
      <c r="N1015" t="str">
        <f>IFERROR(VLOOKUP(LOWER(M1015),file_list!$B:$B,1,FALSE),FALSE)</f>
        <v>finalrodenticide12455-90</v>
      </c>
      <c r="O1015" t="str">
        <f t="shared" ref="O1015:O1078" si="48">IF(N1015=FALSE,"FALSE","TRUE")</f>
        <v>TRUE</v>
      </c>
    </row>
    <row r="1016" spans="1:15" x14ac:dyDescent="0.2">
      <c r="A1016" t="s">
        <v>1930</v>
      </c>
      <c r="B1016" t="s">
        <v>1931</v>
      </c>
      <c r="C1016">
        <v>12455</v>
      </c>
      <c r="D1016" t="s">
        <v>14</v>
      </c>
      <c r="E1016">
        <v>1302838</v>
      </c>
      <c r="F1016" t="s">
        <v>15</v>
      </c>
      <c r="G1016" t="s">
        <v>37</v>
      </c>
      <c r="H1016" s="1">
        <v>45862</v>
      </c>
      <c r="I1016" t="s">
        <v>106</v>
      </c>
      <c r="J1016" t="s">
        <v>44</v>
      </c>
      <c r="K1016" t="b">
        <v>1</v>
      </c>
      <c r="L1016" t="str">
        <f t="shared" si="46"/>
        <v>finalrodenticideready-to-useplacepacs</v>
      </c>
      <c r="M1016" t="str">
        <f t="shared" si="47"/>
        <v>finalrodenticideready-to-useplacepacs12455-91</v>
      </c>
      <c r="N1016" t="str">
        <f>IFERROR(VLOOKUP(LOWER(M1016),file_list!$B:$B,1,FALSE),FALSE)</f>
        <v>finalrodenticideready-to-useplacepacs12455-91</v>
      </c>
      <c r="O1016" t="str">
        <f t="shared" si="48"/>
        <v>TRUE</v>
      </c>
    </row>
    <row r="1017" spans="1:15" x14ac:dyDescent="0.2">
      <c r="A1017" t="s">
        <v>1932</v>
      </c>
      <c r="B1017" t="s">
        <v>1933</v>
      </c>
      <c r="C1017">
        <v>12455</v>
      </c>
      <c r="D1017" t="s">
        <v>14</v>
      </c>
      <c r="E1017">
        <v>1302838</v>
      </c>
      <c r="F1017" t="s">
        <v>15</v>
      </c>
      <c r="G1017" t="s">
        <v>37</v>
      </c>
      <c r="H1017" s="1">
        <v>45862</v>
      </c>
      <c r="I1017" t="s">
        <v>106</v>
      </c>
      <c r="J1017" t="s">
        <v>44</v>
      </c>
      <c r="K1017" t="b">
        <v>1</v>
      </c>
      <c r="L1017" t="str">
        <f t="shared" si="46"/>
        <v>fastracall-weatherblox</v>
      </c>
      <c r="M1017" t="str">
        <f t="shared" si="47"/>
        <v>fastracall-weatherblox12455-95</v>
      </c>
      <c r="N1017" t="str">
        <f>IFERROR(VLOOKUP(LOWER(M1017),file_list!$B:$B,1,FALSE),FALSE)</f>
        <v>fastracall-weatherblox12455-95</v>
      </c>
      <c r="O1017" t="str">
        <f t="shared" si="48"/>
        <v>TRUE</v>
      </c>
    </row>
    <row r="1018" spans="1:15" x14ac:dyDescent="0.2">
      <c r="A1018" t="s">
        <v>1934</v>
      </c>
      <c r="B1018" t="s">
        <v>1935</v>
      </c>
      <c r="C1018">
        <v>12455</v>
      </c>
      <c r="D1018" t="s">
        <v>14</v>
      </c>
      <c r="E1018">
        <v>1302838</v>
      </c>
      <c r="F1018" t="s">
        <v>15</v>
      </c>
      <c r="G1018" t="s">
        <v>37</v>
      </c>
      <c r="H1018" s="1">
        <v>45862</v>
      </c>
      <c r="I1018" t="s">
        <v>106</v>
      </c>
      <c r="J1018" t="s">
        <v>44</v>
      </c>
      <c r="K1018" t="b">
        <v>1</v>
      </c>
      <c r="L1018" t="str">
        <f t="shared" si="46"/>
        <v>fastracplacepacs</v>
      </c>
      <c r="M1018" t="str">
        <f t="shared" si="47"/>
        <v>fastracplacepacs12455-97</v>
      </c>
      <c r="N1018" t="str">
        <f>IFERROR(VLOOKUP(LOWER(M1018),file_list!$B:$B,1,FALSE),FALSE)</f>
        <v>fastracplacepacs12455-97</v>
      </c>
      <c r="O1018" t="str">
        <f t="shared" si="48"/>
        <v>TRUE</v>
      </c>
    </row>
    <row r="1019" spans="1:15" x14ac:dyDescent="0.2">
      <c r="A1019" t="s">
        <v>1936</v>
      </c>
      <c r="B1019" t="s">
        <v>1937</v>
      </c>
      <c r="C1019">
        <v>12487</v>
      </c>
      <c r="D1019" t="s">
        <v>14</v>
      </c>
      <c r="E1019">
        <v>1292537</v>
      </c>
      <c r="F1019" t="s">
        <v>15</v>
      </c>
      <c r="G1019" t="s">
        <v>37</v>
      </c>
      <c r="H1019" s="1">
        <v>45749</v>
      </c>
      <c r="I1019" t="s">
        <v>38</v>
      </c>
      <c r="J1019" t="s">
        <v>1171</v>
      </c>
      <c r="K1019" t="b">
        <v>1</v>
      </c>
      <c r="L1019" t="str">
        <f t="shared" si="46"/>
        <v>natchlor</v>
      </c>
      <c r="M1019" t="str">
        <f t="shared" si="47"/>
        <v>natchlor550-198-12487</v>
      </c>
      <c r="N1019" t="str">
        <f>IFERROR(VLOOKUP(LOWER(M1019),file_list!$B:$B,1,FALSE),FALSE)</f>
        <v>natchlor550-198-12487</v>
      </c>
      <c r="O1019" t="str">
        <f t="shared" si="48"/>
        <v>TRUE</v>
      </c>
    </row>
    <row r="1020" spans="1:15" x14ac:dyDescent="0.2">
      <c r="A1020" t="s">
        <v>1938</v>
      </c>
      <c r="B1020" t="s">
        <v>1939</v>
      </c>
      <c r="C1020">
        <v>1258</v>
      </c>
      <c r="D1020" t="s">
        <v>14</v>
      </c>
      <c r="E1020">
        <v>1273289</v>
      </c>
      <c r="F1020" t="s">
        <v>15</v>
      </c>
      <c r="G1020" t="s">
        <v>37</v>
      </c>
      <c r="H1020" s="1">
        <v>45352</v>
      </c>
      <c r="I1020" t="s">
        <v>38</v>
      </c>
      <c r="J1020" t="s">
        <v>1171</v>
      </c>
      <c r="K1020" t="b">
        <v>1</v>
      </c>
      <c r="L1020" t="str">
        <f t="shared" si="46"/>
        <v>cchtabletsforindustrialapplicationsswimmingpools</v>
      </c>
      <c r="M1020" t="str">
        <f t="shared" si="47"/>
        <v>cchtabletsforindustrialapplicationsswimmingpools1258-1217</v>
      </c>
      <c r="N1020" t="str">
        <f>IFERROR(VLOOKUP(LOWER(M1020),file_list!$B:$B,1,FALSE),FALSE)</f>
        <v>cchtabletsforindustrialapplicationsswimmingpools1258-1217</v>
      </c>
      <c r="O1020" t="str">
        <f t="shared" si="48"/>
        <v>TRUE</v>
      </c>
    </row>
    <row r="1021" spans="1:15" x14ac:dyDescent="0.2">
      <c r="A1021" t="s">
        <v>1940</v>
      </c>
      <c r="B1021" t="s">
        <v>1941</v>
      </c>
      <c r="C1021">
        <v>1258</v>
      </c>
      <c r="D1021" t="s">
        <v>78</v>
      </c>
      <c r="E1021">
        <v>1273289</v>
      </c>
      <c r="F1021" t="s">
        <v>15</v>
      </c>
      <c r="G1021" t="s">
        <v>37</v>
      </c>
      <c r="H1021" s="1">
        <v>45352</v>
      </c>
      <c r="I1021" t="s">
        <v>38</v>
      </c>
      <c r="J1021" t="s">
        <v>1458</v>
      </c>
      <c r="K1021" t="b">
        <v>1</v>
      </c>
      <c r="L1021" t="str">
        <f t="shared" si="46"/>
        <v>densildg10fungicide</v>
      </c>
      <c r="M1021" t="str">
        <f t="shared" si="47"/>
        <v>densildg10fungicide1258-1251</v>
      </c>
      <c r="N1021" t="str">
        <f>IFERROR(VLOOKUP(LOWER(M1021),file_list!$B:$B,1,FALSE),FALSE)</f>
        <v>densildg10fungicide1258-1251</v>
      </c>
      <c r="O1021" t="str">
        <f t="shared" si="48"/>
        <v>TRUE</v>
      </c>
    </row>
    <row r="1022" spans="1:15" x14ac:dyDescent="0.2">
      <c r="A1022" t="s">
        <v>1942</v>
      </c>
      <c r="B1022" t="s">
        <v>1943</v>
      </c>
      <c r="C1022">
        <v>1258</v>
      </c>
      <c r="D1022" t="s">
        <v>14</v>
      </c>
      <c r="E1022">
        <v>1273289</v>
      </c>
      <c r="F1022" t="s">
        <v>15</v>
      </c>
      <c r="G1022" t="s">
        <v>37</v>
      </c>
      <c r="H1022" s="1">
        <v>45352</v>
      </c>
      <c r="I1022" t="s">
        <v>38</v>
      </c>
      <c r="J1022" t="s">
        <v>1171</v>
      </c>
      <c r="K1022" t="b">
        <v>1</v>
      </c>
      <c r="L1022" t="str">
        <f t="shared" si="46"/>
        <v>baquacilswimmingpoolsanitizeralgistat</v>
      </c>
      <c r="M1022" t="str">
        <f t="shared" si="47"/>
        <v>baquacilswimmingpoolsanitizeralgistat1258-1263</v>
      </c>
      <c r="N1022" t="str">
        <f>IFERROR(VLOOKUP(LOWER(M1022),file_list!$B:$B,1,FALSE),FALSE)</f>
        <v>baquacilswimmingpoolsanitizeralgistat1258-1263</v>
      </c>
      <c r="O1022" t="str">
        <f t="shared" si="48"/>
        <v>TRUE</v>
      </c>
    </row>
    <row r="1023" spans="1:15" x14ac:dyDescent="0.2">
      <c r="A1023" t="s">
        <v>1944</v>
      </c>
      <c r="B1023" t="s">
        <v>1945</v>
      </c>
      <c r="C1023">
        <v>1258</v>
      </c>
      <c r="D1023" t="s">
        <v>14</v>
      </c>
      <c r="E1023">
        <v>1273289</v>
      </c>
      <c r="F1023" t="s">
        <v>15</v>
      </c>
      <c r="G1023" t="s">
        <v>37</v>
      </c>
      <c r="H1023" s="1">
        <v>45352</v>
      </c>
      <c r="I1023" t="s">
        <v>38</v>
      </c>
      <c r="J1023" t="s">
        <v>913</v>
      </c>
      <c r="K1023" t="b">
        <v>0</v>
      </c>
      <c r="L1023" t="str">
        <f t="shared" si="46"/>
        <v>90yearsofhthperfectpoolspoolcarekitforopeningclosing</v>
      </c>
      <c r="M1023" t="str">
        <f t="shared" si="47"/>
        <v>90yearsofhthperfectpoolspoolcarekitforopeningclosing1258-1346</v>
      </c>
      <c r="N1023" t="str">
        <f>IFERROR(VLOOKUP(LOWER(M1023),file_list!$B:$B,1,FALSE),FALSE)</f>
        <v>90yearsofhthperfectpoolspoolcarekitforopeningclosing1258-1346</v>
      </c>
      <c r="O1023" t="str">
        <f t="shared" si="48"/>
        <v>TRUE</v>
      </c>
    </row>
    <row r="1024" spans="1:15" x14ac:dyDescent="0.2">
      <c r="A1024" t="s">
        <v>1946</v>
      </c>
      <c r="B1024" t="s">
        <v>1947</v>
      </c>
      <c r="C1024">
        <v>1258</v>
      </c>
      <c r="D1024" t="s">
        <v>14</v>
      </c>
      <c r="E1024">
        <v>1273289</v>
      </c>
      <c r="F1024" t="s">
        <v>15</v>
      </c>
      <c r="G1024" t="s">
        <v>37</v>
      </c>
      <c r="H1024" s="1">
        <v>45352</v>
      </c>
      <c r="I1024" t="s">
        <v>38</v>
      </c>
      <c r="J1024" t="s">
        <v>1171</v>
      </c>
      <c r="K1024" t="b">
        <v>1</v>
      </c>
      <c r="L1024" t="str">
        <f t="shared" si="46"/>
        <v>poolbreezepoolcaresystem3"chlorinatingtablets</v>
      </c>
      <c r="M1024" t="str">
        <f t="shared" si="47"/>
        <v>poolbreezepoolcaresystem3"chlorinatingtablets1258-922</v>
      </c>
      <c r="N1024" t="str">
        <f>IFERROR(VLOOKUP(LOWER(M1024),file_list!$B:$B,1,FALSE),FALSE)</f>
        <v>poolbreezepoolcaresystem3"chlorinatingtablets1258-922</v>
      </c>
      <c r="O1024" t="str">
        <f t="shared" si="48"/>
        <v>TRUE</v>
      </c>
    </row>
    <row r="1025" spans="1:15" x14ac:dyDescent="0.2">
      <c r="A1025" t="s">
        <v>1948</v>
      </c>
      <c r="B1025" t="s">
        <v>1949</v>
      </c>
      <c r="C1025">
        <v>1258</v>
      </c>
      <c r="D1025" t="s">
        <v>14</v>
      </c>
      <c r="E1025">
        <v>1301901</v>
      </c>
      <c r="F1025" t="s">
        <v>15</v>
      </c>
      <c r="G1025" t="s">
        <v>37</v>
      </c>
      <c r="H1025" s="1">
        <v>45824</v>
      </c>
      <c r="I1025" t="s">
        <v>356</v>
      </c>
      <c r="J1025" t="s">
        <v>624</v>
      </c>
      <c r="K1025" t="b">
        <v>1</v>
      </c>
      <c r="L1025" t="str">
        <f t="shared" si="46"/>
        <v>hthpluspoolcare3"puretabs</v>
      </c>
      <c r="M1025" t="str">
        <f t="shared" si="47"/>
        <v>hthpluspoolcare3"puretabs69470-19-1258</v>
      </c>
      <c r="N1025" t="str">
        <f>IFERROR(VLOOKUP(LOWER(M1025),file_list!$B:$B,1,FALSE),FALSE)</f>
        <v>hthpluspoolcare3"puretabs69470-19-1258</v>
      </c>
      <c r="O1025" t="str">
        <f t="shared" si="48"/>
        <v>TRUE</v>
      </c>
    </row>
    <row r="1026" spans="1:15" x14ac:dyDescent="0.2">
      <c r="A1026" t="s">
        <v>1950</v>
      </c>
      <c r="B1026" t="s">
        <v>1951</v>
      </c>
      <c r="C1026">
        <v>1258</v>
      </c>
      <c r="D1026" t="s">
        <v>14</v>
      </c>
      <c r="E1026">
        <v>1282066</v>
      </c>
      <c r="F1026" t="s">
        <v>15</v>
      </c>
      <c r="G1026" t="s">
        <v>37</v>
      </c>
      <c r="H1026" s="1">
        <v>45467</v>
      </c>
      <c r="I1026" t="s">
        <v>38</v>
      </c>
      <c r="J1026" t="s">
        <v>1171</v>
      </c>
      <c r="K1026" t="b">
        <v>1</v>
      </c>
      <c r="L1026" t="str">
        <f t="shared" si="46"/>
        <v>poolbreezepoolcaresystem1"chlorinatingtablets</v>
      </c>
      <c r="M1026" t="str">
        <f t="shared" si="47"/>
        <v>poolbreezepoolcaresystem1"chlorinatingtablets7364-57-1258</v>
      </c>
      <c r="N1026" t="str">
        <f>IFERROR(VLOOKUP(LOWER(M1026),file_list!$B:$B,1,FALSE),FALSE)</f>
        <v>poolbreezepoolcaresystem1"chlorinatingtablets7364-57-1258</v>
      </c>
      <c r="O1026" t="str">
        <f t="shared" si="48"/>
        <v>TRUE</v>
      </c>
    </row>
    <row r="1027" spans="1:15" x14ac:dyDescent="0.2">
      <c r="A1027" t="s">
        <v>1952</v>
      </c>
      <c r="B1027" t="s">
        <v>1953</v>
      </c>
      <c r="C1027">
        <v>1258</v>
      </c>
      <c r="D1027" t="s">
        <v>14</v>
      </c>
      <c r="E1027">
        <v>1273289</v>
      </c>
      <c r="F1027" t="s">
        <v>15</v>
      </c>
      <c r="G1027" t="s">
        <v>562</v>
      </c>
      <c r="H1027" s="1">
        <v>45352</v>
      </c>
      <c r="I1027" t="s">
        <v>38</v>
      </c>
      <c r="J1027" t="s">
        <v>1954</v>
      </c>
      <c r="K1027" t="b">
        <v>0</v>
      </c>
      <c r="L1027" t="str">
        <f t="shared" ref="L1027:L1090" si="49">SUBSTITUTE(LOWER(SUBSTITUTE(SUBSTITUTE(SUBSTITUTE(B1027," ",""),"/",""),"&amp;","")),"and","")</f>
        <v>dryteccalciumhypochloritegranular(epareg.no.1258-427)(indmacrofoulant)</v>
      </c>
      <c r="M1027" t="str">
        <f t="shared" ref="M1027:M1090" si="50">_xlfn.CONCAT(L1027,A1027)</f>
        <v>dryteccalciumhypochloritegranular(epareg.no.1258-427)(indmacrofoulant)SLN NY-040003</v>
      </c>
      <c r="N1027" t="str">
        <f>IFERROR(VLOOKUP(LOWER(M1027),file_list!$B:$B,1,FALSE),FALSE)</f>
        <v>dryteccalciumhypochloritegranular(epareg.no.1258-427)(indmacrofoulant)sln ny-040003</v>
      </c>
      <c r="O1027" t="str">
        <f t="shared" si="48"/>
        <v>TRUE</v>
      </c>
    </row>
    <row r="1028" spans="1:15" x14ac:dyDescent="0.2">
      <c r="A1028" t="s">
        <v>1955</v>
      </c>
      <c r="B1028" t="s">
        <v>1956</v>
      </c>
      <c r="C1028">
        <v>1270</v>
      </c>
      <c r="D1028" t="s">
        <v>14</v>
      </c>
      <c r="E1028">
        <v>1273301</v>
      </c>
      <c r="F1028" t="s">
        <v>15</v>
      </c>
      <c r="G1028" t="s">
        <v>37</v>
      </c>
      <c r="H1028" s="1">
        <v>45320</v>
      </c>
      <c r="I1028" t="s">
        <v>38</v>
      </c>
      <c r="J1028" t="s">
        <v>20</v>
      </c>
      <c r="K1028" t="b">
        <v>1</v>
      </c>
      <c r="L1028" t="str">
        <f t="shared" si="49"/>
        <v>zeposector-sii</v>
      </c>
      <c r="M1028" t="str">
        <f t="shared" si="50"/>
        <v>zeposector-sii1021-2670-1270</v>
      </c>
      <c r="N1028" t="str">
        <f>IFERROR(VLOOKUP(LOWER(M1028),file_list!$B:$B,1,FALSE),FALSE)</f>
        <v>zeposector-sii1021-2670-1270</v>
      </c>
      <c r="O1028" t="str">
        <f t="shared" si="48"/>
        <v>TRUE</v>
      </c>
    </row>
    <row r="1029" spans="1:15" x14ac:dyDescent="0.2">
      <c r="A1029" t="s">
        <v>1957</v>
      </c>
      <c r="B1029" t="s">
        <v>1958</v>
      </c>
      <c r="C1029">
        <v>1270</v>
      </c>
      <c r="D1029" t="s">
        <v>14</v>
      </c>
      <c r="E1029">
        <v>1273301</v>
      </c>
      <c r="F1029" t="s">
        <v>15</v>
      </c>
      <c r="G1029" t="s">
        <v>37</v>
      </c>
      <c r="H1029" s="1">
        <v>45320</v>
      </c>
      <c r="I1029" t="s">
        <v>38</v>
      </c>
      <c r="J1029" t="s">
        <v>20</v>
      </c>
      <c r="K1029" t="b">
        <v>1</v>
      </c>
      <c r="L1029" t="str">
        <f t="shared" si="49"/>
        <v>zeposector-aii</v>
      </c>
      <c r="M1029" t="str">
        <f t="shared" si="50"/>
        <v>zeposector-aii1021-2687-1270</v>
      </c>
      <c r="N1029" t="str">
        <f>IFERROR(VLOOKUP(LOWER(M1029),file_list!$B:$B,1,FALSE),FALSE)</f>
        <v>zeposector-aii1021-2687-1270</v>
      </c>
      <c r="O1029" t="str">
        <f t="shared" si="48"/>
        <v>TRUE</v>
      </c>
    </row>
    <row r="1030" spans="1:15" x14ac:dyDescent="0.2">
      <c r="A1030" t="s">
        <v>1959</v>
      </c>
      <c r="B1030" t="s">
        <v>1960</v>
      </c>
      <c r="C1030">
        <v>1270</v>
      </c>
      <c r="D1030" t="s">
        <v>14</v>
      </c>
      <c r="E1030">
        <v>1273301</v>
      </c>
      <c r="F1030" t="s">
        <v>15</v>
      </c>
      <c r="G1030" t="s">
        <v>37</v>
      </c>
      <c r="H1030" s="1">
        <v>45320</v>
      </c>
      <c r="I1030" t="s">
        <v>38</v>
      </c>
      <c r="J1030" t="s">
        <v>624</v>
      </c>
      <c r="K1030" t="b">
        <v>1</v>
      </c>
      <c r="L1030" t="str">
        <f t="shared" si="49"/>
        <v>fsaminea</v>
      </c>
      <c r="M1030" t="str">
        <f t="shared" si="50"/>
        <v>fsaminea10324-111-1270</v>
      </c>
      <c r="N1030" t="str">
        <f>IFERROR(VLOOKUP(LOWER(M1030),file_list!$B:$B,1,FALSE),FALSE)</f>
        <v>fsaminea10324-111-1270</v>
      </c>
      <c r="O1030" t="str">
        <f t="shared" si="48"/>
        <v>TRUE</v>
      </c>
    </row>
    <row r="1031" spans="1:15" x14ac:dyDescent="0.2">
      <c r="A1031" t="s">
        <v>1961</v>
      </c>
      <c r="B1031" t="s">
        <v>1962</v>
      </c>
      <c r="C1031">
        <v>1270</v>
      </c>
      <c r="D1031" t="s">
        <v>14</v>
      </c>
      <c r="E1031">
        <v>1273301</v>
      </c>
      <c r="F1031" t="s">
        <v>15</v>
      </c>
      <c r="G1031" t="s">
        <v>37</v>
      </c>
      <c r="H1031" s="1">
        <v>45320</v>
      </c>
      <c r="I1031" t="s">
        <v>38</v>
      </c>
      <c r="J1031" t="s">
        <v>624</v>
      </c>
      <c r="K1031" t="b">
        <v>1</v>
      </c>
      <c r="L1031" t="str">
        <f t="shared" si="49"/>
        <v>zepfsamine-z</v>
      </c>
      <c r="M1031" t="str">
        <f t="shared" si="50"/>
        <v>zepfsamine-z10324-117-1270</v>
      </c>
      <c r="N1031" t="str">
        <f>IFERROR(VLOOKUP(LOWER(M1031),file_list!$B:$B,1,FALSE),FALSE)</f>
        <v>zepfsamine-z10324-117-1270</v>
      </c>
      <c r="O1031" t="str">
        <f t="shared" si="48"/>
        <v>TRUE</v>
      </c>
    </row>
    <row r="1032" spans="1:15" x14ac:dyDescent="0.2">
      <c r="A1032" t="s">
        <v>1963</v>
      </c>
      <c r="B1032" t="s">
        <v>1964</v>
      </c>
      <c r="C1032">
        <v>1270</v>
      </c>
      <c r="D1032" t="s">
        <v>14</v>
      </c>
      <c r="E1032">
        <v>1286520</v>
      </c>
      <c r="F1032" t="s">
        <v>15</v>
      </c>
      <c r="G1032" t="s">
        <v>37</v>
      </c>
      <c r="H1032" s="1">
        <v>45552</v>
      </c>
      <c r="I1032" t="s">
        <v>63</v>
      </c>
      <c r="J1032" t="s">
        <v>624</v>
      </c>
      <c r="K1032" t="b">
        <v>1</v>
      </c>
      <c r="L1032" t="str">
        <f t="shared" si="49"/>
        <v>zepdoorsan</v>
      </c>
      <c r="M1032" t="str">
        <f t="shared" si="50"/>
        <v>zepdoorsan10324-159-1270</v>
      </c>
      <c r="N1032" t="str">
        <f>IFERROR(VLOOKUP(LOWER(M1032),file_list!$B:$B,1,FALSE),FALSE)</f>
        <v>zepdoorsan10324-159-1270</v>
      </c>
      <c r="O1032" t="str">
        <f t="shared" si="48"/>
        <v>TRUE</v>
      </c>
    </row>
    <row r="1033" spans="1:15" x14ac:dyDescent="0.2">
      <c r="A1033" t="s">
        <v>1965</v>
      </c>
      <c r="B1033" t="s">
        <v>1966</v>
      </c>
      <c r="C1033">
        <v>1270</v>
      </c>
      <c r="D1033" t="s">
        <v>14</v>
      </c>
      <c r="E1033">
        <v>1273301</v>
      </c>
      <c r="F1033" t="s">
        <v>15</v>
      </c>
      <c r="G1033" t="s">
        <v>37</v>
      </c>
      <c r="H1033" s="1">
        <v>45320</v>
      </c>
      <c r="I1033" t="s">
        <v>38</v>
      </c>
      <c r="J1033" t="s">
        <v>20</v>
      </c>
      <c r="K1033" t="b">
        <v>1</v>
      </c>
      <c r="L1033" t="str">
        <f t="shared" si="49"/>
        <v>metermistinsectkillerii</v>
      </c>
      <c r="M1033" t="str">
        <f t="shared" si="50"/>
        <v>metermistinsectkillerii10807-467-1270</v>
      </c>
      <c r="N1033" t="str">
        <f>IFERROR(VLOOKUP(LOWER(M1033),file_list!$B:$B,1,FALSE),FALSE)</f>
        <v>metermistinsectkillerii10807-467-1270</v>
      </c>
      <c r="O1033" t="str">
        <f t="shared" si="48"/>
        <v>TRUE</v>
      </c>
    </row>
    <row r="1034" spans="1:15" x14ac:dyDescent="0.2">
      <c r="A1034" t="s">
        <v>1967</v>
      </c>
      <c r="B1034" t="s">
        <v>1968</v>
      </c>
      <c r="C1034">
        <v>1270</v>
      </c>
      <c r="D1034" t="s">
        <v>14</v>
      </c>
      <c r="E1034">
        <v>1273301</v>
      </c>
      <c r="F1034" t="s">
        <v>15</v>
      </c>
      <c r="G1034" t="s">
        <v>37</v>
      </c>
      <c r="H1034" s="1">
        <v>45320</v>
      </c>
      <c r="I1034" t="s">
        <v>38</v>
      </c>
      <c r="J1034" t="s">
        <v>634</v>
      </c>
      <c r="K1034" t="b">
        <v>1</v>
      </c>
      <c r="L1034" t="str">
        <f t="shared" si="49"/>
        <v>zepsta-a-wayinsectrepellenttowel</v>
      </c>
      <c r="M1034" t="str">
        <f t="shared" si="50"/>
        <v>zepsta-a-wayinsectrepellenttowel11694-111-1270</v>
      </c>
      <c r="N1034" t="str">
        <f>IFERROR(VLOOKUP(LOWER(M1034),file_list!$B:$B,1,FALSE),FALSE)</f>
        <v>zepsta-a-wayinsectrepellenttowel11694-111-1270</v>
      </c>
      <c r="O1034" t="str">
        <f t="shared" si="48"/>
        <v>TRUE</v>
      </c>
    </row>
    <row r="1035" spans="1:15" x14ac:dyDescent="0.2">
      <c r="A1035" t="s">
        <v>1969</v>
      </c>
      <c r="B1035" t="s">
        <v>1970</v>
      </c>
      <c r="C1035">
        <v>1270</v>
      </c>
      <c r="D1035" t="s">
        <v>14</v>
      </c>
      <c r="E1035">
        <v>1273301</v>
      </c>
      <c r="F1035" t="s">
        <v>15</v>
      </c>
      <c r="G1035" t="s">
        <v>37</v>
      </c>
      <c r="H1035" s="1">
        <v>45320</v>
      </c>
      <c r="I1035" t="s">
        <v>38</v>
      </c>
      <c r="J1035" t="s">
        <v>624</v>
      </c>
      <c r="K1035" t="b">
        <v>1</v>
      </c>
      <c r="L1035" t="str">
        <f t="shared" si="49"/>
        <v>zepfsformula4665</v>
      </c>
      <c r="M1035" t="str">
        <f t="shared" si="50"/>
        <v>zepfsformula46651270-20001</v>
      </c>
      <c r="N1035" t="str">
        <f>IFERROR(VLOOKUP(LOWER(M1035),file_list!$B:$B,1,FALSE),FALSE)</f>
        <v>zepfsformula46651270-20001</v>
      </c>
      <c r="O1035" t="str">
        <f t="shared" si="48"/>
        <v>TRUE</v>
      </c>
    </row>
    <row r="1036" spans="1:15" x14ac:dyDescent="0.2">
      <c r="A1036" t="s">
        <v>1971</v>
      </c>
      <c r="B1036" t="s">
        <v>1972</v>
      </c>
      <c r="C1036">
        <v>1270</v>
      </c>
      <c r="D1036" t="s">
        <v>14</v>
      </c>
      <c r="E1036">
        <v>1273301</v>
      </c>
      <c r="F1036" t="s">
        <v>15</v>
      </c>
      <c r="G1036" t="s">
        <v>37</v>
      </c>
      <c r="H1036" s="1">
        <v>45320</v>
      </c>
      <c r="I1036" t="s">
        <v>38</v>
      </c>
      <c r="J1036" t="s">
        <v>624</v>
      </c>
      <c r="K1036" t="b">
        <v>1</v>
      </c>
      <c r="L1036" t="str">
        <f t="shared" si="49"/>
        <v>zepfsformula12167</v>
      </c>
      <c r="M1036" t="str">
        <f t="shared" si="50"/>
        <v>zepfsformula121671270-20004</v>
      </c>
      <c r="N1036" t="str">
        <f>IFERROR(VLOOKUP(LOWER(M1036),file_list!$B:$B,1,FALSE),FALSE)</f>
        <v>zepfsformula121671270-20004</v>
      </c>
      <c r="O1036" t="str">
        <f t="shared" si="48"/>
        <v>TRUE</v>
      </c>
    </row>
    <row r="1037" spans="1:15" x14ac:dyDescent="0.2">
      <c r="A1037" t="s">
        <v>1971</v>
      </c>
      <c r="B1037" t="s">
        <v>1973</v>
      </c>
      <c r="C1037">
        <v>1270</v>
      </c>
      <c r="D1037" t="s">
        <v>14</v>
      </c>
      <c r="E1037">
        <v>1273301</v>
      </c>
      <c r="F1037" t="s">
        <v>15</v>
      </c>
      <c r="G1037" t="s">
        <v>37</v>
      </c>
      <c r="H1037" s="1">
        <v>45320</v>
      </c>
      <c r="I1037" t="s">
        <v>38</v>
      </c>
      <c r="J1037" t="s">
        <v>624</v>
      </c>
      <c r="K1037" t="b">
        <v>1</v>
      </c>
      <c r="L1037" t="str">
        <f t="shared" si="49"/>
        <v>zepprovisionsautowarewashsanitizer</v>
      </c>
      <c r="M1037" t="str">
        <f t="shared" si="50"/>
        <v>zepprovisionsautowarewashsanitizer1270-20004</v>
      </c>
      <c r="N1037" t="str">
        <f>IFERROR(VLOOKUP(LOWER(M1037),file_list!$B:$B,1,FALSE),FALSE)</f>
        <v>zepprovisionsautowarewashsanitizer1270-20004</v>
      </c>
      <c r="O1037" t="str">
        <f t="shared" si="48"/>
        <v>TRUE</v>
      </c>
    </row>
    <row r="1038" spans="1:15" x14ac:dyDescent="0.2">
      <c r="A1038" t="s">
        <v>1974</v>
      </c>
      <c r="B1038" t="s">
        <v>1975</v>
      </c>
      <c r="C1038">
        <v>1270</v>
      </c>
      <c r="D1038" t="s">
        <v>14</v>
      </c>
      <c r="E1038">
        <v>1273301</v>
      </c>
      <c r="F1038" t="s">
        <v>15</v>
      </c>
      <c r="G1038" t="s">
        <v>37</v>
      </c>
      <c r="H1038" s="1">
        <v>45320</v>
      </c>
      <c r="I1038" t="s">
        <v>38</v>
      </c>
      <c r="J1038" t="s">
        <v>624</v>
      </c>
      <c r="K1038" t="b">
        <v>1</v>
      </c>
      <c r="L1038" t="str">
        <f t="shared" si="49"/>
        <v>zepchlor2sanitizingwash</v>
      </c>
      <c r="M1038" t="str">
        <f t="shared" si="50"/>
        <v>zepchlor2sanitizingwash1270-211</v>
      </c>
      <c r="N1038" t="str">
        <f>IFERROR(VLOOKUP(LOWER(M1038),file_list!$B:$B,1,FALSE),FALSE)</f>
        <v>zepchlor2sanitizingwash1270-211</v>
      </c>
      <c r="O1038" t="str">
        <f t="shared" si="48"/>
        <v>TRUE</v>
      </c>
    </row>
    <row r="1039" spans="1:15" x14ac:dyDescent="0.2">
      <c r="A1039" t="s">
        <v>1976</v>
      </c>
      <c r="B1039" t="s">
        <v>1977</v>
      </c>
      <c r="C1039">
        <v>1270</v>
      </c>
      <c r="D1039" t="s">
        <v>14</v>
      </c>
      <c r="E1039">
        <v>1273301</v>
      </c>
      <c r="F1039" t="s">
        <v>15</v>
      </c>
      <c r="G1039" t="s">
        <v>37</v>
      </c>
      <c r="H1039" s="1">
        <v>45320</v>
      </c>
      <c r="I1039" t="s">
        <v>38</v>
      </c>
      <c r="J1039" t="s">
        <v>20</v>
      </c>
      <c r="K1039" t="b">
        <v>1</v>
      </c>
      <c r="L1039" t="str">
        <f t="shared" si="49"/>
        <v>zephitmm</v>
      </c>
      <c r="M1039" t="str">
        <f t="shared" si="50"/>
        <v>zephitmm1270-256</v>
      </c>
      <c r="N1039" t="str">
        <f>IFERROR(VLOOKUP(LOWER(M1039),file_list!$B:$B,1,FALSE),FALSE)</f>
        <v>zephitmm1270-256</v>
      </c>
      <c r="O1039" t="str">
        <f t="shared" si="48"/>
        <v>TRUE</v>
      </c>
    </row>
    <row r="1040" spans="1:15" x14ac:dyDescent="0.2">
      <c r="A1040" t="s">
        <v>1978</v>
      </c>
      <c r="B1040" t="s">
        <v>1979</v>
      </c>
      <c r="C1040">
        <v>1270</v>
      </c>
      <c r="D1040" t="s">
        <v>14</v>
      </c>
      <c r="E1040">
        <v>1273301</v>
      </c>
      <c r="F1040" t="s">
        <v>15</v>
      </c>
      <c r="G1040" t="s">
        <v>37</v>
      </c>
      <c r="H1040" s="1">
        <v>45320</v>
      </c>
      <c r="I1040" t="s">
        <v>38</v>
      </c>
      <c r="J1040" t="s">
        <v>624</v>
      </c>
      <c r="K1040" t="b">
        <v>1</v>
      </c>
      <c r="L1040" t="str">
        <f t="shared" si="49"/>
        <v>zepdisinfectingpluswipe</v>
      </c>
      <c r="M1040" t="str">
        <f t="shared" si="50"/>
        <v>zepdisinfectingpluswipe1839-190-1270</v>
      </c>
      <c r="N1040" t="str">
        <f>IFERROR(VLOOKUP(LOWER(M1040),file_list!$B:$B,1,FALSE),FALSE)</f>
        <v>zepdisinfectingpluswipe1839-190-1270</v>
      </c>
      <c r="O1040" t="str">
        <f t="shared" si="48"/>
        <v>TRUE</v>
      </c>
    </row>
    <row r="1041" spans="1:15" x14ac:dyDescent="0.2">
      <c r="A1041" t="s">
        <v>1980</v>
      </c>
      <c r="B1041" t="s">
        <v>1981</v>
      </c>
      <c r="C1041">
        <v>1270</v>
      </c>
      <c r="D1041" t="s">
        <v>14</v>
      </c>
      <c r="E1041">
        <v>1273301</v>
      </c>
      <c r="F1041" t="s">
        <v>15</v>
      </c>
      <c r="G1041" t="s">
        <v>37</v>
      </c>
      <c r="H1041" s="1">
        <v>45320</v>
      </c>
      <c r="I1041" t="s">
        <v>38</v>
      </c>
      <c r="J1041" t="s">
        <v>624</v>
      </c>
      <c r="K1041" t="b">
        <v>1</v>
      </c>
      <c r="L1041" t="str">
        <f t="shared" si="49"/>
        <v>zeppdcplaindisinfectantcleanerii</v>
      </c>
      <c r="M1041" t="str">
        <f t="shared" si="50"/>
        <v>zeppdcplaindisinfectantcleanerii1839-79-1270</v>
      </c>
      <c r="N1041" t="str">
        <f>IFERROR(VLOOKUP(LOWER(M1041),file_list!$B:$B,1,FALSE),FALSE)</f>
        <v>zeppdcplaindisinfectantcleanerii1839-79-1270</v>
      </c>
      <c r="O1041" t="str">
        <f t="shared" si="48"/>
        <v>TRUE</v>
      </c>
    </row>
    <row r="1042" spans="1:15" x14ac:dyDescent="0.2">
      <c r="A1042" t="s">
        <v>1982</v>
      </c>
      <c r="B1042" t="s">
        <v>1983</v>
      </c>
      <c r="C1042">
        <v>1270</v>
      </c>
      <c r="D1042" t="s">
        <v>14</v>
      </c>
      <c r="E1042">
        <v>1273301</v>
      </c>
      <c r="F1042" t="s">
        <v>15</v>
      </c>
      <c r="G1042" t="s">
        <v>37</v>
      </c>
      <c r="H1042" s="1">
        <v>45320</v>
      </c>
      <c r="I1042" t="s">
        <v>38</v>
      </c>
      <c r="J1042" t="s">
        <v>624</v>
      </c>
      <c r="K1042" t="b">
        <v>1</v>
      </c>
      <c r="L1042" t="str">
        <f t="shared" si="49"/>
        <v>zepprovisionsno-rinsesanitizer</v>
      </c>
      <c r="M1042" t="str">
        <f t="shared" si="50"/>
        <v>zepprovisionsno-rinsesanitizer1839-86-1270</v>
      </c>
      <c r="N1042" t="str">
        <f>IFERROR(VLOOKUP(LOWER(M1042),file_list!$B:$B,1,FALSE),FALSE)</f>
        <v>zepprovisionsno-rinsesanitizer1839-86-1270</v>
      </c>
      <c r="O1042" t="str">
        <f t="shared" si="48"/>
        <v>TRUE</v>
      </c>
    </row>
    <row r="1043" spans="1:15" x14ac:dyDescent="0.2">
      <c r="A1043" t="s">
        <v>1984</v>
      </c>
      <c r="B1043" t="s">
        <v>1985</v>
      </c>
      <c r="C1043">
        <v>1270</v>
      </c>
      <c r="D1043" t="s">
        <v>14</v>
      </c>
      <c r="E1043">
        <v>1273301</v>
      </c>
      <c r="F1043" t="s">
        <v>15</v>
      </c>
      <c r="G1043" t="s">
        <v>37</v>
      </c>
      <c r="H1043" s="1">
        <v>45320</v>
      </c>
      <c r="I1043" t="s">
        <v>38</v>
      </c>
      <c r="J1043" t="s">
        <v>921</v>
      </c>
      <c r="K1043" t="b">
        <v>1</v>
      </c>
      <c r="L1043" t="str">
        <f t="shared" si="49"/>
        <v>enforcermosquitorepellentforpets</v>
      </c>
      <c r="M1043" t="str">
        <f t="shared" si="50"/>
        <v>enforcermosquitorepellentforpets2724-462-1270</v>
      </c>
      <c r="N1043" t="str">
        <f>IFERROR(VLOOKUP(LOWER(M1043),file_list!$B:$B,1,FALSE),FALSE)</f>
        <v>enforcermosquitorepellentforpets2724-462-1270</v>
      </c>
      <c r="O1043" t="str">
        <f t="shared" si="48"/>
        <v>TRUE</v>
      </c>
    </row>
    <row r="1044" spans="1:15" x14ac:dyDescent="0.2">
      <c r="A1044" t="s">
        <v>1986</v>
      </c>
      <c r="B1044" t="s">
        <v>1987</v>
      </c>
      <c r="C1044">
        <v>1270</v>
      </c>
      <c r="D1044" t="s">
        <v>14</v>
      </c>
      <c r="E1044">
        <v>1273301</v>
      </c>
      <c r="F1044" t="s">
        <v>15</v>
      </c>
      <c r="G1044" t="s">
        <v>37</v>
      </c>
      <c r="H1044" s="1">
        <v>45320</v>
      </c>
      <c r="I1044" t="s">
        <v>38</v>
      </c>
      <c r="J1044" t="s">
        <v>20</v>
      </c>
      <c r="K1044" t="b">
        <v>0</v>
      </c>
      <c r="L1044" t="str">
        <f t="shared" si="49"/>
        <v>enforceroutdoormosquitoinsectfogger</v>
      </c>
      <c r="M1044" t="str">
        <f t="shared" si="50"/>
        <v>enforceroutdoormosquitoinsectfogger2724-677-1270</v>
      </c>
      <c r="N1044" t="str">
        <f>IFERROR(VLOOKUP(LOWER(M1044),file_list!$B:$B,1,FALSE),FALSE)</f>
        <v>enforceroutdoormosquitoinsectfogger2724-677-1270</v>
      </c>
      <c r="O1044" t="str">
        <f t="shared" si="48"/>
        <v>TRUE</v>
      </c>
    </row>
    <row r="1045" spans="1:15" x14ac:dyDescent="0.2">
      <c r="A1045" t="s">
        <v>1988</v>
      </c>
      <c r="B1045" t="s">
        <v>1989</v>
      </c>
      <c r="C1045">
        <v>1270</v>
      </c>
      <c r="D1045" t="s">
        <v>14</v>
      </c>
      <c r="E1045">
        <v>1273301</v>
      </c>
      <c r="F1045" t="s">
        <v>15</v>
      </c>
      <c r="G1045" t="s">
        <v>37</v>
      </c>
      <c r="H1045" s="1">
        <v>45320</v>
      </c>
      <c r="I1045" t="s">
        <v>38</v>
      </c>
      <c r="J1045" t="s">
        <v>20</v>
      </c>
      <c r="K1045" t="b">
        <v>1</v>
      </c>
      <c r="L1045" t="str">
        <f t="shared" si="49"/>
        <v>enforcermosquitokilleriii</v>
      </c>
      <c r="M1045" t="str">
        <f t="shared" si="50"/>
        <v>enforcermosquitokilleriii40849-4-1270</v>
      </c>
      <c r="N1045" t="str">
        <f>IFERROR(VLOOKUP(LOWER(M1045),file_list!$B:$B,1,FALSE),FALSE)</f>
        <v>enforcermosquitokilleriii40849-4-1270</v>
      </c>
      <c r="O1045" t="str">
        <f t="shared" si="48"/>
        <v>TRUE</v>
      </c>
    </row>
    <row r="1046" spans="1:15" x14ac:dyDescent="0.2">
      <c r="A1046" t="s">
        <v>1988</v>
      </c>
      <c r="B1046" t="s">
        <v>1990</v>
      </c>
      <c r="C1046">
        <v>1270</v>
      </c>
      <c r="D1046" t="s">
        <v>14</v>
      </c>
      <c r="E1046">
        <v>1273301</v>
      </c>
      <c r="F1046" t="s">
        <v>15</v>
      </c>
      <c r="G1046" t="s">
        <v>37</v>
      </c>
      <c r="H1046" s="1">
        <v>45320</v>
      </c>
      <c r="I1046" t="s">
        <v>38</v>
      </c>
      <c r="J1046" t="s">
        <v>20</v>
      </c>
      <c r="K1046" t="b">
        <v>1</v>
      </c>
      <c r="L1046" t="str">
        <f t="shared" si="49"/>
        <v>enforcerwaspkilleriii</v>
      </c>
      <c r="M1046" t="str">
        <f t="shared" si="50"/>
        <v>enforcerwaspkilleriii40849-4-1270</v>
      </c>
      <c r="N1046" t="str">
        <f>IFERROR(VLOOKUP(LOWER(M1046),file_list!$B:$B,1,FALSE),FALSE)</f>
        <v>enforcerwaspkilleriii40849-4-1270</v>
      </c>
      <c r="O1046" t="str">
        <f t="shared" si="48"/>
        <v>TRUE</v>
      </c>
    </row>
    <row r="1047" spans="1:15" x14ac:dyDescent="0.2">
      <c r="A1047" t="s">
        <v>1988</v>
      </c>
      <c r="B1047" t="s">
        <v>1991</v>
      </c>
      <c r="C1047">
        <v>1270</v>
      </c>
      <c r="D1047" t="s">
        <v>14</v>
      </c>
      <c r="E1047">
        <v>1273301</v>
      </c>
      <c r="F1047" t="s">
        <v>15</v>
      </c>
      <c r="G1047" t="s">
        <v>37</v>
      </c>
      <c r="H1047" s="1">
        <v>45320</v>
      </c>
      <c r="I1047" t="s">
        <v>38</v>
      </c>
      <c r="J1047" t="s">
        <v>20</v>
      </c>
      <c r="K1047" t="b">
        <v>0</v>
      </c>
      <c r="L1047" t="str">
        <f t="shared" si="49"/>
        <v>enforcerflygnatkilleriii</v>
      </c>
      <c r="M1047" t="str">
        <f t="shared" si="50"/>
        <v>enforcerflygnatkilleriii40849-4-1270</v>
      </c>
      <c r="N1047" t="str">
        <f>IFERROR(VLOOKUP(LOWER(M1047),file_list!$B:$B,1,FALSE),FALSE)</f>
        <v>enforcerflygnatkilleriii40849-4-1270</v>
      </c>
      <c r="O1047" t="str">
        <f t="shared" si="48"/>
        <v>TRUE</v>
      </c>
    </row>
    <row r="1048" spans="1:15" x14ac:dyDescent="0.2">
      <c r="A1048" t="s">
        <v>1992</v>
      </c>
      <c r="B1048" t="s">
        <v>1993</v>
      </c>
      <c r="C1048">
        <v>1270</v>
      </c>
      <c r="D1048" t="s">
        <v>14</v>
      </c>
      <c r="E1048">
        <v>1273301</v>
      </c>
      <c r="F1048" t="s">
        <v>15</v>
      </c>
      <c r="G1048" t="s">
        <v>37</v>
      </c>
      <c r="H1048" s="1">
        <v>45320</v>
      </c>
      <c r="I1048" t="s">
        <v>38</v>
      </c>
      <c r="J1048" t="s">
        <v>20</v>
      </c>
      <c r="K1048" t="b">
        <v>0</v>
      </c>
      <c r="L1048" t="str">
        <f t="shared" si="49"/>
        <v>zepwasphornetkiller</v>
      </c>
      <c r="M1048" t="str">
        <f t="shared" si="50"/>
        <v>zepwasphornetkiller40849-77-1270</v>
      </c>
      <c r="N1048" t="str">
        <f>IFERROR(VLOOKUP(LOWER(M1048),file_list!$B:$B,1,FALSE),FALSE)</f>
        <v>zepwasphornetkiller40849-77-1270</v>
      </c>
      <c r="O1048" t="str">
        <f t="shared" si="48"/>
        <v>TRUE</v>
      </c>
    </row>
    <row r="1049" spans="1:15" x14ac:dyDescent="0.2">
      <c r="A1049" t="s">
        <v>1994</v>
      </c>
      <c r="B1049" t="s">
        <v>1995</v>
      </c>
      <c r="C1049">
        <v>1270</v>
      </c>
      <c r="D1049" t="s">
        <v>14</v>
      </c>
      <c r="E1049">
        <v>1273301</v>
      </c>
      <c r="F1049" t="s">
        <v>15</v>
      </c>
      <c r="G1049" t="s">
        <v>37</v>
      </c>
      <c r="H1049" s="1">
        <v>45320</v>
      </c>
      <c r="I1049" t="s">
        <v>38</v>
      </c>
      <c r="J1049" t="s">
        <v>624</v>
      </c>
      <c r="K1049" t="b">
        <v>1</v>
      </c>
      <c r="L1049" t="str">
        <f t="shared" si="49"/>
        <v>microsolvedisinfectantcleaner</v>
      </c>
      <c r="M1049" t="str">
        <f t="shared" si="50"/>
        <v>microsolvedisinfectantcleaner63761-8-1270</v>
      </c>
      <c r="N1049" t="str">
        <f>IFERROR(VLOOKUP(LOWER(M1049),file_list!$B:$B,1,FALSE),FALSE)</f>
        <v>microsolvedisinfectantcleaner63761-8-1270</v>
      </c>
      <c r="O1049" t="str">
        <f t="shared" si="48"/>
        <v>TRUE</v>
      </c>
    </row>
    <row r="1050" spans="1:15" x14ac:dyDescent="0.2">
      <c r="A1050" t="s">
        <v>1996</v>
      </c>
      <c r="B1050" t="s">
        <v>1997</v>
      </c>
      <c r="C1050">
        <v>1270</v>
      </c>
      <c r="D1050" t="s">
        <v>14</v>
      </c>
      <c r="E1050">
        <v>1273301</v>
      </c>
      <c r="F1050" t="s">
        <v>15</v>
      </c>
      <c r="G1050" t="s">
        <v>37</v>
      </c>
      <c r="H1050" s="1">
        <v>45320</v>
      </c>
      <c r="I1050" t="s">
        <v>38</v>
      </c>
      <c r="J1050" t="s">
        <v>624</v>
      </c>
      <c r="K1050" t="b">
        <v>1</v>
      </c>
      <c r="L1050" t="str">
        <f t="shared" si="49"/>
        <v>zepready-to-useperoxidedisinfectant</v>
      </c>
      <c r="M1050" t="str">
        <f t="shared" si="50"/>
        <v>zepready-to-useperoxidedisinfectant6836-385-1270</v>
      </c>
      <c r="N1050" t="str">
        <f>IFERROR(VLOOKUP(LOWER(M1050),file_list!$B:$B,1,FALSE),FALSE)</f>
        <v>zepready-to-useperoxidedisinfectant6836-385-1270</v>
      </c>
      <c r="O1050" t="str">
        <f t="shared" si="48"/>
        <v>TRUE</v>
      </c>
    </row>
    <row r="1051" spans="1:15" x14ac:dyDescent="0.2">
      <c r="A1051" t="s">
        <v>1996</v>
      </c>
      <c r="B1051" t="s">
        <v>1998</v>
      </c>
      <c r="C1051">
        <v>1270</v>
      </c>
      <c r="D1051" t="s">
        <v>14</v>
      </c>
      <c r="E1051">
        <v>1273301</v>
      </c>
      <c r="F1051" t="s">
        <v>15</v>
      </c>
      <c r="G1051" t="s">
        <v>37</v>
      </c>
      <c r="H1051" s="1">
        <v>45320</v>
      </c>
      <c r="I1051" t="s">
        <v>38</v>
      </c>
      <c r="J1051" t="s">
        <v>624</v>
      </c>
      <c r="K1051" t="b">
        <v>0</v>
      </c>
      <c r="L1051" t="str">
        <f t="shared" si="49"/>
        <v>zepready-to-useperoxidedisinfectantcleaner</v>
      </c>
      <c r="M1051" t="str">
        <f t="shared" si="50"/>
        <v>zepready-to-useperoxidedisinfectantcleaner6836-385-1270</v>
      </c>
      <c r="N1051" t="str">
        <f>IFERROR(VLOOKUP(LOWER(M1051),file_list!$B:$B,1,FALSE),FALSE)</f>
        <v>zepready-to-useperoxidedisinfectantcleaner6836-385-1270</v>
      </c>
      <c r="O1051" t="str">
        <f t="shared" si="48"/>
        <v>TRUE</v>
      </c>
    </row>
    <row r="1052" spans="1:15" x14ac:dyDescent="0.2">
      <c r="A1052" t="s">
        <v>1999</v>
      </c>
      <c r="B1052" t="s">
        <v>2000</v>
      </c>
      <c r="C1052">
        <v>1270</v>
      </c>
      <c r="D1052" t="s">
        <v>14</v>
      </c>
      <c r="E1052">
        <v>1273301</v>
      </c>
      <c r="F1052" t="s">
        <v>15</v>
      </c>
      <c r="G1052" t="s">
        <v>37</v>
      </c>
      <c r="H1052" s="1">
        <v>45320</v>
      </c>
      <c r="I1052" t="s">
        <v>38</v>
      </c>
      <c r="J1052" t="s">
        <v>624</v>
      </c>
      <c r="K1052" t="b">
        <v>1</v>
      </c>
      <c r="L1052" t="str">
        <f t="shared" si="49"/>
        <v>zeptriton</v>
      </c>
      <c r="M1052" t="str">
        <f t="shared" si="50"/>
        <v>zeptriton6836-78-1270</v>
      </c>
      <c r="N1052" t="str">
        <f>IFERROR(VLOOKUP(LOWER(M1052),file_list!$B:$B,1,FALSE),FALSE)</f>
        <v>zeptriton6836-78-1270</v>
      </c>
      <c r="O1052" t="str">
        <f t="shared" si="48"/>
        <v>TRUE</v>
      </c>
    </row>
    <row r="1053" spans="1:15" x14ac:dyDescent="0.2">
      <c r="A1053" t="s">
        <v>2001</v>
      </c>
      <c r="B1053" t="s">
        <v>2002</v>
      </c>
      <c r="C1053">
        <v>1270</v>
      </c>
      <c r="D1053" t="s">
        <v>14</v>
      </c>
      <c r="E1053">
        <v>1273301</v>
      </c>
      <c r="F1053" t="s">
        <v>15</v>
      </c>
      <c r="G1053" t="s">
        <v>37</v>
      </c>
      <c r="H1053" s="1">
        <v>45320</v>
      </c>
      <c r="I1053" t="s">
        <v>38</v>
      </c>
      <c r="J1053" t="s">
        <v>624</v>
      </c>
      <c r="K1053" t="b">
        <v>0</v>
      </c>
      <c r="L1053" t="str">
        <f t="shared" si="49"/>
        <v>surfacedisinfectantsanitizerspray(lemonscent)</v>
      </c>
      <c r="M1053" t="str">
        <f t="shared" si="50"/>
        <v>surfacedisinfectantsanitizerspray(lemonscent)706-111-1270</v>
      </c>
      <c r="N1053" t="str">
        <f>IFERROR(VLOOKUP(LOWER(M1053),file_list!$B:$B,1,FALSE),FALSE)</f>
        <v>surfacedisinfectantsanitizerspray(lemonscent)706-111-1270</v>
      </c>
      <c r="O1053" t="str">
        <f t="shared" si="48"/>
        <v>TRUE</v>
      </c>
    </row>
    <row r="1054" spans="1:15" x14ac:dyDescent="0.2">
      <c r="A1054" t="s">
        <v>2003</v>
      </c>
      <c r="B1054" t="s">
        <v>2004</v>
      </c>
      <c r="C1054">
        <v>1270</v>
      </c>
      <c r="D1054" t="s">
        <v>14</v>
      </c>
      <c r="E1054">
        <v>1273301</v>
      </c>
      <c r="F1054" t="s">
        <v>15</v>
      </c>
      <c r="G1054" t="s">
        <v>37</v>
      </c>
      <c r="H1054" s="1">
        <v>45320</v>
      </c>
      <c r="I1054" t="s">
        <v>38</v>
      </c>
      <c r="J1054" t="s">
        <v>624</v>
      </c>
      <c r="K1054" t="b">
        <v>1</v>
      </c>
      <c r="L1054" t="str">
        <f t="shared" si="49"/>
        <v>zepdominionsanitizer</v>
      </c>
      <c r="M1054" t="str">
        <f t="shared" si="50"/>
        <v>zepdominionsanitizer9804-1-1270</v>
      </c>
      <c r="N1054" t="str">
        <f>IFERROR(VLOOKUP(LOWER(M1054),file_list!$B:$B,1,FALSE),FALSE)</f>
        <v>zepdominionsanitizer9804-1-1270</v>
      </c>
      <c r="O1054" t="str">
        <f t="shared" si="48"/>
        <v>TRUE</v>
      </c>
    </row>
    <row r="1055" spans="1:15" x14ac:dyDescent="0.2">
      <c r="A1055" t="s">
        <v>2005</v>
      </c>
      <c r="B1055" t="s">
        <v>2006</v>
      </c>
      <c r="C1055">
        <v>13051</v>
      </c>
      <c r="D1055" t="s">
        <v>14</v>
      </c>
      <c r="E1055">
        <v>1297697</v>
      </c>
      <c r="F1055" t="s">
        <v>15</v>
      </c>
      <c r="G1055" t="s">
        <v>37</v>
      </c>
      <c r="H1055" s="1">
        <v>45866</v>
      </c>
      <c r="I1055" t="s">
        <v>106</v>
      </c>
      <c r="J1055" t="s">
        <v>20</v>
      </c>
      <c r="K1055" t="b">
        <v>1</v>
      </c>
      <c r="L1055" t="str">
        <f t="shared" si="49"/>
        <v>assaultwasphornetkiller</v>
      </c>
      <c r="M1055" t="str">
        <f t="shared" si="50"/>
        <v>assaultwasphornetkiller1021-2644-13051</v>
      </c>
      <c r="N1055" t="str">
        <f>IFERROR(VLOOKUP(LOWER(M1055),file_list!$B:$B,1,FALSE),FALSE)</f>
        <v>assaultwasphornetkiller1021-2644-13051</v>
      </c>
      <c r="O1055" t="str">
        <f t="shared" si="48"/>
        <v>TRUE</v>
      </c>
    </row>
    <row r="1056" spans="1:15" x14ac:dyDescent="0.2">
      <c r="A1056" t="s">
        <v>2007</v>
      </c>
      <c r="B1056" t="s">
        <v>2008</v>
      </c>
      <c r="C1056">
        <v>13051</v>
      </c>
      <c r="D1056" t="s">
        <v>14</v>
      </c>
      <c r="E1056">
        <v>1297697</v>
      </c>
      <c r="F1056" t="s">
        <v>15</v>
      </c>
      <c r="G1056" t="s">
        <v>37</v>
      </c>
      <c r="H1056" s="1">
        <v>45866</v>
      </c>
      <c r="I1056" t="s">
        <v>106</v>
      </c>
      <c r="J1056" t="s">
        <v>49</v>
      </c>
      <c r="K1056" t="b">
        <v>1</v>
      </c>
      <c r="L1056" t="str">
        <f t="shared" si="49"/>
        <v>liberator500voccompliantnon-selectiveweedkiller</v>
      </c>
      <c r="M1056" t="str">
        <f t="shared" si="50"/>
        <v>liberator500voccompliantnon-selectiveweedkiller3862-143-13051</v>
      </c>
      <c r="N1056" t="str">
        <f>IFERROR(VLOOKUP(LOWER(M1056),file_list!$B:$B,1,FALSE),FALSE)</f>
        <v>liberator500voccompliantnon-selectiveweedkiller3862-143-13051</v>
      </c>
      <c r="O1056" t="str">
        <f t="shared" si="48"/>
        <v>TRUE</v>
      </c>
    </row>
    <row r="1057" spans="1:15" x14ac:dyDescent="0.2">
      <c r="A1057" t="s">
        <v>2009</v>
      </c>
      <c r="B1057" t="s">
        <v>2010</v>
      </c>
      <c r="C1057">
        <v>13103</v>
      </c>
      <c r="D1057" t="s">
        <v>14</v>
      </c>
      <c r="E1057">
        <v>1288191</v>
      </c>
      <c r="F1057" t="s">
        <v>15</v>
      </c>
      <c r="G1057" t="s">
        <v>37</v>
      </c>
      <c r="H1057" s="1">
        <v>45645</v>
      </c>
      <c r="I1057" t="s">
        <v>38</v>
      </c>
      <c r="J1057" t="s">
        <v>201</v>
      </c>
      <c r="K1057" t="b">
        <v>1</v>
      </c>
      <c r="L1057" t="str">
        <f t="shared" si="49"/>
        <v>assaultii</v>
      </c>
      <c r="M1057" t="str">
        <f t="shared" si="50"/>
        <v>assaultii3862-133-13103</v>
      </c>
      <c r="N1057" t="str">
        <f>IFERROR(VLOOKUP(LOWER(M1057),file_list!$B:$B,1,FALSE),FALSE)</f>
        <v>assaultii3862-133-13103</v>
      </c>
      <c r="O1057" t="str">
        <f t="shared" si="48"/>
        <v>TRUE</v>
      </c>
    </row>
    <row r="1058" spans="1:15" x14ac:dyDescent="0.2">
      <c r="A1058" t="s">
        <v>2011</v>
      </c>
      <c r="B1058" t="s">
        <v>2012</v>
      </c>
      <c r="C1058">
        <v>13283</v>
      </c>
      <c r="D1058" t="s">
        <v>14</v>
      </c>
      <c r="E1058">
        <v>1308229</v>
      </c>
      <c r="F1058" t="s">
        <v>15</v>
      </c>
      <c r="G1058" t="s">
        <v>37</v>
      </c>
      <c r="H1058" s="1">
        <v>45931</v>
      </c>
      <c r="I1058" t="s">
        <v>63</v>
      </c>
      <c r="J1058" t="s">
        <v>49</v>
      </c>
      <c r="K1058" t="b">
        <v>1</v>
      </c>
      <c r="L1058" t="str">
        <f t="shared" si="49"/>
        <v>rainbowweedcontrol</v>
      </c>
      <c r="M1058" t="str">
        <f t="shared" si="50"/>
        <v>rainbowweedcontrol103184-8-13283</v>
      </c>
      <c r="N1058" t="str">
        <f>IFERROR(VLOOKUP(LOWER(M1058),file_list!$B:$B,1,FALSE),FALSE)</f>
        <v>rainbowweedcontrol103184-8-13283</v>
      </c>
      <c r="O1058" t="str">
        <f t="shared" si="48"/>
        <v>TRUE</v>
      </c>
    </row>
    <row r="1059" spans="1:15" x14ac:dyDescent="0.2">
      <c r="A1059" t="s">
        <v>2013</v>
      </c>
      <c r="B1059" t="s">
        <v>2014</v>
      </c>
      <c r="C1059">
        <v>13283</v>
      </c>
      <c r="D1059" t="s">
        <v>14</v>
      </c>
      <c r="E1059">
        <v>1299107</v>
      </c>
      <c r="F1059" t="s">
        <v>15</v>
      </c>
      <c r="G1059" t="s">
        <v>37</v>
      </c>
      <c r="H1059" s="1">
        <v>45770</v>
      </c>
      <c r="I1059" t="s">
        <v>106</v>
      </c>
      <c r="J1059" t="s">
        <v>20</v>
      </c>
      <c r="K1059" t="b">
        <v>0</v>
      </c>
      <c r="L1059" t="str">
        <f t="shared" si="49"/>
        <v>rainbowwaspantkiller</v>
      </c>
      <c r="M1059" t="str">
        <f t="shared" si="50"/>
        <v>rainbowwaspantkiller13283-28</v>
      </c>
      <c r="N1059" t="str">
        <f>IFERROR(VLOOKUP(LOWER(M1059),file_list!$B:$B,1,FALSE),FALSE)</f>
        <v>rainbowwaspantkiller13283-28</v>
      </c>
      <c r="O1059" t="str">
        <f t="shared" si="48"/>
        <v>TRUE</v>
      </c>
    </row>
    <row r="1060" spans="1:15" x14ac:dyDescent="0.2">
      <c r="A1060" t="s">
        <v>2015</v>
      </c>
      <c r="B1060" t="s">
        <v>2016</v>
      </c>
      <c r="C1060">
        <v>13283</v>
      </c>
      <c r="D1060" t="s">
        <v>14</v>
      </c>
      <c r="E1060">
        <v>1277722</v>
      </c>
      <c r="F1060" t="s">
        <v>15</v>
      </c>
      <c r="G1060" t="s">
        <v>37</v>
      </c>
      <c r="H1060" s="1">
        <v>45425</v>
      </c>
      <c r="I1060" t="s">
        <v>106</v>
      </c>
      <c r="J1060" t="s">
        <v>20</v>
      </c>
      <c r="K1060" t="b">
        <v>0</v>
      </c>
      <c r="L1060" t="str">
        <f t="shared" si="49"/>
        <v>rainbowtelcopowerwaspantspraywithetoc</v>
      </c>
      <c r="M1060" t="str">
        <f t="shared" si="50"/>
        <v>rainbowtelcopowerwaspantspraywithetoc13283-31</v>
      </c>
      <c r="N1060" t="str">
        <f>IFERROR(VLOOKUP(LOWER(M1060),file_list!$B:$B,1,FALSE),FALSE)</f>
        <v>rainbowtelcopowerwaspantspraywithetoc13283-31</v>
      </c>
      <c r="O1060" t="str">
        <f t="shared" si="48"/>
        <v>TRUE</v>
      </c>
    </row>
    <row r="1061" spans="1:15" x14ac:dyDescent="0.2">
      <c r="A1061" t="s">
        <v>2017</v>
      </c>
      <c r="B1061" t="s">
        <v>2018</v>
      </c>
      <c r="C1061">
        <v>13283</v>
      </c>
      <c r="D1061" t="s">
        <v>14</v>
      </c>
      <c r="E1061">
        <v>1281469</v>
      </c>
      <c r="F1061" t="s">
        <v>15</v>
      </c>
      <c r="G1061" t="s">
        <v>37</v>
      </c>
      <c r="H1061" s="1">
        <v>45453</v>
      </c>
      <c r="I1061" t="s">
        <v>38</v>
      </c>
      <c r="J1061" t="s">
        <v>624</v>
      </c>
      <c r="K1061" t="b">
        <v>1</v>
      </c>
      <c r="L1061" t="str">
        <f t="shared" si="49"/>
        <v>rainbowdisinfectantspray</v>
      </c>
      <c r="M1061" t="str">
        <f t="shared" si="50"/>
        <v>rainbowdisinfectantspray44446-67-13283</v>
      </c>
      <c r="N1061" t="str">
        <f>IFERROR(VLOOKUP(LOWER(M1061),file_list!$B:$B,1,FALSE),FALSE)</f>
        <v>rainbowdisinfectantspray44446-67-13283</v>
      </c>
      <c r="O1061" t="str">
        <f t="shared" si="48"/>
        <v>TRUE</v>
      </c>
    </row>
    <row r="1062" spans="1:15" x14ac:dyDescent="0.2">
      <c r="A1062" t="s">
        <v>2019</v>
      </c>
      <c r="B1062" t="s">
        <v>2020</v>
      </c>
      <c r="C1062">
        <v>13283</v>
      </c>
      <c r="D1062" t="s">
        <v>14</v>
      </c>
      <c r="E1062">
        <v>1293257</v>
      </c>
      <c r="F1062" t="s">
        <v>15</v>
      </c>
      <c r="G1062" t="s">
        <v>37</v>
      </c>
      <c r="H1062" s="1">
        <v>45677</v>
      </c>
      <c r="I1062" t="s">
        <v>38</v>
      </c>
      <c r="J1062" t="s">
        <v>921</v>
      </c>
      <c r="K1062" t="b">
        <v>0</v>
      </c>
      <c r="L1062" t="str">
        <f t="shared" si="49"/>
        <v>rainbowtickmosquitorepellentforfrclothing</v>
      </c>
      <c r="M1062" t="str">
        <f t="shared" si="50"/>
        <v>rainbowtickmosquitorepellentforfrclothing50404-3-13283</v>
      </c>
      <c r="N1062" t="str">
        <f>IFERROR(VLOOKUP(LOWER(M1062),file_list!$B:$B,1,FALSE),FALSE)</f>
        <v>rainbowtickmosquitorepellentforfrclothing50404-3-13283</v>
      </c>
      <c r="O1062" t="str">
        <f t="shared" si="48"/>
        <v>TRUE</v>
      </c>
    </row>
    <row r="1063" spans="1:15" x14ac:dyDescent="0.2">
      <c r="A1063" t="s">
        <v>2021</v>
      </c>
      <c r="B1063" t="s">
        <v>2022</v>
      </c>
      <c r="C1063">
        <v>13283</v>
      </c>
      <c r="D1063" t="s">
        <v>14</v>
      </c>
      <c r="E1063">
        <v>1277722</v>
      </c>
      <c r="F1063" t="s">
        <v>15</v>
      </c>
      <c r="G1063" t="s">
        <v>37</v>
      </c>
      <c r="H1063" s="1">
        <v>45425</v>
      </c>
      <c r="I1063" t="s">
        <v>106</v>
      </c>
      <c r="J1063" t="s">
        <v>634</v>
      </c>
      <c r="K1063" t="b">
        <v>1</v>
      </c>
      <c r="L1063" t="str">
        <f t="shared" si="49"/>
        <v>rainbowjungleformulainsectrepellent</v>
      </c>
      <c r="M1063" t="str">
        <f t="shared" si="50"/>
        <v>rainbowjungleformulainsectrepellent51147-13-13283</v>
      </c>
      <c r="N1063" t="str">
        <f>IFERROR(VLOOKUP(LOWER(M1063),file_list!$B:$B,1,FALSE),FALSE)</f>
        <v>rainbowjungleformulainsectrepellent51147-13-13283</v>
      </c>
      <c r="O1063" t="str">
        <f t="shared" si="48"/>
        <v>TRUE</v>
      </c>
    </row>
    <row r="1064" spans="1:15" x14ac:dyDescent="0.2">
      <c r="A1064" t="s">
        <v>2023</v>
      </c>
      <c r="B1064" t="s">
        <v>2024</v>
      </c>
      <c r="C1064">
        <v>13283</v>
      </c>
      <c r="D1064" t="s">
        <v>14</v>
      </c>
      <c r="E1064">
        <v>1285419</v>
      </c>
      <c r="F1064" t="s">
        <v>15</v>
      </c>
      <c r="G1064" t="s">
        <v>37</v>
      </c>
      <c r="H1064" s="1">
        <v>45531</v>
      </c>
      <c r="I1064" t="s">
        <v>38</v>
      </c>
      <c r="J1064" t="s">
        <v>49</v>
      </c>
      <c r="K1064" t="b">
        <v>0</v>
      </c>
      <c r="L1064" t="str">
        <f t="shared" si="49"/>
        <v>rainbowjohnsongrassweedkillerfoam</v>
      </c>
      <c r="M1064" t="str">
        <f t="shared" si="50"/>
        <v>rainbowjohnsongrassweedkillerfoam87093-3-13283</v>
      </c>
      <c r="N1064" t="str">
        <f>IFERROR(VLOOKUP(LOWER(M1064),file_list!$B:$B,1,FALSE),FALSE)</f>
        <v>rainbowjohnsongrassweedkillerfoam87093-3-13283</v>
      </c>
      <c r="O1064" t="str">
        <f t="shared" si="48"/>
        <v>TRUE</v>
      </c>
    </row>
    <row r="1065" spans="1:15" x14ac:dyDescent="0.2">
      <c r="A1065" t="s">
        <v>2025</v>
      </c>
      <c r="B1065" t="s">
        <v>2026</v>
      </c>
      <c r="C1065">
        <v>1352</v>
      </c>
      <c r="D1065" t="s">
        <v>78</v>
      </c>
      <c r="E1065">
        <v>1273417</v>
      </c>
      <c r="F1065" t="s">
        <v>15</v>
      </c>
      <c r="G1065" t="s">
        <v>37</v>
      </c>
      <c r="H1065" s="1">
        <v>45314</v>
      </c>
      <c r="I1065" t="s">
        <v>38</v>
      </c>
      <c r="J1065" t="s">
        <v>41</v>
      </c>
      <c r="K1065" t="b">
        <v>1</v>
      </c>
      <c r="L1065" t="str">
        <f t="shared" si="49"/>
        <v>cargillrightnowemerald6altosidhc</v>
      </c>
      <c r="M1065" t="str">
        <f t="shared" si="50"/>
        <v>cargillrightnowemerald6altosidhc89459-88-1352</v>
      </c>
      <c r="N1065" t="str">
        <f>IFERROR(VLOOKUP(LOWER(M1065),file_list!$B:$B,1,FALSE),FALSE)</f>
        <v>cargillrightnowemerald6altosidhc89459-88-1352</v>
      </c>
      <c r="O1065" t="str">
        <f t="shared" si="48"/>
        <v>TRUE</v>
      </c>
    </row>
    <row r="1066" spans="1:15" x14ac:dyDescent="0.2">
      <c r="A1066" t="s">
        <v>2027</v>
      </c>
      <c r="B1066" t="s">
        <v>2028</v>
      </c>
      <c r="C1066">
        <v>13799</v>
      </c>
      <c r="D1066" t="s">
        <v>14</v>
      </c>
      <c r="E1066">
        <v>1301360</v>
      </c>
      <c r="F1066" t="s">
        <v>15</v>
      </c>
      <c r="G1066" t="s">
        <v>37</v>
      </c>
      <c r="H1066" s="1">
        <v>45812</v>
      </c>
      <c r="I1066" t="s">
        <v>63</v>
      </c>
      <c r="J1066" t="s">
        <v>634</v>
      </c>
      <c r="K1066" t="b">
        <v>0</v>
      </c>
      <c r="L1066" t="str">
        <f t="shared" si="49"/>
        <v>fourpawskeepoff!catkittenrepellent</v>
      </c>
      <c r="M1066" t="str">
        <f t="shared" si="50"/>
        <v>fourpawskeepoff!catkittenrepellent13799-1</v>
      </c>
      <c r="N1066" t="str">
        <f>IFERROR(VLOOKUP(LOWER(M1066),file_list!$B:$B,1,FALSE),FALSE)</f>
        <v>fourpawskeepoff!catkittenrepellent13799-1</v>
      </c>
      <c r="O1066" t="str">
        <f t="shared" si="48"/>
        <v>TRUE</v>
      </c>
    </row>
    <row r="1067" spans="1:15" x14ac:dyDescent="0.2">
      <c r="A1067" t="s">
        <v>2027</v>
      </c>
      <c r="B1067" t="s">
        <v>2029</v>
      </c>
      <c r="C1067">
        <v>13799</v>
      </c>
      <c r="D1067" t="s">
        <v>14</v>
      </c>
      <c r="E1067">
        <v>1301362</v>
      </c>
      <c r="F1067" t="s">
        <v>15</v>
      </c>
      <c r="G1067" t="s">
        <v>37</v>
      </c>
      <c r="H1067" s="1">
        <v>45813</v>
      </c>
      <c r="I1067" t="s">
        <v>63</v>
      </c>
      <c r="J1067" t="s">
        <v>634</v>
      </c>
      <c r="K1067" t="b">
        <v>0</v>
      </c>
      <c r="L1067" t="str">
        <f t="shared" si="49"/>
        <v>fourpawskeepoff!dogcatrepellent</v>
      </c>
      <c r="M1067" t="str">
        <f t="shared" si="50"/>
        <v>fourpawskeepoff!dogcatrepellent13799-1</v>
      </c>
      <c r="N1067" t="str">
        <f>IFERROR(VLOOKUP(LOWER(M1067),file_list!$B:$B,1,FALSE),FALSE)</f>
        <v>fourpawskeepoff!dogcatrepellent13799-1</v>
      </c>
      <c r="O1067" t="str">
        <f t="shared" si="48"/>
        <v>TRUE</v>
      </c>
    </row>
    <row r="1068" spans="1:15" x14ac:dyDescent="0.2">
      <c r="A1068" t="s">
        <v>2030</v>
      </c>
      <c r="B1068" t="s">
        <v>2031</v>
      </c>
      <c r="C1068">
        <v>1381</v>
      </c>
      <c r="D1068" t="s">
        <v>14</v>
      </c>
      <c r="E1068">
        <v>1282634</v>
      </c>
      <c r="F1068" t="s">
        <v>15</v>
      </c>
      <c r="G1068" t="s">
        <v>37</v>
      </c>
      <c r="H1068" s="1">
        <v>45519</v>
      </c>
      <c r="I1068" t="s">
        <v>38</v>
      </c>
      <c r="J1068" t="s">
        <v>49</v>
      </c>
      <c r="K1068" t="b">
        <v>1</v>
      </c>
      <c r="L1068" t="str">
        <f t="shared" si="49"/>
        <v>incinerateherbicide</v>
      </c>
      <c r="M1068" t="str">
        <f t="shared" si="50"/>
        <v>incinerateherbicide100-1131-1381</v>
      </c>
      <c r="N1068" t="str">
        <f>IFERROR(VLOOKUP(LOWER(M1068),file_list!$B:$B,1,FALSE),FALSE)</f>
        <v>incinerateherbicide100-1131-1381</v>
      </c>
      <c r="O1068" t="str">
        <f t="shared" si="48"/>
        <v>TRUE</v>
      </c>
    </row>
    <row r="1069" spans="1:15" x14ac:dyDescent="0.2">
      <c r="A1069" t="s">
        <v>2032</v>
      </c>
      <c r="B1069" t="s">
        <v>2033</v>
      </c>
      <c r="C1069">
        <v>1381</v>
      </c>
      <c r="D1069" t="s">
        <v>78</v>
      </c>
      <c r="E1069">
        <v>1282634</v>
      </c>
      <c r="F1069" t="s">
        <v>15</v>
      </c>
      <c r="G1069" t="s">
        <v>37</v>
      </c>
      <c r="H1069" s="1">
        <v>45519</v>
      </c>
      <c r="I1069" t="s">
        <v>38</v>
      </c>
      <c r="J1069" t="s">
        <v>17</v>
      </c>
      <c r="K1069" t="b">
        <v>1</v>
      </c>
      <c r="L1069" t="str">
        <f t="shared" si="49"/>
        <v>wardenrta</v>
      </c>
      <c r="M1069" t="str">
        <f t="shared" si="50"/>
        <v>wardenrta100-1146-1381</v>
      </c>
      <c r="N1069" t="str">
        <f>IFERROR(VLOOKUP(LOWER(M1069),file_list!$B:$B,1,FALSE),FALSE)</f>
        <v>wardenrta100-1146-1381</v>
      </c>
      <c r="O1069" t="str">
        <f t="shared" si="48"/>
        <v>TRUE</v>
      </c>
    </row>
    <row r="1070" spans="1:15" x14ac:dyDescent="0.2">
      <c r="A1070" t="s">
        <v>2034</v>
      </c>
      <c r="B1070" t="s">
        <v>2035</v>
      </c>
      <c r="C1070">
        <v>1381</v>
      </c>
      <c r="D1070" t="s">
        <v>14</v>
      </c>
      <c r="E1070">
        <v>1282634</v>
      </c>
      <c r="F1070" t="s">
        <v>15</v>
      </c>
      <c r="G1070" t="s">
        <v>37</v>
      </c>
      <c r="H1070" s="1">
        <v>45519</v>
      </c>
      <c r="I1070" t="s">
        <v>38</v>
      </c>
      <c r="J1070" t="s">
        <v>49</v>
      </c>
      <c r="K1070" t="b">
        <v>0</v>
      </c>
      <c r="L1070" t="str">
        <f t="shared" si="49"/>
        <v>presidualherbicide(nosale,use,ordistributioninnassausuffolkcounties,ny)</v>
      </c>
      <c r="M1070" t="str">
        <f t="shared" si="50"/>
        <v>presidualherbicide(nosale,use,ordistributioninnassausuffolkcounties,ny)100-1162-1381</v>
      </c>
      <c r="N1070" t="str">
        <f>IFERROR(VLOOKUP(LOWER(M1070),file_list!$B:$B,1,FALSE),FALSE)</f>
        <v>presidualherbicide(nosale,use,ordistributioninnassausuffolkcounties,ny)100-1162-1381</v>
      </c>
      <c r="O1070" t="str">
        <f t="shared" si="48"/>
        <v>TRUE</v>
      </c>
    </row>
    <row r="1071" spans="1:15" x14ac:dyDescent="0.2">
      <c r="A1071" t="s">
        <v>2036</v>
      </c>
      <c r="B1071" t="s">
        <v>2037</v>
      </c>
      <c r="C1071">
        <v>1381</v>
      </c>
      <c r="D1071" t="s">
        <v>14</v>
      </c>
      <c r="E1071">
        <v>1282634</v>
      </c>
      <c r="F1071" t="s">
        <v>15</v>
      </c>
      <c r="G1071" t="s">
        <v>37</v>
      </c>
      <c r="H1071" s="1">
        <v>45519</v>
      </c>
      <c r="I1071" t="s">
        <v>38</v>
      </c>
      <c r="J1071" t="s">
        <v>17</v>
      </c>
      <c r="K1071" t="b">
        <v>1</v>
      </c>
      <c r="L1071" t="str">
        <f t="shared" si="49"/>
        <v>rustease</v>
      </c>
      <c r="M1071" t="str">
        <f t="shared" si="50"/>
        <v>rustease100-1225-1381</v>
      </c>
      <c r="N1071" t="str">
        <f>IFERROR(VLOOKUP(LOWER(M1071),file_list!$B:$B,1,FALSE),FALSE)</f>
        <v>rustease100-1225-1381</v>
      </c>
      <c r="O1071" t="str">
        <f t="shared" si="48"/>
        <v>TRUE</v>
      </c>
    </row>
    <row r="1072" spans="1:15" x14ac:dyDescent="0.2">
      <c r="A1072" t="s">
        <v>2038</v>
      </c>
      <c r="B1072" t="s">
        <v>2039</v>
      </c>
      <c r="C1072">
        <v>1381</v>
      </c>
      <c r="D1072" t="s">
        <v>14</v>
      </c>
      <c r="E1072">
        <v>1282634</v>
      </c>
      <c r="F1072" t="s">
        <v>15</v>
      </c>
      <c r="G1072" t="s">
        <v>37</v>
      </c>
      <c r="H1072" s="1">
        <v>45519</v>
      </c>
      <c r="I1072" t="s">
        <v>38</v>
      </c>
      <c r="J1072" t="s">
        <v>20</v>
      </c>
      <c r="K1072" t="b">
        <v>1</v>
      </c>
      <c r="L1072" t="str">
        <f t="shared" si="49"/>
        <v>grizzlytoo(25footbuffertocoastalmarshes)</v>
      </c>
      <c r="M1072" t="str">
        <f t="shared" si="50"/>
        <v>grizzlytoo(25footbuffertocoastalmarshes)100-1295-1381</v>
      </c>
      <c r="N1072" t="str">
        <f>IFERROR(VLOOKUP(LOWER(M1072),file_list!$B:$B,1,FALSE),FALSE)</f>
        <v>grizzlytoo(25footbuffertocoastalmarshes)100-1295-1381</v>
      </c>
      <c r="O1072" t="str">
        <f t="shared" si="48"/>
        <v>TRUE</v>
      </c>
    </row>
    <row r="1073" spans="1:15" x14ac:dyDescent="0.2">
      <c r="A1073" t="s">
        <v>2040</v>
      </c>
      <c r="B1073" t="s">
        <v>2041</v>
      </c>
      <c r="C1073">
        <v>1381</v>
      </c>
      <c r="D1073" t="s">
        <v>14</v>
      </c>
      <c r="E1073">
        <v>1282634</v>
      </c>
      <c r="F1073" t="s">
        <v>15</v>
      </c>
      <c r="G1073" t="s">
        <v>37</v>
      </c>
      <c r="H1073" s="1">
        <v>45519</v>
      </c>
      <c r="I1073" t="s">
        <v>38</v>
      </c>
      <c r="J1073" t="s">
        <v>17</v>
      </c>
      <c r="K1073" t="b">
        <v>1</v>
      </c>
      <c r="L1073" t="str">
        <f t="shared" si="49"/>
        <v>wardencerealsii</v>
      </c>
      <c r="M1073" t="str">
        <f t="shared" si="50"/>
        <v>wardencerealsii100-1382-1381</v>
      </c>
      <c r="N1073" t="str">
        <f>IFERROR(VLOOKUP(LOWER(M1073),file_list!$B:$B,1,FALSE),FALSE)</f>
        <v>wardencerealsii100-1382-1381</v>
      </c>
      <c r="O1073" t="str">
        <f t="shared" si="48"/>
        <v>TRUE</v>
      </c>
    </row>
    <row r="1074" spans="1:15" x14ac:dyDescent="0.2">
      <c r="A1074" t="s">
        <v>2042</v>
      </c>
      <c r="B1074" t="s">
        <v>2043</v>
      </c>
      <c r="C1074">
        <v>1381</v>
      </c>
      <c r="D1074" t="s">
        <v>14</v>
      </c>
      <c r="E1074">
        <v>1282634</v>
      </c>
      <c r="F1074" t="s">
        <v>15</v>
      </c>
      <c r="G1074" t="s">
        <v>37</v>
      </c>
      <c r="H1074" s="1">
        <v>45519</v>
      </c>
      <c r="I1074" t="s">
        <v>38</v>
      </c>
      <c r="J1074" t="s">
        <v>49</v>
      </c>
      <c r="K1074" t="b">
        <v>0</v>
      </c>
      <c r="L1074" t="str">
        <f t="shared" si="49"/>
        <v>incineratechargedherbicide[nosale,distribution,oruseinnassausuffolkcounties,ny]</v>
      </c>
      <c r="M1074" t="str">
        <f t="shared" si="50"/>
        <v>incineratechargedherbicide[nosale,distribution,oruseinnassausuffolkcounties,ny]100-1442-1381</v>
      </c>
      <c r="N1074" t="str">
        <f>IFERROR(VLOOKUP(LOWER(M1074),file_list!$B:$B,1,FALSE),FALSE)</f>
        <v>incineratechargedherbicide[nosale,distribution,oruseinnassausuffolkcounties,ny]100-1442-1381</v>
      </c>
      <c r="O1074" t="str">
        <f t="shared" si="48"/>
        <v>TRUE</v>
      </c>
    </row>
    <row r="1075" spans="1:15" x14ac:dyDescent="0.2">
      <c r="A1075" t="s">
        <v>2044</v>
      </c>
      <c r="B1075" t="s">
        <v>2045</v>
      </c>
      <c r="C1075">
        <v>1381</v>
      </c>
      <c r="D1075" t="s">
        <v>14</v>
      </c>
      <c r="E1075">
        <v>1282634</v>
      </c>
      <c r="F1075" t="s">
        <v>15</v>
      </c>
      <c r="G1075" t="s">
        <v>37</v>
      </c>
      <c r="H1075" s="1">
        <v>45519</v>
      </c>
      <c r="I1075" t="s">
        <v>38</v>
      </c>
      <c r="J1075" t="s">
        <v>138</v>
      </c>
      <c r="K1075" t="b">
        <v>0</v>
      </c>
      <c r="L1075" t="str">
        <f t="shared" si="49"/>
        <v>wardencx(restricteduseasof112023)</v>
      </c>
      <c r="M1075" t="str">
        <f t="shared" si="50"/>
        <v>wardencx(restricteduseasof112023)100-1459-1381</v>
      </c>
      <c r="N1075" t="str">
        <f>IFERROR(VLOOKUP(LOWER(M1075),file_list!$B:$B,1,FALSE),FALSE)</f>
        <v>wardencx(restricteduseasof112023)100-1459-1381</v>
      </c>
      <c r="O1075" t="str">
        <f t="shared" si="48"/>
        <v>TRUE</v>
      </c>
    </row>
    <row r="1076" spans="1:15" x14ac:dyDescent="0.2">
      <c r="A1076" t="s">
        <v>2046</v>
      </c>
      <c r="B1076" t="s">
        <v>2047</v>
      </c>
      <c r="C1076">
        <v>1381</v>
      </c>
      <c r="D1076" t="s">
        <v>14</v>
      </c>
      <c r="E1076">
        <v>1282634</v>
      </c>
      <c r="F1076" t="s">
        <v>15</v>
      </c>
      <c r="G1076" t="s">
        <v>37</v>
      </c>
      <c r="H1076" s="1">
        <v>45519</v>
      </c>
      <c r="I1076" t="s">
        <v>38</v>
      </c>
      <c r="J1076" t="s">
        <v>138</v>
      </c>
      <c r="K1076" t="b">
        <v>0</v>
      </c>
      <c r="L1076" t="str">
        <f t="shared" si="49"/>
        <v>wardencerealswrii(restricteduseasof112023)</v>
      </c>
      <c r="M1076" t="str">
        <f t="shared" si="50"/>
        <v>wardencerealswrii(restricteduseasof112023)100-1527-1381</v>
      </c>
      <c r="N1076" t="str">
        <f>IFERROR(VLOOKUP(LOWER(M1076),file_list!$B:$B,1,FALSE),FALSE)</f>
        <v>wardencerealswrii(restricteduseasof112023)100-1527-1381</v>
      </c>
      <c r="O1076" t="str">
        <f t="shared" si="48"/>
        <v>TRUE</v>
      </c>
    </row>
    <row r="1077" spans="1:15" x14ac:dyDescent="0.2">
      <c r="A1077" t="s">
        <v>2048</v>
      </c>
      <c r="B1077" t="s">
        <v>2049</v>
      </c>
      <c r="C1077">
        <v>1381</v>
      </c>
      <c r="D1077" t="s">
        <v>14</v>
      </c>
      <c r="E1077">
        <v>1282634</v>
      </c>
      <c r="F1077" t="s">
        <v>15</v>
      </c>
      <c r="G1077" t="s">
        <v>37</v>
      </c>
      <c r="H1077" s="1">
        <v>45519</v>
      </c>
      <c r="I1077" t="s">
        <v>38</v>
      </c>
      <c r="J1077" t="s">
        <v>138</v>
      </c>
      <c r="K1077" t="b">
        <v>1</v>
      </c>
      <c r="L1077" t="str">
        <f t="shared" si="49"/>
        <v>wardencxii</v>
      </c>
      <c r="M1077" t="str">
        <f t="shared" si="50"/>
        <v>wardencxii100-1720-1381</v>
      </c>
      <c r="N1077" t="str">
        <f>IFERROR(VLOOKUP(LOWER(M1077),file_list!$B:$B,1,FALSE),FALSE)</f>
        <v>wardencxii100-1720-1381</v>
      </c>
      <c r="O1077" t="str">
        <f t="shared" si="48"/>
        <v>TRUE</v>
      </c>
    </row>
    <row r="1078" spans="1:15" x14ac:dyDescent="0.2">
      <c r="A1078" t="s">
        <v>2050</v>
      </c>
      <c r="B1078" t="s">
        <v>2051</v>
      </c>
      <c r="C1078">
        <v>1381</v>
      </c>
      <c r="D1078" t="s">
        <v>78</v>
      </c>
      <c r="E1078">
        <v>1282634</v>
      </c>
      <c r="F1078" t="s">
        <v>15</v>
      </c>
      <c r="G1078" t="s">
        <v>37</v>
      </c>
      <c r="H1078" s="1">
        <v>45519</v>
      </c>
      <c r="I1078" t="s">
        <v>38</v>
      </c>
      <c r="J1078" t="s">
        <v>49</v>
      </c>
      <c r="K1078" t="b">
        <v>1</v>
      </c>
      <c r="L1078" t="str">
        <f t="shared" si="49"/>
        <v>shredder2,4-dlv4</v>
      </c>
      <c r="M1078" t="str">
        <f t="shared" si="50"/>
        <v>shredder2,4-dlv41381-102</v>
      </c>
      <c r="N1078" t="str">
        <f>IFERROR(VLOOKUP(LOWER(M1078),file_list!$B:$B,1,FALSE),FALSE)</f>
        <v>shredder2,4-dlv41381-102</v>
      </c>
      <c r="O1078" t="str">
        <f t="shared" si="48"/>
        <v>TRUE</v>
      </c>
    </row>
    <row r="1079" spans="1:15" x14ac:dyDescent="0.2">
      <c r="A1079" t="s">
        <v>2050</v>
      </c>
      <c r="B1079" t="s">
        <v>2052</v>
      </c>
      <c r="C1079">
        <v>1381</v>
      </c>
      <c r="D1079" t="s">
        <v>14</v>
      </c>
      <c r="E1079">
        <v>1282634</v>
      </c>
      <c r="F1079" t="s">
        <v>15</v>
      </c>
      <c r="G1079" t="s">
        <v>37</v>
      </c>
      <c r="H1079" s="1">
        <v>45519</v>
      </c>
      <c r="I1079" t="s">
        <v>38</v>
      </c>
      <c r="J1079" t="s">
        <v>49</v>
      </c>
      <c r="K1079" t="b">
        <v>1</v>
      </c>
      <c r="L1079" t="str">
        <f t="shared" si="49"/>
        <v>2,4-dlv4</v>
      </c>
      <c r="M1079" t="str">
        <f t="shared" si="50"/>
        <v>2,4-dlv41381-102</v>
      </c>
      <c r="N1079" t="str">
        <f>IFERROR(VLOOKUP(LOWER(M1079),file_list!$B:$B,1,FALSE),FALSE)</f>
        <v>2,4-dlv41381-102</v>
      </c>
      <c r="O1079" t="str">
        <f t="shared" ref="O1079:O1142" si="51">IF(N1079=FALSE,"FALSE","TRUE")</f>
        <v>TRUE</v>
      </c>
    </row>
    <row r="1080" spans="1:15" x14ac:dyDescent="0.2">
      <c r="A1080" t="s">
        <v>2053</v>
      </c>
      <c r="B1080" t="s">
        <v>2054</v>
      </c>
      <c r="C1080">
        <v>1381</v>
      </c>
      <c r="D1080" t="s">
        <v>14</v>
      </c>
      <c r="E1080">
        <v>1282634</v>
      </c>
      <c r="F1080" t="s">
        <v>15</v>
      </c>
      <c r="G1080" t="s">
        <v>37</v>
      </c>
      <c r="H1080" s="1">
        <v>45519</v>
      </c>
      <c r="I1080" t="s">
        <v>38</v>
      </c>
      <c r="J1080" t="s">
        <v>49</v>
      </c>
      <c r="K1080" t="b">
        <v>1</v>
      </c>
      <c r="L1080" t="str">
        <f t="shared" si="49"/>
        <v>2,4-damine4</v>
      </c>
      <c r="M1080" t="str">
        <f t="shared" si="50"/>
        <v>2,4-damine41381-103</v>
      </c>
      <c r="N1080" t="str">
        <f>IFERROR(VLOOKUP(LOWER(M1080),file_list!$B:$B,1,FALSE),FALSE)</f>
        <v>2,4-damine41381-103</v>
      </c>
      <c r="O1080" t="str">
        <f t="shared" si="51"/>
        <v>TRUE</v>
      </c>
    </row>
    <row r="1081" spans="1:15" x14ac:dyDescent="0.2">
      <c r="A1081" t="s">
        <v>2053</v>
      </c>
      <c r="B1081" t="s">
        <v>2055</v>
      </c>
      <c r="C1081">
        <v>1381</v>
      </c>
      <c r="D1081" t="s">
        <v>78</v>
      </c>
      <c r="E1081">
        <v>1282634</v>
      </c>
      <c r="F1081" t="s">
        <v>15</v>
      </c>
      <c r="G1081" t="s">
        <v>37</v>
      </c>
      <c r="H1081" s="1">
        <v>45519</v>
      </c>
      <c r="I1081" t="s">
        <v>38</v>
      </c>
      <c r="J1081" t="s">
        <v>49</v>
      </c>
      <c r="K1081" t="b">
        <v>1</v>
      </c>
      <c r="L1081" t="str">
        <f t="shared" si="49"/>
        <v>shredderamine4</v>
      </c>
      <c r="M1081" t="str">
        <f t="shared" si="50"/>
        <v>shredderamine41381-103</v>
      </c>
      <c r="N1081" t="str">
        <f>IFERROR(VLOOKUP(LOWER(M1081),file_list!$B:$B,1,FALSE),FALSE)</f>
        <v>shredderamine41381-103</v>
      </c>
      <c r="O1081" t="str">
        <f t="shared" si="51"/>
        <v>TRUE</v>
      </c>
    </row>
    <row r="1082" spans="1:15" x14ac:dyDescent="0.2">
      <c r="A1082" t="s">
        <v>2056</v>
      </c>
      <c r="B1082" t="s">
        <v>2057</v>
      </c>
      <c r="C1082">
        <v>1381</v>
      </c>
      <c r="D1082" t="s">
        <v>14</v>
      </c>
      <c r="E1082">
        <v>1282634</v>
      </c>
      <c r="F1082" t="s">
        <v>15</v>
      </c>
      <c r="G1082" t="s">
        <v>37</v>
      </c>
      <c r="H1082" s="1">
        <v>45519</v>
      </c>
      <c r="I1082" t="s">
        <v>38</v>
      </c>
      <c r="J1082" t="s">
        <v>49</v>
      </c>
      <c r="K1082" t="b">
        <v>1</v>
      </c>
      <c r="L1082" t="str">
        <f t="shared" si="49"/>
        <v>mcpaamine</v>
      </c>
      <c r="M1082" t="str">
        <f t="shared" si="50"/>
        <v>mcpaamine1381-104</v>
      </c>
      <c r="N1082" t="str">
        <f>IFERROR(VLOOKUP(LOWER(M1082),file_list!$B:$B,1,FALSE),FALSE)</f>
        <v>mcpaamine1381-104</v>
      </c>
      <c r="O1082" t="str">
        <f t="shared" si="51"/>
        <v>TRUE</v>
      </c>
    </row>
    <row r="1083" spans="1:15" x14ac:dyDescent="0.2">
      <c r="A1083" t="s">
        <v>2056</v>
      </c>
      <c r="B1083" t="s">
        <v>2058</v>
      </c>
      <c r="C1083">
        <v>1381</v>
      </c>
      <c r="D1083" t="s">
        <v>78</v>
      </c>
      <c r="E1083">
        <v>1282634</v>
      </c>
      <c r="F1083" t="s">
        <v>15</v>
      </c>
      <c r="G1083" t="s">
        <v>37</v>
      </c>
      <c r="H1083" s="1">
        <v>45519</v>
      </c>
      <c r="I1083" t="s">
        <v>38</v>
      </c>
      <c r="J1083" t="s">
        <v>49</v>
      </c>
      <c r="K1083" t="b">
        <v>1</v>
      </c>
      <c r="L1083" t="str">
        <f t="shared" si="49"/>
        <v>shreddermcpa</v>
      </c>
      <c r="M1083" t="str">
        <f t="shared" si="50"/>
        <v>shreddermcpa1381-104</v>
      </c>
      <c r="N1083" t="str">
        <f>IFERROR(VLOOKUP(LOWER(M1083),file_list!$B:$B,1,FALSE),FALSE)</f>
        <v>shreddermcpa1381-104</v>
      </c>
      <c r="O1083" t="str">
        <f t="shared" si="51"/>
        <v>TRUE</v>
      </c>
    </row>
    <row r="1084" spans="1:15" x14ac:dyDescent="0.2">
      <c r="A1084" t="s">
        <v>2059</v>
      </c>
      <c r="B1084" t="s">
        <v>2060</v>
      </c>
      <c r="C1084">
        <v>1381</v>
      </c>
      <c r="D1084" t="s">
        <v>14</v>
      </c>
      <c r="E1084">
        <v>1282634</v>
      </c>
      <c r="F1084" t="s">
        <v>15</v>
      </c>
      <c r="G1084" t="s">
        <v>37</v>
      </c>
      <c r="H1084" s="1">
        <v>45519</v>
      </c>
      <c r="I1084" t="s">
        <v>38</v>
      </c>
      <c r="J1084" t="s">
        <v>49</v>
      </c>
      <c r="K1084" t="b">
        <v>1</v>
      </c>
      <c r="L1084" t="str">
        <f t="shared" si="49"/>
        <v>trustherbicide</v>
      </c>
      <c r="M1084" t="str">
        <f t="shared" si="50"/>
        <v>trustherbicide1381-146</v>
      </c>
      <c r="N1084" t="str">
        <f>IFERROR(VLOOKUP(LOWER(M1084),file_list!$B:$B,1,FALSE),FALSE)</f>
        <v>trustherbicide1381-146</v>
      </c>
      <c r="O1084" t="str">
        <f t="shared" si="51"/>
        <v>TRUE</v>
      </c>
    </row>
    <row r="1085" spans="1:15" x14ac:dyDescent="0.2">
      <c r="A1085" t="s">
        <v>2061</v>
      </c>
      <c r="B1085" t="s">
        <v>2062</v>
      </c>
      <c r="C1085">
        <v>1381</v>
      </c>
      <c r="D1085" t="s">
        <v>14</v>
      </c>
      <c r="E1085">
        <v>1282634</v>
      </c>
      <c r="F1085" t="s">
        <v>15</v>
      </c>
      <c r="G1085" t="s">
        <v>37</v>
      </c>
      <c r="H1085" s="1">
        <v>45519</v>
      </c>
      <c r="I1085" t="s">
        <v>38</v>
      </c>
      <c r="J1085" t="s">
        <v>49</v>
      </c>
      <c r="K1085" t="b">
        <v>0</v>
      </c>
      <c r="L1085" t="str">
        <f t="shared" si="49"/>
        <v>atrazine4l(notforsale,useordistributioninnassausuffolkcounties)</v>
      </c>
      <c r="M1085" t="str">
        <f t="shared" si="50"/>
        <v>atrazine4l(notforsale,useordistributioninnassausuffolkcounties)1381-158</v>
      </c>
      <c r="N1085" t="str">
        <f>IFERROR(VLOOKUP(LOWER(M1085),file_list!$B:$B,1,FALSE),FALSE)</f>
        <v>atrazine4l(notforsale,useordistributioninnassausuffolkcounties)1381-158</v>
      </c>
      <c r="O1085" t="str">
        <f t="shared" si="51"/>
        <v>TRUE</v>
      </c>
    </row>
    <row r="1086" spans="1:15" x14ac:dyDescent="0.2">
      <c r="A1086" t="s">
        <v>2063</v>
      </c>
      <c r="B1086" t="s">
        <v>2064</v>
      </c>
      <c r="C1086">
        <v>1381</v>
      </c>
      <c r="D1086" t="s">
        <v>14</v>
      </c>
      <c r="E1086">
        <v>1282634</v>
      </c>
      <c r="F1086" t="s">
        <v>15</v>
      </c>
      <c r="G1086" t="s">
        <v>37</v>
      </c>
      <c r="H1086" s="1">
        <v>45519</v>
      </c>
      <c r="I1086" t="s">
        <v>38</v>
      </c>
      <c r="J1086" t="s">
        <v>20</v>
      </c>
      <c r="K1086" t="b">
        <v>1</v>
      </c>
      <c r="L1086" t="str">
        <f t="shared" si="49"/>
        <v>actellic5e</v>
      </c>
      <c r="M1086" t="str">
        <f t="shared" si="50"/>
        <v>actellic5e1381-170</v>
      </c>
      <c r="N1086" t="str">
        <f>IFERROR(VLOOKUP(LOWER(M1086),file_list!$B:$B,1,FALSE),FALSE)</f>
        <v>actellic5e1381-170</v>
      </c>
      <c r="O1086" t="str">
        <f t="shared" si="51"/>
        <v>TRUE</v>
      </c>
    </row>
    <row r="1087" spans="1:15" x14ac:dyDescent="0.2">
      <c r="A1087" t="s">
        <v>2065</v>
      </c>
      <c r="B1087" t="s">
        <v>2066</v>
      </c>
      <c r="C1087">
        <v>1381</v>
      </c>
      <c r="D1087" t="s">
        <v>14</v>
      </c>
      <c r="E1087">
        <v>1282634</v>
      </c>
      <c r="F1087" t="s">
        <v>15</v>
      </c>
      <c r="G1087" t="s">
        <v>37</v>
      </c>
      <c r="H1087" s="1">
        <v>45519</v>
      </c>
      <c r="I1087" t="s">
        <v>38</v>
      </c>
      <c r="J1087" t="s">
        <v>123</v>
      </c>
      <c r="K1087" t="b">
        <v>1</v>
      </c>
      <c r="L1087" t="str">
        <f t="shared" si="49"/>
        <v>arctic3.2ec</v>
      </c>
      <c r="M1087" t="str">
        <f t="shared" si="50"/>
        <v>arctic3.2ec1381-187</v>
      </c>
      <c r="N1087" t="str">
        <f>IFERROR(VLOOKUP(LOWER(M1087),file_list!$B:$B,1,FALSE),FALSE)</f>
        <v>arctic3.2ec1381-187</v>
      </c>
      <c r="O1087" t="str">
        <f t="shared" si="51"/>
        <v>TRUE</v>
      </c>
    </row>
    <row r="1088" spans="1:15" x14ac:dyDescent="0.2">
      <c r="A1088" t="s">
        <v>2067</v>
      </c>
      <c r="B1088" t="s">
        <v>2068</v>
      </c>
      <c r="C1088">
        <v>1381</v>
      </c>
      <c r="D1088" t="s">
        <v>14</v>
      </c>
      <c r="E1088">
        <v>1282634</v>
      </c>
      <c r="F1088" t="s">
        <v>15</v>
      </c>
      <c r="G1088" t="s">
        <v>37</v>
      </c>
      <c r="H1088" s="1">
        <v>45519</v>
      </c>
      <c r="I1088" t="s">
        <v>38</v>
      </c>
      <c r="J1088" t="s">
        <v>49</v>
      </c>
      <c r="K1088" t="b">
        <v>1</v>
      </c>
      <c r="L1088" t="str">
        <f t="shared" si="49"/>
        <v>cornerstoneplus</v>
      </c>
      <c r="M1088" t="str">
        <f t="shared" si="50"/>
        <v>cornerstoneplus1381-192</v>
      </c>
      <c r="N1088" t="str">
        <f>IFERROR(VLOOKUP(LOWER(M1088),file_list!$B:$B,1,FALSE),FALSE)</f>
        <v>cornerstoneplus1381-192</v>
      </c>
      <c r="O1088" t="str">
        <f t="shared" si="51"/>
        <v>TRUE</v>
      </c>
    </row>
    <row r="1089" spans="1:15" x14ac:dyDescent="0.2">
      <c r="A1089" t="s">
        <v>2069</v>
      </c>
      <c r="B1089" t="s">
        <v>2070</v>
      </c>
      <c r="C1089">
        <v>1381</v>
      </c>
      <c r="D1089" t="s">
        <v>14</v>
      </c>
      <c r="E1089">
        <v>1282634</v>
      </c>
      <c r="F1089" t="s">
        <v>15</v>
      </c>
      <c r="G1089" t="s">
        <v>37</v>
      </c>
      <c r="H1089" s="1">
        <v>45519</v>
      </c>
      <c r="I1089" t="s">
        <v>38</v>
      </c>
      <c r="J1089" t="s">
        <v>49</v>
      </c>
      <c r="K1089" t="b">
        <v>0</v>
      </c>
      <c r="L1089" t="str">
        <f t="shared" si="49"/>
        <v>chargermax(notforsaleusedistributiononli)</v>
      </c>
      <c r="M1089" t="str">
        <f t="shared" si="50"/>
        <v>chargermax(notforsaleusedistributiononli)1381-194</v>
      </c>
      <c r="N1089" t="str">
        <f>IFERROR(VLOOKUP(LOWER(M1089),file_list!$B:$B,1,FALSE),FALSE)</f>
        <v>chargermax(notforsaleusedistributiononli)1381-194</v>
      </c>
      <c r="O1089" t="str">
        <f t="shared" si="51"/>
        <v>TRUE</v>
      </c>
    </row>
    <row r="1090" spans="1:15" x14ac:dyDescent="0.2">
      <c r="A1090" t="s">
        <v>2071</v>
      </c>
      <c r="B1090" t="s">
        <v>2072</v>
      </c>
      <c r="C1090">
        <v>1381</v>
      </c>
      <c r="D1090" t="s">
        <v>14</v>
      </c>
      <c r="E1090">
        <v>1282634</v>
      </c>
      <c r="F1090" t="s">
        <v>15</v>
      </c>
      <c r="G1090" t="s">
        <v>37</v>
      </c>
      <c r="H1090" s="1">
        <v>45519</v>
      </c>
      <c r="I1090" t="s">
        <v>38</v>
      </c>
      <c r="J1090" t="s">
        <v>49</v>
      </c>
      <c r="K1090" t="b">
        <v>1</v>
      </c>
      <c r="L1090" t="str">
        <f t="shared" si="49"/>
        <v>shreddere-99</v>
      </c>
      <c r="M1090" t="str">
        <f t="shared" si="50"/>
        <v>shreddere-991381-195</v>
      </c>
      <c r="N1090" t="str">
        <f>IFERROR(VLOOKUP(LOWER(M1090),file_list!$B:$B,1,FALSE),FALSE)</f>
        <v>shreddere-991381-195</v>
      </c>
      <c r="O1090" t="str">
        <f t="shared" si="51"/>
        <v>TRUE</v>
      </c>
    </row>
    <row r="1091" spans="1:15" x14ac:dyDescent="0.2">
      <c r="A1091" t="s">
        <v>2073</v>
      </c>
      <c r="B1091" t="s">
        <v>2074</v>
      </c>
      <c r="C1091">
        <v>1381</v>
      </c>
      <c r="D1091" t="s">
        <v>14</v>
      </c>
      <c r="E1091">
        <v>1282634</v>
      </c>
      <c r="F1091" t="s">
        <v>15</v>
      </c>
      <c r="G1091" t="s">
        <v>37</v>
      </c>
      <c r="H1091" s="1">
        <v>45519</v>
      </c>
      <c r="I1091" t="s">
        <v>38</v>
      </c>
      <c r="J1091" t="s">
        <v>20</v>
      </c>
      <c r="K1091" t="b">
        <v>1</v>
      </c>
      <c r="L1091" t="str">
        <f t="shared" ref="L1091:L1154" si="52">SUBSTITUTE(LOWER(SUBSTITUTE(SUBSTITUTE(SUBSTITUTE(B1091," ",""),"/",""),"&amp;","")),"and","")</f>
        <v>tundraec(nysspecificlanguage)</v>
      </c>
      <c r="M1091" t="str">
        <f t="shared" ref="M1091:M1154" si="53">_xlfn.CONCAT(L1091,A1091)</f>
        <v>tundraec(nysspecificlanguage)1381-196</v>
      </c>
      <c r="N1091" t="str">
        <f>IFERROR(VLOOKUP(LOWER(M1091),file_list!$B:$B,1,FALSE),FALSE)</f>
        <v>tundraec(nysspecificlanguage)1381-196</v>
      </c>
      <c r="O1091" t="str">
        <f t="shared" si="51"/>
        <v>TRUE</v>
      </c>
    </row>
    <row r="1092" spans="1:15" x14ac:dyDescent="0.2">
      <c r="A1092" t="s">
        <v>2075</v>
      </c>
      <c r="B1092" t="s">
        <v>2076</v>
      </c>
      <c r="C1092">
        <v>1381</v>
      </c>
      <c r="D1092" t="s">
        <v>14</v>
      </c>
      <c r="E1092">
        <v>1282634</v>
      </c>
      <c r="F1092" t="s">
        <v>15</v>
      </c>
      <c r="G1092" t="s">
        <v>37</v>
      </c>
      <c r="H1092" s="1">
        <v>45519</v>
      </c>
      <c r="I1092" t="s">
        <v>38</v>
      </c>
      <c r="J1092" t="s">
        <v>49</v>
      </c>
      <c r="K1092" t="b">
        <v>1</v>
      </c>
      <c r="L1092" t="str">
        <f t="shared" si="52"/>
        <v>dimetricext</v>
      </c>
      <c r="M1092" t="str">
        <f t="shared" si="53"/>
        <v>dimetricext1381-197</v>
      </c>
      <c r="N1092" t="str">
        <f>IFERROR(VLOOKUP(LOWER(M1092),file_list!$B:$B,1,FALSE),FALSE)</f>
        <v>dimetricext1381-197</v>
      </c>
      <c r="O1092" t="str">
        <f t="shared" si="51"/>
        <v>TRUE</v>
      </c>
    </row>
    <row r="1093" spans="1:15" x14ac:dyDescent="0.2">
      <c r="A1093" t="s">
        <v>2077</v>
      </c>
      <c r="B1093" t="s">
        <v>2078</v>
      </c>
      <c r="C1093">
        <v>1381</v>
      </c>
      <c r="D1093" t="s">
        <v>14</v>
      </c>
      <c r="E1093">
        <v>1282634</v>
      </c>
      <c r="F1093" t="s">
        <v>15</v>
      </c>
      <c r="G1093" t="s">
        <v>37</v>
      </c>
      <c r="H1093" s="1">
        <v>45519</v>
      </c>
      <c r="I1093" t="s">
        <v>38</v>
      </c>
      <c r="J1093" t="s">
        <v>49</v>
      </c>
      <c r="K1093" t="b">
        <v>0</v>
      </c>
      <c r="L1093" t="str">
        <f t="shared" si="52"/>
        <v>chargermaxatz(notforsaleusedistributiononli)</v>
      </c>
      <c r="M1093" t="str">
        <f t="shared" si="53"/>
        <v>chargermaxatz(notforsaleusedistributiononli)1381-199</v>
      </c>
      <c r="N1093" t="str">
        <f>IFERROR(VLOOKUP(LOWER(M1093),file_list!$B:$B,1,FALSE),FALSE)</f>
        <v>chargermaxatz(notforsaleusedistributiononli)1381-199</v>
      </c>
      <c r="O1093" t="str">
        <f t="shared" si="51"/>
        <v>TRUE</v>
      </c>
    </row>
    <row r="1094" spans="1:15" x14ac:dyDescent="0.2">
      <c r="A1094" t="s">
        <v>2079</v>
      </c>
      <c r="B1094" t="s">
        <v>2080</v>
      </c>
      <c r="C1094">
        <v>1381</v>
      </c>
      <c r="D1094" t="s">
        <v>14</v>
      </c>
      <c r="E1094">
        <v>1282634</v>
      </c>
      <c r="F1094" t="s">
        <v>15</v>
      </c>
      <c r="G1094" t="s">
        <v>37</v>
      </c>
      <c r="H1094" s="1">
        <v>45519</v>
      </c>
      <c r="I1094" t="s">
        <v>38</v>
      </c>
      <c r="J1094" t="s">
        <v>49</v>
      </c>
      <c r="K1094" t="b">
        <v>0</v>
      </c>
      <c r="L1094" t="str">
        <f t="shared" si="52"/>
        <v>cleanse2ec(useonlongisllimitedto0.25lbaiacreyear)</v>
      </c>
      <c r="M1094" t="str">
        <f t="shared" si="53"/>
        <v>cleanse2ec(useonlongisllimitedto0.25lbaiacreyear)1381-204</v>
      </c>
      <c r="N1094" t="str">
        <f>IFERROR(VLOOKUP(LOWER(M1094),file_list!$B:$B,1,FALSE),FALSE)</f>
        <v>cleanse2ec(useonlongisllimitedto0.25lbaiacreyear)1381-204</v>
      </c>
      <c r="O1094" t="str">
        <f t="shared" si="51"/>
        <v>TRUE</v>
      </c>
    </row>
    <row r="1095" spans="1:15" x14ac:dyDescent="0.2">
      <c r="A1095" t="s">
        <v>2081</v>
      </c>
      <c r="B1095" t="s">
        <v>2082</v>
      </c>
      <c r="C1095">
        <v>1381</v>
      </c>
      <c r="D1095" t="s">
        <v>14</v>
      </c>
      <c r="E1095">
        <v>1282634</v>
      </c>
      <c r="F1095" t="s">
        <v>15</v>
      </c>
      <c r="G1095" t="s">
        <v>37</v>
      </c>
      <c r="H1095" s="1">
        <v>45519</v>
      </c>
      <c r="I1095" t="s">
        <v>38</v>
      </c>
      <c r="J1095" t="s">
        <v>49</v>
      </c>
      <c r="K1095" t="b">
        <v>0</v>
      </c>
      <c r="L1095" t="str">
        <f t="shared" si="52"/>
        <v>chargerbasic(notforsaleusedistributiononli)</v>
      </c>
      <c r="M1095" t="str">
        <f t="shared" si="53"/>
        <v>chargerbasic(notforsaleusedistributiononli)1381-207</v>
      </c>
      <c r="N1095" t="str">
        <f>IFERROR(VLOOKUP(LOWER(M1095),file_list!$B:$B,1,FALSE),FALSE)</f>
        <v>chargerbasic(notforsaleusedistributiononli)1381-207</v>
      </c>
      <c r="O1095" t="str">
        <f t="shared" si="51"/>
        <v>TRUE</v>
      </c>
    </row>
    <row r="1096" spans="1:15" x14ac:dyDescent="0.2">
      <c r="A1096" t="s">
        <v>2083</v>
      </c>
      <c r="B1096" t="s">
        <v>2084</v>
      </c>
      <c r="C1096">
        <v>1381</v>
      </c>
      <c r="D1096" t="s">
        <v>14</v>
      </c>
      <c r="E1096">
        <v>1282634</v>
      </c>
      <c r="F1096" t="s">
        <v>15</v>
      </c>
      <c r="G1096" t="s">
        <v>37</v>
      </c>
      <c r="H1096" s="1">
        <v>45519</v>
      </c>
      <c r="I1096" t="s">
        <v>38</v>
      </c>
      <c r="J1096" t="s">
        <v>49</v>
      </c>
      <c r="K1096" t="b">
        <v>1</v>
      </c>
      <c r="L1096" t="str">
        <f t="shared" si="52"/>
        <v>chargermaxatzlite(nouseinlongisl)</v>
      </c>
      <c r="M1096" t="str">
        <f t="shared" si="53"/>
        <v>chargermaxatzlite(nouseinlongisl)1381-208</v>
      </c>
      <c r="N1096" t="str">
        <f>IFERROR(VLOOKUP(LOWER(M1096),file_list!$B:$B,1,FALSE),FALSE)</f>
        <v>chargermaxatzlite(nouseinlongisl)1381-208</v>
      </c>
      <c r="O1096" t="str">
        <f t="shared" si="51"/>
        <v>TRUE</v>
      </c>
    </row>
    <row r="1097" spans="1:15" x14ac:dyDescent="0.2">
      <c r="A1097" t="s">
        <v>2085</v>
      </c>
      <c r="B1097" t="s">
        <v>2086</v>
      </c>
      <c r="C1097">
        <v>1381</v>
      </c>
      <c r="D1097" t="s">
        <v>14</v>
      </c>
      <c r="E1097">
        <v>1282634</v>
      </c>
      <c r="F1097" t="s">
        <v>15</v>
      </c>
      <c r="G1097" t="s">
        <v>37</v>
      </c>
      <c r="H1097" s="1">
        <v>45519</v>
      </c>
      <c r="I1097" t="s">
        <v>38</v>
      </c>
      <c r="J1097" t="s">
        <v>49</v>
      </c>
      <c r="K1097" t="b">
        <v>1</v>
      </c>
      <c r="L1097" t="str">
        <f t="shared" si="52"/>
        <v>2,4-db200</v>
      </c>
      <c r="M1097" t="str">
        <f t="shared" si="53"/>
        <v>2,4-db2001381-215</v>
      </c>
      <c r="N1097" t="str">
        <f>IFERROR(VLOOKUP(LOWER(M1097),file_list!$B:$B,1,FALSE),FALSE)</f>
        <v>2,4-db2001381-215</v>
      </c>
      <c r="O1097" t="str">
        <f t="shared" si="51"/>
        <v>TRUE</v>
      </c>
    </row>
    <row r="1098" spans="1:15" x14ac:dyDescent="0.2">
      <c r="A1098" t="s">
        <v>2087</v>
      </c>
      <c r="B1098" t="s">
        <v>2088</v>
      </c>
      <c r="C1098">
        <v>1381</v>
      </c>
      <c r="D1098" t="s">
        <v>14</v>
      </c>
      <c r="E1098">
        <v>1282634</v>
      </c>
      <c r="F1098" t="s">
        <v>15</v>
      </c>
      <c r="G1098" t="s">
        <v>37</v>
      </c>
      <c r="H1098" s="1">
        <v>45519</v>
      </c>
      <c r="I1098" t="s">
        <v>38</v>
      </c>
      <c r="J1098" t="s">
        <v>49</v>
      </c>
      <c r="K1098" t="b">
        <v>1</v>
      </c>
      <c r="L1098" t="str">
        <f t="shared" si="52"/>
        <v>framework3.3ec</v>
      </c>
      <c r="M1098" t="str">
        <f t="shared" si="53"/>
        <v>framework3.3ec1381-216</v>
      </c>
      <c r="N1098" t="str">
        <f>IFERROR(VLOOKUP(LOWER(M1098),file_list!$B:$B,1,FALSE),FALSE)</f>
        <v>framework3.3ec1381-216</v>
      </c>
      <c r="O1098" t="str">
        <f t="shared" si="51"/>
        <v>TRUE</v>
      </c>
    </row>
    <row r="1099" spans="1:15" x14ac:dyDescent="0.2">
      <c r="A1099" t="s">
        <v>2089</v>
      </c>
      <c r="B1099" t="s">
        <v>2090</v>
      </c>
      <c r="C1099">
        <v>1381</v>
      </c>
      <c r="D1099" t="s">
        <v>14</v>
      </c>
      <c r="E1099">
        <v>1282634</v>
      </c>
      <c r="F1099" t="s">
        <v>15</v>
      </c>
      <c r="G1099" t="s">
        <v>37</v>
      </c>
      <c r="H1099" s="1">
        <v>45519</v>
      </c>
      <c r="I1099" t="s">
        <v>38</v>
      </c>
      <c r="J1099" t="s">
        <v>20</v>
      </c>
      <c r="K1099" t="b">
        <v>1</v>
      </c>
      <c r="L1099" t="str">
        <f t="shared" si="52"/>
        <v>advisefour</v>
      </c>
      <c r="M1099" t="str">
        <f t="shared" si="53"/>
        <v>advisefour1381-219</v>
      </c>
      <c r="N1099" t="str">
        <f>IFERROR(VLOOKUP(LOWER(M1099),file_list!$B:$B,1,FALSE),FALSE)</f>
        <v>advisefour1381-219</v>
      </c>
      <c r="O1099" t="str">
        <f t="shared" si="51"/>
        <v>TRUE</v>
      </c>
    </row>
    <row r="1100" spans="1:15" x14ac:dyDescent="0.2">
      <c r="A1100" t="s">
        <v>2091</v>
      </c>
      <c r="B1100" t="s">
        <v>2092</v>
      </c>
      <c r="C1100">
        <v>1381</v>
      </c>
      <c r="D1100" t="s">
        <v>14</v>
      </c>
      <c r="E1100">
        <v>1282634</v>
      </c>
      <c r="F1100" t="s">
        <v>15</v>
      </c>
      <c r="G1100" t="s">
        <v>37</v>
      </c>
      <c r="H1100" s="1">
        <v>45519</v>
      </c>
      <c r="I1100" t="s">
        <v>38</v>
      </c>
      <c r="J1100" t="s">
        <v>49</v>
      </c>
      <c r="K1100" t="b">
        <v>1</v>
      </c>
      <c r="L1100" t="str">
        <f t="shared" si="52"/>
        <v>cornerstone5plusherbicide</v>
      </c>
      <c r="M1100" t="str">
        <f t="shared" si="53"/>
        <v>cornerstone5plusherbicide1381-241</v>
      </c>
      <c r="N1100" t="str">
        <f>IFERROR(VLOOKUP(LOWER(M1100),file_list!$B:$B,1,FALSE),FALSE)</f>
        <v>cornerstone5plusherbicide1381-241</v>
      </c>
      <c r="O1100" t="str">
        <f t="shared" si="51"/>
        <v>TRUE</v>
      </c>
    </row>
    <row r="1101" spans="1:15" x14ac:dyDescent="0.2">
      <c r="A1101" t="s">
        <v>2093</v>
      </c>
      <c r="B1101" t="s">
        <v>2094</v>
      </c>
      <c r="C1101">
        <v>1381</v>
      </c>
      <c r="D1101" t="s">
        <v>14</v>
      </c>
      <c r="E1101">
        <v>1282634</v>
      </c>
      <c r="F1101" t="s">
        <v>15</v>
      </c>
      <c r="G1101" t="s">
        <v>37</v>
      </c>
      <c r="H1101" s="1">
        <v>45519</v>
      </c>
      <c r="I1101" t="s">
        <v>38</v>
      </c>
      <c r="J1101" t="s">
        <v>49</v>
      </c>
      <c r="K1101" t="b">
        <v>1</v>
      </c>
      <c r="L1101" t="str">
        <f t="shared" si="52"/>
        <v>ruggedherbicide</v>
      </c>
      <c r="M1101" t="str">
        <f t="shared" si="53"/>
        <v>ruggedherbicide1381-247</v>
      </c>
      <c r="N1101" t="str">
        <f>IFERROR(VLOOKUP(LOWER(M1101),file_list!$B:$B,1,FALSE),FALSE)</f>
        <v>ruggedherbicide1381-247</v>
      </c>
      <c r="O1101" t="str">
        <f t="shared" si="51"/>
        <v>TRUE</v>
      </c>
    </row>
    <row r="1102" spans="1:15" x14ac:dyDescent="0.2">
      <c r="A1102" t="s">
        <v>2095</v>
      </c>
      <c r="B1102" t="s">
        <v>2096</v>
      </c>
      <c r="C1102">
        <v>1381</v>
      </c>
      <c r="D1102" t="s">
        <v>14</v>
      </c>
      <c r="E1102">
        <v>1282634</v>
      </c>
      <c r="F1102" t="s">
        <v>15</v>
      </c>
      <c r="G1102" t="s">
        <v>37</v>
      </c>
      <c r="H1102" s="1">
        <v>45519</v>
      </c>
      <c r="I1102" t="s">
        <v>38</v>
      </c>
      <c r="J1102" t="s">
        <v>49</v>
      </c>
      <c r="K1102" t="b">
        <v>1</v>
      </c>
      <c r="L1102" t="str">
        <f t="shared" si="52"/>
        <v>2,4-dlv6</v>
      </c>
      <c r="M1102" t="str">
        <f t="shared" si="53"/>
        <v>2,4-dlv61381-250</v>
      </c>
      <c r="N1102" t="str">
        <f>IFERROR(VLOOKUP(LOWER(M1102),file_list!$B:$B,1,FALSE),FALSE)</f>
        <v>2,4-dlv61381-250</v>
      </c>
      <c r="O1102" t="str">
        <f t="shared" si="51"/>
        <v>TRUE</v>
      </c>
    </row>
    <row r="1103" spans="1:15" x14ac:dyDescent="0.2">
      <c r="A1103" t="s">
        <v>2095</v>
      </c>
      <c r="B1103" t="s">
        <v>2097</v>
      </c>
      <c r="C1103">
        <v>1381</v>
      </c>
      <c r="D1103" t="s">
        <v>78</v>
      </c>
      <c r="E1103">
        <v>1282634</v>
      </c>
      <c r="F1103" t="s">
        <v>15</v>
      </c>
      <c r="G1103" t="s">
        <v>37</v>
      </c>
      <c r="H1103" s="1">
        <v>45519</v>
      </c>
      <c r="I1103" t="s">
        <v>38</v>
      </c>
      <c r="J1103" t="s">
        <v>49</v>
      </c>
      <c r="K1103" t="b">
        <v>1</v>
      </c>
      <c r="L1103" t="str">
        <f t="shared" si="52"/>
        <v>shredder2,4-dlv6</v>
      </c>
      <c r="M1103" t="str">
        <f t="shared" si="53"/>
        <v>shredder2,4-dlv61381-250</v>
      </c>
      <c r="N1103" t="str">
        <f>IFERROR(VLOOKUP(LOWER(M1103),file_list!$B:$B,1,FALSE),FALSE)</f>
        <v>shredder2,4-dlv61381-250</v>
      </c>
      <c r="O1103" t="str">
        <f t="shared" si="51"/>
        <v>TRUE</v>
      </c>
    </row>
    <row r="1104" spans="1:15" x14ac:dyDescent="0.2">
      <c r="A1104" t="s">
        <v>2098</v>
      </c>
      <c r="B1104" t="s">
        <v>2099</v>
      </c>
      <c r="C1104">
        <v>1381</v>
      </c>
      <c r="D1104" t="s">
        <v>14</v>
      </c>
      <c r="E1104">
        <v>1282634</v>
      </c>
      <c r="F1104" t="s">
        <v>15</v>
      </c>
      <c r="G1104" t="s">
        <v>37</v>
      </c>
      <c r="H1104" s="1">
        <v>45519</v>
      </c>
      <c r="I1104" t="s">
        <v>38</v>
      </c>
      <c r="J1104" t="s">
        <v>20</v>
      </c>
      <c r="K1104" t="b">
        <v>0</v>
      </c>
      <c r="L1104" t="str">
        <f t="shared" si="52"/>
        <v>nitroshieldiv(restricteduseasof112023)</v>
      </c>
      <c r="M1104" t="str">
        <f t="shared" si="53"/>
        <v>nitroshieldiv(restricteduseasof112023)1381-252</v>
      </c>
      <c r="N1104" t="str">
        <f>IFERROR(VLOOKUP(LOWER(M1104),file_list!$B:$B,1,FALSE),FALSE)</f>
        <v>nitroshieldiv(restricteduseasof112023)1381-252</v>
      </c>
      <c r="O1104" t="str">
        <f t="shared" si="51"/>
        <v>TRUE</v>
      </c>
    </row>
    <row r="1105" spans="1:15" x14ac:dyDescent="0.2">
      <c r="A1105" t="s">
        <v>2100</v>
      </c>
      <c r="B1105" t="s">
        <v>2101</v>
      </c>
      <c r="C1105">
        <v>1381</v>
      </c>
      <c r="D1105" t="s">
        <v>14</v>
      </c>
      <c r="E1105">
        <v>1282634</v>
      </c>
      <c r="F1105" t="s">
        <v>15</v>
      </c>
      <c r="G1105" t="s">
        <v>37</v>
      </c>
      <c r="H1105" s="1">
        <v>45519</v>
      </c>
      <c r="I1105" t="s">
        <v>38</v>
      </c>
      <c r="J1105" t="s">
        <v>41</v>
      </c>
      <c r="K1105" t="b">
        <v>1</v>
      </c>
      <c r="L1105" t="str">
        <f t="shared" si="52"/>
        <v>ascendsl</v>
      </c>
      <c r="M1105" t="str">
        <f t="shared" si="53"/>
        <v>ascendsl1381-253</v>
      </c>
      <c r="N1105" t="str">
        <f>IFERROR(VLOOKUP(LOWER(M1105),file_list!$B:$B,1,FALSE),FALSE)</f>
        <v>ascendsl1381-253</v>
      </c>
      <c r="O1105" t="str">
        <f t="shared" si="51"/>
        <v>TRUE</v>
      </c>
    </row>
    <row r="1106" spans="1:15" x14ac:dyDescent="0.2">
      <c r="A1106" t="s">
        <v>2100</v>
      </c>
      <c r="B1106" t="s">
        <v>1142</v>
      </c>
      <c r="C1106">
        <v>1381</v>
      </c>
      <c r="D1106" t="s">
        <v>78</v>
      </c>
      <c r="E1106">
        <v>1282634</v>
      </c>
      <c r="F1106" t="s">
        <v>15</v>
      </c>
      <c r="G1106" t="s">
        <v>37</v>
      </c>
      <c r="H1106" s="1">
        <v>45519</v>
      </c>
      <c r="I1106" t="s">
        <v>38</v>
      </c>
      <c r="J1106" t="s">
        <v>41</v>
      </c>
      <c r="K1106" t="b">
        <v>1</v>
      </c>
      <c r="L1106" t="str">
        <f t="shared" si="52"/>
        <v>gravityslpgs</v>
      </c>
      <c r="M1106" t="str">
        <f t="shared" si="53"/>
        <v>gravityslpgs1381-253</v>
      </c>
      <c r="N1106" t="str">
        <f>IFERROR(VLOOKUP(LOWER(M1106),file_list!$B:$B,1,FALSE),FALSE)</f>
        <v>gravityslpgs1381-253</v>
      </c>
      <c r="O1106" t="str">
        <f t="shared" si="51"/>
        <v>TRUE</v>
      </c>
    </row>
    <row r="1107" spans="1:15" x14ac:dyDescent="0.2">
      <c r="A1107" t="s">
        <v>2102</v>
      </c>
      <c r="B1107" t="s">
        <v>2103</v>
      </c>
      <c r="C1107">
        <v>1381</v>
      </c>
      <c r="D1107" t="s">
        <v>14</v>
      </c>
      <c r="E1107">
        <v>1282634</v>
      </c>
      <c r="F1107" t="s">
        <v>15</v>
      </c>
      <c r="G1107" t="s">
        <v>37</v>
      </c>
      <c r="H1107" s="1">
        <v>45519</v>
      </c>
      <c r="I1107" t="s">
        <v>38</v>
      </c>
      <c r="J1107" t="s">
        <v>41</v>
      </c>
      <c r="K1107" t="b">
        <v>1</v>
      </c>
      <c r="L1107" t="str">
        <f t="shared" si="52"/>
        <v>ascendwsg</v>
      </c>
      <c r="M1107" t="str">
        <f t="shared" si="53"/>
        <v>ascendwsg1381-254</v>
      </c>
      <c r="N1107" t="str">
        <f>IFERROR(VLOOKUP(LOWER(M1107),file_list!$B:$B,1,FALSE),FALSE)</f>
        <v>ascendwsg1381-254</v>
      </c>
      <c r="O1107" t="str">
        <f t="shared" si="51"/>
        <v>TRUE</v>
      </c>
    </row>
    <row r="1108" spans="1:15" x14ac:dyDescent="0.2">
      <c r="A1108" t="s">
        <v>2104</v>
      </c>
      <c r="B1108" t="s">
        <v>2105</v>
      </c>
      <c r="C1108">
        <v>1381</v>
      </c>
      <c r="D1108" t="s">
        <v>14</v>
      </c>
      <c r="E1108">
        <v>1282634</v>
      </c>
      <c r="F1108" t="s">
        <v>15</v>
      </c>
      <c r="G1108" t="s">
        <v>37</v>
      </c>
      <c r="H1108" s="1">
        <v>45519</v>
      </c>
      <c r="I1108" t="s">
        <v>38</v>
      </c>
      <c r="J1108" t="s">
        <v>49</v>
      </c>
      <c r="K1108" t="b">
        <v>1</v>
      </c>
      <c r="L1108" t="str">
        <f t="shared" si="52"/>
        <v>saddle-up</v>
      </c>
      <c r="M1108" t="str">
        <f t="shared" si="53"/>
        <v>saddle-up1381-255</v>
      </c>
      <c r="N1108" t="str">
        <f>IFERROR(VLOOKUP(LOWER(M1108),file_list!$B:$B,1,FALSE),FALSE)</f>
        <v>saddle-up1381-255</v>
      </c>
      <c r="O1108" t="str">
        <f t="shared" si="51"/>
        <v>TRUE</v>
      </c>
    </row>
    <row r="1109" spans="1:15" x14ac:dyDescent="0.2">
      <c r="A1109" t="s">
        <v>2106</v>
      </c>
      <c r="B1109" t="s">
        <v>2107</v>
      </c>
      <c r="C1109">
        <v>1381</v>
      </c>
      <c r="D1109" t="s">
        <v>14</v>
      </c>
      <c r="E1109">
        <v>1282634</v>
      </c>
      <c r="F1109" t="s">
        <v>15</v>
      </c>
      <c r="G1109" t="s">
        <v>37</v>
      </c>
      <c r="H1109" s="1">
        <v>45519</v>
      </c>
      <c r="I1109" t="s">
        <v>38</v>
      </c>
      <c r="J1109" t="s">
        <v>49</v>
      </c>
      <c r="K1109" t="b">
        <v>1</v>
      </c>
      <c r="L1109" t="str">
        <f t="shared" si="52"/>
        <v>dimetricliquid</v>
      </c>
      <c r="M1109" t="str">
        <f t="shared" si="53"/>
        <v>dimetricliquid1381-259</v>
      </c>
      <c r="N1109" t="str">
        <f>IFERROR(VLOOKUP(LOWER(M1109),file_list!$B:$B,1,FALSE),FALSE)</f>
        <v>dimetricliquid1381-259</v>
      </c>
      <c r="O1109" t="str">
        <f t="shared" si="51"/>
        <v>TRUE</v>
      </c>
    </row>
    <row r="1110" spans="1:15" x14ac:dyDescent="0.2">
      <c r="A1110" t="s">
        <v>2108</v>
      </c>
      <c r="B1110" t="s">
        <v>2109</v>
      </c>
      <c r="C1110">
        <v>1381</v>
      </c>
      <c r="D1110" t="s">
        <v>14</v>
      </c>
      <c r="E1110">
        <v>1282634</v>
      </c>
      <c r="F1110" t="s">
        <v>15</v>
      </c>
      <c r="G1110" t="s">
        <v>37</v>
      </c>
      <c r="H1110" s="1">
        <v>45519</v>
      </c>
      <c r="I1110" t="s">
        <v>38</v>
      </c>
      <c r="J1110" t="s">
        <v>49</v>
      </c>
      <c r="K1110" t="b">
        <v>1</v>
      </c>
      <c r="L1110" t="str">
        <f t="shared" si="52"/>
        <v>trust</v>
      </c>
      <c r="M1110" t="str">
        <f t="shared" si="53"/>
        <v>trust1381-261</v>
      </c>
      <c r="N1110" t="str">
        <f>IFERROR(VLOOKUP(LOWER(M1110),file_list!$B:$B,1,FALSE),FALSE)</f>
        <v>trust1381-261</v>
      </c>
      <c r="O1110" t="str">
        <f t="shared" si="51"/>
        <v>TRUE</v>
      </c>
    </row>
    <row r="1111" spans="1:15" x14ac:dyDescent="0.2">
      <c r="A1111" t="s">
        <v>2110</v>
      </c>
      <c r="B1111" t="s">
        <v>2111</v>
      </c>
      <c r="C1111">
        <v>1381</v>
      </c>
      <c r="D1111" t="s">
        <v>14</v>
      </c>
      <c r="E1111">
        <v>1282634</v>
      </c>
      <c r="F1111" t="s">
        <v>15</v>
      </c>
      <c r="G1111" t="s">
        <v>37</v>
      </c>
      <c r="H1111" s="1">
        <v>45519</v>
      </c>
      <c r="I1111" t="s">
        <v>38</v>
      </c>
      <c r="J1111" t="s">
        <v>41</v>
      </c>
      <c r="K1111" t="b">
        <v>1</v>
      </c>
      <c r="L1111" t="str">
        <f t="shared" si="52"/>
        <v>ascendpro</v>
      </c>
      <c r="M1111" t="str">
        <f t="shared" si="53"/>
        <v>ascendpro1381-266</v>
      </c>
      <c r="N1111" t="str">
        <f>IFERROR(VLOOKUP(LOWER(M1111),file_list!$B:$B,1,FALSE),FALSE)</f>
        <v>ascendpro1381-266</v>
      </c>
      <c r="O1111" t="str">
        <f t="shared" si="51"/>
        <v>TRUE</v>
      </c>
    </row>
    <row r="1112" spans="1:15" x14ac:dyDescent="0.2">
      <c r="A1112" t="s">
        <v>2112</v>
      </c>
      <c r="B1112" t="s">
        <v>2113</v>
      </c>
      <c r="C1112">
        <v>1381</v>
      </c>
      <c r="D1112" t="s">
        <v>14</v>
      </c>
      <c r="E1112">
        <v>1282634</v>
      </c>
      <c r="F1112" t="s">
        <v>15</v>
      </c>
      <c r="G1112" t="s">
        <v>37</v>
      </c>
      <c r="H1112" s="1">
        <v>45519</v>
      </c>
      <c r="I1112" t="s">
        <v>38</v>
      </c>
      <c r="J1112" t="s">
        <v>49</v>
      </c>
      <c r="K1112" t="b">
        <v>1</v>
      </c>
      <c r="L1112" t="str">
        <f t="shared" si="52"/>
        <v>total(notforuseinnassausuffolkcounties)</v>
      </c>
      <c r="M1112" t="str">
        <f t="shared" si="53"/>
        <v>total(notforuseinnassausuffolkcounties)1381-270</v>
      </c>
      <c r="N1112" t="str">
        <f>IFERROR(VLOOKUP(LOWER(M1112),file_list!$B:$B,1,FALSE),FALSE)</f>
        <v>total(notforuseinnassausuffolkcounties)1381-270</v>
      </c>
      <c r="O1112" t="str">
        <f t="shared" si="51"/>
        <v>TRUE</v>
      </c>
    </row>
    <row r="1113" spans="1:15" x14ac:dyDescent="0.2">
      <c r="A1113" t="s">
        <v>2114</v>
      </c>
      <c r="B1113" t="s">
        <v>2115</v>
      </c>
      <c r="C1113">
        <v>1381</v>
      </c>
      <c r="D1113" t="s">
        <v>14</v>
      </c>
      <c r="E1113">
        <v>1282634</v>
      </c>
      <c r="F1113" t="s">
        <v>15</v>
      </c>
      <c r="G1113" t="s">
        <v>37</v>
      </c>
      <c r="H1113" s="1">
        <v>45519</v>
      </c>
      <c r="I1113" t="s">
        <v>38</v>
      </c>
      <c r="J1113" t="s">
        <v>49</v>
      </c>
      <c r="K1113" t="b">
        <v>1</v>
      </c>
      <c r="L1113" t="str">
        <f t="shared" si="52"/>
        <v>presidual(nosale,use,ordistributioninnassausuffolkcounties)</v>
      </c>
      <c r="M1113" t="str">
        <f t="shared" si="53"/>
        <v>presidual(nosale,use,ordistributioninnassausuffolkcounties)1381-272</v>
      </c>
      <c r="N1113" t="str">
        <f>IFERROR(VLOOKUP(LOWER(M1113),file_list!$B:$B,1,FALSE),FALSE)</f>
        <v>presidual(nosale,use,ordistributioninnassausuffolkcounties)1381-272</v>
      </c>
      <c r="O1113" t="str">
        <f t="shared" si="51"/>
        <v>TRUE</v>
      </c>
    </row>
    <row r="1114" spans="1:15" x14ac:dyDescent="0.2">
      <c r="A1114" t="s">
        <v>2116</v>
      </c>
      <c r="B1114" t="s">
        <v>2117</v>
      </c>
      <c r="C1114">
        <v>1381</v>
      </c>
      <c r="D1114" t="s">
        <v>14</v>
      </c>
      <c r="E1114">
        <v>1282634</v>
      </c>
      <c r="F1114" t="s">
        <v>15</v>
      </c>
      <c r="G1114" t="s">
        <v>37</v>
      </c>
      <c r="H1114" s="1">
        <v>45519</v>
      </c>
      <c r="I1114" t="s">
        <v>38</v>
      </c>
      <c r="J1114" t="s">
        <v>41</v>
      </c>
      <c r="K1114" t="b">
        <v>1</v>
      </c>
      <c r="L1114" t="str">
        <f t="shared" si="52"/>
        <v>ascend2</v>
      </c>
      <c r="M1114" t="str">
        <f t="shared" si="53"/>
        <v>ascend21381-273</v>
      </c>
      <c r="N1114" t="str">
        <f>IFERROR(VLOOKUP(LOWER(M1114),file_list!$B:$B,1,FALSE),FALSE)</f>
        <v>ascend21381-273</v>
      </c>
      <c r="O1114" t="str">
        <f t="shared" si="51"/>
        <v>TRUE</v>
      </c>
    </row>
    <row r="1115" spans="1:15" x14ac:dyDescent="0.2">
      <c r="A1115" t="s">
        <v>2118</v>
      </c>
      <c r="B1115" t="s">
        <v>2119</v>
      </c>
      <c r="C1115">
        <v>1381</v>
      </c>
      <c r="D1115" t="s">
        <v>14</v>
      </c>
      <c r="E1115">
        <v>1280181</v>
      </c>
      <c r="F1115" t="s">
        <v>15</v>
      </c>
      <c r="G1115" t="s">
        <v>37</v>
      </c>
      <c r="H1115" s="1">
        <v>45433</v>
      </c>
      <c r="I1115" t="s">
        <v>38</v>
      </c>
      <c r="J1115" t="s">
        <v>17</v>
      </c>
      <c r="K1115" t="b">
        <v>1</v>
      </c>
      <c r="L1115" t="str">
        <f t="shared" si="52"/>
        <v>altipro</v>
      </c>
      <c r="M1115" t="str">
        <f t="shared" si="53"/>
        <v>altipro1381-275</v>
      </c>
      <c r="N1115" t="str">
        <f>IFERROR(VLOOKUP(LOWER(M1115),file_list!$B:$B,1,FALSE),FALSE)</f>
        <v>altipro1381-275</v>
      </c>
      <c r="O1115" t="str">
        <f t="shared" si="51"/>
        <v>TRUE</v>
      </c>
    </row>
    <row r="1116" spans="1:15" x14ac:dyDescent="0.2">
      <c r="A1116" t="s">
        <v>2118</v>
      </c>
      <c r="B1116" t="s">
        <v>2120</v>
      </c>
      <c r="C1116">
        <v>1381</v>
      </c>
      <c r="D1116" t="s">
        <v>14</v>
      </c>
      <c r="E1116">
        <v>1296216</v>
      </c>
      <c r="F1116" t="s">
        <v>15</v>
      </c>
      <c r="G1116" t="s">
        <v>37</v>
      </c>
      <c r="H1116" s="1">
        <v>45729</v>
      </c>
      <c r="I1116" t="s">
        <v>38</v>
      </c>
      <c r="J1116" t="s">
        <v>17</v>
      </c>
      <c r="K1116" t="b">
        <v>1</v>
      </c>
      <c r="L1116" t="str">
        <f t="shared" si="52"/>
        <v>altizole</v>
      </c>
      <c r="M1116" t="str">
        <f t="shared" si="53"/>
        <v>altizole1381-275</v>
      </c>
      <c r="N1116" t="str">
        <f>IFERROR(VLOOKUP(LOWER(M1116),file_list!$B:$B,1,FALSE),FALSE)</f>
        <v>altizole1381-275</v>
      </c>
      <c r="O1116" t="str">
        <f t="shared" si="51"/>
        <v>TRUE</v>
      </c>
    </row>
    <row r="1117" spans="1:15" x14ac:dyDescent="0.2">
      <c r="A1117" t="s">
        <v>2121</v>
      </c>
      <c r="B1117" t="s">
        <v>2122</v>
      </c>
      <c r="C1117">
        <v>1381</v>
      </c>
      <c r="D1117" t="s">
        <v>14</v>
      </c>
      <c r="E1117">
        <v>1287988</v>
      </c>
      <c r="F1117" t="s">
        <v>15</v>
      </c>
      <c r="G1117" t="s">
        <v>37</v>
      </c>
      <c r="H1117" s="1">
        <v>45572</v>
      </c>
      <c r="I1117" t="s">
        <v>106</v>
      </c>
      <c r="J1117" t="s">
        <v>41</v>
      </c>
      <c r="K1117" t="b">
        <v>1</v>
      </c>
      <c r="L1117" t="str">
        <f t="shared" si="52"/>
        <v>ascendst3</v>
      </c>
      <c r="M1117" t="str">
        <f t="shared" si="53"/>
        <v>ascendst31381-276</v>
      </c>
      <c r="N1117" t="str">
        <f>IFERROR(VLOOKUP(LOWER(M1117),file_list!$B:$B,1,FALSE),FALSE)</f>
        <v>ascendst31381-276</v>
      </c>
      <c r="O1117" t="str">
        <f t="shared" si="51"/>
        <v>TRUE</v>
      </c>
    </row>
    <row r="1118" spans="1:15" x14ac:dyDescent="0.2">
      <c r="A1118" t="s">
        <v>2123</v>
      </c>
      <c r="B1118" t="s">
        <v>2124</v>
      </c>
      <c r="C1118">
        <v>1381</v>
      </c>
      <c r="D1118" t="s">
        <v>14</v>
      </c>
      <c r="E1118">
        <v>1287079</v>
      </c>
      <c r="F1118" t="s">
        <v>15</v>
      </c>
      <c r="G1118" t="s">
        <v>37</v>
      </c>
      <c r="H1118" s="1">
        <v>45560</v>
      </c>
      <c r="I1118" t="s">
        <v>63</v>
      </c>
      <c r="J1118" t="s">
        <v>49</v>
      </c>
      <c r="K1118" t="b">
        <v>1</v>
      </c>
      <c r="L1118" t="str">
        <f t="shared" si="52"/>
        <v>2,4-dlv6herbicide</v>
      </c>
      <c r="M1118" t="str">
        <f t="shared" si="53"/>
        <v>2,4-dlv6herbicide1381-278</v>
      </c>
      <c r="N1118" t="str">
        <f>IFERROR(VLOOKUP(LOWER(M1118),file_list!$B:$B,1,FALSE),FALSE)</f>
        <v>2,4-dlv6herbicide1381-278</v>
      </c>
      <c r="O1118" t="str">
        <f t="shared" si="51"/>
        <v>TRUE</v>
      </c>
    </row>
    <row r="1119" spans="1:15" x14ac:dyDescent="0.2">
      <c r="A1119" t="s">
        <v>2125</v>
      </c>
      <c r="B1119" t="s">
        <v>2126</v>
      </c>
      <c r="C1119">
        <v>1381</v>
      </c>
      <c r="D1119" t="s">
        <v>14</v>
      </c>
      <c r="E1119">
        <v>1282634</v>
      </c>
      <c r="F1119" t="s">
        <v>15</v>
      </c>
      <c r="G1119" t="s">
        <v>37</v>
      </c>
      <c r="H1119" s="1">
        <v>45519</v>
      </c>
      <c r="I1119" t="s">
        <v>38</v>
      </c>
      <c r="J1119" t="s">
        <v>49</v>
      </c>
      <c r="K1119" t="b">
        <v>1</v>
      </c>
      <c r="L1119" t="str">
        <f t="shared" si="52"/>
        <v>mcpephenoxyherbicide</v>
      </c>
      <c r="M1119" t="str">
        <f t="shared" si="53"/>
        <v>mcpephenoxyherbicide1381-98</v>
      </c>
      <c r="N1119" t="str">
        <f>IFERROR(VLOOKUP(LOWER(M1119),file_list!$B:$B,1,FALSE),FALSE)</f>
        <v>mcpephenoxyherbicide1381-98</v>
      </c>
      <c r="O1119" t="str">
        <f t="shared" si="51"/>
        <v>TRUE</v>
      </c>
    </row>
    <row r="1120" spans="1:15" x14ac:dyDescent="0.2">
      <c r="A1120" t="s">
        <v>2125</v>
      </c>
      <c r="B1120" t="s">
        <v>2127</v>
      </c>
      <c r="C1120">
        <v>1381</v>
      </c>
      <c r="D1120" t="s">
        <v>78</v>
      </c>
      <c r="E1120">
        <v>1282634</v>
      </c>
      <c r="F1120" t="s">
        <v>15</v>
      </c>
      <c r="G1120" t="s">
        <v>37</v>
      </c>
      <c r="H1120" s="1">
        <v>45519</v>
      </c>
      <c r="I1120" t="s">
        <v>38</v>
      </c>
      <c r="J1120" t="s">
        <v>49</v>
      </c>
      <c r="K1120" t="b">
        <v>1</v>
      </c>
      <c r="L1120" t="str">
        <f t="shared" si="52"/>
        <v>shreddermcpe</v>
      </c>
      <c r="M1120" t="str">
        <f t="shared" si="53"/>
        <v>shreddermcpe1381-98</v>
      </c>
      <c r="N1120" t="str">
        <f>IFERROR(VLOOKUP(LOWER(M1120),file_list!$B:$B,1,FALSE),FALSE)</f>
        <v>shreddermcpe1381-98</v>
      </c>
      <c r="O1120" t="str">
        <f t="shared" si="51"/>
        <v>TRUE</v>
      </c>
    </row>
    <row r="1121" spans="1:15" x14ac:dyDescent="0.2">
      <c r="A1121" t="s">
        <v>2128</v>
      </c>
      <c r="B1121" t="s">
        <v>1140</v>
      </c>
      <c r="C1121">
        <v>1381</v>
      </c>
      <c r="D1121" t="s">
        <v>78</v>
      </c>
      <c r="E1121">
        <v>1282634</v>
      </c>
      <c r="F1121" t="s">
        <v>15</v>
      </c>
      <c r="G1121" t="s">
        <v>37</v>
      </c>
      <c r="H1121" s="1">
        <v>45519</v>
      </c>
      <c r="I1121" t="s">
        <v>38</v>
      </c>
      <c r="J1121" t="s">
        <v>49</v>
      </c>
      <c r="K1121" t="b">
        <v>1</v>
      </c>
      <c r="L1121" t="str">
        <f t="shared" si="52"/>
        <v>strike3</v>
      </c>
      <c r="M1121" t="str">
        <f t="shared" si="53"/>
        <v>strike314774-2</v>
      </c>
      <c r="N1121" t="str">
        <f>IFERROR(VLOOKUP(LOWER(M1121),file_list!$B:$B,1,FALSE),FALSE)</f>
        <v>strike314774-2</v>
      </c>
      <c r="O1121" t="str">
        <f t="shared" si="51"/>
        <v>TRUE</v>
      </c>
    </row>
    <row r="1122" spans="1:15" x14ac:dyDescent="0.2">
      <c r="A1122" t="s">
        <v>2129</v>
      </c>
      <c r="B1122" t="s">
        <v>2130</v>
      </c>
      <c r="C1122">
        <v>1381</v>
      </c>
      <c r="D1122" t="s">
        <v>14</v>
      </c>
      <c r="E1122">
        <v>1282634</v>
      </c>
      <c r="F1122" t="s">
        <v>15</v>
      </c>
      <c r="G1122" t="s">
        <v>37</v>
      </c>
      <c r="H1122" s="1">
        <v>45519</v>
      </c>
      <c r="I1122" t="s">
        <v>38</v>
      </c>
      <c r="J1122" t="s">
        <v>49</v>
      </c>
      <c r="K1122" t="b">
        <v>1</v>
      </c>
      <c r="L1122" t="str">
        <f t="shared" si="52"/>
        <v>2,4db-200bywinfield</v>
      </c>
      <c r="M1122" t="str">
        <f t="shared" si="53"/>
        <v>2,4db-200bywinfield19713-676-1381</v>
      </c>
      <c r="N1122" t="str">
        <f>IFERROR(VLOOKUP(LOWER(M1122),file_list!$B:$B,1,FALSE),FALSE)</f>
        <v>2,4db-200bywinfield19713-676-1381</v>
      </c>
      <c r="O1122" t="str">
        <f t="shared" si="51"/>
        <v>TRUE</v>
      </c>
    </row>
    <row r="1123" spans="1:15" x14ac:dyDescent="0.2">
      <c r="A1123" t="s">
        <v>2131</v>
      </c>
      <c r="B1123" t="s">
        <v>2132</v>
      </c>
      <c r="C1123">
        <v>1381</v>
      </c>
      <c r="D1123" t="s">
        <v>78</v>
      </c>
      <c r="E1123">
        <v>1282634</v>
      </c>
      <c r="F1123" t="s">
        <v>15</v>
      </c>
      <c r="G1123" t="s">
        <v>37</v>
      </c>
      <c r="H1123" s="1">
        <v>45519</v>
      </c>
      <c r="I1123" t="s">
        <v>38</v>
      </c>
      <c r="J1123" t="s">
        <v>49</v>
      </c>
      <c r="K1123" t="b">
        <v>1</v>
      </c>
      <c r="L1123" t="str">
        <f t="shared" si="52"/>
        <v>groundworkweedfeedlawnfertilizer(varfertblends)</v>
      </c>
      <c r="M1123" t="str">
        <f t="shared" si="53"/>
        <v>groundworkweedfeedlawnfertilizer(varfertblends)2217-643-1381</v>
      </c>
      <c r="N1123" t="str">
        <f>IFERROR(VLOOKUP(LOWER(M1123),file_list!$B:$B,1,FALSE),FALSE)</f>
        <v>groundworkweedfeedlawnfertilizer(varfertblends)2217-643-1381</v>
      </c>
      <c r="O1123" t="str">
        <f t="shared" si="51"/>
        <v>TRUE</v>
      </c>
    </row>
    <row r="1124" spans="1:15" x14ac:dyDescent="0.2">
      <c r="A1124" t="s">
        <v>2133</v>
      </c>
      <c r="B1124" t="s">
        <v>2134</v>
      </c>
      <c r="C1124">
        <v>1381</v>
      </c>
      <c r="D1124" t="s">
        <v>14</v>
      </c>
      <c r="E1124">
        <v>1282634</v>
      </c>
      <c r="F1124" t="s">
        <v>15</v>
      </c>
      <c r="G1124" t="s">
        <v>37</v>
      </c>
      <c r="H1124" s="1">
        <v>45519</v>
      </c>
      <c r="I1124" t="s">
        <v>38</v>
      </c>
      <c r="J1124" t="s">
        <v>20</v>
      </c>
      <c r="K1124" t="b">
        <v>1</v>
      </c>
      <c r="L1124" t="str">
        <f t="shared" si="52"/>
        <v>advisefourinsecticide</v>
      </c>
      <c r="M1124" t="str">
        <f t="shared" si="53"/>
        <v>advisefourinsecticide228-528-1381</v>
      </c>
      <c r="N1124" t="str">
        <f>IFERROR(VLOOKUP(LOWER(M1124),file_list!$B:$B,1,FALSE),FALSE)</f>
        <v>advisefourinsecticide228-528-1381</v>
      </c>
      <c r="O1124" t="str">
        <f t="shared" si="51"/>
        <v>TRUE</v>
      </c>
    </row>
    <row r="1125" spans="1:15" x14ac:dyDescent="0.2">
      <c r="A1125" t="s">
        <v>2135</v>
      </c>
      <c r="B1125" t="s">
        <v>2136</v>
      </c>
      <c r="C1125">
        <v>1381</v>
      </c>
      <c r="D1125" t="s">
        <v>14</v>
      </c>
      <c r="E1125">
        <v>1282634</v>
      </c>
      <c r="F1125" t="s">
        <v>15</v>
      </c>
      <c r="G1125" t="s">
        <v>37</v>
      </c>
      <c r="H1125" s="1">
        <v>45519</v>
      </c>
      <c r="I1125" t="s">
        <v>38</v>
      </c>
      <c r="J1125" t="s">
        <v>49</v>
      </c>
      <c r="K1125" t="b">
        <v>1</v>
      </c>
      <c r="L1125" t="str">
        <f t="shared" si="52"/>
        <v>sterlingbluedga</v>
      </c>
      <c r="M1125" t="str">
        <f t="shared" si="53"/>
        <v>sterlingbluedga228-615-1381</v>
      </c>
      <c r="N1125" t="str">
        <f>IFERROR(VLOOKUP(LOWER(M1125),file_list!$B:$B,1,FALSE),FALSE)</f>
        <v>sterlingbluedga228-615-1381</v>
      </c>
      <c r="O1125" t="str">
        <f t="shared" si="51"/>
        <v>TRUE</v>
      </c>
    </row>
    <row r="1126" spans="1:15" x14ac:dyDescent="0.2">
      <c r="A1126" t="s">
        <v>2137</v>
      </c>
      <c r="B1126" t="s">
        <v>2138</v>
      </c>
      <c r="C1126">
        <v>1381</v>
      </c>
      <c r="D1126" t="s">
        <v>14</v>
      </c>
      <c r="E1126">
        <v>1282634</v>
      </c>
      <c r="F1126" t="s">
        <v>15</v>
      </c>
      <c r="G1126" t="s">
        <v>37</v>
      </c>
      <c r="H1126" s="1">
        <v>45519</v>
      </c>
      <c r="I1126" t="s">
        <v>38</v>
      </c>
      <c r="J1126" t="s">
        <v>20</v>
      </c>
      <c r="K1126" t="b">
        <v>1</v>
      </c>
      <c r="L1126" t="str">
        <f t="shared" si="52"/>
        <v>deltagold1.5ecinsecticide(noaerialappinnys)(noappwithin100ftofcoastalmarshinnys)</v>
      </c>
      <c r="M1126" t="str">
        <f t="shared" si="53"/>
        <v>deltagold1.5ecinsecticide(noaerialappinnys)(noappwithin100ftofcoastalmarshinnys)264-1011-1381</v>
      </c>
      <c r="N1126" t="str">
        <f>IFERROR(VLOOKUP(LOWER(M1126),file_list!$B:$B,1,FALSE),FALSE)</f>
        <v>deltagold1.5ecinsecticide(noaerialappinnys)(noappwithin100ftofcoastalmarshinnys)264-1011-1381</v>
      </c>
      <c r="O1126" t="str">
        <f t="shared" si="51"/>
        <v>TRUE</v>
      </c>
    </row>
    <row r="1127" spans="1:15" x14ac:dyDescent="0.2">
      <c r="A1127" t="s">
        <v>2139</v>
      </c>
      <c r="B1127" t="s">
        <v>2140</v>
      </c>
      <c r="C1127">
        <v>1381</v>
      </c>
      <c r="D1127" t="s">
        <v>14</v>
      </c>
      <c r="E1127">
        <v>1282634</v>
      </c>
      <c r="F1127" t="s">
        <v>15</v>
      </c>
      <c r="G1127" t="s">
        <v>37</v>
      </c>
      <c r="H1127" s="1">
        <v>45519</v>
      </c>
      <c r="I1127" t="s">
        <v>38</v>
      </c>
      <c r="J1127" t="s">
        <v>17</v>
      </c>
      <c r="K1127" t="b">
        <v>1</v>
      </c>
      <c r="L1127" t="str">
        <f t="shared" si="52"/>
        <v>protegamyld(noaerialappinny)</v>
      </c>
      <c r="M1127" t="str">
        <f t="shared" si="53"/>
        <v>protegamyld(noaerialappinny)264-1093-1381</v>
      </c>
      <c r="N1127" t="str">
        <f>IFERROR(VLOOKUP(LOWER(M1127),file_list!$B:$B,1,FALSE),FALSE)</f>
        <v>protegamyld(noaerialappinny)264-1093-1381</v>
      </c>
      <c r="O1127" t="str">
        <f t="shared" si="51"/>
        <v>TRUE</v>
      </c>
    </row>
    <row r="1128" spans="1:15" x14ac:dyDescent="0.2">
      <c r="A1128" t="s">
        <v>2141</v>
      </c>
      <c r="B1128" t="s">
        <v>2142</v>
      </c>
      <c r="C1128">
        <v>1381</v>
      </c>
      <c r="D1128" t="s">
        <v>14</v>
      </c>
      <c r="E1128">
        <v>1282634</v>
      </c>
      <c r="F1128" t="s">
        <v>15</v>
      </c>
      <c r="G1128" t="s">
        <v>37</v>
      </c>
      <c r="H1128" s="1">
        <v>45519</v>
      </c>
      <c r="I1128" t="s">
        <v>38</v>
      </c>
      <c r="J1128" t="s">
        <v>20</v>
      </c>
      <c r="K1128" t="b">
        <v>1</v>
      </c>
      <c r="L1128" t="str">
        <f t="shared" si="52"/>
        <v>deltagold100(noaerialappinnys)(noappwithin100ftofcoastalmarshinnys)</v>
      </c>
      <c r="M1128" t="str">
        <f t="shared" si="53"/>
        <v>deltagold100(noaerialappinnys)(noappwithin100ftofcoastalmarshinnys)264-1199-1381</v>
      </c>
      <c r="N1128" t="str">
        <f>IFERROR(VLOOKUP(LOWER(M1128),file_list!$B:$B,1,FALSE),FALSE)</f>
        <v>deltagold100(noaerialappinnys)(noappwithin100ftofcoastalmarshinnys)264-1199-1381</v>
      </c>
      <c r="O1128" t="str">
        <f t="shared" si="51"/>
        <v>TRUE</v>
      </c>
    </row>
    <row r="1129" spans="1:15" x14ac:dyDescent="0.2">
      <c r="A1129" t="s">
        <v>2143</v>
      </c>
      <c r="B1129" t="s">
        <v>2144</v>
      </c>
      <c r="C1129">
        <v>1381</v>
      </c>
      <c r="D1129" t="s">
        <v>14</v>
      </c>
      <c r="E1129">
        <v>1282634</v>
      </c>
      <c r="F1129" t="s">
        <v>15</v>
      </c>
      <c r="G1129" t="s">
        <v>37</v>
      </c>
      <c r="H1129" s="1">
        <v>45519</v>
      </c>
      <c r="I1129" t="s">
        <v>38</v>
      </c>
      <c r="J1129" t="s">
        <v>49</v>
      </c>
      <c r="K1129" t="b">
        <v>1</v>
      </c>
      <c r="L1129" t="str">
        <f t="shared" si="52"/>
        <v>herbivoreherbicide</v>
      </c>
      <c r="M1129" t="str">
        <f t="shared" si="53"/>
        <v>herbivoreherbicide2749-528-1381</v>
      </c>
      <c r="N1129" t="str">
        <f>IFERROR(VLOOKUP(LOWER(M1129),file_list!$B:$B,1,FALSE),FALSE)</f>
        <v>herbivoreherbicide2749-528-1381</v>
      </c>
      <c r="O1129" t="str">
        <f t="shared" si="51"/>
        <v>TRUE</v>
      </c>
    </row>
    <row r="1130" spans="1:15" x14ac:dyDescent="0.2">
      <c r="A1130" t="s">
        <v>2145</v>
      </c>
      <c r="B1130" t="s">
        <v>2146</v>
      </c>
      <c r="C1130">
        <v>1381</v>
      </c>
      <c r="D1130" t="s">
        <v>14</v>
      </c>
      <c r="E1130">
        <v>1282634</v>
      </c>
      <c r="F1130" t="s">
        <v>15</v>
      </c>
      <c r="G1130" t="s">
        <v>37</v>
      </c>
      <c r="H1130" s="1">
        <v>45519</v>
      </c>
      <c r="I1130" t="s">
        <v>38</v>
      </c>
      <c r="J1130" t="s">
        <v>49</v>
      </c>
      <c r="K1130" t="b">
        <v>1</v>
      </c>
      <c r="L1130" t="str">
        <f t="shared" si="52"/>
        <v>tomahawk5</v>
      </c>
      <c r="M1130" t="str">
        <f t="shared" si="53"/>
        <v>tomahawk533270-15</v>
      </c>
      <c r="N1130" t="str">
        <f>IFERROR(VLOOKUP(LOWER(M1130),file_list!$B:$B,1,FALSE),FALSE)</f>
        <v>tomahawk533270-15</v>
      </c>
      <c r="O1130" t="str">
        <f t="shared" si="51"/>
        <v>TRUE</v>
      </c>
    </row>
    <row r="1131" spans="1:15" x14ac:dyDescent="0.2">
      <c r="A1131" t="s">
        <v>2147</v>
      </c>
      <c r="B1131" t="s">
        <v>2148</v>
      </c>
      <c r="C1131">
        <v>1381</v>
      </c>
      <c r="D1131" t="s">
        <v>14</v>
      </c>
      <c r="E1131">
        <v>1282634</v>
      </c>
      <c r="F1131" t="s">
        <v>15</v>
      </c>
      <c r="G1131" t="s">
        <v>37</v>
      </c>
      <c r="H1131" s="1">
        <v>45519</v>
      </c>
      <c r="I1131" t="s">
        <v>38</v>
      </c>
      <c r="J1131" t="s">
        <v>49</v>
      </c>
      <c r="K1131" t="b">
        <v>1</v>
      </c>
      <c r="L1131" t="str">
        <f t="shared" si="52"/>
        <v>tomahawk4</v>
      </c>
      <c r="M1131" t="str">
        <f t="shared" si="53"/>
        <v>tomahawk433270-18</v>
      </c>
      <c r="N1131" t="str">
        <f>IFERROR(VLOOKUP(LOWER(M1131),file_list!$B:$B,1,FALSE),FALSE)</f>
        <v>tomahawk433270-18</v>
      </c>
      <c r="O1131" t="str">
        <f t="shared" si="51"/>
        <v>TRUE</v>
      </c>
    </row>
    <row r="1132" spans="1:15" x14ac:dyDescent="0.2">
      <c r="A1132" t="s">
        <v>2149</v>
      </c>
      <c r="B1132" t="s">
        <v>2150</v>
      </c>
      <c r="C1132">
        <v>1381</v>
      </c>
      <c r="D1132" t="s">
        <v>78</v>
      </c>
      <c r="E1132">
        <v>1282634</v>
      </c>
      <c r="F1132" t="s">
        <v>15</v>
      </c>
      <c r="G1132" t="s">
        <v>37</v>
      </c>
      <c r="H1132" s="1">
        <v>45519</v>
      </c>
      <c r="I1132" t="s">
        <v>38</v>
      </c>
      <c r="J1132" t="s">
        <v>20</v>
      </c>
      <c r="K1132" t="b">
        <v>1</v>
      </c>
      <c r="L1132" t="str">
        <f t="shared" si="52"/>
        <v>paradigmvc[nysbufferstriprequirement]</v>
      </c>
      <c r="M1132" t="str">
        <f t="shared" si="53"/>
        <v>paradigmvc[nysbufferstriprequirement]33270-41</v>
      </c>
      <c r="N1132" t="str">
        <f>IFERROR(VLOOKUP(LOWER(M1132),file_list!$B:$B,1,FALSE),FALSE)</f>
        <v>paradigmvc[nysbufferstriprequirement]33270-41</v>
      </c>
      <c r="O1132" t="str">
        <f t="shared" si="51"/>
        <v>TRUE</v>
      </c>
    </row>
    <row r="1133" spans="1:15" x14ac:dyDescent="0.2">
      <c r="A1133" t="s">
        <v>2151</v>
      </c>
      <c r="B1133" t="s">
        <v>2152</v>
      </c>
      <c r="C1133">
        <v>1381</v>
      </c>
      <c r="D1133" t="s">
        <v>14</v>
      </c>
      <c r="E1133">
        <v>1282634</v>
      </c>
      <c r="F1133" t="s">
        <v>15</v>
      </c>
      <c r="G1133" t="s">
        <v>37</v>
      </c>
      <c r="H1133" s="1">
        <v>45519</v>
      </c>
      <c r="I1133" t="s">
        <v>38</v>
      </c>
      <c r="J1133" t="s">
        <v>49</v>
      </c>
      <c r="K1133" t="b">
        <v>1</v>
      </c>
      <c r="L1133" t="str">
        <f t="shared" si="52"/>
        <v>sterlingblueherbicide</v>
      </c>
      <c r="M1133" t="str">
        <f t="shared" si="53"/>
        <v>sterlingblueherbicide42750-209-1381</v>
      </c>
      <c r="N1133" t="str">
        <f>IFERROR(VLOOKUP(LOWER(M1133),file_list!$B:$B,1,FALSE),FALSE)</f>
        <v>sterlingblueherbicide42750-209-1381</v>
      </c>
      <c r="O1133" t="str">
        <f t="shared" si="51"/>
        <v>TRUE</v>
      </c>
    </row>
    <row r="1134" spans="1:15" x14ac:dyDescent="0.2">
      <c r="A1134" t="s">
        <v>2153</v>
      </c>
      <c r="B1134" t="s">
        <v>2154</v>
      </c>
      <c r="C1134">
        <v>1381</v>
      </c>
      <c r="D1134" t="s">
        <v>14</v>
      </c>
      <c r="E1134">
        <v>1282634</v>
      </c>
      <c r="F1134" t="s">
        <v>15</v>
      </c>
      <c r="G1134" t="s">
        <v>37</v>
      </c>
      <c r="H1134" s="1">
        <v>45519</v>
      </c>
      <c r="I1134" t="s">
        <v>38</v>
      </c>
      <c r="J1134" t="s">
        <v>17</v>
      </c>
      <c r="K1134" t="b">
        <v>1</v>
      </c>
      <c r="L1134" t="str">
        <f t="shared" si="52"/>
        <v>topazfungicde</v>
      </c>
      <c r="M1134" t="str">
        <f t="shared" si="53"/>
        <v>topazfungicde42750-211-1381</v>
      </c>
      <c r="N1134" t="str">
        <f>IFERROR(VLOOKUP(LOWER(M1134),file_list!$B:$B,1,FALSE),FALSE)</f>
        <v>topazfungicde42750-211-1381</v>
      </c>
      <c r="O1134" t="str">
        <f t="shared" si="51"/>
        <v>TRUE</v>
      </c>
    </row>
    <row r="1135" spans="1:15" x14ac:dyDescent="0.2">
      <c r="A1135" t="s">
        <v>2155</v>
      </c>
      <c r="B1135" t="s">
        <v>2156</v>
      </c>
      <c r="C1135">
        <v>1381</v>
      </c>
      <c r="D1135" t="s">
        <v>14</v>
      </c>
      <c r="E1135">
        <v>1282634</v>
      </c>
      <c r="F1135" t="s">
        <v>15</v>
      </c>
      <c r="G1135" t="s">
        <v>37</v>
      </c>
      <c r="H1135" s="1">
        <v>45519</v>
      </c>
      <c r="I1135" t="s">
        <v>38</v>
      </c>
      <c r="J1135" t="s">
        <v>49</v>
      </c>
      <c r="K1135" t="b">
        <v>0</v>
      </c>
      <c r="L1135" t="str">
        <f t="shared" si="52"/>
        <v>total2.3(nouseinnassausuffolkcounties,ny)</v>
      </c>
      <c r="M1135" t="str">
        <f t="shared" si="53"/>
        <v>total2.3(nouseinnassausuffolkcounties,ny)42750-258-1381</v>
      </c>
      <c r="N1135" t="str">
        <f>IFERROR(VLOOKUP(LOWER(M1135),file_list!$B:$B,1,FALSE),FALSE)</f>
        <v>total2.3(nouseinnassausuffolkcounties,ny)42750-258-1381</v>
      </c>
      <c r="O1135" t="str">
        <f t="shared" si="51"/>
        <v>TRUE</v>
      </c>
    </row>
    <row r="1136" spans="1:15" x14ac:dyDescent="0.2">
      <c r="A1136" t="s">
        <v>2157</v>
      </c>
      <c r="B1136" t="s">
        <v>2158</v>
      </c>
      <c r="C1136">
        <v>1381</v>
      </c>
      <c r="D1136" t="s">
        <v>14</v>
      </c>
      <c r="E1136">
        <v>1282634</v>
      </c>
      <c r="F1136" t="s">
        <v>15</v>
      </c>
      <c r="G1136" t="s">
        <v>37</v>
      </c>
      <c r="H1136" s="1">
        <v>45519</v>
      </c>
      <c r="I1136" t="s">
        <v>38</v>
      </c>
      <c r="J1136" t="s">
        <v>17</v>
      </c>
      <c r="K1136" t="b">
        <v>1</v>
      </c>
      <c r="L1136" t="str">
        <f t="shared" si="52"/>
        <v>rightstartcerealsrtu</v>
      </c>
      <c r="M1136" t="str">
        <f t="shared" si="53"/>
        <v>rightstartcerealsrtu42750-324-1381</v>
      </c>
      <c r="N1136" t="str">
        <f>IFERROR(VLOOKUP(LOWER(M1136),file_list!$B:$B,1,FALSE),FALSE)</f>
        <v>rightstartcerealsrtu42750-324-1381</v>
      </c>
      <c r="O1136" t="str">
        <f t="shared" si="51"/>
        <v>TRUE</v>
      </c>
    </row>
    <row r="1137" spans="1:15" x14ac:dyDescent="0.2">
      <c r="A1137" t="s">
        <v>2159</v>
      </c>
      <c r="B1137" t="s">
        <v>2160</v>
      </c>
      <c r="C1137">
        <v>1381</v>
      </c>
      <c r="D1137" t="s">
        <v>14</v>
      </c>
      <c r="E1137">
        <v>1296216</v>
      </c>
      <c r="F1137" t="s">
        <v>15</v>
      </c>
      <c r="G1137" t="s">
        <v>37</v>
      </c>
      <c r="H1137" s="1">
        <v>45729</v>
      </c>
      <c r="I1137" t="s">
        <v>38</v>
      </c>
      <c r="J1137" t="s">
        <v>20</v>
      </c>
      <c r="K1137" t="b">
        <v>1</v>
      </c>
      <c r="L1137" t="str">
        <f t="shared" si="52"/>
        <v>grizzlytoocs(25footbufferstriptocoastalmarsh)</v>
      </c>
      <c r="M1137" t="str">
        <f t="shared" si="53"/>
        <v>grizzlytoocs(25footbufferstriptocoastalmarsh)42750-385-1381</v>
      </c>
      <c r="N1137" t="str">
        <f>IFERROR(VLOOKUP(LOWER(M1137),file_list!$B:$B,1,FALSE),FALSE)</f>
        <v>grizzlytoocs(25footbufferstriptocoastalmarsh)42750-385-1381</v>
      </c>
      <c r="O1137" t="str">
        <f t="shared" si="51"/>
        <v>TRUE</v>
      </c>
    </row>
    <row r="1138" spans="1:15" x14ac:dyDescent="0.2">
      <c r="A1138" t="s">
        <v>2161</v>
      </c>
      <c r="B1138" t="s">
        <v>2162</v>
      </c>
      <c r="C1138">
        <v>1381</v>
      </c>
      <c r="D1138" t="s">
        <v>78</v>
      </c>
      <c r="E1138">
        <v>1282634</v>
      </c>
      <c r="F1138" t="s">
        <v>15</v>
      </c>
      <c r="G1138" t="s">
        <v>37</v>
      </c>
      <c r="H1138" s="1">
        <v>45519</v>
      </c>
      <c r="I1138" t="s">
        <v>38</v>
      </c>
      <c r="J1138" t="s">
        <v>49</v>
      </c>
      <c r="K1138" t="b">
        <v>1</v>
      </c>
      <c r="L1138" t="str">
        <f t="shared" si="52"/>
        <v>cornerstoneplusherbicide</v>
      </c>
      <c r="M1138" t="str">
        <f t="shared" si="53"/>
        <v>cornerstoneplusherbicide524-454-1381</v>
      </c>
      <c r="N1138" t="str">
        <f>IFERROR(VLOOKUP(LOWER(M1138),file_list!$B:$B,1,FALSE),FALSE)</f>
        <v>cornerstoneplusherbicide524-454-1381</v>
      </c>
      <c r="O1138" t="str">
        <f t="shared" si="51"/>
        <v>TRUE</v>
      </c>
    </row>
    <row r="1139" spans="1:15" x14ac:dyDescent="0.2">
      <c r="A1139" t="s">
        <v>2163</v>
      </c>
      <c r="B1139" t="s">
        <v>2164</v>
      </c>
      <c r="C1139">
        <v>1381</v>
      </c>
      <c r="D1139" t="s">
        <v>14</v>
      </c>
      <c r="E1139">
        <v>1282634</v>
      </c>
      <c r="F1139" t="s">
        <v>15</v>
      </c>
      <c r="G1139" t="s">
        <v>37</v>
      </c>
      <c r="H1139" s="1">
        <v>45519</v>
      </c>
      <c r="I1139" t="s">
        <v>38</v>
      </c>
      <c r="J1139" t="s">
        <v>49</v>
      </c>
      <c r="K1139" t="b">
        <v>1</v>
      </c>
      <c r="L1139" t="str">
        <f t="shared" si="52"/>
        <v>cornerstonek</v>
      </c>
      <c r="M1139" t="str">
        <f t="shared" si="53"/>
        <v>cornerstonek524-539-1381</v>
      </c>
      <c r="N1139" t="str">
        <f>IFERROR(VLOOKUP(LOWER(M1139),file_list!$B:$B,1,FALSE),FALSE)</f>
        <v>cornerstonek524-539-1381</v>
      </c>
      <c r="O1139" t="str">
        <f t="shared" si="51"/>
        <v>TRUE</v>
      </c>
    </row>
    <row r="1140" spans="1:15" x14ac:dyDescent="0.2">
      <c r="A1140" t="s">
        <v>2165</v>
      </c>
      <c r="B1140" t="s">
        <v>2166</v>
      </c>
      <c r="C1140">
        <v>1381</v>
      </c>
      <c r="D1140" t="s">
        <v>14</v>
      </c>
      <c r="E1140">
        <v>1282634</v>
      </c>
      <c r="F1140" t="s">
        <v>15</v>
      </c>
      <c r="G1140" t="s">
        <v>37</v>
      </c>
      <c r="H1140" s="1">
        <v>45519</v>
      </c>
      <c r="I1140" t="s">
        <v>38</v>
      </c>
      <c r="J1140" t="s">
        <v>49</v>
      </c>
      <c r="K1140" t="b">
        <v>1</v>
      </c>
      <c r="L1140" t="str">
        <f t="shared" si="52"/>
        <v>trisidualherbicide(nosale,useordistributioninnassauorsuffolkcounties)(noaerial)</v>
      </c>
      <c r="M1140" t="str">
        <f t="shared" si="53"/>
        <v>trisidualherbicide(nosale,useordistributioninnassauorsuffolkcounties)(noaerial)524-614-1381</v>
      </c>
      <c r="N1140" t="str">
        <f>IFERROR(VLOOKUP(LOWER(M1140),file_list!$B:$B,1,FALSE),FALSE)</f>
        <v>trisidualherbicide(nosale,useordistributioninnassauorsuffolkcounties)(noaerial)524-614-1381</v>
      </c>
      <c r="O1140" t="str">
        <f t="shared" si="51"/>
        <v>TRUE</v>
      </c>
    </row>
    <row r="1141" spans="1:15" x14ac:dyDescent="0.2">
      <c r="A1141" t="s">
        <v>2167</v>
      </c>
      <c r="B1141" t="s">
        <v>2168</v>
      </c>
      <c r="C1141">
        <v>1381</v>
      </c>
      <c r="D1141" t="s">
        <v>14</v>
      </c>
      <c r="E1141">
        <v>1282634</v>
      </c>
      <c r="F1141" t="s">
        <v>15</v>
      </c>
      <c r="G1141" t="s">
        <v>37</v>
      </c>
      <c r="H1141" s="1">
        <v>45519</v>
      </c>
      <c r="I1141" t="s">
        <v>38</v>
      </c>
      <c r="J1141" t="s">
        <v>49</v>
      </c>
      <c r="K1141" t="b">
        <v>1</v>
      </c>
      <c r="L1141" t="str">
        <f t="shared" si="52"/>
        <v>pramitol25eherbicide</v>
      </c>
      <c r="M1141" t="str">
        <f t="shared" si="53"/>
        <v>pramitol25eherbicide53883-505-1381</v>
      </c>
      <c r="N1141" t="str">
        <f>IFERROR(VLOOKUP(LOWER(M1141),file_list!$B:$B,1,FALSE),FALSE)</f>
        <v>pramitol25eherbicide53883-505-1381</v>
      </c>
      <c r="O1141" t="str">
        <f t="shared" si="51"/>
        <v>TRUE</v>
      </c>
    </row>
    <row r="1142" spans="1:15" x14ac:dyDescent="0.2">
      <c r="A1142" t="s">
        <v>2169</v>
      </c>
      <c r="B1142" t="s">
        <v>2170</v>
      </c>
      <c r="C1142">
        <v>1381</v>
      </c>
      <c r="D1142" t="s">
        <v>14</v>
      </c>
      <c r="E1142">
        <v>1301474</v>
      </c>
      <c r="F1142" t="s">
        <v>15</v>
      </c>
      <c r="G1142" t="s">
        <v>37</v>
      </c>
      <c r="H1142" s="1">
        <v>45812</v>
      </c>
      <c r="I1142" t="s">
        <v>63</v>
      </c>
      <c r="J1142" t="s">
        <v>41</v>
      </c>
      <c r="K1142" t="b">
        <v>1</v>
      </c>
      <c r="L1142" t="str">
        <f t="shared" si="52"/>
        <v>trurowaccumulate</v>
      </c>
      <c r="M1142" t="str">
        <f t="shared" si="53"/>
        <v>trurowaccumulate57538-49-1381</v>
      </c>
      <c r="N1142" t="str">
        <f>IFERROR(VLOOKUP(LOWER(M1142),file_list!$B:$B,1,FALSE),FALSE)</f>
        <v>trurowaccumulate57538-49-1381</v>
      </c>
      <c r="O1142" t="str">
        <f t="shared" si="51"/>
        <v>TRUE</v>
      </c>
    </row>
    <row r="1143" spans="1:15" x14ac:dyDescent="0.2">
      <c r="A1143" t="s">
        <v>2171</v>
      </c>
      <c r="B1143" t="s">
        <v>2172</v>
      </c>
      <c r="C1143">
        <v>1381</v>
      </c>
      <c r="D1143" t="s">
        <v>14</v>
      </c>
      <c r="E1143">
        <v>1302099</v>
      </c>
      <c r="F1143" t="s">
        <v>15</v>
      </c>
      <c r="G1143" t="s">
        <v>37</v>
      </c>
      <c r="H1143" s="1">
        <v>45827</v>
      </c>
      <c r="I1143" t="s">
        <v>38</v>
      </c>
      <c r="J1143" t="s">
        <v>41</v>
      </c>
      <c r="K1143" t="b">
        <v>1</v>
      </c>
      <c r="L1143" t="str">
        <f t="shared" si="52"/>
        <v>trurowahead</v>
      </c>
      <c r="M1143" t="str">
        <f t="shared" si="53"/>
        <v>trurowahead57538-54-1381</v>
      </c>
      <c r="N1143" t="str">
        <f>IFERROR(VLOOKUP(LOWER(M1143),file_list!$B:$B,1,FALSE),FALSE)</f>
        <v>trurowahead57538-54-1381</v>
      </c>
      <c r="O1143" t="str">
        <f t="shared" ref="O1143:O1206" si="54">IF(N1143=FALSE,"FALSE","TRUE")</f>
        <v>TRUE</v>
      </c>
    </row>
    <row r="1144" spans="1:15" x14ac:dyDescent="0.2">
      <c r="A1144" t="s">
        <v>2173</v>
      </c>
      <c r="B1144" t="s">
        <v>2174</v>
      </c>
      <c r="C1144">
        <v>1381</v>
      </c>
      <c r="D1144" t="s">
        <v>14</v>
      </c>
      <c r="E1144">
        <v>1302594</v>
      </c>
      <c r="F1144" t="s">
        <v>15</v>
      </c>
      <c r="G1144" t="s">
        <v>37</v>
      </c>
      <c r="H1144" s="1">
        <v>45835</v>
      </c>
      <c r="I1144" t="s">
        <v>63</v>
      </c>
      <c r="J1144" t="s">
        <v>41</v>
      </c>
      <c r="K1144" t="b">
        <v>1</v>
      </c>
      <c r="L1144" t="str">
        <f t="shared" si="52"/>
        <v>trurowamaze</v>
      </c>
      <c r="M1144" t="str">
        <f t="shared" si="53"/>
        <v>trurowamaze57538-74-1381</v>
      </c>
      <c r="N1144" t="str">
        <f>IFERROR(VLOOKUP(LOWER(M1144),file_list!$B:$B,1,FALSE),FALSE)</f>
        <v>trurowamaze57538-74-1381</v>
      </c>
      <c r="O1144" t="str">
        <f t="shared" si="54"/>
        <v>TRUE</v>
      </c>
    </row>
    <row r="1145" spans="1:15" x14ac:dyDescent="0.2">
      <c r="A1145" t="s">
        <v>2175</v>
      </c>
      <c r="B1145" t="s">
        <v>2176</v>
      </c>
      <c r="C1145">
        <v>1381</v>
      </c>
      <c r="D1145" t="s">
        <v>14</v>
      </c>
      <c r="E1145">
        <v>1301909</v>
      </c>
      <c r="F1145" t="s">
        <v>15</v>
      </c>
      <c r="G1145" t="s">
        <v>37</v>
      </c>
      <c r="H1145" s="1">
        <v>45824</v>
      </c>
      <c r="I1145" t="s">
        <v>356</v>
      </c>
      <c r="J1145" t="s">
        <v>41</v>
      </c>
      <c r="K1145" t="b">
        <v>1</v>
      </c>
      <c r="L1145" t="str">
        <f t="shared" si="52"/>
        <v>trurowattack</v>
      </c>
      <c r="M1145" t="str">
        <f t="shared" si="53"/>
        <v>trurowattack57538-76-1381</v>
      </c>
      <c r="N1145" t="str">
        <f>IFERROR(VLOOKUP(LOWER(M1145),file_list!$B:$B,1,FALSE),FALSE)</f>
        <v>trurowattack57538-76-1381</v>
      </c>
      <c r="O1145" t="str">
        <f t="shared" si="54"/>
        <v>TRUE</v>
      </c>
    </row>
    <row r="1146" spans="1:15" x14ac:dyDescent="0.2">
      <c r="A1146" t="s">
        <v>2177</v>
      </c>
      <c r="B1146" t="s">
        <v>2178</v>
      </c>
      <c r="C1146">
        <v>1381</v>
      </c>
      <c r="D1146" t="s">
        <v>14</v>
      </c>
      <c r="E1146">
        <v>1248325</v>
      </c>
      <c r="F1146" t="s">
        <v>15</v>
      </c>
      <c r="G1146" t="s">
        <v>16</v>
      </c>
      <c r="H1146" s="1">
        <v>44817</v>
      </c>
      <c r="I1146" t="s">
        <v>54</v>
      </c>
      <c r="J1146" t="s">
        <v>49</v>
      </c>
      <c r="K1146" t="b">
        <v>1</v>
      </c>
      <c r="L1146" t="str">
        <f t="shared" si="52"/>
        <v>crossbow(2ee-unlabeledpests)</v>
      </c>
      <c r="M1146" t="str">
        <f t="shared" si="53"/>
        <v>crossbow(2ee-unlabeledpests)62719-260-1381</v>
      </c>
      <c r="N1146" t="str">
        <f>IFERROR(VLOOKUP(LOWER(M1146),file_list!$B:$B,1,FALSE),FALSE)</f>
        <v>crossbow(2ee-unlabeledpests)62719-260-1381</v>
      </c>
      <c r="O1146" t="str">
        <f t="shared" si="54"/>
        <v>TRUE</v>
      </c>
    </row>
    <row r="1147" spans="1:15" x14ac:dyDescent="0.2">
      <c r="A1147" t="s">
        <v>2177</v>
      </c>
      <c r="B1147" t="s">
        <v>2179</v>
      </c>
      <c r="C1147">
        <v>1381</v>
      </c>
      <c r="D1147" t="s">
        <v>14</v>
      </c>
      <c r="E1147">
        <v>1282634</v>
      </c>
      <c r="F1147" t="s">
        <v>15</v>
      </c>
      <c r="G1147" t="s">
        <v>37</v>
      </c>
      <c r="H1147" s="1">
        <v>45519</v>
      </c>
      <c r="I1147" t="s">
        <v>38</v>
      </c>
      <c r="J1147" t="s">
        <v>1372</v>
      </c>
      <c r="K1147" t="b">
        <v>1</v>
      </c>
      <c r="L1147" t="str">
        <f t="shared" si="52"/>
        <v>crossbow</v>
      </c>
      <c r="M1147" t="str">
        <f t="shared" si="53"/>
        <v>crossbow62719-260-1381</v>
      </c>
      <c r="N1147" t="str">
        <f>IFERROR(VLOOKUP(LOWER(M1147),file_list!$B:$B,1,FALSE),FALSE)</f>
        <v>crossbow62719-260-1381</v>
      </c>
      <c r="O1147" t="str">
        <f t="shared" si="54"/>
        <v>TRUE</v>
      </c>
    </row>
    <row r="1148" spans="1:15" x14ac:dyDescent="0.2">
      <c r="A1148" t="s">
        <v>2180</v>
      </c>
      <c r="B1148" t="s">
        <v>2181</v>
      </c>
      <c r="C1148">
        <v>1381</v>
      </c>
      <c r="D1148" t="s">
        <v>14</v>
      </c>
      <c r="E1148">
        <v>1282634</v>
      </c>
      <c r="F1148" t="s">
        <v>15</v>
      </c>
      <c r="G1148" t="s">
        <v>37</v>
      </c>
      <c r="H1148" s="1">
        <v>45519</v>
      </c>
      <c r="I1148" t="s">
        <v>38</v>
      </c>
      <c r="J1148" t="s">
        <v>49</v>
      </c>
      <c r="K1148" t="b">
        <v>0</v>
      </c>
      <c r="L1148" t="str">
        <f t="shared" si="52"/>
        <v>threesidual(notforsale,saleinto,distributionoruseinnassausuffolkcounties)</v>
      </c>
      <c r="M1148" t="str">
        <f t="shared" si="53"/>
        <v>threesidual(notforsale,saleinto,distributionoruseinnassausuffolkcounties)62719-679-1381</v>
      </c>
      <c r="N1148" t="str">
        <f>IFERROR(VLOOKUP(LOWER(M1148),file_list!$B:$B,1,FALSE),FALSE)</f>
        <v>threesidual(notforsale,saleinto,distributionoruseinnassausuffolkcounties)62719-679-1381</v>
      </c>
      <c r="O1148" t="str">
        <f t="shared" si="54"/>
        <v>TRUE</v>
      </c>
    </row>
    <row r="1149" spans="1:15" x14ac:dyDescent="0.2">
      <c r="A1149" t="s">
        <v>2182</v>
      </c>
      <c r="B1149" t="s">
        <v>2183</v>
      </c>
      <c r="C1149">
        <v>1381</v>
      </c>
      <c r="D1149" t="s">
        <v>14</v>
      </c>
      <c r="E1149">
        <v>1282634</v>
      </c>
      <c r="F1149" t="s">
        <v>15</v>
      </c>
      <c r="G1149" t="s">
        <v>37</v>
      </c>
      <c r="H1149" s="1">
        <v>45519</v>
      </c>
      <c r="I1149" t="s">
        <v>38</v>
      </c>
      <c r="J1149" t="s">
        <v>17</v>
      </c>
      <c r="K1149" t="b">
        <v>1</v>
      </c>
      <c r="L1149" t="str">
        <f t="shared" si="52"/>
        <v>praizng</v>
      </c>
      <c r="M1149" t="str">
        <f t="shared" si="53"/>
        <v>praizng66222-276-1381</v>
      </c>
      <c r="N1149" t="str">
        <f>IFERROR(VLOOKUP(LOWER(M1149),file_list!$B:$B,1,FALSE),FALSE)</f>
        <v>praizng66222-276-1381</v>
      </c>
      <c r="O1149" t="str">
        <f t="shared" si="54"/>
        <v>TRUE</v>
      </c>
    </row>
    <row r="1150" spans="1:15" x14ac:dyDescent="0.2">
      <c r="A1150" t="s">
        <v>2184</v>
      </c>
      <c r="B1150" t="s">
        <v>2185</v>
      </c>
      <c r="C1150">
        <v>1381</v>
      </c>
      <c r="D1150" t="s">
        <v>78</v>
      </c>
      <c r="E1150">
        <v>1282634</v>
      </c>
      <c r="F1150" t="s">
        <v>15</v>
      </c>
      <c r="G1150" t="s">
        <v>37</v>
      </c>
      <c r="H1150" s="1">
        <v>45519</v>
      </c>
      <c r="I1150" t="s">
        <v>38</v>
      </c>
      <c r="J1150" t="s">
        <v>20</v>
      </c>
      <c r="K1150" t="b">
        <v>1</v>
      </c>
      <c r="L1150" t="str">
        <f t="shared" si="52"/>
        <v>dryacide100</v>
      </c>
      <c r="M1150" t="str">
        <f t="shared" si="53"/>
        <v>dryacide10069261-3-1381</v>
      </c>
      <c r="N1150" t="str">
        <f>IFERROR(VLOOKUP(LOWER(M1150),file_list!$B:$B,1,FALSE),FALSE)</f>
        <v>dryacide10069261-3-1381</v>
      </c>
      <c r="O1150" t="str">
        <f t="shared" si="54"/>
        <v>TRUE</v>
      </c>
    </row>
    <row r="1151" spans="1:15" x14ac:dyDescent="0.2">
      <c r="A1151" t="s">
        <v>2186</v>
      </c>
      <c r="B1151" t="s">
        <v>2187</v>
      </c>
      <c r="C1151">
        <v>1381</v>
      </c>
      <c r="D1151" t="s">
        <v>14</v>
      </c>
      <c r="E1151">
        <v>1282634</v>
      </c>
      <c r="F1151" t="s">
        <v>15</v>
      </c>
      <c r="G1151" t="s">
        <v>37</v>
      </c>
      <c r="H1151" s="1">
        <v>45519</v>
      </c>
      <c r="I1151" t="s">
        <v>38</v>
      </c>
      <c r="J1151" t="s">
        <v>20</v>
      </c>
      <c r="K1151" t="b">
        <v>1</v>
      </c>
      <c r="L1151" t="str">
        <f t="shared" si="52"/>
        <v>tundralfc(nysbufferzonetocoastalmarsh)</v>
      </c>
      <c r="M1151" t="str">
        <f t="shared" si="53"/>
        <v>tundralfc(nysbufferzonetocoastalmarsh)70506-305-1381</v>
      </c>
      <c r="N1151" t="str">
        <f>IFERROR(VLOOKUP(LOWER(M1151),file_list!$B:$B,1,FALSE),FALSE)</f>
        <v>tundralfc(nysbufferzonetocoastalmarsh)70506-305-1381</v>
      </c>
      <c r="O1151" t="str">
        <f t="shared" si="54"/>
        <v>TRUE</v>
      </c>
    </row>
    <row r="1152" spans="1:15" x14ac:dyDescent="0.2">
      <c r="A1152" t="s">
        <v>2188</v>
      </c>
      <c r="B1152" t="s">
        <v>2189</v>
      </c>
      <c r="C1152">
        <v>1381</v>
      </c>
      <c r="D1152" t="s">
        <v>14</v>
      </c>
      <c r="E1152">
        <v>1282634</v>
      </c>
      <c r="F1152" t="s">
        <v>15</v>
      </c>
      <c r="G1152" t="s">
        <v>37</v>
      </c>
      <c r="H1152" s="1">
        <v>45519</v>
      </c>
      <c r="I1152" t="s">
        <v>38</v>
      </c>
      <c r="J1152" t="s">
        <v>49</v>
      </c>
      <c r="K1152" t="b">
        <v>0</v>
      </c>
      <c r="L1152" t="str">
        <f t="shared" si="52"/>
        <v>totalherbicide(nouseinnassausuffolkcounties,ny)</v>
      </c>
      <c r="M1152" t="str">
        <f t="shared" si="53"/>
        <v>totalherbicide(nouseinnassausuffolkcounties,ny)70506-310-1381</v>
      </c>
      <c r="N1152" t="str">
        <f>IFERROR(VLOOKUP(LOWER(M1152),file_list!$B:$B,1,FALSE),FALSE)</f>
        <v>totalherbicide(nouseinnassausuffolkcounties,ny)70506-310-1381</v>
      </c>
      <c r="O1152" t="str">
        <f t="shared" si="54"/>
        <v>TRUE</v>
      </c>
    </row>
    <row r="1153" spans="1:15" x14ac:dyDescent="0.2">
      <c r="A1153" t="s">
        <v>2190</v>
      </c>
      <c r="B1153" t="s">
        <v>2191</v>
      </c>
      <c r="C1153">
        <v>1381</v>
      </c>
      <c r="D1153" t="s">
        <v>14</v>
      </c>
      <c r="E1153">
        <v>1296216</v>
      </c>
      <c r="F1153" t="s">
        <v>15</v>
      </c>
      <c r="G1153" t="s">
        <v>37</v>
      </c>
      <c r="H1153" s="1">
        <v>45729</v>
      </c>
      <c r="I1153" t="s">
        <v>38</v>
      </c>
      <c r="J1153" t="s">
        <v>20</v>
      </c>
      <c r="K1153" t="b">
        <v>1</v>
      </c>
      <c r="L1153" t="str">
        <f t="shared" si="52"/>
        <v>grizzlytoolc(25ft.bufferstriptocoastalmarsh)</v>
      </c>
      <c r="M1153" t="str">
        <f t="shared" si="53"/>
        <v>grizzlytoolc(25ft.bufferstriptocoastalmarsh)70506-348-1381</v>
      </c>
      <c r="N1153" t="str">
        <f>IFERROR(VLOOKUP(LOWER(M1153),file_list!$B:$B,1,FALSE),FALSE)</f>
        <v>grizzlytoolc(25ft.bufferstriptocoastalmarsh)70506-348-1381</v>
      </c>
      <c r="O1153" t="str">
        <f t="shared" si="54"/>
        <v>TRUE</v>
      </c>
    </row>
    <row r="1154" spans="1:15" x14ac:dyDescent="0.2">
      <c r="A1154" t="s">
        <v>2192</v>
      </c>
      <c r="B1154" t="s">
        <v>2193</v>
      </c>
      <c r="C1154">
        <v>1381</v>
      </c>
      <c r="D1154" t="s">
        <v>14</v>
      </c>
      <c r="E1154">
        <v>1282634</v>
      </c>
      <c r="F1154" t="s">
        <v>15</v>
      </c>
      <c r="G1154" t="s">
        <v>37</v>
      </c>
      <c r="H1154" s="1">
        <v>45519</v>
      </c>
      <c r="I1154" t="s">
        <v>38</v>
      </c>
      <c r="J1154" t="s">
        <v>49</v>
      </c>
      <c r="K1154" t="b">
        <v>1</v>
      </c>
      <c r="L1154" t="str">
        <f t="shared" si="52"/>
        <v>basagranherbicide</v>
      </c>
      <c r="M1154" t="str">
        <f t="shared" si="53"/>
        <v>basagranherbicide70506-434-1381</v>
      </c>
      <c r="N1154" t="str">
        <f>IFERROR(VLOOKUP(LOWER(M1154),file_list!$B:$B,1,FALSE),FALSE)</f>
        <v>basagranherbicide70506-434-1381</v>
      </c>
      <c r="O1154" t="str">
        <f t="shared" si="54"/>
        <v>TRUE</v>
      </c>
    </row>
    <row r="1155" spans="1:15" x14ac:dyDescent="0.2">
      <c r="A1155" t="s">
        <v>2194</v>
      </c>
      <c r="B1155" t="s">
        <v>2195</v>
      </c>
      <c r="C1155">
        <v>1381</v>
      </c>
      <c r="D1155" t="s">
        <v>14</v>
      </c>
      <c r="E1155">
        <v>1282634</v>
      </c>
      <c r="F1155" t="s">
        <v>15</v>
      </c>
      <c r="G1155" t="s">
        <v>37</v>
      </c>
      <c r="H1155" s="1">
        <v>45519</v>
      </c>
      <c r="I1155" t="s">
        <v>38</v>
      </c>
      <c r="J1155" t="s">
        <v>49</v>
      </c>
      <c r="K1155" t="b">
        <v>0</v>
      </c>
      <c r="L1155" t="str">
        <f t="shared" ref="L1155:L1218" si="55">SUBSTITUTE(LOWER(SUBSTITUTE(SUBSTITUTE(SUBSTITUTE(B1155," ",""),"/",""),"&amp;","")),"and","")</f>
        <v>sectionthreeherbicide(useonlongisllimitedto0.25lbaiacreyear)</v>
      </c>
      <c r="M1155" t="str">
        <f t="shared" ref="M1155:M1218" si="56">_xlfn.CONCAT(L1155,A1155)</f>
        <v>sectionthreeherbicide(useonlongisllimitedto0.25lbaiacreyear)70506-500-1381</v>
      </c>
      <c r="N1155" t="str">
        <f>IFERROR(VLOOKUP(LOWER(M1155),file_list!$B:$B,1,FALSE),FALSE)</f>
        <v>sectionthreeherbicide(useonlongisllimitedto0.25lbaiacreyear)70506-500-1381</v>
      </c>
      <c r="O1155" t="str">
        <f t="shared" si="54"/>
        <v>TRUE</v>
      </c>
    </row>
    <row r="1156" spans="1:15" x14ac:dyDescent="0.2">
      <c r="A1156" t="s">
        <v>2196</v>
      </c>
      <c r="B1156" t="s">
        <v>2197</v>
      </c>
      <c r="C1156">
        <v>1381</v>
      </c>
      <c r="D1156" t="s">
        <v>14</v>
      </c>
      <c r="E1156">
        <v>1282634</v>
      </c>
      <c r="F1156" t="s">
        <v>15</v>
      </c>
      <c r="G1156" t="s">
        <v>37</v>
      </c>
      <c r="H1156" s="1">
        <v>45519</v>
      </c>
      <c r="I1156" t="s">
        <v>38</v>
      </c>
      <c r="J1156" t="s">
        <v>49</v>
      </c>
      <c r="K1156" t="b">
        <v>0</v>
      </c>
      <c r="L1156" t="str">
        <f t="shared" si="55"/>
        <v>totalsl(nouseinnassausuffolkcounties)(restricteduseasof11202020)</v>
      </c>
      <c r="M1156" t="str">
        <f t="shared" si="56"/>
        <v>totalsl(nouseinnassausuffolkcounties)(restricteduseasof11202020)71368-112-1381</v>
      </c>
      <c r="N1156" t="str">
        <f>IFERROR(VLOOKUP(LOWER(M1156),file_list!$B:$B,1,FALSE),FALSE)</f>
        <v>totalsl(nouseinnassausuffolkcounties)(restricteduseasof11202020)71368-112-1381</v>
      </c>
      <c r="O1156" t="str">
        <f t="shared" si="54"/>
        <v>TRUE</v>
      </c>
    </row>
    <row r="1157" spans="1:15" x14ac:dyDescent="0.2">
      <c r="A1157" t="s">
        <v>2198</v>
      </c>
      <c r="B1157" t="s">
        <v>2199</v>
      </c>
      <c r="C1157">
        <v>1381</v>
      </c>
      <c r="D1157" t="s">
        <v>14</v>
      </c>
      <c r="E1157">
        <v>1282634</v>
      </c>
      <c r="F1157" t="s">
        <v>15</v>
      </c>
      <c r="G1157" t="s">
        <v>37</v>
      </c>
      <c r="H1157" s="1">
        <v>45519</v>
      </c>
      <c r="I1157" t="s">
        <v>38</v>
      </c>
      <c r="J1157" t="s">
        <v>49</v>
      </c>
      <c r="K1157" t="b">
        <v>1</v>
      </c>
      <c r="L1157" t="str">
        <f t="shared" si="55"/>
        <v>dimetriccharged</v>
      </c>
      <c r="M1157" t="str">
        <f t="shared" si="56"/>
        <v>dimetriccharged71368-125-1381</v>
      </c>
      <c r="N1157" t="str">
        <f>IFERROR(VLOOKUP(LOWER(M1157),file_list!$B:$B,1,FALSE),FALSE)</f>
        <v>dimetriccharged71368-125-1381</v>
      </c>
      <c r="O1157" t="str">
        <f t="shared" si="54"/>
        <v>TRUE</v>
      </c>
    </row>
    <row r="1158" spans="1:15" x14ac:dyDescent="0.2">
      <c r="A1158" t="s">
        <v>2200</v>
      </c>
      <c r="B1158" t="s">
        <v>2068</v>
      </c>
      <c r="C1158">
        <v>1381</v>
      </c>
      <c r="D1158" t="s">
        <v>78</v>
      </c>
      <c r="E1158">
        <v>1282634</v>
      </c>
      <c r="F1158" t="s">
        <v>15</v>
      </c>
      <c r="G1158" t="s">
        <v>37</v>
      </c>
      <c r="H1158" s="1">
        <v>45519</v>
      </c>
      <c r="I1158" t="s">
        <v>38</v>
      </c>
      <c r="J1158" t="s">
        <v>49</v>
      </c>
      <c r="K1158" t="b">
        <v>1</v>
      </c>
      <c r="L1158" t="str">
        <f t="shared" si="55"/>
        <v>cornerstoneplus</v>
      </c>
      <c r="M1158" t="str">
        <f t="shared" si="56"/>
        <v>cornerstoneplus74530-43-1381</v>
      </c>
      <c r="N1158" t="str">
        <f>IFERROR(VLOOKUP(LOWER(M1158),file_list!$B:$B,1,FALSE),FALSE)</f>
        <v>cornerstoneplus74530-43-1381</v>
      </c>
      <c r="O1158" t="str">
        <f t="shared" si="54"/>
        <v>TRUE</v>
      </c>
    </row>
    <row r="1159" spans="1:15" x14ac:dyDescent="0.2">
      <c r="A1159" t="s">
        <v>2201</v>
      </c>
      <c r="B1159" t="s">
        <v>2202</v>
      </c>
      <c r="C1159">
        <v>1381</v>
      </c>
      <c r="D1159" t="s">
        <v>78</v>
      </c>
      <c r="E1159">
        <v>1282634</v>
      </c>
      <c r="F1159" t="s">
        <v>15</v>
      </c>
      <c r="G1159" t="s">
        <v>37</v>
      </c>
      <c r="H1159" s="1">
        <v>45519</v>
      </c>
      <c r="I1159" t="s">
        <v>38</v>
      </c>
      <c r="J1159" t="s">
        <v>49</v>
      </c>
      <c r="K1159" t="b">
        <v>1</v>
      </c>
      <c r="L1159" t="str">
        <f t="shared" si="55"/>
        <v>clarifier</v>
      </c>
      <c r="M1159" t="str">
        <f t="shared" si="56"/>
        <v>clarifier7969-137-1381</v>
      </c>
      <c r="N1159" t="str">
        <f>IFERROR(VLOOKUP(LOWER(M1159),file_list!$B:$B,1,FALSE),FALSE)</f>
        <v>clarifier7969-137-1381</v>
      </c>
      <c r="O1159" t="str">
        <f t="shared" si="54"/>
        <v>TRUE</v>
      </c>
    </row>
    <row r="1160" spans="1:15" x14ac:dyDescent="0.2">
      <c r="A1160" t="s">
        <v>2201</v>
      </c>
      <c r="B1160" t="s">
        <v>2152</v>
      </c>
      <c r="C1160">
        <v>1381</v>
      </c>
      <c r="D1160" t="s">
        <v>14</v>
      </c>
      <c r="E1160">
        <v>1282634</v>
      </c>
      <c r="F1160" t="s">
        <v>15</v>
      </c>
      <c r="G1160" t="s">
        <v>37</v>
      </c>
      <c r="H1160" s="1">
        <v>45519</v>
      </c>
      <c r="I1160" t="s">
        <v>38</v>
      </c>
      <c r="J1160" t="s">
        <v>49</v>
      </c>
      <c r="K1160" t="b">
        <v>1</v>
      </c>
      <c r="L1160" t="str">
        <f t="shared" si="55"/>
        <v>sterlingblueherbicide</v>
      </c>
      <c r="M1160" t="str">
        <f t="shared" si="56"/>
        <v>sterlingblueherbicide7969-137-1381</v>
      </c>
      <c r="N1160" t="str">
        <f>IFERROR(VLOOKUP(LOWER(M1160),file_list!$B:$B,1,FALSE),FALSE)</f>
        <v>sterlingblueherbicide7969-137-1381</v>
      </c>
      <c r="O1160" t="str">
        <f t="shared" si="54"/>
        <v>TRUE</v>
      </c>
    </row>
    <row r="1161" spans="1:15" x14ac:dyDescent="0.2">
      <c r="A1161" t="s">
        <v>2203</v>
      </c>
      <c r="B1161" t="s">
        <v>2204</v>
      </c>
      <c r="C1161">
        <v>1381</v>
      </c>
      <c r="D1161" t="s">
        <v>14</v>
      </c>
      <c r="E1161">
        <v>1282634</v>
      </c>
      <c r="F1161" t="s">
        <v>15</v>
      </c>
      <c r="G1161" t="s">
        <v>37</v>
      </c>
      <c r="H1161" s="1">
        <v>45519</v>
      </c>
      <c r="I1161" t="s">
        <v>38</v>
      </c>
      <c r="J1161" t="s">
        <v>49</v>
      </c>
      <c r="K1161" t="b">
        <v>0</v>
      </c>
      <c r="L1161" t="str">
        <f t="shared" si="55"/>
        <v>testify(nosale,distribution,oruseinnassausuffolkcountiesny)</v>
      </c>
      <c r="M1161" t="str">
        <f t="shared" si="56"/>
        <v>testify(nosale,distribution,oruseinnassausuffolkcountiesny)7969-279-1381</v>
      </c>
      <c r="N1161" t="str">
        <f>IFERROR(VLOOKUP(LOWER(M1161),file_list!$B:$B,1,FALSE),FALSE)</f>
        <v>testify(nosale,distribution,oruseinnassausuffolkcountiesny)7969-279-1381</v>
      </c>
      <c r="O1161" t="str">
        <f t="shared" si="54"/>
        <v>TRUE</v>
      </c>
    </row>
    <row r="1162" spans="1:15" x14ac:dyDescent="0.2">
      <c r="A1162" t="s">
        <v>2205</v>
      </c>
      <c r="B1162" t="s">
        <v>2206</v>
      </c>
      <c r="C1162">
        <v>1381</v>
      </c>
      <c r="D1162" t="s">
        <v>14</v>
      </c>
      <c r="E1162">
        <v>1282634</v>
      </c>
      <c r="F1162" t="s">
        <v>15</v>
      </c>
      <c r="G1162" t="s">
        <v>37</v>
      </c>
      <c r="H1162" s="1">
        <v>45519</v>
      </c>
      <c r="I1162" t="s">
        <v>38</v>
      </c>
      <c r="J1162" t="s">
        <v>17</v>
      </c>
      <c r="K1162" t="b">
        <v>1</v>
      </c>
      <c r="L1162" t="str">
        <f t="shared" si="55"/>
        <v>everlon(nosale,use,ordistributioninnassausuffolkcounties)(noaerialappwithin100ftofwaterbodyinny)</v>
      </c>
      <c r="M1162" t="str">
        <f t="shared" si="56"/>
        <v>everlon(nosale,use,ordistributioninnassausuffolkcounties)(noaerialappwithin100ftofwaterbodyinny)7969-311-1381</v>
      </c>
      <c r="N1162" t="str">
        <f>IFERROR(VLOOKUP(LOWER(M1162),file_list!$B:$B,1,FALSE),FALSE)</f>
        <v>everlon(nosale,use,ordistributioninnassausuffolkcounties)(noaerialappwithin100ftofwaterbodyinny)7969-311-1381</v>
      </c>
      <c r="O1162" t="str">
        <f t="shared" si="54"/>
        <v>TRUE</v>
      </c>
    </row>
    <row r="1163" spans="1:15" x14ac:dyDescent="0.2">
      <c r="A1163" t="s">
        <v>2207</v>
      </c>
      <c r="B1163" t="s">
        <v>2208</v>
      </c>
      <c r="C1163">
        <v>1381</v>
      </c>
      <c r="D1163" t="s">
        <v>14</v>
      </c>
      <c r="E1163">
        <v>1282634</v>
      </c>
      <c r="F1163" t="s">
        <v>15</v>
      </c>
      <c r="G1163" t="s">
        <v>37</v>
      </c>
      <c r="H1163" s="1">
        <v>45519</v>
      </c>
      <c r="I1163" t="s">
        <v>38</v>
      </c>
      <c r="J1163" t="s">
        <v>49</v>
      </c>
      <c r="K1163" t="b">
        <v>1</v>
      </c>
      <c r="L1163" t="str">
        <f t="shared" si="55"/>
        <v>atrazine90df</v>
      </c>
      <c r="M1163" t="str">
        <f t="shared" si="56"/>
        <v>atrazine90df9779-253</v>
      </c>
      <c r="N1163" t="str">
        <f>IFERROR(VLOOKUP(LOWER(M1163),file_list!$B:$B,1,FALSE),FALSE)</f>
        <v>atrazine90df9779-253</v>
      </c>
      <c r="O1163" t="str">
        <f t="shared" si="54"/>
        <v>TRUE</v>
      </c>
    </row>
    <row r="1164" spans="1:15" x14ac:dyDescent="0.2">
      <c r="A1164" t="s">
        <v>2209</v>
      </c>
      <c r="B1164" t="s">
        <v>2210</v>
      </c>
      <c r="C1164">
        <v>1381</v>
      </c>
      <c r="D1164" t="s">
        <v>14</v>
      </c>
      <c r="E1164">
        <v>1282634</v>
      </c>
      <c r="F1164" t="s">
        <v>15</v>
      </c>
      <c r="G1164" t="s">
        <v>37</v>
      </c>
      <c r="H1164" s="1">
        <v>45519</v>
      </c>
      <c r="I1164" t="s">
        <v>38</v>
      </c>
      <c r="J1164" t="s">
        <v>20</v>
      </c>
      <c r="K1164" t="b">
        <v>0</v>
      </c>
      <c r="L1164" t="str">
        <f t="shared" si="55"/>
        <v>dimate4e[restrictedasof10312013]</v>
      </c>
      <c r="M1164" t="str">
        <f t="shared" si="56"/>
        <v>dimate4e[restrictedasof10312013]9779-273</v>
      </c>
      <c r="N1164" t="str">
        <f>IFERROR(VLOOKUP(LOWER(M1164),file_list!$B:$B,1,FALSE),FALSE)</f>
        <v>dimate4e[restrictedasof10312013]9779-273</v>
      </c>
      <c r="O1164" t="str">
        <f t="shared" si="54"/>
        <v>TRUE</v>
      </c>
    </row>
    <row r="1165" spans="1:15" x14ac:dyDescent="0.2">
      <c r="A1165" t="s">
        <v>2211</v>
      </c>
      <c r="B1165" t="s">
        <v>2212</v>
      </c>
      <c r="C1165">
        <v>1381</v>
      </c>
      <c r="D1165" t="s">
        <v>14</v>
      </c>
      <c r="E1165">
        <v>1282634</v>
      </c>
      <c r="F1165" t="s">
        <v>15</v>
      </c>
      <c r="G1165" t="s">
        <v>37</v>
      </c>
      <c r="H1165" s="1">
        <v>45519</v>
      </c>
      <c r="I1165" t="s">
        <v>38</v>
      </c>
      <c r="J1165" t="s">
        <v>49</v>
      </c>
      <c r="K1165" t="b">
        <v>0</v>
      </c>
      <c r="L1165" t="str">
        <f t="shared" si="55"/>
        <v>simazine4l(restricteduseasof112020)</v>
      </c>
      <c r="M1165" t="str">
        <f t="shared" si="56"/>
        <v>simazine4l(restricteduseasof112020)9779-296</v>
      </c>
      <c r="N1165" t="str">
        <f>IFERROR(VLOOKUP(LOWER(M1165),file_list!$B:$B,1,FALSE),FALSE)</f>
        <v>simazine4l(restricteduseasof112020)9779-296</v>
      </c>
      <c r="O1165" t="str">
        <f t="shared" si="54"/>
        <v>TRUE</v>
      </c>
    </row>
    <row r="1166" spans="1:15" x14ac:dyDescent="0.2">
      <c r="A1166" t="s">
        <v>2213</v>
      </c>
      <c r="B1166" t="s">
        <v>2214</v>
      </c>
      <c r="C1166">
        <v>1381</v>
      </c>
      <c r="D1166" t="s">
        <v>78</v>
      </c>
      <c r="E1166">
        <v>1282634</v>
      </c>
      <c r="F1166" t="s">
        <v>15</v>
      </c>
      <c r="G1166" t="s">
        <v>37</v>
      </c>
      <c r="H1166" s="1">
        <v>45519</v>
      </c>
      <c r="I1166" t="s">
        <v>38</v>
      </c>
      <c r="J1166" t="s">
        <v>49</v>
      </c>
      <c r="K1166" t="b">
        <v>1</v>
      </c>
      <c r="L1166" t="str">
        <f t="shared" si="55"/>
        <v>moxy2e</v>
      </c>
      <c r="M1166" t="str">
        <f t="shared" si="56"/>
        <v>moxy2e9779-346</v>
      </c>
      <c r="N1166" t="str">
        <f>IFERROR(VLOOKUP(LOWER(M1166),file_list!$B:$B,1,FALSE),FALSE)</f>
        <v>moxy2e9779-346</v>
      </c>
      <c r="O1166" t="str">
        <f t="shared" si="54"/>
        <v>TRUE</v>
      </c>
    </row>
    <row r="1167" spans="1:15" x14ac:dyDescent="0.2">
      <c r="A1167" t="s">
        <v>2215</v>
      </c>
      <c r="B1167" t="s">
        <v>2216</v>
      </c>
      <c r="C1167">
        <v>1381</v>
      </c>
      <c r="D1167" t="s">
        <v>78</v>
      </c>
      <c r="E1167">
        <v>1282634</v>
      </c>
      <c r="F1167" t="s">
        <v>15</v>
      </c>
      <c r="G1167" t="s">
        <v>37</v>
      </c>
      <c r="H1167" s="1">
        <v>45519</v>
      </c>
      <c r="I1167" t="s">
        <v>38</v>
      </c>
      <c r="J1167" t="s">
        <v>49</v>
      </c>
      <c r="K1167" t="b">
        <v>1</v>
      </c>
      <c r="L1167" t="str">
        <f t="shared" si="55"/>
        <v>fertilizerwithbarricade0.38%(variousfert.blends)</v>
      </c>
      <c r="M1167" t="str">
        <f t="shared" si="56"/>
        <v>fertilizerwithbarricade0.38%(variousfert.blends)9779-357</v>
      </c>
      <c r="N1167" t="str">
        <f>IFERROR(VLOOKUP(LOWER(M1167),file_list!$B:$B,1,FALSE),FALSE)</f>
        <v>fertilizerwithbarricade0.38%(variousfert.blends)9779-357</v>
      </c>
      <c r="O1167" t="str">
        <f t="shared" si="54"/>
        <v>TRUE</v>
      </c>
    </row>
    <row r="1168" spans="1:15" x14ac:dyDescent="0.2">
      <c r="A1168" t="s">
        <v>2217</v>
      </c>
      <c r="B1168" t="s">
        <v>2218</v>
      </c>
      <c r="C1168">
        <v>1381</v>
      </c>
      <c r="D1168" t="s">
        <v>78</v>
      </c>
      <c r="E1168">
        <v>1282634</v>
      </c>
      <c r="F1168" t="s">
        <v>15</v>
      </c>
      <c r="G1168" t="s">
        <v>37</v>
      </c>
      <c r="H1168" s="1">
        <v>45519</v>
      </c>
      <c r="I1168" t="s">
        <v>38</v>
      </c>
      <c r="J1168" t="s">
        <v>201</v>
      </c>
      <c r="K1168" t="b">
        <v>1</v>
      </c>
      <c r="L1168" t="str">
        <f t="shared" si="55"/>
        <v>malathion5(unrestricted)(mosquitolarvaecontroldirectionshavebeenremoved)</v>
      </c>
      <c r="M1168" t="str">
        <f t="shared" si="56"/>
        <v>malathion5(unrestricted)(mosquitolarvaecontroldirectionshavebeenremoved)9779-5</v>
      </c>
      <c r="N1168" t="str">
        <f>IFERROR(VLOOKUP(LOWER(M1168),file_list!$B:$B,1,FALSE),FALSE)</f>
        <v>malathion5(unrestricted)(mosquitolarvaecontroldirectionshavebeenremoved)9779-5</v>
      </c>
      <c r="O1168" t="str">
        <f t="shared" si="54"/>
        <v>TRUE</v>
      </c>
    </row>
    <row r="1169" spans="1:15" x14ac:dyDescent="0.2">
      <c r="A1169" t="s">
        <v>2219</v>
      </c>
      <c r="B1169" t="s">
        <v>2220</v>
      </c>
      <c r="C1169">
        <v>1448</v>
      </c>
      <c r="D1169" t="s">
        <v>14</v>
      </c>
      <c r="E1169">
        <v>1288101</v>
      </c>
      <c r="F1169" t="s">
        <v>15</v>
      </c>
      <c r="G1169" t="s">
        <v>37</v>
      </c>
      <c r="H1169" s="1">
        <v>45617</v>
      </c>
      <c r="I1169" t="s">
        <v>38</v>
      </c>
      <c r="J1169" t="s">
        <v>913</v>
      </c>
      <c r="K1169" t="b">
        <v>1</v>
      </c>
      <c r="L1169" t="str">
        <f t="shared" si="55"/>
        <v>mect5</v>
      </c>
      <c r="M1169" t="str">
        <f t="shared" si="56"/>
        <v>mect51448-171</v>
      </c>
      <c r="N1169" t="str">
        <f>IFERROR(VLOOKUP(LOWER(M1169),file_list!$B:$B,1,FALSE),FALSE)</f>
        <v>mect51448-171</v>
      </c>
      <c r="O1169" t="str">
        <f t="shared" si="54"/>
        <v>TRUE</v>
      </c>
    </row>
    <row r="1170" spans="1:15" x14ac:dyDescent="0.2">
      <c r="A1170" t="s">
        <v>2221</v>
      </c>
      <c r="B1170" t="s">
        <v>2222</v>
      </c>
      <c r="C1170">
        <v>1448</v>
      </c>
      <c r="D1170" t="s">
        <v>14</v>
      </c>
      <c r="E1170">
        <v>1297316</v>
      </c>
      <c r="F1170" t="s">
        <v>15</v>
      </c>
      <c r="G1170" t="s">
        <v>37</v>
      </c>
      <c r="H1170" s="1">
        <v>45747</v>
      </c>
      <c r="I1170" t="s">
        <v>356</v>
      </c>
      <c r="J1170" t="s">
        <v>2223</v>
      </c>
      <c r="K1170" t="b">
        <v>1</v>
      </c>
      <c r="L1170" t="str">
        <f t="shared" si="55"/>
        <v>busan110</v>
      </c>
      <c r="M1170" t="str">
        <f t="shared" si="56"/>
        <v>busan1101448-34</v>
      </c>
      <c r="N1170" t="str">
        <f>IFERROR(VLOOKUP(LOWER(M1170),file_list!$B:$B,1,FALSE),FALSE)</f>
        <v>busan1101448-34</v>
      </c>
      <c r="O1170" t="str">
        <f t="shared" si="54"/>
        <v>TRUE</v>
      </c>
    </row>
    <row r="1171" spans="1:15" x14ac:dyDescent="0.2">
      <c r="A1171" t="s">
        <v>2224</v>
      </c>
      <c r="B1171" t="s">
        <v>2225</v>
      </c>
      <c r="C1171">
        <v>1448</v>
      </c>
      <c r="D1171" t="s">
        <v>14</v>
      </c>
      <c r="E1171">
        <v>1288101</v>
      </c>
      <c r="F1171" t="s">
        <v>15</v>
      </c>
      <c r="G1171" t="s">
        <v>37</v>
      </c>
      <c r="H1171" s="1">
        <v>45617</v>
      </c>
      <c r="I1171" t="s">
        <v>38</v>
      </c>
      <c r="J1171" t="s">
        <v>2226</v>
      </c>
      <c r="K1171" t="b">
        <v>1</v>
      </c>
      <c r="L1171" t="str">
        <f t="shared" si="55"/>
        <v>busan1167</v>
      </c>
      <c r="M1171" t="str">
        <f t="shared" si="56"/>
        <v>busan11671448-345</v>
      </c>
      <c r="N1171" t="str">
        <f>IFERROR(VLOOKUP(LOWER(M1171),file_list!$B:$B,1,FALSE),FALSE)</f>
        <v>busan11671448-345</v>
      </c>
      <c r="O1171" t="str">
        <f t="shared" si="54"/>
        <v>TRUE</v>
      </c>
    </row>
    <row r="1172" spans="1:15" x14ac:dyDescent="0.2">
      <c r="A1172" t="s">
        <v>2227</v>
      </c>
      <c r="B1172" t="s">
        <v>2228</v>
      </c>
      <c r="C1172">
        <v>1448</v>
      </c>
      <c r="D1172" t="s">
        <v>14</v>
      </c>
      <c r="E1172">
        <v>1288101</v>
      </c>
      <c r="F1172" t="s">
        <v>15</v>
      </c>
      <c r="G1172" t="s">
        <v>37</v>
      </c>
      <c r="H1172" s="1">
        <v>45617</v>
      </c>
      <c r="I1172" t="s">
        <v>38</v>
      </c>
      <c r="J1172" t="s">
        <v>2229</v>
      </c>
      <c r="K1172" t="b">
        <v>1</v>
      </c>
      <c r="L1172" t="str">
        <f t="shared" si="55"/>
        <v>busan77</v>
      </c>
      <c r="M1172" t="str">
        <f t="shared" si="56"/>
        <v>busan771448-42</v>
      </c>
      <c r="N1172" t="str">
        <f>IFERROR(VLOOKUP(LOWER(M1172),file_list!$B:$B,1,FALSE),FALSE)</f>
        <v>busan771448-42</v>
      </c>
      <c r="O1172" t="str">
        <f t="shared" si="54"/>
        <v>TRUE</v>
      </c>
    </row>
    <row r="1173" spans="1:15" x14ac:dyDescent="0.2">
      <c r="A1173" t="s">
        <v>2230</v>
      </c>
      <c r="B1173" t="s">
        <v>2231</v>
      </c>
      <c r="C1173">
        <v>1448</v>
      </c>
      <c r="D1173" t="s">
        <v>14</v>
      </c>
      <c r="E1173">
        <v>1288101</v>
      </c>
      <c r="F1173" t="s">
        <v>15</v>
      </c>
      <c r="G1173" t="s">
        <v>37</v>
      </c>
      <c r="H1173" s="1">
        <v>45617</v>
      </c>
      <c r="I1173" t="s">
        <v>38</v>
      </c>
      <c r="J1173" t="s">
        <v>1171</v>
      </c>
      <c r="K1173" t="b">
        <v>1</v>
      </c>
      <c r="L1173" t="str">
        <f t="shared" si="55"/>
        <v>tbch</v>
      </c>
      <c r="M1173" t="str">
        <f t="shared" si="56"/>
        <v>tbch1448-420</v>
      </c>
      <c r="N1173" t="str">
        <f>IFERROR(VLOOKUP(LOWER(M1173),file_list!$B:$B,1,FALSE),FALSE)</f>
        <v>tbch1448-420</v>
      </c>
      <c r="O1173" t="str">
        <f t="shared" si="54"/>
        <v>TRUE</v>
      </c>
    </row>
    <row r="1174" spans="1:15" x14ac:dyDescent="0.2">
      <c r="A1174" t="s">
        <v>2232</v>
      </c>
      <c r="B1174" t="s">
        <v>2233</v>
      </c>
      <c r="C1174">
        <v>1448</v>
      </c>
      <c r="D1174" t="s">
        <v>14</v>
      </c>
      <c r="E1174">
        <v>1288101</v>
      </c>
      <c r="F1174" t="s">
        <v>15</v>
      </c>
      <c r="G1174" t="s">
        <v>37</v>
      </c>
      <c r="H1174" s="1">
        <v>45617</v>
      </c>
      <c r="I1174" t="s">
        <v>38</v>
      </c>
      <c r="J1174" t="s">
        <v>2229</v>
      </c>
      <c r="K1174" t="b">
        <v>1</v>
      </c>
      <c r="L1174" t="str">
        <f t="shared" si="55"/>
        <v>busan1215</v>
      </c>
      <c r="M1174" t="str">
        <f t="shared" si="56"/>
        <v>busan12151448-433</v>
      </c>
      <c r="N1174" t="str">
        <f>IFERROR(VLOOKUP(LOWER(M1174),file_list!$B:$B,1,FALSE),FALSE)</f>
        <v>busan12151448-433</v>
      </c>
      <c r="O1174" t="str">
        <f t="shared" si="54"/>
        <v>TRUE</v>
      </c>
    </row>
    <row r="1175" spans="1:15" x14ac:dyDescent="0.2">
      <c r="A1175" t="s">
        <v>2234</v>
      </c>
      <c r="B1175" t="s">
        <v>2235</v>
      </c>
      <c r="C1175">
        <v>1448</v>
      </c>
      <c r="D1175" t="s">
        <v>14</v>
      </c>
      <c r="E1175">
        <v>1297316</v>
      </c>
      <c r="F1175" t="s">
        <v>15</v>
      </c>
      <c r="G1175" t="s">
        <v>37</v>
      </c>
      <c r="H1175" s="1">
        <v>45747</v>
      </c>
      <c r="I1175" t="s">
        <v>356</v>
      </c>
      <c r="J1175" t="s">
        <v>2236</v>
      </c>
      <c r="K1175" t="b">
        <v>1</v>
      </c>
      <c r="L1175" t="str">
        <f t="shared" si="55"/>
        <v>busan1576</v>
      </c>
      <c r="M1175" t="str">
        <f t="shared" si="56"/>
        <v>busan15761448-443</v>
      </c>
      <c r="N1175" t="str">
        <f>IFERROR(VLOOKUP(LOWER(M1175),file_list!$B:$B,1,FALSE),FALSE)</f>
        <v>busan15761448-443</v>
      </c>
      <c r="O1175" t="str">
        <f t="shared" si="54"/>
        <v>TRUE</v>
      </c>
    </row>
    <row r="1176" spans="1:15" x14ac:dyDescent="0.2">
      <c r="A1176" t="s">
        <v>2237</v>
      </c>
      <c r="B1176" t="s">
        <v>2238</v>
      </c>
      <c r="C1176">
        <v>1448</v>
      </c>
      <c r="D1176" t="s">
        <v>14</v>
      </c>
      <c r="E1176">
        <v>1288101</v>
      </c>
      <c r="F1176" t="s">
        <v>15</v>
      </c>
      <c r="G1176" t="s">
        <v>37</v>
      </c>
      <c r="H1176" s="1">
        <v>45617</v>
      </c>
      <c r="I1176" t="s">
        <v>38</v>
      </c>
      <c r="J1176" t="s">
        <v>913</v>
      </c>
      <c r="K1176" t="b">
        <v>1</v>
      </c>
      <c r="L1176" t="str">
        <f t="shared" si="55"/>
        <v>busan30l</v>
      </c>
      <c r="M1176" t="str">
        <f t="shared" si="56"/>
        <v>busan30l1448-445</v>
      </c>
      <c r="N1176" t="str">
        <f>IFERROR(VLOOKUP(LOWER(M1176),file_list!$B:$B,1,FALSE),FALSE)</f>
        <v>busan30l1448-445</v>
      </c>
      <c r="O1176" t="str">
        <f t="shared" si="54"/>
        <v>TRUE</v>
      </c>
    </row>
    <row r="1177" spans="1:15" x14ac:dyDescent="0.2">
      <c r="A1177" t="s">
        <v>2239</v>
      </c>
      <c r="B1177" t="s">
        <v>2240</v>
      </c>
      <c r="C1177">
        <v>1448</v>
      </c>
      <c r="D1177" t="s">
        <v>14</v>
      </c>
      <c r="E1177">
        <v>1297316</v>
      </c>
      <c r="F1177" t="s">
        <v>15</v>
      </c>
      <c r="G1177" t="s">
        <v>37</v>
      </c>
      <c r="H1177" s="1">
        <v>45747</v>
      </c>
      <c r="I1177" t="s">
        <v>356</v>
      </c>
      <c r="J1177" t="s">
        <v>2241</v>
      </c>
      <c r="K1177" t="b">
        <v>1</v>
      </c>
      <c r="L1177" t="str">
        <f t="shared" si="55"/>
        <v>busan94na</v>
      </c>
      <c r="M1177" t="str">
        <f t="shared" si="56"/>
        <v>busan94na1448-446</v>
      </c>
      <c r="N1177" t="str">
        <f>IFERROR(VLOOKUP(LOWER(M1177),file_list!$B:$B,1,FALSE),FALSE)</f>
        <v>busan94na1448-446</v>
      </c>
      <c r="O1177" t="str">
        <f t="shared" si="54"/>
        <v>TRUE</v>
      </c>
    </row>
    <row r="1178" spans="1:15" x14ac:dyDescent="0.2">
      <c r="A1178" t="s">
        <v>2242</v>
      </c>
      <c r="B1178" t="s">
        <v>2243</v>
      </c>
      <c r="C1178">
        <v>1459</v>
      </c>
      <c r="D1178" t="s">
        <v>14</v>
      </c>
      <c r="E1178">
        <v>1288155</v>
      </c>
      <c r="F1178" t="s">
        <v>15</v>
      </c>
      <c r="G1178" t="s">
        <v>37</v>
      </c>
      <c r="H1178" s="1">
        <v>45635</v>
      </c>
      <c r="I1178" t="s">
        <v>38</v>
      </c>
      <c r="J1178" t="s">
        <v>1520</v>
      </c>
      <c r="K1178" t="b">
        <v>1</v>
      </c>
      <c r="L1178" t="str">
        <f t="shared" si="55"/>
        <v>spearmintdisinfectantmulti-purposecleanerdeodorizer</v>
      </c>
      <c r="M1178" t="str">
        <f t="shared" si="56"/>
        <v>spearmintdisinfectantmulti-purposecleanerdeodorizer10324-167-1459</v>
      </c>
      <c r="N1178" t="str">
        <f>IFERROR(VLOOKUP(LOWER(M1178),file_list!$B:$B,1,FALSE),FALSE)</f>
        <v>spearmintdisinfectantmulti-purposecleanerdeodorizer10324-167-1459</v>
      </c>
      <c r="O1178" t="str">
        <f t="shared" si="54"/>
        <v>TRUE</v>
      </c>
    </row>
    <row r="1179" spans="1:15" x14ac:dyDescent="0.2">
      <c r="A1179" t="s">
        <v>2244</v>
      </c>
      <c r="B1179" t="s">
        <v>2245</v>
      </c>
      <c r="C1179">
        <v>1459</v>
      </c>
      <c r="D1179" t="s">
        <v>14</v>
      </c>
      <c r="E1179">
        <v>1288155</v>
      </c>
      <c r="F1179" t="s">
        <v>15</v>
      </c>
      <c r="G1179" t="s">
        <v>37</v>
      </c>
      <c r="H1179" s="1">
        <v>45635</v>
      </c>
      <c r="I1179" t="s">
        <v>38</v>
      </c>
      <c r="J1179" t="s">
        <v>624</v>
      </c>
      <c r="K1179" t="b">
        <v>1</v>
      </c>
      <c r="L1179" t="str">
        <f t="shared" si="55"/>
        <v>oceanbreezenon-aciddisinfectantbowlbathroomcleaner</v>
      </c>
      <c r="M1179" t="str">
        <f t="shared" si="56"/>
        <v>oceanbreezenon-aciddisinfectantbowlbathroomcleaner47371-97-1459</v>
      </c>
      <c r="N1179" t="str">
        <f>IFERROR(VLOOKUP(LOWER(M1179),file_list!$B:$B,1,FALSE),FALSE)</f>
        <v>oceanbreezenon-aciddisinfectantbowlbathroomcleaner47371-97-1459</v>
      </c>
      <c r="O1179" t="str">
        <f t="shared" si="54"/>
        <v>TRUE</v>
      </c>
    </row>
    <row r="1180" spans="1:15" x14ac:dyDescent="0.2">
      <c r="A1180" t="s">
        <v>2246</v>
      </c>
      <c r="B1180" t="s">
        <v>2247</v>
      </c>
      <c r="C1180">
        <v>1475</v>
      </c>
      <c r="D1180" t="s">
        <v>14</v>
      </c>
      <c r="E1180">
        <v>1273314</v>
      </c>
      <c r="F1180" t="s">
        <v>15</v>
      </c>
      <c r="G1180" t="s">
        <v>37</v>
      </c>
      <c r="H1180" s="1">
        <v>45324</v>
      </c>
      <c r="I1180" t="s">
        <v>38</v>
      </c>
      <c r="J1180" t="s">
        <v>20</v>
      </c>
      <c r="K1180" t="b">
        <v>1</v>
      </c>
      <c r="L1180" t="str">
        <f t="shared" si="55"/>
        <v>enozmothicecrystals</v>
      </c>
      <c r="M1180" t="str">
        <f t="shared" si="56"/>
        <v>enozmothicecrystals1475-1</v>
      </c>
      <c r="N1180" t="str">
        <f>IFERROR(VLOOKUP(LOWER(M1180),file_list!$B:$B,1,FALSE),FALSE)</f>
        <v>enozmothicecrystals1475-1</v>
      </c>
      <c r="O1180" t="str">
        <f t="shared" si="54"/>
        <v>TRUE</v>
      </c>
    </row>
    <row r="1181" spans="1:15" x14ac:dyDescent="0.2">
      <c r="A1181" t="s">
        <v>2248</v>
      </c>
      <c r="B1181" t="s">
        <v>2249</v>
      </c>
      <c r="C1181">
        <v>1475</v>
      </c>
      <c r="D1181" t="s">
        <v>78</v>
      </c>
      <c r="E1181">
        <v>1273314</v>
      </c>
      <c r="F1181" t="s">
        <v>15</v>
      </c>
      <c r="G1181" t="s">
        <v>37</v>
      </c>
      <c r="H1181" s="1">
        <v>45324</v>
      </c>
      <c r="I1181" t="s">
        <v>38</v>
      </c>
      <c r="J1181" t="s">
        <v>20</v>
      </c>
      <c r="K1181" t="b">
        <v>1</v>
      </c>
      <c r="L1181" t="str">
        <f t="shared" si="55"/>
        <v>reefer-gallermothcakelinenscented</v>
      </c>
      <c r="M1181" t="str">
        <f t="shared" si="56"/>
        <v>reefer-gallermothcakelinenscented1475-113</v>
      </c>
      <c r="N1181" t="str">
        <f>IFERROR(VLOOKUP(LOWER(M1181),file_list!$B:$B,1,FALSE),FALSE)</f>
        <v>reefer-gallermothcakelinenscented1475-113</v>
      </c>
      <c r="O1181" t="str">
        <f t="shared" si="54"/>
        <v>TRUE</v>
      </c>
    </row>
    <row r="1182" spans="1:15" x14ac:dyDescent="0.2">
      <c r="A1182" t="s">
        <v>2248</v>
      </c>
      <c r="B1182" t="s">
        <v>2250</v>
      </c>
      <c r="C1182">
        <v>1475</v>
      </c>
      <c r="D1182" t="s">
        <v>14</v>
      </c>
      <c r="E1182">
        <v>1273314</v>
      </c>
      <c r="F1182" t="s">
        <v>15</v>
      </c>
      <c r="G1182" t="s">
        <v>37</v>
      </c>
      <c r="H1182" s="1">
        <v>45324</v>
      </c>
      <c r="I1182" t="s">
        <v>38</v>
      </c>
      <c r="J1182" t="s">
        <v>20</v>
      </c>
      <c r="K1182" t="b">
        <v>1</v>
      </c>
      <c r="L1182" t="str">
        <f t="shared" si="55"/>
        <v>enozmothbarlavenderscented</v>
      </c>
      <c r="M1182" t="str">
        <f t="shared" si="56"/>
        <v>enozmothbarlavenderscented1475-113</v>
      </c>
      <c r="N1182" t="str">
        <f>IFERROR(VLOOKUP(LOWER(M1182),file_list!$B:$B,1,FALSE),FALSE)</f>
        <v>enozmothbarlavenderscented1475-113</v>
      </c>
      <c r="O1182" t="str">
        <f t="shared" si="54"/>
        <v>TRUE</v>
      </c>
    </row>
    <row r="1183" spans="1:15" x14ac:dyDescent="0.2">
      <c r="A1183" t="s">
        <v>2248</v>
      </c>
      <c r="B1183" t="s">
        <v>2251</v>
      </c>
      <c r="C1183">
        <v>1475</v>
      </c>
      <c r="D1183" t="s">
        <v>14</v>
      </c>
      <c r="E1183">
        <v>1273314</v>
      </c>
      <c r="F1183" t="s">
        <v>15</v>
      </c>
      <c r="G1183" t="s">
        <v>37</v>
      </c>
      <c r="H1183" s="1">
        <v>45324</v>
      </c>
      <c r="I1183" t="s">
        <v>38</v>
      </c>
      <c r="J1183" t="s">
        <v>20</v>
      </c>
      <c r="K1183" t="b">
        <v>1</v>
      </c>
      <c r="L1183" t="str">
        <f t="shared" si="55"/>
        <v>enozmothbarcedarscented</v>
      </c>
      <c r="M1183" t="str">
        <f t="shared" si="56"/>
        <v>enozmothbarcedarscented1475-113</v>
      </c>
      <c r="N1183" t="str">
        <f>IFERROR(VLOOKUP(LOWER(M1183),file_list!$B:$B,1,FALSE),FALSE)</f>
        <v>enozmothbarcedarscented1475-113</v>
      </c>
      <c r="O1183" t="str">
        <f t="shared" si="54"/>
        <v>TRUE</v>
      </c>
    </row>
    <row r="1184" spans="1:15" x14ac:dyDescent="0.2">
      <c r="A1184" t="s">
        <v>2248</v>
      </c>
      <c r="B1184" t="s">
        <v>2252</v>
      </c>
      <c r="C1184">
        <v>1475</v>
      </c>
      <c r="D1184" t="s">
        <v>14</v>
      </c>
      <c r="E1184">
        <v>1273314</v>
      </c>
      <c r="F1184" t="s">
        <v>15</v>
      </c>
      <c r="G1184" t="s">
        <v>37</v>
      </c>
      <c r="H1184" s="1">
        <v>45324</v>
      </c>
      <c r="I1184" t="s">
        <v>38</v>
      </c>
      <c r="J1184" t="s">
        <v>20</v>
      </c>
      <c r="K1184" t="b">
        <v>1</v>
      </c>
      <c r="L1184" t="str">
        <f t="shared" si="55"/>
        <v>reefer-gallermothcake(cedarscented)</v>
      </c>
      <c r="M1184" t="str">
        <f t="shared" si="56"/>
        <v>reefer-gallermothcake(cedarscented)1475-113</v>
      </c>
      <c r="N1184" t="str">
        <f>IFERROR(VLOOKUP(LOWER(M1184),file_list!$B:$B,1,FALSE),FALSE)</f>
        <v>reefer-gallermothcake(cedarscented)1475-113</v>
      </c>
      <c r="O1184" t="str">
        <f t="shared" si="54"/>
        <v>TRUE</v>
      </c>
    </row>
    <row r="1185" spans="1:15" x14ac:dyDescent="0.2">
      <c r="A1185" t="s">
        <v>2253</v>
      </c>
      <c r="B1185" t="s">
        <v>2254</v>
      </c>
      <c r="C1185">
        <v>1475</v>
      </c>
      <c r="D1185" t="s">
        <v>14</v>
      </c>
      <c r="E1185">
        <v>1273314</v>
      </c>
      <c r="F1185" t="s">
        <v>15</v>
      </c>
      <c r="G1185" t="s">
        <v>37</v>
      </c>
      <c r="H1185" s="1">
        <v>45324</v>
      </c>
      <c r="I1185" t="s">
        <v>38</v>
      </c>
      <c r="J1185" t="s">
        <v>20</v>
      </c>
      <c r="K1185" t="b">
        <v>1</v>
      </c>
      <c r="L1185" t="str">
        <f t="shared" si="55"/>
        <v>reefer-gallermoth-teksnowhitepapercoveredmothballpacketslavenderscented</v>
      </c>
      <c r="M1185" t="str">
        <f t="shared" si="56"/>
        <v>reefer-gallermoth-teksnowhitepapercoveredmothballpacketslavenderscented1475-143</v>
      </c>
      <c r="N1185" t="str">
        <f>IFERROR(VLOOKUP(LOWER(M1185),file_list!$B:$B,1,FALSE),FALSE)</f>
        <v>reefer-gallermoth-teksnowhitepapercoveredmothballpacketslavenderscented1475-143</v>
      </c>
      <c r="O1185" t="str">
        <f t="shared" si="54"/>
        <v>TRUE</v>
      </c>
    </row>
    <row r="1186" spans="1:15" x14ac:dyDescent="0.2">
      <c r="A1186" t="s">
        <v>2253</v>
      </c>
      <c r="B1186" t="s">
        <v>2255</v>
      </c>
      <c r="C1186">
        <v>1475</v>
      </c>
      <c r="D1186" t="s">
        <v>14</v>
      </c>
      <c r="E1186">
        <v>1273314</v>
      </c>
      <c r="F1186" t="s">
        <v>15</v>
      </c>
      <c r="G1186" t="s">
        <v>37</v>
      </c>
      <c r="H1186" s="1">
        <v>45324</v>
      </c>
      <c r="I1186" t="s">
        <v>38</v>
      </c>
      <c r="J1186" t="s">
        <v>20</v>
      </c>
      <c r="K1186" t="b">
        <v>1</v>
      </c>
      <c r="L1186" t="str">
        <f t="shared" si="55"/>
        <v>enozmoth-tekpapercoveredmothballpacketslavenderscented</v>
      </c>
      <c r="M1186" t="str">
        <f t="shared" si="56"/>
        <v>enozmoth-tekpapercoveredmothballpacketslavenderscented1475-143</v>
      </c>
      <c r="N1186" t="str">
        <f>IFERROR(VLOOKUP(LOWER(M1186),file_list!$B:$B,1,FALSE),FALSE)</f>
        <v>enozmoth-tekpapercoveredmothballpacketslavenderscented1475-143</v>
      </c>
      <c r="O1186" t="str">
        <f t="shared" si="54"/>
        <v>TRUE</v>
      </c>
    </row>
    <row r="1187" spans="1:15" x14ac:dyDescent="0.2">
      <c r="A1187" t="s">
        <v>2253</v>
      </c>
      <c r="B1187" t="s">
        <v>2256</v>
      </c>
      <c r="C1187">
        <v>1475</v>
      </c>
      <c r="D1187" t="s">
        <v>14</v>
      </c>
      <c r="E1187">
        <v>1273314</v>
      </c>
      <c r="F1187" t="s">
        <v>15</v>
      </c>
      <c r="G1187" t="s">
        <v>37</v>
      </c>
      <c r="H1187" s="1">
        <v>45324</v>
      </c>
      <c r="I1187" t="s">
        <v>38</v>
      </c>
      <c r="J1187" t="s">
        <v>20</v>
      </c>
      <c r="K1187" t="b">
        <v>1</v>
      </c>
      <c r="L1187" t="str">
        <f t="shared" si="55"/>
        <v>reefer-gallermoth-teksnowhitepapercoveredmothballpackets(cedarscented)</v>
      </c>
      <c r="M1187" t="str">
        <f t="shared" si="56"/>
        <v>reefer-gallermoth-teksnowhitepapercoveredmothballpackets(cedarscented)1475-143</v>
      </c>
      <c r="N1187" t="str">
        <f>IFERROR(VLOOKUP(LOWER(M1187),file_list!$B:$B,1,FALSE),FALSE)</f>
        <v>reefer-gallermoth-teksnowhitepapercoveredmothballpackets(cedarscented)1475-143</v>
      </c>
      <c r="O1187" t="str">
        <f t="shared" si="54"/>
        <v>TRUE</v>
      </c>
    </row>
    <row r="1188" spans="1:15" x14ac:dyDescent="0.2">
      <c r="A1188" t="s">
        <v>2253</v>
      </c>
      <c r="B1188" t="s">
        <v>2257</v>
      </c>
      <c r="C1188">
        <v>1475</v>
      </c>
      <c r="D1188" t="s">
        <v>14</v>
      </c>
      <c r="E1188">
        <v>1273314</v>
      </c>
      <c r="F1188" t="s">
        <v>15</v>
      </c>
      <c r="G1188" t="s">
        <v>37</v>
      </c>
      <c r="H1188" s="1">
        <v>45324</v>
      </c>
      <c r="I1188" t="s">
        <v>38</v>
      </c>
      <c r="J1188" t="s">
        <v>20</v>
      </c>
      <c r="K1188" t="b">
        <v>1</v>
      </c>
      <c r="L1188" t="str">
        <f t="shared" si="55"/>
        <v>enozmoth-tekpapercoveredmothballpacketscedarscented</v>
      </c>
      <c r="M1188" t="str">
        <f t="shared" si="56"/>
        <v>enozmoth-tekpapercoveredmothballpacketscedarscented1475-143</v>
      </c>
      <c r="N1188" t="str">
        <f>IFERROR(VLOOKUP(LOWER(M1188),file_list!$B:$B,1,FALSE),FALSE)</f>
        <v>enozmoth-tekpapercoveredmothballpacketscedarscented1475-143</v>
      </c>
      <c r="O1188" t="str">
        <f t="shared" si="54"/>
        <v>TRUE</v>
      </c>
    </row>
    <row r="1189" spans="1:15" x14ac:dyDescent="0.2">
      <c r="A1189" t="s">
        <v>2253</v>
      </c>
      <c r="B1189" t="s">
        <v>2258</v>
      </c>
      <c r="C1189">
        <v>1475</v>
      </c>
      <c r="D1189" t="s">
        <v>78</v>
      </c>
      <c r="E1189">
        <v>1273314</v>
      </c>
      <c r="F1189" t="s">
        <v>15</v>
      </c>
      <c r="G1189" t="s">
        <v>37</v>
      </c>
      <c r="H1189" s="1">
        <v>45324</v>
      </c>
      <c r="I1189" t="s">
        <v>38</v>
      </c>
      <c r="J1189" t="s">
        <v>20</v>
      </c>
      <c r="K1189" t="b">
        <v>1</v>
      </c>
      <c r="L1189" t="str">
        <f t="shared" si="55"/>
        <v>reefer-gallermoth-teksnowhtepapercoveredmothballpackets(linenscented)</v>
      </c>
      <c r="M1189" t="str">
        <f t="shared" si="56"/>
        <v>reefer-gallermoth-teksnowhtepapercoveredmothballpackets(linenscented)1475-143</v>
      </c>
      <c r="N1189" t="str">
        <f>IFERROR(VLOOKUP(LOWER(M1189),file_list!$B:$B,1,FALSE),FALSE)</f>
        <v>reefer-gallermoth-teksnowhtepapercoveredmothballpackets(linenscented)1475-143</v>
      </c>
      <c r="O1189" t="str">
        <f t="shared" si="54"/>
        <v>TRUE</v>
      </c>
    </row>
    <row r="1190" spans="1:15" x14ac:dyDescent="0.2">
      <c r="A1190" t="s">
        <v>2259</v>
      </c>
      <c r="B1190" t="s">
        <v>2260</v>
      </c>
      <c r="C1190">
        <v>1475</v>
      </c>
      <c r="D1190" t="s">
        <v>14</v>
      </c>
      <c r="E1190">
        <v>1273314</v>
      </c>
      <c r="F1190" t="s">
        <v>15</v>
      </c>
      <c r="G1190" t="s">
        <v>37</v>
      </c>
      <c r="H1190" s="1">
        <v>45324</v>
      </c>
      <c r="I1190" t="s">
        <v>38</v>
      </c>
      <c r="J1190" t="s">
        <v>20</v>
      </c>
      <c r="K1190" t="b">
        <v>1</v>
      </c>
      <c r="L1190" t="str">
        <f t="shared" si="55"/>
        <v>reefer-gallerno-mothrefill</v>
      </c>
      <c r="M1190" t="str">
        <f t="shared" si="56"/>
        <v>reefer-gallerno-mothrefill1475-157</v>
      </c>
      <c r="N1190" t="str">
        <f>IFERROR(VLOOKUP(LOWER(M1190),file_list!$B:$B,1,FALSE),FALSE)</f>
        <v>reefer-gallerno-mothrefill1475-157</v>
      </c>
      <c r="O1190" t="str">
        <f t="shared" si="54"/>
        <v>TRUE</v>
      </c>
    </row>
    <row r="1191" spans="1:15" x14ac:dyDescent="0.2">
      <c r="A1191" t="s">
        <v>2259</v>
      </c>
      <c r="B1191" t="s">
        <v>2261</v>
      </c>
      <c r="C1191">
        <v>1475</v>
      </c>
      <c r="D1191" t="s">
        <v>14</v>
      </c>
      <c r="E1191">
        <v>1275303</v>
      </c>
      <c r="F1191" t="s">
        <v>15</v>
      </c>
      <c r="G1191" t="s">
        <v>37</v>
      </c>
      <c r="H1191" s="1">
        <v>45342</v>
      </c>
      <c r="I1191" t="s">
        <v>106</v>
      </c>
      <c r="J1191" t="s">
        <v>921</v>
      </c>
      <c r="K1191" t="b">
        <v>1</v>
      </c>
      <c r="L1191" t="str">
        <f t="shared" si="55"/>
        <v>reefer-gallerno-mothclosethanger</v>
      </c>
      <c r="M1191" t="str">
        <f t="shared" si="56"/>
        <v>reefer-gallerno-mothclosethanger1475-157</v>
      </c>
      <c r="N1191" t="str">
        <f>IFERROR(VLOOKUP(LOWER(M1191),file_list!$B:$B,1,FALSE),FALSE)</f>
        <v>reefer-gallerno-mothclosethanger1475-157</v>
      </c>
      <c r="O1191" t="str">
        <f t="shared" si="54"/>
        <v>TRUE</v>
      </c>
    </row>
    <row r="1192" spans="1:15" x14ac:dyDescent="0.2">
      <c r="A1192" t="s">
        <v>2262</v>
      </c>
      <c r="B1192" t="s">
        <v>2263</v>
      </c>
      <c r="C1192">
        <v>1475</v>
      </c>
      <c r="D1192" t="s">
        <v>14</v>
      </c>
      <c r="E1192">
        <v>1273314</v>
      </c>
      <c r="F1192" t="s">
        <v>15</v>
      </c>
      <c r="G1192" t="s">
        <v>37</v>
      </c>
      <c r="H1192" s="1">
        <v>45324</v>
      </c>
      <c r="I1192" t="s">
        <v>38</v>
      </c>
      <c r="J1192" t="s">
        <v>634</v>
      </c>
      <c r="K1192" t="b">
        <v>1</v>
      </c>
      <c r="L1192" t="str">
        <f t="shared" si="55"/>
        <v>enoznozone</v>
      </c>
      <c r="M1192" t="str">
        <f t="shared" si="56"/>
        <v>enoznozone1475-160</v>
      </c>
      <c r="N1192" t="str">
        <f>IFERROR(VLOOKUP(LOWER(M1192),file_list!$B:$B,1,FALSE),FALSE)</f>
        <v>enoznozone1475-160</v>
      </c>
      <c r="O1192" t="str">
        <f t="shared" si="54"/>
        <v>TRUE</v>
      </c>
    </row>
    <row r="1193" spans="1:15" x14ac:dyDescent="0.2">
      <c r="A1193" t="s">
        <v>2262</v>
      </c>
      <c r="B1193" t="s">
        <v>2264</v>
      </c>
      <c r="C1193">
        <v>1475</v>
      </c>
      <c r="D1193" t="s">
        <v>78</v>
      </c>
      <c r="E1193">
        <v>1273314</v>
      </c>
      <c r="F1193" t="s">
        <v>15</v>
      </c>
      <c r="G1193" t="s">
        <v>37</v>
      </c>
      <c r="H1193" s="1">
        <v>45324</v>
      </c>
      <c r="I1193" t="s">
        <v>38</v>
      </c>
      <c r="J1193" t="s">
        <v>634</v>
      </c>
      <c r="K1193" t="b">
        <v>1</v>
      </c>
      <c r="L1193" t="str">
        <f t="shared" si="55"/>
        <v>enoznozonerefills</v>
      </c>
      <c r="M1193" t="str">
        <f t="shared" si="56"/>
        <v>enoznozonerefills1475-160</v>
      </c>
      <c r="N1193" t="str">
        <f>IFERROR(VLOOKUP(LOWER(M1193),file_list!$B:$B,1,FALSE),FALSE)</f>
        <v>enoznozonerefills1475-160</v>
      </c>
      <c r="O1193" t="str">
        <f t="shared" si="54"/>
        <v>TRUE</v>
      </c>
    </row>
    <row r="1194" spans="1:15" x14ac:dyDescent="0.2">
      <c r="A1194" t="s">
        <v>2265</v>
      </c>
      <c r="B1194" t="s">
        <v>2266</v>
      </c>
      <c r="C1194">
        <v>1475</v>
      </c>
      <c r="D1194" t="s">
        <v>14</v>
      </c>
      <c r="E1194">
        <v>1273314</v>
      </c>
      <c r="F1194" t="s">
        <v>15</v>
      </c>
      <c r="G1194" t="s">
        <v>37</v>
      </c>
      <c r="H1194" s="1">
        <v>45324</v>
      </c>
      <c r="I1194" t="s">
        <v>38</v>
      </c>
      <c r="J1194" t="s">
        <v>20</v>
      </c>
      <c r="K1194" t="b">
        <v>1</v>
      </c>
      <c r="L1194" t="str">
        <f t="shared" si="55"/>
        <v>enozroachawayboricacid</v>
      </c>
      <c r="M1194" t="str">
        <f t="shared" si="56"/>
        <v>enozroachawayboricacid1475-20201</v>
      </c>
      <c r="N1194" t="str">
        <f>IFERROR(VLOOKUP(LOWER(M1194),file_list!$B:$B,1,FALSE),FALSE)</f>
        <v>enozroachawayboricacid1475-20201</v>
      </c>
      <c r="O1194" t="str">
        <f t="shared" si="54"/>
        <v>TRUE</v>
      </c>
    </row>
    <row r="1195" spans="1:15" x14ac:dyDescent="0.2">
      <c r="A1195" t="s">
        <v>2267</v>
      </c>
      <c r="B1195" t="s">
        <v>2268</v>
      </c>
      <c r="C1195">
        <v>1475</v>
      </c>
      <c r="D1195" t="s">
        <v>14</v>
      </c>
      <c r="E1195">
        <v>1273314</v>
      </c>
      <c r="F1195" t="s">
        <v>15</v>
      </c>
      <c r="G1195" t="s">
        <v>37</v>
      </c>
      <c r="H1195" s="1">
        <v>45324</v>
      </c>
      <c r="I1195" t="s">
        <v>38</v>
      </c>
      <c r="J1195" t="s">
        <v>20</v>
      </c>
      <c r="K1195" t="b">
        <v>1</v>
      </c>
      <c r="L1195" t="str">
        <f t="shared" si="55"/>
        <v>enozparamothballs</v>
      </c>
      <c r="M1195" t="str">
        <f t="shared" si="56"/>
        <v>enozparamothballs1475-39</v>
      </c>
      <c r="N1195" t="str">
        <f>IFERROR(VLOOKUP(LOWER(M1195),file_list!$B:$B,1,FALSE),FALSE)</f>
        <v>enozparamothballs1475-39</v>
      </c>
      <c r="O1195" t="str">
        <f t="shared" si="54"/>
        <v>TRUE</v>
      </c>
    </row>
    <row r="1196" spans="1:15" x14ac:dyDescent="0.2">
      <c r="A1196" t="s">
        <v>2267</v>
      </c>
      <c r="B1196" t="s">
        <v>2269</v>
      </c>
      <c r="C1196">
        <v>1475</v>
      </c>
      <c r="D1196" t="s">
        <v>14</v>
      </c>
      <c r="E1196">
        <v>1273314</v>
      </c>
      <c r="F1196" t="s">
        <v>15</v>
      </c>
      <c r="G1196" t="s">
        <v>37</v>
      </c>
      <c r="H1196" s="1">
        <v>45324</v>
      </c>
      <c r="I1196" t="s">
        <v>38</v>
      </c>
      <c r="J1196" t="s">
        <v>20</v>
      </c>
      <c r="K1196" t="b">
        <v>1</v>
      </c>
      <c r="L1196" t="str">
        <f t="shared" si="55"/>
        <v>enozindoormothballs</v>
      </c>
      <c r="M1196" t="str">
        <f t="shared" si="56"/>
        <v>enozindoormothballs1475-39</v>
      </c>
      <c r="N1196" t="str">
        <f>IFERROR(VLOOKUP(LOWER(M1196),file_list!$B:$B,1,FALSE),FALSE)</f>
        <v>enozindoormothballs1475-39</v>
      </c>
      <c r="O1196" t="str">
        <f t="shared" si="54"/>
        <v>TRUE</v>
      </c>
    </row>
    <row r="1197" spans="1:15" x14ac:dyDescent="0.2">
      <c r="A1197" t="s">
        <v>2270</v>
      </c>
      <c r="B1197" t="s">
        <v>2271</v>
      </c>
      <c r="C1197">
        <v>1475</v>
      </c>
      <c r="D1197" t="s">
        <v>14</v>
      </c>
      <c r="E1197">
        <v>1273314</v>
      </c>
      <c r="F1197" t="s">
        <v>15</v>
      </c>
      <c r="G1197" t="s">
        <v>37</v>
      </c>
      <c r="H1197" s="1">
        <v>45324</v>
      </c>
      <c r="I1197" t="s">
        <v>38</v>
      </c>
      <c r="J1197" t="s">
        <v>20</v>
      </c>
      <c r="K1197" t="b">
        <v>1</v>
      </c>
      <c r="L1197" t="str">
        <f t="shared" si="55"/>
        <v>enozmothcakerefills</v>
      </c>
      <c r="M1197" t="str">
        <f t="shared" si="56"/>
        <v>enozmothcakerefills1475-7</v>
      </c>
      <c r="N1197" t="str">
        <f>IFERROR(VLOOKUP(LOWER(M1197),file_list!$B:$B,1,FALSE),FALSE)</f>
        <v>enozmothcakerefills1475-7</v>
      </c>
      <c r="O1197" t="str">
        <f t="shared" si="54"/>
        <v>TRUE</v>
      </c>
    </row>
    <row r="1198" spans="1:15" x14ac:dyDescent="0.2">
      <c r="A1198" t="s">
        <v>2270</v>
      </c>
      <c r="B1198" t="s">
        <v>2272</v>
      </c>
      <c r="C1198">
        <v>1475</v>
      </c>
      <c r="D1198" t="s">
        <v>14</v>
      </c>
      <c r="E1198">
        <v>1273314</v>
      </c>
      <c r="F1198" t="s">
        <v>15</v>
      </c>
      <c r="G1198" t="s">
        <v>37</v>
      </c>
      <c r="H1198" s="1">
        <v>45324</v>
      </c>
      <c r="I1198" t="s">
        <v>38</v>
      </c>
      <c r="J1198" t="s">
        <v>20</v>
      </c>
      <c r="K1198" t="b">
        <v>1</v>
      </c>
      <c r="L1198" t="str">
        <f t="shared" si="55"/>
        <v>enozmothcake</v>
      </c>
      <c r="M1198" t="str">
        <f t="shared" si="56"/>
        <v>enozmothcake1475-7</v>
      </c>
      <c r="N1198" t="str">
        <f>IFERROR(VLOOKUP(LOWER(M1198),file_list!$B:$B,1,FALSE),FALSE)</f>
        <v>enozmothcake1475-7</v>
      </c>
      <c r="O1198" t="str">
        <f t="shared" si="54"/>
        <v>TRUE</v>
      </c>
    </row>
    <row r="1199" spans="1:15" x14ac:dyDescent="0.2">
      <c r="A1199" t="s">
        <v>2273</v>
      </c>
      <c r="B1199" t="s">
        <v>2274</v>
      </c>
      <c r="C1199">
        <v>1475</v>
      </c>
      <c r="D1199" t="s">
        <v>14</v>
      </c>
      <c r="E1199">
        <v>1273314</v>
      </c>
      <c r="F1199" t="s">
        <v>15</v>
      </c>
      <c r="G1199" t="s">
        <v>37</v>
      </c>
      <c r="H1199" s="1">
        <v>45324</v>
      </c>
      <c r="I1199" t="s">
        <v>38</v>
      </c>
      <c r="J1199" t="s">
        <v>20</v>
      </c>
      <c r="K1199" t="b">
        <v>1</v>
      </c>
      <c r="L1199" t="str">
        <f t="shared" si="55"/>
        <v>enozoldfashionedmothballs</v>
      </c>
      <c r="M1199" t="str">
        <f t="shared" si="56"/>
        <v>enozoldfashionedmothballs1475-74</v>
      </c>
      <c r="N1199" t="str">
        <f>IFERROR(VLOOKUP(LOWER(M1199),file_list!$B:$B,1,FALSE),FALSE)</f>
        <v>enozoldfashionedmothballs1475-74</v>
      </c>
      <c r="O1199" t="str">
        <f t="shared" si="54"/>
        <v>TRUE</v>
      </c>
    </row>
    <row r="1200" spans="1:15" x14ac:dyDescent="0.2">
      <c r="A1200" t="s">
        <v>2275</v>
      </c>
      <c r="B1200" t="s">
        <v>2276</v>
      </c>
      <c r="C1200">
        <v>1475</v>
      </c>
      <c r="D1200" t="s">
        <v>14</v>
      </c>
      <c r="E1200">
        <v>1273314</v>
      </c>
      <c r="F1200" t="s">
        <v>15</v>
      </c>
      <c r="G1200" t="s">
        <v>37</v>
      </c>
      <c r="H1200" s="1">
        <v>45324</v>
      </c>
      <c r="I1200" t="s">
        <v>38</v>
      </c>
      <c r="J1200" t="s">
        <v>20</v>
      </c>
      <c r="K1200" t="b">
        <v>1</v>
      </c>
      <c r="L1200" t="str">
        <f t="shared" si="55"/>
        <v>enozoldfashionedmothflakes</v>
      </c>
      <c r="M1200" t="str">
        <f t="shared" si="56"/>
        <v>enozoldfashionedmothflakes1475-75</v>
      </c>
      <c r="N1200" t="str">
        <f>IFERROR(VLOOKUP(LOWER(M1200),file_list!$B:$B,1,FALSE),FALSE)</f>
        <v>enozoldfashionedmothflakes1475-75</v>
      </c>
      <c r="O1200" t="str">
        <f t="shared" si="54"/>
        <v>TRUE</v>
      </c>
    </row>
    <row r="1201" spans="1:15" x14ac:dyDescent="0.2">
      <c r="A1201" t="s">
        <v>2277</v>
      </c>
      <c r="B1201" t="s">
        <v>2278</v>
      </c>
      <c r="C1201">
        <v>1475</v>
      </c>
      <c r="D1201" t="s">
        <v>14</v>
      </c>
      <c r="E1201">
        <v>1273314</v>
      </c>
      <c r="F1201" t="s">
        <v>15</v>
      </c>
      <c r="G1201" t="s">
        <v>37</v>
      </c>
      <c r="H1201" s="1">
        <v>45324</v>
      </c>
      <c r="I1201" t="s">
        <v>38</v>
      </c>
      <c r="J1201" t="s">
        <v>20</v>
      </c>
      <c r="K1201" t="b">
        <v>1</v>
      </c>
      <c r="L1201" t="str">
        <f t="shared" si="55"/>
        <v>slareefer-gallercedarscentedsprayiii</v>
      </c>
      <c r="M1201" t="str">
        <f t="shared" si="56"/>
        <v>slareefer-gallercedarscentedsprayiii498-174-1475</v>
      </c>
      <c r="N1201" t="str">
        <f>IFERROR(VLOOKUP(LOWER(M1201),file_list!$B:$B,1,FALSE),FALSE)</f>
        <v>slareefer-gallercedarscentedsprayiii498-174-1475</v>
      </c>
      <c r="O1201" t="str">
        <f t="shared" si="54"/>
        <v>TRUE</v>
      </c>
    </row>
    <row r="1202" spans="1:15" x14ac:dyDescent="0.2">
      <c r="A1202" t="s">
        <v>2279</v>
      </c>
      <c r="B1202" t="s">
        <v>2280</v>
      </c>
      <c r="C1202">
        <v>1475</v>
      </c>
      <c r="D1202" t="s">
        <v>78</v>
      </c>
      <c r="E1202">
        <v>1279707</v>
      </c>
      <c r="F1202" t="s">
        <v>15</v>
      </c>
      <c r="G1202" t="s">
        <v>37</v>
      </c>
      <c r="H1202" s="1">
        <v>45426</v>
      </c>
      <c r="I1202" t="s">
        <v>38</v>
      </c>
      <c r="J1202" t="s">
        <v>20</v>
      </c>
      <c r="K1202" t="b">
        <v>0</v>
      </c>
      <c r="L1202" t="str">
        <f t="shared" si="55"/>
        <v>zap-a-roachroachantkiller</v>
      </c>
      <c r="M1202" t="str">
        <f t="shared" si="56"/>
        <v>zap-a-roachroachantkiller51311-1</v>
      </c>
      <c r="N1202" t="str">
        <f>IFERROR(VLOOKUP(LOWER(M1202),file_list!$B:$B,1,FALSE),FALSE)</f>
        <v>zap-a-roachroachantkiller51311-1</v>
      </c>
      <c r="O1202" t="str">
        <f t="shared" si="54"/>
        <v>TRUE</v>
      </c>
    </row>
    <row r="1203" spans="1:15" x14ac:dyDescent="0.2">
      <c r="A1203" t="s">
        <v>2281</v>
      </c>
      <c r="B1203" t="s">
        <v>2282</v>
      </c>
      <c r="C1203">
        <v>1475</v>
      </c>
      <c r="D1203" t="s">
        <v>78</v>
      </c>
      <c r="E1203">
        <v>1273314</v>
      </c>
      <c r="F1203" t="s">
        <v>15</v>
      </c>
      <c r="G1203" t="s">
        <v>37</v>
      </c>
      <c r="H1203" s="1">
        <v>45324</v>
      </c>
      <c r="I1203" t="s">
        <v>38</v>
      </c>
      <c r="J1203" t="s">
        <v>20</v>
      </c>
      <c r="K1203" t="b">
        <v>1</v>
      </c>
      <c r="L1203" t="str">
        <f t="shared" si="55"/>
        <v>enozkillsantsliquidantkiller</v>
      </c>
      <c r="M1203" t="str">
        <f t="shared" si="56"/>
        <v>enozkillsantsliquidantkiller64405-23-1475</v>
      </c>
      <c r="N1203" t="str">
        <f>IFERROR(VLOOKUP(LOWER(M1203),file_list!$B:$B,1,FALSE),FALSE)</f>
        <v>enozkillsantsliquidantkiller64405-23-1475</v>
      </c>
      <c r="O1203" t="str">
        <f t="shared" si="54"/>
        <v>TRUE</v>
      </c>
    </row>
    <row r="1204" spans="1:15" x14ac:dyDescent="0.2">
      <c r="A1204" t="s">
        <v>2283</v>
      </c>
      <c r="B1204" t="s">
        <v>2284</v>
      </c>
      <c r="C1204">
        <v>149</v>
      </c>
      <c r="D1204" t="s">
        <v>14</v>
      </c>
      <c r="E1204">
        <v>1273305</v>
      </c>
      <c r="F1204" t="s">
        <v>15</v>
      </c>
      <c r="G1204" t="s">
        <v>37</v>
      </c>
      <c r="H1204" s="1">
        <v>45344</v>
      </c>
      <c r="I1204" t="s">
        <v>38</v>
      </c>
      <c r="J1204" t="s">
        <v>20</v>
      </c>
      <c r="K1204" t="b">
        <v>1</v>
      </c>
      <c r="L1204" t="str">
        <f t="shared" si="55"/>
        <v>terrostinkbugkillerii</v>
      </c>
      <c r="M1204" t="str">
        <f t="shared" si="56"/>
        <v>terrostinkbugkillerii1021-1691-149</v>
      </c>
      <c r="N1204" t="str">
        <f>IFERROR(VLOOKUP(LOWER(M1204),file_list!$B:$B,1,FALSE),FALSE)</f>
        <v>terrostinkbugkillerii1021-1691-149</v>
      </c>
      <c r="O1204" t="str">
        <f t="shared" si="54"/>
        <v>TRUE</v>
      </c>
    </row>
    <row r="1205" spans="1:15" x14ac:dyDescent="0.2">
      <c r="A1205" t="s">
        <v>2283</v>
      </c>
      <c r="B1205" t="s">
        <v>2285</v>
      </c>
      <c r="C1205">
        <v>149</v>
      </c>
      <c r="D1205" t="s">
        <v>14</v>
      </c>
      <c r="E1205">
        <v>1273305</v>
      </c>
      <c r="F1205" t="s">
        <v>15</v>
      </c>
      <c r="G1205" t="s">
        <v>37</v>
      </c>
      <c r="H1205" s="1">
        <v>45344</v>
      </c>
      <c r="I1205" t="s">
        <v>38</v>
      </c>
      <c r="J1205" t="s">
        <v>20</v>
      </c>
      <c r="K1205" t="b">
        <v>1</v>
      </c>
      <c r="L1205" t="str">
        <f t="shared" si="55"/>
        <v>terroscorpionkiller2</v>
      </c>
      <c r="M1205" t="str">
        <f t="shared" si="56"/>
        <v>terroscorpionkiller21021-1691-149</v>
      </c>
      <c r="N1205" t="str">
        <f>IFERROR(VLOOKUP(LOWER(M1205),file_list!$B:$B,1,FALSE),FALSE)</f>
        <v>terroscorpionkiller21021-1691-149</v>
      </c>
      <c r="O1205" t="str">
        <f t="shared" si="54"/>
        <v>TRUE</v>
      </c>
    </row>
    <row r="1206" spans="1:15" x14ac:dyDescent="0.2">
      <c r="A1206" t="s">
        <v>2283</v>
      </c>
      <c r="B1206" t="s">
        <v>2286</v>
      </c>
      <c r="C1206">
        <v>149</v>
      </c>
      <c r="D1206" t="s">
        <v>14</v>
      </c>
      <c r="E1206">
        <v>1273305</v>
      </c>
      <c r="F1206" t="s">
        <v>15</v>
      </c>
      <c r="G1206" t="s">
        <v>37</v>
      </c>
      <c r="H1206" s="1">
        <v>45344</v>
      </c>
      <c r="I1206" t="s">
        <v>38</v>
      </c>
      <c r="J1206" t="s">
        <v>20</v>
      </c>
      <c r="K1206" t="b">
        <v>1</v>
      </c>
      <c r="L1206" t="str">
        <f t="shared" si="55"/>
        <v>terroantkillerspray2</v>
      </c>
      <c r="M1206" t="str">
        <f t="shared" si="56"/>
        <v>terroantkillerspray21021-1691-149</v>
      </c>
      <c r="N1206" t="str">
        <f>IFERROR(VLOOKUP(LOWER(M1206),file_list!$B:$B,1,FALSE),FALSE)</f>
        <v>terroantkillerspray21021-1691-149</v>
      </c>
      <c r="O1206" t="str">
        <f t="shared" si="54"/>
        <v>TRUE</v>
      </c>
    </row>
    <row r="1207" spans="1:15" x14ac:dyDescent="0.2">
      <c r="A1207" t="s">
        <v>2287</v>
      </c>
      <c r="B1207" t="s">
        <v>2288</v>
      </c>
      <c r="C1207">
        <v>149</v>
      </c>
      <c r="D1207" t="s">
        <v>14</v>
      </c>
      <c r="E1207">
        <v>1273305</v>
      </c>
      <c r="F1207" t="s">
        <v>15</v>
      </c>
      <c r="G1207" t="s">
        <v>37</v>
      </c>
      <c r="H1207" s="1">
        <v>45344</v>
      </c>
      <c r="I1207" t="s">
        <v>38</v>
      </c>
      <c r="J1207" t="s">
        <v>20</v>
      </c>
      <c r="K1207" t="b">
        <v>0</v>
      </c>
      <c r="L1207" t="str">
        <f t="shared" si="55"/>
        <v>terrotickfleayardspray</v>
      </c>
      <c r="M1207" t="str">
        <f t="shared" si="56"/>
        <v>terrotickfleayardspray1021-1758-149</v>
      </c>
      <c r="N1207" t="str">
        <f>IFERROR(VLOOKUP(LOWER(M1207),file_list!$B:$B,1,FALSE),FALSE)</f>
        <v>terrotickfleayardspray1021-1758-149</v>
      </c>
      <c r="O1207" t="str">
        <f t="shared" ref="O1207:O1270" si="57">IF(N1207=FALSE,"FALSE","TRUE")</f>
        <v>TRUE</v>
      </c>
    </row>
    <row r="1208" spans="1:15" x14ac:dyDescent="0.2">
      <c r="A1208" t="s">
        <v>2289</v>
      </c>
      <c r="B1208" t="s">
        <v>2290</v>
      </c>
      <c r="C1208">
        <v>149</v>
      </c>
      <c r="D1208" t="s">
        <v>14</v>
      </c>
      <c r="E1208">
        <v>1273305</v>
      </c>
      <c r="F1208" t="s">
        <v>15</v>
      </c>
      <c r="G1208" t="s">
        <v>37</v>
      </c>
      <c r="H1208" s="1">
        <v>45344</v>
      </c>
      <c r="I1208" t="s">
        <v>38</v>
      </c>
      <c r="J1208" t="s">
        <v>20</v>
      </c>
      <c r="K1208" t="b">
        <v>0</v>
      </c>
      <c r="L1208" t="str">
        <f t="shared" si="55"/>
        <v>terrowasphornetkiller</v>
      </c>
      <c r="M1208" t="str">
        <f t="shared" si="56"/>
        <v>terrowasphornetkiller1021-1780-149</v>
      </c>
      <c r="N1208" t="str">
        <f>IFERROR(VLOOKUP(LOWER(M1208),file_list!$B:$B,1,FALSE),FALSE)</f>
        <v>terrowasphornetkiller1021-1780-149</v>
      </c>
      <c r="O1208" t="str">
        <f t="shared" si="57"/>
        <v>TRUE</v>
      </c>
    </row>
    <row r="1209" spans="1:15" x14ac:dyDescent="0.2">
      <c r="A1209" t="s">
        <v>2291</v>
      </c>
      <c r="B1209" t="s">
        <v>2292</v>
      </c>
      <c r="C1209">
        <v>149</v>
      </c>
      <c r="D1209" t="s">
        <v>14</v>
      </c>
      <c r="E1209">
        <v>1306545</v>
      </c>
      <c r="F1209" t="s">
        <v>15</v>
      </c>
      <c r="G1209" t="s">
        <v>37</v>
      </c>
      <c r="H1209" s="1">
        <v>45905</v>
      </c>
      <c r="I1209" t="s">
        <v>106</v>
      </c>
      <c r="J1209" t="s">
        <v>20</v>
      </c>
      <c r="K1209" t="b">
        <v>1</v>
      </c>
      <c r="L1209" t="str">
        <f t="shared" si="55"/>
        <v>terrooutdoormulti-insectkiller</v>
      </c>
      <c r="M1209" t="str">
        <f t="shared" si="56"/>
        <v>terrooutdoormulti-insectkiller1021-1808-149</v>
      </c>
      <c r="N1209" t="str">
        <f>IFERROR(VLOOKUP(LOWER(M1209),file_list!$B:$B,1,FALSE),FALSE)</f>
        <v>terrooutdoormulti-insectkiller1021-1808-149</v>
      </c>
      <c r="O1209" t="str">
        <f t="shared" si="57"/>
        <v>TRUE</v>
      </c>
    </row>
    <row r="1210" spans="1:15" x14ac:dyDescent="0.2">
      <c r="A1210" t="s">
        <v>2291</v>
      </c>
      <c r="B1210" t="s">
        <v>2293</v>
      </c>
      <c r="C1210">
        <v>149</v>
      </c>
      <c r="D1210" t="s">
        <v>14</v>
      </c>
      <c r="E1210">
        <v>1273305</v>
      </c>
      <c r="F1210" t="s">
        <v>15</v>
      </c>
      <c r="G1210" t="s">
        <v>37</v>
      </c>
      <c r="H1210" s="1">
        <v>45344</v>
      </c>
      <c r="I1210" t="s">
        <v>38</v>
      </c>
      <c r="J1210" t="s">
        <v>20</v>
      </c>
      <c r="K1210" t="b">
        <v>1</v>
      </c>
      <c r="L1210" t="str">
        <f t="shared" si="55"/>
        <v>terrooutdoorantkiller</v>
      </c>
      <c r="M1210" t="str">
        <f t="shared" si="56"/>
        <v>terrooutdoorantkiller1021-1808-149</v>
      </c>
      <c r="N1210" t="str">
        <f>IFERROR(VLOOKUP(LOWER(M1210),file_list!$B:$B,1,FALSE),FALSE)</f>
        <v>terrooutdoorantkiller1021-1808-149</v>
      </c>
      <c r="O1210" t="str">
        <f t="shared" si="57"/>
        <v>TRUE</v>
      </c>
    </row>
    <row r="1211" spans="1:15" x14ac:dyDescent="0.2">
      <c r="A1211" t="s">
        <v>2294</v>
      </c>
      <c r="B1211" t="s">
        <v>2295</v>
      </c>
      <c r="C1211">
        <v>149</v>
      </c>
      <c r="D1211" t="s">
        <v>14</v>
      </c>
      <c r="E1211">
        <v>1273305</v>
      </c>
      <c r="F1211" t="s">
        <v>15</v>
      </c>
      <c r="G1211" t="s">
        <v>37</v>
      </c>
      <c r="H1211" s="1">
        <v>45344</v>
      </c>
      <c r="I1211" t="s">
        <v>38</v>
      </c>
      <c r="J1211" t="s">
        <v>123</v>
      </c>
      <c r="K1211" t="b">
        <v>0</v>
      </c>
      <c r="L1211" t="str">
        <f t="shared" si="55"/>
        <v>terrocarpenteranttermitekillerii</v>
      </c>
      <c r="M1211" t="str">
        <f t="shared" si="56"/>
        <v>terrocarpenteranttermitekillerii1021-2754-149</v>
      </c>
      <c r="N1211" t="str">
        <f>IFERROR(VLOOKUP(LOWER(M1211),file_list!$B:$B,1,FALSE),FALSE)</f>
        <v>terrocarpenteranttermitekillerii1021-2754-149</v>
      </c>
      <c r="O1211" t="str">
        <f t="shared" si="57"/>
        <v>TRUE</v>
      </c>
    </row>
    <row r="1212" spans="1:15" x14ac:dyDescent="0.2">
      <c r="A1212" t="s">
        <v>2296</v>
      </c>
      <c r="B1212" t="s">
        <v>2297</v>
      </c>
      <c r="C1212">
        <v>149</v>
      </c>
      <c r="D1212" t="s">
        <v>14</v>
      </c>
      <c r="E1212">
        <v>1273305</v>
      </c>
      <c r="F1212" t="s">
        <v>15</v>
      </c>
      <c r="G1212" t="s">
        <v>37</v>
      </c>
      <c r="H1212" s="1">
        <v>45344</v>
      </c>
      <c r="I1212" t="s">
        <v>38</v>
      </c>
      <c r="J1212" t="s">
        <v>20</v>
      </c>
      <c r="K1212" t="b">
        <v>1</v>
      </c>
      <c r="L1212" t="str">
        <f t="shared" si="55"/>
        <v>terroantdust</v>
      </c>
      <c r="M1212" t="str">
        <f t="shared" si="56"/>
        <v>terroantdust149-12</v>
      </c>
      <c r="N1212" t="str">
        <f>IFERROR(VLOOKUP(LOWER(M1212),file_list!$B:$B,1,FALSE),FALSE)</f>
        <v>terroantdust149-12</v>
      </c>
      <c r="O1212" t="str">
        <f t="shared" si="57"/>
        <v>TRUE</v>
      </c>
    </row>
    <row r="1213" spans="1:15" x14ac:dyDescent="0.2">
      <c r="A1213" t="s">
        <v>2298</v>
      </c>
      <c r="B1213" t="s">
        <v>2299</v>
      </c>
      <c r="C1213">
        <v>149</v>
      </c>
      <c r="D1213" t="s">
        <v>14</v>
      </c>
      <c r="E1213">
        <v>1273305</v>
      </c>
      <c r="F1213" t="s">
        <v>15</v>
      </c>
      <c r="G1213" t="s">
        <v>37</v>
      </c>
      <c r="H1213" s="1">
        <v>45344</v>
      </c>
      <c r="I1213" t="s">
        <v>38</v>
      </c>
      <c r="J1213" t="s">
        <v>123</v>
      </c>
      <c r="K1213" t="b">
        <v>0</v>
      </c>
      <c r="L1213" t="str">
        <f t="shared" si="55"/>
        <v>terrocarpenteranttermitekillerready-to-usespray</v>
      </c>
      <c r="M1213" t="str">
        <f t="shared" si="56"/>
        <v>terrocarpenteranttermitekillerready-to-usespray149-13</v>
      </c>
      <c r="N1213" t="str">
        <f>IFERROR(VLOOKUP(LOWER(M1213),file_list!$B:$B,1,FALSE),FALSE)</f>
        <v>terrocarpenteranttermitekillerready-to-usespray149-13</v>
      </c>
      <c r="O1213" t="str">
        <f t="shared" si="57"/>
        <v>TRUE</v>
      </c>
    </row>
    <row r="1214" spans="1:15" x14ac:dyDescent="0.2">
      <c r="A1214" t="s">
        <v>2300</v>
      </c>
      <c r="B1214" t="s">
        <v>2301</v>
      </c>
      <c r="C1214">
        <v>149</v>
      </c>
      <c r="D1214" t="s">
        <v>14</v>
      </c>
      <c r="E1214">
        <v>1273305</v>
      </c>
      <c r="F1214" t="s">
        <v>15</v>
      </c>
      <c r="G1214" t="s">
        <v>37</v>
      </c>
      <c r="H1214" s="1">
        <v>45344</v>
      </c>
      <c r="I1214" t="s">
        <v>38</v>
      </c>
      <c r="J1214" t="s">
        <v>44</v>
      </c>
      <c r="K1214" t="b">
        <v>0</v>
      </c>
      <c r="L1214" t="str">
        <f t="shared" si="55"/>
        <v>victorvkillsmolesgophers</v>
      </c>
      <c r="M1214" t="str">
        <f t="shared" si="56"/>
        <v>victorvkillsmolesgophers149-16</v>
      </c>
      <c r="N1214" t="str">
        <f>IFERROR(VLOOKUP(LOWER(M1214),file_list!$B:$B,1,FALSE),FALSE)</f>
        <v>victorvkillsmolesgophers149-16</v>
      </c>
      <c r="O1214" t="str">
        <f t="shared" si="57"/>
        <v>TRUE</v>
      </c>
    </row>
    <row r="1215" spans="1:15" x14ac:dyDescent="0.2">
      <c r="A1215" t="s">
        <v>2302</v>
      </c>
      <c r="B1215" t="s">
        <v>2303</v>
      </c>
      <c r="C1215">
        <v>149</v>
      </c>
      <c r="D1215" t="s">
        <v>14</v>
      </c>
      <c r="E1215">
        <v>1273305</v>
      </c>
      <c r="F1215" t="s">
        <v>15</v>
      </c>
      <c r="G1215" t="s">
        <v>37</v>
      </c>
      <c r="H1215" s="1">
        <v>45344</v>
      </c>
      <c r="I1215" t="s">
        <v>38</v>
      </c>
      <c r="J1215" t="s">
        <v>20</v>
      </c>
      <c r="K1215" t="b">
        <v>1</v>
      </c>
      <c r="L1215" t="str">
        <f t="shared" si="55"/>
        <v>terrospiderkiller3</v>
      </c>
      <c r="M1215" t="str">
        <f t="shared" si="56"/>
        <v>terrospiderkiller3149-18</v>
      </c>
      <c r="N1215" t="str">
        <f>IFERROR(VLOOKUP(LOWER(M1215),file_list!$B:$B,1,FALSE),FALSE)</f>
        <v>terrospiderkiller3149-18</v>
      </c>
      <c r="O1215" t="str">
        <f t="shared" si="57"/>
        <v>TRUE</v>
      </c>
    </row>
    <row r="1216" spans="1:15" x14ac:dyDescent="0.2">
      <c r="A1216" t="s">
        <v>2302</v>
      </c>
      <c r="B1216" t="s">
        <v>2304</v>
      </c>
      <c r="C1216">
        <v>149</v>
      </c>
      <c r="D1216" t="s">
        <v>14</v>
      </c>
      <c r="E1216">
        <v>1273305</v>
      </c>
      <c r="F1216" t="s">
        <v>15</v>
      </c>
      <c r="G1216" t="s">
        <v>37</v>
      </c>
      <c r="H1216" s="1">
        <v>45344</v>
      </c>
      <c r="I1216" t="s">
        <v>38</v>
      </c>
      <c r="J1216" t="s">
        <v>20</v>
      </c>
      <c r="K1216" t="b">
        <v>0</v>
      </c>
      <c r="L1216" t="str">
        <f t="shared" si="55"/>
        <v>terroantroachkiller</v>
      </c>
      <c r="M1216" t="str">
        <f t="shared" si="56"/>
        <v>terroantroachkiller149-18</v>
      </c>
      <c r="N1216" t="str">
        <f>IFERROR(VLOOKUP(LOWER(M1216),file_list!$B:$B,1,FALSE),FALSE)</f>
        <v>terroantroachkiller149-18</v>
      </c>
      <c r="O1216" t="str">
        <f t="shared" si="57"/>
        <v>TRUE</v>
      </c>
    </row>
    <row r="1217" spans="1:15" x14ac:dyDescent="0.2">
      <c r="A1217" t="s">
        <v>2302</v>
      </c>
      <c r="B1217" t="s">
        <v>2305</v>
      </c>
      <c r="C1217">
        <v>149</v>
      </c>
      <c r="D1217" t="s">
        <v>14</v>
      </c>
      <c r="E1217">
        <v>1273305</v>
      </c>
      <c r="F1217" t="s">
        <v>15</v>
      </c>
      <c r="G1217" t="s">
        <v>37</v>
      </c>
      <c r="H1217" s="1">
        <v>45344</v>
      </c>
      <c r="I1217" t="s">
        <v>38</v>
      </c>
      <c r="J1217" t="s">
        <v>20</v>
      </c>
      <c r="K1217" t="b">
        <v>0</v>
      </c>
      <c r="L1217" t="str">
        <f t="shared" si="55"/>
        <v>terrospiderantkiller</v>
      </c>
      <c r="M1217" t="str">
        <f t="shared" si="56"/>
        <v>terrospiderantkiller149-18</v>
      </c>
      <c r="N1217" t="str">
        <f>IFERROR(VLOOKUP(LOWER(M1217),file_list!$B:$B,1,FALSE),FALSE)</f>
        <v>terrospiderantkiller149-18</v>
      </c>
      <c r="O1217" t="str">
        <f t="shared" si="57"/>
        <v>TRUE</v>
      </c>
    </row>
    <row r="1218" spans="1:15" x14ac:dyDescent="0.2">
      <c r="A1218" t="s">
        <v>2306</v>
      </c>
      <c r="B1218" t="s">
        <v>2307</v>
      </c>
      <c r="C1218">
        <v>149</v>
      </c>
      <c r="D1218" t="s">
        <v>14</v>
      </c>
      <c r="E1218">
        <v>1273305</v>
      </c>
      <c r="F1218" t="s">
        <v>15</v>
      </c>
      <c r="G1218" t="s">
        <v>37</v>
      </c>
      <c r="H1218" s="1">
        <v>45344</v>
      </c>
      <c r="I1218" t="s">
        <v>38</v>
      </c>
      <c r="J1218" t="s">
        <v>20</v>
      </c>
      <c r="K1218" t="b">
        <v>1</v>
      </c>
      <c r="L1218" t="str">
        <f t="shared" si="55"/>
        <v>terrohomepestcontrol</v>
      </c>
      <c r="M1218" t="str">
        <f t="shared" si="56"/>
        <v>terrohomepestcontrol149-20</v>
      </c>
      <c r="N1218" t="str">
        <f>IFERROR(VLOOKUP(LOWER(M1218),file_list!$B:$B,1,FALSE),FALSE)</f>
        <v>terrohomepestcontrol149-20</v>
      </c>
      <c r="O1218" t="str">
        <f t="shared" si="57"/>
        <v>TRUE</v>
      </c>
    </row>
    <row r="1219" spans="1:15" x14ac:dyDescent="0.2">
      <c r="A1219" t="s">
        <v>2308</v>
      </c>
      <c r="B1219" t="s">
        <v>2309</v>
      </c>
      <c r="C1219">
        <v>149</v>
      </c>
      <c r="D1219" t="s">
        <v>14</v>
      </c>
      <c r="E1219">
        <v>1273305</v>
      </c>
      <c r="F1219" t="s">
        <v>15</v>
      </c>
      <c r="G1219" t="s">
        <v>37</v>
      </c>
      <c r="H1219" s="1">
        <v>45344</v>
      </c>
      <c r="I1219" t="s">
        <v>38</v>
      </c>
      <c r="J1219" t="s">
        <v>20</v>
      </c>
      <c r="K1219" t="b">
        <v>0</v>
      </c>
      <c r="L1219" t="str">
        <f t="shared" ref="L1219:L1282" si="58">SUBSTITUTE(LOWER(SUBSTITUTE(SUBSTITUTE(SUBSTITUTE(B1219," ",""),"/",""),"&amp;","")),"and","")</f>
        <v>terroantroachbaits</v>
      </c>
      <c r="M1219" t="str">
        <f t="shared" ref="M1219:M1282" si="59">_xlfn.CONCAT(L1219,A1219)</f>
        <v>terroantroachbaits149-21</v>
      </c>
      <c r="N1219" t="str">
        <f>IFERROR(VLOOKUP(LOWER(M1219),file_list!$B:$B,1,FALSE),FALSE)</f>
        <v>terroantroachbaits149-21</v>
      </c>
      <c r="O1219" t="str">
        <f t="shared" si="57"/>
        <v>TRUE</v>
      </c>
    </row>
    <row r="1220" spans="1:15" x14ac:dyDescent="0.2">
      <c r="A1220" t="s">
        <v>2310</v>
      </c>
      <c r="B1220" t="s">
        <v>2311</v>
      </c>
      <c r="C1220">
        <v>149</v>
      </c>
      <c r="D1220" t="s">
        <v>14</v>
      </c>
      <c r="E1220">
        <v>1273305</v>
      </c>
      <c r="F1220" t="s">
        <v>15</v>
      </c>
      <c r="G1220" t="s">
        <v>37</v>
      </c>
      <c r="H1220" s="1">
        <v>45344</v>
      </c>
      <c r="I1220" t="s">
        <v>38</v>
      </c>
      <c r="J1220" t="s">
        <v>20</v>
      </c>
      <c r="K1220" t="b">
        <v>1</v>
      </c>
      <c r="L1220" t="str">
        <f t="shared" si="58"/>
        <v>terromulti-surfaceliquidantbaits</v>
      </c>
      <c r="M1220" t="str">
        <f t="shared" si="59"/>
        <v>terromulti-surfaceliquidantbaits149-22</v>
      </c>
      <c r="N1220" t="str">
        <f>IFERROR(VLOOKUP(LOWER(M1220),file_list!$B:$B,1,FALSE),FALSE)</f>
        <v>terromulti-surfaceliquidantbaits149-22</v>
      </c>
      <c r="O1220" t="str">
        <f t="shared" si="57"/>
        <v>TRUE</v>
      </c>
    </row>
    <row r="1221" spans="1:15" x14ac:dyDescent="0.2">
      <c r="A1221" t="s">
        <v>2312</v>
      </c>
      <c r="B1221" t="s">
        <v>2313</v>
      </c>
      <c r="C1221">
        <v>149</v>
      </c>
      <c r="D1221" t="s">
        <v>14</v>
      </c>
      <c r="E1221">
        <v>1273305</v>
      </c>
      <c r="F1221" t="s">
        <v>15</v>
      </c>
      <c r="G1221" t="s">
        <v>37</v>
      </c>
      <c r="H1221" s="1">
        <v>45344</v>
      </c>
      <c r="I1221" t="s">
        <v>38</v>
      </c>
      <c r="J1221" t="s">
        <v>2314</v>
      </c>
      <c r="K1221" t="b">
        <v>1</v>
      </c>
      <c r="L1221" t="str">
        <f t="shared" si="58"/>
        <v>terronomessmosquitolarvicidepouches(onlyuseincontainerizedwatersinny)</v>
      </c>
      <c r="M1221" t="str">
        <f t="shared" si="59"/>
        <v>terronomessmosquitolarvicidepouches(onlyuseincontainerizedwatersinny)149-23</v>
      </c>
      <c r="N1221" t="str">
        <f>IFERROR(VLOOKUP(LOWER(M1221),file_list!$B:$B,1,FALSE),FALSE)</f>
        <v>terronomessmosquitolarvicidepouches(onlyuseincontainerizedwatersinny)149-23</v>
      </c>
      <c r="O1221" t="str">
        <f t="shared" si="57"/>
        <v>TRUE</v>
      </c>
    </row>
    <row r="1222" spans="1:15" x14ac:dyDescent="0.2">
      <c r="A1222" t="s">
        <v>2315</v>
      </c>
      <c r="B1222" t="s">
        <v>2316</v>
      </c>
      <c r="C1222">
        <v>149</v>
      </c>
      <c r="D1222" t="s">
        <v>14</v>
      </c>
      <c r="E1222">
        <v>1273305</v>
      </c>
      <c r="F1222" t="s">
        <v>15</v>
      </c>
      <c r="G1222" t="s">
        <v>37</v>
      </c>
      <c r="H1222" s="1">
        <v>45344</v>
      </c>
      <c r="I1222" t="s">
        <v>38</v>
      </c>
      <c r="J1222" t="s">
        <v>20</v>
      </c>
      <c r="K1222" t="b">
        <v>1</v>
      </c>
      <c r="L1222" t="str">
        <f t="shared" si="58"/>
        <v>terromulti-surfaceroachbaits</v>
      </c>
      <c r="M1222" t="str">
        <f t="shared" si="59"/>
        <v>terromulti-surfaceroachbaits149-24</v>
      </c>
      <c r="N1222" t="str">
        <f>IFERROR(VLOOKUP(LOWER(M1222),file_list!$B:$B,1,FALSE),FALSE)</f>
        <v>terromulti-surfaceroachbaits149-24</v>
      </c>
      <c r="O1222" t="str">
        <f t="shared" si="57"/>
        <v>TRUE</v>
      </c>
    </row>
    <row r="1223" spans="1:15" x14ac:dyDescent="0.2">
      <c r="A1223" t="s">
        <v>2317</v>
      </c>
      <c r="B1223" t="s">
        <v>2318</v>
      </c>
      <c r="C1223">
        <v>149</v>
      </c>
      <c r="D1223" t="s">
        <v>14</v>
      </c>
      <c r="E1223">
        <v>1284819</v>
      </c>
      <c r="F1223" t="s">
        <v>15</v>
      </c>
      <c r="G1223" t="s">
        <v>37</v>
      </c>
      <c r="H1223" s="1">
        <v>45519</v>
      </c>
      <c r="I1223" t="s">
        <v>38</v>
      </c>
      <c r="J1223" t="s">
        <v>634</v>
      </c>
      <c r="K1223" t="b">
        <v>1</v>
      </c>
      <c r="L1223" t="str">
        <f t="shared" si="58"/>
        <v>terroclothesmothkiller</v>
      </c>
      <c r="M1223" t="str">
        <f t="shared" si="59"/>
        <v>terroclothesmothkiller149-25</v>
      </c>
      <c r="N1223" t="str">
        <f>IFERROR(VLOOKUP(LOWER(M1223),file_list!$B:$B,1,FALSE),FALSE)</f>
        <v>terroclothesmothkiller149-25</v>
      </c>
      <c r="O1223" t="str">
        <f t="shared" si="57"/>
        <v>TRUE</v>
      </c>
    </row>
    <row r="1224" spans="1:15" x14ac:dyDescent="0.2">
      <c r="A1224" t="s">
        <v>2319</v>
      </c>
      <c r="B1224" t="s">
        <v>2320</v>
      </c>
      <c r="C1224">
        <v>149</v>
      </c>
      <c r="D1224" t="s">
        <v>14</v>
      </c>
      <c r="E1224">
        <v>1273305</v>
      </c>
      <c r="F1224" t="s">
        <v>15</v>
      </c>
      <c r="G1224" t="s">
        <v>37</v>
      </c>
      <c r="H1224" s="1">
        <v>45344</v>
      </c>
      <c r="I1224" t="s">
        <v>38</v>
      </c>
      <c r="J1224" t="s">
        <v>20</v>
      </c>
      <c r="K1224" t="b">
        <v>1</v>
      </c>
      <c r="L1224" t="str">
        <f t="shared" si="58"/>
        <v>terroantkilleriiliquidantbaits</v>
      </c>
      <c r="M1224" t="str">
        <f t="shared" si="59"/>
        <v>terroantkilleriiliquidantbaits149-8</v>
      </c>
      <c r="N1224" t="str">
        <f>IFERROR(VLOOKUP(LOWER(M1224),file_list!$B:$B,1,FALSE),FALSE)</f>
        <v>terroantkilleriiliquidantbaits149-8</v>
      </c>
      <c r="O1224" t="str">
        <f t="shared" si="57"/>
        <v>TRUE</v>
      </c>
    </row>
    <row r="1225" spans="1:15" x14ac:dyDescent="0.2">
      <c r="A1225" t="s">
        <v>2319</v>
      </c>
      <c r="B1225" t="s">
        <v>2321</v>
      </c>
      <c r="C1225">
        <v>149</v>
      </c>
      <c r="D1225" t="s">
        <v>14</v>
      </c>
      <c r="E1225">
        <v>1273305</v>
      </c>
      <c r="F1225" t="s">
        <v>15</v>
      </c>
      <c r="G1225" t="s">
        <v>37</v>
      </c>
      <c r="H1225" s="1">
        <v>45344</v>
      </c>
      <c r="I1225" t="s">
        <v>38</v>
      </c>
      <c r="J1225" t="s">
        <v>20</v>
      </c>
      <c r="K1225" t="b">
        <v>1</v>
      </c>
      <c r="L1225" t="str">
        <f t="shared" si="58"/>
        <v>terrooutdoorliquidantbaitstakes</v>
      </c>
      <c r="M1225" t="str">
        <f t="shared" si="59"/>
        <v>terrooutdoorliquidantbaitstakes149-8</v>
      </c>
      <c r="N1225" t="str">
        <f>IFERROR(VLOOKUP(LOWER(M1225),file_list!$B:$B,1,FALSE),FALSE)</f>
        <v>terrooutdoorliquidantbaitstakes149-8</v>
      </c>
      <c r="O1225" t="str">
        <f t="shared" si="57"/>
        <v>TRUE</v>
      </c>
    </row>
    <row r="1226" spans="1:15" x14ac:dyDescent="0.2">
      <c r="A1226" t="s">
        <v>2319</v>
      </c>
      <c r="B1226" t="s">
        <v>2322</v>
      </c>
      <c r="C1226">
        <v>149</v>
      </c>
      <c r="D1226" t="s">
        <v>14</v>
      </c>
      <c r="E1226">
        <v>1273305</v>
      </c>
      <c r="F1226" t="s">
        <v>15</v>
      </c>
      <c r="G1226" t="s">
        <v>37</v>
      </c>
      <c r="H1226" s="1">
        <v>45344</v>
      </c>
      <c r="I1226" t="s">
        <v>38</v>
      </c>
      <c r="J1226" t="s">
        <v>20</v>
      </c>
      <c r="K1226" t="b">
        <v>1</v>
      </c>
      <c r="L1226" t="str">
        <f t="shared" si="58"/>
        <v>terropcoliquidantkiller</v>
      </c>
      <c r="M1226" t="str">
        <f t="shared" si="59"/>
        <v>terropcoliquidantkiller149-8</v>
      </c>
      <c r="N1226" t="str">
        <f>IFERROR(VLOOKUP(LOWER(M1226),file_list!$B:$B,1,FALSE),FALSE)</f>
        <v>terropcoliquidantkiller149-8</v>
      </c>
      <c r="O1226" t="str">
        <f t="shared" si="57"/>
        <v>TRUE</v>
      </c>
    </row>
    <row r="1227" spans="1:15" x14ac:dyDescent="0.2">
      <c r="A1227" t="s">
        <v>2319</v>
      </c>
      <c r="B1227" t="s">
        <v>2323</v>
      </c>
      <c r="C1227">
        <v>149</v>
      </c>
      <c r="D1227" t="s">
        <v>14</v>
      </c>
      <c r="E1227">
        <v>1273305</v>
      </c>
      <c r="F1227" t="s">
        <v>15</v>
      </c>
      <c r="G1227" t="s">
        <v>37</v>
      </c>
      <c r="H1227" s="1">
        <v>45344</v>
      </c>
      <c r="I1227" t="s">
        <v>38</v>
      </c>
      <c r="J1227" t="s">
        <v>20</v>
      </c>
      <c r="K1227" t="b">
        <v>1</v>
      </c>
      <c r="L1227" t="str">
        <f t="shared" si="58"/>
        <v>terropcoliquidantkillerbaitstation</v>
      </c>
      <c r="M1227" t="str">
        <f t="shared" si="59"/>
        <v>terropcoliquidantkillerbaitstation149-8</v>
      </c>
      <c r="N1227" t="str">
        <f>IFERROR(VLOOKUP(LOWER(M1227),file_list!$B:$B,1,FALSE),FALSE)</f>
        <v>terropcoliquidantkillerbaitstation149-8</v>
      </c>
      <c r="O1227" t="str">
        <f t="shared" si="57"/>
        <v>TRUE</v>
      </c>
    </row>
    <row r="1228" spans="1:15" x14ac:dyDescent="0.2">
      <c r="A1228" t="s">
        <v>2319</v>
      </c>
      <c r="B1228" t="s">
        <v>2324</v>
      </c>
      <c r="C1228">
        <v>149</v>
      </c>
      <c r="D1228" t="s">
        <v>14</v>
      </c>
      <c r="E1228">
        <v>1273305</v>
      </c>
      <c r="F1228" t="s">
        <v>15</v>
      </c>
      <c r="G1228" t="s">
        <v>37</v>
      </c>
      <c r="H1228" s="1">
        <v>45344</v>
      </c>
      <c r="I1228" t="s">
        <v>38</v>
      </c>
      <c r="J1228" t="s">
        <v>20</v>
      </c>
      <c r="K1228" t="b">
        <v>1</v>
      </c>
      <c r="L1228" t="str">
        <f t="shared" si="58"/>
        <v>terroantkillerii</v>
      </c>
      <c r="M1228" t="str">
        <f t="shared" si="59"/>
        <v>terroantkillerii149-8</v>
      </c>
      <c r="N1228" t="str">
        <f>IFERROR(VLOOKUP(LOWER(M1228),file_list!$B:$B,1,FALSE),FALSE)</f>
        <v>terroantkillerii149-8</v>
      </c>
      <c r="O1228" t="str">
        <f t="shared" si="57"/>
        <v>TRUE</v>
      </c>
    </row>
    <row r="1229" spans="1:15" x14ac:dyDescent="0.2">
      <c r="A1229" t="s">
        <v>2319</v>
      </c>
      <c r="B1229" t="s">
        <v>2325</v>
      </c>
      <c r="C1229">
        <v>149</v>
      </c>
      <c r="D1229" t="s">
        <v>14</v>
      </c>
      <c r="E1229">
        <v>1273305</v>
      </c>
      <c r="F1229" t="s">
        <v>15</v>
      </c>
      <c r="G1229" t="s">
        <v>37</v>
      </c>
      <c r="H1229" s="1">
        <v>45344</v>
      </c>
      <c r="I1229" t="s">
        <v>38</v>
      </c>
      <c r="J1229" t="s">
        <v>20</v>
      </c>
      <c r="K1229" t="b">
        <v>1</v>
      </c>
      <c r="L1229" t="str">
        <f t="shared" si="58"/>
        <v>terrooutdoorliquidantbait</v>
      </c>
      <c r="M1229" t="str">
        <f t="shared" si="59"/>
        <v>terrooutdoorliquidantbait149-8</v>
      </c>
      <c r="N1229" t="str">
        <f>IFERROR(VLOOKUP(LOWER(M1229),file_list!$B:$B,1,FALSE),FALSE)</f>
        <v>terrooutdoorliquidantbait149-8</v>
      </c>
      <c r="O1229" t="str">
        <f t="shared" si="57"/>
        <v>TRUE</v>
      </c>
    </row>
    <row r="1230" spans="1:15" x14ac:dyDescent="0.2">
      <c r="A1230" t="s">
        <v>2326</v>
      </c>
      <c r="B1230" t="s">
        <v>2327</v>
      </c>
      <c r="C1230">
        <v>149</v>
      </c>
      <c r="D1230" t="s">
        <v>14</v>
      </c>
      <c r="E1230">
        <v>1273305</v>
      </c>
      <c r="F1230" t="s">
        <v>15</v>
      </c>
      <c r="G1230" t="s">
        <v>37</v>
      </c>
      <c r="H1230" s="1">
        <v>45344</v>
      </c>
      <c r="I1230" t="s">
        <v>38</v>
      </c>
      <c r="J1230" t="s">
        <v>20</v>
      </c>
      <c r="K1230" t="b">
        <v>1</v>
      </c>
      <c r="L1230" t="str">
        <f t="shared" si="58"/>
        <v>terroantkillerplusmulti-purposeinsectcontrol2(noapplicationwithin100ftofcoastalmarsh)</v>
      </c>
      <c r="M1230" t="str">
        <f t="shared" si="59"/>
        <v>terroantkillerplusmulti-purposeinsectcontrol2(noapplicationwithin100ftofcoastalmarsh)53883-195-149</v>
      </c>
      <c r="N1230" t="str">
        <f>IFERROR(VLOOKUP(LOWER(M1230),file_list!$B:$B,1,FALSE),FALSE)</f>
        <v>terroantkillerplusmulti-purposeinsectcontrol2(noapplicationwithin100ftofcoastalmarsh)53883-195-149</v>
      </c>
      <c r="O1230" t="str">
        <f t="shared" si="57"/>
        <v>TRUE</v>
      </c>
    </row>
    <row r="1231" spans="1:15" x14ac:dyDescent="0.2">
      <c r="A1231" t="s">
        <v>2328</v>
      </c>
      <c r="B1231" t="s">
        <v>2329</v>
      </c>
      <c r="C1231">
        <v>149</v>
      </c>
      <c r="D1231" t="s">
        <v>14</v>
      </c>
      <c r="E1231">
        <v>1273305</v>
      </c>
      <c r="F1231" t="s">
        <v>15</v>
      </c>
      <c r="G1231" t="s">
        <v>37</v>
      </c>
      <c r="H1231" s="1">
        <v>45344</v>
      </c>
      <c r="I1231" t="s">
        <v>38</v>
      </c>
      <c r="J1231" t="s">
        <v>20</v>
      </c>
      <c r="K1231" t="b">
        <v>1</v>
      </c>
      <c r="L1231" t="str">
        <f t="shared" si="58"/>
        <v>terroroachbaitgel</v>
      </c>
      <c r="M1231" t="str">
        <f t="shared" si="59"/>
        <v>terroroachbaitgel53883-401-149</v>
      </c>
      <c r="N1231" t="str">
        <f>IFERROR(VLOOKUP(LOWER(M1231),file_list!$B:$B,1,FALSE),FALSE)</f>
        <v>terroroachbaitgel53883-401-149</v>
      </c>
      <c r="O1231" t="str">
        <f t="shared" si="57"/>
        <v>TRUE</v>
      </c>
    </row>
    <row r="1232" spans="1:15" x14ac:dyDescent="0.2">
      <c r="A1232" t="s">
        <v>2330</v>
      </c>
      <c r="B1232" t="s">
        <v>2331</v>
      </c>
      <c r="C1232">
        <v>149</v>
      </c>
      <c r="D1232" t="s">
        <v>14</v>
      </c>
      <c r="E1232">
        <v>1277355</v>
      </c>
      <c r="F1232" t="s">
        <v>15</v>
      </c>
      <c r="G1232" t="s">
        <v>37</v>
      </c>
      <c r="H1232" s="1">
        <v>45383</v>
      </c>
      <c r="I1232" t="s">
        <v>106</v>
      </c>
      <c r="J1232" t="s">
        <v>20</v>
      </c>
      <c r="K1232" t="b">
        <v>1</v>
      </c>
      <c r="L1232" t="str">
        <f t="shared" si="58"/>
        <v>terrodraininsectkiller</v>
      </c>
      <c r="M1232" t="str">
        <f t="shared" si="59"/>
        <v>terrodraininsectkiller53883-475-149</v>
      </c>
      <c r="N1232" t="str">
        <f>IFERROR(VLOOKUP(LOWER(M1232),file_list!$B:$B,1,FALSE),FALSE)</f>
        <v>terrodraininsectkiller53883-475-149</v>
      </c>
      <c r="O1232" t="str">
        <f t="shared" si="57"/>
        <v>TRUE</v>
      </c>
    </row>
    <row r="1233" spans="1:15" x14ac:dyDescent="0.2">
      <c r="A1233" t="s">
        <v>2332</v>
      </c>
      <c r="B1233" t="s">
        <v>2333</v>
      </c>
      <c r="C1233">
        <v>149</v>
      </c>
      <c r="D1233" t="s">
        <v>14</v>
      </c>
      <c r="E1233">
        <v>1273305</v>
      </c>
      <c r="F1233" t="s">
        <v>15</v>
      </c>
      <c r="G1233" t="s">
        <v>37</v>
      </c>
      <c r="H1233" s="1">
        <v>45344</v>
      </c>
      <c r="I1233" t="s">
        <v>38</v>
      </c>
      <c r="J1233" t="s">
        <v>20</v>
      </c>
      <c r="K1233" t="b">
        <v>0</v>
      </c>
      <c r="L1233" t="str">
        <f t="shared" si="58"/>
        <v>terrooutdoorgaragegarbageguard</v>
      </c>
      <c r="M1233" t="str">
        <f t="shared" si="59"/>
        <v>terrooutdoorgaragegarbageguard5481-348-149</v>
      </c>
      <c r="N1233" t="str">
        <f>IFERROR(VLOOKUP(LOWER(M1233),file_list!$B:$B,1,FALSE),FALSE)</f>
        <v>terrooutdoorgaragegarbageguard5481-348-149</v>
      </c>
      <c r="O1233" t="str">
        <f t="shared" si="57"/>
        <v>TRUE</v>
      </c>
    </row>
    <row r="1234" spans="1:15" x14ac:dyDescent="0.2">
      <c r="A1234" t="s">
        <v>2334</v>
      </c>
      <c r="B1234" t="s">
        <v>2335</v>
      </c>
      <c r="C1234">
        <v>149</v>
      </c>
      <c r="D1234" t="s">
        <v>14</v>
      </c>
      <c r="E1234">
        <v>1273305</v>
      </c>
      <c r="F1234" t="s">
        <v>15</v>
      </c>
      <c r="G1234" t="s">
        <v>37</v>
      </c>
      <c r="H1234" s="1">
        <v>45344</v>
      </c>
      <c r="I1234" t="s">
        <v>38</v>
      </c>
      <c r="J1234" t="s">
        <v>44</v>
      </c>
      <c r="K1234" t="b">
        <v>0</v>
      </c>
      <c r="L1234" t="str">
        <f t="shared" si="58"/>
        <v>victorkillsmolesgophersmolegopherbaitiipoisonpeanutspellets</v>
      </c>
      <c r="M1234" t="str">
        <f t="shared" si="59"/>
        <v>victorkillsmolesgophersmolegopherbaitiipoisonpeanutspellets61282-50-149</v>
      </c>
      <c r="N1234" t="str">
        <f>IFERROR(VLOOKUP(LOWER(M1234),file_list!$B:$B,1,FALSE),FALSE)</f>
        <v>victorkillsmolesgophersmolegopherbaitiipoisonpeanutspellets61282-50-149</v>
      </c>
      <c r="O1234" t="str">
        <f t="shared" si="57"/>
        <v>TRUE</v>
      </c>
    </row>
    <row r="1235" spans="1:15" x14ac:dyDescent="0.2">
      <c r="A1235" t="s">
        <v>2336</v>
      </c>
      <c r="B1235" t="s">
        <v>2337</v>
      </c>
      <c r="C1235">
        <v>149</v>
      </c>
      <c r="D1235" t="s">
        <v>14</v>
      </c>
      <c r="E1235">
        <v>1273305</v>
      </c>
      <c r="F1235" t="s">
        <v>15</v>
      </c>
      <c r="G1235" t="s">
        <v>37</v>
      </c>
      <c r="H1235" s="1">
        <v>45344</v>
      </c>
      <c r="I1235" t="s">
        <v>38</v>
      </c>
      <c r="J1235" t="s">
        <v>2338</v>
      </c>
      <c r="K1235" t="b">
        <v>1</v>
      </c>
      <c r="L1235" t="str">
        <f t="shared" si="58"/>
        <v>terromulti-purposeinsectbait</v>
      </c>
      <c r="M1235" t="str">
        <f t="shared" si="59"/>
        <v>terromulti-purposeinsectbait64405-2-149</v>
      </c>
      <c r="N1235" t="str">
        <f>IFERROR(VLOOKUP(LOWER(M1235),file_list!$B:$B,1,FALSE),FALSE)</f>
        <v>terromulti-purposeinsectbait64405-2-149</v>
      </c>
      <c r="O1235" t="str">
        <f t="shared" si="57"/>
        <v>TRUE</v>
      </c>
    </row>
    <row r="1236" spans="1:15" x14ac:dyDescent="0.2">
      <c r="A1236" t="s">
        <v>2336</v>
      </c>
      <c r="B1236" t="s">
        <v>2339</v>
      </c>
      <c r="C1236">
        <v>149</v>
      </c>
      <c r="D1236" t="s">
        <v>14</v>
      </c>
      <c r="E1236">
        <v>1273305</v>
      </c>
      <c r="F1236" t="s">
        <v>15</v>
      </c>
      <c r="G1236" t="s">
        <v>37</v>
      </c>
      <c r="H1236" s="1">
        <v>45344</v>
      </c>
      <c r="I1236" t="s">
        <v>38</v>
      </c>
      <c r="J1236" t="s">
        <v>2338</v>
      </c>
      <c r="K1236" t="b">
        <v>1</v>
      </c>
      <c r="L1236" t="str">
        <f t="shared" si="58"/>
        <v>terroperimeterantbaitplus</v>
      </c>
      <c r="M1236" t="str">
        <f t="shared" si="59"/>
        <v>terroperimeterantbaitplus64405-2-149</v>
      </c>
      <c r="N1236" t="str">
        <f>IFERROR(VLOOKUP(LOWER(M1236),file_list!$B:$B,1,FALSE),FALSE)</f>
        <v>terroperimeterantbaitplus64405-2-149</v>
      </c>
      <c r="O1236" t="str">
        <f t="shared" si="57"/>
        <v>TRUE</v>
      </c>
    </row>
    <row r="1237" spans="1:15" x14ac:dyDescent="0.2">
      <c r="A1237" t="s">
        <v>2340</v>
      </c>
      <c r="B1237" t="s">
        <v>2341</v>
      </c>
      <c r="C1237">
        <v>149</v>
      </c>
      <c r="D1237" t="s">
        <v>14</v>
      </c>
      <c r="E1237">
        <v>1273305</v>
      </c>
      <c r="F1237" t="s">
        <v>15</v>
      </c>
      <c r="G1237" t="s">
        <v>37</v>
      </c>
      <c r="H1237" s="1">
        <v>45344</v>
      </c>
      <c r="I1237" t="s">
        <v>38</v>
      </c>
      <c r="J1237" t="s">
        <v>20</v>
      </c>
      <c r="K1237" t="b">
        <v>1</v>
      </c>
      <c r="L1237" t="str">
        <f t="shared" si="58"/>
        <v>terroroachbaitpowderplusapplicator</v>
      </c>
      <c r="M1237" t="str">
        <f t="shared" si="59"/>
        <v>terroroachbaitpowderplusapplicator92028-1-149</v>
      </c>
      <c r="N1237" t="str">
        <f>IFERROR(VLOOKUP(LOWER(M1237),file_list!$B:$B,1,FALSE),FALSE)</f>
        <v>terroroachbaitpowderplusapplicator92028-1-149</v>
      </c>
      <c r="O1237" t="str">
        <f t="shared" si="57"/>
        <v>TRUE</v>
      </c>
    </row>
    <row r="1238" spans="1:15" x14ac:dyDescent="0.2">
      <c r="A1238" t="s">
        <v>2342</v>
      </c>
      <c r="B1238" t="s">
        <v>2343</v>
      </c>
      <c r="C1238">
        <v>149</v>
      </c>
      <c r="D1238" t="s">
        <v>14</v>
      </c>
      <c r="E1238">
        <v>1273305</v>
      </c>
      <c r="F1238" t="s">
        <v>15</v>
      </c>
      <c r="G1238" t="s">
        <v>37</v>
      </c>
      <c r="H1238" s="1">
        <v>45344</v>
      </c>
      <c r="I1238" t="s">
        <v>38</v>
      </c>
      <c r="J1238" t="s">
        <v>20</v>
      </c>
      <c r="K1238" t="b">
        <v>1</v>
      </c>
      <c r="L1238" t="str">
        <f t="shared" si="58"/>
        <v>terroroachbaits</v>
      </c>
      <c r="M1238" t="str">
        <f t="shared" si="59"/>
        <v>terroroachbaits92028-4-149</v>
      </c>
      <c r="N1238" t="str">
        <f>IFERROR(VLOOKUP(LOWER(M1238),file_list!$B:$B,1,FALSE),FALSE)</f>
        <v>terroroachbaits92028-4-149</v>
      </c>
      <c r="O1238" t="str">
        <f t="shared" si="57"/>
        <v>TRUE</v>
      </c>
    </row>
    <row r="1239" spans="1:15" x14ac:dyDescent="0.2">
      <c r="A1239" t="s">
        <v>2342</v>
      </c>
      <c r="B1239" t="s">
        <v>2344</v>
      </c>
      <c r="C1239">
        <v>149</v>
      </c>
      <c r="D1239" t="s">
        <v>14</v>
      </c>
      <c r="E1239">
        <v>1300382</v>
      </c>
      <c r="F1239" t="s">
        <v>15</v>
      </c>
      <c r="G1239" t="s">
        <v>37</v>
      </c>
      <c r="H1239" s="1">
        <v>45796</v>
      </c>
      <c r="I1239" t="s">
        <v>356</v>
      </c>
      <c r="J1239" t="s">
        <v>20</v>
      </c>
      <c r="K1239" t="b">
        <v>1</v>
      </c>
      <c r="L1239" t="str">
        <f t="shared" si="58"/>
        <v>terroroachkillinggelbaits</v>
      </c>
      <c r="M1239" t="str">
        <f t="shared" si="59"/>
        <v>terroroachkillinggelbaits92028-4-149</v>
      </c>
      <c r="N1239" t="str">
        <f>IFERROR(VLOOKUP(LOWER(M1239),file_list!$B:$B,1,FALSE),FALSE)</f>
        <v>terroroachkillinggelbaits92028-4-149</v>
      </c>
      <c r="O1239" t="str">
        <f t="shared" si="57"/>
        <v>TRUE</v>
      </c>
    </row>
    <row r="1240" spans="1:15" x14ac:dyDescent="0.2">
      <c r="A1240" t="s">
        <v>2345</v>
      </c>
      <c r="B1240" t="s">
        <v>2346</v>
      </c>
      <c r="C1240">
        <v>14994</v>
      </c>
      <c r="D1240" t="s">
        <v>14</v>
      </c>
      <c r="E1240">
        <v>1297661</v>
      </c>
      <c r="F1240" t="s">
        <v>15</v>
      </c>
      <c r="G1240" t="s">
        <v>37</v>
      </c>
      <c r="H1240" s="1">
        <v>45790</v>
      </c>
      <c r="I1240" t="s">
        <v>106</v>
      </c>
      <c r="J1240" t="s">
        <v>624</v>
      </c>
      <c r="K1240" t="b">
        <v>1</v>
      </c>
      <c r="L1240" t="str">
        <f t="shared" si="58"/>
        <v>waxiehpdisinfectantcleaner</v>
      </c>
      <c r="M1240" t="str">
        <f t="shared" si="59"/>
        <v>waxiehpdisinfectantcleaner45745-11-14994</v>
      </c>
      <c r="N1240" t="str">
        <f>IFERROR(VLOOKUP(LOWER(M1240),file_list!$B:$B,1,FALSE),FALSE)</f>
        <v>waxiehpdisinfectantcleaner45745-11-14994</v>
      </c>
      <c r="O1240" t="str">
        <f t="shared" si="57"/>
        <v>TRUE</v>
      </c>
    </row>
    <row r="1241" spans="1:15" x14ac:dyDescent="0.2">
      <c r="A1241" t="s">
        <v>2345</v>
      </c>
      <c r="B1241" t="s">
        <v>2347</v>
      </c>
      <c r="C1241">
        <v>14994</v>
      </c>
      <c r="D1241" t="s">
        <v>14</v>
      </c>
      <c r="E1241">
        <v>1297661</v>
      </c>
      <c r="F1241" t="s">
        <v>15</v>
      </c>
      <c r="G1241" t="s">
        <v>37</v>
      </c>
      <c r="H1241" s="1">
        <v>45790</v>
      </c>
      <c r="I1241" t="s">
        <v>106</v>
      </c>
      <c r="J1241" t="s">
        <v>624</v>
      </c>
      <c r="K1241" t="b">
        <v>1</v>
      </c>
      <c r="L1241" t="str">
        <f t="shared" si="58"/>
        <v>waxie70hpdisinfectantcleaner</v>
      </c>
      <c r="M1241" t="str">
        <f t="shared" si="59"/>
        <v>waxie70hpdisinfectantcleaner45745-11-14994</v>
      </c>
      <c r="N1241" t="str">
        <f>IFERROR(VLOOKUP(LOWER(M1241),file_list!$B:$B,1,FALSE),FALSE)</f>
        <v>waxie70hpdisinfectantcleaner45745-11-14994</v>
      </c>
      <c r="O1241" t="str">
        <f t="shared" si="57"/>
        <v>TRUE</v>
      </c>
    </row>
    <row r="1242" spans="1:15" x14ac:dyDescent="0.2">
      <c r="A1242" t="s">
        <v>2345</v>
      </c>
      <c r="B1242" t="s">
        <v>2348</v>
      </c>
      <c r="C1242">
        <v>14994</v>
      </c>
      <c r="D1242" t="s">
        <v>14</v>
      </c>
      <c r="E1242">
        <v>1297661</v>
      </c>
      <c r="F1242" t="s">
        <v>15</v>
      </c>
      <c r="G1242" t="s">
        <v>37</v>
      </c>
      <c r="H1242" s="1">
        <v>45790</v>
      </c>
      <c r="I1242" t="s">
        <v>106</v>
      </c>
      <c r="J1242" t="s">
        <v>624</v>
      </c>
      <c r="K1242" t="b">
        <v>1</v>
      </c>
      <c r="L1242" t="str">
        <f t="shared" si="58"/>
        <v>730hpdisinfectantcleaner</v>
      </c>
      <c r="M1242" t="str">
        <f t="shared" si="59"/>
        <v>730hpdisinfectantcleaner45745-11-14994</v>
      </c>
      <c r="N1242" t="str">
        <f>IFERROR(VLOOKUP(LOWER(M1242),file_list!$B:$B,1,FALSE),FALSE)</f>
        <v>730hpdisinfectantcleaner45745-11-14994</v>
      </c>
      <c r="O1242" t="str">
        <f t="shared" si="57"/>
        <v>TRUE</v>
      </c>
    </row>
    <row r="1243" spans="1:15" x14ac:dyDescent="0.2">
      <c r="A1243" t="s">
        <v>2349</v>
      </c>
      <c r="B1243" t="s">
        <v>2350</v>
      </c>
      <c r="C1243">
        <v>14994</v>
      </c>
      <c r="D1243" t="s">
        <v>14</v>
      </c>
      <c r="E1243">
        <v>1297661</v>
      </c>
      <c r="F1243" t="s">
        <v>15</v>
      </c>
      <c r="G1243" t="s">
        <v>37</v>
      </c>
      <c r="H1243" s="1">
        <v>45790</v>
      </c>
      <c r="I1243" t="s">
        <v>106</v>
      </c>
      <c r="J1243" t="s">
        <v>624</v>
      </c>
      <c r="K1243" t="b">
        <v>0</v>
      </c>
      <c r="L1243" t="str">
        <f t="shared" si="58"/>
        <v>disinfectingsanitizingwipes(lemonscent)</v>
      </c>
      <c r="M1243" t="str">
        <f t="shared" si="59"/>
        <v>disinfectingsanitizingwipes(lemonscent)6836-340-14994</v>
      </c>
      <c r="N1243" t="str">
        <f>IFERROR(VLOOKUP(LOWER(M1243),file_list!$B:$B,1,FALSE),FALSE)</f>
        <v>disinfectingsanitizingwipes(lemonscent)6836-340-14994</v>
      </c>
      <c r="O1243" t="str">
        <f t="shared" si="57"/>
        <v>TRUE</v>
      </c>
    </row>
    <row r="1244" spans="1:15" x14ac:dyDescent="0.2">
      <c r="A1244" t="s">
        <v>2351</v>
      </c>
      <c r="B1244" t="s">
        <v>2352</v>
      </c>
      <c r="C1244">
        <v>14994</v>
      </c>
      <c r="D1244" t="s">
        <v>14</v>
      </c>
      <c r="E1244">
        <v>1297661</v>
      </c>
      <c r="F1244" t="s">
        <v>15</v>
      </c>
      <c r="G1244" t="s">
        <v>37</v>
      </c>
      <c r="H1244" s="1">
        <v>45790</v>
      </c>
      <c r="I1244" t="s">
        <v>106</v>
      </c>
      <c r="J1244" t="s">
        <v>624</v>
      </c>
      <c r="K1244" t="b">
        <v>1</v>
      </c>
      <c r="L1244" t="str">
        <f t="shared" si="58"/>
        <v>315foamingaciddisinfectantcleaner</v>
      </c>
      <c r="M1244" t="str">
        <f t="shared" si="59"/>
        <v>315foamingaciddisinfectantcleaner6836-86-14994</v>
      </c>
      <c r="N1244" t="str">
        <f>IFERROR(VLOOKUP(LOWER(M1244),file_list!$B:$B,1,FALSE),FALSE)</f>
        <v>315foamingaciddisinfectantcleaner6836-86-14994</v>
      </c>
      <c r="O1244" t="str">
        <f t="shared" si="57"/>
        <v>TRUE</v>
      </c>
    </row>
    <row r="1245" spans="1:15" x14ac:dyDescent="0.2">
      <c r="A1245" t="s">
        <v>2353</v>
      </c>
      <c r="B1245" t="s">
        <v>2354</v>
      </c>
      <c r="C1245">
        <v>150</v>
      </c>
      <c r="D1245" t="s">
        <v>14</v>
      </c>
      <c r="E1245">
        <v>1300631</v>
      </c>
      <c r="F1245" t="s">
        <v>15</v>
      </c>
      <c r="G1245" t="s">
        <v>37</v>
      </c>
      <c r="H1245" s="1">
        <v>45797</v>
      </c>
      <c r="I1245" t="s">
        <v>38</v>
      </c>
      <c r="J1245" t="s">
        <v>624</v>
      </c>
      <c r="K1245" t="b">
        <v>1</v>
      </c>
      <c r="L1245" t="str">
        <f t="shared" si="58"/>
        <v>geroniv</v>
      </c>
      <c r="M1245" t="str">
        <f t="shared" si="59"/>
        <v>geroniv10324-117-150</v>
      </c>
      <c r="N1245" t="str">
        <f>IFERROR(VLOOKUP(LOWER(M1245),file_list!$B:$B,1,FALSE),FALSE)</f>
        <v>geroniv10324-117-150</v>
      </c>
      <c r="O1245" t="str">
        <f t="shared" si="57"/>
        <v>TRUE</v>
      </c>
    </row>
    <row r="1246" spans="1:15" x14ac:dyDescent="0.2">
      <c r="A1246" t="s">
        <v>2355</v>
      </c>
      <c r="B1246" t="s">
        <v>2356</v>
      </c>
      <c r="C1246">
        <v>15141</v>
      </c>
      <c r="D1246" t="s">
        <v>14</v>
      </c>
      <c r="E1246">
        <v>1277803</v>
      </c>
      <c r="F1246" t="s">
        <v>15</v>
      </c>
      <c r="G1246" t="s">
        <v>37</v>
      </c>
      <c r="H1246" s="1">
        <v>45441</v>
      </c>
      <c r="I1246" t="s">
        <v>106</v>
      </c>
      <c r="J1246" t="s">
        <v>624</v>
      </c>
      <c r="K1246" t="b">
        <v>1</v>
      </c>
      <c r="L1246" t="str">
        <f t="shared" si="58"/>
        <v>urbanmeadowdisinfectingwipes(lemonscent)</v>
      </c>
      <c r="M1246" t="str">
        <f t="shared" si="59"/>
        <v>urbanmeadowdisinfectingwipes(lemonscent)6836-336-15141</v>
      </c>
      <c r="N1246" t="str">
        <f>IFERROR(VLOOKUP(LOWER(M1246),file_list!$B:$B,1,FALSE),FALSE)</f>
        <v>urbanmeadowdisinfectingwipes(lemonscent)6836-336-15141</v>
      </c>
      <c r="O1246" t="str">
        <f t="shared" si="57"/>
        <v>TRUE</v>
      </c>
    </row>
    <row r="1247" spans="1:15" x14ac:dyDescent="0.2">
      <c r="A1247" t="s">
        <v>2355</v>
      </c>
      <c r="B1247" t="s">
        <v>2357</v>
      </c>
      <c r="C1247">
        <v>15141</v>
      </c>
      <c r="D1247" t="s">
        <v>14</v>
      </c>
      <c r="E1247">
        <v>1277803</v>
      </c>
      <c r="F1247" t="s">
        <v>15</v>
      </c>
      <c r="G1247" t="s">
        <v>37</v>
      </c>
      <c r="H1247" s="1">
        <v>45441</v>
      </c>
      <c r="I1247" t="s">
        <v>106</v>
      </c>
      <c r="J1247" t="s">
        <v>624</v>
      </c>
      <c r="K1247" t="b">
        <v>1</v>
      </c>
      <c r="L1247" t="str">
        <f t="shared" si="58"/>
        <v>urbanmeadowdisinfectingwipes(freshscent)</v>
      </c>
      <c r="M1247" t="str">
        <f t="shared" si="59"/>
        <v>urbanmeadowdisinfectingwipes(freshscent)6836-336-15141</v>
      </c>
      <c r="N1247" t="str">
        <f>IFERROR(VLOOKUP(LOWER(M1247),file_list!$B:$B,1,FALSE),FALSE)</f>
        <v>urbanmeadowdisinfectingwipes(freshscent)6836-336-15141</v>
      </c>
      <c r="O1247" t="str">
        <f t="shared" si="57"/>
        <v>TRUE</v>
      </c>
    </row>
    <row r="1248" spans="1:15" x14ac:dyDescent="0.2">
      <c r="A1248" t="s">
        <v>2358</v>
      </c>
      <c r="B1248" t="s">
        <v>2359</v>
      </c>
      <c r="C1248">
        <v>15297</v>
      </c>
      <c r="D1248" t="s">
        <v>14</v>
      </c>
      <c r="E1248">
        <v>1302896</v>
      </c>
      <c r="F1248" t="s">
        <v>15</v>
      </c>
      <c r="G1248" t="s">
        <v>37</v>
      </c>
      <c r="H1248" s="1">
        <v>45870</v>
      </c>
      <c r="I1248" t="s">
        <v>106</v>
      </c>
      <c r="J1248" t="s">
        <v>20</v>
      </c>
      <c r="K1248" t="b">
        <v>0</v>
      </c>
      <c r="L1248" t="str">
        <f t="shared" si="58"/>
        <v>bio-groomfleatickshampoo</v>
      </c>
      <c r="M1248" t="str">
        <f t="shared" si="59"/>
        <v>bio-groomfleatickshampoo15297-1</v>
      </c>
      <c r="N1248" t="str">
        <f>IFERROR(VLOOKUP(LOWER(M1248),file_list!$B:$B,1,FALSE),FALSE)</f>
        <v>bio-groomfleatickshampoo15297-1</v>
      </c>
      <c r="O1248" t="str">
        <f t="shared" si="57"/>
        <v>TRUE</v>
      </c>
    </row>
    <row r="1249" spans="1:15" x14ac:dyDescent="0.2">
      <c r="A1249" t="s">
        <v>2360</v>
      </c>
      <c r="B1249" t="s">
        <v>2361</v>
      </c>
      <c r="C1249">
        <v>15297</v>
      </c>
      <c r="D1249" t="s">
        <v>14</v>
      </c>
      <c r="E1249">
        <v>1302896</v>
      </c>
      <c r="F1249" t="s">
        <v>15</v>
      </c>
      <c r="G1249" t="s">
        <v>37</v>
      </c>
      <c r="H1249" s="1">
        <v>45870</v>
      </c>
      <c r="I1249" t="s">
        <v>106</v>
      </c>
      <c r="J1249" t="s">
        <v>20</v>
      </c>
      <c r="K1249" t="b">
        <v>0</v>
      </c>
      <c r="L1249" t="str">
        <f t="shared" si="58"/>
        <v>bio-groomfleatickdip</v>
      </c>
      <c r="M1249" t="str">
        <f t="shared" si="59"/>
        <v>bio-groomfleatickdip15297-14</v>
      </c>
      <c r="N1249" t="str">
        <f>IFERROR(VLOOKUP(LOWER(M1249),file_list!$B:$B,1,FALSE),FALSE)</f>
        <v>bio-groomfleatickdip15297-14</v>
      </c>
      <c r="O1249" t="str">
        <f t="shared" si="57"/>
        <v>TRUE</v>
      </c>
    </row>
    <row r="1250" spans="1:15" x14ac:dyDescent="0.2">
      <c r="A1250" t="s">
        <v>2362</v>
      </c>
      <c r="B1250" t="s">
        <v>2363</v>
      </c>
      <c r="C1250">
        <v>15297</v>
      </c>
      <c r="D1250" t="s">
        <v>14</v>
      </c>
      <c r="E1250">
        <v>1302896</v>
      </c>
      <c r="F1250" t="s">
        <v>15</v>
      </c>
      <c r="G1250" t="s">
        <v>37</v>
      </c>
      <c r="H1250" s="1">
        <v>45870</v>
      </c>
      <c r="I1250" t="s">
        <v>106</v>
      </c>
      <c r="J1250" t="s">
        <v>201</v>
      </c>
      <c r="K1250" t="b">
        <v>1</v>
      </c>
      <c r="L1250" t="str">
        <f t="shared" si="58"/>
        <v>bio-groomearmitetreatment</v>
      </c>
      <c r="M1250" t="str">
        <f t="shared" si="59"/>
        <v>bio-groomearmitetreatment15297-19</v>
      </c>
      <c r="N1250" t="str">
        <f>IFERROR(VLOOKUP(LOWER(M1250),file_list!$B:$B,1,FALSE),FALSE)</f>
        <v>bio-groomearmitetreatment15297-19</v>
      </c>
      <c r="O1250" t="str">
        <f t="shared" si="57"/>
        <v>TRUE</v>
      </c>
    </row>
    <row r="1251" spans="1:15" x14ac:dyDescent="0.2">
      <c r="A1251" t="s">
        <v>2364</v>
      </c>
      <c r="B1251" t="s">
        <v>2365</v>
      </c>
      <c r="C1251">
        <v>15297</v>
      </c>
      <c r="D1251" t="s">
        <v>14</v>
      </c>
      <c r="E1251">
        <v>1302896</v>
      </c>
      <c r="F1251" t="s">
        <v>15</v>
      </c>
      <c r="G1251" t="s">
        <v>37</v>
      </c>
      <c r="H1251" s="1">
        <v>45870</v>
      </c>
      <c r="I1251" t="s">
        <v>106</v>
      </c>
      <c r="J1251" t="s">
        <v>20</v>
      </c>
      <c r="K1251" t="b">
        <v>1</v>
      </c>
      <c r="L1251" t="str">
        <f t="shared" si="58"/>
        <v>bio-groomlastingresidualactionrepel-35insectcontrolspray</v>
      </c>
      <c r="M1251" t="str">
        <f t="shared" si="59"/>
        <v>bio-groomlastingresidualactionrepel-35insectcontrolspray15297-9</v>
      </c>
      <c r="N1251" t="str">
        <f>IFERROR(VLOOKUP(LOWER(M1251),file_list!$B:$B,1,FALSE),FALSE)</f>
        <v>bio-groomlastingresidualactionrepel-35insectcontrolspray15297-9</v>
      </c>
      <c r="O1251" t="str">
        <f t="shared" si="57"/>
        <v>TRUE</v>
      </c>
    </row>
    <row r="1252" spans="1:15" x14ac:dyDescent="0.2">
      <c r="A1252" t="s">
        <v>2366</v>
      </c>
      <c r="B1252" t="s">
        <v>2367</v>
      </c>
      <c r="C1252">
        <v>15300</v>
      </c>
      <c r="D1252" t="s">
        <v>14</v>
      </c>
      <c r="E1252">
        <v>1277676</v>
      </c>
      <c r="F1252" t="s">
        <v>15</v>
      </c>
      <c r="G1252" t="s">
        <v>37</v>
      </c>
      <c r="H1252" s="1">
        <v>45433</v>
      </c>
      <c r="I1252" t="s">
        <v>38</v>
      </c>
      <c r="J1252" t="s">
        <v>1458</v>
      </c>
      <c r="K1252" t="b">
        <v>1</v>
      </c>
      <c r="L1252" t="str">
        <f t="shared" si="58"/>
        <v>chemtreatcl-2159</v>
      </c>
      <c r="M1252" t="str">
        <f t="shared" si="59"/>
        <v>chemtreatcl-21591448-42-15300</v>
      </c>
      <c r="N1252" t="str">
        <f>IFERROR(VLOOKUP(LOWER(M1252),file_list!$B:$B,1,FALSE),FALSE)</f>
        <v>chemtreatcl-21591448-42-15300</v>
      </c>
      <c r="O1252" t="str">
        <f t="shared" si="57"/>
        <v>TRUE</v>
      </c>
    </row>
    <row r="1253" spans="1:15" x14ac:dyDescent="0.2">
      <c r="A1253" t="s">
        <v>2368</v>
      </c>
      <c r="B1253" t="s">
        <v>2369</v>
      </c>
      <c r="C1253">
        <v>15300</v>
      </c>
      <c r="D1253" t="s">
        <v>14</v>
      </c>
      <c r="E1253">
        <v>1277676</v>
      </c>
      <c r="F1253" t="s">
        <v>15</v>
      </c>
      <c r="G1253" t="s">
        <v>37</v>
      </c>
      <c r="H1253" s="1">
        <v>45433</v>
      </c>
      <c r="I1253" t="s">
        <v>38</v>
      </c>
      <c r="J1253" t="s">
        <v>624</v>
      </c>
      <c r="K1253" t="b">
        <v>1</v>
      </c>
      <c r="L1253" t="str">
        <f t="shared" si="58"/>
        <v>chemtreatcl4581</v>
      </c>
      <c r="M1253" t="str">
        <f t="shared" si="59"/>
        <v>chemtreatcl458163838-1-15300</v>
      </c>
      <c r="N1253" t="str">
        <f>IFERROR(VLOOKUP(LOWER(M1253),file_list!$B:$B,1,FALSE),FALSE)</f>
        <v>chemtreatcl458163838-1-15300</v>
      </c>
      <c r="O1253" t="str">
        <f t="shared" si="57"/>
        <v>TRUE</v>
      </c>
    </row>
    <row r="1254" spans="1:15" x14ac:dyDescent="0.2">
      <c r="A1254" t="s">
        <v>2370</v>
      </c>
      <c r="B1254" t="s">
        <v>2371</v>
      </c>
      <c r="C1254">
        <v>15300</v>
      </c>
      <c r="D1254" t="s">
        <v>14</v>
      </c>
      <c r="E1254">
        <v>1299463</v>
      </c>
      <c r="F1254" t="s">
        <v>15</v>
      </c>
      <c r="G1254" t="s">
        <v>37</v>
      </c>
      <c r="H1254" s="1">
        <v>45779</v>
      </c>
      <c r="I1254" t="s">
        <v>106</v>
      </c>
      <c r="J1254" t="s">
        <v>2372</v>
      </c>
      <c r="K1254" t="b">
        <v>1</v>
      </c>
      <c r="L1254" t="str">
        <f t="shared" si="58"/>
        <v>chemtreatcl-2005</v>
      </c>
      <c r="M1254" t="str">
        <f t="shared" si="59"/>
        <v>chemtreatcl-20056836-214-15300</v>
      </c>
      <c r="N1254" t="str">
        <f>IFERROR(VLOOKUP(LOWER(M1254),file_list!$B:$B,1,FALSE),FALSE)</f>
        <v>chemtreatcl-20056836-214-15300</v>
      </c>
      <c r="O1254" t="str">
        <f t="shared" si="57"/>
        <v>TRUE</v>
      </c>
    </row>
    <row r="1255" spans="1:15" x14ac:dyDescent="0.2">
      <c r="A1255" t="s">
        <v>2373</v>
      </c>
      <c r="B1255" t="s">
        <v>2374</v>
      </c>
      <c r="C1255">
        <v>15300</v>
      </c>
      <c r="D1255" t="s">
        <v>14</v>
      </c>
      <c r="E1255">
        <v>1277676</v>
      </c>
      <c r="F1255" t="s">
        <v>15</v>
      </c>
      <c r="G1255" t="s">
        <v>37</v>
      </c>
      <c r="H1255" s="1">
        <v>45433</v>
      </c>
      <c r="I1255" t="s">
        <v>38</v>
      </c>
      <c r="J1255" t="s">
        <v>1458</v>
      </c>
      <c r="K1255" t="b">
        <v>1</v>
      </c>
      <c r="L1255" t="str">
        <f t="shared" si="58"/>
        <v>chemtreatcl-2427</v>
      </c>
      <c r="M1255" t="str">
        <f t="shared" si="59"/>
        <v>chemtreatcl-242772372-4-15300</v>
      </c>
      <c r="N1255" t="str">
        <f>IFERROR(VLOOKUP(LOWER(M1255),file_list!$B:$B,1,FALSE),FALSE)</f>
        <v>chemtreatcl-242772372-4-15300</v>
      </c>
      <c r="O1255" t="str">
        <f t="shared" si="57"/>
        <v>TRUE</v>
      </c>
    </row>
    <row r="1256" spans="1:15" x14ac:dyDescent="0.2">
      <c r="A1256" t="s">
        <v>2375</v>
      </c>
      <c r="B1256" t="s">
        <v>2376</v>
      </c>
      <c r="C1256">
        <v>15300</v>
      </c>
      <c r="D1256" t="s">
        <v>14</v>
      </c>
      <c r="E1256">
        <v>1277676</v>
      </c>
      <c r="F1256" t="s">
        <v>15</v>
      </c>
      <c r="G1256" t="s">
        <v>37</v>
      </c>
      <c r="H1256" s="1">
        <v>45433</v>
      </c>
      <c r="I1256" t="s">
        <v>38</v>
      </c>
      <c r="J1256" t="s">
        <v>2377</v>
      </c>
      <c r="K1256" t="b">
        <v>1</v>
      </c>
      <c r="L1256" t="str">
        <f t="shared" si="58"/>
        <v>chemtreatcl-3000</v>
      </c>
      <c r="M1256" t="str">
        <f t="shared" si="59"/>
        <v>chemtreatcl-300075757-2-15300</v>
      </c>
      <c r="N1256" t="str">
        <f>IFERROR(VLOOKUP(LOWER(M1256),file_list!$B:$B,1,FALSE),FALSE)</f>
        <v>chemtreatcl-300075757-2-15300</v>
      </c>
      <c r="O1256" t="str">
        <f t="shared" si="57"/>
        <v>TRUE</v>
      </c>
    </row>
    <row r="1257" spans="1:15" x14ac:dyDescent="0.2">
      <c r="A1257" t="s">
        <v>2378</v>
      </c>
      <c r="B1257" t="s">
        <v>2379</v>
      </c>
      <c r="C1257">
        <v>15300</v>
      </c>
      <c r="D1257" t="s">
        <v>14</v>
      </c>
      <c r="E1257">
        <v>1277676</v>
      </c>
      <c r="F1257" t="s">
        <v>15</v>
      </c>
      <c r="G1257" t="s">
        <v>37</v>
      </c>
      <c r="H1257" s="1">
        <v>45433</v>
      </c>
      <c r="I1257" t="s">
        <v>38</v>
      </c>
      <c r="J1257" t="s">
        <v>1171</v>
      </c>
      <c r="K1257" t="b">
        <v>1</v>
      </c>
      <c r="L1257" t="str">
        <f t="shared" si="58"/>
        <v>chemtreatc-2189g</v>
      </c>
      <c r="M1257" t="str">
        <f t="shared" si="59"/>
        <v>chemtreatc-2189g83451-3-15300</v>
      </c>
      <c r="N1257" t="str">
        <f>IFERROR(VLOOKUP(LOWER(M1257),file_list!$B:$B,1,FALSE),FALSE)</f>
        <v>chemtreatc-2189g83451-3-15300</v>
      </c>
      <c r="O1257" t="str">
        <f t="shared" si="57"/>
        <v>TRUE</v>
      </c>
    </row>
    <row r="1258" spans="1:15" x14ac:dyDescent="0.2">
      <c r="A1258" t="s">
        <v>2380</v>
      </c>
      <c r="B1258" t="s">
        <v>2381</v>
      </c>
      <c r="C1258">
        <v>15300</v>
      </c>
      <c r="D1258" t="s">
        <v>14</v>
      </c>
      <c r="E1258">
        <v>1277676</v>
      </c>
      <c r="F1258" t="s">
        <v>15</v>
      </c>
      <c r="G1258" t="s">
        <v>37</v>
      </c>
      <c r="H1258" s="1">
        <v>45433</v>
      </c>
      <c r="I1258" t="s">
        <v>38</v>
      </c>
      <c r="J1258" t="s">
        <v>2382</v>
      </c>
      <c r="K1258" t="b">
        <v>1</v>
      </c>
      <c r="L1258" t="str">
        <f t="shared" si="58"/>
        <v>chemtreatc-2189t</v>
      </c>
      <c r="M1258" t="str">
        <f t="shared" si="59"/>
        <v>chemtreatc-2189t83451-4-15300</v>
      </c>
      <c r="N1258" t="str">
        <f>IFERROR(VLOOKUP(LOWER(M1258),file_list!$B:$B,1,FALSE),FALSE)</f>
        <v>chemtreatc-2189t83451-4-15300</v>
      </c>
      <c r="O1258" t="str">
        <f t="shared" si="57"/>
        <v>TRUE</v>
      </c>
    </row>
    <row r="1259" spans="1:15" x14ac:dyDescent="0.2">
      <c r="A1259" t="s">
        <v>2383</v>
      </c>
      <c r="B1259" t="s">
        <v>2384</v>
      </c>
      <c r="C1259">
        <v>15300</v>
      </c>
      <c r="D1259" t="s">
        <v>14</v>
      </c>
      <c r="E1259">
        <v>1277676</v>
      </c>
      <c r="F1259" t="s">
        <v>15</v>
      </c>
      <c r="G1259" t="s">
        <v>37</v>
      </c>
      <c r="H1259" s="1">
        <v>45433</v>
      </c>
      <c r="I1259" t="s">
        <v>38</v>
      </c>
      <c r="J1259" t="s">
        <v>2385</v>
      </c>
      <c r="K1259" t="b">
        <v>1</v>
      </c>
      <c r="L1259" t="str">
        <f t="shared" si="58"/>
        <v>chemtreatcl-2032</v>
      </c>
      <c r="M1259" t="str">
        <f t="shared" si="59"/>
        <v>chemtreatcl-203283451-9-15300</v>
      </c>
      <c r="N1259" t="str">
        <f>IFERROR(VLOOKUP(LOWER(M1259),file_list!$B:$B,1,FALSE),FALSE)</f>
        <v>chemtreatcl-203283451-9-15300</v>
      </c>
      <c r="O1259" t="str">
        <f t="shared" si="57"/>
        <v>TRUE</v>
      </c>
    </row>
    <row r="1260" spans="1:15" x14ac:dyDescent="0.2">
      <c r="A1260" t="s">
        <v>2386</v>
      </c>
      <c r="B1260" t="s">
        <v>2387</v>
      </c>
      <c r="C1260">
        <v>15300</v>
      </c>
      <c r="D1260" t="s">
        <v>14</v>
      </c>
      <c r="E1260">
        <v>1299326</v>
      </c>
      <c r="F1260" t="s">
        <v>15</v>
      </c>
      <c r="G1260" t="s">
        <v>37</v>
      </c>
      <c r="H1260" s="1">
        <v>45777</v>
      </c>
      <c r="I1260" t="s">
        <v>63</v>
      </c>
      <c r="J1260" t="s">
        <v>1458</v>
      </c>
      <c r="K1260" t="b">
        <v>1</v>
      </c>
      <c r="L1260" t="str">
        <f t="shared" si="58"/>
        <v>chemtreatcl2062</v>
      </c>
      <c r="M1260" t="str">
        <f t="shared" si="59"/>
        <v>chemtreatcl20628622-20-15300</v>
      </c>
      <c r="N1260" t="str">
        <f>IFERROR(VLOOKUP(LOWER(M1260),file_list!$B:$B,1,FALSE),FALSE)</f>
        <v>chemtreatcl20628622-20-15300</v>
      </c>
      <c r="O1260" t="str">
        <f t="shared" si="57"/>
        <v>TRUE</v>
      </c>
    </row>
    <row r="1261" spans="1:15" x14ac:dyDescent="0.2">
      <c r="A1261" t="s">
        <v>2388</v>
      </c>
      <c r="B1261" t="s">
        <v>2389</v>
      </c>
      <c r="C1261">
        <v>15300</v>
      </c>
      <c r="D1261" t="s">
        <v>14</v>
      </c>
      <c r="E1261">
        <v>1277676</v>
      </c>
      <c r="F1261" t="s">
        <v>15</v>
      </c>
      <c r="G1261" t="s">
        <v>37</v>
      </c>
      <c r="H1261" s="1">
        <v>45433</v>
      </c>
      <c r="I1261" t="s">
        <v>38</v>
      </c>
      <c r="J1261" t="s">
        <v>1458</v>
      </c>
      <c r="K1261" t="b">
        <v>1</v>
      </c>
      <c r="L1261" t="str">
        <f t="shared" si="58"/>
        <v>chemtreatc2184g</v>
      </c>
      <c r="M1261" t="str">
        <f t="shared" si="59"/>
        <v>chemtreatc2184g935-71-15300</v>
      </c>
      <c r="N1261" t="str">
        <f>IFERROR(VLOOKUP(LOWER(M1261),file_list!$B:$B,1,FALSE),FALSE)</f>
        <v>chemtreatc2184g935-71-15300</v>
      </c>
      <c r="O1261" t="str">
        <f t="shared" si="57"/>
        <v>TRUE</v>
      </c>
    </row>
    <row r="1262" spans="1:15" x14ac:dyDescent="0.2">
      <c r="A1262" t="s">
        <v>2390</v>
      </c>
      <c r="B1262" t="s">
        <v>2391</v>
      </c>
      <c r="C1262">
        <v>15300</v>
      </c>
      <c r="D1262" t="s">
        <v>14</v>
      </c>
      <c r="E1262">
        <v>1277676</v>
      </c>
      <c r="F1262" t="s">
        <v>15</v>
      </c>
      <c r="G1262" t="s">
        <v>37</v>
      </c>
      <c r="H1262" s="1">
        <v>45433</v>
      </c>
      <c r="I1262" t="s">
        <v>38</v>
      </c>
      <c r="J1262" t="s">
        <v>1458</v>
      </c>
      <c r="K1262" t="b">
        <v>1</v>
      </c>
      <c r="L1262" t="str">
        <f t="shared" si="58"/>
        <v>chemtreatc2187t</v>
      </c>
      <c r="M1262" t="str">
        <f t="shared" si="59"/>
        <v>chemtreatc2187t935-75-15300</v>
      </c>
      <c r="N1262" t="str">
        <f>IFERROR(VLOOKUP(LOWER(M1262),file_list!$B:$B,1,FALSE),FALSE)</f>
        <v>chemtreatc2187t935-75-15300</v>
      </c>
      <c r="O1262" t="str">
        <f t="shared" si="57"/>
        <v>TRUE</v>
      </c>
    </row>
    <row r="1263" spans="1:15" x14ac:dyDescent="0.2">
      <c r="A1263" t="s">
        <v>2392</v>
      </c>
      <c r="B1263" t="s">
        <v>2393</v>
      </c>
      <c r="C1263">
        <v>1543</v>
      </c>
      <c r="D1263" t="s">
        <v>14</v>
      </c>
      <c r="E1263">
        <v>1308592</v>
      </c>
      <c r="F1263" t="s">
        <v>15</v>
      </c>
      <c r="G1263" t="s">
        <v>37</v>
      </c>
      <c r="H1263" s="1">
        <v>45957</v>
      </c>
      <c r="I1263" t="s">
        <v>38</v>
      </c>
      <c r="J1263" t="s">
        <v>20</v>
      </c>
      <c r="K1263" t="b">
        <v>1</v>
      </c>
      <c r="L1263" t="str">
        <f t="shared" si="58"/>
        <v>absorbinebugblock(spray)</v>
      </c>
      <c r="M1263" t="str">
        <f t="shared" si="59"/>
        <v>absorbinebugblock(spray)1021-1790-1543</v>
      </c>
      <c r="N1263" t="str">
        <f>IFERROR(VLOOKUP(LOWER(M1263),file_list!$B:$B,1,FALSE),FALSE)</f>
        <v>absorbinebugblock(spray)1021-1790-1543</v>
      </c>
      <c r="O1263" t="str">
        <f t="shared" si="57"/>
        <v>TRUE</v>
      </c>
    </row>
    <row r="1264" spans="1:15" x14ac:dyDescent="0.2">
      <c r="A1264" t="s">
        <v>2394</v>
      </c>
      <c r="B1264" t="s">
        <v>2395</v>
      </c>
      <c r="C1264">
        <v>1543</v>
      </c>
      <c r="D1264" t="s">
        <v>14</v>
      </c>
      <c r="E1264">
        <v>1308592</v>
      </c>
      <c r="F1264" t="s">
        <v>15</v>
      </c>
      <c r="G1264" t="s">
        <v>37</v>
      </c>
      <c r="H1264" s="1">
        <v>45957</v>
      </c>
      <c r="I1264" t="s">
        <v>38</v>
      </c>
      <c r="J1264" t="s">
        <v>921</v>
      </c>
      <c r="K1264" t="b">
        <v>0</v>
      </c>
      <c r="L1264" t="str">
        <f t="shared" si="58"/>
        <v>absorbineultrashieldredinsecticiderepellent</v>
      </c>
      <c r="M1264" t="str">
        <f t="shared" si="59"/>
        <v>absorbineultrashieldredinsecticiderepellent1543-1</v>
      </c>
      <c r="N1264" t="str">
        <f>IFERROR(VLOOKUP(LOWER(M1264),file_list!$B:$B,1,FALSE),FALSE)</f>
        <v>absorbineultrashieldredinsecticiderepellent1543-1</v>
      </c>
      <c r="O1264" t="str">
        <f t="shared" si="57"/>
        <v>TRUE</v>
      </c>
    </row>
    <row r="1265" spans="1:15" x14ac:dyDescent="0.2">
      <c r="A1265" t="s">
        <v>2396</v>
      </c>
      <c r="B1265" t="s">
        <v>2397</v>
      </c>
      <c r="C1265">
        <v>1543</v>
      </c>
      <c r="D1265" t="s">
        <v>14</v>
      </c>
      <c r="E1265">
        <v>1308592</v>
      </c>
      <c r="F1265" t="s">
        <v>15</v>
      </c>
      <c r="G1265" t="s">
        <v>37</v>
      </c>
      <c r="H1265" s="1">
        <v>45957</v>
      </c>
      <c r="I1265" t="s">
        <v>38</v>
      </c>
      <c r="J1265" t="s">
        <v>20</v>
      </c>
      <c r="K1265" t="b">
        <v>1</v>
      </c>
      <c r="L1265" t="str">
        <f t="shared" si="58"/>
        <v>absorbineflys-xreadytouseinsecticide(aqueous)</v>
      </c>
      <c r="M1265" t="str">
        <f t="shared" si="59"/>
        <v>absorbineflys-xreadytouseinsecticide(aqueous)1543-10</v>
      </c>
      <c r="N1265" t="str">
        <f>IFERROR(VLOOKUP(LOWER(M1265),file_list!$B:$B,1,FALSE),FALSE)</f>
        <v>absorbineflys-xreadytouseinsecticide(aqueous)1543-10</v>
      </c>
      <c r="O1265" t="str">
        <f t="shared" si="57"/>
        <v>TRUE</v>
      </c>
    </row>
    <row r="1266" spans="1:15" x14ac:dyDescent="0.2">
      <c r="A1266" t="s">
        <v>2398</v>
      </c>
      <c r="B1266" t="s">
        <v>2399</v>
      </c>
      <c r="C1266">
        <v>1543</v>
      </c>
      <c r="D1266" t="s">
        <v>14</v>
      </c>
      <c r="E1266">
        <v>1308592</v>
      </c>
      <c r="F1266" t="s">
        <v>15</v>
      </c>
      <c r="G1266" t="s">
        <v>37</v>
      </c>
      <c r="H1266" s="1">
        <v>45957</v>
      </c>
      <c r="I1266" t="s">
        <v>38</v>
      </c>
      <c r="J1266" t="s">
        <v>921</v>
      </c>
      <c r="K1266" t="b">
        <v>0</v>
      </c>
      <c r="L1266" t="str">
        <f t="shared" si="58"/>
        <v>absorbineultrashieldexinsecticiderepellent</v>
      </c>
      <c r="M1266" t="str">
        <f t="shared" si="59"/>
        <v>absorbineultrashieldexinsecticiderepellent1543-15</v>
      </c>
      <c r="N1266" t="str">
        <f>IFERROR(VLOOKUP(LOWER(M1266),file_list!$B:$B,1,FALSE),FALSE)</f>
        <v>absorbineultrashieldexinsecticiderepellent1543-15</v>
      </c>
      <c r="O1266" t="str">
        <f t="shared" si="57"/>
        <v>TRUE</v>
      </c>
    </row>
    <row r="1267" spans="1:15" x14ac:dyDescent="0.2">
      <c r="A1267" t="s">
        <v>2400</v>
      </c>
      <c r="B1267" t="s">
        <v>2401</v>
      </c>
      <c r="C1267">
        <v>1543</v>
      </c>
      <c r="D1267" t="s">
        <v>14</v>
      </c>
      <c r="E1267">
        <v>1308592</v>
      </c>
      <c r="F1267" t="s">
        <v>15</v>
      </c>
      <c r="G1267" t="s">
        <v>37</v>
      </c>
      <c r="H1267" s="1">
        <v>45957</v>
      </c>
      <c r="I1267" t="s">
        <v>38</v>
      </c>
      <c r="J1267" t="s">
        <v>921</v>
      </c>
      <c r="K1267" t="b">
        <v>0</v>
      </c>
      <c r="L1267" t="str">
        <f t="shared" si="58"/>
        <v>absorbineultrashieldinsecticiderepellentgold</v>
      </c>
      <c r="M1267" t="str">
        <f t="shared" si="59"/>
        <v>absorbineultrashieldinsecticiderepellentgold1543-17</v>
      </c>
      <c r="N1267" t="str">
        <f>IFERROR(VLOOKUP(LOWER(M1267),file_list!$B:$B,1,FALSE),FALSE)</f>
        <v>absorbineultrashieldinsecticiderepellentgold1543-17</v>
      </c>
      <c r="O1267" t="str">
        <f t="shared" si="57"/>
        <v>TRUE</v>
      </c>
    </row>
    <row r="1268" spans="1:15" x14ac:dyDescent="0.2">
      <c r="A1268" t="s">
        <v>2402</v>
      </c>
      <c r="B1268" t="s">
        <v>2403</v>
      </c>
      <c r="C1268">
        <v>1543</v>
      </c>
      <c r="D1268" t="s">
        <v>14</v>
      </c>
      <c r="E1268">
        <v>1308592</v>
      </c>
      <c r="F1268" t="s">
        <v>15</v>
      </c>
      <c r="G1268" t="s">
        <v>37</v>
      </c>
      <c r="H1268" s="1">
        <v>45957</v>
      </c>
      <c r="I1268" t="s">
        <v>38</v>
      </c>
      <c r="J1268" t="s">
        <v>921</v>
      </c>
      <c r="K1268" t="b">
        <v>1</v>
      </c>
      <c r="L1268" t="str">
        <f t="shared" si="58"/>
        <v>absorbineultrashieldsportinsecticiderepellent</v>
      </c>
      <c r="M1268" t="str">
        <f t="shared" si="59"/>
        <v>absorbineultrashieldsportinsecticiderepellent53883-150-1543</v>
      </c>
      <c r="N1268" t="str">
        <f>IFERROR(VLOOKUP(LOWER(M1268),file_list!$B:$B,1,FALSE),FALSE)</f>
        <v>absorbineultrashieldsportinsecticiderepellent53883-150-1543</v>
      </c>
      <c r="O1268" t="str">
        <f t="shared" si="57"/>
        <v>TRUE</v>
      </c>
    </row>
    <row r="1269" spans="1:15" x14ac:dyDescent="0.2">
      <c r="A1269" t="s">
        <v>2404</v>
      </c>
      <c r="B1269" t="s">
        <v>2405</v>
      </c>
      <c r="C1269">
        <v>1553</v>
      </c>
      <c r="D1269" t="s">
        <v>14</v>
      </c>
      <c r="E1269">
        <v>1308574</v>
      </c>
      <c r="F1269" t="s">
        <v>1448</v>
      </c>
      <c r="G1269" t="s">
        <v>37</v>
      </c>
      <c r="H1269" s="1">
        <v>45978</v>
      </c>
      <c r="I1269" t="s">
        <v>38</v>
      </c>
      <c r="J1269" t="s">
        <v>49</v>
      </c>
      <c r="K1269" t="b">
        <v>1</v>
      </c>
      <c r="L1269" t="str">
        <f t="shared" si="58"/>
        <v>lvonestep</v>
      </c>
      <c r="M1269" t="str">
        <f t="shared" si="59"/>
        <v>lvonestep10088-2-1553</v>
      </c>
      <c r="N1269" t="str">
        <f>IFERROR(VLOOKUP(LOWER(M1269),file_list!$B:$B,1,FALSE),FALSE)</f>
        <v>lvonestep10088-2-1553</v>
      </c>
      <c r="O1269" t="str">
        <f t="shared" si="57"/>
        <v>TRUE</v>
      </c>
    </row>
    <row r="1270" spans="1:15" x14ac:dyDescent="0.2">
      <c r="A1270" t="s">
        <v>2406</v>
      </c>
      <c r="B1270" t="s">
        <v>2407</v>
      </c>
      <c r="C1270">
        <v>1553</v>
      </c>
      <c r="D1270" t="s">
        <v>14</v>
      </c>
      <c r="E1270">
        <v>1308574</v>
      </c>
      <c r="F1270" t="s">
        <v>1448</v>
      </c>
      <c r="G1270" t="s">
        <v>37</v>
      </c>
      <c r="H1270" s="1">
        <v>45978</v>
      </c>
      <c r="I1270" t="s">
        <v>38</v>
      </c>
      <c r="J1270" t="s">
        <v>49</v>
      </c>
      <c r="K1270" t="b">
        <v>1</v>
      </c>
      <c r="L1270" t="str">
        <f t="shared" si="58"/>
        <v>weedaway</v>
      </c>
      <c r="M1270" t="str">
        <f t="shared" si="59"/>
        <v>weedaway10088-76-1553</v>
      </c>
      <c r="N1270" t="str">
        <f>IFERROR(VLOOKUP(LOWER(M1270),file_list!$B:$B,1,FALSE),FALSE)</f>
        <v>weedaway10088-76-1553</v>
      </c>
      <c r="O1270" t="str">
        <f t="shared" si="57"/>
        <v>TRUE</v>
      </c>
    </row>
    <row r="1271" spans="1:15" x14ac:dyDescent="0.2">
      <c r="A1271" t="s">
        <v>2408</v>
      </c>
      <c r="B1271" t="s">
        <v>2409</v>
      </c>
      <c r="C1271">
        <v>1553</v>
      </c>
      <c r="D1271" t="s">
        <v>14</v>
      </c>
      <c r="E1271">
        <v>1308574</v>
      </c>
      <c r="F1271" t="s">
        <v>1448</v>
      </c>
      <c r="G1271" t="s">
        <v>37</v>
      </c>
      <c r="H1271" s="1">
        <v>45978</v>
      </c>
      <c r="I1271" t="s">
        <v>38</v>
      </c>
      <c r="J1271" t="s">
        <v>1451</v>
      </c>
      <c r="K1271" t="b">
        <v>1</v>
      </c>
      <c r="L1271" t="str">
        <f t="shared" si="58"/>
        <v>pauldavisres-qdisinfectant</v>
      </c>
      <c r="M1271" t="str">
        <f t="shared" si="59"/>
        <v>pauldavisres-qdisinfectant10324-155-1553</v>
      </c>
      <c r="N1271" t="str">
        <f>IFERROR(VLOOKUP(LOWER(M1271),file_list!$B:$B,1,FALSE),FALSE)</f>
        <v>pauldavisres-qdisinfectant10324-155-1553</v>
      </c>
      <c r="O1271" t="str">
        <f t="shared" ref="O1271:O1334" si="60">IF(N1271=FALSE,"FALSE","TRUE")</f>
        <v>TRUE</v>
      </c>
    </row>
    <row r="1272" spans="1:15" x14ac:dyDescent="0.2">
      <c r="A1272" t="s">
        <v>2410</v>
      </c>
      <c r="B1272" t="s">
        <v>2411</v>
      </c>
      <c r="C1272">
        <v>1553</v>
      </c>
      <c r="D1272" t="s">
        <v>14</v>
      </c>
      <c r="E1272">
        <v>1308574</v>
      </c>
      <c r="F1272" t="s">
        <v>1448</v>
      </c>
      <c r="G1272" t="s">
        <v>37</v>
      </c>
      <c r="H1272" s="1">
        <v>45978</v>
      </c>
      <c r="I1272" t="s">
        <v>38</v>
      </c>
      <c r="J1272" t="s">
        <v>2412</v>
      </c>
      <c r="K1272" t="b">
        <v>1</v>
      </c>
      <c r="L1272" t="str">
        <f t="shared" si="58"/>
        <v>ready-set-go!</v>
      </c>
      <c r="M1272" t="str">
        <f t="shared" si="59"/>
        <v>ready-set-go!1839-83-1553</v>
      </c>
      <c r="N1272" t="str">
        <f>IFERROR(VLOOKUP(LOWER(M1272),file_list!$B:$B,1,FALSE),FALSE)</f>
        <v>ready-set-go!1839-83-1553</v>
      </c>
      <c r="O1272" t="str">
        <f t="shared" si="60"/>
        <v>TRUE</v>
      </c>
    </row>
    <row r="1273" spans="1:15" x14ac:dyDescent="0.2">
      <c r="A1273" t="s">
        <v>2413</v>
      </c>
      <c r="B1273" t="s">
        <v>2414</v>
      </c>
      <c r="C1273">
        <v>1553</v>
      </c>
      <c r="D1273" t="s">
        <v>14</v>
      </c>
      <c r="E1273">
        <v>1308574</v>
      </c>
      <c r="F1273" t="s">
        <v>1448</v>
      </c>
      <c r="G1273" t="s">
        <v>37</v>
      </c>
      <c r="H1273" s="1">
        <v>45978</v>
      </c>
      <c r="I1273" t="s">
        <v>38</v>
      </c>
      <c r="J1273" t="s">
        <v>634</v>
      </c>
      <c r="K1273" t="b">
        <v>1</v>
      </c>
      <c r="L1273" t="str">
        <f t="shared" si="58"/>
        <v>bug-back!aerosolpersonalinsectrepellent</v>
      </c>
      <c r="M1273" t="str">
        <f t="shared" si="59"/>
        <v>bug-back!aerosolpersonalinsectrepellent44446-48-1553</v>
      </c>
      <c r="N1273" t="str">
        <f>IFERROR(VLOOKUP(LOWER(M1273),file_list!$B:$B,1,FALSE),FALSE)</f>
        <v>bug-back!aerosolpersonalinsectrepellent44446-48-1553</v>
      </c>
      <c r="O1273" t="str">
        <f t="shared" si="60"/>
        <v>TRUE</v>
      </c>
    </row>
    <row r="1274" spans="1:15" x14ac:dyDescent="0.2">
      <c r="A1274" t="s">
        <v>2415</v>
      </c>
      <c r="B1274" t="s">
        <v>2416</v>
      </c>
      <c r="C1274">
        <v>1553</v>
      </c>
      <c r="D1274" t="s">
        <v>14</v>
      </c>
      <c r="E1274">
        <v>1308574</v>
      </c>
      <c r="F1274" t="s">
        <v>1448</v>
      </c>
      <c r="G1274" t="s">
        <v>37</v>
      </c>
      <c r="H1274" s="1">
        <v>45978</v>
      </c>
      <c r="I1274" t="s">
        <v>38</v>
      </c>
      <c r="J1274" t="s">
        <v>624</v>
      </c>
      <c r="K1274" t="b">
        <v>1</v>
      </c>
      <c r="L1274" t="str">
        <f t="shared" si="58"/>
        <v>hydro-dis</v>
      </c>
      <c r="M1274" t="str">
        <f t="shared" si="59"/>
        <v>hydro-dis6836-385-1553</v>
      </c>
      <c r="N1274" t="str">
        <f>IFERROR(VLOOKUP(LOWER(M1274),file_list!$B:$B,1,FALSE),FALSE)</f>
        <v>hydro-dis6836-385-1553</v>
      </c>
      <c r="O1274" t="str">
        <f t="shared" si="60"/>
        <v>TRUE</v>
      </c>
    </row>
    <row r="1275" spans="1:15" x14ac:dyDescent="0.2">
      <c r="A1275" t="s">
        <v>2417</v>
      </c>
      <c r="B1275" t="s">
        <v>2418</v>
      </c>
      <c r="C1275">
        <v>1553</v>
      </c>
      <c r="D1275" t="s">
        <v>14</v>
      </c>
      <c r="E1275">
        <v>1308574</v>
      </c>
      <c r="F1275" t="s">
        <v>1448</v>
      </c>
      <c r="G1275" t="s">
        <v>37</v>
      </c>
      <c r="H1275" s="1">
        <v>45978</v>
      </c>
      <c r="I1275" t="s">
        <v>38</v>
      </c>
      <c r="J1275" t="s">
        <v>20</v>
      </c>
      <c r="K1275" t="b">
        <v>0</v>
      </c>
      <c r="L1275" t="str">
        <f t="shared" si="58"/>
        <v>sniperwasphornetkiller</v>
      </c>
      <c r="M1275" t="str">
        <f t="shared" si="59"/>
        <v>sniperwasphornetkiller7754-44-1553</v>
      </c>
      <c r="N1275" t="str">
        <f>IFERROR(VLOOKUP(LOWER(M1275),file_list!$B:$B,1,FALSE),FALSE)</f>
        <v>sniperwasphornetkiller7754-44-1553</v>
      </c>
      <c r="O1275" t="str">
        <f t="shared" si="60"/>
        <v>TRUE</v>
      </c>
    </row>
    <row r="1276" spans="1:15" x14ac:dyDescent="0.2">
      <c r="A1276" t="s">
        <v>2419</v>
      </c>
      <c r="B1276" t="s">
        <v>2420</v>
      </c>
      <c r="C1276">
        <v>1561</v>
      </c>
      <c r="D1276" t="s">
        <v>14</v>
      </c>
      <c r="E1276">
        <v>1288171</v>
      </c>
      <c r="F1276" t="s">
        <v>15</v>
      </c>
      <c r="G1276" t="s">
        <v>37</v>
      </c>
      <c r="H1276" s="1">
        <v>45604</v>
      </c>
      <c r="I1276" t="s">
        <v>38</v>
      </c>
      <c r="J1276" t="s">
        <v>624</v>
      </c>
      <c r="K1276" t="b">
        <v>1</v>
      </c>
      <c r="L1276" t="str">
        <f t="shared" si="58"/>
        <v>nu-foamsanitizingtablets</v>
      </c>
      <c r="M1276" t="str">
        <f t="shared" si="59"/>
        <v>nu-foamsanitizingtablets1561-12-40672</v>
      </c>
      <c r="N1276" t="str">
        <f>IFERROR(VLOOKUP(LOWER(M1276),file_list!$B:$B,1,FALSE),FALSE)</f>
        <v>nu-foamsanitizingtablets1561-12-40672</v>
      </c>
      <c r="O1276" t="str">
        <f t="shared" si="60"/>
        <v>TRUE</v>
      </c>
    </row>
    <row r="1277" spans="1:15" x14ac:dyDescent="0.2">
      <c r="A1277" t="s">
        <v>2421</v>
      </c>
      <c r="B1277" t="s">
        <v>2422</v>
      </c>
      <c r="C1277">
        <v>1624</v>
      </c>
      <c r="D1277" t="s">
        <v>14</v>
      </c>
      <c r="E1277">
        <v>1282707</v>
      </c>
      <c r="F1277" t="s">
        <v>15</v>
      </c>
      <c r="G1277" t="s">
        <v>37</v>
      </c>
      <c r="H1277" s="1">
        <v>45485</v>
      </c>
      <c r="I1277" t="s">
        <v>106</v>
      </c>
      <c r="J1277" t="s">
        <v>2423</v>
      </c>
      <c r="K1277" t="b">
        <v>1</v>
      </c>
      <c r="L1277" t="str">
        <f t="shared" si="58"/>
        <v>optibormg</v>
      </c>
      <c r="M1277" t="str">
        <f t="shared" si="59"/>
        <v>optibormg1624-117</v>
      </c>
      <c r="N1277" t="str">
        <f>IFERROR(VLOOKUP(LOWER(M1277),file_list!$B:$B,1,FALSE),FALSE)</f>
        <v>optibormg1624-117</v>
      </c>
      <c r="O1277" t="str">
        <f t="shared" si="60"/>
        <v>TRUE</v>
      </c>
    </row>
    <row r="1278" spans="1:15" x14ac:dyDescent="0.2">
      <c r="A1278" t="s">
        <v>2424</v>
      </c>
      <c r="B1278" t="s">
        <v>2425</v>
      </c>
      <c r="C1278">
        <v>1624</v>
      </c>
      <c r="D1278" t="s">
        <v>14</v>
      </c>
      <c r="E1278">
        <v>1282707</v>
      </c>
      <c r="F1278" t="s">
        <v>15</v>
      </c>
      <c r="G1278" t="s">
        <v>37</v>
      </c>
      <c r="H1278" s="1">
        <v>45485</v>
      </c>
      <c r="I1278" t="s">
        <v>106</v>
      </c>
      <c r="J1278" t="s">
        <v>2426</v>
      </c>
      <c r="K1278" t="b">
        <v>1</v>
      </c>
      <c r="L1278" t="str">
        <f t="shared" si="58"/>
        <v>borogardzb</v>
      </c>
      <c r="M1278" t="str">
        <f t="shared" si="59"/>
        <v>borogardzb1624-120</v>
      </c>
      <c r="N1278" t="str">
        <f>IFERROR(VLOOKUP(LOWER(M1278),file_list!$B:$B,1,FALSE),FALSE)</f>
        <v>borogardzb1624-120</v>
      </c>
      <c r="O1278" t="str">
        <f t="shared" si="60"/>
        <v>TRUE</v>
      </c>
    </row>
    <row r="1279" spans="1:15" x14ac:dyDescent="0.2">
      <c r="A1279" t="s">
        <v>2427</v>
      </c>
      <c r="B1279" t="s">
        <v>2428</v>
      </c>
      <c r="C1279">
        <v>1624</v>
      </c>
      <c r="D1279" t="s">
        <v>14</v>
      </c>
      <c r="E1279">
        <v>1282707</v>
      </c>
      <c r="F1279" t="s">
        <v>15</v>
      </c>
      <c r="G1279" t="s">
        <v>37</v>
      </c>
      <c r="H1279" s="1">
        <v>45485</v>
      </c>
      <c r="I1279" t="s">
        <v>106</v>
      </c>
      <c r="J1279" t="s">
        <v>2429</v>
      </c>
      <c r="K1279" t="b">
        <v>1</v>
      </c>
      <c r="L1279" t="str">
        <f t="shared" si="58"/>
        <v>octabormanufacturinggrade</v>
      </c>
      <c r="M1279" t="str">
        <f t="shared" si="59"/>
        <v>octabormanufacturinggrade1624-125</v>
      </c>
      <c r="N1279" t="str">
        <f>IFERROR(VLOOKUP(LOWER(M1279),file_list!$B:$B,1,FALSE),FALSE)</f>
        <v>octabormanufacturinggrade1624-125</v>
      </c>
      <c r="O1279" t="str">
        <f t="shared" si="60"/>
        <v>TRUE</v>
      </c>
    </row>
    <row r="1280" spans="1:15" x14ac:dyDescent="0.2">
      <c r="A1280" t="s">
        <v>2430</v>
      </c>
      <c r="B1280" t="s">
        <v>2431</v>
      </c>
      <c r="C1280">
        <v>1658</v>
      </c>
      <c r="D1280" t="s">
        <v>14</v>
      </c>
      <c r="E1280">
        <v>1288094</v>
      </c>
      <c r="F1280" t="s">
        <v>15</v>
      </c>
      <c r="G1280" t="s">
        <v>37</v>
      </c>
      <c r="H1280" s="1">
        <v>45622</v>
      </c>
      <c r="I1280" t="s">
        <v>38</v>
      </c>
      <c r="J1280" t="s">
        <v>624</v>
      </c>
      <c r="K1280" t="b">
        <v>0</v>
      </c>
      <c r="L1280" t="str">
        <f t="shared" si="58"/>
        <v>potpansanitizer21</v>
      </c>
      <c r="M1280" t="str">
        <f t="shared" si="59"/>
        <v>potpansanitizer211839-86-1658</v>
      </c>
      <c r="N1280" t="str">
        <f>IFERROR(VLOOKUP(LOWER(M1280),file_list!$B:$B,1,FALSE),FALSE)</f>
        <v>potpansanitizer211839-86-1658</v>
      </c>
      <c r="O1280" t="str">
        <f t="shared" si="60"/>
        <v>TRUE</v>
      </c>
    </row>
    <row r="1281" spans="1:15" x14ac:dyDescent="0.2">
      <c r="A1281" t="s">
        <v>2432</v>
      </c>
      <c r="B1281" t="s">
        <v>2433</v>
      </c>
      <c r="C1281">
        <v>1658</v>
      </c>
      <c r="D1281" t="s">
        <v>14</v>
      </c>
      <c r="E1281">
        <v>1288094</v>
      </c>
      <c r="F1281" t="s">
        <v>15</v>
      </c>
      <c r="G1281" t="s">
        <v>37</v>
      </c>
      <c r="H1281" s="1">
        <v>45622</v>
      </c>
      <c r="I1281" t="s">
        <v>38</v>
      </c>
      <c r="J1281" t="s">
        <v>624</v>
      </c>
      <c r="K1281" t="b">
        <v>1</v>
      </c>
      <c r="L1281" t="str">
        <f t="shared" si="58"/>
        <v>citrusdisinfectant</v>
      </c>
      <c r="M1281" t="str">
        <f t="shared" si="59"/>
        <v>citrusdisinfectant34810-35-1658</v>
      </c>
      <c r="N1281" t="str">
        <f>IFERROR(VLOOKUP(LOWER(M1281),file_list!$B:$B,1,FALSE),FALSE)</f>
        <v>citrusdisinfectant34810-35-1658</v>
      </c>
      <c r="O1281" t="str">
        <f t="shared" si="60"/>
        <v>TRUE</v>
      </c>
    </row>
    <row r="1282" spans="1:15" x14ac:dyDescent="0.2">
      <c r="A1282" t="s">
        <v>2434</v>
      </c>
      <c r="B1282" t="s">
        <v>2435</v>
      </c>
      <c r="C1282">
        <v>1658</v>
      </c>
      <c r="D1282" t="s">
        <v>14</v>
      </c>
      <c r="E1282">
        <v>1288094</v>
      </c>
      <c r="F1282" t="s">
        <v>15</v>
      </c>
      <c r="G1282" t="s">
        <v>37</v>
      </c>
      <c r="H1282" s="1">
        <v>45622</v>
      </c>
      <c r="I1282" t="s">
        <v>38</v>
      </c>
      <c r="J1282" t="s">
        <v>624</v>
      </c>
      <c r="K1282" t="b">
        <v>1</v>
      </c>
      <c r="L1282" t="str">
        <f t="shared" si="58"/>
        <v>sanitizer</v>
      </c>
      <c r="M1282" t="str">
        <f t="shared" si="59"/>
        <v>sanitizer47371-147-1658</v>
      </c>
      <c r="N1282" t="str">
        <f>IFERROR(VLOOKUP(LOWER(M1282),file_list!$B:$B,1,FALSE),FALSE)</f>
        <v>sanitizer47371-147-1658</v>
      </c>
      <c r="O1282" t="str">
        <f t="shared" si="60"/>
        <v>TRUE</v>
      </c>
    </row>
    <row r="1283" spans="1:15" x14ac:dyDescent="0.2">
      <c r="A1283" t="s">
        <v>2436</v>
      </c>
      <c r="B1283" t="s">
        <v>2437</v>
      </c>
      <c r="C1283">
        <v>1658</v>
      </c>
      <c r="D1283" t="s">
        <v>14</v>
      </c>
      <c r="E1283">
        <v>1288094</v>
      </c>
      <c r="F1283" t="s">
        <v>15</v>
      </c>
      <c r="G1283" t="s">
        <v>37</v>
      </c>
      <c r="H1283" s="1">
        <v>45622</v>
      </c>
      <c r="I1283" t="s">
        <v>38</v>
      </c>
      <c r="J1283" t="s">
        <v>624</v>
      </c>
      <c r="K1283" t="b">
        <v>1</v>
      </c>
      <c r="L1283" t="str">
        <f t="shared" ref="L1283:L1346" si="61">SUBSTITUTE(LOWER(SUBSTITUTE(SUBSTITUTE(SUBSTITUTE(B1283," ",""),"/",""),"&amp;","")),"and","")</f>
        <v>afrcacidfreerestroomcleaner</v>
      </c>
      <c r="M1283" t="str">
        <f t="shared" ref="M1283:M1346" si="62">_xlfn.CONCAT(L1283,A1283)</f>
        <v>afrcacidfreerestroomcleaner47371-97-1658</v>
      </c>
      <c r="N1283" t="str">
        <f>IFERROR(VLOOKUP(LOWER(M1283),file_list!$B:$B,1,FALSE),FALSE)</f>
        <v>afrcacidfreerestroomcleaner47371-97-1658</v>
      </c>
      <c r="O1283" t="str">
        <f t="shared" si="60"/>
        <v>TRUE</v>
      </c>
    </row>
    <row r="1284" spans="1:15" x14ac:dyDescent="0.2">
      <c r="A1284" t="s">
        <v>2438</v>
      </c>
      <c r="B1284" t="s">
        <v>2439</v>
      </c>
      <c r="C1284">
        <v>1658</v>
      </c>
      <c r="D1284" t="s">
        <v>14</v>
      </c>
      <c r="E1284">
        <v>1288094</v>
      </c>
      <c r="F1284" t="s">
        <v>15</v>
      </c>
      <c r="G1284" t="s">
        <v>37</v>
      </c>
      <c r="H1284" s="1">
        <v>45622</v>
      </c>
      <c r="I1284" t="s">
        <v>38</v>
      </c>
      <c r="J1284" t="s">
        <v>624</v>
      </c>
      <c r="K1284" t="b">
        <v>1</v>
      </c>
      <c r="L1284" t="str">
        <f t="shared" si="61"/>
        <v>re-juv-nalhbv</v>
      </c>
      <c r="M1284" t="str">
        <f t="shared" si="62"/>
        <v>re-juv-nalhbv61178-1-1658</v>
      </c>
      <c r="N1284" t="str">
        <f>IFERROR(VLOOKUP(LOWER(M1284),file_list!$B:$B,1,FALSE),FALSE)</f>
        <v>re-juv-nalhbv61178-1-1658</v>
      </c>
      <c r="O1284" t="str">
        <f t="shared" si="60"/>
        <v>TRUE</v>
      </c>
    </row>
    <row r="1285" spans="1:15" x14ac:dyDescent="0.2">
      <c r="A1285" t="s">
        <v>2440</v>
      </c>
      <c r="B1285" t="s">
        <v>2441</v>
      </c>
      <c r="C1285">
        <v>1658</v>
      </c>
      <c r="D1285" t="s">
        <v>14</v>
      </c>
      <c r="E1285">
        <v>1294068</v>
      </c>
      <c r="F1285" t="s">
        <v>15</v>
      </c>
      <c r="G1285" t="s">
        <v>37</v>
      </c>
      <c r="H1285" s="1">
        <v>45691</v>
      </c>
      <c r="I1285" t="s">
        <v>38</v>
      </c>
      <c r="J1285" t="s">
        <v>624</v>
      </c>
      <c r="K1285" t="b">
        <v>0</v>
      </c>
      <c r="L1285" t="str">
        <f t="shared" si="61"/>
        <v>hillyardquickcleanq.t.-4disinfectantwipes</v>
      </c>
      <c r="M1285" t="str">
        <f t="shared" si="62"/>
        <v>hillyardquickcleanq.t.-4disinfectantwipes6836-340-1658</v>
      </c>
      <c r="N1285" t="str">
        <f>IFERROR(VLOOKUP(LOWER(M1285),file_list!$B:$B,1,FALSE),FALSE)</f>
        <v>hillyardquickcleanq.t.-4disinfectantwipes6836-340-1658</v>
      </c>
      <c r="O1285" t="str">
        <f t="shared" si="60"/>
        <v>TRUE</v>
      </c>
    </row>
    <row r="1286" spans="1:15" x14ac:dyDescent="0.2">
      <c r="A1286" t="s">
        <v>2442</v>
      </c>
      <c r="B1286" t="s">
        <v>2443</v>
      </c>
      <c r="C1286">
        <v>1658</v>
      </c>
      <c r="D1286" t="s">
        <v>14</v>
      </c>
      <c r="E1286">
        <v>1294071</v>
      </c>
      <c r="F1286" t="s">
        <v>15</v>
      </c>
      <c r="G1286" t="s">
        <v>37</v>
      </c>
      <c r="H1286" s="1">
        <v>45691</v>
      </c>
      <c r="I1286" t="s">
        <v>38</v>
      </c>
      <c r="J1286" t="s">
        <v>624</v>
      </c>
      <c r="K1286" t="b">
        <v>1</v>
      </c>
      <c r="L1286" t="str">
        <f t="shared" si="61"/>
        <v>q.t.3</v>
      </c>
      <c r="M1286" t="str">
        <f t="shared" si="62"/>
        <v>q.t.36836-349-1658</v>
      </c>
      <c r="N1286" t="str">
        <f>IFERROR(VLOOKUP(LOWER(M1286),file_list!$B:$B,1,FALSE),FALSE)</f>
        <v>q.t.36836-349-1658</v>
      </c>
      <c r="O1286" t="str">
        <f t="shared" si="60"/>
        <v>TRUE</v>
      </c>
    </row>
    <row r="1287" spans="1:15" x14ac:dyDescent="0.2">
      <c r="A1287" t="s">
        <v>2444</v>
      </c>
      <c r="B1287" t="s">
        <v>2445</v>
      </c>
      <c r="C1287">
        <v>1658</v>
      </c>
      <c r="D1287" t="s">
        <v>14</v>
      </c>
      <c r="E1287">
        <v>1294074</v>
      </c>
      <c r="F1287" t="s">
        <v>15</v>
      </c>
      <c r="G1287" t="s">
        <v>37</v>
      </c>
      <c r="H1287" s="1">
        <v>45691</v>
      </c>
      <c r="I1287" t="s">
        <v>356</v>
      </c>
      <c r="J1287" t="s">
        <v>624</v>
      </c>
      <c r="K1287" t="b">
        <v>1</v>
      </c>
      <c r="L1287" t="str">
        <f t="shared" si="61"/>
        <v>suprox-hp32</v>
      </c>
      <c r="M1287" t="str">
        <f t="shared" si="62"/>
        <v>suprox-hp326836-516-1658</v>
      </c>
      <c r="N1287" t="str">
        <f>IFERROR(VLOOKUP(LOWER(M1287),file_list!$B:$B,1,FALSE),FALSE)</f>
        <v>suprox-hp326836-516-1658</v>
      </c>
      <c r="O1287" t="str">
        <f t="shared" si="60"/>
        <v>TRUE</v>
      </c>
    </row>
    <row r="1288" spans="1:15" x14ac:dyDescent="0.2">
      <c r="A1288" t="s">
        <v>2446</v>
      </c>
      <c r="B1288" t="s">
        <v>2447</v>
      </c>
      <c r="C1288">
        <v>1658</v>
      </c>
      <c r="D1288" t="s">
        <v>14</v>
      </c>
      <c r="E1288">
        <v>1288094</v>
      </c>
      <c r="F1288" t="s">
        <v>15</v>
      </c>
      <c r="G1288" t="s">
        <v>37</v>
      </c>
      <c r="H1288" s="1">
        <v>45622</v>
      </c>
      <c r="I1288" t="s">
        <v>38</v>
      </c>
      <c r="J1288" t="s">
        <v>624</v>
      </c>
      <c r="K1288" t="b">
        <v>0</v>
      </c>
      <c r="L1288" t="str">
        <f t="shared" si="61"/>
        <v>restroomcleanerdisinfectant</v>
      </c>
      <c r="M1288" t="str">
        <f t="shared" si="62"/>
        <v>restroomcleanerdisinfectant6836-86-1658</v>
      </c>
      <c r="N1288" t="str">
        <f>IFERROR(VLOOKUP(LOWER(M1288),file_list!$B:$B,1,FALSE),FALSE)</f>
        <v>restroomcleanerdisinfectant6836-86-1658</v>
      </c>
      <c r="O1288" t="str">
        <f t="shared" si="60"/>
        <v>TRUE</v>
      </c>
    </row>
    <row r="1289" spans="1:15" x14ac:dyDescent="0.2">
      <c r="A1289" t="s">
        <v>2448</v>
      </c>
      <c r="B1289" t="s">
        <v>2449</v>
      </c>
      <c r="C1289">
        <v>1677</v>
      </c>
      <c r="D1289" t="s">
        <v>14</v>
      </c>
      <c r="E1289">
        <v>1288084</v>
      </c>
      <c r="F1289" t="s">
        <v>15</v>
      </c>
      <c r="G1289" t="s">
        <v>37</v>
      </c>
      <c r="H1289" s="1">
        <v>45589</v>
      </c>
      <c r="I1289" t="s">
        <v>38</v>
      </c>
      <c r="J1289" t="s">
        <v>20</v>
      </c>
      <c r="K1289" t="b">
        <v>1</v>
      </c>
      <c r="L1289" t="str">
        <f t="shared" si="61"/>
        <v>ecolabaero-maxsynergizedpermethrin</v>
      </c>
      <c r="M1289" t="str">
        <f t="shared" si="62"/>
        <v>ecolabaero-maxsynergizedpermethrin1021-1739-1677</v>
      </c>
      <c r="N1289" t="str">
        <f>IFERROR(VLOOKUP(LOWER(M1289),file_list!$B:$B,1,FALSE),FALSE)</f>
        <v>ecolabaero-maxsynergizedpermethrin1021-1739-1677</v>
      </c>
      <c r="O1289" t="str">
        <f t="shared" si="60"/>
        <v>TRUE</v>
      </c>
    </row>
    <row r="1290" spans="1:15" x14ac:dyDescent="0.2">
      <c r="A1290" t="s">
        <v>2450</v>
      </c>
      <c r="B1290" t="s">
        <v>2451</v>
      </c>
      <c r="C1290">
        <v>1677</v>
      </c>
      <c r="D1290" t="s">
        <v>14</v>
      </c>
      <c r="E1290">
        <v>1288084</v>
      </c>
      <c r="F1290" t="s">
        <v>15</v>
      </c>
      <c r="G1290" t="s">
        <v>37</v>
      </c>
      <c r="H1290" s="1">
        <v>45589</v>
      </c>
      <c r="I1290" t="s">
        <v>38</v>
      </c>
      <c r="J1290" t="s">
        <v>20</v>
      </c>
      <c r="K1290" t="b">
        <v>1</v>
      </c>
      <c r="L1290" t="str">
        <f t="shared" si="61"/>
        <v>aerosolcontactinsecticide</v>
      </c>
      <c r="M1290" t="str">
        <f t="shared" si="62"/>
        <v>aerosolcontactinsecticide1021-2718-1677</v>
      </c>
      <c r="N1290" t="str">
        <f>IFERROR(VLOOKUP(LOWER(M1290),file_list!$B:$B,1,FALSE),FALSE)</f>
        <v>aerosolcontactinsecticide1021-2718-1677</v>
      </c>
      <c r="O1290" t="str">
        <f t="shared" si="60"/>
        <v>TRUE</v>
      </c>
    </row>
    <row r="1291" spans="1:15" x14ac:dyDescent="0.2">
      <c r="A1291" t="s">
        <v>2452</v>
      </c>
      <c r="B1291" t="s">
        <v>2453</v>
      </c>
      <c r="C1291">
        <v>1677</v>
      </c>
      <c r="D1291" t="s">
        <v>14</v>
      </c>
      <c r="E1291">
        <v>1288084</v>
      </c>
      <c r="F1291" t="s">
        <v>15</v>
      </c>
      <c r="G1291" t="s">
        <v>37</v>
      </c>
      <c r="H1291" s="1">
        <v>45589</v>
      </c>
      <c r="I1291" t="s">
        <v>38</v>
      </c>
      <c r="J1291" t="s">
        <v>624</v>
      </c>
      <c r="K1291" t="b">
        <v>0</v>
      </c>
      <c r="L1291" t="str">
        <f t="shared" si="61"/>
        <v>oasis299heavydutybathroomcleanerdisinfectant(cherryscent)</v>
      </c>
      <c r="M1291" t="str">
        <f t="shared" si="62"/>
        <v>oasis299heavydutybathroomcleanerdisinfectant(cherryscent)1677-100</v>
      </c>
      <c r="N1291" t="str">
        <f>IFERROR(VLOOKUP(LOWER(M1291),file_list!$B:$B,1,FALSE),FALSE)</f>
        <v>oasis299heavydutybathroomcleanerdisinfectant(cherryscent)1677-100</v>
      </c>
      <c r="O1291" t="str">
        <f t="shared" si="60"/>
        <v>TRUE</v>
      </c>
    </row>
    <row r="1292" spans="1:15" x14ac:dyDescent="0.2">
      <c r="A1292" t="s">
        <v>2454</v>
      </c>
      <c r="B1292" t="s">
        <v>2455</v>
      </c>
      <c r="C1292">
        <v>1677</v>
      </c>
      <c r="D1292" t="s">
        <v>14</v>
      </c>
      <c r="E1292">
        <v>1306911</v>
      </c>
      <c r="F1292" t="s">
        <v>15</v>
      </c>
      <c r="G1292" t="s">
        <v>37</v>
      </c>
      <c r="H1292" s="1">
        <v>45911</v>
      </c>
      <c r="I1292" t="s">
        <v>38</v>
      </c>
      <c r="J1292" t="s">
        <v>624</v>
      </c>
      <c r="K1292" t="b">
        <v>1</v>
      </c>
      <c r="L1292" t="str">
        <f t="shared" si="61"/>
        <v>lelyastrisan</v>
      </c>
      <c r="M1292" t="str">
        <f t="shared" si="62"/>
        <v>lelyastrisan1677-129</v>
      </c>
      <c r="N1292" t="str">
        <f>IFERROR(VLOOKUP(LOWER(M1292),file_list!$B:$B,1,FALSE),FALSE)</f>
        <v>lelyastrisan1677-129</v>
      </c>
      <c r="O1292" t="str">
        <f t="shared" si="60"/>
        <v>TRUE</v>
      </c>
    </row>
    <row r="1293" spans="1:15" x14ac:dyDescent="0.2">
      <c r="A1293" t="s">
        <v>2454</v>
      </c>
      <c r="B1293" t="s">
        <v>2456</v>
      </c>
      <c r="C1293">
        <v>1677</v>
      </c>
      <c r="D1293" t="s">
        <v>14</v>
      </c>
      <c r="E1293">
        <v>1308382</v>
      </c>
      <c r="F1293" t="s">
        <v>15</v>
      </c>
      <c r="G1293" t="s">
        <v>37</v>
      </c>
      <c r="H1293" s="1">
        <v>45929</v>
      </c>
      <c r="I1293" t="s">
        <v>38</v>
      </c>
      <c r="J1293" t="s">
        <v>624</v>
      </c>
      <c r="K1293" t="b">
        <v>1</v>
      </c>
      <c r="L1293" t="str">
        <f t="shared" si="61"/>
        <v>oxoniaactivels</v>
      </c>
      <c r="M1293" t="str">
        <f t="shared" si="62"/>
        <v>oxoniaactivels1677-129</v>
      </c>
      <c r="N1293" t="str">
        <f>IFERROR(VLOOKUP(LOWER(M1293),file_list!$B:$B,1,FALSE),FALSE)</f>
        <v>oxoniaactivels1677-129</v>
      </c>
      <c r="O1293" t="str">
        <f t="shared" si="60"/>
        <v>TRUE</v>
      </c>
    </row>
    <row r="1294" spans="1:15" x14ac:dyDescent="0.2">
      <c r="A1294" t="s">
        <v>2454</v>
      </c>
      <c r="B1294" t="s">
        <v>2457</v>
      </c>
      <c r="C1294">
        <v>1677</v>
      </c>
      <c r="D1294" t="s">
        <v>14</v>
      </c>
      <c r="E1294">
        <v>1288084</v>
      </c>
      <c r="F1294" t="s">
        <v>15</v>
      </c>
      <c r="G1294" t="s">
        <v>37</v>
      </c>
      <c r="H1294" s="1">
        <v>45589</v>
      </c>
      <c r="I1294" t="s">
        <v>38</v>
      </c>
      <c r="J1294" t="s">
        <v>624</v>
      </c>
      <c r="K1294" t="b">
        <v>1</v>
      </c>
      <c r="L1294" t="str">
        <f t="shared" si="61"/>
        <v>oxoniaactive</v>
      </c>
      <c r="M1294" t="str">
        <f t="shared" si="62"/>
        <v>oxoniaactive1677-129</v>
      </c>
      <c r="N1294" t="str">
        <f>IFERROR(VLOOKUP(LOWER(M1294),file_list!$B:$B,1,FALSE),FALSE)</f>
        <v>oxoniaactive1677-129</v>
      </c>
      <c r="O1294" t="str">
        <f t="shared" si="60"/>
        <v>TRUE</v>
      </c>
    </row>
    <row r="1295" spans="1:15" x14ac:dyDescent="0.2">
      <c r="A1295" t="s">
        <v>2454</v>
      </c>
      <c r="B1295" t="s">
        <v>2458</v>
      </c>
      <c r="C1295">
        <v>1677</v>
      </c>
      <c r="D1295" t="s">
        <v>14</v>
      </c>
      <c r="E1295">
        <v>1288084</v>
      </c>
      <c r="F1295" t="s">
        <v>15</v>
      </c>
      <c r="G1295" t="s">
        <v>37</v>
      </c>
      <c r="H1295" s="1">
        <v>45589</v>
      </c>
      <c r="I1295" t="s">
        <v>38</v>
      </c>
      <c r="J1295" t="s">
        <v>624</v>
      </c>
      <c r="K1295" t="b">
        <v>1</v>
      </c>
      <c r="L1295" t="str">
        <f t="shared" si="61"/>
        <v>cosaoxoniaactive</v>
      </c>
      <c r="M1295" t="str">
        <f t="shared" si="62"/>
        <v>cosaoxoniaactive1677-129</v>
      </c>
      <c r="N1295" t="str">
        <f>IFERROR(VLOOKUP(LOWER(M1295),file_list!$B:$B,1,FALSE),FALSE)</f>
        <v>cosaoxoniaactive1677-129</v>
      </c>
      <c r="O1295" t="str">
        <f t="shared" si="60"/>
        <v>TRUE</v>
      </c>
    </row>
    <row r="1296" spans="1:15" x14ac:dyDescent="0.2">
      <c r="A1296" t="s">
        <v>2454</v>
      </c>
      <c r="B1296" t="s">
        <v>2459</v>
      </c>
      <c r="C1296">
        <v>1677</v>
      </c>
      <c r="D1296" t="s">
        <v>78</v>
      </c>
      <c r="E1296">
        <v>1288084</v>
      </c>
      <c r="F1296" t="s">
        <v>15</v>
      </c>
      <c r="G1296" t="s">
        <v>37</v>
      </c>
      <c r="H1296" s="1">
        <v>45589</v>
      </c>
      <c r="I1296" t="s">
        <v>38</v>
      </c>
      <c r="J1296" t="s">
        <v>624</v>
      </c>
      <c r="K1296" t="b">
        <v>1</v>
      </c>
      <c r="L1296" t="str">
        <f t="shared" si="61"/>
        <v>oxy-sept333</v>
      </c>
      <c r="M1296" t="str">
        <f t="shared" si="62"/>
        <v>oxy-sept3331677-129</v>
      </c>
      <c r="N1296" t="str">
        <f>IFERROR(VLOOKUP(LOWER(M1296),file_list!$B:$B,1,FALSE),FALSE)</f>
        <v>oxy-sept3331677-129</v>
      </c>
      <c r="O1296" t="str">
        <f t="shared" si="60"/>
        <v>TRUE</v>
      </c>
    </row>
    <row r="1297" spans="1:15" x14ac:dyDescent="0.2">
      <c r="A1297" t="s">
        <v>2460</v>
      </c>
      <c r="B1297" t="s">
        <v>2461</v>
      </c>
      <c r="C1297">
        <v>1677</v>
      </c>
      <c r="D1297" t="s">
        <v>14</v>
      </c>
      <c r="E1297">
        <v>1288084</v>
      </c>
      <c r="F1297" t="s">
        <v>15</v>
      </c>
      <c r="G1297" t="s">
        <v>37</v>
      </c>
      <c r="H1297" s="1">
        <v>45589</v>
      </c>
      <c r="I1297" t="s">
        <v>38</v>
      </c>
      <c r="J1297" t="s">
        <v>624</v>
      </c>
      <c r="K1297" t="b">
        <v>0</v>
      </c>
      <c r="L1297" t="str">
        <f t="shared" si="61"/>
        <v>quorumgreenverde</v>
      </c>
      <c r="M1297" t="str">
        <f t="shared" si="62"/>
        <v>quorumgreenverde1677-144</v>
      </c>
      <c r="N1297" t="str">
        <f>IFERROR(VLOOKUP(LOWER(M1297),file_list!$B:$B,1,FALSE),FALSE)</f>
        <v>quorumgreenverde1677-144</v>
      </c>
      <c r="O1297" t="str">
        <f t="shared" si="60"/>
        <v>TRUE</v>
      </c>
    </row>
    <row r="1298" spans="1:15" x14ac:dyDescent="0.2">
      <c r="A1298" t="s">
        <v>2462</v>
      </c>
      <c r="B1298" t="s">
        <v>2463</v>
      </c>
      <c r="C1298">
        <v>1677</v>
      </c>
      <c r="D1298" t="s">
        <v>14</v>
      </c>
      <c r="E1298">
        <v>1288084</v>
      </c>
      <c r="F1298" t="s">
        <v>15</v>
      </c>
      <c r="G1298" t="s">
        <v>37</v>
      </c>
      <c r="H1298" s="1">
        <v>45589</v>
      </c>
      <c r="I1298" t="s">
        <v>38</v>
      </c>
      <c r="J1298" t="s">
        <v>624</v>
      </c>
      <c r="K1298" t="b">
        <v>1</v>
      </c>
      <c r="L1298" t="str">
        <f t="shared" si="61"/>
        <v>vortexx</v>
      </c>
      <c r="M1298" t="str">
        <f t="shared" si="62"/>
        <v>vortexx1677-158</v>
      </c>
      <c r="N1298" t="str">
        <f>IFERROR(VLOOKUP(LOWER(M1298),file_list!$B:$B,1,FALSE),FALSE)</f>
        <v>vortexx1677-158</v>
      </c>
      <c r="O1298" t="str">
        <f t="shared" si="60"/>
        <v>TRUE</v>
      </c>
    </row>
    <row r="1299" spans="1:15" x14ac:dyDescent="0.2">
      <c r="A1299" t="s">
        <v>2464</v>
      </c>
      <c r="B1299" t="s">
        <v>2465</v>
      </c>
      <c r="C1299">
        <v>1677</v>
      </c>
      <c r="D1299" t="s">
        <v>14</v>
      </c>
      <c r="E1299">
        <v>1288084</v>
      </c>
      <c r="F1299" t="s">
        <v>15</v>
      </c>
      <c r="G1299" t="s">
        <v>37</v>
      </c>
      <c r="H1299" s="1">
        <v>45589</v>
      </c>
      <c r="I1299" t="s">
        <v>38</v>
      </c>
      <c r="J1299" t="s">
        <v>624</v>
      </c>
      <c r="K1299" t="b">
        <v>1</v>
      </c>
      <c r="L1299" t="str">
        <f t="shared" si="61"/>
        <v>advacaredisinfectant</v>
      </c>
      <c r="M1299" t="str">
        <f t="shared" si="62"/>
        <v>advacaredisinfectant1677-193</v>
      </c>
      <c r="N1299" t="str">
        <f>IFERROR(VLOOKUP(LOWER(M1299),file_list!$B:$B,1,FALSE),FALSE)</f>
        <v>advacaredisinfectant1677-193</v>
      </c>
      <c r="O1299" t="str">
        <f t="shared" si="60"/>
        <v>TRUE</v>
      </c>
    </row>
    <row r="1300" spans="1:15" x14ac:dyDescent="0.2">
      <c r="A1300" t="s">
        <v>2464</v>
      </c>
      <c r="B1300" t="s">
        <v>2466</v>
      </c>
      <c r="C1300">
        <v>1677</v>
      </c>
      <c r="D1300" t="s">
        <v>14</v>
      </c>
      <c r="E1300">
        <v>1288084</v>
      </c>
      <c r="F1300" t="s">
        <v>15</v>
      </c>
      <c r="G1300" t="s">
        <v>37</v>
      </c>
      <c r="H1300" s="1">
        <v>45589</v>
      </c>
      <c r="I1300" t="s">
        <v>38</v>
      </c>
      <c r="J1300" t="s">
        <v>624</v>
      </c>
      <c r="K1300" t="b">
        <v>0</v>
      </c>
      <c r="L1300" t="str">
        <f t="shared" si="61"/>
        <v>advacare120sanitizersour</v>
      </c>
      <c r="M1300" t="str">
        <f t="shared" si="62"/>
        <v>advacare120sanitizersour1677-193</v>
      </c>
      <c r="N1300" t="str">
        <f>IFERROR(VLOOKUP(LOWER(M1300),file_list!$B:$B,1,FALSE),FALSE)</f>
        <v>advacare120sanitizersour1677-193</v>
      </c>
      <c r="O1300" t="str">
        <f t="shared" si="60"/>
        <v>TRUE</v>
      </c>
    </row>
    <row r="1301" spans="1:15" x14ac:dyDescent="0.2">
      <c r="A1301" t="s">
        <v>2467</v>
      </c>
      <c r="B1301" t="s">
        <v>2468</v>
      </c>
      <c r="C1301">
        <v>1677</v>
      </c>
      <c r="D1301" t="s">
        <v>14</v>
      </c>
      <c r="E1301">
        <v>1288084</v>
      </c>
      <c r="F1301" t="s">
        <v>15</v>
      </c>
      <c r="G1301" t="s">
        <v>37</v>
      </c>
      <c r="H1301" s="1">
        <v>45589</v>
      </c>
      <c r="I1301" t="s">
        <v>38</v>
      </c>
      <c r="J1301" t="s">
        <v>624</v>
      </c>
      <c r="K1301" t="b">
        <v>1</v>
      </c>
      <c r="L1301" t="str">
        <f t="shared" si="61"/>
        <v>whisperv</v>
      </c>
      <c r="M1301" t="str">
        <f t="shared" si="62"/>
        <v>whisperv1677-198</v>
      </c>
      <c r="N1301" t="str">
        <f>IFERROR(VLOOKUP(LOWER(M1301),file_list!$B:$B,1,FALSE),FALSE)</f>
        <v>whisperv1677-198</v>
      </c>
      <c r="O1301" t="str">
        <f t="shared" si="60"/>
        <v>TRUE</v>
      </c>
    </row>
    <row r="1302" spans="1:15" x14ac:dyDescent="0.2">
      <c r="A1302" t="s">
        <v>2467</v>
      </c>
      <c r="B1302" t="s">
        <v>2469</v>
      </c>
      <c r="C1302">
        <v>1677</v>
      </c>
      <c r="D1302" t="s">
        <v>14</v>
      </c>
      <c r="E1302">
        <v>1288084</v>
      </c>
      <c r="F1302" t="s">
        <v>15</v>
      </c>
      <c r="G1302" t="s">
        <v>37</v>
      </c>
      <c r="H1302" s="1">
        <v>45589</v>
      </c>
      <c r="I1302" t="s">
        <v>38</v>
      </c>
      <c r="J1302" t="s">
        <v>624</v>
      </c>
      <c r="K1302" t="b">
        <v>1</v>
      </c>
      <c r="L1302" t="str">
        <f t="shared" si="61"/>
        <v>quorumclearv</v>
      </c>
      <c r="M1302" t="str">
        <f t="shared" si="62"/>
        <v>quorumclearv1677-198</v>
      </c>
      <c r="N1302" t="str">
        <f>IFERROR(VLOOKUP(LOWER(M1302),file_list!$B:$B,1,FALSE),FALSE)</f>
        <v>quorumclearv1677-198</v>
      </c>
      <c r="O1302" t="str">
        <f t="shared" si="60"/>
        <v>TRUE</v>
      </c>
    </row>
    <row r="1303" spans="1:15" x14ac:dyDescent="0.2">
      <c r="A1303" t="s">
        <v>2467</v>
      </c>
      <c r="B1303" t="s">
        <v>2470</v>
      </c>
      <c r="C1303">
        <v>1677</v>
      </c>
      <c r="D1303" t="s">
        <v>14</v>
      </c>
      <c r="E1303">
        <v>1288084</v>
      </c>
      <c r="F1303" t="s">
        <v>15</v>
      </c>
      <c r="G1303" t="s">
        <v>37</v>
      </c>
      <c r="H1303" s="1">
        <v>45589</v>
      </c>
      <c r="I1303" t="s">
        <v>38</v>
      </c>
      <c r="J1303" t="s">
        <v>624</v>
      </c>
      <c r="K1303" t="b">
        <v>1</v>
      </c>
      <c r="L1303" t="str">
        <f t="shared" si="61"/>
        <v>pennsanquat5</v>
      </c>
      <c r="M1303" t="str">
        <f t="shared" si="62"/>
        <v>pennsanquat51677-198</v>
      </c>
      <c r="N1303" t="str">
        <f>IFERROR(VLOOKUP(LOWER(M1303),file_list!$B:$B,1,FALSE),FALSE)</f>
        <v>pennsanquat51677-198</v>
      </c>
      <c r="O1303" t="str">
        <f t="shared" si="60"/>
        <v>TRUE</v>
      </c>
    </row>
    <row r="1304" spans="1:15" x14ac:dyDescent="0.2">
      <c r="A1304" t="s">
        <v>2467</v>
      </c>
      <c r="B1304" t="s">
        <v>2471</v>
      </c>
      <c r="C1304">
        <v>1677</v>
      </c>
      <c r="D1304" t="s">
        <v>14</v>
      </c>
      <c r="E1304">
        <v>1288084</v>
      </c>
      <c r="F1304" t="s">
        <v>15</v>
      </c>
      <c r="G1304" t="s">
        <v>37</v>
      </c>
      <c r="H1304" s="1">
        <v>45589</v>
      </c>
      <c r="I1304" t="s">
        <v>38</v>
      </c>
      <c r="J1304" t="s">
        <v>624</v>
      </c>
      <c r="K1304" t="b">
        <v>1</v>
      </c>
      <c r="L1304" t="str">
        <f t="shared" si="61"/>
        <v>22multi-quatsanitizer</v>
      </c>
      <c r="M1304" t="str">
        <f t="shared" si="62"/>
        <v>22multi-quatsanitizer1677-198</v>
      </c>
      <c r="N1304" t="str">
        <f>IFERROR(VLOOKUP(LOWER(M1304),file_list!$B:$B,1,FALSE),FALSE)</f>
        <v>22multi-quatsanitizer1677-198</v>
      </c>
      <c r="O1304" t="str">
        <f t="shared" si="60"/>
        <v>TRUE</v>
      </c>
    </row>
    <row r="1305" spans="1:15" x14ac:dyDescent="0.2">
      <c r="A1305" t="s">
        <v>2467</v>
      </c>
      <c r="B1305" t="s">
        <v>2472</v>
      </c>
      <c r="C1305">
        <v>1677</v>
      </c>
      <c r="D1305" t="s">
        <v>14</v>
      </c>
      <c r="E1305">
        <v>1288084</v>
      </c>
      <c r="F1305" t="s">
        <v>15</v>
      </c>
      <c r="G1305" t="s">
        <v>37</v>
      </c>
      <c r="H1305" s="1">
        <v>45589</v>
      </c>
      <c r="I1305" t="s">
        <v>38</v>
      </c>
      <c r="J1305" t="s">
        <v>624</v>
      </c>
      <c r="K1305" t="b">
        <v>1</v>
      </c>
      <c r="L1305" t="str">
        <f t="shared" si="61"/>
        <v>oasis146multi-quatsanitizer</v>
      </c>
      <c r="M1305" t="str">
        <f t="shared" si="62"/>
        <v>oasis146multi-quatsanitizer1677-198</v>
      </c>
      <c r="N1305" t="str">
        <f>IFERROR(VLOOKUP(LOWER(M1305),file_list!$B:$B,1,FALSE),FALSE)</f>
        <v>oasis146multi-quatsanitizer1677-198</v>
      </c>
      <c r="O1305" t="str">
        <f t="shared" si="60"/>
        <v>TRUE</v>
      </c>
    </row>
    <row r="1306" spans="1:15" x14ac:dyDescent="0.2">
      <c r="A1306" t="s">
        <v>2467</v>
      </c>
      <c r="B1306" t="s">
        <v>2473</v>
      </c>
      <c r="C1306">
        <v>1677</v>
      </c>
      <c r="D1306" t="s">
        <v>14</v>
      </c>
      <c r="E1306">
        <v>1288084</v>
      </c>
      <c r="F1306" t="s">
        <v>15</v>
      </c>
      <c r="G1306" t="s">
        <v>37</v>
      </c>
      <c r="H1306" s="1">
        <v>45589</v>
      </c>
      <c r="I1306" t="s">
        <v>38</v>
      </c>
      <c r="J1306" t="s">
        <v>624</v>
      </c>
      <c r="K1306" t="b">
        <v>1</v>
      </c>
      <c r="L1306" t="str">
        <f t="shared" si="61"/>
        <v>keystonemulti-quatsanitizer</v>
      </c>
      <c r="M1306" t="str">
        <f t="shared" si="62"/>
        <v>keystonemulti-quatsanitizer1677-198</v>
      </c>
      <c r="N1306" t="str">
        <f>IFERROR(VLOOKUP(LOWER(M1306),file_list!$B:$B,1,FALSE),FALSE)</f>
        <v>keystonemulti-quatsanitizer1677-198</v>
      </c>
      <c r="O1306" t="str">
        <f t="shared" si="60"/>
        <v>TRUE</v>
      </c>
    </row>
    <row r="1307" spans="1:15" x14ac:dyDescent="0.2">
      <c r="A1307" t="s">
        <v>2474</v>
      </c>
      <c r="B1307" t="s">
        <v>2475</v>
      </c>
      <c r="C1307">
        <v>1677</v>
      </c>
      <c r="D1307" t="s">
        <v>14</v>
      </c>
      <c r="E1307">
        <v>1288084</v>
      </c>
      <c r="F1307" t="s">
        <v>15</v>
      </c>
      <c r="G1307" t="s">
        <v>37</v>
      </c>
      <c r="H1307" s="1">
        <v>45589</v>
      </c>
      <c r="I1307" t="s">
        <v>38</v>
      </c>
      <c r="J1307" t="s">
        <v>624</v>
      </c>
      <c r="K1307" t="b">
        <v>1</v>
      </c>
      <c r="L1307" t="str">
        <f t="shared" si="61"/>
        <v>octave</v>
      </c>
      <c r="M1307" t="str">
        <f t="shared" si="62"/>
        <v>octave1677-207</v>
      </c>
      <c r="N1307" t="str">
        <f>IFERROR(VLOOKUP(LOWER(M1307),file_list!$B:$B,1,FALSE),FALSE)</f>
        <v>octave1677-207</v>
      </c>
      <c r="O1307" t="str">
        <f t="shared" si="60"/>
        <v>TRUE</v>
      </c>
    </row>
    <row r="1308" spans="1:15" x14ac:dyDescent="0.2">
      <c r="A1308" t="s">
        <v>2476</v>
      </c>
      <c r="B1308" t="s">
        <v>2477</v>
      </c>
      <c r="C1308">
        <v>1677</v>
      </c>
      <c r="D1308" t="s">
        <v>14</v>
      </c>
      <c r="E1308">
        <v>1288084</v>
      </c>
      <c r="F1308" t="s">
        <v>15</v>
      </c>
      <c r="G1308" t="s">
        <v>37</v>
      </c>
      <c r="H1308" s="1">
        <v>45589</v>
      </c>
      <c r="I1308" t="s">
        <v>38</v>
      </c>
      <c r="J1308" t="s">
        <v>624</v>
      </c>
      <c r="K1308" t="b">
        <v>1</v>
      </c>
      <c r="L1308" t="str">
        <f t="shared" si="61"/>
        <v>octavefs</v>
      </c>
      <c r="M1308" t="str">
        <f t="shared" si="62"/>
        <v>octavefs1677-209</v>
      </c>
      <c r="N1308" t="str">
        <f>IFERROR(VLOOKUP(LOWER(M1308),file_list!$B:$B,1,FALSE),FALSE)</f>
        <v>octavefs1677-209</v>
      </c>
      <c r="O1308" t="str">
        <f t="shared" si="60"/>
        <v>TRUE</v>
      </c>
    </row>
    <row r="1309" spans="1:15" x14ac:dyDescent="0.2">
      <c r="A1309" t="s">
        <v>2478</v>
      </c>
      <c r="B1309" t="s">
        <v>2479</v>
      </c>
      <c r="C1309">
        <v>1677</v>
      </c>
      <c r="D1309" t="s">
        <v>14</v>
      </c>
      <c r="E1309">
        <v>1288084</v>
      </c>
      <c r="F1309" t="s">
        <v>15</v>
      </c>
      <c r="G1309" t="s">
        <v>37</v>
      </c>
      <c r="H1309" s="1">
        <v>45589</v>
      </c>
      <c r="I1309" t="s">
        <v>38</v>
      </c>
      <c r="J1309" t="s">
        <v>624</v>
      </c>
      <c r="K1309" t="b">
        <v>1</v>
      </c>
      <c r="L1309" t="str">
        <f t="shared" si="61"/>
        <v>mikro-quat</v>
      </c>
      <c r="M1309" t="str">
        <f t="shared" si="62"/>
        <v>mikro-quat1677-21</v>
      </c>
      <c r="N1309" t="str">
        <f>IFERROR(VLOOKUP(LOWER(M1309),file_list!$B:$B,1,FALSE),FALSE)</f>
        <v>mikro-quat1677-21</v>
      </c>
      <c r="O1309" t="str">
        <f t="shared" si="60"/>
        <v>TRUE</v>
      </c>
    </row>
    <row r="1310" spans="1:15" x14ac:dyDescent="0.2">
      <c r="A1310" t="s">
        <v>2480</v>
      </c>
      <c r="B1310" t="s">
        <v>2481</v>
      </c>
      <c r="C1310">
        <v>1677</v>
      </c>
      <c r="D1310" t="s">
        <v>14</v>
      </c>
      <c r="E1310">
        <v>1288084</v>
      </c>
      <c r="F1310" t="s">
        <v>15</v>
      </c>
      <c r="G1310" t="s">
        <v>37</v>
      </c>
      <c r="H1310" s="1">
        <v>45589</v>
      </c>
      <c r="I1310" t="s">
        <v>38</v>
      </c>
      <c r="J1310" t="s">
        <v>1520</v>
      </c>
      <c r="K1310" t="b">
        <v>1</v>
      </c>
      <c r="L1310" t="str">
        <f t="shared" si="61"/>
        <v>multi-purposedisinfectantcleaner</v>
      </c>
      <c r="M1310" t="str">
        <f t="shared" si="62"/>
        <v>multi-purposedisinfectantcleaner1677-233</v>
      </c>
      <c r="N1310" t="str">
        <f>IFERROR(VLOOKUP(LOWER(M1310),file_list!$B:$B,1,FALSE),FALSE)</f>
        <v>multi-purposedisinfectantcleaner1677-233</v>
      </c>
      <c r="O1310" t="str">
        <f t="shared" si="60"/>
        <v>TRUE</v>
      </c>
    </row>
    <row r="1311" spans="1:15" x14ac:dyDescent="0.2">
      <c r="A1311" t="s">
        <v>2482</v>
      </c>
      <c r="B1311" t="s">
        <v>2483</v>
      </c>
      <c r="C1311">
        <v>1677</v>
      </c>
      <c r="D1311" t="s">
        <v>14</v>
      </c>
      <c r="E1311">
        <v>1288084</v>
      </c>
      <c r="F1311" t="s">
        <v>15</v>
      </c>
      <c r="G1311" t="s">
        <v>37</v>
      </c>
      <c r="H1311" s="1">
        <v>45589</v>
      </c>
      <c r="I1311" t="s">
        <v>38</v>
      </c>
      <c r="J1311" t="s">
        <v>624</v>
      </c>
      <c r="K1311" t="b">
        <v>1</v>
      </c>
      <c r="L1311" t="str">
        <f t="shared" si="61"/>
        <v>peroxidemultisurfacecleanerdisinfectant</v>
      </c>
      <c r="M1311" t="str">
        <f t="shared" si="62"/>
        <v>peroxidemultisurfacecleanerdisinfectant1677-238</v>
      </c>
      <c r="N1311" t="str">
        <f>IFERROR(VLOOKUP(LOWER(M1311),file_list!$B:$B,1,FALSE),FALSE)</f>
        <v>peroxidemultisurfacecleanerdisinfectant1677-238</v>
      </c>
      <c r="O1311" t="str">
        <f t="shared" si="60"/>
        <v>TRUE</v>
      </c>
    </row>
    <row r="1312" spans="1:15" x14ac:dyDescent="0.2">
      <c r="A1312" t="s">
        <v>2484</v>
      </c>
      <c r="B1312" t="s">
        <v>2485</v>
      </c>
      <c r="C1312">
        <v>1677</v>
      </c>
      <c r="D1312" t="s">
        <v>14</v>
      </c>
      <c r="E1312">
        <v>1288084</v>
      </c>
      <c r="F1312" t="s">
        <v>15</v>
      </c>
      <c r="G1312" t="s">
        <v>37</v>
      </c>
      <c r="H1312" s="1">
        <v>45589</v>
      </c>
      <c r="I1312" t="s">
        <v>38</v>
      </c>
      <c r="J1312" t="s">
        <v>624</v>
      </c>
      <c r="K1312" t="b">
        <v>0</v>
      </c>
      <c r="L1312" t="str">
        <f t="shared" si="61"/>
        <v>lmentaryno-rinsedrainfloorcleanersanitizer</v>
      </c>
      <c r="M1312" t="str">
        <f t="shared" si="62"/>
        <v>lmentaryno-rinsedrainfloorcleanersanitizer1677-239</v>
      </c>
      <c r="N1312" t="str">
        <f>IFERROR(VLOOKUP(LOWER(M1312),file_list!$B:$B,1,FALSE),FALSE)</f>
        <v>lmentaryno-rinsedrainfloorcleanersanitizer1677-239</v>
      </c>
      <c r="O1312" t="str">
        <f t="shared" si="60"/>
        <v>TRUE</v>
      </c>
    </row>
    <row r="1313" spans="1:15" x14ac:dyDescent="0.2">
      <c r="A1313" t="s">
        <v>2486</v>
      </c>
      <c r="B1313" t="s">
        <v>2487</v>
      </c>
      <c r="C1313">
        <v>1677</v>
      </c>
      <c r="D1313" t="s">
        <v>14</v>
      </c>
      <c r="E1313">
        <v>1288084</v>
      </c>
      <c r="F1313" t="s">
        <v>15</v>
      </c>
      <c r="G1313" t="s">
        <v>37</v>
      </c>
      <c r="H1313" s="1">
        <v>45589</v>
      </c>
      <c r="I1313" t="s">
        <v>38</v>
      </c>
      <c r="J1313" t="s">
        <v>624</v>
      </c>
      <c r="K1313" t="b">
        <v>1</v>
      </c>
      <c r="L1313" t="str">
        <f t="shared" si="61"/>
        <v>73disinfectingacidbathroomcleaner</v>
      </c>
      <c r="M1313" t="str">
        <f t="shared" si="62"/>
        <v>73disinfectingacidbathroomcleaner1677-246</v>
      </c>
      <c r="N1313" t="str">
        <f>IFERROR(VLOOKUP(LOWER(M1313),file_list!$B:$B,1,FALSE),FALSE)</f>
        <v>73disinfectingacidbathroomcleaner1677-246</v>
      </c>
      <c r="O1313" t="str">
        <f t="shared" si="60"/>
        <v>TRUE</v>
      </c>
    </row>
    <row r="1314" spans="1:15" x14ac:dyDescent="0.2">
      <c r="A1314" t="s">
        <v>2488</v>
      </c>
      <c r="B1314" t="s">
        <v>2489</v>
      </c>
      <c r="C1314">
        <v>1677</v>
      </c>
      <c r="D1314" t="s">
        <v>14</v>
      </c>
      <c r="E1314">
        <v>1288084</v>
      </c>
      <c r="F1314" t="s">
        <v>15</v>
      </c>
      <c r="G1314" t="s">
        <v>37</v>
      </c>
      <c r="H1314" s="1">
        <v>45589</v>
      </c>
      <c r="I1314" t="s">
        <v>38</v>
      </c>
      <c r="J1314" t="s">
        <v>624</v>
      </c>
      <c r="K1314" t="b">
        <v>1</v>
      </c>
      <c r="L1314" t="str">
        <f t="shared" si="61"/>
        <v>drysantri-o</v>
      </c>
      <c r="M1314" t="str">
        <f t="shared" si="62"/>
        <v>drysantri-o1677-249</v>
      </c>
      <c r="N1314" t="str">
        <f>IFERROR(VLOOKUP(LOWER(M1314),file_list!$B:$B,1,FALSE),FALSE)</f>
        <v>drysantri-o1677-249</v>
      </c>
      <c r="O1314" t="str">
        <f t="shared" si="60"/>
        <v>TRUE</v>
      </c>
    </row>
    <row r="1315" spans="1:15" x14ac:dyDescent="0.2">
      <c r="A1315" t="s">
        <v>2488</v>
      </c>
      <c r="B1315" t="s">
        <v>2490</v>
      </c>
      <c r="C1315">
        <v>1677</v>
      </c>
      <c r="D1315" t="s">
        <v>14</v>
      </c>
      <c r="E1315">
        <v>1288084</v>
      </c>
      <c r="F1315" t="s">
        <v>15</v>
      </c>
      <c r="G1315" t="s">
        <v>37</v>
      </c>
      <c r="H1315" s="1">
        <v>45589</v>
      </c>
      <c r="I1315" t="s">
        <v>38</v>
      </c>
      <c r="J1315" t="s">
        <v>624</v>
      </c>
      <c r="K1315" t="b">
        <v>0</v>
      </c>
      <c r="L1315" t="str">
        <f t="shared" si="61"/>
        <v>klercide7030ipa</v>
      </c>
      <c r="M1315" t="str">
        <f t="shared" si="62"/>
        <v>klercide7030ipa1677-249</v>
      </c>
      <c r="N1315" t="str">
        <f>IFERROR(VLOOKUP(LOWER(M1315),file_list!$B:$B,1,FALSE),FALSE)</f>
        <v>klercide7030ipa1677-249</v>
      </c>
      <c r="O1315" t="str">
        <f t="shared" si="60"/>
        <v>TRUE</v>
      </c>
    </row>
    <row r="1316" spans="1:15" x14ac:dyDescent="0.2">
      <c r="A1316" t="s">
        <v>2491</v>
      </c>
      <c r="B1316" t="s">
        <v>2492</v>
      </c>
      <c r="C1316">
        <v>1677</v>
      </c>
      <c r="D1316" t="s">
        <v>14</v>
      </c>
      <c r="E1316">
        <v>1288084</v>
      </c>
      <c r="F1316" t="s">
        <v>15</v>
      </c>
      <c r="G1316" t="s">
        <v>37</v>
      </c>
      <c r="H1316" s="1">
        <v>45589</v>
      </c>
      <c r="I1316" t="s">
        <v>38</v>
      </c>
      <c r="J1316" t="s">
        <v>624</v>
      </c>
      <c r="K1316" t="b">
        <v>1</v>
      </c>
      <c r="L1316" t="str">
        <f t="shared" si="61"/>
        <v>synergex</v>
      </c>
      <c r="M1316" t="str">
        <f t="shared" si="62"/>
        <v>synergex1677-250</v>
      </c>
      <c r="N1316" t="str">
        <f>IFERROR(VLOOKUP(LOWER(M1316),file_list!$B:$B,1,FALSE),FALSE)</f>
        <v>synergex1677-250</v>
      </c>
      <c r="O1316" t="str">
        <f t="shared" si="60"/>
        <v>TRUE</v>
      </c>
    </row>
    <row r="1317" spans="1:15" x14ac:dyDescent="0.2">
      <c r="A1317" t="s">
        <v>2493</v>
      </c>
      <c r="B1317" t="s">
        <v>2494</v>
      </c>
      <c r="C1317">
        <v>1677</v>
      </c>
      <c r="D1317" t="s">
        <v>14</v>
      </c>
      <c r="E1317">
        <v>1288084</v>
      </c>
      <c r="F1317" t="s">
        <v>15</v>
      </c>
      <c r="G1317" t="s">
        <v>37</v>
      </c>
      <c r="H1317" s="1">
        <v>45589</v>
      </c>
      <c r="I1317" t="s">
        <v>38</v>
      </c>
      <c r="J1317" t="s">
        <v>624</v>
      </c>
      <c r="K1317" t="b">
        <v>1</v>
      </c>
      <c r="L1317" t="str">
        <f t="shared" si="61"/>
        <v>peroxidedisinfectantglasscleanerrtu</v>
      </c>
      <c r="M1317" t="str">
        <f t="shared" si="62"/>
        <v>peroxidedisinfectantglasscleanerrtu1677-251</v>
      </c>
      <c r="N1317" t="str">
        <f>IFERROR(VLOOKUP(LOWER(M1317),file_list!$B:$B,1,FALSE),FALSE)</f>
        <v>peroxidedisinfectantglasscleanerrtu1677-251</v>
      </c>
      <c r="O1317" t="str">
        <f t="shared" si="60"/>
        <v>TRUE</v>
      </c>
    </row>
    <row r="1318" spans="1:15" x14ac:dyDescent="0.2">
      <c r="A1318" t="s">
        <v>2493</v>
      </c>
      <c r="B1318" t="s">
        <v>2495</v>
      </c>
      <c r="C1318">
        <v>1677</v>
      </c>
      <c r="D1318" t="s">
        <v>14</v>
      </c>
      <c r="E1318">
        <v>1288084</v>
      </c>
      <c r="F1318" t="s">
        <v>15</v>
      </c>
      <c r="G1318" t="s">
        <v>37</v>
      </c>
      <c r="H1318" s="1">
        <v>45589</v>
      </c>
      <c r="I1318" t="s">
        <v>38</v>
      </c>
      <c r="J1318" t="s">
        <v>624</v>
      </c>
      <c r="K1318" t="b">
        <v>1</v>
      </c>
      <c r="L1318" t="str">
        <f t="shared" si="61"/>
        <v>peroxidemultisurfacecleanerdisinfectantrtu</v>
      </c>
      <c r="M1318" t="str">
        <f t="shared" si="62"/>
        <v>peroxidemultisurfacecleanerdisinfectantrtu1677-251</v>
      </c>
      <c r="N1318" t="str">
        <f>IFERROR(VLOOKUP(LOWER(M1318),file_list!$B:$B,1,FALSE),FALSE)</f>
        <v>peroxidemultisurfacecleanerdisinfectantrtu1677-251</v>
      </c>
      <c r="O1318" t="str">
        <f t="shared" si="60"/>
        <v>TRUE</v>
      </c>
    </row>
    <row r="1319" spans="1:15" x14ac:dyDescent="0.2">
      <c r="A1319" t="s">
        <v>2496</v>
      </c>
      <c r="B1319" t="s">
        <v>2497</v>
      </c>
      <c r="C1319">
        <v>1677</v>
      </c>
      <c r="D1319" t="s">
        <v>14</v>
      </c>
      <c r="E1319">
        <v>1288084</v>
      </c>
      <c r="F1319" t="s">
        <v>15</v>
      </c>
      <c r="G1319" t="s">
        <v>37</v>
      </c>
      <c r="H1319" s="1">
        <v>45589</v>
      </c>
      <c r="I1319" t="s">
        <v>38</v>
      </c>
      <c r="J1319" t="s">
        <v>624</v>
      </c>
      <c r="K1319" t="b">
        <v>0</v>
      </c>
      <c r="L1319" t="str">
        <f t="shared" si="61"/>
        <v>klercide7030pharmaethanol</v>
      </c>
      <c r="M1319" t="str">
        <f t="shared" si="62"/>
        <v>klercide7030pharmaethanol1677-252</v>
      </c>
      <c r="N1319" t="str">
        <f>IFERROR(VLOOKUP(LOWER(M1319),file_list!$B:$B,1,FALSE),FALSE)</f>
        <v>klercide7030pharmaethanol1677-252</v>
      </c>
      <c r="O1319" t="str">
        <f t="shared" si="60"/>
        <v>TRUE</v>
      </c>
    </row>
    <row r="1320" spans="1:15" x14ac:dyDescent="0.2">
      <c r="A1320" t="s">
        <v>2498</v>
      </c>
      <c r="B1320" t="s">
        <v>2499</v>
      </c>
      <c r="C1320">
        <v>1677</v>
      </c>
      <c r="D1320" t="s">
        <v>14</v>
      </c>
      <c r="E1320">
        <v>1288084</v>
      </c>
      <c r="F1320" t="s">
        <v>15</v>
      </c>
      <c r="G1320" t="s">
        <v>37</v>
      </c>
      <c r="H1320" s="1">
        <v>45589</v>
      </c>
      <c r="I1320" t="s">
        <v>38</v>
      </c>
      <c r="J1320" t="s">
        <v>624</v>
      </c>
      <c r="K1320" t="b">
        <v>1</v>
      </c>
      <c r="L1320" t="str">
        <f t="shared" si="61"/>
        <v>klercidesporicidalactivechlorine</v>
      </c>
      <c r="M1320" t="str">
        <f t="shared" si="62"/>
        <v>klercidesporicidalactivechlorine1677-254</v>
      </c>
      <c r="N1320" t="str">
        <f>IFERROR(VLOOKUP(LOWER(M1320),file_list!$B:$B,1,FALSE),FALSE)</f>
        <v>klercidesporicidalactivechlorine1677-254</v>
      </c>
      <c r="O1320" t="str">
        <f t="shared" si="60"/>
        <v>TRUE</v>
      </c>
    </row>
    <row r="1321" spans="1:15" x14ac:dyDescent="0.2">
      <c r="A1321" t="s">
        <v>2500</v>
      </c>
      <c r="B1321" t="s">
        <v>2501</v>
      </c>
      <c r="C1321">
        <v>1677</v>
      </c>
      <c r="D1321" t="s">
        <v>14</v>
      </c>
      <c r="E1321">
        <v>1288084</v>
      </c>
      <c r="F1321" t="s">
        <v>15</v>
      </c>
      <c r="G1321" t="s">
        <v>37</v>
      </c>
      <c r="H1321" s="1">
        <v>45589</v>
      </c>
      <c r="I1321" t="s">
        <v>38</v>
      </c>
      <c r="J1321" t="s">
        <v>624</v>
      </c>
      <c r="K1321" t="b">
        <v>1</v>
      </c>
      <c r="L1321" t="str">
        <f t="shared" si="61"/>
        <v>klercidesporicidalactivechlorineunitdoseconcentrate</v>
      </c>
      <c r="M1321" t="str">
        <f t="shared" si="62"/>
        <v>klercidesporicidalactivechlorineunitdoseconcentrate1677-255</v>
      </c>
      <c r="N1321" t="str">
        <f>IFERROR(VLOOKUP(LOWER(M1321),file_list!$B:$B,1,FALSE),FALSE)</f>
        <v>klercidesporicidalactivechlorineunitdoseconcentrate1677-255</v>
      </c>
      <c r="O1321" t="str">
        <f t="shared" si="60"/>
        <v>TRUE</v>
      </c>
    </row>
    <row r="1322" spans="1:15" x14ac:dyDescent="0.2">
      <c r="A1322" t="s">
        <v>2502</v>
      </c>
      <c r="B1322" t="s">
        <v>2503</v>
      </c>
      <c r="C1322">
        <v>1677</v>
      </c>
      <c r="D1322" t="s">
        <v>14</v>
      </c>
      <c r="E1322">
        <v>1288084</v>
      </c>
      <c r="F1322" t="s">
        <v>15</v>
      </c>
      <c r="G1322" t="s">
        <v>37</v>
      </c>
      <c r="H1322" s="1">
        <v>45589</v>
      </c>
      <c r="I1322" t="s">
        <v>38</v>
      </c>
      <c r="J1322" t="s">
        <v>624</v>
      </c>
      <c r="K1322" t="b">
        <v>0</v>
      </c>
      <c r="L1322" t="str">
        <f t="shared" si="61"/>
        <v>scrubfreebathroomcleanerdisinfectant</v>
      </c>
      <c r="M1322" t="str">
        <f t="shared" si="62"/>
        <v>scrubfreebathroomcleanerdisinfectant1677-256</v>
      </c>
      <c r="N1322" t="str">
        <f>IFERROR(VLOOKUP(LOWER(M1322),file_list!$B:$B,1,FALSE),FALSE)</f>
        <v>scrubfreebathroomcleanerdisinfectant1677-256</v>
      </c>
      <c r="O1322" t="str">
        <f t="shared" si="60"/>
        <v>TRUE</v>
      </c>
    </row>
    <row r="1323" spans="1:15" x14ac:dyDescent="0.2">
      <c r="A1323" t="s">
        <v>2504</v>
      </c>
      <c r="B1323" t="s">
        <v>2505</v>
      </c>
      <c r="C1323">
        <v>1677</v>
      </c>
      <c r="D1323" t="s">
        <v>14</v>
      </c>
      <c r="E1323">
        <v>1302614</v>
      </c>
      <c r="F1323" t="s">
        <v>15</v>
      </c>
      <c r="G1323" t="s">
        <v>37</v>
      </c>
      <c r="H1323" s="1">
        <v>45833</v>
      </c>
      <c r="I1323" t="s">
        <v>63</v>
      </c>
      <c r="J1323" t="s">
        <v>624</v>
      </c>
      <c r="K1323" t="b">
        <v>1</v>
      </c>
      <c r="L1323" t="str">
        <f t="shared" si="61"/>
        <v>cleaningsanitizerdisinfectantrtu</v>
      </c>
      <c r="M1323" t="str">
        <f t="shared" si="62"/>
        <v>cleaningsanitizerdisinfectantrtu1677-259</v>
      </c>
      <c r="N1323" t="str">
        <f>IFERROR(VLOOKUP(LOWER(M1323),file_list!$B:$B,1,FALSE),FALSE)</f>
        <v>cleaningsanitizerdisinfectantrtu1677-259</v>
      </c>
      <c r="O1323" t="str">
        <f t="shared" si="60"/>
        <v>TRUE</v>
      </c>
    </row>
    <row r="1324" spans="1:15" x14ac:dyDescent="0.2">
      <c r="A1324" t="s">
        <v>2504</v>
      </c>
      <c r="B1324" t="s">
        <v>2506</v>
      </c>
      <c r="C1324">
        <v>1677</v>
      </c>
      <c r="D1324" t="s">
        <v>14</v>
      </c>
      <c r="E1324">
        <v>1288084</v>
      </c>
      <c r="F1324" t="s">
        <v>15</v>
      </c>
      <c r="G1324" t="s">
        <v>37</v>
      </c>
      <c r="H1324" s="1">
        <v>45589</v>
      </c>
      <c r="I1324" t="s">
        <v>38</v>
      </c>
      <c r="J1324" t="s">
        <v>624</v>
      </c>
      <c r="K1324" t="b">
        <v>1</v>
      </c>
      <c r="L1324" t="str">
        <f t="shared" si="61"/>
        <v>surfacecleanersanitizerrtu</v>
      </c>
      <c r="M1324" t="str">
        <f t="shared" si="62"/>
        <v>surfacecleanersanitizerrtu1677-259</v>
      </c>
      <c r="N1324" t="str">
        <f>IFERROR(VLOOKUP(LOWER(M1324),file_list!$B:$B,1,FALSE),FALSE)</f>
        <v>surfacecleanersanitizerrtu1677-259</v>
      </c>
      <c r="O1324" t="str">
        <f t="shared" si="60"/>
        <v>TRUE</v>
      </c>
    </row>
    <row r="1325" spans="1:15" x14ac:dyDescent="0.2">
      <c r="A1325" t="s">
        <v>2504</v>
      </c>
      <c r="B1325" t="s">
        <v>2507</v>
      </c>
      <c r="C1325">
        <v>1677</v>
      </c>
      <c r="D1325" t="s">
        <v>14</v>
      </c>
      <c r="E1325">
        <v>1288084</v>
      </c>
      <c r="F1325" t="s">
        <v>15</v>
      </c>
      <c r="G1325" t="s">
        <v>37</v>
      </c>
      <c r="H1325" s="1">
        <v>45589</v>
      </c>
      <c r="I1325" t="s">
        <v>38</v>
      </c>
      <c r="J1325" t="s">
        <v>624</v>
      </c>
      <c r="K1325" t="b">
        <v>1</v>
      </c>
      <c r="L1325" t="str">
        <f t="shared" si="61"/>
        <v>excleratecsd15</v>
      </c>
      <c r="M1325" t="str">
        <f t="shared" si="62"/>
        <v>excleratecsd151677-259</v>
      </c>
      <c r="N1325" t="str">
        <f>IFERROR(VLOOKUP(LOWER(M1325),file_list!$B:$B,1,FALSE),FALSE)</f>
        <v>excleratecsd151677-259</v>
      </c>
      <c r="O1325" t="str">
        <f t="shared" si="60"/>
        <v>TRUE</v>
      </c>
    </row>
    <row r="1326" spans="1:15" x14ac:dyDescent="0.2">
      <c r="A1326" t="s">
        <v>2508</v>
      </c>
      <c r="B1326" t="s">
        <v>2509</v>
      </c>
      <c r="C1326">
        <v>1677</v>
      </c>
      <c r="D1326" t="s">
        <v>14</v>
      </c>
      <c r="E1326">
        <v>1288084</v>
      </c>
      <c r="F1326" t="s">
        <v>15</v>
      </c>
      <c r="G1326" t="s">
        <v>37</v>
      </c>
      <c r="H1326" s="1">
        <v>45589</v>
      </c>
      <c r="I1326" t="s">
        <v>38</v>
      </c>
      <c r="J1326" t="s">
        <v>624</v>
      </c>
      <c r="K1326" t="b">
        <v>0</v>
      </c>
      <c r="L1326" t="str">
        <f t="shared" si="61"/>
        <v>sssanitizer</v>
      </c>
      <c r="M1326" t="str">
        <f t="shared" si="62"/>
        <v>sssanitizer1677-260</v>
      </c>
      <c r="N1326" t="str">
        <f>IFERROR(VLOOKUP(LOWER(M1326),file_list!$B:$B,1,FALSE),FALSE)</f>
        <v>sssanitizer1677-260</v>
      </c>
      <c r="O1326" t="str">
        <f t="shared" si="60"/>
        <v>TRUE</v>
      </c>
    </row>
    <row r="1327" spans="1:15" x14ac:dyDescent="0.2">
      <c r="A1327" t="s">
        <v>2508</v>
      </c>
      <c r="B1327" t="s">
        <v>2510</v>
      </c>
      <c r="C1327">
        <v>1677</v>
      </c>
      <c r="D1327" t="s">
        <v>14</v>
      </c>
      <c r="E1327">
        <v>1288084</v>
      </c>
      <c r="F1327" t="s">
        <v>15</v>
      </c>
      <c r="G1327" t="s">
        <v>37</v>
      </c>
      <c r="H1327" s="1">
        <v>45589</v>
      </c>
      <c r="I1327" t="s">
        <v>38</v>
      </c>
      <c r="J1327" t="s">
        <v>624</v>
      </c>
      <c r="K1327" t="b">
        <v>0</v>
      </c>
      <c r="L1327" t="str">
        <f t="shared" si="61"/>
        <v>sinksurfacecleanersanitizer</v>
      </c>
      <c r="M1327" t="str">
        <f t="shared" si="62"/>
        <v>sinksurfacecleanersanitizer1677-260</v>
      </c>
      <c r="N1327" t="str">
        <f>IFERROR(VLOOKUP(LOWER(M1327),file_list!$B:$B,1,FALSE),FALSE)</f>
        <v>sinksurfacecleanersanitizer1677-260</v>
      </c>
      <c r="O1327" t="str">
        <f t="shared" si="60"/>
        <v>TRUE</v>
      </c>
    </row>
    <row r="1328" spans="1:15" x14ac:dyDescent="0.2">
      <c r="A1328" t="s">
        <v>2511</v>
      </c>
      <c r="B1328" t="s">
        <v>2512</v>
      </c>
      <c r="C1328">
        <v>1677</v>
      </c>
      <c r="D1328" t="s">
        <v>14</v>
      </c>
      <c r="E1328">
        <v>1288084</v>
      </c>
      <c r="F1328" t="s">
        <v>15</v>
      </c>
      <c r="G1328" t="s">
        <v>37</v>
      </c>
      <c r="H1328" s="1">
        <v>45589</v>
      </c>
      <c r="I1328" t="s">
        <v>38</v>
      </c>
      <c r="J1328" t="s">
        <v>624</v>
      </c>
      <c r="K1328" t="b">
        <v>1</v>
      </c>
      <c r="L1328" t="str">
        <f t="shared" si="61"/>
        <v>klercidecleanroomquatmetereddoseconcentrate</v>
      </c>
      <c r="M1328" t="str">
        <f t="shared" si="62"/>
        <v>klercidecleanroomquatmetereddoseconcentrate1677-264</v>
      </c>
      <c r="N1328" t="str">
        <f>IFERROR(VLOOKUP(LOWER(M1328),file_list!$B:$B,1,FALSE),FALSE)</f>
        <v>klercidecleanroomquatmetereddoseconcentrate1677-264</v>
      </c>
      <c r="O1328" t="str">
        <f t="shared" si="60"/>
        <v>TRUE</v>
      </c>
    </row>
    <row r="1329" spans="1:15" x14ac:dyDescent="0.2">
      <c r="A1329" t="s">
        <v>2511</v>
      </c>
      <c r="B1329" t="s">
        <v>2513</v>
      </c>
      <c r="C1329">
        <v>1677</v>
      </c>
      <c r="D1329" t="s">
        <v>14</v>
      </c>
      <c r="E1329">
        <v>1288084</v>
      </c>
      <c r="F1329" t="s">
        <v>15</v>
      </c>
      <c r="G1329" t="s">
        <v>37</v>
      </c>
      <c r="H1329" s="1">
        <v>45589</v>
      </c>
      <c r="I1329" t="s">
        <v>38</v>
      </c>
      <c r="J1329" t="s">
        <v>624</v>
      </c>
      <c r="K1329" t="b">
        <v>1</v>
      </c>
      <c r="L1329" t="str">
        <f t="shared" si="61"/>
        <v>klercidecleanroomquatunitdoseconcentrate</v>
      </c>
      <c r="M1329" t="str">
        <f t="shared" si="62"/>
        <v>klercidecleanroomquatunitdoseconcentrate1677-264</v>
      </c>
      <c r="N1329" t="str">
        <f>IFERROR(VLOOKUP(LOWER(M1329),file_list!$B:$B,1,FALSE),FALSE)</f>
        <v>klercidecleanroomquatunitdoseconcentrate1677-264</v>
      </c>
      <c r="O1329" t="str">
        <f t="shared" si="60"/>
        <v>TRUE</v>
      </c>
    </row>
    <row r="1330" spans="1:15" x14ac:dyDescent="0.2">
      <c r="A1330" t="s">
        <v>2514</v>
      </c>
      <c r="B1330" t="s">
        <v>2515</v>
      </c>
      <c r="C1330">
        <v>1677</v>
      </c>
      <c r="D1330" t="s">
        <v>14</v>
      </c>
      <c r="E1330">
        <v>1288084</v>
      </c>
      <c r="F1330" t="s">
        <v>15</v>
      </c>
      <c r="G1330" t="s">
        <v>37</v>
      </c>
      <c r="H1330" s="1">
        <v>45589</v>
      </c>
      <c r="I1330" t="s">
        <v>38</v>
      </c>
      <c r="J1330" t="s">
        <v>624</v>
      </c>
      <c r="K1330" t="b">
        <v>1</v>
      </c>
      <c r="L1330" t="str">
        <f t="shared" si="61"/>
        <v>rapidmultisurfacedisinfectantcleaner</v>
      </c>
      <c r="M1330" t="str">
        <f t="shared" si="62"/>
        <v>rapidmultisurfacedisinfectantcleaner1677-272</v>
      </c>
      <c r="N1330" t="str">
        <f>IFERROR(VLOOKUP(LOWER(M1330),file_list!$B:$B,1,FALSE),FALSE)</f>
        <v>rapidmultisurfacedisinfectantcleaner1677-272</v>
      </c>
      <c r="O1330" t="str">
        <f t="shared" si="60"/>
        <v>TRUE</v>
      </c>
    </row>
    <row r="1331" spans="1:15" x14ac:dyDescent="0.2">
      <c r="A1331" t="s">
        <v>2514</v>
      </c>
      <c r="B1331" t="s">
        <v>2516</v>
      </c>
      <c r="C1331">
        <v>1677</v>
      </c>
      <c r="D1331" t="s">
        <v>14</v>
      </c>
      <c r="E1331">
        <v>1286832</v>
      </c>
      <c r="F1331" t="s">
        <v>15</v>
      </c>
      <c r="G1331" t="s">
        <v>37</v>
      </c>
      <c r="H1331" s="1">
        <v>45555</v>
      </c>
      <c r="I1331" t="s">
        <v>106</v>
      </c>
      <c r="J1331" t="s">
        <v>624</v>
      </c>
      <c r="K1331" t="b">
        <v>0</v>
      </c>
      <c r="L1331" t="str">
        <f t="shared" si="61"/>
        <v>rapidclean3-in-1disinfectantcleaner</v>
      </c>
      <c r="M1331" t="str">
        <f t="shared" si="62"/>
        <v>rapidclean3-in-1disinfectantcleaner1677-272</v>
      </c>
      <c r="N1331" t="str">
        <f>IFERROR(VLOOKUP(LOWER(M1331),file_list!$B:$B,1,FALSE),FALSE)</f>
        <v>rapidclean3-in-1disinfectantcleaner1677-272</v>
      </c>
      <c r="O1331" t="str">
        <f t="shared" si="60"/>
        <v>TRUE</v>
      </c>
    </row>
    <row r="1332" spans="1:15" x14ac:dyDescent="0.2">
      <c r="A1332" t="s">
        <v>2514</v>
      </c>
      <c r="B1332" t="s">
        <v>2517</v>
      </c>
      <c r="C1332">
        <v>1677</v>
      </c>
      <c r="D1332" t="s">
        <v>14</v>
      </c>
      <c r="E1332">
        <v>1286832</v>
      </c>
      <c r="F1332" t="s">
        <v>15</v>
      </c>
      <c r="G1332" t="s">
        <v>37</v>
      </c>
      <c r="H1332" s="1">
        <v>45555</v>
      </c>
      <c r="I1332" t="s">
        <v>106</v>
      </c>
      <c r="J1332" t="s">
        <v>624</v>
      </c>
      <c r="K1332" t="b">
        <v>1</v>
      </c>
      <c r="L1332" t="str">
        <f t="shared" si="61"/>
        <v>rapidmulti-purposedisinfectantcleaner</v>
      </c>
      <c r="M1332" t="str">
        <f t="shared" si="62"/>
        <v>rapidmulti-purposedisinfectantcleaner1677-272</v>
      </c>
      <c r="N1332" t="str">
        <f>IFERROR(VLOOKUP(LOWER(M1332),file_list!$B:$B,1,FALSE),FALSE)</f>
        <v>rapidmulti-purposedisinfectantcleaner1677-272</v>
      </c>
      <c r="O1332" t="str">
        <f t="shared" si="60"/>
        <v>TRUE</v>
      </c>
    </row>
    <row r="1333" spans="1:15" x14ac:dyDescent="0.2">
      <c r="A1333" t="s">
        <v>2514</v>
      </c>
      <c r="B1333" t="s">
        <v>2518</v>
      </c>
      <c r="C1333">
        <v>1677</v>
      </c>
      <c r="D1333" t="s">
        <v>14</v>
      </c>
      <c r="E1333">
        <v>1286832</v>
      </c>
      <c r="F1333" t="s">
        <v>15</v>
      </c>
      <c r="G1333" t="s">
        <v>37</v>
      </c>
      <c r="H1333" s="1">
        <v>45555</v>
      </c>
      <c r="I1333" t="s">
        <v>106</v>
      </c>
      <c r="J1333" t="s">
        <v>624</v>
      </c>
      <c r="K1333" t="b">
        <v>1</v>
      </c>
      <c r="L1333" t="str">
        <f t="shared" si="61"/>
        <v>kayrapidmulti-purposedisinfectantcleaner</v>
      </c>
      <c r="M1333" t="str">
        <f t="shared" si="62"/>
        <v>kayrapidmulti-purposedisinfectantcleaner1677-272</v>
      </c>
      <c r="N1333" t="str">
        <f>IFERROR(VLOOKUP(LOWER(M1333),file_list!$B:$B,1,FALSE),FALSE)</f>
        <v>kayrapidmulti-purposedisinfectantcleaner1677-272</v>
      </c>
      <c r="O1333" t="str">
        <f t="shared" si="60"/>
        <v>TRUE</v>
      </c>
    </row>
    <row r="1334" spans="1:15" x14ac:dyDescent="0.2">
      <c r="A1334" t="s">
        <v>2519</v>
      </c>
      <c r="B1334" t="s">
        <v>2520</v>
      </c>
      <c r="C1334">
        <v>1677</v>
      </c>
      <c r="D1334" t="s">
        <v>14</v>
      </c>
      <c r="E1334">
        <v>1286832</v>
      </c>
      <c r="F1334" t="s">
        <v>15</v>
      </c>
      <c r="G1334" t="s">
        <v>37</v>
      </c>
      <c r="H1334" s="1">
        <v>45555</v>
      </c>
      <c r="I1334" t="s">
        <v>106</v>
      </c>
      <c r="J1334" t="s">
        <v>624</v>
      </c>
      <c r="K1334" t="b">
        <v>0</v>
      </c>
      <c r="L1334" t="str">
        <f t="shared" si="61"/>
        <v>rapidclean3-in-1disnfectantcleanerrtu</v>
      </c>
      <c r="M1334" t="str">
        <f t="shared" si="62"/>
        <v>rapidclean3-in-1disnfectantcleanerrtu1677-273</v>
      </c>
      <c r="N1334" t="str">
        <f>IFERROR(VLOOKUP(LOWER(M1334),file_list!$B:$B,1,FALSE),FALSE)</f>
        <v>rapidclean3-in-1disnfectantcleanerrtu1677-273</v>
      </c>
      <c r="O1334" t="str">
        <f t="shared" si="60"/>
        <v>TRUE</v>
      </c>
    </row>
    <row r="1335" spans="1:15" x14ac:dyDescent="0.2">
      <c r="A1335" t="s">
        <v>2519</v>
      </c>
      <c r="B1335" t="s">
        <v>2521</v>
      </c>
      <c r="C1335">
        <v>1677</v>
      </c>
      <c r="D1335" t="s">
        <v>14</v>
      </c>
      <c r="E1335">
        <v>1296571</v>
      </c>
      <c r="F1335" t="s">
        <v>15</v>
      </c>
      <c r="G1335" t="s">
        <v>37</v>
      </c>
      <c r="H1335" s="1">
        <v>45737</v>
      </c>
      <c r="I1335" t="s">
        <v>38</v>
      </c>
      <c r="J1335" t="s">
        <v>624</v>
      </c>
      <c r="K1335" t="b">
        <v>1</v>
      </c>
      <c r="L1335" t="str">
        <f t="shared" si="61"/>
        <v>rapidmultisurfacedisinfectantcleanerrtu</v>
      </c>
      <c r="M1335" t="str">
        <f t="shared" si="62"/>
        <v>rapidmultisurfacedisinfectantcleanerrtu1677-273</v>
      </c>
      <c r="N1335" t="str">
        <f>IFERROR(VLOOKUP(LOWER(M1335),file_list!$B:$B,1,FALSE),FALSE)</f>
        <v>rapidmultisurfacedisinfectantcleanerrtu1677-273</v>
      </c>
      <c r="O1335" t="str">
        <f t="shared" ref="O1335:O1398" si="63">IF(N1335=FALSE,"FALSE","TRUE")</f>
        <v>TRUE</v>
      </c>
    </row>
    <row r="1336" spans="1:15" x14ac:dyDescent="0.2">
      <c r="A1336" t="s">
        <v>2519</v>
      </c>
      <c r="B1336" t="s">
        <v>2522</v>
      </c>
      <c r="C1336">
        <v>1677</v>
      </c>
      <c r="D1336" t="s">
        <v>14</v>
      </c>
      <c r="E1336">
        <v>1286832</v>
      </c>
      <c r="F1336" t="s">
        <v>15</v>
      </c>
      <c r="G1336" t="s">
        <v>37</v>
      </c>
      <c r="H1336" s="1">
        <v>45555</v>
      </c>
      <c r="I1336" t="s">
        <v>106</v>
      </c>
      <c r="J1336" t="s">
        <v>624</v>
      </c>
      <c r="K1336" t="b">
        <v>1</v>
      </c>
      <c r="L1336" t="str">
        <f t="shared" si="61"/>
        <v>rapidmulti-purposedisinfectantcleanerrtu</v>
      </c>
      <c r="M1336" t="str">
        <f t="shared" si="62"/>
        <v>rapidmulti-purposedisinfectantcleanerrtu1677-273</v>
      </c>
      <c r="N1336" t="str">
        <f>IFERROR(VLOOKUP(LOWER(M1336),file_list!$B:$B,1,FALSE),FALSE)</f>
        <v>rapidmulti-purposedisinfectantcleanerrtu1677-273</v>
      </c>
      <c r="O1336" t="str">
        <f t="shared" si="63"/>
        <v>TRUE</v>
      </c>
    </row>
    <row r="1337" spans="1:15" x14ac:dyDescent="0.2">
      <c r="A1337" t="s">
        <v>2519</v>
      </c>
      <c r="B1337" t="s">
        <v>2523</v>
      </c>
      <c r="C1337">
        <v>1677</v>
      </c>
      <c r="D1337" t="s">
        <v>14</v>
      </c>
      <c r="E1337">
        <v>1286832</v>
      </c>
      <c r="F1337" t="s">
        <v>15</v>
      </c>
      <c r="G1337" t="s">
        <v>37</v>
      </c>
      <c r="H1337" s="1">
        <v>45555</v>
      </c>
      <c r="I1337" t="s">
        <v>106</v>
      </c>
      <c r="J1337" t="s">
        <v>624</v>
      </c>
      <c r="K1337" t="b">
        <v>1</v>
      </c>
      <c r="L1337" t="str">
        <f t="shared" si="61"/>
        <v>kayrapidmulti-purposedisinfectantcleanerrtu</v>
      </c>
      <c r="M1337" t="str">
        <f t="shared" si="62"/>
        <v>kayrapidmulti-purposedisinfectantcleanerrtu1677-273</v>
      </c>
      <c r="N1337" t="str">
        <f>IFERROR(VLOOKUP(LOWER(M1337),file_list!$B:$B,1,FALSE),FALSE)</f>
        <v>kayrapidmulti-purposedisinfectantcleanerrtu1677-273</v>
      </c>
      <c r="O1337" t="str">
        <f t="shared" si="63"/>
        <v>TRUE</v>
      </c>
    </row>
    <row r="1338" spans="1:15" x14ac:dyDescent="0.2">
      <c r="A1338" t="s">
        <v>2524</v>
      </c>
      <c r="B1338" t="s">
        <v>2525</v>
      </c>
      <c r="C1338">
        <v>1677</v>
      </c>
      <c r="D1338" t="s">
        <v>14</v>
      </c>
      <c r="E1338">
        <v>1288084</v>
      </c>
      <c r="F1338" t="s">
        <v>15</v>
      </c>
      <c r="G1338" t="s">
        <v>37</v>
      </c>
      <c r="H1338" s="1">
        <v>45589</v>
      </c>
      <c r="I1338" t="s">
        <v>38</v>
      </c>
      <c r="J1338" t="s">
        <v>624</v>
      </c>
      <c r="K1338" t="b">
        <v>1</v>
      </c>
      <c r="L1338" t="str">
        <f t="shared" si="61"/>
        <v>activeox+</v>
      </c>
      <c r="M1338" t="str">
        <f t="shared" si="62"/>
        <v>activeox+1677-275</v>
      </c>
      <c r="N1338" t="str">
        <f>IFERROR(VLOOKUP(LOWER(M1338),file_list!$B:$B,1,FALSE),FALSE)</f>
        <v>activeox+1677-275</v>
      </c>
      <c r="O1338" t="str">
        <f t="shared" si="63"/>
        <v>TRUE</v>
      </c>
    </row>
    <row r="1339" spans="1:15" x14ac:dyDescent="0.2">
      <c r="A1339" t="s">
        <v>2526</v>
      </c>
      <c r="B1339" t="s">
        <v>2527</v>
      </c>
      <c r="C1339">
        <v>1677</v>
      </c>
      <c r="D1339" t="s">
        <v>14</v>
      </c>
      <c r="E1339">
        <v>1310167</v>
      </c>
      <c r="F1339" t="s">
        <v>15</v>
      </c>
      <c r="G1339" t="s">
        <v>37</v>
      </c>
      <c r="H1339" s="1">
        <v>45958</v>
      </c>
      <c r="I1339" t="s">
        <v>63</v>
      </c>
      <c r="J1339" t="s">
        <v>624</v>
      </c>
      <c r="K1339" t="b">
        <v>1</v>
      </c>
      <c r="L1339" t="str">
        <f t="shared" si="61"/>
        <v>klerciderapidsporocide</v>
      </c>
      <c r="M1339" t="str">
        <f t="shared" si="62"/>
        <v>klerciderapidsporocide1677-281</v>
      </c>
      <c r="N1339" t="str">
        <f>IFERROR(VLOOKUP(LOWER(M1339),file_list!$B:$B,1,FALSE),FALSE)</f>
        <v>klerciderapidsporocide1677-281</v>
      </c>
      <c r="O1339" t="str">
        <f t="shared" si="63"/>
        <v>TRUE</v>
      </c>
    </row>
    <row r="1340" spans="1:15" x14ac:dyDescent="0.2">
      <c r="A1340" t="s">
        <v>2528</v>
      </c>
      <c r="B1340" t="s">
        <v>2529</v>
      </c>
      <c r="C1340">
        <v>1677</v>
      </c>
      <c r="D1340" t="s">
        <v>14</v>
      </c>
      <c r="E1340">
        <v>1288084</v>
      </c>
      <c r="F1340" t="s">
        <v>15</v>
      </c>
      <c r="G1340" t="s">
        <v>37</v>
      </c>
      <c r="H1340" s="1">
        <v>45589</v>
      </c>
      <c r="I1340" t="s">
        <v>38</v>
      </c>
      <c r="J1340" t="s">
        <v>1171</v>
      </c>
      <c r="K1340" t="b">
        <v>1</v>
      </c>
      <c r="L1340" t="str">
        <f t="shared" si="61"/>
        <v>questarqac</v>
      </c>
      <c r="M1340" t="str">
        <f t="shared" si="62"/>
        <v>questarqac1677-43</v>
      </c>
      <c r="N1340" t="str">
        <f>IFERROR(VLOOKUP(LOWER(M1340),file_list!$B:$B,1,FALSE),FALSE)</f>
        <v>questarqac1677-43</v>
      </c>
      <c r="O1340" t="str">
        <f t="shared" si="63"/>
        <v>TRUE</v>
      </c>
    </row>
    <row r="1341" spans="1:15" x14ac:dyDescent="0.2">
      <c r="A1341" t="s">
        <v>2528</v>
      </c>
      <c r="B1341" t="s">
        <v>2530</v>
      </c>
      <c r="C1341">
        <v>1677</v>
      </c>
      <c r="D1341" t="s">
        <v>14</v>
      </c>
      <c r="E1341">
        <v>1288084</v>
      </c>
      <c r="F1341" t="s">
        <v>15</v>
      </c>
      <c r="G1341" t="s">
        <v>37</v>
      </c>
      <c r="H1341" s="1">
        <v>45589</v>
      </c>
      <c r="I1341" t="s">
        <v>38</v>
      </c>
      <c r="J1341" t="s">
        <v>654</v>
      </c>
      <c r="K1341" t="b">
        <v>1</v>
      </c>
      <c r="L1341" t="str">
        <f t="shared" si="61"/>
        <v>s.w.a.t.sanitizingwashtreatment</v>
      </c>
      <c r="M1341" t="str">
        <f t="shared" si="62"/>
        <v>s.w.a.t.sanitizingwashtreatment1677-43</v>
      </c>
      <c r="N1341" t="str">
        <f>IFERROR(VLOOKUP(LOWER(M1341),file_list!$B:$B,1,FALSE),FALSE)</f>
        <v>s.w.a.t.sanitizingwashtreatment1677-43</v>
      </c>
      <c r="O1341" t="str">
        <f t="shared" si="63"/>
        <v>TRUE</v>
      </c>
    </row>
    <row r="1342" spans="1:15" x14ac:dyDescent="0.2">
      <c r="A1342" t="s">
        <v>2531</v>
      </c>
      <c r="B1342" t="s">
        <v>2532</v>
      </c>
      <c r="C1342">
        <v>1677</v>
      </c>
      <c r="D1342" t="s">
        <v>14</v>
      </c>
      <c r="E1342">
        <v>1288084</v>
      </c>
      <c r="F1342" t="s">
        <v>15</v>
      </c>
      <c r="G1342" t="s">
        <v>37</v>
      </c>
      <c r="H1342" s="1">
        <v>45589</v>
      </c>
      <c r="I1342" t="s">
        <v>38</v>
      </c>
      <c r="J1342" t="s">
        <v>624</v>
      </c>
      <c r="K1342" t="b">
        <v>1</v>
      </c>
      <c r="L1342" t="str">
        <f t="shared" si="61"/>
        <v>xy-12liquidsanitizer</v>
      </c>
      <c r="M1342" t="str">
        <f t="shared" si="62"/>
        <v>xy-12liquidsanitizer1677-52</v>
      </c>
      <c r="N1342" t="str">
        <f>IFERROR(VLOOKUP(LOWER(M1342),file_list!$B:$B,1,FALSE),FALSE)</f>
        <v>xy-12liquidsanitizer1677-52</v>
      </c>
      <c r="O1342" t="str">
        <f t="shared" si="63"/>
        <v>TRUE</v>
      </c>
    </row>
    <row r="1343" spans="1:15" x14ac:dyDescent="0.2">
      <c r="A1343" t="s">
        <v>2531</v>
      </c>
      <c r="B1343" t="s">
        <v>2533</v>
      </c>
      <c r="C1343">
        <v>1677</v>
      </c>
      <c r="D1343" t="s">
        <v>14</v>
      </c>
      <c r="E1343">
        <v>1288084</v>
      </c>
      <c r="F1343" t="s">
        <v>15</v>
      </c>
      <c r="G1343" t="s">
        <v>37</v>
      </c>
      <c r="H1343" s="1">
        <v>45589</v>
      </c>
      <c r="I1343" t="s">
        <v>38</v>
      </c>
      <c r="J1343" t="s">
        <v>624</v>
      </c>
      <c r="K1343" t="b">
        <v>1</v>
      </c>
      <c r="L1343" t="str">
        <f t="shared" si="61"/>
        <v>quadexx700</v>
      </c>
      <c r="M1343" t="str">
        <f t="shared" si="62"/>
        <v>quadexx7001677-52</v>
      </c>
      <c r="N1343" t="str">
        <f>IFERROR(VLOOKUP(LOWER(M1343),file_list!$B:$B,1,FALSE),FALSE)</f>
        <v>quadexx7001677-52</v>
      </c>
      <c r="O1343" t="str">
        <f t="shared" si="63"/>
        <v>TRUE</v>
      </c>
    </row>
    <row r="1344" spans="1:15" x14ac:dyDescent="0.2">
      <c r="A1344" t="s">
        <v>2531</v>
      </c>
      <c r="B1344" t="s">
        <v>2534</v>
      </c>
      <c r="C1344">
        <v>1677</v>
      </c>
      <c r="D1344" t="s">
        <v>78</v>
      </c>
      <c r="E1344">
        <v>1288084</v>
      </c>
      <c r="F1344" t="s">
        <v>15</v>
      </c>
      <c r="G1344" t="s">
        <v>37</v>
      </c>
      <c r="H1344" s="1">
        <v>45589</v>
      </c>
      <c r="I1344" t="s">
        <v>38</v>
      </c>
      <c r="J1344" t="s">
        <v>624</v>
      </c>
      <c r="K1344" t="b">
        <v>1</v>
      </c>
      <c r="L1344" t="str">
        <f t="shared" si="61"/>
        <v>pristineqf</v>
      </c>
      <c r="M1344" t="str">
        <f t="shared" si="62"/>
        <v>pristineqf1677-52</v>
      </c>
      <c r="N1344" t="str">
        <f>IFERROR(VLOOKUP(LOWER(M1344),file_list!$B:$B,1,FALSE),FALSE)</f>
        <v>pristineqf1677-52</v>
      </c>
      <c r="O1344" t="str">
        <f t="shared" si="63"/>
        <v>TRUE</v>
      </c>
    </row>
    <row r="1345" spans="1:15" x14ac:dyDescent="0.2">
      <c r="A1345" t="s">
        <v>2531</v>
      </c>
      <c r="B1345" t="s">
        <v>2535</v>
      </c>
      <c r="C1345">
        <v>1677</v>
      </c>
      <c r="D1345" t="s">
        <v>14</v>
      </c>
      <c r="E1345">
        <v>1288084</v>
      </c>
      <c r="F1345" t="s">
        <v>15</v>
      </c>
      <c r="G1345" t="s">
        <v>37</v>
      </c>
      <c r="H1345" s="1">
        <v>45589</v>
      </c>
      <c r="I1345" t="s">
        <v>38</v>
      </c>
      <c r="J1345" t="s">
        <v>624</v>
      </c>
      <c r="K1345" t="b">
        <v>1</v>
      </c>
      <c r="L1345" t="str">
        <f t="shared" si="61"/>
        <v>equipmentsanitizer</v>
      </c>
      <c r="M1345" t="str">
        <f t="shared" si="62"/>
        <v>equipmentsanitizer1677-52</v>
      </c>
      <c r="N1345" t="str">
        <f>IFERROR(VLOOKUP(LOWER(M1345),file_list!$B:$B,1,FALSE),FALSE)</f>
        <v>equipmentsanitizer1677-52</v>
      </c>
      <c r="O1345" t="str">
        <f t="shared" si="63"/>
        <v>TRUE</v>
      </c>
    </row>
    <row r="1346" spans="1:15" x14ac:dyDescent="0.2">
      <c r="A1346" t="s">
        <v>2536</v>
      </c>
      <c r="B1346" t="s">
        <v>2537</v>
      </c>
      <c r="C1346">
        <v>1677</v>
      </c>
      <c r="D1346" t="s">
        <v>14</v>
      </c>
      <c r="E1346">
        <v>1288084</v>
      </c>
      <c r="F1346" t="s">
        <v>15</v>
      </c>
      <c r="G1346" t="s">
        <v>37</v>
      </c>
      <c r="H1346" s="1">
        <v>45589</v>
      </c>
      <c r="I1346" t="s">
        <v>38</v>
      </c>
      <c r="J1346" t="s">
        <v>624</v>
      </c>
      <c r="K1346" t="b">
        <v>1</v>
      </c>
      <c r="L1346" t="str">
        <f t="shared" si="61"/>
        <v>mate</v>
      </c>
      <c r="M1346" t="str">
        <f t="shared" si="62"/>
        <v>mate1677-90</v>
      </c>
      <c r="N1346" t="str">
        <f>IFERROR(VLOOKUP(LOWER(M1346),file_list!$B:$B,1,FALSE),FALSE)</f>
        <v>mate1677-90</v>
      </c>
      <c r="O1346" t="str">
        <f t="shared" si="63"/>
        <v>TRUE</v>
      </c>
    </row>
    <row r="1347" spans="1:15" x14ac:dyDescent="0.2">
      <c r="A1347" t="s">
        <v>2538</v>
      </c>
      <c r="B1347" t="s">
        <v>2539</v>
      </c>
      <c r="C1347">
        <v>1677</v>
      </c>
      <c r="D1347" t="s">
        <v>14</v>
      </c>
      <c r="E1347">
        <v>1292972</v>
      </c>
      <c r="F1347" t="s">
        <v>15</v>
      </c>
      <c r="G1347" t="s">
        <v>37</v>
      </c>
      <c r="H1347" s="1">
        <v>45671</v>
      </c>
      <c r="I1347" t="s">
        <v>38</v>
      </c>
      <c r="J1347" t="s">
        <v>20</v>
      </c>
      <c r="K1347" t="b">
        <v>1</v>
      </c>
      <c r="L1347" t="str">
        <f t="shared" ref="L1347:L1410" si="64">SUBSTITUTE(LOWER(SUBSTITUTE(SUBSTITUTE(SUBSTITUTE(B1347," ",""),"/",""),"&amp;","")),"and","")</f>
        <v>ssi-50insecticide</v>
      </c>
      <c r="M1347" t="str">
        <f t="shared" ref="M1347:M1410" si="65">_xlfn.CONCAT(L1347,A1347)</f>
        <v>ssi-50insecticide47000-73-1677</v>
      </c>
      <c r="N1347" t="str">
        <f>IFERROR(VLOOKUP(LOWER(M1347),file_list!$B:$B,1,FALSE),FALSE)</f>
        <v>ssi-50insecticide47000-73-1677</v>
      </c>
      <c r="O1347" t="str">
        <f t="shared" si="63"/>
        <v>TRUE</v>
      </c>
    </row>
    <row r="1348" spans="1:15" x14ac:dyDescent="0.2">
      <c r="A1348" t="s">
        <v>2540</v>
      </c>
      <c r="B1348" t="s">
        <v>2541</v>
      </c>
      <c r="C1348">
        <v>1677</v>
      </c>
      <c r="D1348" t="s">
        <v>14</v>
      </c>
      <c r="E1348">
        <v>1288084</v>
      </c>
      <c r="F1348" t="s">
        <v>15</v>
      </c>
      <c r="G1348" t="s">
        <v>37</v>
      </c>
      <c r="H1348" s="1">
        <v>45589</v>
      </c>
      <c r="I1348" t="s">
        <v>38</v>
      </c>
      <c r="J1348" t="s">
        <v>1520</v>
      </c>
      <c r="K1348" t="b">
        <v>1</v>
      </c>
      <c r="L1348" t="str">
        <f t="shared" si="64"/>
        <v>neutraldisinfectantcleaner</v>
      </c>
      <c r="M1348" t="str">
        <f t="shared" si="65"/>
        <v>neutraldisinfectantcleaner47371-129-1677</v>
      </c>
      <c r="N1348" t="str">
        <f>IFERROR(VLOOKUP(LOWER(M1348),file_list!$B:$B,1,FALSE),FALSE)</f>
        <v>neutraldisinfectantcleaner47371-129-1677</v>
      </c>
      <c r="O1348" t="str">
        <f t="shared" si="63"/>
        <v>TRUE</v>
      </c>
    </row>
    <row r="1349" spans="1:15" x14ac:dyDescent="0.2">
      <c r="A1349" t="s">
        <v>2542</v>
      </c>
      <c r="B1349" t="s">
        <v>2543</v>
      </c>
      <c r="C1349">
        <v>1677</v>
      </c>
      <c r="D1349" t="s">
        <v>14</v>
      </c>
      <c r="E1349">
        <v>1288084</v>
      </c>
      <c r="F1349" t="s">
        <v>15</v>
      </c>
      <c r="G1349" t="s">
        <v>37</v>
      </c>
      <c r="H1349" s="1">
        <v>45589</v>
      </c>
      <c r="I1349" t="s">
        <v>38</v>
      </c>
      <c r="J1349" t="s">
        <v>2229</v>
      </c>
      <c r="K1349" t="b">
        <v>1</v>
      </c>
      <c r="L1349" t="str">
        <f t="shared" si="64"/>
        <v>oxxium203</v>
      </c>
      <c r="M1349" t="str">
        <f t="shared" si="65"/>
        <v>oxxium2035382-43-1677</v>
      </c>
      <c r="N1349" t="str">
        <f>IFERROR(VLOOKUP(LOWER(M1349),file_list!$B:$B,1,FALSE),FALSE)</f>
        <v>oxxium2035382-43-1677</v>
      </c>
      <c r="O1349" t="str">
        <f t="shared" si="63"/>
        <v>TRUE</v>
      </c>
    </row>
    <row r="1350" spans="1:15" x14ac:dyDescent="0.2">
      <c r="A1350" t="s">
        <v>2544</v>
      </c>
      <c r="B1350" t="s">
        <v>2545</v>
      </c>
      <c r="C1350">
        <v>1677</v>
      </c>
      <c r="D1350" t="s">
        <v>78</v>
      </c>
      <c r="E1350">
        <v>1288084</v>
      </c>
      <c r="F1350" t="s">
        <v>15</v>
      </c>
      <c r="G1350" t="s">
        <v>37</v>
      </c>
      <c r="H1350" s="1">
        <v>45589</v>
      </c>
      <c r="I1350" t="s">
        <v>38</v>
      </c>
      <c r="J1350" t="s">
        <v>624</v>
      </c>
      <c r="K1350" t="b">
        <v>1</v>
      </c>
      <c r="L1350" t="str">
        <f t="shared" si="64"/>
        <v>asepti-hb</v>
      </c>
      <c r="M1350" t="str">
        <f t="shared" si="65"/>
        <v>asepti-hb61178-2-1677</v>
      </c>
      <c r="N1350" t="str">
        <f>IFERROR(VLOOKUP(LOWER(M1350),file_list!$B:$B,1,FALSE),FALSE)</f>
        <v>asepti-hb61178-2-1677</v>
      </c>
      <c r="O1350" t="str">
        <f t="shared" si="63"/>
        <v>TRUE</v>
      </c>
    </row>
    <row r="1351" spans="1:15" x14ac:dyDescent="0.2">
      <c r="A1351" t="s">
        <v>2546</v>
      </c>
      <c r="B1351" t="s">
        <v>2547</v>
      </c>
      <c r="C1351">
        <v>1677</v>
      </c>
      <c r="D1351" t="s">
        <v>14</v>
      </c>
      <c r="E1351">
        <v>1288084</v>
      </c>
      <c r="F1351" t="s">
        <v>15</v>
      </c>
      <c r="G1351" t="s">
        <v>37</v>
      </c>
      <c r="H1351" s="1">
        <v>45589</v>
      </c>
      <c r="I1351" t="s">
        <v>38</v>
      </c>
      <c r="J1351" t="s">
        <v>624</v>
      </c>
      <c r="K1351" t="b">
        <v>1</v>
      </c>
      <c r="L1351" t="str">
        <f t="shared" si="64"/>
        <v>boostsurfacetreatment</v>
      </c>
      <c r="M1351" t="str">
        <f t="shared" si="65"/>
        <v>boostsurfacetreatment63761-10-1677</v>
      </c>
      <c r="N1351" t="str">
        <f>IFERROR(VLOOKUP(LOWER(M1351),file_list!$B:$B,1,FALSE),FALSE)</f>
        <v>boostsurfacetreatment63761-10-1677</v>
      </c>
      <c r="O1351" t="str">
        <f t="shared" si="63"/>
        <v>TRUE</v>
      </c>
    </row>
    <row r="1352" spans="1:15" x14ac:dyDescent="0.2">
      <c r="A1352" t="s">
        <v>2548</v>
      </c>
      <c r="B1352" t="s">
        <v>2549</v>
      </c>
      <c r="C1352">
        <v>1677</v>
      </c>
      <c r="D1352" t="s">
        <v>14</v>
      </c>
      <c r="E1352">
        <v>1288084</v>
      </c>
      <c r="F1352" t="s">
        <v>15</v>
      </c>
      <c r="G1352" t="s">
        <v>37</v>
      </c>
      <c r="H1352" s="1">
        <v>45589</v>
      </c>
      <c r="I1352" t="s">
        <v>38</v>
      </c>
      <c r="J1352" t="s">
        <v>624</v>
      </c>
      <c r="K1352" t="b">
        <v>1</v>
      </c>
      <c r="L1352" t="str">
        <f t="shared" si="64"/>
        <v>boost3200cip</v>
      </c>
      <c r="M1352" t="str">
        <f t="shared" si="65"/>
        <v>boost3200cip63761-8-1677</v>
      </c>
      <c r="N1352" t="str">
        <f>IFERROR(VLOOKUP(LOWER(M1352),file_list!$B:$B,1,FALSE),FALSE)</f>
        <v>boost3200cip63761-8-1677</v>
      </c>
      <c r="O1352" t="str">
        <f t="shared" si="63"/>
        <v>TRUE</v>
      </c>
    </row>
    <row r="1353" spans="1:15" x14ac:dyDescent="0.2">
      <c r="A1353" t="s">
        <v>2548</v>
      </c>
      <c r="B1353" t="s">
        <v>2550</v>
      </c>
      <c r="C1353">
        <v>1677</v>
      </c>
      <c r="D1353" t="s">
        <v>14</v>
      </c>
      <c r="E1353">
        <v>1288084</v>
      </c>
      <c r="F1353" t="s">
        <v>15</v>
      </c>
      <c r="G1353" t="s">
        <v>37</v>
      </c>
      <c r="H1353" s="1">
        <v>45589</v>
      </c>
      <c r="I1353" t="s">
        <v>38</v>
      </c>
      <c r="J1353" t="s">
        <v>624</v>
      </c>
      <c r="K1353" t="b">
        <v>1</v>
      </c>
      <c r="L1353" t="str">
        <f t="shared" si="64"/>
        <v>boost3200</v>
      </c>
      <c r="M1353" t="str">
        <f t="shared" si="65"/>
        <v>boost320063761-8-1677</v>
      </c>
      <c r="N1353" t="str">
        <f>IFERROR(VLOOKUP(LOWER(M1353),file_list!$B:$B,1,FALSE),FALSE)</f>
        <v>boost320063761-8-1677</v>
      </c>
      <c r="O1353" t="str">
        <f t="shared" si="63"/>
        <v>TRUE</v>
      </c>
    </row>
    <row r="1354" spans="1:15" x14ac:dyDescent="0.2">
      <c r="A1354" t="s">
        <v>2551</v>
      </c>
      <c r="B1354" t="s">
        <v>2552</v>
      </c>
      <c r="C1354">
        <v>1677</v>
      </c>
      <c r="D1354" t="s">
        <v>14</v>
      </c>
      <c r="E1354">
        <v>1306903</v>
      </c>
      <c r="F1354" t="s">
        <v>15</v>
      </c>
      <c r="G1354" t="s">
        <v>37</v>
      </c>
      <c r="H1354" s="1">
        <v>45911</v>
      </c>
      <c r="I1354" t="s">
        <v>38</v>
      </c>
      <c r="J1354" t="s">
        <v>624</v>
      </c>
      <c r="K1354" t="b">
        <v>1</v>
      </c>
      <c r="L1354" t="str">
        <f t="shared" si="64"/>
        <v>cid15x</v>
      </c>
      <c r="M1354" t="str">
        <f t="shared" si="65"/>
        <v>cid15x63838-2-1677</v>
      </c>
      <c r="N1354" t="str">
        <f>IFERROR(VLOOKUP(LOWER(M1354),file_list!$B:$B,1,FALSE),FALSE)</f>
        <v>cid15x63838-2-1677</v>
      </c>
      <c r="O1354" t="str">
        <f t="shared" si="63"/>
        <v>TRUE</v>
      </c>
    </row>
    <row r="1355" spans="1:15" x14ac:dyDescent="0.2">
      <c r="A1355" t="s">
        <v>2553</v>
      </c>
      <c r="B1355" t="s">
        <v>2435</v>
      </c>
      <c r="C1355">
        <v>1677</v>
      </c>
      <c r="D1355" t="s">
        <v>14</v>
      </c>
      <c r="E1355">
        <v>1288084</v>
      </c>
      <c r="F1355" t="s">
        <v>15</v>
      </c>
      <c r="G1355" t="s">
        <v>37</v>
      </c>
      <c r="H1355" s="1">
        <v>45589</v>
      </c>
      <c r="I1355" t="s">
        <v>38</v>
      </c>
      <c r="J1355" t="s">
        <v>624</v>
      </c>
      <c r="K1355" t="b">
        <v>1</v>
      </c>
      <c r="L1355" t="str">
        <f t="shared" si="64"/>
        <v>sanitizer</v>
      </c>
      <c r="M1355" t="str">
        <f t="shared" si="65"/>
        <v>sanitizer6836-302-1677</v>
      </c>
      <c r="N1355" t="str">
        <f>IFERROR(VLOOKUP(LOWER(M1355),file_list!$B:$B,1,FALSE),FALSE)</f>
        <v>sanitizer6836-302-1677</v>
      </c>
      <c r="O1355" t="str">
        <f t="shared" si="63"/>
        <v>TRUE</v>
      </c>
    </row>
    <row r="1356" spans="1:15" x14ac:dyDescent="0.2">
      <c r="A1356" t="s">
        <v>2554</v>
      </c>
      <c r="B1356" t="s">
        <v>2555</v>
      </c>
      <c r="C1356">
        <v>1677</v>
      </c>
      <c r="D1356" t="s">
        <v>14</v>
      </c>
      <c r="E1356">
        <v>1291269</v>
      </c>
      <c r="F1356" t="s">
        <v>15</v>
      </c>
      <c r="G1356" t="s">
        <v>37</v>
      </c>
      <c r="H1356" s="1">
        <v>45631</v>
      </c>
      <c r="I1356" t="s">
        <v>63</v>
      </c>
      <c r="J1356" t="s">
        <v>624</v>
      </c>
      <c r="K1356" t="b">
        <v>1</v>
      </c>
      <c r="L1356" t="str">
        <f t="shared" si="64"/>
        <v>supersanfoodservicesanitizer</v>
      </c>
      <c r="M1356" t="str">
        <f t="shared" si="65"/>
        <v>supersanfoodservicesanitizer6836-305-1677</v>
      </c>
      <c r="N1356" t="str">
        <f>IFERROR(VLOOKUP(LOWER(M1356),file_list!$B:$B,1,FALSE),FALSE)</f>
        <v>supersanfoodservicesanitizer6836-305-1677</v>
      </c>
      <c r="O1356" t="str">
        <f t="shared" si="63"/>
        <v>TRUE</v>
      </c>
    </row>
    <row r="1357" spans="1:15" x14ac:dyDescent="0.2">
      <c r="A1357" t="s">
        <v>2556</v>
      </c>
      <c r="B1357" t="s">
        <v>2557</v>
      </c>
      <c r="C1357">
        <v>1677</v>
      </c>
      <c r="D1357" t="s">
        <v>14</v>
      </c>
      <c r="E1357">
        <v>1288084</v>
      </c>
      <c r="F1357" t="s">
        <v>15</v>
      </c>
      <c r="G1357" t="s">
        <v>37</v>
      </c>
      <c r="H1357" s="1">
        <v>45589</v>
      </c>
      <c r="I1357" t="s">
        <v>38</v>
      </c>
      <c r="J1357" t="s">
        <v>624</v>
      </c>
      <c r="K1357" t="b">
        <v>0</v>
      </c>
      <c r="L1357" t="str">
        <f t="shared" si="64"/>
        <v>multipurposedisinfectingwipes(citruslightscent)</v>
      </c>
      <c r="M1357" t="str">
        <f t="shared" si="65"/>
        <v>multipurposedisinfectingwipes(citruslightscent)6836-340-1677</v>
      </c>
      <c r="N1357" t="str">
        <f>IFERROR(VLOOKUP(LOWER(M1357),file_list!$B:$B,1,FALSE),FALSE)</f>
        <v>multipurposedisinfectingwipes(citruslightscent)6836-340-1677</v>
      </c>
      <c r="O1357" t="str">
        <f t="shared" si="63"/>
        <v>TRUE</v>
      </c>
    </row>
    <row r="1358" spans="1:15" x14ac:dyDescent="0.2">
      <c r="A1358" t="s">
        <v>2556</v>
      </c>
      <c r="B1358" t="s">
        <v>2558</v>
      </c>
      <c r="C1358">
        <v>1677</v>
      </c>
      <c r="D1358" t="s">
        <v>78</v>
      </c>
      <c r="E1358">
        <v>1288084</v>
      </c>
      <c r="F1358" t="s">
        <v>15</v>
      </c>
      <c r="G1358" t="s">
        <v>37</v>
      </c>
      <c r="H1358" s="1">
        <v>45589</v>
      </c>
      <c r="I1358" t="s">
        <v>38</v>
      </c>
      <c r="J1358" t="s">
        <v>624</v>
      </c>
      <c r="K1358" t="b">
        <v>1</v>
      </c>
      <c r="L1358" t="str">
        <f t="shared" si="64"/>
        <v>i7disinfectantwipes(lemonscent)</v>
      </c>
      <c r="M1358" t="str">
        <f t="shared" si="65"/>
        <v>i7disinfectantwipes(lemonscent)6836-340-1677</v>
      </c>
      <c r="N1358" t="str">
        <f>IFERROR(VLOOKUP(LOWER(M1358),file_list!$B:$B,1,FALSE),FALSE)</f>
        <v>i7disinfectantwipes(lemonscent)6836-340-1677</v>
      </c>
      <c r="O1358" t="str">
        <f t="shared" si="63"/>
        <v>TRUE</v>
      </c>
    </row>
    <row r="1359" spans="1:15" x14ac:dyDescent="0.2">
      <c r="A1359" t="s">
        <v>2559</v>
      </c>
      <c r="B1359" t="s">
        <v>2560</v>
      </c>
      <c r="C1359">
        <v>1677</v>
      </c>
      <c r="D1359" t="s">
        <v>14</v>
      </c>
      <c r="E1359">
        <v>1288084</v>
      </c>
      <c r="F1359" t="s">
        <v>15</v>
      </c>
      <c r="G1359" t="s">
        <v>37</v>
      </c>
      <c r="H1359" s="1">
        <v>45589</v>
      </c>
      <c r="I1359" t="s">
        <v>38</v>
      </c>
      <c r="J1359" t="s">
        <v>624</v>
      </c>
      <c r="K1359" t="b">
        <v>1</v>
      </c>
      <c r="L1359" t="str">
        <f t="shared" si="64"/>
        <v>dailydisinfectantcleaner</v>
      </c>
      <c r="M1359" t="str">
        <f t="shared" si="65"/>
        <v>dailydisinfectantcleaner6836-361-1677</v>
      </c>
      <c r="N1359" t="str">
        <f>IFERROR(VLOOKUP(LOWER(M1359),file_list!$B:$B,1,FALSE),FALSE)</f>
        <v>dailydisinfectantcleaner6836-361-1677</v>
      </c>
      <c r="O1359" t="str">
        <f t="shared" si="63"/>
        <v>TRUE</v>
      </c>
    </row>
    <row r="1360" spans="1:15" x14ac:dyDescent="0.2">
      <c r="A1360" t="s">
        <v>2561</v>
      </c>
      <c r="B1360" t="s">
        <v>2562</v>
      </c>
      <c r="C1360">
        <v>1677</v>
      </c>
      <c r="D1360" t="s">
        <v>14</v>
      </c>
      <c r="E1360">
        <v>1288084</v>
      </c>
      <c r="F1360" t="s">
        <v>15</v>
      </c>
      <c r="G1360" t="s">
        <v>37</v>
      </c>
      <c r="H1360" s="1">
        <v>45589</v>
      </c>
      <c r="I1360" t="s">
        <v>38</v>
      </c>
      <c r="J1360" t="s">
        <v>624</v>
      </c>
      <c r="K1360" t="b">
        <v>1</v>
      </c>
      <c r="L1360" t="str">
        <f t="shared" si="64"/>
        <v>saniquadfoodservicesanitizer</v>
      </c>
      <c r="M1360" t="str">
        <f t="shared" si="65"/>
        <v>saniquadfoodservicesanitizer6836-70-1677</v>
      </c>
      <c r="N1360" t="str">
        <f>IFERROR(VLOOKUP(LOWER(M1360),file_list!$B:$B,1,FALSE),FALSE)</f>
        <v>saniquadfoodservicesanitizer6836-70-1677</v>
      </c>
      <c r="O1360" t="str">
        <f t="shared" si="63"/>
        <v>TRUE</v>
      </c>
    </row>
    <row r="1361" spans="1:15" x14ac:dyDescent="0.2">
      <c r="A1361" t="s">
        <v>2563</v>
      </c>
      <c r="B1361" t="s">
        <v>2564</v>
      </c>
      <c r="C1361">
        <v>1677</v>
      </c>
      <c r="D1361" t="s">
        <v>14</v>
      </c>
      <c r="E1361">
        <v>1288084</v>
      </c>
      <c r="F1361" t="s">
        <v>15</v>
      </c>
      <c r="G1361" t="s">
        <v>37</v>
      </c>
      <c r="H1361" s="1">
        <v>45589</v>
      </c>
      <c r="I1361" t="s">
        <v>38</v>
      </c>
      <c r="J1361" t="s">
        <v>624</v>
      </c>
      <c r="K1361" t="b">
        <v>1</v>
      </c>
      <c r="L1361" t="str">
        <f t="shared" si="64"/>
        <v>oasis499hbvdisinfectant</v>
      </c>
      <c r="M1361" t="str">
        <f t="shared" si="65"/>
        <v>oasis499hbvdisinfectant6836-78-1677</v>
      </c>
      <c r="N1361" t="str">
        <f>IFERROR(VLOOKUP(LOWER(M1361),file_list!$B:$B,1,FALSE),FALSE)</f>
        <v>oasis499hbvdisinfectant6836-78-1677</v>
      </c>
      <c r="O1361" t="str">
        <f t="shared" si="63"/>
        <v>TRUE</v>
      </c>
    </row>
    <row r="1362" spans="1:15" x14ac:dyDescent="0.2">
      <c r="A1362" t="s">
        <v>2563</v>
      </c>
      <c r="B1362" t="s">
        <v>2565</v>
      </c>
      <c r="C1362">
        <v>1677</v>
      </c>
      <c r="D1362" t="s">
        <v>14</v>
      </c>
      <c r="E1362">
        <v>1291900</v>
      </c>
      <c r="F1362" t="s">
        <v>15</v>
      </c>
      <c r="G1362" t="s">
        <v>37</v>
      </c>
      <c r="H1362" s="1">
        <v>45646</v>
      </c>
      <c r="I1362" t="s">
        <v>38</v>
      </c>
      <c r="J1362" t="s">
        <v>624</v>
      </c>
      <c r="K1362" t="b">
        <v>1</v>
      </c>
      <c r="L1362" t="str">
        <f t="shared" si="64"/>
        <v>quaternarydisinfectantcleaner</v>
      </c>
      <c r="M1362" t="str">
        <f t="shared" si="65"/>
        <v>quaternarydisinfectantcleaner6836-78-1677</v>
      </c>
      <c r="N1362" t="str">
        <f>IFERROR(VLOOKUP(LOWER(M1362),file_list!$B:$B,1,FALSE),FALSE)</f>
        <v>quaternarydisinfectantcleaner6836-78-1677</v>
      </c>
      <c r="O1362" t="str">
        <f t="shared" si="63"/>
        <v>TRUE</v>
      </c>
    </row>
    <row r="1363" spans="1:15" x14ac:dyDescent="0.2">
      <c r="A1363" t="s">
        <v>2566</v>
      </c>
      <c r="B1363" t="s">
        <v>2567</v>
      </c>
      <c r="C1363">
        <v>1677</v>
      </c>
      <c r="D1363" t="s">
        <v>14</v>
      </c>
      <c r="E1363">
        <v>1288084</v>
      </c>
      <c r="F1363" t="s">
        <v>15</v>
      </c>
      <c r="G1363" t="s">
        <v>37</v>
      </c>
      <c r="H1363" s="1">
        <v>45589</v>
      </c>
      <c r="I1363" t="s">
        <v>38</v>
      </c>
      <c r="J1363" t="s">
        <v>20</v>
      </c>
      <c r="K1363" t="b">
        <v>1</v>
      </c>
      <c r="L1363" t="str">
        <f t="shared" si="64"/>
        <v>aerosolflyinginsecteradicator</v>
      </c>
      <c r="M1363" t="str">
        <f t="shared" si="65"/>
        <v>aerosolflyinginsecteradicator706-83-1677</v>
      </c>
      <c r="N1363" t="str">
        <f>IFERROR(VLOOKUP(LOWER(M1363),file_list!$B:$B,1,FALSE),FALSE)</f>
        <v>aerosolflyinginsecteradicator706-83-1677</v>
      </c>
      <c r="O1363" t="str">
        <f t="shared" si="63"/>
        <v>TRUE</v>
      </c>
    </row>
    <row r="1364" spans="1:15" x14ac:dyDescent="0.2">
      <c r="A1364" t="s">
        <v>2568</v>
      </c>
      <c r="B1364" t="s">
        <v>2569</v>
      </c>
      <c r="C1364">
        <v>1677</v>
      </c>
      <c r="D1364" t="s">
        <v>14</v>
      </c>
      <c r="E1364">
        <v>1288084</v>
      </c>
      <c r="F1364" t="s">
        <v>15</v>
      </c>
      <c r="G1364" t="s">
        <v>37</v>
      </c>
      <c r="H1364" s="1">
        <v>45589</v>
      </c>
      <c r="I1364" t="s">
        <v>38</v>
      </c>
      <c r="J1364" t="s">
        <v>642</v>
      </c>
      <c r="K1364" t="b">
        <v>1</v>
      </c>
      <c r="L1364" t="str">
        <f t="shared" si="64"/>
        <v>texstatii</v>
      </c>
      <c r="M1364" t="str">
        <f t="shared" si="65"/>
        <v>texstatii707-121-1677</v>
      </c>
      <c r="N1364" t="str">
        <f>IFERROR(VLOOKUP(LOWER(M1364),file_list!$B:$B,1,FALSE),FALSE)</f>
        <v>texstatii707-121-1677</v>
      </c>
      <c r="O1364" t="str">
        <f t="shared" si="63"/>
        <v>TRUE</v>
      </c>
    </row>
    <row r="1365" spans="1:15" x14ac:dyDescent="0.2">
      <c r="A1365" t="s">
        <v>2570</v>
      </c>
      <c r="B1365" t="s">
        <v>2571</v>
      </c>
      <c r="C1365">
        <v>1677</v>
      </c>
      <c r="D1365" t="s">
        <v>14</v>
      </c>
      <c r="E1365">
        <v>1288084</v>
      </c>
      <c r="F1365" t="s">
        <v>15</v>
      </c>
      <c r="G1365" t="s">
        <v>37</v>
      </c>
      <c r="H1365" s="1">
        <v>45589</v>
      </c>
      <c r="I1365" t="s">
        <v>38</v>
      </c>
      <c r="J1365" t="s">
        <v>624</v>
      </c>
      <c r="K1365" t="b">
        <v>0</v>
      </c>
      <c r="L1365" t="str">
        <f t="shared" si="64"/>
        <v>24hantimicrobialdisinfectantcleaner</v>
      </c>
      <c r="M1365" t="str">
        <f t="shared" si="65"/>
        <v>24hantimicrobialdisinfectantcleaner83614-1-1677</v>
      </c>
      <c r="N1365" t="str">
        <f>IFERROR(VLOOKUP(LOWER(M1365),file_list!$B:$B,1,FALSE),FALSE)</f>
        <v>24hantimicrobialdisinfectantcleaner83614-1-1677</v>
      </c>
      <c r="O1365" t="str">
        <f t="shared" si="63"/>
        <v>TRUE</v>
      </c>
    </row>
    <row r="1366" spans="1:15" x14ac:dyDescent="0.2">
      <c r="A1366" t="s">
        <v>2572</v>
      </c>
      <c r="B1366" t="s">
        <v>2573</v>
      </c>
      <c r="C1366">
        <v>1677</v>
      </c>
      <c r="D1366" t="s">
        <v>14</v>
      </c>
      <c r="E1366">
        <v>1288084</v>
      </c>
      <c r="F1366" t="s">
        <v>15</v>
      </c>
      <c r="G1366" t="s">
        <v>37</v>
      </c>
      <c r="H1366" s="1">
        <v>45589</v>
      </c>
      <c r="I1366" t="s">
        <v>38</v>
      </c>
      <c r="J1366" t="s">
        <v>624</v>
      </c>
      <c r="K1366" t="b">
        <v>1</v>
      </c>
      <c r="L1366" t="str">
        <f t="shared" si="64"/>
        <v>eco-wipeduo</v>
      </c>
      <c r="M1366" t="str">
        <f t="shared" si="65"/>
        <v>eco-wipeduo9480-13-1677</v>
      </c>
      <c r="N1366" t="str">
        <f>IFERROR(VLOOKUP(LOWER(M1366),file_list!$B:$B,1,FALSE),FALSE)</f>
        <v>eco-wipeduo9480-13-1677</v>
      </c>
      <c r="O1366" t="str">
        <f t="shared" si="63"/>
        <v>TRUE</v>
      </c>
    </row>
    <row r="1367" spans="1:15" x14ac:dyDescent="0.2">
      <c r="A1367" t="s">
        <v>2574</v>
      </c>
      <c r="B1367" t="s">
        <v>2575</v>
      </c>
      <c r="C1367">
        <v>1706</v>
      </c>
      <c r="D1367" t="s">
        <v>14</v>
      </c>
      <c r="E1367">
        <v>1296568</v>
      </c>
      <c r="F1367" t="s">
        <v>15</v>
      </c>
      <c r="G1367" t="s">
        <v>37</v>
      </c>
      <c r="H1367" s="1">
        <v>45737</v>
      </c>
      <c r="I1367" t="s">
        <v>54</v>
      </c>
      <c r="J1367" t="s">
        <v>1520</v>
      </c>
      <c r="K1367" t="b">
        <v>1</v>
      </c>
      <c r="L1367" t="str">
        <f t="shared" si="64"/>
        <v>nalco7341</v>
      </c>
      <c r="M1367" t="str">
        <f t="shared" si="65"/>
        <v>nalco73411706-20001</v>
      </c>
      <c r="N1367" t="str">
        <f>IFERROR(VLOOKUP(LOWER(M1367),file_list!$B:$B,1,FALSE),FALSE)</f>
        <v>nalco73411706-20001</v>
      </c>
      <c r="O1367" t="str">
        <f t="shared" si="63"/>
        <v>TRUE</v>
      </c>
    </row>
    <row r="1368" spans="1:15" x14ac:dyDescent="0.2">
      <c r="A1368" t="s">
        <v>2576</v>
      </c>
      <c r="B1368" t="s">
        <v>2577</v>
      </c>
      <c r="C1368">
        <v>1706</v>
      </c>
      <c r="D1368" t="s">
        <v>14</v>
      </c>
      <c r="E1368">
        <v>1297369</v>
      </c>
      <c r="F1368" t="s">
        <v>15</v>
      </c>
      <c r="G1368" t="s">
        <v>37</v>
      </c>
      <c r="H1368" s="1">
        <v>45748</v>
      </c>
      <c r="I1368" t="s">
        <v>63</v>
      </c>
      <c r="J1368" t="s">
        <v>2578</v>
      </c>
      <c r="K1368" t="b">
        <v>1</v>
      </c>
      <c r="L1368" t="str">
        <f t="shared" si="64"/>
        <v>veligontl-m</v>
      </c>
      <c r="M1368" t="str">
        <f t="shared" si="65"/>
        <v>veligontl-m1706-226</v>
      </c>
      <c r="N1368" t="str">
        <f>IFERROR(VLOOKUP(LOWER(M1368),file_list!$B:$B,1,FALSE),FALSE)</f>
        <v>veligontl-m1706-226</v>
      </c>
      <c r="O1368" t="str">
        <f t="shared" si="63"/>
        <v>TRUE</v>
      </c>
    </row>
    <row r="1369" spans="1:15" x14ac:dyDescent="0.2">
      <c r="A1369" t="s">
        <v>2579</v>
      </c>
      <c r="B1369" t="s">
        <v>2580</v>
      </c>
      <c r="C1369">
        <v>1706</v>
      </c>
      <c r="D1369" t="s">
        <v>14</v>
      </c>
      <c r="E1369">
        <v>1296572</v>
      </c>
      <c r="F1369" t="s">
        <v>15</v>
      </c>
      <c r="G1369" t="s">
        <v>37</v>
      </c>
      <c r="H1369" s="1">
        <v>45737</v>
      </c>
      <c r="I1369" t="s">
        <v>54</v>
      </c>
      <c r="J1369" t="s">
        <v>2229</v>
      </c>
      <c r="K1369" t="b">
        <v>1</v>
      </c>
      <c r="L1369" t="str">
        <f t="shared" si="64"/>
        <v>nalco60620</v>
      </c>
      <c r="M1369" t="str">
        <f t="shared" si="65"/>
        <v>nalco606201706-240</v>
      </c>
      <c r="N1369" t="str">
        <f>IFERROR(VLOOKUP(LOWER(M1369),file_list!$B:$B,1,FALSE),FALSE)</f>
        <v>nalco606201706-240</v>
      </c>
      <c r="O1369" t="str">
        <f t="shared" si="63"/>
        <v>TRUE</v>
      </c>
    </row>
    <row r="1370" spans="1:15" x14ac:dyDescent="0.2">
      <c r="A1370" t="s">
        <v>2581</v>
      </c>
      <c r="B1370" t="s">
        <v>2582</v>
      </c>
      <c r="C1370">
        <v>1706</v>
      </c>
      <c r="D1370" t="s">
        <v>14</v>
      </c>
      <c r="E1370">
        <v>1288091</v>
      </c>
      <c r="F1370" t="s">
        <v>15</v>
      </c>
      <c r="G1370" t="s">
        <v>37</v>
      </c>
      <c r="H1370" s="1">
        <v>45608</v>
      </c>
      <c r="I1370" t="s">
        <v>38</v>
      </c>
      <c r="J1370" t="s">
        <v>2229</v>
      </c>
      <c r="K1370" t="b">
        <v>1</v>
      </c>
      <c r="L1370" t="str">
        <f t="shared" si="64"/>
        <v>puratedw</v>
      </c>
      <c r="M1370" t="str">
        <f t="shared" si="65"/>
        <v>puratedw1706-242</v>
      </c>
      <c r="N1370" t="str">
        <f>IFERROR(VLOOKUP(LOWER(M1370),file_list!$B:$B,1,FALSE),FALSE)</f>
        <v>puratedw1706-242</v>
      </c>
      <c r="O1370" t="str">
        <f t="shared" si="63"/>
        <v>TRUE</v>
      </c>
    </row>
    <row r="1371" spans="1:15" x14ac:dyDescent="0.2">
      <c r="A1371" t="s">
        <v>2583</v>
      </c>
      <c r="B1371" t="s">
        <v>2584</v>
      </c>
      <c r="C1371">
        <v>1706</v>
      </c>
      <c r="D1371" t="s">
        <v>14</v>
      </c>
      <c r="E1371">
        <v>1288091</v>
      </c>
      <c r="F1371" t="s">
        <v>15</v>
      </c>
      <c r="G1371" t="s">
        <v>37</v>
      </c>
      <c r="H1371" s="1">
        <v>45608</v>
      </c>
      <c r="I1371" t="s">
        <v>38</v>
      </c>
      <c r="J1371" t="s">
        <v>2226</v>
      </c>
      <c r="K1371" t="b">
        <v>1</v>
      </c>
      <c r="L1371" t="str">
        <f t="shared" si="64"/>
        <v>hyg-25</v>
      </c>
      <c r="M1371" t="str">
        <f t="shared" si="65"/>
        <v>hyg-251706-244</v>
      </c>
      <c r="N1371" t="str">
        <f>IFERROR(VLOOKUP(LOWER(M1371),file_list!$B:$B,1,FALSE),FALSE)</f>
        <v>hyg-251706-244</v>
      </c>
      <c r="O1371" t="str">
        <f t="shared" si="63"/>
        <v>TRUE</v>
      </c>
    </row>
    <row r="1372" spans="1:15" x14ac:dyDescent="0.2">
      <c r="A1372" t="s">
        <v>2585</v>
      </c>
      <c r="B1372" t="s">
        <v>2586</v>
      </c>
      <c r="C1372">
        <v>1706</v>
      </c>
      <c r="D1372" t="s">
        <v>14</v>
      </c>
      <c r="E1372">
        <v>1288091</v>
      </c>
      <c r="F1372" t="s">
        <v>15</v>
      </c>
      <c r="G1372" t="s">
        <v>37</v>
      </c>
      <c r="H1372" s="1">
        <v>45608</v>
      </c>
      <c r="I1372" t="s">
        <v>38</v>
      </c>
      <c r="J1372" t="s">
        <v>1954</v>
      </c>
      <c r="K1372" t="b">
        <v>1</v>
      </c>
      <c r="L1372" t="str">
        <f t="shared" si="64"/>
        <v>acti-brom1318</v>
      </c>
      <c r="M1372" t="str">
        <f t="shared" si="65"/>
        <v>acti-brom13185185-467-1706</v>
      </c>
      <c r="N1372" t="str">
        <f>IFERROR(VLOOKUP(LOWER(M1372),file_list!$B:$B,1,FALSE),FALSE)</f>
        <v>acti-brom13185185-467-1706</v>
      </c>
      <c r="O1372" t="str">
        <f t="shared" si="63"/>
        <v>TRUE</v>
      </c>
    </row>
    <row r="1373" spans="1:15" x14ac:dyDescent="0.2">
      <c r="A1373" t="s">
        <v>2587</v>
      </c>
      <c r="B1373" t="s">
        <v>2584</v>
      </c>
      <c r="C1373">
        <v>1706</v>
      </c>
      <c r="D1373" t="s">
        <v>78</v>
      </c>
      <c r="E1373">
        <v>1288091</v>
      </c>
      <c r="F1373" t="s">
        <v>15</v>
      </c>
      <c r="G1373" t="s">
        <v>37</v>
      </c>
      <c r="H1373" s="1">
        <v>45608</v>
      </c>
      <c r="I1373" t="s">
        <v>38</v>
      </c>
      <c r="J1373" t="s">
        <v>2226</v>
      </c>
      <c r="K1373" t="b">
        <v>1</v>
      </c>
      <c r="L1373" t="str">
        <f t="shared" si="64"/>
        <v>hyg-25</v>
      </c>
      <c r="M1373" t="str">
        <f t="shared" si="65"/>
        <v>hyg-255382-43-1706</v>
      </c>
      <c r="N1373" t="str">
        <f>IFERROR(VLOOKUP(LOWER(M1373),file_list!$B:$B,1,FALSE),FALSE)</f>
        <v>hyg-255382-43-1706</v>
      </c>
      <c r="O1373" t="str">
        <f t="shared" si="63"/>
        <v>TRUE</v>
      </c>
    </row>
    <row r="1374" spans="1:15" x14ac:dyDescent="0.2">
      <c r="A1374" t="s">
        <v>2588</v>
      </c>
      <c r="B1374" t="s">
        <v>2589</v>
      </c>
      <c r="C1374">
        <v>1706</v>
      </c>
      <c r="D1374" t="s">
        <v>14</v>
      </c>
      <c r="E1374">
        <v>1295520</v>
      </c>
      <c r="F1374" t="s">
        <v>15</v>
      </c>
      <c r="G1374" t="s">
        <v>37</v>
      </c>
      <c r="H1374" s="1">
        <v>45713</v>
      </c>
      <c r="I1374" t="s">
        <v>63</v>
      </c>
      <c r="J1374" t="s">
        <v>2229</v>
      </c>
      <c r="K1374" t="b">
        <v>1</v>
      </c>
      <c r="L1374" t="str">
        <f t="shared" si="64"/>
        <v>nalco7346tab</v>
      </c>
      <c r="M1374" t="str">
        <f t="shared" si="65"/>
        <v>nalco7346tab6836-115-1706</v>
      </c>
      <c r="N1374" t="str">
        <f>IFERROR(VLOOKUP(LOWER(M1374),file_list!$B:$B,1,FALSE),FALSE)</f>
        <v>nalco7346tab6836-115-1706</v>
      </c>
      <c r="O1374" t="str">
        <f t="shared" si="63"/>
        <v>TRUE</v>
      </c>
    </row>
    <row r="1375" spans="1:15" x14ac:dyDescent="0.2">
      <c r="A1375" t="s">
        <v>2590</v>
      </c>
      <c r="B1375" t="s">
        <v>2591</v>
      </c>
      <c r="C1375">
        <v>1706</v>
      </c>
      <c r="D1375" t="s">
        <v>14</v>
      </c>
      <c r="E1375">
        <v>1297365</v>
      </c>
      <c r="F1375" t="s">
        <v>15</v>
      </c>
      <c r="G1375" t="s">
        <v>37</v>
      </c>
      <c r="H1375" s="1">
        <v>45748</v>
      </c>
      <c r="I1375" t="s">
        <v>63</v>
      </c>
      <c r="J1375" t="s">
        <v>2578</v>
      </c>
      <c r="K1375" t="b">
        <v>1</v>
      </c>
      <c r="L1375" t="str">
        <f t="shared" si="64"/>
        <v>h-130m</v>
      </c>
      <c r="M1375" t="str">
        <f t="shared" si="65"/>
        <v>h-130m6836-203-1706</v>
      </c>
      <c r="N1375" t="str">
        <f>IFERROR(VLOOKUP(LOWER(M1375),file_list!$B:$B,1,FALSE),FALSE)</f>
        <v>h-130m6836-203-1706</v>
      </c>
      <c r="O1375" t="str">
        <f t="shared" si="63"/>
        <v>TRUE</v>
      </c>
    </row>
    <row r="1376" spans="1:15" x14ac:dyDescent="0.2">
      <c r="A1376" t="s">
        <v>2592</v>
      </c>
      <c r="B1376" t="s">
        <v>2593</v>
      </c>
      <c r="C1376">
        <v>1706</v>
      </c>
      <c r="D1376" t="s">
        <v>14</v>
      </c>
      <c r="E1376">
        <v>1297366</v>
      </c>
      <c r="F1376" t="s">
        <v>15</v>
      </c>
      <c r="G1376" t="s">
        <v>37</v>
      </c>
      <c r="H1376" s="1">
        <v>45748</v>
      </c>
      <c r="I1376" t="s">
        <v>63</v>
      </c>
      <c r="J1376" t="s">
        <v>2229</v>
      </c>
      <c r="K1376" t="b">
        <v>1</v>
      </c>
      <c r="L1376" t="str">
        <f t="shared" si="64"/>
        <v>h150m</v>
      </c>
      <c r="M1376" t="str">
        <f t="shared" si="65"/>
        <v>h150m6836-235-1706</v>
      </c>
      <c r="N1376" t="str">
        <f>IFERROR(VLOOKUP(LOWER(M1376),file_list!$B:$B,1,FALSE),FALSE)</f>
        <v>h150m6836-235-1706</v>
      </c>
      <c r="O1376" t="str">
        <f t="shared" si="63"/>
        <v>TRUE</v>
      </c>
    </row>
    <row r="1377" spans="1:15" x14ac:dyDescent="0.2">
      <c r="A1377" t="s">
        <v>2594</v>
      </c>
      <c r="B1377" t="s">
        <v>2595</v>
      </c>
      <c r="C1377">
        <v>1706</v>
      </c>
      <c r="D1377" t="s">
        <v>14</v>
      </c>
      <c r="E1377">
        <v>1297368</v>
      </c>
      <c r="F1377" t="s">
        <v>15</v>
      </c>
      <c r="G1377" t="s">
        <v>37</v>
      </c>
      <c r="H1377" s="1">
        <v>45748</v>
      </c>
      <c r="I1377" t="s">
        <v>106</v>
      </c>
      <c r="J1377" t="s">
        <v>2578</v>
      </c>
      <c r="K1377" t="b">
        <v>1</v>
      </c>
      <c r="L1377" t="str">
        <f t="shared" si="64"/>
        <v>evacbiocide</v>
      </c>
      <c r="M1377" t="str">
        <f t="shared" si="65"/>
        <v>evacbiocide70506-189-1706</v>
      </c>
      <c r="N1377" t="str">
        <f>IFERROR(VLOOKUP(LOWER(M1377),file_list!$B:$B,1,FALSE),FALSE)</f>
        <v>evacbiocide70506-189-1706</v>
      </c>
      <c r="O1377" t="str">
        <f t="shared" si="63"/>
        <v>TRUE</v>
      </c>
    </row>
    <row r="1378" spans="1:15" x14ac:dyDescent="0.2">
      <c r="A1378" t="s">
        <v>2596</v>
      </c>
      <c r="B1378" t="s">
        <v>2586</v>
      </c>
      <c r="C1378">
        <v>1706</v>
      </c>
      <c r="D1378" t="s">
        <v>14</v>
      </c>
      <c r="E1378">
        <v>1296166</v>
      </c>
      <c r="F1378" t="s">
        <v>15</v>
      </c>
      <c r="G1378" t="s">
        <v>37</v>
      </c>
      <c r="H1378" s="1">
        <v>45729</v>
      </c>
      <c r="I1378" t="s">
        <v>63</v>
      </c>
      <c r="J1378" t="s">
        <v>1954</v>
      </c>
      <c r="K1378" t="b">
        <v>1</v>
      </c>
      <c r="L1378" t="str">
        <f t="shared" si="64"/>
        <v>acti-brom1318</v>
      </c>
      <c r="M1378" t="str">
        <f t="shared" si="65"/>
        <v>acti-brom131883451-18-1706</v>
      </c>
      <c r="N1378" t="str">
        <f>IFERROR(VLOOKUP(LOWER(M1378),file_list!$B:$B,1,FALSE),FALSE)</f>
        <v>acti-brom131883451-18-1706</v>
      </c>
      <c r="O1378" t="str">
        <f t="shared" si="63"/>
        <v>TRUE</v>
      </c>
    </row>
    <row r="1379" spans="1:15" x14ac:dyDescent="0.2">
      <c r="A1379" t="s">
        <v>2597</v>
      </c>
      <c r="B1379" t="s">
        <v>2598</v>
      </c>
      <c r="C1379">
        <v>1744</v>
      </c>
      <c r="D1379" t="s">
        <v>14</v>
      </c>
      <c r="E1379">
        <v>1288170</v>
      </c>
      <c r="F1379" t="s">
        <v>15</v>
      </c>
      <c r="G1379" t="s">
        <v>37</v>
      </c>
      <c r="H1379" s="1">
        <v>45586</v>
      </c>
      <c r="I1379" t="s">
        <v>106</v>
      </c>
      <c r="J1379" t="s">
        <v>1171</v>
      </c>
      <c r="K1379" t="b">
        <v>1</v>
      </c>
      <c r="L1379" t="str">
        <f t="shared" si="64"/>
        <v>sunnysolbrchlorine</v>
      </c>
      <c r="M1379" t="str">
        <f t="shared" si="65"/>
        <v>sunnysolbrchlorine1744-10</v>
      </c>
      <c r="N1379" t="str">
        <f>IFERROR(VLOOKUP(LOWER(M1379),file_list!$B:$B,1,FALSE),FALSE)</f>
        <v>sunnysolbrchlorine1744-10</v>
      </c>
      <c r="O1379" t="str">
        <f t="shared" si="63"/>
        <v>TRUE</v>
      </c>
    </row>
    <row r="1380" spans="1:15" x14ac:dyDescent="0.2">
      <c r="A1380" t="s">
        <v>2599</v>
      </c>
      <c r="B1380" t="s">
        <v>2600</v>
      </c>
      <c r="C1380">
        <v>1744</v>
      </c>
      <c r="D1380" t="s">
        <v>14</v>
      </c>
      <c r="E1380">
        <v>1288170</v>
      </c>
      <c r="F1380" t="s">
        <v>15</v>
      </c>
      <c r="G1380" t="s">
        <v>37</v>
      </c>
      <c r="H1380" s="1">
        <v>45586</v>
      </c>
      <c r="I1380" t="s">
        <v>106</v>
      </c>
      <c r="J1380" t="s">
        <v>624</v>
      </c>
      <c r="K1380" t="b">
        <v>1</v>
      </c>
      <c r="L1380" t="str">
        <f t="shared" si="64"/>
        <v>sunnysol150</v>
      </c>
      <c r="M1380" t="str">
        <f t="shared" si="65"/>
        <v>sunnysol1501744-20001</v>
      </c>
      <c r="N1380" t="str">
        <f>IFERROR(VLOOKUP(LOWER(M1380),file_list!$B:$B,1,FALSE),FALSE)</f>
        <v>sunnysol1501744-20001</v>
      </c>
      <c r="O1380" t="str">
        <f t="shared" si="63"/>
        <v>TRUE</v>
      </c>
    </row>
    <row r="1381" spans="1:15" x14ac:dyDescent="0.2">
      <c r="A1381" t="s">
        <v>2601</v>
      </c>
      <c r="B1381" t="s">
        <v>2602</v>
      </c>
      <c r="C1381">
        <v>1744</v>
      </c>
      <c r="D1381" t="s">
        <v>14</v>
      </c>
      <c r="E1381">
        <v>1288170</v>
      </c>
      <c r="F1381" t="s">
        <v>15</v>
      </c>
      <c r="G1381" t="s">
        <v>37</v>
      </c>
      <c r="H1381" s="1">
        <v>45586</v>
      </c>
      <c r="I1381" t="s">
        <v>106</v>
      </c>
      <c r="J1381" t="s">
        <v>624</v>
      </c>
      <c r="K1381" t="b">
        <v>1</v>
      </c>
      <c r="L1381" t="str">
        <f t="shared" si="64"/>
        <v>sunnysol100plus</v>
      </c>
      <c r="M1381" t="str">
        <f t="shared" si="65"/>
        <v>sunnysol100plus1744-20002</v>
      </c>
      <c r="N1381" t="str">
        <f>IFERROR(VLOOKUP(LOWER(M1381),file_list!$B:$B,1,FALSE),FALSE)</f>
        <v>sunnysol100plus1744-20002</v>
      </c>
      <c r="O1381" t="str">
        <f t="shared" si="63"/>
        <v>TRUE</v>
      </c>
    </row>
    <row r="1382" spans="1:15" x14ac:dyDescent="0.2">
      <c r="A1382" t="s">
        <v>2603</v>
      </c>
      <c r="B1382" t="s">
        <v>2604</v>
      </c>
      <c r="C1382">
        <v>17704</v>
      </c>
      <c r="D1382" t="s">
        <v>14</v>
      </c>
      <c r="E1382">
        <v>1308619</v>
      </c>
      <c r="G1382" t="s">
        <v>37</v>
      </c>
      <c r="J1382" t="s">
        <v>624</v>
      </c>
      <c r="K1382" t="b">
        <v>1</v>
      </c>
      <c r="L1382" t="str">
        <f t="shared" si="64"/>
        <v>shopritedisinfectingwipes(freshscented)</v>
      </c>
      <c r="M1382" t="str">
        <f t="shared" si="65"/>
        <v>shopritedisinfectingwipes(freshscented)6836-336-17704</v>
      </c>
      <c r="N1382" t="str">
        <f>IFERROR(VLOOKUP(LOWER(M1382),file_list!$B:$B,1,FALSE),FALSE)</f>
        <v>shopritedisinfectingwipes(freshscented)6836-336-17704</v>
      </c>
      <c r="O1382" t="str">
        <f t="shared" si="63"/>
        <v>TRUE</v>
      </c>
    </row>
    <row r="1383" spans="1:15" x14ac:dyDescent="0.2">
      <c r="A1383" t="s">
        <v>2603</v>
      </c>
      <c r="B1383" t="s">
        <v>2605</v>
      </c>
      <c r="C1383">
        <v>17704</v>
      </c>
      <c r="D1383" t="s">
        <v>14</v>
      </c>
      <c r="E1383">
        <v>1308619</v>
      </c>
      <c r="G1383" t="s">
        <v>37</v>
      </c>
      <c r="J1383" t="s">
        <v>624</v>
      </c>
      <c r="K1383" t="b">
        <v>1</v>
      </c>
      <c r="L1383" t="str">
        <f t="shared" si="64"/>
        <v>priceritedisinfectingwipes(freshscented)</v>
      </c>
      <c r="M1383" t="str">
        <f t="shared" si="65"/>
        <v>priceritedisinfectingwipes(freshscented)6836-336-17704</v>
      </c>
      <c r="N1383" t="str">
        <f>IFERROR(VLOOKUP(LOWER(M1383),file_list!$B:$B,1,FALSE),FALSE)</f>
        <v>priceritedisinfectingwipes(freshscented)6836-336-17704</v>
      </c>
      <c r="O1383" t="str">
        <f t="shared" si="63"/>
        <v>TRUE</v>
      </c>
    </row>
    <row r="1384" spans="1:15" x14ac:dyDescent="0.2">
      <c r="A1384" t="s">
        <v>2603</v>
      </c>
      <c r="B1384" t="s">
        <v>2606</v>
      </c>
      <c r="C1384">
        <v>17704</v>
      </c>
      <c r="D1384" t="s">
        <v>14</v>
      </c>
      <c r="E1384">
        <v>1308619</v>
      </c>
      <c r="G1384" t="s">
        <v>37</v>
      </c>
      <c r="J1384" t="s">
        <v>624</v>
      </c>
      <c r="K1384" t="b">
        <v>1</v>
      </c>
      <c r="L1384" t="str">
        <f t="shared" si="64"/>
        <v>shopritedisinfectingwipes(lemonscented)</v>
      </c>
      <c r="M1384" t="str">
        <f t="shared" si="65"/>
        <v>shopritedisinfectingwipes(lemonscented)6836-336-17704</v>
      </c>
      <c r="N1384" t="str">
        <f>IFERROR(VLOOKUP(LOWER(M1384),file_list!$B:$B,1,FALSE),FALSE)</f>
        <v>shopritedisinfectingwipes(lemonscented)6836-336-17704</v>
      </c>
      <c r="O1384" t="str">
        <f t="shared" si="63"/>
        <v>TRUE</v>
      </c>
    </row>
    <row r="1385" spans="1:15" x14ac:dyDescent="0.2">
      <c r="A1385" t="s">
        <v>2607</v>
      </c>
      <c r="B1385" t="s">
        <v>2608</v>
      </c>
      <c r="C1385">
        <v>18305</v>
      </c>
      <c r="D1385" t="s">
        <v>14</v>
      </c>
      <c r="E1385">
        <v>1308539</v>
      </c>
      <c r="F1385" t="s">
        <v>1448</v>
      </c>
      <c r="G1385" t="s">
        <v>37</v>
      </c>
      <c r="H1385" s="1">
        <v>45943</v>
      </c>
      <c r="I1385" t="s">
        <v>106</v>
      </c>
      <c r="J1385" t="s">
        <v>624</v>
      </c>
      <c r="K1385" t="b">
        <v>1</v>
      </c>
      <c r="L1385" t="str">
        <f t="shared" si="64"/>
        <v>swellreadytousefoodcontactsurfacesanitizer</v>
      </c>
      <c r="M1385" t="str">
        <f t="shared" si="65"/>
        <v>swellreadytousefoodcontactsurfacesanitizer10324-107-18305</v>
      </c>
      <c r="N1385" t="str">
        <f>IFERROR(VLOOKUP(LOWER(M1385),file_list!$B:$B,1,FALSE),FALSE)</f>
        <v>swellreadytousefoodcontactsurfacesanitizer10324-107-18305</v>
      </c>
      <c r="O1385" t="str">
        <f t="shared" si="63"/>
        <v>TRUE</v>
      </c>
    </row>
    <row r="1386" spans="1:15" x14ac:dyDescent="0.2">
      <c r="A1386" t="s">
        <v>2609</v>
      </c>
      <c r="B1386" t="s">
        <v>2610</v>
      </c>
      <c r="C1386">
        <v>18305</v>
      </c>
      <c r="D1386" t="s">
        <v>14</v>
      </c>
      <c r="E1386">
        <v>1308539</v>
      </c>
      <c r="F1386" t="s">
        <v>1448</v>
      </c>
      <c r="G1386" t="s">
        <v>37</v>
      </c>
      <c r="H1386" s="1">
        <v>45943</v>
      </c>
      <c r="I1386" t="s">
        <v>106</v>
      </c>
      <c r="J1386" t="s">
        <v>624</v>
      </c>
      <c r="K1386" t="b">
        <v>1</v>
      </c>
      <c r="L1386" t="str">
        <f t="shared" si="64"/>
        <v>dical-2</v>
      </c>
      <c r="M1386" t="str">
        <f t="shared" si="65"/>
        <v>dical-210324-63-18305</v>
      </c>
      <c r="N1386" t="str">
        <f>IFERROR(VLOOKUP(LOWER(M1386),file_list!$B:$B,1,FALSE),FALSE)</f>
        <v>dical-210324-63-18305</v>
      </c>
      <c r="O1386" t="str">
        <f t="shared" si="63"/>
        <v>TRUE</v>
      </c>
    </row>
    <row r="1387" spans="1:15" x14ac:dyDescent="0.2">
      <c r="A1387" t="s">
        <v>2611</v>
      </c>
      <c r="B1387" t="s">
        <v>2612</v>
      </c>
      <c r="C1387">
        <v>18305</v>
      </c>
      <c r="D1387" t="s">
        <v>78</v>
      </c>
      <c r="E1387">
        <v>1308539</v>
      </c>
      <c r="F1387" t="s">
        <v>1448</v>
      </c>
      <c r="G1387" t="s">
        <v>37</v>
      </c>
      <c r="H1387" s="1">
        <v>45943</v>
      </c>
      <c r="I1387" t="s">
        <v>106</v>
      </c>
      <c r="J1387" t="s">
        <v>1451</v>
      </c>
      <c r="K1387" t="b">
        <v>1</v>
      </c>
      <c r="L1387" t="str">
        <f t="shared" si="64"/>
        <v>guard-allpineodor</v>
      </c>
      <c r="M1387" t="str">
        <f t="shared" si="65"/>
        <v>guard-allpineodor10324-66-18305</v>
      </c>
      <c r="N1387" t="str">
        <f>IFERROR(VLOOKUP(LOWER(M1387),file_list!$B:$B,1,FALSE),FALSE)</f>
        <v>guard-allpineodor10324-66-18305</v>
      </c>
      <c r="O1387" t="str">
        <f t="shared" si="63"/>
        <v>TRUE</v>
      </c>
    </row>
    <row r="1388" spans="1:15" x14ac:dyDescent="0.2">
      <c r="A1388" t="s">
        <v>2613</v>
      </c>
      <c r="B1388" t="s">
        <v>2614</v>
      </c>
      <c r="C1388">
        <v>18305</v>
      </c>
      <c r="D1388" t="s">
        <v>14</v>
      </c>
      <c r="E1388">
        <v>1306538</v>
      </c>
      <c r="F1388" t="s">
        <v>15</v>
      </c>
      <c r="G1388" t="s">
        <v>37</v>
      </c>
      <c r="H1388" s="1">
        <v>45905</v>
      </c>
      <c r="I1388" t="s">
        <v>106</v>
      </c>
      <c r="J1388" t="s">
        <v>624</v>
      </c>
      <c r="K1388" t="b">
        <v>1</v>
      </c>
      <c r="L1388" t="str">
        <f t="shared" si="64"/>
        <v>ec-50lowtemperaturedishwashersanitizer</v>
      </c>
      <c r="M1388" t="str">
        <f t="shared" si="65"/>
        <v>ec-50lowtemperaturedishwashersanitizer148-1288-18305</v>
      </c>
      <c r="N1388" t="str">
        <f>IFERROR(VLOOKUP(LOWER(M1388),file_list!$B:$B,1,FALSE),FALSE)</f>
        <v>ec-50lowtemperaturedishwashersanitizer148-1288-18305</v>
      </c>
      <c r="O1388" t="str">
        <f t="shared" si="63"/>
        <v>TRUE</v>
      </c>
    </row>
    <row r="1389" spans="1:15" x14ac:dyDescent="0.2">
      <c r="A1389" t="s">
        <v>2615</v>
      </c>
      <c r="B1389" t="s">
        <v>2616</v>
      </c>
      <c r="C1389">
        <v>18305</v>
      </c>
      <c r="D1389" t="s">
        <v>14</v>
      </c>
      <c r="E1389">
        <v>1308539</v>
      </c>
      <c r="F1389" t="s">
        <v>1448</v>
      </c>
      <c r="G1389" t="s">
        <v>37</v>
      </c>
      <c r="H1389" s="1">
        <v>45943</v>
      </c>
      <c r="I1389" t="s">
        <v>106</v>
      </c>
      <c r="J1389" t="s">
        <v>624</v>
      </c>
      <c r="K1389" t="b">
        <v>1</v>
      </c>
      <c r="L1389" t="str">
        <f t="shared" si="64"/>
        <v>synquat10</v>
      </c>
      <c r="M1389" t="str">
        <f t="shared" si="65"/>
        <v>synquat101839-86-18305</v>
      </c>
      <c r="N1389" t="str">
        <f>IFERROR(VLOOKUP(LOWER(M1389),file_list!$B:$B,1,FALSE),FALSE)</f>
        <v>synquat101839-86-18305</v>
      </c>
      <c r="O1389" t="str">
        <f t="shared" si="63"/>
        <v>TRUE</v>
      </c>
    </row>
    <row r="1390" spans="1:15" x14ac:dyDescent="0.2">
      <c r="A1390" t="s">
        <v>2617</v>
      </c>
      <c r="B1390" t="s">
        <v>2618</v>
      </c>
      <c r="C1390">
        <v>18305</v>
      </c>
      <c r="D1390" t="s">
        <v>14</v>
      </c>
      <c r="E1390">
        <v>1308539</v>
      </c>
      <c r="F1390" t="s">
        <v>1448</v>
      </c>
      <c r="G1390" t="s">
        <v>37</v>
      </c>
      <c r="H1390" s="1">
        <v>45943</v>
      </c>
      <c r="I1390" t="s">
        <v>106</v>
      </c>
      <c r="J1390" t="s">
        <v>20</v>
      </c>
      <c r="K1390" t="b">
        <v>0</v>
      </c>
      <c r="L1390" t="str">
        <f t="shared" si="64"/>
        <v>wasphornetkiller</v>
      </c>
      <c r="M1390" t="str">
        <f t="shared" si="65"/>
        <v>wasphornetkiller44446-54-18305</v>
      </c>
      <c r="N1390" t="str">
        <f>IFERROR(VLOOKUP(LOWER(M1390),file_list!$B:$B,1,FALSE),FALSE)</f>
        <v>wasphornetkiller44446-54-18305</v>
      </c>
      <c r="O1390" t="str">
        <f t="shared" si="63"/>
        <v>TRUE</v>
      </c>
    </row>
    <row r="1391" spans="1:15" x14ac:dyDescent="0.2">
      <c r="A1391" t="s">
        <v>2619</v>
      </c>
      <c r="B1391" t="s">
        <v>2620</v>
      </c>
      <c r="C1391">
        <v>18305</v>
      </c>
      <c r="D1391" t="s">
        <v>14</v>
      </c>
      <c r="E1391">
        <v>1308539</v>
      </c>
      <c r="F1391" t="s">
        <v>1448</v>
      </c>
      <c r="G1391" t="s">
        <v>37</v>
      </c>
      <c r="H1391" s="1">
        <v>45943</v>
      </c>
      <c r="I1391" t="s">
        <v>106</v>
      </c>
      <c r="J1391" t="s">
        <v>20</v>
      </c>
      <c r="K1391" t="b">
        <v>0</v>
      </c>
      <c r="L1391" t="str">
        <f t="shared" si="64"/>
        <v>flying,crawling,insectbedbugkiller</v>
      </c>
      <c r="M1391" t="str">
        <f t="shared" si="65"/>
        <v>flying,crawling,insectbedbugkiller44446-62-18305</v>
      </c>
      <c r="N1391" t="str">
        <f>IFERROR(VLOOKUP(LOWER(M1391),file_list!$B:$B,1,FALSE),FALSE)</f>
        <v>flying,crawling,insectbedbugkiller44446-62-18305</v>
      </c>
      <c r="O1391" t="str">
        <f t="shared" si="63"/>
        <v>TRUE</v>
      </c>
    </row>
    <row r="1392" spans="1:15" x14ac:dyDescent="0.2">
      <c r="A1392" t="s">
        <v>2621</v>
      </c>
      <c r="B1392" t="s">
        <v>2622</v>
      </c>
      <c r="C1392">
        <v>18305</v>
      </c>
      <c r="D1392" t="s">
        <v>14</v>
      </c>
      <c r="E1392">
        <v>1308539</v>
      </c>
      <c r="F1392" t="s">
        <v>1448</v>
      </c>
      <c r="G1392" t="s">
        <v>37</v>
      </c>
      <c r="H1392" s="1">
        <v>45943</v>
      </c>
      <c r="I1392" t="s">
        <v>106</v>
      </c>
      <c r="J1392" t="s">
        <v>624</v>
      </c>
      <c r="K1392" t="b">
        <v>1</v>
      </c>
      <c r="L1392" t="str">
        <f t="shared" si="64"/>
        <v>hospitaldisinfectantdeodorant</v>
      </c>
      <c r="M1392" t="str">
        <f t="shared" si="65"/>
        <v>hospitaldisinfectantdeodorant44446-67-18305</v>
      </c>
      <c r="N1392" t="str">
        <f>IFERROR(VLOOKUP(LOWER(M1392),file_list!$B:$B,1,FALSE),FALSE)</f>
        <v>hospitaldisinfectantdeodorant44446-67-18305</v>
      </c>
      <c r="O1392" t="str">
        <f t="shared" si="63"/>
        <v>TRUE</v>
      </c>
    </row>
    <row r="1393" spans="1:15" x14ac:dyDescent="0.2">
      <c r="A1393" t="s">
        <v>2623</v>
      </c>
      <c r="B1393" t="s">
        <v>2624</v>
      </c>
      <c r="C1393">
        <v>18305</v>
      </c>
      <c r="D1393" t="s">
        <v>14</v>
      </c>
      <c r="E1393">
        <v>1308539</v>
      </c>
      <c r="F1393" t="s">
        <v>1448</v>
      </c>
      <c r="G1393" t="s">
        <v>37</v>
      </c>
      <c r="H1393" s="1">
        <v>45943</v>
      </c>
      <c r="I1393" t="s">
        <v>106</v>
      </c>
      <c r="J1393" t="s">
        <v>624</v>
      </c>
      <c r="K1393" t="b">
        <v>1</v>
      </c>
      <c r="L1393" t="str">
        <f t="shared" si="64"/>
        <v>ec-50lowtemperaturedishwashersanitizer</v>
      </c>
      <c r="M1393" t="str">
        <f t="shared" si="65"/>
        <v>ec-50lowtemperaturedishwashersanitizer550-198-18305</v>
      </c>
      <c r="N1393" t="str">
        <f>IFERROR(VLOOKUP(LOWER(M1393),file_list!$B:$B,1,FALSE),FALSE)</f>
        <v>ec-50lowtemperaturedishwashersanitizer550-198-18305</v>
      </c>
      <c r="O1393" t="str">
        <f t="shared" si="63"/>
        <v>TRUE</v>
      </c>
    </row>
    <row r="1394" spans="1:15" x14ac:dyDescent="0.2">
      <c r="A1394" t="s">
        <v>2625</v>
      </c>
      <c r="B1394" t="s">
        <v>2626</v>
      </c>
      <c r="C1394">
        <v>18305</v>
      </c>
      <c r="D1394" t="s">
        <v>14</v>
      </c>
      <c r="E1394">
        <v>1308539</v>
      </c>
      <c r="F1394" t="s">
        <v>1448</v>
      </c>
      <c r="G1394" t="s">
        <v>37</v>
      </c>
      <c r="H1394" s="1">
        <v>45943</v>
      </c>
      <c r="I1394" t="s">
        <v>106</v>
      </c>
      <c r="J1394" t="s">
        <v>624</v>
      </c>
      <c r="K1394" t="b">
        <v>0</v>
      </c>
      <c r="L1394" t="str">
        <f t="shared" si="64"/>
        <v>readytouseinteriorcarsurfacesanitizer,disinfectantdeodorizer</v>
      </c>
      <c r="M1394" t="str">
        <f t="shared" si="65"/>
        <v>readytouseinteriorcarsurfacesanitizer,disinfectantdeodorizer6836-152-18305</v>
      </c>
      <c r="N1394" t="str">
        <f>IFERROR(VLOOKUP(LOWER(M1394),file_list!$B:$B,1,FALSE),FALSE)</f>
        <v>readytouseinteriorcarsurfacesanitizer,disinfectantdeodorizer6836-152-18305</v>
      </c>
      <c r="O1394" t="str">
        <f t="shared" si="63"/>
        <v>TRUE</v>
      </c>
    </row>
    <row r="1395" spans="1:15" x14ac:dyDescent="0.2">
      <c r="A1395" t="s">
        <v>2627</v>
      </c>
      <c r="B1395" t="s">
        <v>2628</v>
      </c>
      <c r="C1395">
        <v>18305</v>
      </c>
      <c r="D1395" t="s">
        <v>78</v>
      </c>
      <c r="E1395">
        <v>1308539</v>
      </c>
      <c r="F1395" t="s">
        <v>1448</v>
      </c>
      <c r="G1395" t="s">
        <v>37</v>
      </c>
      <c r="H1395" s="1">
        <v>45943</v>
      </c>
      <c r="I1395" t="s">
        <v>106</v>
      </c>
      <c r="J1395" t="s">
        <v>1520</v>
      </c>
      <c r="K1395" t="b">
        <v>1</v>
      </c>
      <c r="L1395" t="str">
        <f t="shared" si="64"/>
        <v>blendritedisinfectantcleaner#6</v>
      </c>
      <c r="M1395" t="str">
        <f t="shared" si="65"/>
        <v>blendritedisinfectantcleaner#66836-206-18305</v>
      </c>
      <c r="N1395" t="str">
        <f>IFERROR(VLOOKUP(LOWER(M1395),file_list!$B:$B,1,FALSE),FALSE)</f>
        <v>blendritedisinfectantcleaner#66836-206-18305</v>
      </c>
      <c r="O1395" t="str">
        <f t="shared" si="63"/>
        <v>TRUE</v>
      </c>
    </row>
    <row r="1396" spans="1:15" x14ac:dyDescent="0.2">
      <c r="A1396" t="s">
        <v>2629</v>
      </c>
      <c r="B1396" t="s">
        <v>2630</v>
      </c>
      <c r="C1396">
        <v>18305</v>
      </c>
      <c r="D1396" t="s">
        <v>14</v>
      </c>
      <c r="E1396">
        <v>1308539</v>
      </c>
      <c r="F1396" t="s">
        <v>1448</v>
      </c>
      <c r="G1396" t="s">
        <v>37</v>
      </c>
      <c r="H1396" s="1">
        <v>45943</v>
      </c>
      <c r="I1396" t="s">
        <v>106</v>
      </c>
      <c r="J1396" t="s">
        <v>624</v>
      </c>
      <c r="K1396" t="b">
        <v>1</v>
      </c>
      <c r="L1396" t="str">
        <f t="shared" si="64"/>
        <v>synquat10plus</v>
      </c>
      <c r="M1396" t="str">
        <f t="shared" si="65"/>
        <v>synquat10plus6836-266-18305</v>
      </c>
      <c r="N1396" t="str">
        <f>IFERROR(VLOOKUP(LOWER(M1396),file_list!$B:$B,1,FALSE),FALSE)</f>
        <v>synquat10plus6836-266-18305</v>
      </c>
      <c r="O1396" t="str">
        <f t="shared" si="63"/>
        <v>TRUE</v>
      </c>
    </row>
    <row r="1397" spans="1:15" x14ac:dyDescent="0.2">
      <c r="A1397" t="s">
        <v>2631</v>
      </c>
      <c r="B1397" t="s">
        <v>2632</v>
      </c>
      <c r="C1397">
        <v>18305</v>
      </c>
      <c r="D1397" t="s">
        <v>14</v>
      </c>
      <c r="E1397">
        <v>1308539</v>
      </c>
      <c r="F1397" t="s">
        <v>1448</v>
      </c>
      <c r="G1397" t="s">
        <v>37</v>
      </c>
      <c r="H1397" s="1">
        <v>45943</v>
      </c>
      <c r="I1397" t="s">
        <v>106</v>
      </c>
      <c r="J1397" t="s">
        <v>624</v>
      </c>
      <c r="K1397" t="b">
        <v>1</v>
      </c>
      <c r="L1397" t="str">
        <f t="shared" si="64"/>
        <v>simotabs</v>
      </c>
      <c r="M1397" t="str">
        <f t="shared" si="65"/>
        <v>simotabs71847-6-18305</v>
      </c>
      <c r="N1397" t="str">
        <f>IFERROR(VLOOKUP(LOWER(M1397),file_list!$B:$B,1,FALSE),FALSE)</f>
        <v>simotabs71847-6-18305</v>
      </c>
      <c r="O1397" t="str">
        <f t="shared" si="63"/>
        <v>TRUE</v>
      </c>
    </row>
    <row r="1398" spans="1:15" x14ac:dyDescent="0.2">
      <c r="A1398" t="s">
        <v>2633</v>
      </c>
      <c r="B1398" t="s">
        <v>2634</v>
      </c>
      <c r="C1398">
        <v>1839</v>
      </c>
      <c r="D1398" t="s">
        <v>78</v>
      </c>
      <c r="E1398">
        <v>1308557</v>
      </c>
      <c r="F1398" t="s">
        <v>1448</v>
      </c>
      <c r="G1398" t="s">
        <v>37</v>
      </c>
      <c r="H1398" s="1">
        <v>45973</v>
      </c>
      <c r="I1398" t="s">
        <v>38</v>
      </c>
      <c r="J1398" t="s">
        <v>624</v>
      </c>
      <c r="K1398" t="b">
        <v>1</v>
      </c>
      <c r="L1398" t="str">
        <f t="shared" si="64"/>
        <v>sc-rtudisinfectantcleaner</v>
      </c>
      <c r="M1398" t="str">
        <f t="shared" si="65"/>
        <v>sc-rtudisinfectantcleaner1839-220</v>
      </c>
      <c r="N1398" t="str">
        <f>IFERROR(VLOOKUP(LOWER(M1398),file_list!$B:$B,1,FALSE),FALSE)</f>
        <v>sc-rtudisinfectantcleaner1839-220</v>
      </c>
      <c r="O1398" t="str">
        <f t="shared" si="63"/>
        <v>TRUE</v>
      </c>
    </row>
    <row r="1399" spans="1:15" x14ac:dyDescent="0.2">
      <c r="A1399" t="s">
        <v>2635</v>
      </c>
      <c r="B1399" t="s">
        <v>2636</v>
      </c>
      <c r="C1399">
        <v>1839</v>
      </c>
      <c r="D1399" t="s">
        <v>14</v>
      </c>
      <c r="E1399">
        <v>1308557</v>
      </c>
      <c r="F1399" t="s">
        <v>1448</v>
      </c>
      <c r="G1399" t="s">
        <v>37</v>
      </c>
      <c r="H1399" s="1">
        <v>45973</v>
      </c>
      <c r="I1399" t="s">
        <v>38</v>
      </c>
      <c r="J1399" t="s">
        <v>17</v>
      </c>
      <c r="K1399" t="b">
        <v>1</v>
      </c>
      <c r="L1399" t="str">
        <f t="shared" si="64"/>
        <v>zonixbiofungicide</v>
      </c>
      <c r="M1399" t="str">
        <f t="shared" si="65"/>
        <v>zonixbiofungicide72431-1-1839</v>
      </c>
      <c r="N1399" t="str">
        <f>IFERROR(VLOOKUP(LOWER(M1399),file_list!$B:$B,1,FALSE),FALSE)</f>
        <v>zonixbiofungicide72431-1-1839</v>
      </c>
      <c r="O1399" t="str">
        <f t="shared" ref="O1399:O1462" si="66">IF(N1399=FALSE,"FALSE","TRUE")</f>
        <v>TRUE</v>
      </c>
    </row>
    <row r="1400" spans="1:15" x14ac:dyDescent="0.2">
      <c r="A1400" t="s">
        <v>2637</v>
      </c>
      <c r="B1400" t="s">
        <v>2638</v>
      </c>
      <c r="C1400">
        <v>19</v>
      </c>
      <c r="D1400" t="s">
        <v>14</v>
      </c>
      <c r="E1400">
        <v>1302881</v>
      </c>
      <c r="F1400" t="s">
        <v>15</v>
      </c>
      <c r="G1400" t="s">
        <v>37</v>
      </c>
      <c r="H1400" s="1">
        <v>45915</v>
      </c>
      <c r="I1400" t="s">
        <v>38</v>
      </c>
      <c r="J1400" t="s">
        <v>624</v>
      </c>
      <c r="K1400" t="b">
        <v>0</v>
      </c>
      <c r="L1400" t="str">
        <f t="shared" si="64"/>
        <v>hexzeneno.2sanitizerdisinfectant</v>
      </c>
      <c r="M1400" t="str">
        <f t="shared" si="65"/>
        <v>hexzeneno.2sanitizerdisinfectant1839-79-19</v>
      </c>
      <c r="N1400" t="str">
        <f>IFERROR(VLOOKUP(LOWER(M1400),file_list!$B:$B,1,FALSE),FALSE)</f>
        <v>hexzeneno.2sanitizerdisinfectant1839-79-19</v>
      </c>
      <c r="O1400" t="str">
        <f t="shared" si="66"/>
        <v>TRUE</v>
      </c>
    </row>
    <row r="1401" spans="1:15" x14ac:dyDescent="0.2">
      <c r="A1401" t="s">
        <v>2639</v>
      </c>
      <c r="B1401" t="s">
        <v>2640</v>
      </c>
      <c r="C1401">
        <v>19</v>
      </c>
      <c r="D1401" t="s">
        <v>14</v>
      </c>
      <c r="E1401">
        <v>1302881</v>
      </c>
      <c r="F1401" t="s">
        <v>15</v>
      </c>
      <c r="G1401" t="s">
        <v>37</v>
      </c>
      <c r="H1401" s="1">
        <v>45915</v>
      </c>
      <c r="I1401" t="s">
        <v>38</v>
      </c>
      <c r="J1401" t="s">
        <v>624</v>
      </c>
      <c r="K1401" t="b">
        <v>1</v>
      </c>
      <c r="L1401" t="str">
        <f t="shared" si="64"/>
        <v>multi-ss</v>
      </c>
      <c r="M1401" t="str">
        <f t="shared" si="65"/>
        <v>multi-ss1839-86-19</v>
      </c>
      <c r="N1401" t="str">
        <f>IFERROR(VLOOKUP(LOWER(M1401),file_list!$B:$B,1,FALSE),FALSE)</f>
        <v>multi-ss1839-86-19</v>
      </c>
      <c r="O1401" t="str">
        <f t="shared" si="66"/>
        <v>TRUE</v>
      </c>
    </row>
    <row r="1402" spans="1:15" x14ac:dyDescent="0.2">
      <c r="A1402" t="s">
        <v>2641</v>
      </c>
      <c r="B1402" t="s">
        <v>2642</v>
      </c>
      <c r="C1402">
        <v>19713</v>
      </c>
      <c r="D1402" t="s">
        <v>14</v>
      </c>
      <c r="E1402">
        <v>1302833</v>
      </c>
      <c r="F1402" t="s">
        <v>15</v>
      </c>
      <c r="G1402" t="s">
        <v>37</v>
      </c>
      <c r="H1402" s="1">
        <v>45866</v>
      </c>
      <c r="I1402" t="s">
        <v>38</v>
      </c>
      <c r="J1402" t="s">
        <v>41</v>
      </c>
      <c r="K1402" t="b">
        <v>1</v>
      </c>
      <c r="L1402" t="str">
        <f t="shared" si="64"/>
        <v>drexelretardant</v>
      </c>
      <c r="M1402" t="str">
        <f t="shared" si="65"/>
        <v>drexelretardant19713-1</v>
      </c>
      <c r="N1402" t="str">
        <f>IFERROR(VLOOKUP(LOWER(M1402),file_list!$B:$B,1,FALSE),FALSE)</f>
        <v>drexelretardant19713-1</v>
      </c>
      <c r="O1402" t="str">
        <f t="shared" si="66"/>
        <v>TRUE</v>
      </c>
    </row>
    <row r="1403" spans="1:15" x14ac:dyDescent="0.2">
      <c r="A1403" t="s">
        <v>2641</v>
      </c>
      <c r="B1403" t="s">
        <v>2643</v>
      </c>
      <c r="C1403">
        <v>19713</v>
      </c>
      <c r="D1403" t="s">
        <v>14</v>
      </c>
      <c r="E1403">
        <v>1302833</v>
      </c>
      <c r="F1403" t="s">
        <v>15</v>
      </c>
      <c r="G1403" t="s">
        <v>37</v>
      </c>
      <c r="H1403" s="1">
        <v>45866</v>
      </c>
      <c r="I1403" t="s">
        <v>38</v>
      </c>
      <c r="J1403" t="s">
        <v>41</v>
      </c>
      <c r="K1403" t="b">
        <v>1</v>
      </c>
      <c r="L1403" t="str">
        <f t="shared" si="64"/>
        <v>drexelsucker-stuff</v>
      </c>
      <c r="M1403" t="str">
        <f t="shared" si="65"/>
        <v>drexelsucker-stuff19713-1</v>
      </c>
      <c r="N1403" t="str">
        <f>IFERROR(VLOOKUP(LOWER(M1403),file_list!$B:$B,1,FALSE),FALSE)</f>
        <v>drexelsucker-stuff19713-1</v>
      </c>
      <c r="O1403" t="str">
        <f t="shared" si="66"/>
        <v>TRUE</v>
      </c>
    </row>
    <row r="1404" spans="1:15" x14ac:dyDescent="0.2">
      <c r="A1404" t="s">
        <v>2644</v>
      </c>
      <c r="B1404" t="s">
        <v>2645</v>
      </c>
      <c r="C1404">
        <v>19713</v>
      </c>
      <c r="D1404" t="s">
        <v>14</v>
      </c>
      <c r="E1404">
        <v>1302833</v>
      </c>
      <c r="F1404" t="s">
        <v>15</v>
      </c>
      <c r="G1404" t="s">
        <v>37</v>
      </c>
      <c r="H1404" s="1">
        <v>45866</v>
      </c>
      <c r="I1404" t="s">
        <v>38</v>
      </c>
      <c r="J1404" t="s">
        <v>49</v>
      </c>
      <c r="K1404" t="b">
        <v>1</v>
      </c>
      <c r="L1404" t="str">
        <f t="shared" si="64"/>
        <v>drexelatrazine4lherbicide</v>
      </c>
      <c r="M1404" t="str">
        <f t="shared" si="65"/>
        <v>drexelatrazine4lherbicide19713-11</v>
      </c>
      <c r="N1404" t="str">
        <f>IFERROR(VLOOKUP(LOWER(M1404),file_list!$B:$B,1,FALSE),FALSE)</f>
        <v>drexelatrazine4lherbicide19713-11</v>
      </c>
      <c r="O1404" t="str">
        <f t="shared" si="66"/>
        <v>TRUE</v>
      </c>
    </row>
    <row r="1405" spans="1:15" x14ac:dyDescent="0.2">
      <c r="A1405" t="s">
        <v>2646</v>
      </c>
      <c r="B1405" t="s">
        <v>2647</v>
      </c>
      <c r="C1405">
        <v>19713</v>
      </c>
      <c r="D1405" t="s">
        <v>14</v>
      </c>
      <c r="E1405">
        <v>1302833</v>
      </c>
      <c r="F1405" t="s">
        <v>15</v>
      </c>
      <c r="G1405" t="s">
        <v>37</v>
      </c>
      <c r="H1405" s="1">
        <v>45866</v>
      </c>
      <c r="I1405" t="s">
        <v>38</v>
      </c>
      <c r="J1405" t="s">
        <v>20</v>
      </c>
      <c r="K1405" t="b">
        <v>1</v>
      </c>
      <c r="L1405" t="str">
        <f t="shared" si="64"/>
        <v>drexeldamoil</v>
      </c>
      <c r="M1405" t="str">
        <f t="shared" si="65"/>
        <v>drexeldamoil19713-123</v>
      </c>
      <c r="N1405" t="str">
        <f>IFERROR(VLOOKUP(LOWER(M1405),file_list!$B:$B,1,FALSE),FALSE)</f>
        <v>drexeldamoil19713-123</v>
      </c>
      <c r="O1405" t="str">
        <f t="shared" si="66"/>
        <v>TRUE</v>
      </c>
    </row>
    <row r="1406" spans="1:15" x14ac:dyDescent="0.2">
      <c r="A1406" t="s">
        <v>2648</v>
      </c>
      <c r="B1406" t="s">
        <v>2649</v>
      </c>
      <c r="C1406">
        <v>19713</v>
      </c>
      <c r="D1406" t="s">
        <v>14</v>
      </c>
      <c r="E1406">
        <v>1302833</v>
      </c>
      <c r="F1406" t="s">
        <v>15</v>
      </c>
      <c r="G1406" t="s">
        <v>37</v>
      </c>
      <c r="H1406" s="1">
        <v>45866</v>
      </c>
      <c r="I1406" t="s">
        <v>38</v>
      </c>
      <c r="J1406" t="s">
        <v>41</v>
      </c>
      <c r="K1406" t="b">
        <v>1</v>
      </c>
      <c r="L1406" t="str">
        <f t="shared" si="64"/>
        <v>drexelsproutstop</v>
      </c>
      <c r="M1406" t="str">
        <f t="shared" si="65"/>
        <v>drexelsproutstop19713-2</v>
      </c>
      <c r="N1406" t="str">
        <f>IFERROR(VLOOKUP(LOWER(M1406),file_list!$B:$B,1,FALSE),FALSE)</f>
        <v>drexelsproutstop19713-2</v>
      </c>
      <c r="O1406" t="str">
        <f t="shared" si="66"/>
        <v>TRUE</v>
      </c>
    </row>
    <row r="1407" spans="1:15" x14ac:dyDescent="0.2">
      <c r="A1407" t="s">
        <v>2650</v>
      </c>
      <c r="B1407" t="s">
        <v>2651</v>
      </c>
      <c r="C1407">
        <v>19713</v>
      </c>
      <c r="D1407" t="s">
        <v>14</v>
      </c>
      <c r="E1407">
        <v>1302833</v>
      </c>
      <c r="F1407" t="s">
        <v>15</v>
      </c>
      <c r="G1407" t="s">
        <v>37</v>
      </c>
      <c r="H1407" s="1">
        <v>45866</v>
      </c>
      <c r="I1407" t="s">
        <v>38</v>
      </c>
      <c r="J1407" t="s">
        <v>201</v>
      </c>
      <c r="K1407" t="b">
        <v>0</v>
      </c>
      <c r="L1407" t="str">
        <f t="shared" si="64"/>
        <v>drexelmalathion5ecinsecticidemiticide(nomosquitoadulticideuseinnys)</v>
      </c>
      <c r="M1407" t="str">
        <f t="shared" si="65"/>
        <v>drexelmalathion5ecinsecticidemiticide(nomosquitoadulticideuseinnys)19713-217</v>
      </c>
      <c r="N1407" t="str">
        <f>IFERROR(VLOOKUP(LOWER(M1407),file_list!$B:$B,1,FALSE),FALSE)</f>
        <v>drexelmalathion5ecinsecticidemiticide(nomosquitoadulticideuseinnys)19713-217</v>
      </c>
      <c r="O1407" t="str">
        <f t="shared" si="66"/>
        <v>TRUE</v>
      </c>
    </row>
    <row r="1408" spans="1:15" x14ac:dyDescent="0.2">
      <c r="A1408" t="s">
        <v>2652</v>
      </c>
      <c r="B1408" t="s">
        <v>2653</v>
      </c>
      <c r="C1408">
        <v>19713</v>
      </c>
      <c r="D1408" t="s">
        <v>14</v>
      </c>
      <c r="E1408">
        <v>1302833</v>
      </c>
      <c r="F1408" t="s">
        <v>15</v>
      </c>
      <c r="G1408" t="s">
        <v>37</v>
      </c>
      <c r="H1408" s="1">
        <v>45866</v>
      </c>
      <c r="I1408" t="s">
        <v>38</v>
      </c>
      <c r="J1408" t="s">
        <v>201</v>
      </c>
      <c r="K1408" t="b">
        <v>1</v>
      </c>
      <c r="L1408" t="str">
        <f t="shared" si="64"/>
        <v>drexeldimethoate4ec</v>
      </c>
      <c r="M1408" t="str">
        <f t="shared" si="65"/>
        <v>drexeldimethoate4ec19713-231</v>
      </c>
      <c r="N1408" t="str">
        <f>IFERROR(VLOOKUP(LOWER(M1408),file_list!$B:$B,1,FALSE),FALSE)</f>
        <v>drexeldimethoate4ec19713-231</v>
      </c>
      <c r="O1408" t="str">
        <f t="shared" si="66"/>
        <v>TRUE</v>
      </c>
    </row>
    <row r="1409" spans="1:15" x14ac:dyDescent="0.2">
      <c r="A1409" t="s">
        <v>2654</v>
      </c>
      <c r="B1409" t="s">
        <v>2655</v>
      </c>
      <c r="C1409">
        <v>19713</v>
      </c>
      <c r="D1409" t="s">
        <v>14</v>
      </c>
      <c r="E1409">
        <v>1302833</v>
      </c>
      <c r="F1409" t="s">
        <v>15</v>
      </c>
      <c r="G1409" t="s">
        <v>37</v>
      </c>
      <c r="H1409" s="1">
        <v>45866</v>
      </c>
      <c r="I1409" t="s">
        <v>38</v>
      </c>
      <c r="J1409" t="s">
        <v>17</v>
      </c>
      <c r="K1409" t="b">
        <v>1</v>
      </c>
      <c r="L1409" t="str">
        <f t="shared" si="64"/>
        <v>drexelsulfur90w</v>
      </c>
      <c r="M1409" t="str">
        <f t="shared" si="65"/>
        <v>drexelsulfur90w19713-238</v>
      </c>
      <c r="N1409" t="str">
        <f>IFERROR(VLOOKUP(LOWER(M1409),file_list!$B:$B,1,FALSE),FALSE)</f>
        <v>drexelsulfur90w19713-238</v>
      </c>
      <c r="O1409" t="str">
        <f t="shared" si="66"/>
        <v>TRUE</v>
      </c>
    </row>
    <row r="1410" spans="1:15" x14ac:dyDescent="0.2">
      <c r="A1410" t="s">
        <v>2656</v>
      </c>
      <c r="B1410" t="s">
        <v>2657</v>
      </c>
      <c r="C1410">
        <v>19713</v>
      </c>
      <c r="D1410" t="s">
        <v>14</v>
      </c>
      <c r="E1410">
        <v>1302833</v>
      </c>
      <c r="F1410" t="s">
        <v>15</v>
      </c>
      <c r="G1410" t="s">
        <v>37</v>
      </c>
      <c r="H1410" s="1">
        <v>45866</v>
      </c>
      <c r="I1410" t="s">
        <v>38</v>
      </c>
      <c r="J1410" t="s">
        <v>49</v>
      </c>
      <c r="K1410" t="b">
        <v>0</v>
      </c>
      <c r="L1410" t="str">
        <f t="shared" si="64"/>
        <v>drexelsimazine90df(restricteduseasof112020)</v>
      </c>
      <c r="M1410" t="str">
        <f t="shared" si="65"/>
        <v>drexelsimazine90df(restricteduseasof112020)19713-252</v>
      </c>
      <c r="N1410" t="str">
        <f>IFERROR(VLOOKUP(LOWER(M1410),file_list!$B:$B,1,FALSE),FALSE)</f>
        <v>drexelsimazine90df(restricteduseasof112020)19713-252</v>
      </c>
      <c r="O1410" t="str">
        <f t="shared" si="66"/>
        <v>TRUE</v>
      </c>
    </row>
    <row r="1411" spans="1:15" x14ac:dyDescent="0.2">
      <c r="A1411" t="s">
        <v>2658</v>
      </c>
      <c r="B1411" t="s">
        <v>2659</v>
      </c>
      <c r="C1411">
        <v>19713</v>
      </c>
      <c r="D1411" t="s">
        <v>14</v>
      </c>
      <c r="E1411">
        <v>1302833</v>
      </c>
      <c r="F1411" t="s">
        <v>15</v>
      </c>
      <c r="G1411" t="s">
        <v>37</v>
      </c>
      <c r="H1411" s="1">
        <v>45866</v>
      </c>
      <c r="I1411" t="s">
        <v>38</v>
      </c>
      <c r="J1411" t="s">
        <v>49</v>
      </c>
      <c r="K1411" t="b">
        <v>1</v>
      </c>
      <c r="L1411" t="str">
        <f t="shared" ref="L1411:L1474" si="67">SUBSTITUTE(LOWER(SUBSTITUTE(SUBSTITUTE(SUBSTITUTE(B1411," ",""),"/",""),"&amp;","")),"and","")</f>
        <v>drexeltrifluralin4echerbicide</v>
      </c>
      <c r="M1411" t="str">
        <f t="shared" ref="M1411:M1474" si="68">_xlfn.CONCAT(L1411,A1411)</f>
        <v>drexeltrifluralin4echerbicide19713-254</v>
      </c>
      <c r="N1411" t="str">
        <f>IFERROR(VLOOKUP(LOWER(M1411),file_list!$B:$B,1,FALSE),FALSE)</f>
        <v>drexeltrifluralin4echerbicide19713-254</v>
      </c>
      <c r="O1411" t="str">
        <f t="shared" si="66"/>
        <v>TRUE</v>
      </c>
    </row>
    <row r="1412" spans="1:15" x14ac:dyDescent="0.2">
      <c r="A1412" t="s">
        <v>2660</v>
      </c>
      <c r="B1412" t="s">
        <v>2661</v>
      </c>
      <c r="C1412">
        <v>19713</v>
      </c>
      <c r="D1412" t="s">
        <v>14</v>
      </c>
      <c r="E1412">
        <v>1302833</v>
      </c>
      <c r="F1412" t="s">
        <v>15</v>
      </c>
      <c r="G1412" t="s">
        <v>37</v>
      </c>
      <c r="H1412" s="1">
        <v>45866</v>
      </c>
      <c r="I1412" t="s">
        <v>38</v>
      </c>
      <c r="J1412" t="s">
        <v>49</v>
      </c>
      <c r="K1412" t="b">
        <v>1</v>
      </c>
      <c r="L1412" t="str">
        <f t="shared" si="67"/>
        <v>drexeldiuron80herbicide</v>
      </c>
      <c r="M1412" t="str">
        <f t="shared" si="68"/>
        <v>drexeldiuron80herbicide19713-274</v>
      </c>
      <c r="N1412" t="str">
        <f>IFERROR(VLOOKUP(LOWER(M1412),file_list!$B:$B,1,FALSE),FALSE)</f>
        <v>drexeldiuron80herbicide19713-274</v>
      </c>
      <c r="O1412" t="str">
        <f t="shared" si="66"/>
        <v>TRUE</v>
      </c>
    </row>
    <row r="1413" spans="1:15" x14ac:dyDescent="0.2">
      <c r="A1413" t="s">
        <v>2662</v>
      </c>
      <c r="B1413" t="s">
        <v>2663</v>
      </c>
      <c r="C1413">
        <v>19713</v>
      </c>
      <c r="D1413" t="s">
        <v>14</v>
      </c>
      <c r="E1413">
        <v>1302833</v>
      </c>
      <c r="F1413" t="s">
        <v>15</v>
      </c>
      <c r="G1413" t="s">
        <v>37</v>
      </c>
      <c r="H1413" s="1">
        <v>45866</v>
      </c>
      <c r="I1413" t="s">
        <v>38</v>
      </c>
      <c r="J1413" t="s">
        <v>49</v>
      </c>
      <c r="K1413" t="b">
        <v>1</v>
      </c>
      <c r="L1413" t="str">
        <f t="shared" si="67"/>
        <v>drexelde-esterlv4</v>
      </c>
      <c r="M1413" t="str">
        <f t="shared" si="68"/>
        <v>drexelde-esterlv419713-345</v>
      </c>
      <c r="N1413" t="str">
        <f>IFERROR(VLOOKUP(LOWER(M1413),file_list!$B:$B,1,FALSE),FALSE)</f>
        <v>drexelde-esterlv419713-345</v>
      </c>
      <c r="O1413" t="str">
        <f t="shared" si="66"/>
        <v>TRUE</v>
      </c>
    </row>
    <row r="1414" spans="1:15" x14ac:dyDescent="0.2">
      <c r="A1414" t="s">
        <v>2664</v>
      </c>
      <c r="B1414" t="s">
        <v>2665</v>
      </c>
      <c r="C1414">
        <v>19713</v>
      </c>
      <c r="D1414" t="s">
        <v>14</v>
      </c>
      <c r="E1414">
        <v>1302833</v>
      </c>
      <c r="F1414" t="s">
        <v>15</v>
      </c>
      <c r="G1414" t="s">
        <v>37</v>
      </c>
      <c r="H1414" s="1">
        <v>45866</v>
      </c>
      <c r="I1414" t="s">
        <v>38</v>
      </c>
      <c r="J1414" t="s">
        <v>49</v>
      </c>
      <c r="K1414" t="b">
        <v>1</v>
      </c>
      <c r="L1414" t="str">
        <f t="shared" si="67"/>
        <v>drexeldiuron4lherbicide</v>
      </c>
      <c r="M1414" t="str">
        <f t="shared" si="68"/>
        <v>drexeldiuron4lherbicide19713-36</v>
      </c>
      <c r="N1414" t="str">
        <f>IFERROR(VLOOKUP(LOWER(M1414),file_list!$B:$B,1,FALSE),FALSE)</f>
        <v>drexeldiuron4lherbicide19713-36</v>
      </c>
      <c r="O1414" t="str">
        <f t="shared" si="66"/>
        <v>TRUE</v>
      </c>
    </row>
    <row r="1415" spans="1:15" x14ac:dyDescent="0.2">
      <c r="A1415" t="s">
        <v>2666</v>
      </c>
      <c r="B1415" t="s">
        <v>2667</v>
      </c>
      <c r="C1415">
        <v>19713</v>
      </c>
      <c r="D1415" t="s">
        <v>14</v>
      </c>
      <c r="E1415">
        <v>1302833</v>
      </c>
      <c r="F1415" t="s">
        <v>15</v>
      </c>
      <c r="G1415" t="s">
        <v>37</v>
      </c>
      <c r="H1415" s="1">
        <v>45866</v>
      </c>
      <c r="I1415" t="s">
        <v>38</v>
      </c>
      <c r="J1415" t="s">
        <v>2668</v>
      </c>
      <c r="K1415" t="b">
        <v>1</v>
      </c>
      <c r="L1415" t="str">
        <f t="shared" si="67"/>
        <v>drexeldefol5</v>
      </c>
      <c r="M1415" t="str">
        <f t="shared" si="68"/>
        <v>drexeldefol519713-388</v>
      </c>
      <c r="N1415" t="str">
        <f>IFERROR(VLOOKUP(LOWER(M1415),file_list!$B:$B,1,FALSE),FALSE)</f>
        <v>drexeldefol519713-388</v>
      </c>
      <c r="O1415" t="str">
        <f t="shared" si="66"/>
        <v>TRUE</v>
      </c>
    </row>
    <row r="1416" spans="1:15" x14ac:dyDescent="0.2">
      <c r="A1416" t="s">
        <v>2669</v>
      </c>
      <c r="B1416" t="s">
        <v>2670</v>
      </c>
      <c r="C1416">
        <v>19713</v>
      </c>
      <c r="D1416" t="s">
        <v>14</v>
      </c>
      <c r="E1416">
        <v>1302833</v>
      </c>
      <c r="F1416" t="s">
        <v>15</v>
      </c>
      <c r="G1416" t="s">
        <v>37</v>
      </c>
      <c r="H1416" s="1">
        <v>45866</v>
      </c>
      <c r="I1416" t="s">
        <v>38</v>
      </c>
      <c r="J1416" t="s">
        <v>138</v>
      </c>
      <c r="K1416" t="b">
        <v>1</v>
      </c>
      <c r="L1416" t="str">
        <f t="shared" si="67"/>
        <v>drexelsuffa</v>
      </c>
      <c r="M1416" t="str">
        <f t="shared" si="68"/>
        <v>drexelsuffa19713-39</v>
      </c>
      <c r="N1416" t="str">
        <f>IFERROR(VLOOKUP(LOWER(M1416),file_list!$B:$B,1,FALSE),FALSE)</f>
        <v>drexelsuffa19713-39</v>
      </c>
      <c r="O1416" t="str">
        <f t="shared" si="66"/>
        <v>TRUE</v>
      </c>
    </row>
    <row r="1417" spans="1:15" x14ac:dyDescent="0.2">
      <c r="A1417" t="s">
        <v>2671</v>
      </c>
      <c r="B1417" t="s">
        <v>2672</v>
      </c>
      <c r="C1417">
        <v>19713</v>
      </c>
      <c r="D1417" t="s">
        <v>14</v>
      </c>
      <c r="E1417">
        <v>1302833</v>
      </c>
      <c r="F1417" t="s">
        <v>15</v>
      </c>
      <c r="G1417" t="s">
        <v>37</v>
      </c>
      <c r="H1417" s="1">
        <v>45866</v>
      </c>
      <c r="I1417" t="s">
        <v>38</v>
      </c>
      <c r="J1417" t="s">
        <v>49</v>
      </c>
      <c r="K1417" t="b">
        <v>1</v>
      </c>
      <c r="L1417" t="str">
        <f t="shared" si="67"/>
        <v>drexelmsma6plus</v>
      </c>
      <c r="M1417" t="str">
        <f t="shared" si="68"/>
        <v>drexelmsma6plus19713-42</v>
      </c>
      <c r="N1417" t="str">
        <f>IFERROR(VLOOKUP(LOWER(M1417),file_list!$B:$B,1,FALSE),FALSE)</f>
        <v>drexelmsma6plus19713-42</v>
      </c>
      <c r="O1417" t="str">
        <f t="shared" si="66"/>
        <v>TRUE</v>
      </c>
    </row>
    <row r="1418" spans="1:15" x14ac:dyDescent="0.2">
      <c r="A1418" t="s">
        <v>2673</v>
      </c>
      <c r="B1418" t="s">
        <v>2674</v>
      </c>
      <c r="C1418">
        <v>19713</v>
      </c>
      <c r="D1418" t="s">
        <v>14</v>
      </c>
      <c r="E1418">
        <v>1155004</v>
      </c>
      <c r="F1418" t="s">
        <v>15</v>
      </c>
      <c r="G1418" t="s">
        <v>16</v>
      </c>
      <c r="H1418" s="1">
        <v>43377</v>
      </c>
      <c r="I1418" t="s">
        <v>54</v>
      </c>
      <c r="J1418" t="s">
        <v>20</v>
      </c>
      <c r="K1418" t="b">
        <v>1</v>
      </c>
      <c r="L1418" t="str">
        <f t="shared" si="67"/>
        <v>drexelcarbaryl4linsecticide(2ee-spottedlanternfly)</v>
      </c>
      <c r="M1418" t="str">
        <f t="shared" si="68"/>
        <v>drexelcarbaryl4linsecticide(2ee-spottedlanternfly)19713-49</v>
      </c>
      <c r="N1418" t="str">
        <f>IFERROR(VLOOKUP(LOWER(M1418),file_list!$B:$B,1,FALSE),FALSE)</f>
        <v>drexelcarbaryl4linsecticide(2ee-spottedlanternfly)19713-49</v>
      </c>
      <c r="O1418" t="str">
        <f t="shared" si="66"/>
        <v>TRUE</v>
      </c>
    </row>
    <row r="1419" spans="1:15" x14ac:dyDescent="0.2">
      <c r="A1419" t="s">
        <v>2673</v>
      </c>
      <c r="B1419" t="s">
        <v>2675</v>
      </c>
      <c r="C1419">
        <v>19713</v>
      </c>
      <c r="D1419" t="s">
        <v>14</v>
      </c>
      <c r="E1419">
        <v>1302833</v>
      </c>
      <c r="F1419" t="s">
        <v>15</v>
      </c>
      <c r="G1419" t="s">
        <v>37</v>
      </c>
      <c r="H1419" s="1">
        <v>45866</v>
      </c>
      <c r="I1419" t="s">
        <v>38</v>
      </c>
      <c r="J1419" t="s">
        <v>20</v>
      </c>
      <c r="K1419" t="b">
        <v>1</v>
      </c>
      <c r="L1419" t="str">
        <f t="shared" si="67"/>
        <v>drexelcarbaryl4linsecticide</v>
      </c>
      <c r="M1419" t="str">
        <f t="shared" si="68"/>
        <v>drexelcarbaryl4linsecticide19713-49</v>
      </c>
      <c r="N1419" t="str">
        <f>IFERROR(VLOOKUP(LOWER(M1419),file_list!$B:$B,1,FALSE),FALSE)</f>
        <v>drexelcarbaryl4linsecticide19713-49</v>
      </c>
      <c r="O1419" t="str">
        <f t="shared" si="66"/>
        <v>TRUE</v>
      </c>
    </row>
    <row r="1420" spans="1:15" x14ac:dyDescent="0.2">
      <c r="A1420" t="s">
        <v>2676</v>
      </c>
      <c r="B1420" t="s">
        <v>2677</v>
      </c>
      <c r="C1420">
        <v>19713</v>
      </c>
      <c r="D1420" t="s">
        <v>14</v>
      </c>
      <c r="E1420">
        <v>1302833</v>
      </c>
      <c r="F1420" t="s">
        <v>15</v>
      </c>
      <c r="G1420" t="s">
        <v>37</v>
      </c>
      <c r="H1420" s="1">
        <v>45866</v>
      </c>
      <c r="I1420" t="s">
        <v>38</v>
      </c>
      <c r="J1420" t="s">
        <v>49</v>
      </c>
      <c r="K1420" t="b">
        <v>1</v>
      </c>
      <c r="L1420" t="str">
        <f t="shared" si="67"/>
        <v>drexelimitatorplusweedgrasskiller</v>
      </c>
      <c r="M1420" t="str">
        <f t="shared" si="68"/>
        <v>drexelimitatorplusweedgrasskiller19713-526</v>
      </c>
      <c r="N1420" t="str">
        <f>IFERROR(VLOOKUP(LOWER(M1420),file_list!$B:$B,1,FALSE),FALSE)</f>
        <v>drexelimitatorplusweedgrasskiller19713-526</v>
      </c>
      <c r="O1420" t="str">
        <f t="shared" si="66"/>
        <v>TRUE</v>
      </c>
    </row>
    <row r="1421" spans="1:15" x14ac:dyDescent="0.2">
      <c r="A1421" t="s">
        <v>2676</v>
      </c>
      <c r="B1421" t="s">
        <v>2678</v>
      </c>
      <c r="C1421">
        <v>19713</v>
      </c>
      <c r="D1421" t="s">
        <v>14</v>
      </c>
      <c r="E1421">
        <v>1302833</v>
      </c>
      <c r="F1421" t="s">
        <v>15</v>
      </c>
      <c r="G1421" t="s">
        <v>37</v>
      </c>
      <c r="H1421" s="1">
        <v>45866</v>
      </c>
      <c r="I1421" t="s">
        <v>38</v>
      </c>
      <c r="J1421" t="s">
        <v>49</v>
      </c>
      <c r="K1421" t="b">
        <v>1</v>
      </c>
      <c r="L1421" t="str">
        <f t="shared" si="67"/>
        <v>drexelimitatorplusherbicide</v>
      </c>
      <c r="M1421" t="str">
        <f t="shared" si="68"/>
        <v>drexelimitatorplusherbicide19713-526</v>
      </c>
      <c r="N1421" t="str">
        <f>IFERROR(VLOOKUP(LOWER(M1421),file_list!$B:$B,1,FALSE),FALSE)</f>
        <v>drexelimitatorplusherbicide19713-526</v>
      </c>
      <c r="O1421" t="str">
        <f t="shared" si="66"/>
        <v>TRUE</v>
      </c>
    </row>
    <row r="1422" spans="1:15" x14ac:dyDescent="0.2">
      <c r="A1422" t="s">
        <v>2679</v>
      </c>
      <c r="B1422" t="s">
        <v>2680</v>
      </c>
      <c r="C1422">
        <v>19713</v>
      </c>
      <c r="D1422" t="s">
        <v>14</v>
      </c>
      <c r="E1422">
        <v>1302833</v>
      </c>
      <c r="F1422" t="s">
        <v>15</v>
      </c>
      <c r="G1422" t="s">
        <v>37</v>
      </c>
      <c r="H1422" s="1">
        <v>45866</v>
      </c>
      <c r="I1422" t="s">
        <v>38</v>
      </c>
      <c r="J1422" t="s">
        <v>49</v>
      </c>
      <c r="K1422" t="b">
        <v>1</v>
      </c>
      <c r="L1422" t="str">
        <f t="shared" si="67"/>
        <v>drexeltrizmetii(nouseonli)</v>
      </c>
      <c r="M1422" t="str">
        <f t="shared" si="68"/>
        <v>drexeltrizmetii(nouseonli)19713-547</v>
      </c>
      <c r="N1422" t="str">
        <f>IFERROR(VLOOKUP(LOWER(M1422),file_list!$B:$B,1,FALSE),FALSE)</f>
        <v>drexeltrizmetii(nouseonli)19713-547</v>
      </c>
      <c r="O1422" t="str">
        <f t="shared" si="66"/>
        <v>TRUE</v>
      </c>
    </row>
    <row r="1423" spans="1:15" x14ac:dyDescent="0.2">
      <c r="A1423" t="s">
        <v>2681</v>
      </c>
      <c r="B1423" t="s">
        <v>2682</v>
      </c>
      <c r="C1423">
        <v>19713</v>
      </c>
      <c r="D1423" t="s">
        <v>14</v>
      </c>
      <c r="E1423">
        <v>1302833</v>
      </c>
      <c r="F1423" t="s">
        <v>15</v>
      </c>
      <c r="G1423" t="s">
        <v>37</v>
      </c>
      <c r="H1423" s="1">
        <v>45866</v>
      </c>
      <c r="I1423" t="s">
        <v>38</v>
      </c>
      <c r="J1423" t="s">
        <v>49</v>
      </c>
      <c r="K1423" t="b">
        <v>0</v>
      </c>
      <c r="L1423" t="str">
        <f t="shared" si="67"/>
        <v>drexelme-too-lachloriiherbicide(nouseonli)(maxrate3.75lbaiyr)(noaerial)</v>
      </c>
      <c r="M1423" t="str">
        <f t="shared" si="68"/>
        <v>drexelme-too-lachloriiherbicide(nouseonli)(maxrate3.75lbaiyr)(noaerial)19713-549</v>
      </c>
      <c r="N1423" t="str">
        <f>IFERROR(VLOOKUP(LOWER(M1423),file_list!$B:$B,1,FALSE),FALSE)</f>
        <v>drexelme-too-lachloriiherbicide(nouseonli)(maxrate3.75lbaiyr)(noaerial)19713-549</v>
      </c>
      <c r="O1423" t="str">
        <f t="shared" si="66"/>
        <v>TRUE</v>
      </c>
    </row>
    <row r="1424" spans="1:15" x14ac:dyDescent="0.2">
      <c r="A1424" t="s">
        <v>2683</v>
      </c>
      <c r="B1424" t="s">
        <v>2684</v>
      </c>
      <c r="C1424">
        <v>19713</v>
      </c>
      <c r="D1424" t="s">
        <v>14</v>
      </c>
      <c r="E1424">
        <v>1306844</v>
      </c>
      <c r="F1424" t="s">
        <v>15</v>
      </c>
      <c r="G1424" t="s">
        <v>37</v>
      </c>
      <c r="H1424" s="1">
        <v>45910</v>
      </c>
      <c r="I1424" t="s">
        <v>38</v>
      </c>
      <c r="J1424" t="s">
        <v>49</v>
      </c>
      <c r="K1424" t="b">
        <v>1</v>
      </c>
      <c r="L1424" t="str">
        <f t="shared" si="67"/>
        <v>drexeleptam7e</v>
      </c>
      <c r="M1424" t="str">
        <f t="shared" si="68"/>
        <v>drexeleptam7e19713-561</v>
      </c>
      <c r="N1424" t="str">
        <f>IFERROR(VLOOKUP(LOWER(M1424),file_list!$B:$B,1,FALSE),FALSE)</f>
        <v>drexeleptam7e19713-561</v>
      </c>
      <c r="O1424" t="str">
        <f t="shared" si="66"/>
        <v>TRUE</v>
      </c>
    </row>
    <row r="1425" spans="1:15" x14ac:dyDescent="0.2">
      <c r="A1425" t="s">
        <v>2685</v>
      </c>
      <c r="B1425" t="s">
        <v>2686</v>
      </c>
      <c r="C1425">
        <v>19713</v>
      </c>
      <c r="D1425" t="s">
        <v>14</v>
      </c>
      <c r="E1425">
        <v>1302833</v>
      </c>
      <c r="F1425" t="s">
        <v>15</v>
      </c>
      <c r="G1425" t="s">
        <v>37</v>
      </c>
      <c r="H1425" s="1">
        <v>45866</v>
      </c>
      <c r="I1425" t="s">
        <v>38</v>
      </c>
      <c r="J1425" t="s">
        <v>20</v>
      </c>
      <c r="K1425" t="b">
        <v>1</v>
      </c>
      <c r="L1425" t="str">
        <f t="shared" si="67"/>
        <v>drexell-cinsecticide[nysspecificlang.-25ft.buffertocoastalmarsh]</v>
      </c>
      <c r="M1425" t="str">
        <f t="shared" si="68"/>
        <v>drexell-cinsecticide[nysspecificlang.-25ft.buffertocoastalmarsh]19713-572</v>
      </c>
      <c r="N1425" t="str">
        <f>IFERROR(VLOOKUP(LOWER(M1425),file_list!$B:$B,1,FALSE),FALSE)</f>
        <v>drexell-cinsecticide[nysspecificlang.-25ft.buffertocoastalmarsh]19713-572</v>
      </c>
      <c r="O1425" t="str">
        <f t="shared" si="66"/>
        <v>TRUE</v>
      </c>
    </row>
    <row r="1426" spans="1:15" x14ac:dyDescent="0.2">
      <c r="A1426" t="s">
        <v>2687</v>
      </c>
      <c r="B1426" t="s">
        <v>2688</v>
      </c>
      <c r="C1426">
        <v>19713</v>
      </c>
      <c r="D1426" t="s">
        <v>14</v>
      </c>
      <c r="E1426">
        <v>1302833</v>
      </c>
      <c r="F1426" t="s">
        <v>15</v>
      </c>
      <c r="G1426" t="s">
        <v>37</v>
      </c>
      <c r="H1426" s="1">
        <v>45866</v>
      </c>
      <c r="I1426" t="s">
        <v>38</v>
      </c>
      <c r="J1426" t="s">
        <v>49</v>
      </c>
      <c r="K1426" t="b">
        <v>0</v>
      </c>
      <c r="L1426" t="str">
        <f t="shared" si="67"/>
        <v>drexelpin-dee3.3to</v>
      </c>
      <c r="M1426" t="str">
        <f t="shared" si="68"/>
        <v>drexelpin-dee3.3to19713-590</v>
      </c>
      <c r="N1426" t="str">
        <f>IFERROR(VLOOKUP(LOWER(M1426),file_list!$B:$B,1,FALSE),FALSE)</f>
        <v>drexelpin-dee3.3to19713-590</v>
      </c>
      <c r="O1426" t="str">
        <f t="shared" si="66"/>
        <v>TRUE</v>
      </c>
    </row>
    <row r="1427" spans="1:15" x14ac:dyDescent="0.2">
      <c r="A1427" t="s">
        <v>2689</v>
      </c>
      <c r="B1427" t="s">
        <v>2690</v>
      </c>
      <c r="C1427">
        <v>19713</v>
      </c>
      <c r="D1427" t="s">
        <v>14</v>
      </c>
      <c r="E1427">
        <v>1302833</v>
      </c>
      <c r="F1427" t="s">
        <v>15</v>
      </c>
      <c r="G1427" t="s">
        <v>37</v>
      </c>
      <c r="H1427" s="1">
        <v>45866</v>
      </c>
      <c r="I1427" t="s">
        <v>38</v>
      </c>
      <c r="J1427" t="s">
        <v>49</v>
      </c>
      <c r="K1427" t="b">
        <v>0</v>
      </c>
      <c r="L1427" t="str">
        <f t="shared" si="67"/>
        <v>drexelsimazine4lherbicide(restricteduseasof112020)</v>
      </c>
      <c r="M1427" t="str">
        <f t="shared" si="68"/>
        <v>drexelsimazine4lherbicide(restricteduseasof112020)19713-60</v>
      </c>
      <c r="N1427" t="str">
        <f>IFERROR(VLOOKUP(LOWER(M1427),file_list!$B:$B,1,FALSE),FALSE)</f>
        <v>drexelsimazine4lherbicide(restricteduseasof112020)19713-60</v>
      </c>
      <c r="O1427" t="str">
        <f t="shared" si="66"/>
        <v>TRUE</v>
      </c>
    </row>
    <row r="1428" spans="1:15" x14ac:dyDescent="0.2">
      <c r="A1428" t="s">
        <v>2691</v>
      </c>
      <c r="B1428" t="s">
        <v>2692</v>
      </c>
      <c r="C1428">
        <v>19713</v>
      </c>
      <c r="D1428" t="s">
        <v>14</v>
      </c>
      <c r="E1428">
        <v>1302833</v>
      </c>
      <c r="F1428" t="s">
        <v>15</v>
      </c>
      <c r="G1428" t="s">
        <v>37</v>
      </c>
      <c r="H1428" s="1">
        <v>45866</v>
      </c>
      <c r="I1428" t="s">
        <v>38</v>
      </c>
      <c r="J1428" t="s">
        <v>2693</v>
      </c>
      <c r="K1428" t="b">
        <v>1</v>
      </c>
      <c r="L1428" t="str">
        <f t="shared" si="67"/>
        <v>drexelquik-quat</v>
      </c>
      <c r="M1428" t="str">
        <f t="shared" si="68"/>
        <v>drexelquik-quat19713-617</v>
      </c>
      <c r="N1428" t="str">
        <f>IFERROR(VLOOKUP(LOWER(M1428),file_list!$B:$B,1,FALSE),FALSE)</f>
        <v>drexelquik-quat19713-617</v>
      </c>
      <c r="O1428" t="str">
        <f t="shared" si="66"/>
        <v>TRUE</v>
      </c>
    </row>
    <row r="1429" spans="1:15" x14ac:dyDescent="0.2">
      <c r="A1429" t="s">
        <v>2694</v>
      </c>
      <c r="B1429" t="s">
        <v>2695</v>
      </c>
      <c r="C1429">
        <v>19713</v>
      </c>
      <c r="D1429" t="s">
        <v>14</v>
      </c>
      <c r="E1429">
        <v>1302833</v>
      </c>
      <c r="F1429" t="s">
        <v>15</v>
      </c>
      <c r="G1429" t="s">
        <v>37</v>
      </c>
      <c r="H1429" s="1">
        <v>45866</v>
      </c>
      <c r="I1429" t="s">
        <v>38</v>
      </c>
      <c r="J1429" t="s">
        <v>49</v>
      </c>
      <c r="K1429" t="b">
        <v>1</v>
      </c>
      <c r="L1429" t="str">
        <f t="shared" si="67"/>
        <v>drexelimitatoraquaticherbicide</v>
      </c>
      <c r="M1429" t="str">
        <f t="shared" si="68"/>
        <v>drexelimitatoraquaticherbicide19713-623</v>
      </c>
      <c r="N1429" t="str">
        <f>IFERROR(VLOOKUP(LOWER(M1429),file_list!$B:$B,1,FALSE),FALSE)</f>
        <v>drexelimitatoraquaticherbicide19713-623</v>
      </c>
      <c r="O1429" t="str">
        <f t="shared" si="66"/>
        <v>TRUE</v>
      </c>
    </row>
    <row r="1430" spans="1:15" x14ac:dyDescent="0.2">
      <c r="A1430" t="s">
        <v>2696</v>
      </c>
      <c r="B1430" t="s">
        <v>2697</v>
      </c>
      <c r="C1430">
        <v>19713</v>
      </c>
      <c r="D1430" t="s">
        <v>14</v>
      </c>
      <c r="E1430">
        <v>1302833</v>
      </c>
      <c r="F1430" t="s">
        <v>15</v>
      </c>
      <c r="G1430" t="s">
        <v>37</v>
      </c>
      <c r="H1430" s="1">
        <v>45866</v>
      </c>
      <c r="I1430" t="s">
        <v>38</v>
      </c>
      <c r="J1430" t="s">
        <v>49</v>
      </c>
      <c r="K1430" t="b">
        <v>1</v>
      </c>
      <c r="L1430" t="str">
        <f t="shared" si="67"/>
        <v>drexeldicambaherbicide</v>
      </c>
      <c r="M1430" t="str">
        <f t="shared" si="68"/>
        <v>drexeldicambaherbicide19713-624</v>
      </c>
      <c r="N1430" t="str">
        <f>IFERROR(VLOOKUP(LOWER(M1430),file_list!$B:$B,1,FALSE),FALSE)</f>
        <v>drexeldicambaherbicide19713-624</v>
      </c>
      <c r="O1430" t="str">
        <f t="shared" si="66"/>
        <v>TRUE</v>
      </c>
    </row>
    <row r="1431" spans="1:15" x14ac:dyDescent="0.2">
      <c r="A1431" t="s">
        <v>2698</v>
      </c>
      <c r="B1431" t="s">
        <v>2699</v>
      </c>
      <c r="C1431">
        <v>19713</v>
      </c>
      <c r="D1431" t="s">
        <v>14</v>
      </c>
      <c r="E1431">
        <v>1302833</v>
      </c>
      <c r="F1431" t="s">
        <v>15</v>
      </c>
      <c r="G1431" t="s">
        <v>37</v>
      </c>
      <c r="H1431" s="1">
        <v>45866</v>
      </c>
      <c r="I1431" t="s">
        <v>38</v>
      </c>
      <c r="J1431" t="s">
        <v>17</v>
      </c>
      <c r="K1431" t="b">
        <v>1</v>
      </c>
      <c r="L1431" t="str">
        <f t="shared" si="67"/>
        <v>drexelphiticide</v>
      </c>
      <c r="M1431" t="str">
        <f t="shared" si="68"/>
        <v>drexelphiticide19713-625</v>
      </c>
      <c r="N1431" t="str">
        <f>IFERROR(VLOOKUP(LOWER(M1431),file_list!$B:$B,1,FALSE),FALSE)</f>
        <v>drexelphiticide19713-625</v>
      </c>
      <c r="O1431" t="str">
        <f t="shared" si="66"/>
        <v>TRUE</v>
      </c>
    </row>
    <row r="1432" spans="1:15" x14ac:dyDescent="0.2">
      <c r="A1432" t="s">
        <v>2700</v>
      </c>
      <c r="B1432" t="s">
        <v>2701</v>
      </c>
      <c r="C1432">
        <v>19713</v>
      </c>
      <c r="D1432" t="s">
        <v>14</v>
      </c>
      <c r="E1432">
        <v>1302833</v>
      </c>
      <c r="F1432" t="s">
        <v>15</v>
      </c>
      <c r="G1432" t="s">
        <v>37</v>
      </c>
      <c r="H1432" s="1">
        <v>45866</v>
      </c>
      <c r="I1432" t="s">
        <v>38</v>
      </c>
      <c r="J1432" t="s">
        <v>49</v>
      </c>
      <c r="K1432" t="b">
        <v>1</v>
      </c>
      <c r="L1432" t="str">
        <f t="shared" si="67"/>
        <v>drexelimitator+2,4-d</v>
      </c>
      <c r="M1432" t="str">
        <f t="shared" si="68"/>
        <v>drexelimitator+2,4-d19713-635</v>
      </c>
      <c r="N1432" t="str">
        <f>IFERROR(VLOOKUP(LOWER(M1432),file_list!$B:$B,1,FALSE),FALSE)</f>
        <v>drexelimitator+2,4-d19713-635</v>
      </c>
      <c r="O1432" t="str">
        <f t="shared" si="66"/>
        <v>TRUE</v>
      </c>
    </row>
    <row r="1433" spans="1:15" x14ac:dyDescent="0.2">
      <c r="A1433" t="s">
        <v>2702</v>
      </c>
      <c r="B1433" t="s">
        <v>2703</v>
      </c>
      <c r="C1433">
        <v>19713</v>
      </c>
      <c r="D1433" t="s">
        <v>14</v>
      </c>
      <c r="E1433">
        <v>1302833</v>
      </c>
      <c r="F1433" t="s">
        <v>15</v>
      </c>
      <c r="G1433" t="s">
        <v>37</v>
      </c>
      <c r="H1433" s="1">
        <v>45866</v>
      </c>
      <c r="I1433" t="s">
        <v>38</v>
      </c>
      <c r="J1433" t="s">
        <v>17</v>
      </c>
      <c r="K1433" t="b">
        <v>1</v>
      </c>
      <c r="L1433" t="str">
        <f t="shared" si="67"/>
        <v>captan4l</v>
      </c>
      <c r="M1433" t="str">
        <f t="shared" si="68"/>
        <v>captan4l19713-644</v>
      </c>
      <c r="N1433" t="str">
        <f>IFERROR(VLOOKUP(LOWER(M1433),file_list!$B:$B,1,FALSE),FALSE)</f>
        <v>captan4l19713-644</v>
      </c>
      <c r="O1433" t="str">
        <f t="shared" si="66"/>
        <v>TRUE</v>
      </c>
    </row>
    <row r="1434" spans="1:15" x14ac:dyDescent="0.2">
      <c r="A1434" t="s">
        <v>2704</v>
      </c>
      <c r="B1434" t="s">
        <v>2705</v>
      </c>
      <c r="C1434">
        <v>19713</v>
      </c>
      <c r="D1434" t="s">
        <v>14</v>
      </c>
      <c r="E1434">
        <v>1302833</v>
      </c>
      <c r="F1434" t="s">
        <v>15</v>
      </c>
      <c r="G1434" t="s">
        <v>37</v>
      </c>
      <c r="H1434" s="1">
        <v>45866</v>
      </c>
      <c r="I1434" t="s">
        <v>38</v>
      </c>
      <c r="J1434" t="s">
        <v>17</v>
      </c>
      <c r="K1434" t="b">
        <v>0</v>
      </c>
      <c r="L1434" t="str">
        <f t="shared" si="67"/>
        <v>drexelcaptan50wfungicide[unrestrictedasof02112020-turfusesremoved]</v>
      </c>
      <c r="M1434" t="str">
        <f t="shared" si="68"/>
        <v>drexelcaptan50wfungicide[unrestrictedasof02112020-turfusesremoved]19713-646</v>
      </c>
      <c r="N1434" t="str">
        <f>IFERROR(VLOOKUP(LOWER(M1434),file_list!$B:$B,1,FALSE),FALSE)</f>
        <v>drexelcaptan50wfungicide[unrestrictedasof02112020-turfusesremoved]19713-646</v>
      </c>
      <c r="O1434" t="str">
        <f t="shared" si="66"/>
        <v>TRUE</v>
      </c>
    </row>
    <row r="1435" spans="1:15" x14ac:dyDescent="0.2">
      <c r="A1435" t="s">
        <v>2706</v>
      </c>
      <c r="B1435" t="s">
        <v>2707</v>
      </c>
      <c r="C1435">
        <v>19713</v>
      </c>
      <c r="D1435" t="s">
        <v>14</v>
      </c>
      <c r="E1435">
        <v>1302833</v>
      </c>
      <c r="F1435" t="s">
        <v>15</v>
      </c>
      <c r="G1435" t="s">
        <v>37</v>
      </c>
      <c r="H1435" s="1">
        <v>45866</v>
      </c>
      <c r="I1435" t="s">
        <v>38</v>
      </c>
      <c r="J1435" t="s">
        <v>49</v>
      </c>
      <c r="K1435" t="b">
        <v>1</v>
      </c>
      <c r="L1435" t="str">
        <f t="shared" si="67"/>
        <v>drexelde-amine4</v>
      </c>
      <c r="M1435" t="str">
        <f t="shared" si="68"/>
        <v>drexelde-amine419713-650</v>
      </c>
      <c r="N1435" t="str">
        <f>IFERROR(VLOOKUP(LOWER(M1435),file_list!$B:$B,1,FALSE),FALSE)</f>
        <v>drexelde-amine419713-650</v>
      </c>
      <c r="O1435" t="str">
        <f t="shared" si="66"/>
        <v>TRUE</v>
      </c>
    </row>
    <row r="1436" spans="1:15" x14ac:dyDescent="0.2">
      <c r="A1436" t="s">
        <v>2708</v>
      </c>
      <c r="B1436" t="s">
        <v>2709</v>
      </c>
      <c r="C1436">
        <v>19713</v>
      </c>
      <c r="D1436" t="s">
        <v>14</v>
      </c>
      <c r="E1436">
        <v>1302833</v>
      </c>
      <c r="F1436" t="s">
        <v>15</v>
      </c>
      <c r="G1436" t="s">
        <v>37</v>
      </c>
      <c r="H1436" s="1">
        <v>45866</v>
      </c>
      <c r="I1436" t="s">
        <v>38</v>
      </c>
      <c r="J1436" t="s">
        <v>17</v>
      </c>
      <c r="K1436" t="b">
        <v>0</v>
      </c>
      <c r="L1436" t="str">
        <f t="shared" si="67"/>
        <v>drexelcaptan80wdg(unrestrictedasof02112020)</v>
      </c>
      <c r="M1436" t="str">
        <f t="shared" si="68"/>
        <v>drexelcaptan80wdg(unrestrictedasof02112020)19713-652</v>
      </c>
      <c r="N1436" t="str">
        <f>IFERROR(VLOOKUP(LOWER(M1436),file_list!$B:$B,1,FALSE),FALSE)</f>
        <v>drexelcaptan80wdg(unrestrictedasof02112020)19713-652</v>
      </c>
      <c r="O1436" t="str">
        <f t="shared" si="66"/>
        <v>TRUE</v>
      </c>
    </row>
    <row r="1437" spans="1:15" x14ac:dyDescent="0.2">
      <c r="A1437" t="s">
        <v>2710</v>
      </c>
      <c r="B1437" t="s">
        <v>2711</v>
      </c>
      <c r="C1437">
        <v>19713</v>
      </c>
      <c r="D1437" t="s">
        <v>14</v>
      </c>
      <c r="E1437">
        <v>1302833</v>
      </c>
      <c r="F1437" t="s">
        <v>15</v>
      </c>
      <c r="G1437" t="s">
        <v>37</v>
      </c>
      <c r="H1437" s="1">
        <v>45866</v>
      </c>
      <c r="I1437" t="s">
        <v>38</v>
      </c>
      <c r="J1437" t="s">
        <v>49</v>
      </c>
      <c r="K1437" t="b">
        <v>1</v>
      </c>
      <c r="L1437" t="str">
        <f t="shared" si="67"/>
        <v>drexelde-esterlv6</v>
      </c>
      <c r="M1437" t="str">
        <f t="shared" si="68"/>
        <v>drexelde-esterlv619713-655</v>
      </c>
      <c r="N1437" t="str">
        <f>IFERROR(VLOOKUP(LOWER(M1437),file_list!$B:$B,1,FALSE),FALSE)</f>
        <v>drexelde-esterlv619713-655</v>
      </c>
      <c r="O1437" t="str">
        <f t="shared" si="66"/>
        <v>TRUE</v>
      </c>
    </row>
    <row r="1438" spans="1:15" x14ac:dyDescent="0.2">
      <c r="A1438" t="s">
        <v>2712</v>
      </c>
      <c r="B1438" t="s">
        <v>2713</v>
      </c>
      <c r="C1438">
        <v>19713</v>
      </c>
      <c r="D1438" t="s">
        <v>14</v>
      </c>
      <c r="E1438">
        <v>1302833</v>
      </c>
      <c r="F1438" t="s">
        <v>15</v>
      </c>
      <c r="G1438" t="s">
        <v>37</v>
      </c>
      <c r="H1438" s="1">
        <v>45866</v>
      </c>
      <c r="I1438" t="s">
        <v>38</v>
      </c>
      <c r="J1438" t="s">
        <v>49</v>
      </c>
      <c r="K1438" t="b">
        <v>1</v>
      </c>
      <c r="L1438" t="str">
        <f t="shared" si="67"/>
        <v>drexelfoma2.0herbicide(donotuseonpotatoesinnassausuffolkcounties,ny)</v>
      </c>
      <c r="M1438" t="str">
        <f t="shared" si="68"/>
        <v>drexelfoma2.0herbicide(donotuseonpotatoesinnassausuffolkcounties,ny)19713-658</v>
      </c>
      <c r="N1438" t="str">
        <f>IFERROR(VLOOKUP(LOWER(M1438),file_list!$B:$B,1,FALSE),FALSE)</f>
        <v>drexelfoma2.0herbicide(donotuseonpotatoesinnassausuffolkcounties,ny)19713-658</v>
      </c>
      <c r="O1438" t="str">
        <f t="shared" si="66"/>
        <v>TRUE</v>
      </c>
    </row>
    <row r="1439" spans="1:15" x14ac:dyDescent="0.2">
      <c r="A1439" t="s">
        <v>2714</v>
      </c>
      <c r="B1439" t="s">
        <v>2715</v>
      </c>
      <c r="C1439">
        <v>19713</v>
      </c>
      <c r="D1439" t="s">
        <v>14</v>
      </c>
      <c r="E1439">
        <v>1302833</v>
      </c>
      <c r="F1439" t="s">
        <v>15</v>
      </c>
      <c r="G1439" t="s">
        <v>37</v>
      </c>
      <c r="H1439" s="1">
        <v>45866</v>
      </c>
      <c r="I1439" t="s">
        <v>38</v>
      </c>
      <c r="J1439" t="s">
        <v>49</v>
      </c>
      <c r="K1439" t="b">
        <v>1</v>
      </c>
      <c r="L1439" t="str">
        <f t="shared" si="67"/>
        <v>pin-dee3.3ec</v>
      </c>
      <c r="M1439" t="str">
        <f t="shared" si="68"/>
        <v>pin-dee3.3ec19713-668</v>
      </c>
      <c r="N1439" t="str">
        <f>IFERROR(VLOOKUP(LOWER(M1439),file_list!$B:$B,1,FALSE),FALSE)</f>
        <v>pin-dee3.3ec19713-668</v>
      </c>
      <c r="O1439" t="str">
        <f t="shared" si="66"/>
        <v>TRUE</v>
      </c>
    </row>
    <row r="1440" spans="1:15" x14ac:dyDescent="0.2">
      <c r="A1440" t="s">
        <v>2716</v>
      </c>
      <c r="B1440" t="s">
        <v>2717</v>
      </c>
      <c r="C1440">
        <v>19713</v>
      </c>
      <c r="D1440" t="s">
        <v>14</v>
      </c>
      <c r="E1440">
        <v>1302833</v>
      </c>
      <c r="F1440" t="s">
        <v>15</v>
      </c>
      <c r="G1440" t="s">
        <v>37</v>
      </c>
      <c r="H1440" s="1">
        <v>45866</v>
      </c>
      <c r="I1440" t="s">
        <v>38</v>
      </c>
      <c r="J1440" t="s">
        <v>900</v>
      </c>
      <c r="K1440" t="b">
        <v>1</v>
      </c>
      <c r="L1440" t="str">
        <f t="shared" si="67"/>
        <v>sulfur80wdg</v>
      </c>
      <c r="M1440" t="str">
        <f t="shared" si="68"/>
        <v>sulfur80wdg19713-674</v>
      </c>
      <c r="N1440" t="str">
        <f>IFERROR(VLOOKUP(LOWER(M1440),file_list!$B:$B,1,FALSE),FALSE)</f>
        <v>sulfur80wdg19713-674</v>
      </c>
      <c r="O1440" t="str">
        <f t="shared" si="66"/>
        <v>TRUE</v>
      </c>
    </row>
    <row r="1441" spans="1:15" x14ac:dyDescent="0.2">
      <c r="A1441" t="s">
        <v>2718</v>
      </c>
      <c r="B1441" t="s">
        <v>2719</v>
      </c>
      <c r="C1441">
        <v>19713</v>
      </c>
      <c r="D1441" t="s">
        <v>14</v>
      </c>
      <c r="E1441">
        <v>1302833</v>
      </c>
      <c r="F1441" t="s">
        <v>15</v>
      </c>
      <c r="G1441" t="s">
        <v>37</v>
      </c>
      <c r="H1441" s="1">
        <v>45866</v>
      </c>
      <c r="I1441" t="s">
        <v>38</v>
      </c>
      <c r="J1441" t="s">
        <v>49</v>
      </c>
      <c r="K1441" t="b">
        <v>1</v>
      </c>
      <c r="L1441" t="str">
        <f t="shared" si="67"/>
        <v>drexel2,4-dbdma200</v>
      </c>
      <c r="M1441" t="str">
        <f t="shared" si="68"/>
        <v>drexel2,4-dbdma20019713-676</v>
      </c>
      <c r="N1441" t="str">
        <f>IFERROR(VLOOKUP(LOWER(M1441),file_list!$B:$B,1,FALSE),FALSE)</f>
        <v>drexel2,4-dbdma20019713-676</v>
      </c>
      <c r="O1441" t="str">
        <f t="shared" si="66"/>
        <v>TRUE</v>
      </c>
    </row>
    <row r="1442" spans="1:15" x14ac:dyDescent="0.2">
      <c r="A1442" t="s">
        <v>2720</v>
      </c>
      <c r="B1442" t="s">
        <v>2721</v>
      </c>
      <c r="C1442">
        <v>19713</v>
      </c>
      <c r="D1442" t="s">
        <v>14</v>
      </c>
      <c r="E1442">
        <v>1302833</v>
      </c>
      <c r="F1442" t="s">
        <v>15</v>
      </c>
      <c r="G1442" t="s">
        <v>37</v>
      </c>
      <c r="H1442" s="1">
        <v>45866</v>
      </c>
      <c r="I1442" t="s">
        <v>38</v>
      </c>
      <c r="J1442" t="s">
        <v>49</v>
      </c>
      <c r="K1442" t="b">
        <v>0</v>
      </c>
      <c r="L1442" t="str">
        <f t="shared" si="67"/>
        <v>up-frontherbicide[nouseinnassausuffolkcounties,ny]</v>
      </c>
      <c r="M1442" t="str">
        <f t="shared" si="68"/>
        <v>up-frontherbicide[nouseinnassausuffolkcounties,ny]19713-677</v>
      </c>
      <c r="N1442" t="str">
        <f>IFERROR(VLOOKUP(LOWER(M1442),file_list!$B:$B,1,FALSE),FALSE)</f>
        <v>up-frontherbicide[nouseinnassausuffolkcounties,ny]19713-677</v>
      </c>
      <c r="O1442" t="str">
        <f t="shared" si="66"/>
        <v>TRUE</v>
      </c>
    </row>
    <row r="1443" spans="1:15" x14ac:dyDescent="0.2">
      <c r="A1443" t="s">
        <v>2722</v>
      </c>
      <c r="B1443" t="s">
        <v>2723</v>
      </c>
      <c r="C1443">
        <v>19713</v>
      </c>
      <c r="D1443" t="s">
        <v>14</v>
      </c>
      <c r="E1443">
        <v>1302833</v>
      </c>
      <c r="F1443" t="s">
        <v>15</v>
      </c>
      <c r="G1443" t="s">
        <v>37</v>
      </c>
      <c r="H1443" s="1">
        <v>45866</v>
      </c>
      <c r="I1443" t="s">
        <v>38</v>
      </c>
      <c r="J1443" t="s">
        <v>49</v>
      </c>
      <c r="K1443" t="b">
        <v>1</v>
      </c>
      <c r="L1443" t="str">
        <f t="shared" si="67"/>
        <v>drexelfomasateherbicide</v>
      </c>
      <c r="M1443" t="str">
        <f t="shared" si="68"/>
        <v>drexelfomasateherbicide19713-679</v>
      </c>
      <c r="N1443" t="str">
        <f>IFERROR(VLOOKUP(LOWER(M1443),file_list!$B:$B,1,FALSE),FALSE)</f>
        <v>drexelfomasateherbicide19713-679</v>
      </c>
      <c r="O1443" t="str">
        <f t="shared" si="66"/>
        <v>TRUE</v>
      </c>
    </row>
    <row r="1444" spans="1:15" x14ac:dyDescent="0.2">
      <c r="A1444" t="s">
        <v>2724</v>
      </c>
      <c r="B1444" t="s">
        <v>2725</v>
      </c>
      <c r="C1444">
        <v>19713</v>
      </c>
      <c r="D1444" t="s">
        <v>14</v>
      </c>
      <c r="E1444">
        <v>1302833</v>
      </c>
      <c r="F1444" t="s">
        <v>15</v>
      </c>
      <c r="G1444" t="s">
        <v>37</v>
      </c>
      <c r="H1444" s="1">
        <v>45866</v>
      </c>
      <c r="I1444" t="s">
        <v>38</v>
      </c>
      <c r="J1444" t="s">
        <v>49</v>
      </c>
      <c r="K1444" t="b">
        <v>1</v>
      </c>
      <c r="L1444" t="str">
        <f t="shared" si="67"/>
        <v>dicambade-amineherbicide</v>
      </c>
      <c r="M1444" t="str">
        <f t="shared" si="68"/>
        <v>dicambade-amineherbicide19713-680</v>
      </c>
      <c r="N1444" t="str">
        <f>IFERROR(VLOOKUP(LOWER(M1444),file_list!$B:$B,1,FALSE),FALSE)</f>
        <v>dicambade-amineherbicide19713-680</v>
      </c>
      <c r="O1444" t="str">
        <f t="shared" si="66"/>
        <v>TRUE</v>
      </c>
    </row>
    <row r="1445" spans="1:15" x14ac:dyDescent="0.2">
      <c r="A1445" t="s">
        <v>2726</v>
      </c>
      <c r="B1445" t="s">
        <v>2727</v>
      </c>
      <c r="C1445">
        <v>19713</v>
      </c>
      <c r="D1445" t="s">
        <v>14</v>
      </c>
      <c r="E1445">
        <v>1302833</v>
      </c>
      <c r="F1445" t="s">
        <v>15</v>
      </c>
      <c r="G1445" t="s">
        <v>37</v>
      </c>
      <c r="H1445" s="1">
        <v>45866</v>
      </c>
      <c r="I1445" t="s">
        <v>38</v>
      </c>
      <c r="J1445" t="s">
        <v>49</v>
      </c>
      <c r="K1445" t="b">
        <v>1</v>
      </c>
      <c r="L1445" t="str">
        <f t="shared" si="67"/>
        <v>drexelmesotryone4l</v>
      </c>
      <c r="M1445" t="str">
        <f t="shared" si="68"/>
        <v>drexelmesotryone4l19713-685</v>
      </c>
      <c r="N1445" t="str">
        <f>IFERROR(VLOOKUP(LOWER(M1445),file_list!$B:$B,1,FALSE),FALSE)</f>
        <v>drexelmesotryone4l19713-685</v>
      </c>
      <c r="O1445" t="str">
        <f t="shared" si="66"/>
        <v>TRUE</v>
      </c>
    </row>
    <row r="1446" spans="1:15" x14ac:dyDescent="0.2">
      <c r="A1446" t="s">
        <v>2728</v>
      </c>
      <c r="B1446" t="s">
        <v>2729</v>
      </c>
      <c r="C1446">
        <v>19713</v>
      </c>
      <c r="D1446" t="s">
        <v>14</v>
      </c>
      <c r="E1446">
        <v>1302833</v>
      </c>
      <c r="F1446" t="s">
        <v>15</v>
      </c>
      <c r="G1446" t="s">
        <v>37</v>
      </c>
      <c r="H1446" s="1">
        <v>45866</v>
      </c>
      <c r="I1446" t="s">
        <v>38</v>
      </c>
      <c r="J1446" t="s">
        <v>49</v>
      </c>
      <c r="K1446" t="b">
        <v>0</v>
      </c>
      <c r="L1446" t="str">
        <f t="shared" si="67"/>
        <v>drexeltrizarherbicide[nouseinnassausuffolkcounties,ny]</v>
      </c>
      <c r="M1446" t="str">
        <f t="shared" si="68"/>
        <v>drexeltrizarherbicide[nouseinnassausuffolkcounties,ny]19713-686</v>
      </c>
      <c r="N1446" t="str">
        <f>IFERROR(VLOOKUP(LOWER(M1446),file_list!$B:$B,1,FALSE),FALSE)</f>
        <v>drexeltrizarherbicide[nouseinnassausuffolkcounties,ny]19713-686</v>
      </c>
      <c r="O1446" t="str">
        <f t="shared" si="66"/>
        <v>TRUE</v>
      </c>
    </row>
    <row r="1447" spans="1:15" x14ac:dyDescent="0.2">
      <c r="A1447" t="s">
        <v>2730</v>
      </c>
      <c r="B1447" t="s">
        <v>2731</v>
      </c>
      <c r="C1447">
        <v>19713</v>
      </c>
      <c r="D1447" t="s">
        <v>14</v>
      </c>
      <c r="E1447">
        <v>1302833</v>
      </c>
      <c r="F1447" t="s">
        <v>15</v>
      </c>
      <c r="G1447" t="s">
        <v>37</v>
      </c>
      <c r="H1447" s="1">
        <v>45866</v>
      </c>
      <c r="I1447" t="s">
        <v>38</v>
      </c>
      <c r="J1447" t="s">
        <v>49</v>
      </c>
      <c r="K1447" t="b">
        <v>1</v>
      </c>
      <c r="L1447" t="str">
        <f t="shared" si="67"/>
        <v>dicambadgaherbicide</v>
      </c>
      <c r="M1447" t="str">
        <f t="shared" si="68"/>
        <v>dicambadgaherbicide19713-687</v>
      </c>
      <c r="N1447" t="str">
        <f>IFERROR(VLOOKUP(LOWER(M1447),file_list!$B:$B,1,FALSE),FALSE)</f>
        <v>dicambadgaherbicide19713-687</v>
      </c>
      <c r="O1447" t="str">
        <f t="shared" si="66"/>
        <v>TRUE</v>
      </c>
    </row>
    <row r="1448" spans="1:15" x14ac:dyDescent="0.2">
      <c r="A1448" t="s">
        <v>2732</v>
      </c>
      <c r="B1448" t="s">
        <v>2733</v>
      </c>
      <c r="C1448">
        <v>19713</v>
      </c>
      <c r="D1448" t="s">
        <v>14</v>
      </c>
      <c r="E1448">
        <v>1302833</v>
      </c>
      <c r="F1448" t="s">
        <v>15</v>
      </c>
      <c r="G1448" t="s">
        <v>37</v>
      </c>
      <c r="H1448" s="1">
        <v>45866</v>
      </c>
      <c r="I1448" t="s">
        <v>38</v>
      </c>
      <c r="J1448" t="s">
        <v>49</v>
      </c>
      <c r="K1448" t="b">
        <v>1</v>
      </c>
      <c r="L1448" t="str">
        <f t="shared" si="67"/>
        <v>trizmaxherbicide(nosale,useordistributioninnassauorsuffolkcounties)</v>
      </c>
      <c r="M1448" t="str">
        <f t="shared" si="68"/>
        <v>trizmaxherbicide(nosale,useordistributioninnassauorsuffolkcounties)19713-688</v>
      </c>
      <c r="N1448" t="str">
        <f>IFERROR(VLOOKUP(LOWER(M1448),file_list!$B:$B,1,FALSE),FALSE)</f>
        <v>trizmaxherbicide(nosale,useordistributioninnassauorsuffolkcounties)19713-688</v>
      </c>
      <c r="O1448" t="str">
        <f t="shared" si="66"/>
        <v>TRUE</v>
      </c>
    </row>
    <row r="1449" spans="1:15" x14ac:dyDescent="0.2">
      <c r="A1449" t="s">
        <v>2734</v>
      </c>
      <c r="B1449" t="s">
        <v>2735</v>
      </c>
      <c r="C1449">
        <v>19713</v>
      </c>
      <c r="D1449" t="s">
        <v>14</v>
      </c>
      <c r="E1449">
        <v>1302833</v>
      </c>
      <c r="F1449" t="s">
        <v>15</v>
      </c>
      <c r="G1449" t="s">
        <v>37</v>
      </c>
      <c r="H1449" s="1">
        <v>45866</v>
      </c>
      <c r="I1449" t="s">
        <v>38</v>
      </c>
      <c r="J1449" t="s">
        <v>17</v>
      </c>
      <c r="K1449" t="b">
        <v>1</v>
      </c>
      <c r="L1449" t="str">
        <f t="shared" si="67"/>
        <v>chlorothalonil720</v>
      </c>
      <c r="M1449" t="str">
        <f t="shared" si="68"/>
        <v>chlorothalonil72019713-690</v>
      </c>
      <c r="N1449" t="str">
        <f>IFERROR(VLOOKUP(LOWER(M1449),file_list!$B:$B,1,FALSE),FALSE)</f>
        <v>chlorothalonil72019713-690</v>
      </c>
      <c r="O1449" t="str">
        <f t="shared" si="66"/>
        <v>TRUE</v>
      </c>
    </row>
    <row r="1450" spans="1:15" x14ac:dyDescent="0.2">
      <c r="A1450" t="s">
        <v>2736</v>
      </c>
      <c r="B1450" t="s">
        <v>2737</v>
      </c>
      <c r="C1450">
        <v>19713</v>
      </c>
      <c r="D1450" t="s">
        <v>14</v>
      </c>
      <c r="E1450">
        <v>1302833</v>
      </c>
      <c r="F1450" t="s">
        <v>15</v>
      </c>
      <c r="G1450" t="s">
        <v>37</v>
      </c>
      <c r="H1450" s="1">
        <v>45866</v>
      </c>
      <c r="I1450" t="s">
        <v>38</v>
      </c>
      <c r="J1450" t="s">
        <v>49</v>
      </c>
      <c r="K1450" t="b">
        <v>1</v>
      </c>
      <c r="L1450" t="str">
        <f t="shared" si="67"/>
        <v>drexelmes-o-sateherbicide(nosale,useordistributioninnassausuffolkcounties)</v>
      </c>
      <c r="M1450" t="str">
        <f t="shared" si="68"/>
        <v>drexelmes-o-sateherbicide(nosale,useordistributioninnassausuffolkcounties)19713-694</v>
      </c>
      <c r="N1450" t="str">
        <f>IFERROR(VLOOKUP(LOWER(M1450),file_list!$B:$B,1,FALSE),FALSE)</f>
        <v>drexelmes-o-sateherbicide(nosale,useordistributioninnassausuffolkcounties)19713-694</v>
      </c>
      <c r="O1450" t="str">
        <f t="shared" si="66"/>
        <v>TRUE</v>
      </c>
    </row>
    <row r="1451" spans="1:15" x14ac:dyDescent="0.2">
      <c r="A1451" t="s">
        <v>2738</v>
      </c>
      <c r="B1451" t="s">
        <v>2739</v>
      </c>
      <c r="C1451">
        <v>19713</v>
      </c>
      <c r="D1451" t="s">
        <v>14</v>
      </c>
      <c r="E1451">
        <v>1302833</v>
      </c>
      <c r="F1451" t="s">
        <v>15</v>
      </c>
      <c r="G1451" t="s">
        <v>37</v>
      </c>
      <c r="H1451" s="1">
        <v>45866</v>
      </c>
      <c r="I1451" t="s">
        <v>38</v>
      </c>
      <c r="J1451" t="s">
        <v>1458</v>
      </c>
      <c r="K1451" t="b">
        <v>1</v>
      </c>
      <c r="L1451" t="str">
        <f t="shared" si="67"/>
        <v>kop-5[aquaticapplicationsareprohibitedinnys]</v>
      </c>
      <c r="M1451" t="str">
        <f t="shared" si="68"/>
        <v>kop-5[aquaticapplicationsareprohibitedinnys]19713-695</v>
      </c>
      <c r="N1451" t="str">
        <f>IFERROR(VLOOKUP(LOWER(M1451),file_list!$B:$B,1,FALSE),FALSE)</f>
        <v>kop-5[aquaticapplicationsareprohibitedinnys]19713-695</v>
      </c>
      <c r="O1451" t="str">
        <f t="shared" si="66"/>
        <v>TRUE</v>
      </c>
    </row>
    <row r="1452" spans="1:15" x14ac:dyDescent="0.2">
      <c r="A1452" t="s">
        <v>2740</v>
      </c>
      <c r="B1452" t="s">
        <v>2741</v>
      </c>
      <c r="C1452">
        <v>19713</v>
      </c>
      <c r="D1452" t="s">
        <v>14</v>
      </c>
      <c r="E1452">
        <v>1302833</v>
      </c>
      <c r="F1452" t="s">
        <v>15</v>
      </c>
      <c r="G1452" t="s">
        <v>37</v>
      </c>
      <c r="H1452" s="1">
        <v>45866</v>
      </c>
      <c r="I1452" t="s">
        <v>38</v>
      </c>
      <c r="J1452" t="s">
        <v>49</v>
      </c>
      <c r="K1452" t="b">
        <v>1</v>
      </c>
      <c r="L1452" t="str">
        <f t="shared" si="67"/>
        <v>drexelaquapen3.8herbicide</v>
      </c>
      <c r="M1452" t="str">
        <f t="shared" si="68"/>
        <v>drexelaquapen3.8herbicide19713-698</v>
      </c>
      <c r="N1452" t="str">
        <f>IFERROR(VLOOKUP(LOWER(M1452),file_list!$B:$B,1,FALSE),FALSE)</f>
        <v>drexelaquapen3.8herbicide19713-698</v>
      </c>
      <c r="O1452" t="str">
        <f t="shared" si="66"/>
        <v>TRUE</v>
      </c>
    </row>
    <row r="1453" spans="1:15" x14ac:dyDescent="0.2">
      <c r="A1453" t="s">
        <v>2742</v>
      </c>
      <c r="B1453" t="s">
        <v>2743</v>
      </c>
      <c r="C1453">
        <v>19713</v>
      </c>
      <c r="D1453" t="s">
        <v>14</v>
      </c>
      <c r="E1453">
        <v>1302833</v>
      </c>
      <c r="F1453" t="s">
        <v>15</v>
      </c>
      <c r="G1453" t="s">
        <v>37</v>
      </c>
      <c r="H1453" s="1">
        <v>45866</v>
      </c>
      <c r="I1453" t="s">
        <v>38</v>
      </c>
      <c r="J1453" t="s">
        <v>49</v>
      </c>
      <c r="K1453" t="b">
        <v>1</v>
      </c>
      <c r="L1453" t="str">
        <f t="shared" si="67"/>
        <v>drexelduplicator6herbicide</v>
      </c>
      <c r="M1453" t="str">
        <f t="shared" si="68"/>
        <v>drexelduplicator6herbicide19713-700</v>
      </c>
      <c r="N1453" t="str">
        <f>IFERROR(VLOOKUP(LOWER(M1453),file_list!$B:$B,1,FALSE),FALSE)</f>
        <v>drexelduplicator6herbicide19713-700</v>
      </c>
      <c r="O1453" t="str">
        <f t="shared" si="66"/>
        <v>TRUE</v>
      </c>
    </row>
    <row r="1454" spans="1:15" x14ac:dyDescent="0.2">
      <c r="A1454" t="s">
        <v>2744</v>
      </c>
      <c r="B1454" t="s">
        <v>2745</v>
      </c>
      <c r="C1454">
        <v>19713</v>
      </c>
      <c r="D1454" t="s">
        <v>14</v>
      </c>
      <c r="E1454">
        <v>1302833</v>
      </c>
      <c r="F1454" t="s">
        <v>15</v>
      </c>
      <c r="G1454" t="s">
        <v>37</v>
      </c>
      <c r="H1454" s="1">
        <v>45866</v>
      </c>
      <c r="I1454" t="s">
        <v>38</v>
      </c>
      <c r="J1454" t="s">
        <v>49</v>
      </c>
      <c r="K1454" t="b">
        <v>1</v>
      </c>
      <c r="L1454" t="str">
        <f t="shared" si="67"/>
        <v>drexelme-too-lachlormtz[nosale,distribution,oruseinnassausuffolkcounties,ny]</v>
      </c>
      <c r="M1454" t="str">
        <f t="shared" si="68"/>
        <v>drexelme-too-lachlormtz[nosale,distribution,oruseinnassausuffolkcounties,ny]19713-704</v>
      </c>
      <c r="N1454" t="str">
        <f>IFERROR(VLOOKUP(LOWER(M1454),file_list!$B:$B,1,FALSE),FALSE)</f>
        <v>drexelme-too-lachlormtz[nosale,distribution,oruseinnassausuffolkcounties,ny]19713-704</v>
      </c>
      <c r="O1454" t="str">
        <f t="shared" si="66"/>
        <v>TRUE</v>
      </c>
    </row>
    <row r="1455" spans="1:15" x14ac:dyDescent="0.2">
      <c r="A1455" t="s">
        <v>2746</v>
      </c>
      <c r="B1455" t="s">
        <v>2747</v>
      </c>
      <c r="C1455">
        <v>19713</v>
      </c>
      <c r="D1455" t="s">
        <v>14</v>
      </c>
      <c r="E1455">
        <v>1302833</v>
      </c>
      <c r="F1455" t="s">
        <v>15</v>
      </c>
      <c r="G1455" t="s">
        <v>37</v>
      </c>
      <c r="H1455" s="1">
        <v>45866</v>
      </c>
      <c r="I1455" t="s">
        <v>38</v>
      </c>
      <c r="J1455" t="s">
        <v>49</v>
      </c>
      <c r="K1455" t="b">
        <v>1</v>
      </c>
      <c r="L1455" t="str">
        <f t="shared" si="67"/>
        <v>drexelme-try-buzin75df</v>
      </c>
      <c r="M1455" t="str">
        <f t="shared" si="68"/>
        <v>drexelme-try-buzin75df19713-705</v>
      </c>
      <c r="N1455" t="str">
        <f>IFERROR(VLOOKUP(LOWER(M1455),file_list!$B:$B,1,FALSE),FALSE)</f>
        <v>drexelme-try-buzin75df19713-705</v>
      </c>
      <c r="O1455" t="str">
        <f t="shared" si="66"/>
        <v>TRUE</v>
      </c>
    </row>
    <row r="1456" spans="1:15" x14ac:dyDescent="0.2">
      <c r="A1456" t="s">
        <v>2748</v>
      </c>
      <c r="B1456" t="s">
        <v>2749</v>
      </c>
      <c r="C1456">
        <v>19713</v>
      </c>
      <c r="D1456" t="s">
        <v>14</v>
      </c>
      <c r="E1456">
        <v>1302833</v>
      </c>
      <c r="F1456" t="s">
        <v>15</v>
      </c>
      <c r="G1456" t="s">
        <v>37</v>
      </c>
      <c r="H1456" s="1">
        <v>45866</v>
      </c>
      <c r="I1456" t="s">
        <v>38</v>
      </c>
      <c r="J1456" t="s">
        <v>49</v>
      </c>
      <c r="K1456" t="b">
        <v>1</v>
      </c>
      <c r="L1456" t="str">
        <f t="shared" si="67"/>
        <v>drexelme-try-buzin4l</v>
      </c>
      <c r="M1456" t="str">
        <f t="shared" si="68"/>
        <v>drexelme-try-buzin4l19713-706</v>
      </c>
      <c r="N1456" t="str">
        <f>IFERROR(VLOOKUP(LOWER(M1456),file_list!$B:$B,1,FALSE),FALSE)</f>
        <v>drexelme-try-buzin4l19713-706</v>
      </c>
      <c r="O1456" t="str">
        <f t="shared" si="66"/>
        <v>TRUE</v>
      </c>
    </row>
    <row r="1457" spans="1:15" x14ac:dyDescent="0.2">
      <c r="A1457" t="s">
        <v>2750</v>
      </c>
      <c r="B1457" t="s">
        <v>2751</v>
      </c>
      <c r="C1457">
        <v>19713</v>
      </c>
      <c r="D1457" t="s">
        <v>14</v>
      </c>
      <c r="E1457">
        <v>1302833</v>
      </c>
      <c r="F1457" t="s">
        <v>15</v>
      </c>
      <c r="G1457" t="s">
        <v>37</v>
      </c>
      <c r="H1457" s="1">
        <v>45866</v>
      </c>
      <c r="I1457" t="s">
        <v>38</v>
      </c>
      <c r="J1457" t="s">
        <v>17</v>
      </c>
      <c r="K1457" t="b">
        <v>1</v>
      </c>
      <c r="L1457" t="str">
        <f t="shared" si="67"/>
        <v>chlorothalonil-zn</v>
      </c>
      <c r="M1457" t="str">
        <f t="shared" si="68"/>
        <v>chlorothalonil-zn19713-709</v>
      </c>
      <c r="N1457" t="str">
        <f>IFERROR(VLOOKUP(LOWER(M1457),file_list!$B:$B,1,FALSE),FALSE)</f>
        <v>chlorothalonil-zn19713-709</v>
      </c>
      <c r="O1457" t="str">
        <f t="shared" si="66"/>
        <v>TRUE</v>
      </c>
    </row>
    <row r="1458" spans="1:15" x14ac:dyDescent="0.2">
      <c r="A1458" t="s">
        <v>2752</v>
      </c>
      <c r="B1458" t="s">
        <v>2753</v>
      </c>
      <c r="C1458">
        <v>19713</v>
      </c>
      <c r="D1458" t="s">
        <v>14</v>
      </c>
      <c r="E1458">
        <v>1302833</v>
      </c>
      <c r="F1458" t="s">
        <v>15</v>
      </c>
      <c r="G1458" t="s">
        <v>37</v>
      </c>
      <c r="H1458" s="1">
        <v>45866</v>
      </c>
      <c r="I1458" t="s">
        <v>38</v>
      </c>
      <c r="J1458" t="s">
        <v>900</v>
      </c>
      <c r="K1458" t="b">
        <v>0</v>
      </c>
      <c r="L1458" t="str">
        <f t="shared" si="67"/>
        <v>drexelsuffasupreme(ag,oranamentalturflabel)</v>
      </c>
      <c r="M1458" t="str">
        <f t="shared" si="68"/>
        <v>drexelsuffasupreme(ag,oranamentalturflabel)19713-712</v>
      </c>
      <c r="N1458" t="str">
        <f>IFERROR(VLOOKUP(LOWER(M1458),file_list!$B:$B,1,FALSE),FALSE)</f>
        <v>drexelsuffasupreme(ag,oranamentalturflabel)19713-712</v>
      </c>
      <c r="O1458" t="str">
        <f t="shared" si="66"/>
        <v>TRUE</v>
      </c>
    </row>
    <row r="1459" spans="1:15" x14ac:dyDescent="0.2">
      <c r="A1459" t="s">
        <v>2752</v>
      </c>
      <c r="B1459" t="s">
        <v>2754</v>
      </c>
      <c r="C1459">
        <v>19713</v>
      </c>
      <c r="D1459" t="s">
        <v>14</v>
      </c>
      <c r="E1459">
        <v>1302833</v>
      </c>
      <c r="F1459" t="s">
        <v>15</v>
      </c>
      <c r="G1459" t="s">
        <v>37</v>
      </c>
      <c r="H1459" s="1">
        <v>45866</v>
      </c>
      <c r="I1459" t="s">
        <v>38</v>
      </c>
      <c r="J1459" t="s">
        <v>900</v>
      </c>
      <c r="K1459" t="b">
        <v>0</v>
      </c>
      <c r="L1459" t="str">
        <f t="shared" si="67"/>
        <v>drexelsuffasupreme(homegardenlabel)</v>
      </c>
      <c r="M1459" t="str">
        <f t="shared" si="68"/>
        <v>drexelsuffasupreme(homegardenlabel)19713-712</v>
      </c>
      <c r="N1459" t="str">
        <f>IFERROR(VLOOKUP(LOWER(M1459),file_list!$B:$B,1,FALSE),FALSE)</f>
        <v>drexelsuffasupreme(homegardenlabel)19713-712</v>
      </c>
      <c r="O1459" t="str">
        <f t="shared" si="66"/>
        <v>TRUE</v>
      </c>
    </row>
    <row r="1460" spans="1:15" x14ac:dyDescent="0.2">
      <c r="A1460" t="s">
        <v>2755</v>
      </c>
      <c r="B1460" t="s">
        <v>2756</v>
      </c>
      <c r="C1460">
        <v>19713</v>
      </c>
      <c r="D1460" t="s">
        <v>14</v>
      </c>
      <c r="E1460">
        <v>1302833</v>
      </c>
      <c r="F1460" t="s">
        <v>15</v>
      </c>
      <c r="G1460" t="s">
        <v>37</v>
      </c>
      <c r="H1460" s="1">
        <v>45866</v>
      </c>
      <c r="I1460" t="s">
        <v>38</v>
      </c>
      <c r="J1460" t="s">
        <v>17</v>
      </c>
      <c r="K1460" t="b">
        <v>1</v>
      </c>
      <c r="L1460" t="str">
        <f t="shared" si="67"/>
        <v>azoxystrobinscfungicide</v>
      </c>
      <c r="M1460" t="str">
        <f t="shared" si="68"/>
        <v>azoxystrobinscfungicide19713-715</v>
      </c>
      <c r="N1460" t="str">
        <f>IFERROR(VLOOKUP(LOWER(M1460),file_list!$B:$B,1,FALSE),FALSE)</f>
        <v>azoxystrobinscfungicide19713-715</v>
      </c>
      <c r="O1460" t="str">
        <f t="shared" si="66"/>
        <v>TRUE</v>
      </c>
    </row>
    <row r="1461" spans="1:15" x14ac:dyDescent="0.2">
      <c r="A1461" t="s">
        <v>2757</v>
      </c>
      <c r="B1461" t="s">
        <v>2758</v>
      </c>
      <c r="C1461">
        <v>19713</v>
      </c>
      <c r="D1461" t="s">
        <v>14</v>
      </c>
      <c r="E1461">
        <v>1306844</v>
      </c>
      <c r="F1461" t="s">
        <v>15</v>
      </c>
      <c r="G1461" t="s">
        <v>37</v>
      </c>
      <c r="H1461" s="1">
        <v>45910</v>
      </c>
      <c r="I1461" t="s">
        <v>38</v>
      </c>
      <c r="J1461" t="s">
        <v>17</v>
      </c>
      <c r="K1461" t="b">
        <v>1</v>
      </c>
      <c r="L1461" t="str">
        <f t="shared" si="67"/>
        <v>drexelzoxy-zolefungicide</v>
      </c>
      <c r="M1461" t="str">
        <f t="shared" si="68"/>
        <v>drexelzoxy-zolefungicide19713-721</v>
      </c>
      <c r="N1461" t="str">
        <f>IFERROR(VLOOKUP(LOWER(M1461),file_list!$B:$B,1,FALSE),FALSE)</f>
        <v>drexelzoxy-zolefungicide19713-721</v>
      </c>
      <c r="O1461" t="str">
        <f t="shared" si="66"/>
        <v>TRUE</v>
      </c>
    </row>
    <row r="1462" spans="1:15" x14ac:dyDescent="0.2">
      <c r="A1462" t="s">
        <v>2759</v>
      </c>
      <c r="B1462" t="s">
        <v>2760</v>
      </c>
      <c r="C1462">
        <v>19713</v>
      </c>
      <c r="D1462" t="s">
        <v>14</v>
      </c>
      <c r="E1462">
        <v>1306844</v>
      </c>
      <c r="F1462" t="s">
        <v>15</v>
      </c>
      <c r="G1462" t="s">
        <v>37</v>
      </c>
      <c r="H1462" s="1">
        <v>45910</v>
      </c>
      <c r="I1462" t="s">
        <v>38</v>
      </c>
      <c r="J1462" t="s">
        <v>49</v>
      </c>
      <c r="K1462" t="b">
        <v>1</v>
      </c>
      <c r="L1462" t="str">
        <f t="shared" si="67"/>
        <v>drexeldiquat2sl(noaquaticapplicationinny)</v>
      </c>
      <c r="M1462" t="str">
        <f t="shared" si="68"/>
        <v>drexeldiquat2sl(noaquaticapplicationinny)19713-729</v>
      </c>
      <c r="N1462" t="str">
        <f>IFERROR(VLOOKUP(LOWER(M1462),file_list!$B:$B,1,FALSE),FALSE)</f>
        <v>drexeldiquat2sl(noaquaticapplicationinny)19713-729</v>
      </c>
      <c r="O1462" t="str">
        <f t="shared" si="66"/>
        <v>TRUE</v>
      </c>
    </row>
    <row r="1463" spans="1:15" x14ac:dyDescent="0.2">
      <c r="A1463" t="s">
        <v>2761</v>
      </c>
      <c r="B1463" t="s">
        <v>2762</v>
      </c>
      <c r="C1463">
        <v>19713</v>
      </c>
      <c r="D1463" t="s">
        <v>14</v>
      </c>
      <c r="E1463">
        <v>1299500</v>
      </c>
      <c r="F1463" t="s">
        <v>15</v>
      </c>
      <c r="G1463" t="s">
        <v>37</v>
      </c>
      <c r="H1463" s="1">
        <v>45782</v>
      </c>
      <c r="I1463" t="s">
        <v>106</v>
      </c>
      <c r="J1463" t="s">
        <v>49</v>
      </c>
      <c r="K1463" t="b">
        <v>1</v>
      </c>
      <c r="L1463" t="str">
        <f t="shared" si="67"/>
        <v>drexelglufosinate280sl(notforuseinnassausuffolkcounties)</v>
      </c>
      <c r="M1463" t="str">
        <f t="shared" si="68"/>
        <v>drexelglufosinate280sl(notforuseinnassausuffolkcounties)19713-733</v>
      </c>
      <c r="N1463" t="str">
        <f>IFERROR(VLOOKUP(LOWER(M1463),file_list!$B:$B,1,FALSE),FALSE)</f>
        <v>drexelglufosinate280sl(notforuseinnassausuffolkcounties)19713-733</v>
      </c>
      <c r="O1463" t="str">
        <f t="shared" ref="O1463:O1526" si="69">IF(N1463=FALSE,"FALSE","TRUE")</f>
        <v>TRUE</v>
      </c>
    </row>
    <row r="1464" spans="1:15" x14ac:dyDescent="0.2">
      <c r="A1464" t="s">
        <v>2763</v>
      </c>
      <c r="B1464" t="s">
        <v>2764</v>
      </c>
      <c r="C1464">
        <v>19713</v>
      </c>
      <c r="D1464" t="s">
        <v>14</v>
      </c>
      <c r="E1464">
        <v>1299500</v>
      </c>
      <c r="F1464" t="s">
        <v>15</v>
      </c>
      <c r="G1464" t="s">
        <v>37</v>
      </c>
      <c r="H1464" s="1">
        <v>45782</v>
      </c>
      <c r="I1464" t="s">
        <v>106</v>
      </c>
      <c r="J1464" t="s">
        <v>49</v>
      </c>
      <c r="K1464" t="b">
        <v>1</v>
      </c>
      <c r="L1464" t="str">
        <f t="shared" si="67"/>
        <v>drexelimazapyr4sl(notregisteredforaquaticuseinnys)</v>
      </c>
      <c r="M1464" t="str">
        <f t="shared" si="68"/>
        <v>drexelimazapyr4sl(notregisteredforaquaticuseinnys)19713-735</v>
      </c>
      <c r="N1464" t="str">
        <f>IFERROR(VLOOKUP(LOWER(M1464),file_list!$B:$B,1,FALSE),FALSE)</f>
        <v>drexelimazapyr4sl(notregisteredforaquaticuseinnys)19713-735</v>
      </c>
      <c r="O1464" t="str">
        <f t="shared" si="69"/>
        <v>TRUE</v>
      </c>
    </row>
    <row r="1465" spans="1:15" x14ac:dyDescent="0.2">
      <c r="A1465" t="s">
        <v>2765</v>
      </c>
      <c r="B1465" t="s">
        <v>2766</v>
      </c>
      <c r="C1465">
        <v>19713</v>
      </c>
      <c r="D1465" t="s">
        <v>14</v>
      </c>
      <c r="E1465">
        <v>1306844</v>
      </c>
      <c r="F1465" t="s">
        <v>15</v>
      </c>
      <c r="G1465" t="s">
        <v>37</v>
      </c>
      <c r="H1465" s="1">
        <v>45910</v>
      </c>
      <c r="I1465" t="s">
        <v>38</v>
      </c>
      <c r="J1465" t="s">
        <v>49</v>
      </c>
      <c r="K1465" t="b">
        <v>0</v>
      </c>
      <c r="L1465" t="str">
        <f t="shared" si="67"/>
        <v>drexelclethodim2ec(maxuserateof0.25lbaiaperyearinlongisl)</v>
      </c>
      <c r="M1465" t="str">
        <f t="shared" si="68"/>
        <v>drexelclethodim2ec(maxuserateof0.25lbaiaperyearinlongisl)19713-742</v>
      </c>
      <c r="N1465" t="str">
        <f>IFERROR(VLOOKUP(LOWER(M1465),file_list!$B:$B,1,FALSE),FALSE)</f>
        <v>drexelclethodim2ec(maxuserateof0.25lbaiaperyearinlongisl)19713-742</v>
      </c>
      <c r="O1465" t="str">
        <f t="shared" si="69"/>
        <v>TRUE</v>
      </c>
    </row>
    <row r="1466" spans="1:15" x14ac:dyDescent="0.2">
      <c r="A1466" t="s">
        <v>2767</v>
      </c>
      <c r="B1466" t="s">
        <v>2768</v>
      </c>
      <c r="C1466">
        <v>19713</v>
      </c>
      <c r="D1466" t="s">
        <v>14</v>
      </c>
      <c r="E1466">
        <v>1302833</v>
      </c>
      <c r="F1466" t="s">
        <v>15</v>
      </c>
      <c r="G1466" t="s">
        <v>37</v>
      </c>
      <c r="H1466" s="1">
        <v>45866</v>
      </c>
      <c r="I1466" t="s">
        <v>38</v>
      </c>
      <c r="J1466" t="s">
        <v>49</v>
      </c>
      <c r="K1466" t="b">
        <v>1</v>
      </c>
      <c r="L1466" t="str">
        <f t="shared" si="67"/>
        <v>drexelatrazine90dfherbicide</v>
      </c>
      <c r="M1466" t="str">
        <f t="shared" si="68"/>
        <v>drexelatrazine90dfherbicide19713-76</v>
      </c>
      <c r="N1466" t="str">
        <f>IFERROR(VLOOKUP(LOWER(M1466),file_list!$B:$B,1,FALSE),FALSE)</f>
        <v>drexelatrazine90dfherbicide19713-76</v>
      </c>
      <c r="O1466" t="str">
        <f t="shared" si="69"/>
        <v>TRUE</v>
      </c>
    </row>
    <row r="1467" spans="1:15" x14ac:dyDescent="0.2">
      <c r="A1467" t="s">
        <v>2769</v>
      </c>
      <c r="B1467" t="s">
        <v>2770</v>
      </c>
      <c r="C1467">
        <v>19713</v>
      </c>
      <c r="D1467" t="s">
        <v>14</v>
      </c>
      <c r="E1467">
        <v>1302833</v>
      </c>
      <c r="F1467" t="s">
        <v>15</v>
      </c>
      <c r="G1467" t="s">
        <v>37</v>
      </c>
      <c r="H1467" s="1">
        <v>45866</v>
      </c>
      <c r="I1467" t="s">
        <v>38</v>
      </c>
      <c r="J1467" t="s">
        <v>49</v>
      </c>
      <c r="K1467" t="b">
        <v>1</v>
      </c>
      <c r="L1467" t="str">
        <f t="shared" si="67"/>
        <v>drexelatra5herbicide</v>
      </c>
      <c r="M1467" t="str">
        <f t="shared" si="68"/>
        <v>drexelatra5herbicide19713-80</v>
      </c>
      <c r="N1467" t="str">
        <f>IFERROR(VLOOKUP(LOWER(M1467),file_list!$B:$B,1,FALSE),FALSE)</f>
        <v>drexelatra5herbicide19713-80</v>
      </c>
      <c r="O1467" t="str">
        <f t="shared" si="69"/>
        <v>TRUE</v>
      </c>
    </row>
    <row r="1468" spans="1:15" x14ac:dyDescent="0.2">
      <c r="A1468" t="s">
        <v>2771</v>
      </c>
      <c r="B1468" t="s">
        <v>2772</v>
      </c>
      <c r="C1468">
        <v>211</v>
      </c>
      <c r="D1468" t="s">
        <v>14</v>
      </c>
      <c r="E1468">
        <v>1308597</v>
      </c>
      <c r="G1468" t="s">
        <v>37</v>
      </c>
      <c r="H1468" s="1">
        <v>45946</v>
      </c>
      <c r="J1468" t="s">
        <v>624</v>
      </c>
      <c r="K1468" t="b">
        <v>1</v>
      </c>
      <c r="L1468" t="str">
        <f t="shared" si="67"/>
        <v>classicwhirlpooldisinfectantcleaner</v>
      </c>
      <c r="M1468" t="str">
        <f t="shared" si="68"/>
        <v>classicwhirlpooldisinfectantcleaner6836-75-211</v>
      </c>
      <c r="N1468" t="str">
        <f>IFERROR(VLOOKUP(LOWER(M1468),file_list!$B:$B,1,FALSE),FALSE)</f>
        <v>classicwhirlpooldisinfectantcleaner6836-75-211</v>
      </c>
      <c r="O1468" t="str">
        <f t="shared" si="69"/>
        <v>TRUE</v>
      </c>
    </row>
    <row r="1469" spans="1:15" x14ac:dyDescent="0.2">
      <c r="A1469" t="s">
        <v>2773</v>
      </c>
      <c r="B1469" t="s">
        <v>2774</v>
      </c>
      <c r="C1469">
        <v>21165</v>
      </c>
      <c r="D1469" t="s">
        <v>14</v>
      </c>
      <c r="E1469">
        <v>1277692</v>
      </c>
      <c r="F1469" t="s">
        <v>15</v>
      </c>
      <c r="G1469" t="s">
        <v>37</v>
      </c>
      <c r="H1469" s="1">
        <v>45411</v>
      </c>
      <c r="I1469" t="s">
        <v>38</v>
      </c>
      <c r="J1469" t="s">
        <v>201</v>
      </c>
      <c r="K1469" t="b">
        <v>1</v>
      </c>
      <c r="L1469" t="str">
        <f t="shared" si="67"/>
        <v>pyranhabugarmormistingconcentrate(notforuseinautomaticulvsprayingsystemsinny)</v>
      </c>
      <c r="M1469" t="str">
        <f t="shared" si="68"/>
        <v>pyranhabugarmormistingconcentrate(notforuseinautomaticulvsprayingsystemsinny)1021-2767-21165</v>
      </c>
      <c r="N1469" t="str">
        <f>IFERROR(VLOOKUP(LOWER(M1469),file_list!$B:$B,1,FALSE),FALSE)</f>
        <v>pyranhabugarmormistingconcentrate(notforuseinautomaticulvsprayingsystemsinny)1021-2767-21165</v>
      </c>
      <c r="O1469" t="str">
        <f t="shared" si="69"/>
        <v>TRUE</v>
      </c>
    </row>
    <row r="1470" spans="1:15" x14ac:dyDescent="0.2">
      <c r="A1470" t="s">
        <v>2773</v>
      </c>
      <c r="B1470" t="s">
        <v>2775</v>
      </c>
      <c r="C1470">
        <v>21165</v>
      </c>
      <c r="D1470" t="s">
        <v>14</v>
      </c>
      <c r="E1470">
        <v>1277692</v>
      </c>
      <c r="F1470" t="s">
        <v>15</v>
      </c>
      <c r="G1470" t="s">
        <v>37</v>
      </c>
      <c r="H1470" s="1">
        <v>45411</v>
      </c>
      <c r="I1470" t="s">
        <v>38</v>
      </c>
      <c r="J1470" t="s">
        <v>20</v>
      </c>
      <c r="K1470" t="b">
        <v>1</v>
      </c>
      <c r="L1470" t="str">
        <f t="shared" si="67"/>
        <v>pyranhastockguardconcentrate</v>
      </c>
      <c r="M1470" t="str">
        <f t="shared" si="68"/>
        <v>pyranhastockguardconcentrate1021-2767-21165</v>
      </c>
      <c r="N1470" t="str">
        <f>IFERROR(VLOOKUP(LOWER(M1470),file_list!$B:$B,1,FALSE),FALSE)</f>
        <v>pyranhastockguardconcentrate1021-2767-21165</v>
      </c>
      <c r="O1470" t="str">
        <f t="shared" si="69"/>
        <v>TRUE</v>
      </c>
    </row>
    <row r="1471" spans="1:15" x14ac:dyDescent="0.2">
      <c r="A1471" t="s">
        <v>2776</v>
      </c>
      <c r="B1471" t="s">
        <v>2777</v>
      </c>
      <c r="C1471">
        <v>21165</v>
      </c>
      <c r="D1471" t="s">
        <v>14</v>
      </c>
      <c r="E1471">
        <v>1277692</v>
      </c>
      <c r="F1471" t="s">
        <v>15</v>
      </c>
      <c r="G1471" t="s">
        <v>37</v>
      </c>
      <c r="H1471" s="1">
        <v>45411</v>
      </c>
      <c r="I1471" t="s">
        <v>38</v>
      </c>
      <c r="J1471" t="s">
        <v>921</v>
      </c>
      <c r="K1471" t="b">
        <v>1</v>
      </c>
      <c r="L1471" t="str">
        <f t="shared" si="67"/>
        <v>pyranhainsecticide(citronellascented)</v>
      </c>
      <c r="M1471" t="str">
        <f t="shared" si="68"/>
        <v>pyranhainsecticide(citronellascented)21165-1</v>
      </c>
      <c r="N1471" t="str">
        <f>IFERROR(VLOOKUP(LOWER(M1471),file_list!$B:$B,1,FALSE),FALSE)</f>
        <v>pyranhainsecticide(citronellascented)21165-1</v>
      </c>
      <c r="O1471" t="str">
        <f t="shared" si="69"/>
        <v>TRUE</v>
      </c>
    </row>
    <row r="1472" spans="1:15" x14ac:dyDescent="0.2">
      <c r="A1472" t="s">
        <v>2778</v>
      </c>
      <c r="B1472" t="s">
        <v>2779</v>
      </c>
      <c r="C1472">
        <v>21165</v>
      </c>
      <c r="D1472" t="s">
        <v>14</v>
      </c>
      <c r="E1472">
        <v>1277692</v>
      </c>
      <c r="F1472" t="s">
        <v>15</v>
      </c>
      <c r="G1472" t="s">
        <v>37</v>
      </c>
      <c r="H1472" s="1">
        <v>45411</v>
      </c>
      <c r="I1472" t="s">
        <v>38</v>
      </c>
      <c r="J1472" t="s">
        <v>20</v>
      </c>
      <c r="K1472" t="b">
        <v>1</v>
      </c>
      <c r="L1472" t="str">
        <f t="shared" si="67"/>
        <v>pyranhaspacespray1-10hpsconcentrate(notforuseinautomaticmistingsystemsinnys)</v>
      </c>
      <c r="M1472" t="str">
        <f t="shared" si="68"/>
        <v>pyranhaspacespray1-10hpsconcentrate(notforuseinautomaticmistingsystemsinnys)21165-30</v>
      </c>
      <c r="N1472" t="str">
        <f>IFERROR(VLOOKUP(LOWER(M1472),file_list!$B:$B,1,FALSE),FALSE)</f>
        <v>pyranhaspacespray1-10hpsconcentrate(notforuseinautomaticmistingsystemsinnys)21165-30</v>
      </c>
      <c r="O1472" t="str">
        <f t="shared" si="69"/>
        <v>TRUE</v>
      </c>
    </row>
    <row r="1473" spans="1:15" x14ac:dyDescent="0.2">
      <c r="A1473" t="s">
        <v>2780</v>
      </c>
      <c r="B1473" t="s">
        <v>2781</v>
      </c>
      <c r="C1473">
        <v>21165</v>
      </c>
      <c r="D1473" t="s">
        <v>14</v>
      </c>
      <c r="E1473">
        <v>1300861</v>
      </c>
      <c r="F1473" t="s">
        <v>15</v>
      </c>
      <c r="G1473" t="s">
        <v>37</v>
      </c>
      <c r="H1473" s="1">
        <v>45798</v>
      </c>
      <c r="I1473" t="s">
        <v>63</v>
      </c>
      <c r="J1473" t="s">
        <v>20</v>
      </c>
      <c r="K1473" t="b">
        <v>1</v>
      </c>
      <c r="L1473" t="str">
        <f t="shared" si="67"/>
        <v>pyranhaspacespray1-10hpconcentrate(notforuseinautomaticmistingsystemsinnys)</v>
      </c>
      <c r="M1473" t="str">
        <f t="shared" si="68"/>
        <v>pyranhaspacespray1-10hpconcentrate(notforuseinautomaticmistingsystemsinnys)21165-32</v>
      </c>
      <c r="N1473" t="str">
        <f>IFERROR(VLOOKUP(LOWER(M1473),file_list!$B:$B,1,FALSE),FALSE)</f>
        <v>pyranhaspacespray1-10hpconcentrate(notforuseinautomaticmistingsystemsinnys)21165-32</v>
      </c>
      <c r="O1473" t="str">
        <f t="shared" si="69"/>
        <v>TRUE</v>
      </c>
    </row>
    <row r="1474" spans="1:15" x14ac:dyDescent="0.2">
      <c r="A1474" t="s">
        <v>2782</v>
      </c>
      <c r="B1474" t="s">
        <v>2783</v>
      </c>
      <c r="C1474">
        <v>21165</v>
      </c>
      <c r="D1474" t="s">
        <v>14</v>
      </c>
      <c r="E1474">
        <v>1277692</v>
      </c>
      <c r="F1474" t="s">
        <v>15</v>
      </c>
      <c r="G1474" t="s">
        <v>37</v>
      </c>
      <c r="H1474" s="1">
        <v>45411</v>
      </c>
      <c r="I1474" t="s">
        <v>38</v>
      </c>
      <c r="J1474" t="s">
        <v>20</v>
      </c>
      <c r="K1474" t="b">
        <v>1</v>
      </c>
      <c r="L1474" t="str">
        <f t="shared" si="67"/>
        <v>pryanhaequineroll-on</v>
      </c>
      <c r="M1474" t="str">
        <f t="shared" si="68"/>
        <v>pryanhaequineroll-on21165-33</v>
      </c>
      <c r="N1474" t="str">
        <f>IFERROR(VLOOKUP(LOWER(M1474),file_list!$B:$B,1,FALSE),FALSE)</f>
        <v>pryanhaequineroll-on21165-33</v>
      </c>
      <c r="O1474" t="str">
        <f t="shared" si="69"/>
        <v>TRUE</v>
      </c>
    </row>
    <row r="1475" spans="1:15" x14ac:dyDescent="0.2">
      <c r="A1475" t="s">
        <v>2782</v>
      </c>
      <c r="B1475" t="s">
        <v>2784</v>
      </c>
      <c r="C1475">
        <v>21165</v>
      </c>
      <c r="D1475" t="s">
        <v>14</v>
      </c>
      <c r="E1475">
        <v>1277692</v>
      </c>
      <c r="F1475" t="s">
        <v>15</v>
      </c>
      <c r="G1475" t="s">
        <v>37</v>
      </c>
      <c r="H1475" s="1">
        <v>45411</v>
      </c>
      <c r="I1475" t="s">
        <v>38</v>
      </c>
      <c r="J1475" t="s">
        <v>20</v>
      </c>
      <c r="K1475" t="b">
        <v>1</v>
      </c>
      <c r="L1475" t="str">
        <f t="shared" ref="L1475:L1538" si="70">SUBSTITUTE(LOWER(SUBSTITUTE(SUBSTITUTE(SUBSTITUTE(B1475," ",""),"/",""),"&amp;","")),"and","")</f>
        <v>pyranhalegacyflysprayforhorses(citronellascented)</v>
      </c>
      <c r="M1475" t="str">
        <f t="shared" ref="M1475:M1538" si="71">_xlfn.CONCAT(L1475,A1475)</f>
        <v>pyranhalegacyflysprayforhorses(citronellascented)21165-33</v>
      </c>
      <c r="N1475" t="str">
        <f>IFERROR(VLOOKUP(LOWER(M1475),file_list!$B:$B,1,FALSE),FALSE)</f>
        <v>pyranhalegacyflysprayforhorses(citronellascented)21165-33</v>
      </c>
      <c r="O1475" t="str">
        <f t="shared" si="69"/>
        <v>TRUE</v>
      </c>
    </row>
    <row r="1476" spans="1:15" x14ac:dyDescent="0.2">
      <c r="A1476" t="s">
        <v>2782</v>
      </c>
      <c r="B1476" t="s">
        <v>2785</v>
      </c>
      <c r="C1476">
        <v>21165</v>
      </c>
      <c r="D1476" t="s">
        <v>14</v>
      </c>
      <c r="E1476">
        <v>1302631</v>
      </c>
      <c r="F1476" t="s">
        <v>15</v>
      </c>
      <c r="G1476" t="s">
        <v>37</v>
      </c>
      <c r="H1476" s="1">
        <v>45831</v>
      </c>
      <c r="I1476" t="s">
        <v>38</v>
      </c>
      <c r="J1476" t="s">
        <v>20</v>
      </c>
      <c r="K1476" t="b">
        <v>0</v>
      </c>
      <c r="L1476" t="str">
        <f t="shared" si="70"/>
        <v>pyranhaequinespraywipe(citronellascented)</v>
      </c>
      <c r="M1476" t="str">
        <f t="shared" si="71"/>
        <v>pyranhaequinespraywipe(citronellascented)21165-33</v>
      </c>
      <c r="N1476" t="str">
        <f>IFERROR(VLOOKUP(LOWER(M1476),file_list!$B:$B,1,FALSE),FALSE)</f>
        <v>pyranhaequinespraywipe(citronellascented)21165-33</v>
      </c>
      <c r="O1476" t="str">
        <f t="shared" si="69"/>
        <v>TRUE</v>
      </c>
    </row>
    <row r="1477" spans="1:15" x14ac:dyDescent="0.2">
      <c r="A1477" t="s">
        <v>2786</v>
      </c>
      <c r="B1477" t="s">
        <v>2787</v>
      </c>
      <c r="C1477">
        <v>21165</v>
      </c>
      <c r="D1477" t="s">
        <v>14</v>
      </c>
      <c r="E1477">
        <v>1277692</v>
      </c>
      <c r="F1477" t="s">
        <v>15</v>
      </c>
      <c r="G1477" t="s">
        <v>37</v>
      </c>
      <c r="H1477" s="1">
        <v>45411</v>
      </c>
      <c r="I1477" t="s">
        <v>38</v>
      </c>
      <c r="J1477" t="s">
        <v>921</v>
      </c>
      <c r="K1477" t="b">
        <v>0</v>
      </c>
      <c r="L1477" t="str">
        <f t="shared" si="70"/>
        <v>pyranhafleatickspray</v>
      </c>
      <c r="M1477" t="str">
        <f t="shared" si="71"/>
        <v>pyranhafleatickspray21165-34</v>
      </c>
      <c r="N1477" t="str">
        <f>IFERROR(VLOOKUP(LOWER(M1477),file_list!$B:$B,1,FALSE),FALSE)</f>
        <v>pyranhafleatickspray21165-34</v>
      </c>
      <c r="O1477" t="str">
        <f t="shared" si="69"/>
        <v>TRUE</v>
      </c>
    </row>
    <row r="1478" spans="1:15" x14ac:dyDescent="0.2">
      <c r="A1478" t="s">
        <v>2786</v>
      </c>
      <c r="B1478" t="s">
        <v>2788</v>
      </c>
      <c r="C1478">
        <v>21165</v>
      </c>
      <c r="D1478" t="s">
        <v>14</v>
      </c>
      <c r="E1478">
        <v>1277692</v>
      </c>
      <c r="F1478" t="s">
        <v>15</v>
      </c>
      <c r="G1478" t="s">
        <v>37</v>
      </c>
      <c r="H1478" s="1">
        <v>45411</v>
      </c>
      <c r="I1478" t="s">
        <v>38</v>
      </c>
      <c r="J1478" t="s">
        <v>921</v>
      </c>
      <c r="K1478" t="b">
        <v>0</v>
      </c>
      <c r="L1478" t="str">
        <f t="shared" si="70"/>
        <v>countryroadinsecticiderepellentflysprayforhorses</v>
      </c>
      <c r="M1478" t="str">
        <f t="shared" si="71"/>
        <v>countryroadinsecticiderepellentflysprayforhorses21165-34</v>
      </c>
      <c r="N1478" t="str">
        <f>IFERROR(VLOOKUP(LOWER(M1478),file_list!$B:$B,1,FALSE),FALSE)</f>
        <v>countryroadinsecticiderepellentflysprayforhorses21165-34</v>
      </c>
      <c r="O1478" t="str">
        <f t="shared" si="69"/>
        <v>TRUE</v>
      </c>
    </row>
    <row r="1479" spans="1:15" x14ac:dyDescent="0.2">
      <c r="A1479" t="s">
        <v>2786</v>
      </c>
      <c r="B1479" t="s">
        <v>2789</v>
      </c>
      <c r="C1479">
        <v>21165</v>
      </c>
      <c r="D1479" t="s">
        <v>14</v>
      </c>
      <c r="E1479">
        <v>1277692</v>
      </c>
      <c r="F1479" t="s">
        <v>15</v>
      </c>
      <c r="G1479" t="s">
        <v>37</v>
      </c>
      <c r="H1479" s="1">
        <v>45411</v>
      </c>
      <c r="I1479" t="s">
        <v>38</v>
      </c>
      <c r="J1479" t="s">
        <v>921</v>
      </c>
      <c r="K1479" t="b">
        <v>1</v>
      </c>
      <c r="L1479" t="str">
        <f t="shared" si="70"/>
        <v>pyranhanulli-flywaterbasedinsecticide(citronellascented)</v>
      </c>
      <c r="M1479" t="str">
        <f t="shared" si="71"/>
        <v>pyranhanulli-flywaterbasedinsecticide(citronellascented)21165-34</v>
      </c>
      <c r="N1479" t="str">
        <f>IFERROR(VLOOKUP(LOWER(M1479),file_list!$B:$B,1,FALSE),FALSE)</f>
        <v>pyranhanulli-flywaterbasedinsecticide(citronellascented)21165-34</v>
      </c>
      <c r="O1479" t="str">
        <f t="shared" si="69"/>
        <v>TRUE</v>
      </c>
    </row>
    <row r="1480" spans="1:15" x14ac:dyDescent="0.2">
      <c r="A1480" t="s">
        <v>2790</v>
      </c>
      <c r="B1480" t="s">
        <v>2791</v>
      </c>
      <c r="C1480">
        <v>21165</v>
      </c>
      <c r="D1480" t="s">
        <v>14</v>
      </c>
      <c r="E1480">
        <v>1277692</v>
      </c>
      <c r="F1480" t="s">
        <v>15</v>
      </c>
      <c r="G1480" t="s">
        <v>37</v>
      </c>
      <c r="H1480" s="1">
        <v>45411</v>
      </c>
      <c r="I1480" t="s">
        <v>38</v>
      </c>
      <c r="J1480" t="s">
        <v>921</v>
      </c>
      <c r="K1480" t="b">
        <v>1</v>
      </c>
      <c r="L1480" t="str">
        <f t="shared" si="70"/>
        <v>pyranhawipen'sprayforhorses(citronellascented)</v>
      </c>
      <c r="M1480" t="str">
        <f t="shared" si="71"/>
        <v>pyranhawipen'sprayforhorses(citronellascented)21165-45</v>
      </c>
      <c r="N1480" t="str">
        <f>IFERROR(VLOOKUP(LOWER(M1480),file_list!$B:$B,1,FALSE),FALSE)</f>
        <v>pyranhawipen'sprayforhorses(citronellascented)21165-45</v>
      </c>
      <c r="O1480" t="str">
        <f t="shared" si="69"/>
        <v>TRUE</v>
      </c>
    </row>
    <row r="1481" spans="1:15" x14ac:dyDescent="0.2">
      <c r="A1481" t="s">
        <v>2792</v>
      </c>
      <c r="B1481" t="s">
        <v>2793</v>
      </c>
      <c r="C1481">
        <v>2212</v>
      </c>
      <c r="D1481" t="s">
        <v>14</v>
      </c>
      <c r="E1481">
        <v>1282723</v>
      </c>
      <c r="F1481" t="s">
        <v>15</v>
      </c>
      <c r="G1481" t="s">
        <v>37</v>
      </c>
      <c r="H1481" s="1">
        <v>45558</v>
      </c>
      <c r="I1481" t="s">
        <v>38</v>
      </c>
      <c r="J1481" t="s">
        <v>624</v>
      </c>
      <c r="K1481" t="b">
        <v>1</v>
      </c>
      <c r="L1481" t="str">
        <f t="shared" si="70"/>
        <v>legguard256</v>
      </c>
      <c r="M1481" t="str">
        <f t="shared" si="71"/>
        <v>legguard25610324-141-2212</v>
      </c>
      <c r="N1481" t="str">
        <f>IFERROR(VLOOKUP(LOWER(M1481),file_list!$B:$B,1,FALSE),FALSE)</f>
        <v>legguard25610324-141-2212</v>
      </c>
      <c r="O1481" t="str">
        <f t="shared" si="69"/>
        <v>TRUE</v>
      </c>
    </row>
    <row r="1482" spans="1:15" x14ac:dyDescent="0.2">
      <c r="A1482" t="s">
        <v>2794</v>
      </c>
      <c r="B1482" t="s">
        <v>2795</v>
      </c>
      <c r="C1482">
        <v>2217</v>
      </c>
      <c r="D1482" t="s">
        <v>14</v>
      </c>
      <c r="E1482">
        <v>1306650</v>
      </c>
      <c r="F1482" t="s">
        <v>15</v>
      </c>
      <c r="G1482" t="s">
        <v>37</v>
      </c>
      <c r="H1482" s="1">
        <v>45908</v>
      </c>
      <c r="I1482" t="s">
        <v>106</v>
      </c>
      <c r="J1482" t="s">
        <v>20</v>
      </c>
      <c r="K1482" t="b">
        <v>1</v>
      </c>
      <c r="L1482" t="str">
        <f t="shared" si="70"/>
        <v>bug-no-morelargepropertyinsectcontrol</v>
      </c>
      <c r="M1482" t="str">
        <f t="shared" si="71"/>
        <v>bug-no-morelargepropertyinsectcontrol101563-358-2217</v>
      </c>
      <c r="N1482" t="str">
        <f>IFERROR(VLOOKUP(LOWER(M1482),file_list!$B:$B,1,FALSE),FALSE)</f>
        <v>bug-no-morelargepropertyinsectcontrol101563-358-2217</v>
      </c>
      <c r="O1482" t="str">
        <f t="shared" si="69"/>
        <v>TRUE</v>
      </c>
    </row>
    <row r="1483" spans="1:15" x14ac:dyDescent="0.2">
      <c r="A1483" t="s">
        <v>2796</v>
      </c>
      <c r="B1483" t="s">
        <v>2797</v>
      </c>
      <c r="C1483">
        <v>2217</v>
      </c>
      <c r="D1483" t="s">
        <v>14</v>
      </c>
      <c r="E1483">
        <v>1293419</v>
      </c>
      <c r="F1483" t="s">
        <v>15</v>
      </c>
      <c r="G1483" t="s">
        <v>37</v>
      </c>
      <c r="H1483" s="1">
        <v>45679</v>
      </c>
      <c r="I1483" t="s">
        <v>38</v>
      </c>
      <c r="J1483" t="s">
        <v>20</v>
      </c>
      <c r="K1483" t="b">
        <v>1</v>
      </c>
      <c r="L1483" t="str">
        <f t="shared" si="70"/>
        <v>gordon'ssynergizedlice-no-moreinsecticide</v>
      </c>
      <c r="M1483" t="str">
        <f t="shared" si="71"/>
        <v>gordon'ssynergizedlice-no-moreinsecticide1021-1739-2217</v>
      </c>
      <c r="N1483" t="str">
        <f>IFERROR(VLOOKUP(LOWER(M1483),file_list!$B:$B,1,FALSE),FALSE)</f>
        <v>gordon'ssynergizedlice-no-moreinsecticide1021-1739-2217</v>
      </c>
      <c r="O1483" t="str">
        <f t="shared" si="69"/>
        <v>TRUE</v>
      </c>
    </row>
    <row r="1484" spans="1:15" x14ac:dyDescent="0.2">
      <c r="A1484" t="s">
        <v>2798</v>
      </c>
      <c r="B1484" t="s">
        <v>2799</v>
      </c>
      <c r="C1484">
        <v>2217</v>
      </c>
      <c r="D1484" t="s">
        <v>14</v>
      </c>
      <c r="E1484">
        <v>1282633</v>
      </c>
      <c r="F1484" t="s">
        <v>15</v>
      </c>
      <c r="G1484" t="s">
        <v>37</v>
      </c>
      <c r="H1484" s="1">
        <v>45484</v>
      </c>
      <c r="I1484" t="s">
        <v>38</v>
      </c>
      <c r="J1484" t="s">
        <v>17</v>
      </c>
      <c r="K1484" t="b">
        <v>1</v>
      </c>
      <c r="L1484" t="str">
        <f t="shared" si="70"/>
        <v>tekkenbroadspectrumfungicide(maxapprateinny)</v>
      </c>
      <c r="M1484" t="str">
        <f t="shared" si="71"/>
        <v>tekkenbroadspectrumfungicide(maxapprateinny)2217-1019</v>
      </c>
      <c r="N1484" t="str">
        <f>IFERROR(VLOOKUP(LOWER(M1484),file_list!$B:$B,1,FALSE),FALSE)</f>
        <v>tekkenbroadspectrumfungicide(maxapprateinny)2217-1019</v>
      </c>
      <c r="O1484" t="str">
        <f t="shared" si="69"/>
        <v>TRUE</v>
      </c>
    </row>
    <row r="1485" spans="1:15" x14ac:dyDescent="0.2">
      <c r="A1485" t="s">
        <v>2800</v>
      </c>
      <c r="B1485" t="s">
        <v>2801</v>
      </c>
      <c r="C1485">
        <v>2217</v>
      </c>
      <c r="D1485" t="s">
        <v>14</v>
      </c>
      <c r="E1485">
        <v>1283646</v>
      </c>
      <c r="F1485" t="s">
        <v>15</v>
      </c>
      <c r="G1485" t="s">
        <v>37</v>
      </c>
      <c r="H1485" s="1">
        <v>45497</v>
      </c>
      <c r="I1485" t="s">
        <v>54</v>
      </c>
      <c r="J1485" t="s">
        <v>49</v>
      </c>
      <c r="K1485" t="b">
        <v>1</v>
      </c>
      <c r="L1485" t="str">
        <f t="shared" si="70"/>
        <v>vexisherbicidegranular(nosale,distributionoruseinnassauorsuffolkcounties)</v>
      </c>
      <c r="M1485" t="str">
        <f t="shared" si="71"/>
        <v>vexisherbicidegranular(nosale,distributionoruseinnassauorsuffolkcounties)2217-1024</v>
      </c>
      <c r="N1485" t="str">
        <f>IFERROR(VLOOKUP(LOWER(M1485),file_list!$B:$B,1,FALSE),FALSE)</f>
        <v>vexisherbicidegranular(nosale,distributionoruseinnassauorsuffolkcounties)2217-1024</v>
      </c>
      <c r="O1485" t="str">
        <f t="shared" si="69"/>
        <v>TRUE</v>
      </c>
    </row>
    <row r="1486" spans="1:15" x14ac:dyDescent="0.2">
      <c r="A1486" t="s">
        <v>2802</v>
      </c>
      <c r="B1486" t="s">
        <v>2803</v>
      </c>
      <c r="C1486">
        <v>2217</v>
      </c>
      <c r="D1486" t="s">
        <v>14</v>
      </c>
      <c r="E1486">
        <v>1293420</v>
      </c>
      <c r="F1486" t="s">
        <v>15</v>
      </c>
      <c r="G1486" t="s">
        <v>37</v>
      </c>
      <c r="H1486" s="1">
        <v>45679</v>
      </c>
      <c r="I1486" t="s">
        <v>38</v>
      </c>
      <c r="J1486" t="s">
        <v>49</v>
      </c>
      <c r="K1486" t="b">
        <v>1</v>
      </c>
      <c r="L1486" t="str">
        <f t="shared" si="70"/>
        <v>speedzonesouthernewbroadleafherbicideforturf</v>
      </c>
      <c r="M1486" t="str">
        <f t="shared" si="71"/>
        <v>speedzonesouthernewbroadleafherbicideforturf2217-1031</v>
      </c>
      <c r="N1486" t="str">
        <f>IFERROR(VLOOKUP(LOWER(M1486),file_list!$B:$B,1,FALSE),FALSE)</f>
        <v>speedzonesouthernewbroadleafherbicideforturf2217-1031</v>
      </c>
      <c r="O1486" t="str">
        <f t="shared" si="69"/>
        <v>TRUE</v>
      </c>
    </row>
    <row r="1487" spans="1:15" x14ac:dyDescent="0.2">
      <c r="A1487" t="s">
        <v>2804</v>
      </c>
      <c r="B1487" t="s">
        <v>2805</v>
      </c>
      <c r="C1487">
        <v>2217</v>
      </c>
      <c r="D1487" t="s">
        <v>14</v>
      </c>
      <c r="E1487">
        <v>1282633</v>
      </c>
      <c r="F1487" t="s">
        <v>15</v>
      </c>
      <c r="G1487" t="s">
        <v>37</v>
      </c>
      <c r="H1487" s="1">
        <v>45484</v>
      </c>
      <c r="I1487" t="s">
        <v>38</v>
      </c>
      <c r="J1487" t="s">
        <v>49</v>
      </c>
      <c r="K1487" t="b">
        <v>1</v>
      </c>
      <c r="L1487" t="str">
        <f t="shared" si="70"/>
        <v>trimecspeedlawnweedkillerreadyspray</v>
      </c>
      <c r="M1487" t="str">
        <f t="shared" si="71"/>
        <v>trimecspeedlawnweedkillerreadyspray2217-1045</v>
      </c>
      <c r="N1487" t="str">
        <f>IFERROR(VLOOKUP(LOWER(M1487),file_list!$B:$B,1,FALSE),FALSE)</f>
        <v>trimecspeedlawnweedkillerreadyspray2217-1045</v>
      </c>
      <c r="O1487" t="str">
        <f t="shared" si="69"/>
        <v>TRUE</v>
      </c>
    </row>
    <row r="1488" spans="1:15" x14ac:dyDescent="0.2">
      <c r="A1488" t="s">
        <v>2804</v>
      </c>
      <c r="B1488" t="s">
        <v>2806</v>
      </c>
      <c r="C1488">
        <v>2217</v>
      </c>
      <c r="D1488" t="s">
        <v>14</v>
      </c>
      <c r="E1488">
        <v>1282633</v>
      </c>
      <c r="F1488" t="s">
        <v>15</v>
      </c>
      <c r="G1488" t="s">
        <v>37</v>
      </c>
      <c r="H1488" s="1">
        <v>45484</v>
      </c>
      <c r="I1488" t="s">
        <v>38</v>
      </c>
      <c r="J1488" t="s">
        <v>49</v>
      </c>
      <c r="K1488" t="b">
        <v>1</v>
      </c>
      <c r="L1488" t="str">
        <f t="shared" si="70"/>
        <v>trimecspeedlawnweedkillerconcentrate</v>
      </c>
      <c r="M1488" t="str">
        <f t="shared" si="71"/>
        <v>trimecspeedlawnweedkillerconcentrate2217-1045</v>
      </c>
      <c r="N1488" t="str">
        <f>IFERROR(VLOOKUP(LOWER(M1488),file_list!$B:$B,1,FALSE),FALSE)</f>
        <v>trimecspeedlawnweedkillerconcentrate2217-1045</v>
      </c>
      <c r="O1488" t="str">
        <f t="shared" si="69"/>
        <v>TRUE</v>
      </c>
    </row>
    <row r="1489" spans="1:15" x14ac:dyDescent="0.2">
      <c r="A1489" t="s">
        <v>2807</v>
      </c>
      <c r="B1489" t="s">
        <v>2808</v>
      </c>
      <c r="C1489">
        <v>2217</v>
      </c>
      <c r="D1489" t="s">
        <v>14</v>
      </c>
      <c r="E1489">
        <v>1282633</v>
      </c>
      <c r="F1489" t="s">
        <v>15</v>
      </c>
      <c r="G1489" t="s">
        <v>37</v>
      </c>
      <c r="H1489" s="1">
        <v>45484</v>
      </c>
      <c r="I1489" t="s">
        <v>38</v>
      </c>
      <c r="J1489" t="s">
        <v>49</v>
      </c>
      <c r="K1489" t="b">
        <v>1</v>
      </c>
      <c r="L1489" t="str">
        <f t="shared" si="70"/>
        <v>trimecspeedlawnweedkillerready-to-use</v>
      </c>
      <c r="M1489" t="str">
        <f t="shared" si="71"/>
        <v>trimecspeedlawnweedkillerready-to-use2217-1046</v>
      </c>
      <c r="N1489" t="str">
        <f>IFERROR(VLOOKUP(LOWER(M1489),file_list!$B:$B,1,FALSE),FALSE)</f>
        <v>trimecspeedlawnweedkillerready-to-use2217-1046</v>
      </c>
      <c r="O1489" t="str">
        <f t="shared" si="69"/>
        <v>TRUE</v>
      </c>
    </row>
    <row r="1490" spans="1:15" x14ac:dyDescent="0.2">
      <c r="A1490" t="s">
        <v>2809</v>
      </c>
      <c r="B1490" t="s">
        <v>2810</v>
      </c>
      <c r="C1490">
        <v>2217</v>
      </c>
      <c r="D1490" t="s">
        <v>14</v>
      </c>
      <c r="E1490">
        <v>1282633</v>
      </c>
      <c r="F1490" t="s">
        <v>15</v>
      </c>
      <c r="G1490" t="s">
        <v>37</v>
      </c>
      <c r="H1490" s="1">
        <v>45484</v>
      </c>
      <c r="I1490" t="s">
        <v>38</v>
      </c>
      <c r="J1490" t="s">
        <v>17</v>
      </c>
      <c r="K1490" t="b">
        <v>1</v>
      </c>
      <c r="L1490" t="str">
        <f t="shared" si="70"/>
        <v>unionfungicidesc</v>
      </c>
      <c r="M1490" t="str">
        <f t="shared" si="71"/>
        <v>unionfungicidesc2217-1049</v>
      </c>
      <c r="N1490" t="str">
        <f>IFERROR(VLOOKUP(LOWER(M1490),file_list!$B:$B,1,FALSE),FALSE)</f>
        <v>unionfungicidesc2217-1049</v>
      </c>
      <c r="O1490" t="str">
        <f t="shared" si="69"/>
        <v>TRUE</v>
      </c>
    </row>
    <row r="1491" spans="1:15" x14ac:dyDescent="0.2">
      <c r="A1491" t="s">
        <v>2811</v>
      </c>
      <c r="B1491" t="s">
        <v>2812</v>
      </c>
      <c r="C1491">
        <v>2217</v>
      </c>
      <c r="D1491" t="s">
        <v>14</v>
      </c>
      <c r="E1491">
        <v>1305682</v>
      </c>
      <c r="F1491" t="s">
        <v>15</v>
      </c>
      <c r="G1491" t="s">
        <v>37</v>
      </c>
      <c r="H1491" s="1">
        <v>45889</v>
      </c>
      <c r="I1491" t="s">
        <v>38</v>
      </c>
      <c r="J1491" t="s">
        <v>49</v>
      </c>
      <c r="K1491" t="b">
        <v>1</v>
      </c>
      <c r="L1491" t="str">
        <f t="shared" si="70"/>
        <v>lvmaxfast-actingweedkiller</v>
      </c>
      <c r="M1491" t="str">
        <f t="shared" si="71"/>
        <v>lvmaxfast-actingweedkiller2217-1051</v>
      </c>
      <c r="N1491" t="str">
        <f>IFERROR(VLOOKUP(LOWER(M1491),file_list!$B:$B,1,FALSE),FALSE)</f>
        <v>lvmaxfast-actingweedkiller2217-1051</v>
      </c>
      <c r="O1491" t="str">
        <f t="shared" si="69"/>
        <v>TRUE</v>
      </c>
    </row>
    <row r="1492" spans="1:15" x14ac:dyDescent="0.2">
      <c r="A1492" t="s">
        <v>2813</v>
      </c>
      <c r="B1492" t="s">
        <v>2814</v>
      </c>
      <c r="C1492">
        <v>2217</v>
      </c>
      <c r="D1492" t="s">
        <v>14</v>
      </c>
      <c r="E1492">
        <v>1282633</v>
      </c>
      <c r="F1492" t="s">
        <v>15</v>
      </c>
      <c r="G1492" t="s">
        <v>37</v>
      </c>
      <c r="H1492" s="1">
        <v>45484</v>
      </c>
      <c r="I1492" t="s">
        <v>38</v>
      </c>
      <c r="J1492" t="s">
        <v>49</v>
      </c>
      <c r="K1492" t="b">
        <v>1</v>
      </c>
      <c r="L1492" t="str">
        <f t="shared" si="70"/>
        <v>speedzoneewbroadleafherbicideforturf</v>
      </c>
      <c r="M1492" t="str">
        <f t="shared" si="71"/>
        <v>speedzoneewbroadleafherbicideforturf2217-1053</v>
      </c>
      <c r="N1492" t="str">
        <f>IFERROR(VLOOKUP(LOWER(M1492),file_list!$B:$B,1,FALSE),FALSE)</f>
        <v>speedzoneewbroadleafherbicideforturf2217-1053</v>
      </c>
      <c r="O1492" t="str">
        <f t="shared" si="69"/>
        <v>TRUE</v>
      </c>
    </row>
    <row r="1493" spans="1:15" x14ac:dyDescent="0.2">
      <c r="A1493" t="s">
        <v>2815</v>
      </c>
      <c r="B1493" t="s">
        <v>2816</v>
      </c>
      <c r="C1493">
        <v>2217</v>
      </c>
      <c r="D1493" t="s">
        <v>14</v>
      </c>
      <c r="E1493">
        <v>1282633</v>
      </c>
      <c r="F1493" t="s">
        <v>15</v>
      </c>
      <c r="G1493" t="s">
        <v>37</v>
      </c>
      <c r="H1493" s="1">
        <v>45484</v>
      </c>
      <c r="I1493" t="s">
        <v>38</v>
      </c>
      <c r="J1493" t="s">
        <v>49</v>
      </c>
      <c r="K1493" t="b">
        <v>1</v>
      </c>
      <c r="L1493" t="str">
        <f t="shared" si="70"/>
        <v>speedzoneewlawnweedkiller</v>
      </c>
      <c r="M1493" t="str">
        <f t="shared" si="71"/>
        <v>speedzoneewlawnweedkiller2217-1064</v>
      </c>
      <c r="N1493" t="str">
        <f>IFERROR(VLOOKUP(LOWER(M1493),file_list!$B:$B,1,FALSE),FALSE)</f>
        <v>speedzoneewlawnweedkiller2217-1064</v>
      </c>
      <c r="O1493" t="str">
        <f t="shared" si="69"/>
        <v>TRUE</v>
      </c>
    </row>
    <row r="1494" spans="1:15" x14ac:dyDescent="0.2">
      <c r="A1494" t="s">
        <v>2817</v>
      </c>
      <c r="B1494" t="s">
        <v>2818</v>
      </c>
      <c r="C1494">
        <v>2217</v>
      </c>
      <c r="D1494" t="s">
        <v>14</v>
      </c>
      <c r="E1494">
        <v>1282633</v>
      </c>
      <c r="F1494" t="s">
        <v>15</v>
      </c>
      <c r="G1494" t="s">
        <v>37</v>
      </c>
      <c r="H1494" s="1">
        <v>45484</v>
      </c>
      <c r="I1494" t="s">
        <v>38</v>
      </c>
      <c r="J1494" t="s">
        <v>49</v>
      </c>
      <c r="K1494" t="b">
        <v>1</v>
      </c>
      <c r="L1494" t="str">
        <f t="shared" si="70"/>
        <v>barrieryear-longvegetationcontrolconcentrate</v>
      </c>
      <c r="M1494" t="str">
        <f t="shared" si="71"/>
        <v>barrieryear-longvegetationcontrolconcentrate2217-1066</v>
      </c>
      <c r="N1494" t="str">
        <f>IFERROR(VLOOKUP(LOWER(M1494),file_list!$B:$B,1,FALSE),FALSE)</f>
        <v>barrieryear-longvegetationcontrolconcentrate2217-1066</v>
      </c>
      <c r="O1494" t="str">
        <f t="shared" si="69"/>
        <v>TRUE</v>
      </c>
    </row>
    <row r="1495" spans="1:15" x14ac:dyDescent="0.2">
      <c r="A1495" t="s">
        <v>2819</v>
      </c>
      <c r="B1495" t="s">
        <v>2820</v>
      </c>
      <c r="C1495">
        <v>2217</v>
      </c>
      <c r="D1495" t="s">
        <v>14</v>
      </c>
      <c r="E1495">
        <v>1282633</v>
      </c>
      <c r="F1495" t="s">
        <v>15</v>
      </c>
      <c r="G1495" t="s">
        <v>37</v>
      </c>
      <c r="H1495" s="1">
        <v>45484</v>
      </c>
      <c r="I1495" t="s">
        <v>38</v>
      </c>
      <c r="J1495" t="s">
        <v>49</v>
      </c>
      <c r="K1495" t="b">
        <v>0</v>
      </c>
      <c r="L1495" t="str">
        <f t="shared" si="70"/>
        <v>arkonherbicideliquid[notforsale,distributionoruseinnassausuffolkcountiesofnewyorkstate]</v>
      </c>
      <c r="M1495" t="str">
        <f t="shared" si="71"/>
        <v>arkonherbicideliquid[notforsale,distributionoruseinnassausuffolkcountiesofnewyorkstate]2217-1072</v>
      </c>
      <c r="N1495" t="str">
        <f>IFERROR(VLOOKUP(LOWER(M1495),file_list!$B:$B,1,FALSE),FALSE)</f>
        <v>arkonherbicideliquid[notforsale,distributionoruseinnassausuffolkcountiesofnewyorkstate]2217-1072</v>
      </c>
      <c r="O1495" t="str">
        <f t="shared" si="69"/>
        <v>TRUE</v>
      </c>
    </row>
    <row r="1496" spans="1:15" x14ac:dyDescent="0.2">
      <c r="A1496" t="s">
        <v>2821</v>
      </c>
      <c r="B1496" t="s">
        <v>2822</v>
      </c>
      <c r="C1496">
        <v>2217</v>
      </c>
      <c r="D1496" t="s">
        <v>14</v>
      </c>
      <c r="E1496">
        <v>1282633</v>
      </c>
      <c r="F1496" t="s">
        <v>15</v>
      </c>
      <c r="G1496" t="s">
        <v>37</v>
      </c>
      <c r="H1496" s="1">
        <v>45484</v>
      </c>
      <c r="I1496" t="s">
        <v>38</v>
      </c>
      <c r="J1496" t="s">
        <v>49</v>
      </c>
      <c r="K1496" t="b">
        <v>1</v>
      </c>
      <c r="L1496" t="str">
        <f t="shared" si="70"/>
        <v>amine4002,4-dweedkiller</v>
      </c>
      <c r="M1496" t="str">
        <f t="shared" si="71"/>
        <v>amine4002,4-dweedkiller2217-2</v>
      </c>
      <c r="N1496" t="str">
        <f>IFERROR(VLOOKUP(LOWER(M1496),file_list!$B:$B,1,FALSE),FALSE)</f>
        <v>amine4002,4-dweedkiller2217-2</v>
      </c>
      <c r="O1496" t="str">
        <f t="shared" si="69"/>
        <v>TRUE</v>
      </c>
    </row>
    <row r="1497" spans="1:15" x14ac:dyDescent="0.2">
      <c r="A1497" t="s">
        <v>2823</v>
      </c>
      <c r="B1497" t="s">
        <v>2824</v>
      </c>
      <c r="C1497">
        <v>2217</v>
      </c>
      <c r="D1497" t="s">
        <v>14</v>
      </c>
      <c r="E1497">
        <v>1289319</v>
      </c>
      <c r="F1497" t="s">
        <v>15</v>
      </c>
      <c r="G1497" t="s">
        <v>37</v>
      </c>
      <c r="H1497" s="1">
        <v>45593</v>
      </c>
      <c r="I1497" t="s">
        <v>38</v>
      </c>
      <c r="J1497" t="s">
        <v>20</v>
      </c>
      <c r="K1497" t="b">
        <v>0</v>
      </c>
      <c r="L1497" t="str">
        <f t="shared" si="70"/>
        <v>horseponyspray</v>
      </c>
      <c r="M1497" t="str">
        <f t="shared" si="71"/>
        <v>horseponyspray2217-479</v>
      </c>
      <c r="N1497" t="str">
        <f>IFERROR(VLOOKUP(LOWER(M1497),file_list!$B:$B,1,FALSE),FALSE)</f>
        <v>horseponyspray2217-479</v>
      </c>
      <c r="O1497" t="str">
        <f t="shared" si="69"/>
        <v>TRUE</v>
      </c>
    </row>
    <row r="1498" spans="1:15" x14ac:dyDescent="0.2">
      <c r="A1498" t="s">
        <v>2825</v>
      </c>
      <c r="B1498" t="s">
        <v>2826</v>
      </c>
      <c r="C1498">
        <v>2217</v>
      </c>
      <c r="D1498" t="s">
        <v>14</v>
      </c>
      <c r="E1498">
        <v>1282633</v>
      </c>
      <c r="F1498" t="s">
        <v>15</v>
      </c>
      <c r="G1498" t="s">
        <v>37</v>
      </c>
      <c r="H1498" s="1">
        <v>45484</v>
      </c>
      <c r="I1498" t="s">
        <v>38</v>
      </c>
      <c r="J1498" t="s">
        <v>49</v>
      </c>
      <c r="K1498" t="b">
        <v>1</v>
      </c>
      <c r="L1498" t="str">
        <f t="shared" si="70"/>
        <v>trimecbroadleafherbicidebentgrassformula</v>
      </c>
      <c r="M1498" t="str">
        <f t="shared" si="71"/>
        <v>trimecbroadleafherbicidebentgrassformula2217-529</v>
      </c>
      <c r="N1498" t="str">
        <f>IFERROR(VLOOKUP(LOWER(M1498),file_list!$B:$B,1,FALSE),FALSE)</f>
        <v>trimecbroadleafherbicidebentgrassformula2217-529</v>
      </c>
      <c r="O1498" t="str">
        <f t="shared" si="69"/>
        <v>TRUE</v>
      </c>
    </row>
    <row r="1499" spans="1:15" x14ac:dyDescent="0.2">
      <c r="A1499" t="s">
        <v>2827</v>
      </c>
      <c r="B1499" t="s">
        <v>2828</v>
      </c>
      <c r="C1499">
        <v>2217</v>
      </c>
      <c r="D1499" t="s">
        <v>14</v>
      </c>
      <c r="E1499">
        <v>1282633</v>
      </c>
      <c r="F1499" t="s">
        <v>15</v>
      </c>
      <c r="G1499" t="s">
        <v>37</v>
      </c>
      <c r="H1499" s="1">
        <v>45484</v>
      </c>
      <c r="I1499" t="s">
        <v>38</v>
      </c>
      <c r="J1499" t="s">
        <v>49</v>
      </c>
      <c r="K1499" t="b">
        <v>0</v>
      </c>
      <c r="L1499" t="str">
        <f t="shared" si="70"/>
        <v>groundworkconcentratepoisonivybrushkiller</v>
      </c>
      <c r="M1499" t="str">
        <f t="shared" si="71"/>
        <v>groundworkconcentratepoisonivybrushkiller2217-536</v>
      </c>
      <c r="N1499" t="str">
        <f>IFERROR(VLOOKUP(LOWER(M1499),file_list!$B:$B,1,FALSE),FALSE)</f>
        <v>groundworkconcentratepoisonivybrushkiller2217-536</v>
      </c>
      <c r="O1499" t="str">
        <f t="shared" si="69"/>
        <v>TRUE</v>
      </c>
    </row>
    <row r="1500" spans="1:15" x14ac:dyDescent="0.2">
      <c r="A1500" t="s">
        <v>2829</v>
      </c>
      <c r="B1500" t="s">
        <v>2830</v>
      </c>
      <c r="C1500">
        <v>2217</v>
      </c>
      <c r="D1500" t="s">
        <v>14</v>
      </c>
      <c r="E1500">
        <v>1282633</v>
      </c>
      <c r="F1500" t="s">
        <v>15</v>
      </c>
      <c r="G1500" t="s">
        <v>37</v>
      </c>
      <c r="H1500" s="1">
        <v>45484</v>
      </c>
      <c r="I1500" t="s">
        <v>38</v>
      </c>
      <c r="J1500" t="s">
        <v>49</v>
      </c>
      <c r="K1500" t="b">
        <v>1</v>
      </c>
      <c r="L1500" t="str">
        <f t="shared" si="70"/>
        <v>groundworkconcentrateweedkiller</v>
      </c>
      <c r="M1500" t="str">
        <f t="shared" si="71"/>
        <v>groundworkconcentrateweedkiller2217-539</v>
      </c>
      <c r="N1500" t="str">
        <f>IFERROR(VLOOKUP(LOWER(M1500),file_list!$B:$B,1,FALSE),FALSE)</f>
        <v>groundworkconcentrateweedkiller2217-539</v>
      </c>
      <c r="O1500" t="str">
        <f t="shared" si="69"/>
        <v>TRUE</v>
      </c>
    </row>
    <row r="1501" spans="1:15" x14ac:dyDescent="0.2">
      <c r="A1501" t="s">
        <v>2831</v>
      </c>
      <c r="B1501" t="s">
        <v>2832</v>
      </c>
      <c r="C1501">
        <v>2217</v>
      </c>
      <c r="D1501" t="s">
        <v>14</v>
      </c>
      <c r="E1501">
        <v>1282633</v>
      </c>
      <c r="F1501" t="s">
        <v>15</v>
      </c>
      <c r="G1501" t="s">
        <v>37</v>
      </c>
      <c r="H1501" s="1">
        <v>45484</v>
      </c>
      <c r="I1501" t="s">
        <v>38</v>
      </c>
      <c r="J1501" t="s">
        <v>49</v>
      </c>
      <c r="K1501" t="b">
        <v>1</v>
      </c>
      <c r="L1501" t="str">
        <f t="shared" si="70"/>
        <v>gordon'strimeclawnweedkiller</v>
      </c>
      <c r="M1501" t="str">
        <f t="shared" si="71"/>
        <v>gordon'strimeclawnweedkiller2217-539-33955</v>
      </c>
      <c r="N1501" t="str">
        <f>IFERROR(VLOOKUP(LOWER(M1501),file_list!$B:$B,1,FALSE),FALSE)</f>
        <v>gordon'strimeclawnweedkiller2217-539-33955</v>
      </c>
      <c r="O1501" t="str">
        <f t="shared" si="69"/>
        <v>TRUE</v>
      </c>
    </row>
    <row r="1502" spans="1:15" x14ac:dyDescent="0.2">
      <c r="A1502" t="s">
        <v>2833</v>
      </c>
      <c r="B1502" t="s">
        <v>2834</v>
      </c>
      <c r="C1502">
        <v>2217</v>
      </c>
      <c r="D1502" t="s">
        <v>14</v>
      </c>
      <c r="E1502">
        <v>1282633</v>
      </c>
      <c r="F1502" t="s">
        <v>15</v>
      </c>
      <c r="G1502" t="s">
        <v>37</v>
      </c>
      <c r="H1502" s="1">
        <v>45484</v>
      </c>
      <c r="I1502" t="s">
        <v>38</v>
      </c>
      <c r="J1502" t="s">
        <v>49</v>
      </c>
      <c r="K1502" t="b">
        <v>1</v>
      </c>
      <c r="L1502" t="str">
        <f t="shared" si="70"/>
        <v>trimecclassicbroadleafherbicide</v>
      </c>
      <c r="M1502" t="str">
        <f t="shared" si="71"/>
        <v>trimecclassicbroadleafherbicide2217-543</v>
      </c>
      <c r="N1502" t="str">
        <f>IFERROR(VLOOKUP(LOWER(M1502),file_list!$B:$B,1,FALSE),FALSE)</f>
        <v>trimecclassicbroadleafherbicide2217-543</v>
      </c>
      <c r="O1502" t="str">
        <f t="shared" si="69"/>
        <v>TRUE</v>
      </c>
    </row>
    <row r="1503" spans="1:15" x14ac:dyDescent="0.2">
      <c r="A1503" t="s">
        <v>2835</v>
      </c>
      <c r="B1503" t="s">
        <v>2836</v>
      </c>
      <c r="C1503">
        <v>2217</v>
      </c>
      <c r="D1503" t="s">
        <v>14</v>
      </c>
      <c r="E1503">
        <v>1282633</v>
      </c>
      <c r="F1503" t="s">
        <v>15</v>
      </c>
      <c r="G1503" t="s">
        <v>37</v>
      </c>
      <c r="H1503" s="1">
        <v>45484</v>
      </c>
      <c r="I1503" t="s">
        <v>38</v>
      </c>
      <c r="J1503" t="s">
        <v>49</v>
      </c>
      <c r="K1503" t="b">
        <v>1</v>
      </c>
      <c r="L1503" t="str">
        <f t="shared" si="70"/>
        <v>trimecsouthernbroadleafherbicideforsensitivesoutherngrasses</v>
      </c>
      <c r="M1503" t="str">
        <f t="shared" si="71"/>
        <v>trimecsouthernbroadleafherbicideforsensitivesoutherngrasses2217-655</v>
      </c>
      <c r="N1503" t="str">
        <f>IFERROR(VLOOKUP(LOWER(M1503),file_list!$B:$B,1,FALSE),FALSE)</f>
        <v>trimecsouthernbroadleafherbicideforsensitivesoutherngrasses2217-655</v>
      </c>
      <c r="O1503" t="str">
        <f t="shared" si="69"/>
        <v>TRUE</v>
      </c>
    </row>
    <row r="1504" spans="1:15" x14ac:dyDescent="0.2">
      <c r="A1504" t="s">
        <v>2837</v>
      </c>
      <c r="B1504" t="s">
        <v>2838</v>
      </c>
      <c r="C1504">
        <v>2217</v>
      </c>
      <c r="D1504" t="s">
        <v>14</v>
      </c>
      <c r="E1504">
        <v>1282633</v>
      </c>
      <c r="F1504" t="s">
        <v>15</v>
      </c>
      <c r="G1504" t="s">
        <v>37</v>
      </c>
      <c r="H1504" s="1">
        <v>45484</v>
      </c>
      <c r="I1504" t="s">
        <v>38</v>
      </c>
      <c r="J1504" t="s">
        <v>49</v>
      </c>
      <c r="K1504" t="b">
        <v>1</v>
      </c>
      <c r="L1504" t="str">
        <f t="shared" si="70"/>
        <v>trimec992broadleafherbicide(unrestricted)</v>
      </c>
      <c r="M1504" t="str">
        <f t="shared" si="71"/>
        <v>trimec992broadleafherbicide(unrestricted)2217-656</v>
      </c>
      <c r="N1504" t="str">
        <f>IFERROR(VLOOKUP(LOWER(M1504),file_list!$B:$B,1,FALSE),FALSE)</f>
        <v>trimec992broadleafherbicide(unrestricted)2217-656</v>
      </c>
      <c r="O1504" t="str">
        <f t="shared" si="69"/>
        <v>TRUE</v>
      </c>
    </row>
    <row r="1505" spans="1:15" x14ac:dyDescent="0.2">
      <c r="A1505" t="s">
        <v>2839</v>
      </c>
      <c r="B1505" t="s">
        <v>2840</v>
      </c>
      <c r="C1505">
        <v>2217</v>
      </c>
      <c r="D1505" t="s">
        <v>14</v>
      </c>
      <c r="E1505">
        <v>1282633</v>
      </c>
      <c r="F1505" t="s">
        <v>15</v>
      </c>
      <c r="G1505" t="s">
        <v>37</v>
      </c>
      <c r="H1505" s="1">
        <v>45484</v>
      </c>
      <c r="I1505" t="s">
        <v>38</v>
      </c>
      <c r="J1505" t="s">
        <v>49</v>
      </c>
      <c r="K1505" t="b">
        <v>1</v>
      </c>
      <c r="L1505" t="str">
        <f t="shared" si="70"/>
        <v>mecomec4</v>
      </c>
      <c r="M1505" t="str">
        <f t="shared" si="71"/>
        <v>mecomec42217-674</v>
      </c>
      <c r="N1505" t="str">
        <f>IFERROR(VLOOKUP(LOWER(M1505),file_list!$B:$B,1,FALSE),FALSE)</f>
        <v>mecomec42217-674</v>
      </c>
      <c r="O1505" t="str">
        <f t="shared" si="69"/>
        <v>TRUE</v>
      </c>
    </row>
    <row r="1506" spans="1:15" x14ac:dyDescent="0.2">
      <c r="A1506" t="s">
        <v>2841</v>
      </c>
      <c r="B1506" t="s">
        <v>2842</v>
      </c>
      <c r="C1506">
        <v>2217</v>
      </c>
      <c r="D1506" t="s">
        <v>14</v>
      </c>
      <c r="E1506">
        <v>1303494</v>
      </c>
      <c r="F1506" t="s">
        <v>15</v>
      </c>
      <c r="G1506" t="s">
        <v>37</v>
      </c>
      <c r="H1506" s="1">
        <v>45852</v>
      </c>
      <c r="I1506" t="s">
        <v>38</v>
      </c>
      <c r="J1506" t="s">
        <v>49</v>
      </c>
      <c r="K1506" t="b">
        <v>1</v>
      </c>
      <c r="L1506" t="str">
        <f t="shared" si="70"/>
        <v>barrierornamentallscapingherbicide</v>
      </c>
      <c r="M1506" t="str">
        <f t="shared" si="71"/>
        <v>barrierornamentallscapingherbicide2217-675</v>
      </c>
      <c r="N1506" t="str">
        <f>IFERROR(VLOOKUP(LOWER(M1506),file_list!$B:$B,1,FALSE),FALSE)</f>
        <v>barrierornamentallscapingherbicide2217-675</v>
      </c>
      <c r="O1506" t="str">
        <f t="shared" si="69"/>
        <v>TRUE</v>
      </c>
    </row>
    <row r="1507" spans="1:15" x14ac:dyDescent="0.2">
      <c r="A1507" t="s">
        <v>2843</v>
      </c>
      <c r="B1507" t="s">
        <v>2844</v>
      </c>
      <c r="C1507">
        <v>2217</v>
      </c>
      <c r="D1507" t="s">
        <v>14</v>
      </c>
      <c r="E1507">
        <v>1282633</v>
      </c>
      <c r="F1507" t="s">
        <v>15</v>
      </c>
      <c r="G1507" t="s">
        <v>37</v>
      </c>
      <c r="H1507" s="1">
        <v>45484</v>
      </c>
      <c r="I1507" t="s">
        <v>38</v>
      </c>
      <c r="J1507" t="s">
        <v>49</v>
      </c>
      <c r="K1507" t="b">
        <v>1</v>
      </c>
      <c r="L1507" t="str">
        <f t="shared" si="70"/>
        <v>barrier50wdichlobenilherbicide</v>
      </c>
      <c r="M1507" t="str">
        <f t="shared" si="71"/>
        <v>barrier50wdichlobenilherbicide2217-676</v>
      </c>
      <c r="N1507" t="str">
        <f>IFERROR(VLOOKUP(LOWER(M1507),file_list!$B:$B,1,FALSE),FALSE)</f>
        <v>barrier50wdichlobenilherbicide2217-676</v>
      </c>
      <c r="O1507" t="str">
        <f t="shared" si="69"/>
        <v>TRUE</v>
      </c>
    </row>
    <row r="1508" spans="1:15" x14ac:dyDescent="0.2">
      <c r="A1508" t="s">
        <v>2845</v>
      </c>
      <c r="B1508" t="s">
        <v>2846</v>
      </c>
      <c r="C1508">
        <v>2217</v>
      </c>
      <c r="D1508" t="s">
        <v>14</v>
      </c>
      <c r="E1508">
        <v>1282633</v>
      </c>
      <c r="F1508" t="s">
        <v>15</v>
      </c>
      <c r="G1508" t="s">
        <v>37</v>
      </c>
      <c r="H1508" s="1">
        <v>45484</v>
      </c>
      <c r="I1508" t="s">
        <v>38</v>
      </c>
      <c r="J1508" t="s">
        <v>49</v>
      </c>
      <c r="K1508" t="b">
        <v>1</v>
      </c>
      <c r="L1508" t="str">
        <f t="shared" si="70"/>
        <v>acreageprolargepropertylawnweedkiller</v>
      </c>
      <c r="M1508" t="str">
        <f t="shared" si="71"/>
        <v>acreageprolargepropertylawnweedkiller2217-694</v>
      </c>
      <c r="N1508" t="str">
        <f>IFERROR(VLOOKUP(LOWER(M1508),file_list!$B:$B,1,FALSE),FALSE)</f>
        <v>acreageprolargepropertylawnweedkiller2217-694</v>
      </c>
      <c r="O1508" t="str">
        <f t="shared" si="69"/>
        <v>TRUE</v>
      </c>
    </row>
    <row r="1509" spans="1:15" x14ac:dyDescent="0.2">
      <c r="A1509" t="s">
        <v>2847</v>
      </c>
      <c r="B1509" t="s">
        <v>2848</v>
      </c>
      <c r="C1509">
        <v>2217</v>
      </c>
      <c r="D1509" t="s">
        <v>14</v>
      </c>
      <c r="E1509">
        <v>1282633</v>
      </c>
      <c r="F1509" t="s">
        <v>15</v>
      </c>
      <c r="G1509" t="s">
        <v>37</v>
      </c>
      <c r="H1509" s="1">
        <v>45484</v>
      </c>
      <c r="I1509" t="s">
        <v>38</v>
      </c>
      <c r="J1509" t="s">
        <v>49</v>
      </c>
      <c r="K1509" t="b">
        <v>1</v>
      </c>
      <c r="L1509" t="str">
        <f t="shared" si="70"/>
        <v>bensumec4lf</v>
      </c>
      <c r="M1509" t="str">
        <f t="shared" si="71"/>
        <v>bensumec4lf2217-696</v>
      </c>
      <c r="N1509" t="str">
        <f>IFERROR(VLOOKUP(LOWER(M1509),file_list!$B:$B,1,FALSE),FALSE)</f>
        <v>bensumec4lf2217-696</v>
      </c>
      <c r="O1509" t="str">
        <f t="shared" si="69"/>
        <v>TRUE</v>
      </c>
    </row>
    <row r="1510" spans="1:15" x14ac:dyDescent="0.2">
      <c r="A1510" t="s">
        <v>2849</v>
      </c>
      <c r="B1510" t="s">
        <v>2850</v>
      </c>
      <c r="C1510">
        <v>2217</v>
      </c>
      <c r="D1510" t="s">
        <v>14</v>
      </c>
      <c r="E1510">
        <v>1282633</v>
      </c>
      <c r="F1510" t="s">
        <v>15</v>
      </c>
      <c r="G1510" t="s">
        <v>37</v>
      </c>
      <c r="H1510" s="1">
        <v>45484</v>
      </c>
      <c r="I1510" t="s">
        <v>38</v>
      </c>
      <c r="J1510" t="s">
        <v>49</v>
      </c>
      <c r="K1510" t="b">
        <v>1</v>
      </c>
      <c r="L1510" t="str">
        <f t="shared" si="70"/>
        <v>gordon'spastureproherbicide</v>
      </c>
      <c r="M1510" t="str">
        <f t="shared" si="71"/>
        <v>gordon'spastureproherbicide2217-703</v>
      </c>
      <c r="N1510" t="str">
        <f>IFERROR(VLOOKUP(LOWER(M1510),file_list!$B:$B,1,FALSE),FALSE)</f>
        <v>gordon'spastureproherbicide2217-703</v>
      </c>
      <c r="O1510" t="str">
        <f t="shared" si="69"/>
        <v>TRUE</v>
      </c>
    </row>
    <row r="1511" spans="1:15" x14ac:dyDescent="0.2">
      <c r="A1511" t="s">
        <v>2849</v>
      </c>
      <c r="B1511" t="s">
        <v>2851</v>
      </c>
      <c r="C1511">
        <v>2217</v>
      </c>
      <c r="D1511" t="s">
        <v>14</v>
      </c>
      <c r="E1511">
        <v>1282633</v>
      </c>
      <c r="F1511" t="s">
        <v>15</v>
      </c>
      <c r="G1511" t="s">
        <v>37</v>
      </c>
      <c r="H1511" s="1">
        <v>45484</v>
      </c>
      <c r="I1511" t="s">
        <v>38</v>
      </c>
      <c r="J1511" t="s">
        <v>49</v>
      </c>
      <c r="K1511" t="b">
        <v>1</v>
      </c>
      <c r="L1511" t="str">
        <f t="shared" si="70"/>
        <v>hi-depbroadleafherbicide</v>
      </c>
      <c r="M1511" t="str">
        <f t="shared" si="71"/>
        <v>hi-depbroadleafherbicide2217-703</v>
      </c>
      <c r="N1511" t="str">
        <f>IFERROR(VLOOKUP(LOWER(M1511),file_list!$B:$B,1,FALSE),FALSE)</f>
        <v>hi-depbroadleafherbicide2217-703</v>
      </c>
      <c r="O1511" t="str">
        <f t="shared" si="69"/>
        <v>TRUE</v>
      </c>
    </row>
    <row r="1512" spans="1:15" x14ac:dyDescent="0.2">
      <c r="A1512" t="s">
        <v>2852</v>
      </c>
      <c r="B1512" t="s">
        <v>2853</v>
      </c>
      <c r="C1512">
        <v>2217</v>
      </c>
      <c r="D1512" t="s">
        <v>14</v>
      </c>
      <c r="E1512">
        <v>1282633</v>
      </c>
      <c r="F1512" t="s">
        <v>15</v>
      </c>
      <c r="G1512" t="s">
        <v>37</v>
      </c>
      <c r="H1512" s="1">
        <v>45484</v>
      </c>
      <c r="I1512" t="s">
        <v>38</v>
      </c>
      <c r="J1512" t="s">
        <v>49</v>
      </c>
      <c r="K1512" t="b">
        <v>1</v>
      </c>
      <c r="L1512" t="str">
        <f t="shared" si="70"/>
        <v>ornamecover-the-topgrassherbicide</v>
      </c>
      <c r="M1512" t="str">
        <f t="shared" si="71"/>
        <v>ornamecover-the-topgrassherbicide2217-728</v>
      </c>
      <c r="N1512" t="str">
        <f>IFERROR(VLOOKUP(LOWER(M1512),file_list!$B:$B,1,FALSE),FALSE)</f>
        <v>ornamecover-the-topgrassherbicide2217-728</v>
      </c>
      <c r="O1512" t="str">
        <f t="shared" si="69"/>
        <v>TRUE</v>
      </c>
    </row>
    <row r="1513" spans="1:15" x14ac:dyDescent="0.2">
      <c r="A1513" t="s">
        <v>2854</v>
      </c>
      <c r="B1513" t="s">
        <v>2855</v>
      </c>
      <c r="C1513">
        <v>2217</v>
      </c>
      <c r="D1513" t="s">
        <v>14</v>
      </c>
      <c r="E1513">
        <v>1282633</v>
      </c>
      <c r="F1513" t="s">
        <v>15</v>
      </c>
      <c r="G1513" t="s">
        <v>37</v>
      </c>
      <c r="H1513" s="1">
        <v>45484</v>
      </c>
      <c r="I1513" t="s">
        <v>38</v>
      </c>
      <c r="J1513" t="s">
        <v>49</v>
      </c>
      <c r="K1513" t="b">
        <v>1</v>
      </c>
      <c r="L1513" t="str">
        <f t="shared" si="70"/>
        <v>dm896</v>
      </c>
      <c r="M1513" t="str">
        <f t="shared" si="71"/>
        <v>dm8962217-739</v>
      </c>
      <c r="N1513" t="str">
        <f>IFERROR(VLOOKUP(LOWER(M1513),file_list!$B:$B,1,FALSE),FALSE)</f>
        <v>dm8962217-739</v>
      </c>
      <c r="O1513" t="str">
        <f t="shared" si="69"/>
        <v>TRUE</v>
      </c>
    </row>
    <row r="1514" spans="1:15" x14ac:dyDescent="0.2">
      <c r="A1514" t="s">
        <v>2856</v>
      </c>
      <c r="B1514" t="s">
        <v>2857</v>
      </c>
      <c r="C1514">
        <v>2217</v>
      </c>
      <c r="D1514" t="s">
        <v>14</v>
      </c>
      <c r="E1514">
        <v>1282633</v>
      </c>
      <c r="F1514" t="s">
        <v>15</v>
      </c>
      <c r="G1514" t="s">
        <v>37</v>
      </c>
      <c r="H1514" s="1">
        <v>45484</v>
      </c>
      <c r="I1514" t="s">
        <v>38</v>
      </c>
      <c r="J1514" t="s">
        <v>49</v>
      </c>
      <c r="K1514" t="b">
        <v>1</v>
      </c>
      <c r="L1514" t="str">
        <f t="shared" si="70"/>
        <v>ornamec170grassherbicide</v>
      </c>
      <c r="M1514" t="str">
        <f t="shared" si="71"/>
        <v>ornamec170grassherbicide2217-751</v>
      </c>
      <c r="N1514" t="str">
        <f>IFERROR(VLOOKUP(LOWER(M1514),file_list!$B:$B,1,FALSE),FALSE)</f>
        <v>ornamec170grassherbicide2217-751</v>
      </c>
      <c r="O1514" t="str">
        <f t="shared" si="69"/>
        <v>TRUE</v>
      </c>
    </row>
    <row r="1515" spans="1:15" x14ac:dyDescent="0.2">
      <c r="A1515" t="s">
        <v>2858</v>
      </c>
      <c r="B1515" t="s">
        <v>2859</v>
      </c>
      <c r="C1515">
        <v>2217</v>
      </c>
      <c r="D1515" t="s">
        <v>14</v>
      </c>
      <c r="E1515">
        <v>1282633</v>
      </c>
      <c r="F1515" t="s">
        <v>15</v>
      </c>
      <c r="G1515" t="s">
        <v>37</v>
      </c>
      <c r="H1515" s="1">
        <v>45484</v>
      </c>
      <c r="I1515" t="s">
        <v>38</v>
      </c>
      <c r="J1515" t="s">
        <v>49</v>
      </c>
      <c r="K1515" t="b">
        <v>1</v>
      </c>
      <c r="L1515" t="str">
        <f t="shared" si="70"/>
        <v>superbrushkiller</v>
      </c>
      <c r="M1515" t="str">
        <f t="shared" si="71"/>
        <v>superbrushkiller2217-758</v>
      </c>
      <c r="N1515" t="str">
        <f>IFERROR(VLOOKUP(LOWER(M1515),file_list!$B:$B,1,FALSE),FALSE)</f>
        <v>superbrushkiller2217-758</v>
      </c>
      <c r="O1515" t="str">
        <f t="shared" si="69"/>
        <v>TRUE</v>
      </c>
    </row>
    <row r="1516" spans="1:15" x14ac:dyDescent="0.2">
      <c r="A1516" t="s">
        <v>2858</v>
      </c>
      <c r="B1516" t="s">
        <v>2860</v>
      </c>
      <c r="C1516">
        <v>2217</v>
      </c>
      <c r="D1516" t="s">
        <v>14</v>
      </c>
      <c r="E1516">
        <v>1282633</v>
      </c>
      <c r="F1516" t="s">
        <v>15</v>
      </c>
      <c r="G1516" t="s">
        <v>37</v>
      </c>
      <c r="H1516" s="1">
        <v>45484</v>
      </c>
      <c r="I1516" t="s">
        <v>38</v>
      </c>
      <c r="J1516" t="s">
        <v>49</v>
      </c>
      <c r="K1516" t="b">
        <v>1</v>
      </c>
      <c r="L1516" t="str">
        <f t="shared" si="70"/>
        <v>supertrimecbroadleafherbicide</v>
      </c>
      <c r="M1516" t="str">
        <f t="shared" si="71"/>
        <v>supertrimecbroadleafherbicide2217-758</v>
      </c>
      <c r="N1516" t="str">
        <f>IFERROR(VLOOKUP(LOWER(M1516),file_list!$B:$B,1,FALSE),FALSE)</f>
        <v>supertrimecbroadleafherbicide2217-758</v>
      </c>
      <c r="O1516" t="str">
        <f t="shared" si="69"/>
        <v>TRUE</v>
      </c>
    </row>
    <row r="1517" spans="1:15" x14ac:dyDescent="0.2">
      <c r="A1517" t="s">
        <v>2861</v>
      </c>
      <c r="B1517" t="s">
        <v>2862</v>
      </c>
      <c r="C1517">
        <v>2217</v>
      </c>
      <c r="D1517" t="s">
        <v>14</v>
      </c>
      <c r="E1517">
        <v>1306650</v>
      </c>
      <c r="F1517" t="s">
        <v>15</v>
      </c>
      <c r="G1517" t="s">
        <v>37</v>
      </c>
      <c r="H1517" s="1">
        <v>45908</v>
      </c>
      <c r="I1517" t="s">
        <v>106</v>
      </c>
      <c r="J1517" t="s">
        <v>49</v>
      </c>
      <c r="K1517" t="b">
        <v>1</v>
      </c>
      <c r="L1517" t="str">
        <f t="shared" si="70"/>
        <v>lv4002,4-dweedkiller</v>
      </c>
      <c r="M1517" t="str">
        <f t="shared" si="71"/>
        <v>lv4002,4-dweedkiller2217-77</v>
      </c>
      <c r="N1517" t="str">
        <f>IFERROR(VLOOKUP(LOWER(M1517),file_list!$B:$B,1,FALSE),FALSE)</f>
        <v>lv4002,4-dweedkiller2217-77</v>
      </c>
      <c r="O1517" t="str">
        <f t="shared" si="69"/>
        <v>TRUE</v>
      </c>
    </row>
    <row r="1518" spans="1:15" x14ac:dyDescent="0.2">
      <c r="A1518" t="s">
        <v>2863</v>
      </c>
      <c r="B1518" t="s">
        <v>2864</v>
      </c>
      <c r="C1518">
        <v>2217</v>
      </c>
      <c r="D1518" t="s">
        <v>14</v>
      </c>
      <c r="E1518">
        <v>1282633</v>
      </c>
      <c r="F1518" t="s">
        <v>15</v>
      </c>
      <c r="G1518" t="s">
        <v>37</v>
      </c>
      <c r="H1518" s="1">
        <v>45484</v>
      </c>
      <c r="I1518" t="s">
        <v>38</v>
      </c>
      <c r="J1518" t="s">
        <v>49</v>
      </c>
      <c r="K1518" t="b">
        <v>1</v>
      </c>
      <c r="L1518" t="str">
        <f t="shared" si="70"/>
        <v>trimecencorebroadleafherbicide</v>
      </c>
      <c r="M1518" t="str">
        <f t="shared" si="71"/>
        <v>trimecencorebroadleafherbicide2217-773</v>
      </c>
      <c r="N1518" t="str">
        <f>IFERROR(VLOOKUP(LOWER(M1518),file_list!$B:$B,1,FALSE),FALSE)</f>
        <v>trimecencorebroadleafherbicide2217-773</v>
      </c>
      <c r="O1518" t="str">
        <f t="shared" si="69"/>
        <v>TRUE</v>
      </c>
    </row>
    <row r="1519" spans="1:15" x14ac:dyDescent="0.2">
      <c r="A1519" t="s">
        <v>2865</v>
      </c>
      <c r="B1519" t="s">
        <v>2866</v>
      </c>
      <c r="C1519">
        <v>2217</v>
      </c>
      <c r="D1519" t="s">
        <v>14</v>
      </c>
      <c r="E1519">
        <v>1282633</v>
      </c>
      <c r="F1519" t="s">
        <v>15</v>
      </c>
      <c r="G1519" t="s">
        <v>37</v>
      </c>
      <c r="H1519" s="1">
        <v>45484</v>
      </c>
      <c r="I1519" t="s">
        <v>38</v>
      </c>
      <c r="J1519" t="s">
        <v>49</v>
      </c>
      <c r="K1519" t="b">
        <v>1</v>
      </c>
      <c r="L1519" t="str">
        <f t="shared" si="70"/>
        <v>gordon'sbrushmasterherbicide</v>
      </c>
      <c r="M1519" t="str">
        <f t="shared" si="71"/>
        <v>gordon'sbrushmasterherbicide2217-774</v>
      </c>
      <c r="N1519" t="str">
        <f>IFERROR(VLOOKUP(LOWER(M1519),file_list!$B:$B,1,FALSE),FALSE)</f>
        <v>gordon'sbrushmasterherbicide2217-774</v>
      </c>
      <c r="O1519" t="str">
        <f t="shared" si="69"/>
        <v>TRUE</v>
      </c>
    </row>
    <row r="1520" spans="1:15" x14ac:dyDescent="0.2">
      <c r="A1520" t="s">
        <v>2867</v>
      </c>
      <c r="B1520" t="s">
        <v>2868</v>
      </c>
      <c r="C1520">
        <v>2217</v>
      </c>
      <c r="D1520" t="s">
        <v>14</v>
      </c>
      <c r="E1520">
        <v>1282633</v>
      </c>
      <c r="F1520" t="s">
        <v>15</v>
      </c>
      <c r="G1520" t="s">
        <v>37</v>
      </c>
      <c r="H1520" s="1">
        <v>45484</v>
      </c>
      <c r="I1520" t="s">
        <v>38</v>
      </c>
      <c r="J1520" t="s">
        <v>41</v>
      </c>
      <c r="K1520" t="b">
        <v>1</v>
      </c>
      <c r="L1520" t="str">
        <f t="shared" si="70"/>
        <v>atrimmecplantgrowthregulator</v>
      </c>
      <c r="M1520" t="str">
        <f t="shared" si="71"/>
        <v>atrimmecplantgrowthregulator2217-776</v>
      </c>
      <c r="N1520" t="str">
        <f>IFERROR(VLOOKUP(LOWER(M1520),file_list!$B:$B,1,FALSE),FALSE)</f>
        <v>atrimmecplantgrowthregulator2217-776</v>
      </c>
      <c r="O1520" t="str">
        <f t="shared" si="69"/>
        <v>TRUE</v>
      </c>
    </row>
    <row r="1521" spans="1:15" x14ac:dyDescent="0.2">
      <c r="A1521" t="s">
        <v>2869</v>
      </c>
      <c r="B1521" t="s">
        <v>2870</v>
      </c>
      <c r="C1521">
        <v>2217</v>
      </c>
      <c r="D1521" t="s">
        <v>14</v>
      </c>
      <c r="E1521">
        <v>1291346</v>
      </c>
      <c r="F1521" t="s">
        <v>15</v>
      </c>
      <c r="G1521" t="s">
        <v>37</v>
      </c>
      <c r="H1521" s="1">
        <v>45635</v>
      </c>
      <c r="I1521" t="s">
        <v>106</v>
      </c>
      <c r="J1521" t="s">
        <v>20</v>
      </c>
      <c r="K1521" t="b">
        <v>1</v>
      </c>
      <c r="L1521" t="str">
        <f t="shared" si="70"/>
        <v>gordon'saqueousflyspray</v>
      </c>
      <c r="M1521" t="str">
        <f t="shared" si="71"/>
        <v>gordon'saqueousflyspray2217-782</v>
      </c>
      <c r="N1521" t="str">
        <f>IFERROR(VLOOKUP(LOWER(M1521),file_list!$B:$B,1,FALSE),FALSE)</f>
        <v>gordon'saqueousflyspray2217-782</v>
      </c>
      <c r="O1521" t="str">
        <f t="shared" si="69"/>
        <v>TRUE</v>
      </c>
    </row>
    <row r="1522" spans="1:15" x14ac:dyDescent="0.2">
      <c r="A1522" t="s">
        <v>2869</v>
      </c>
      <c r="B1522" t="s">
        <v>2871</v>
      </c>
      <c r="C1522">
        <v>2217</v>
      </c>
      <c r="D1522" t="s">
        <v>14</v>
      </c>
      <c r="E1522">
        <v>1289320</v>
      </c>
      <c r="F1522" t="s">
        <v>15</v>
      </c>
      <c r="G1522" t="s">
        <v>37</v>
      </c>
      <c r="H1522" s="1">
        <v>45593</v>
      </c>
      <c r="I1522" t="s">
        <v>356</v>
      </c>
      <c r="J1522" t="s">
        <v>20</v>
      </c>
      <c r="K1522" t="b">
        <v>0</v>
      </c>
      <c r="L1522" t="str">
        <f t="shared" si="70"/>
        <v>horsestablespray</v>
      </c>
      <c r="M1522" t="str">
        <f t="shared" si="71"/>
        <v>horsestablespray2217-782</v>
      </c>
      <c r="N1522" t="str">
        <f>IFERROR(VLOOKUP(LOWER(M1522),file_list!$B:$B,1,FALSE),FALSE)</f>
        <v>horsestablespray2217-782</v>
      </c>
      <c r="O1522" t="str">
        <f t="shared" si="69"/>
        <v>TRUE</v>
      </c>
    </row>
    <row r="1523" spans="1:15" x14ac:dyDescent="0.2">
      <c r="A1523" t="s">
        <v>2872</v>
      </c>
      <c r="B1523" t="s">
        <v>2873</v>
      </c>
      <c r="C1523">
        <v>2217</v>
      </c>
      <c r="D1523" t="s">
        <v>14</v>
      </c>
      <c r="E1523">
        <v>1296894</v>
      </c>
      <c r="F1523" t="s">
        <v>15</v>
      </c>
      <c r="G1523" t="s">
        <v>37</v>
      </c>
      <c r="H1523" s="1">
        <v>45740</v>
      </c>
      <c r="I1523" t="s">
        <v>38</v>
      </c>
      <c r="J1523" t="s">
        <v>20</v>
      </c>
      <c r="K1523" t="b">
        <v>0</v>
      </c>
      <c r="L1523" t="str">
        <f t="shared" si="70"/>
        <v>gordon'sgoatsheepsprayreadytouse</v>
      </c>
      <c r="M1523" t="str">
        <f t="shared" si="71"/>
        <v>gordon'sgoatsheepsprayreadytouse2217-825</v>
      </c>
      <c r="N1523" t="str">
        <f>IFERROR(VLOOKUP(LOWER(M1523),file_list!$B:$B,1,FALSE),FALSE)</f>
        <v>gordon'sgoatsheepsprayreadytouse2217-825</v>
      </c>
      <c r="O1523" t="str">
        <f t="shared" si="69"/>
        <v>TRUE</v>
      </c>
    </row>
    <row r="1524" spans="1:15" x14ac:dyDescent="0.2">
      <c r="A1524" t="s">
        <v>2874</v>
      </c>
      <c r="B1524" t="s">
        <v>2875</v>
      </c>
      <c r="C1524">
        <v>2217</v>
      </c>
      <c r="D1524" t="s">
        <v>14</v>
      </c>
      <c r="E1524">
        <v>1282633</v>
      </c>
      <c r="F1524" t="s">
        <v>15</v>
      </c>
      <c r="G1524" t="s">
        <v>37</v>
      </c>
      <c r="H1524" s="1">
        <v>45484</v>
      </c>
      <c r="I1524" t="s">
        <v>38</v>
      </c>
      <c r="J1524" t="s">
        <v>49</v>
      </c>
      <c r="K1524" t="b">
        <v>1</v>
      </c>
      <c r="L1524" t="str">
        <f t="shared" si="70"/>
        <v>powerzonebroadleafherbicideforturf</v>
      </c>
      <c r="M1524" t="str">
        <f t="shared" si="71"/>
        <v>powerzonebroadleafherbicideforturf2217-834</v>
      </c>
      <c r="N1524" t="str">
        <f>IFERROR(VLOOKUP(LOWER(M1524),file_list!$B:$B,1,FALSE),FALSE)</f>
        <v>powerzonebroadleafherbicideforturf2217-834</v>
      </c>
      <c r="O1524" t="str">
        <f t="shared" si="69"/>
        <v>TRUE</v>
      </c>
    </row>
    <row r="1525" spans="1:15" x14ac:dyDescent="0.2">
      <c r="A1525" t="s">
        <v>2876</v>
      </c>
      <c r="B1525" t="s">
        <v>2877</v>
      </c>
      <c r="C1525">
        <v>2217</v>
      </c>
      <c r="D1525" t="s">
        <v>14</v>
      </c>
      <c r="E1525">
        <v>1282633</v>
      </c>
      <c r="F1525" t="s">
        <v>15</v>
      </c>
      <c r="G1525" t="s">
        <v>37</v>
      </c>
      <c r="H1525" s="1">
        <v>45484</v>
      </c>
      <c r="I1525" t="s">
        <v>38</v>
      </c>
      <c r="J1525" t="s">
        <v>49</v>
      </c>
      <c r="K1525" t="b">
        <v>0</v>
      </c>
      <c r="L1525" t="str">
        <f t="shared" si="70"/>
        <v>trimec848s.i.(restricteduseasof5610)(unrestricted582024)</v>
      </c>
      <c r="M1525" t="str">
        <f t="shared" si="71"/>
        <v>trimec848s.i.(restricteduseasof5610)(unrestricted582024)2217-849</v>
      </c>
      <c r="N1525" t="str">
        <f>IFERROR(VLOOKUP(LOWER(M1525),file_list!$B:$B,1,FALSE),FALSE)</f>
        <v>trimec848s.i.(restricteduseasof5610)(unrestricted582024)2217-849</v>
      </c>
      <c r="O1525" t="str">
        <f t="shared" si="69"/>
        <v>TRUE</v>
      </c>
    </row>
    <row r="1526" spans="1:15" x14ac:dyDescent="0.2">
      <c r="A1526" t="s">
        <v>2878</v>
      </c>
      <c r="B1526" t="s">
        <v>2879</v>
      </c>
      <c r="C1526">
        <v>2217</v>
      </c>
      <c r="D1526" t="s">
        <v>78</v>
      </c>
      <c r="E1526">
        <v>1282633</v>
      </c>
      <c r="F1526" t="s">
        <v>15</v>
      </c>
      <c r="G1526" t="s">
        <v>37</v>
      </c>
      <c r="H1526" s="1">
        <v>45484</v>
      </c>
      <c r="I1526" t="s">
        <v>38</v>
      </c>
      <c r="J1526" t="s">
        <v>49</v>
      </c>
      <c r="K1526" t="b">
        <v>0</v>
      </c>
      <c r="L1526" t="str">
        <f t="shared" si="70"/>
        <v>pondmastersurfaceshorelineherbicide</v>
      </c>
      <c r="M1526" t="str">
        <f t="shared" si="71"/>
        <v>pondmastersurfaceshorelineherbicide2217-850</v>
      </c>
      <c r="N1526" t="str">
        <f>IFERROR(VLOOKUP(LOWER(M1526),file_list!$B:$B,1,FALSE),FALSE)</f>
        <v>pondmastersurfaceshorelineherbicide2217-850</v>
      </c>
      <c r="O1526" t="str">
        <f t="shared" si="69"/>
        <v>TRUE</v>
      </c>
    </row>
    <row r="1527" spans="1:15" x14ac:dyDescent="0.2">
      <c r="A1527" t="s">
        <v>2880</v>
      </c>
      <c r="B1527" t="s">
        <v>2881</v>
      </c>
      <c r="C1527">
        <v>2217</v>
      </c>
      <c r="D1527" t="s">
        <v>14</v>
      </c>
      <c r="E1527">
        <v>1289322</v>
      </c>
      <c r="F1527" t="s">
        <v>15</v>
      </c>
      <c r="G1527" t="s">
        <v>37</v>
      </c>
      <c r="H1527" s="1">
        <v>45593</v>
      </c>
      <c r="I1527" t="s">
        <v>38</v>
      </c>
      <c r="J1527" t="s">
        <v>20</v>
      </c>
      <c r="K1527" t="b">
        <v>0</v>
      </c>
      <c r="L1527" t="str">
        <f t="shared" si="70"/>
        <v>gordon'spermethrin10livestockpremisespray</v>
      </c>
      <c r="M1527" t="str">
        <f t="shared" si="71"/>
        <v>gordon'spermethrin10livestockpremisespray2217-853</v>
      </c>
      <c r="N1527" t="str">
        <f>IFERROR(VLOOKUP(LOWER(M1527),file_list!$B:$B,1,FALSE),FALSE)</f>
        <v>gordon'spermethrin10livestockpremisespray2217-853</v>
      </c>
      <c r="O1527" t="str">
        <f t="shared" ref="O1527:O1590" si="72">IF(N1527=FALSE,"FALSE","TRUE")</f>
        <v>TRUE</v>
      </c>
    </row>
    <row r="1528" spans="1:15" x14ac:dyDescent="0.2">
      <c r="A1528" t="s">
        <v>2882</v>
      </c>
      <c r="B1528" t="s">
        <v>2883</v>
      </c>
      <c r="C1528">
        <v>2217</v>
      </c>
      <c r="D1528" t="s">
        <v>14</v>
      </c>
      <c r="E1528">
        <v>1293421</v>
      </c>
      <c r="F1528" t="s">
        <v>15</v>
      </c>
      <c r="G1528" t="s">
        <v>37</v>
      </c>
      <c r="H1528" s="1">
        <v>45679</v>
      </c>
      <c r="I1528" t="s">
        <v>38</v>
      </c>
      <c r="J1528" t="s">
        <v>20</v>
      </c>
      <c r="K1528" t="b">
        <v>0</v>
      </c>
      <c r="L1528" t="str">
        <f t="shared" si="70"/>
        <v>gordon'slivestockbackrubberpour-on</v>
      </c>
      <c r="M1528" t="str">
        <f t="shared" si="71"/>
        <v>gordon'slivestockbackrubberpour-on2217-861</v>
      </c>
      <c r="N1528" t="str">
        <f>IFERROR(VLOOKUP(LOWER(M1528),file_list!$B:$B,1,FALSE),FALSE)</f>
        <v>gordon'slivestockbackrubberpour-on2217-861</v>
      </c>
      <c r="O1528" t="str">
        <f t="shared" si="72"/>
        <v>TRUE</v>
      </c>
    </row>
    <row r="1529" spans="1:15" x14ac:dyDescent="0.2">
      <c r="A1529" t="s">
        <v>2884</v>
      </c>
      <c r="B1529" t="s">
        <v>2885</v>
      </c>
      <c r="C1529">
        <v>2217</v>
      </c>
      <c r="D1529" t="s">
        <v>14</v>
      </c>
      <c r="E1529">
        <v>1282633</v>
      </c>
      <c r="F1529" t="s">
        <v>15</v>
      </c>
      <c r="G1529" t="s">
        <v>37</v>
      </c>
      <c r="H1529" s="1">
        <v>45484</v>
      </c>
      <c r="I1529" t="s">
        <v>38</v>
      </c>
      <c r="J1529" t="s">
        <v>49</v>
      </c>
      <c r="K1529" t="b">
        <v>1</v>
      </c>
      <c r="L1529" t="str">
        <f t="shared" si="70"/>
        <v>eh1403herbicide</v>
      </c>
      <c r="M1529" t="str">
        <f t="shared" si="71"/>
        <v>eh1403herbicide2217-863</v>
      </c>
      <c r="N1529" t="str">
        <f>IFERROR(VLOOKUP(LOWER(M1529),file_list!$B:$B,1,FALSE),FALSE)</f>
        <v>eh1403herbicide2217-863</v>
      </c>
      <c r="O1529" t="str">
        <f t="shared" si="72"/>
        <v>TRUE</v>
      </c>
    </row>
    <row r="1530" spans="1:15" x14ac:dyDescent="0.2">
      <c r="A1530" t="s">
        <v>2886</v>
      </c>
      <c r="B1530" t="s">
        <v>2887</v>
      </c>
      <c r="C1530">
        <v>2217</v>
      </c>
      <c r="D1530" t="s">
        <v>78</v>
      </c>
      <c r="E1530">
        <v>1282633</v>
      </c>
      <c r="F1530" t="s">
        <v>15</v>
      </c>
      <c r="G1530" t="s">
        <v>37</v>
      </c>
      <c r="H1530" s="1">
        <v>45484</v>
      </c>
      <c r="I1530" t="s">
        <v>38</v>
      </c>
      <c r="J1530" t="s">
        <v>49</v>
      </c>
      <c r="K1530" t="b">
        <v>1</v>
      </c>
      <c r="L1530" t="str">
        <f t="shared" si="70"/>
        <v>gordonsspeedzonelawnweedkiller</v>
      </c>
      <c r="M1530" t="str">
        <f t="shared" si="71"/>
        <v>gordonsspeedzonelawnweedkiller2217-864</v>
      </c>
      <c r="N1530" t="str">
        <f>IFERROR(VLOOKUP(LOWER(M1530),file_list!$B:$B,1,FALSE),FALSE)</f>
        <v>gordonsspeedzonelawnweedkiller2217-864</v>
      </c>
      <c r="O1530" t="str">
        <f t="shared" si="72"/>
        <v>TRUE</v>
      </c>
    </row>
    <row r="1531" spans="1:15" x14ac:dyDescent="0.2">
      <c r="A1531" t="s">
        <v>2888</v>
      </c>
      <c r="B1531" t="s">
        <v>2889</v>
      </c>
      <c r="C1531">
        <v>2217</v>
      </c>
      <c r="D1531" t="s">
        <v>14</v>
      </c>
      <c r="E1531">
        <v>1287387</v>
      </c>
      <c r="F1531" t="s">
        <v>15</v>
      </c>
      <c r="G1531" t="s">
        <v>37</v>
      </c>
      <c r="H1531" s="1">
        <v>45565</v>
      </c>
      <c r="I1531" t="s">
        <v>106</v>
      </c>
      <c r="J1531" t="s">
        <v>49</v>
      </c>
      <c r="K1531" t="b">
        <v>0</v>
      </c>
      <c r="L1531" t="str">
        <f t="shared" si="70"/>
        <v>surgebroadleafherbicideforturf(nouseonli)(only1appyr)</v>
      </c>
      <c r="M1531" t="str">
        <f t="shared" si="71"/>
        <v>surgebroadleafherbicideforturf(nouseonli)(only1appyr)2217-867</v>
      </c>
      <c r="N1531" t="str">
        <f>IFERROR(VLOOKUP(LOWER(M1531),file_list!$B:$B,1,FALSE),FALSE)</f>
        <v>surgebroadleafherbicideforturf(nouseonli)(only1appyr)2217-867</v>
      </c>
      <c r="O1531" t="str">
        <f t="shared" si="72"/>
        <v>TRUE</v>
      </c>
    </row>
    <row r="1532" spans="1:15" x14ac:dyDescent="0.2">
      <c r="A1532" t="s">
        <v>2890</v>
      </c>
      <c r="B1532" t="s">
        <v>2891</v>
      </c>
      <c r="C1532">
        <v>2217</v>
      </c>
      <c r="D1532" t="s">
        <v>14</v>
      </c>
      <c r="E1532">
        <v>1305680</v>
      </c>
      <c r="F1532" t="s">
        <v>15</v>
      </c>
      <c r="G1532" t="s">
        <v>37</v>
      </c>
      <c r="H1532" s="1">
        <v>45889</v>
      </c>
      <c r="I1532" t="s">
        <v>38</v>
      </c>
      <c r="J1532" t="s">
        <v>20</v>
      </c>
      <c r="K1532" t="b">
        <v>0</v>
      </c>
      <c r="L1532" t="str">
        <f t="shared" si="70"/>
        <v>gordon'sgrubno-moregranules(nouseinnassau,suffolk,kings,queenscounties)(restricteduseasof112023)</v>
      </c>
      <c r="M1532" t="str">
        <f t="shared" si="71"/>
        <v>gordon'sgrubno-moregranules(nouseinnassau,suffolk,kings,queenscounties)(restricteduseasof112023)2217-909</v>
      </c>
      <c r="N1532" t="str">
        <f>IFERROR(VLOOKUP(LOWER(M1532),file_list!$B:$B,1,FALSE),FALSE)</f>
        <v>gordon'sgrubno-moregranules(nouseinnassau,suffolk,kings,queenscounties)(restricteduseasof112023)2217-909</v>
      </c>
      <c r="O1532" t="str">
        <f t="shared" si="72"/>
        <v>TRUE</v>
      </c>
    </row>
    <row r="1533" spans="1:15" x14ac:dyDescent="0.2">
      <c r="A1533" t="s">
        <v>2892</v>
      </c>
      <c r="B1533" t="s">
        <v>2893</v>
      </c>
      <c r="C1533">
        <v>2217</v>
      </c>
      <c r="D1533" t="s">
        <v>14</v>
      </c>
      <c r="E1533">
        <v>1306649</v>
      </c>
      <c r="F1533" t="s">
        <v>15</v>
      </c>
      <c r="G1533" t="s">
        <v>37</v>
      </c>
      <c r="H1533" s="1">
        <v>45908</v>
      </c>
      <c r="I1533" t="s">
        <v>106</v>
      </c>
      <c r="J1533" t="s">
        <v>49</v>
      </c>
      <c r="K1533" t="b">
        <v>0</v>
      </c>
      <c r="L1533" t="str">
        <f t="shared" si="70"/>
        <v>tankablesweedfeed15-0-0</v>
      </c>
      <c r="M1533" t="str">
        <f t="shared" si="71"/>
        <v>tankablesweedfeed15-0-02217-911</v>
      </c>
      <c r="N1533" t="str">
        <f>IFERROR(VLOOKUP(LOWER(M1533),file_list!$B:$B,1,FALSE),FALSE)</f>
        <v>tankablesweedfeed15-0-02217-911</v>
      </c>
      <c r="O1533" t="str">
        <f t="shared" si="72"/>
        <v>TRUE</v>
      </c>
    </row>
    <row r="1534" spans="1:15" x14ac:dyDescent="0.2">
      <c r="A1534" t="s">
        <v>2892</v>
      </c>
      <c r="B1534" t="s">
        <v>2894</v>
      </c>
      <c r="C1534">
        <v>2217</v>
      </c>
      <c r="D1534" t="s">
        <v>14</v>
      </c>
      <c r="E1534">
        <v>1282633</v>
      </c>
      <c r="F1534" t="s">
        <v>15</v>
      </c>
      <c r="G1534" t="s">
        <v>37</v>
      </c>
      <c r="H1534" s="1">
        <v>45484</v>
      </c>
      <c r="I1534" t="s">
        <v>38</v>
      </c>
      <c r="J1534" t="s">
        <v>49</v>
      </c>
      <c r="K1534" t="b">
        <v>0</v>
      </c>
      <c r="L1534" t="str">
        <f t="shared" si="70"/>
        <v>weedfeed15-0-0tankables</v>
      </c>
      <c r="M1534" t="str">
        <f t="shared" si="71"/>
        <v>weedfeed15-0-0tankables2217-911</v>
      </c>
      <c r="N1534" t="str">
        <f>IFERROR(VLOOKUP(LOWER(M1534),file_list!$B:$B,1,FALSE),FALSE)</f>
        <v>weedfeed15-0-0tankables2217-911</v>
      </c>
      <c r="O1534" t="str">
        <f t="shared" si="72"/>
        <v>TRUE</v>
      </c>
    </row>
    <row r="1535" spans="1:15" x14ac:dyDescent="0.2">
      <c r="A1535" t="s">
        <v>2892</v>
      </c>
      <c r="B1535" t="s">
        <v>2895</v>
      </c>
      <c r="C1535">
        <v>2217</v>
      </c>
      <c r="D1535" t="s">
        <v>14</v>
      </c>
      <c r="E1535">
        <v>1282633</v>
      </c>
      <c r="F1535" t="s">
        <v>15</v>
      </c>
      <c r="G1535" t="s">
        <v>37</v>
      </c>
      <c r="H1535" s="1">
        <v>45484</v>
      </c>
      <c r="I1535" t="s">
        <v>38</v>
      </c>
      <c r="J1535" t="s">
        <v>49</v>
      </c>
      <c r="K1535" t="b">
        <v>0</v>
      </c>
      <c r="L1535" t="str">
        <f t="shared" si="70"/>
        <v>gordon'spastureproplusone-stepweedfeed15-0-0</v>
      </c>
      <c r="M1535" t="str">
        <f t="shared" si="71"/>
        <v>gordon'spastureproplusone-stepweedfeed15-0-02217-911</v>
      </c>
      <c r="N1535" t="str">
        <f>IFERROR(VLOOKUP(LOWER(M1535),file_list!$B:$B,1,FALSE),FALSE)</f>
        <v>gordon'spastureproplusone-stepweedfeed15-0-02217-911</v>
      </c>
      <c r="O1535" t="str">
        <f t="shared" si="72"/>
        <v>TRUE</v>
      </c>
    </row>
    <row r="1536" spans="1:15" x14ac:dyDescent="0.2">
      <c r="A1536" t="s">
        <v>2896</v>
      </c>
      <c r="B1536" t="s">
        <v>2897</v>
      </c>
      <c r="C1536">
        <v>2217</v>
      </c>
      <c r="D1536" t="s">
        <v>14</v>
      </c>
      <c r="E1536">
        <v>1282633</v>
      </c>
      <c r="F1536" t="s">
        <v>15</v>
      </c>
      <c r="G1536" t="s">
        <v>37</v>
      </c>
      <c r="H1536" s="1">
        <v>45484</v>
      </c>
      <c r="I1536" t="s">
        <v>38</v>
      </c>
      <c r="J1536" t="s">
        <v>49</v>
      </c>
      <c r="K1536" t="b">
        <v>0</v>
      </c>
      <c r="L1536" t="str">
        <f t="shared" si="70"/>
        <v>gordon'sliquidweedfeed215-0-0</v>
      </c>
      <c r="M1536" t="str">
        <f t="shared" si="71"/>
        <v>gordon'sliquidweedfeed215-0-02217-916</v>
      </c>
      <c r="N1536" t="str">
        <f>IFERROR(VLOOKUP(LOWER(M1536),file_list!$B:$B,1,FALSE),FALSE)</f>
        <v>gordon'sliquidweedfeed215-0-02217-916</v>
      </c>
      <c r="O1536" t="str">
        <f t="shared" si="72"/>
        <v>TRUE</v>
      </c>
    </row>
    <row r="1537" spans="1:15" x14ac:dyDescent="0.2">
      <c r="A1537" t="s">
        <v>2898</v>
      </c>
      <c r="B1537" t="s">
        <v>2899</v>
      </c>
      <c r="C1537">
        <v>2217</v>
      </c>
      <c r="D1537" t="s">
        <v>14</v>
      </c>
      <c r="E1537">
        <v>1282633</v>
      </c>
      <c r="F1537" t="s">
        <v>15</v>
      </c>
      <c r="G1537" t="s">
        <v>37</v>
      </c>
      <c r="H1537" s="1">
        <v>45484</v>
      </c>
      <c r="I1537" t="s">
        <v>38</v>
      </c>
      <c r="J1537" t="s">
        <v>49</v>
      </c>
      <c r="K1537" t="b">
        <v>0</v>
      </c>
      <c r="L1537" t="str">
        <f t="shared" si="70"/>
        <v>q4plusturfherbicideforgrassybroadleafweeds(noli)(spottreatmentonlyinnys)</v>
      </c>
      <c r="M1537" t="str">
        <f t="shared" si="71"/>
        <v>q4plusturfherbicideforgrassybroadleafweeds(noli)(spottreatmentonlyinnys)2217-930</v>
      </c>
      <c r="N1537" t="str">
        <f>IFERROR(VLOOKUP(LOWER(M1537),file_list!$B:$B,1,FALSE),FALSE)</f>
        <v>q4plusturfherbicideforgrassybroadleafweeds(noli)(spottreatmentonlyinnys)2217-930</v>
      </c>
      <c r="O1537" t="str">
        <f t="shared" si="72"/>
        <v>TRUE</v>
      </c>
    </row>
    <row r="1538" spans="1:15" x14ac:dyDescent="0.2">
      <c r="A1538" t="s">
        <v>2900</v>
      </c>
      <c r="B1538" t="s">
        <v>2901</v>
      </c>
      <c r="C1538">
        <v>2217</v>
      </c>
      <c r="D1538" t="s">
        <v>14</v>
      </c>
      <c r="E1538">
        <v>1282633</v>
      </c>
      <c r="F1538" t="s">
        <v>15</v>
      </c>
      <c r="G1538" t="s">
        <v>37</v>
      </c>
      <c r="H1538" s="1">
        <v>45484</v>
      </c>
      <c r="I1538" t="s">
        <v>38</v>
      </c>
      <c r="J1538" t="s">
        <v>49</v>
      </c>
      <c r="K1538" t="b">
        <v>1</v>
      </c>
      <c r="L1538" t="str">
        <f t="shared" si="70"/>
        <v>trimec1000lowodorbroadleafherbicide</v>
      </c>
      <c r="M1538" t="str">
        <f t="shared" si="71"/>
        <v>trimec1000lowodorbroadleafherbicide2217-931</v>
      </c>
      <c r="N1538" t="str">
        <f>IFERROR(VLOOKUP(LOWER(M1538),file_list!$B:$B,1,FALSE),FALSE)</f>
        <v>trimec1000lowodorbroadleafherbicide2217-931</v>
      </c>
      <c r="O1538" t="str">
        <f t="shared" si="72"/>
        <v>TRUE</v>
      </c>
    </row>
    <row r="1539" spans="1:15" x14ac:dyDescent="0.2">
      <c r="A1539" t="s">
        <v>2902</v>
      </c>
      <c r="B1539" t="s">
        <v>2903</v>
      </c>
      <c r="C1539">
        <v>2217</v>
      </c>
      <c r="D1539" t="s">
        <v>14</v>
      </c>
      <c r="E1539">
        <v>1283646</v>
      </c>
      <c r="F1539" t="s">
        <v>15</v>
      </c>
      <c r="G1539" t="s">
        <v>37</v>
      </c>
      <c r="H1539" s="1">
        <v>45497</v>
      </c>
      <c r="I1539" t="s">
        <v>54</v>
      </c>
      <c r="J1539" t="s">
        <v>49</v>
      </c>
      <c r="K1539" t="b">
        <v>1</v>
      </c>
      <c r="L1539" t="str">
        <f t="shared" ref="L1539:L1602" si="73">SUBSTITUTE(LOWER(SUBSTITUTE(SUBSTITUTE(SUBSTITUTE(B1539," ",""),"/",""),"&amp;","")),"and","")</f>
        <v>gordon'slv4002,4-dweedkillersolventfree</v>
      </c>
      <c r="M1539" t="str">
        <f t="shared" ref="M1539:M1602" si="74">_xlfn.CONCAT(L1539,A1539)</f>
        <v>gordon'slv4002,4-dweedkillersolventfree2217-936</v>
      </c>
      <c r="N1539" t="str">
        <f>IFERROR(VLOOKUP(LOWER(M1539),file_list!$B:$B,1,FALSE),FALSE)</f>
        <v>gordon'slv4002,4-dweedkillersolventfree2217-936</v>
      </c>
      <c r="O1539" t="str">
        <f t="shared" si="72"/>
        <v>TRUE</v>
      </c>
    </row>
    <row r="1540" spans="1:15" x14ac:dyDescent="0.2">
      <c r="A1540" t="s">
        <v>2904</v>
      </c>
      <c r="B1540" t="s">
        <v>2905</v>
      </c>
      <c r="C1540">
        <v>2217</v>
      </c>
      <c r="D1540" t="s">
        <v>14</v>
      </c>
      <c r="E1540">
        <v>1282633</v>
      </c>
      <c r="F1540" t="s">
        <v>15</v>
      </c>
      <c r="G1540" t="s">
        <v>37</v>
      </c>
      <c r="H1540" s="1">
        <v>45484</v>
      </c>
      <c r="I1540" t="s">
        <v>38</v>
      </c>
      <c r="J1540" t="s">
        <v>49</v>
      </c>
      <c r="K1540" t="b">
        <v>1</v>
      </c>
      <c r="L1540" t="str">
        <f t="shared" si="73"/>
        <v>gordon'sbrushkillerforlargeproperty</v>
      </c>
      <c r="M1540" t="str">
        <f t="shared" si="74"/>
        <v>gordon'sbrushkillerforlargeproperty2217-950</v>
      </c>
      <c r="N1540" t="str">
        <f>IFERROR(VLOOKUP(LOWER(M1540),file_list!$B:$B,1,FALSE),FALSE)</f>
        <v>gordon'sbrushkillerforlargeproperty2217-950</v>
      </c>
      <c r="O1540" t="str">
        <f t="shared" si="72"/>
        <v>TRUE</v>
      </c>
    </row>
    <row r="1541" spans="1:15" x14ac:dyDescent="0.2">
      <c r="A1541" t="s">
        <v>2906</v>
      </c>
      <c r="B1541" t="s">
        <v>2907</v>
      </c>
      <c r="C1541">
        <v>2217</v>
      </c>
      <c r="D1541" t="s">
        <v>14</v>
      </c>
      <c r="E1541">
        <v>1282633</v>
      </c>
      <c r="F1541" t="s">
        <v>15</v>
      </c>
      <c r="G1541" t="s">
        <v>37</v>
      </c>
      <c r="H1541" s="1">
        <v>45484</v>
      </c>
      <c r="I1541" t="s">
        <v>38</v>
      </c>
      <c r="J1541" t="s">
        <v>49</v>
      </c>
      <c r="K1541" t="b">
        <v>1</v>
      </c>
      <c r="L1541" t="str">
        <f t="shared" si="73"/>
        <v>gordon'sbrushkillerforhard-to-killbrush</v>
      </c>
      <c r="M1541" t="str">
        <f t="shared" si="74"/>
        <v>gordon'sbrushkillerforhard-to-killbrush2217-952</v>
      </c>
      <c r="N1541" t="str">
        <f>IFERROR(VLOOKUP(LOWER(M1541),file_list!$B:$B,1,FALSE),FALSE)</f>
        <v>gordon'sbrushkillerforhard-to-killbrush2217-952</v>
      </c>
      <c r="O1541" t="str">
        <f t="shared" si="72"/>
        <v>TRUE</v>
      </c>
    </row>
    <row r="1542" spans="1:15" x14ac:dyDescent="0.2">
      <c r="A1542" t="s">
        <v>2908</v>
      </c>
      <c r="B1542" t="s">
        <v>2909</v>
      </c>
      <c r="C1542">
        <v>2217</v>
      </c>
      <c r="D1542" t="s">
        <v>14</v>
      </c>
      <c r="E1542">
        <v>1282633</v>
      </c>
      <c r="F1542" t="s">
        <v>15</v>
      </c>
      <c r="G1542" t="s">
        <v>37</v>
      </c>
      <c r="H1542" s="1">
        <v>45484</v>
      </c>
      <c r="I1542" t="s">
        <v>38</v>
      </c>
      <c r="J1542" t="s">
        <v>49</v>
      </c>
      <c r="K1542" t="b">
        <v>1</v>
      </c>
      <c r="L1542" t="str">
        <f t="shared" si="73"/>
        <v>alternisherbicide(nosale,distributionoruseinnassauorsuffolkcounties)(maxofoneappperyearinny)</v>
      </c>
      <c r="M1542" t="str">
        <f t="shared" si="74"/>
        <v>alternisherbicide(nosale,distributionoruseinnassauorsuffolkcounties)(maxofoneappperyearinny)2217-975</v>
      </c>
      <c r="N1542" t="str">
        <f>IFERROR(VLOOKUP(LOWER(M1542),file_list!$B:$B,1,FALSE),FALSE)</f>
        <v>alternisherbicide(nosale,distributionoruseinnassauorsuffolkcounties)(maxofoneappperyearinny)2217-975</v>
      </c>
      <c r="O1542" t="str">
        <f t="shared" si="72"/>
        <v>TRUE</v>
      </c>
    </row>
    <row r="1543" spans="1:15" x14ac:dyDescent="0.2">
      <c r="A1543" t="s">
        <v>2910</v>
      </c>
      <c r="B1543" t="s">
        <v>2911</v>
      </c>
      <c r="C1543">
        <v>2217</v>
      </c>
      <c r="D1543" t="s">
        <v>14</v>
      </c>
      <c r="E1543">
        <v>1289318</v>
      </c>
      <c r="F1543" t="s">
        <v>15</v>
      </c>
      <c r="G1543" t="s">
        <v>37</v>
      </c>
      <c r="H1543" s="1">
        <v>45593</v>
      </c>
      <c r="I1543" t="s">
        <v>38</v>
      </c>
      <c r="J1543" t="s">
        <v>49</v>
      </c>
      <c r="K1543" t="b">
        <v>1</v>
      </c>
      <c r="L1543" t="str">
        <f t="shared" si="73"/>
        <v>tzonesebroadleafherbicidefortoughweeds(noli,onlyoneappperyearinny)</v>
      </c>
      <c r="M1543" t="str">
        <f t="shared" si="74"/>
        <v>tzonesebroadleafherbicidefortoughweeds(noli,onlyoneappperyearinny)2217-976</v>
      </c>
      <c r="N1543" t="str">
        <f>IFERROR(VLOOKUP(LOWER(M1543),file_list!$B:$B,1,FALSE),FALSE)</f>
        <v>tzonesebroadleafherbicidefortoughweeds(noli,onlyoneappperyearinny)2217-976</v>
      </c>
      <c r="O1543" t="str">
        <f t="shared" si="72"/>
        <v>TRUE</v>
      </c>
    </row>
    <row r="1544" spans="1:15" x14ac:dyDescent="0.2">
      <c r="A1544" t="s">
        <v>2912</v>
      </c>
      <c r="B1544" t="s">
        <v>2795</v>
      </c>
      <c r="C1544">
        <v>2217</v>
      </c>
      <c r="D1544" t="s">
        <v>14</v>
      </c>
      <c r="E1544">
        <v>1282633</v>
      </c>
      <c r="F1544" t="s">
        <v>15</v>
      </c>
      <c r="G1544" t="s">
        <v>37</v>
      </c>
      <c r="H1544" s="1">
        <v>45484</v>
      </c>
      <c r="I1544" t="s">
        <v>38</v>
      </c>
      <c r="J1544" t="s">
        <v>20</v>
      </c>
      <c r="K1544" t="b">
        <v>1</v>
      </c>
      <c r="L1544" t="str">
        <f t="shared" si="73"/>
        <v>bug-no-morelargepropertyinsectcontrol</v>
      </c>
      <c r="M1544" t="str">
        <f t="shared" si="74"/>
        <v>bug-no-morelargepropertyinsectcontrol279-3472-2217</v>
      </c>
      <c r="N1544" t="str">
        <f>IFERROR(VLOOKUP(LOWER(M1544),file_list!$B:$B,1,FALSE),FALSE)</f>
        <v>bug-no-morelargepropertyinsectcontrol279-3472-2217</v>
      </c>
      <c r="O1544" t="str">
        <f t="shared" si="72"/>
        <v>TRUE</v>
      </c>
    </row>
    <row r="1545" spans="1:15" x14ac:dyDescent="0.2">
      <c r="A1545" t="s">
        <v>2913</v>
      </c>
      <c r="B1545" t="s">
        <v>2914</v>
      </c>
      <c r="C1545">
        <v>2217</v>
      </c>
      <c r="D1545" t="s">
        <v>14</v>
      </c>
      <c r="E1545">
        <v>1282633</v>
      </c>
      <c r="F1545" t="s">
        <v>15</v>
      </c>
      <c r="G1545" t="s">
        <v>37</v>
      </c>
      <c r="H1545" s="1">
        <v>45484</v>
      </c>
      <c r="I1545" t="s">
        <v>38</v>
      </c>
      <c r="J1545" t="s">
        <v>20</v>
      </c>
      <c r="K1545" t="b">
        <v>1</v>
      </c>
      <c r="L1545" t="str">
        <f t="shared" si="73"/>
        <v>gordon'smalathion50%spray(notforuseinautomaticmistingsystemsinnys)</v>
      </c>
      <c r="M1545" t="str">
        <f t="shared" si="74"/>
        <v>gordon'smalathion50%spray(notforuseinautomaticmistingsystemsinnys)33955-394</v>
      </c>
      <c r="N1545" t="str">
        <f>IFERROR(VLOOKUP(LOWER(M1545),file_list!$B:$B,1,FALSE),FALSE)</f>
        <v>gordon'smalathion50%spray(notforuseinautomaticmistingsystemsinnys)33955-394</v>
      </c>
      <c r="O1545" t="str">
        <f t="shared" si="72"/>
        <v>TRUE</v>
      </c>
    </row>
    <row r="1546" spans="1:15" x14ac:dyDescent="0.2">
      <c r="A1546" t="s">
        <v>2915</v>
      </c>
      <c r="B1546" t="s">
        <v>2916</v>
      </c>
      <c r="C1546">
        <v>2217</v>
      </c>
      <c r="D1546" t="s">
        <v>14</v>
      </c>
      <c r="E1546">
        <v>1307576</v>
      </c>
      <c r="F1546" t="s">
        <v>15</v>
      </c>
      <c r="G1546" t="s">
        <v>37</v>
      </c>
      <c r="H1546" s="1">
        <v>45922</v>
      </c>
      <c r="I1546" t="s">
        <v>38</v>
      </c>
      <c r="J1546" t="s">
        <v>20</v>
      </c>
      <c r="K1546" t="b">
        <v>1</v>
      </c>
      <c r="L1546" t="str">
        <f t="shared" si="73"/>
        <v>totalfarmdustready-to-useinsecticide</v>
      </c>
      <c r="M1546" t="str">
        <f t="shared" si="74"/>
        <v>totalfarmdustready-to-useinsecticide53883-33-2217</v>
      </c>
      <c r="N1546" t="str">
        <f>IFERROR(VLOOKUP(LOWER(M1546),file_list!$B:$B,1,FALSE),FALSE)</f>
        <v>totalfarmdustready-to-useinsecticide53883-33-2217</v>
      </c>
      <c r="O1546" t="str">
        <f t="shared" si="72"/>
        <v>TRUE</v>
      </c>
    </row>
    <row r="1547" spans="1:15" x14ac:dyDescent="0.2">
      <c r="A1547" t="s">
        <v>2915</v>
      </c>
      <c r="B1547" t="s">
        <v>2917</v>
      </c>
      <c r="C1547">
        <v>2217</v>
      </c>
      <c r="D1547" t="s">
        <v>14</v>
      </c>
      <c r="E1547">
        <v>1282633</v>
      </c>
      <c r="F1547" t="s">
        <v>15</v>
      </c>
      <c r="G1547" t="s">
        <v>37</v>
      </c>
      <c r="H1547" s="1">
        <v>45484</v>
      </c>
      <c r="I1547" t="s">
        <v>38</v>
      </c>
      <c r="J1547" t="s">
        <v>20</v>
      </c>
      <c r="K1547" t="b">
        <v>0</v>
      </c>
      <c r="L1547" t="str">
        <f t="shared" si="73"/>
        <v>gordon'sdairylivestockdust</v>
      </c>
      <c r="M1547" t="str">
        <f t="shared" si="74"/>
        <v>gordon'sdairylivestockdust53883-33-2217</v>
      </c>
      <c r="N1547" t="str">
        <f>IFERROR(VLOOKUP(LOWER(M1547),file_list!$B:$B,1,FALSE),FALSE)</f>
        <v>gordon'sdairylivestockdust53883-33-2217</v>
      </c>
      <c r="O1547" t="str">
        <f t="shared" si="72"/>
        <v>TRUE</v>
      </c>
    </row>
    <row r="1548" spans="1:15" x14ac:dyDescent="0.2">
      <c r="A1548" t="s">
        <v>2918</v>
      </c>
      <c r="B1548" t="s">
        <v>2919</v>
      </c>
      <c r="C1548">
        <v>2217</v>
      </c>
      <c r="D1548" t="s">
        <v>14</v>
      </c>
      <c r="E1548">
        <v>1307574</v>
      </c>
      <c r="F1548" t="s">
        <v>15</v>
      </c>
      <c r="G1548" t="s">
        <v>37</v>
      </c>
      <c r="H1548" s="1">
        <v>45922</v>
      </c>
      <c r="I1548" t="s">
        <v>38</v>
      </c>
      <c r="J1548" t="s">
        <v>2920</v>
      </c>
      <c r="K1548" t="b">
        <v>1</v>
      </c>
      <c r="L1548" t="str">
        <f t="shared" si="73"/>
        <v>gordon'spondmasteraquaticherbicide</v>
      </c>
      <c r="M1548" t="str">
        <f t="shared" si="74"/>
        <v>gordon'spondmasteraquaticherbicide67690-25-2217</v>
      </c>
      <c r="N1548" t="str">
        <f>IFERROR(VLOOKUP(LOWER(M1548),file_list!$B:$B,1,FALSE),FALSE)</f>
        <v>gordon'spondmasteraquaticherbicide67690-25-2217</v>
      </c>
      <c r="O1548" t="str">
        <f t="shared" si="72"/>
        <v>TRUE</v>
      </c>
    </row>
    <row r="1549" spans="1:15" x14ac:dyDescent="0.2">
      <c r="A1549" t="s">
        <v>2921</v>
      </c>
      <c r="B1549" t="s">
        <v>2922</v>
      </c>
      <c r="C1549">
        <v>2217</v>
      </c>
      <c r="D1549" t="s">
        <v>14</v>
      </c>
      <c r="E1549">
        <v>1296657</v>
      </c>
      <c r="F1549" t="s">
        <v>15</v>
      </c>
      <c r="G1549" t="s">
        <v>37</v>
      </c>
      <c r="H1549" s="1">
        <v>45740</v>
      </c>
      <c r="I1549" t="s">
        <v>38</v>
      </c>
      <c r="J1549" t="s">
        <v>17</v>
      </c>
      <c r="K1549" t="b">
        <v>1</v>
      </c>
      <c r="L1549" t="str">
        <f t="shared" si="73"/>
        <v>segwayfungicidesc</v>
      </c>
      <c r="M1549" t="str">
        <f t="shared" si="74"/>
        <v>segwayfungicidesc71512-13-2217</v>
      </c>
      <c r="N1549" t="str">
        <f>IFERROR(VLOOKUP(LOWER(M1549),file_list!$B:$B,1,FALSE),FALSE)</f>
        <v>segwayfungicidesc71512-13-2217</v>
      </c>
      <c r="O1549" t="str">
        <f t="shared" si="72"/>
        <v>TRUE</v>
      </c>
    </row>
    <row r="1550" spans="1:15" x14ac:dyDescent="0.2">
      <c r="A1550" t="s">
        <v>2921</v>
      </c>
      <c r="B1550" t="s">
        <v>2923</v>
      </c>
      <c r="C1550">
        <v>2217</v>
      </c>
      <c r="D1550" t="s">
        <v>14</v>
      </c>
      <c r="E1550">
        <v>1303492</v>
      </c>
      <c r="F1550" t="s">
        <v>15</v>
      </c>
      <c r="G1550" t="s">
        <v>37</v>
      </c>
      <c r="H1550" s="1">
        <v>45852</v>
      </c>
      <c r="I1550" t="s">
        <v>38</v>
      </c>
      <c r="J1550" t="s">
        <v>17</v>
      </c>
      <c r="K1550" t="b">
        <v>1</v>
      </c>
      <c r="L1550" t="str">
        <f t="shared" si="73"/>
        <v>lescostrongholdfungicide</v>
      </c>
      <c r="M1550" t="str">
        <f t="shared" si="74"/>
        <v>lescostrongholdfungicide71512-13-2217</v>
      </c>
      <c r="N1550" t="str">
        <f>IFERROR(VLOOKUP(LOWER(M1550),file_list!$B:$B,1,FALSE),FALSE)</f>
        <v>lescostrongholdfungicide71512-13-2217</v>
      </c>
      <c r="O1550" t="str">
        <f t="shared" si="72"/>
        <v>TRUE</v>
      </c>
    </row>
    <row r="1551" spans="1:15" x14ac:dyDescent="0.2">
      <c r="A1551" t="s">
        <v>2924</v>
      </c>
      <c r="B1551" t="s">
        <v>2925</v>
      </c>
      <c r="C1551">
        <v>2217</v>
      </c>
      <c r="D1551" t="s">
        <v>14</v>
      </c>
      <c r="E1551">
        <v>1282633</v>
      </c>
      <c r="F1551" t="s">
        <v>15</v>
      </c>
      <c r="G1551" t="s">
        <v>37</v>
      </c>
      <c r="H1551" s="1">
        <v>45484</v>
      </c>
      <c r="I1551" t="s">
        <v>38</v>
      </c>
      <c r="J1551" t="s">
        <v>17</v>
      </c>
      <c r="K1551" t="b">
        <v>0</v>
      </c>
      <c r="L1551" t="str">
        <f t="shared" si="73"/>
        <v>kabutofungicidesc(nysmaxuserates:turf-1.7lba.i.ayr]</v>
      </c>
      <c r="M1551" t="str">
        <f t="shared" si="74"/>
        <v>kabutofungicidesc(nysmaxuserates:turf-1.7lba.i.ayr]71512-23-2217</v>
      </c>
      <c r="N1551" t="str">
        <f>IFERROR(VLOOKUP(LOWER(M1551),file_list!$B:$B,1,FALSE),FALSE)</f>
        <v>kabutofungicidesc(nysmaxuserates:turf-1.7lba.i.ayr]71512-23-2217</v>
      </c>
      <c r="O1551" t="str">
        <f t="shared" si="72"/>
        <v>TRUE</v>
      </c>
    </row>
    <row r="1552" spans="1:15" x14ac:dyDescent="0.2">
      <c r="A1552" t="s">
        <v>2926</v>
      </c>
      <c r="B1552" t="s">
        <v>2927</v>
      </c>
      <c r="C1552">
        <v>2217</v>
      </c>
      <c r="D1552" t="s">
        <v>14</v>
      </c>
      <c r="E1552">
        <v>1282633</v>
      </c>
      <c r="F1552" t="s">
        <v>15</v>
      </c>
      <c r="G1552" t="s">
        <v>37</v>
      </c>
      <c r="H1552" s="1">
        <v>45484</v>
      </c>
      <c r="I1552" t="s">
        <v>38</v>
      </c>
      <c r="J1552" t="s">
        <v>17</v>
      </c>
      <c r="K1552" t="b">
        <v>1</v>
      </c>
      <c r="L1552" t="str">
        <f t="shared" si="73"/>
        <v>pedigreefungicidesc(nosale,distributionoruseinnassausuffolkcounties)</v>
      </c>
      <c r="M1552" t="str">
        <f t="shared" si="74"/>
        <v>pedigreefungicidesc(nosale,distributionoruseinnassausuffolkcounties)71711-28-2217</v>
      </c>
      <c r="N1552" t="str">
        <f>IFERROR(VLOOKUP(LOWER(M1552),file_list!$B:$B,1,FALSE),FALSE)</f>
        <v>pedigreefungicidesc(nosale,distributionoruseinnassausuffolkcounties)71711-28-2217</v>
      </c>
      <c r="O1552" t="str">
        <f t="shared" si="72"/>
        <v>TRUE</v>
      </c>
    </row>
    <row r="1553" spans="1:15" x14ac:dyDescent="0.2">
      <c r="A1553" t="s">
        <v>2928</v>
      </c>
      <c r="B1553" t="s">
        <v>2929</v>
      </c>
      <c r="C1553">
        <v>2217</v>
      </c>
      <c r="D1553" t="s">
        <v>14</v>
      </c>
      <c r="E1553">
        <v>1282633</v>
      </c>
      <c r="F1553" t="s">
        <v>15</v>
      </c>
      <c r="G1553" t="s">
        <v>562</v>
      </c>
      <c r="H1553" s="1">
        <v>45484</v>
      </c>
      <c r="I1553" t="s">
        <v>38</v>
      </c>
      <c r="J1553" t="s">
        <v>20</v>
      </c>
      <c r="K1553" t="b">
        <v>1</v>
      </c>
      <c r="L1553" t="str">
        <f t="shared" si="73"/>
        <v>zylamliquidsystemicinsecticide(epareg.no.2217-937)[barkbingonlscapetreesforhemlockwoolyadelgidspottedlanternfly]</v>
      </c>
      <c r="M1553" t="str">
        <f t="shared" si="74"/>
        <v>zylamliquidsystemicinsecticide(epareg.no.2217-937)[barkbingonlscapetreesforhemlockwoolyadelgidspottedlanternfly]sln ny-120020</v>
      </c>
      <c r="N1553" t="str">
        <f>IFERROR(VLOOKUP(LOWER(M1553),file_list!$B:$B,1,FALSE),FALSE)</f>
        <v>zylamliquidsystemicinsecticide(epareg.no.2217-937)[barkbingonlscapetreesforhemlockwoolyadelgidspottedlanternfly]sln ny-120020</v>
      </c>
      <c r="O1553" t="str">
        <f t="shared" si="72"/>
        <v>TRUE</v>
      </c>
    </row>
    <row r="1554" spans="1:15" x14ac:dyDescent="0.2">
      <c r="A1554" t="s">
        <v>2930</v>
      </c>
      <c r="B1554" t="s">
        <v>2931</v>
      </c>
      <c r="C1554">
        <v>2230</v>
      </c>
      <c r="D1554" t="s">
        <v>14</v>
      </c>
      <c r="E1554">
        <v>1293580</v>
      </c>
      <c r="F1554" t="s">
        <v>15</v>
      </c>
      <c r="G1554" t="s">
        <v>37</v>
      </c>
      <c r="H1554" s="1">
        <v>45684</v>
      </c>
      <c r="I1554" t="s">
        <v>38</v>
      </c>
      <c r="J1554" t="s">
        <v>624</v>
      </c>
      <c r="K1554" t="b">
        <v>1</v>
      </c>
      <c r="L1554" t="str">
        <f t="shared" si="73"/>
        <v>dddslemonscent</v>
      </c>
      <c r="M1554" t="str">
        <f t="shared" si="74"/>
        <v>dddslemonscent10324-154-2230</v>
      </c>
      <c r="N1554" t="str">
        <f>IFERROR(VLOOKUP(LOWER(M1554),file_list!$B:$B,1,FALSE),FALSE)</f>
        <v>dddslemonscent10324-154-2230</v>
      </c>
      <c r="O1554" t="str">
        <f t="shared" si="72"/>
        <v>TRUE</v>
      </c>
    </row>
    <row r="1555" spans="1:15" x14ac:dyDescent="0.2">
      <c r="A1555" t="s">
        <v>2932</v>
      </c>
      <c r="B1555" t="s">
        <v>2933</v>
      </c>
      <c r="C1555">
        <v>228</v>
      </c>
      <c r="D1555" t="s">
        <v>14</v>
      </c>
      <c r="E1555">
        <v>1297630</v>
      </c>
      <c r="F1555" t="s">
        <v>15</v>
      </c>
      <c r="G1555" t="s">
        <v>37</v>
      </c>
      <c r="H1555" s="1">
        <v>45791</v>
      </c>
      <c r="I1555" t="s">
        <v>106</v>
      </c>
      <c r="J1555" t="s">
        <v>20</v>
      </c>
      <c r="K1555" t="b">
        <v>1</v>
      </c>
      <c r="L1555" t="str">
        <f t="shared" si="73"/>
        <v>elliptica</v>
      </c>
      <c r="M1555" t="str">
        <f t="shared" si="74"/>
        <v>elliptica100-941-228</v>
      </c>
      <c r="N1555" t="str">
        <f>IFERROR(VLOOKUP(LOWER(M1555),file_list!$B:$B,1,FALSE),FALSE)</f>
        <v>elliptica100-941-228</v>
      </c>
      <c r="O1555" t="str">
        <f t="shared" si="72"/>
        <v>TRUE</v>
      </c>
    </row>
    <row r="1556" spans="1:15" x14ac:dyDescent="0.2">
      <c r="A1556" t="s">
        <v>2934</v>
      </c>
      <c r="B1556" t="s">
        <v>2935</v>
      </c>
      <c r="C1556">
        <v>228</v>
      </c>
      <c r="D1556" t="s">
        <v>78</v>
      </c>
      <c r="E1556">
        <v>1297630</v>
      </c>
      <c r="F1556" t="s">
        <v>15</v>
      </c>
      <c r="G1556" t="s">
        <v>37</v>
      </c>
      <c r="H1556" s="1">
        <v>45791</v>
      </c>
      <c r="I1556" t="s">
        <v>106</v>
      </c>
      <c r="J1556" t="s">
        <v>49</v>
      </c>
      <c r="K1556" t="b">
        <v>1</v>
      </c>
      <c r="L1556" t="str">
        <f t="shared" si="73"/>
        <v>mcpa-4amine</v>
      </c>
      <c r="M1556" t="str">
        <f t="shared" si="74"/>
        <v>mcpa-4amine228-143</v>
      </c>
      <c r="N1556" t="str">
        <f>IFERROR(VLOOKUP(LOWER(M1556),file_list!$B:$B,1,FALSE),FALSE)</f>
        <v>mcpa-4amine228-143</v>
      </c>
      <c r="O1556" t="str">
        <f t="shared" si="72"/>
        <v>TRUE</v>
      </c>
    </row>
    <row r="1557" spans="1:15" x14ac:dyDescent="0.2">
      <c r="A1557" t="s">
        <v>2936</v>
      </c>
      <c r="B1557" t="s">
        <v>2937</v>
      </c>
      <c r="C1557">
        <v>228</v>
      </c>
      <c r="D1557" t="s">
        <v>14</v>
      </c>
      <c r="E1557">
        <v>4399</v>
      </c>
      <c r="F1557" t="s">
        <v>15</v>
      </c>
      <c r="G1557" t="s">
        <v>16</v>
      </c>
      <c r="H1557" s="1">
        <v>38744</v>
      </c>
      <c r="J1557" t="s">
        <v>49</v>
      </c>
      <c r="K1557" t="b">
        <v>1</v>
      </c>
      <c r="L1557" t="str">
        <f t="shared" si="73"/>
        <v>riverdaleweedestroyam-40aminesalt(2ee-tankmix)</v>
      </c>
      <c r="M1557" t="str">
        <f t="shared" si="74"/>
        <v>riverdaleweedestroyam-40aminesalt(2ee-tankmix)228-145</v>
      </c>
      <c r="N1557" t="str">
        <f>IFERROR(VLOOKUP(LOWER(M1557),file_list!$B:$B,1,FALSE),FALSE)</f>
        <v>riverdaleweedestroyam-40aminesalt(2ee-tankmix)228-145</v>
      </c>
      <c r="O1557" t="str">
        <f t="shared" si="72"/>
        <v>TRUE</v>
      </c>
    </row>
    <row r="1558" spans="1:15" x14ac:dyDescent="0.2">
      <c r="A1558" t="s">
        <v>2936</v>
      </c>
      <c r="B1558" t="s">
        <v>2938</v>
      </c>
      <c r="C1558">
        <v>228</v>
      </c>
      <c r="D1558" t="s">
        <v>14</v>
      </c>
      <c r="E1558">
        <v>1297630</v>
      </c>
      <c r="F1558" t="s">
        <v>15</v>
      </c>
      <c r="G1558" t="s">
        <v>37</v>
      </c>
      <c r="H1558" s="1">
        <v>45791</v>
      </c>
      <c r="I1558" t="s">
        <v>106</v>
      </c>
      <c r="J1558" t="s">
        <v>49</v>
      </c>
      <c r="K1558" t="b">
        <v>1</v>
      </c>
      <c r="L1558" t="str">
        <f t="shared" si="73"/>
        <v>uaptimberlplatoon</v>
      </c>
      <c r="M1558" t="str">
        <f t="shared" si="74"/>
        <v>uaptimberlplatoon228-145</v>
      </c>
      <c r="N1558" t="str">
        <f>IFERROR(VLOOKUP(LOWER(M1558),file_list!$B:$B,1,FALSE),FALSE)</f>
        <v>uaptimberlplatoon228-145</v>
      </c>
      <c r="O1558" t="str">
        <f t="shared" si="72"/>
        <v>TRUE</v>
      </c>
    </row>
    <row r="1559" spans="1:15" x14ac:dyDescent="0.2">
      <c r="A1559" t="s">
        <v>2939</v>
      </c>
      <c r="B1559" t="s">
        <v>2940</v>
      </c>
      <c r="C1559">
        <v>228</v>
      </c>
      <c r="D1559" t="s">
        <v>14</v>
      </c>
      <c r="E1559">
        <v>1297630</v>
      </c>
      <c r="F1559" t="s">
        <v>15</v>
      </c>
      <c r="G1559" t="s">
        <v>37</v>
      </c>
      <c r="H1559" s="1">
        <v>45791</v>
      </c>
      <c r="I1559" t="s">
        <v>106</v>
      </c>
      <c r="J1559" t="s">
        <v>49</v>
      </c>
      <c r="K1559" t="b">
        <v>1</v>
      </c>
      <c r="L1559" t="str">
        <f t="shared" si="73"/>
        <v>triamine</v>
      </c>
      <c r="M1559" t="str">
        <f t="shared" si="74"/>
        <v>triamine228-178</v>
      </c>
      <c r="N1559" t="str">
        <f>IFERROR(VLOOKUP(LOWER(M1559),file_list!$B:$B,1,FALSE),FALSE)</f>
        <v>triamine228-178</v>
      </c>
      <c r="O1559" t="str">
        <f t="shared" si="72"/>
        <v>TRUE</v>
      </c>
    </row>
    <row r="1560" spans="1:15" x14ac:dyDescent="0.2">
      <c r="A1560" t="s">
        <v>2941</v>
      </c>
      <c r="B1560" t="s">
        <v>2942</v>
      </c>
      <c r="C1560">
        <v>228</v>
      </c>
      <c r="D1560" t="s">
        <v>14</v>
      </c>
      <c r="E1560">
        <v>1297630</v>
      </c>
      <c r="F1560" t="s">
        <v>15</v>
      </c>
      <c r="G1560" t="s">
        <v>37</v>
      </c>
      <c r="H1560" s="1">
        <v>45791</v>
      </c>
      <c r="I1560" t="s">
        <v>106</v>
      </c>
      <c r="J1560" t="s">
        <v>49</v>
      </c>
      <c r="K1560" t="b">
        <v>1</v>
      </c>
      <c r="L1560" t="str">
        <f t="shared" si="73"/>
        <v>dibro2+2</v>
      </c>
      <c r="M1560" t="str">
        <f t="shared" si="74"/>
        <v>dibro2+2228-227</v>
      </c>
      <c r="N1560" t="str">
        <f>IFERROR(VLOOKUP(LOWER(M1560),file_list!$B:$B,1,FALSE),FALSE)</f>
        <v>dibro2+2228-227</v>
      </c>
      <c r="O1560" t="str">
        <f t="shared" si="72"/>
        <v>TRUE</v>
      </c>
    </row>
    <row r="1561" spans="1:15" x14ac:dyDescent="0.2">
      <c r="A1561" t="s">
        <v>2943</v>
      </c>
      <c r="B1561" t="s">
        <v>2944</v>
      </c>
      <c r="C1561">
        <v>228</v>
      </c>
      <c r="D1561" t="s">
        <v>14</v>
      </c>
      <c r="E1561">
        <v>1297630</v>
      </c>
      <c r="F1561" t="s">
        <v>15</v>
      </c>
      <c r="G1561" t="s">
        <v>37</v>
      </c>
      <c r="H1561" s="1">
        <v>45791</v>
      </c>
      <c r="I1561" t="s">
        <v>106</v>
      </c>
      <c r="J1561" t="s">
        <v>49</v>
      </c>
      <c r="K1561" t="b">
        <v>0</v>
      </c>
      <c r="L1561" t="str">
        <f t="shared" si="73"/>
        <v>tri-powerselectiveherbicide(unrestricted62311)</v>
      </c>
      <c r="M1561" t="str">
        <f t="shared" si="74"/>
        <v>tri-powerselectiveherbicide(unrestricted62311)228-262</v>
      </c>
      <c r="N1561" t="str">
        <f>IFERROR(VLOOKUP(LOWER(M1561),file_list!$B:$B,1,FALSE),FALSE)</f>
        <v>tri-powerselectiveherbicide(unrestricted62311)228-262</v>
      </c>
      <c r="O1561" t="str">
        <f t="shared" si="72"/>
        <v>TRUE</v>
      </c>
    </row>
    <row r="1562" spans="1:15" x14ac:dyDescent="0.2">
      <c r="A1562" t="s">
        <v>2945</v>
      </c>
      <c r="B1562" t="s">
        <v>2946</v>
      </c>
      <c r="C1562">
        <v>228</v>
      </c>
      <c r="D1562" t="s">
        <v>14</v>
      </c>
      <c r="E1562">
        <v>1297630</v>
      </c>
      <c r="F1562" t="s">
        <v>15</v>
      </c>
      <c r="G1562" t="s">
        <v>37</v>
      </c>
      <c r="H1562" s="1">
        <v>45791</v>
      </c>
      <c r="I1562" t="s">
        <v>106</v>
      </c>
      <c r="J1562" t="s">
        <v>49</v>
      </c>
      <c r="K1562" t="b">
        <v>0</v>
      </c>
      <c r="L1562" t="str">
        <f t="shared" si="73"/>
        <v>tripletsf(unrestricted12910)</v>
      </c>
      <c r="M1562" t="str">
        <f t="shared" si="74"/>
        <v>tripletsf(unrestricted12910)228-312</v>
      </c>
      <c r="N1562" t="str">
        <f>IFERROR(VLOOKUP(LOWER(M1562),file_list!$B:$B,1,FALSE),FALSE)</f>
        <v>tripletsf(unrestricted12910)228-312</v>
      </c>
      <c r="O1562" t="str">
        <f t="shared" si="72"/>
        <v>TRUE</v>
      </c>
    </row>
    <row r="1563" spans="1:15" x14ac:dyDescent="0.2">
      <c r="A1563" t="s">
        <v>2945</v>
      </c>
      <c r="B1563" t="s">
        <v>2947</v>
      </c>
      <c r="C1563">
        <v>228</v>
      </c>
      <c r="D1563" t="s">
        <v>14</v>
      </c>
      <c r="E1563">
        <v>1297630</v>
      </c>
      <c r="F1563" t="s">
        <v>15</v>
      </c>
      <c r="G1563" t="s">
        <v>37</v>
      </c>
      <c r="H1563" s="1">
        <v>45791</v>
      </c>
      <c r="I1563" t="s">
        <v>106</v>
      </c>
      <c r="J1563" t="s">
        <v>49</v>
      </c>
      <c r="K1563" t="b">
        <v>0</v>
      </c>
      <c r="L1563" t="str">
        <f t="shared" si="73"/>
        <v>primeratripletsf(unrestricted72012)</v>
      </c>
      <c r="M1563" t="str">
        <f t="shared" si="74"/>
        <v>primeratripletsf(unrestricted72012)228-312</v>
      </c>
      <c r="N1563" t="str">
        <f>IFERROR(VLOOKUP(LOWER(M1563),file_list!$B:$B,1,FALSE),FALSE)</f>
        <v>primeratripletsf(unrestricted72012)228-312</v>
      </c>
      <c r="O1563" t="str">
        <f t="shared" si="72"/>
        <v>TRUE</v>
      </c>
    </row>
    <row r="1564" spans="1:15" x14ac:dyDescent="0.2">
      <c r="A1564" t="s">
        <v>2948</v>
      </c>
      <c r="B1564" t="s">
        <v>2949</v>
      </c>
      <c r="C1564">
        <v>228</v>
      </c>
      <c r="D1564" t="s">
        <v>14</v>
      </c>
      <c r="E1564">
        <v>1297630</v>
      </c>
      <c r="F1564" t="s">
        <v>15</v>
      </c>
      <c r="G1564" t="s">
        <v>37</v>
      </c>
      <c r="H1564" s="1">
        <v>45791</v>
      </c>
      <c r="I1564" t="s">
        <v>106</v>
      </c>
      <c r="J1564" t="s">
        <v>49</v>
      </c>
      <c r="K1564" t="b">
        <v>0</v>
      </c>
      <c r="L1564" t="str">
        <f t="shared" si="73"/>
        <v>horsepowerselectiveherbicide(unrestricted12910)</v>
      </c>
      <c r="M1564" t="str">
        <f t="shared" si="74"/>
        <v>horsepowerselectiveherbicide(unrestricted12910)228-313</v>
      </c>
      <c r="N1564" t="str">
        <f>IFERROR(VLOOKUP(LOWER(M1564),file_list!$B:$B,1,FALSE),FALSE)</f>
        <v>horsepowerselectiveherbicide(unrestricted12910)228-313</v>
      </c>
      <c r="O1564" t="str">
        <f t="shared" si="72"/>
        <v>TRUE</v>
      </c>
    </row>
    <row r="1565" spans="1:15" x14ac:dyDescent="0.2">
      <c r="A1565" t="s">
        <v>2950</v>
      </c>
      <c r="B1565" t="s">
        <v>2951</v>
      </c>
      <c r="C1565">
        <v>228</v>
      </c>
      <c r="D1565" t="s">
        <v>14</v>
      </c>
      <c r="E1565">
        <v>1297630</v>
      </c>
      <c r="F1565" t="s">
        <v>15</v>
      </c>
      <c r="G1565" t="s">
        <v>37</v>
      </c>
      <c r="H1565" s="1">
        <v>45791</v>
      </c>
      <c r="I1565" t="s">
        <v>106</v>
      </c>
      <c r="J1565" t="s">
        <v>49</v>
      </c>
      <c r="K1565" t="b">
        <v>1</v>
      </c>
      <c r="L1565" t="str">
        <f t="shared" si="73"/>
        <v>aquasweep</v>
      </c>
      <c r="M1565" t="str">
        <f t="shared" si="74"/>
        <v>aquasweep228-316</v>
      </c>
      <c r="N1565" t="str">
        <f>IFERROR(VLOOKUP(LOWER(M1565),file_list!$B:$B,1,FALSE),FALSE)</f>
        <v>aquasweep228-316</v>
      </c>
      <c r="O1565" t="str">
        <f t="shared" si="72"/>
        <v>TRUE</v>
      </c>
    </row>
    <row r="1566" spans="1:15" x14ac:dyDescent="0.2">
      <c r="A1566" t="s">
        <v>2952</v>
      </c>
      <c r="B1566" t="s">
        <v>2953</v>
      </c>
      <c r="C1566">
        <v>228</v>
      </c>
      <c r="D1566" t="s">
        <v>14</v>
      </c>
      <c r="E1566">
        <v>26213</v>
      </c>
      <c r="F1566" t="s">
        <v>15</v>
      </c>
      <c r="G1566" t="s">
        <v>16</v>
      </c>
      <c r="H1566" s="1">
        <v>41148</v>
      </c>
      <c r="J1566" t="s">
        <v>49</v>
      </c>
      <c r="K1566" t="b">
        <v>1</v>
      </c>
      <c r="L1566" t="str">
        <f t="shared" si="73"/>
        <v>coolpowerselectiveherbicide(2ee-birdsfoottrefoil)</v>
      </c>
      <c r="M1566" t="str">
        <f t="shared" si="74"/>
        <v>coolpowerselectiveherbicide(2ee-birdsfoottrefoil)228-317</v>
      </c>
      <c r="N1566" t="str">
        <f>IFERROR(VLOOKUP(LOWER(M1566),file_list!$B:$B,1,FALSE),FALSE)</f>
        <v>coolpowerselectiveherbicide(2ee-birdsfoottrefoil)228-317</v>
      </c>
      <c r="O1566" t="str">
        <f t="shared" si="72"/>
        <v>TRUE</v>
      </c>
    </row>
    <row r="1567" spans="1:15" x14ac:dyDescent="0.2">
      <c r="A1567" t="s">
        <v>2952</v>
      </c>
      <c r="B1567" t="s">
        <v>2954</v>
      </c>
      <c r="C1567">
        <v>228</v>
      </c>
      <c r="D1567" t="s">
        <v>14</v>
      </c>
      <c r="E1567">
        <v>1297630</v>
      </c>
      <c r="F1567" t="s">
        <v>15</v>
      </c>
      <c r="G1567" t="s">
        <v>37</v>
      </c>
      <c r="H1567" s="1">
        <v>45791</v>
      </c>
      <c r="I1567" t="s">
        <v>106</v>
      </c>
      <c r="J1567" t="s">
        <v>49</v>
      </c>
      <c r="K1567" t="b">
        <v>1</v>
      </c>
      <c r="L1567" t="str">
        <f t="shared" si="73"/>
        <v>coolpowerselectiveherbicide</v>
      </c>
      <c r="M1567" t="str">
        <f t="shared" si="74"/>
        <v>coolpowerselectiveherbicide228-317</v>
      </c>
      <c r="N1567" t="str">
        <f>IFERROR(VLOOKUP(LOWER(M1567),file_list!$B:$B,1,FALSE),FALSE)</f>
        <v>coolpowerselectiveherbicide228-317</v>
      </c>
      <c r="O1567" t="str">
        <f t="shared" si="72"/>
        <v>TRUE</v>
      </c>
    </row>
    <row r="1568" spans="1:15" x14ac:dyDescent="0.2">
      <c r="A1568" t="s">
        <v>2955</v>
      </c>
      <c r="B1568" t="s">
        <v>2956</v>
      </c>
      <c r="C1568">
        <v>228</v>
      </c>
      <c r="D1568" t="s">
        <v>14</v>
      </c>
      <c r="E1568">
        <v>1297630</v>
      </c>
      <c r="F1568" t="s">
        <v>15</v>
      </c>
      <c r="G1568" t="s">
        <v>37</v>
      </c>
      <c r="H1568" s="1">
        <v>45791</v>
      </c>
      <c r="I1568" t="s">
        <v>106</v>
      </c>
      <c r="J1568" t="s">
        <v>49</v>
      </c>
      <c r="K1568" t="b">
        <v>1</v>
      </c>
      <c r="L1568" t="str">
        <f t="shared" si="73"/>
        <v>millenniumultra2(nouseonli)</v>
      </c>
      <c r="M1568" t="str">
        <f t="shared" si="74"/>
        <v>millenniumultra2(nouseonli)228-332</v>
      </c>
      <c r="N1568" t="str">
        <f>IFERROR(VLOOKUP(LOWER(M1568),file_list!$B:$B,1,FALSE),FALSE)</f>
        <v>millenniumultra2(nouseonli)228-332</v>
      </c>
      <c r="O1568" t="str">
        <f t="shared" si="72"/>
        <v>TRUE</v>
      </c>
    </row>
    <row r="1569" spans="1:15" x14ac:dyDescent="0.2">
      <c r="A1569" t="s">
        <v>2957</v>
      </c>
      <c r="B1569" t="s">
        <v>2958</v>
      </c>
      <c r="C1569">
        <v>228</v>
      </c>
      <c r="D1569" t="s">
        <v>14</v>
      </c>
      <c r="E1569">
        <v>1297630</v>
      </c>
      <c r="F1569" t="s">
        <v>15</v>
      </c>
      <c r="G1569" t="s">
        <v>37</v>
      </c>
      <c r="H1569" s="1">
        <v>45791</v>
      </c>
      <c r="I1569" t="s">
        <v>106</v>
      </c>
      <c r="J1569" t="s">
        <v>49</v>
      </c>
      <c r="K1569" t="b">
        <v>1</v>
      </c>
      <c r="L1569" t="str">
        <f t="shared" si="73"/>
        <v>formula40(aselectiveherbicide)</v>
      </c>
      <c r="M1569" t="str">
        <f t="shared" si="74"/>
        <v>formula40(aselectiveherbicide)228-357</v>
      </c>
      <c r="N1569" t="str">
        <f>IFERROR(VLOOKUP(LOWER(M1569),file_list!$B:$B,1,FALSE),FALSE)</f>
        <v>formula40(aselectiveherbicide)228-357</v>
      </c>
      <c r="O1569" t="str">
        <f t="shared" si="72"/>
        <v>TRUE</v>
      </c>
    </row>
    <row r="1570" spans="1:15" x14ac:dyDescent="0.2">
      <c r="A1570" t="s">
        <v>2959</v>
      </c>
      <c r="B1570" t="s">
        <v>2960</v>
      </c>
      <c r="C1570">
        <v>228</v>
      </c>
      <c r="D1570" t="s">
        <v>14</v>
      </c>
      <c r="E1570">
        <v>21463</v>
      </c>
      <c r="F1570" t="s">
        <v>15</v>
      </c>
      <c r="G1570" t="s">
        <v>16</v>
      </c>
      <c r="H1570" s="1">
        <v>40620</v>
      </c>
      <c r="J1570" t="s">
        <v>49</v>
      </c>
      <c r="K1570" t="b">
        <v>1</v>
      </c>
      <c r="L1570" t="str">
        <f t="shared" si="73"/>
        <v>aquaneataquaticherbicide(2ee-chinesesilvergrass)</v>
      </c>
      <c r="M1570" t="str">
        <f t="shared" si="74"/>
        <v>aquaneataquaticherbicide(2ee-chinesesilvergrass)228-365</v>
      </c>
      <c r="N1570" t="str">
        <f>IFERROR(VLOOKUP(LOWER(M1570),file_list!$B:$B,1,FALSE),FALSE)</f>
        <v>aquaneataquaticherbicide(2ee-chinesesilvergrass)228-365</v>
      </c>
      <c r="O1570" t="str">
        <f t="shared" si="72"/>
        <v>TRUE</v>
      </c>
    </row>
    <row r="1571" spans="1:15" x14ac:dyDescent="0.2">
      <c r="A1571" t="s">
        <v>2959</v>
      </c>
      <c r="B1571" t="s">
        <v>2961</v>
      </c>
      <c r="C1571">
        <v>228</v>
      </c>
      <c r="D1571" t="s">
        <v>14</v>
      </c>
      <c r="E1571">
        <v>1284085</v>
      </c>
      <c r="F1571" t="s">
        <v>15</v>
      </c>
      <c r="G1571" t="s">
        <v>16</v>
      </c>
      <c r="H1571" s="1">
        <v>45505</v>
      </c>
      <c r="I1571" t="s">
        <v>54</v>
      </c>
      <c r="J1571" t="s">
        <v>49</v>
      </c>
      <c r="K1571" t="b">
        <v>1</v>
      </c>
      <c r="L1571" t="str">
        <f t="shared" si="73"/>
        <v>aquaneataquaticherbicide(2ee-japanesestiltgrass)</v>
      </c>
      <c r="M1571" t="str">
        <f t="shared" si="74"/>
        <v>aquaneataquaticherbicide(2ee-japanesestiltgrass)228-365</v>
      </c>
      <c r="N1571" t="str">
        <f>IFERROR(VLOOKUP(LOWER(M1571),file_list!$B:$B,1,FALSE),FALSE)</f>
        <v>aquaneataquaticherbicide(2ee-japanesestiltgrass)228-365</v>
      </c>
      <c r="O1571" t="str">
        <f t="shared" si="72"/>
        <v>TRUE</v>
      </c>
    </row>
    <row r="1572" spans="1:15" x14ac:dyDescent="0.2">
      <c r="A1572" t="s">
        <v>2959</v>
      </c>
      <c r="B1572" t="s">
        <v>2962</v>
      </c>
      <c r="C1572">
        <v>228</v>
      </c>
      <c r="D1572" t="s">
        <v>14</v>
      </c>
      <c r="E1572">
        <v>1297630</v>
      </c>
      <c r="F1572" t="s">
        <v>15</v>
      </c>
      <c r="G1572" t="s">
        <v>37</v>
      </c>
      <c r="H1572" s="1">
        <v>45791</v>
      </c>
      <c r="I1572" t="s">
        <v>106</v>
      </c>
      <c r="J1572" t="s">
        <v>49</v>
      </c>
      <c r="K1572" t="b">
        <v>1</v>
      </c>
      <c r="L1572" t="str">
        <f t="shared" si="73"/>
        <v>aquaneataquaticherbicide</v>
      </c>
      <c r="M1572" t="str">
        <f t="shared" si="74"/>
        <v>aquaneataquaticherbicide228-365</v>
      </c>
      <c r="N1572" t="str">
        <f>IFERROR(VLOOKUP(LOWER(M1572),file_list!$B:$B,1,FALSE),FALSE)</f>
        <v>aquaneataquaticherbicide228-365</v>
      </c>
      <c r="O1572" t="str">
        <f t="shared" si="72"/>
        <v>TRUE</v>
      </c>
    </row>
    <row r="1573" spans="1:15" x14ac:dyDescent="0.2">
      <c r="A1573" t="s">
        <v>2963</v>
      </c>
      <c r="B1573" t="s">
        <v>2964</v>
      </c>
      <c r="C1573">
        <v>228</v>
      </c>
      <c r="D1573" t="s">
        <v>14</v>
      </c>
      <c r="E1573">
        <v>1297630</v>
      </c>
      <c r="F1573" t="s">
        <v>15</v>
      </c>
      <c r="G1573" t="s">
        <v>37</v>
      </c>
      <c r="H1573" s="1">
        <v>45791</v>
      </c>
      <c r="I1573" t="s">
        <v>106</v>
      </c>
      <c r="J1573" t="s">
        <v>49</v>
      </c>
      <c r="K1573" t="b">
        <v>1</v>
      </c>
      <c r="L1573" t="str">
        <f t="shared" si="73"/>
        <v>razorpro</v>
      </c>
      <c r="M1573" t="str">
        <f t="shared" si="74"/>
        <v>razorpro228-366</v>
      </c>
      <c r="N1573" t="str">
        <f>IFERROR(VLOOKUP(LOWER(M1573),file_list!$B:$B,1,FALSE),FALSE)</f>
        <v>razorpro228-366</v>
      </c>
      <c r="O1573" t="str">
        <f t="shared" si="72"/>
        <v>TRUE</v>
      </c>
    </row>
    <row r="1574" spans="1:15" x14ac:dyDescent="0.2">
      <c r="A1574" t="s">
        <v>2965</v>
      </c>
      <c r="B1574" t="s">
        <v>2966</v>
      </c>
      <c r="C1574">
        <v>228</v>
      </c>
      <c r="D1574" t="s">
        <v>14</v>
      </c>
      <c r="E1574">
        <v>1297630</v>
      </c>
      <c r="F1574" t="s">
        <v>15</v>
      </c>
      <c r="G1574" t="s">
        <v>37</v>
      </c>
      <c r="H1574" s="1">
        <v>45791</v>
      </c>
      <c r="I1574" t="s">
        <v>106</v>
      </c>
      <c r="J1574" t="s">
        <v>49</v>
      </c>
      <c r="K1574" t="b">
        <v>1</v>
      </c>
      <c r="L1574" t="str">
        <f t="shared" si="73"/>
        <v>manorselectiveherbicide</v>
      </c>
      <c r="M1574" t="str">
        <f t="shared" si="74"/>
        <v>manorselectiveherbicide228-373</v>
      </c>
      <c r="N1574" t="str">
        <f>IFERROR(VLOOKUP(LOWER(M1574),file_list!$B:$B,1,FALSE),FALSE)</f>
        <v>manorselectiveherbicide228-373</v>
      </c>
      <c r="O1574" t="str">
        <f t="shared" si="72"/>
        <v>TRUE</v>
      </c>
    </row>
    <row r="1575" spans="1:15" x14ac:dyDescent="0.2">
      <c r="A1575" t="s">
        <v>2965</v>
      </c>
      <c r="B1575" t="s">
        <v>2967</v>
      </c>
      <c r="C1575">
        <v>228</v>
      </c>
      <c r="D1575" t="s">
        <v>14</v>
      </c>
      <c r="E1575">
        <v>1297630</v>
      </c>
      <c r="F1575" t="s">
        <v>15</v>
      </c>
      <c r="G1575" t="s">
        <v>37</v>
      </c>
      <c r="H1575" s="1">
        <v>45791</v>
      </c>
      <c r="I1575" t="s">
        <v>106</v>
      </c>
      <c r="J1575" t="s">
        <v>49</v>
      </c>
      <c r="K1575" t="b">
        <v>1</v>
      </c>
      <c r="L1575" t="str">
        <f t="shared" si="73"/>
        <v>mansionturfherbicide</v>
      </c>
      <c r="M1575" t="str">
        <f t="shared" si="74"/>
        <v>mansionturfherbicide228-373</v>
      </c>
      <c r="N1575" t="str">
        <f>IFERROR(VLOOKUP(LOWER(M1575),file_list!$B:$B,1,FALSE),FALSE)</f>
        <v>mansionturfherbicide228-373</v>
      </c>
      <c r="O1575" t="str">
        <f t="shared" si="72"/>
        <v>TRUE</v>
      </c>
    </row>
    <row r="1576" spans="1:15" x14ac:dyDescent="0.2">
      <c r="A1576" t="s">
        <v>2965</v>
      </c>
      <c r="B1576" t="s">
        <v>2968</v>
      </c>
      <c r="C1576">
        <v>228</v>
      </c>
      <c r="D1576" t="s">
        <v>14</v>
      </c>
      <c r="E1576">
        <v>1297630</v>
      </c>
      <c r="F1576" t="s">
        <v>15</v>
      </c>
      <c r="G1576" t="s">
        <v>37</v>
      </c>
      <c r="H1576" s="1">
        <v>45791</v>
      </c>
      <c r="I1576" t="s">
        <v>106</v>
      </c>
      <c r="J1576" t="s">
        <v>49</v>
      </c>
      <c r="K1576" t="b">
        <v>1</v>
      </c>
      <c r="L1576" t="str">
        <f t="shared" si="73"/>
        <v>lescomansionturfherbicide</v>
      </c>
      <c r="M1576" t="str">
        <f t="shared" si="74"/>
        <v>lescomansionturfherbicide228-373</v>
      </c>
      <c r="N1576" t="str">
        <f>IFERROR(VLOOKUP(LOWER(M1576),file_list!$B:$B,1,FALSE),FALSE)</f>
        <v>lescomansionturfherbicide228-373</v>
      </c>
      <c r="O1576" t="str">
        <f t="shared" si="72"/>
        <v>TRUE</v>
      </c>
    </row>
    <row r="1577" spans="1:15" x14ac:dyDescent="0.2">
      <c r="A1577" t="s">
        <v>2969</v>
      </c>
      <c r="B1577" t="s">
        <v>2970</v>
      </c>
      <c r="C1577">
        <v>228</v>
      </c>
      <c r="D1577" t="s">
        <v>14</v>
      </c>
      <c r="E1577">
        <v>1297630</v>
      </c>
      <c r="F1577" t="s">
        <v>15</v>
      </c>
      <c r="G1577" t="s">
        <v>37</v>
      </c>
      <c r="H1577" s="1">
        <v>45791</v>
      </c>
      <c r="I1577" t="s">
        <v>106</v>
      </c>
      <c r="J1577" t="s">
        <v>49</v>
      </c>
      <c r="K1577" t="b">
        <v>1</v>
      </c>
      <c r="L1577" t="str">
        <f t="shared" si="73"/>
        <v>diablo</v>
      </c>
      <c r="M1577" t="str">
        <f t="shared" si="74"/>
        <v>diablo228-379</v>
      </c>
      <c r="N1577" t="str">
        <f>IFERROR(VLOOKUP(LOWER(M1577),file_list!$B:$B,1,FALSE),FALSE)</f>
        <v>diablo228-379</v>
      </c>
      <c r="O1577" t="str">
        <f t="shared" si="72"/>
        <v>TRUE</v>
      </c>
    </row>
    <row r="1578" spans="1:15" x14ac:dyDescent="0.2">
      <c r="A1578" t="s">
        <v>2971</v>
      </c>
      <c r="B1578" t="s">
        <v>2972</v>
      </c>
      <c r="C1578">
        <v>228</v>
      </c>
      <c r="D1578" t="s">
        <v>78</v>
      </c>
      <c r="E1578">
        <v>1297630</v>
      </c>
      <c r="F1578" t="s">
        <v>15</v>
      </c>
      <c r="G1578" t="s">
        <v>37</v>
      </c>
      <c r="H1578" s="1">
        <v>45791</v>
      </c>
      <c r="I1578" t="s">
        <v>106</v>
      </c>
      <c r="J1578" t="s">
        <v>49</v>
      </c>
      <c r="K1578" t="b">
        <v>1</v>
      </c>
      <c r="L1578" t="str">
        <f t="shared" si="73"/>
        <v>foresters'non-selectiveherbicide</v>
      </c>
      <c r="M1578" t="str">
        <f t="shared" si="74"/>
        <v>foresters'non-selectiveherbicide228-381</v>
      </c>
      <c r="N1578" t="str">
        <f>IFERROR(VLOOKUP(LOWER(M1578),file_list!$B:$B,1,FALSE),FALSE)</f>
        <v>foresters'non-selectiveherbicide228-381</v>
      </c>
      <c r="O1578" t="str">
        <f t="shared" si="72"/>
        <v>TRUE</v>
      </c>
    </row>
    <row r="1579" spans="1:15" x14ac:dyDescent="0.2">
      <c r="A1579" t="s">
        <v>2973</v>
      </c>
      <c r="B1579" t="s">
        <v>2974</v>
      </c>
      <c r="C1579">
        <v>228</v>
      </c>
      <c r="D1579" t="s">
        <v>14</v>
      </c>
      <c r="E1579">
        <v>1304473</v>
      </c>
      <c r="F1579" t="s">
        <v>15</v>
      </c>
      <c r="G1579" t="s">
        <v>37</v>
      </c>
      <c r="H1579" s="1">
        <v>45869</v>
      </c>
      <c r="I1579" t="s">
        <v>54</v>
      </c>
      <c r="J1579" t="s">
        <v>49</v>
      </c>
      <c r="K1579" t="b">
        <v>1</v>
      </c>
      <c r="L1579" t="str">
        <f t="shared" si="73"/>
        <v>patriotselectiveherbicide</v>
      </c>
      <c r="M1579" t="str">
        <f t="shared" si="74"/>
        <v>patriotselectiveherbicide228-391</v>
      </c>
      <c r="N1579" t="str">
        <f>IFERROR(VLOOKUP(LOWER(M1579),file_list!$B:$B,1,FALSE),FALSE)</f>
        <v>patriotselectiveherbicide228-391</v>
      </c>
      <c r="O1579" t="str">
        <f t="shared" si="72"/>
        <v>TRUE</v>
      </c>
    </row>
    <row r="1580" spans="1:15" x14ac:dyDescent="0.2">
      <c r="A1580" t="s">
        <v>2975</v>
      </c>
      <c r="B1580" t="s">
        <v>2976</v>
      </c>
      <c r="C1580">
        <v>228</v>
      </c>
      <c r="D1580" t="s">
        <v>14</v>
      </c>
      <c r="E1580">
        <v>1297630</v>
      </c>
      <c r="F1580" t="s">
        <v>15</v>
      </c>
      <c r="G1580" t="s">
        <v>37</v>
      </c>
      <c r="H1580" s="1">
        <v>45791</v>
      </c>
      <c r="I1580" t="s">
        <v>106</v>
      </c>
      <c r="J1580" t="s">
        <v>49</v>
      </c>
      <c r="K1580" t="b">
        <v>0</v>
      </c>
      <c r="L1580" t="str">
        <f t="shared" si="73"/>
        <v>spyderselectiveherbicide[restrictedasof2102014(applicationtowetlareas)]</v>
      </c>
      <c r="M1580" t="str">
        <f t="shared" si="74"/>
        <v>spyderselectiveherbicide[restrictedasof2102014(applicationtowetlareas)]228-408</v>
      </c>
      <c r="N1580" t="str">
        <f>IFERROR(VLOOKUP(LOWER(M1580),file_list!$B:$B,1,FALSE),FALSE)</f>
        <v>spyderselectiveherbicide[restrictedasof2102014(applicationtowetlareas)]228-408</v>
      </c>
      <c r="O1580" t="str">
        <f t="shared" si="72"/>
        <v>TRUE</v>
      </c>
    </row>
    <row r="1581" spans="1:15" x14ac:dyDescent="0.2">
      <c r="A1581" t="s">
        <v>2977</v>
      </c>
      <c r="B1581" t="s">
        <v>2978</v>
      </c>
      <c r="C1581">
        <v>228</v>
      </c>
      <c r="D1581" t="s">
        <v>14</v>
      </c>
      <c r="E1581">
        <v>1297630</v>
      </c>
      <c r="F1581" t="s">
        <v>15</v>
      </c>
      <c r="G1581" t="s">
        <v>37</v>
      </c>
      <c r="H1581" s="1">
        <v>45791</v>
      </c>
      <c r="I1581" t="s">
        <v>106</v>
      </c>
      <c r="J1581" t="s">
        <v>49</v>
      </c>
      <c r="K1581" t="b">
        <v>1</v>
      </c>
      <c r="L1581" t="str">
        <f t="shared" si="73"/>
        <v>tripletlowodorpremiumselectiveherbicide</v>
      </c>
      <c r="M1581" t="str">
        <f t="shared" si="74"/>
        <v>tripletlowodorpremiumselectiveherbicide228-409</v>
      </c>
      <c r="N1581" t="str">
        <f>IFERROR(VLOOKUP(LOWER(M1581),file_list!$B:$B,1,FALSE),FALSE)</f>
        <v>tripletlowodorpremiumselectiveherbicide228-409</v>
      </c>
      <c r="O1581" t="str">
        <f t="shared" si="72"/>
        <v>TRUE</v>
      </c>
    </row>
    <row r="1582" spans="1:15" x14ac:dyDescent="0.2">
      <c r="A1582" t="s">
        <v>2979</v>
      </c>
      <c r="B1582" t="s">
        <v>2980</v>
      </c>
      <c r="C1582">
        <v>228</v>
      </c>
      <c r="D1582" t="s">
        <v>14</v>
      </c>
      <c r="E1582">
        <v>1297630</v>
      </c>
      <c r="F1582" t="s">
        <v>15</v>
      </c>
      <c r="G1582" t="s">
        <v>37</v>
      </c>
      <c r="H1582" s="1">
        <v>45791</v>
      </c>
      <c r="I1582" t="s">
        <v>106</v>
      </c>
      <c r="J1582" t="s">
        <v>49</v>
      </c>
      <c r="K1582" t="b">
        <v>1</v>
      </c>
      <c r="L1582" t="str">
        <f t="shared" si="73"/>
        <v>escalade2herbicide[nouseonlongisl]</v>
      </c>
      <c r="M1582" t="str">
        <f t="shared" si="74"/>
        <v>escalade2herbicide[nouseonlongisl]228-442</v>
      </c>
      <c r="N1582" t="str">
        <f>IFERROR(VLOOKUP(LOWER(M1582),file_list!$B:$B,1,FALSE),FALSE)</f>
        <v>escalade2herbicide[nouseonlongisl]228-442</v>
      </c>
      <c r="O1582" t="str">
        <f t="shared" si="72"/>
        <v>TRUE</v>
      </c>
    </row>
    <row r="1583" spans="1:15" x14ac:dyDescent="0.2">
      <c r="A1583" t="s">
        <v>2979</v>
      </c>
      <c r="B1583" t="s">
        <v>2981</v>
      </c>
      <c r="C1583">
        <v>228</v>
      </c>
      <c r="D1583" t="s">
        <v>14</v>
      </c>
      <c r="E1583">
        <v>26213</v>
      </c>
      <c r="F1583" t="s">
        <v>15</v>
      </c>
      <c r="G1583" t="s">
        <v>16</v>
      </c>
      <c r="H1583" s="1">
        <v>41148</v>
      </c>
      <c r="J1583" t="s">
        <v>49</v>
      </c>
      <c r="K1583" t="b">
        <v>1</v>
      </c>
      <c r="L1583" t="str">
        <f t="shared" si="73"/>
        <v>escalade2herbicide[nouseonlongisl](2ee-birdsfoottrefoil)</v>
      </c>
      <c r="M1583" t="str">
        <f t="shared" si="74"/>
        <v>escalade2herbicide[nouseonlongisl](2ee-birdsfoottrefoil)228-442</v>
      </c>
      <c r="N1583" t="str">
        <f>IFERROR(VLOOKUP(LOWER(M1583),file_list!$B:$B,1,FALSE),FALSE)</f>
        <v>escalade2herbicide[nouseonlongisl](2ee-birdsfoottrefoil)228-442</v>
      </c>
      <c r="O1583" t="str">
        <f t="shared" si="72"/>
        <v>TRUE</v>
      </c>
    </row>
    <row r="1584" spans="1:15" x14ac:dyDescent="0.2">
      <c r="A1584" t="s">
        <v>2979</v>
      </c>
      <c r="B1584" t="s">
        <v>2982</v>
      </c>
      <c r="C1584">
        <v>228</v>
      </c>
      <c r="D1584" t="s">
        <v>14</v>
      </c>
      <c r="E1584">
        <v>1297630</v>
      </c>
      <c r="F1584" t="s">
        <v>15</v>
      </c>
      <c r="G1584" t="s">
        <v>37</v>
      </c>
      <c r="H1584" s="1">
        <v>45791</v>
      </c>
      <c r="I1584" t="s">
        <v>106</v>
      </c>
      <c r="J1584" t="s">
        <v>49</v>
      </c>
      <c r="K1584" t="b">
        <v>1</v>
      </c>
      <c r="L1584" t="str">
        <f t="shared" si="73"/>
        <v>e-2herbicide(nosaleuseordistributiononlongisl)</v>
      </c>
      <c r="M1584" t="str">
        <f t="shared" si="74"/>
        <v>e-2herbicide(nosaleuseordistributiononlongisl)228-442</v>
      </c>
      <c r="N1584" t="str">
        <f>IFERROR(VLOOKUP(LOWER(M1584),file_list!$B:$B,1,FALSE),FALSE)</f>
        <v>e-2herbicide(nosaleuseordistributiononlongisl)228-442</v>
      </c>
      <c r="O1584" t="str">
        <f t="shared" si="72"/>
        <v>TRUE</v>
      </c>
    </row>
    <row r="1585" spans="1:15" x14ac:dyDescent="0.2">
      <c r="A1585" t="s">
        <v>2983</v>
      </c>
      <c r="B1585" t="s">
        <v>2984</v>
      </c>
      <c r="C1585">
        <v>228</v>
      </c>
      <c r="D1585" t="s">
        <v>14</v>
      </c>
      <c r="E1585">
        <v>1297630</v>
      </c>
      <c r="F1585" t="s">
        <v>15</v>
      </c>
      <c r="G1585" t="s">
        <v>37</v>
      </c>
      <c r="H1585" s="1">
        <v>45791</v>
      </c>
      <c r="I1585" t="s">
        <v>106</v>
      </c>
      <c r="J1585" t="s">
        <v>49</v>
      </c>
      <c r="K1585" t="b">
        <v>1</v>
      </c>
      <c r="L1585" t="str">
        <f t="shared" si="73"/>
        <v>changeupselectiveherbicide(nosale,distribution,oruseinnassauorsuffolkcounties)</v>
      </c>
      <c r="M1585" t="str">
        <f t="shared" si="74"/>
        <v>changeupselectiveherbicide(nosale,distribution,oruseinnassauorsuffolkcounties)228-445</v>
      </c>
      <c r="N1585" t="str">
        <f>IFERROR(VLOOKUP(LOWER(M1585),file_list!$B:$B,1,FALSE),FALSE)</f>
        <v>changeupselectiveherbicide(nosale,distribution,oruseinnassauorsuffolkcounties)228-445</v>
      </c>
      <c r="O1585" t="str">
        <f t="shared" si="72"/>
        <v>TRUE</v>
      </c>
    </row>
    <row r="1586" spans="1:15" x14ac:dyDescent="0.2">
      <c r="A1586" t="s">
        <v>2985</v>
      </c>
      <c r="B1586" t="s">
        <v>2986</v>
      </c>
      <c r="C1586">
        <v>228</v>
      </c>
      <c r="D1586" t="s">
        <v>14</v>
      </c>
      <c r="E1586">
        <v>1297630</v>
      </c>
      <c r="F1586" t="s">
        <v>15</v>
      </c>
      <c r="G1586" t="s">
        <v>37</v>
      </c>
      <c r="H1586" s="1">
        <v>45791</v>
      </c>
      <c r="I1586" t="s">
        <v>106</v>
      </c>
      <c r="J1586" t="s">
        <v>49</v>
      </c>
      <c r="K1586" t="b">
        <v>1</v>
      </c>
      <c r="L1586" t="str">
        <f t="shared" si="73"/>
        <v>razorburn</v>
      </c>
      <c r="M1586" t="str">
        <f t="shared" si="74"/>
        <v>razorburn228-446</v>
      </c>
      <c r="N1586" t="str">
        <f>IFERROR(VLOOKUP(LOWER(M1586),file_list!$B:$B,1,FALSE),FALSE)</f>
        <v>razorburn228-446</v>
      </c>
      <c r="O1586" t="str">
        <f t="shared" si="72"/>
        <v>TRUE</v>
      </c>
    </row>
    <row r="1587" spans="1:15" x14ac:dyDescent="0.2">
      <c r="A1587" t="s">
        <v>2987</v>
      </c>
      <c r="B1587" t="s">
        <v>2988</v>
      </c>
      <c r="C1587">
        <v>228</v>
      </c>
      <c r="D1587" t="s">
        <v>14</v>
      </c>
      <c r="E1587">
        <v>1297630</v>
      </c>
      <c r="F1587" t="s">
        <v>15</v>
      </c>
      <c r="G1587" t="s">
        <v>37</v>
      </c>
      <c r="H1587" s="1">
        <v>45791</v>
      </c>
      <c r="I1587" t="s">
        <v>106</v>
      </c>
      <c r="J1587" t="s">
        <v>201</v>
      </c>
      <c r="K1587" t="b">
        <v>0</v>
      </c>
      <c r="L1587" t="str">
        <f t="shared" si="73"/>
        <v>menace13mcinsecticidemiticide</v>
      </c>
      <c r="M1587" t="str">
        <f t="shared" si="74"/>
        <v>menace13mcinsecticidemiticide228-457</v>
      </c>
      <c r="N1587" t="str">
        <f>IFERROR(VLOOKUP(LOWER(M1587),file_list!$B:$B,1,FALSE),FALSE)</f>
        <v>menace13mcinsecticidemiticide228-457</v>
      </c>
      <c r="O1587" t="str">
        <f t="shared" si="72"/>
        <v>TRUE</v>
      </c>
    </row>
    <row r="1588" spans="1:15" x14ac:dyDescent="0.2">
      <c r="A1588" t="s">
        <v>2989</v>
      </c>
      <c r="B1588" t="s">
        <v>2990</v>
      </c>
      <c r="C1588">
        <v>228</v>
      </c>
      <c r="D1588" t="s">
        <v>14</v>
      </c>
      <c r="E1588">
        <v>1297630</v>
      </c>
      <c r="F1588" t="s">
        <v>15</v>
      </c>
      <c r="G1588" t="s">
        <v>37</v>
      </c>
      <c r="H1588" s="1">
        <v>45791</v>
      </c>
      <c r="I1588" t="s">
        <v>106</v>
      </c>
      <c r="J1588" t="s">
        <v>20</v>
      </c>
      <c r="K1588" t="b">
        <v>1</v>
      </c>
      <c r="L1588" t="str">
        <f t="shared" si="73"/>
        <v>grubexpro(nosoilinjectiononlongisl)</v>
      </c>
      <c r="M1588" t="str">
        <f t="shared" si="74"/>
        <v>grubexpro(nosoilinjectiononlongisl)228-485</v>
      </c>
      <c r="N1588" t="str">
        <f>IFERROR(VLOOKUP(LOWER(M1588),file_list!$B:$B,1,FALSE),FALSE)</f>
        <v>grubexpro(nosoilinjectiononlongisl)228-485</v>
      </c>
      <c r="O1588" t="str">
        <f t="shared" si="72"/>
        <v>TRUE</v>
      </c>
    </row>
    <row r="1589" spans="1:15" x14ac:dyDescent="0.2">
      <c r="A1589" t="s">
        <v>2991</v>
      </c>
      <c r="B1589" t="s">
        <v>2992</v>
      </c>
      <c r="C1589">
        <v>228</v>
      </c>
      <c r="D1589" t="s">
        <v>14</v>
      </c>
      <c r="E1589">
        <v>1297630</v>
      </c>
      <c r="F1589" t="s">
        <v>15</v>
      </c>
      <c r="G1589" t="s">
        <v>37</v>
      </c>
      <c r="H1589" s="1">
        <v>45791</v>
      </c>
      <c r="I1589" t="s">
        <v>106</v>
      </c>
      <c r="J1589" t="s">
        <v>49</v>
      </c>
      <c r="K1589" t="b">
        <v>1</v>
      </c>
      <c r="L1589" t="str">
        <f t="shared" si="73"/>
        <v>cleanslate(nouseonli)</v>
      </c>
      <c r="M1589" t="str">
        <f t="shared" si="74"/>
        <v>cleanslate(nouseonli)228-491</v>
      </c>
      <c r="N1589" t="str">
        <f>IFERROR(VLOOKUP(LOWER(M1589),file_list!$B:$B,1,FALSE),FALSE)</f>
        <v>cleanslate(nouseonli)228-491</v>
      </c>
      <c r="O1589" t="str">
        <f t="shared" si="72"/>
        <v>TRUE</v>
      </c>
    </row>
    <row r="1590" spans="1:15" x14ac:dyDescent="0.2">
      <c r="A1590" t="s">
        <v>2991</v>
      </c>
      <c r="B1590" t="s">
        <v>2993</v>
      </c>
      <c r="C1590">
        <v>228</v>
      </c>
      <c r="D1590" t="s">
        <v>14</v>
      </c>
      <c r="E1590">
        <v>22378</v>
      </c>
      <c r="F1590" t="s">
        <v>15</v>
      </c>
      <c r="G1590" t="s">
        <v>16</v>
      </c>
      <c r="H1590" s="1">
        <v>40720</v>
      </c>
      <c r="J1590" t="s">
        <v>49</v>
      </c>
      <c r="K1590" t="b">
        <v>1</v>
      </c>
      <c r="L1590" t="str">
        <f t="shared" si="73"/>
        <v>cleanslate(nouseonli)(2ee-brownknapweedmeadowknapweed)</v>
      </c>
      <c r="M1590" t="str">
        <f t="shared" si="74"/>
        <v>cleanslate(nouseonli)(2ee-brownknapweedmeadowknapweed)228-491</v>
      </c>
      <c r="N1590" t="str">
        <f>IFERROR(VLOOKUP(LOWER(M1590),file_list!$B:$B,1,FALSE),FALSE)</f>
        <v>cleanslate(nouseonli)(2ee-brownknapweedmeadowknapweed)228-491</v>
      </c>
      <c r="O1590" t="str">
        <f t="shared" si="72"/>
        <v>TRUE</v>
      </c>
    </row>
    <row r="1591" spans="1:15" x14ac:dyDescent="0.2">
      <c r="A1591" t="s">
        <v>2994</v>
      </c>
      <c r="B1591" t="s">
        <v>2995</v>
      </c>
      <c r="C1591">
        <v>228</v>
      </c>
      <c r="D1591" t="s">
        <v>14</v>
      </c>
      <c r="E1591">
        <v>1297630</v>
      </c>
      <c r="F1591" t="s">
        <v>15</v>
      </c>
      <c r="G1591" t="s">
        <v>37</v>
      </c>
      <c r="H1591" s="1">
        <v>45791</v>
      </c>
      <c r="I1591" t="s">
        <v>106</v>
      </c>
      <c r="J1591" t="s">
        <v>20</v>
      </c>
      <c r="K1591" t="b">
        <v>0</v>
      </c>
      <c r="L1591" t="str">
        <f t="shared" si="73"/>
        <v>mallet0.5ginsecticide(nosale,use,ordistributioninnassau,suffolk,kings,orqueenscountiesinnys)(restricteduseasof112023)</v>
      </c>
      <c r="M1591" t="str">
        <f t="shared" si="74"/>
        <v>mallet0.5ginsecticide(nosale,use,ordistributioninnassau,suffolk,kings,orqueenscountiesinnys)(restricteduseasof112023)228-501</v>
      </c>
      <c r="N1591" t="str">
        <f>IFERROR(VLOOKUP(LOWER(M1591),file_list!$B:$B,1,FALSE),FALSE)</f>
        <v>mallet0.5ginsecticide(nosale,use,ordistributioninnassau,suffolk,kings,orqueenscountiesinnys)(restricteduseasof112023)228-501</v>
      </c>
      <c r="O1591" t="str">
        <f t="shared" ref="O1591:O1654" si="75">IF(N1591=FALSE,"FALSE","TRUE")</f>
        <v>TRUE</v>
      </c>
    </row>
    <row r="1592" spans="1:15" x14ac:dyDescent="0.2">
      <c r="A1592" t="s">
        <v>2996</v>
      </c>
      <c r="B1592" t="s">
        <v>2997</v>
      </c>
      <c r="C1592">
        <v>228</v>
      </c>
      <c r="D1592" t="s">
        <v>14</v>
      </c>
      <c r="E1592">
        <v>1297630</v>
      </c>
      <c r="F1592" t="s">
        <v>15</v>
      </c>
      <c r="G1592" t="s">
        <v>37</v>
      </c>
      <c r="H1592" s="1">
        <v>45791</v>
      </c>
      <c r="I1592" t="s">
        <v>106</v>
      </c>
      <c r="J1592" t="s">
        <v>20</v>
      </c>
      <c r="K1592" t="b">
        <v>1</v>
      </c>
      <c r="L1592" t="str">
        <f t="shared" si="73"/>
        <v>mallet20mc</v>
      </c>
      <c r="M1592" t="str">
        <f t="shared" si="74"/>
        <v>mallet20mc228-512</v>
      </c>
      <c r="N1592" t="str">
        <f>IFERROR(VLOOKUP(LOWER(M1592),file_list!$B:$B,1,FALSE),FALSE)</f>
        <v>mallet20mc228-512</v>
      </c>
      <c r="O1592" t="str">
        <f t="shared" si="75"/>
        <v>TRUE</v>
      </c>
    </row>
    <row r="1593" spans="1:15" x14ac:dyDescent="0.2">
      <c r="A1593" t="s">
        <v>2998</v>
      </c>
      <c r="B1593" t="s">
        <v>2999</v>
      </c>
      <c r="C1593">
        <v>228</v>
      </c>
      <c r="D1593" t="s">
        <v>14</v>
      </c>
      <c r="E1593">
        <v>1297630</v>
      </c>
      <c r="F1593" t="s">
        <v>15</v>
      </c>
      <c r="G1593" t="s">
        <v>37</v>
      </c>
      <c r="H1593" s="1">
        <v>45791</v>
      </c>
      <c r="I1593" t="s">
        <v>106</v>
      </c>
      <c r="J1593" t="s">
        <v>49</v>
      </c>
      <c r="K1593" t="b">
        <v>1</v>
      </c>
      <c r="L1593" t="str">
        <f t="shared" si="73"/>
        <v>relegateselectiveherbicide</v>
      </c>
      <c r="M1593" t="str">
        <f t="shared" si="74"/>
        <v>relegateselectiveherbicide228-521</v>
      </c>
      <c r="N1593" t="str">
        <f>IFERROR(VLOOKUP(LOWER(M1593),file_list!$B:$B,1,FALSE),FALSE)</f>
        <v>relegateselectiveherbicide228-521</v>
      </c>
      <c r="O1593" t="str">
        <f t="shared" si="75"/>
        <v>TRUE</v>
      </c>
    </row>
    <row r="1594" spans="1:15" x14ac:dyDescent="0.2">
      <c r="A1594" t="s">
        <v>3000</v>
      </c>
      <c r="B1594" t="s">
        <v>3001</v>
      </c>
      <c r="C1594">
        <v>228</v>
      </c>
      <c r="D1594" t="s">
        <v>14</v>
      </c>
      <c r="E1594">
        <v>1297630</v>
      </c>
      <c r="F1594" t="s">
        <v>15</v>
      </c>
      <c r="G1594" t="s">
        <v>37</v>
      </c>
      <c r="H1594" s="1">
        <v>45791</v>
      </c>
      <c r="I1594" t="s">
        <v>106</v>
      </c>
      <c r="J1594" t="s">
        <v>20</v>
      </c>
      <c r="K1594" t="b">
        <v>0</v>
      </c>
      <c r="L1594" t="str">
        <f t="shared" si="73"/>
        <v>senator600fs(restricteduseasof112023)</v>
      </c>
      <c r="M1594" t="str">
        <f t="shared" si="74"/>
        <v>senator600fs(restricteduseasof112023)228-522</v>
      </c>
      <c r="N1594" t="str">
        <f>IFERROR(VLOOKUP(LOWER(M1594),file_list!$B:$B,1,FALSE),FALSE)</f>
        <v>senator600fs(restricteduseasof112023)228-522</v>
      </c>
      <c r="O1594" t="str">
        <f t="shared" si="75"/>
        <v>TRUE</v>
      </c>
    </row>
    <row r="1595" spans="1:15" x14ac:dyDescent="0.2">
      <c r="A1595" t="s">
        <v>3002</v>
      </c>
      <c r="B1595" t="s">
        <v>3003</v>
      </c>
      <c r="C1595">
        <v>228</v>
      </c>
      <c r="D1595" t="s">
        <v>14</v>
      </c>
      <c r="E1595">
        <v>1297630</v>
      </c>
      <c r="F1595" t="s">
        <v>15</v>
      </c>
      <c r="G1595" t="s">
        <v>37</v>
      </c>
      <c r="H1595" s="1">
        <v>45791</v>
      </c>
      <c r="I1595" t="s">
        <v>106</v>
      </c>
      <c r="J1595" t="s">
        <v>20</v>
      </c>
      <c r="K1595" t="b">
        <v>1</v>
      </c>
      <c r="L1595" t="str">
        <f t="shared" si="73"/>
        <v>mallet1.47%concentrate(nouseinnassau,suffolk,kings,queens)</v>
      </c>
      <c r="M1595" t="str">
        <f t="shared" si="74"/>
        <v>mallet1.47%concentrate(nouseinnassau,suffolk,kings,queens)228-525</v>
      </c>
      <c r="N1595" t="str">
        <f>IFERROR(VLOOKUP(LOWER(M1595),file_list!$B:$B,1,FALSE),FALSE)</f>
        <v>mallet1.47%concentrate(nouseinnassau,suffolk,kings,queens)228-525</v>
      </c>
      <c r="O1595" t="str">
        <f t="shared" si="75"/>
        <v>TRUE</v>
      </c>
    </row>
    <row r="1596" spans="1:15" x14ac:dyDescent="0.2">
      <c r="A1596" t="s">
        <v>3004</v>
      </c>
      <c r="B1596" t="s">
        <v>3005</v>
      </c>
      <c r="C1596">
        <v>228</v>
      </c>
      <c r="D1596" t="s">
        <v>14</v>
      </c>
      <c r="E1596">
        <v>1297630</v>
      </c>
      <c r="F1596" t="s">
        <v>15</v>
      </c>
      <c r="G1596" t="s">
        <v>37</v>
      </c>
      <c r="H1596" s="1">
        <v>45791</v>
      </c>
      <c r="I1596" t="s">
        <v>106</v>
      </c>
      <c r="J1596" t="s">
        <v>20</v>
      </c>
      <c r="K1596" t="b">
        <v>1</v>
      </c>
      <c r="L1596" t="str">
        <f t="shared" si="73"/>
        <v>nuprid4fmaxinsecticide</v>
      </c>
      <c r="M1596" t="str">
        <f t="shared" si="74"/>
        <v>nuprid4fmaxinsecticide228-528</v>
      </c>
      <c r="N1596" t="str">
        <f>IFERROR(VLOOKUP(LOWER(M1596),file_list!$B:$B,1,FALSE),FALSE)</f>
        <v>nuprid4fmaxinsecticide228-528</v>
      </c>
      <c r="O1596" t="str">
        <f t="shared" si="75"/>
        <v>TRUE</v>
      </c>
    </row>
    <row r="1597" spans="1:15" x14ac:dyDescent="0.2">
      <c r="A1597" t="s">
        <v>3006</v>
      </c>
      <c r="B1597" t="s">
        <v>3007</v>
      </c>
      <c r="C1597">
        <v>228</v>
      </c>
      <c r="D1597" t="s">
        <v>14</v>
      </c>
      <c r="E1597">
        <v>1297630</v>
      </c>
      <c r="F1597" t="s">
        <v>15</v>
      </c>
      <c r="G1597" t="s">
        <v>37</v>
      </c>
      <c r="H1597" s="1">
        <v>45791</v>
      </c>
      <c r="I1597" t="s">
        <v>106</v>
      </c>
      <c r="J1597" t="s">
        <v>49</v>
      </c>
      <c r="K1597" t="b">
        <v>1</v>
      </c>
      <c r="L1597" t="str">
        <f t="shared" si="73"/>
        <v>lescomomentumqherbicide[spottreatmentonlyinnys]</v>
      </c>
      <c r="M1597" t="str">
        <f t="shared" si="74"/>
        <v>lescomomentumqherbicide[spottreatmentonlyinnys]228-531</v>
      </c>
      <c r="N1597" t="str">
        <f>IFERROR(VLOOKUP(LOWER(M1597),file_list!$B:$B,1,FALSE),FALSE)</f>
        <v>lescomomentumqherbicide[spottreatmentonlyinnys]228-531</v>
      </c>
      <c r="O1597" t="str">
        <f t="shared" si="75"/>
        <v>TRUE</v>
      </c>
    </row>
    <row r="1598" spans="1:15" x14ac:dyDescent="0.2">
      <c r="A1598" t="s">
        <v>3006</v>
      </c>
      <c r="B1598" t="s">
        <v>3008</v>
      </c>
      <c r="C1598">
        <v>228</v>
      </c>
      <c r="D1598" t="s">
        <v>14</v>
      </c>
      <c r="E1598">
        <v>1297630</v>
      </c>
      <c r="F1598" t="s">
        <v>15</v>
      </c>
      <c r="G1598" t="s">
        <v>37</v>
      </c>
      <c r="H1598" s="1">
        <v>45791</v>
      </c>
      <c r="I1598" t="s">
        <v>106</v>
      </c>
      <c r="J1598" t="s">
        <v>49</v>
      </c>
      <c r="K1598" t="b">
        <v>1</v>
      </c>
      <c r="L1598" t="str">
        <f t="shared" si="73"/>
        <v>quinceptherbicide[spottreatmentonlyinnys]</v>
      </c>
      <c r="M1598" t="str">
        <f t="shared" si="74"/>
        <v>quinceptherbicide[spottreatmentonlyinnys]228-531</v>
      </c>
      <c r="N1598" t="str">
        <f>IFERROR(VLOOKUP(LOWER(M1598),file_list!$B:$B,1,FALSE),FALSE)</f>
        <v>quinceptherbicide[spottreatmentonlyinnys]228-531</v>
      </c>
      <c r="O1598" t="str">
        <f t="shared" si="75"/>
        <v>TRUE</v>
      </c>
    </row>
    <row r="1599" spans="1:15" x14ac:dyDescent="0.2">
      <c r="A1599" t="s">
        <v>3009</v>
      </c>
      <c r="B1599" t="s">
        <v>3010</v>
      </c>
      <c r="C1599">
        <v>228</v>
      </c>
      <c r="D1599" t="s">
        <v>14</v>
      </c>
      <c r="E1599">
        <v>36865</v>
      </c>
      <c r="F1599" t="s">
        <v>15</v>
      </c>
      <c r="G1599" t="s">
        <v>16</v>
      </c>
      <c r="H1599" s="1">
        <v>42411</v>
      </c>
      <c r="J1599" t="s">
        <v>49</v>
      </c>
      <c r="K1599" t="b">
        <v>1</v>
      </c>
      <c r="L1599" t="str">
        <f t="shared" si="73"/>
        <v>nufarmpolarisherbicide(noaquaticorwetluseinnys)(2ee-lessthanlabelrate)</v>
      </c>
      <c r="M1599" t="str">
        <f t="shared" si="74"/>
        <v>nufarmpolarisherbicide(noaquaticorwetluseinnys)(2ee-lessthanlabelrate)228-534</v>
      </c>
      <c r="N1599" t="str">
        <f>IFERROR(VLOOKUP(LOWER(M1599),file_list!$B:$B,1,FALSE),FALSE)</f>
        <v>nufarmpolarisherbicide(noaquaticorwetluseinnys)(2ee-lessthanlabelrate)228-534</v>
      </c>
      <c r="O1599" t="str">
        <f t="shared" si="75"/>
        <v>TRUE</v>
      </c>
    </row>
    <row r="1600" spans="1:15" x14ac:dyDescent="0.2">
      <c r="A1600" t="s">
        <v>3009</v>
      </c>
      <c r="B1600" t="s">
        <v>3011</v>
      </c>
      <c r="C1600">
        <v>228</v>
      </c>
      <c r="D1600" t="s">
        <v>14</v>
      </c>
      <c r="E1600">
        <v>1284793</v>
      </c>
      <c r="F1600" t="s">
        <v>15</v>
      </c>
      <c r="G1600" t="s">
        <v>16</v>
      </c>
      <c r="H1600" s="1">
        <v>45511</v>
      </c>
      <c r="I1600" t="s">
        <v>54</v>
      </c>
      <c r="J1600" t="s">
        <v>49</v>
      </c>
      <c r="K1600" t="b">
        <v>1</v>
      </c>
      <c r="L1600" t="str">
        <f t="shared" si="73"/>
        <v>nufarmpolarisherbicide(noaquaticorwetluseinnys)(2ee-cutstemapplicationtoknotweed)</v>
      </c>
      <c r="M1600" t="str">
        <f t="shared" si="74"/>
        <v>nufarmpolarisherbicide(noaquaticorwetluseinnys)(2ee-cutstemapplicationtoknotweed)228-534</v>
      </c>
      <c r="N1600" t="str">
        <f>IFERROR(VLOOKUP(LOWER(M1600),file_list!$B:$B,1,FALSE),FALSE)</f>
        <v>nufarmpolarisherbicide(noaquaticorwetluseinnys)(2ee-cutstemapplicationtoknotweed)228-534</v>
      </c>
      <c r="O1600" t="str">
        <f t="shared" si="75"/>
        <v>TRUE</v>
      </c>
    </row>
    <row r="1601" spans="1:15" x14ac:dyDescent="0.2">
      <c r="A1601" t="s">
        <v>3009</v>
      </c>
      <c r="B1601" t="s">
        <v>3012</v>
      </c>
      <c r="C1601">
        <v>228</v>
      </c>
      <c r="D1601" t="s">
        <v>14</v>
      </c>
      <c r="E1601">
        <v>1297630</v>
      </c>
      <c r="F1601" t="s">
        <v>15</v>
      </c>
      <c r="G1601" t="s">
        <v>37</v>
      </c>
      <c r="H1601" s="1">
        <v>45791</v>
      </c>
      <c r="I1601" t="s">
        <v>106</v>
      </c>
      <c r="J1601" t="s">
        <v>49</v>
      </c>
      <c r="K1601" t="b">
        <v>1</v>
      </c>
      <c r="L1601" t="str">
        <f t="shared" si="73"/>
        <v>nufarmpolarisherbicide(noaquaticorwetluseinny)(unrestrcitedasof04-14-2025)</v>
      </c>
      <c r="M1601" t="str">
        <f t="shared" si="74"/>
        <v>nufarmpolarisherbicide(noaquaticorwetluseinny)(unrestrcitedasof04-14-2025)228-534</v>
      </c>
      <c r="N1601" t="str">
        <f>IFERROR(VLOOKUP(LOWER(M1601),file_list!$B:$B,1,FALSE),FALSE)</f>
        <v>nufarmpolarisherbicide(noaquaticorwetluseinny)(unrestrcitedasof04-14-2025)228-534</v>
      </c>
      <c r="O1601" t="str">
        <f t="shared" si="75"/>
        <v>TRUE</v>
      </c>
    </row>
    <row r="1602" spans="1:15" x14ac:dyDescent="0.2">
      <c r="A1602" t="s">
        <v>3013</v>
      </c>
      <c r="B1602" t="s">
        <v>3014</v>
      </c>
      <c r="C1602">
        <v>228</v>
      </c>
      <c r="D1602" t="s">
        <v>14</v>
      </c>
      <c r="E1602">
        <v>1284793</v>
      </c>
      <c r="F1602" t="s">
        <v>15</v>
      </c>
      <c r="G1602" t="s">
        <v>16</v>
      </c>
      <c r="H1602" s="1">
        <v>45511</v>
      </c>
      <c r="I1602" t="s">
        <v>54</v>
      </c>
      <c r="J1602" t="s">
        <v>49</v>
      </c>
      <c r="K1602" t="b">
        <v>1</v>
      </c>
      <c r="L1602" t="str">
        <f t="shared" si="73"/>
        <v>nufarmpolarisspherbicide(nysrestrictioninwetls)(2ee-cutstemapplicationtoknotweed)</v>
      </c>
      <c r="M1602" t="str">
        <f t="shared" si="74"/>
        <v>nufarmpolarisspherbicide(nysrestrictioninwetls)(2ee-cutstemapplicationtoknotweed)228-536</v>
      </c>
      <c r="N1602" t="str">
        <f>IFERROR(VLOOKUP(LOWER(M1602),file_list!$B:$B,1,FALSE),FALSE)</f>
        <v>nufarmpolarisspherbicide(nysrestrictioninwetls)(2ee-cutstemapplicationtoknotweed)228-536</v>
      </c>
      <c r="O1602" t="str">
        <f t="shared" si="75"/>
        <v>TRUE</v>
      </c>
    </row>
    <row r="1603" spans="1:15" x14ac:dyDescent="0.2">
      <c r="A1603" t="s">
        <v>3013</v>
      </c>
      <c r="B1603" t="s">
        <v>3015</v>
      </c>
      <c r="C1603">
        <v>228</v>
      </c>
      <c r="D1603" t="s">
        <v>14</v>
      </c>
      <c r="E1603">
        <v>1297630</v>
      </c>
      <c r="F1603" t="s">
        <v>15</v>
      </c>
      <c r="G1603" t="s">
        <v>37</v>
      </c>
      <c r="H1603" s="1">
        <v>45791</v>
      </c>
      <c r="I1603" t="s">
        <v>106</v>
      </c>
      <c r="J1603" t="s">
        <v>49</v>
      </c>
      <c r="K1603" t="b">
        <v>1</v>
      </c>
      <c r="L1603" t="str">
        <f t="shared" ref="L1603:L1666" si="76">SUBSTITUTE(LOWER(SUBSTITUTE(SUBSTITUTE(SUBSTITUTE(B1603," ",""),"/",""),"&amp;","")),"and","")</f>
        <v>nufarmpolarisspherbicide(nysrestrictioninwetls)</v>
      </c>
      <c r="M1603" t="str">
        <f t="shared" ref="M1603:M1666" si="77">_xlfn.CONCAT(L1603,A1603)</f>
        <v>nufarmpolarisspherbicide(nysrestrictioninwetls)228-536</v>
      </c>
      <c r="N1603" t="str">
        <f>IFERROR(VLOOKUP(LOWER(M1603),file_list!$B:$B,1,FALSE),FALSE)</f>
        <v>nufarmpolarisspherbicide(nysrestrictioninwetls)228-536</v>
      </c>
      <c r="O1603" t="str">
        <f t="shared" si="75"/>
        <v>TRUE</v>
      </c>
    </row>
    <row r="1604" spans="1:15" x14ac:dyDescent="0.2">
      <c r="A1604" t="s">
        <v>3016</v>
      </c>
      <c r="B1604" t="s">
        <v>3017</v>
      </c>
      <c r="C1604">
        <v>228</v>
      </c>
      <c r="D1604" t="s">
        <v>14</v>
      </c>
      <c r="E1604">
        <v>1297630</v>
      </c>
      <c r="F1604" t="s">
        <v>15</v>
      </c>
      <c r="G1604" t="s">
        <v>37</v>
      </c>
      <c r="H1604" s="1">
        <v>45791</v>
      </c>
      <c r="I1604" t="s">
        <v>106</v>
      </c>
      <c r="J1604" t="s">
        <v>49</v>
      </c>
      <c r="K1604" t="b">
        <v>1</v>
      </c>
      <c r="L1604" t="str">
        <f t="shared" si="76"/>
        <v>trupower3selectiveherbicide</v>
      </c>
      <c r="M1604" t="str">
        <f t="shared" si="77"/>
        <v>trupower3selectiveherbicide228-551</v>
      </c>
      <c r="N1604" t="str">
        <f>IFERROR(VLOOKUP(LOWER(M1604),file_list!$B:$B,1,FALSE),FALSE)</f>
        <v>trupower3selectiveherbicide228-551</v>
      </c>
      <c r="O1604" t="str">
        <f t="shared" si="75"/>
        <v>TRUE</v>
      </c>
    </row>
    <row r="1605" spans="1:15" x14ac:dyDescent="0.2">
      <c r="A1605" t="s">
        <v>3018</v>
      </c>
      <c r="B1605" t="s">
        <v>3019</v>
      </c>
      <c r="C1605">
        <v>228</v>
      </c>
      <c r="D1605" t="s">
        <v>14</v>
      </c>
      <c r="E1605">
        <v>1297630</v>
      </c>
      <c r="F1605" t="s">
        <v>15</v>
      </c>
      <c r="G1605" t="s">
        <v>37</v>
      </c>
      <c r="H1605" s="1">
        <v>45791</v>
      </c>
      <c r="I1605" t="s">
        <v>106</v>
      </c>
      <c r="J1605" t="s">
        <v>49</v>
      </c>
      <c r="K1605" t="b">
        <v>1</v>
      </c>
      <c r="L1605" t="str">
        <f t="shared" si="76"/>
        <v>corherbicide</v>
      </c>
      <c r="M1605" t="str">
        <f t="shared" si="77"/>
        <v>corherbicide228-565</v>
      </c>
      <c r="N1605" t="str">
        <f>IFERROR(VLOOKUP(LOWER(M1605),file_list!$B:$B,1,FALSE),FALSE)</f>
        <v>corherbicide228-565</v>
      </c>
      <c r="O1605" t="str">
        <f t="shared" si="75"/>
        <v>TRUE</v>
      </c>
    </row>
    <row r="1606" spans="1:15" x14ac:dyDescent="0.2">
      <c r="A1606" t="s">
        <v>3020</v>
      </c>
      <c r="B1606" t="s">
        <v>3021</v>
      </c>
      <c r="C1606">
        <v>228</v>
      </c>
      <c r="D1606" t="s">
        <v>14</v>
      </c>
      <c r="E1606">
        <v>1284793</v>
      </c>
      <c r="F1606" t="s">
        <v>15</v>
      </c>
      <c r="G1606" t="s">
        <v>16</v>
      </c>
      <c r="H1606" s="1">
        <v>45511</v>
      </c>
      <c r="I1606" t="s">
        <v>54</v>
      </c>
      <c r="J1606" t="s">
        <v>49</v>
      </c>
      <c r="K1606" t="b">
        <v>1</v>
      </c>
      <c r="L1606" t="str">
        <f t="shared" si="76"/>
        <v>nufarmpolarisaccompleteherbicide(noaquaticorwetlsuseinnys)(2ee-cutstemapplicationtoknotweed)</v>
      </c>
      <c r="M1606" t="str">
        <f t="shared" si="77"/>
        <v>nufarmpolarisaccompleteherbicide(noaquaticorwetlsuseinnys)(2ee-cutstemapplicationtoknotweed)228-570</v>
      </c>
      <c r="N1606" t="str">
        <f>IFERROR(VLOOKUP(LOWER(M1606),file_list!$B:$B,1,FALSE),FALSE)</f>
        <v>nufarmpolarisaccompleteherbicide(noaquaticorwetlsuseinnys)(2ee-cutstemapplicationtoknotweed)228-570</v>
      </c>
      <c r="O1606" t="str">
        <f t="shared" si="75"/>
        <v>TRUE</v>
      </c>
    </row>
    <row r="1607" spans="1:15" x14ac:dyDescent="0.2">
      <c r="A1607" t="s">
        <v>3020</v>
      </c>
      <c r="B1607" t="s">
        <v>3022</v>
      </c>
      <c r="C1607">
        <v>228</v>
      </c>
      <c r="D1607" t="s">
        <v>14</v>
      </c>
      <c r="E1607">
        <v>1297630</v>
      </c>
      <c r="F1607" t="s">
        <v>15</v>
      </c>
      <c r="G1607" t="s">
        <v>37</v>
      </c>
      <c r="H1607" s="1">
        <v>45791</v>
      </c>
      <c r="I1607" t="s">
        <v>106</v>
      </c>
      <c r="J1607" t="s">
        <v>49</v>
      </c>
      <c r="K1607" t="b">
        <v>1</v>
      </c>
      <c r="L1607" t="str">
        <f t="shared" si="76"/>
        <v>nufarmpolarisaccompleteherbicide(noaquaticorwetlsuseinnys)</v>
      </c>
      <c r="M1607" t="str">
        <f t="shared" si="77"/>
        <v>nufarmpolarisaccompleteherbicide(noaquaticorwetlsuseinnys)228-570</v>
      </c>
      <c r="N1607" t="str">
        <f>IFERROR(VLOOKUP(LOWER(M1607),file_list!$B:$B,1,FALSE),FALSE)</f>
        <v>nufarmpolarisaccompleteherbicide(noaquaticorwetlsuseinnys)228-570</v>
      </c>
      <c r="O1607" t="str">
        <f t="shared" si="75"/>
        <v>TRUE</v>
      </c>
    </row>
    <row r="1608" spans="1:15" x14ac:dyDescent="0.2">
      <c r="A1608" t="s">
        <v>3023</v>
      </c>
      <c r="B1608" t="s">
        <v>3024</v>
      </c>
      <c r="C1608">
        <v>228</v>
      </c>
      <c r="D1608" t="s">
        <v>14</v>
      </c>
      <c r="E1608">
        <v>1297630</v>
      </c>
      <c r="F1608" t="s">
        <v>15</v>
      </c>
      <c r="G1608" t="s">
        <v>37</v>
      </c>
      <c r="H1608" s="1">
        <v>45791</v>
      </c>
      <c r="I1608" t="s">
        <v>106</v>
      </c>
      <c r="J1608" t="s">
        <v>49</v>
      </c>
      <c r="K1608" t="b">
        <v>0</v>
      </c>
      <c r="L1608" t="str">
        <f t="shared" si="76"/>
        <v>4-speedxtselectiveherbicide(unrestricted42512)</v>
      </c>
      <c r="M1608" t="str">
        <f t="shared" si="77"/>
        <v>4-speedxtselectiveherbicide(unrestricted42512)228-590</v>
      </c>
      <c r="N1608" t="str">
        <f>IFERROR(VLOOKUP(LOWER(M1608),file_list!$B:$B,1,FALSE),FALSE)</f>
        <v>4-speedxtselectiveherbicide(unrestricted42512)228-590</v>
      </c>
      <c r="O1608" t="str">
        <f t="shared" si="75"/>
        <v>TRUE</v>
      </c>
    </row>
    <row r="1609" spans="1:15" x14ac:dyDescent="0.2">
      <c r="A1609" t="s">
        <v>3023</v>
      </c>
      <c r="B1609" t="s">
        <v>3025</v>
      </c>
      <c r="C1609">
        <v>228</v>
      </c>
      <c r="D1609" t="s">
        <v>14</v>
      </c>
      <c r="E1609">
        <v>26213</v>
      </c>
      <c r="F1609" t="s">
        <v>15</v>
      </c>
      <c r="G1609" t="s">
        <v>16</v>
      </c>
      <c r="H1609" s="1">
        <v>41148</v>
      </c>
      <c r="J1609" t="s">
        <v>49</v>
      </c>
      <c r="K1609" t="b">
        <v>0</v>
      </c>
      <c r="L1609" t="str">
        <f t="shared" si="76"/>
        <v>4-speedxtselectiveherbicide(unrestricted42512)(2ee-birdsfoottrefoil)</v>
      </c>
      <c r="M1609" t="str">
        <f t="shared" si="77"/>
        <v>4-speedxtselectiveherbicide(unrestricted42512)(2ee-birdsfoottrefoil)228-590</v>
      </c>
      <c r="N1609" t="str">
        <f>IFERROR(VLOOKUP(LOWER(M1609),file_list!$B:$B,1,FALSE),FALSE)</f>
        <v>4-speedxtselectiveherbicide(unrestricted42512)(2ee-birdsfoottrefoil)228-590</v>
      </c>
      <c r="O1609" t="str">
        <f t="shared" si="75"/>
        <v>TRUE</v>
      </c>
    </row>
    <row r="1610" spans="1:15" x14ac:dyDescent="0.2">
      <c r="A1610" t="s">
        <v>3026</v>
      </c>
      <c r="B1610" t="s">
        <v>3027</v>
      </c>
      <c r="C1610">
        <v>228</v>
      </c>
      <c r="D1610" t="s">
        <v>14</v>
      </c>
      <c r="E1610">
        <v>1297630</v>
      </c>
      <c r="F1610" t="s">
        <v>15</v>
      </c>
      <c r="G1610" t="s">
        <v>37</v>
      </c>
      <c r="H1610" s="1">
        <v>45791</v>
      </c>
      <c r="I1610" t="s">
        <v>106</v>
      </c>
      <c r="J1610" t="s">
        <v>49</v>
      </c>
      <c r="K1610" t="b">
        <v>1</v>
      </c>
      <c r="L1610" t="str">
        <f t="shared" si="76"/>
        <v>clashselectiveherbicide</v>
      </c>
      <c r="M1610" t="str">
        <f t="shared" si="77"/>
        <v>clashselectiveherbicide228-615</v>
      </c>
      <c r="N1610" t="str">
        <f>IFERROR(VLOOKUP(LOWER(M1610),file_list!$B:$B,1,FALSE),FALSE)</f>
        <v>clashselectiveherbicide228-615</v>
      </c>
      <c r="O1610" t="str">
        <f t="shared" si="75"/>
        <v>TRUE</v>
      </c>
    </row>
    <row r="1611" spans="1:15" x14ac:dyDescent="0.2">
      <c r="A1611" t="s">
        <v>3028</v>
      </c>
      <c r="B1611" t="s">
        <v>3029</v>
      </c>
      <c r="C1611">
        <v>228</v>
      </c>
      <c r="D1611" t="s">
        <v>14</v>
      </c>
      <c r="E1611">
        <v>1297630</v>
      </c>
      <c r="F1611" t="s">
        <v>15</v>
      </c>
      <c r="G1611" t="s">
        <v>37</v>
      </c>
      <c r="H1611" s="1">
        <v>45791</v>
      </c>
      <c r="I1611" t="s">
        <v>106</v>
      </c>
      <c r="J1611" t="s">
        <v>17</v>
      </c>
      <c r="K1611" t="b">
        <v>1</v>
      </c>
      <c r="L1611" t="str">
        <f t="shared" si="76"/>
        <v>striderfungicide(noflarerootinjectionallowedinnys)</v>
      </c>
      <c r="M1611" t="str">
        <f t="shared" si="77"/>
        <v>striderfungicide(noflarerootinjectionallowedinnys)228-623</v>
      </c>
      <c r="N1611" t="str">
        <f>IFERROR(VLOOKUP(LOWER(M1611),file_list!$B:$B,1,FALSE),FALSE)</f>
        <v>striderfungicide(noflarerootinjectionallowedinnys)228-623</v>
      </c>
      <c r="O1611" t="str">
        <f t="shared" si="75"/>
        <v>TRUE</v>
      </c>
    </row>
    <row r="1612" spans="1:15" x14ac:dyDescent="0.2">
      <c r="A1612" t="s">
        <v>3030</v>
      </c>
      <c r="B1612" t="s">
        <v>3031</v>
      </c>
      <c r="C1612">
        <v>228</v>
      </c>
      <c r="D1612" t="s">
        <v>14</v>
      </c>
      <c r="E1612">
        <v>1297630</v>
      </c>
      <c r="F1612" t="s">
        <v>15</v>
      </c>
      <c r="G1612" t="s">
        <v>37</v>
      </c>
      <c r="H1612" s="1">
        <v>45791</v>
      </c>
      <c r="I1612" t="s">
        <v>106</v>
      </c>
      <c r="J1612" t="s">
        <v>17</v>
      </c>
      <c r="K1612" t="b">
        <v>1</v>
      </c>
      <c r="L1612" t="str">
        <f t="shared" si="76"/>
        <v>nufarmt-methylspc4.5ffungicide</v>
      </c>
      <c r="M1612" t="str">
        <f t="shared" si="77"/>
        <v>nufarmt-methylspc4.5ffungicide228-626</v>
      </c>
      <c r="N1612" t="str">
        <f>IFERROR(VLOOKUP(LOWER(M1612),file_list!$B:$B,1,FALSE),FALSE)</f>
        <v>nufarmt-methylspc4.5ffungicide228-626</v>
      </c>
      <c r="O1612" t="str">
        <f t="shared" si="75"/>
        <v>TRUE</v>
      </c>
    </row>
    <row r="1613" spans="1:15" x14ac:dyDescent="0.2">
      <c r="A1613" t="s">
        <v>3030</v>
      </c>
      <c r="B1613" t="s">
        <v>3032</v>
      </c>
      <c r="C1613">
        <v>228</v>
      </c>
      <c r="D1613" t="s">
        <v>14</v>
      </c>
      <c r="E1613">
        <v>1297630</v>
      </c>
      <c r="F1613" t="s">
        <v>15</v>
      </c>
      <c r="G1613" t="s">
        <v>37</v>
      </c>
      <c r="H1613" s="1">
        <v>45791</v>
      </c>
      <c r="I1613" t="s">
        <v>106</v>
      </c>
      <c r="J1613" t="s">
        <v>17</v>
      </c>
      <c r="K1613" t="b">
        <v>0</v>
      </c>
      <c r="L1613" t="str">
        <f t="shared" si="76"/>
        <v>lescot-stormflowableturfornamentalfungicide</v>
      </c>
      <c r="M1613" t="str">
        <f t="shared" si="77"/>
        <v>lescot-stormflowableturfornamentalfungicide228-626</v>
      </c>
      <c r="N1613" t="str">
        <f>IFERROR(VLOOKUP(LOWER(M1613),file_list!$B:$B,1,FALSE),FALSE)</f>
        <v>lescot-stormflowableturfornamentalfungicide228-626</v>
      </c>
      <c r="O1613" t="str">
        <f t="shared" si="75"/>
        <v>TRUE</v>
      </c>
    </row>
    <row r="1614" spans="1:15" x14ac:dyDescent="0.2">
      <c r="A1614" t="s">
        <v>3030</v>
      </c>
      <c r="B1614" t="s">
        <v>3033</v>
      </c>
      <c r="C1614">
        <v>228</v>
      </c>
      <c r="D1614" t="s">
        <v>78</v>
      </c>
      <c r="E1614">
        <v>1297630</v>
      </c>
      <c r="F1614" t="s">
        <v>15</v>
      </c>
      <c r="G1614" t="s">
        <v>37</v>
      </c>
      <c r="H1614" s="1">
        <v>45791</v>
      </c>
      <c r="I1614" t="s">
        <v>106</v>
      </c>
      <c r="J1614" t="s">
        <v>17</v>
      </c>
      <c r="K1614" t="b">
        <v>1</v>
      </c>
      <c r="L1614" t="str">
        <f t="shared" si="76"/>
        <v>armortechtm462fungicide</v>
      </c>
      <c r="M1614" t="str">
        <f t="shared" si="77"/>
        <v>armortechtm462fungicide228-626</v>
      </c>
      <c r="N1614" t="str">
        <f>IFERROR(VLOOKUP(LOWER(M1614),file_list!$B:$B,1,FALSE),FALSE)</f>
        <v>armortechtm462fungicide228-626</v>
      </c>
      <c r="O1614" t="str">
        <f t="shared" si="75"/>
        <v>TRUE</v>
      </c>
    </row>
    <row r="1615" spans="1:15" x14ac:dyDescent="0.2">
      <c r="A1615" t="s">
        <v>3034</v>
      </c>
      <c r="B1615" t="s">
        <v>3035</v>
      </c>
      <c r="C1615">
        <v>228</v>
      </c>
      <c r="D1615" t="s">
        <v>14</v>
      </c>
      <c r="E1615">
        <v>1297630</v>
      </c>
      <c r="F1615" t="s">
        <v>15</v>
      </c>
      <c r="G1615" t="s">
        <v>37</v>
      </c>
      <c r="H1615" s="1">
        <v>45791</v>
      </c>
      <c r="I1615" t="s">
        <v>106</v>
      </c>
      <c r="J1615" t="s">
        <v>17</v>
      </c>
      <c r="K1615" t="b">
        <v>1</v>
      </c>
      <c r="L1615" t="str">
        <f t="shared" si="76"/>
        <v>nufarmt-methylspc50wsbfungicide</v>
      </c>
      <c r="M1615" t="str">
        <f t="shared" si="77"/>
        <v>nufarmt-methylspc50wsbfungicide228-628</v>
      </c>
      <c r="N1615" t="str">
        <f>IFERROR(VLOOKUP(LOWER(M1615),file_list!$B:$B,1,FALSE),FALSE)</f>
        <v>nufarmt-methylspc50wsbfungicide228-628</v>
      </c>
      <c r="O1615" t="str">
        <f t="shared" si="75"/>
        <v>TRUE</v>
      </c>
    </row>
    <row r="1616" spans="1:15" x14ac:dyDescent="0.2">
      <c r="A1616" t="s">
        <v>3036</v>
      </c>
      <c r="B1616" t="s">
        <v>3037</v>
      </c>
      <c r="C1616">
        <v>228</v>
      </c>
      <c r="D1616" t="s">
        <v>14</v>
      </c>
      <c r="E1616">
        <v>1297630</v>
      </c>
      <c r="F1616" t="s">
        <v>15</v>
      </c>
      <c r="G1616" t="s">
        <v>37</v>
      </c>
      <c r="H1616" s="1">
        <v>45791</v>
      </c>
      <c r="I1616" t="s">
        <v>106</v>
      </c>
      <c r="J1616" t="s">
        <v>17</v>
      </c>
      <c r="K1616" t="b">
        <v>0</v>
      </c>
      <c r="L1616" t="str">
        <f t="shared" si="76"/>
        <v>2636fungicide</v>
      </c>
      <c r="M1616" t="str">
        <f t="shared" si="77"/>
        <v>2636fungicide228-630</v>
      </c>
      <c r="N1616" t="str">
        <f>IFERROR(VLOOKUP(LOWER(M1616),file_list!$B:$B,1,FALSE),FALSE)</f>
        <v>2636fungicide228-630</v>
      </c>
      <c r="O1616" t="str">
        <f t="shared" si="75"/>
        <v>TRUE</v>
      </c>
    </row>
    <row r="1617" spans="1:15" x14ac:dyDescent="0.2">
      <c r="A1617" t="s">
        <v>3038</v>
      </c>
      <c r="B1617" t="s">
        <v>3039</v>
      </c>
      <c r="C1617">
        <v>228</v>
      </c>
      <c r="D1617" t="s">
        <v>14</v>
      </c>
      <c r="E1617">
        <v>1297630</v>
      </c>
      <c r="F1617" t="s">
        <v>15</v>
      </c>
      <c r="G1617" t="s">
        <v>37</v>
      </c>
      <c r="H1617" s="1">
        <v>45791</v>
      </c>
      <c r="I1617" t="s">
        <v>106</v>
      </c>
      <c r="J1617" t="s">
        <v>17</v>
      </c>
      <c r="K1617" t="b">
        <v>0</v>
      </c>
      <c r="L1617" t="str">
        <f t="shared" si="76"/>
        <v>lescospectatorturfornamentalfungicide</v>
      </c>
      <c r="M1617" t="str">
        <f t="shared" si="77"/>
        <v>lescospectatorturfornamentalfungicide228-633</v>
      </c>
      <c r="N1617" t="str">
        <f>IFERROR(VLOOKUP(LOWER(M1617),file_list!$B:$B,1,FALSE),FALSE)</f>
        <v>lescospectatorturfornamentalfungicide228-633</v>
      </c>
      <c r="O1617" t="str">
        <f t="shared" si="75"/>
        <v>TRUE</v>
      </c>
    </row>
    <row r="1618" spans="1:15" x14ac:dyDescent="0.2">
      <c r="A1618" t="s">
        <v>3040</v>
      </c>
      <c r="B1618" t="s">
        <v>3041</v>
      </c>
      <c r="C1618">
        <v>228</v>
      </c>
      <c r="D1618" t="s">
        <v>14</v>
      </c>
      <c r="E1618">
        <v>1297630</v>
      </c>
      <c r="F1618" t="s">
        <v>15</v>
      </c>
      <c r="G1618" t="s">
        <v>37</v>
      </c>
      <c r="H1618" s="1">
        <v>45791</v>
      </c>
      <c r="I1618" t="s">
        <v>106</v>
      </c>
      <c r="J1618" t="s">
        <v>17</v>
      </c>
      <c r="K1618" t="b">
        <v>1</v>
      </c>
      <c r="L1618" t="str">
        <f t="shared" si="76"/>
        <v>nufarmt-methyl4.5ffungicide</v>
      </c>
      <c r="M1618" t="str">
        <f t="shared" si="77"/>
        <v>nufarmt-methyl4.5ffungicide228-652</v>
      </c>
      <c r="N1618" t="str">
        <f>IFERROR(VLOOKUP(LOWER(M1618),file_list!$B:$B,1,FALSE),FALSE)</f>
        <v>nufarmt-methyl4.5ffungicide228-652</v>
      </c>
      <c r="O1618" t="str">
        <f t="shared" si="75"/>
        <v>TRUE</v>
      </c>
    </row>
    <row r="1619" spans="1:15" x14ac:dyDescent="0.2">
      <c r="A1619" t="s">
        <v>3042</v>
      </c>
      <c r="B1619" t="s">
        <v>3043</v>
      </c>
      <c r="C1619">
        <v>228</v>
      </c>
      <c r="D1619" t="s">
        <v>14</v>
      </c>
      <c r="E1619">
        <v>1297630</v>
      </c>
      <c r="F1619" t="s">
        <v>15</v>
      </c>
      <c r="G1619" t="s">
        <v>37</v>
      </c>
      <c r="H1619" s="1">
        <v>45791</v>
      </c>
      <c r="I1619" t="s">
        <v>106</v>
      </c>
      <c r="J1619" t="s">
        <v>49</v>
      </c>
      <c r="K1619" t="b">
        <v>1</v>
      </c>
      <c r="L1619" t="str">
        <f t="shared" si="76"/>
        <v>nufarmimazuronherbicide</v>
      </c>
      <c r="M1619" t="str">
        <f t="shared" si="77"/>
        <v>nufarmimazuronherbicide228-654</v>
      </c>
      <c r="N1619" t="str">
        <f>IFERROR(VLOOKUP(LOWER(M1619),file_list!$B:$B,1,FALSE),FALSE)</f>
        <v>nufarmimazuronherbicide228-654</v>
      </c>
      <c r="O1619" t="str">
        <f t="shared" si="75"/>
        <v>TRUE</v>
      </c>
    </row>
    <row r="1620" spans="1:15" x14ac:dyDescent="0.2">
      <c r="A1620" t="s">
        <v>3044</v>
      </c>
      <c r="B1620" t="s">
        <v>3045</v>
      </c>
      <c r="C1620">
        <v>228</v>
      </c>
      <c r="D1620" t="s">
        <v>78</v>
      </c>
      <c r="E1620">
        <v>1297630</v>
      </c>
      <c r="F1620" t="s">
        <v>15</v>
      </c>
      <c r="G1620" t="s">
        <v>37</v>
      </c>
      <c r="H1620" s="1">
        <v>45791</v>
      </c>
      <c r="I1620" t="s">
        <v>106</v>
      </c>
      <c r="J1620" t="s">
        <v>17</v>
      </c>
      <c r="K1620" t="b">
        <v>1</v>
      </c>
      <c r="L1620" t="str">
        <f t="shared" si="76"/>
        <v>nufarmt-methyl70wsbfungicide</v>
      </c>
      <c r="M1620" t="str">
        <f t="shared" si="77"/>
        <v>nufarmt-methyl70wsbfungicide228-655</v>
      </c>
      <c r="N1620" t="str">
        <f>IFERROR(VLOOKUP(LOWER(M1620),file_list!$B:$B,1,FALSE),FALSE)</f>
        <v>nufarmt-methyl70wsbfungicide228-655</v>
      </c>
      <c r="O1620" t="str">
        <f t="shared" si="75"/>
        <v>TRUE</v>
      </c>
    </row>
    <row r="1621" spans="1:15" x14ac:dyDescent="0.2">
      <c r="A1621" t="s">
        <v>3046</v>
      </c>
      <c r="B1621" t="s">
        <v>3047</v>
      </c>
      <c r="C1621">
        <v>228</v>
      </c>
      <c r="D1621" t="s">
        <v>14</v>
      </c>
      <c r="E1621">
        <v>1304530</v>
      </c>
      <c r="F1621" t="s">
        <v>15</v>
      </c>
      <c r="G1621" t="s">
        <v>37</v>
      </c>
      <c r="H1621" s="1">
        <v>45870</v>
      </c>
      <c r="I1621" t="s">
        <v>63</v>
      </c>
      <c r="J1621" t="s">
        <v>41</v>
      </c>
      <c r="K1621" t="b">
        <v>1</v>
      </c>
      <c r="L1621" t="str">
        <f t="shared" si="76"/>
        <v>verveplantgrowthregulator</v>
      </c>
      <c r="M1621" t="str">
        <f t="shared" si="77"/>
        <v>verveplantgrowthregulator228-660</v>
      </c>
      <c r="N1621" t="str">
        <f>IFERROR(VLOOKUP(LOWER(M1621),file_list!$B:$B,1,FALSE),FALSE)</f>
        <v>verveplantgrowthregulator228-660</v>
      </c>
      <c r="O1621" t="str">
        <f t="shared" si="75"/>
        <v>TRUE</v>
      </c>
    </row>
    <row r="1622" spans="1:15" x14ac:dyDescent="0.2">
      <c r="A1622" t="s">
        <v>3048</v>
      </c>
      <c r="B1622" t="s">
        <v>3049</v>
      </c>
      <c r="C1622">
        <v>228</v>
      </c>
      <c r="D1622" t="s">
        <v>14</v>
      </c>
      <c r="E1622">
        <v>1297630</v>
      </c>
      <c r="F1622" t="s">
        <v>15</v>
      </c>
      <c r="G1622" t="s">
        <v>37</v>
      </c>
      <c r="H1622" s="1">
        <v>45791</v>
      </c>
      <c r="I1622" t="s">
        <v>106</v>
      </c>
      <c r="J1622" t="s">
        <v>49</v>
      </c>
      <c r="K1622" t="b">
        <v>0</v>
      </c>
      <c r="L1622" t="str">
        <f t="shared" si="76"/>
        <v>nufarmdiquatspc2lherbicide(noaquaticuseinnyswithoutsln)(unrestrictedasof05072021)</v>
      </c>
      <c r="M1622" t="str">
        <f t="shared" si="77"/>
        <v>nufarmdiquatspc2lherbicide(noaquaticuseinnyswithoutsln)(unrestrictedasof05072021)228-675</v>
      </c>
      <c r="N1622" t="str">
        <f>IFERROR(VLOOKUP(LOWER(M1622),file_list!$B:$B,1,FALSE),FALSE)</f>
        <v>nufarmdiquatspc2lherbicide(noaquaticuseinnyswithoutsln)(unrestrictedasof05072021)228-675</v>
      </c>
      <c r="O1622" t="str">
        <f t="shared" si="75"/>
        <v>TRUE</v>
      </c>
    </row>
    <row r="1623" spans="1:15" x14ac:dyDescent="0.2">
      <c r="A1623" t="s">
        <v>3048</v>
      </c>
      <c r="B1623" t="s">
        <v>3050</v>
      </c>
      <c r="C1623">
        <v>228</v>
      </c>
      <c r="D1623" t="s">
        <v>78</v>
      </c>
      <c r="E1623">
        <v>1297630</v>
      </c>
      <c r="F1623" t="s">
        <v>15</v>
      </c>
      <c r="G1623" t="s">
        <v>37</v>
      </c>
      <c r="H1623" s="1">
        <v>45791</v>
      </c>
      <c r="I1623" t="s">
        <v>106</v>
      </c>
      <c r="J1623" t="s">
        <v>49</v>
      </c>
      <c r="K1623" t="b">
        <v>1</v>
      </c>
      <c r="L1623" t="str">
        <f t="shared" si="76"/>
        <v>nufarmdiquat2lherbicide</v>
      </c>
      <c r="M1623" t="str">
        <f t="shared" si="77"/>
        <v>nufarmdiquat2lherbicide228-675</v>
      </c>
      <c r="N1623" t="str">
        <f>IFERROR(VLOOKUP(LOWER(M1623),file_list!$B:$B,1,FALSE),FALSE)</f>
        <v>nufarmdiquat2lherbicide228-675</v>
      </c>
      <c r="O1623" t="str">
        <f t="shared" si="75"/>
        <v>TRUE</v>
      </c>
    </row>
    <row r="1624" spans="1:15" x14ac:dyDescent="0.2">
      <c r="A1624" t="s">
        <v>3051</v>
      </c>
      <c r="B1624" t="s">
        <v>3052</v>
      </c>
      <c r="C1624">
        <v>228</v>
      </c>
      <c r="D1624" t="s">
        <v>14</v>
      </c>
      <c r="E1624">
        <v>1297630</v>
      </c>
      <c r="F1624" t="s">
        <v>15</v>
      </c>
      <c r="G1624" t="s">
        <v>37</v>
      </c>
      <c r="H1624" s="1">
        <v>45791</v>
      </c>
      <c r="I1624" t="s">
        <v>106</v>
      </c>
      <c r="J1624" t="s">
        <v>49</v>
      </c>
      <c r="K1624" t="b">
        <v>0</v>
      </c>
      <c r="L1624" t="str">
        <f t="shared" si="76"/>
        <v>spyderextraselectiveherbicide[restrictedasof02102014(applicationtowetlareas)]</v>
      </c>
      <c r="M1624" t="str">
        <f t="shared" si="77"/>
        <v>spyderextraselectiveherbicide[restrictedasof02102014(applicationtowetlareas)]228-690</v>
      </c>
      <c r="N1624" t="str">
        <f>IFERROR(VLOOKUP(LOWER(M1624),file_list!$B:$B,1,FALSE),FALSE)</f>
        <v>spyderextraselectiveherbicide[restrictedasof02102014(applicationtowetlareas)]228-690</v>
      </c>
      <c r="O1624" t="str">
        <f t="shared" si="75"/>
        <v>TRUE</v>
      </c>
    </row>
    <row r="1625" spans="1:15" x14ac:dyDescent="0.2">
      <c r="A1625" t="s">
        <v>3053</v>
      </c>
      <c r="B1625" t="s">
        <v>3054</v>
      </c>
      <c r="C1625">
        <v>228</v>
      </c>
      <c r="D1625" t="s">
        <v>14</v>
      </c>
      <c r="E1625">
        <v>1297630</v>
      </c>
      <c r="F1625" t="s">
        <v>15</v>
      </c>
      <c r="G1625" t="s">
        <v>37</v>
      </c>
      <c r="H1625" s="1">
        <v>45791</v>
      </c>
      <c r="I1625" t="s">
        <v>106</v>
      </c>
      <c r="J1625" t="s">
        <v>20</v>
      </c>
      <c r="K1625" t="b">
        <v>0</v>
      </c>
      <c r="L1625" t="str">
        <f t="shared" si="76"/>
        <v>mallet2ftoinsecticide(nosoilinjectiononlongisl)</v>
      </c>
      <c r="M1625" t="str">
        <f t="shared" si="77"/>
        <v>mallet2ftoinsecticide(nosoilinjectiononlongisl)228-695</v>
      </c>
      <c r="N1625" t="str">
        <f>IFERROR(VLOOKUP(LOWER(M1625),file_list!$B:$B,1,FALSE),FALSE)</f>
        <v>mallet2ftoinsecticide(nosoilinjectiononlongisl)228-695</v>
      </c>
      <c r="O1625" t="str">
        <f t="shared" si="75"/>
        <v>TRUE</v>
      </c>
    </row>
    <row r="1626" spans="1:15" x14ac:dyDescent="0.2">
      <c r="A1626" t="s">
        <v>3055</v>
      </c>
      <c r="B1626" t="s">
        <v>3056</v>
      </c>
      <c r="C1626">
        <v>228</v>
      </c>
      <c r="D1626" t="s">
        <v>14</v>
      </c>
      <c r="E1626">
        <v>1297630</v>
      </c>
      <c r="F1626" t="s">
        <v>15</v>
      </c>
      <c r="G1626" t="s">
        <v>37</v>
      </c>
      <c r="H1626" s="1">
        <v>45791</v>
      </c>
      <c r="I1626" t="s">
        <v>106</v>
      </c>
      <c r="J1626" t="s">
        <v>49</v>
      </c>
      <c r="K1626" t="b">
        <v>1</v>
      </c>
      <c r="L1626" t="str">
        <f t="shared" si="76"/>
        <v>nufarmprosedgeselectiveherbicide2</v>
      </c>
      <c r="M1626" t="str">
        <f t="shared" si="77"/>
        <v>nufarmprosedgeselectiveherbicide2228-711</v>
      </c>
      <c r="N1626" t="str">
        <f>IFERROR(VLOOKUP(LOWER(M1626),file_list!$B:$B,1,FALSE),FALSE)</f>
        <v>nufarmprosedgeselectiveherbicide2228-711</v>
      </c>
      <c r="O1626" t="str">
        <f t="shared" si="75"/>
        <v>TRUE</v>
      </c>
    </row>
    <row r="1627" spans="1:15" x14ac:dyDescent="0.2">
      <c r="A1627" t="s">
        <v>3057</v>
      </c>
      <c r="B1627" t="s">
        <v>3058</v>
      </c>
      <c r="C1627">
        <v>228</v>
      </c>
      <c r="D1627" t="s">
        <v>14</v>
      </c>
      <c r="E1627">
        <v>1297630</v>
      </c>
      <c r="F1627" t="s">
        <v>15</v>
      </c>
      <c r="G1627" t="s">
        <v>37</v>
      </c>
      <c r="H1627" s="1">
        <v>45791</v>
      </c>
      <c r="I1627" t="s">
        <v>106</v>
      </c>
      <c r="J1627" t="s">
        <v>20</v>
      </c>
      <c r="K1627" t="b">
        <v>1</v>
      </c>
      <c r="L1627" t="str">
        <f t="shared" si="76"/>
        <v>kilterinsecticide(nysspecificlanguage)(nosale,use,distributioninnassausuffolkcounties)</v>
      </c>
      <c r="M1627" t="str">
        <f t="shared" si="77"/>
        <v>kilterinsecticide(nysspecificlanguage)(nosale,use,distributioninnassausuffolkcounties)228-717</v>
      </c>
      <c r="N1627" t="str">
        <f>IFERROR(VLOOKUP(LOWER(M1627),file_list!$B:$B,1,FALSE),FALSE)</f>
        <v>kilterinsecticide(nysspecificlanguage)(nosale,use,distributioninnassausuffolkcounties)228-717</v>
      </c>
      <c r="O1627" t="str">
        <f t="shared" si="75"/>
        <v>TRUE</v>
      </c>
    </row>
    <row r="1628" spans="1:15" x14ac:dyDescent="0.2">
      <c r="A1628" t="s">
        <v>3059</v>
      </c>
      <c r="B1628" t="s">
        <v>3060</v>
      </c>
      <c r="C1628">
        <v>228</v>
      </c>
      <c r="D1628" t="s">
        <v>14</v>
      </c>
      <c r="E1628">
        <v>1297630</v>
      </c>
      <c r="F1628" t="s">
        <v>15</v>
      </c>
      <c r="G1628" t="s">
        <v>37</v>
      </c>
      <c r="H1628" s="1">
        <v>45791</v>
      </c>
      <c r="I1628" t="s">
        <v>106</v>
      </c>
      <c r="J1628" t="s">
        <v>17</v>
      </c>
      <c r="K1628" t="b">
        <v>1</v>
      </c>
      <c r="L1628" t="str">
        <f t="shared" si="76"/>
        <v>spiratoghnfungicide(useonlilimitedtoornamentalsgrowningreenhouses,containers,orotherenclosedstructures)</v>
      </c>
      <c r="M1628" t="str">
        <f t="shared" si="77"/>
        <v>spiratoghnfungicide(useonlilimitedtoornamentalsgrowningreenhouses,containers,orotherenclosedstructures)228-723</v>
      </c>
      <c r="N1628" t="str">
        <f>IFERROR(VLOOKUP(LOWER(M1628),file_list!$B:$B,1,FALSE),FALSE)</f>
        <v>spiratoghnfungicide(useonlilimitedtoornamentalsgrowningreenhouses,containers,orotherenclosedstructures)228-723</v>
      </c>
      <c r="O1628" t="str">
        <f t="shared" si="75"/>
        <v>TRUE</v>
      </c>
    </row>
    <row r="1629" spans="1:15" x14ac:dyDescent="0.2">
      <c r="A1629" t="s">
        <v>3061</v>
      </c>
      <c r="B1629" t="s">
        <v>3062</v>
      </c>
      <c r="C1629">
        <v>228</v>
      </c>
      <c r="D1629" t="s">
        <v>14</v>
      </c>
      <c r="E1629">
        <v>1297630</v>
      </c>
      <c r="F1629" t="s">
        <v>15</v>
      </c>
      <c r="G1629" t="s">
        <v>37</v>
      </c>
      <c r="H1629" s="1">
        <v>45791</v>
      </c>
      <c r="I1629" t="s">
        <v>106</v>
      </c>
      <c r="J1629" t="s">
        <v>201</v>
      </c>
      <c r="K1629" t="b">
        <v>0</v>
      </c>
      <c r="L1629" t="str">
        <f t="shared" si="76"/>
        <v>abamexmiticideinsecticide(noaerialapplicationinnys)</v>
      </c>
      <c r="M1629" t="str">
        <f t="shared" si="77"/>
        <v>abamexmiticideinsecticide(noaerialapplicationinnys)228-734</v>
      </c>
      <c r="N1629" t="str">
        <f>IFERROR(VLOOKUP(LOWER(M1629),file_list!$B:$B,1,FALSE),FALSE)</f>
        <v>abamexmiticideinsecticide(noaerialapplicationinnys)228-734</v>
      </c>
      <c r="O1629" t="str">
        <f t="shared" si="75"/>
        <v>TRUE</v>
      </c>
    </row>
    <row r="1630" spans="1:15" x14ac:dyDescent="0.2">
      <c r="A1630" t="s">
        <v>3063</v>
      </c>
      <c r="B1630" t="s">
        <v>3064</v>
      </c>
      <c r="C1630">
        <v>228</v>
      </c>
      <c r="D1630" t="s">
        <v>14</v>
      </c>
      <c r="E1630">
        <v>1297630</v>
      </c>
      <c r="F1630" t="s">
        <v>15</v>
      </c>
      <c r="G1630" t="s">
        <v>37</v>
      </c>
      <c r="H1630" s="1">
        <v>45791</v>
      </c>
      <c r="I1630" t="s">
        <v>106</v>
      </c>
      <c r="J1630" t="s">
        <v>201</v>
      </c>
      <c r="K1630" t="b">
        <v>0</v>
      </c>
      <c r="L1630" t="str">
        <f t="shared" si="76"/>
        <v>minx2miticideinsecticide</v>
      </c>
      <c r="M1630" t="str">
        <f t="shared" si="77"/>
        <v>minx2miticideinsecticide228-736</v>
      </c>
      <c r="N1630" t="str">
        <f>IFERROR(VLOOKUP(LOWER(M1630),file_list!$B:$B,1,FALSE),FALSE)</f>
        <v>minx2miticideinsecticide228-736</v>
      </c>
      <c r="O1630" t="str">
        <f t="shared" si="75"/>
        <v>TRUE</v>
      </c>
    </row>
    <row r="1631" spans="1:15" x14ac:dyDescent="0.2">
      <c r="A1631" t="s">
        <v>3065</v>
      </c>
      <c r="B1631" t="s">
        <v>3066</v>
      </c>
      <c r="C1631">
        <v>228</v>
      </c>
      <c r="D1631" t="s">
        <v>14</v>
      </c>
      <c r="E1631">
        <v>1297630</v>
      </c>
      <c r="F1631" t="s">
        <v>15</v>
      </c>
      <c r="G1631" t="s">
        <v>37</v>
      </c>
      <c r="H1631" s="1">
        <v>45791</v>
      </c>
      <c r="I1631" t="s">
        <v>106</v>
      </c>
      <c r="J1631" t="s">
        <v>17</v>
      </c>
      <c r="K1631" t="b">
        <v>1</v>
      </c>
      <c r="L1631" t="str">
        <f t="shared" si="76"/>
        <v>armortechrotatorfungicide(noappwithin100ftofwaterbody)</v>
      </c>
      <c r="M1631" t="str">
        <f t="shared" si="77"/>
        <v>armortechrotatorfungicide(noappwithin100ftofwaterbody)228-737</v>
      </c>
      <c r="N1631" t="str">
        <f>IFERROR(VLOOKUP(LOWER(M1631),file_list!$B:$B,1,FALSE),FALSE)</f>
        <v>armortechrotatorfungicide(noappwithin100ftofwaterbody)228-737</v>
      </c>
      <c r="O1631" t="str">
        <f t="shared" si="75"/>
        <v>TRUE</v>
      </c>
    </row>
    <row r="1632" spans="1:15" x14ac:dyDescent="0.2">
      <c r="A1632" t="s">
        <v>3067</v>
      </c>
      <c r="B1632" t="s">
        <v>3068</v>
      </c>
      <c r="C1632">
        <v>228</v>
      </c>
      <c r="D1632" t="s">
        <v>14</v>
      </c>
      <c r="E1632">
        <v>1297630</v>
      </c>
      <c r="F1632" t="s">
        <v>15</v>
      </c>
      <c r="G1632" t="s">
        <v>37</v>
      </c>
      <c r="H1632" s="1">
        <v>45791</v>
      </c>
      <c r="I1632" t="s">
        <v>106</v>
      </c>
      <c r="J1632" t="s">
        <v>17</v>
      </c>
      <c r="K1632" t="b">
        <v>1</v>
      </c>
      <c r="L1632" t="str">
        <f t="shared" si="76"/>
        <v>tractionfungicide(maxapprateinny)(noappwithin100ftofwaterbodyconnectedtooff-sitewaterbodyinny)</v>
      </c>
      <c r="M1632" t="str">
        <f t="shared" si="77"/>
        <v>tractionfungicide(maxapprateinny)(noappwithin100ftofwaterbodyconnectedtooff-sitewaterbodyinny)228-739</v>
      </c>
      <c r="N1632" t="str">
        <f>IFERROR(VLOOKUP(LOWER(M1632),file_list!$B:$B,1,FALSE),FALSE)</f>
        <v>tractionfungicide(maxapprateinny)(noappwithin100ftofwaterbodyconnectedtooff-sitewaterbodyinny)228-739</v>
      </c>
      <c r="O1632" t="str">
        <f t="shared" si="75"/>
        <v>TRUE</v>
      </c>
    </row>
    <row r="1633" spans="1:15" x14ac:dyDescent="0.2">
      <c r="A1633" t="s">
        <v>3069</v>
      </c>
      <c r="B1633" t="s">
        <v>3070</v>
      </c>
      <c r="C1633">
        <v>228</v>
      </c>
      <c r="D1633" t="s">
        <v>14</v>
      </c>
      <c r="E1633">
        <v>1297630</v>
      </c>
      <c r="F1633" t="s">
        <v>15</v>
      </c>
      <c r="G1633" t="s">
        <v>37</v>
      </c>
      <c r="H1633" s="1">
        <v>45791</v>
      </c>
      <c r="I1633" t="s">
        <v>106</v>
      </c>
      <c r="J1633" t="s">
        <v>201</v>
      </c>
      <c r="K1633" t="b">
        <v>0</v>
      </c>
      <c r="L1633" t="str">
        <f t="shared" si="76"/>
        <v>engulfmiticideinsecticide</v>
      </c>
      <c r="M1633" t="str">
        <f t="shared" si="77"/>
        <v>engulfmiticideinsecticide228-740</v>
      </c>
      <c r="N1633" t="str">
        <f>IFERROR(VLOOKUP(LOWER(M1633),file_list!$B:$B,1,FALSE),FALSE)</f>
        <v>engulfmiticideinsecticide228-740</v>
      </c>
      <c r="O1633" t="str">
        <f t="shared" si="75"/>
        <v>TRUE</v>
      </c>
    </row>
    <row r="1634" spans="1:15" x14ac:dyDescent="0.2">
      <c r="A1634" t="s">
        <v>3071</v>
      </c>
      <c r="B1634" t="s">
        <v>3072</v>
      </c>
      <c r="C1634">
        <v>228</v>
      </c>
      <c r="D1634" t="s">
        <v>78</v>
      </c>
      <c r="E1634">
        <v>1297630</v>
      </c>
      <c r="F1634" t="s">
        <v>15</v>
      </c>
      <c r="G1634" t="s">
        <v>37</v>
      </c>
      <c r="H1634" s="1">
        <v>45791</v>
      </c>
      <c r="I1634" t="s">
        <v>106</v>
      </c>
      <c r="J1634" t="s">
        <v>49</v>
      </c>
      <c r="K1634" t="b">
        <v>1</v>
      </c>
      <c r="L1634" t="str">
        <f t="shared" si="76"/>
        <v>armortechtetraselectiveherbicide(nosale,distribution,oruseinnassauorsuffolkcounties)(maxapprateforfluminoxazin)</v>
      </c>
      <c r="M1634" t="str">
        <f t="shared" si="77"/>
        <v>armortechtetraselectiveherbicide(nosale,distribution,oruseinnassauorsuffolkcounties)(maxapprateforfluminoxazin)228-741</v>
      </c>
      <c r="N1634" t="str">
        <f>IFERROR(VLOOKUP(LOWER(M1634),file_list!$B:$B,1,FALSE),FALSE)</f>
        <v>armortechtetraselectiveherbicide(nosale,distribution,oruseinnassauorsuffolkcounties)(maxapprateforfluminoxazin)228-741</v>
      </c>
      <c r="O1634" t="str">
        <f t="shared" si="75"/>
        <v>TRUE</v>
      </c>
    </row>
    <row r="1635" spans="1:15" x14ac:dyDescent="0.2">
      <c r="A1635" t="s">
        <v>3071</v>
      </c>
      <c r="B1635" t="s">
        <v>3073</v>
      </c>
      <c r="C1635">
        <v>228</v>
      </c>
      <c r="D1635" t="s">
        <v>14</v>
      </c>
      <c r="E1635">
        <v>1297630</v>
      </c>
      <c r="F1635" t="s">
        <v>15</v>
      </c>
      <c r="G1635" t="s">
        <v>37</v>
      </c>
      <c r="H1635" s="1">
        <v>45791</v>
      </c>
      <c r="I1635" t="s">
        <v>106</v>
      </c>
      <c r="J1635" t="s">
        <v>49</v>
      </c>
      <c r="K1635" t="b">
        <v>1</v>
      </c>
      <c r="L1635" t="str">
        <f t="shared" si="76"/>
        <v>surepowerselectiveherbicide(nosale,distribution,oruseinnassauorsuffolkcounties)</v>
      </c>
      <c r="M1635" t="str">
        <f t="shared" si="77"/>
        <v>surepowerselectiveherbicide(nosale,distribution,oruseinnassauorsuffolkcounties)228-741</v>
      </c>
      <c r="N1635" t="str">
        <f>IFERROR(VLOOKUP(LOWER(M1635),file_list!$B:$B,1,FALSE),FALSE)</f>
        <v>surepowerselectiveherbicide(nosale,distribution,oruseinnassauorsuffolkcounties)228-741</v>
      </c>
      <c r="O1635" t="str">
        <f t="shared" si="75"/>
        <v>TRUE</v>
      </c>
    </row>
    <row r="1636" spans="1:15" x14ac:dyDescent="0.2">
      <c r="A1636" t="s">
        <v>3074</v>
      </c>
      <c r="B1636" t="s">
        <v>3075</v>
      </c>
      <c r="C1636">
        <v>228</v>
      </c>
      <c r="D1636" t="s">
        <v>14</v>
      </c>
      <c r="E1636">
        <v>1200769</v>
      </c>
      <c r="F1636" t="s">
        <v>15</v>
      </c>
      <c r="G1636" t="s">
        <v>16</v>
      </c>
      <c r="H1636" s="1">
        <v>44040</v>
      </c>
      <c r="I1636" t="s">
        <v>54</v>
      </c>
      <c r="J1636" t="s">
        <v>49</v>
      </c>
      <c r="K1636" t="b">
        <v>0</v>
      </c>
      <c r="L1636" t="str">
        <f t="shared" si="76"/>
        <v>cheetahpro(nouseinnassausuffolkcounties)(2ee-bamboo,japanesestiltgrass,miscanthus)</v>
      </c>
      <c r="M1636" t="str">
        <f t="shared" si="77"/>
        <v>cheetahpro(nouseinnassausuffolkcounties)(2ee-bamboo,japanesestiltgrass,miscanthus)228-743</v>
      </c>
      <c r="N1636" t="str">
        <f>IFERROR(VLOOKUP(LOWER(M1636),file_list!$B:$B,1,FALSE),FALSE)</f>
        <v>cheetahpro(nouseinnassausuffolkcounties)(2ee-bamboo,japanesestiltgrass,miscanthus)228-743</v>
      </c>
      <c r="O1636" t="str">
        <f t="shared" si="75"/>
        <v>TRUE</v>
      </c>
    </row>
    <row r="1637" spans="1:15" x14ac:dyDescent="0.2">
      <c r="A1637" t="s">
        <v>3074</v>
      </c>
      <c r="B1637" t="s">
        <v>3076</v>
      </c>
      <c r="C1637">
        <v>228</v>
      </c>
      <c r="D1637" t="s">
        <v>14</v>
      </c>
      <c r="E1637">
        <v>1307456</v>
      </c>
      <c r="F1637" t="s">
        <v>15</v>
      </c>
      <c r="G1637" t="s">
        <v>37</v>
      </c>
      <c r="H1637" s="1">
        <v>45918</v>
      </c>
      <c r="I1637" t="s">
        <v>63</v>
      </c>
      <c r="J1637" t="s">
        <v>49</v>
      </c>
      <c r="K1637" t="b">
        <v>0</v>
      </c>
      <c r="L1637" t="str">
        <f t="shared" si="76"/>
        <v>cheetahpro(nouseinnassausuffolkcounties)</v>
      </c>
      <c r="M1637" t="str">
        <f t="shared" si="77"/>
        <v>cheetahpro(nouseinnassausuffolkcounties)228-743</v>
      </c>
      <c r="N1637" t="str">
        <f>IFERROR(VLOOKUP(LOWER(M1637),file_list!$B:$B,1,FALSE),FALSE)</f>
        <v>cheetahpro(nouseinnassausuffolkcounties)228-743</v>
      </c>
      <c r="O1637" t="str">
        <f t="shared" si="75"/>
        <v>TRUE</v>
      </c>
    </row>
    <row r="1638" spans="1:15" x14ac:dyDescent="0.2">
      <c r="A1638" t="s">
        <v>3077</v>
      </c>
      <c r="B1638" t="s">
        <v>3078</v>
      </c>
      <c r="C1638">
        <v>228</v>
      </c>
      <c r="D1638" t="s">
        <v>14</v>
      </c>
      <c r="E1638">
        <v>1297630</v>
      </c>
      <c r="F1638" t="s">
        <v>15</v>
      </c>
      <c r="G1638" t="s">
        <v>37</v>
      </c>
      <c r="H1638" s="1">
        <v>45791</v>
      </c>
      <c r="I1638" t="s">
        <v>106</v>
      </c>
      <c r="J1638" t="s">
        <v>49</v>
      </c>
      <c r="K1638" t="b">
        <v>1</v>
      </c>
      <c r="L1638" t="str">
        <f t="shared" si="76"/>
        <v>q-ballherbicide(spottreatmentonlyinnys)</v>
      </c>
      <c r="M1638" t="str">
        <f t="shared" si="77"/>
        <v>q-ballherbicide(spottreatmentonlyinnys)228-744</v>
      </c>
      <c r="N1638" t="str">
        <f>IFERROR(VLOOKUP(LOWER(M1638),file_list!$B:$B,1,FALSE),FALSE)</f>
        <v>q-ballherbicide(spottreatmentonlyinnys)228-744</v>
      </c>
      <c r="O1638" t="str">
        <f t="shared" si="75"/>
        <v>TRUE</v>
      </c>
    </row>
    <row r="1639" spans="1:15" x14ac:dyDescent="0.2">
      <c r="A1639" t="s">
        <v>3079</v>
      </c>
      <c r="B1639" t="s">
        <v>3080</v>
      </c>
      <c r="C1639">
        <v>228</v>
      </c>
      <c r="D1639" t="s">
        <v>14</v>
      </c>
      <c r="E1639">
        <v>1301352</v>
      </c>
      <c r="F1639" t="s">
        <v>15</v>
      </c>
      <c r="G1639" t="s">
        <v>37</v>
      </c>
      <c r="H1639" s="1">
        <v>45812</v>
      </c>
      <c r="I1639" t="s">
        <v>38</v>
      </c>
      <c r="J1639" t="s">
        <v>49</v>
      </c>
      <c r="K1639" t="b">
        <v>1</v>
      </c>
      <c r="L1639" t="str">
        <f t="shared" si="76"/>
        <v>armortech4-runner(nouseonlongisl;limitedapplicationrateinnys)(oneappperyearinnys)</v>
      </c>
      <c r="M1639" t="str">
        <f t="shared" si="77"/>
        <v>armortech4-runner(nouseonlongisl;limitedapplicationrateinnys)(oneappperyearinnys)228-747</v>
      </c>
      <c r="N1639" t="str">
        <f>IFERROR(VLOOKUP(LOWER(M1639),file_list!$B:$B,1,FALSE),FALSE)</f>
        <v>armortech4-runner(nouseonlongisl;limitedapplicationrateinnys)(oneappperyearinnys)228-747</v>
      </c>
      <c r="O1639" t="str">
        <f t="shared" si="75"/>
        <v>TRUE</v>
      </c>
    </row>
    <row r="1640" spans="1:15" x14ac:dyDescent="0.2">
      <c r="A1640" t="s">
        <v>3081</v>
      </c>
      <c r="B1640" t="s">
        <v>3082</v>
      </c>
      <c r="C1640">
        <v>228</v>
      </c>
      <c r="D1640" t="s">
        <v>14</v>
      </c>
      <c r="E1640">
        <v>1297630</v>
      </c>
      <c r="F1640" t="s">
        <v>15</v>
      </c>
      <c r="G1640" t="s">
        <v>37</v>
      </c>
      <c r="H1640" s="1">
        <v>45791</v>
      </c>
      <c r="I1640" t="s">
        <v>106</v>
      </c>
      <c r="J1640" t="s">
        <v>617</v>
      </c>
      <c r="K1640" t="b">
        <v>1</v>
      </c>
      <c r="L1640" t="str">
        <f t="shared" si="76"/>
        <v>engulfghngreenhouseornamentalmiticide</v>
      </c>
      <c r="M1640" t="str">
        <f t="shared" si="77"/>
        <v>engulfghngreenhouseornamentalmiticide228-748</v>
      </c>
      <c r="N1640" t="str">
        <f>IFERROR(VLOOKUP(LOWER(M1640),file_list!$B:$B,1,FALSE),FALSE)</f>
        <v>engulfghngreenhouseornamentalmiticide228-748</v>
      </c>
      <c r="O1640" t="str">
        <f t="shared" si="75"/>
        <v>TRUE</v>
      </c>
    </row>
    <row r="1641" spans="1:15" x14ac:dyDescent="0.2">
      <c r="A1641" t="s">
        <v>3083</v>
      </c>
      <c r="B1641" t="s">
        <v>3084</v>
      </c>
      <c r="C1641">
        <v>2293</v>
      </c>
      <c r="D1641" t="s">
        <v>14</v>
      </c>
      <c r="E1641">
        <v>1288288</v>
      </c>
      <c r="F1641" t="s">
        <v>15</v>
      </c>
      <c r="G1641" t="s">
        <v>37</v>
      </c>
      <c r="H1641" s="1">
        <v>45621</v>
      </c>
      <c r="I1641" t="s">
        <v>106</v>
      </c>
      <c r="J1641" t="s">
        <v>41</v>
      </c>
      <c r="K1641" t="b">
        <v>1</v>
      </c>
      <c r="L1641" t="str">
        <f t="shared" si="76"/>
        <v>arborlock2sc</v>
      </c>
      <c r="M1641" t="str">
        <f t="shared" si="77"/>
        <v>arborlock2sc80697-4-2293</v>
      </c>
      <c r="N1641" t="str">
        <f>IFERROR(VLOOKUP(LOWER(M1641),file_list!$B:$B,1,FALSE),FALSE)</f>
        <v>arborlock2sc80697-4-2293</v>
      </c>
      <c r="O1641" t="str">
        <f t="shared" si="75"/>
        <v>TRUE</v>
      </c>
    </row>
    <row r="1642" spans="1:15" x14ac:dyDescent="0.2">
      <c r="A1642" t="s">
        <v>3085</v>
      </c>
      <c r="B1642" t="s">
        <v>3086</v>
      </c>
      <c r="C1642">
        <v>2296</v>
      </c>
      <c r="D1642" t="s">
        <v>14</v>
      </c>
      <c r="E1642">
        <v>1292374</v>
      </c>
      <c r="F1642" t="s">
        <v>15</v>
      </c>
      <c r="G1642" t="s">
        <v>37</v>
      </c>
      <c r="H1642" s="1">
        <v>45693</v>
      </c>
      <c r="I1642" t="s">
        <v>38</v>
      </c>
      <c r="J1642" t="s">
        <v>624</v>
      </c>
      <c r="K1642" t="b">
        <v>1</v>
      </c>
      <c r="L1642" t="str">
        <f t="shared" si="76"/>
        <v>mint-quat</v>
      </c>
      <c r="M1642" t="str">
        <f t="shared" si="77"/>
        <v>mint-quat10324-157-2296</v>
      </c>
      <c r="N1642" t="str">
        <f>IFERROR(VLOOKUP(LOWER(M1642),file_list!$B:$B,1,FALSE),FALSE)</f>
        <v>mint-quat10324-157-2296</v>
      </c>
      <c r="O1642" t="str">
        <f t="shared" si="75"/>
        <v>TRUE</v>
      </c>
    </row>
    <row r="1643" spans="1:15" x14ac:dyDescent="0.2">
      <c r="A1643" t="s">
        <v>3085</v>
      </c>
      <c r="B1643" t="s">
        <v>3087</v>
      </c>
      <c r="C1643">
        <v>2296</v>
      </c>
      <c r="D1643" t="s">
        <v>14</v>
      </c>
      <c r="E1643">
        <v>1292374</v>
      </c>
      <c r="F1643" t="s">
        <v>15</v>
      </c>
      <c r="G1643" t="s">
        <v>37</v>
      </c>
      <c r="H1643" s="1">
        <v>45693</v>
      </c>
      <c r="I1643" t="s">
        <v>38</v>
      </c>
      <c r="J1643" t="s">
        <v>624</v>
      </c>
      <c r="K1643" t="b">
        <v>1</v>
      </c>
      <c r="L1643" t="str">
        <f t="shared" si="76"/>
        <v>lemon-quat</v>
      </c>
      <c r="M1643" t="str">
        <f t="shared" si="77"/>
        <v>lemon-quat10324-157-2296</v>
      </c>
      <c r="N1643" t="str">
        <f>IFERROR(VLOOKUP(LOWER(M1643),file_list!$B:$B,1,FALSE),FALSE)</f>
        <v>lemon-quat10324-157-2296</v>
      </c>
      <c r="O1643" t="str">
        <f t="shared" si="75"/>
        <v>TRUE</v>
      </c>
    </row>
    <row r="1644" spans="1:15" x14ac:dyDescent="0.2">
      <c r="A1644" t="s">
        <v>3088</v>
      </c>
      <c r="B1644" t="s">
        <v>3089</v>
      </c>
      <c r="C1644">
        <v>2296</v>
      </c>
      <c r="D1644" t="s">
        <v>78</v>
      </c>
      <c r="E1644">
        <v>1292374</v>
      </c>
      <c r="F1644" t="s">
        <v>15</v>
      </c>
      <c r="G1644" t="s">
        <v>37</v>
      </c>
      <c r="H1644" s="1">
        <v>45693</v>
      </c>
      <c r="I1644" t="s">
        <v>38</v>
      </c>
      <c r="J1644" t="s">
        <v>624</v>
      </c>
      <c r="K1644" t="b">
        <v>1</v>
      </c>
      <c r="L1644" t="str">
        <f t="shared" si="76"/>
        <v>saniquatdisinfectantsanitizerdeodorizer</v>
      </c>
      <c r="M1644" t="str">
        <f t="shared" si="77"/>
        <v>saniquatdisinfectantsanitizerdeodorizer10324-194-2296</v>
      </c>
      <c r="N1644" t="str">
        <f>IFERROR(VLOOKUP(LOWER(M1644),file_list!$B:$B,1,FALSE),FALSE)</f>
        <v>saniquatdisinfectantsanitizerdeodorizer10324-194-2296</v>
      </c>
      <c r="O1644" t="str">
        <f t="shared" si="75"/>
        <v>TRUE</v>
      </c>
    </row>
    <row r="1645" spans="1:15" x14ac:dyDescent="0.2">
      <c r="A1645" t="s">
        <v>3090</v>
      </c>
      <c r="B1645" t="s">
        <v>3091</v>
      </c>
      <c r="C1645">
        <v>2296</v>
      </c>
      <c r="D1645" t="s">
        <v>14</v>
      </c>
      <c r="E1645">
        <v>1292374</v>
      </c>
      <c r="F1645" t="s">
        <v>15</v>
      </c>
      <c r="G1645" t="s">
        <v>37</v>
      </c>
      <c r="H1645" s="1">
        <v>45693</v>
      </c>
      <c r="I1645" t="s">
        <v>38</v>
      </c>
      <c r="J1645" t="s">
        <v>624</v>
      </c>
      <c r="K1645" t="b">
        <v>1</v>
      </c>
      <c r="L1645" t="str">
        <f t="shared" si="76"/>
        <v>fortressspraydisinfectantdeodorant</v>
      </c>
      <c r="M1645" t="str">
        <f t="shared" si="77"/>
        <v>fortressspraydisinfectantdeodorant67603-4-2296</v>
      </c>
      <c r="N1645" t="str">
        <f>IFERROR(VLOOKUP(LOWER(M1645),file_list!$B:$B,1,FALSE),FALSE)</f>
        <v>fortressspraydisinfectantdeodorant67603-4-2296</v>
      </c>
      <c r="O1645" t="str">
        <f t="shared" si="75"/>
        <v>TRUE</v>
      </c>
    </row>
    <row r="1646" spans="1:15" x14ac:dyDescent="0.2">
      <c r="A1646" t="s">
        <v>3092</v>
      </c>
      <c r="B1646" t="s">
        <v>3093</v>
      </c>
      <c r="C1646">
        <v>2382</v>
      </c>
      <c r="D1646" t="s">
        <v>14</v>
      </c>
      <c r="E1646">
        <v>1282651</v>
      </c>
      <c r="F1646" t="s">
        <v>15</v>
      </c>
      <c r="G1646" t="s">
        <v>37</v>
      </c>
      <c r="H1646" s="1">
        <v>45532</v>
      </c>
      <c r="I1646" t="s">
        <v>106</v>
      </c>
      <c r="J1646" t="s">
        <v>20</v>
      </c>
      <c r="K1646" t="b">
        <v>1</v>
      </c>
      <c r="L1646" t="str">
        <f t="shared" si="76"/>
        <v>otomiteplus</v>
      </c>
      <c r="M1646" t="str">
        <f t="shared" si="77"/>
        <v>otomiteplus2382-116</v>
      </c>
      <c r="N1646" t="str">
        <f>IFERROR(VLOOKUP(LOWER(M1646),file_list!$B:$B,1,FALSE),FALSE)</f>
        <v>otomiteplus2382-116</v>
      </c>
      <c r="O1646" t="str">
        <f t="shared" si="75"/>
        <v>TRUE</v>
      </c>
    </row>
    <row r="1647" spans="1:15" x14ac:dyDescent="0.2">
      <c r="A1647" t="s">
        <v>3094</v>
      </c>
      <c r="B1647" t="s">
        <v>3095</v>
      </c>
      <c r="C1647">
        <v>2382</v>
      </c>
      <c r="D1647" t="s">
        <v>14</v>
      </c>
      <c r="E1647">
        <v>1282651</v>
      </c>
      <c r="F1647" t="s">
        <v>15</v>
      </c>
      <c r="G1647" t="s">
        <v>37</v>
      </c>
      <c r="H1647" s="1">
        <v>45532</v>
      </c>
      <c r="I1647" t="s">
        <v>106</v>
      </c>
      <c r="J1647" t="s">
        <v>458</v>
      </c>
      <c r="K1647" t="b">
        <v>1</v>
      </c>
      <c r="L1647" t="str">
        <f t="shared" si="76"/>
        <v>knockoutareatreatment</v>
      </c>
      <c r="M1647" t="str">
        <f t="shared" si="77"/>
        <v>knockoutareatreatment2382-183</v>
      </c>
      <c r="N1647" t="str">
        <f>IFERROR(VLOOKUP(LOWER(M1647),file_list!$B:$B,1,FALSE),FALSE)</f>
        <v>knockoutareatreatment2382-183</v>
      </c>
      <c r="O1647" t="str">
        <f t="shared" si="75"/>
        <v>TRUE</v>
      </c>
    </row>
    <row r="1648" spans="1:15" x14ac:dyDescent="0.2">
      <c r="A1648" t="s">
        <v>3096</v>
      </c>
      <c r="B1648" t="s">
        <v>3097</v>
      </c>
      <c r="C1648">
        <v>2382</v>
      </c>
      <c r="D1648" t="s">
        <v>14</v>
      </c>
      <c r="E1648">
        <v>1282651</v>
      </c>
      <c r="F1648" t="s">
        <v>15</v>
      </c>
      <c r="G1648" t="s">
        <v>37</v>
      </c>
      <c r="H1648" s="1">
        <v>45532</v>
      </c>
      <c r="I1648" t="s">
        <v>106</v>
      </c>
      <c r="J1648" t="s">
        <v>458</v>
      </c>
      <c r="K1648" t="b">
        <v>0</v>
      </c>
      <c r="L1648" t="str">
        <f t="shared" si="76"/>
        <v>knockoutroomareafogger</v>
      </c>
      <c r="M1648" t="str">
        <f t="shared" si="77"/>
        <v>knockoutroomareafogger2382-184</v>
      </c>
      <c r="N1648" t="str">
        <f>IFERROR(VLOOKUP(LOWER(M1648),file_list!$B:$B,1,FALSE),FALSE)</f>
        <v>knockoutroomareafogger2382-184</v>
      </c>
      <c r="O1648" t="str">
        <f t="shared" si="75"/>
        <v>TRUE</v>
      </c>
    </row>
    <row r="1649" spans="1:15" x14ac:dyDescent="0.2">
      <c r="A1649" t="s">
        <v>3098</v>
      </c>
      <c r="B1649" t="s">
        <v>3099</v>
      </c>
      <c r="C1649">
        <v>2382</v>
      </c>
      <c r="D1649" t="s">
        <v>14</v>
      </c>
      <c r="E1649">
        <v>1282651</v>
      </c>
      <c r="F1649" t="s">
        <v>15</v>
      </c>
      <c r="G1649" t="s">
        <v>37</v>
      </c>
      <c r="H1649" s="1">
        <v>45532</v>
      </c>
      <c r="I1649" t="s">
        <v>106</v>
      </c>
      <c r="J1649" t="s">
        <v>20</v>
      </c>
      <c r="K1649" t="b">
        <v>1</v>
      </c>
      <c r="L1649" t="str">
        <f t="shared" si="76"/>
        <v>effiproplustopicalsolutionforcats</v>
      </c>
      <c r="M1649" t="str">
        <f t="shared" si="77"/>
        <v>effiproplustopicalsolutionforcats2382-188</v>
      </c>
      <c r="N1649" t="str">
        <f>IFERROR(VLOOKUP(LOWER(M1649),file_list!$B:$B,1,FALSE),FALSE)</f>
        <v>effiproplustopicalsolutionforcats2382-188</v>
      </c>
      <c r="O1649" t="str">
        <f t="shared" si="75"/>
        <v>TRUE</v>
      </c>
    </row>
    <row r="1650" spans="1:15" x14ac:dyDescent="0.2">
      <c r="A1650" t="s">
        <v>3100</v>
      </c>
      <c r="B1650" t="s">
        <v>3101</v>
      </c>
      <c r="C1650">
        <v>2382</v>
      </c>
      <c r="D1650" t="s">
        <v>14</v>
      </c>
      <c r="E1650">
        <v>1282651</v>
      </c>
      <c r="F1650" t="s">
        <v>15</v>
      </c>
      <c r="G1650" t="s">
        <v>37</v>
      </c>
      <c r="H1650" s="1">
        <v>45532</v>
      </c>
      <c r="I1650" t="s">
        <v>106</v>
      </c>
      <c r="J1650" t="s">
        <v>20</v>
      </c>
      <c r="K1650" t="b">
        <v>1</v>
      </c>
      <c r="L1650" t="str">
        <f t="shared" si="76"/>
        <v>effiproplustopicalsolutionfordogs(89-132lbs)</v>
      </c>
      <c r="M1650" t="str">
        <f t="shared" si="77"/>
        <v>effiproplustopicalsolutionfordogs(89-132lbs)2382-189</v>
      </c>
      <c r="N1650" t="str">
        <f>IFERROR(VLOOKUP(LOWER(M1650),file_list!$B:$B,1,FALSE),FALSE)</f>
        <v>effiproplustopicalsolutionfordogs(89-132lbs)2382-189</v>
      </c>
      <c r="O1650" t="str">
        <f t="shared" si="75"/>
        <v>TRUE</v>
      </c>
    </row>
    <row r="1651" spans="1:15" x14ac:dyDescent="0.2">
      <c r="A1651" t="s">
        <v>3100</v>
      </c>
      <c r="B1651" t="s">
        <v>3102</v>
      </c>
      <c r="C1651">
        <v>2382</v>
      </c>
      <c r="D1651" t="s">
        <v>14</v>
      </c>
      <c r="E1651">
        <v>1282651</v>
      </c>
      <c r="F1651" t="s">
        <v>15</v>
      </c>
      <c r="G1651" t="s">
        <v>37</v>
      </c>
      <c r="H1651" s="1">
        <v>45532</v>
      </c>
      <c r="I1651" t="s">
        <v>106</v>
      </c>
      <c r="J1651" t="s">
        <v>20</v>
      </c>
      <c r="K1651" t="b">
        <v>1</v>
      </c>
      <c r="L1651" t="str">
        <f t="shared" si="76"/>
        <v>effiproplustopicalsolutionfordogs(23-44.9lbs)</v>
      </c>
      <c r="M1651" t="str">
        <f t="shared" si="77"/>
        <v>effiproplustopicalsolutionfordogs(23-44.9lbs)2382-189</v>
      </c>
      <c r="N1651" t="str">
        <f>IFERROR(VLOOKUP(LOWER(M1651),file_list!$B:$B,1,FALSE),FALSE)</f>
        <v>effiproplustopicalsolutionfordogs(23-44.9lbs)2382-189</v>
      </c>
      <c r="O1651" t="str">
        <f t="shared" si="75"/>
        <v>TRUE</v>
      </c>
    </row>
    <row r="1652" spans="1:15" x14ac:dyDescent="0.2">
      <c r="A1652" t="s">
        <v>3100</v>
      </c>
      <c r="B1652" t="s">
        <v>3103</v>
      </c>
      <c r="C1652">
        <v>2382</v>
      </c>
      <c r="D1652" t="s">
        <v>14</v>
      </c>
      <c r="E1652">
        <v>1282651</v>
      </c>
      <c r="F1652" t="s">
        <v>15</v>
      </c>
      <c r="G1652" t="s">
        <v>37</v>
      </c>
      <c r="H1652" s="1">
        <v>45532</v>
      </c>
      <c r="I1652" t="s">
        <v>106</v>
      </c>
      <c r="J1652" t="s">
        <v>20</v>
      </c>
      <c r="K1652" t="b">
        <v>1</v>
      </c>
      <c r="L1652" t="str">
        <f t="shared" si="76"/>
        <v>effiproplustopicalsolutionfordogs(5-22.9lbs)</v>
      </c>
      <c r="M1652" t="str">
        <f t="shared" si="77"/>
        <v>effiproplustopicalsolutionfordogs(5-22.9lbs)2382-189</v>
      </c>
      <c r="N1652" t="str">
        <f>IFERROR(VLOOKUP(LOWER(M1652),file_list!$B:$B,1,FALSE),FALSE)</f>
        <v>effiproplustopicalsolutionfordogs(5-22.9lbs)2382-189</v>
      </c>
      <c r="O1652" t="str">
        <f t="shared" si="75"/>
        <v>TRUE</v>
      </c>
    </row>
    <row r="1653" spans="1:15" x14ac:dyDescent="0.2">
      <c r="A1653" t="s">
        <v>3100</v>
      </c>
      <c r="B1653" t="s">
        <v>3104</v>
      </c>
      <c r="C1653">
        <v>2382</v>
      </c>
      <c r="D1653" t="s">
        <v>14</v>
      </c>
      <c r="E1653">
        <v>1282651</v>
      </c>
      <c r="F1653" t="s">
        <v>15</v>
      </c>
      <c r="G1653" t="s">
        <v>37</v>
      </c>
      <c r="H1653" s="1">
        <v>45532</v>
      </c>
      <c r="I1653" t="s">
        <v>106</v>
      </c>
      <c r="J1653" t="s">
        <v>20</v>
      </c>
      <c r="K1653" t="b">
        <v>1</v>
      </c>
      <c r="L1653" t="str">
        <f t="shared" si="76"/>
        <v>effiproplustopicalsolutionfordogs(45-88.9lbs)</v>
      </c>
      <c r="M1653" t="str">
        <f t="shared" si="77"/>
        <v>effiproplustopicalsolutionfordogs(45-88.9lbs)2382-189</v>
      </c>
      <c r="N1653" t="str">
        <f>IFERROR(VLOOKUP(LOWER(M1653),file_list!$B:$B,1,FALSE),FALSE)</f>
        <v>effiproplustopicalsolutionfordogs(45-88.9lbs)2382-189</v>
      </c>
      <c r="O1653" t="str">
        <f t="shared" si="75"/>
        <v>TRUE</v>
      </c>
    </row>
    <row r="1654" spans="1:15" x14ac:dyDescent="0.2">
      <c r="A1654" t="s">
        <v>3105</v>
      </c>
      <c r="B1654" t="s">
        <v>3106</v>
      </c>
      <c r="C1654">
        <v>2382</v>
      </c>
      <c r="D1654" t="s">
        <v>14</v>
      </c>
      <c r="E1654">
        <v>1282651</v>
      </c>
      <c r="F1654" t="s">
        <v>15</v>
      </c>
      <c r="G1654" t="s">
        <v>37</v>
      </c>
      <c r="H1654" s="1">
        <v>45532</v>
      </c>
      <c r="I1654" t="s">
        <v>106</v>
      </c>
      <c r="J1654" t="s">
        <v>20</v>
      </c>
      <c r="K1654" t="b">
        <v>1</v>
      </c>
      <c r="L1654" t="str">
        <f t="shared" si="76"/>
        <v>effitixplustopicalsolutionfordogs(11-22.9lbs)</v>
      </c>
      <c r="M1654" t="str">
        <f t="shared" si="77"/>
        <v>effitixplustopicalsolutionfordogs(11-22.9lbs)2382-192</v>
      </c>
      <c r="N1654" t="str">
        <f>IFERROR(VLOOKUP(LOWER(M1654),file_list!$B:$B,1,FALSE),FALSE)</f>
        <v>effitixplustopicalsolutionfordogs(11-22.9lbs)2382-192</v>
      </c>
      <c r="O1654" t="str">
        <f t="shared" si="75"/>
        <v>TRUE</v>
      </c>
    </row>
    <row r="1655" spans="1:15" x14ac:dyDescent="0.2">
      <c r="A1655" t="s">
        <v>3105</v>
      </c>
      <c r="B1655" t="s">
        <v>3107</v>
      </c>
      <c r="C1655">
        <v>2382</v>
      </c>
      <c r="D1655" t="s">
        <v>14</v>
      </c>
      <c r="E1655">
        <v>1282651</v>
      </c>
      <c r="F1655" t="s">
        <v>15</v>
      </c>
      <c r="G1655" t="s">
        <v>37</v>
      </c>
      <c r="H1655" s="1">
        <v>45532</v>
      </c>
      <c r="I1655" t="s">
        <v>106</v>
      </c>
      <c r="J1655" t="s">
        <v>20</v>
      </c>
      <c r="K1655" t="b">
        <v>1</v>
      </c>
      <c r="L1655" t="str">
        <f t="shared" si="76"/>
        <v>effitixplustopicalsolutionfordogs(23-44.9lbs)</v>
      </c>
      <c r="M1655" t="str">
        <f t="shared" si="77"/>
        <v>effitixplustopicalsolutionfordogs(23-44.9lbs)2382-192</v>
      </c>
      <c r="N1655" t="str">
        <f>IFERROR(VLOOKUP(LOWER(M1655),file_list!$B:$B,1,FALSE),FALSE)</f>
        <v>effitixplustopicalsolutionfordogs(23-44.9lbs)2382-192</v>
      </c>
      <c r="O1655" t="str">
        <f t="shared" ref="O1655:O1718" si="78">IF(N1655=FALSE,"FALSE","TRUE")</f>
        <v>TRUE</v>
      </c>
    </row>
    <row r="1656" spans="1:15" x14ac:dyDescent="0.2">
      <c r="A1656" t="s">
        <v>3105</v>
      </c>
      <c r="B1656" t="s">
        <v>3108</v>
      </c>
      <c r="C1656">
        <v>2382</v>
      </c>
      <c r="D1656" t="s">
        <v>14</v>
      </c>
      <c r="E1656">
        <v>1282651</v>
      </c>
      <c r="F1656" t="s">
        <v>15</v>
      </c>
      <c r="G1656" t="s">
        <v>37</v>
      </c>
      <c r="H1656" s="1">
        <v>45532</v>
      </c>
      <c r="I1656" t="s">
        <v>106</v>
      </c>
      <c r="J1656" t="s">
        <v>20</v>
      </c>
      <c r="K1656" t="b">
        <v>1</v>
      </c>
      <c r="L1656" t="str">
        <f t="shared" si="76"/>
        <v>effitixplustopicalsolutionfordogs(45-88.9lbs)</v>
      </c>
      <c r="M1656" t="str">
        <f t="shared" si="77"/>
        <v>effitixplustopicalsolutionfordogs(45-88.9lbs)2382-192</v>
      </c>
      <c r="N1656" t="str">
        <f>IFERROR(VLOOKUP(LOWER(M1656),file_list!$B:$B,1,FALSE),FALSE)</f>
        <v>effitixplustopicalsolutionfordogs(45-88.9lbs)2382-192</v>
      </c>
      <c r="O1656" t="str">
        <f t="shared" si="78"/>
        <v>TRUE</v>
      </c>
    </row>
    <row r="1657" spans="1:15" x14ac:dyDescent="0.2">
      <c r="A1657" t="s">
        <v>3105</v>
      </c>
      <c r="B1657" t="s">
        <v>3109</v>
      </c>
      <c r="C1657">
        <v>2382</v>
      </c>
      <c r="D1657" t="s">
        <v>14</v>
      </c>
      <c r="E1657">
        <v>1282651</v>
      </c>
      <c r="F1657" t="s">
        <v>15</v>
      </c>
      <c r="G1657" t="s">
        <v>37</v>
      </c>
      <c r="H1657" s="1">
        <v>45532</v>
      </c>
      <c r="I1657" t="s">
        <v>106</v>
      </c>
      <c r="J1657" t="s">
        <v>20</v>
      </c>
      <c r="K1657" t="b">
        <v>1</v>
      </c>
      <c r="L1657" t="str">
        <f t="shared" si="76"/>
        <v>effitixplustopicalsolutionfordogs(89-132lbs)</v>
      </c>
      <c r="M1657" t="str">
        <f t="shared" si="77"/>
        <v>effitixplustopicalsolutionfordogs(89-132lbs)2382-192</v>
      </c>
      <c r="N1657" t="str">
        <f>IFERROR(VLOOKUP(LOWER(M1657),file_list!$B:$B,1,FALSE),FALSE)</f>
        <v>effitixplustopicalsolutionfordogs(89-132lbs)2382-192</v>
      </c>
      <c r="O1657" t="str">
        <f t="shared" si="78"/>
        <v>TRUE</v>
      </c>
    </row>
    <row r="1658" spans="1:15" x14ac:dyDescent="0.2">
      <c r="A1658" t="s">
        <v>3105</v>
      </c>
      <c r="B1658" t="s">
        <v>3110</v>
      </c>
      <c r="C1658">
        <v>2382</v>
      </c>
      <c r="D1658" t="s">
        <v>14</v>
      </c>
      <c r="E1658">
        <v>1282651</v>
      </c>
      <c r="F1658" t="s">
        <v>15</v>
      </c>
      <c r="G1658" t="s">
        <v>37</v>
      </c>
      <c r="H1658" s="1">
        <v>45532</v>
      </c>
      <c r="I1658" t="s">
        <v>106</v>
      </c>
      <c r="J1658" t="s">
        <v>20</v>
      </c>
      <c r="K1658" t="b">
        <v>1</v>
      </c>
      <c r="L1658" t="str">
        <f t="shared" si="76"/>
        <v>effitixplustopicalsolutionfordogs(5-10.9lbs)</v>
      </c>
      <c r="M1658" t="str">
        <f t="shared" si="77"/>
        <v>effitixplustopicalsolutionfordogs(5-10.9lbs)2382-192</v>
      </c>
      <c r="N1658" t="str">
        <f>IFERROR(VLOOKUP(LOWER(M1658),file_list!$B:$B,1,FALSE),FALSE)</f>
        <v>effitixplustopicalsolutionfordogs(5-10.9lbs)2382-192</v>
      </c>
      <c r="O1658" t="str">
        <f t="shared" si="78"/>
        <v>TRUE</v>
      </c>
    </row>
    <row r="1659" spans="1:15" x14ac:dyDescent="0.2">
      <c r="A1659" t="s">
        <v>3111</v>
      </c>
      <c r="B1659" t="s">
        <v>3112</v>
      </c>
      <c r="C1659">
        <v>2382</v>
      </c>
      <c r="D1659" t="s">
        <v>14</v>
      </c>
      <c r="E1659">
        <v>1282651</v>
      </c>
      <c r="F1659" t="s">
        <v>15</v>
      </c>
      <c r="G1659" t="s">
        <v>37</v>
      </c>
      <c r="H1659" s="1">
        <v>45532</v>
      </c>
      <c r="I1659" t="s">
        <v>106</v>
      </c>
      <c r="J1659" t="s">
        <v>20</v>
      </c>
      <c r="K1659" t="b">
        <v>1</v>
      </c>
      <c r="L1659" t="str">
        <f t="shared" si="76"/>
        <v>knockoute.s.areatreatment</v>
      </c>
      <c r="M1659" t="str">
        <f t="shared" si="77"/>
        <v>knockoute.s.areatreatment499-404-2382</v>
      </c>
      <c r="N1659" t="str">
        <f>IFERROR(VLOOKUP(LOWER(M1659),file_list!$B:$B,1,FALSE),FALSE)</f>
        <v>knockoute.s.areatreatment499-404-2382</v>
      </c>
      <c r="O1659" t="str">
        <f t="shared" si="78"/>
        <v>TRUE</v>
      </c>
    </row>
    <row r="1660" spans="1:15" x14ac:dyDescent="0.2">
      <c r="A1660" t="s">
        <v>3113</v>
      </c>
      <c r="B1660" t="s">
        <v>3114</v>
      </c>
      <c r="C1660">
        <v>239</v>
      </c>
      <c r="D1660" t="s">
        <v>14</v>
      </c>
      <c r="E1660">
        <v>1277664</v>
      </c>
      <c r="F1660" t="s">
        <v>15</v>
      </c>
      <c r="G1660" t="s">
        <v>37</v>
      </c>
      <c r="H1660" s="1">
        <v>45400</v>
      </c>
      <c r="I1660" t="s">
        <v>38</v>
      </c>
      <c r="J1660" t="s">
        <v>49</v>
      </c>
      <c r="K1660" t="b">
        <v>0</v>
      </c>
      <c r="L1660" t="str">
        <f t="shared" si="76"/>
        <v>orthogroundclearweedgrasskillersuperconcentrate</v>
      </c>
      <c r="M1660" t="str">
        <f t="shared" si="77"/>
        <v>orthogroundclearweedgrasskillersuperconcentrate100-1344-239</v>
      </c>
      <c r="N1660" t="str">
        <f>IFERROR(VLOOKUP(LOWER(M1660),file_list!$B:$B,1,FALSE),FALSE)</f>
        <v>orthogroundclearweedgrasskillersuperconcentrate100-1344-239</v>
      </c>
      <c r="O1660" t="str">
        <f t="shared" si="78"/>
        <v>TRUE</v>
      </c>
    </row>
    <row r="1661" spans="1:15" x14ac:dyDescent="0.2">
      <c r="A1661" t="s">
        <v>3115</v>
      </c>
      <c r="B1661" t="s">
        <v>3116</v>
      </c>
      <c r="C1661">
        <v>239</v>
      </c>
      <c r="D1661" t="s">
        <v>14</v>
      </c>
      <c r="E1661">
        <v>1277664</v>
      </c>
      <c r="F1661" t="s">
        <v>15</v>
      </c>
      <c r="G1661" t="s">
        <v>37</v>
      </c>
      <c r="H1661" s="1">
        <v>45400</v>
      </c>
      <c r="I1661" t="s">
        <v>38</v>
      </c>
      <c r="J1661" t="s">
        <v>49</v>
      </c>
      <c r="K1661" t="b">
        <v>0</v>
      </c>
      <c r="L1661" t="str">
        <f t="shared" si="76"/>
        <v>orthogroundclearsuperweedgrasskiller</v>
      </c>
      <c r="M1661" t="str">
        <f t="shared" si="77"/>
        <v>orthogroundclearsuperweedgrasskiller100-1345-239</v>
      </c>
      <c r="N1661" t="str">
        <f>IFERROR(VLOOKUP(LOWER(M1661),file_list!$B:$B,1,FALSE),FALSE)</f>
        <v>orthogroundclearsuperweedgrasskiller100-1345-239</v>
      </c>
      <c r="O1661" t="str">
        <f t="shared" si="78"/>
        <v>TRUE</v>
      </c>
    </row>
    <row r="1662" spans="1:15" x14ac:dyDescent="0.2">
      <c r="A1662" t="s">
        <v>3117</v>
      </c>
      <c r="B1662" t="s">
        <v>3118</v>
      </c>
      <c r="C1662">
        <v>239</v>
      </c>
      <c r="D1662" t="s">
        <v>78</v>
      </c>
      <c r="E1662">
        <v>1277664</v>
      </c>
      <c r="F1662" t="s">
        <v>15</v>
      </c>
      <c r="G1662" t="s">
        <v>37</v>
      </c>
      <c r="H1662" s="1">
        <v>45400</v>
      </c>
      <c r="I1662" t="s">
        <v>38</v>
      </c>
      <c r="J1662" t="s">
        <v>20</v>
      </c>
      <c r="K1662" t="b">
        <v>1</v>
      </c>
      <c r="L1662" t="str">
        <f t="shared" si="76"/>
        <v>orthoflyinginsectkiller2</v>
      </c>
      <c r="M1662" t="str">
        <f t="shared" si="77"/>
        <v>orthoflyinginsectkiller21021-1588-239</v>
      </c>
      <c r="N1662" t="str">
        <f>IFERROR(VLOOKUP(LOWER(M1662),file_list!$B:$B,1,FALSE),FALSE)</f>
        <v>orthoflyinginsectkiller21021-1588-239</v>
      </c>
      <c r="O1662" t="str">
        <f t="shared" si="78"/>
        <v>TRUE</v>
      </c>
    </row>
    <row r="1663" spans="1:15" x14ac:dyDescent="0.2">
      <c r="A1663" t="s">
        <v>3117</v>
      </c>
      <c r="B1663" t="s">
        <v>3119</v>
      </c>
      <c r="C1663">
        <v>239</v>
      </c>
      <c r="D1663" t="s">
        <v>14</v>
      </c>
      <c r="E1663">
        <v>1277664</v>
      </c>
      <c r="F1663" t="s">
        <v>15</v>
      </c>
      <c r="G1663" t="s">
        <v>37</v>
      </c>
      <c r="H1663" s="1">
        <v>45400</v>
      </c>
      <c r="I1663" t="s">
        <v>38</v>
      </c>
      <c r="J1663" t="s">
        <v>20</v>
      </c>
      <c r="K1663" t="b">
        <v>1</v>
      </c>
      <c r="L1663" t="str">
        <f t="shared" si="76"/>
        <v>orthohomedefenseflyinginsectkiller3</v>
      </c>
      <c r="M1663" t="str">
        <f t="shared" si="77"/>
        <v>orthohomedefenseflyinginsectkiller31021-1588-239</v>
      </c>
      <c r="N1663" t="str">
        <f>IFERROR(VLOOKUP(LOWER(M1663),file_list!$B:$B,1,FALSE),FALSE)</f>
        <v>orthohomedefenseflyinginsectkiller31021-1588-239</v>
      </c>
      <c r="O1663" t="str">
        <f t="shared" si="78"/>
        <v>TRUE</v>
      </c>
    </row>
    <row r="1664" spans="1:15" x14ac:dyDescent="0.2">
      <c r="A1664" t="s">
        <v>3120</v>
      </c>
      <c r="B1664" t="s">
        <v>3121</v>
      </c>
      <c r="C1664">
        <v>239</v>
      </c>
      <c r="D1664" t="s">
        <v>14</v>
      </c>
      <c r="E1664">
        <v>1277664</v>
      </c>
      <c r="F1664" t="s">
        <v>15</v>
      </c>
      <c r="G1664" t="s">
        <v>37</v>
      </c>
      <c r="H1664" s="1">
        <v>45400</v>
      </c>
      <c r="I1664" t="s">
        <v>38</v>
      </c>
      <c r="J1664" t="s">
        <v>20</v>
      </c>
      <c r="K1664" t="b">
        <v>0</v>
      </c>
      <c r="L1664" t="str">
        <f t="shared" si="76"/>
        <v>orthohomedefensebackyardmosquitobugkillerareafogger</v>
      </c>
      <c r="M1664" t="str">
        <f t="shared" si="77"/>
        <v>orthohomedefensebackyardmosquitobugkillerareafogger1021-1667-239</v>
      </c>
      <c r="N1664" t="str">
        <f>IFERROR(VLOOKUP(LOWER(M1664),file_list!$B:$B,1,FALSE),FALSE)</f>
        <v>orthohomedefensebackyardmosquitobugkillerareafogger1021-1667-239</v>
      </c>
      <c r="O1664" t="str">
        <f t="shared" si="78"/>
        <v>TRUE</v>
      </c>
    </row>
    <row r="1665" spans="1:15" x14ac:dyDescent="0.2">
      <c r="A1665" t="s">
        <v>3122</v>
      </c>
      <c r="B1665" t="s">
        <v>3123</v>
      </c>
      <c r="C1665">
        <v>239</v>
      </c>
      <c r="D1665" t="s">
        <v>14</v>
      </c>
      <c r="E1665">
        <v>1298525</v>
      </c>
      <c r="F1665" t="s">
        <v>15</v>
      </c>
      <c r="G1665" t="s">
        <v>37</v>
      </c>
      <c r="H1665" s="1">
        <v>45763</v>
      </c>
      <c r="I1665" t="s">
        <v>106</v>
      </c>
      <c r="J1665" t="s">
        <v>20</v>
      </c>
      <c r="K1665" t="b">
        <v>0</v>
      </c>
      <c r="L1665" t="str">
        <f t="shared" si="76"/>
        <v>orthoortheneantroachkilleraerosol</v>
      </c>
      <c r="M1665" t="str">
        <f t="shared" si="77"/>
        <v>orthoortheneantroachkilleraerosol1021-1691-239</v>
      </c>
      <c r="N1665" t="str">
        <f>IFERROR(VLOOKUP(LOWER(M1665),file_list!$B:$B,1,FALSE),FALSE)</f>
        <v>orthoortheneantroachkilleraerosol1021-1691-239</v>
      </c>
      <c r="O1665" t="str">
        <f t="shared" si="78"/>
        <v>TRUE</v>
      </c>
    </row>
    <row r="1666" spans="1:15" x14ac:dyDescent="0.2">
      <c r="A1666" t="s">
        <v>3124</v>
      </c>
      <c r="B1666" t="s">
        <v>3125</v>
      </c>
      <c r="C1666">
        <v>239</v>
      </c>
      <c r="D1666" t="s">
        <v>14</v>
      </c>
      <c r="E1666">
        <v>1277664</v>
      </c>
      <c r="F1666" t="s">
        <v>15</v>
      </c>
      <c r="G1666" t="s">
        <v>37</v>
      </c>
      <c r="H1666" s="1">
        <v>45400</v>
      </c>
      <c r="I1666" t="s">
        <v>38</v>
      </c>
      <c r="J1666" t="s">
        <v>20</v>
      </c>
      <c r="K1666" t="b">
        <v>0</v>
      </c>
      <c r="L1666" t="str">
        <f t="shared" si="76"/>
        <v>orthobedbugfleakiller</v>
      </c>
      <c r="M1666" t="str">
        <f t="shared" si="77"/>
        <v>orthobedbugfleakiller1021-1767-239</v>
      </c>
      <c r="N1666" t="str">
        <f>IFERROR(VLOOKUP(LOWER(M1666),file_list!$B:$B,1,FALSE),FALSE)</f>
        <v>orthobedbugfleakiller1021-1767-239</v>
      </c>
      <c r="O1666" t="str">
        <f t="shared" si="78"/>
        <v>TRUE</v>
      </c>
    </row>
    <row r="1667" spans="1:15" x14ac:dyDescent="0.2">
      <c r="A1667" t="s">
        <v>3126</v>
      </c>
      <c r="B1667" t="s">
        <v>3127</v>
      </c>
      <c r="C1667">
        <v>239</v>
      </c>
      <c r="D1667" t="s">
        <v>14</v>
      </c>
      <c r="E1667">
        <v>1277664</v>
      </c>
      <c r="F1667" t="s">
        <v>15</v>
      </c>
      <c r="G1667" t="s">
        <v>37</v>
      </c>
      <c r="H1667" s="1">
        <v>45400</v>
      </c>
      <c r="I1667" t="s">
        <v>38</v>
      </c>
      <c r="J1667" t="s">
        <v>20</v>
      </c>
      <c r="K1667" t="b">
        <v>0</v>
      </c>
      <c r="L1667" t="str">
        <f t="shared" ref="L1667:L1730" si="79">SUBSTITUTE(LOWER(SUBSTITUTE(SUBSTITUTE(SUBSTITUTE(B1667," ",""),"/",""),"&amp;","")),"and","")</f>
        <v>orthohomedefensehornetwaspkiller7</v>
      </c>
      <c r="M1667" t="str">
        <f t="shared" ref="M1667:M1730" si="80">_xlfn.CONCAT(L1667,A1667)</f>
        <v>orthohomedefensehornetwaspkiller71021-1780-239</v>
      </c>
      <c r="N1667" t="str">
        <f>IFERROR(VLOOKUP(LOWER(M1667),file_list!$B:$B,1,FALSE),FALSE)</f>
        <v>orthohomedefensehornetwaspkiller71021-1780-239</v>
      </c>
      <c r="O1667" t="str">
        <f t="shared" si="78"/>
        <v>TRUE</v>
      </c>
    </row>
    <row r="1668" spans="1:15" x14ac:dyDescent="0.2">
      <c r="A1668" t="s">
        <v>3126</v>
      </c>
      <c r="B1668" t="s">
        <v>3128</v>
      </c>
      <c r="C1668">
        <v>239</v>
      </c>
      <c r="D1668" t="s">
        <v>14</v>
      </c>
      <c r="E1668">
        <v>1277664</v>
      </c>
      <c r="F1668" t="s">
        <v>15</v>
      </c>
      <c r="G1668" t="s">
        <v>37</v>
      </c>
      <c r="H1668" s="1">
        <v>45400</v>
      </c>
      <c r="I1668" t="s">
        <v>38</v>
      </c>
      <c r="J1668" t="s">
        <v>20</v>
      </c>
      <c r="K1668" t="b">
        <v>0</v>
      </c>
      <c r="L1668" t="str">
        <f t="shared" si="79"/>
        <v>orthohornetwaspkiller6</v>
      </c>
      <c r="M1668" t="str">
        <f t="shared" si="80"/>
        <v>orthohornetwaspkiller61021-1780-239</v>
      </c>
      <c r="N1668" t="str">
        <f>IFERROR(VLOOKUP(LOWER(M1668),file_list!$B:$B,1,FALSE),FALSE)</f>
        <v>orthohornetwaspkiller61021-1780-239</v>
      </c>
      <c r="O1668" t="str">
        <f t="shared" si="78"/>
        <v>TRUE</v>
      </c>
    </row>
    <row r="1669" spans="1:15" x14ac:dyDescent="0.2">
      <c r="A1669" t="s">
        <v>3129</v>
      </c>
      <c r="B1669" t="s">
        <v>3130</v>
      </c>
      <c r="C1669">
        <v>239</v>
      </c>
      <c r="D1669" t="s">
        <v>14</v>
      </c>
      <c r="E1669">
        <v>1277664</v>
      </c>
      <c r="F1669" t="s">
        <v>15</v>
      </c>
      <c r="G1669" t="s">
        <v>37</v>
      </c>
      <c r="H1669" s="1">
        <v>45400</v>
      </c>
      <c r="I1669" t="s">
        <v>38</v>
      </c>
      <c r="J1669" t="s">
        <v>654</v>
      </c>
      <c r="K1669" t="b">
        <v>0</v>
      </c>
      <c r="L1669" t="str">
        <f t="shared" si="79"/>
        <v>orthohomedefenseant,roachspiderkiller2</v>
      </c>
      <c r="M1669" t="str">
        <f t="shared" si="80"/>
        <v>orthohomedefenseant,roachspiderkiller21021-2559-239</v>
      </c>
      <c r="N1669" t="str">
        <f>IFERROR(VLOOKUP(LOWER(M1669),file_list!$B:$B,1,FALSE),FALSE)</f>
        <v>orthohomedefenseant,roachspiderkiller21021-2559-239</v>
      </c>
      <c r="O1669" t="str">
        <f t="shared" si="78"/>
        <v>TRUE</v>
      </c>
    </row>
    <row r="1670" spans="1:15" x14ac:dyDescent="0.2">
      <c r="A1670" t="s">
        <v>3129</v>
      </c>
      <c r="B1670" t="s">
        <v>3131</v>
      </c>
      <c r="C1670">
        <v>239</v>
      </c>
      <c r="D1670" t="s">
        <v>78</v>
      </c>
      <c r="E1670">
        <v>1277664</v>
      </c>
      <c r="F1670" t="s">
        <v>15</v>
      </c>
      <c r="G1670" t="s">
        <v>37</v>
      </c>
      <c r="H1670" s="1">
        <v>45400</v>
      </c>
      <c r="I1670" t="s">
        <v>38</v>
      </c>
      <c r="J1670" t="s">
        <v>654</v>
      </c>
      <c r="K1670" t="b">
        <v>0</v>
      </c>
      <c r="L1670" t="str">
        <f t="shared" si="79"/>
        <v>orthoantroachkiller1</v>
      </c>
      <c r="M1670" t="str">
        <f t="shared" si="80"/>
        <v>orthoantroachkiller11021-2559-239</v>
      </c>
      <c r="N1670" t="str">
        <f>IFERROR(VLOOKUP(LOWER(M1670),file_list!$B:$B,1,FALSE),FALSE)</f>
        <v>orthoantroachkiller11021-2559-239</v>
      </c>
      <c r="O1670" t="str">
        <f t="shared" si="78"/>
        <v>TRUE</v>
      </c>
    </row>
    <row r="1671" spans="1:15" x14ac:dyDescent="0.2">
      <c r="A1671" t="s">
        <v>3132</v>
      </c>
      <c r="B1671" t="s">
        <v>3133</v>
      </c>
      <c r="C1671">
        <v>239</v>
      </c>
      <c r="D1671" t="s">
        <v>14</v>
      </c>
      <c r="E1671">
        <v>1277664</v>
      </c>
      <c r="F1671" t="s">
        <v>15</v>
      </c>
      <c r="G1671" t="s">
        <v>37</v>
      </c>
      <c r="H1671" s="1">
        <v>45400</v>
      </c>
      <c r="I1671" t="s">
        <v>38</v>
      </c>
      <c r="J1671" t="s">
        <v>20</v>
      </c>
      <c r="K1671" t="b">
        <v>1</v>
      </c>
      <c r="L1671" t="str">
        <f t="shared" si="79"/>
        <v>orthohomedefensedual-actionbedbugkiller(co-pack)</v>
      </c>
      <c r="M1671" t="str">
        <f t="shared" si="80"/>
        <v>orthohomedefensedual-actionbedbugkiller(co-pack)1021-2570-239</v>
      </c>
      <c r="N1671" t="str">
        <f>IFERROR(VLOOKUP(LOWER(M1671),file_list!$B:$B,1,FALSE),FALSE)</f>
        <v>orthohomedefensedual-actionbedbugkiller(co-pack)1021-2570-239</v>
      </c>
      <c r="O1671" t="str">
        <f t="shared" si="78"/>
        <v>TRUE</v>
      </c>
    </row>
    <row r="1672" spans="1:15" x14ac:dyDescent="0.2">
      <c r="A1672" t="s">
        <v>3132</v>
      </c>
      <c r="B1672" t="s">
        <v>3134</v>
      </c>
      <c r="C1672">
        <v>239</v>
      </c>
      <c r="D1672" t="s">
        <v>14</v>
      </c>
      <c r="E1672">
        <v>1277664</v>
      </c>
      <c r="F1672" t="s">
        <v>15</v>
      </c>
      <c r="G1672" t="s">
        <v>37</v>
      </c>
      <c r="H1672" s="1">
        <v>45400</v>
      </c>
      <c r="I1672" t="s">
        <v>38</v>
      </c>
      <c r="J1672" t="s">
        <v>20</v>
      </c>
      <c r="K1672" t="b">
        <v>1</v>
      </c>
      <c r="L1672" t="str">
        <f t="shared" si="79"/>
        <v>orthohomedefensedual-actionbedbugkiller</v>
      </c>
      <c r="M1672" t="str">
        <f t="shared" si="80"/>
        <v>orthohomedefensedual-actionbedbugkiller1021-2570-239</v>
      </c>
      <c r="N1672" t="str">
        <f>IFERROR(VLOOKUP(LOWER(M1672),file_list!$B:$B,1,FALSE),FALSE)</f>
        <v>orthohomedefensedual-actionbedbugkiller1021-2570-239</v>
      </c>
      <c r="O1672" t="str">
        <f t="shared" si="78"/>
        <v>TRUE</v>
      </c>
    </row>
    <row r="1673" spans="1:15" x14ac:dyDescent="0.2">
      <c r="A1673" t="s">
        <v>3135</v>
      </c>
      <c r="B1673" t="s">
        <v>3136</v>
      </c>
      <c r="C1673">
        <v>239</v>
      </c>
      <c r="D1673" t="s">
        <v>14</v>
      </c>
      <c r="E1673">
        <v>1277664</v>
      </c>
      <c r="F1673" t="s">
        <v>15</v>
      </c>
      <c r="G1673" t="s">
        <v>37</v>
      </c>
      <c r="H1673" s="1">
        <v>45400</v>
      </c>
      <c r="I1673" t="s">
        <v>38</v>
      </c>
      <c r="J1673" t="s">
        <v>20</v>
      </c>
      <c r="K1673" t="b">
        <v>0</v>
      </c>
      <c r="L1673" t="str">
        <f t="shared" si="79"/>
        <v>orthohomedefensebedbug,fleatickkiller</v>
      </c>
      <c r="M1673" t="str">
        <f t="shared" si="80"/>
        <v>orthohomedefensebedbug,fleatickkiller1021-2597-239</v>
      </c>
      <c r="N1673" t="str">
        <f>IFERROR(VLOOKUP(LOWER(M1673),file_list!$B:$B,1,FALSE),FALSE)</f>
        <v>orthohomedefensebedbug,fleatickkiller1021-2597-239</v>
      </c>
      <c r="O1673" t="str">
        <f t="shared" si="78"/>
        <v>TRUE</v>
      </c>
    </row>
    <row r="1674" spans="1:15" x14ac:dyDescent="0.2">
      <c r="A1674" t="s">
        <v>3137</v>
      </c>
      <c r="B1674" t="s">
        <v>3138</v>
      </c>
      <c r="C1674">
        <v>239</v>
      </c>
      <c r="D1674" t="s">
        <v>14</v>
      </c>
      <c r="E1674">
        <v>1277664</v>
      </c>
      <c r="F1674" t="s">
        <v>15</v>
      </c>
      <c r="G1674" t="s">
        <v>37</v>
      </c>
      <c r="H1674" s="1">
        <v>45400</v>
      </c>
      <c r="I1674" t="s">
        <v>38</v>
      </c>
      <c r="J1674" t="s">
        <v>20</v>
      </c>
      <c r="K1674" t="b">
        <v>0</v>
      </c>
      <c r="L1674" t="str">
        <f t="shared" si="79"/>
        <v>orthohomedefenseinsectkillerforcrackscrevices</v>
      </c>
      <c r="M1674" t="str">
        <f t="shared" si="80"/>
        <v>orthohomedefenseinsectkillerforcrackscrevices1021-2754-239</v>
      </c>
      <c r="N1674" t="str">
        <f>IFERROR(VLOOKUP(LOWER(M1674),file_list!$B:$B,1,FALSE),FALSE)</f>
        <v>orthohomedefenseinsectkillerforcrackscrevices1021-2754-239</v>
      </c>
      <c r="O1674" t="str">
        <f t="shared" si="78"/>
        <v>TRUE</v>
      </c>
    </row>
    <row r="1675" spans="1:15" x14ac:dyDescent="0.2">
      <c r="A1675" t="s">
        <v>3139</v>
      </c>
      <c r="B1675" t="s">
        <v>3140</v>
      </c>
      <c r="C1675">
        <v>239</v>
      </c>
      <c r="D1675" t="s">
        <v>14</v>
      </c>
      <c r="E1675">
        <v>1277664</v>
      </c>
      <c r="F1675" t="s">
        <v>15</v>
      </c>
      <c r="G1675" t="s">
        <v>37</v>
      </c>
      <c r="H1675" s="1">
        <v>45400</v>
      </c>
      <c r="I1675" t="s">
        <v>38</v>
      </c>
      <c r="J1675" t="s">
        <v>49</v>
      </c>
      <c r="K1675" t="b">
        <v>1</v>
      </c>
      <c r="L1675" t="str">
        <f t="shared" si="79"/>
        <v>orthoweedbgonpluscrabgrasscontrolready-to-use2(spottreatmentonly)</v>
      </c>
      <c r="M1675" t="str">
        <f t="shared" si="80"/>
        <v>orthoweedbgonpluscrabgrasscontrolready-to-use2(spottreatmentonly)2217-991-239</v>
      </c>
      <c r="N1675" t="str">
        <f>IFERROR(VLOOKUP(LOWER(M1675),file_list!$B:$B,1,FALSE),FALSE)</f>
        <v>orthoweedbgonpluscrabgrasscontrolready-to-use2(spottreatmentonly)2217-991-239</v>
      </c>
      <c r="O1675" t="str">
        <f t="shared" si="78"/>
        <v>TRUE</v>
      </c>
    </row>
    <row r="1676" spans="1:15" x14ac:dyDescent="0.2">
      <c r="A1676" t="s">
        <v>3139</v>
      </c>
      <c r="B1676" t="s">
        <v>3141</v>
      </c>
      <c r="C1676">
        <v>239</v>
      </c>
      <c r="D1676" t="s">
        <v>14</v>
      </c>
      <c r="E1676">
        <v>1277664</v>
      </c>
      <c r="F1676" t="s">
        <v>15</v>
      </c>
      <c r="G1676" t="s">
        <v>37</v>
      </c>
      <c r="H1676" s="1">
        <v>45400</v>
      </c>
      <c r="I1676" t="s">
        <v>38</v>
      </c>
      <c r="J1676" t="s">
        <v>49</v>
      </c>
      <c r="K1676" t="b">
        <v>1</v>
      </c>
      <c r="L1676" t="str">
        <f t="shared" si="79"/>
        <v>orthoweedb-gonlawnweedkiller+crabgrasscontrol(spottreatmentonlyinnys)</v>
      </c>
      <c r="M1676" t="str">
        <f t="shared" si="80"/>
        <v>orthoweedb-gonlawnweedkiller+crabgrasscontrol(spottreatmentonlyinnys)2217-991-239</v>
      </c>
      <c r="N1676" t="str">
        <f>IFERROR(VLOOKUP(LOWER(M1676),file_list!$B:$B,1,FALSE),FALSE)</f>
        <v>orthoweedb-gonlawnweedkiller+crabgrasscontrol(spottreatmentonlyinnys)2217-991-239</v>
      </c>
      <c r="O1676" t="str">
        <f t="shared" si="78"/>
        <v>TRUE</v>
      </c>
    </row>
    <row r="1677" spans="1:15" x14ac:dyDescent="0.2">
      <c r="A1677" t="s">
        <v>3139</v>
      </c>
      <c r="B1677" t="s">
        <v>3142</v>
      </c>
      <c r="C1677">
        <v>239</v>
      </c>
      <c r="D1677" t="s">
        <v>14</v>
      </c>
      <c r="E1677">
        <v>1280711</v>
      </c>
      <c r="F1677" t="s">
        <v>15</v>
      </c>
      <c r="G1677" t="s">
        <v>37</v>
      </c>
      <c r="H1677" s="1">
        <v>45441</v>
      </c>
      <c r="I1677" t="s">
        <v>38</v>
      </c>
      <c r="J1677" t="s">
        <v>49</v>
      </c>
      <c r="K1677" t="b">
        <v>1</v>
      </c>
      <c r="L1677" t="str">
        <f t="shared" si="79"/>
        <v>orthoweedclearlawnweedkillerready-to-use(spottreatmentonly)</v>
      </c>
      <c r="M1677" t="str">
        <f t="shared" si="80"/>
        <v>orthoweedclearlawnweedkillerready-to-use(spottreatmentonly)2217-991-239</v>
      </c>
      <c r="N1677" t="str">
        <f>IFERROR(VLOOKUP(LOWER(M1677),file_list!$B:$B,1,FALSE),FALSE)</f>
        <v>orthoweedclearlawnweedkillerready-to-use(spottreatmentonly)2217-991-239</v>
      </c>
      <c r="O1677" t="str">
        <f t="shared" si="78"/>
        <v>TRUE</v>
      </c>
    </row>
    <row r="1678" spans="1:15" x14ac:dyDescent="0.2">
      <c r="A1678" t="s">
        <v>3143</v>
      </c>
      <c r="B1678" t="s">
        <v>3144</v>
      </c>
      <c r="C1678">
        <v>239</v>
      </c>
      <c r="D1678" t="s">
        <v>14</v>
      </c>
      <c r="E1678">
        <v>1277664</v>
      </c>
      <c r="F1678" t="s">
        <v>15</v>
      </c>
      <c r="G1678" t="s">
        <v>37</v>
      </c>
      <c r="H1678" s="1">
        <v>45400</v>
      </c>
      <c r="I1678" t="s">
        <v>38</v>
      </c>
      <c r="J1678" t="s">
        <v>49</v>
      </c>
      <c r="K1678" t="b">
        <v>1</v>
      </c>
      <c r="L1678" t="str">
        <f t="shared" si="79"/>
        <v>orthoweedbgonweedkillerforlawnsconcentrate2</v>
      </c>
      <c r="M1678" t="str">
        <f t="shared" si="80"/>
        <v>orthoweedbgonweedkillerforlawnsconcentrate2228-553-239</v>
      </c>
      <c r="N1678" t="str">
        <f>IFERROR(VLOOKUP(LOWER(M1678),file_list!$B:$B,1,FALSE),FALSE)</f>
        <v>orthoweedbgonweedkillerforlawnsconcentrate2228-553-239</v>
      </c>
      <c r="O1678" t="str">
        <f t="shared" si="78"/>
        <v>TRUE</v>
      </c>
    </row>
    <row r="1679" spans="1:15" x14ac:dyDescent="0.2">
      <c r="A1679" t="s">
        <v>3143</v>
      </c>
      <c r="B1679" t="s">
        <v>3145</v>
      </c>
      <c r="C1679">
        <v>239</v>
      </c>
      <c r="D1679" t="s">
        <v>14</v>
      </c>
      <c r="E1679">
        <v>1277664</v>
      </c>
      <c r="F1679" t="s">
        <v>15</v>
      </c>
      <c r="G1679" t="s">
        <v>37</v>
      </c>
      <c r="H1679" s="1">
        <v>45400</v>
      </c>
      <c r="I1679" t="s">
        <v>38</v>
      </c>
      <c r="J1679" t="s">
        <v>49</v>
      </c>
      <c r="K1679" t="b">
        <v>1</v>
      </c>
      <c r="L1679" t="str">
        <f t="shared" si="79"/>
        <v>orthoweedbgonweedkillerforlawnsready-to-spray2</v>
      </c>
      <c r="M1679" t="str">
        <f t="shared" si="80"/>
        <v>orthoweedbgonweedkillerforlawnsready-to-spray2228-553-239</v>
      </c>
      <c r="N1679" t="str">
        <f>IFERROR(VLOOKUP(LOWER(M1679),file_list!$B:$B,1,FALSE),FALSE)</f>
        <v>orthoweedbgonweedkillerforlawnsready-to-spray2228-553-239</v>
      </c>
      <c r="O1679" t="str">
        <f t="shared" si="78"/>
        <v>TRUE</v>
      </c>
    </row>
    <row r="1680" spans="1:15" x14ac:dyDescent="0.2">
      <c r="A1680" t="s">
        <v>3146</v>
      </c>
      <c r="B1680" t="s">
        <v>3147</v>
      </c>
      <c r="C1680">
        <v>239</v>
      </c>
      <c r="D1680" t="s">
        <v>14</v>
      </c>
      <c r="E1680">
        <v>1277664</v>
      </c>
      <c r="F1680" t="s">
        <v>15</v>
      </c>
      <c r="G1680" t="s">
        <v>37</v>
      </c>
      <c r="H1680" s="1">
        <v>45400</v>
      </c>
      <c r="I1680" t="s">
        <v>38</v>
      </c>
      <c r="J1680" t="s">
        <v>49</v>
      </c>
      <c r="K1680" t="b">
        <v>1</v>
      </c>
      <c r="L1680" t="str">
        <f t="shared" si="79"/>
        <v>orthoweedbgonweedkillerforst.augustinegrassready-to-spray</v>
      </c>
      <c r="M1680" t="str">
        <f t="shared" si="80"/>
        <v>orthoweedbgonweedkillerforst.augustinegrassready-to-spray228-555-239</v>
      </c>
      <c r="N1680" t="str">
        <f>IFERROR(VLOOKUP(LOWER(M1680),file_list!$B:$B,1,FALSE),FALSE)</f>
        <v>orthoweedbgonweedkillerforst.augustinegrassready-to-spray228-555-239</v>
      </c>
      <c r="O1680" t="str">
        <f t="shared" si="78"/>
        <v>TRUE</v>
      </c>
    </row>
    <row r="1681" spans="1:15" x14ac:dyDescent="0.2">
      <c r="A1681" t="s">
        <v>3146</v>
      </c>
      <c r="B1681" t="s">
        <v>3148</v>
      </c>
      <c r="C1681">
        <v>239</v>
      </c>
      <c r="D1681" t="s">
        <v>14</v>
      </c>
      <c r="E1681">
        <v>1277664</v>
      </c>
      <c r="F1681" t="s">
        <v>15</v>
      </c>
      <c r="G1681" t="s">
        <v>37</v>
      </c>
      <c r="H1681" s="1">
        <v>45400</v>
      </c>
      <c r="I1681" t="s">
        <v>38</v>
      </c>
      <c r="J1681" t="s">
        <v>49</v>
      </c>
      <c r="K1681" t="b">
        <v>1</v>
      </c>
      <c r="L1681" t="str">
        <f t="shared" si="79"/>
        <v>orthoweedbgonweedkillerforlawnsready-to-use2(includesrefill)</v>
      </c>
      <c r="M1681" t="str">
        <f t="shared" si="80"/>
        <v>orthoweedbgonweedkillerforlawnsready-to-use2(includesrefill)228-555-239</v>
      </c>
      <c r="N1681" t="str">
        <f>IFERROR(VLOOKUP(LOWER(M1681),file_list!$B:$B,1,FALSE),FALSE)</f>
        <v>orthoweedbgonweedkillerforlawnsready-to-use2(includesrefill)228-555-239</v>
      </c>
      <c r="O1681" t="str">
        <f t="shared" si="78"/>
        <v>TRUE</v>
      </c>
    </row>
    <row r="1682" spans="1:15" x14ac:dyDescent="0.2">
      <c r="A1682" t="s">
        <v>3149</v>
      </c>
      <c r="B1682" t="s">
        <v>3150</v>
      </c>
      <c r="C1682">
        <v>239</v>
      </c>
      <c r="D1682" t="s">
        <v>14</v>
      </c>
      <c r="E1682">
        <v>1283411</v>
      </c>
      <c r="F1682" t="s">
        <v>15</v>
      </c>
      <c r="G1682" t="s">
        <v>37</v>
      </c>
      <c r="H1682" s="1">
        <v>45491</v>
      </c>
      <c r="I1682" t="s">
        <v>356</v>
      </c>
      <c r="J1682" t="s">
        <v>49</v>
      </c>
      <c r="K1682" t="b">
        <v>0</v>
      </c>
      <c r="L1682" t="str">
        <f t="shared" si="79"/>
        <v>orthochickweed,cloveroxaliskillerforlawnsreadytospray</v>
      </c>
      <c r="M1682" t="str">
        <f t="shared" si="80"/>
        <v>orthochickweed,cloveroxaliskillerforlawnsreadytospray239-2491</v>
      </c>
      <c r="N1682" t="str">
        <f>IFERROR(VLOOKUP(LOWER(M1682),file_list!$B:$B,1,FALSE),FALSE)</f>
        <v>orthochickweed,cloveroxaliskillerforlawnsreadytospray239-2491</v>
      </c>
      <c r="O1682" t="str">
        <f t="shared" si="78"/>
        <v>TRUE</v>
      </c>
    </row>
    <row r="1683" spans="1:15" x14ac:dyDescent="0.2">
      <c r="A1683" t="s">
        <v>3149</v>
      </c>
      <c r="B1683" t="s">
        <v>3151</v>
      </c>
      <c r="C1683">
        <v>239</v>
      </c>
      <c r="D1683" t="s">
        <v>14</v>
      </c>
      <c r="E1683">
        <v>1277664</v>
      </c>
      <c r="F1683" t="s">
        <v>15</v>
      </c>
      <c r="G1683" t="s">
        <v>37</v>
      </c>
      <c r="H1683" s="1">
        <v>45400</v>
      </c>
      <c r="I1683" t="s">
        <v>38</v>
      </c>
      <c r="J1683" t="s">
        <v>49</v>
      </c>
      <c r="K1683" t="b">
        <v>0</v>
      </c>
      <c r="L1683" t="str">
        <f t="shared" si="79"/>
        <v>orthogroundclearposionivytoughbrushkiller1</v>
      </c>
      <c r="M1683" t="str">
        <f t="shared" si="80"/>
        <v>orthogroundclearposionivytoughbrushkiller1239-2491</v>
      </c>
      <c r="N1683" t="str">
        <f>IFERROR(VLOOKUP(LOWER(M1683),file_list!$B:$B,1,FALSE),FALSE)</f>
        <v>orthogroundclearposionivytoughbrushkiller1239-2491</v>
      </c>
      <c r="O1683" t="str">
        <f t="shared" si="78"/>
        <v>TRUE</v>
      </c>
    </row>
    <row r="1684" spans="1:15" x14ac:dyDescent="0.2">
      <c r="A1684" t="s">
        <v>3149</v>
      </c>
      <c r="B1684" t="s">
        <v>3152</v>
      </c>
      <c r="C1684">
        <v>239</v>
      </c>
      <c r="D1684" t="s">
        <v>14</v>
      </c>
      <c r="E1684">
        <v>1283411</v>
      </c>
      <c r="F1684" t="s">
        <v>15</v>
      </c>
      <c r="G1684" t="s">
        <v>37</v>
      </c>
      <c r="H1684" s="1">
        <v>45491</v>
      </c>
      <c r="I1684" t="s">
        <v>356</v>
      </c>
      <c r="J1684" t="s">
        <v>49</v>
      </c>
      <c r="K1684" t="b">
        <v>0</v>
      </c>
      <c r="L1684" t="str">
        <f t="shared" si="79"/>
        <v>orthochickweed,cloveroxaliskillerforlawnsconcentrate</v>
      </c>
      <c r="M1684" t="str">
        <f t="shared" si="80"/>
        <v>orthochickweed,cloveroxaliskillerforlawnsconcentrate239-2491</v>
      </c>
      <c r="N1684" t="str">
        <f>IFERROR(VLOOKUP(LOWER(M1684),file_list!$B:$B,1,FALSE),FALSE)</f>
        <v>orthochickweed,cloveroxaliskillerforlawnsconcentrate239-2491</v>
      </c>
      <c r="O1684" t="str">
        <f t="shared" si="78"/>
        <v>TRUE</v>
      </c>
    </row>
    <row r="1685" spans="1:15" x14ac:dyDescent="0.2">
      <c r="A1685" t="s">
        <v>3149</v>
      </c>
      <c r="B1685" t="s">
        <v>3153</v>
      </c>
      <c r="C1685">
        <v>239</v>
      </c>
      <c r="D1685" t="s">
        <v>78</v>
      </c>
      <c r="E1685">
        <v>1277664</v>
      </c>
      <c r="F1685" t="s">
        <v>15</v>
      </c>
      <c r="G1685" t="s">
        <v>37</v>
      </c>
      <c r="H1685" s="1">
        <v>45400</v>
      </c>
      <c r="I1685" t="s">
        <v>38</v>
      </c>
      <c r="J1685" t="s">
        <v>49</v>
      </c>
      <c r="K1685" t="b">
        <v>1</v>
      </c>
      <c r="L1685" t="str">
        <f t="shared" si="79"/>
        <v>orthomaxpoisonivytoughbrushkillerconcentrate</v>
      </c>
      <c r="M1685" t="str">
        <f t="shared" si="80"/>
        <v>orthomaxpoisonivytoughbrushkillerconcentrate239-2491</v>
      </c>
      <c r="N1685" t="str">
        <f>IFERROR(VLOOKUP(LOWER(M1685),file_list!$B:$B,1,FALSE),FALSE)</f>
        <v>orthomaxpoisonivytoughbrushkillerconcentrate239-2491</v>
      </c>
      <c r="O1685" t="str">
        <f t="shared" si="78"/>
        <v>TRUE</v>
      </c>
    </row>
    <row r="1686" spans="1:15" x14ac:dyDescent="0.2">
      <c r="A1686" t="s">
        <v>3149</v>
      </c>
      <c r="B1686" t="s">
        <v>3154</v>
      </c>
      <c r="C1686">
        <v>239</v>
      </c>
      <c r="D1686" t="s">
        <v>14</v>
      </c>
      <c r="E1686">
        <v>1277664</v>
      </c>
      <c r="F1686" t="s">
        <v>15</v>
      </c>
      <c r="G1686" t="s">
        <v>37</v>
      </c>
      <c r="H1686" s="1">
        <v>45400</v>
      </c>
      <c r="I1686" t="s">
        <v>38</v>
      </c>
      <c r="J1686" t="s">
        <v>49</v>
      </c>
      <c r="K1686" t="b">
        <v>0</v>
      </c>
      <c r="L1686" t="str">
        <f t="shared" si="79"/>
        <v>orthoweedbgonchickweed,cloveroxaliskillerforlawnsconcentrate</v>
      </c>
      <c r="M1686" t="str">
        <f t="shared" si="80"/>
        <v>orthoweedbgonchickweed,cloveroxaliskillerforlawnsconcentrate239-2491</v>
      </c>
      <c r="N1686" t="str">
        <f>IFERROR(VLOOKUP(LOWER(M1686),file_list!$B:$B,1,FALSE),FALSE)</f>
        <v>orthoweedbgonchickweed,cloveroxaliskillerforlawnsconcentrate239-2491</v>
      </c>
      <c r="O1686" t="str">
        <f t="shared" si="78"/>
        <v>TRUE</v>
      </c>
    </row>
    <row r="1687" spans="1:15" x14ac:dyDescent="0.2">
      <c r="A1687" t="s">
        <v>3149</v>
      </c>
      <c r="B1687" t="s">
        <v>3155</v>
      </c>
      <c r="C1687">
        <v>239</v>
      </c>
      <c r="D1687" t="s">
        <v>14</v>
      </c>
      <c r="E1687">
        <v>1277664</v>
      </c>
      <c r="F1687" t="s">
        <v>15</v>
      </c>
      <c r="G1687" t="s">
        <v>37</v>
      </c>
      <c r="H1687" s="1">
        <v>45400</v>
      </c>
      <c r="I1687" t="s">
        <v>38</v>
      </c>
      <c r="J1687" t="s">
        <v>49</v>
      </c>
      <c r="K1687" t="b">
        <v>0</v>
      </c>
      <c r="L1687" t="str">
        <f t="shared" si="79"/>
        <v>orthoweedbgonchickweed,cloveroxaliskillerforlawnsready-to-spray</v>
      </c>
      <c r="M1687" t="str">
        <f t="shared" si="80"/>
        <v>orthoweedbgonchickweed,cloveroxaliskillerforlawnsready-to-spray239-2491</v>
      </c>
      <c r="N1687" t="str">
        <f>IFERROR(VLOOKUP(LOWER(M1687),file_list!$B:$B,1,FALSE),FALSE)</f>
        <v>orthoweedbgonchickweed,cloveroxaliskillerforlawnsready-to-spray239-2491</v>
      </c>
      <c r="O1687" t="str">
        <f t="shared" si="78"/>
        <v>TRUE</v>
      </c>
    </row>
    <row r="1688" spans="1:15" x14ac:dyDescent="0.2">
      <c r="A1688" t="s">
        <v>3156</v>
      </c>
      <c r="B1688" t="s">
        <v>3157</v>
      </c>
      <c r="C1688">
        <v>239</v>
      </c>
      <c r="D1688" t="s">
        <v>14</v>
      </c>
      <c r="E1688">
        <v>1277664</v>
      </c>
      <c r="F1688" t="s">
        <v>15</v>
      </c>
      <c r="G1688" t="s">
        <v>37</v>
      </c>
      <c r="H1688" s="1">
        <v>45400</v>
      </c>
      <c r="I1688" t="s">
        <v>38</v>
      </c>
      <c r="J1688" t="s">
        <v>17</v>
      </c>
      <c r="K1688" t="b">
        <v>1</v>
      </c>
      <c r="L1688" t="str">
        <f t="shared" si="79"/>
        <v>orthomaxgardendiseasecontrolconcentrate</v>
      </c>
      <c r="M1688" t="str">
        <f t="shared" si="80"/>
        <v>orthomaxgardendiseasecontrolconcentrate239-2522</v>
      </c>
      <c r="N1688" t="str">
        <f>IFERROR(VLOOKUP(LOWER(M1688),file_list!$B:$B,1,FALSE),FALSE)</f>
        <v>orthomaxgardendiseasecontrolconcentrate239-2522</v>
      </c>
      <c r="O1688" t="str">
        <f t="shared" si="78"/>
        <v>TRUE</v>
      </c>
    </row>
    <row r="1689" spans="1:15" x14ac:dyDescent="0.2">
      <c r="A1689" t="s">
        <v>3158</v>
      </c>
      <c r="B1689" t="s">
        <v>3159</v>
      </c>
      <c r="C1689">
        <v>239</v>
      </c>
      <c r="D1689" t="s">
        <v>14</v>
      </c>
      <c r="E1689">
        <v>1277664</v>
      </c>
      <c r="F1689" t="s">
        <v>15</v>
      </c>
      <c r="G1689" t="s">
        <v>37</v>
      </c>
      <c r="H1689" s="1">
        <v>45400</v>
      </c>
      <c r="I1689" t="s">
        <v>38</v>
      </c>
      <c r="J1689" t="s">
        <v>49</v>
      </c>
      <c r="K1689" t="b">
        <v>1</v>
      </c>
      <c r="L1689" t="str">
        <f t="shared" si="79"/>
        <v>orthomaxpoisonivytoughbrushkillerready-to-use</v>
      </c>
      <c r="M1689" t="str">
        <f t="shared" si="80"/>
        <v>orthomaxpoisonivytoughbrushkillerready-to-use239-2587</v>
      </c>
      <c r="N1689" t="str">
        <f>IFERROR(VLOOKUP(LOWER(M1689),file_list!$B:$B,1,FALSE),FALSE)</f>
        <v>orthomaxpoisonivytoughbrushkillerready-to-use239-2587</v>
      </c>
      <c r="O1689" t="str">
        <f t="shared" si="78"/>
        <v>TRUE</v>
      </c>
    </row>
    <row r="1690" spans="1:15" x14ac:dyDescent="0.2">
      <c r="A1690" t="s">
        <v>3158</v>
      </c>
      <c r="B1690" t="s">
        <v>3160</v>
      </c>
      <c r="C1690">
        <v>239</v>
      </c>
      <c r="D1690" t="s">
        <v>14</v>
      </c>
      <c r="E1690">
        <v>1277664</v>
      </c>
      <c r="F1690" t="s">
        <v>15</v>
      </c>
      <c r="G1690" t="s">
        <v>37</v>
      </c>
      <c r="H1690" s="1">
        <v>45400</v>
      </c>
      <c r="I1690" t="s">
        <v>38</v>
      </c>
      <c r="J1690" t="s">
        <v>49</v>
      </c>
      <c r="K1690" t="b">
        <v>0</v>
      </c>
      <c r="L1690" t="str">
        <f t="shared" si="79"/>
        <v>orthogroundclearpoisonivytoughbrushkiller</v>
      </c>
      <c r="M1690" t="str">
        <f t="shared" si="80"/>
        <v>orthogroundclearpoisonivytoughbrushkiller239-2587</v>
      </c>
      <c r="N1690" t="str">
        <f>IFERROR(VLOOKUP(LOWER(M1690),file_list!$B:$B,1,FALSE),FALSE)</f>
        <v>orthogroundclearpoisonivytoughbrushkiller239-2587</v>
      </c>
      <c r="O1690" t="str">
        <f t="shared" si="78"/>
        <v>TRUE</v>
      </c>
    </row>
    <row r="1691" spans="1:15" x14ac:dyDescent="0.2">
      <c r="A1691" t="s">
        <v>3161</v>
      </c>
      <c r="B1691" t="s">
        <v>3162</v>
      </c>
      <c r="C1691">
        <v>239</v>
      </c>
      <c r="D1691" t="s">
        <v>14</v>
      </c>
      <c r="E1691">
        <v>1277664</v>
      </c>
      <c r="F1691" t="s">
        <v>15</v>
      </c>
      <c r="G1691" t="s">
        <v>37</v>
      </c>
      <c r="H1691" s="1">
        <v>45400</v>
      </c>
      <c r="I1691" t="s">
        <v>38</v>
      </c>
      <c r="J1691" t="s">
        <v>49</v>
      </c>
      <c r="K1691" t="b">
        <v>1</v>
      </c>
      <c r="L1691" t="str">
        <f t="shared" si="79"/>
        <v>orthograssbgongardengrasskiller</v>
      </c>
      <c r="M1691" t="str">
        <f t="shared" si="80"/>
        <v>orthograssbgongardengrasskiller239-2620</v>
      </c>
      <c r="N1691" t="str">
        <f>IFERROR(VLOOKUP(LOWER(M1691),file_list!$B:$B,1,FALSE),FALSE)</f>
        <v>orthograssbgongardengrasskiller239-2620</v>
      </c>
      <c r="O1691" t="str">
        <f t="shared" si="78"/>
        <v>TRUE</v>
      </c>
    </row>
    <row r="1692" spans="1:15" x14ac:dyDescent="0.2">
      <c r="A1692" t="s">
        <v>3161</v>
      </c>
      <c r="B1692" t="s">
        <v>3163</v>
      </c>
      <c r="C1692">
        <v>239</v>
      </c>
      <c r="D1692" t="s">
        <v>14</v>
      </c>
      <c r="E1692">
        <v>1283411</v>
      </c>
      <c r="F1692" t="s">
        <v>15</v>
      </c>
      <c r="G1692" t="s">
        <v>37</v>
      </c>
      <c r="H1692" s="1">
        <v>45491</v>
      </c>
      <c r="I1692" t="s">
        <v>356</v>
      </c>
      <c r="J1692" t="s">
        <v>49</v>
      </c>
      <c r="K1692" t="b">
        <v>1</v>
      </c>
      <c r="L1692" t="str">
        <f t="shared" si="79"/>
        <v>orthograsskillerforgardens</v>
      </c>
      <c r="M1692" t="str">
        <f t="shared" si="80"/>
        <v>orthograsskillerforgardens239-2620</v>
      </c>
      <c r="N1692" t="str">
        <f>IFERROR(VLOOKUP(LOWER(M1692),file_list!$B:$B,1,FALSE),FALSE)</f>
        <v>orthograsskillerforgardens239-2620</v>
      </c>
      <c r="O1692" t="str">
        <f t="shared" si="78"/>
        <v>TRUE</v>
      </c>
    </row>
    <row r="1693" spans="1:15" x14ac:dyDescent="0.2">
      <c r="A1693" t="s">
        <v>3164</v>
      </c>
      <c r="B1693" t="s">
        <v>3165</v>
      </c>
      <c r="C1693">
        <v>239</v>
      </c>
      <c r="D1693" t="s">
        <v>78</v>
      </c>
      <c r="E1693">
        <v>1277664</v>
      </c>
      <c r="F1693" t="s">
        <v>15</v>
      </c>
      <c r="G1693" t="s">
        <v>37</v>
      </c>
      <c r="H1693" s="1">
        <v>45400</v>
      </c>
      <c r="I1693" t="s">
        <v>38</v>
      </c>
      <c r="J1693" t="s">
        <v>49</v>
      </c>
      <c r="K1693" t="b">
        <v>1</v>
      </c>
      <c r="L1693" t="str">
        <f t="shared" si="79"/>
        <v>groundclearvegetationkillerconcentrate</v>
      </c>
      <c r="M1693" t="str">
        <f t="shared" si="80"/>
        <v>groundclearvegetationkillerconcentrate239-2657</v>
      </c>
      <c r="N1693" t="str">
        <f>IFERROR(VLOOKUP(LOWER(M1693),file_list!$B:$B,1,FALSE),FALSE)</f>
        <v>groundclearvegetationkillerconcentrate239-2657</v>
      </c>
      <c r="O1693" t="str">
        <f t="shared" si="78"/>
        <v>TRUE</v>
      </c>
    </row>
    <row r="1694" spans="1:15" x14ac:dyDescent="0.2">
      <c r="A1694" t="s">
        <v>3166</v>
      </c>
      <c r="B1694" t="s">
        <v>3167</v>
      </c>
      <c r="C1694">
        <v>239</v>
      </c>
      <c r="D1694" t="s">
        <v>14</v>
      </c>
      <c r="E1694">
        <v>1277664</v>
      </c>
      <c r="F1694" t="s">
        <v>15</v>
      </c>
      <c r="G1694" t="s">
        <v>37</v>
      </c>
      <c r="H1694" s="1">
        <v>45400</v>
      </c>
      <c r="I1694" t="s">
        <v>38</v>
      </c>
      <c r="J1694" t="s">
        <v>20</v>
      </c>
      <c r="K1694" t="b">
        <v>1</v>
      </c>
      <c r="L1694" t="str">
        <f t="shared" si="79"/>
        <v>orthooutdoorinsectkillerconcentrate</v>
      </c>
      <c r="M1694" t="str">
        <f t="shared" si="80"/>
        <v>orthooutdoorinsectkillerconcentrate239-2685</v>
      </c>
      <c r="N1694" t="str">
        <f>IFERROR(VLOOKUP(LOWER(M1694),file_list!$B:$B,1,FALSE),FALSE)</f>
        <v>orthooutdoorinsectkillerconcentrate239-2685</v>
      </c>
      <c r="O1694" t="str">
        <f t="shared" si="78"/>
        <v>TRUE</v>
      </c>
    </row>
    <row r="1695" spans="1:15" x14ac:dyDescent="0.2">
      <c r="A1695" t="s">
        <v>3166</v>
      </c>
      <c r="B1695" t="s">
        <v>3168</v>
      </c>
      <c r="C1695">
        <v>239</v>
      </c>
      <c r="D1695" t="s">
        <v>14</v>
      </c>
      <c r="E1695">
        <v>1277664</v>
      </c>
      <c r="F1695" t="s">
        <v>15</v>
      </c>
      <c r="G1695" t="s">
        <v>37</v>
      </c>
      <c r="H1695" s="1">
        <v>45400</v>
      </c>
      <c r="I1695" t="s">
        <v>38</v>
      </c>
      <c r="J1695" t="s">
        <v>20</v>
      </c>
      <c r="K1695" t="b">
        <v>1</v>
      </c>
      <c r="L1695" t="str">
        <f t="shared" si="79"/>
        <v>orthooutdoorinsectkillerready-to-spray</v>
      </c>
      <c r="M1695" t="str">
        <f t="shared" si="80"/>
        <v>orthooutdoorinsectkillerready-to-spray239-2685</v>
      </c>
      <c r="N1695" t="str">
        <f>IFERROR(VLOOKUP(LOWER(M1695),file_list!$B:$B,1,FALSE),FALSE)</f>
        <v>orthooutdoorinsectkillerready-to-spray239-2685</v>
      </c>
      <c r="O1695" t="str">
        <f t="shared" si="78"/>
        <v>TRUE</v>
      </c>
    </row>
    <row r="1696" spans="1:15" x14ac:dyDescent="0.2">
      <c r="A1696" t="s">
        <v>3169</v>
      </c>
      <c r="B1696" t="s">
        <v>3170</v>
      </c>
      <c r="C1696">
        <v>239</v>
      </c>
      <c r="D1696" t="s">
        <v>14</v>
      </c>
      <c r="E1696">
        <v>1277664</v>
      </c>
      <c r="F1696" t="s">
        <v>15</v>
      </c>
      <c r="G1696" t="s">
        <v>37</v>
      </c>
      <c r="H1696" s="1">
        <v>45400</v>
      </c>
      <c r="I1696" t="s">
        <v>38</v>
      </c>
      <c r="J1696" t="s">
        <v>49</v>
      </c>
      <c r="K1696" t="b">
        <v>1</v>
      </c>
      <c r="L1696" t="str">
        <f t="shared" si="79"/>
        <v>orthogroundclearvegetationkillerready-to-use</v>
      </c>
      <c r="M1696" t="str">
        <f t="shared" si="80"/>
        <v>orthogroundclearvegetationkillerready-to-use239-2686</v>
      </c>
      <c r="N1696" t="str">
        <f>IFERROR(VLOOKUP(LOWER(M1696),file_list!$B:$B,1,FALSE),FALSE)</f>
        <v>orthogroundclearvegetationkillerready-to-use239-2686</v>
      </c>
      <c r="O1696" t="str">
        <f t="shared" si="78"/>
        <v>TRUE</v>
      </c>
    </row>
    <row r="1697" spans="1:15" x14ac:dyDescent="0.2">
      <c r="A1697" t="s">
        <v>3171</v>
      </c>
      <c r="B1697" t="s">
        <v>3172</v>
      </c>
      <c r="C1697">
        <v>239</v>
      </c>
      <c r="D1697" t="s">
        <v>78</v>
      </c>
      <c r="E1697">
        <v>1277664</v>
      </c>
      <c r="F1697" t="s">
        <v>15</v>
      </c>
      <c r="G1697" t="s">
        <v>37</v>
      </c>
      <c r="H1697" s="1">
        <v>45400</v>
      </c>
      <c r="I1697" t="s">
        <v>38</v>
      </c>
      <c r="J1697" t="s">
        <v>49</v>
      </c>
      <c r="K1697" t="b">
        <v>1</v>
      </c>
      <c r="L1697" t="str">
        <f t="shared" si="79"/>
        <v>orthoweedbgonmaxpluscrabgrasscontrol(spottreatmentonly)</v>
      </c>
      <c r="M1697" t="str">
        <f t="shared" si="80"/>
        <v>orthoweedbgonmaxpluscrabgrasscontrol(spottreatmentonly)239-2689</v>
      </c>
      <c r="N1697" t="str">
        <f>IFERROR(VLOOKUP(LOWER(M1697),file_list!$B:$B,1,FALSE),FALSE)</f>
        <v>orthoweedbgonmaxpluscrabgrasscontrol(spottreatmentonly)239-2689</v>
      </c>
      <c r="O1697" t="str">
        <f t="shared" si="78"/>
        <v>TRUE</v>
      </c>
    </row>
    <row r="1698" spans="1:15" x14ac:dyDescent="0.2">
      <c r="A1698" t="s">
        <v>3173</v>
      </c>
      <c r="B1698" t="s">
        <v>3174</v>
      </c>
      <c r="C1698">
        <v>239</v>
      </c>
      <c r="D1698" t="s">
        <v>14</v>
      </c>
      <c r="E1698">
        <v>1289537</v>
      </c>
      <c r="F1698" t="s">
        <v>15</v>
      </c>
      <c r="G1698" t="s">
        <v>37</v>
      </c>
      <c r="H1698" s="1">
        <v>45596</v>
      </c>
      <c r="I1698" t="s">
        <v>106</v>
      </c>
      <c r="J1698" t="s">
        <v>20</v>
      </c>
      <c r="K1698" t="b">
        <v>1</v>
      </c>
      <c r="L1698" t="str">
        <f t="shared" si="79"/>
        <v>orthobugb-goninsectkillerforindoor+perimeter1</v>
      </c>
      <c r="M1698" t="str">
        <f t="shared" si="80"/>
        <v>orthobugb-goninsectkillerforindoor+perimeter1239-2699</v>
      </c>
      <c r="N1698" t="str">
        <f>IFERROR(VLOOKUP(LOWER(M1698),file_list!$B:$B,1,FALSE),FALSE)</f>
        <v>orthobugb-goninsectkillerforindoor+perimeter1239-2699</v>
      </c>
      <c r="O1698" t="str">
        <f t="shared" si="78"/>
        <v>TRUE</v>
      </c>
    </row>
    <row r="1699" spans="1:15" x14ac:dyDescent="0.2">
      <c r="A1699" t="s">
        <v>3173</v>
      </c>
      <c r="B1699" t="s">
        <v>3175</v>
      </c>
      <c r="C1699">
        <v>239</v>
      </c>
      <c r="D1699" t="s">
        <v>14</v>
      </c>
      <c r="E1699">
        <v>1289393</v>
      </c>
      <c r="F1699" t="s">
        <v>15</v>
      </c>
      <c r="G1699" t="s">
        <v>37</v>
      </c>
      <c r="H1699" s="1">
        <v>45594</v>
      </c>
      <c r="I1699" t="s">
        <v>106</v>
      </c>
      <c r="J1699" t="s">
        <v>20</v>
      </c>
      <c r="K1699" t="b">
        <v>0</v>
      </c>
      <c r="L1699" t="str">
        <f t="shared" si="79"/>
        <v>orthohomedefensemaxant,roachspider1</v>
      </c>
      <c r="M1699" t="str">
        <f t="shared" si="80"/>
        <v>orthohomedefensemaxant,roachspider1239-2699</v>
      </c>
      <c r="N1699" t="str">
        <f>IFERROR(VLOOKUP(LOWER(M1699),file_list!$B:$B,1,FALSE),FALSE)</f>
        <v>orthohomedefensemaxant,roachspider1239-2699</v>
      </c>
      <c r="O1699" t="str">
        <f t="shared" si="78"/>
        <v>TRUE</v>
      </c>
    </row>
    <row r="1700" spans="1:15" x14ac:dyDescent="0.2">
      <c r="A1700" t="s">
        <v>3173</v>
      </c>
      <c r="B1700" t="s">
        <v>3176</v>
      </c>
      <c r="C1700">
        <v>239</v>
      </c>
      <c r="D1700" t="s">
        <v>14</v>
      </c>
      <c r="E1700">
        <v>1299656</v>
      </c>
      <c r="F1700" t="s">
        <v>15</v>
      </c>
      <c r="G1700" t="s">
        <v>37</v>
      </c>
      <c r="H1700" s="1">
        <v>45784</v>
      </c>
      <c r="I1700" t="s">
        <v>38</v>
      </c>
      <c r="J1700" t="s">
        <v>20</v>
      </c>
      <c r="K1700" t="b">
        <v>1</v>
      </c>
      <c r="L1700" t="str">
        <f t="shared" si="79"/>
        <v>orthohomedefensemaxindoorinsectbarrier</v>
      </c>
      <c r="M1700" t="str">
        <f t="shared" si="80"/>
        <v>orthohomedefensemaxindoorinsectbarrier239-2699</v>
      </c>
      <c r="N1700" t="str">
        <f>IFERROR(VLOOKUP(LOWER(M1700),file_list!$B:$B,1,FALSE),FALSE)</f>
        <v>orthohomedefensemaxindoorinsectbarrier239-2699</v>
      </c>
      <c r="O1700" t="str">
        <f t="shared" si="78"/>
        <v>TRUE</v>
      </c>
    </row>
    <row r="1701" spans="1:15" x14ac:dyDescent="0.2">
      <c r="A1701" t="s">
        <v>3173</v>
      </c>
      <c r="B1701" t="s">
        <v>3177</v>
      </c>
      <c r="C1701">
        <v>239</v>
      </c>
      <c r="D1701" t="s">
        <v>14</v>
      </c>
      <c r="E1701">
        <v>1300387</v>
      </c>
      <c r="F1701" t="s">
        <v>15</v>
      </c>
      <c r="G1701" t="s">
        <v>37</v>
      </c>
      <c r="H1701" s="1">
        <v>45796</v>
      </c>
      <c r="I1701" t="s">
        <v>356</v>
      </c>
      <c r="J1701" t="s">
        <v>20</v>
      </c>
      <c r="K1701" t="b">
        <v>1</v>
      </c>
      <c r="L1701" t="str">
        <f t="shared" si="79"/>
        <v>orthohomedefensemaxindoorinsectbarrier(refill)</v>
      </c>
      <c r="M1701" t="str">
        <f t="shared" si="80"/>
        <v>orthohomedefensemaxindoorinsectbarrier(refill)239-2699</v>
      </c>
      <c r="N1701" t="str">
        <f>IFERROR(VLOOKUP(LOWER(M1701),file_list!$B:$B,1,FALSE),FALSE)</f>
        <v>orthohomedefensemaxindoorinsectbarrier(refill)239-2699</v>
      </c>
      <c r="O1701" t="str">
        <f t="shared" si="78"/>
        <v>TRUE</v>
      </c>
    </row>
    <row r="1702" spans="1:15" x14ac:dyDescent="0.2">
      <c r="A1702" t="s">
        <v>3178</v>
      </c>
      <c r="B1702" t="s">
        <v>3179</v>
      </c>
      <c r="C1702">
        <v>239</v>
      </c>
      <c r="D1702" t="s">
        <v>78</v>
      </c>
      <c r="E1702">
        <v>1277664</v>
      </c>
      <c r="F1702" t="s">
        <v>15</v>
      </c>
      <c r="G1702" t="s">
        <v>37</v>
      </c>
      <c r="H1702" s="1">
        <v>45400</v>
      </c>
      <c r="I1702" t="s">
        <v>38</v>
      </c>
      <c r="J1702" t="s">
        <v>49</v>
      </c>
      <c r="K1702" t="b">
        <v>1</v>
      </c>
      <c r="L1702" t="str">
        <f t="shared" si="79"/>
        <v>orthogroundclearvegetationkillerready-to-use1</v>
      </c>
      <c r="M1702" t="str">
        <f t="shared" si="80"/>
        <v>orthogroundclearvegetationkillerready-to-use1239-2716</v>
      </c>
      <c r="N1702" t="str">
        <f>IFERROR(VLOOKUP(LOWER(M1702),file_list!$B:$B,1,FALSE),FALSE)</f>
        <v>orthogroundclearvegetationkillerready-to-use1239-2716</v>
      </c>
      <c r="O1702" t="str">
        <f t="shared" si="78"/>
        <v>TRUE</v>
      </c>
    </row>
    <row r="1703" spans="1:15" x14ac:dyDescent="0.2">
      <c r="A1703" t="s">
        <v>3180</v>
      </c>
      <c r="B1703" t="s">
        <v>3181</v>
      </c>
      <c r="C1703">
        <v>239</v>
      </c>
      <c r="D1703" t="s">
        <v>14</v>
      </c>
      <c r="E1703">
        <v>1278535</v>
      </c>
      <c r="F1703" t="s">
        <v>15</v>
      </c>
      <c r="G1703" t="s">
        <v>37</v>
      </c>
      <c r="H1703" s="1">
        <v>45400</v>
      </c>
      <c r="I1703" t="s">
        <v>3182</v>
      </c>
      <c r="J1703" t="s">
        <v>20</v>
      </c>
      <c r="K1703" t="b">
        <v>0</v>
      </c>
      <c r="L1703" t="str">
        <f t="shared" si="79"/>
        <v>orthohomedefenseinsectkillerforindoorperimeter2</v>
      </c>
      <c r="M1703" t="str">
        <f t="shared" si="80"/>
        <v>orthohomedefenseinsectkillerforindoorperimeter2239-2717</v>
      </c>
      <c r="N1703" t="str">
        <f>IFERROR(VLOOKUP(LOWER(M1703),file_list!$B:$B,1,FALSE),FALSE)</f>
        <v>orthohomedefenseinsectkillerforindoorperimeter2239-2717</v>
      </c>
      <c r="O1703" t="str">
        <f t="shared" si="78"/>
        <v>TRUE</v>
      </c>
    </row>
    <row r="1704" spans="1:15" x14ac:dyDescent="0.2">
      <c r="A1704" t="s">
        <v>3180</v>
      </c>
      <c r="B1704" t="s">
        <v>3183</v>
      </c>
      <c r="C1704">
        <v>239</v>
      </c>
      <c r="D1704" t="s">
        <v>14</v>
      </c>
      <c r="E1704">
        <v>1277664</v>
      </c>
      <c r="F1704" t="s">
        <v>15</v>
      </c>
      <c r="G1704" t="s">
        <v>37</v>
      </c>
      <c r="H1704" s="1">
        <v>45400</v>
      </c>
      <c r="I1704" t="s">
        <v>38</v>
      </c>
      <c r="J1704" t="s">
        <v>20</v>
      </c>
      <c r="K1704" t="b">
        <v>0</v>
      </c>
      <c r="L1704" t="str">
        <f t="shared" si="79"/>
        <v>orthohomedefenseinsectkillerforindoorperimeterrefill2</v>
      </c>
      <c r="M1704" t="str">
        <f t="shared" si="80"/>
        <v>orthohomedefenseinsectkillerforindoorperimeterrefill2239-2717</v>
      </c>
      <c r="N1704" t="str">
        <f>IFERROR(VLOOKUP(LOWER(M1704),file_list!$B:$B,1,FALSE),FALSE)</f>
        <v>orthohomedefenseinsectkillerforindoorperimeterrefill2239-2717</v>
      </c>
      <c r="O1704" t="str">
        <f t="shared" si="78"/>
        <v>TRUE</v>
      </c>
    </row>
    <row r="1705" spans="1:15" x14ac:dyDescent="0.2">
      <c r="A1705" t="s">
        <v>3180</v>
      </c>
      <c r="B1705" t="s">
        <v>3184</v>
      </c>
      <c r="C1705">
        <v>239</v>
      </c>
      <c r="D1705" t="s">
        <v>14</v>
      </c>
      <c r="E1705">
        <v>1277664</v>
      </c>
      <c r="F1705" t="s">
        <v>15</v>
      </c>
      <c r="G1705" t="s">
        <v>37</v>
      </c>
      <c r="H1705" s="1">
        <v>45400</v>
      </c>
      <c r="I1705" t="s">
        <v>38</v>
      </c>
      <c r="J1705" t="s">
        <v>20</v>
      </c>
      <c r="K1705" t="b">
        <v>0</v>
      </c>
      <c r="L1705" t="str">
        <f t="shared" si="79"/>
        <v>orthohomedefenseinsectkillerforindoorperimeterrefill3</v>
      </c>
      <c r="M1705" t="str">
        <f t="shared" si="80"/>
        <v>orthohomedefenseinsectkillerforindoorperimeterrefill3239-2717</v>
      </c>
      <c r="N1705" t="str">
        <f>IFERROR(VLOOKUP(LOWER(M1705),file_list!$B:$B,1,FALSE),FALSE)</f>
        <v>orthohomedefenseinsectkillerforindoorperimeterrefill3239-2717</v>
      </c>
      <c r="O1705" t="str">
        <f t="shared" si="78"/>
        <v>TRUE</v>
      </c>
    </row>
    <row r="1706" spans="1:15" x14ac:dyDescent="0.2">
      <c r="A1706" t="s">
        <v>3185</v>
      </c>
      <c r="B1706" t="s">
        <v>3186</v>
      </c>
      <c r="C1706">
        <v>239</v>
      </c>
      <c r="D1706" t="s">
        <v>14</v>
      </c>
      <c r="E1706">
        <v>1277664</v>
      </c>
      <c r="F1706" t="s">
        <v>15</v>
      </c>
      <c r="G1706" t="s">
        <v>37</v>
      </c>
      <c r="H1706" s="1">
        <v>45400</v>
      </c>
      <c r="I1706" t="s">
        <v>38</v>
      </c>
      <c r="J1706" t="s">
        <v>20</v>
      </c>
      <c r="K1706" t="b">
        <v>0</v>
      </c>
      <c r="L1706" t="str">
        <f t="shared" si="79"/>
        <v>orthobugbgoninsectkillerforlawnsgardensready-to-spray1</v>
      </c>
      <c r="M1706" t="str">
        <f t="shared" si="80"/>
        <v>orthobugbgoninsectkillerforlawnsgardensready-to-spray1239-2718</v>
      </c>
      <c r="N1706" t="str">
        <f>IFERROR(VLOOKUP(LOWER(M1706),file_list!$B:$B,1,FALSE),FALSE)</f>
        <v>orthobugbgoninsectkillerforlawnsgardensready-to-spray1239-2718</v>
      </c>
      <c r="O1706" t="str">
        <f t="shared" si="78"/>
        <v>TRUE</v>
      </c>
    </row>
    <row r="1707" spans="1:15" x14ac:dyDescent="0.2">
      <c r="A1707" t="s">
        <v>3185</v>
      </c>
      <c r="B1707" t="s">
        <v>3187</v>
      </c>
      <c r="C1707">
        <v>239</v>
      </c>
      <c r="D1707" t="s">
        <v>14</v>
      </c>
      <c r="E1707">
        <v>1298557</v>
      </c>
      <c r="F1707" t="s">
        <v>15</v>
      </c>
      <c r="G1707" t="s">
        <v>37</v>
      </c>
      <c r="H1707" s="1">
        <v>45762</v>
      </c>
      <c r="I1707" t="s">
        <v>63</v>
      </c>
      <c r="J1707" t="s">
        <v>20</v>
      </c>
      <c r="K1707" t="b">
        <v>0</v>
      </c>
      <c r="L1707" t="str">
        <f t="shared" si="79"/>
        <v>orthohomedefenseinsectkillerforlawnlscapeconcentrate</v>
      </c>
      <c r="M1707" t="str">
        <f t="shared" si="80"/>
        <v>orthohomedefenseinsectkillerforlawnlscapeconcentrate239-2718</v>
      </c>
      <c r="N1707" t="str">
        <f>IFERROR(VLOOKUP(LOWER(M1707),file_list!$B:$B,1,FALSE),FALSE)</f>
        <v>orthohomedefenseinsectkillerforlawnlscapeconcentrate239-2718</v>
      </c>
      <c r="O1707" t="str">
        <f t="shared" si="78"/>
        <v>TRUE</v>
      </c>
    </row>
    <row r="1708" spans="1:15" x14ac:dyDescent="0.2">
      <c r="A1708" t="s">
        <v>3185</v>
      </c>
      <c r="B1708" t="s">
        <v>3188</v>
      </c>
      <c r="C1708">
        <v>239</v>
      </c>
      <c r="D1708" t="s">
        <v>14</v>
      </c>
      <c r="E1708">
        <v>1288792</v>
      </c>
      <c r="F1708" t="s">
        <v>15</v>
      </c>
      <c r="G1708" t="s">
        <v>37</v>
      </c>
      <c r="H1708" s="1">
        <v>45582</v>
      </c>
      <c r="I1708" t="s">
        <v>38</v>
      </c>
      <c r="J1708" t="s">
        <v>20</v>
      </c>
      <c r="K1708" t="b">
        <v>0</v>
      </c>
      <c r="L1708" t="str">
        <f t="shared" si="79"/>
        <v>orthohomedefenseinsectkillerforlawnlscapeready-to-spray</v>
      </c>
      <c r="M1708" t="str">
        <f t="shared" si="80"/>
        <v>orthohomedefenseinsectkillerforlawnlscapeready-to-spray239-2718</v>
      </c>
      <c r="N1708" t="str">
        <f>IFERROR(VLOOKUP(LOWER(M1708),file_list!$B:$B,1,FALSE),FALSE)</f>
        <v>orthohomedefenseinsectkillerforlawnlscapeready-to-spray239-2718</v>
      </c>
      <c r="O1708" t="str">
        <f t="shared" si="78"/>
        <v>TRUE</v>
      </c>
    </row>
    <row r="1709" spans="1:15" x14ac:dyDescent="0.2">
      <c r="A1709" t="s">
        <v>3185</v>
      </c>
      <c r="B1709" t="s">
        <v>3189</v>
      </c>
      <c r="C1709">
        <v>239</v>
      </c>
      <c r="D1709" t="s">
        <v>14</v>
      </c>
      <c r="E1709">
        <v>1306694</v>
      </c>
      <c r="F1709" t="s">
        <v>15</v>
      </c>
      <c r="G1709" t="s">
        <v>16</v>
      </c>
      <c r="H1709" s="1">
        <v>45903</v>
      </c>
      <c r="I1709" t="s">
        <v>54</v>
      </c>
      <c r="J1709" t="s">
        <v>20</v>
      </c>
      <c r="K1709" t="b">
        <v>0</v>
      </c>
      <c r="L1709" t="str">
        <f t="shared" si="79"/>
        <v>orthohomedefenseinsectkillerforlawnlscapeready-to-spray(2ee-asianneedleant)</v>
      </c>
      <c r="M1709" t="str">
        <f t="shared" si="80"/>
        <v>orthohomedefenseinsectkillerforlawnlscapeready-to-spray(2ee-asianneedleant)239-2718</v>
      </c>
      <c r="N1709" t="str">
        <f>IFERROR(VLOOKUP(LOWER(M1709),file_list!$B:$B,1,FALSE),FALSE)</f>
        <v>orthohomedefenseinsectkillerforlawnlscapeready-to-spray(2ee-asianneedleant)239-2718</v>
      </c>
      <c r="O1709" t="str">
        <f t="shared" si="78"/>
        <v>TRUE</v>
      </c>
    </row>
    <row r="1710" spans="1:15" x14ac:dyDescent="0.2">
      <c r="A1710" t="s">
        <v>3185</v>
      </c>
      <c r="B1710" t="s">
        <v>3190</v>
      </c>
      <c r="C1710">
        <v>239</v>
      </c>
      <c r="D1710" t="s">
        <v>14</v>
      </c>
      <c r="E1710">
        <v>1306694</v>
      </c>
      <c r="F1710" t="s">
        <v>15</v>
      </c>
      <c r="G1710" t="s">
        <v>16</v>
      </c>
      <c r="H1710" s="1">
        <v>45903</v>
      </c>
      <c r="I1710" t="s">
        <v>54</v>
      </c>
      <c r="J1710" t="s">
        <v>20</v>
      </c>
      <c r="K1710" t="b">
        <v>0</v>
      </c>
      <c r="L1710" t="str">
        <f t="shared" si="79"/>
        <v>orthohomedefenseinsectkillerforlawnlscapeconcentrate(2ee-asianneedleant)</v>
      </c>
      <c r="M1710" t="str">
        <f t="shared" si="80"/>
        <v>orthohomedefenseinsectkillerforlawnlscapeconcentrate(2ee-asianneedleant)239-2718</v>
      </c>
      <c r="N1710" t="str">
        <f>IFERROR(VLOOKUP(LOWER(M1710),file_list!$B:$B,1,FALSE),FALSE)</f>
        <v>orthohomedefenseinsectkillerforlawnlscapeconcentrate(2ee-asianneedleant)239-2718</v>
      </c>
      <c r="O1710" t="str">
        <f t="shared" si="78"/>
        <v>TRUE</v>
      </c>
    </row>
    <row r="1711" spans="1:15" x14ac:dyDescent="0.2">
      <c r="A1711" t="s">
        <v>3185</v>
      </c>
      <c r="B1711" t="s">
        <v>3191</v>
      </c>
      <c r="C1711">
        <v>239</v>
      </c>
      <c r="D1711" t="s">
        <v>14</v>
      </c>
      <c r="E1711">
        <v>1306694</v>
      </c>
      <c r="F1711" t="s">
        <v>15</v>
      </c>
      <c r="G1711" t="s">
        <v>16</v>
      </c>
      <c r="H1711" s="1">
        <v>45903</v>
      </c>
      <c r="I1711" t="s">
        <v>54</v>
      </c>
      <c r="J1711" t="s">
        <v>20</v>
      </c>
      <c r="K1711" t="b">
        <v>0</v>
      </c>
      <c r="L1711" t="str">
        <f t="shared" si="79"/>
        <v>orthobugb-gonlawnlscapeinsectkillerconcentrate(2ee-asianneedleant)</v>
      </c>
      <c r="M1711" t="str">
        <f t="shared" si="80"/>
        <v>orthobugb-gonlawnlscapeinsectkillerconcentrate(2ee-asianneedleant)239-2718</v>
      </c>
      <c r="N1711" t="str">
        <f>IFERROR(VLOOKUP(LOWER(M1711),file_list!$B:$B,1,FALSE),FALSE)</f>
        <v>orthobugb-gonlawnlscapeinsectkillerconcentrate(2ee-asianneedleant)239-2718</v>
      </c>
      <c r="O1711" t="str">
        <f t="shared" si="78"/>
        <v>TRUE</v>
      </c>
    </row>
    <row r="1712" spans="1:15" x14ac:dyDescent="0.2">
      <c r="A1712" t="s">
        <v>3185</v>
      </c>
      <c r="B1712" t="s">
        <v>3192</v>
      </c>
      <c r="C1712">
        <v>239</v>
      </c>
      <c r="D1712" t="s">
        <v>14</v>
      </c>
      <c r="E1712">
        <v>1306694</v>
      </c>
      <c r="F1712" t="s">
        <v>15</v>
      </c>
      <c r="G1712" t="s">
        <v>16</v>
      </c>
      <c r="H1712" s="1">
        <v>45903</v>
      </c>
      <c r="I1712" t="s">
        <v>54</v>
      </c>
      <c r="J1712" t="s">
        <v>20</v>
      </c>
      <c r="K1712" t="b">
        <v>0</v>
      </c>
      <c r="L1712" t="str">
        <f t="shared" si="79"/>
        <v>orthobugb-gonlawnlscapeinsectkillerready-to-spray(2ee-asianneedleant)</v>
      </c>
      <c r="M1712" t="str">
        <f t="shared" si="80"/>
        <v>orthobugb-gonlawnlscapeinsectkillerready-to-spray(2ee-asianneedleant)239-2718</v>
      </c>
      <c r="N1712" t="str">
        <f>IFERROR(VLOOKUP(LOWER(M1712),file_list!$B:$B,1,FALSE),FALSE)</f>
        <v>orthobugb-gonlawnlscapeinsectkillerready-to-spray(2ee-asianneedleant)239-2718</v>
      </c>
      <c r="O1712" t="str">
        <f t="shared" si="78"/>
        <v>TRUE</v>
      </c>
    </row>
    <row r="1713" spans="1:15" x14ac:dyDescent="0.2">
      <c r="A1713" t="s">
        <v>3185</v>
      </c>
      <c r="B1713" t="s">
        <v>3193</v>
      </c>
      <c r="C1713">
        <v>239</v>
      </c>
      <c r="D1713" t="s">
        <v>14</v>
      </c>
      <c r="E1713">
        <v>1306694</v>
      </c>
      <c r="F1713" t="s">
        <v>15</v>
      </c>
      <c r="G1713" t="s">
        <v>16</v>
      </c>
      <c r="H1713" s="1">
        <v>45903</v>
      </c>
      <c r="I1713" t="s">
        <v>54</v>
      </c>
      <c r="J1713" t="s">
        <v>20</v>
      </c>
      <c r="K1713" t="b">
        <v>0</v>
      </c>
      <c r="L1713" t="str">
        <f t="shared" si="79"/>
        <v>orthobugclearinsectkillerforlawnslscapesready-to-spray(2ee-asianneedleant)</v>
      </c>
      <c r="M1713" t="str">
        <f t="shared" si="80"/>
        <v>orthobugclearinsectkillerforlawnslscapesready-to-spray(2ee-asianneedleant)239-2718</v>
      </c>
      <c r="N1713" t="str">
        <f>IFERROR(VLOOKUP(LOWER(M1713),file_list!$B:$B,1,FALSE),FALSE)</f>
        <v>orthobugclearinsectkillerforlawnslscapesready-to-spray(2ee-asianneedleant)239-2718</v>
      </c>
      <c r="O1713" t="str">
        <f t="shared" si="78"/>
        <v>TRUE</v>
      </c>
    </row>
    <row r="1714" spans="1:15" x14ac:dyDescent="0.2">
      <c r="A1714" t="s">
        <v>3185</v>
      </c>
      <c r="B1714" t="s">
        <v>3194</v>
      </c>
      <c r="C1714">
        <v>239</v>
      </c>
      <c r="D1714" t="s">
        <v>14</v>
      </c>
      <c r="E1714">
        <v>1306694</v>
      </c>
      <c r="F1714" t="s">
        <v>15</v>
      </c>
      <c r="G1714" t="s">
        <v>16</v>
      </c>
      <c r="H1714" s="1">
        <v>45903</v>
      </c>
      <c r="I1714" t="s">
        <v>54</v>
      </c>
      <c r="J1714" t="s">
        <v>20</v>
      </c>
      <c r="K1714" t="b">
        <v>0</v>
      </c>
      <c r="L1714" t="str">
        <f t="shared" si="79"/>
        <v>orthobugclearinsectkillerforlawnslscapesconcentrate(2ee-asianneedleant)</v>
      </c>
      <c r="M1714" t="str">
        <f t="shared" si="80"/>
        <v>orthobugclearinsectkillerforlawnslscapesconcentrate(2ee-asianneedleant)239-2718</v>
      </c>
      <c r="N1714" t="str">
        <f>IFERROR(VLOOKUP(LOWER(M1714),file_list!$B:$B,1,FALSE),FALSE)</f>
        <v>orthobugclearinsectkillerforlawnslscapesconcentrate(2ee-asianneedleant)239-2718</v>
      </c>
      <c r="O1714" t="str">
        <f t="shared" si="78"/>
        <v>TRUE</v>
      </c>
    </row>
    <row r="1715" spans="1:15" x14ac:dyDescent="0.2">
      <c r="A1715" t="s">
        <v>3185</v>
      </c>
      <c r="B1715" t="s">
        <v>3195</v>
      </c>
      <c r="C1715">
        <v>239</v>
      </c>
      <c r="D1715" t="s">
        <v>14</v>
      </c>
      <c r="E1715">
        <v>1295547</v>
      </c>
      <c r="F1715" t="s">
        <v>15</v>
      </c>
      <c r="G1715" t="s">
        <v>16</v>
      </c>
      <c r="H1715" s="1">
        <v>45713</v>
      </c>
      <c r="I1715" t="s">
        <v>54</v>
      </c>
      <c r="J1715" t="s">
        <v>20</v>
      </c>
      <c r="K1715" t="b">
        <v>0</v>
      </c>
      <c r="L1715" t="str">
        <f t="shared" si="79"/>
        <v>orthobugb-gonlawnlscapeinsectkillerconcentrate(2ee-spottedlanternfly)</v>
      </c>
      <c r="M1715" t="str">
        <f t="shared" si="80"/>
        <v>orthobugb-gonlawnlscapeinsectkillerconcentrate(2ee-spottedlanternfly)239-2718</v>
      </c>
      <c r="N1715" t="str">
        <f>IFERROR(VLOOKUP(LOWER(M1715),file_list!$B:$B,1,FALSE),FALSE)</f>
        <v>orthobugb-gonlawnlscapeinsectkillerconcentrate(2ee-spottedlanternfly)239-2718</v>
      </c>
      <c r="O1715" t="str">
        <f t="shared" si="78"/>
        <v>TRUE</v>
      </c>
    </row>
    <row r="1716" spans="1:15" x14ac:dyDescent="0.2">
      <c r="A1716" t="s">
        <v>3185</v>
      </c>
      <c r="B1716" t="s">
        <v>3196</v>
      </c>
      <c r="C1716">
        <v>239</v>
      </c>
      <c r="D1716" t="s">
        <v>14</v>
      </c>
      <c r="E1716">
        <v>1295547</v>
      </c>
      <c r="F1716" t="s">
        <v>15</v>
      </c>
      <c r="G1716" t="s">
        <v>16</v>
      </c>
      <c r="H1716" s="1">
        <v>45713</v>
      </c>
      <c r="I1716" t="s">
        <v>54</v>
      </c>
      <c r="J1716" t="s">
        <v>20</v>
      </c>
      <c r="K1716" t="b">
        <v>0</v>
      </c>
      <c r="L1716" t="str">
        <f t="shared" si="79"/>
        <v>orthobugb-gonlawnlscapeinsectkillerready-to-spray(2ee-spottedlanternlfy)</v>
      </c>
      <c r="M1716" t="str">
        <f t="shared" si="80"/>
        <v>orthobugb-gonlawnlscapeinsectkillerready-to-spray(2ee-spottedlanternlfy)239-2718</v>
      </c>
      <c r="N1716" t="str">
        <f>IFERROR(VLOOKUP(LOWER(M1716),file_list!$B:$B,1,FALSE),FALSE)</f>
        <v>orthobugb-gonlawnlscapeinsectkillerready-to-spray(2ee-spottedlanternlfy)239-2718</v>
      </c>
      <c r="O1716" t="str">
        <f t="shared" si="78"/>
        <v>TRUE</v>
      </c>
    </row>
    <row r="1717" spans="1:15" x14ac:dyDescent="0.2">
      <c r="A1717" t="s">
        <v>3185</v>
      </c>
      <c r="B1717" t="s">
        <v>3197</v>
      </c>
      <c r="C1717">
        <v>239</v>
      </c>
      <c r="D1717" t="s">
        <v>14</v>
      </c>
      <c r="E1717">
        <v>1295547</v>
      </c>
      <c r="F1717" t="s">
        <v>15</v>
      </c>
      <c r="G1717" t="s">
        <v>16</v>
      </c>
      <c r="H1717" s="1">
        <v>45713</v>
      </c>
      <c r="I1717" t="s">
        <v>54</v>
      </c>
      <c r="J1717" t="s">
        <v>20</v>
      </c>
      <c r="K1717" t="b">
        <v>0</v>
      </c>
      <c r="L1717" t="str">
        <f t="shared" si="79"/>
        <v>orthobugclearinsectkillerforlawnslscapesconcentrate(2ee-spottedlanternfly)</v>
      </c>
      <c r="M1717" t="str">
        <f t="shared" si="80"/>
        <v>orthobugclearinsectkillerforlawnslscapesconcentrate(2ee-spottedlanternfly)239-2718</v>
      </c>
      <c r="N1717" t="str">
        <f>IFERROR(VLOOKUP(LOWER(M1717),file_list!$B:$B,1,FALSE),FALSE)</f>
        <v>orthobugclearinsectkillerforlawnslscapesconcentrate(2ee-spottedlanternfly)239-2718</v>
      </c>
      <c r="O1717" t="str">
        <f t="shared" si="78"/>
        <v>TRUE</v>
      </c>
    </row>
    <row r="1718" spans="1:15" x14ac:dyDescent="0.2">
      <c r="A1718" t="s">
        <v>3185</v>
      </c>
      <c r="B1718" t="s">
        <v>3198</v>
      </c>
      <c r="C1718">
        <v>239</v>
      </c>
      <c r="D1718" t="s">
        <v>14</v>
      </c>
      <c r="E1718">
        <v>1295547</v>
      </c>
      <c r="F1718" t="s">
        <v>15</v>
      </c>
      <c r="G1718" t="s">
        <v>16</v>
      </c>
      <c r="H1718" s="1">
        <v>45713</v>
      </c>
      <c r="I1718" t="s">
        <v>54</v>
      </c>
      <c r="J1718" t="s">
        <v>20</v>
      </c>
      <c r="K1718" t="b">
        <v>0</v>
      </c>
      <c r="L1718" t="str">
        <f t="shared" si="79"/>
        <v>orthobugclearinsectkillerforlawnslscapesready-to-spray(2ee-spottedlanternfly)</v>
      </c>
      <c r="M1718" t="str">
        <f t="shared" si="80"/>
        <v>orthobugclearinsectkillerforlawnslscapesready-to-spray(2ee-spottedlanternfly)239-2718</v>
      </c>
      <c r="N1718" t="str">
        <f>IFERROR(VLOOKUP(LOWER(M1718),file_list!$B:$B,1,FALSE),FALSE)</f>
        <v>orthobugclearinsectkillerforlawnslscapesready-to-spray(2ee-spottedlanternfly)239-2718</v>
      </c>
      <c r="O1718" t="str">
        <f t="shared" si="78"/>
        <v>TRUE</v>
      </c>
    </row>
    <row r="1719" spans="1:15" x14ac:dyDescent="0.2">
      <c r="A1719" t="s">
        <v>3185</v>
      </c>
      <c r="B1719" t="s">
        <v>3199</v>
      </c>
      <c r="C1719">
        <v>239</v>
      </c>
      <c r="D1719" t="s">
        <v>14</v>
      </c>
      <c r="E1719">
        <v>1288351</v>
      </c>
      <c r="F1719" t="s">
        <v>15</v>
      </c>
      <c r="G1719" t="s">
        <v>37</v>
      </c>
      <c r="H1719" s="1">
        <v>45574</v>
      </c>
      <c r="I1719" t="s">
        <v>63</v>
      </c>
      <c r="J1719" t="s">
        <v>20</v>
      </c>
      <c r="K1719" t="b">
        <v>0</v>
      </c>
      <c r="L1719" t="str">
        <f t="shared" si="79"/>
        <v>orthobugb-gonlawnlscapeinsectkillerready-to-spray</v>
      </c>
      <c r="M1719" t="str">
        <f t="shared" si="80"/>
        <v>orthobugb-gonlawnlscapeinsectkillerready-to-spray239-2718</v>
      </c>
      <c r="N1719" t="str">
        <f>IFERROR(VLOOKUP(LOWER(M1719),file_list!$B:$B,1,FALSE),FALSE)</f>
        <v>orthobugb-gonlawnlscapeinsectkillerready-to-spray239-2718</v>
      </c>
      <c r="O1719" t="str">
        <f t="shared" ref="O1719:O1782" si="81">IF(N1719=FALSE,"FALSE","TRUE")</f>
        <v>TRUE</v>
      </c>
    </row>
    <row r="1720" spans="1:15" x14ac:dyDescent="0.2">
      <c r="A1720" t="s">
        <v>3185</v>
      </c>
      <c r="B1720" t="s">
        <v>3200</v>
      </c>
      <c r="C1720">
        <v>239</v>
      </c>
      <c r="D1720" t="s">
        <v>14</v>
      </c>
      <c r="E1720">
        <v>1288586</v>
      </c>
      <c r="F1720" t="s">
        <v>15</v>
      </c>
      <c r="G1720" t="s">
        <v>37</v>
      </c>
      <c r="H1720" s="1">
        <v>45576</v>
      </c>
      <c r="I1720" t="s">
        <v>63</v>
      </c>
      <c r="J1720" t="s">
        <v>20</v>
      </c>
      <c r="K1720" t="b">
        <v>0</v>
      </c>
      <c r="L1720" t="str">
        <f t="shared" si="79"/>
        <v>orthobugb-gonlawnlscapeinsectkillerconcentrate</v>
      </c>
      <c r="M1720" t="str">
        <f t="shared" si="80"/>
        <v>orthobugb-gonlawnlscapeinsectkillerconcentrate239-2718</v>
      </c>
      <c r="N1720" t="str">
        <f>IFERROR(VLOOKUP(LOWER(M1720),file_list!$B:$B,1,FALSE),FALSE)</f>
        <v>orthobugb-gonlawnlscapeinsectkillerconcentrate239-2718</v>
      </c>
      <c r="O1720" t="str">
        <f t="shared" si="81"/>
        <v>TRUE</v>
      </c>
    </row>
    <row r="1721" spans="1:15" x14ac:dyDescent="0.2">
      <c r="A1721" t="s">
        <v>3185</v>
      </c>
      <c r="B1721" t="s">
        <v>3201</v>
      </c>
      <c r="C1721">
        <v>239</v>
      </c>
      <c r="D1721" t="s">
        <v>14</v>
      </c>
      <c r="E1721">
        <v>1287997</v>
      </c>
      <c r="F1721" t="s">
        <v>15</v>
      </c>
      <c r="G1721" t="s">
        <v>37</v>
      </c>
      <c r="H1721" s="1">
        <v>45572</v>
      </c>
      <c r="I1721" t="s">
        <v>106</v>
      </c>
      <c r="J1721" t="s">
        <v>20</v>
      </c>
      <c r="K1721" t="b">
        <v>0</v>
      </c>
      <c r="L1721" t="str">
        <f t="shared" si="79"/>
        <v>orthobugclearinsectkillerforlawnslscapesready-to-spray</v>
      </c>
      <c r="M1721" t="str">
        <f t="shared" si="80"/>
        <v>orthobugclearinsectkillerforlawnslscapesready-to-spray239-2718</v>
      </c>
      <c r="N1721" t="str">
        <f>IFERROR(VLOOKUP(LOWER(M1721),file_list!$B:$B,1,FALSE),FALSE)</f>
        <v>orthobugclearinsectkillerforlawnslscapesready-to-spray239-2718</v>
      </c>
      <c r="O1721" t="str">
        <f t="shared" si="81"/>
        <v>TRUE</v>
      </c>
    </row>
    <row r="1722" spans="1:15" x14ac:dyDescent="0.2">
      <c r="A1722" t="s">
        <v>3185</v>
      </c>
      <c r="B1722" t="s">
        <v>3202</v>
      </c>
      <c r="C1722">
        <v>239</v>
      </c>
      <c r="D1722" t="s">
        <v>14</v>
      </c>
      <c r="E1722">
        <v>1287996</v>
      </c>
      <c r="F1722" t="s">
        <v>15</v>
      </c>
      <c r="G1722" t="s">
        <v>37</v>
      </c>
      <c r="H1722" s="1">
        <v>45572</v>
      </c>
      <c r="I1722" t="s">
        <v>106</v>
      </c>
      <c r="J1722" t="s">
        <v>20</v>
      </c>
      <c r="K1722" t="b">
        <v>0</v>
      </c>
      <c r="L1722" t="str">
        <f t="shared" si="79"/>
        <v>orthobugclearinsectkillerforlawnslscapesconcentrate</v>
      </c>
      <c r="M1722" t="str">
        <f t="shared" si="80"/>
        <v>orthobugclearinsectkillerforlawnslscapesconcentrate239-2718</v>
      </c>
      <c r="N1722" t="str">
        <f>IFERROR(VLOOKUP(LOWER(M1722),file_list!$B:$B,1,FALSE),FALSE)</f>
        <v>orthobugclearinsectkillerforlawnslscapesconcentrate239-2718</v>
      </c>
      <c r="O1722" t="str">
        <f t="shared" si="81"/>
        <v>TRUE</v>
      </c>
    </row>
    <row r="1723" spans="1:15" x14ac:dyDescent="0.2">
      <c r="A1723" t="s">
        <v>3185</v>
      </c>
      <c r="B1723" t="s">
        <v>3203</v>
      </c>
      <c r="C1723">
        <v>239</v>
      </c>
      <c r="D1723" t="s">
        <v>14</v>
      </c>
      <c r="E1723">
        <v>1212492</v>
      </c>
      <c r="F1723" t="s">
        <v>15</v>
      </c>
      <c r="G1723" t="s">
        <v>16</v>
      </c>
      <c r="H1723" s="1">
        <v>44217</v>
      </c>
      <c r="I1723" t="s">
        <v>54</v>
      </c>
      <c r="J1723" t="s">
        <v>20</v>
      </c>
      <c r="K1723" t="b">
        <v>0</v>
      </c>
      <c r="L1723" t="str">
        <f t="shared" si="79"/>
        <v>orthobugbgoninsectkillerforlawnsgardensconcentrate1(2ee-spottedlanternfly)</v>
      </c>
      <c r="M1723" t="str">
        <f t="shared" si="80"/>
        <v>orthobugbgoninsectkillerforlawnsgardensconcentrate1(2ee-spottedlanternfly)239-2718</v>
      </c>
      <c r="N1723" t="str">
        <f>IFERROR(VLOOKUP(LOWER(M1723),file_list!$B:$B,1,FALSE),FALSE)</f>
        <v>orthobugbgoninsectkillerforlawnsgardensconcentrate1(2ee-spottedlanternfly)239-2718</v>
      </c>
      <c r="O1723" t="str">
        <f t="shared" si="81"/>
        <v>TRUE</v>
      </c>
    </row>
    <row r="1724" spans="1:15" x14ac:dyDescent="0.2">
      <c r="A1724" t="s">
        <v>3185</v>
      </c>
      <c r="B1724" t="s">
        <v>3204</v>
      </c>
      <c r="C1724">
        <v>239</v>
      </c>
      <c r="D1724" t="s">
        <v>14</v>
      </c>
      <c r="E1724">
        <v>1212492</v>
      </c>
      <c r="F1724" t="s">
        <v>15</v>
      </c>
      <c r="G1724" t="s">
        <v>16</v>
      </c>
      <c r="H1724" s="1">
        <v>44217</v>
      </c>
      <c r="I1724" t="s">
        <v>54</v>
      </c>
      <c r="J1724" t="s">
        <v>20</v>
      </c>
      <c r="K1724" t="b">
        <v>0</v>
      </c>
      <c r="L1724" t="str">
        <f t="shared" si="79"/>
        <v>orthobugbgoninsectkillerforlawnsgardensready-to-spray1(2ee-spottedlanternfly)</v>
      </c>
      <c r="M1724" t="str">
        <f t="shared" si="80"/>
        <v>orthobugbgoninsectkillerforlawnsgardensready-to-spray1(2ee-spottedlanternfly)239-2718</v>
      </c>
      <c r="N1724" t="str">
        <f>IFERROR(VLOOKUP(LOWER(M1724),file_list!$B:$B,1,FALSE),FALSE)</f>
        <v>orthobugbgoninsectkillerforlawnsgardensready-to-spray1(2ee-spottedlanternfly)239-2718</v>
      </c>
      <c r="O1724" t="str">
        <f t="shared" si="81"/>
        <v>TRUE</v>
      </c>
    </row>
    <row r="1725" spans="1:15" x14ac:dyDescent="0.2">
      <c r="A1725" t="s">
        <v>3185</v>
      </c>
      <c r="B1725" t="s">
        <v>3205</v>
      </c>
      <c r="C1725">
        <v>239</v>
      </c>
      <c r="D1725" t="s">
        <v>14</v>
      </c>
      <c r="E1725">
        <v>1295547</v>
      </c>
      <c r="F1725" t="s">
        <v>15</v>
      </c>
      <c r="G1725" t="s">
        <v>16</v>
      </c>
      <c r="H1725" s="1">
        <v>45713</v>
      </c>
      <c r="I1725" t="s">
        <v>54</v>
      </c>
      <c r="J1725" t="s">
        <v>20</v>
      </c>
      <c r="K1725" t="b">
        <v>0</v>
      </c>
      <c r="L1725" t="str">
        <f t="shared" si="79"/>
        <v>orthohomedefenseinsectkillerforlawnlscapeready-to-spray(2ee-spottedlanternfly)</v>
      </c>
      <c r="M1725" t="str">
        <f t="shared" si="80"/>
        <v>orthohomedefenseinsectkillerforlawnlscapeready-to-spray(2ee-spottedlanternfly)239-2718</v>
      </c>
      <c r="N1725" t="str">
        <f>IFERROR(VLOOKUP(LOWER(M1725),file_list!$B:$B,1,FALSE),FALSE)</f>
        <v>orthohomedefenseinsectkillerforlawnlscapeready-to-spray(2ee-spottedlanternfly)239-2718</v>
      </c>
      <c r="O1725" t="str">
        <f t="shared" si="81"/>
        <v>TRUE</v>
      </c>
    </row>
    <row r="1726" spans="1:15" x14ac:dyDescent="0.2">
      <c r="A1726" t="s">
        <v>3185</v>
      </c>
      <c r="B1726" t="s">
        <v>3206</v>
      </c>
      <c r="C1726">
        <v>239</v>
      </c>
      <c r="D1726" t="s">
        <v>14</v>
      </c>
      <c r="E1726">
        <v>1295547</v>
      </c>
      <c r="F1726" t="s">
        <v>15</v>
      </c>
      <c r="G1726" t="s">
        <v>16</v>
      </c>
      <c r="H1726" s="1">
        <v>45713</v>
      </c>
      <c r="I1726" t="s">
        <v>54</v>
      </c>
      <c r="J1726" t="s">
        <v>20</v>
      </c>
      <c r="K1726" t="b">
        <v>0</v>
      </c>
      <c r="L1726" t="str">
        <f t="shared" si="79"/>
        <v>orthohomedefenseinsectkillerforlawnlscapeconcentrate(2ee-spottedlanternfly)</v>
      </c>
      <c r="M1726" t="str">
        <f t="shared" si="80"/>
        <v>orthohomedefenseinsectkillerforlawnlscapeconcentrate(2ee-spottedlanternfly)239-2718</v>
      </c>
      <c r="N1726" t="str">
        <f>IFERROR(VLOOKUP(LOWER(M1726),file_list!$B:$B,1,FALSE),FALSE)</f>
        <v>orthohomedefenseinsectkillerforlawnlscapeconcentrate(2ee-spottedlanternfly)239-2718</v>
      </c>
      <c r="O1726" t="str">
        <f t="shared" si="81"/>
        <v>TRUE</v>
      </c>
    </row>
    <row r="1727" spans="1:15" x14ac:dyDescent="0.2">
      <c r="A1727" t="s">
        <v>3185</v>
      </c>
      <c r="B1727" t="s">
        <v>3207</v>
      </c>
      <c r="C1727">
        <v>239</v>
      </c>
      <c r="D1727" t="s">
        <v>14</v>
      </c>
      <c r="E1727">
        <v>1277664</v>
      </c>
      <c r="F1727" t="s">
        <v>15</v>
      </c>
      <c r="G1727" t="s">
        <v>37</v>
      </c>
      <c r="H1727" s="1">
        <v>45400</v>
      </c>
      <c r="I1727" t="s">
        <v>38</v>
      </c>
      <c r="J1727" t="s">
        <v>20</v>
      </c>
      <c r="K1727" t="b">
        <v>0</v>
      </c>
      <c r="L1727" t="str">
        <f t="shared" si="79"/>
        <v>orthohomedefensebackyardmosquitobugkillerconcentrate</v>
      </c>
      <c r="M1727" t="str">
        <f t="shared" si="80"/>
        <v>orthohomedefensebackyardmosquitobugkillerconcentrate239-2718</v>
      </c>
      <c r="N1727" t="str">
        <f>IFERROR(VLOOKUP(LOWER(M1727),file_list!$B:$B,1,FALSE),FALSE)</f>
        <v>orthohomedefensebackyardmosquitobugkillerconcentrate239-2718</v>
      </c>
      <c r="O1727" t="str">
        <f t="shared" si="81"/>
        <v>TRUE</v>
      </c>
    </row>
    <row r="1728" spans="1:15" x14ac:dyDescent="0.2">
      <c r="A1728" t="s">
        <v>3185</v>
      </c>
      <c r="B1728" t="s">
        <v>3208</v>
      </c>
      <c r="C1728">
        <v>239</v>
      </c>
      <c r="D1728" t="s">
        <v>14</v>
      </c>
      <c r="E1728">
        <v>1299530</v>
      </c>
      <c r="F1728" t="s">
        <v>15</v>
      </c>
      <c r="G1728" t="s">
        <v>37</v>
      </c>
      <c r="H1728" s="1">
        <v>45776</v>
      </c>
      <c r="I1728" t="s">
        <v>106</v>
      </c>
      <c r="J1728" t="s">
        <v>20</v>
      </c>
      <c r="K1728" t="b">
        <v>0</v>
      </c>
      <c r="L1728" t="str">
        <f t="shared" si="79"/>
        <v>orthohomedefensebackyardmosquitobugkillerready-to-spray</v>
      </c>
      <c r="M1728" t="str">
        <f t="shared" si="80"/>
        <v>orthohomedefensebackyardmosquitobugkillerready-to-spray239-2718</v>
      </c>
      <c r="N1728" t="str">
        <f>IFERROR(VLOOKUP(LOWER(M1728),file_list!$B:$B,1,FALSE),FALSE)</f>
        <v>orthohomedefensebackyardmosquitobugkillerready-to-spray239-2718</v>
      </c>
      <c r="O1728" t="str">
        <f t="shared" si="81"/>
        <v>TRUE</v>
      </c>
    </row>
    <row r="1729" spans="1:15" x14ac:dyDescent="0.2">
      <c r="A1729" t="s">
        <v>3185</v>
      </c>
      <c r="B1729" t="s">
        <v>3209</v>
      </c>
      <c r="C1729">
        <v>239</v>
      </c>
      <c r="D1729" t="s">
        <v>14</v>
      </c>
      <c r="E1729">
        <v>1277664</v>
      </c>
      <c r="F1729" t="s">
        <v>15</v>
      </c>
      <c r="G1729" t="s">
        <v>37</v>
      </c>
      <c r="H1729" s="1">
        <v>45400</v>
      </c>
      <c r="I1729" t="s">
        <v>38</v>
      </c>
      <c r="J1729" t="s">
        <v>20</v>
      </c>
      <c r="K1729" t="b">
        <v>0</v>
      </c>
      <c r="L1729" t="str">
        <f t="shared" si="79"/>
        <v>orthobugbgoninsectkillerforlawnsgardensconcentrate1</v>
      </c>
      <c r="M1729" t="str">
        <f t="shared" si="80"/>
        <v>orthobugbgoninsectkillerforlawnsgardensconcentrate1239-2718</v>
      </c>
      <c r="N1729" t="str">
        <f>IFERROR(VLOOKUP(LOWER(M1729),file_list!$B:$B,1,FALSE),FALSE)</f>
        <v>orthobugbgoninsectkillerforlawnsgardensconcentrate1239-2718</v>
      </c>
      <c r="O1729" t="str">
        <f t="shared" si="81"/>
        <v>TRUE</v>
      </c>
    </row>
    <row r="1730" spans="1:15" x14ac:dyDescent="0.2">
      <c r="A1730" t="s">
        <v>3210</v>
      </c>
      <c r="B1730" t="s">
        <v>3211</v>
      </c>
      <c r="C1730">
        <v>239</v>
      </c>
      <c r="D1730" t="s">
        <v>14</v>
      </c>
      <c r="E1730">
        <v>1297516</v>
      </c>
      <c r="F1730" t="s">
        <v>15</v>
      </c>
      <c r="G1730" t="s">
        <v>37</v>
      </c>
      <c r="H1730" s="1">
        <v>45749</v>
      </c>
      <c r="I1730" t="s">
        <v>106</v>
      </c>
      <c r="J1730" t="s">
        <v>20</v>
      </c>
      <c r="K1730" t="b">
        <v>1</v>
      </c>
      <c r="L1730" t="str">
        <f t="shared" si="79"/>
        <v>orthoortheneantbarriergranules(noapplicationwithin100ftofsurfacewater)</v>
      </c>
      <c r="M1730" t="str">
        <f t="shared" si="80"/>
        <v>orthoortheneantbarriergranules(noapplicationwithin100ftofsurfacewater)239-2726</v>
      </c>
      <c r="N1730" t="str">
        <f>IFERROR(VLOOKUP(LOWER(M1730),file_list!$B:$B,1,FALSE),FALSE)</f>
        <v>orthoortheneantbarriergranules(noapplicationwithin100ftofsurfacewater)239-2726</v>
      </c>
      <c r="O1730" t="str">
        <f t="shared" si="81"/>
        <v>TRUE</v>
      </c>
    </row>
    <row r="1731" spans="1:15" x14ac:dyDescent="0.2">
      <c r="A1731" t="s">
        <v>3210</v>
      </c>
      <c r="B1731" t="s">
        <v>3212</v>
      </c>
      <c r="C1731">
        <v>239</v>
      </c>
      <c r="D1731" t="s">
        <v>14</v>
      </c>
      <c r="E1731">
        <v>1277664</v>
      </c>
      <c r="F1731" t="s">
        <v>15</v>
      </c>
      <c r="G1731" t="s">
        <v>37</v>
      </c>
      <c r="H1731" s="1">
        <v>45400</v>
      </c>
      <c r="I1731" t="s">
        <v>38</v>
      </c>
      <c r="J1731" t="s">
        <v>20</v>
      </c>
      <c r="K1731" t="b">
        <v>1</v>
      </c>
      <c r="L1731" t="str">
        <f t="shared" ref="L1731:L1794" si="82">SUBSTITUTE(LOWER(SUBSTITUTE(SUBSTITUTE(SUBSTITUTE(B1731," ",""),"/",""),"&amp;","")),"and","")</f>
        <v>orthohomedefenseinsectkillergranules3(noapplicationwithin100ftofsurfacewater)</v>
      </c>
      <c r="M1731" t="str">
        <f t="shared" ref="M1731:M1794" si="83">_xlfn.CONCAT(L1731,A1731)</f>
        <v>orthohomedefenseinsectkillergranules3(noapplicationwithin100ftofsurfacewater)239-2726</v>
      </c>
      <c r="N1731" t="str">
        <f>IFERROR(VLOOKUP(LOWER(M1731),file_list!$B:$B,1,FALSE),FALSE)</f>
        <v>orthohomedefenseinsectkillergranules3(noapplicationwithin100ftofsurfacewater)239-2726</v>
      </c>
      <c r="O1731" t="str">
        <f t="shared" si="81"/>
        <v>TRUE</v>
      </c>
    </row>
    <row r="1732" spans="1:15" x14ac:dyDescent="0.2">
      <c r="A1732" t="s">
        <v>3210</v>
      </c>
      <c r="B1732" t="s">
        <v>3213</v>
      </c>
      <c r="C1732">
        <v>239</v>
      </c>
      <c r="D1732" t="s">
        <v>14</v>
      </c>
      <c r="E1732">
        <v>1277664</v>
      </c>
      <c r="F1732" t="s">
        <v>15</v>
      </c>
      <c r="G1732" t="s">
        <v>37</v>
      </c>
      <c r="H1732" s="1">
        <v>45400</v>
      </c>
      <c r="I1732" t="s">
        <v>38</v>
      </c>
      <c r="J1732" t="s">
        <v>20</v>
      </c>
      <c r="K1732" t="b">
        <v>1</v>
      </c>
      <c r="L1732" t="str">
        <f t="shared" si="82"/>
        <v>orthobugclearlawninsectkiller(nysspecificlanguage)</v>
      </c>
      <c r="M1732" t="str">
        <f t="shared" si="83"/>
        <v>orthobugclearlawninsectkiller(nysspecificlanguage)239-2726</v>
      </c>
      <c r="N1732" t="str">
        <f>IFERROR(VLOOKUP(LOWER(M1732),file_list!$B:$B,1,FALSE),FALSE)</f>
        <v>orthobugclearlawninsectkiller(nysspecificlanguage)239-2726</v>
      </c>
      <c r="O1732" t="str">
        <f t="shared" si="81"/>
        <v>TRUE</v>
      </c>
    </row>
    <row r="1733" spans="1:15" x14ac:dyDescent="0.2">
      <c r="A1733" t="s">
        <v>3210</v>
      </c>
      <c r="B1733" t="s">
        <v>3214</v>
      </c>
      <c r="C1733">
        <v>239</v>
      </c>
      <c r="D1733" t="s">
        <v>14</v>
      </c>
      <c r="E1733">
        <v>1277664</v>
      </c>
      <c r="F1733" t="s">
        <v>15</v>
      </c>
      <c r="G1733" t="s">
        <v>37</v>
      </c>
      <c r="H1733" s="1">
        <v>45400</v>
      </c>
      <c r="I1733" t="s">
        <v>38</v>
      </c>
      <c r="J1733" t="s">
        <v>20</v>
      </c>
      <c r="K1733" t="b">
        <v>1</v>
      </c>
      <c r="L1733" t="str">
        <f t="shared" si="82"/>
        <v>orthobugbgoninsectkillerforlawns3(noapplicationwithin100ftofsurfacewater)</v>
      </c>
      <c r="M1733" t="str">
        <f t="shared" si="83"/>
        <v>orthobugbgoninsectkillerforlawns3(noapplicationwithin100ftofsurfacewater)239-2726</v>
      </c>
      <c r="N1733" t="str">
        <f>IFERROR(VLOOKUP(LOWER(M1733),file_list!$B:$B,1,FALSE),FALSE)</f>
        <v>orthobugbgoninsectkillerforlawns3(noapplicationwithin100ftofsurfacewater)239-2726</v>
      </c>
      <c r="O1733" t="str">
        <f t="shared" si="81"/>
        <v>TRUE</v>
      </c>
    </row>
    <row r="1734" spans="1:15" x14ac:dyDescent="0.2">
      <c r="A1734" t="s">
        <v>3210</v>
      </c>
      <c r="B1734" t="s">
        <v>3215</v>
      </c>
      <c r="C1734">
        <v>239</v>
      </c>
      <c r="D1734" t="s">
        <v>14</v>
      </c>
      <c r="E1734">
        <v>1277664</v>
      </c>
      <c r="F1734" t="s">
        <v>15</v>
      </c>
      <c r="G1734" t="s">
        <v>37</v>
      </c>
      <c r="H1734" s="1">
        <v>45400</v>
      </c>
      <c r="I1734" t="s">
        <v>38</v>
      </c>
      <c r="J1734" t="s">
        <v>20</v>
      </c>
      <c r="K1734" t="b">
        <v>1</v>
      </c>
      <c r="L1734" t="str">
        <f t="shared" si="82"/>
        <v>orthohomedefenseinsectkillerforlawnsgranules(noapplicationwithin100ftofsurfacewater)</v>
      </c>
      <c r="M1734" t="str">
        <f t="shared" si="83"/>
        <v>orthohomedefenseinsectkillerforlawnsgranules(noapplicationwithin100ftofsurfacewater)239-2726</v>
      </c>
      <c r="N1734" t="str">
        <f>IFERROR(VLOOKUP(LOWER(M1734),file_list!$B:$B,1,FALSE),FALSE)</f>
        <v>orthohomedefenseinsectkillerforlawnsgranules(noapplicationwithin100ftofsurfacewater)239-2726</v>
      </c>
      <c r="O1734" t="str">
        <f t="shared" si="81"/>
        <v>TRUE</v>
      </c>
    </row>
    <row r="1735" spans="1:15" x14ac:dyDescent="0.2">
      <c r="A1735" t="s">
        <v>3210</v>
      </c>
      <c r="B1735" t="s">
        <v>3216</v>
      </c>
      <c r="C1735">
        <v>239</v>
      </c>
      <c r="D1735" t="s">
        <v>14</v>
      </c>
      <c r="E1735">
        <v>1277664</v>
      </c>
      <c r="F1735" t="s">
        <v>15</v>
      </c>
      <c r="G1735" t="s">
        <v>37</v>
      </c>
      <c r="H1735" s="1">
        <v>45400</v>
      </c>
      <c r="I1735" t="s">
        <v>38</v>
      </c>
      <c r="J1735" t="s">
        <v>20</v>
      </c>
      <c r="K1735" t="b">
        <v>1</v>
      </c>
      <c r="L1735" t="str">
        <f t="shared" si="82"/>
        <v>ortholawninsectkillergranules(noapplicationwithin100ft.ofsurfacewaterinnys)</v>
      </c>
      <c r="M1735" t="str">
        <f t="shared" si="83"/>
        <v>ortholawninsectkillergranules(noapplicationwithin100ft.ofsurfacewaterinnys)239-2726</v>
      </c>
      <c r="N1735" t="str">
        <f>IFERROR(VLOOKUP(LOWER(M1735),file_list!$B:$B,1,FALSE),FALSE)</f>
        <v>ortholawninsectkillergranules(noapplicationwithin100ft.ofsurfacewaterinnys)239-2726</v>
      </c>
      <c r="O1735" t="str">
        <f t="shared" si="81"/>
        <v>TRUE</v>
      </c>
    </row>
    <row r="1736" spans="1:15" x14ac:dyDescent="0.2">
      <c r="A1736" t="s">
        <v>3217</v>
      </c>
      <c r="B1736" t="s">
        <v>3218</v>
      </c>
      <c r="C1736">
        <v>239</v>
      </c>
      <c r="D1736" t="s">
        <v>14</v>
      </c>
      <c r="E1736">
        <v>1277664</v>
      </c>
      <c r="F1736" t="s">
        <v>15</v>
      </c>
      <c r="G1736" t="s">
        <v>37</v>
      </c>
      <c r="H1736" s="1">
        <v>45400</v>
      </c>
      <c r="I1736" t="s">
        <v>38</v>
      </c>
      <c r="J1736" t="s">
        <v>20</v>
      </c>
      <c r="K1736" t="b">
        <v>1</v>
      </c>
      <c r="L1736" t="str">
        <f t="shared" si="82"/>
        <v>ortholiquidantbait</v>
      </c>
      <c r="M1736" t="str">
        <f t="shared" si="83"/>
        <v>ortholiquidantbait239-2729</v>
      </c>
      <c r="N1736" t="str">
        <f>IFERROR(VLOOKUP(LOWER(M1736),file_list!$B:$B,1,FALSE),FALSE)</f>
        <v>ortholiquidantbait239-2729</v>
      </c>
      <c r="O1736" t="str">
        <f t="shared" si="81"/>
        <v>TRUE</v>
      </c>
    </row>
    <row r="1737" spans="1:15" x14ac:dyDescent="0.2">
      <c r="A1737" t="s">
        <v>3217</v>
      </c>
      <c r="B1737" t="s">
        <v>3219</v>
      </c>
      <c r="C1737">
        <v>239</v>
      </c>
      <c r="D1737" t="s">
        <v>14</v>
      </c>
      <c r="E1737">
        <v>1277664</v>
      </c>
      <c r="F1737" t="s">
        <v>15</v>
      </c>
      <c r="G1737" t="s">
        <v>37</v>
      </c>
      <c r="H1737" s="1">
        <v>45400</v>
      </c>
      <c r="I1737" t="s">
        <v>38</v>
      </c>
      <c r="J1737" t="s">
        <v>20</v>
      </c>
      <c r="K1737" t="b">
        <v>1</v>
      </c>
      <c r="L1737" t="str">
        <f t="shared" si="82"/>
        <v>orthohomedefenseliquidantbait</v>
      </c>
      <c r="M1737" t="str">
        <f t="shared" si="83"/>
        <v>orthohomedefenseliquidantbait239-2729</v>
      </c>
      <c r="N1737" t="str">
        <f>IFERROR(VLOOKUP(LOWER(M1737),file_list!$B:$B,1,FALSE),FALSE)</f>
        <v>orthohomedefenseliquidantbait239-2729</v>
      </c>
      <c r="O1737" t="str">
        <f t="shared" si="81"/>
        <v>TRUE</v>
      </c>
    </row>
    <row r="1738" spans="1:15" x14ac:dyDescent="0.2">
      <c r="A1738" t="s">
        <v>3220</v>
      </c>
      <c r="B1738" t="s">
        <v>3221</v>
      </c>
      <c r="C1738">
        <v>239</v>
      </c>
      <c r="D1738" t="s">
        <v>14</v>
      </c>
      <c r="E1738">
        <v>1277664</v>
      </c>
      <c r="F1738" t="s">
        <v>15</v>
      </c>
      <c r="G1738" t="s">
        <v>37</v>
      </c>
      <c r="H1738" s="1">
        <v>45400</v>
      </c>
      <c r="I1738" t="s">
        <v>38</v>
      </c>
      <c r="J1738" t="s">
        <v>20</v>
      </c>
      <c r="K1738" t="b">
        <v>1</v>
      </c>
      <c r="L1738" t="str">
        <f t="shared" si="82"/>
        <v>orthoroachbait</v>
      </c>
      <c r="M1738" t="str">
        <f t="shared" si="83"/>
        <v>orthoroachbait239-2730</v>
      </c>
      <c r="N1738" t="str">
        <f>IFERROR(VLOOKUP(LOWER(M1738),file_list!$B:$B,1,FALSE),FALSE)</f>
        <v>orthoroachbait239-2730</v>
      </c>
      <c r="O1738" t="str">
        <f t="shared" si="81"/>
        <v>TRUE</v>
      </c>
    </row>
    <row r="1739" spans="1:15" x14ac:dyDescent="0.2">
      <c r="A1739" t="s">
        <v>3220</v>
      </c>
      <c r="B1739" t="s">
        <v>3222</v>
      </c>
      <c r="C1739">
        <v>239</v>
      </c>
      <c r="D1739" t="s">
        <v>14</v>
      </c>
      <c r="E1739">
        <v>1277664</v>
      </c>
      <c r="F1739" t="s">
        <v>15</v>
      </c>
      <c r="G1739" t="s">
        <v>37</v>
      </c>
      <c r="H1739" s="1">
        <v>45400</v>
      </c>
      <c r="I1739" t="s">
        <v>38</v>
      </c>
      <c r="J1739" t="s">
        <v>20</v>
      </c>
      <c r="K1739" t="b">
        <v>1</v>
      </c>
      <c r="L1739" t="str">
        <f t="shared" si="82"/>
        <v>orthohomedefenseroachbait</v>
      </c>
      <c r="M1739" t="str">
        <f t="shared" si="83"/>
        <v>orthohomedefenseroachbait239-2730</v>
      </c>
      <c r="N1739" t="str">
        <f>IFERROR(VLOOKUP(LOWER(M1739),file_list!$B:$B,1,FALSE),FALSE)</f>
        <v>orthohomedefenseroachbait239-2730</v>
      </c>
      <c r="O1739" t="str">
        <f t="shared" si="81"/>
        <v>TRUE</v>
      </c>
    </row>
    <row r="1740" spans="1:15" x14ac:dyDescent="0.2">
      <c r="A1740" t="s">
        <v>3223</v>
      </c>
      <c r="B1740" t="s">
        <v>3224</v>
      </c>
      <c r="C1740">
        <v>239</v>
      </c>
      <c r="D1740" t="s">
        <v>78</v>
      </c>
      <c r="E1740">
        <v>1277664</v>
      </c>
      <c r="F1740" t="s">
        <v>15</v>
      </c>
      <c r="G1740" t="s">
        <v>37</v>
      </c>
      <c r="H1740" s="1">
        <v>45400</v>
      </c>
      <c r="I1740" t="s">
        <v>38</v>
      </c>
      <c r="J1740" t="s">
        <v>49</v>
      </c>
      <c r="K1740" t="b">
        <v>1</v>
      </c>
      <c r="L1740" t="str">
        <f t="shared" si="82"/>
        <v>orthogroundclearvegetationkillerconcentrate2</v>
      </c>
      <c r="M1740" t="str">
        <f t="shared" si="83"/>
        <v>orthogroundclearvegetationkillerconcentrate2239-2735</v>
      </c>
      <c r="N1740" t="str">
        <f>IFERROR(VLOOKUP(LOWER(M1740),file_list!$B:$B,1,FALSE),FALSE)</f>
        <v>orthogroundclearvegetationkillerconcentrate2239-2735</v>
      </c>
      <c r="O1740" t="str">
        <f t="shared" si="81"/>
        <v>TRUE</v>
      </c>
    </row>
    <row r="1741" spans="1:15" x14ac:dyDescent="0.2">
      <c r="A1741" t="s">
        <v>3225</v>
      </c>
      <c r="B1741" t="s">
        <v>3226</v>
      </c>
      <c r="C1741">
        <v>239</v>
      </c>
      <c r="D1741" t="s">
        <v>78</v>
      </c>
      <c r="E1741">
        <v>1277664</v>
      </c>
      <c r="F1741" t="s">
        <v>15</v>
      </c>
      <c r="G1741" t="s">
        <v>37</v>
      </c>
      <c r="H1741" s="1">
        <v>45400</v>
      </c>
      <c r="I1741" t="s">
        <v>38</v>
      </c>
      <c r="J1741" t="s">
        <v>49</v>
      </c>
      <c r="K1741" t="b">
        <v>1</v>
      </c>
      <c r="L1741" t="str">
        <f t="shared" si="82"/>
        <v>orthogroundclearvegetationkillerready-to-use2</v>
      </c>
      <c r="M1741" t="str">
        <f t="shared" si="83"/>
        <v>orthogroundclearvegetationkillerready-to-use2239-2736</v>
      </c>
      <c r="N1741" t="str">
        <f>IFERROR(VLOOKUP(LOWER(M1741),file_list!$B:$B,1,FALSE),FALSE)</f>
        <v>orthogroundclearvegetationkillerready-to-use2239-2736</v>
      </c>
      <c r="O1741" t="str">
        <f t="shared" si="81"/>
        <v>TRUE</v>
      </c>
    </row>
    <row r="1742" spans="1:15" x14ac:dyDescent="0.2">
      <c r="A1742" t="s">
        <v>3227</v>
      </c>
      <c r="B1742" t="s">
        <v>3228</v>
      </c>
      <c r="C1742">
        <v>239</v>
      </c>
      <c r="D1742" t="s">
        <v>78</v>
      </c>
      <c r="E1742">
        <v>1277664</v>
      </c>
      <c r="F1742" t="s">
        <v>15</v>
      </c>
      <c r="G1742" t="s">
        <v>37</v>
      </c>
      <c r="H1742" s="1">
        <v>45400</v>
      </c>
      <c r="I1742" t="s">
        <v>38</v>
      </c>
      <c r="J1742" t="s">
        <v>49</v>
      </c>
      <c r="K1742" t="b">
        <v>1</v>
      </c>
      <c r="L1742" t="str">
        <f t="shared" si="82"/>
        <v>orthogroundclearvegetationkillerready-to-use3</v>
      </c>
      <c r="M1742" t="str">
        <f t="shared" si="83"/>
        <v>orthogroundclearvegetationkillerready-to-use3239-2737</v>
      </c>
      <c r="N1742" t="str">
        <f>IFERROR(VLOOKUP(LOWER(M1742),file_list!$B:$B,1,FALSE),FALSE)</f>
        <v>orthogroundclearvegetationkillerready-to-use3239-2737</v>
      </c>
      <c r="O1742" t="str">
        <f t="shared" si="81"/>
        <v>TRUE</v>
      </c>
    </row>
    <row r="1743" spans="1:15" x14ac:dyDescent="0.2">
      <c r="A1743" t="s">
        <v>3229</v>
      </c>
      <c r="B1743" t="s">
        <v>3230</v>
      </c>
      <c r="C1743">
        <v>239</v>
      </c>
      <c r="D1743" t="s">
        <v>14</v>
      </c>
      <c r="E1743">
        <v>1277664</v>
      </c>
      <c r="F1743" t="s">
        <v>15</v>
      </c>
      <c r="G1743" t="s">
        <v>37</v>
      </c>
      <c r="H1743" s="1">
        <v>45400</v>
      </c>
      <c r="I1743" t="s">
        <v>38</v>
      </c>
      <c r="J1743" t="s">
        <v>49</v>
      </c>
      <c r="K1743" t="b">
        <v>1</v>
      </c>
      <c r="L1743" t="str">
        <f t="shared" si="82"/>
        <v>orthoweedclearweedkillerforlawnsready-to-spray</v>
      </c>
      <c r="M1743" t="str">
        <f t="shared" si="83"/>
        <v>orthoweedclearweedkillerforlawnsready-to-spray239-2744</v>
      </c>
      <c r="N1743" t="str">
        <f>IFERROR(VLOOKUP(LOWER(M1743),file_list!$B:$B,1,FALSE),FALSE)</f>
        <v>orthoweedclearweedkillerforlawnsready-to-spray239-2744</v>
      </c>
      <c r="O1743" t="str">
        <f t="shared" si="81"/>
        <v>TRUE</v>
      </c>
    </row>
    <row r="1744" spans="1:15" x14ac:dyDescent="0.2">
      <c r="A1744" t="s">
        <v>3229</v>
      </c>
      <c r="B1744" t="s">
        <v>3231</v>
      </c>
      <c r="C1744">
        <v>239</v>
      </c>
      <c r="D1744" t="s">
        <v>14</v>
      </c>
      <c r="E1744">
        <v>1288040</v>
      </c>
      <c r="F1744" t="s">
        <v>15</v>
      </c>
      <c r="G1744" t="s">
        <v>37</v>
      </c>
      <c r="H1744" s="1">
        <v>45573</v>
      </c>
      <c r="I1744" t="s">
        <v>356</v>
      </c>
      <c r="J1744" t="s">
        <v>49</v>
      </c>
      <c r="K1744" t="b">
        <v>1</v>
      </c>
      <c r="L1744" t="str">
        <f t="shared" si="82"/>
        <v>orthoweedclearweedkillerforlawnsconcentrate</v>
      </c>
      <c r="M1744" t="str">
        <f t="shared" si="83"/>
        <v>orthoweedclearweedkillerforlawnsconcentrate239-2744</v>
      </c>
      <c r="N1744" t="str">
        <f>IFERROR(VLOOKUP(LOWER(M1744),file_list!$B:$B,1,FALSE),FALSE)</f>
        <v>orthoweedclearweedkillerforlawnsconcentrate239-2744</v>
      </c>
      <c r="O1744" t="str">
        <f t="shared" si="81"/>
        <v>TRUE</v>
      </c>
    </row>
    <row r="1745" spans="1:15" x14ac:dyDescent="0.2">
      <c r="A1745" t="s">
        <v>3229</v>
      </c>
      <c r="B1745" t="s">
        <v>3232</v>
      </c>
      <c r="C1745">
        <v>239</v>
      </c>
      <c r="D1745" t="s">
        <v>14</v>
      </c>
      <c r="E1745">
        <v>1277664</v>
      </c>
      <c r="F1745" t="s">
        <v>15</v>
      </c>
      <c r="G1745" t="s">
        <v>37</v>
      </c>
      <c r="H1745" s="1">
        <v>45400</v>
      </c>
      <c r="I1745" t="s">
        <v>38</v>
      </c>
      <c r="J1745" t="s">
        <v>49</v>
      </c>
      <c r="K1745" t="b">
        <v>1</v>
      </c>
      <c r="L1745" t="str">
        <f t="shared" si="82"/>
        <v>orthoweed-b-gonlawnweedkillerconcentrate</v>
      </c>
      <c r="M1745" t="str">
        <f t="shared" si="83"/>
        <v>orthoweed-b-gonlawnweedkillerconcentrate239-2744</v>
      </c>
      <c r="N1745" t="str">
        <f>IFERROR(VLOOKUP(LOWER(M1745),file_list!$B:$B,1,FALSE),FALSE)</f>
        <v>orthoweed-b-gonlawnweedkillerconcentrate239-2744</v>
      </c>
      <c r="O1745" t="str">
        <f t="shared" si="81"/>
        <v>TRUE</v>
      </c>
    </row>
    <row r="1746" spans="1:15" x14ac:dyDescent="0.2">
      <c r="A1746" t="s">
        <v>3229</v>
      </c>
      <c r="B1746" t="s">
        <v>3233</v>
      </c>
      <c r="C1746">
        <v>239</v>
      </c>
      <c r="D1746" t="s">
        <v>14</v>
      </c>
      <c r="E1746">
        <v>1277664</v>
      </c>
      <c r="F1746" t="s">
        <v>15</v>
      </c>
      <c r="G1746" t="s">
        <v>37</v>
      </c>
      <c r="H1746" s="1">
        <v>45400</v>
      </c>
      <c r="I1746" t="s">
        <v>38</v>
      </c>
      <c r="J1746" t="s">
        <v>49</v>
      </c>
      <c r="K1746" t="b">
        <v>1</v>
      </c>
      <c r="L1746" t="str">
        <f t="shared" si="82"/>
        <v>orthoweed-b-gonlawnweedkillerready-to-spray</v>
      </c>
      <c r="M1746" t="str">
        <f t="shared" si="83"/>
        <v>orthoweed-b-gonlawnweedkillerready-to-spray239-2744</v>
      </c>
      <c r="N1746" t="str">
        <f>IFERROR(VLOOKUP(LOWER(M1746),file_list!$B:$B,1,FALSE),FALSE)</f>
        <v>orthoweed-b-gonlawnweedkillerready-to-spray239-2744</v>
      </c>
      <c r="O1746" t="str">
        <f t="shared" si="81"/>
        <v>TRUE</v>
      </c>
    </row>
    <row r="1747" spans="1:15" x14ac:dyDescent="0.2">
      <c r="A1747" t="s">
        <v>3234</v>
      </c>
      <c r="B1747" t="s">
        <v>3235</v>
      </c>
      <c r="C1747">
        <v>239</v>
      </c>
      <c r="D1747" t="s">
        <v>14</v>
      </c>
      <c r="E1747">
        <v>1307883</v>
      </c>
      <c r="F1747" t="s">
        <v>15</v>
      </c>
      <c r="G1747" t="s">
        <v>37</v>
      </c>
      <c r="H1747" s="1">
        <v>45925</v>
      </c>
      <c r="I1747" t="s">
        <v>63</v>
      </c>
      <c r="J1747" t="s">
        <v>20</v>
      </c>
      <c r="K1747" t="b">
        <v>0</v>
      </c>
      <c r="L1747" t="str">
        <f t="shared" si="82"/>
        <v>orthohomedefensemaxbedbug,fleatickkiller</v>
      </c>
      <c r="M1747" t="str">
        <f t="shared" si="83"/>
        <v>orthohomedefensemaxbedbug,fleatickkiller239-2746</v>
      </c>
      <c r="N1747" t="str">
        <f>IFERROR(VLOOKUP(LOWER(M1747),file_list!$B:$B,1,FALSE),FALSE)</f>
        <v>orthohomedefensemaxbedbug,fleatickkiller239-2746</v>
      </c>
      <c r="O1747" t="str">
        <f t="shared" si="81"/>
        <v>TRUE</v>
      </c>
    </row>
    <row r="1748" spans="1:15" x14ac:dyDescent="0.2">
      <c r="A1748" t="s">
        <v>3236</v>
      </c>
      <c r="B1748" t="s">
        <v>3237</v>
      </c>
      <c r="C1748">
        <v>239</v>
      </c>
      <c r="D1748" t="s">
        <v>14</v>
      </c>
      <c r="E1748">
        <v>1277664</v>
      </c>
      <c r="F1748" t="s">
        <v>15</v>
      </c>
      <c r="G1748" t="s">
        <v>37</v>
      </c>
      <c r="H1748" s="1">
        <v>45400</v>
      </c>
      <c r="I1748" t="s">
        <v>38</v>
      </c>
      <c r="J1748" t="s">
        <v>20</v>
      </c>
      <c r="K1748" t="b">
        <v>1</v>
      </c>
      <c r="L1748" t="str">
        <f t="shared" si="82"/>
        <v>orthobugclearmistinginsectkiller</v>
      </c>
      <c r="M1748" t="str">
        <f t="shared" si="83"/>
        <v>orthobugclearmistinginsectkiller239-2747</v>
      </c>
      <c r="N1748" t="str">
        <f>IFERROR(VLOOKUP(LOWER(M1748),file_list!$B:$B,1,FALSE),FALSE)</f>
        <v>orthobugclearmistinginsectkiller239-2747</v>
      </c>
      <c r="O1748" t="str">
        <f t="shared" si="81"/>
        <v>TRUE</v>
      </c>
    </row>
    <row r="1749" spans="1:15" x14ac:dyDescent="0.2">
      <c r="A1749" t="s">
        <v>3238</v>
      </c>
      <c r="B1749" t="s">
        <v>3239</v>
      </c>
      <c r="C1749">
        <v>239</v>
      </c>
      <c r="D1749" t="s">
        <v>14</v>
      </c>
      <c r="E1749">
        <v>1277664</v>
      </c>
      <c r="F1749" t="s">
        <v>15</v>
      </c>
      <c r="G1749" t="s">
        <v>37</v>
      </c>
      <c r="H1749" s="1">
        <v>45400</v>
      </c>
      <c r="I1749" t="s">
        <v>38</v>
      </c>
      <c r="J1749" t="s">
        <v>20</v>
      </c>
      <c r="K1749" t="b">
        <v>1</v>
      </c>
      <c r="L1749" t="str">
        <f t="shared" si="82"/>
        <v>orthohomedefensemaxbedbugkiller</v>
      </c>
      <c r="M1749" t="str">
        <f t="shared" si="83"/>
        <v>orthohomedefensemaxbedbugkiller239-2749</v>
      </c>
      <c r="N1749" t="str">
        <f>IFERROR(VLOOKUP(LOWER(M1749),file_list!$B:$B,1,FALSE),FALSE)</f>
        <v>orthohomedefensemaxbedbugkiller239-2749</v>
      </c>
      <c r="O1749" t="str">
        <f t="shared" si="81"/>
        <v>TRUE</v>
      </c>
    </row>
    <row r="1750" spans="1:15" x14ac:dyDescent="0.2">
      <c r="A1750" t="s">
        <v>3240</v>
      </c>
      <c r="B1750" t="s">
        <v>3241</v>
      </c>
      <c r="C1750">
        <v>239</v>
      </c>
      <c r="D1750" t="s">
        <v>14</v>
      </c>
      <c r="E1750">
        <v>1277664</v>
      </c>
      <c r="F1750" t="s">
        <v>15</v>
      </c>
      <c r="G1750" t="s">
        <v>37</v>
      </c>
      <c r="H1750" s="1">
        <v>45400</v>
      </c>
      <c r="I1750" t="s">
        <v>38</v>
      </c>
      <c r="J1750" t="s">
        <v>20</v>
      </c>
      <c r="K1750" t="b">
        <v>0</v>
      </c>
      <c r="L1750" t="str">
        <f t="shared" si="82"/>
        <v>orthohomedefensemaxbedbugfleakillerpowder</v>
      </c>
      <c r="M1750" t="str">
        <f t="shared" si="83"/>
        <v>orthohomedefensemaxbedbugfleakillerpowder239-2750</v>
      </c>
      <c r="N1750" t="str">
        <f>IFERROR(VLOOKUP(LOWER(M1750),file_list!$B:$B,1,FALSE),FALSE)</f>
        <v>orthohomedefensemaxbedbugfleakillerpowder239-2750</v>
      </c>
      <c r="O1750" t="str">
        <f t="shared" si="81"/>
        <v>TRUE</v>
      </c>
    </row>
    <row r="1751" spans="1:15" x14ac:dyDescent="0.2">
      <c r="A1751" t="s">
        <v>3242</v>
      </c>
      <c r="B1751" t="s">
        <v>3243</v>
      </c>
      <c r="C1751">
        <v>239</v>
      </c>
      <c r="D1751" t="s">
        <v>14</v>
      </c>
      <c r="E1751">
        <v>1277664</v>
      </c>
      <c r="F1751" t="s">
        <v>15</v>
      </c>
      <c r="G1751" t="s">
        <v>37</v>
      </c>
      <c r="H1751" s="1">
        <v>45400</v>
      </c>
      <c r="I1751" t="s">
        <v>38</v>
      </c>
      <c r="J1751" t="s">
        <v>3244</v>
      </c>
      <c r="K1751" t="b">
        <v>1</v>
      </c>
      <c r="L1751" t="str">
        <f t="shared" si="82"/>
        <v>orthohomedefensemaxkitcheninsectkiller</v>
      </c>
      <c r="M1751" t="str">
        <f t="shared" si="83"/>
        <v>orthohomedefensemaxkitcheninsectkiller239-2752</v>
      </c>
      <c r="N1751" t="str">
        <f>IFERROR(VLOOKUP(LOWER(M1751),file_list!$B:$B,1,FALSE),FALSE)</f>
        <v>orthohomedefensemaxkitcheninsectkiller239-2752</v>
      </c>
      <c r="O1751" t="str">
        <f t="shared" si="81"/>
        <v>TRUE</v>
      </c>
    </row>
    <row r="1752" spans="1:15" x14ac:dyDescent="0.2">
      <c r="A1752" t="s">
        <v>3245</v>
      </c>
      <c r="B1752" t="s">
        <v>3246</v>
      </c>
      <c r="C1752">
        <v>239</v>
      </c>
      <c r="D1752" t="s">
        <v>14</v>
      </c>
      <c r="E1752">
        <v>1280182</v>
      </c>
      <c r="F1752" t="s">
        <v>15</v>
      </c>
      <c r="G1752" t="s">
        <v>37</v>
      </c>
      <c r="H1752" s="1">
        <v>45433</v>
      </c>
      <c r="I1752" t="s">
        <v>38</v>
      </c>
      <c r="J1752" t="s">
        <v>49</v>
      </c>
      <c r="K1752" t="b">
        <v>0</v>
      </c>
      <c r="L1752" t="str">
        <f t="shared" si="82"/>
        <v>orthogroundclearweedgrasskiller2</v>
      </c>
      <c r="M1752" t="str">
        <f t="shared" si="83"/>
        <v>orthogroundclearweedgrasskiller2239-2754</v>
      </c>
      <c r="N1752" t="str">
        <f>IFERROR(VLOOKUP(LOWER(M1752),file_list!$B:$B,1,FALSE),FALSE)</f>
        <v>orthogroundclearweedgrasskiller2239-2754</v>
      </c>
      <c r="O1752" t="str">
        <f t="shared" si="81"/>
        <v>TRUE</v>
      </c>
    </row>
    <row r="1753" spans="1:15" x14ac:dyDescent="0.2">
      <c r="A1753" t="s">
        <v>3247</v>
      </c>
      <c r="B1753" t="s">
        <v>3248</v>
      </c>
      <c r="C1753">
        <v>239</v>
      </c>
      <c r="D1753" t="s">
        <v>14</v>
      </c>
      <c r="E1753">
        <v>1277664</v>
      </c>
      <c r="F1753" t="s">
        <v>15</v>
      </c>
      <c r="G1753" t="s">
        <v>37</v>
      </c>
      <c r="H1753" s="1">
        <v>45400</v>
      </c>
      <c r="I1753" t="s">
        <v>38</v>
      </c>
      <c r="J1753" t="s">
        <v>49</v>
      </c>
      <c r="K1753" t="b">
        <v>1</v>
      </c>
      <c r="L1753" t="str">
        <f t="shared" si="82"/>
        <v>orthoweed-b-gonlawnweedkiller</v>
      </c>
      <c r="M1753" t="str">
        <f t="shared" si="83"/>
        <v>orthoweed-b-gonlawnweedkiller239-2760</v>
      </c>
      <c r="N1753" t="str">
        <f>IFERROR(VLOOKUP(LOWER(M1753),file_list!$B:$B,1,FALSE),FALSE)</f>
        <v>orthoweed-b-gonlawnweedkiller239-2760</v>
      </c>
      <c r="O1753" t="str">
        <f t="shared" si="81"/>
        <v>TRUE</v>
      </c>
    </row>
    <row r="1754" spans="1:15" x14ac:dyDescent="0.2">
      <c r="A1754" t="s">
        <v>3247</v>
      </c>
      <c r="B1754" t="s">
        <v>3249</v>
      </c>
      <c r="C1754">
        <v>239</v>
      </c>
      <c r="D1754" t="s">
        <v>14</v>
      </c>
      <c r="E1754">
        <v>1277664</v>
      </c>
      <c r="F1754" t="s">
        <v>15</v>
      </c>
      <c r="G1754" t="s">
        <v>37</v>
      </c>
      <c r="H1754" s="1">
        <v>45400</v>
      </c>
      <c r="I1754" t="s">
        <v>38</v>
      </c>
      <c r="J1754" t="s">
        <v>49</v>
      </c>
      <c r="K1754" t="b">
        <v>1</v>
      </c>
      <c r="L1754" t="str">
        <f t="shared" si="82"/>
        <v>orthoweedclearweedkillerforlawns</v>
      </c>
      <c r="M1754" t="str">
        <f t="shared" si="83"/>
        <v>orthoweedclearweedkillerforlawns239-2760</v>
      </c>
      <c r="N1754" t="str">
        <f>IFERROR(VLOOKUP(LOWER(M1754),file_list!$B:$B,1,FALSE),FALSE)</f>
        <v>orthoweedclearweedkillerforlawns239-2760</v>
      </c>
      <c r="O1754" t="str">
        <f t="shared" si="81"/>
        <v>TRUE</v>
      </c>
    </row>
    <row r="1755" spans="1:15" x14ac:dyDescent="0.2">
      <c r="A1755" t="s">
        <v>3250</v>
      </c>
      <c r="B1755" t="s">
        <v>3251</v>
      </c>
      <c r="C1755">
        <v>239</v>
      </c>
      <c r="D1755" t="s">
        <v>14</v>
      </c>
      <c r="E1755">
        <v>1277664</v>
      </c>
      <c r="F1755" t="s">
        <v>15</v>
      </c>
      <c r="G1755" t="s">
        <v>37</v>
      </c>
      <c r="H1755" s="1">
        <v>45400</v>
      </c>
      <c r="I1755" t="s">
        <v>38</v>
      </c>
      <c r="J1755" t="s">
        <v>49</v>
      </c>
      <c r="K1755" t="b">
        <v>1</v>
      </c>
      <c r="L1755" t="str">
        <f t="shared" si="82"/>
        <v>orthogroundclearyearlongvegetationkiller(includesrefill)</v>
      </c>
      <c r="M1755" t="str">
        <f t="shared" si="83"/>
        <v>orthogroundclearyearlongvegetationkiller(includesrefill)239-2761</v>
      </c>
      <c r="N1755" t="str">
        <f>IFERROR(VLOOKUP(LOWER(M1755),file_list!$B:$B,1,FALSE),FALSE)</f>
        <v>orthogroundclearyearlongvegetationkiller(includesrefill)239-2761</v>
      </c>
      <c r="O1755" t="str">
        <f t="shared" si="81"/>
        <v>TRUE</v>
      </c>
    </row>
    <row r="1756" spans="1:15" x14ac:dyDescent="0.2">
      <c r="A1756" t="s">
        <v>3252</v>
      </c>
      <c r="B1756" t="s">
        <v>3253</v>
      </c>
      <c r="C1756">
        <v>239</v>
      </c>
      <c r="D1756" t="s">
        <v>14</v>
      </c>
      <c r="E1756">
        <v>1277664</v>
      </c>
      <c r="F1756" t="s">
        <v>15</v>
      </c>
      <c r="G1756" t="s">
        <v>37</v>
      </c>
      <c r="H1756" s="1">
        <v>45400</v>
      </c>
      <c r="I1756" t="s">
        <v>38</v>
      </c>
      <c r="J1756" t="s">
        <v>49</v>
      </c>
      <c r="K1756" t="b">
        <v>1</v>
      </c>
      <c r="L1756" t="str">
        <f t="shared" si="82"/>
        <v>orthogroundclearyearlongvegetationkiller1</v>
      </c>
      <c r="M1756" t="str">
        <f t="shared" si="83"/>
        <v>orthogroundclearyearlongvegetationkiller1239-2762</v>
      </c>
      <c r="N1756" t="str">
        <f>IFERROR(VLOOKUP(LOWER(M1756),file_list!$B:$B,1,FALSE),FALSE)</f>
        <v>orthogroundclearyearlongvegetationkiller1239-2762</v>
      </c>
      <c r="O1756" t="str">
        <f t="shared" si="81"/>
        <v>TRUE</v>
      </c>
    </row>
    <row r="1757" spans="1:15" x14ac:dyDescent="0.2">
      <c r="A1757" t="s">
        <v>3254</v>
      </c>
      <c r="B1757" t="s">
        <v>3255</v>
      </c>
      <c r="C1757">
        <v>239</v>
      </c>
      <c r="D1757" t="s">
        <v>14</v>
      </c>
      <c r="E1757">
        <v>1307455</v>
      </c>
      <c r="F1757" t="s">
        <v>15</v>
      </c>
      <c r="G1757" t="s">
        <v>37</v>
      </c>
      <c r="H1757" s="1">
        <v>45918</v>
      </c>
      <c r="I1757" t="s">
        <v>63</v>
      </c>
      <c r="J1757" t="s">
        <v>20</v>
      </c>
      <c r="K1757" t="b">
        <v>1</v>
      </c>
      <c r="L1757" t="str">
        <f t="shared" si="82"/>
        <v>orthobugb-gonlawninsectkiller(nysspecificlang)</v>
      </c>
      <c r="M1757" t="str">
        <f t="shared" si="83"/>
        <v>orthobugb-gonlawninsectkiller(nysspecificlang)239-2764</v>
      </c>
      <c r="N1757" t="str">
        <f>IFERROR(VLOOKUP(LOWER(M1757),file_list!$B:$B,1,FALSE),FALSE)</f>
        <v>orthobugb-gonlawninsectkiller(nysspecificlang)239-2764</v>
      </c>
      <c r="O1757" t="str">
        <f t="shared" si="81"/>
        <v>TRUE</v>
      </c>
    </row>
    <row r="1758" spans="1:15" x14ac:dyDescent="0.2">
      <c r="A1758" t="s">
        <v>3254</v>
      </c>
      <c r="B1758" t="s">
        <v>3256</v>
      </c>
      <c r="C1758">
        <v>239</v>
      </c>
      <c r="D1758" t="s">
        <v>14</v>
      </c>
      <c r="E1758">
        <v>1277664</v>
      </c>
      <c r="F1758" t="s">
        <v>15</v>
      </c>
      <c r="G1758" t="s">
        <v>37</v>
      </c>
      <c r="H1758" s="1">
        <v>45400</v>
      </c>
      <c r="I1758" t="s">
        <v>38</v>
      </c>
      <c r="J1758" t="s">
        <v>20</v>
      </c>
      <c r="K1758" t="b">
        <v>1</v>
      </c>
      <c r="L1758" t="str">
        <f t="shared" si="82"/>
        <v>orthobugclearlawninsectkiller1(nysspecificlang)</v>
      </c>
      <c r="M1758" t="str">
        <f t="shared" si="83"/>
        <v>orthobugclearlawninsectkiller1(nysspecificlang)239-2764</v>
      </c>
      <c r="N1758" t="str">
        <f>IFERROR(VLOOKUP(LOWER(M1758),file_list!$B:$B,1,FALSE),FALSE)</f>
        <v>orthobugclearlawninsectkiller1(nysspecificlang)239-2764</v>
      </c>
      <c r="O1758" t="str">
        <f t="shared" si="81"/>
        <v>TRUE</v>
      </c>
    </row>
    <row r="1759" spans="1:15" x14ac:dyDescent="0.2">
      <c r="A1759" t="s">
        <v>3257</v>
      </c>
      <c r="B1759" t="s">
        <v>3258</v>
      </c>
      <c r="C1759">
        <v>239</v>
      </c>
      <c r="D1759" t="s">
        <v>14</v>
      </c>
      <c r="E1759">
        <v>1277664</v>
      </c>
      <c r="F1759" t="s">
        <v>15</v>
      </c>
      <c r="G1759" t="s">
        <v>37</v>
      </c>
      <c r="H1759" s="1">
        <v>45400</v>
      </c>
      <c r="I1759" t="s">
        <v>38</v>
      </c>
      <c r="J1759" t="s">
        <v>20</v>
      </c>
      <c r="K1759" t="b">
        <v>1</v>
      </c>
      <c r="L1759" t="str">
        <f t="shared" si="82"/>
        <v>orthobugb-goninsectkillerforindoor+perimeter</v>
      </c>
      <c r="M1759" t="str">
        <f t="shared" si="83"/>
        <v>orthobugb-goninsectkillerforindoor+perimeter239-2766</v>
      </c>
      <c r="N1759" t="str">
        <f>IFERROR(VLOOKUP(LOWER(M1759),file_list!$B:$B,1,FALSE),FALSE)</f>
        <v>orthobugb-goninsectkillerforindoor+perimeter239-2766</v>
      </c>
      <c r="O1759" t="str">
        <f t="shared" si="81"/>
        <v>TRUE</v>
      </c>
    </row>
    <row r="1760" spans="1:15" x14ac:dyDescent="0.2">
      <c r="A1760" t="s">
        <v>3259</v>
      </c>
      <c r="B1760" t="s">
        <v>3260</v>
      </c>
      <c r="C1760">
        <v>239</v>
      </c>
      <c r="D1760" t="s">
        <v>14</v>
      </c>
      <c r="E1760">
        <v>1277664</v>
      </c>
      <c r="F1760" t="s">
        <v>15</v>
      </c>
      <c r="G1760" t="s">
        <v>37</v>
      </c>
      <c r="H1760" s="1">
        <v>45400</v>
      </c>
      <c r="I1760" t="s">
        <v>38</v>
      </c>
      <c r="J1760" t="s">
        <v>49</v>
      </c>
      <c r="K1760" t="b">
        <v>0</v>
      </c>
      <c r="L1760" t="str">
        <f t="shared" si="82"/>
        <v>orthogroundclearpoisonivytoughbrushkiller2</v>
      </c>
      <c r="M1760" t="str">
        <f t="shared" si="83"/>
        <v>orthogroundclearpoisonivytoughbrushkiller2239-2768</v>
      </c>
      <c r="N1760" t="str">
        <f>IFERROR(VLOOKUP(LOWER(M1760),file_list!$B:$B,1,FALSE),FALSE)</f>
        <v>orthogroundclearpoisonivytoughbrushkiller2239-2768</v>
      </c>
      <c r="O1760" t="str">
        <f t="shared" si="81"/>
        <v>TRUE</v>
      </c>
    </row>
    <row r="1761" spans="1:15" x14ac:dyDescent="0.2">
      <c r="A1761" t="s">
        <v>3261</v>
      </c>
      <c r="B1761" t="s">
        <v>3262</v>
      </c>
      <c r="C1761">
        <v>239</v>
      </c>
      <c r="D1761" t="s">
        <v>14</v>
      </c>
      <c r="E1761">
        <v>1277664</v>
      </c>
      <c r="F1761" t="s">
        <v>15</v>
      </c>
      <c r="G1761" t="s">
        <v>37</v>
      </c>
      <c r="H1761" s="1">
        <v>45400</v>
      </c>
      <c r="I1761" t="s">
        <v>38</v>
      </c>
      <c r="J1761" t="s">
        <v>49</v>
      </c>
      <c r="K1761" t="b">
        <v>0</v>
      </c>
      <c r="L1761" t="str">
        <f t="shared" si="82"/>
        <v>orthogroundclearpoisonivytoughbrushkiller3</v>
      </c>
      <c r="M1761" t="str">
        <f t="shared" si="83"/>
        <v>orthogroundclearpoisonivytoughbrushkiller3239-2773</v>
      </c>
      <c r="N1761" t="str">
        <f>IFERROR(VLOOKUP(LOWER(M1761),file_list!$B:$B,1,FALSE),FALSE)</f>
        <v>orthogroundclearpoisonivytoughbrushkiller3239-2773</v>
      </c>
      <c r="O1761" t="str">
        <f t="shared" si="81"/>
        <v>TRUE</v>
      </c>
    </row>
    <row r="1762" spans="1:15" x14ac:dyDescent="0.2">
      <c r="A1762" t="s">
        <v>3263</v>
      </c>
      <c r="B1762" t="s">
        <v>3264</v>
      </c>
      <c r="C1762">
        <v>239</v>
      </c>
      <c r="D1762" t="s">
        <v>14</v>
      </c>
      <c r="E1762">
        <v>1277664</v>
      </c>
      <c r="F1762" t="s">
        <v>15</v>
      </c>
      <c r="G1762" t="s">
        <v>37</v>
      </c>
      <c r="H1762" s="1">
        <v>45400</v>
      </c>
      <c r="I1762" t="s">
        <v>38</v>
      </c>
      <c r="J1762" t="s">
        <v>20</v>
      </c>
      <c r="K1762" t="b">
        <v>0</v>
      </c>
      <c r="L1762" t="str">
        <f t="shared" si="82"/>
        <v>orthohomedefenseinsectkillerforindoorperimeterconcentrate</v>
      </c>
      <c r="M1762" t="str">
        <f t="shared" si="83"/>
        <v>orthohomedefenseinsectkillerforindoorperimeterconcentrate239-2774</v>
      </c>
      <c r="N1762" t="str">
        <f>IFERROR(VLOOKUP(LOWER(M1762),file_list!$B:$B,1,FALSE),FALSE)</f>
        <v>orthohomedefenseinsectkillerforindoorperimeterconcentrate239-2774</v>
      </c>
      <c r="O1762" t="str">
        <f t="shared" si="81"/>
        <v>TRUE</v>
      </c>
    </row>
    <row r="1763" spans="1:15" x14ac:dyDescent="0.2">
      <c r="A1763" t="s">
        <v>3265</v>
      </c>
      <c r="B1763" t="s">
        <v>3266</v>
      </c>
      <c r="C1763">
        <v>239</v>
      </c>
      <c r="D1763" t="s">
        <v>14</v>
      </c>
      <c r="E1763">
        <v>1277664</v>
      </c>
      <c r="F1763" t="s">
        <v>15</v>
      </c>
      <c r="G1763" t="s">
        <v>37</v>
      </c>
      <c r="H1763" s="1">
        <v>45400</v>
      </c>
      <c r="I1763" t="s">
        <v>38</v>
      </c>
      <c r="J1763" t="s">
        <v>20</v>
      </c>
      <c r="K1763" t="b">
        <v>1</v>
      </c>
      <c r="L1763" t="str">
        <f t="shared" si="82"/>
        <v>orthohomedefensemaxbugkiller+preventer</v>
      </c>
      <c r="M1763" t="str">
        <f t="shared" si="83"/>
        <v>orthohomedefensemaxbugkiller+preventer239-2776</v>
      </c>
      <c r="N1763" t="str">
        <f>IFERROR(VLOOKUP(LOWER(M1763),file_list!$B:$B,1,FALSE),FALSE)</f>
        <v>orthohomedefensemaxbugkiller+preventer239-2776</v>
      </c>
      <c r="O1763" t="str">
        <f t="shared" si="81"/>
        <v>TRUE</v>
      </c>
    </row>
    <row r="1764" spans="1:15" x14ac:dyDescent="0.2">
      <c r="A1764" t="s">
        <v>3267</v>
      </c>
      <c r="B1764" t="s">
        <v>3268</v>
      </c>
      <c r="C1764">
        <v>239</v>
      </c>
      <c r="D1764" t="s">
        <v>14</v>
      </c>
      <c r="E1764">
        <v>1277664</v>
      </c>
      <c r="F1764" t="s">
        <v>15</v>
      </c>
      <c r="G1764" t="s">
        <v>37</v>
      </c>
      <c r="H1764" s="1">
        <v>45400</v>
      </c>
      <c r="I1764" t="s">
        <v>38</v>
      </c>
      <c r="J1764" t="s">
        <v>49</v>
      </c>
      <c r="K1764" t="b">
        <v>1</v>
      </c>
      <c r="L1764" t="str">
        <f t="shared" si="82"/>
        <v>orthogroundclearyearlongvegetationkiller2</v>
      </c>
      <c r="M1764" t="str">
        <f t="shared" si="83"/>
        <v>orthogroundclearyearlongvegetationkiller2239-2777</v>
      </c>
      <c r="N1764" t="str">
        <f>IFERROR(VLOOKUP(LOWER(M1764),file_list!$B:$B,1,FALSE),FALSE)</f>
        <v>orthogroundclearyearlongvegetationkiller2239-2777</v>
      </c>
      <c r="O1764" t="str">
        <f t="shared" si="81"/>
        <v>TRUE</v>
      </c>
    </row>
    <row r="1765" spans="1:15" x14ac:dyDescent="0.2">
      <c r="A1765" t="s">
        <v>3269</v>
      </c>
      <c r="B1765" t="s">
        <v>3270</v>
      </c>
      <c r="C1765">
        <v>239</v>
      </c>
      <c r="D1765" t="s">
        <v>14</v>
      </c>
      <c r="E1765">
        <v>1277664</v>
      </c>
      <c r="F1765" t="s">
        <v>15</v>
      </c>
      <c r="G1765" t="s">
        <v>37</v>
      </c>
      <c r="H1765" s="1">
        <v>45400</v>
      </c>
      <c r="I1765" t="s">
        <v>38</v>
      </c>
      <c r="J1765" t="s">
        <v>20</v>
      </c>
      <c r="K1765" t="b">
        <v>1</v>
      </c>
      <c r="L1765" t="str">
        <f t="shared" si="82"/>
        <v>orthomaxmalathioninsectsprayconcentrate</v>
      </c>
      <c r="M1765" t="str">
        <f t="shared" si="83"/>
        <v>orthomaxmalathioninsectsprayconcentrate239-739</v>
      </c>
      <c r="N1765" t="str">
        <f>IFERROR(VLOOKUP(LOWER(M1765),file_list!$B:$B,1,FALSE),FALSE)</f>
        <v>orthomaxmalathioninsectsprayconcentrate239-739</v>
      </c>
      <c r="O1765" t="str">
        <f t="shared" si="81"/>
        <v>TRUE</v>
      </c>
    </row>
    <row r="1766" spans="1:15" x14ac:dyDescent="0.2">
      <c r="A1766" t="s">
        <v>3271</v>
      </c>
      <c r="B1766" t="s">
        <v>3272</v>
      </c>
      <c r="C1766">
        <v>239</v>
      </c>
      <c r="D1766" t="s">
        <v>14</v>
      </c>
      <c r="E1766">
        <v>1277664</v>
      </c>
      <c r="F1766" t="s">
        <v>15</v>
      </c>
      <c r="G1766" t="s">
        <v>37</v>
      </c>
      <c r="H1766" s="1">
        <v>45400</v>
      </c>
      <c r="I1766" t="s">
        <v>38</v>
      </c>
      <c r="J1766" t="s">
        <v>123</v>
      </c>
      <c r="K1766" t="b">
        <v>0</v>
      </c>
      <c r="L1766" t="str">
        <f t="shared" si="82"/>
        <v>orthohomedefensemaxtermitedestructivebugkiller</v>
      </c>
      <c r="M1766" t="str">
        <f t="shared" si="83"/>
        <v>orthohomedefensemaxtermitedestructivebugkiller279-3218-239</v>
      </c>
      <c r="N1766" t="str">
        <f>IFERROR(VLOOKUP(LOWER(M1766),file_list!$B:$B,1,FALSE),FALSE)</f>
        <v>orthohomedefensemaxtermitedestructivebugkiller279-3218-239</v>
      </c>
      <c r="O1766" t="str">
        <f t="shared" si="81"/>
        <v>TRUE</v>
      </c>
    </row>
    <row r="1767" spans="1:15" x14ac:dyDescent="0.2">
      <c r="A1767" t="s">
        <v>3273</v>
      </c>
      <c r="B1767" t="s">
        <v>3274</v>
      </c>
      <c r="C1767">
        <v>239</v>
      </c>
      <c r="D1767" t="s">
        <v>14</v>
      </c>
      <c r="E1767">
        <v>1277664</v>
      </c>
      <c r="F1767" t="s">
        <v>15</v>
      </c>
      <c r="G1767" t="s">
        <v>37</v>
      </c>
      <c r="H1767" s="1">
        <v>45400</v>
      </c>
      <c r="I1767" t="s">
        <v>38</v>
      </c>
      <c r="J1767" t="s">
        <v>20</v>
      </c>
      <c r="K1767" t="b">
        <v>1</v>
      </c>
      <c r="L1767" t="str">
        <f t="shared" si="82"/>
        <v>orthobugbgonmaxinsectkillerforlawns(noapplicationwithin100ftofsurfacewater)</v>
      </c>
      <c r="M1767" t="str">
        <f t="shared" si="83"/>
        <v>orthobugbgonmaxinsectkillerforlawns(noapplicationwithin100ftofsurfacewater)279-3240-239</v>
      </c>
      <c r="N1767" t="str">
        <f>IFERROR(VLOOKUP(LOWER(M1767),file_list!$B:$B,1,FALSE),FALSE)</f>
        <v>orthobugbgonmaxinsectkillerforlawns(noapplicationwithin100ftofsurfacewater)279-3240-239</v>
      </c>
      <c r="O1767" t="str">
        <f t="shared" si="81"/>
        <v>TRUE</v>
      </c>
    </row>
    <row r="1768" spans="1:15" x14ac:dyDescent="0.2">
      <c r="A1768" t="s">
        <v>3275</v>
      </c>
      <c r="B1768" t="s">
        <v>3276</v>
      </c>
      <c r="C1768">
        <v>239</v>
      </c>
      <c r="D1768" t="s">
        <v>14</v>
      </c>
      <c r="E1768">
        <v>1277664</v>
      </c>
      <c r="F1768" t="s">
        <v>15</v>
      </c>
      <c r="G1768" t="s">
        <v>37</v>
      </c>
      <c r="H1768" s="1">
        <v>45400</v>
      </c>
      <c r="I1768" t="s">
        <v>38</v>
      </c>
      <c r="J1768" t="s">
        <v>20</v>
      </c>
      <c r="K1768" t="b">
        <v>0</v>
      </c>
      <c r="L1768" t="str">
        <f t="shared" si="82"/>
        <v>orthohomedefensemaxinsectkillerforindoorperimeter1</v>
      </c>
      <c r="M1768" t="str">
        <f t="shared" si="83"/>
        <v>orthohomedefensemaxinsectkillerforindoorperimeter1279-9534-239</v>
      </c>
      <c r="N1768" t="str">
        <f>IFERROR(VLOOKUP(LOWER(M1768),file_list!$B:$B,1,FALSE),FALSE)</f>
        <v>orthohomedefensemaxinsectkillerforindoorperimeter1279-9534-239</v>
      </c>
      <c r="O1768" t="str">
        <f t="shared" si="81"/>
        <v>TRUE</v>
      </c>
    </row>
    <row r="1769" spans="1:15" x14ac:dyDescent="0.2">
      <c r="A1769" t="s">
        <v>3277</v>
      </c>
      <c r="B1769" t="s">
        <v>3278</v>
      </c>
      <c r="C1769">
        <v>239</v>
      </c>
      <c r="D1769" t="s">
        <v>78</v>
      </c>
      <c r="E1769">
        <v>1277664</v>
      </c>
      <c r="F1769" t="s">
        <v>15</v>
      </c>
      <c r="G1769" t="s">
        <v>37</v>
      </c>
      <c r="H1769" s="1">
        <v>45400</v>
      </c>
      <c r="I1769" t="s">
        <v>38</v>
      </c>
      <c r="J1769" t="s">
        <v>20</v>
      </c>
      <c r="K1769" t="b">
        <v>0</v>
      </c>
      <c r="L1769" t="str">
        <f t="shared" si="82"/>
        <v>orthobugbgoninsectkillerforlawnsgardensconcentrate</v>
      </c>
      <c r="M1769" t="str">
        <f t="shared" si="83"/>
        <v>orthobugbgoninsectkillerforlawnsgardensconcentrate279-9535-239</v>
      </c>
      <c r="N1769" t="str">
        <f>IFERROR(VLOOKUP(LOWER(M1769),file_list!$B:$B,1,FALSE),FALSE)</f>
        <v>orthobugbgoninsectkillerforlawnsgardensconcentrate279-9535-239</v>
      </c>
      <c r="O1769" t="str">
        <f t="shared" si="81"/>
        <v>TRUE</v>
      </c>
    </row>
    <row r="1770" spans="1:15" x14ac:dyDescent="0.2">
      <c r="A1770" t="s">
        <v>3277</v>
      </c>
      <c r="B1770" t="s">
        <v>3279</v>
      </c>
      <c r="C1770">
        <v>239</v>
      </c>
      <c r="D1770" t="s">
        <v>78</v>
      </c>
      <c r="E1770">
        <v>1277664</v>
      </c>
      <c r="F1770" t="s">
        <v>15</v>
      </c>
      <c r="G1770" t="s">
        <v>37</v>
      </c>
      <c r="H1770" s="1">
        <v>45400</v>
      </c>
      <c r="I1770" t="s">
        <v>38</v>
      </c>
      <c r="J1770" t="s">
        <v>20</v>
      </c>
      <c r="K1770" t="b">
        <v>0</v>
      </c>
      <c r="L1770" t="str">
        <f t="shared" si="82"/>
        <v>orthobugbgoninsectkillerforlawnsgardensready-to-spray</v>
      </c>
      <c r="M1770" t="str">
        <f t="shared" si="83"/>
        <v>orthobugbgoninsectkillerforlawnsgardensready-to-spray279-9535-239</v>
      </c>
      <c r="N1770" t="str">
        <f>IFERROR(VLOOKUP(LOWER(M1770),file_list!$B:$B,1,FALSE),FALSE)</f>
        <v>orthobugbgoninsectkillerforlawnsgardensready-to-spray279-9535-239</v>
      </c>
      <c r="O1770" t="str">
        <f t="shared" si="81"/>
        <v>TRUE</v>
      </c>
    </row>
    <row r="1771" spans="1:15" x14ac:dyDescent="0.2">
      <c r="A1771" t="s">
        <v>3280</v>
      </c>
      <c r="B1771" t="s">
        <v>3281</v>
      </c>
      <c r="C1771">
        <v>239</v>
      </c>
      <c r="D1771" t="s">
        <v>78</v>
      </c>
      <c r="E1771">
        <v>1277664</v>
      </c>
      <c r="F1771" t="s">
        <v>15</v>
      </c>
      <c r="G1771" t="s">
        <v>37</v>
      </c>
      <c r="H1771" s="1">
        <v>45400</v>
      </c>
      <c r="I1771" t="s">
        <v>38</v>
      </c>
      <c r="J1771" t="s">
        <v>20</v>
      </c>
      <c r="K1771" t="b">
        <v>1</v>
      </c>
      <c r="L1771" t="str">
        <f t="shared" si="82"/>
        <v>japanesebeetlebait1</v>
      </c>
      <c r="M1771" t="str">
        <f t="shared" si="83"/>
        <v>japanesebeetlebait151934-2-239</v>
      </c>
      <c r="N1771" t="str">
        <f>IFERROR(VLOOKUP(LOWER(M1771),file_list!$B:$B,1,FALSE),FALSE)</f>
        <v>japanesebeetlebait151934-2-239</v>
      </c>
      <c r="O1771" t="str">
        <f t="shared" si="81"/>
        <v>TRUE</v>
      </c>
    </row>
    <row r="1772" spans="1:15" x14ac:dyDescent="0.2">
      <c r="A1772" t="s">
        <v>3280</v>
      </c>
      <c r="B1772" t="s">
        <v>3282</v>
      </c>
      <c r="C1772">
        <v>239</v>
      </c>
      <c r="D1772" t="s">
        <v>78</v>
      </c>
      <c r="E1772">
        <v>1277664</v>
      </c>
      <c r="F1772" t="s">
        <v>15</v>
      </c>
      <c r="G1772" t="s">
        <v>37</v>
      </c>
      <c r="H1772" s="1">
        <v>45400</v>
      </c>
      <c r="I1772" t="s">
        <v>38</v>
      </c>
      <c r="J1772" t="s">
        <v>20</v>
      </c>
      <c r="K1772" t="b">
        <v>1</v>
      </c>
      <c r="L1772" t="str">
        <f t="shared" si="82"/>
        <v>japanesebeetletrap1</v>
      </c>
      <c r="M1772" t="str">
        <f t="shared" si="83"/>
        <v>japanesebeetletrap151934-2-239</v>
      </c>
      <c r="N1772" t="str">
        <f>IFERROR(VLOOKUP(LOWER(M1772),file_list!$B:$B,1,FALSE),FALSE)</f>
        <v>japanesebeetletrap151934-2-239</v>
      </c>
      <c r="O1772" t="str">
        <f t="shared" si="81"/>
        <v>TRUE</v>
      </c>
    </row>
    <row r="1773" spans="1:15" x14ac:dyDescent="0.2">
      <c r="A1773" t="s">
        <v>3283</v>
      </c>
      <c r="B1773" t="s">
        <v>3284</v>
      </c>
      <c r="C1773">
        <v>239</v>
      </c>
      <c r="D1773" t="s">
        <v>14</v>
      </c>
      <c r="E1773">
        <v>1277664</v>
      </c>
      <c r="F1773" t="s">
        <v>15</v>
      </c>
      <c r="G1773" t="s">
        <v>37</v>
      </c>
      <c r="H1773" s="1">
        <v>45400</v>
      </c>
      <c r="I1773" t="s">
        <v>38</v>
      </c>
      <c r="J1773" t="s">
        <v>900</v>
      </c>
      <c r="K1773" t="b">
        <v>0</v>
      </c>
      <c r="L1773" t="str">
        <f t="shared" si="82"/>
        <v>orthoinsect,mitedisease3-in-1readytouse</v>
      </c>
      <c r="M1773" t="str">
        <f t="shared" si="83"/>
        <v>orthoinsect,mitedisease3-in-1readytouse67702-15-239</v>
      </c>
      <c r="N1773" t="str">
        <f>IFERROR(VLOOKUP(LOWER(M1773),file_list!$B:$B,1,FALSE),FALSE)</f>
        <v>orthoinsect,mitedisease3-in-1readytouse67702-15-239</v>
      </c>
      <c r="O1773" t="str">
        <f t="shared" si="81"/>
        <v>TRUE</v>
      </c>
    </row>
    <row r="1774" spans="1:15" x14ac:dyDescent="0.2">
      <c r="A1774" t="s">
        <v>3285</v>
      </c>
      <c r="B1774" t="s">
        <v>3286</v>
      </c>
      <c r="C1774">
        <v>239</v>
      </c>
      <c r="D1774" t="s">
        <v>14</v>
      </c>
      <c r="E1774">
        <v>1277664</v>
      </c>
      <c r="F1774" t="s">
        <v>15</v>
      </c>
      <c r="G1774" t="s">
        <v>37</v>
      </c>
      <c r="H1774" s="1">
        <v>45400</v>
      </c>
      <c r="I1774" t="s">
        <v>38</v>
      </c>
      <c r="J1774" t="s">
        <v>900</v>
      </c>
      <c r="K1774" t="b">
        <v>0</v>
      </c>
      <c r="L1774" t="str">
        <f t="shared" si="82"/>
        <v>orthotreeshrubfruittreesprayconcentrate</v>
      </c>
      <c r="M1774" t="str">
        <f t="shared" si="83"/>
        <v>orthotreeshrubfruittreesprayconcentrate70051-75-239</v>
      </c>
      <c r="N1774" t="str">
        <f>IFERROR(VLOOKUP(LOWER(M1774),file_list!$B:$B,1,FALSE),FALSE)</f>
        <v>orthotreeshrubfruittreesprayconcentrate70051-75-239</v>
      </c>
      <c r="O1774" t="str">
        <f t="shared" si="81"/>
        <v>TRUE</v>
      </c>
    </row>
    <row r="1775" spans="1:15" x14ac:dyDescent="0.2">
      <c r="A1775" t="s">
        <v>3287</v>
      </c>
      <c r="B1775" t="s">
        <v>3288</v>
      </c>
      <c r="C1775">
        <v>239</v>
      </c>
      <c r="D1775" t="s">
        <v>14</v>
      </c>
      <c r="E1775">
        <v>1277664</v>
      </c>
      <c r="F1775" t="s">
        <v>15</v>
      </c>
      <c r="G1775" t="s">
        <v>37</v>
      </c>
      <c r="H1775" s="1">
        <v>45400</v>
      </c>
      <c r="I1775" t="s">
        <v>38</v>
      </c>
      <c r="J1775" t="s">
        <v>20</v>
      </c>
      <c r="K1775" t="b">
        <v>0</v>
      </c>
      <c r="L1775" t="str">
        <f t="shared" si="82"/>
        <v>orthobug-getasnailslugkiller2</v>
      </c>
      <c r="M1775" t="str">
        <f t="shared" si="83"/>
        <v>orthobug-getasnailslugkiller271096-16-239</v>
      </c>
      <c r="N1775" t="str">
        <f>IFERROR(VLOOKUP(LOWER(M1775),file_list!$B:$B,1,FALSE),FALSE)</f>
        <v>orthobug-getasnailslugkiller271096-16-239</v>
      </c>
      <c r="O1775" t="str">
        <f t="shared" si="81"/>
        <v>TRUE</v>
      </c>
    </row>
    <row r="1776" spans="1:15" x14ac:dyDescent="0.2">
      <c r="A1776" t="s">
        <v>3289</v>
      </c>
      <c r="B1776" t="s">
        <v>3290</v>
      </c>
      <c r="C1776">
        <v>239</v>
      </c>
      <c r="D1776" t="s">
        <v>14</v>
      </c>
      <c r="E1776">
        <v>1277664</v>
      </c>
      <c r="F1776" t="s">
        <v>15</v>
      </c>
      <c r="G1776" t="s">
        <v>37</v>
      </c>
      <c r="H1776" s="1">
        <v>45400</v>
      </c>
      <c r="I1776" t="s">
        <v>38</v>
      </c>
      <c r="J1776" t="s">
        <v>2578</v>
      </c>
      <c r="K1776" t="b">
        <v>0</v>
      </c>
      <c r="L1776" t="str">
        <f t="shared" si="82"/>
        <v>orthobug-getasnailslugkiller1</v>
      </c>
      <c r="M1776" t="str">
        <f t="shared" si="83"/>
        <v>orthobug-getasnailslugkiller171096-7-239</v>
      </c>
      <c r="N1776" t="str">
        <f>IFERROR(VLOOKUP(LOWER(M1776),file_list!$B:$B,1,FALSE),FALSE)</f>
        <v>orthobug-getasnailslugkiller171096-7-239</v>
      </c>
      <c r="O1776" t="str">
        <f t="shared" si="81"/>
        <v>TRUE</v>
      </c>
    </row>
    <row r="1777" spans="1:15" x14ac:dyDescent="0.2">
      <c r="A1777" t="s">
        <v>3291</v>
      </c>
      <c r="B1777" t="s">
        <v>3292</v>
      </c>
      <c r="C1777">
        <v>239</v>
      </c>
      <c r="D1777" t="s">
        <v>14</v>
      </c>
      <c r="E1777">
        <v>1305942</v>
      </c>
      <c r="F1777" t="s">
        <v>15</v>
      </c>
      <c r="G1777" t="s">
        <v>37</v>
      </c>
      <c r="H1777" s="1">
        <v>45895</v>
      </c>
      <c r="I1777" t="s">
        <v>106</v>
      </c>
      <c r="J1777" t="s">
        <v>20</v>
      </c>
      <c r="K1777" t="b">
        <v>1</v>
      </c>
      <c r="L1777" t="str">
        <f t="shared" si="82"/>
        <v>orthoortheneantkillerantbait</v>
      </c>
      <c r="M1777" t="str">
        <f t="shared" si="83"/>
        <v>orthoortheneantkillerantbait73079-13-239</v>
      </c>
      <c r="N1777" t="str">
        <f>IFERROR(VLOOKUP(LOWER(M1777),file_list!$B:$B,1,FALSE),FALSE)</f>
        <v>orthoortheneantkillerantbait73079-13-239</v>
      </c>
      <c r="O1777" t="str">
        <f t="shared" si="81"/>
        <v>TRUE</v>
      </c>
    </row>
    <row r="1778" spans="1:15" x14ac:dyDescent="0.2">
      <c r="A1778" t="s">
        <v>3293</v>
      </c>
      <c r="B1778" t="s">
        <v>3294</v>
      </c>
      <c r="C1778">
        <v>239</v>
      </c>
      <c r="D1778" t="s">
        <v>14</v>
      </c>
      <c r="E1778">
        <v>1277664</v>
      </c>
      <c r="F1778" t="s">
        <v>15</v>
      </c>
      <c r="G1778" t="s">
        <v>37</v>
      </c>
      <c r="H1778" s="1">
        <v>45400</v>
      </c>
      <c r="I1778" t="s">
        <v>38</v>
      </c>
      <c r="J1778" t="s">
        <v>20</v>
      </c>
      <c r="K1778" t="b">
        <v>0</v>
      </c>
      <c r="L1778" t="str">
        <f t="shared" si="82"/>
        <v>orthoinsectkillerroseflowerreadytouse</v>
      </c>
      <c r="M1778" t="str">
        <f t="shared" si="83"/>
        <v>orthoinsectkillerroseflowerreadytouse73327-13-239</v>
      </c>
      <c r="N1778" t="str">
        <f>IFERROR(VLOOKUP(LOWER(M1778),file_list!$B:$B,1,FALSE),FALSE)</f>
        <v>orthoinsectkillerroseflowerreadytouse73327-13-239</v>
      </c>
      <c r="O1778" t="str">
        <f t="shared" si="81"/>
        <v>TRUE</v>
      </c>
    </row>
    <row r="1779" spans="1:15" x14ac:dyDescent="0.2">
      <c r="A1779" t="s">
        <v>3295</v>
      </c>
      <c r="B1779" t="s">
        <v>3296</v>
      </c>
      <c r="C1779">
        <v>239</v>
      </c>
      <c r="D1779" t="s">
        <v>14</v>
      </c>
      <c r="E1779">
        <v>1277664</v>
      </c>
      <c r="F1779" t="s">
        <v>15</v>
      </c>
      <c r="G1779" t="s">
        <v>37</v>
      </c>
      <c r="H1779" s="1">
        <v>45400</v>
      </c>
      <c r="I1779" t="s">
        <v>38</v>
      </c>
      <c r="J1779" t="s">
        <v>20</v>
      </c>
      <c r="K1779" t="b">
        <v>0</v>
      </c>
      <c r="L1779" t="str">
        <f t="shared" si="82"/>
        <v>orthoortheneantroachkiller</v>
      </c>
      <c r="M1779" t="str">
        <f t="shared" si="83"/>
        <v>orthoortheneantroachkiller73327-14-239</v>
      </c>
      <c r="N1779" t="str">
        <f>IFERROR(VLOOKUP(LOWER(M1779),file_list!$B:$B,1,FALSE),FALSE)</f>
        <v>orthoortheneantroachkiller73327-14-239</v>
      </c>
      <c r="O1779" t="str">
        <f t="shared" si="81"/>
        <v>TRUE</v>
      </c>
    </row>
    <row r="1780" spans="1:15" x14ac:dyDescent="0.2">
      <c r="A1780" t="s">
        <v>3295</v>
      </c>
      <c r="B1780" t="s">
        <v>3297</v>
      </c>
      <c r="C1780">
        <v>239</v>
      </c>
      <c r="D1780" t="s">
        <v>14</v>
      </c>
      <c r="E1780">
        <v>1277664</v>
      </c>
      <c r="F1780" t="s">
        <v>15</v>
      </c>
      <c r="G1780" t="s">
        <v>37</v>
      </c>
      <c r="H1780" s="1">
        <v>45400</v>
      </c>
      <c r="I1780" t="s">
        <v>38</v>
      </c>
      <c r="J1780" t="s">
        <v>20</v>
      </c>
      <c r="K1780" t="b">
        <v>0</v>
      </c>
      <c r="L1780" t="str">
        <f t="shared" si="82"/>
        <v>orthoinsectkillerflowervegetablegardendust</v>
      </c>
      <c r="M1780" t="str">
        <f t="shared" si="83"/>
        <v>orthoinsectkillerflowervegetablegardendust73327-14-239</v>
      </c>
      <c r="N1780" t="str">
        <f>IFERROR(VLOOKUP(LOWER(M1780),file_list!$B:$B,1,FALSE),FALSE)</f>
        <v>orthoinsectkillerflowervegetablegardendust73327-14-239</v>
      </c>
      <c r="O1780" t="str">
        <f t="shared" si="81"/>
        <v>TRUE</v>
      </c>
    </row>
    <row r="1781" spans="1:15" x14ac:dyDescent="0.2">
      <c r="A1781" t="s">
        <v>3295</v>
      </c>
      <c r="B1781" t="s">
        <v>3298</v>
      </c>
      <c r="C1781">
        <v>239</v>
      </c>
      <c r="D1781" t="s">
        <v>14</v>
      </c>
      <c r="E1781">
        <v>1277664</v>
      </c>
      <c r="F1781" t="s">
        <v>15</v>
      </c>
      <c r="G1781" t="s">
        <v>37</v>
      </c>
      <c r="H1781" s="1">
        <v>45400</v>
      </c>
      <c r="I1781" t="s">
        <v>38</v>
      </c>
      <c r="J1781" t="s">
        <v>20</v>
      </c>
      <c r="K1781" t="b">
        <v>0</v>
      </c>
      <c r="L1781" t="str">
        <f t="shared" si="82"/>
        <v>orthohomedefensebedbug,fleatickkillerpowder</v>
      </c>
      <c r="M1781" t="str">
        <f t="shared" si="83"/>
        <v>orthohomedefensebedbug,fleatickkillerpowder73327-14-239</v>
      </c>
      <c r="N1781" t="str">
        <f>IFERROR(VLOOKUP(LOWER(M1781),file_list!$B:$B,1,FALSE),FALSE)</f>
        <v>orthohomedefensebedbug,fleatickkillerpowder73327-14-239</v>
      </c>
      <c r="O1781" t="str">
        <f t="shared" si="81"/>
        <v>TRUE</v>
      </c>
    </row>
    <row r="1782" spans="1:15" x14ac:dyDescent="0.2">
      <c r="A1782" t="s">
        <v>3295</v>
      </c>
      <c r="B1782" t="s">
        <v>3299</v>
      </c>
      <c r="C1782">
        <v>239</v>
      </c>
      <c r="D1782" t="s">
        <v>14</v>
      </c>
      <c r="E1782">
        <v>1277664</v>
      </c>
      <c r="F1782" t="s">
        <v>15</v>
      </c>
      <c r="G1782" t="s">
        <v>37</v>
      </c>
      <c r="H1782" s="1">
        <v>45400</v>
      </c>
      <c r="I1782" t="s">
        <v>38</v>
      </c>
      <c r="J1782" t="s">
        <v>20</v>
      </c>
      <c r="K1782" t="b">
        <v>0</v>
      </c>
      <c r="L1782" t="str">
        <f t="shared" si="82"/>
        <v>orthohomedefensebedbug,flea,tickkillerpowder(co-pack)</v>
      </c>
      <c r="M1782" t="str">
        <f t="shared" si="83"/>
        <v>orthohomedefensebedbug,flea,tickkillerpowder(co-pack)73327-14-239</v>
      </c>
      <c r="N1782" t="str">
        <f>IFERROR(VLOOKUP(LOWER(M1782),file_list!$B:$B,1,FALSE),FALSE)</f>
        <v>orthohomedefensebedbug,flea,tickkillerpowder(co-pack)73327-14-239</v>
      </c>
      <c r="O1782" t="str">
        <f t="shared" si="81"/>
        <v>TRUE</v>
      </c>
    </row>
    <row r="1783" spans="1:15" x14ac:dyDescent="0.2">
      <c r="A1783" t="s">
        <v>3300</v>
      </c>
      <c r="B1783" t="s">
        <v>3301</v>
      </c>
      <c r="C1783">
        <v>239</v>
      </c>
      <c r="D1783" t="s">
        <v>14</v>
      </c>
      <c r="E1783">
        <v>1277664</v>
      </c>
      <c r="F1783" t="s">
        <v>15</v>
      </c>
      <c r="G1783" t="s">
        <v>37</v>
      </c>
      <c r="H1783" s="1">
        <v>45400</v>
      </c>
      <c r="I1783" t="s">
        <v>38</v>
      </c>
      <c r="J1783" t="s">
        <v>20</v>
      </c>
      <c r="K1783" t="b">
        <v>0</v>
      </c>
      <c r="L1783" t="str">
        <f t="shared" si="82"/>
        <v>orthoinsectkillertreeshrubconcentrate</v>
      </c>
      <c r="M1783" t="str">
        <f t="shared" si="83"/>
        <v>orthoinsectkillertreeshrubconcentrate73327-16-239</v>
      </c>
      <c r="N1783" t="str">
        <f>IFERROR(VLOOKUP(LOWER(M1783),file_list!$B:$B,1,FALSE),FALSE)</f>
        <v>orthoinsectkillertreeshrubconcentrate73327-16-239</v>
      </c>
      <c r="O1783" t="str">
        <f t="shared" ref="O1783:O1846" si="84">IF(N1783=FALSE,"FALSE","TRUE")</f>
        <v>TRUE</v>
      </c>
    </row>
    <row r="1784" spans="1:15" x14ac:dyDescent="0.2">
      <c r="A1784" t="s">
        <v>3302</v>
      </c>
      <c r="B1784" t="s">
        <v>3303</v>
      </c>
      <c r="C1784">
        <v>239</v>
      </c>
      <c r="D1784" t="s">
        <v>14</v>
      </c>
      <c r="E1784">
        <v>1277664</v>
      </c>
      <c r="F1784" t="s">
        <v>15</v>
      </c>
      <c r="G1784" t="s">
        <v>37</v>
      </c>
      <c r="H1784" s="1">
        <v>45400</v>
      </c>
      <c r="I1784" t="s">
        <v>38</v>
      </c>
      <c r="J1784" t="s">
        <v>49</v>
      </c>
      <c r="K1784" t="b">
        <v>0</v>
      </c>
      <c r="L1784" t="str">
        <f t="shared" si="82"/>
        <v>orthogroundclearweedgrasskillersuperconcentrate1</v>
      </c>
      <c r="M1784" t="str">
        <f t="shared" si="83"/>
        <v>orthogroundclearweedgrasskillersuperconcentrate173327-18-239</v>
      </c>
      <c r="N1784" t="str">
        <f>IFERROR(VLOOKUP(LOWER(M1784),file_list!$B:$B,1,FALSE),FALSE)</f>
        <v>orthogroundclearweedgrasskillersuperconcentrate173327-18-239</v>
      </c>
      <c r="O1784" t="str">
        <f t="shared" si="84"/>
        <v>TRUE</v>
      </c>
    </row>
    <row r="1785" spans="1:15" x14ac:dyDescent="0.2">
      <c r="A1785" t="s">
        <v>3302</v>
      </c>
      <c r="B1785" t="s">
        <v>3304</v>
      </c>
      <c r="C1785">
        <v>239</v>
      </c>
      <c r="D1785" t="s">
        <v>14</v>
      </c>
      <c r="E1785">
        <v>1277664</v>
      </c>
      <c r="F1785" t="s">
        <v>15</v>
      </c>
      <c r="G1785" t="s">
        <v>37</v>
      </c>
      <c r="H1785" s="1">
        <v>45400</v>
      </c>
      <c r="I1785" t="s">
        <v>38</v>
      </c>
      <c r="J1785" t="s">
        <v>49</v>
      </c>
      <c r="K1785" t="b">
        <v>0</v>
      </c>
      <c r="L1785" t="str">
        <f t="shared" si="82"/>
        <v>orthogroundclearweedgrassb-gonpatiolscapeweedgrasskillerconcentrate</v>
      </c>
      <c r="M1785" t="str">
        <f t="shared" si="83"/>
        <v>orthogroundclearweedgrassb-gonpatiolscapeweedgrasskillerconcentrate73327-18-239</v>
      </c>
      <c r="N1785" t="str">
        <f>IFERROR(VLOOKUP(LOWER(M1785),file_list!$B:$B,1,FALSE),FALSE)</f>
        <v>orthogroundclearweedgrassb-gonpatiolscapeweedgrasskillerconcentrate73327-18-239</v>
      </c>
      <c r="O1785" t="str">
        <f t="shared" si="84"/>
        <v>TRUE</v>
      </c>
    </row>
    <row r="1786" spans="1:15" x14ac:dyDescent="0.2">
      <c r="A1786" t="s">
        <v>3305</v>
      </c>
      <c r="B1786" t="s">
        <v>3306</v>
      </c>
      <c r="C1786">
        <v>239</v>
      </c>
      <c r="D1786" t="s">
        <v>14</v>
      </c>
      <c r="E1786">
        <v>1277664</v>
      </c>
      <c r="F1786" t="s">
        <v>15</v>
      </c>
      <c r="G1786" t="s">
        <v>37</v>
      </c>
      <c r="H1786" s="1">
        <v>45400</v>
      </c>
      <c r="I1786" t="s">
        <v>38</v>
      </c>
      <c r="J1786" t="s">
        <v>49</v>
      </c>
      <c r="K1786" t="b">
        <v>0</v>
      </c>
      <c r="L1786" t="str">
        <f t="shared" si="82"/>
        <v>orthogroundclearweedgrassb-gonpatiolscapeweedgrasskiller</v>
      </c>
      <c r="M1786" t="str">
        <f t="shared" si="83"/>
        <v>orthogroundclearweedgrassb-gonpatiolscapeweedgrasskiller73327-19-239</v>
      </c>
      <c r="N1786" t="str">
        <f>IFERROR(VLOOKUP(LOWER(M1786),file_list!$B:$B,1,FALSE),FALSE)</f>
        <v>orthogroundclearweedgrassb-gonpatiolscapeweedgrasskiller73327-19-239</v>
      </c>
      <c r="O1786" t="str">
        <f t="shared" si="84"/>
        <v>TRUE</v>
      </c>
    </row>
    <row r="1787" spans="1:15" x14ac:dyDescent="0.2">
      <c r="A1787" t="s">
        <v>3305</v>
      </c>
      <c r="B1787" t="s">
        <v>3307</v>
      </c>
      <c r="C1787">
        <v>239</v>
      </c>
      <c r="D1787" t="s">
        <v>14</v>
      </c>
      <c r="E1787">
        <v>1277664</v>
      </c>
      <c r="F1787" t="s">
        <v>15</v>
      </c>
      <c r="G1787" t="s">
        <v>37</v>
      </c>
      <c r="H1787" s="1">
        <v>45400</v>
      </c>
      <c r="I1787" t="s">
        <v>38</v>
      </c>
      <c r="J1787" t="s">
        <v>49</v>
      </c>
      <c r="K1787" t="b">
        <v>0</v>
      </c>
      <c r="L1787" t="str">
        <f t="shared" si="82"/>
        <v>orthogroundclearsuperweedgrasskiller1</v>
      </c>
      <c r="M1787" t="str">
        <f t="shared" si="83"/>
        <v>orthogroundclearsuperweedgrasskiller173327-19-239</v>
      </c>
      <c r="N1787" t="str">
        <f>IFERROR(VLOOKUP(LOWER(M1787),file_list!$B:$B,1,FALSE),FALSE)</f>
        <v>orthogroundclearsuperweedgrasskiller173327-19-239</v>
      </c>
      <c r="O1787" t="str">
        <f t="shared" si="84"/>
        <v>TRUE</v>
      </c>
    </row>
    <row r="1788" spans="1:15" x14ac:dyDescent="0.2">
      <c r="A1788" t="s">
        <v>3308</v>
      </c>
      <c r="B1788" t="s">
        <v>3309</v>
      </c>
      <c r="C1788">
        <v>239</v>
      </c>
      <c r="D1788" t="s">
        <v>78</v>
      </c>
      <c r="E1788">
        <v>1277664</v>
      </c>
      <c r="F1788" t="s">
        <v>15</v>
      </c>
      <c r="G1788" t="s">
        <v>37</v>
      </c>
      <c r="H1788" s="1">
        <v>45400</v>
      </c>
      <c r="I1788" t="s">
        <v>38</v>
      </c>
      <c r="J1788" t="s">
        <v>49</v>
      </c>
      <c r="K1788" t="b">
        <v>0</v>
      </c>
      <c r="L1788" t="str">
        <f t="shared" si="82"/>
        <v>orthogroundclearweedgrasskiller1concentrate</v>
      </c>
      <c r="M1788" t="str">
        <f t="shared" si="83"/>
        <v>orthogroundclearweedgrasskiller1concentrate87663-14-239</v>
      </c>
      <c r="N1788" t="str">
        <f>IFERROR(VLOOKUP(LOWER(M1788),file_list!$B:$B,1,FALSE),FALSE)</f>
        <v>orthogroundclearweedgrasskiller1concentrate87663-14-239</v>
      </c>
      <c r="O1788" t="str">
        <f t="shared" si="84"/>
        <v>TRUE</v>
      </c>
    </row>
    <row r="1789" spans="1:15" x14ac:dyDescent="0.2">
      <c r="A1789" t="s">
        <v>3310</v>
      </c>
      <c r="B1789" t="s">
        <v>3311</v>
      </c>
      <c r="C1789">
        <v>239</v>
      </c>
      <c r="D1789" t="s">
        <v>14</v>
      </c>
      <c r="E1789">
        <v>1279274</v>
      </c>
      <c r="F1789" t="s">
        <v>15</v>
      </c>
      <c r="G1789" t="s">
        <v>37</v>
      </c>
      <c r="H1789" s="1">
        <v>45418</v>
      </c>
      <c r="I1789" t="s">
        <v>38</v>
      </c>
      <c r="J1789" t="s">
        <v>49</v>
      </c>
      <c r="K1789" t="b">
        <v>0</v>
      </c>
      <c r="L1789" t="str">
        <f t="shared" si="82"/>
        <v>orthogroundclearweedgrasskiller</v>
      </c>
      <c r="M1789" t="str">
        <f t="shared" si="83"/>
        <v>orthogroundclearweedgrasskiller91161-1-239</v>
      </c>
      <c r="N1789" t="str">
        <f>IFERROR(VLOOKUP(LOWER(M1789),file_list!$B:$B,1,FALSE),FALSE)</f>
        <v>orthogroundclearweedgrasskiller91161-1-239</v>
      </c>
      <c r="O1789" t="str">
        <f t="shared" si="84"/>
        <v>TRUE</v>
      </c>
    </row>
    <row r="1790" spans="1:15" x14ac:dyDescent="0.2">
      <c r="A1790" t="s">
        <v>3312</v>
      </c>
      <c r="B1790" t="s">
        <v>3313</v>
      </c>
      <c r="C1790">
        <v>239</v>
      </c>
      <c r="D1790" t="s">
        <v>14</v>
      </c>
      <c r="E1790">
        <v>1296099</v>
      </c>
      <c r="F1790" t="s">
        <v>15</v>
      </c>
      <c r="G1790" t="s">
        <v>37</v>
      </c>
      <c r="H1790" s="1">
        <v>45728</v>
      </c>
      <c r="I1790" t="s">
        <v>38</v>
      </c>
      <c r="J1790" t="s">
        <v>20</v>
      </c>
      <c r="K1790" t="b">
        <v>0</v>
      </c>
      <c r="L1790" t="str">
        <f t="shared" si="82"/>
        <v>orthohomedefensemosquitokillprevent</v>
      </c>
      <c r="M1790" t="str">
        <f t="shared" si="83"/>
        <v>orthohomedefensemosquitokillprevent91720-2-239</v>
      </c>
      <c r="N1790" t="str">
        <f>IFERROR(VLOOKUP(LOWER(M1790),file_list!$B:$B,1,FALSE),FALSE)</f>
        <v>orthohomedefensemosquitokillprevent91720-2-239</v>
      </c>
      <c r="O1790" t="str">
        <f t="shared" si="84"/>
        <v>TRUE</v>
      </c>
    </row>
    <row r="1791" spans="1:15" x14ac:dyDescent="0.2">
      <c r="A1791" t="s">
        <v>3312</v>
      </c>
      <c r="B1791" t="s">
        <v>3314</v>
      </c>
      <c r="C1791">
        <v>239</v>
      </c>
      <c r="D1791" t="s">
        <v>14</v>
      </c>
      <c r="E1791">
        <v>1296099</v>
      </c>
      <c r="F1791" t="s">
        <v>15</v>
      </c>
      <c r="G1791" t="s">
        <v>37</v>
      </c>
      <c r="H1791" s="1">
        <v>45728</v>
      </c>
      <c r="I1791" t="s">
        <v>38</v>
      </c>
      <c r="J1791" t="s">
        <v>3315</v>
      </c>
      <c r="K1791" t="b">
        <v>1</v>
      </c>
      <c r="L1791" t="str">
        <f t="shared" si="82"/>
        <v>orthohomedefensemosquitokillprevent(refillkit)</v>
      </c>
      <c r="M1791" t="str">
        <f t="shared" si="83"/>
        <v>orthohomedefensemosquitokillprevent(refillkit)91720-2-239</v>
      </c>
      <c r="N1791" t="str">
        <f>IFERROR(VLOOKUP(LOWER(M1791),file_list!$B:$B,1,FALSE),FALSE)</f>
        <v>orthohomedefensemosquitokillprevent(refillkit)91720-2-239</v>
      </c>
      <c r="O1791" t="str">
        <f t="shared" si="84"/>
        <v>TRUE</v>
      </c>
    </row>
    <row r="1792" spans="1:15" x14ac:dyDescent="0.2">
      <c r="A1792" t="s">
        <v>3316</v>
      </c>
      <c r="B1792" t="s">
        <v>3317</v>
      </c>
      <c r="C1792">
        <v>241</v>
      </c>
      <c r="D1792" t="s">
        <v>14</v>
      </c>
      <c r="E1792">
        <v>1278444</v>
      </c>
      <c r="F1792" t="s">
        <v>15</v>
      </c>
      <c r="G1792" t="s">
        <v>16</v>
      </c>
      <c r="H1792" s="1">
        <v>45397</v>
      </c>
      <c r="I1792" t="s">
        <v>54</v>
      </c>
      <c r="J1792" t="s">
        <v>49</v>
      </c>
      <c r="K1792" t="b">
        <v>1</v>
      </c>
      <c r="L1792" t="str">
        <f t="shared" si="82"/>
        <v>arsenalherbicideapplicatorsconcentrate(aquaticuses)(2ee-reducedrate)</v>
      </c>
      <c r="M1792" t="str">
        <f t="shared" si="83"/>
        <v>arsenalherbicideapplicatorsconcentrate(aquaticuses)(2ee-reducedrate)241-299</v>
      </c>
      <c r="N1792" t="str">
        <f>IFERROR(VLOOKUP(LOWER(M1792),file_list!$B:$B,1,FALSE),FALSE)</f>
        <v>arsenalherbicideapplicatorsconcentrate(aquaticuses)(2ee-reducedrate)241-299</v>
      </c>
      <c r="O1792" t="str">
        <f t="shared" si="84"/>
        <v>TRUE</v>
      </c>
    </row>
    <row r="1793" spans="1:15" x14ac:dyDescent="0.2">
      <c r="A1793" t="s">
        <v>3316</v>
      </c>
      <c r="B1793" t="s">
        <v>3318</v>
      </c>
      <c r="C1793">
        <v>241</v>
      </c>
      <c r="D1793" t="s">
        <v>14</v>
      </c>
      <c r="E1793">
        <v>1272156</v>
      </c>
      <c r="F1793" t="s">
        <v>15</v>
      </c>
      <c r="G1793" t="s">
        <v>16</v>
      </c>
      <c r="H1793" s="1">
        <v>45240</v>
      </c>
      <c r="I1793" t="s">
        <v>54</v>
      </c>
      <c r="J1793" t="s">
        <v>49</v>
      </c>
      <c r="K1793" t="b">
        <v>1</v>
      </c>
      <c r="L1793" t="str">
        <f t="shared" si="82"/>
        <v>arsenalherbicideapplicatorsconcentrate(aquaticuses)(2ee-unlabeledpests)</v>
      </c>
      <c r="M1793" t="str">
        <f t="shared" si="83"/>
        <v>arsenalherbicideapplicatorsconcentrate(aquaticuses)(2ee-unlabeledpests)241-299</v>
      </c>
      <c r="N1793" t="str">
        <f>IFERROR(VLOOKUP(LOWER(M1793),file_list!$B:$B,1,FALSE),FALSE)</f>
        <v>arsenalherbicideapplicatorsconcentrate(aquaticuses)(2ee-unlabeledpests)241-299</v>
      </c>
      <c r="O1793" t="str">
        <f t="shared" si="84"/>
        <v>TRUE</v>
      </c>
    </row>
    <row r="1794" spans="1:15" x14ac:dyDescent="0.2">
      <c r="A1794" t="s">
        <v>3316</v>
      </c>
      <c r="B1794" t="s">
        <v>3319</v>
      </c>
      <c r="C1794">
        <v>241</v>
      </c>
      <c r="D1794" t="s">
        <v>14</v>
      </c>
      <c r="E1794">
        <v>1288099</v>
      </c>
      <c r="F1794" t="s">
        <v>15</v>
      </c>
      <c r="G1794" t="s">
        <v>37</v>
      </c>
      <c r="H1794" s="1">
        <v>45631</v>
      </c>
      <c r="I1794" t="s">
        <v>106</v>
      </c>
      <c r="J1794" t="s">
        <v>49</v>
      </c>
      <c r="K1794" t="b">
        <v>1</v>
      </c>
      <c r="L1794" t="str">
        <f t="shared" si="82"/>
        <v>arsenalherbicideapplicatorsconcentrate(aquaticuses)</v>
      </c>
      <c r="M1794" t="str">
        <f t="shared" si="83"/>
        <v>arsenalherbicideapplicatorsconcentrate(aquaticuses)241-299</v>
      </c>
      <c r="N1794" t="str">
        <f>IFERROR(VLOOKUP(LOWER(M1794),file_list!$B:$B,1,FALSE),FALSE)</f>
        <v>arsenalherbicideapplicatorsconcentrate(aquaticuses)241-299</v>
      </c>
      <c r="O1794" t="str">
        <f t="shared" si="84"/>
        <v>TRUE</v>
      </c>
    </row>
    <row r="1795" spans="1:15" x14ac:dyDescent="0.2">
      <c r="A1795" t="s">
        <v>3320</v>
      </c>
      <c r="B1795" t="s">
        <v>3321</v>
      </c>
      <c r="C1795">
        <v>241</v>
      </c>
      <c r="D1795" t="s">
        <v>14</v>
      </c>
      <c r="E1795">
        <v>1288099</v>
      </c>
      <c r="F1795" t="s">
        <v>15</v>
      </c>
      <c r="G1795" t="s">
        <v>37</v>
      </c>
      <c r="H1795" s="1">
        <v>45631</v>
      </c>
      <c r="I1795" t="s">
        <v>106</v>
      </c>
      <c r="J1795" t="s">
        <v>49</v>
      </c>
      <c r="K1795" t="b">
        <v>0</v>
      </c>
      <c r="L1795" t="str">
        <f t="shared" ref="L1795:L1858" si="85">SUBSTITUTE(LOWER(SUBSTITUTE(SUBSTITUTE(SUBSTITUTE(B1795," ",""),"/",""),"&amp;","")),"and","")</f>
        <v>pursuitherbicide(nosaleoruseonl.i.)[restrictedasof1152009]</v>
      </c>
      <c r="M1795" t="str">
        <f t="shared" ref="M1795:M1858" si="86">_xlfn.CONCAT(L1795,A1795)</f>
        <v>pursuitherbicide(nosaleoruseonl.i.)[restrictedasof1152009]241-310</v>
      </c>
      <c r="N1795" t="str">
        <f>IFERROR(VLOOKUP(LOWER(M1795),file_list!$B:$B,1,FALSE),FALSE)</f>
        <v>pursuitherbicide(nosaleoruseonl.i.)[restrictedasof1152009]241-310</v>
      </c>
      <c r="O1795" t="str">
        <f t="shared" si="84"/>
        <v>TRUE</v>
      </c>
    </row>
    <row r="1796" spans="1:15" x14ac:dyDescent="0.2">
      <c r="A1796" t="s">
        <v>3322</v>
      </c>
      <c r="B1796" t="s">
        <v>3323</v>
      </c>
      <c r="C1796">
        <v>241</v>
      </c>
      <c r="D1796" t="s">
        <v>14</v>
      </c>
      <c r="E1796">
        <v>1288099</v>
      </c>
      <c r="F1796" t="s">
        <v>15</v>
      </c>
      <c r="G1796" t="s">
        <v>37</v>
      </c>
      <c r="H1796" s="1">
        <v>45631</v>
      </c>
      <c r="I1796" t="s">
        <v>106</v>
      </c>
      <c r="J1796" t="s">
        <v>49</v>
      </c>
      <c r="K1796" t="b">
        <v>1</v>
      </c>
      <c r="L1796" t="str">
        <f t="shared" si="85"/>
        <v>prowl3.3echerbicide</v>
      </c>
      <c r="M1796" t="str">
        <f t="shared" si="86"/>
        <v>prowl3.3echerbicide241-337</v>
      </c>
      <c r="N1796" t="str">
        <f>IFERROR(VLOOKUP(LOWER(M1796),file_list!$B:$B,1,FALSE),FALSE)</f>
        <v>prowl3.3echerbicide241-337</v>
      </c>
      <c r="O1796" t="str">
        <f t="shared" si="84"/>
        <v>TRUE</v>
      </c>
    </row>
    <row r="1797" spans="1:15" x14ac:dyDescent="0.2">
      <c r="A1797" t="s">
        <v>3324</v>
      </c>
      <c r="B1797" t="s">
        <v>3325</v>
      </c>
      <c r="C1797">
        <v>241</v>
      </c>
      <c r="D1797" t="s">
        <v>14</v>
      </c>
      <c r="E1797">
        <v>1288099</v>
      </c>
      <c r="F1797" t="s">
        <v>15</v>
      </c>
      <c r="G1797" t="s">
        <v>37</v>
      </c>
      <c r="H1797" s="1">
        <v>45631</v>
      </c>
      <c r="I1797" t="s">
        <v>106</v>
      </c>
      <c r="J1797" t="s">
        <v>49</v>
      </c>
      <c r="K1797" t="b">
        <v>1</v>
      </c>
      <c r="L1797" t="str">
        <f t="shared" si="85"/>
        <v>pendulum3.3echerbicide</v>
      </c>
      <c r="M1797" t="str">
        <f t="shared" si="86"/>
        <v>pendulum3.3echerbicide241-341</v>
      </c>
      <c r="N1797" t="str">
        <f>IFERROR(VLOOKUP(LOWER(M1797),file_list!$B:$B,1,FALSE),FALSE)</f>
        <v>pendulum3.3echerbicide241-341</v>
      </c>
      <c r="O1797" t="str">
        <f t="shared" si="84"/>
        <v>TRUE</v>
      </c>
    </row>
    <row r="1798" spans="1:15" x14ac:dyDescent="0.2">
      <c r="A1798" t="s">
        <v>3326</v>
      </c>
      <c r="B1798" t="s">
        <v>3327</v>
      </c>
      <c r="C1798">
        <v>241</v>
      </c>
      <c r="D1798" t="s">
        <v>78</v>
      </c>
      <c r="E1798">
        <v>1288099</v>
      </c>
      <c r="F1798" t="s">
        <v>15</v>
      </c>
      <c r="G1798" t="s">
        <v>37</v>
      </c>
      <c r="H1798" s="1">
        <v>45631</v>
      </c>
      <c r="I1798" t="s">
        <v>106</v>
      </c>
      <c r="J1798" t="s">
        <v>49</v>
      </c>
      <c r="K1798" t="b">
        <v>1</v>
      </c>
      <c r="L1798" t="str">
        <f t="shared" si="85"/>
        <v>arsenalherbicide</v>
      </c>
      <c r="M1798" t="str">
        <f t="shared" si="86"/>
        <v>arsenalherbicide241-346</v>
      </c>
      <c r="N1798" t="str">
        <f>IFERROR(VLOOKUP(LOWER(M1798),file_list!$B:$B,1,FALSE),FALSE)</f>
        <v>arsenalherbicide241-346</v>
      </c>
      <c r="O1798" t="str">
        <f t="shared" si="84"/>
        <v>TRUE</v>
      </c>
    </row>
    <row r="1799" spans="1:15" x14ac:dyDescent="0.2">
      <c r="A1799" t="s">
        <v>3326</v>
      </c>
      <c r="B1799" t="s">
        <v>3328</v>
      </c>
      <c r="C1799">
        <v>241</v>
      </c>
      <c r="D1799" t="s">
        <v>78</v>
      </c>
      <c r="E1799">
        <v>34474</v>
      </c>
      <c r="F1799" t="s">
        <v>15</v>
      </c>
      <c r="G1799" t="s">
        <v>16</v>
      </c>
      <c r="H1799" s="1">
        <v>42108</v>
      </c>
      <c r="J1799" t="s">
        <v>49</v>
      </c>
      <c r="K1799" t="b">
        <v>1</v>
      </c>
      <c r="L1799" t="str">
        <f t="shared" si="85"/>
        <v>arsenalherbicide(2ee-burningbush,porcelainberry,yellowiris)</v>
      </c>
      <c r="M1799" t="str">
        <f t="shared" si="86"/>
        <v>arsenalherbicide(2ee-burningbush,porcelainberry,yellowiris)241-346</v>
      </c>
      <c r="N1799" t="str">
        <f>IFERROR(VLOOKUP(LOWER(M1799),file_list!$B:$B,1,FALSE),FALSE)</f>
        <v>arsenalherbicide(2ee-burningbush,porcelainberry,yellowiris)241-346</v>
      </c>
      <c r="O1799" t="str">
        <f t="shared" si="84"/>
        <v>TRUE</v>
      </c>
    </row>
    <row r="1800" spans="1:15" x14ac:dyDescent="0.2">
      <c r="A1800" t="s">
        <v>3326</v>
      </c>
      <c r="B1800" t="s">
        <v>3329</v>
      </c>
      <c r="C1800">
        <v>241</v>
      </c>
      <c r="D1800" t="s">
        <v>14</v>
      </c>
      <c r="E1800">
        <v>1288099</v>
      </c>
      <c r="F1800" t="s">
        <v>15</v>
      </c>
      <c r="G1800" t="s">
        <v>37</v>
      </c>
      <c r="H1800" s="1">
        <v>45631</v>
      </c>
      <c r="I1800" t="s">
        <v>106</v>
      </c>
      <c r="J1800" t="s">
        <v>49</v>
      </c>
      <c r="K1800" t="b">
        <v>1</v>
      </c>
      <c r="L1800" t="str">
        <f t="shared" si="85"/>
        <v>arsenalherbicide(restricted-aquaticuses)</v>
      </c>
      <c r="M1800" t="str">
        <f t="shared" si="86"/>
        <v>arsenalherbicide(restricted-aquaticuses)241-346</v>
      </c>
      <c r="N1800" t="str">
        <f>IFERROR(VLOOKUP(LOWER(M1800),file_list!$B:$B,1,FALSE),FALSE)</f>
        <v>arsenalherbicide(restricted-aquaticuses)241-346</v>
      </c>
      <c r="O1800" t="str">
        <f t="shared" si="84"/>
        <v>TRUE</v>
      </c>
    </row>
    <row r="1801" spans="1:15" x14ac:dyDescent="0.2">
      <c r="A1801" t="s">
        <v>3326</v>
      </c>
      <c r="B1801" t="s">
        <v>3330</v>
      </c>
      <c r="C1801">
        <v>241</v>
      </c>
      <c r="D1801" t="s">
        <v>14</v>
      </c>
      <c r="E1801">
        <v>1278444</v>
      </c>
      <c r="F1801" t="s">
        <v>15</v>
      </c>
      <c r="G1801" t="s">
        <v>16</v>
      </c>
      <c r="H1801" s="1">
        <v>45397</v>
      </c>
      <c r="I1801" t="s">
        <v>54</v>
      </c>
      <c r="J1801" t="s">
        <v>49</v>
      </c>
      <c r="K1801" t="b">
        <v>1</v>
      </c>
      <c r="L1801" t="str">
        <f t="shared" si="85"/>
        <v>arsenalherbicide(restricted-aquaticuses)(2ee-reducedrate)</v>
      </c>
      <c r="M1801" t="str">
        <f t="shared" si="86"/>
        <v>arsenalherbicide(restricted-aquaticuses)(2ee-reducedrate)241-346</v>
      </c>
      <c r="N1801" t="str">
        <f>IFERROR(VLOOKUP(LOWER(M1801),file_list!$B:$B,1,FALSE),FALSE)</f>
        <v>arsenalherbicide(restricted-aquaticuses)(2ee-reducedrate)241-346</v>
      </c>
      <c r="O1801" t="str">
        <f t="shared" si="84"/>
        <v>TRUE</v>
      </c>
    </row>
    <row r="1802" spans="1:15" x14ac:dyDescent="0.2">
      <c r="A1802" t="s">
        <v>3326</v>
      </c>
      <c r="B1802" t="s">
        <v>3331</v>
      </c>
      <c r="C1802">
        <v>241</v>
      </c>
      <c r="D1802" t="s">
        <v>14</v>
      </c>
      <c r="E1802">
        <v>1272156</v>
      </c>
      <c r="F1802" t="s">
        <v>15</v>
      </c>
      <c r="G1802" t="s">
        <v>16</v>
      </c>
      <c r="H1802" s="1">
        <v>45240</v>
      </c>
      <c r="I1802" t="s">
        <v>54</v>
      </c>
      <c r="J1802" t="s">
        <v>49</v>
      </c>
      <c r="K1802" t="b">
        <v>1</v>
      </c>
      <c r="L1802" t="str">
        <f t="shared" si="85"/>
        <v>arsenalherbicide(restricted-aquaticuses)(2ee-unlabeledpests)</v>
      </c>
      <c r="M1802" t="str">
        <f t="shared" si="86"/>
        <v>arsenalherbicide(restricted-aquaticuses)(2ee-unlabeledpests)241-346</v>
      </c>
      <c r="N1802" t="str">
        <f>IFERROR(VLOOKUP(LOWER(M1802),file_list!$B:$B,1,FALSE),FALSE)</f>
        <v>arsenalherbicide(restricted-aquaticuses)(2ee-unlabeledpests)241-346</v>
      </c>
      <c r="O1802" t="str">
        <f t="shared" si="84"/>
        <v>TRUE</v>
      </c>
    </row>
    <row r="1803" spans="1:15" x14ac:dyDescent="0.2">
      <c r="A1803" t="s">
        <v>3332</v>
      </c>
      <c r="B1803" t="s">
        <v>3333</v>
      </c>
      <c r="C1803">
        <v>241</v>
      </c>
      <c r="D1803" t="s">
        <v>14</v>
      </c>
      <c r="E1803">
        <v>1288099</v>
      </c>
      <c r="F1803" t="s">
        <v>15</v>
      </c>
      <c r="G1803" t="s">
        <v>37</v>
      </c>
      <c r="H1803" s="1">
        <v>45631</v>
      </c>
      <c r="I1803" t="s">
        <v>106</v>
      </c>
      <c r="J1803" t="s">
        <v>49</v>
      </c>
      <c r="K1803" t="b">
        <v>1</v>
      </c>
      <c r="L1803" t="str">
        <f t="shared" si="85"/>
        <v>plateauherbicide(notforsale,use,ordistributioninnassausuffolkcounties)</v>
      </c>
      <c r="M1803" t="str">
        <f t="shared" si="86"/>
        <v>plateauherbicide(notforsale,use,ordistributioninnassausuffolkcounties)241-365</v>
      </c>
      <c r="N1803" t="str">
        <f>IFERROR(VLOOKUP(LOWER(M1803),file_list!$B:$B,1,FALSE),FALSE)</f>
        <v>plateauherbicide(notforsale,use,ordistributioninnassausuffolkcounties)241-365</v>
      </c>
      <c r="O1803" t="str">
        <f t="shared" si="84"/>
        <v>TRUE</v>
      </c>
    </row>
    <row r="1804" spans="1:15" x14ac:dyDescent="0.2">
      <c r="A1804" t="s">
        <v>3334</v>
      </c>
      <c r="B1804" t="s">
        <v>3335</v>
      </c>
      <c r="C1804">
        <v>241</v>
      </c>
      <c r="D1804" t="s">
        <v>14</v>
      </c>
      <c r="E1804">
        <v>1288099</v>
      </c>
      <c r="F1804" t="s">
        <v>15</v>
      </c>
      <c r="G1804" t="s">
        <v>37</v>
      </c>
      <c r="H1804" s="1">
        <v>45631</v>
      </c>
      <c r="I1804" t="s">
        <v>106</v>
      </c>
      <c r="J1804" t="s">
        <v>201</v>
      </c>
      <c r="K1804" t="b">
        <v>0</v>
      </c>
      <c r="L1804" t="str">
        <f t="shared" si="85"/>
        <v>pylonmiticideinsecticide</v>
      </c>
      <c r="M1804" t="str">
        <f t="shared" si="86"/>
        <v>pylonmiticideinsecticide241-374</v>
      </c>
      <c r="N1804" t="str">
        <f>IFERROR(VLOOKUP(LOWER(M1804),file_list!$B:$B,1,FALSE),FALSE)</f>
        <v>pylonmiticideinsecticide241-374</v>
      </c>
      <c r="O1804" t="str">
        <f t="shared" si="84"/>
        <v>TRUE</v>
      </c>
    </row>
    <row r="1805" spans="1:15" x14ac:dyDescent="0.2">
      <c r="A1805" t="s">
        <v>3336</v>
      </c>
      <c r="B1805" t="s">
        <v>3337</v>
      </c>
      <c r="C1805">
        <v>241</v>
      </c>
      <c r="D1805" t="s">
        <v>14</v>
      </c>
      <c r="E1805">
        <v>1288099</v>
      </c>
      <c r="F1805" t="s">
        <v>15</v>
      </c>
      <c r="G1805" t="s">
        <v>37</v>
      </c>
      <c r="H1805" s="1">
        <v>45631</v>
      </c>
      <c r="I1805" t="s">
        <v>106</v>
      </c>
      <c r="J1805" t="s">
        <v>49</v>
      </c>
      <c r="K1805" t="b">
        <v>1</v>
      </c>
      <c r="L1805" t="str">
        <f t="shared" si="85"/>
        <v>pendulum2ggranuleherbicide</v>
      </c>
      <c r="M1805" t="str">
        <f t="shared" si="86"/>
        <v>pendulum2ggranuleherbicide241-375</v>
      </c>
      <c r="N1805" t="str">
        <f>IFERROR(VLOOKUP(LOWER(M1805),file_list!$B:$B,1,FALSE),FALSE)</f>
        <v>pendulum2ggranuleherbicide241-375</v>
      </c>
      <c r="O1805" t="str">
        <f t="shared" si="84"/>
        <v>TRUE</v>
      </c>
    </row>
    <row r="1806" spans="1:15" x14ac:dyDescent="0.2">
      <c r="A1806" t="s">
        <v>3338</v>
      </c>
      <c r="B1806" t="s">
        <v>3339</v>
      </c>
      <c r="C1806">
        <v>241</v>
      </c>
      <c r="D1806" t="s">
        <v>14</v>
      </c>
      <c r="E1806">
        <v>1288099</v>
      </c>
      <c r="F1806" t="s">
        <v>15</v>
      </c>
      <c r="G1806" t="s">
        <v>37</v>
      </c>
      <c r="H1806" s="1">
        <v>45631</v>
      </c>
      <c r="I1806" t="s">
        <v>106</v>
      </c>
      <c r="J1806" t="s">
        <v>123</v>
      </c>
      <c r="K1806" t="b">
        <v>1</v>
      </c>
      <c r="L1806" t="str">
        <f t="shared" si="85"/>
        <v>phantomtermiticide-insecticide</v>
      </c>
      <c r="M1806" t="str">
        <f t="shared" si="86"/>
        <v>phantomtermiticide-insecticide241-392</v>
      </c>
      <c r="N1806" t="str">
        <f>IFERROR(VLOOKUP(LOWER(M1806),file_list!$B:$B,1,FALSE),FALSE)</f>
        <v>phantomtermiticide-insecticide241-392</v>
      </c>
      <c r="O1806" t="str">
        <f t="shared" si="84"/>
        <v>TRUE</v>
      </c>
    </row>
    <row r="1807" spans="1:15" x14ac:dyDescent="0.2">
      <c r="A1807" t="s">
        <v>3340</v>
      </c>
      <c r="B1807" t="s">
        <v>3341</v>
      </c>
      <c r="C1807">
        <v>241</v>
      </c>
      <c r="D1807" t="s">
        <v>14</v>
      </c>
      <c r="E1807">
        <v>1288099</v>
      </c>
      <c r="F1807" t="s">
        <v>15</v>
      </c>
      <c r="G1807" t="s">
        <v>37</v>
      </c>
      <c r="H1807" s="1">
        <v>45631</v>
      </c>
      <c r="I1807" t="s">
        <v>106</v>
      </c>
      <c r="J1807" t="s">
        <v>49</v>
      </c>
      <c r="K1807" t="b">
        <v>1</v>
      </c>
      <c r="L1807" t="str">
        <f t="shared" si="85"/>
        <v>stalkerherbicide</v>
      </c>
      <c r="M1807" t="str">
        <f t="shared" si="86"/>
        <v>stalkerherbicide241-398</v>
      </c>
      <c r="N1807" t="str">
        <f>IFERROR(VLOOKUP(LOWER(M1807),file_list!$B:$B,1,FALSE),FALSE)</f>
        <v>stalkerherbicide241-398</v>
      </c>
      <c r="O1807" t="str">
        <f t="shared" si="84"/>
        <v>TRUE</v>
      </c>
    </row>
    <row r="1808" spans="1:15" x14ac:dyDescent="0.2">
      <c r="A1808" t="s">
        <v>3340</v>
      </c>
      <c r="B1808" t="s">
        <v>3342</v>
      </c>
      <c r="C1808">
        <v>241</v>
      </c>
      <c r="D1808" t="s">
        <v>14</v>
      </c>
      <c r="E1808">
        <v>30458</v>
      </c>
      <c r="F1808" t="s">
        <v>15</v>
      </c>
      <c r="G1808" t="s">
        <v>16</v>
      </c>
      <c r="H1808" s="1">
        <v>41620</v>
      </c>
      <c r="J1808" t="s">
        <v>49</v>
      </c>
      <c r="K1808" t="b">
        <v>1</v>
      </c>
      <c r="L1808" t="str">
        <f t="shared" si="85"/>
        <v>stalkerherbicide(2ee-lessthanlabelratetocontrolwoodybrush)</v>
      </c>
      <c r="M1808" t="str">
        <f t="shared" si="86"/>
        <v>stalkerherbicide(2ee-lessthanlabelratetocontrolwoodybrush)241-398</v>
      </c>
      <c r="N1808" t="str">
        <f>IFERROR(VLOOKUP(LOWER(M1808),file_list!$B:$B,1,FALSE),FALSE)</f>
        <v>stalkerherbicide(2ee-lessthanlabelratetocontrolwoodybrush)241-398</v>
      </c>
      <c r="O1808" t="str">
        <f t="shared" si="84"/>
        <v>TRUE</v>
      </c>
    </row>
    <row r="1809" spans="1:15" x14ac:dyDescent="0.2">
      <c r="A1809" t="s">
        <v>3343</v>
      </c>
      <c r="B1809" t="s">
        <v>3344</v>
      </c>
      <c r="C1809">
        <v>241</v>
      </c>
      <c r="D1809" t="s">
        <v>14</v>
      </c>
      <c r="E1809">
        <v>1288099</v>
      </c>
      <c r="F1809" t="s">
        <v>15</v>
      </c>
      <c r="G1809" t="s">
        <v>37</v>
      </c>
      <c r="H1809" s="1">
        <v>45631</v>
      </c>
      <c r="I1809" t="s">
        <v>106</v>
      </c>
      <c r="J1809" t="s">
        <v>49</v>
      </c>
      <c r="K1809" t="b">
        <v>1</v>
      </c>
      <c r="L1809" t="str">
        <f t="shared" si="85"/>
        <v>pendulumaquacapherbicide</v>
      </c>
      <c r="M1809" t="str">
        <f t="shared" si="86"/>
        <v>pendulumaquacapherbicide241-416</v>
      </c>
      <c r="N1809" t="str">
        <f>IFERROR(VLOOKUP(LOWER(M1809),file_list!$B:$B,1,FALSE),FALSE)</f>
        <v>pendulumaquacapherbicide241-416</v>
      </c>
      <c r="O1809" t="str">
        <f t="shared" si="84"/>
        <v>TRUE</v>
      </c>
    </row>
    <row r="1810" spans="1:15" x14ac:dyDescent="0.2">
      <c r="A1810" t="s">
        <v>3345</v>
      </c>
      <c r="B1810" t="s">
        <v>3346</v>
      </c>
      <c r="C1810">
        <v>241</v>
      </c>
      <c r="D1810" t="s">
        <v>14</v>
      </c>
      <c r="E1810">
        <v>1288099</v>
      </c>
      <c r="F1810" t="s">
        <v>15</v>
      </c>
      <c r="G1810" t="s">
        <v>37</v>
      </c>
      <c r="H1810" s="1">
        <v>45631</v>
      </c>
      <c r="I1810" t="s">
        <v>106</v>
      </c>
      <c r="J1810" t="s">
        <v>17</v>
      </c>
      <c r="K1810" t="b">
        <v>1</v>
      </c>
      <c r="L1810" t="str">
        <f t="shared" si="85"/>
        <v>forumfungicide</v>
      </c>
      <c r="M1810" t="str">
        <f t="shared" si="86"/>
        <v>forumfungicide241-427</v>
      </c>
      <c r="N1810" t="str">
        <f>IFERROR(VLOOKUP(LOWER(M1810),file_list!$B:$B,1,FALSE),FALSE)</f>
        <v>forumfungicide241-427</v>
      </c>
      <c r="O1810" t="str">
        <f t="shared" si="84"/>
        <v>TRUE</v>
      </c>
    </row>
    <row r="1811" spans="1:15" x14ac:dyDescent="0.2">
      <c r="A1811" t="s">
        <v>3347</v>
      </c>
      <c r="B1811" t="s">
        <v>3348</v>
      </c>
      <c r="C1811">
        <v>241</v>
      </c>
      <c r="D1811" t="s">
        <v>14</v>
      </c>
      <c r="E1811">
        <v>1288099</v>
      </c>
      <c r="F1811" t="s">
        <v>15</v>
      </c>
      <c r="G1811" t="s">
        <v>37</v>
      </c>
      <c r="H1811" s="1">
        <v>45631</v>
      </c>
      <c r="I1811" t="s">
        <v>106</v>
      </c>
      <c r="J1811" t="s">
        <v>17</v>
      </c>
      <c r="K1811" t="b">
        <v>1</v>
      </c>
      <c r="L1811" t="str">
        <f t="shared" si="85"/>
        <v>staturescfungicide</v>
      </c>
      <c r="M1811" t="str">
        <f t="shared" si="86"/>
        <v>staturescfungicide241-428</v>
      </c>
      <c r="N1811" t="str">
        <f>IFERROR(VLOOKUP(LOWER(M1811),file_list!$B:$B,1,FALSE),FALSE)</f>
        <v>staturescfungicide241-428</v>
      </c>
      <c r="O1811" t="str">
        <f t="shared" si="84"/>
        <v>TRUE</v>
      </c>
    </row>
    <row r="1812" spans="1:15" x14ac:dyDescent="0.2">
      <c r="A1812" t="s">
        <v>3349</v>
      </c>
      <c r="B1812" t="s">
        <v>3350</v>
      </c>
      <c r="C1812">
        <v>241</v>
      </c>
      <c r="D1812" t="s">
        <v>14</v>
      </c>
      <c r="E1812">
        <v>1288099</v>
      </c>
      <c r="F1812" t="s">
        <v>15</v>
      </c>
      <c r="G1812" t="s">
        <v>37</v>
      </c>
      <c r="H1812" s="1">
        <v>45631</v>
      </c>
      <c r="I1812" t="s">
        <v>106</v>
      </c>
      <c r="J1812" t="s">
        <v>49</v>
      </c>
      <c r="K1812" t="b">
        <v>1</v>
      </c>
      <c r="L1812" t="str">
        <f t="shared" si="85"/>
        <v>choppergen2herbicide(nyrestrictioninwetls)</v>
      </c>
      <c r="M1812" t="str">
        <f t="shared" si="86"/>
        <v>choppergen2herbicide(nyrestrictioninwetls)241-430</v>
      </c>
      <c r="N1812" t="str">
        <f>IFERROR(VLOOKUP(LOWER(M1812),file_list!$B:$B,1,FALSE),FALSE)</f>
        <v>choppergen2herbicide(nyrestrictioninwetls)241-430</v>
      </c>
      <c r="O1812" t="str">
        <f t="shared" si="84"/>
        <v>TRUE</v>
      </c>
    </row>
    <row r="1813" spans="1:15" x14ac:dyDescent="0.2">
      <c r="A1813" t="s">
        <v>3351</v>
      </c>
      <c r="B1813" t="s">
        <v>3352</v>
      </c>
      <c r="C1813">
        <v>241</v>
      </c>
      <c r="D1813" t="s">
        <v>14</v>
      </c>
      <c r="E1813">
        <v>1288099</v>
      </c>
      <c r="F1813" t="s">
        <v>15</v>
      </c>
      <c r="G1813" t="s">
        <v>37</v>
      </c>
      <c r="H1813" s="1">
        <v>45631</v>
      </c>
      <c r="I1813" t="s">
        <v>106</v>
      </c>
      <c r="J1813" t="s">
        <v>49</v>
      </c>
      <c r="K1813" t="b">
        <v>1</v>
      </c>
      <c r="L1813" t="str">
        <f t="shared" si="85"/>
        <v>arsenalpowerlineherbicide</v>
      </c>
      <c r="M1813" t="str">
        <f t="shared" si="86"/>
        <v>arsenalpowerlineherbicide241-431</v>
      </c>
      <c r="N1813" t="str">
        <f>IFERROR(VLOOKUP(LOWER(M1813),file_list!$B:$B,1,FALSE),FALSE)</f>
        <v>arsenalpowerlineherbicide241-431</v>
      </c>
      <c r="O1813" t="str">
        <f t="shared" si="84"/>
        <v>TRUE</v>
      </c>
    </row>
    <row r="1814" spans="1:15" x14ac:dyDescent="0.2">
      <c r="A1814" t="s">
        <v>3351</v>
      </c>
      <c r="B1814" t="s">
        <v>3353</v>
      </c>
      <c r="C1814">
        <v>241</v>
      </c>
      <c r="D1814" t="s">
        <v>14</v>
      </c>
      <c r="E1814">
        <v>1311782</v>
      </c>
      <c r="F1814" t="s">
        <v>15</v>
      </c>
      <c r="G1814" t="s">
        <v>16</v>
      </c>
      <c r="H1814" s="1">
        <v>45981</v>
      </c>
      <c r="I1814" t="s">
        <v>54</v>
      </c>
      <c r="J1814" t="s">
        <v>49</v>
      </c>
      <c r="K1814" t="b">
        <v>1</v>
      </c>
      <c r="L1814" t="str">
        <f t="shared" si="85"/>
        <v>arsenalpowerlineherbicide(2ee-lessthanlabeledrate)</v>
      </c>
      <c r="M1814" t="str">
        <f t="shared" si="86"/>
        <v>arsenalpowerlineherbicide(2ee-lessthanlabeledrate)241-431</v>
      </c>
      <c r="N1814" t="str">
        <f>IFERROR(VLOOKUP(LOWER(M1814),file_list!$B:$B,1,FALSE),FALSE)</f>
        <v>arsenalpowerlineherbicide(2ee-lessthanlabeledrate)241-431</v>
      </c>
      <c r="O1814" t="str">
        <f t="shared" si="84"/>
        <v>TRUE</v>
      </c>
    </row>
    <row r="1815" spans="1:15" x14ac:dyDescent="0.2">
      <c r="A1815" t="s">
        <v>3354</v>
      </c>
      <c r="B1815" t="s">
        <v>3355</v>
      </c>
      <c r="C1815">
        <v>241</v>
      </c>
      <c r="D1815" t="s">
        <v>14</v>
      </c>
      <c r="E1815">
        <v>1288099</v>
      </c>
      <c r="F1815" t="s">
        <v>15</v>
      </c>
      <c r="G1815" t="s">
        <v>37</v>
      </c>
      <c r="H1815" s="1">
        <v>45631</v>
      </c>
      <c r="I1815" t="s">
        <v>106</v>
      </c>
      <c r="J1815" t="s">
        <v>49</v>
      </c>
      <c r="K1815" t="b">
        <v>1</v>
      </c>
      <c r="L1815" t="str">
        <f t="shared" si="85"/>
        <v>beyondxtraherbicide</v>
      </c>
      <c r="M1815" t="str">
        <f t="shared" si="86"/>
        <v>beyondxtraherbicide241-441</v>
      </c>
      <c r="N1815" t="str">
        <f>IFERROR(VLOOKUP(LOWER(M1815),file_list!$B:$B,1,FALSE),FALSE)</f>
        <v>beyondxtraherbicide241-441</v>
      </c>
      <c r="O1815" t="str">
        <f t="shared" si="84"/>
        <v>TRUE</v>
      </c>
    </row>
    <row r="1816" spans="1:15" x14ac:dyDescent="0.2">
      <c r="A1816" t="s">
        <v>3354</v>
      </c>
      <c r="B1816" t="s">
        <v>3356</v>
      </c>
      <c r="C1816">
        <v>241</v>
      </c>
      <c r="D1816" t="s">
        <v>78</v>
      </c>
      <c r="E1816">
        <v>1288099</v>
      </c>
      <c r="F1816" t="s">
        <v>15</v>
      </c>
      <c r="G1816" t="s">
        <v>37</v>
      </c>
      <c r="H1816" s="1">
        <v>45631</v>
      </c>
      <c r="I1816" t="s">
        <v>106</v>
      </c>
      <c r="J1816" t="s">
        <v>49</v>
      </c>
      <c r="K1816" t="b">
        <v>1</v>
      </c>
      <c r="L1816" t="str">
        <f t="shared" si="85"/>
        <v>beyond</v>
      </c>
      <c r="M1816" t="str">
        <f t="shared" si="86"/>
        <v>beyond241-441</v>
      </c>
      <c r="N1816" t="str">
        <f>IFERROR(VLOOKUP(LOWER(M1816),file_list!$B:$B,1,FALSE),FALSE)</f>
        <v>beyond241-441</v>
      </c>
      <c r="O1816" t="str">
        <f t="shared" si="84"/>
        <v>TRUE</v>
      </c>
    </row>
    <row r="1817" spans="1:15" x14ac:dyDescent="0.2">
      <c r="A1817" t="s">
        <v>3357</v>
      </c>
      <c r="B1817" t="s">
        <v>3358</v>
      </c>
      <c r="C1817">
        <v>2517</v>
      </c>
      <c r="D1817" t="s">
        <v>14</v>
      </c>
      <c r="E1817">
        <v>1292351</v>
      </c>
      <c r="F1817" t="s">
        <v>15</v>
      </c>
      <c r="G1817" t="s">
        <v>37</v>
      </c>
      <c r="H1817" s="1">
        <v>45693</v>
      </c>
      <c r="I1817" t="s">
        <v>38</v>
      </c>
      <c r="J1817" t="s">
        <v>20</v>
      </c>
      <c r="K1817" t="b">
        <v>1</v>
      </c>
      <c r="L1817" t="str">
        <f t="shared" si="85"/>
        <v>petarmorhomefogger(cleanfreshscent)</v>
      </c>
      <c r="M1817" t="str">
        <f t="shared" si="86"/>
        <v>petarmorhomefogger(cleanfreshscent)1021-1674-2517</v>
      </c>
      <c r="N1817" t="str">
        <f>IFERROR(VLOOKUP(LOWER(M1817),file_list!$B:$B,1,FALSE),FALSE)</f>
        <v>petarmorhomefogger(cleanfreshscent)1021-1674-2517</v>
      </c>
      <c r="O1817" t="str">
        <f t="shared" si="84"/>
        <v>TRUE</v>
      </c>
    </row>
    <row r="1818" spans="1:15" x14ac:dyDescent="0.2">
      <c r="A1818" t="s">
        <v>3359</v>
      </c>
      <c r="B1818" t="s">
        <v>3360</v>
      </c>
      <c r="C1818">
        <v>2517</v>
      </c>
      <c r="D1818" t="s">
        <v>78</v>
      </c>
      <c r="E1818">
        <v>1292351</v>
      </c>
      <c r="F1818" t="s">
        <v>15</v>
      </c>
      <c r="G1818" t="s">
        <v>37</v>
      </c>
      <c r="H1818" s="1">
        <v>45693</v>
      </c>
      <c r="I1818" t="s">
        <v>38</v>
      </c>
      <c r="J1818" t="s">
        <v>20</v>
      </c>
      <c r="K1818" t="b">
        <v>0</v>
      </c>
      <c r="L1818" t="str">
        <f t="shared" si="85"/>
        <v>sergeant'ssilverfleaticksprayfordogspuppies</v>
      </c>
      <c r="M1818" t="str">
        <f t="shared" si="86"/>
        <v>sergeant'ssilverfleaticksprayfordogspuppies1021-1861-2517</v>
      </c>
      <c r="N1818" t="str">
        <f>IFERROR(VLOOKUP(LOWER(M1818),file_list!$B:$B,1,FALSE),FALSE)</f>
        <v>sergeant'ssilverfleaticksprayfordogspuppies1021-1861-2517</v>
      </c>
      <c r="O1818" t="str">
        <f t="shared" si="84"/>
        <v>TRUE</v>
      </c>
    </row>
    <row r="1819" spans="1:15" x14ac:dyDescent="0.2">
      <c r="A1819" t="s">
        <v>3361</v>
      </c>
      <c r="B1819" t="s">
        <v>3362</v>
      </c>
      <c r="C1819">
        <v>2517</v>
      </c>
      <c r="D1819" t="s">
        <v>14</v>
      </c>
      <c r="E1819">
        <v>1292351</v>
      </c>
      <c r="F1819" t="s">
        <v>15</v>
      </c>
      <c r="G1819" t="s">
        <v>37</v>
      </c>
      <c r="H1819" s="1">
        <v>45693</v>
      </c>
      <c r="I1819" t="s">
        <v>38</v>
      </c>
      <c r="J1819" t="s">
        <v>20</v>
      </c>
      <c r="K1819" t="b">
        <v>1</v>
      </c>
      <c r="L1819" t="str">
        <f t="shared" si="85"/>
        <v>petarmorhomehomecarpetspray(cleanfreshscent)</v>
      </c>
      <c r="M1819" t="str">
        <f t="shared" si="86"/>
        <v>petarmorhomehomecarpetspray(cleanfreshscent)1021-2581-2517</v>
      </c>
      <c r="N1819" t="str">
        <f>IFERROR(VLOOKUP(LOWER(M1819),file_list!$B:$B,1,FALSE),FALSE)</f>
        <v>petarmorhomehomecarpetspray(cleanfreshscent)1021-2581-2517</v>
      </c>
      <c r="O1819" t="str">
        <f t="shared" si="84"/>
        <v>TRUE</v>
      </c>
    </row>
    <row r="1820" spans="1:15" x14ac:dyDescent="0.2">
      <c r="A1820" t="s">
        <v>3363</v>
      </c>
      <c r="B1820" t="s">
        <v>3364</v>
      </c>
      <c r="C1820">
        <v>2517</v>
      </c>
      <c r="D1820" t="s">
        <v>14</v>
      </c>
      <c r="E1820">
        <v>1292351</v>
      </c>
      <c r="F1820" t="s">
        <v>15</v>
      </c>
      <c r="G1820" t="s">
        <v>37</v>
      </c>
      <c r="H1820" s="1">
        <v>45693</v>
      </c>
      <c r="I1820" t="s">
        <v>38</v>
      </c>
      <c r="J1820" t="s">
        <v>20</v>
      </c>
      <c r="K1820" t="b">
        <v>0</v>
      </c>
      <c r="L1820" t="str">
        <f t="shared" si="85"/>
        <v>petarmorfastactplusfleaticksprayfordogscats</v>
      </c>
      <c r="M1820" t="str">
        <f t="shared" si="86"/>
        <v>petarmorfastactplusfleaticksprayfordogscats2517-107</v>
      </c>
      <c r="N1820" t="str">
        <f>IFERROR(VLOOKUP(LOWER(M1820),file_list!$B:$B,1,FALSE),FALSE)</f>
        <v>petarmorfastactplusfleaticksprayfordogscats2517-107</v>
      </c>
      <c r="O1820" t="str">
        <f t="shared" si="84"/>
        <v>TRUE</v>
      </c>
    </row>
    <row r="1821" spans="1:15" x14ac:dyDescent="0.2">
      <c r="A1821" t="s">
        <v>3365</v>
      </c>
      <c r="B1821" t="s">
        <v>3366</v>
      </c>
      <c r="C1821">
        <v>2517</v>
      </c>
      <c r="D1821" t="s">
        <v>14</v>
      </c>
      <c r="E1821">
        <v>1292351</v>
      </c>
      <c r="F1821" t="s">
        <v>15</v>
      </c>
      <c r="G1821" t="s">
        <v>37</v>
      </c>
      <c r="H1821" s="1">
        <v>45693</v>
      </c>
      <c r="I1821" t="s">
        <v>38</v>
      </c>
      <c r="J1821" t="s">
        <v>201</v>
      </c>
      <c r="K1821" t="b">
        <v>1</v>
      </c>
      <c r="L1821" t="str">
        <f t="shared" si="85"/>
        <v>sentryfiproguardplusfordogs(5-22lbs)</v>
      </c>
      <c r="M1821" t="str">
        <f t="shared" si="86"/>
        <v>sentryfiproguardplusfordogs(5-22lbs)2517-134</v>
      </c>
      <c r="N1821" t="str">
        <f>IFERROR(VLOOKUP(LOWER(M1821),file_list!$B:$B,1,FALSE),FALSE)</f>
        <v>sentryfiproguardplusfordogs(5-22lbs)2517-134</v>
      </c>
      <c r="O1821" t="str">
        <f t="shared" si="84"/>
        <v>TRUE</v>
      </c>
    </row>
    <row r="1822" spans="1:15" x14ac:dyDescent="0.2">
      <c r="A1822" t="s">
        <v>3365</v>
      </c>
      <c r="B1822" t="s">
        <v>3367</v>
      </c>
      <c r="C1822">
        <v>2517</v>
      </c>
      <c r="D1822" t="s">
        <v>14</v>
      </c>
      <c r="E1822">
        <v>1292351</v>
      </c>
      <c r="F1822" t="s">
        <v>15</v>
      </c>
      <c r="G1822" t="s">
        <v>37</v>
      </c>
      <c r="H1822" s="1">
        <v>45693</v>
      </c>
      <c r="I1822" t="s">
        <v>38</v>
      </c>
      <c r="J1822" t="s">
        <v>201</v>
      </c>
      <c r="K1822" t="b">
        <v>1</v>
      </c>
      <c r="L1822" t="str">
        <f t="shared" si="85"/>
        <v>sentryfiproguardplusfordogs(23-44lbs)</v>
      </c>
      <c r="M1822" t="str">
        <f t="shared" si="86"/>
        <v>sentryfiproguardplusfordogs(23-44lbs)2517-134</v>
      </c>
      <c r="N1822" t="str">
        <f>IFERROR(VLOOKUP(LOWER(M1822),file_list!$B:$B,1,FALSE),FALSE)</f>
        <v>sentryfiproguardplusfordogs(23-44lbs)2517-134</v>
      </c>
      <c r="O1822" t="str">
        <f t="shared" si="84"/>
        <v>TRUE</v>
      </c>
    </row>
    <row r="1823" spans="1:15" x14ac:dyDescent="0.2">
      <c r="A1823" t="s">
        <v>3365</v>
      </c>
      <c r="B1823" t="s">
        <v>3368</v>
      </c>
      <c r="C1823">
        <v>2517</v>
      </c>
      <c r="D1823" t="s">
        <v>14</v>
      </c>
      <c r="E1823">
        <v>1292351</v>
      </c>
      <c r="F1823" t="s">
        <v>15</v>
      </c>
      <c r="G1823" t="s">
        <v>37</v>
      </c>
      <c r="H1823" s="1">
        <v>45693</v>
      </c>
      <c r="I1823" t="s">
        <v>38</v>
      </c>
      <c r="J1823" t="s">
        <v>201</v>
      </c>
      <c r="K1823" t="b">
        <v>1</v>
      </c>
      <c r="L1823" t="str">
        <f t="shared" si="85"/>
        <v>sentryfiproguardplusfordogs(45-88lbs)</v>
      </c>
      <c r="M1823" t="str">
        <f t="shared" si="86"/>
        <v>sentryfiproguardplusfordogs(45-88lbs)2517-134</v>
      </c>
      <c r="N1823" t="str">
        <f>IFERROR(VLOOKUP(LOWER(M1823),file_list!$B:$B,1,FALSE),FALSE)</f>
        <v>sentryfiproguardplusfordogs(45-88lbs)2517-134</v>
      </c>
      <c r="O1823" t="str">
        <f t="shared" si="84"/>
        <v>TRUE</v>
      </c>
    </row>
    <row r="1824" spans="1:15" x14ac:dyDescent="0.2">
      <c r="A1824" t="s">
        <v>3365</v>
      </c>
      <c r="B1824" t="s">
        <v>3369</v>
      </c>
      <c r="C1824">
        <v>2517</v>
      </c>
      <c r="D1824" t="s">
        <v>14</v>
      </c>
      <c r="E1824">
        <v>1292351</v>
      </c>
      <c r="F1824" t="s">
        <v>15</v>
      </c>
      <c r="G1824" t="s">
        <v>37</v>
      </c>
      <c r="H1824" s="1">
        <v>45693</v>
      </c>
      <c r="I1824" t="s">
        <v>38</v>
      </c>
      <c r="J1824" t="s">
        <v>201</v>
      </c>
      <c r="K1824" t="b">
        <v>1</v>
      </c>
      <c r="L1824" t="str">
        <f t="shared" si="85"/>
        <v>sentryfiproguardplusfordogs(89-132lbs)</v>
      </c>
      <c r="M1824" t="str">
        <f t="shared" si="86"/>
        <v>sentryfiproguardplusfordogs(89-132lbs)2517-134</v>
      </c>
      <c r="N1824" t="str">
        <f>IFERROR(VLOOKUP(LOWER(M1824),file_list!$B:$B,1,FALSE),FALSE)</f>
        <v>sentryfiproguardplusfordogs(89-132lbs)2517-134</v>
      </c>
      <c r="O1824" t="str">
        <f t="shared" si="84"/>
        <v>TRUE</v>
      </c>
    </row>
    <row r="1825" spans="1:15" x14ac:dyDescent="0.2">
      <c r="A1825" t="s">
        <v>3365</v>
      </c>
      <c r="B1825" t="s">
        <v>3370</v>
      </c>
      <c r="C1825">
        <v>2517</v>
      </c>
      <c r="D1825" t="s">
        <v>14</v>
      </c>
      <c r="E1825">
        <v>1292351</v>
      </c>
      <c r="F1825" t="s">
        <v>15</v>
      </c>
      <c r="G1825" t="s">
        <v>37</v>
      </c>
      <c r="H1825" s="1">
        <v>45693</v>
      </c>
      <c r="I1825" t="s">
        <v>38</v>
      </c>
      <c r="J1825" t="s">
        <v>20</v>
      </c>
      <c r="K1825" t="b">
        <v>1</v>
      </c>
      <c r="L1825" t="str">
        <f t="shared" si="85"/>
        <v>petarmorplusfordogs(89-132lbs)</v>
      </c>
      <c r="M1825" t="str">
        <f t="shared" si="86"/>
        <v>petarmorplusfordogs(89-132lbs)2517-134</v>
      </c>
      <c r="N1825" t="str">
        <f>IFERROR(VLOOKUP(LOWER(M1825),file_list!$B:$B,1,FALSE),FALSE)</f>
        <v>petarmorplusfordogs(89-132lbs)2517-134</v>
      </c>
      <c r="O1825" t="str">
        <f t="shared" si="84"/>
        <v>TRUE</v>
      </c>
    </row>
    <row r="1826" spans="1:15" x14ac:dyDescent="0.2">
      <c r="A1826" t="s">
        <v>3365</v>
      </c>
      <c r="B1826" t="s">
        <v>3371</v>
      </c>
      <c r="C1826">
        <v>2517</v>
      </c>
      <c r="D1826" t="s">
        <v>14</v>
      </c>
      <c r="E1826">
        <v>1292351</v>
      </c>
      <c r="F1826" t="s">
        <v>15</v>
      </c>
      <c r="G1826" t="s">
        <v>37</v>
      </c>
      <c r="H1826" s="1">
        <v>45693</v>
      </c>
      <c r="I1826" t="s">
        <v>38</v>
      </c>
      <c r="J1826" t="s">
        <v>20</v>
      </c>
      <c r="K1826" t="b">
        <v>1</v>
      </c>
      <c r="L1826" t="str">
        <f t="shared" si="85"/>
        <v>petarmorplusfordogs(45-88lbs)</v>
      </c>
      <c r="M1826" t="str">
        <f t="shared" si="86"/>
        <v>petarmorplusfordogs(45-88lbs)2517-134</v>
      </c>
      <c r="N1826" t="str">
        <f>IFERROR(VLOOKUP(LOWER(M1826),file_list!$B:$B,1,FALSE),FALSE)</f>
        <v>petarmorplusfordogs(45-88lbs)2517-134</v>
      </c>
      <c r="O1826" t="str">
        <f t="shared" si="84"/>
        <v>TRUE</v>
      </c>
    </row>
    <row r="1827" spans="1:15" x14ac:dyDescent="0.2">
      <c r="A1827" t="s">
        <v>3365</v>
      </c>
      <c r="B1827" t="s">
        <v>3372</v>
      </c>
      <c r="C1827">
        <v>2517</v>
      </c>
      <c r="D1827" t="s">
        <v>14</v>
      </c>
      <c r="E1827">
        <v>1292351</v>
      </c>
      <c r="F1827" t="s">
        <v>15</v>
      </c>
      <c r="G1827" t="s">
        <v>37</v>
      </c>
      <c r="H1827" s="1">
        <v>45693</v>
      </c>
      <c r="I1827" t="s">
        <v>38</v>
      </c>
      <c r="J1827" t="s">
        <v>20</v>
      </c>
      <c r="K1827" t="b">
        <v>1</v>
      </c>
      <c r="L1827" t="str">
        <f t="shared" si="85"/>
        <v>petactionprofordogs(89-132lbs)</v>
      </c>
      <c r="M1827" t="str">
        <f t="shared" si="86"/>
        <v>petactionprofordogs(89-132lbs)2517-134</v>
      </c>
      <c r="N1827" t="str">
        <f>IFERROR(VLOOKUP(LOWER(M1827),file_list!$B:$B,1,FALSE),FALSE)</f>
        <v>petactionprofordogs(89-132lbs)2517-134</v>
      </c>
      <c r="O1827" t="str">
        <f t="shared" si="84"/>
        <v>TRUE</v>
      </c>
    </row>
    <row r="1828" spans="1:15" x14ac:dyDescent="0.2">
      <c r="A1828" t="s">
        <v>3365</v>
      </c>
      <c r="B1828" t="s">
        <v>3373</v>
      </c>
      <c r="C1828">
        <v>2517</v>
      </c>
      <c r="D1828" t="s">
        <v>14</v>
      </c>
      <c r="E1828">
        <v>1292351</v>
      </c>
      <c r="F1828" t="s">
        <v>15</v>
      </c>
      <c r="G1828" t="s">
        <v>37</v>
      </c>
      <c r="H1828" s="1">
        <v>45693</v>
      </c>
      <c r="I1828" t="s">
        <v>38</v>
      </c>
      <c r="J1828" t="s">
        <v>20</v>
      </c>
      <c r="K1828" t="b">
        <v>1</v>
      </c>
      <c r="L1828" t="str">
        <f t="shared" si="85"/>
        <v>petactionprofordogs(45-88lbs)</v>
      </c>
      <c r="M1828" t="str">
        <f t="shared" si="86"/>
        <v>petactionprofordogs(45-88lbs)2517-134</v>
      </c>
      <c r="N1828" t="str">
        <f>IFERROR(VLOOKUP(LOWER(M1828),file_list!$B:$B,1,FALSE),FALSE)</f>
        <v>petactionprofordogs(45-88lbs)2517-134</v>
      </c>
      <c r="O1828" t="str">
        <f t="shared" si="84"/>
        <v>TRUE</v>
      </c>
    </row>
    <row r="1829" spans="1:15" x14ac:dyDescent="0.2">
      <c r="A1829" t="s">
        <v>3365</v>
      </c>
      <c r="B1829" t="s">
        <v>3374</v>
      </c>
      <c r="C1829">
        <v>2517</v>
      </c>
      <c r="D1829" t="s">
        <v>14</v>
      </c>
      <c r="E1829">
        <v>1292351</v>
      </c>
      <c r="F1829" t="s">
        <v>15</v>
      </c>
      <c r="G1829" t="s">
        <v>37</v>
      </c>
      <c r="H1829" s="1">
        <v>45693</v>
      </c>
      <c r="I1829" t="s">
        <v>38</v>
      </c>
      <c r="J1829" t="s">
        <v>20</v>
      </c>
      <c r="K1829" t="b">
        <v>1</v>
      </c>
      <c r="L1829" t="str">
        <f t="shared" si="85"/>
        <v>petactionprofordogs(23-44lbs)</v>
      </c>
      <c r="M1829" t="str">
        <f t="shared" si="86"/>
        <v>petactionprofordogs(23-44lbs)2517-134</v>
      </c>
      <c r="N1829" t="str">
        <f>IFERROR(VLOOKUP(LOWER(M1829),file_list!$B:$B,1,FALSE),FALSE)</f>
        <v>petactionprofordogs(23-44lbs)2517-134</v>
      </c>
      <c r="O1829" t="str">
        <f t="shared" si="84"/>
        <v>TRUE</v>
      </c>
    </row>
    <row r="1830" spans="1:15" x14ac:dyDescent="0.2">
      <c r="A1830" t="s">
        <v>3365</v>
      </c>
      <c r="B1830" t="s">
        <v>3375</v>
      </c>
      <c r="C1830">
        <v>2517</v>
      </c>
      <c r="D1830" t="s">
        <v>14</v>
      </c>
      <c r="E1830">
        <v>1292351</v>
      </c>
      <c r="F1830" t="s">
        <v>15</v>
      </c>
      <c r="G1830" t="s">
        <v>37</v>
      </c>
      <c r="H1830" s="1">
        <v>45693</v>
      </c>
      <c r="I1830" t="s">
        <v>38</v>
      </c>
      <c r="J1830" t="s">
        <v>20</v>
      </c>
      <c r="K1830" t="b">
        <v>1</v>
      </c>
      <c r="L1830" t="str">
        <f t="shared" si="85"/>
        <v>petactionprofordogs(5-22lbs)</v>
      </c>
      <c r="M1830" t="str">
        <f t="shared" si="86"/>
        <v>petactionprofordogs(5-22lbs)2517-134</v>
      </c>
      <c r="N1830" t="str">
        <f>IFERROR(VLOOKUP(LOWER(M1830),file_list!$B:$B,1,FALSE),FALSE)</f>
        <v>petactionprofordogs(5-22lbs)2517-134</v>
      </c>
      <c r="O1830" t="str">
        <f t="shared" si="84"/>
        <v>TRUE</v>
      </c>
    </row>
    <row r="1831" spans="1:15" x14ac:dyDescent="0.2">
      <c r="A1831" t="s">
        <v>3365</v>
      </c>
      <c r="B1831" t="s">
        <v>3376</v>
      </c>
      <c r="C1831">
        <v>2517</v>
      </c>
      <c r="D1831" t="s">
        <v>14</v>
      </c>
      <c r="E1831">
        <v>1292351</v>
      </c>
      <c r="F1831" t="s">
        <v>15</v>
      </c>
      <c r="G1831" t="s">
        <v>37</v>
      </c>
      <c r="H1831" s="1">
        <v>45693</v>
      </c>
      <c r="I1831" t="s">
        <v>38</v>
      </c>
      <c r="J1831" t="s">
        <v>20</v>
      </c>
      <c r="K1831" t="b">
        <v>1</v>
      </c>
      <c r="L1831" t="str">
        <f t="shared" si="85"/>
        <v>petarmorplusfordogs(23-44lbs)</v>
      </c>
      <c r="M1831" t="str">
        <f t="shared" si="86"/>
        <v>petarmorplusfordogs(23-44lbs)2517-134</v>
      </c>
      <c r="N1831" t="str">
        <f>IFERROR(VLOOKUP(LOWER(M1831),file_list!$B:$B,1,FALSE),FALSE)</f>
        <v>petarmorplusfordogs(23-44lbs)2517-134</v>
      </c>
      <c r="O1831" t="str">
        <f t="shared" si="84"/>
        <v>TRUE</v>
      </c>
    </row>
    <row r="1832" spans="1:15" x14ac:dyDescent="0.2">
      <c r="A1832" t="s">
        <v>3365</v>
      </c>
      <c r="B1832" t="s">
        <v>3377</v>
      </c>
      <c r="C1832">
        <v>2517</v>
      </c>
      <c r="D1832" t="s">
        <v>14</v>
      </c>
      <c r="E1832">
        <v>1292351</v>
      </c>
      <c r="F1832" t="s">
        <v>15</v>
      </c>
      <c r="G1832" t="s">
        <v>37</v>
      </c>
      <c r="H1832" s="1">
        <v>45693</v>
      </c>
      <c r="I1832" t="s">
        <v>38</v>
      </c>
      <c r="J1832" t="s">
        <v>20</v>
      </c>
      <c r="K1832" t="b">
        <v>1</v>
      </c>
      <c r="L1832" t="str">
        <f t="shared" si="85"/>
        <v>petarmorplusfordogs(5-22lbs)</v>
      </c>
      <c r="M1832" t="str">
        <f t="shared" si="86"/>
        <v>petarmorplusfordogs(5-22lbs)2517-134</v>
      </c>
      <c r="N1832" t="str">
        <f>IFERROR(VLOOKUP(LOWER(M1832),file_list!$B:$B,1,FALSE),FALSE)</f>
        <v>petarmorplusfordogs(5-22lbs)2517-134</v>
      </c>
      <c r="O1832" t="str">
        <f t="shared" si="84"/>
        <v>TRUE</v>
      </c>
    </row>
    <row r="1833" spans="1:15" x14ac:dyDescent="0.2">
      <c r="A1833" t="s">
        <v>3378</v>
      </c>
      <c r="B1833" t="s">
        <v>3379</v>
      </c>
      <c r="C1833">
        <v>2517</v>
      </c>
      <c r="D1833" t="s">
        <v>78</v>
      </c>
      <c r="E1833">
        <v>1292351</v>
      </c>
      <c r="F1833" t="s">
        <v>15</v>
      </c>
      <c r="G1833" t="s">
        <v>37</v>
      </c>
      <c r="H1833" s="1">
        <v>45693</v>
      </c>
      <c r="I1833" t="s">
        <v>38</v>
      </c>
      <c r="J1833" t="s">
        <v>20</v>
      </c>
      <c r="K1833" t="b">
        <v>0</v>
      </c>
      <c r="L1833" t="str">
        <f t="shared" si="85"/>
        <v>luvsomeplusfleatickfordogs(5-22lbs.)</v>
      </c>
      <c r="M1833" t="str">
        <f t="shared" si="86"/>
        <v>luvsomeplusfleatickfordogs(5-22lbs.)2517-134-65948</v>
      </c>
      <c r="N1833" t="str">
        <f>IFERROR(VLOOKUP(LOWER(M1833),file_list!$B:$B,1,FALSE),FALSE)</f>
        <v>luvsomeplusfleatickfordogs(5-22lbs.)2517-134-65948</v>
      </c>
      <c r="O1833" t="str">
        <f t="shared" si="84"/>
        <v>TRUE</v>
      </c>
    </row>
    <row r="1834" spans="1:15" x14ac:dyDescent="0.2">
      <c r="A1834" t="s">
        <v>3378</v>
      </c>
      <c r="B1834" t="s">
        <v>3380</v>
      </c>
      <c r="C1834">
        <v>2517</v>
      </c>
      <c r="D1834" t="s">
        <v>78</v>
      </c>
      <c r="E1834">
        <v>1292351</v>
      </c>
      <c r="F1834" t="s">
        <v>15</v>
      </c>
      <c r="G1834" t="s">
        <v>37</v>
      </c>
      <c r="H1834" s="1">
        <v>45693</v>
      </c>
      <c r="I1834" t="s">
        <v>38</v>
      </c>
      <c r="J1834" t="s">
        <v>20</v>
      </c>
      <c r="K1834" t="b">
        <v>0</v>
      </c>
      <c r="L1834" t="str">
        <f t="shared" si="85"/>
        <v>luvsomeplusfleatickfordogs(23-44lbs.)</v>
      </c>
      <c r="M1834" t="str">
        <f t="shared" si="86"/>
        <v>luvsomeplusfleatickfordogs(23-44lbs.)2517-134-65948</v>
      </c>
      <c r="N1834" t="str">
        <f>IFERROR(VLOOKUP(LOWER(M1834),file_list!$B:$B,1,FALSE),FALSE)</f>
        <v>luvsomeplusfleatickfordogs(23-44lbs.)2517-134-65948</v>
      </c>
      <c r="O1834" t="str">
        <f t="shared" si="84"/>
        <v>TRUE</v>
      </c>
    </row>
    <row r="1835" spans="1:15" x14ac:dyDescent="0.2">
      <c r="A1835" t="s">
        <v>3378</v>
      </c>
      <c r="B1835" t="s">
        <v>3381</v>
      </c>
      <c r="C1835">
        <v>2517</v>
      </c>
      <c r="D1835" t="s">
        <v>78</v>
      </c>
      <c r="E1835">
        <v>1292351</v>
      </c>
      <c r="F1835" t="s">
        <v>15</v>
      </c>
      <c r="G1835" t="s">
        <v>37</v>
      </c>
      <c r="H1835" s="1">
        <v>45693</v>
      </c>
      <c r="I1835" t="s">
        <v>38</v>
      </c>
      <c r="J1835" t="s">
        <v>20</v>
      </c>
      <c r="K1835" t="b">
        <v>0</v>
      </c>
      <c r="L1835" t="str">
        <f t="shared" si="85"/>
        <v>luvsomeplusfleatickfordogs(45-88lbs.)</v>
      </c>
      <c r="M1835" t="str">
        <f t="shared" si="86"/>
        <v>luvsomeplusfleatickfordogs(45-88lbs.)2517-134-65948</v>
      </c>
      <c r="N1835" t="str">
        <f>IFERROR(VLOOKUP(LOWER(M1835),file_list!$B:$B,1,FALSE),FALSE)</f>
        <v>luvsomeplusfleatickfordogs(45-88lbs.)2517-134-65948</v>
      </c>
      <c r="O1835" t="str">
        <f t="shared" si="84"/>
        <v>TRUE</v>
      </c>
    </row>
    <row r="1836" spans="1:15" x14ac:dyDescent="0.2">
      <c r="A1836" t="s">
        <v>3378</v>
      </c>
      <c r="B1836" t="s">
        <v>3382</v>
      </c>
      <c r="C1836">
        <v>2517</v>
      </c>
      <c r="D1836" t="s">
        <v>78</v>
      </c>
      <c r="E1836">
        <v>1292351</v>
      </c>
      <c r="F1836" t="s">
        <v>15</v>
      </c>
      <c r="G1836" t="s">
        <v>37</v>
      </c>
      <c r="H1836" s="1">
        <v>45693</v>
      </c>
      <c r="I1836" t="s">
        <v>38</v>
      </c>
      <c r="J1836" t="s">
        <v>20</v>
      </c>
      <c r="K1836" t="b">
        <v>0</v>
      </c>
      <c r="L1836" t="str">
        <f t="shared" si="85"/>
        <v>luvsomeplusfleatickfordogs(89-132lbs.)</v>
      </c>
      <c r="M1836" t="str">
        <f t="shared" si="86"/>
        <v>luvsomeplusfleatickfordogs(89-132lbs.)2517-134-65948</v>
      </c>
      <c r="N1836" t="str">
        <f>IFERROR(VLOOKUP(LOWER(M1836),file_list!$B:$B,1,FALSE),FALSE)</f>
        <v>luvsomeplusfleatickfordogs(89-132lbs.)2517-134-65948</v>
      </c>
      <c r="O1836" t="str">
        <f t="shared" si="84"/>
        <v>TRUE</v>
      </c>
    </row>
    <row r="1837" spans="1:15" x14ac:dyDescent="0.2">
      <c r="A1837" t="s">
        <v>3383</v>
      </c>
      <c r="B1837" t="s">
        <v>3384</v>
      </c>
      <c r="C1837">
        <v>2517</v>
      </c>
      <c r="D1837" t="s">
        <v>14</v>
      </c>
      <c r="E1837">
        <v>1292351</v>
      </c>
      <c r="F1837" t="s">
        <v>15</v>
      </c>
      <c r="G1837" t="s">
        <v>37</v>
      </c>
      <c r="H1837" s="1">
        <v>45693</v>
      </c>
      <c r="I1837" t="s">
        <v>38</v>
      </c>
      <c r="J1837" t="s">
        <v>20</v>
      </c>
      <c r="K1837" t="b">
        <v>1</v>
      </c>
      <c r="L1837" t="str">
        <f t="shared" si="85"/>
        <v>flea5xplusfordogs(23-44lbs)</v>
      </c>
      <c r="M1837" t="str">
        <f t="shared" si="86"/>
        <v>flea5xplusfordogs(23-44lbs)2517-134-88832</v>
      </c>
      <c r="N1837" t="str">
        <f>IFERROR(VLOOKUP(LOWER(M1837),file_list!$B:$B,1,FALSE),FALSE)</f>
        <v>flea5xplusfordogs(23-44lbs)2517-134-88832</v>
      </c>
      <c r="O1837" t="str">
        <f t="shared" si="84"/>
        <v>TRUE</v>
      </c>
    </row>
    <row r="1838" spans="1:15" x14ac:dyDescent="0.2">
      <c r="A1838" t="s">
        <v>3383</v>
      </c>
      <c r="B1838" t="s">
        <v>3385</v>
      </c>
      <c r="C1838">
        <v>2517</v>
      </c>
      <c r="D1838" t="s">
        <v>14</v>
      </c>
      <c r="E1838">
        <v>1292351</v>
      </c>
      <c r="F1838" t="s">
        <v>15</v>
      </c>
      <c r="G1838" t="s">
        <v>37</v>
      </c>
      <c r="H1838" s="1">
        <v>45693</v>
      </c>
      <c r="I1838" t="s">
        <v>38</v>
      </c>
      <c r="J1838" t="s">
        <v>20</v>
      </c>
      <c r="K1838" t="b">
        <v>1</v>
      </c>
      <c r="L1838" t="str">
        <f t="shared" si="85"/>
        <v>flea5xplusfordogs(45-88lbs)</v>
      </c>
      <c r="M1838" t="str">
        <f t="shared" si="86"/>
        <v>flea5xplusfordogs(45-88lbs)2517-134-88832</v>
      </c>
      <c r="N1838" t="str">
        <f>IFERROR(VLOOKUP(LOWER(M1838),file_list!$B:$B,1,FALSE),FALSE)</f>
        <v>flea5xplusfordogs(45-88lbs)2517-134-88832</v>
      </c>
      <c r="O1838" t="str">
        <f t="shared" si="84"/>
        <v>TRUE</v>
      </c>
    </row>
    <row r="1839" spans="1:15" x14ac:dyDescent="0.2">
      <c r="A1839" t="s">
        <v>3383</v>
      </c>
      <c r="B1839" t="s">
        <v>3386</v>
      </c>
      <c r="C1839">
        <v>2517</v>
      </c>
      <c r="D1839" t="s">
        <v>14</v>
      </c>
      <c r="E1839">
        <v>1292351</v>
      </c>
      <c r="F1839" t="s">
        <v>15</v>
      </c>
      <c r="G1839" t="s">
        <v>37</v>
      </c>
      <c r="H1839" s="1">
        <v>45693</v>
      </c>
      <c r="I1839" t="s">
        <v>38</v>
      </c>
      <c r="J1839" t="s">
        <v>20</v>
      </c>
      <c r="K1839" t="b">
        <v>1</v>
      </c>
      <c r="L1839" t="str">
        <f t="shared" si="85"/>
        <v>flea5xplusfordogs(5-22lbs)</v>
      </c>
      <c r="M1839" t="str">
        <f t="shared" si="86"/>
        <v>flea5xplusfordogs(5-22lbs)2517-134-88832</v>
      </c>
      <c r="N1839" t="str">
        <f>IFERROR(VLOOKUP(LOWER(M1839),file_list!$B:$B,1,FALSE),FALSE)</f>
        <v>flea5xplusfordogs(5-22lbs)2517-134-88832</v>
      </c>
      <c r="O1839" t="str">
        <f t="shared" si="84"/>
        <v>TRUE</v>
      </c>
    </row>
    <row r="1840" spans="1:15" x14ac:dyDescent="0.2">
      <c r="A1840" t="s">
        <v>3383</v>
      </c>
      <c r="B1840" t="s">
        <v>3387</v>
      </c>
      <c r="C1840">
        <v>2517</v>
      </c>
      <c r="D1840" t="s">
        <v>14</v>
      </c>
      <c r="E1840">
        <v>1292351</v>
      </c>
      <c r="F1840" t="s">
        <v>15</v>
      </c>
      <c r="G1840" t="s">
        <v>37</v>
      </c>
      <c r="H1840" s="1">
        <v>45693</v>
      </c>
      <c r="I1840" t="s">
        <v>38</v>
      </c>
      <c r="J1840" t="s">
        <v>20</v>
      </c>
      <c r="K1840" t="b">
        <v>1</v>
      </c>
      <c r="L1840" t="str">
        <f t="shared" si="85"/>
        <v>flea5xplusfordogs(89-132lbs)</v>
      </c>
      <c r="M1840" t="str">
        <f t="shared" si="86"/>
        <v>flea5xplusfordogs(89-132lbs)2517-134-88832</v>
      </c>
      <c r="N1840" t="str">
        <f>IFERROR(VLOOKUP(LOWER(M1840),file_list!$B:$B,1,FALSE),FALSE)</f>
        <v>flea5xplusfordogs(89-132lbs)2517-134-88832</v>
      </c>
      <c r="O1840" t="str">
        <f t="shared" si="84"/>
        <v>TRUE</v>
      </c>
    </row>
    <row r="1841" spans="1:15" x14ac:dyDescent="0.2">
      <c r="A1841" t="s">
        <v>3388</v>
      </c>
      <c r="B1841" t="s">
        <v>3389</v>
      </c>
      <c r="C1841">
        <v>2517</v>
      </c>
      <c r="D1841" t="s">
        <v>14</v>
      </c>
      <c r="E1841">
        <v>1292351</v>
      </c>
      <c r="F1841" t="s">
        <v>15</v>
      </c>
      <c r="G1841" t="s">
        <v>37</v>
      </c>
      <c r="H1841" s="1">
        <v>45693</v>
      </c>
      <c r="I1841" t="s">
        <v>38</v>
      </c>
      <c r="J1841" t="s">
        <v>20</v>
      </c>
      <c r="K1841" t="b">
        <v>0</v>
      </c>
      <c r="L1841" t="str">
        <f t="shared" si="85"/>
        <v>onguardplusfordogsfleatick(23-44lbs)</v>
      </c>
      <c r="M1841" t="str">
        <f t="shared" si="86"/>
        <v>onguardplusfordogsfleatick(23-44lbs)2517-134-93374</v>
      </c>
      <c r="N1841" t="str">
        <f>IFERROR(VLOOKUP(LOWER(M1841),file_list!$B:$B,1,FALSE),FALSE)</f>
        <v>onguardplusfordogsfleatick(23-44lbs)2517-134-93374</v>
      </c>
      <c r="O1841" t="str">
        <f t="shared" si="84"/>
        <v>TRUE</v>
      </c>
    </row>
    <row r="1842" spans="1:15" x14ac:dyDescent="0.2">
      <c r="A1842" t="s">
        <v>3388</v>
      </c>
      <c r="B1842" t="s">
        <v>3390</v>
      </c>
      <c r="C1842">
        <v>2517</v>
      </c>
      <c r="D1842" t="s">
        <v>14</v>
      </c>
      <c r="E1842">
        <v>1292351</v>
      </c>
      <c r="F1842" t="s">
        <v>15</v>
      </c>
      <c r="G1842" t="s">
        <v>37</v>
      </c>
      <c r="H1842" s="1">
        <v>45693</v>
      </c>
      <c r="I1842" t="s">
        <v>38</v>
      </c>
      <c r="J1842" t="s">
        <v>20</v>
      </c>
      <c r="K1842" t="b">
        <v>0</v>
      </c>
      <c r="L1842" t="str">
        <f t="shared" si="85"/>
        <v>onguardplusfordogsfleatick(45-88lbs)</v>
      </c>
      <c r="M1842" t="str">
        <f t="shared" si="86"/>
        <v>onguardplusfordogsfleatick(45-88lbs)2517-134-93374</v>
      </c>
      <c r="N1842" t="str">
        <f>IFERROR(VLOOKUP(LOWER(M1842),file_list!$B:$B,1,FALSE),FALSE)</f>
        <v>onguardplusfordogsfleatick(45-88lbs)2517-134-93374</v>
      </c>
      <c r="O1842" t="str">
        <f t="shared" si="84"/>
        <v>TRUE</v>
      </c>
    </row>
    <row r="1843" spans="1:15" x14ac:dyDescent="0.2">
      <c r="A1843" t="s">
        <v>3388</v>
      </c>
      <c r="B1843" t="s">
        <v>3391</v>
      </c>
      <c r="C1843">
        <v>2517</v>
      </c>
      <c r="D1843" t="s">
        <v>14</v>
      </c>
      <c r="E1843">
        <v>1292351</v>
      </c>
      <c r="F1843" t="s">
        <v>15</v>
      </c>
      <c r="G1843" t="s">
        <v>37</v>
      </c>
      <c r="H1843" s="1">
        <v>45693</v>
      </c>
      <c r="I1843" t="s">
        <v>38</v>
      </c>
      <c r="J1843" t="s">
        <v>20</v>
      </c>
      <c r="K1843" t="b">
        <v>0</v>
      </c>
      <c r="L1843" t="str">
        <f t="shared" si="85"/>
        <v>onguardplusfordogsfleatick(5-22lbs)</v>
      </c>
      <c r="M1843" t="str">
        <f t="shared" si="86"/>
        <v>onguardplusfordogsfleatick(5-22lbs)2517-134-93374</v>
      </c>
      <c r="N1843" t="str">
        <f>IFERROR(VLOOKUP(LOWER(M1843),file_list!$B:$B,1,FALSE),FALSE)</f>
        <v>onguardplusfordogsfleatick(5-22lbs)2517-134-93374</v>
      </c>
      <c r="O1843" t="str">
        <f t="shared" si="84"/>
        <v>TRUE</v>
      </c>
    </row>
    <row r="1844" spans="1:15" x14ac:dyDescent="0.2">
      <c r="A1844" t="s">
        <v>3392</v>
      </c>
      <c r="B1844" t="s">
        <v>3393</v>
      </c>
      <c r="C1844">
        <v>2517</v>
      </c>
      <c r="D1844" t="s">
        <v>14</v>
      </c>
      <c r="E1844">
        <v>1292351</v>
      </c>
      <c r="F1844" t="s">
        <v>15</v>
      </c>
      <c r="G1844" t="s">
        <v>37</v>
      </c>
      <c r="H1844" s="1">
        <v>45693</v>
      </c>
      <c r="I1844" t="s">
        <v>38</v>
      </c>
      <c r="J1844" t="s">
        <v>20</v>
      </c>
      <c r="K1844" t="b">
        <v>0</v>
      </c>
      <c r="L1844" t="str">
        <f t="shared" si="85"/>
        <v>onguardplusfordogsfleatick(89-132lbs)</v>
      </c>
      <c r="M1844" t="str">
        <f t="shared" si="86"/>
        <v>onguardplusfordogsfleatick(89-132lbs)2517-134-93774</v>
      </c>
      <c r="N1844" t="str">
        <f>IFERROR(VLOOKUP(LOWER(M1844),file_list!$B:$B,1,FALSE),FALSE)</f>
        <v>onguardplusfordogsfleatick(89-132lbs)2517-134-93774</v>
      </c>
      <c r="O1844" t="str">
        <f t="shared" si="84"/>
        <v>TRUE</v>
      </c>
    </row>
    <row r="1845" spans="1:15" x14ac:dyDescent="0.2">
      <c r="A1845" t="s">
        <v>3394</v>
      </c>
      <c r="B1845" t="s">
        <v>3395</v>
      </c>
      <c r="C1845">
        <v>2517</v>
      </c>
      <c r="D1845" t="s">
        <v>14</v>
      </c>
      <c r="E1845">
        <v>1292351</v>
      </c>
      <c r="F1845" t="s">
        <v>15</v>
      </c>
      <c r="G1845" t="s">
        <v>37</v>
      </c>
      <c r="H1845" s="1">
        <v>45693</v>
      </c>
      <c r="I1845" t="s">
        <v>38</v>
      </c>
      <c r="J1845" t="s">
        <v>20</v>
      </c>
      <c r="K1845" t="b">
        <v>1</v>
      </c>
      <c r="L1845" t="str">
        <f t="shared" si="85"/>
        <v>sentryfiproguardplusforcats(over1.5lbs)</v>
      </c>
      <c r="M1845" t="str">
        <f t="shared" si="86"/>
        <v>sentryfiproguardplusforcats(over1.5lbs)2517-135</v>
      </c>
      <c r="N1845" t="str">
        <f>IFERROR(VLOOKUP(LOWER(M1845),file_list!$B:$B,1,FALSE),FALSE)</f>
        <v>sentryfiproguardplusforcats(over1.5lbs)2517-135</v>
      </c>
      <c r="O1845" t="str">
        <f t="shared" si="84"/>
        <v>TRUE</v>
      </c>
    </row>
    <row r="1846" spans="1:15" x14ac:dyDescent="0.2">
      <c r="A1846" t="s">
        <v>3394</v>
      </c>
      <c r="B1846" t="s">
        <v>3396</v>
      </c>
      <c r="C1846">
        <v>2517</v>
      </c>
      <c r="D1846" t="s">
        <v>14</v>
      </c>
      <c r="E1846">
        <v>1292351</v>
      </c>
      <c r="F1846" t="s">
        <v>15</v>
      </c>
      <c r="G1846" t="s">
        <v>37</v>
      </c>
      <c r="H1846" s="1">
        <v>45693</v>
      </c>
      <c r="I1846" t="s">
        <v>38</v>
      </c>
      <c r="J1846" t="s">
        <v>20</v>
      </c>
      <c r="K1846" t="b">
        <v>1</v>
      </c>
      <c r="L1846" t="str">
        <f t="shared" si="85"/>
        <v>petactionproforcats(over1.5lbs)</v>
      </c>
      <c r="M1846" t="str">
        <f t="shared" si="86"/>
        <v>petactionproforcats(over1.5lbs)2517-135</v>
      </c>
      <c r="N1846" t="str">
        <f>IFERROR(VLOOKUP(LOWER(M1846),file_list!$B:$B,1,FALSE),FALSE)</f>
        <v>petactionproforcats(over1.5lbs)2517-135</v>
      </c>
      <c r="O1846" t="str">
        <f t="shared" si="84"/>
        <v>TRUE</v>
      </c>
    </row>
    <row r="1847" spans="1:15" x14ac:dyDescent="0.2">
      <c r="A1847" t="s">
        <v>3394</v>
      </c>
      <c r="B1847" t="s">
        <v>3397</v>
      </c>
      <c r="C1847">
        <v>2517</v>
      </c>
      <c r="D1847" t="s">
        <v>14</v>
      </c>
      <c r="E1847">
        <v>1292351</v>
      </c>
      <c r="F1847" t="s">
        <v>15</v>
      </c>
      <c r="G1847" t="s">
        <v>37</v>
      </c>
      <c r="H1847" s="1">
        <v>45693</v>
      </c>
      <c r="I1847" t="s">
        <v>38</v>
      </c>
      <c r="J1847" t="s">
        <v>20</v>
      </c>
      <c r="K1847" t="b">
        <v>1</v>
      </c>
      <c r="L1847" t="str">
        <f t="shared" si="85"/>
        <v>petarmorplusforcats(over1.5lbs)</v>
      </c>
      <c r="M1847" t="str">
        <f t="shared" si="86"/>
        <v>petarmorplusforcats(over1.5lbs)2517-135</v>
      </c>
      <c r="N1847" t="str">
        <f>IFERROR(VLOOKUP(LOWER(M1847),file_list!$B:$B,1,FALSE),FALSE)</f>
        <v>petarmorplusforcats(over1.5lbs)2517-135</v>
      </c>
      <c r="O1847" t="str">
        <f t="shared" ref="O1847:O1910" si="87">IF(N1847=FALSE,"FALSE","TRUE")</f>
        <v>TRUE</v>
      </c>
    </row>
    <row r="1848" spans="1:15" x14ac:dyDescent="0.2">
      <c r="A1848" t="s">
        <v>3398</v>
      </c>
      <c r="B1848" t="s">
        <v>3399</v>
      </c>
      <c r="C1848">
        <v>2517</v>
      </c>
      <c r="D1848" t="s">
        <v>78</v>
      </c>
      <c r="E1848">
        <v>1292351</v>
      </c>
      <c r="F1848" t="s">
        <v>15</v>
      </c>
      <c r="G1848" t="s">
        <v>37</v>
      </c>
      <c r="H1848" s="1">
        <v>45693</v>
      </c>
      <c r="I1848" t="s">
        <v>38</v>
      </c>
      <c r="J1848" t="s">
        <v>20</v>
      </c>
      <c r="K1848" t="b">
        <v>0</v>
      </c>
      <c r="L1848" t="str">
        <f t="shared" si="85"/>
        <v>luvsomeplusfleatickforcats(over1.5lbs.)</v>
      </c>
      <c r="M1848" t="str">
        <f t="shared" si="86"/>
        <v>luvsomeplusfleatickforcats(over1.5lbs.)2517-135-65948</v>
      </c>
      <c r="N1848" t="str">
        <f>IFERROR(VLOOKUP(LOWER(M1848),file_list!$B:$B,1,FALSE),FALSE)</f>
        <v>luvsomeplusfleatickforcats(over1.5lbs.)2517-135-65948</v>
      </c>
      <c r="O1848" t="str">
        <f t="shared" si="87"/>
        <v>TRUE</v>
      </c>
    </row>
    <row r="1849" spans="1:15" x14ac:dyDescent="0.2">
      <c r="A1849" t="s">
        <v>3400</v>
      </c>
      <c r="B1849" t="s">
        <v>3401</v>
      </c>
      <c r="C1849">
        <v>2517</v>
      </c>
      <c r="D1849" t="s">
        <v>14</v>
      </c>
      <c r="E1849">
        <v>1292351</v>
      </c>
      <c r="F1849" t="s">
        <v>15</v>
      </c>
      <c r="G1849" t="s">
        <v>37</v>
      </c>
      <c r="H1849" s="1">
        <v>45693</v>
      </c>
      <c r="I1849" t="s">
        <v>38</v>
      </c>
      <c r="J1849" t="s">
        <v>20</v>
      </c>
      <c r="K1849" t="b">
        <v>1</v>
      </c>
      <c r="L1849" t="str">
        <f t="shared" si="85"/>
        <v>flea5xplusforcats(over1.5lbs)</v>
      </c>
      <c r="M1849" t="str">
        <f t="shared" si="86"/>
        <v>flea5xplusforcats(over1.5lbs)2517-135-88832</v>
      </c>
      <c r="N1849" t="str">
        <f>IFERROR(VLOOKUP(LOWER(M1849),file_list!$B:$B,1,FALSE),FALSE)</f>
        <v>flea5xplusforcats(over1.5lbs)2517-135-88832</v>
      </c>
      <c r="O1849" t="str">
        <f t="shared" si="87"/>
        <v>TRUE</v>
      </c>
    </row>
    <row r="1850" spans="1:15" x14ac:dyDescent="0.2">
      <c r="A1850" t="s">
        <v>3402</v>
      </c>
      <c r="B1850" t="s">
        <v>3403</v>
      </c>
      <c r="C1850">
        <v>2517</v>
      </c>
      <c r="D1850" t="s">
        <v>14</v>
      </c>
      <c r="E1850">
        <v>1292351</v>
      </c>
      <c r="F1850" t="s">
        <v>15</v>
      </c>
      <c r="G1850" t="s">
        <v>37</v>
      </c>
      <c r="H1850" s="1">
        <v>45693</v>
      </c>
      <c r="I1850" t="s">
        <v>38</v>
      </c>
      <c r="J1850" t="s">
        <v>20</v>
      </c>
      <c r="K1850" t="b">
        <v>0</v>
      </c>
      <c r="L1850" t="str">
        <f t="shared" si="85"/>
        <v>onguardplusforcatsfleatick(over1.5lbs)</v>
      </c>
      <c r="M1850" t="str">
        <f t="shared" si="86"/>
        <v>onguardplusforcatsfleatick(over1.5lbs)2517-135-93374</v>
      </c>
      <c r="N1850" t="str">
        <f>IFERROR(VLOOKUP(LOWER(M1850),file_list!$B:$B,1,FALSE),FALSE)</f>
        <v>onguardplusforcatsfleatick(over1.5lbs)2517-135-93374</v>
      </c>
      <c r="O1850" t="str">
        <f t="shared" si="87"/>
        <v>TRUE</v>
      </c>
    </row>
    <row r="1851" spans="1:15" x14ac:dyDescent="0.2">
      <c r="A1851" t="s">
        <v>3404</v>
      </c>
      <c r="B1851" t="s">
        <v>3405</v>
      </c>
      <c r="C1851">
        <v>2517</v>
      </c>
      <c r="D1851" t="s">
        <v>14</v>
      </c>
      <c r="E1851">
        <v>1292351</v>
      </c>
      <c r="F1851" t="s">
        <v>15</v>
      </c>
      <c r="G1851" t="s">
        <v>37</v>
      </c>
      <c r="H1851" s="1">
        <v>45693</v>
      </c>
      <c r="I1851" t="s">
        <v>38</v>
      </c>
      <c r="J1851" t="s">
        <v>201</v>
      </c>
      <c r="K1851" t="b">
        <v>1</v>
      </c>
      <c r="L1851" t="str">
        <f t="shared" si="85"/>
        <v>sentryfiproguardfordogs(5-22lbs)</v>
      </c>
      <c r="M1851" t="str">
        <f t="shared" si="86"/>
        <v>sentryfiproguardfordogs(5-22lbs)2517-136</v>
      </c>
      <c r="N1851" t="str">
        <f>IFERROR(VLOOKUP(LOWER(M1851),file_list!$B:$B,1,FALSE),FALSE)</f>
        <v>sentryfiproguardfordogs(5-22lbs)2517-136</v>
      </c>
      <c r="O1851" t="str">
        <f t="shared" si="87"/>
        <v>TRUE</v>
      </c>
    </row>
    <row r="1852" spans="1:15" x14ac:dyDescent="0.2">
      <c r="A1852" t="s">
        <v>3404</v>
      </c>
      <c r="B1852" t="s">
        <v>3406</v>
      </c>
      <c r="C1852">
        <v>2517</v>
      </c>
      <c r="D1852" t="s">
        <v>14</v>
      </c>
      <c r="E1852">
        <v>1292351</v>
      </c>
      <c r="F1852" t="s">
        <v>15</v>
      </c>
      <c r="G1852" t="s">
        <v>37</v>
      </c>
      <c r="H1852" s="1">
        <v>45693</v>
      </c>
      <c r="I1852" t="s">
        <v>38</v>
      </c>
      <c r="J1852" t="s">
        <v>201</v>
      </c>
      <c r="K1852" t="b">
        <v>1</v>
      </c>
      <c r="L1852" t="str">
        <f t="shared" si="85"/>
        <v>sentryfiproguardfordogs(23-44lbs)</v>
      </c>
      <c r="M1852" t="str">
        <f t="shared" si="86"/>
        <v>sentryfiproguardfordogs(23-44lbs)2517-136</v>
      </c>
      <c r="N1852" t="str">
        <f>IFERROR(VLOOKUP(LOWER(M1852),file_list!$B:$B,1,FALSE),FALSE)</f>
        <v>sentryfiproguardfordogs(23-44lbs)2517-136</v>
      </c>
      <c r="O1852" t="str">
        <f t="shared" si="87"/>
        <v>TRUE</v>
      </c>
    </row>
    <row r="1853" spans="1:15" x14ac:dyDescent="0.2">
      <c r="A1853" t="s">
        <v>3404</v>
      </c>
      <c r="B1853" t="s">
        <v>3407</v>
      </c>
      <c r="C1853">
        <v>2517</v>
      </c>
      <c r="D1853" t="s">
        <v>14</v>
      </c>
      <c r="E1853">
        <v>1292351</v>
      </c>
      <c r="F1853" t="s">
        <v>15</v>
      </c>
      <c r="G1853" t="s">
        <v>37</v>
      </c>
      <c r="H1853" s="1">
        <v>45693</v>
      </c>
      <c r="I1853" t="s">
        <v>38</v>
      </c>
      <c r="J1853" t="s">
        <v>201</v>
      </c>
      <c r="K1853" t="b">
        <v>1</v>
      </c>
      <c r="L1853" t="str">
        <f t="shared" si="85"/>
        <v>sentryfiproguardfordogs(45-88lbs)</v>
      </c>
      <c r="M1853" t="str">
        <f t="shared" si="86"/>
        <v>sentryfiproguardfordogs(45-88lbs)2517-136</v>
      </c>
      <c r="N1853" t="str">
        <f>IFERROR(VLOOKUP(LOWER(M1853),file_list!$B:$B,1,FALSE),FALSE)</f>
        <v>sentryfiproguardfordogs(45-88lbs)2517-136</v>
      </c>
      <c r="O1853" t="str">
        <f t="shared" si="87"/>
        <v>TRUE</v>
      </c>
    </row>
    <row r="1854" spans="1:15" x14ac:dyDescent="0.2">
      <c r="A1854" t="s">
        <v>3404</v>
      </c>
      <c r="B1854" t="s">
        <v>3408</v>
      </c>
      <c r="C1854">
        <v>2517</v>
      </c>
      <c r="D1854" t="s">
        <v>14</v>
      </c>
      <c r="E1854">
        <v>1292351</v>
      </c>
      <c r="F1854" t="s">
        <v>15</v>
      </c>
      <c r="G1854" t="s">
        <v>37</v>
      </c>
      <c r="H1854" s="1">
        <v>45693</v>
      </c>
      <c r="I1854" t="s">
        <v>38</v>
      </c>
      <c r="J1854" t="s">
        <v>201</v>
      </c>
      <c r="K1854" t="b">
        <v>1</v>
      </c>
      <c r="L1854" t="str">
        <f t="shared" si="85"/>
        <v>sentryfiproguardfordogs(89-132lbs)</v>
      </c>
      <c r="M1854" t="str">
        <f t="shared" si="86"/>
        <v>sentryfiproguardfordogs(89-132lbs)2517-136</v>
      </c>
      <c r="N1854" t="str">
        <f>IFERROR(VLOOKUP(LOWER(M1854),file_list!$B:$B,1,FALSE),FALSE)</f>
        <v>sentryfiproguardfordogs(89-132lbs)2517-136</v>
      </c>
      <c r="O1854" t="str">
        <f t="shared" si="87"/>
        <v>TRUE</v>
      </c>
    </row>
    <row r="1855" spans="1:15" x14ac:dyDescent="0.2">
      <c r="A1855" t="s">
        <v>3404</v>
      </c>
      <c r="B1855" t="s">
        <v>3409</v>
      </c>
      <c r="C1855">
        <v>2517</v>
      </c>
      <c r="D1855" t="s">
        <v>14</v>
      </c>
      <c r="E1855">
        <v>1292351</v>
      </c>
      <c r="F1855" t="s">
        <v>15</v>
      </c>
      <c r="G1855" t="s">
        <v>37</v>
      </c>
      <c r="H1855" s="1">
        <v>45693</v>
      </c>
      <c r="I1855" t="s">
        <v>38</v>
      </c>
      <c r="J1855" t="s">
        <v>20</v>
      </c>
      <c r="K1855" t="b">
        <v>1</v>
      </c>
      <c r="L1855" t="str">
        <f t="shared" si="85"/>
        <v>petarmorfordogs(5-22lbs)</v>
      </c>
      <c r="M1855" t="str">
        <f t="shared" si="86"/>
        <v>petarmorfordogs(5-22lbs)2517-136</v>
      </c>
      <c r="N1855" t="str">
        <f>IFERROR(VLOOKUP(LOWER(M1855),file_list!$B:$B,1,FALSE),FALSE)</f>
        <v>petarmorfordogs(5-22lbs)2517-136</v>
      </c>
      <c r="O1855" t="str">
        <f t="shared" si="87"/>
        <v>TRUE</v>
      </c>
    </row>
    <row r="1856" spans="1:15" x14ac:dyDescent="0.2">
      <c r="A1856" t="s">
        <v>3404</v>
      </c>
      <c r="B1856" t="s">
        <v>3410</v>
      </c>
      <c r="C1856">
        <v>2517</v>
      </c>
      <c r="D1856" t="s">
        <v>14</v>
      </c>
      <c r="E1856">
        <v>1292351</v>
      </c>
      <c r="F1856" t="s">
        <v>15</v>
      </c>
      <c r="G1856" t="s">
        <v>37</v>
      </c>
      <c r="H1856" s="1">
        <v>45693</v>
      </c>
      <c r="I1856" t="s">
        <v>38</v>
      </c>
      <c r="J1856" t="s">
        <v>20</v>
      </c>
      <c r="K1856" t="b">
        <v>1</v>
      </c>
      <c r="L1856" t="str">
        <f t="shared" si="85"/>
        <v>petarmorfordogs(23-44lbs)</v>
      </c>
      <c r="M1856" t="str">
        <f t="shared" si="86"/>
        <v>petarmorfordogs(23-44lbs)2517-136</v>
      </c>
      <c r="N1856" t="str">
        <f>IFERROR(VLOOKUP(LOWER(M1856),file_list!$B:$B,1,FALSE),FALSE)</f>
        <v>petarmorfordogs(23-44lbs)2517-136</v>
      </c>
      <c r="O1856" t="str">
        <f t="shared" si="87"/>
        <v>TRUE</v>
      </c>
    </row>
    <row r="1857" spans="1:15" x14ac:dyDescent="0.2">
      <c r="A1857" t="s">
        <v>3404</v>
      </c>
      <c r="B1857" t="s">
        <v>3411</v>
      </c>
      <c r="C1857">
        <v>2517</v>
      </c>
      <c r="D1857" t="s">
        <v>14</v>
      </c>
      <c r="E1857">
        <v>1292351</v>
      </c>
      <c r="F1857" t="s">
        <v>15</v>
      </c>
      <c r="G1857" t="s">
        <v>37</v>
      </c>
      <c r="H1857" s="1">
        <v>45693</v>
      </c>
      <c r="I1857" t="s">
        <v>38</v>
      </c>
      <c r="J1857" t="s">
        <v>20</v>
      </c>
      <c r="K1857" t="b">
        <v>1</v>
      </c>
      <c r="L1857" t="str">
        <f t="shared" si="85"/>
        <v>petarmorfordogs(45-88lbs)</v>
      </c>
      <c r="M1857" t="str">
        <f t="shared" si="86"/>
        <v>petarmorfordogs(45-88lbs)2517-136</v>
      </c>
      <c r="N1857" t="str">
        <f>IFERROR(VLOOKUP(LOWER(M1857),file_list!$B:$B,1,FALSE),FALSE)</f>
        <v>petarmorfordogs(45-88lbs)2517-136</v>
      </c>
      <c r="O1857" t="str">
        <f t="shared" si="87"/>
        <v>TRUE</v>
      </c>
    </row>
    <row r="1858" spans="1:15" x14ac:dyDescent="0.2">
      <c r="A1858" t="s">
        <v>3404</v>
      </c>
      <c r="B1858" t="s">
        <v>3412</v>
      </c>
      <c r="C1858">
        <v>2517</v>
      </c>
      <c r="D1858" t="s">
        <v>14</v>
      </c>
      <c r="E1858">
        <v>1292351</v>
      </c>
      <c r="F1858" t="s">
        <v>15</v>
      </c>
      <c r="G1858" t="s">
        <v>37</v>
      </c>
      <c r="H1858" s="1">
        <v>45693</v>
      </c>
      <c r="I1858" t="s">
        <v>38</v>
      </c>
      <c r="J1858" t="s">
        <v>20</v>
      </c>
      <c r="K1858" t="b">
        <v>1</v>
      </c>
      <c r="L1858" t="str">
        <f t="shared" si="85"/>
        <v>petarmorfordogs(89-132lbs)</v>
      </c>
      <c r="M1858" t="str">
        <f t="shared" si="86"/>
        <v>petarmorfordogs(89-132lbs)2517-136</v>
      </c>
      <c r="N1858" t="str">
        <f>IFERROR(VLOOKUP(LOWER(M1858),file_list!$B:$B,1,FALSE),FALSE)</f>
        <v>petarmorfordogs(89-132lbs)2517-136</v>
      </c>
      <c r="O1858" t="str">
        <f t="shared" si="87"/>
        <v>TRUE</v>
      </c>
    </row>
    <row r="1859" spans="1:15" x14ac:dyDescent="0.2">
      <c r="A1859" t="s">
        <v>3413</v>
      </c>
      <c r="B1859" t="s">
        <v>3414</v>
      </c>
      <c r="C1859">
        <v>2517</v>
      </c>
      <c r="D1859" t="s">
        <v>78</v>
      </c>
      <c r="E1859">
        <v>1292351</v>
      </c>
      <c r="F1859" t="s">
        <v>15</v>
      </c>
      <c r="G1859" t="s">
        <v>37</v>
      </c>
      <c r="H1859" s="1">
        <v>45693</v>
      </c>
      <c r="I1859" t="s">
        <v>38</v>
      </c>
      <c r="J1859" t="s">
        <v>20</v>
      </c>
      <c r="K1859" t="b">
        <v>0</v>
      </c>
      <c r="L1859" t="str">
        <f t="shared" ref="L1859:L1922" si="88">SUBSTITUTE(LOWER(SUBSTITUTE(SUBSTITUTE(SUBSTITUTE(B1859," ",""),"/",""),"&amp;","")),"and","")</f>
        <v>petprideeverydayessentialsforhappypetsfipronilfordogsfleaticksqueeze-on(23-44lbs)</v>
      </c>
      <c r="M1859" t="str">
        <f t="shared" ref="M1859:M1922" si="89">_xlfn.CONCAT(L1859,A1859)</f>
        <v>petprideeverydayessentialsforhappypetsfipronilfordogsfleaticksqueeze-on(23-44lbs)2517-136-65948</v>
      </c>
      <c r="N1859" t="str">
        <f>IFERROR(VLOOKUP(LOWER(M1859),file_list!$B:$B,1,FALSE),FALSE)</f>
        <v>petprideeverydayessentialsforhappypetsfipronilfordogsfleaticksqueeze-on(23-44lbs)2517-136-65948</v>
      </c>
      <c r="O1859" t="str">
        <f t="shared" si="87"/>
        <v>TRUE</v>
      </c>
    </row>
    <row r="1860" spans="1:15" x14ac:dyDescent="0.2">
      <c r="A1860" t="s">
        <v>3413</v>
      </c>
      <c r="B1860" t="s">
        <v>3415</v>
      </c>
      <c r="C1860">
        <v>2517</v>
      </c>
      <c r="D1860" t="s">
        <v>78</v>
      </c>
      <c r="E1860">
        <v>1292351</v>
      </c>
      <c r="F1860" t="s">
        <v>15</v>
      </c>
      <c r="G1860" t="s">
        <v>37</v>
      </c>
      <c r="H1860" s="1">
        <v>45693</v>
      </c>
      <c r="I1860" t="s">
        <v>38</v>
      </c>
      <c r="J1860" t="s">
        <v>20</v>
      </c>
      <c r="K1860" t="b">
        <v>0</v>
      </c>
      <c r="L1860" t="str">
        <f t="shared" si="88"/>
        <v>petprideeverydayessentialsforhappypetsfipronilfordogsfleaticksqueeze-on(5-22lbs)</v>
      </c>
      <c r="M1860" t="str">
        <f t="shared" si="89"/>
        <v>petprideeverydayessentialsforhappypetsfipronilfordogsfleaticksqueeze-on(5-22lbs)2517-136-65948</v>
      </c>
      <c r="N1860" t="str">
        <f>IFERROR(VLOOKUP(LOWER(M1860),file_list!$B:$B,1,FALSE),FALSE)</f>
        <v>petprideeverydayessentialsforhappypetsfipronilfordogsfleaticksqueeze-on(5-22lbs)2517-136-65948</v>
      </c>
      <c r="O1860" t="str">
        <f t="shared" si="87"/>
        <v>TRUE</v>
      </c>
    </row>
    <row r="1861" spans="1:15" x14ac:dyDescent="0.2">
      <c r="A1861" t="s">
        <v>3416</v>
      </c>
      <c r="B1861" t="s">
        <v>3417</v>
      </c>
      <c r="C1861">
        <v>2517</v>
      </c>
      <c r="D1861" t="s">
        <v>14</v>
      </c>
      <c r="E1861">
        <v>1292351</v>
      </c>
      <c r="F1861" t="s">
        <v>15</v>
      </c>
      <c r="G1861" t="s">
        <v>37</v>
      </c>
      <c r="H1861" s="1">
        <v>45693</v>
      </c>
      <c r="I1861" t="s">
        <v>38</v>
      </c>
      <c r="J1861" t="s">
        <v>20</v>
      </c>
      <c r="K1861" t="b">
        <v>1</v>
      </c>
      <c r="L1861" t="str">
        <f t="shared" si="88"/>
        <v>sentryfiproguardforcats(over1.5lbs)</v>
      </c>
      <c r="M1861" t="str">
        <f t="shared" si="89"/>
        <v>sentryfiproguardforcats(over1.5lbs)2517-137</v>
      </c>
      <c r="N1861" t="str">
        <f>IFERROR(VLOOKUP(LOWER(M1861),file_list!$B:$B,1,FALSE),FALSE)</f>
        <v>sentryfiproguardforcats(over1.5lbs)2517-137</v>
      </c>
      <c r="O1861" t="str">
        <f t="shared" si="87"/>
        <v>TRUE</v>
      </c>
    </row>
    <row r="1862" spans="1:15" x14ac:dyDescent="0.2">
      <c r="A1862" t="s">
        <v>3416</v>
      </c>
      <c r="B1862" t="s">
        <v>3418</v>
      </c>
      <c r="C1862">
        <v>2517</v>
      </c>
      <c r="D1862" t="s">
        <v>14</v>
      </c>
      <c r="E1862">
        <v>1292351</v>
      </c>
      <c r="F1862" t="s">
        <v>15</v>
      </c>
      <c r="G1862" t="s">
        <v>37</v>
      </c>
      <c r="H1862" s="1">
        <v>45693</v>
      </c>
      <c r="I1862" t="s">
        <v>38</v>
      </c>
      <c r="J1862" t="s">
        <v>20</v>
      </c>
      <c r="K1862" t="b">
        <v>1</v>
      </c>
      <c r="L1862" t="str">
        <f t="shared" si="88"/>
        <v>petarmorforcats(&gt;1.5lbs)</v>
      </c>
      <c r="M1862" t="str">
        <f t="shared" si="89"/>
        <v>petarmorforcats(&gt;1.5lbs)2517-137</v>
      </c>
      <c r="N1862" t="str">
        <f>IFERROR(VLOOKUP(LOWER(M1862),file_list!$B:$B,1,FALSE),FALSE)</f>
        <v>petarmorforcats(&gt;1.5lbs)2517-137</v>
      </c>
      <c r="O1862" t="str">
        <f t="shared" si="87"/>
        <v>TRUE</v>
      </c>
    </row>
    <row r="1863" spans="1:15" x14ac:dyDescent="0.2">
      <c r="A1863" t="s">
        <v>3419</v>
      </c>
      <c r="B1863" t="s">
        <v>3420</v>
      </c>
      <c r="C1863">
        <v>2517</v>
      </c>
      <c r="D1863" t="s">
        <v>78</v>
      </c>
      <c r="E1863">
        <v>1292351</v>
      </c>
      <c r="F1863" t="s">
        <v>15</v>
      </c>
      <c r="G1863" t="s">
        <v>37</v>
      </c>
      <c r="H1863" s="1">
        <v>45693</v>
      </c>
      <c r="I1863" t="s">
        <v>38</v>
      </c>
      <c r="J1863" t="s">
        <v>20</v>
      </c>
      <c r="K1863" t="b">
        <v>0</v>
      </c>
      <c r="L1863" t="str">
        <f t="shared" si="88"/>
        <v>petprideeverydayessentialsforhappypetsfipronilforcatsfleaticksqueeze-on(over1.5lbs)</v>
      </c>
      <c r="M1863" t="str">
        <f t="shared" si="89"/>
        <v>petprideeverydayessentialsforhappypetsfipronilforcatsfleaticksqueeze-on(over1.5lbs)2517-137-65948</v>
      </c>
      <c r="N1863" t="str">
        <f>IFERROR(VLOOKUP(LOWER(M1863),file_list!$B:$B,1,FALSE),FALSE)</f>
        <v>petprideeverydayessentialsforhappypetsfipronilforcatsfleaticksqueeze-on(over1.5lbs)2517-137-65948</v>
      </c>
      <c r="O1863" t="str">
        <f t="shared" si="87"/>
        <v>TRUE</v>
      </c>
    </row>
    <row r="1864" spans="1:15" x14ac:dyDescent="0.2">
      <c r="A1864" t="s">
        <v>3421</v>
      </c>
      <c r="B1864" t="s">
        <v>3422</v>
      </c>
      <c r="C1864">
        <v>2517</v>
      </c>
      <c r="D1864" t="s">
        <v>78</v>
      </c>
      <c r="E1864">
        <v>1292351</v>
      </c>
      <c r="F1864" t="s">
        <v>15</v>
      </c>
      <c r="G1864" t="s">
        <v>37</v>
      </c>
      <c r="H1864" s="1">
        <v>45693</v>
      </c>
      <c r="I1864" t="s">
        <v>38</v>
      </c>
      <c r="J1864" t="s">
        <v>20</v>
      </c>
      <c r="K1864" t="b">
        <v>1</v>
      </c>
      <c r="L1864" t="str">
        <f t="shared" si="88"/>
        <v>sentryhomedefensebrhouseholdspray(orangefragrance)</v>
      </c>
      <c r="M1864" t="str">
        <f t="shared" si="89"/>
        <v>sentryhomedefensebrhouseholdspray(orangefragrance)2517-159</v>
      </c>
      <c r="N1864" t="str">
        <f>IFERROR(VLOOKUP(LOWER(M1864),file_list!$B:$B,1,FALSE),FALSE)</f>
        <v>sentryhomedefensebrhouseholdspray(orangefragrance)2517-159</v>
      </c>
      <c r="O1864" t="str">
        <f t="shared" si="87"/>
        <v>TRUE</v>
      </c>
    </row>
    <row r="1865" spans="1:15" x14ac:dyDescent="0.2">
      <c r="A1865" t="s">
        <v>3423</v>
      </c>
      <c r="B1865" t="s">
        <v>3424</v>
      </c>
      <c r="C1865">
        <v>2517</v>
      </c>
      <c r="D1865" t="s">
        <v>14</v>
      </c>
      <c r="E1865">
        <v>1292351</v>
      </c>
      <c r="F1865" t="s">
        <v>15</v>
      </c>
      <c r="G1865" t="s">
        <v>37</v>
      </c>
      <c r="H1865" s="1">
        <v>45693</v>
      </c>
      <c r="I1865" t="s">
        <v>38</v>
      </c>
      <c r="J1865" t="s">
        <v>20</v>
      </c>
      <c r="K1865" t="b">
        <v>0</v>
      </c>
      <c r="L1865" t="str">
        <f t="shared" si="88"/>
        <v>petarmorfleatickcollarfordogs</v>
      </c>
      <c r="M1865" t="str">
        <f t="shared" si="89"/>
        <v>petarmorfleatickcollarfordogs2517-166</v>
      </c>
      <c r="N1865" t="str">
        <f>IFERROR(VLOOKUP(LOWER(M1865),file_list!$B:$B,1,FALSE),FALSE)</f>
        <v>petarmorfleatickcollarfordogs2517-166</v>
      </c>
      <c r="O1865" t="str">
        <f t="shared" si="87"/>
        <v>TRUE</v>
      </c>
    </row>
    <row r="1866" spans="1:15" x14ac:dyDescent="0.2">
      <c r="A1866" t="s">
        <v>3425</v>
      </c>
      <c r="B1866" t="s">
        <v>3426</v>
      </c>
      <c r="C1866">
        <v>2517</v>
      </c>
      <c r="D1866" t="s">
        <v>14</v>
      </c>
      <c r="E1866">
        <v>1292351</v>
      </c>
      <c r="F1866" t="s">
        <v>15</v>
      </c>
      <c r="G1866" t="s">
        <v>37</v>
      </c>
      <c r="H1866" s="1">
        <v>45693</v>
      </c>
      <c r="I1866" t="s">
        <v>38</v>
      </c>
      <c r="J1866" t="s">
        <v>20</v>
      </c>
      <c r="K1866" t="b">
        <v>1</v>
      </c>
      <c r="L1866" t="str">
        <f t="shared" si="88"/>
        <v>petarmorplusoatmealshampoofordogs(tropicalbreezescent)</v>
      </c>
      <c r="M1866" t="str">
        <f t="shared" si="89"/>
        <v>petarmorplusoatmealshampoofordogs(tropicalbreezescent)2517-172</v>
      </c>
      <c r="N1866" t="str">
        <f>IFERROR(VLOOKUP(LOWER(M1866),file_list!$B:$B,1,FALSE),FALSE)</f>
        <v>petarmorplusoatmealshampoofordogs(tropicalbreezescent)2517-172</v>
      </c>
      <c r="O1866" t="str">
        <f t="shared" si="87"/>
        <v>TRUE</v>
      </c>
    </row>
    <row r="1867" spans="1:15" x14ac:dyDescent="0.2">
      <c r="A1867" t="s">
        <v>3427</v>
      </c>
      <c r="B1867" t="s">
        <v>3428</v>
      </c>
      <c r="C1867">
        <v>2517</v>
      </c>
      <c r="D1867" t="s">
        <v>14</v>
      </c>
      <c r="E1867">
        <v>1292351</v>
      </c>
      <c r="F1867" t="s">
        <v>15</v>
      </c>
      <c r="G1867" t="s">
        <v>37</v>
      </c>
      <c r="H1867" s="1">
        <v>45693</v>
      </c>
      <c r="I1867" t="s">
        <v>38</v>
      </c>
      <c r="J1867" t="s">
        <v>20</v>
      </c>
      <c r="K1867" t="b">
        <v>1</v>
      </c>
      <c r="L1867" t="str">
        <f t="shared" si="88"/>
        <v>petarmoradvanced2forcats(5-9lbs)</v>
      </c>
      <c r="M1867" t="str">
        <f t="shared" si="89"/>
        <v>petarmoradvanced2forcats(5-9lbs)2517-175</v>
      </c>
      <c r="N1867" t="str">
        <f>IFERROR(VLOOKUP(LOWER(M1867),file_list!$B:$B,1,FALSE),FALSE)</f>
        <v>petarmoradvanced2forcats(5-9lbs)2517-175</v>
      </c>
      <c r="O1867" t="str">
        <f t="shared" si="87"/>
        <v>TRUE</v>
      </c>
    </row>
    <row r="1868" spans="1:15" x14ac:dyDescent="0.2">
      <c r="A1868" t="s">
        <v>3427</v>
      </c>
      <c r="B1868" t="s">
        <v>3429</v>
      </c>
      <c r="C1868">
        <v>2517</v>
      </c>
      <c r="D1868" t="s">
        <v>14</v>
      </c>
      <c r="E1868">
        <v>1292351</v>
      </c>
      <c r="F1868" t="s">
        <v>15</v>
      </c>
      <c r="G1868" t="s">
        <v>37</v>
      </c>
      <c r="H1868" s="1">
        <v>45693</v>
      </c>
      <c r="I1868" t="s">
        <v>38</v>
      </c>
      <c r="J1868" t="s">
        <v>20</v>
      </c>
      <c r="K1868" t="b">
        <v>1</v>
      </c>
      <c r="L1868" t="str">
        <f t="shared" si="88"/>
        <v>petarmoradvanced2forcats(over9lbs)</v>
      </c>
      <c r="M1868" t="str">
        <f t="shared" si="89"/>
        <v>petarmoradvanced2forcats(over9lbs)2517-175</v>
      </c>
      <c r="N1868" t="str">
        <f>IFERROR(VLOOKUP(LOWER(M1868),file_list!$B:$B,1,FALSE),FALSE)</f>
        <v>petarmoradvanced2forcats(over9lbs)2517-175</v>
      </c>
      <c r="O1868" t="str">
        <f t="shared" si="87"/>
        <v>TRUE</v>
      </c>
    </row>
    <row r="1869" spans="1:15" x14ac:dyDescent="0.2">
      <c r="A1869" t="s">
        <v>3427</v>
      </c>
      <c r="B1869" t="s">
        <v>3430</v>
      </c>
      <c r="C1869">
        <v>2517</v>
      </c>
      <c r="D1869" t="s">
        <v>14</v>
      </c>
      <c r="E1869">
        <v>1292351</v>
      </c>
      <c r="F1869" t="s">
        <v>15</v>
      </c>
      <c r="G1869" t="s">
        <v>37</v>
      </c>
      <c r="H1869" s="1">
        <v>45693</v>
      </c>
      <c r="I1869" t="s">
        <v>38</v>
      </c>
      <c r="J1869" t="s">
        <v>20</v>
      </c>
      <c r="K1869" t="b">
        <v>1</v>
      </c>
      <c r="L1869" t="str">
        <f t="shared" si="88"/>
        <v>advectaplusforcats(5-9lbs)</v>
      </c>
      <c r="M1869" t="str">
        <f t="shared" si="89"/>
        <v>advectaplusforcats(5-9lbs)2517-175</v>
      </c>
      <c r="N1869" t="str">
        <f>IFERROR(VLOOKUP(LOWER(M1869),file_list!$B:$B,1,FALSE),FALSE)</f>
        <v>advectaplusforcats(5-9lbs)2517-175</v>
      </c>
      <c r="O1869" t="str">
        <f t="shared" si="87"/>
        <v>TRUE</v>
      </c>
    </row>
    <row r="1870" spans="1:15" x14ac:dyDescent="0.2">
      <c r="A1870" t="s">
        <v>3427</v>
      </c>
      <c r="B1870" t="s">
        <v>3431</v>
      </c>
      <c r="C1870">
        <v>2517</v>
      </c>
      <c r="D1870" t="s">
        <v>14</v>
      </c>
      <c r="E1870">
        <v>1292351</v>
      </c>
      <c r="F1870" t="s">
        <v>15</v>
      </c>
      <c r="G1870" t="s">
        <v>37</v>
      </c>
      <c r="H1870" s="1">
        <v>45693</v>
      </c>
      <c r="I1870" t="s">
        <v>38</v>
      </c>
      <c r="J1870" t="s">
        <v>20</v>
      </c>
      <c r="K1870" t="b">
        <v>1</v>
      </c>
      <c r="L1870" t="str">
        <f t="shared" si="88"/>
        <v>advectaplusforcats(over9lbs)</v>
      </c>
      <c r="M1870" t="str">
        <f t="shared" si="89"/>
        <v>advectaplusforcats(over9lbs)2517-175</v>
      </c>
      <c r="N1870" t="str">
        <f>IFERROR(VLOOKUP(LOWER(M1870),file_list!$B:$B,1,FALSE),FALSE)</f>
        <v>advectaplusforcats(over9lbs)2517-175</v>
      </c>
      <c r="O1870" t="str">
        <f t="shared" si="87"/>
        <v>TRUE</v>
      </c>
    </row>
    <row r="1871" spans="1:15" x14ac:dyDescent="0.2">
      <c r="A1871" t="s">
        <v>3432</v>
      </c>
      <c r="B1871" t="s">
        <v>3433</v>
      </c>
      <c r="C1871">
        <v>2517</v>
      </c>
      <c r="D1871" t="s">
        <v>78</v>
      </c>
      <c r="E1871">
        <v>1292351</v>
      </c>
      <c r="F1871" t="s">
        <v>15</v>
      </c>
      <c r="G1871" t="s">
        <v>37</v>
      </c>
      <c r="H1871" s="1">
        <v>45693</v>
      </c>
      <c r="I1871" t="s">
        <v>38</v>
      </c>
      <c r="J1871" t="s">
        <v>20</v>
      </c>
      <c r="K1871" t="b">
        <v>1</v>
      </c>
      <c r="L1871" t="str">
        <f t="shared" si="88"/>
        <v>luvsomefleaforcatsadvanced(over9lbs.)</v>
      </c>
      <c r="M1871" t="str">
        <f t="shared" si="89"/>
        <v>luvsomefleaforcatsadvanced(over9lbs.)2517-175-65948</v>
      </c>
      <c r="N1871" t="str">
        <f>IFERROR(VLOOKUP(LOWER(M1871),file_list!$B:$B,1,FALSE),FALSE)</f>
        <v>luvsomefleaforcatsadvanced(over9lbs.)2517-175-65948</v>
      </c>
      <c r="O1871" t="str">
        <f t="shared" si="87"/>
        <v>TRUE</v>
      </c>
    </row>
    <row r="1872" spans="1:15" x14ac:dyDescent="0.2">
      <c r="A1872" t="s">
        <v>3432</v>
      </c>
      <c r="B1872" t="s">
        <v>3434</v>
      </c>
      <c r="C1872">
        <v>2517</v>
      </c>
      <c r="D1872" t="s">
        <v>78</v>
      </c>
      <c r="E1872">
        <v>1292351</v>
      </c>
      <c r="F1872" t="s">
        <v>15</v>
      </c>
      <c r="G1872" t="s">
        <v>37</v>
      </c>
      <c r="H1872" s="1">
        <v>45693</v>
      </c>
      <c r="I1872" t="s">
        <v>38</v>
      </c>
      <c r="J1872" t="s">
        <v>20</v>
      </c>
      <c r="K1872" t="b">
        <v>1</v>
      </c>
      <c r="L1872" t="str">
        <f t="shared" si="88"/>
        <v>luvsomefleaforcatsadvanced(5-9lbs.)</v>
      </c>
      <c r="M1872" t="str">
        <f t="shared" si="89"/>
        <v>luvsomefleaforcatsadvanced(5-9lbs.)2517-175-65948</v>
      </c>
      <c r="N1872" t="str">
        <f>IFERROR(VLOOKUP(LOWER(M1872),file_list!$B:$B,1,FALSE),FALSE)</f>
        <v>luvsomefleaforcatsadvanced(5-9lbs.)2517-175-65948</v>
      </c>
      <c r="O1872" t="str">
        <f t="shared" si="87"/>
        <v>TRUE</v>
      </c>
    </row>
    <row r="1873" spans="1:15" x14ac:dyDescent="0.2">
      <c r="A1873" t="s">
        <v>3435</v>
      </c>
      <c r="B1873" t="s">
        <v>3436</v>
      </c>
      <c r="C1873">
        <v>2517</v>
      </c>
      <c r="D1873" t="s">
        <v>14</v>
      </c>
      <c r="E1873">
        <v>1292351</v>
      </c>
      <c r="F1873" t="s">
        <v>15</v>
      </c>
      <c r="G1873" t="s">
        <v>37</v>
      </c>
      <c r="H1873" s="1">
        <v>45693</v>
      </c>
      <c r="I1873" t="s">
        <v>38</v>
      </c>
      <c r="J1873" t="s">
        <v>20</v>
      </c>
      <c r="K1873" t="b">
        <v>0</v>
      </c>
      <c r="L1873" t="str">
        <f t="shared" si="88"/>
        <v>petarmorplusfleatickcollarfordogs</v>
      </c>
      <c r="M1873" t="str">
        <f t="shared" si="89"/>
        <v>petarmorplusfleatickcollarfordogs2517-177</v>
      </c>
      <c r="N1873" t="str">
        <f>IFERROR(VLOOKUP(LOWER(M1873),file_list!$B:$B,1,FALSE),FALSE)</f>
        <v>petarmorplusfleatickcollarfordogs2517-177</v>
      </c>
      <c r="O1873" t="str">
        <f t="shared" si="87"/>
        <v>TRUE</v>
      </c>
    </row>
    <row r="1874" spans="1:15" x14ac:dyDescent="0.2">
      <c r="A1874" t="s">
        <v>3437</v>
      </c>
      <c r="B1874" t="s">
        <v>3438</v>
      </c>
      <c r="C1874">
        <v>2517</v>
      </c>
      <c r="D1874" t="s">
        <v>14</v>
      </c>
      <c r="E1874">
        <v>1292351</v>
      </c>
      <c r="F1874" t="s">
        <v>15</v>
      </c>
      <c r="G1874" t="s">
        <v>37</v>
      </c>
      <c r="H1874" s="1">
        <v>45693</v>
      </c>
      <c r="I1874" t="s">
        <v>38</v>
      </c>
      <c r="J1874" t="s">
        <v>20</v>
      </c>
      <c r="K1874" t="b">
        <v>1</v>
      </c>
      <c r="L1874" t="str">
        <f t="shared" si="88"/>
        <v>petlockultrafordogs(21-55lbs.)</v>
      </c>
      <c r="M1874" t="str">
        <f t="shared" si="89"/>
        <v>petlockultrafordogs(21-55lbs.)2517-178</v>
      </c>
      <c r="N1874" t="str">
        <f>IFERROR(VLOOKUP(LOWER(M1874),file_list!$B:$B,1,FALSE),FALSE)</f>
        <v>petlockultrafordogs(21-55lbs.)2517-178</v>
      </c>
      <c r="O1874" t="str">
        <f t="shared" si="87"/>
        <v>TRUE</v>
      </c>
    </row>
    <row r="1875" spans="1:15" x14ac:dyDescent="0.2">
      <c r="A1875" t="s">
        <v>3437</v>
      </c>
      <c r="B1875" t="s">
        <v>3439</v>
      </c>
      <c r="C1875">
        <v>2517</v>
      </c>
      <c r="D1875" t="s">
        <v>14</v>
      </c>
      <c r="E1875">
        <v>1292351</v>
      </c>
      <c r="F1875" t="s">
        <v>15</v>
      </c>
      <c r="G1875" t="s">
        <v>37</v>
      </c>
      <c r="H1875" s="1">
        <v>45693</v>
      </c>
      <c r="I1875" t="s">
        <v>38</v>
      </c>
      <c r="J1875" t="s">
        <v>20</v>
      </c>
      <c r="K1875" t="b">
        <v>1</v>
      </c>
      <c r="L1875" t="str">
        <f t="shared" si="88"/>
        <v>petlockultrafordogs(11-20lbs.)</v>
      </c>
      <c r="M1875" t="str">
        <f t="shared" si="89"/>
        <v>petlockultrafordogs(11-20lbs.)2517-178</v>
      </c>
      <c r="N1875" t="str">
        <f>IFERROR(VLOOKUP(LOWER(M1875),file_list!$B:$B,1,FALSE),FALSE)</f>
        <v>petlockultrafordogs(11-20lbs.)2517-178</v>
      </c>
      <c r="O1875" t="str">
        <f t="shared" si="87"/>
        <v>TRUE</v>
      </c>
    </row>
    <row r="1876" spans="1:15" x14ac:dyDescent="0.2">
      <c r="A1876" t="s">
        <v>3437</v>
      </c>
      <c r="B1876" t="s">
        <v>3440</v>
      </c>
      <c r="C1876">
        <v>2517</v>
      </c>
      <c r="D1876" t="s">
        <v>14</v>
      </c>
      <c r="E1876">
        <v>1292351</v>
      </c>
      <c r="F1876" t="s">
        <v>15</v>
      </c>
      <c r="G1876" t="s">
        <v>37</v>
      </c>
      <c r="H1876" s="1">
        <v>45693</v>
      </c>
      <c r="I1876" t="s">
        <v>38</v>
      </c>
      <c r="J1876" t="s">
        <v>20</v>
      </c>
      <c r="K1876" t="b">
        <v>1</v>
      </c>
      <c r="L1876" t="str">
        <f t="shared" si="88"/>
        <v>advectaultrafordogs(large21-55lbs)</v>
      </c>
      <c r="M1876" t="str">
        <f t="shared" si="89"/>
        <v>advectaultrafordogs(large21-55lbs)2517-178</v>
      </c>
      <c r="N1876" t="str">
        <f>IFERROR(VLOOKUP(LOWER(M1876),file_list!$B:$B,1,FALSE),FALSE)</f>
        <v>advectaultrafordogs(large21-55lbs)2517-178</v>
      </c>
      <c r="O1876" t="str">
        <f t="shared" si="87"/>
        <v>TRUE</v>
      </c>
    </row>
    <row r="1877" spans="1:15" x14ac:dyDescent="0.2">
      <c r="A1877" t="s">
        <v>3437</v>
      </c>
      <c r="B1877" t="s">
        <v>3441</v>
      </c>
      <c r="C1877">
        <v>2517</v>
      </c>
      <c r="D1877" t="s">
        <v>14</v>
      </c>
      <c r="E1877">
        <v>1292351</v>
      </c>
      <c r="F1877" t="s">
        <v>15</v>
      </c>
      <c r="G1877" t="s">
        <v>37</v>
      </c>
      <c r="H1877" s="1">
        <v>45693</v>
      </c>
      <c r="I1877" t="s">
        <v>38</v>
      </c>
      <c r="J1877" t="s">
        <v>20</v>
      </c>
      <c r="K1877" t="b">
        <v>1</v>
      </c>
      <c r="L1877" t="str">
        <f t="shared" si="88"/>
        <v>advectaultrafordogs(small4-10lbs)</v>
      </c>
      <c r="M1877" t="str">
        <f t="shared" si="89"/>
        <v>advectaultrafordogs(small4-10lbs)2517-178</v>
      </c>
      <c r="N1877" t="str">
        <f>IFERROR(VLOOKUP(LOWER(M1877),file_list!$B:$B,1,FALSE),FALSE)</f>
        <v>advectaultrafordogs(small4-10lbs)2517-178</v>
      </c>
      <c r="O1877" t="str">
        <f t="shared" si="87"/>
        <v>TRUE</v>
      </c>
    </row>
    <row r="1878" spans="1:15" x14ac:dyDescent="0.2">
      <c r="A1878" t="s">
        <v>3437</v>
      </c>
      <c r="B1878" t="s">
        <v>3442</v>
      </c>
      <c r="C1878">
        <v>2517</v>
      </c>
      <c r="D1878" t="s">
        <v>14</v>
      </c>
      <c r="E1878">
        <v>1292351</v>
      </c>
      <c r="F1878" t="s">
        <v>15</v>
      </c>
      <c r="G1878" t="s">
        <v>37</v>
      </c>
      <c r="H1878" s="1">
        <v>45693</v>
      </c>
      <c r="I1878" t="s">
        <v>38</v>
      </c>
      <c r="J1878" t="s">
        <v>20</v>
      </c>
      <c r="K1878" t="b">
        <v>1</v>
      </c>
      <c r="L1878" t="str">
        <f t="shared" si="88"/>
        <v>advectaultrafordogs(medium11-20lbs)</v>
      </c>
      <c r="M1878" t="str">
        <f t="shared" si="89"/>
        <v>advectaultrafordogs(medium11-20lbs)2517-178</v>
      </c>
      <c r="N1878" t="str">
        <f>IFERROR(VLOOKUP(LOWER(M1878),file_list!$B:$B,1,FALSE),FALSE)</f>
        <v>advectaultrafordogs(medium11-20lbs)2517-178</v>
      </c>
      <c r="O1878" t="str">
        <f t="shared" si="87"/>
        <v>TRUE</v>
      </c>
    </row>
    <row r="1879" spans="1:15" x14ac:dyDescent="0.2">
      <c r="A1879" t="s">
        <v>3437</v>
      </c>
      <c r="B1879" t="s">
        <v>3443</v>
      </c>
      <c r="C1879">
        <v>2517</v>
      </c>
      <c r="D1879" t="s">
        <v>14</v>
      </c>
      <c r="E1879">
        <v>1292351</v>
      </c>
      <c r="F1879" t="s">
        <v>15</v>
      </c>
      <c r="G1879" t="s">
        <v>37</v>
      </c>
      <c r="H1879" s="1">
        <v>45693</v>
      </c>
      <c r="I1879" t="s">
        <v>38</v>
      </c>
      <c r="J1879" t="s">
        <v>20</v>
      </c>
      <c r="K1879" t="b">
        <v>1</v>
      </c>
      <c r="L1879" t="str">
        <f t="shared" si="88"/>
        <v>advectaultrafordogs(x-largeover55lbs)</v>
      </c>
      <c r="M1879" t="str">
        <f t="shared" si="89"/>
        <v>advectaultrafordogs(x-largeover55lbs)2517-178</v>
      </c>
      <c r="N1879" t="str">
        <f>IFERROR(VLOOKUP(LOWER(M1879),file_list!$B:$B,1,FALSE),FALSE)</f>
        <v>advectaultrafordogs(x-largeover55lbs)2517-178</v>
      </c>
      <c r="O1879" t="str">
        <f t="shared" si="87"/>
        <v>TRUE</v>
      </c>
    </row>
    <row r="1880" spans="1:15" x14ac:dyDescent="0.2">
      <c r="A1880" t="s">
        <v>3437</v>
      </c>
      <c r="B1880" t="s">
        <v>3444</v>
      </c>
      <c r="C1880">
        <v>2517</v>
      </c>
      <c r="D1880" t="s">
        <v>14</v>
      </c>
      <c r="E1880">
        <v>1292351</v>
      </c>
      <c r="F1880" t="s">
        <v>15</v>
      </c>
      <c r="G1880" t="s">
        <v>37</v>
      </c>
      <c r="H1880" s="1">
        <v>45693</v>
      </c>
      <c r="I1880" t="s">
        <v>38</v>
      </c>
      <c r="J1880" t="s">
        <v>20</v>
      </c>
      <c r="K1880" t="b">
        <v>1</v>
      </c>
      <c r="L1880" t="str">
        <f t="shared" si="88"/>
        <v>petlockultrafordogs(over55lbs.)</v>
      </c>
      <c r="M1880" t="str">
        <f t="shared" si="89"/>
        <v>petlockultrafordogs(over55lbs.)2517-178</v>
      </c>
      <c r="N1880" t="str">
        <f>IFERROR(VLOOKUP(LOWER(M1880),file_list!$B:$B,1,FALSE),FALSE)</f>
        <v>petlockultrafordogs(over55lbs.)2517-178</v>
      </c>
      <c r="O1880" t="str">
        <f t="shared" si="87"/>
        <v>TRUE</v>
      </c>
    </row>
    <row r="1881" spans="1:15" x14ac:dyDescent="0.2">
      <c r="A1881" t="s">
        <v>3437</v>
      </c>
      <c r="B1881" t="s">
        <v>3445</v>
      </c>
      <c r="C1881">
        <v>2517</v>
      </c>
      <c r="D1881" t="s">
        <v>14</v>
      </c>
      <c r="E1881">
        <v>1292351</v>
      </c>
      <c r="F1881" t="s">
        <v>15</v>
      </c>
      <c r="G1881" t="s">
        <v>37</v>
      </c>
      <c r="H1881" s="1">
        <v>45693</v>
      </c>
      <c r="I1881" t="s">
        <v>38</v>
      </c>
      <c r="J1881" t="s">
        <v>20</v>
      </c>
      <c r="K1881" t="b">
        <v>1</v>
      </c>
      <c r="L1881" t="str">
        <f t="shared" si="88"/>
        <v>petlockultrafordogs(4-10lbs.)</v>
      </c>
      <c r="M1881" t="str">
        <f t="shared" si="89"/>
        <v>petlockultrafordogs(4-10lbs.)2517-178</v>
      </c>
      <c r="N1881" t="str">
        <f>IFERROR(VLOOKUP(LOWER(M1881),file_list!$B:$B,1,FALSE),FALSE)</f>
        <v>petlockultrafordogs(4-10lbs.)2517-178</v>
      </c>
      <c r="O1881" t="str">
        <f t="shared" si="87"/>
        <v>TRUE</v>
      </c>
    </row>
    <row r="1882" spans="1:15" x14ac:dyDescent="0.2">
      <c r="A1882" t="s">
        <v>3446</v>
      </c>
      <c r="B1882" t="s">
        <v>3447</v>
      </c>
      <c r="C1882">
        <v>2517</v>
      </c>
      <c r="D1882" t="s">
        <v>78</v>
      </c>
      <c r="E1882">
        <v>1292351</v>
      </c>
      <c r="F1882" t="s">
        <v>15</v>
      </c>
      <c r="G1882" t="s">
        <v>37</v>
      </c>
      <c r="H1882" s="1">
        <v>45693</v>
      </c>
      <c r="I1882" t="s">
        <v>38</v>
      </c>
      <c r="J1882" t="s">
        <v>921</v>
      </c>
      <c r="K1882" t="b">
        <v>0</v>
      </c>
      <c r="L1882" t="str">
        <f t="shared" si="88"/>
        <v>luvsomefleatickfordogsadvancedrepel(over55lbs.)</v>
      </c>
      <c r="M1882" t="str">
        <f t="shared" si="89"/>
        <v>luvsomefleatickfordogsadvancedrepel(over55lbs.)2517-178-65948</v>
      </c>
      <c r="N1882" t="str">
        <f>IFERROR(VLOOKUP(LOWER(M1882),file_list!$B:$B,1,FALSE),FALSE)</f>
        <v>luvsomefleatickfordogsadvancedrepel(over55lbs.)2517-178-65948</v>
      </c>
      <c r="O1882" t="str">
        <f t="shared" si="87"/>
        <v>TRUE</v>
      </c>
    </row>
    <row r="1883" spans="1:15" x14ac:dyDescent="0.2">
      <c r="A1883" t="s">
        <v>3446</v>
      </c>
      <c r="B1883" t="s">
        <v>3448</v>
      </c>
      <c r="C1883">
        <v>2517</v>
      </c>
      <c r="D1883" t="s">
        <v>78</v>
      </c>
      <c r="E1883">
        <v>1292351</v>
      </c>
      <c r="F1883" t="s">
        <v>15</v>
      </c>
      <c r="G1883" t="s">
        <v>37</v>
      </c>
      <c r="H1883" s="1">
        <v>45693</v>
      </c>
      <c r="I1883" t="s">
        <v>38</v>
      </c>
      <c r="J1883" t="s">
        <v>921</v>
      </c>
      <c r="K1883" t="b">
        <v>0</v>
      </c>
      <c r="L1883" t="str">
        <f t="shared" si="88"/>
        <v>luvsomefleatickfordogsadvancedrepel(21-55lbs.)</v>
      </c>
      <c r="M1883" t="str">
        <f t="shared" si="89"/>
        <v>luvsomefleatickfordogsadvancedrepel(21-55lbs.)2517-178-65948</v>
      </c>
      <c r="N1883" t="str">
        <f>IFERROR(VLOOKUP(LOWER(M1883),file_list!$B:$B,1,FALSE),FALSE)</f>
        <v>luvsomefleatickfordogsadvancedrepel(21-55lbs.)2517-178-65948</v>
      </c>
      <c r="O1883" t="str">
        <f t="shared" si="87"/>
        <v>TRUE</v>
      </c>
    </row>
    <row r="1884" spans="1:15" x14ac:dyDescent="0.2">
      <c r="A1884" t="s">
        <v>3446</v>
      </c>
      <c r="B1884" t="s">
        <v>3449</v>
      </c>
      <c r="C1884">
        <v>2517</v>
      </c>
      <c r="D1884" t="s">
        <v>78</v>
      </c>
      <c r="E1884">
        <v>1292351</v>
      </c>
      <c r="F1884" t="s">
        <v>15</v>
      </c>
      <c r="G1884" t="s">
        <v>37</v>
      </c>
      <c r="H1884" s="1">
        <v>45693</v>
      </c>
      <c r="I1884" t="s">
        <v>38</v>
      </c>
      <c r="J1884" t="s">
        <v>921</v>
      </c>
      <c r="K1884" t="b">
        <v>0</v>
      </c>
      <c r="L1884" t="str">
        <f t="shared" si="88"/>
        <v>luvsomefleatickfordogsadvancedrepel(4-10lbs.)</v>
      </c>
      <c r="M1884" t="str">
        <f t="shared" si="89"/>
        <v>luvsomefleatickfordogsadvancedrepel(4-10lbs.)2517-178-65948</v>
      </c>
      <c r="N1884" t="str">
        <f>IFERROR(VLOOKUP(LOWER(M1884),file_list!$B:$B,1,FALSE),FALSE)</f>
        <v>luvsomefleatickfordogsadvancedrepel(4-10lbs.)2517-178-65948</v>
      </c>
      <c r="O1884" t="str">
        <f t="shared" si="87"/>
        <v>TRUE</v>
      </c>
    </row>
    <row r="1885" spans="1:15" x14ac:dyDescent="0.2">
      <c r="A1885" t="s">
        <v>3446</v>
      </c>
      <c r="B1885" t="s">
        <v>3450</v>
      </c>
      <c r="C1885">
        <v>2517</v>
      </c>
      <c r="D1885" t="s">
        <v>78</v>
      </c>
      <c r="E1885">
        <v>1292351</v>
      </c>
      <c r="F1885" t="s">
        <v>15</v>
      </c>
      <c r="G1885" t="s">
        <v>37</v>
      </c>
      <c r="H1885" s="1">
        <v>45693</v>
      </c>
      <c r="I1885" t="s">
        <v>38</v>
      </c>
      <c r="J1885" t="s">
        <v>921</v>
      </c>
      <c r="K1885" t="b">
        <v>0</v>
      </c>
      <c r="L1885" t="str">
        <f t="shared" si="88"/>
        <v>luvsomefleatickfordogsadvancedrepel(11-20lbs.)</v>
      </c>
      <c r="M1885" t="str">
        <f t="shared" si="89"/>
        <v>luvsomefleatickfordogsadvancedrepel(11-20lbs.)2517-178-65948</v>
      </c>
      <c r="N1885" t="str">
        <f>IFERROR(VLOOKUP(LOWER(M1885),file_list!$B:$B,1,FALSE),FALSE)</f>
        <v>luvsomefleatickfordogsadvancedrepel(11-20lbs.)2517-178-65948</v>
      </c>
      <c r="O1885" t="str">
        <f t="shared" si="87"/>
        <v>TRUE</v>
      </c>
    </row>
    <row r="1886" spans="1:15" x14ac:dyDescent="0.2">
      <c r="A1886" t="s">
        <v>3451</v>
      </c>
      <c r="B1886" t="s">
        <v>3452</v>
      </c>
      <c r="C1886">
        <v>2517</v>
      </c>
      <c r="D1886" t="s">
        <v>14</v>
      </c>
      <c r="E1886">
        <v>1292351</v>
      </c>
      <c r="F1886" t="s">
        <v>15</v>
      </c>
      <c r="G1886" t="s">
        <v>37</v>
      </c>
      <c r="H1886" s="1">
        <v>45693</v>
      </c>
      <c r="I1886" t="s">
        <v>38</v>
      </c>
      <c r="J1886" t="s">
        <v>20</v>
      </c>
      <c r="K1886" t="b">
        <v>0</v>
      </c>
      <c r="L1886" t="str">
        <f t="shared" si="88"/>
        <v>itch.fleamosquitofordogs(4-10lbs)</v>
      </c>
      <c r="M1886" t="str">
        <f t="shared" si="89"/>
        <v>itch.fleamosquitofordogs(4-10lbs)2517-178-95071</v>
      </c>
      <c r="N1886" t="str">
        <f>IFERROR(VLOOKUP(LOWER(M1886),file_list!$B:$B,1,FALSE),FALSE)</f>
        <v>itch.fleamosquitofordogs(4-10lbs)2517-178-95071</v>
      </c>
      <c r="O1886" t="str">
        <f t="shared" si="87"/>
        <v>TRUE</v>
      </c>
    </row>
    <row r="1887" spans="1:15" x14ac:dyDescent="0.2">
      <c r="A1887" t="s">
        <v>3451</v>
      </c>
      <c r="B1887" t="s">
        <v>3453</v>
      </c>
      <c r="C1887">
        <v>2517</v>
      </c>
      <c r="D1887" t="s">
        <v>14</v>
      </c>
      <c r="E1887">
        <v>1292351</v>
      </c>
      <c r="F1887" t="s">
        <v>15</v>
      </c>
      <c r="G1887" t="s">
        <v>37</v>
      </c>
      <c r="H1887" s="1">
        <v>45693</v>
      </c>
      <c r="I1887" t="s">
        <v>38</v>
      </c>
      <c r="J1887" t="s">
        <v>20</v>
      </c>
      <c r="K1887" t="b">
        <v>0</v>
      </c>
      <c r="L1887" t="str">
        <f t="shared" si="88"/>
        <v>itch.fleamosquitofordogs(11-20lbs)</v>
      </c>
      <c r="M1887" t="str">
        <f t="shared" si="89"/>
        <v>itch.fleamosquitofordogs(11-20lbs)2517-178-95071</v>
      </c>
      <c r="N1887" t="str">
        <f>IFERROR(VLOOKUP(LOWER(M1887),file_list!$B:$B,1,FALSE),FALSE)</f>
        <v>itch.fleamosquitofordogs(11-20lbs)2517-178-95071</v>
      </c>
      <c r="O1887" t="str">
        <f t="shared" si="87"/>
        <v>TRUE</v>
      </c>
    </row>
    <row r="1888" spans="1:15" x14ac:dyDescent="0.2">
      <c r="A1888" t="s">
        <v>3451</v>
      </c>
      <c r="B1888" t="s">
        <v>3454</v>
      </c>
      <c r="C1888">
        <v>2517</v>
      </c>
      <c r="D1888" t="s">
        <v>14</v>
      </c>
      <c r="E1888">
        <v>1292351</v>
      </c>
      <c r="F1888" t="s">
        <v>15</v>
      </c>
      <c r="G1888" t="s">
        <v>37</v>
      </c>
      <c r="H1888" s="1">
        <v>45693</v>
      </c>
      <c r="I1888" t="s">
        <v>38</v>
      </c>
      <c r="J1888" t="s">
        <v>20</v>
      </c>
      <c r="K1888" t="b">
        <v>0</v>
      </c>
      <c r="L1888" t="str">
        <f t="shared" si="88"/>
        <v>itch.fleamosquitofordogs(21-55lbs)</v>
      </c>
      <c r="M1888" t="str">
        <f t="shared" si="89"/>
        <v>itch.fleamosquitofordogs(21-55lbs)2517-178-95071</v>
      </c>
      <c r="N1888" t="str">
        <f>IFERROR(VLOOKUP(LOWER(M1888),file_list!$B:$B,1,FALSE),FALSE)</f>
        <v>itch.fleamosquitofordogs(21-55lbs)2517-178-95071</v>
      </c>
      <c r="O1888" t="str">
        <f t="shared" si="87"/>
        <v>TRUE</v>
      </c>
    </row>
    <row r="1889" spans="1:15" x14ac:dyDescent="0.2">
      <c r="A1889" t="s">
        <v>3451</v>
      </c>
      <c r="B1889" t="s">
        <v>3455</v>
      </c>
      <c r="C1889">
        <v>2517</v>
      </c>
      <c r="D1889" t="s">
        <v>14</v>
      </c>
      <c r="E1889">
        <v>1292351</v>
      </c>
      <c r="F1889" t="s">
        <v>15</v>
      </c>
      <c r="G1889" t="s">
        <v>37</v>
      </c>
      <c r="H1889" s="1">
        <v>45693</v>
      </c>
      <c r="I1889" t="s">
        <v>38</v>
      </c>
      <c r="J1889" t="s">
        <v>20</v>
      </c>
      <c r="K1889" t="b">
        <v>0</v>
      </c>
      <c r="L1889" t="str">
        <f t="shared" si="88"/>
        <v>itch.fleamosquitofordogs(over55lbs)</v>
      </c>
      <c r="M1889" t="str">
        <f t="shared" si="89"/>
        <v>itch.fleamosquitofordogs(over55lbs)2517-178-95071</v>
      </c>
      <c r="N1889" t="str">
        <f>IFERROR(VLOOKUP(LOWER(M1889),file_list!$B:$B,1,FALSE),FALSE)</f>
        <v>itch.fleamosquitofordogs(over55lbs)2517-178-95071</v>
      </c>
      <c r="O1889" t="str">
        <f t="shared" si="87"/>
        <v>TRUE</v>
      </c>
    </row>
    <row r="1890" spans="1:15" x14ac:dyDescent="0.2">
      <c r="A1890" t="s">
        <v>3456</v>
      </c>
      <c r="B1890" t="s">
        <v>3457</v>
      </c>
      <c r="C1890">
        <v>2517</v>
      </c>
      <c r="D1890" t="s">
        <v>14</v>
      </c>
      <c r="E1890">
        <v>1303341</v>
      </c>
      <c r="F1890" t="s">
        <v>15</v>
      </c>
      <c r="G1890" t="s">
        <v>37</v>
      </c>
      <c r="H1890" s="1">
        <v>45846</v>
      </c>
      <c r="I1890" t="s">
        <v>63</v>
      </c>
      <c r="J1890" t="s">
        <v>921</v>
      </c>
      <c r="K1890" t="b">
        <v>1</v>
      </c>
      <c r="L1890" t="str">
        <f t="shared" si="88"/>
        <v>petarmorextendfordogs(useonlyonsmalldogsupto18lbs)</v>
      </c>
      <c r="M1890" t="str">
        <f t="shared" si="89"/>
        <v>petarmorextendfordogs(useonlyonsmalldogsupto18lbs)2517-181</v>
      </c>
      <c r="N1890" t="str">
        <f>IFERROR(VLOOKUP(LOWER(M1890),file_list!$B:$B,1,FALSE),FALSE)</f>
        <v>petarmorextendfordogs(useonlyonsmalldogsupto18lbs)2517-181</v>
      </c>
      <c r="O1890" t="str">
        <f t="shared" si="87"/>
        <v>TRUE</v>
      </c>
    </row>
    <row r="1891" spans="1:15" x14ac:dyDescent="0.2">
      <c r="A1891" t="s">
        <v>3456</v>
      </c>
      <c r="B1891" t="s">
        <v>3458</v>
      </c>
      <c r="C1891">
        <v>2517</v>
      </c>
      <c r="D1891" t="s">
        <v>14</v>
      </c>
      <c r="E1891">
        <v>1303341</v>
      </c>
      <c r="F1891" t="s">
        <v>15</v>
      </c>
      <c r="G1891" t="s">
        <v>37</v>
      </c>
      <c r="H1891" s="1">
        <v>45846</v>
      </c>
      <c r="I1891" t="s">
        <v>63</v>
      </c>
      <c r="J1891" t="s">
        <v>921</v>
      </c>
      <c r="K1891" t="b">
        <v>1</v>
      </c>
      <c r="L1891" t="str">
        <f t="shared" si="88"/>
        <v>petarmorextendfordogs(useonlyonlargedogsover18lbs)</v>
      </c>
      <c r="M1891" t="str">
        <f t="shared" si="89"/>
        <v>petarmorextendfordogs(useonlyonlargedogsover18lbs)2517-181</v>
      </c>
      <c r="N1891" t="str">
        <f>IFERROR(VLOOKUP(LOWER(M1891),file_list!$B:$B,1,FALSE),FALSE)</f>
        <v>petarmorextendfordogs(useonlyonlargedogsover18lbs)2517-181</v>
      </c>
      <c r="O1891" t="str">
        <f t="shared" si="87"/>
        <v>TRUE</v>
      </c>
    </row>
    <row r="1892" spans="1:15" x14ac:dyDescent="0.2">
      <c r="A1892" t="s">
        <v>3459</v>
      </c>
      <c r="B1892" t="s">
        <v>3460</v>
      </c>
      <c r="C1892">
        <v>2517</v>
      </c>
      <c r="D1892" t="s">
        <v>14</v>
      </c>
      <c r="E1892">
        <v>1303341</v>
      </c>
      <c r="F1892" t="s">
        <v>15</v>
      </c>
      <c r="G1892" t="s">
        <v>37</v>
      </c>
      <c r="H1892" s="1">
        <v>45846</v>
      </c>
      <c r="I1892" t="s">
        <v>63</v>
      </c>
      <c r="J1892" t="s">
        <v>20</v>
      </c>
      <c r="K1892" t="b">
        <v>1</v>
      </c>
      <c r="L1892" t="str">
        <f t="shared" si="88"/>
        <v>petarmorextendforcats</v>
      </c>
      <c r="M1892" t="str">
        <f t="shared" si="89"/>
        <v>petarmorextendforcats2517-182</v>
      </c>
      <c r="N1892" t="str">
        <f>IFERROR(VLOOKUP(LOWER(M1892),file_list!$B:$B,1,FALSE),FALSE)</f>
        <v>petarmorextendforcats2517-182</v>
      </c>
      <c r="O1892" t="str">
        <f t="shared" si="87"/>
        <v>TRUE</v>
      </c>
    </row>
    <row r="1893" spans="1:15" x14ac:dyDescent="0.2">
      <c r="A1893" t="s">
        <v>3461</v>
      </c>
      <c r="B1893" t="s">
        <v>3462</v>
      </c>
      <c r="C1893">
        <v>2517</v>
      </c>
      <c r="D1893" t="s">
        <v>14</v>
      </c>
      <c r="E1893">
        <v>1292351</v>
      </c>
      <c r="F1893" t="s">
        <v>15</v>
      </c>
      <c r="G1893" t="s">
        <v>37</v>
      </c>
      <c r="H1893" s="1">
        <v>45693</v>
      </c>
      <c r="I1893" t="s">
        <v>38</v>
      </c>
      <c r="J1893" t="s">
        <v>20</v>
      </c>
      <c r="K1893" t="b">
        <v>1</v>
      </c>
      <c r="L1893" t="str">
        <f t="shared" si="88"/>
        <v>sentryfleatickshampoofordogspuppieswithoatmeal(hawaiiangingerscent)</v>
      </c>
      <c r="M1893" t="str">
        <f t="shared" si="89"/>
        <v>sentryfleatickshampoofordogspuppieswithoatmeal(hawaiiangingerscent)2517-63</v>
      </c>
      <c r="N1893" t="str">
        <f>IFERROR(VLOOKUP(LOWER(M1893),file_list!$B:$B,1,FALSE),FALSE)</f>
        <v>sentryfleatickshampoofordogspuppieswithoatmeal(hawaiiangingerscent)2517-63</v>
      </c>
      <c r="O1893" t="str">
        <f t="shared" si="87"/>
        <v>TRUE</v>
      </c>
    </row>
    <row r="1894" spans="1:15" x14ac:dyDescent="0.2">
      <c r="A1894" t="s">
        <v>3461</v>
      </c>
      <c r="B1894" t="s">
        <v>3463</v>
      </c>
      <c r="C1894">
        <v>2517</v>
      </c>
      <c r="D1894" t="s">
        <v>14</v>
      </c>
      <c r="E1894">
        <v>1292351</v>
      </c>
      <c r="F1894" t="s">
        <v>15</v>
      </c>
      <c r="G1894" t="s">
        <v>37</v>
      </c>
      <c r="H1894" s="1">
        <v>45693</v>
      </c>
      <c r="I1894" t="s">
        <v>38</v>
      </c>
      <c r="J1894" t="s">
        <v>20</v>
      </c>
      <c r="K1894" t="b">
        <v>1</v>
      </c>
      <c r="L1894" t="str">
        <f t="shared" si="88"/>
        <v>sentryfleatickshampoofordogspuppies(sunwashedlinenscent)</v>
      </c>
      <c r="M1894" t="str">
        <f t="shared" si="89"/>
        <v>sentryfleatickshampoofordogspuppies(sunwashedlinenscent)2517-63</v>
      </c>
      <c r="N1894" t="str">
        <f>IFERROR(VLOOKUP(LOWER(M1894),file_list!$B:$B,1,FALSE),FALSE)</f>
        <v>sentryfleatickshampoofordogspuppies(sunwashedlinenscent)2517-63</v>
      </c>
      <c r="O1894" t="str">
        <f t="shared" si="87"/>
        <v>TRUE</v>
      </c>
    </row>
    <row r="1895" spans="1:15" x14ac:dyDescent="0.2">
      <c r="A1895" t="s">
        <v>3461</v>
      </c>
      <c r="B1895" t="s">
        <v>3464</v>
      </c>
      <c r="C1895">
        <v>2517</v>
      </c>
      <c r="D1895" t="s">
        <v>14</v>
      </c>
      <c r="E1895">
        <v>1292351</v>
      </c>
      <c r="F1895" t="s">
        <v>15</v>
      </c>
      <c r="G1895" t="s">
        <v>37</v>
      </c>
      <c r="H1895" s="1">
        <v>45693</v>
      </c>
      <c r="I1895" t="s">
        <v>38</v>
      </c>
      <c r="J1895" t="s">
        <v>20</v>
      </c>
      <c r="K1895" t="b">
        <v>0</v>
      </c>
      <c r="L1895" t="str">
        <f t="shared" si="88"/>
        <v>sergeant'sskip-fleatickshampoofordogspuppies(cleancottonscent)</v>
      </c>
      <c r="M1895" t="str">
        <f t="shared" si="89"/>
        <v>sergeant'sskip-fleatickshampoofordogspuppies(cleancottonscent)2517-63</v>
      </c>
      <c r="N1895" t="str">
        <f>IFERROR(VLOOKUP(LOWER(M1895),file_list!$B:$B,1,FALSE),FALSE)</f>
        <v>sergeant'sskip-fleatickshampoofordogspuppies(cleancottonscent)2517-63</v>
      </c>
      <c r="O1895" t="str">
        <f t="shared" si="87"/>
        <v>TRUE</v>
      </c>
    </row>
    <row r="1896" spans="1:15" x14ac:dyDescent="0.2">
      <c r="A1896" t="s">
        <v>3461</v>
      </c>
      <c r="B1896" t="s">
        <v>3465</v>
      </c>
      <c r="C1896">
        <v>2517</v>
      </c>
      <c r="D1896" t="s">
        <v>14</v>
      </c>
      <c r="E1896">
        <v>1292351</v>
      </c>
      <c r="F1896" t="s">
        <v>15</v>
      </c>
      <c r="G1896" t="s">
        <v>37</v>
      </c>
      <c r="H1896" s="1">
        <v>45693</v>
      </c>
      <c r="I1896" t="s">
        <v>38</v>
      </c>
      <c r="J1896" t="s">
        <v>20</v>
      </c>
      <c r="K1896" t="b">
        <v>0</v>
      </c>
      <c r="L1896" t="str">
        <f t="shared" si="88"/>
        <v>sergeant'sskip-fleatickshampoowithoatmealfordogspuppies(hawaiiangingerscent)</v>
      </c>
      <c r="M1896" t="str">
        <f t="shared" si="89"/>
        <v>sergeant'sskip-fleatickshampoowithoatmealfordogspuppies(hawaiiangingerscent)2517-63</v>
      </c>
      <c r="N1896" t="str">
        <f>IFERROR(VLOOKUP(LOWER(M1896),file_list!$B:$B,1,FALSE),FALSE)</f>
        <v>sergeant'sskip-fleatickshampoowithoatmealfordogspuppies(hawaiiangingerscent)2517-63</v>
      </c>
      <c r="O1896" t="str">
        <f t="shared" si="87"/>
        <v>TRUE</v>
      </c>
    </row>
    <row r="1897" spans="1:15" x14ac:dyDescent="0.2">
      <c r="A1897" t="s">
        <v>3461</v>
      </c>
      <c r="B1897" t="s">
        <v>3466</v>
      </c>
      <c r="C1897">
        <v>2517</v>
      </c>
      <c r="D1897" t="s">
        <v>14</v>
      </c>
      <c r="E1897">
        <v>1292351</v>
      </c>
      <c r="F1897" t="s">
        <v>15</v>
      </c>
      <c r="G1897" t="s">
        <v>37</v>
      </c>
      <c r="H1897" s="1">
        <v>45693</v>
      </c>
      <c r="I1897" t="s">
        <v>38</v>
      </c>
      <c r="J1897" t="s">
        <v>20</v>
      </c>
      <c r="K1897" t="b">
        <v>1</v>
      </c>
      <c r="L1897" t="str">
        <f t="shared" si="88"/>
        <v>petarmoroatmealshampoofordogs(hawaiiangingerscent)</v>
      </c>
      <c r="M1897" t="str">
        <f t="shared" si="89"/>
        <v>petarmoroatmealshampoofordogs(hawaiiangingerscent)2517-63</v>
      </c>
      <c r="N1897" t="str">
        <f>IFERROR(VLOOKUP(LOWER(M1897),file_list!$B:$B,1,FALSE),FALSE)</f>
        <v>petarmoroatmealshampoofordogs(hawaiiangingerscent)2517-63</v>
      </c>
      <c r="O1897" t="str">
        <f t="shared" si="87"/>
        <v>TRUE</v>
      </c>
    </row>
    <row r="1898" spans="1:15" x14ac:dyDescent="0.2">
      <c r="A1898" t="s">
        <v>3461</v>
      </c>
      <c r="B1898" t="s">
        <v>3467</v>
      </c>
      <c r="C1898">
        <v>2517</v>
      </c>
      <c r="D1898" t="s">
        <v>14</v>
      </c>
      <c r="E1898">
        <v>1292351</v>
      </c>
      <c r="F1898" t="s">
        <v>15</v>
      </c>
      <c r="G1898" t="s">
        <v>37</v>
      </c>
      <c r="H1898" s="1">
        <v>45693</v>
      </c>
      <c r="I1898" t="s">
        <v>38</v>
      </c>
      <c r="J1898" t="s">
        <v>20</v>
      </c>
      <c r="K1898" t="b">
        <v>1</v>
      </c>
      <c r="L1898" t="str">
        <f t="shared" si="88"/>
        <v>petarmorshampoofordogs(sunwashedlinenscent)</v>
      </c>
      <c r="M1898" t="str">
        <f t="shared" si="89"/>
        <v>petarmorshampoofordogs(sunwashedlinenscent)2517-63</v>
      </c>
      <c r="N1898" t="str">
        <f>IFERROR(VLOOKUP(LOWER(M1898),file_list!$B:$B,1,FALSE),FALSE)</f>
        <v>petarmorshampoofordogs(sunwashedlinenscent)2517-63</v>
      </c>
      <c r="O1898" t="str">
        <f t="shared" si="87"/>
        <v>TRUE</v>
      </c>
    </row>
    <row r="1899" spans="1:15" x14ac:dyDescent="0.2">
      <c r="A1899" t="s">
        <v>3468</v>
      </c>
      <c r="B1899" t="s">
        <v>3469</v>
      </c>
      <c r="C1899">
        <v>2517</v>
      </c>
      <c r="D1899" t="s">
        <v>14</v>
      </c>
      <c r="E1899">
        <v>1292351</v>
      </c>
      <c r="F1899" t="s">
        <v>15</v>
      </c>
      <c r="G1899" t="s">
        <v>37</v>
      </c>
      <c r="H1899" s="1">
        <v>45693</v>
      </c>
      <c r="I1899" t="s">
        <v>38</v>
      </c>
      <c r="J1899" t="s">
        <v>20</v>
      </c>
      <c r="K1899" t="b">
        <v>0</v>
      </c>
      <c r="L1899" t="str">
        <f t="shared" si="88"/>
        <v>sentryprofleatickshampoofordogspuppies(greenteagingerscent)</v>
      </c>
      <c r="M1899" t="str">
        <f t="shared" si="89"/>
        <v>sentryprofleatickshampoofordogspuppies(greenteagingerscent)2517-79</v>
      </c>
      <c r="N1899" t="str">
        <f>IFERROR(VLOOKUP(LOWER(M1899),file_list!$B:$B,1,FALSE),FALSE)</f>
        <v>sentryprofleatickshampoofordogspuppies(greenteagingerscent)2517-79</v>
      </c>
      <c r="O1899" t="str">
        <f t="shared" si="87"/>
        <v>TRUE</v>
      </c>
    </row>
    <row r="1900" spans="1:15" x14ac:dyDescent="0.2">
      <c r="A1900" t="s">
        <v>3470</v>
      </c>
      <c r="B1900" t="s">
        <v>3471</v>
      </c>
      <c r="C1900">
        <v>2517</v>
      </c>
      <c r="D1900" t="s">
        <v>14</v>
      </c>
      <c r="E1900">
        <v>1292351</v>
      </c>
      <c r="F1900" t="s">
        <v>15</v>
      </c>
      <c r="G1900" t="s">
        <v>37</v>
      </c>
      <c r="H1900" s="1">
        <v>45693</v>
      </c>
      <c r="I1900" t="s">
        <v>38</v>
      </c>
      <c r="J1900" t="s">
        <v>20</v>
      </c>
      <c r="K1900" t="b">
        <v>0</v>
      </c>
      <c r="L1900" t="str">
        <f t="shared" si="88"/>
        <v>sentrypurrscriptionsplusfleatickshampooforcatskittens(springfreesia)</v>
      </c>
      <c r="M1900" t="str">
        <f t="shared" si="89"/>
        <v>sentrypurrscriptionsplusfleatickshampooforcatskittens(springfreesia)2517-86</v>
      </c>
      <c r="N1900" t="str">
        <f>IFERROR(VLOOKUP(LOWER(M1900),file_list!$B:$B,1,FALSE),FALSE)</f>
        <v>sentrypurrscriptionsplusfleatickshampooforcatskittens(springfreesia)2517-86</v>
      </c>
      <c r="O1900" t="str">
        <f t="shared" si="87"/>
        <v>TRUE</v>
      </c>
    </row>
    <row r="1901" spans="1:15" x14ac:dyDescent="0.2">
      <c r="A1901" t="s">
        <v>3472</v>
      </c>
      <c r="B1901" t="s">
        <v>3473</v>
      </c>
      <c r="C1901">
        <v>2517</v>
      </c>
      <c r="D1901" t="s">
        <v>14</v>
      </c>
      <c r="E1901">
        <v>1292351</v>
      </c>
      <c r="F1901" t="s">
        <v>15</v>
      </c>
      <c r="G1901" t="s">
        <v>37</v>
      </c>
      <c r="H1901" s="1">
        <v>45693</v>
      </c>
      <c r="I1901" t="s">
        <v>38</v>
      </c>
      <c r="J1901" t="s">
        <v>20</v>
      </c>
      <c r="K1901" t="b">
        <v>1</v>
      </c>
      <c r="L1901" t="str">
        <f t="shared" si="88"/>
        <v>petarmorhomecarpetpowder(cleanfreshscent)</v>
      </c>
      <c r="M1901" t="str">
        <f t="shared" si="89"/>
        <v>petarmorhomecarpetpowder(cleanfreshscent)2517-91</v>
      </c>
      <c r="N1901" t="str">
        <f>IFERROR(VLOOKUP(LOWER(M1901),file_list!$B:$B,1,FALSE),FALSE)</f>
        <v>petarmorhomecarpetpowder(cleanfreshscent)2517-91</v>
      </c>
      <c r="O1901" t="str">
        <f t="shared" si="87"/>
        <v>TRUE</v>
      </c>
    </row>
    <row r="1902" spans="1:15" x14ac:dyDescent="0.2">
      <c r="A1902" t="s">
        <v>3474</v>
      </c>
      <c r="B1902" t="s">
        <v>3475</v>
      </c>
      <c r="C1902">
        <v>2517</v>
      </c>
      <c r="D1902" t="s">
        <v>14</v>
      </c>
      <c r="E1902">
        <v>1292351</v>
      </c>
      <c r="F1902" t="s">
        <v>15</v>
      </c>
      <c r="G1902" t="s">
        <v>37</v>
      </c>
      <c r="H1902" s="1">
        <v>45693</v>
      </c>
      <c r="I1902" t="s">
        <v>38</v>
      </c>
      <c r="J1902" t="s">
        <v>201</v>
      </c>
      <c r="K1902" t="b">
        <v>0</v>
      </c>
      <c r="L1902" t="str">
        <f t="shared" si="88"/>
        <v>petarmorearmiteticktreatmentforcats</v>
      </c>
      <c r="M1902" t="str">
        <f t="shared" si="89"/>
        <v>petarmorearmiteticktreatmentforcats2517-96</v>
      </c>
      <c r="N1902" t="str">
        <f>IFERROR(VLOOKUP(LOWER(M1902),file_list!$B:$B,1,FALSE),FALSE)</f>
        <v>petarmorearmiteticktreatmentforcats2517-96</v>
      </c>
      <c r="O1902" t="str">
        <f t="shared" si="87"/>
        <v>TRUE</v>
      </c>
    </row>
    <row r="1903" spans="1:15" x14ac:dyDescent="0.2">
      <c r="A1903" t="s">
        <v>3474</v>
      </c>
      <c r="B1903" t="s">
        <v>3476</v>
      </c>
      <c r="C1903">
        <v>2517</v>
      </c>
      <c r="D1903" t="s">
        <v>14</v>
      </c>
      <c r="E1903">
        <v>1292351</v>
      </c>
      <c r="F1903" t="s">
        <v>15</v>
      </c>
      <c r="G1903" t="s">
        <v>37</v>
      </c>
      <c r="H1903" s="1">
        <v>45693</v>
      </c>
      <c r="I1903" t="s">
        <v>38</v>
      </c>
      <c r="J1903" t="s">
        <v>201</v>
      </c>
      <c r="K1903" t="b">
        <v>0</v>
      </c>
      <c r="L1903" t="str">
        <f t="shared" si="88"/>
        <v>petarmorearmiteticktreatmentfordogs</v>
      </c>
      <c r="M1903" t="str">
        <f t="shared" si="89"/>
        <v>petarmorearmiteticktreatmentfordogs2517-96</v>
      </c>
      <c r="N1903" t="str">
        <f>IFERROR(VLOOKUP(LOWER(M1903),file_list!$B:$B,1,FALSE),FALSE)</f>
        <v>petarmorearmiteticktreatmentfordogs2517-96</v>
      </c>
      <c r="O1903" t="str">
        <f t="shared" si="87"/>
        <v>TRUE</v>
      </c>
    </row>
    <row r="1904" spans="1:15" x14ac:dyDescent="0.2">
      <c r="A1904" t="s">
        <v>3477</v>
      </c>
      <c r="B1904" t="s">
        <v>3478</v>
      </c>
      <c r="C1904">
        <v>2517</v>
      </c>
      <c r="D1904" t="s">
        <v>14</v>
      </c>
      <c r="E1904">
        <v>1292351</v>
      </c>
      <c r="F1904" t="s">
        <v>15</v>
      </c>
      <c r="G1904" t="s">
        <v>37</v>
      </c>
      <c r="H1904" s="1">
        <v>45693</v>
      </c>
      <c r="I1904" t="s">
        <v>38</v>
      </c>
      <c r="J1904" t="s">
        <v>20</v>
      </c>
      <c r="K1904" t="b">
        <v>1</v>
      </c>
      <c r="L1904" t="str">
        <f t="shared" si="88"/>
        <v>sergeant'sguardianprocollarforcats(freshscent)</v>
      </c>
      <c r="M1904" t="str">
        <f t="shared" si="89"/>
        <v>sergeant'sguardianprocollarforcats(freshscent)2596-139-2517</v>
      </c>
      <c r="N1904" t="str">
        <f>IFERROR(VLOOKUP(LOWER(M1904),file_list!$B:$B,1,FALSE),FALSE)</f>
        <v>sergeant'sguardianprocollarforcats(freshscent)2596-139-2517</v>
      </c>
      <c r="O1904" t="str">
        <f t="shared" si="87"/>
        <v>TRUE</v>
      </c>
    </row>
    <row r="1905" spans="1:15" x14ac:dyDescent="0.2">
      <c r="A1905" t="s">
        <v>3477</v>
      </c>
      <c r="B1905" t="s">
        <v>3479</v>
      </c>
      <c r="C1905">
        <v>2517</v>
      </c>
      <c r="D1905" t="s">
        <v>14</v>
      </c>
      <c r="E1905">
        <v>1292351</v>
      </c>
      <c r="F1905" t="s">
        <v>15</v>
      </c>
      <c r="G1905" t="s">
        <v>37</v>
      </c>
      <c r="H1905" s="1">
        <v>45693</v>
      </c>
      <c r="I1905" t="s">
        <v>38</v>
      </c>
      <c r="J1905" t="s">
        <v>20</v>
      </c>
      <c r="K1905" t="b">
        <v>0</v>
      </c>
      <c r="L1905" t="str">
        <f t="shared" si="88"/>
        <v>petarmorfleatickcollarforcats</v>
      </c>
      <c r="M1905" t="str">
        <f t="shared" si="89"/>
        <v>petarmorfleatickcollarforcats2596-139-2517</v>
      </c>
      <c r="N1905" t="str">
        <f>IFERROR(VLOOKUP(LOWER(M1905),file_list!$B:$B,1,FALSE),FALSE)</f>
        <v>petarmorfleatickcollarforcats2596-139-2517</v>
      </c>
      <c r="O1905" t="str">
        <f t="shared" si="87"/>
        <v>TRUE</v>
      </c>
    </row>
    <row r="1906" spans="1:15" x14ac:dyDescent="0.2">
      <c r="A1906" t="s">
        <v>3480</v>
      </c>
      <c r="B1906" t="s">
        <v>3481</v>
      </c>
      <c r="C1906">
        <v>2517</v>
      </c>
      <c r="D1906" t="s">
        <v>78</v>
      </c>
      <c r="E1906">
        <v>1292351</v>
      </c>
      <c r="F1906" t="s">
        <v>15</v>
      </c>
      <c r="G1906" t="s">
        <v>37</v>
      </c>
      <c r="H1906" s="1">
        <v>45693</v>
      </c>
      <c r="I1906" t="s">
        <v>38</v>
      </c>
      <c r="J1906" t="s">
        <v>20</v>
      </c>
      <c r="K1906" t="b">
        <v>1</v>
      </c>
      <c r="L1906" t="str">
        <f t="shared" si="88"/>
        <v>sergeant'sguardiancollarforcats(freshscent)</v>
      </c>
      <c r="M1906" t="str">
        <f t="shared" si="89"/>
        <v>sergeant'sguardiancollarforcats(freshscent)2596-83-2517</v>
      </c>
      <c r="N1906" t="str">
        <f>IFERROR(VLOOKUP(LOWER(M1906),file_list!$B:$B,1,FALSE),FALSE)</f>
        <v>sergeant'sguardiancollarforcats(freshscent)2596-83-2517</v>
      </c>
      <c r="O1906" t="str">
        <f t="shared" si="87"/>
        <v>TRUE</v>
      </c>
    </row>
    <row r="1907" spans="1:15" x14ac:dyDescent="0.2">
      <c r="A1907" t="s">
        <v>3482</v>
      </c>
      <c r="B1907" t="s">
        <v>3483</v>
      </c>
      <c r="C1907">
        <v>2517</v>
      </c>
      <c r="D1907" t="s">
        <v>14</v>
      </c>
      <c r="E1907">
        <v>1292351</v>
      </c>
      <c r="F1907" t="s">
        <v>15</v>
      </c>
      <c r="G1907" t="s">
        <v>37</v>
      </c>
      <c r="H1907" s="1">
        <v>45693</v>
      </c>
      <c r="I1907" t="s">
        <v>38</v>
      </c>
      <c r="J1907" t="s">
        <v>20</v>
      </c>
      <c r="K1907" t="b">
        <v>1</v>
      </c>
      <c r="L1907" t="str">
        <f t="shared" si="88"/>
        <v>petarmorhomeyardpremisespray</v>
      </c>
      <c r="M1907" t="str">
        <f t="shared" si="89"/>
        <v>petarmorhomeyardpremisespray53883-228-2517</v>
      </c>
      <c r="N1907" t="str">
        <f>IFERROR(VLOOKUP(LOWER(M1907),file_list!$B:$B,1,FALSE),FALSE)</f>
        <v>petarmorhomeyardpremisespray53883-228-2517</v>
      </c>
      <c r="O1907" t="str">
        <f t="shared" si="87"/>
        <v>TRUE</v>
      </c>
    </row>
    <row r="1908" spans="1:15" x14ac:dyDescent="0.2">
      <c r="A1908" t="s">
        <v>3484</v>
      </c>
      <c r="B1908" t="s">
        <v>3485</v>
      </c>
      <c r="C1908">
        <v>2517</v>
      </c>
      <c r="D1908" t="s">
        <v>14</v>
      </c>
      <c r="E1908">
        <v>1292351</v>
      </c>
      <c r="F1908" t="s">
        <v>15</v>
      </c>
      <c r="G1908" t="s">
        <v>37</v>
      </c>
      <c r="H1908" s="1">
        <v>45693</v>
      </c>
      <c r="I1908" t="s">
        <v>38</v>
      </c>
      <c r="J1908" t="s">
        <v>20</v>
      </c>
      <c r="K1908" t="b">
        <v>1</v>
      </c>
      <c r="L1908" t="str">
        <f t="shared" si="88"/>
        <v>petarmorhomehouseholdspray(cleanfreshscent)</v>
      </c>
      <c r="M1908" t="str">
        <f t="shared" si="89"/>
        <v>petarmorhomehouseholdspray(cleanfreshscent)53883-287-2517</v>
      </c>
      <c r="N1908" t="str">
        <f>IFERROR(VLOOKUP(LOWER(M1908),file_list!$B:$B,1,FALSE),FALSE)</f>
        <v>petarmorhomehouseholdspray(cleanfreshscent)53883-287-2517</v>
      </c>
      <c r="O1908" t="str">
        <f t="shared" si="87"/>
        <v>TRUE</v>
      </c>
    </row>
    <row r="1909" spans="1:15" x14ac:dyDescent="0.2">
      <c r="A1909" t="s">
        <v>3486</v>
      </c>
      <c r="B1909" t="s">
        <v>3487</v>
      </c>
      <c r="C1909">
        <v>2517</v>
      </c>
      <c r="D1909" t="s">
        <v>14</v>
      </c>
      <c r="E1909">
        <v>1292351</v>
      </c>
      <c r="F1909" t="s">
        <v>15</v>
      </c>
      <c r="G1909" t="s">
        <v>37</v>
      </c>
      <c r="H1909" s="1">
        <v>45693</v>
      </c>
      <c r="I1909" t="s">
        <v>38</v>
      </c>
      <c r="J1909" t="s">
        <v>20</v>
      </c>
      <c r="K1909" t="b">
        <v>0</v>
      </c>
      <c r="L1909" t="str">
        <f t="shared" si="88"/>
        <v>sergeant'sbansectsqueeze-onfleatickcontrolfordogs(fordogsupto33lbs)changedto(fordogs7to33lbson12172021)</v>
      </c>
      <c r="M1909" t="str">
        <f t="shared" si="89"/>
        <v>sergeant'sbansectsqueeze-onfleatickcontrolfordogs(fordogsupto33lbs)changedto(fordogs7to33lbson12172021)69332-1-2517</v>
      </c>
      <c r="N1909" t="str">
        <f>IFERROR(VLOOKUP(LOWER(M1909),file_list!$B:$B,1,FALSE),FALSE)</f>
        <v>sergeant'sbansectsqueeze-onfleatickcontrolfordogs(fordogsupto33lbs)changedto(fordogs7to33lbson12172021)69332-1-2517</v>
      </c>
      <c r="O1909" t="str">
        <f t="shared" si="87"/>
        <v>TRUE</v>
      </c>
    </row>
    <row r="1910" spans="1:15" x14ac:dyDescent="0.2">
      <c r="A1910" t="s">
        <v>3486</v>
      </c>
      <c r="B1910" t="s">
        <v>3488</v>
      </c>
      <c r="C1910">
        <v>2517</v>
      </c>
      <c r="D1910" t="s">
        <v>14</v>
      </c>
      <c r="E1910">
        <v>1292351</v>
      </c>
      <c r="F1910" t="s">
        <v>15</v>
      </c>
      <c r="G1910" t="s">
        <v>37</v>
      </c>
      <c r="H1910" s="1">
        <v>45693</v>
      </c>
      <c r="I1910" t="s">
        <v>38</v>
      </c>
      <c r="J1910" t="s">
        <v>20</v>
      </c>
      <c r="K1910" t="b">
        <v>0</v>
      </c>
      <c r="L1910" t="str">
        <f t="shared" si="88"/>
        <v>sergeant'sbansectsqueeze-onfleatickcontrolfordogs.(fordogsover33lbs)</v>
      </c>
      <c r="M1910" t="str">
        <f t="shared" si="89"/>
        <v>sergeant'sbansectsqueeze-onfleatickcontrolfordogs.(fordogsover33lbs)69332-1-2517</v>
      </c>
      <c r="N1910" t="str">
        <f>IFERROR(VLOOKUP(LOWER(M1910),file_list!$B:$B,1,FALSE),FALSE)</f>
        <v>sergeant'sbansectsqueeze-onfleatickcontrolfordogs.(fordogsover33lbs)69332-1-2517</v>
      </c>
      <c r="O1910" t="str">
        <f t="shared" si="87"/>
        <v>TRUE</v>
      </c>
    </row>
    <row r="1911" spans="1:15" x14ac:dyDescent="0.2">
      <c r="A1911" t="s">
        <v>3489</v>
      </c>
      <c r="B1911" t="s">
        <v>3490</v>
      </c>
      <c r="C1911">
        <v>2517</v>
      </c>
      <c r="D1911" t="s">
        <v>14</v>
      </c>
      <c r="E1911">
        <v>1292351</v>
      </c>
      <c r="F1911" t="s">
        <v>15</v>
      </c>
      <c r="G1911" t="s">
        <v>37</v>
      </c>
      <c r="H1911" s="1">
        <v>45693</v>
      </c>
      <c r="I1911" t="s">
        <v>38</v>
      </c>
      <c r="J1911" t="s">
        <v>20</v>
      </c>
      <c r="K1911" t="b">
        <v>0</v>
      </c>
      <c r="L1911" t="str">
        <f t="shared" si="88"/>
        <v>sergeant'sguardianprotopicalforcats(6lbsover)</v>
      </c>
      <c r="M1911" t="str">
        <f t="shared" si="89"/>
        <v>sergeant'sguardianprotopicalforcats(6lbsover)69332-3-2517</v>
      </c>
      <c r="N1911" t="str">
        <f>IFERROR(VLOOKUP(LOWER(M1911),file_list!$B:$B,1,FALSE),FALSE)</f>
        <v>sergeant'sguardianprotopicalforcats(6lbsover)69332-3-2517</v>
      </c>
      <c r="O1911" t="str">
        <f t="shared" ref="O1911:O1974" si="90">IF(N1911=FALSE,"FALSE","TRUE")</f>
        <v>TRUE</v>
      </c>
    </row>
    <row r="1912" spans="1:15" x14ac:dyDescent="0.2">
      <c r="A1912" t="s">
        <v>3489</v>
      </c>
      <c r="B1912" t="s">
        <v>3491</v>
      </c>
      <c r="C1912">
        <v>2517</v>
      </c>
      <c r="D1912" t="s">
        <v>14</v>
      </c>
      <c r="E1912">
        <v>1292351</v>
      </c>
      <c r="F1912" t="s">
        <v>15</v>
      </c>
      <c r="G1912" t="s">
        <v>37</v>
      </c>
      <c r="H1912" s="1">
        <v>45693</v>
      </c>
      <c r="I1912" t="s">
        <v>38</v>
      </c>
      <c r="J1912" t="s">
        <v>20</v>
      </c>
      <c r="K1912" t="b">
        <v>1</v>
      </c>
      <c r="L1912" t="str">
        <f t="shared" si="88"/>
        <v>sentrypurrscriptionsplussqueeze-onforcatskittens(forsmallercats3-5lbs)</v>
      </c>
      <c r="M1912" t="str">
        <f t="shared" si="89"/>
        <v>sentrypurrscriptionsplussqueeze-onforcatskittens(forsmallercats3-5lbs)69332-3-2517</v>
      </c>
      <c r="N1912" t="str">
        <f>IFERROR(VLOOKUP(LOWER(M1912),file_list!$B:$B,1,FALSE),FALSE)</f>
        <v>sentrypurrscriptionsplussqueeze-onforcatskittens(forsmallercats3-5lbs)69332-3-2517</v>
      </c>
      <c r="O1912" t="str">
        <f t="shared" si="90"/>
        <v>TRUE</v>
      </c>
    </row>
    <row r="1913" spans="1:15" x14ac:dyDescent="0.2">
      <c r="A1913" t="s">
        <v>3489</v>
      </c>
      <c r="B1913" t="s">
        <v>3492</v>
      </c>
      <c r="C1913">
        <v>2517</v>
      </c>
      <c r="D1913" t="s">
        <v>14</v>
      </c>
      <c r="E1913">
        <v>1292351</v>
      </c>
      <c r="F1913" t="s">
        <v>15</v>
      </c>
      <c r="G1913" t="s">
        <v>37</v>
      </c>
      <c r="H1913" s="1">
        <v>45693</v>
      </c>
      <c r="I1913" t="s">
        <v>38</v>
      </c>
      <c r="J1913" t="s">
        <v>20</v>
      </c>
      <c r="K1913" t="b">
        <v>1</v>
      </c>
      <c r="L1913" t="str">
        <f t="shared" si="88"/>
        <v>sentrypurrscriptionsplussqueeze-onforcatskittens(over6lbs)</v>
      </c>
      <c r="M1913" t="str">
        <f t="shared" si="89"/>
        <v>sentrypurrscriptionsplussqueeze-onforcatskittens(over6lbs)69332-3-2517</v>
      </c>
      <c r="N1913" t="str">
        <f>IFERROR(VLOOKUP(LOWER(M1913),file_list!$B:$B,1,FALSE),FALSE)</f>
        <v>sentrypurrscriptionsplussqueeze-onforcatskittens(over6lbs)69332-3-2517</v>
      </c>
      <c r="O1913" t="str">
        <f t="shared" si="90"/>
        <v>TRUE</v>
      </c>
    </row>
    <row r="1914" spans="1:15" x14ac:dyDescent="0.2">
      <c r="A1914" t="s">
        <v>3493</v>
      </c>
      <c r="B1914" t="s">
        <v>3494</v>
      </c>
      <c r="C1914">
        <v>2517</v>
      </c>
      <c r="D1914" t="s">
        <v>78</v>
      </c>
      <c r="E1914">
        <v>1292351</v>
      </c>
      <c r="F1914" t="s">
        <v>15</v>
      </c>
      <c r="G1914" t="s">
        <v>37</v>
      </c>
      <c r="H1914" s="1">
        <v>45693</v>
      </c>
      <c r="I1914" t="s">
        <v>38</v>
      </c>
      <c r="J1914" t="s">
        <v>921</v>
      </c>
      <c r="K1914" t="b">
        <v>0</v>
      </c>
      <c r="L1914" t="str">
        <f t="shared" si="88"/>
        <v>sergeant'ssilversqueeze-onforcatskittens(forcats6lbs.over)</v>
      </c>
      <c r="M1914" t="str">
        <f t="shared" si="89"/>
        <v>sergeant'ssilversqueeze-onforcatskittens(forcats6lbs.over)69332-4-2517</v>
      </c>
      <c r="N1914" t="str">
        <f>IFERROR(VLOOKUP(LOWER(M1914),file_list!$B:$B,1,FALSE),FALSE)</f>
        <v>sergeant'ssilversqueeze-onforcatskittens(forcats6lbs.over)69332-4-2517</v>
      </c>
      <c r="O1914" t="str">
        <f t="shared" si="90"/>
        <v>TRUE</v>
      </c>
    </row>
    <row r="1915" spans="1:15" x14ac:dyDescent="0.2">
      <c r="A1915" t="s">
        <v>3493</v>
      </c>
      <c r="B1915" t="s">
        <v>3495</v>
      </c>
      <c r="C1915">
        <v>2517</v>
      </c>
      <c r="D1915" t="s">
        <v>14</v>
      </c>
      <c r="E1915">
        <v>1291042</v>
      </c>
      <c r="F1915" t="s">
        <v>15</v>
      </c>
      <c r="G1915" t="s">
        <v>37</v>
      </c>
      <c r="H1915" s="1">
        <v>45628</v>
      </c>
      <c r="I1915" t="s">
        <v>106</v>
      </c>
      <c r="J1915" t="s">
        <v>20</v>
      </c>
      <c r="K1915" t="b">
        <v>0</v>
      </c>
      <c r="L1915" t="str">
        <f t="shared" si="88"/>
        <v>sergeant'sbansectsqueeze-onfleatickcontrolforcats(6lbsover)</v>
      </c>
      <c r="M1915" t="str">
        <f t="shared" si="89"/>
        <v>sergeant'sbansectsqueeze-onfleatickcontrolforcats(6lbsover)69332-4-2517</v>
      </c>
      <c r="N1915" t="str">
        <f>IFERROR(VLOOKUP(LOWER(M1915),file_list!$B:$B,1,FALSE),FALSE)</f>
        <v>sergeant'sbansectsqueeze-onfleatickcontrolforcats(6lbsover)69332-4-2517</v>
      </c>
      <c r="O1915" t="str">
        <f t="shared" si="90"/>
        <v>TRUE</v>
      </c>
    </row>
    <row r="1916" spans="1:15" x14ac:dyDescent="0.2">
      <c r="A1916" t="s">
        <v>3493</v>
      </c>
      <c r="B1916" t="s">
        <v>3496</v>
      </c>
      <c r="C1916">
        <v>2517</v>
      </c>
      <c r="D1916" t="s">
        <v>14</v>
      </c>
      <c r="E1916">
        <v>1292351</v>
      </c>
      <c r="F1916" t="s">
        <v>15</v>
      </c>
      <c r="G1916" t="s">
        <v>37</v>
      </c>
      <c r="H1916" s="1">
        <v>45693</v>
      </c>
      <c r="I1916" t="s">
        <v>38</v>
      </c>
      <c r="J1916" t="s">
        <v>20</v>
      </c>
      <c r="K1916" t="b">
        <v>0</v>
      </c>
      <c r="L1916" t="str">
        <f t="shared" si="88"/>
        <v>sergeant'sguardiantopicalforcats(6lbsover)</v>
      </c>
      <c r="M1916" t="str">
        <f t="shared" si="89"/>
        <v>sergeant'sguardiantopicalforcats(6lbsover)69332-4-2517</v>
      </c>
      <c r="N1916" t="str">
        <f>IFERROR(VLOOKUP(LOWER(M1916),file_list!$B:$B,1,FALSE),FALSE)</f>
        <v>sergeant'sguardiantopicalforcats(6lbsover)69332-4-2517</v>
      </c>
      <c r="O1916" t="str">
        <f t="shared" si="90"/>
        <v>TRUE</v>
      </c>
    </row>
    <row r="1917" spans="1:15" x14ac:dyDescent="0.2">
      <c r="A1917" t="s">
        <v>3497</v>
      </c>
      <c r="B1917" t="s">
        <v>3498</v>
      </c>
      <c r="C1917">
        <v>2596</v>
      </c>
      <c r="D1917" t="s">
        <v>14</v>
      </c>
      <c r="E1917">
        <v>1292356</v>
      </c>
      <c r="F1917" t="s">
        <v>15</v>
      </c>
      <c r="G1917" t="s">
        <v>37</v>
      </c>
      <c r="H1917" s="1">
        <v>45715</v>
      </c>
      <c r="I1917" t="s">
        <v>38</v>
      </c>
      <c r="J1917" t="s">
        <v>20</v>
      </c>
      <c r="K1917" t="b">
        <v>0</v>
      </c>
      <c r="L1917" t="str">
        <f t="shared" si="88"/>
        <v>hartzultraguardfleaticksprayfordogs</v>
      </c>
      <c r="M1917" t="str">
        <f t="shared" si="89"/>
        <v>hartzultraguardfleaticksprayfordogs2596-125</v>
      </c>
      <c r="N1917" t="str">
        <f>IFERROR(VLOOKUP(LOWER(M1917),file_list!$B:$B,1,FALSE),FALSE)</f>
        <v>hartzultraguardfleaticksprayfordogs2596-125</v>
      </c>
      <c r="O1917" t="str">
        <f t="shared" si="90"/>
        <v>TRUE</v>
      </c>
    </row>
    <row r="1918" spans="1:15" x14ac:dyDescent="0.2">
      <c r="A1918" t="s">
        <v>3499</v>
      </c>
      <c r="B1918" t="s">
        <v>3500</v>
      </c>
      <c r="C1918">
        <v>2596</v>
      </c>
      <c r="D1918" t="s">
        <v>78</v>
      </c>
      <c r="E1918">
        <v>1292356</v>
      </c>
      <c r="F1918" t="s">
        <v>15</v>
      </c>
      <c r="G1918" t="s">
        <v>37</v>
      </c>
      <c r="H1918" s="1">
        <v>45715</v>
      </c>
      <c r="I1918" t="s">
        <v>38</v>
      </c>
      <c r="J1918" t="s">
        <v>20</v>
      </c>
      <c r="K1918" t="b">
        <v>0</v>
      </c>
      <c r="L1918" t="str">
        <f t="shared" si="88"/>
        <v>hartzultraguardfleaticksprayforcats</v>
      </c>
      <c r="M1918" t="str">
        <f t="shared" si="89"/>
        <v>hartzultraguardfleaticksprayforcats2596-126</v>
      </c>
      <c r="N1918" t="str">
        <f>IFERROR(VLOOKUP(LOWER(M1918),file_list!$B:$B,1,FALSE),FALSE)</f>
        <v>hartzultraguardfleaticksprayforcats2596-126</v>
      </c>
      <c r="O1918" t="str">
        <f t="shared" si="90"/>
        <v>TRUE</v>
      </c>
    </row>
    <row r="1919" spans="1:15" x14ac:dyDescent="0.2">
      <c r="A1919" t="s">
        <v>3501</v>
      </c>
      <c r="B1919" t="s">
        <v>3502</v>
      </c>
      <c r="C1919">
        <v>2596</v>
      </c>
      <c r="D1919" t="s">
        <v>14</v>
      </c>
      <c r="E1919">
        <v>1292356</v>
      </c>
      <c r="F1919" t="s">
        <v>15</v>
      </c>
      <c r="G1919" t="s">
        <v>37</v>
      </c>
      <c r="H1919" s="1">
        <v>45715</v>
      </c>
      <c r="I1919" t="s">
        <v>38</v>
      </c>
      <c r="J1919" t="s">
        <v>921</v>
      </c>
      <c r="K1919" t="b">
        <v>0</v>
      </c>
      <c r="L1919" t="str">
        <f t="shared" si="88"/>
        <v>hartzultraguardpromaxfleatickcollarforcatskittens(variouscolors)</v>
      </c>
      <c r="M1919" t="str">
        <f t="shared" si="89"/>
        <v>hartzultraguardpromaxfleatickcollarforcatskittens(variouscolors)2596-139</v>
      </c>
      <c r="N1919" t="str">
        <f>IFERROR(VLOOKUP(LOWER(M1919),file_list!$B:$B,1,FALSE),FALSE)</f>
        <v>hartzultraguardpromaxfleatickcollarforcatskittens(variouscolors)2596-139</v>
      </c>
      <c r="O1919" t="str">
        <f t="shared" si="90"/>
        <v>TRUE</v>
      </c>
    </row>
    <row r="1920" spans="1:15" x14ac:dyDescent="0.2">
      <c r="A1920" t="s">
        <v>3501</v>
      </c>
      <c r="B1920" t="s">
        <v>3503</v>
      </c>
      <c r="C1920">
        <v>2596</v>
      </c>
      <c r="D1920" t="s">
        <v>78</v>
      </c>
      <c r="E1920">
        <v>1311260</v>
      </c>
      <c r="F1920" t="s">
        <v>15</v>
      </c>
      <c r="G1920" t="s">
        <v>37</v>
      </c>
      <c r="H1920" s="1">
        <v>45979</v>
      </c>
      <c r="I1920" t="s">
        <v>54</v>
      </c>
      <c r="J1920" t="s">
        <v>921</v>
      </c>
      <c r="K1920" t="b">
        <v>0</v>
      </c>
      <c r="L1920" t="str">
        <f t="shared" si="88"/>
        <v>hartzultraguardplusfleatickcollarforcatskittens(withreflectivetechnology)</v>
      </c>
      <c r="M1920" t="str">
        <f t="shared" si="89"/>
        <v>hartzultraguardplusfleatickcollarforcatskittens(withreflectivetechnology)2596-139</v>
      </c>
      <c r="N1920" t="str">
        <f>IFERROR(VLOOKUP(LOWER(M1920),file_list!$B:$B,1,FALSE),FALSE)</f>
        <v>hartzultraguardplusfleatickcollarforcatskittens(withreflectivetechnology)2596-139</v>
      </c>
      <c r="O1920" t="str">
        <f t="shared" si="90"/>
        <v>TRUE</v>
      </c>
    </row>
    <row r="1921" spans="1:15" x14ac:dyDescent="0.2">
      <c r="A1921" t="s">
        <v>3501</v>
      </c>
      <c r="B1921" t="s">
        <v>3504</v>
      </c>
      <c r="C1921">
        <v>2596</v>
      </c>
      <c r="D1921" t="s">
        <v>14</v>
      </c>
      <c r="E1921">
        <v>1311259</v>
      </c>
      <c r="F1921" t="s">
        <v>15</v>
      </c>
      <c r="G1921" t="s">
        <v>37</v>
      </c>
      <c r="H1921" s="1">
        <v>45979</v>
      </c>
      <c r="I1921" t="s">
        <v>54</v>
      </c>
      <c r="J1921" t="s">
        <v>921</v>
      </c>
      <c r="K1921" t="b">
        <v>0</v>
      </c>
      <c r="L1921" t="str">
        <f t="shared" si="88"/>
        <v>hartzultraguardplusfleatickcollarfordogspuppies(withreflectivetechnology)</v>
      </c>
      <c r="M1921" t="str">
        <f t="shared" si="89"/>
        <v>hartzultraguardplusfleatickcollarfordogspuppies(withreflectivetechnology)2596-139</v>
      </c>
      <c r="N1921" t="str">
        <f>IFERROR(VLOOKUP(LOWER(M1921),file_list!$B:$B,1,FALSE),FALSE)</f>
        <v>hartzultraguardplusfleatickcollarfordogspuppies(withreflectivetechnology)2596-139</v>
      </c>
      <c r="O1921" t="str">
        <f t="shared" si="90"/>
        <v>TRUE</v>
      </c>
    </row>
    <row r="1922" spans="1:15" x14ac:dyDescent="0.2">
      <c r="A1922" t="s">
        <v>3501</v>
      </c>
      <c r="B1922" t="s">
        <v>3505</v>
      </c>
      <c r="C1922">
        <v>2596</v>
      </c>
      <c r="D1922" t="s">
        <v>14</v>
      </c>
      <c r="E1922">
        <v>1292356</v>
      </c>
      <c r="F1922" t="s">
        <v>15</v>
      </c>
      <c r="G1922" t="s">
        <v>37</v>
      </c>
      <c r="H1922" s="1">
        <v>45715</v>
      </c>
      <c r="I1922" t="s">
        <v>38</v>
      </c>
      <c r="J1922" t="s">
        <v>20</v>
      </c>
      <c r="K1922" t="b">
        <v>0</v>
      </c>
      <c r="L1922" t="str">
        <f t="shared" si="88"/>
        <v>hartzultraguardprofleatickcollarfordogspuppies</v>
      </c>
      <c r="M1922" t="str">
        <f t="shared" si="89"/>
        <v>hartzultraguardprofleatickcollarfordogspuppies2596-139</v>
      </c>
      <c r="N1922" t="str">
        <f>IFERROR(VLOOKUP(LOWER(M1922),file_list!$B:$B,1,FALSE),FALSE)</f>
        <v>hartzultraguardprofleatickcollarfordogspuppies2596-139</v>
      </c>
      <c r="O1922" t="str">
        <f t="shared" si="90"/>
        <v>TRUE</v>
      </c>
    </row>
    <row r="1923" spans="1:15" x14ac:dyDescent="0.2">
      <c r="A1923" t="s">
        <v>3501</v>
      </c>
      <c r="B1923" t="s">
        <v>3506</v>
      </c>
      <c r="C1923">
        <v>2596</v>
      </c>
      <c r="D1923" t="s">
        <v>14</v>
      </c>
      <c r="E1923">
        <v>1292356</v>
      </c>
      <c r="F1923" t="s">
        <v>15</v>
      </c>
      <c r="G1923" t="s">
        <v>37</v>
      </c>
      <c r="H1923" s="1">
        <v>45715</v>
      </c>
      <c r="I1923" t="s">
        <v>38</v>
      </c>
      <c r="J1923" t="s">
        <v>20</v>
      </c>
      <c r="K1923" t="b">
        <v>0</v>
      </c>
      <c r="L1923" t="str">
        <f t="shared" ref="L1923:L1986" si="91">SUBSTITUTE(LOWER(SUBSTITUTE(SUBSTITUTE(SUBSTITUTE(B1923," ",""),"/",""),"&amp;","")),"and","")</f>
        <v>hartzultraguardprofleatickcollarforcatskittens</v>
      </c>
      <c r="M1923" t="str">
        <f t="shared" ref="M1923:M1986" si="92">_xlfn.CONCAT(L1923,A1923)</f>
        <v>hartzultraguardprofleatickcollarforcatskittens2596-139</v>
      </c>
      <c r="N1923" t="str">
        <f>IFERROR(VLOOKUP(LOWER(M1923),file_list!$B:$B,1,FALSE),FALSE)</f>
        <v>hartzultraguardprofleatickcollarforcatskittens2596-139</v>
      </c>
      <c r="O1923" t="str">
        <f t="shared" si="90"/>
        <v>TRUE</v>
      </c>
    </row>
    <row r="1924" spans="1:15" x14ac:dyDescent="0.2">
      <c r="A1924" t="s">
        <v>3501</v>
      </c>
      <c r="B1924" t="s">
        <v>3507</v>
      </c>
      <c r="C1924">
        <v>2596</v>
      </c>
      <c r="D1924" t="s">
        <v>14</v>
      </c>
      <c r="E1924">
        <v>1292356</v>
      </c>
      <c r="F1924" t="s">
        <v>15</v>
      </c>
      <c r="G1924" t="s">
        <v>37</v>
      </c>
      <c r="H1924" s="1">
        <v>45715</v>
      </c>
      <c r="I1924" t="s">
        <v>38</v>
      </c>
      <c r="J1924" t="s">
        <v>20</v>
      </c>
      <c r="K1924" t="b">
        <v>0</v>
      </c>
      <c r="L1924" t="str">
        <f t="shared" si="91"/>
        <v>hartzultraguardplusfleatickcollarforcatskittens(whitesafetysnapcollar,freshscent)</v>
      </c>
      <c r="M1924" t="str">
        <f t="shared" si="92"/>
        <v>hartzultraguardplusfleatickcollarforcatskittens(whitesafetysnapcollar,freshscent)2596-139</v>
      </c>
      <c r="N1924" t="str">
        <f>IFERROR(VLOOKUP(LOWER(M1924),file_list!$B:$B,1,FALSE),FALSE)</f>
        <v>hartzultraguardplusfleatickcollarforcatskittens(whitesafetysnapcollar,freshscent)2596-139</v>
      </c>
      <c r="O1924" t="str">
        <f t="shared" si="90"/>
        <v>TRUE</v>
      </c>
    </row>
    <row r="1925" spans="1:15" x14ac:dyDescent="0.2">
      <c r="A1925" t="s">
        <v>3501</v>
      </c>
      <c r="B1925" t="s">
        <v>3508</v>
      </c>
      <c r="C1925">
        <v>2596</v>
      </c>
      <c r="D1925" t="s">
        <v>78</v>
      </c>
      <c r="E1925">
        <v>1292356</v>
      </c>
      <c r="F1925" t="s">
        <v>15</v>
      </c>
      <c r="G1925" t="s">
        <v>37</v>
      </c>
      <c r="H1925" s="1">
        <v>45715</v>
      </c>
      <c r="I1925" t="s">
        <v>38</v>
      </c>
      <c r="J1925" t="s">
        <v>20</v>
      </c>
      <c r="K1925" t="b">
        <v>0</v>
      </c>
      <c r="L1925" t="str">
        <f t="shared" si="91"/>
        <v>hartzultraguardplusfleatickcollarfordogs(whitecollar)(freshscent)</v>
      </c>
      <c r="M1925" t="str">
        <f t="shared" si="92"/>
        <v>hartzultraguardplusfleatickcollarfordogs(whitecollar)(freshscent)2596-139</v>
      </c>
      <c r="N1925" t="str">
        <f>IFERROR(VLOOKUP(LOWER(M1925),file_list!$B:$B,1,FALSE),FALSE)</f>
        <v>hartzultraguardplusfleatickcollarfordogs(whitecollar)(freshscent)2596-139</v>
      </c>
      <c r="O1925" t="str">
        <f t="shared" si="90"/>
        <v>TRUE</v>
      </c>
    </row>
    <row r="1926" spans="1:15" x14ac:dyDescent="0.2">
      <c r="A1926" t="s">
        <v>3501</v>
      </c>
      <c r="B1926" t="s">
        <v>3509</v>
      </c>
      <c r="C1926">
        <v>2596</v>
      </c>
      <c r="D1926" t="s">
        <v>78</v>
      </c>
      <c r="E1926">
        <v>1292356</v>
      </c>
      <c r="F1926" t="s">
        <v>15</v>
      </c>
      <c r="G1926" t="s">
        <v>37</v>
      </c>
      <c r="H1926" s="1">
        <v>45715</v>
      </c>
      <c r="I1926" t="s">
        <v>38</v>
      </c>
      <c r="J1926" t="s">
        <v>20</v>
      </c>
      <c r="K1926" t="b">
        <v>0</v>
      </c>
      <c r="L1926" t="str">
        <f t="shared" si="91"/>
        <v>hartzultraguardplusfleatickcollarforpuppies(whitecollar)(freshscent)</v>
      </c>
      <c r="M1926" t="str">
        <f t="shared" si="92"/>
        <v>hartzultraguardplusfleatickcollarforpuppies(whitecollar)(freshscent)2596-139</v>
      </c>
      <c r="N1926" t="str">
        <f>IFERROR(VLOOKUP(LOWER(M1926),file_list!$B:$B,1,FALSE),FALSE)</f>
        <v>hartzultraguardplusfleatickcollarforpuppies(whitecollar)(freshscent)2596-139</v>
      </c>
      <c r="O1926" t="str">
        <f t="shared" si="90"/>
        <v>TRUE</v>
      </c>
    </row>
    <row r="1927" spans="1:15" x14ac:dyDescent="0.2">
      <c r="A1927" t="s">
        <v>3510</v>
      </c>
      <c r="B1927" t="s">
        <v>3511</v>
      </c>
      <c r="C1927">
        <v>2596</v>
      </c>
      <c r="D1927" t="s">
        <v>14</v>
      </c>
      <c r="E1927">
        <v>1292356</v>
      </c>
      <c r="F1927" t="s">
        <v>15</v>
      </c>
      <c r="G1927" t="s">
        <v>37</v>
      </c>
      <c r="H1927" s="1">
        <v>45715</v>
      </c>
      <c r="I1927" t="s">
        <v>38</v>
      </c>
      <c r="J1927" t="s">
        <v>20</v>
      </c>
      <c r="K1927" t="b">
        <v>0</v>
      </c>
      <c r="L1927" t="str">
        <f t="shared" si="91"/>
        <v>hartzultraguardplusfleaticksprayfordogs[withaloe]</v>
      </c>
      <c r="M1927" t="str">
        <f t="shared" si="92"/>
        <v>hartzultraguardplusfleaticksprayfordogs[withaloe]2596-140</v>
      </c>
      <c r="N1927" t="str">
        <f>IFERROR(VLOOKUP(LOWER(M1927),file_list!$B:$B,1,FALSE),FALSE)</f>
        <v>hartzultraguardplusfleaticksprayfordogs[withaloe]2596-140</v>
      </c>
      <c r="O1927" t="str">
        <f t="shared" si="90"/>
        <v>TRUE</v>
      </c>
    </row>
    <row r="1928" spans="1:15" x14ac:dyDescent="0.2">
      <c r="A1928" t="s">
        <v>3510</v>
      </c>
      <c r="B1928" t="s">
        <v>3512</v>
      </c>
      <c r="C1928">
        <v>2596</v>
      </c>
      <c r="D1928" t="s">
        <v>14</v>
      </c>
      <c r="E1928">
        <v>1292356</v>
      </c>
      <c r="F1928" t="s">
        <v>15</v>
      </c>
      <c r="G1928" t="s">
        <v>37</v>
      </c>
      <c r="H1928" s="1">
        <v>45715</v>
      </c>
      <c r="I1928" t="s">
        <v>38</v>
      </c>
      <c r="J1928" t="s">
        <v>20</v>
      </c>
      <c r="K1928" t="b">
        <v>0</v>
      </c>
      <c r="L1928" t="str">
        <f t="shared" si="91"/>
        <v>hartzultraguardplusfleaticksprayforcats[withaloe]</v>
      </c>
      <c r="M1928" t="str">
        <f t="shared" si="92"/>
        <v>hartzultraguardplusfleaticksprayforcats[withaloe]2596-140</v>
      </c>
      <c r="N1928" t="str">
        <f>IFERROR(VLOOKUP(LOWER(M1928),file_list!$B:$B,1,FALSE),FALSE)</f>
        <v>hartzultraguardplusfleaticksprayforcats[withaloe]2596-140</v>
      </c>
      <c r="O1928" t="str">
        <f t="shared" si="90"/>
        <v>TRUE</v>
      </c>
    </row>
    <row r="1929" spans="1:15" x14ac:dyDescent="0.2">
      <c r="A1929" t="s">
        <v>3513</v>
      </c>
      <c r="B1929" t="s">
        <v>3514</v>
      </c>
      <c r="C1929">
        <v>2596</v>
      </c>
      <c r="D1929" t="s">
        <v>14</v>
      </c>
      <c r="E1929">
        <v>1292356</v>
      </c>
      <c r="F1929" t="s">
        <v>15</v>
      </c>
      <c r="G1929" t="s">
        <v>37</v>
      </c>
      <c r="H1929" s="1">
        <v>45715</v>
      </c>
      <c r="I1929" t="s">
        <v>38</v>
      </c>
      <c r="J1929" t="s">
        <v>20</v>
      </c>
      <c r="K1929" t="b">
        <v>0</v>
      </c>
      <c r="L1929" t="str">
        <f t="shared" si="91"/>
        <v>hartzultraguardridfleatickshampoofordogswithoatmeal(richvanillafragrance)</v>
      </c>
      <c r="M1929" t="str">
        <f t="shared" si="92"/>
        <v>hartzultraguardridfleatickshampoofordogswithoatmeal(richvanillafragrance)2596-153</v>
      </c>
      <c r="N1929" t="str">
        <f>IFERROR(VLOOKUP(LOWER(M1929),file_list!$B:$B,1,FALSE),FALSE)</f>
        <v>hartzultraguardridfleatickshampoofordogswithoatmeal(richvanillafragrance)2596-153</v>
      </c>
      <c r="O1929" t="str">
        <f t="shared" si="90"/>
        <v>TRUE</v>
      </c>
    </row>
    <row r="1930" spans="1:15" x14ac:dyDescent="0.2">
      <c r="A1930" t="s">
        <v>3513</v>
      </c>
      <c r="B1930" t="s">
        <v>3515</v>
      </c>
      <c r="C1930">
        <v>2596</v>
      </c>
      <c r="D1930" t="s">
        <v>14</v>
      </c>
      <c r="E1930">
        <v>1292356</v>
      </c>
      <c r="F1930" t="s">
        <v>15</v>
      </c>
      <c r="G1930" t="s">
        <v>37</v>
      </c>
      <c r="H1930" s="1">
        <v>45715</v>
      </c>
      <c r="I1930" t="s">
        <v>38</v>
      </c>
      <c r="J1930" t="s">
        <v>20</v>
      </c>
      <c r="K1930" t="b">
        <v>0</v>
      </c>
      <c r="L1930" t="str">
        <f t="shared" si="91"/>
        <v>hartzultraguardridfleatickdogshampoo(freshcitrusfragrance)</v>
      </c>
      <c r="M1930" t="str">
        <f t="shared" si="92"/>
        <v>hartzultraguardridfleatickdogshampoo(freshcitrusfragrance)2596-153</v>
      </c>
      <c r="N1930" t="str">
        <f>IFERROR(VLOOKUP(LOWER(M1930),file_list!$B:$B,1,FALSE),FALSE)</f>
        <v>hartzultraguardridfleatickdogshampoo(freshcitrusfragrance)2596-153</v>
      </c>
      <c r="O1930" t="str">
        <f t="shared" si="90"/>
        <v>TRUE</v>
      </c>
    </row>
    <row r="1931" spans="1:15" x14ac:dyDescent="0.2">
      <c r="A1931" t="s">
        <v>3513</v>
      </c>
      <c r="B1931" t="s">
        <v>3516</v>
      </c>
      <c r="C1931">
        <v>2596</v>
      </c>
      <c r="D1931" t="s">
        <v>78</v>
      </c>
      <c r="E1931">
        <v>1292356</v>
      </c>
      <c r="F1931" t="s">
        <v>15</v>
      </c>
      <c r="G1931" t="s">
        <v>37</v>
      </c>
      <c r="H1931" s="1">
        <v>45715</v>
      </c>
      <c r="I1931" t="s">
        <v>38</v>
      </c>
      <c r="J1931" t="s">
        <v>20</v>
      </c>
      <c r="K1931" t="b">
        <v>0</v>
      </c>
      <c r="L1931" t="str">
        <f t="shared" si="91"/>
        <v>hartzultraguardridfleatickdogshampoo(freshscent)</v>
      </c>
      <c r="M1931" t="str">
        <f t="shared" si="92"/>
        <v>hartzultraguardridfleatickdogshampoo(freshscent)2596-153</v>
      </c>
      <c r="N1931" t="str">
        <f>IFERROR(VLOOKUP(LOWER(M1931),file_list!$B:$B,1,FALSE),FALSE)</f>
        <v>hartzultraguardridfleatickdogshampoo(freshscent)2596-153</v>
      </c>
      <c r="O1931" t="str">
        <f t="shared" si="90"/>
        <v>TRUE</v>
      </c>
    </row>
    <row r="1932" spans="1:15" x14ac:dyDescent="0.2">
      <c r="A1932" t="s">
        <v>3517</v>
      </c>
      <c r="B1932" t="s">
        <v>3518</v>
      </c>
      <c r="C1932">
        <v>2596</v>
      </c>
      <c r="D1932" t="s">
        <v>78</v>
      </c>
      <c r="E1932">
        <v>1292356</v>
      </c>
      <c r="F1932" t="s">
        <v>15</v>
      </c>
      <c r="G1932" t="s">
        <v>37</v>
      </c>
      <c r="H1932" s="1">
        <v>45715</v>
      </c>
      <c r="I1932" t="s">
        <v>38</v>
      </c>
      <c r="J1932" t="s">
        <v>20</v>
      </c>
      <c r="K1932" t="b">
        <v>1</v>
      </c>
      <c r="L1932" t="str">
        <f t="shared" si="91"/>
        <v>hartzultraguardplusfleatickshampoofordogs(soothingaloe)</v>
      </c>
      <c r="M1932" t="str">
        <f t="shared" si="92"/>
        <v>hartzultraguardplusfleatickshampoofordogs(soothingaloe)2596-162</v>
      </c>
      <c r="N1932" t="str">
        <f>IFERROR(VLOOKUP(LOWER(M1932),file_list!$B:$B,1,FALSE),FALSE)</f>
        <v>hartzultraguardplusfleatickshampoofordogs(soothingaloe)2596-162</v>
      </c>
      <c r="O1932" t="str">
        <f t="shared" si="90"/>
        <v>TRUE</v>
      </c>
    </row>
    <row r="1933" spans="1:15" x14ac:dyDescent="0.2">
      <c r="A1933" t="s">
        <v>3517</v>
      </c>
      <c r="B1933" t="s">
        <v>3519</v>
      </c>
      <c r="C1933">
        <v>2596</v>
      </c>
      <c r="D1933" t="s">
        <v>78</v>
      </c>
      <c r="E1933">
        <v>1292356</v>
      </c>
      <c r="F1933" t="s">
        <v>15</v>
      </c>
      <c r="G1933" t="s">
        <v>37</v>
      </c>
      <c r="H1933" s="1">
        <v>45715</v>
      </c>
      <c r="I1933" t="s">
        <v>38</v>
      </c>
      <c r="J1933" t="s">
        <v>20</v>
      </c>
      <c r="K1933" t="b">
        <v>1</v>
      </c>
      <c r="L1933" t="str">
        <f t="shared" si="91"/>
        <v>hartzultraguardplusfleatickshampoofordogs(deepconditioning)</v>
      </c>
      <c r="M1933" t="str">
        <f t="shared" si="92"/>
        <v>hartzultraguardplusfleatickshampoofordogs(deepconditioning)2596-162</v>
      </c>
      <c r="N1933" t="str">
        <f>IFERROR(VLOOKUP(LOWER(M1933),file_list!$B:$B,1,FALSE),FALSE)</f>
        <v>hartzultraguardplusfleatickshampoofordogs(deepconditioning)2596-162</v>
      </c>
      <c r="O1933" t="str">
        <f t="shared" si="90"/>
        <v>TRUE</v>
      </c>
    </row>
    <row r="1934" spans="1:15" x14ac:dyDescent="0.2">
      <c r="A1934" t="s">
        <v>3520</v>
      </c>
      <c r="B1934" t="s">
        <v>3521</v>
      </c>
      <c r="C1934">
        <v>2596</v>
      </c>
      <c r="D1934" t="s">
        <v>14</v>
      </c>
      <c r="E1934">
        <v>1292356</v>
      </c>
      <c r="F1934" t="s">
        <v>15</v>
      </c>
      <c r="G1934" t="s">
        <v>37</v>
      </c>
      <c r="H1934" s="1">
        <v>45715</v>
      </c>
      <c r="I1934" t="s">
        <v>38</v>
      </c>
      <c r="J1934" t="s">
        <v>20</v>
      </c>
      <c r="K1934" t="b">
        <v>1</v>
      </c>
      <c r="L1934" t="str">
        <f t="shared" si="91"/>
        <v>petdefenderplusfordogs(5-22lbs)</v>
      </c>
      <c r="M1934" t="str">
        <f t="shared" si="92"/>
        <v>petdefenderplusfordogs(5-22lbs)2596-165</v>
      </c>
      <c r="N1934" t="str">
        <f>IFERROR(VLOOKUP(LOWER(M1934),file_list!$B:$B,1,FALSE),FALSE)</f>
        <v>petdefenderplusfordogs(5-22lbs)2596-165</v>
      </c>
      <c r="O1934" t="str">
        <f t="shared" si="90"/>
        <v>TRUE</v>
      </c>
    </row>
    <row r="1935" spans="1:15" x14ac:dyDescent="0.2">
      <c r="A1935" t="s">
        <v>3520</v>
      </c>
      <c r="B1935" t="s">
        <v>3522</v>
      </c>
      <c r="C1935">
        <v>2596</v>
      </c>
      <c r="D1935" t="s">
        <v>14</v>
      </c>
      <c r="E1935">
        <v>1292356</v>
      </c>
      <c r="F1935" t="s">
        <v>15</v>
      </c>
      <c r="G1935" t="s">
        <v>37</v>
      </c>
      <c r="H1935" s="1">
        <v>45715</v>
      </c>
      <c r="I1935" t="s">
        <v>38</v>
      </c>
      <c r="J1935" t="s">
        <v>20</v>
      </c>
      <c r="K1935" t="b">
        <v>1</v>
      </c>
      <c r="L1935" t="str">
        <f t="shared" si="91"/>
        <v>petdefenderplusfordogs(23-44lbs)</v>
      </c>
      <c r="M1935" t="str">
        <f t="shared" si="92"/>
        <v>petdefenderplusfordogs(23-44lbs)2596-165</v>
      </c>
      <c r="N1935" t="str">
        <f>IFERROR(VLOOKUP(LOWER(M1935),file_list!$B:$B,1,FALSE),FALSE)</f>
        <v>petdefenderplusfordogs(23-44lbs)2596-165</v>
      </c>
      <c r="O1935" t="str">
        <f t="shared" si="90"/>
        <v>TRUE</v>
      </c>
    </row>
    <row r="1936" spans="1:15" x14ac:dyDescent="0.2">
      <c r="A1936" t="s">
        <v>3520</v>
      </c>
      <c r="B1936" t="s">
        <v>3523</v>
      </c>
      <c r="C1936">
        <v>2596</v>
      </c>
      <c r="D1936" t="s">
        <v>14</v>
      </c>
      <c r="E1936">
        <v>1292356</v>
      </c>
      <c r="F1936" t="s">
        <v>15</v>
      </c>
      <c r="G1936" t="s">
        <v>37</v>
      </c>
      <c r="H1936" s="1">
        <v>45715</v>
      </c>
      <c r="I1936" t="s">
        <v>38</v>
      </c>
      <c r="J1936" t="s">
        <v>20</v>
      </c>
      <c r="K1936" t="b">
        <v>1</v>
      </c>
      <c r="L1936" t="str">
        <f t="shared" si="91"/>
        <v>petdefenderplusfordogs(45-88lbs)</v>
      </c>
      <c r="M1936" t="str">
        <f t="shared" si="92"/>
        <v>petdefenderplusfordogs(45-88lbs)2596-165</v>
      </c>
      <c r="N1936" t="str">
        <f>IFERROR(VLOOKUP(LOWER(M1936),file_list!$B:$B,1,FALSE),FALSE)</f>
        <v>petdefenderplusfordogs(45-88lbs)2596-165</v>
      </c>
      <c r="O1936" t="str">
        <f t="shared" si="90"/>
        <v>TRUE</v>
      </c>
    </row>
    <row r="1937" spans="1:15" x14ac:dyDescent="0.2">
      <c r="A1937" t="s">
        <v>3520</v>
      </c>
      <c r="B1937" t="s">
        <v>3524</v>
      </c>
      <c r="C1937">
        <v>2596</v>
      </c>
      <c r="D1937" t="s">
        <v>14</v>
      </c>
      <c r="E1937">
        <v>1292356</v>
      </c>
      <c r="F1937" t="s">
        <v>15</v>
      </c>
      <c r="G1937" t="s">
        <v>37</v>
      </c>
      <c r="H1937" s="1">
        <v>45715</v>
      </c>
      <c r="I1937" t="s">
        <v>38</v>
      </c>
      <c r="J1937" t="s">
        <v>20</v>
      </c>
      <c r="K1937" t="b">
        <v>1</v>
      </c>
      <c r="L1937" t="str">
        <f t="shared" si="91"/>
        <v>petdefenderplusfordogs(89-132lbs)</v>
      </c>
      <c r="M1937" t="str">
        <f t="shared" si="92"/>
        <v>petdefenderplusfordogs(89-132lbs)2596-165</v>
      </c>
      <c r="N1937" t="str">
        <f>IFERROR(VLOOKUP(LOWER(M1937),file_list!$B:$B,1,FALSE),FALSE)</f>
        <v>petdefenderplusfordogs(89-132lbs)2596-165</v>
      </c>
      <c r="O1937" t="str">
        <f t="shared" si="90"/>
        <v>TRUE</v>
      </c>
    </row>
    <row r="1938" spans="1:15" x14ac:dyDescent="0.2">
      <c r="A1938" t="s">
        <v>3525</v>
      </c>
      <c r="B1938" t="s">
        <v>3526</v>
      </c>
      <c r="C1938">
        <v>2596</v>
      </c>
      <c r="D1938" t="s">
        <v>14</v>
      </c>
      <c r="E1938">
        <v>1296479</v>
      </c>
      <c r="F1938" t="s">
        <v>15</v>
      </c>
      <c r="G1938" t="s">
        <v>37</v>
      </c>
      <c r="H1938" s="1">
        <v>45734</v>
      </c>
      <c r="I1938" t="s">
        <v>63</v>
      </c>
      <c r="J1938" t="s">
        <v>20</v>
      </c>
      <c r="K1938" t="b">
        <v>1</v>
      </c>
      <c r="L1938" t="str">
        <f t="shared" si="91"/>
        <v>hartzmegashieldtopicalfordogs(89-132lbs.)</v>
      </c>
      <c r="M1938" t="str">
        <f t="shared" si="92"/>
        <v>hartzmegashieldtopicalfordogs(89-132lbs.)2596-165-7689</v>
      </c>
      <c r="N1938" t="str">
        <f>IFERROR(VLOOKUP(LOWER(M1938),file_list!$B:$B,1,FALSE),FALSE)</f>
        <v>hartzmegashieldtopicalfordogs(89-132lbs.)2596-165-7689</v>
      </c>
      <c r="O1938" t="str">
        <f t="shared" si="90"/>
        <v>TRUE</v>
      </c>
    </row>
    <row r="1939" spans="1:15" x14ac:dyDescent="0.2">
      <c r="A1939" t="s">
        <v>3525</v>
      </c>
      <c r="B1939" t="s">
        <v>3527</v>
      </c>
      <c r="C1939">
        <v>2596</v>
      </c>
      <c r="D1939" t="s">
        <v>14</v>
      </c>
      <c r="E1939">
        <v>1296479</v>
      </c>
      <c r="F1939" t="s">
        <v>15</v>
      </c>
      <c r="G1939" t="s">
        <v>37</v>
      </c>
      <c r="H1939" s="1">
        <v>45734</v>
      </c>
      <c r="I1939" t="s">
        <v>63</v>
      </c>
      <c r="J1939" t="s">
        <v>20</v>
      </c>
      <c r="K1939" t="b">
        <v>1</v>
      </c>
      <c r="L1939" t="str">
        <f t="shared" si="91"/>
        <v>hartzmegashieldtopicalfordogs(45-88lbs.)</v>
      </c>
      <c r="M1939" t="str">
        <f t="shared" si="92"/>
        <v>hartzmegashieldtopicalfordogs(45-88lbs.)2596-165-7689</v>
      </c>
      <c r="N1939" t="str">
        <f>IFERROR(VLOOKUP(LOWER(M1939),file_list!$B:$B,1,FALSE),FALSE)</f>
        <v>hartzmegashieldtopicalfordogs(45-88lbs.)2596-165-7689</v>
      </c>
      <c r="O1939" t="str">
        <f t="shared" si="90"/>
        <v>TRUE</v>
      </c>
    </row>
    <row r="1940" spans="1:15" x14ac:dyDescent="0.2">
      <c r="A1940" t="s">
        <v>3525</v>
      </c>
      <c r="B1940" t="s">
        <v>3528</v>
      </c>
      <c r="C1940">
        <v>2596</v>
      </c>
      <c r="D1940" t="s">
        <v>14</v>
      </c>
      <c r="E1940">
        <v>1296479</v>
      </c>
      <c r="F1940" t="s">
        <v>15</v>
      </c>
      <c r="G1940" t="s">
        <v>37</v>
      </c>
      <c r="H1940" s="1">
        <v>45734</v>
      </c>
      <c r="I1940" t="s">
        <v>63</v>
      </c>
      <c r="J1940" t="s">
        <v>20</v>
      </c>
      <c r="K1940" t="b">
        <v>1</v>
      </c>
      <c r="L1940" t="str">
        <f t="shared" si="91"/>
        <v>hartzmegashieldtopicalfordogs(23-44lbs.)</v>
      </c>
      <c r="M1940" t="str">
        <f t="shared" si="92"/>
        <v>hartzmegashieldtopicalfordogs(23-44lbs.)2596-165-7689</v>
      </c>
      <c r="N1940" t="str">
        <f>IFERROR(VLOOKUP(LOWER(M1940),file_list!$B:$B,1,FALSE),FALSE)</f>
        <v>hartzmegashieldtopicalfordogs(23-44lbs.)2596-165-7689</v>
      </c>
      <c r="O1940" t="str">
        <f t="shared" si="90"/>
        <v>TRUE</v>
      </c>
    </row>
    <row r="1941" spans="1:15" x14ac:dyDescent="0.2">
      <c r="A1941" t="s">
        <v>3525</v>
      </c>
      <c r="B1941" t="s">
        <v>3529</v>
      </c>
      <c r="C1941">
        <v>2596</v>
      </c>
      <c r="D1941" t="s">
        <v>14</v>
      </c>
      <c r="E1941">
        <v>1296479</v>
      </c>
      <c r="F1941" t="s">
        <v>15</v>
      </c>
      <c r="G1941" t="s">
        <v>37</v>
      </c>
      <c r="H1941" s="1">
        <v>45734</v>
      </c>
      <c r="I1941" t="s">
        <v>63</v>
      </c>
      <c r="J1941" t="s">
        <v>20</v>
      </c>
      <c r="K1941" t="b">
        <v>1</v>
      </c>
      <c r="L1941" t="str">
        <f t="shared" si="91"/>
        <v>hartzmegashieldtopicalfordogs(5-22lbs.)</v>
      </c>
      <c r="M1941" t="str">
        <f t="shared" si="92"/>
        <v>hartzmegashieldtopicalfordogs(5-22lbs.)2596-165-7689</v>
      </c>
      <c r="N1941" t="str">
        <f>IFERROR(VLOOKUP(LOWER(M1941),file_list!$B:$B,1,FALSE),FALSE)</f>
        <v>hartzmegashieldtopicalfordogs(5-22lbs.)2596-165-7689</v>
      </c>
      <c r="O1941" t="str">
        <f t="shared" si="90"/>
        <v>TRUE</v>
      </c>
    </row>
    <row r="1942" spans="1:15" x14ac:dyDescent="0.2">
      <c r="A1942" t="s">
        <v>3530</v>
      </c>
      <c r="B1942" t="s">
        <v>3531</v>
      </c>
      <c r="C1942">
        <v>2596</v>
      </c>
      <c r="D1942" t="s">
        <v>14</v>
      </c>
      <c r="E1942">
        <v>1292356</v>
      </c>
      <c r="F1942" t="s">
        <v>15</v>
      </c>
      <c r="G1942" t="s">
        <v>37</v>
      </c>
      <c r="H1942" s="1">
        <v>45715</v>
      </c>
      <c r="I1942" t="s">
        <v>38</v>
      </c>
      <c r="J1942" t="s">
        <v>20</v>
      </c>
      <c r="K1942" t="b">
        <v>1</v>
      </c>
      <c r="L1942" t="str">
        <f t="shared" si="91"/>
        <v>petdefenderplusforcats</v>
      </c>
      <c r="M1942" t="str">
        <f t="shared" si="92"/>
        <v>petdefenderplusforcats2596-166</v>
      </c>
      <c r="N1942" t="str">
        <f>IFERROR(VLOOKUP(LOWER(M1942),file_list!$B:$B,1,FALSE),FALSE)</f>
        <v>petdefenderplusforcats2596-166</v>
      </c>
      <c r="O1942" t="str">
        <f t="shared" si="90"/>
        <v>TRUE</v>
      </c>
    </row>
    <row r="1943" spans="1:15" x14ac:dyDescent="0.2">
      <c r="A1943" t="s">
        <v>3532</v>
      </c>
      <c r="B1943" t="s">
        <v>3533</v>
      </c>
      <c r="C1943">
        <v>2596</v>
      </c>
      <c r="D1943" t="s">
        <v>14</v>
      </c>
      <c r="E1943">
        <v>1301482</v>
      </c>
      <c r="F1943" t="s">
        <v>15</v>
      </c>
      <c r="G1943" t="s">
        <v>37</v>
      </c>
      <c r="H1943" s="1">
        <v>45813</v>
      </c>
      <c r="I1943" t="s">
        <v>63</v>
      </c>
      <c r="J1943" t="s">
        <v>20</v>
      </c>
      <c r="K1943" t="b">
        <v>1</v>
      </c>
      <c r="L1943" t="str">
        <f t="shared" si="91"/>
        <v>hartzmegashieldtopicalforcats</v>
      </c>
      <c r="M1943" t="str">
        <f t="shared" si="92"/>
        <v>hartzmegashieldtopicalforcats2596-166-7689</v>
      </c>
      <c r="N1943" t="str">
        <f>IFERROR(VLOOKUP(LOWER(M1943),file_list!$B:$B,1,FALSE),FALSE)</f>
        <v>hartzmegashieldtopicalforcats2596-166-7689</v>
      </c>
      <c r="O1943" t="str">
        <f t="shared" si="90"/>
        <v>TRUE</v>
      </c>
    </row>
    <row r="1944" spans="1:15" x14ac:dyDescent="0.2">
      <c r="A1944" t="s">
        <v>3534</v>
      </c>
      <c r="B1944" t="s">
        <v>3535</v>
      </c>
      <c r="C1944">
        <v>2596</v>
      </c>
      <c r="D1944" t="s">
        <v>14</v>
      </c>
      <c r="E1944">
        <v>1292356</v>
      </c>
      <c r="F1944" t="s">
        <v>15</v>
      </c>
      <c r="G1944" t="s">
        <v>37</v>
      </c>
      <c r="H1944" s="1">
        <v>45715</v>
      </c>
      <c r="I1944" t="s">
        <v>38</v>
      </c>
      <c r="J1944" t="s">
        <v>20</v>
      </c>
      <c r="K1944" t="b">
        <v>0</v>
      </c>
      <c r="L1944" t="str">
        <f t="shared" si="91"/>
        <v>hartzultraguarddualactiontopicalfordogspuppies(5-14lbs)</v>
      </c>
      <c r="M1944" t="str">
        <f t="shared" si="92"/>
        <v>hartzultraguarddualactiontopicalfordogspuppies(5-14lbs)2596-168</v>
      </c>
      <c r="N1944" t="str">
        <f>IFERROR(VLOOKUP(LOWER(M1944),file_list!$B:$B,1,FALSE),FALSE)</f>
        <v>hartzultraguarddualactiontopicalfordogspuppies(5-14lbs)2596-168</v>
      </c>
      <c r="O1944" t="str">
        <f t="shared" si="90"/>
        <v>TRUE</v>
      </c>
    </row>
    <row r="1945" spans="1:15" x14ac:dyDescent="0.2">
      <c r="A1945" t="s">
        <v>3534</v>
      </c>
      <c r="B1945" t="s">
        <v>3536</v>
      </c>
      <c r="C1945">
        <v>2596</v>
      </c>
      <c r="D1945" t="s">
        <v>14</v>
      </c>
      <c r="E1945">
        <v>1292356</v>
      </c>
      <c r="F1945" t="s">
        <v>15</v>
      </c>
      <c r="G1945" t="s">
        <v>37</v>
      </c>
      <c r="H1945" s="1">
        <v>45715</v>
      </c>
      <c r="I1945" t="s">
        <v>38</v>
      </c>
      <c r="J1945" t="s">
        <v>20</v>
      </c>
      <c r="K1945" t="b">
        <v>0</v>
      </c>
      <c r="L1945" t="str">
        <f t="shared" si="91"/>
        <v>hartzultraguarddualactiontopicalfordogspuppies(15-30lbs)</v>
      </c>
      <c r="M1945" t="str">
        <f t="shared" si="92"/>
        <v>hartzultraguarddualactiontopicalfordogspuppies(15-30lbs)2596-168</v>
      </c>
      <c r="N1945" t="str">
        <f>IFERROR(VLOOKUP(LOWER(M1945),file_list!$B:$B,1,FALSE),FALSE)</f>
        <v>hartzultraguarddualactiontopicalfordogspuppies(15-30lbs)2596-168</v>
      </c>
      <c r="O1945" t="str">
        <f t="shared" si="90"/>
        <v>TRUE</v>
      </c>
    </row>
    <row r="1946" spans="1:15" x14ac:dyDescent="0.2">
      <c r="A1946" t="s">
        <v>3534</v>
      </c>
      <c r="B1946" t="s">
        <v>3537</v>
      </c>
      <c r="C1946">
        <v>2596</v>
      </c>
      <c r="D1946" t="s">
        <v>14</v>
      </c>
      <c r="E1946">
        <v>1292356</v>
      </c>
      <c r="F1946" t="s">
        <v>15</v>
      </c>
      <c r="G1946" t="s">
        <v>37</v>
      </c>
      <c r="H1946" s="1">
        <v>45715</v>
      </c>
      <c r="I1946" t="s">
        <v>38</v>
      </c>
      <c r="J1946" t="s">
        <v>20</v>
      </c>
      <c r="K1946" t="b">
        <v>0</v>
      </c>
      <c r="L1946" t="str">
        <f t="shared" si="91"/>
        <v>hartzultraguarddualactiontopicalfordogspuppies(31-60lbs)</v>
      </c>
      <c r="M1946" t="str">
        <f t="shared" si="92"/>
        <v>hartzultraguarddualactiontopicalfordogspuppies(31-60lbs)2596-168</v>
      </c>
      <c r="N1946" t="str">
        <f>IFERROR(VLOOKUP(LOWER(M1946),file_list!$B:$B,1,FALSE),FALSE)</f>
        <v>hartzultraguarddualactiontopicalfordogspuppies(31-60lbs)2596-168</v>
      </c>
      <c r="O1946" t="str">
        <f t="shared" si="90"/>
        <v>TRUE</v>
      </c>
    </row>
    <row r="1947" spans="1:15" x14ac:dyDescent="0.2">
      <c r="A1947" t="s">
        <v>3534</v>
      </c>
      <c r="B1947" t="s">
        <v>3538</v>
      </c>
      <c r="C1947">
        <v>2596</v>
      </c>
      <c r="D1947" t="s">
        <v>14</v>
      </c>
      <c r="E1947">
        <v>1292356</v>
      </c>
      <c r="F1947" t="s">
        <v>15</v>
      </c>
      <c r="G1947" t="s">
        <v>37</v>
      </c>
      <c r="H1947" s="1">
        <v>45715</v>
      </c>
      <c r="I1947" t="s">
        <v>38</v>
      </c>
      <c r="J1947" t="s">
        <v>20</v>
      </c>
      <c r="K1947" t="b">
        <v>0</v>
      </c>
      <c r="L1947" t="str">
        <f t="shared" si="91"/>
        <v>hartzultraguarddualactiontopicalfordogspuppies(61-150lbs)</v>
      </c>
      <c r="M1947" t="str">
        <f t="shared" si="92"/>
        <v>hartzultraguarddualactiontopicalfordogspuppies(61-150lbs)2596-168</v>
      </c>
      <c r="N1947" t="str">
        <f>IFERROR(VLOOKUP(LOWER(M1947),file_list!$B:$B,1,FALSE),FALSE)</f>
        <v>hartzultraguarddualactiontopicalfordogspuppies(61-150lbs)2596-168</v>
      </c>
      <c r="O1947" t="str">
        <f t="shared" si="90"/>
        <v>TRUE</v>
      </c>
    </row>
    <row r="1948" spans="1:15" x14ac:dyDescent="0.2">
      <c r="A1948" t="s">
        <v>3539</v>
      </c>
      <c r="B1948" t="s">
        <v>3540</v>
      </c>
      <c r="C1948">
        <v>2596</v>
      </c>
      <c r="D1948" t="s">
        <v>14</v>
      </c>
      <c r="E1948">
        <v>1292356</v>
      </c>
      <c r="F1948" t="s">
        <v>15</v>
      </c>
      <c r="G1948" t="s">
        <v>37</v>
      </c>
      <c r="H1948" s="1">
        <v>45715</v>
      </c>
      <c r="I1948" t="s">
        <v>38</v>
      </c>
      <c r="J1948" t="s">
        <v>20</v>
      </c>
      <c r="K1948" t="b">
        <v>0</v>
      </c>
      <c r="L1948" t="str">
        <f t="shared" si="91"/>
        <v>hartzultraguardprotripleactionfleatickdropsfordogspuppies(5-14lbs)</v>
      </c>
      <c r="M1948" t="str">
        <f t="shared" si="92"/>
        <v>hartzultraguardprotripleactionfleatickdropsfordogspuppies(5-14lbs)2596-169</v>
      </c>
      <c r="N1948" t="str">
        <f>IFERROR(VLOOKUP(LOWER(M1948),file_list!$B:$B,1,FALSE),FALSE)</f>
        <v>hartzultraguardprotripleactionfleatickdropsfordogspuppies(5-14lbs)2596-169</v>
      </c>
      <c r="O1948" t="str">
        <f t="shared" si="90"/>
        <v>TRUE</v>
      </c>
    </row>
    <row r="1949" spans="1:15" x14ac:dyDescent="0.2">
      <c r="A1949" t="s">
        <v>3539</v>
      </c>
      <c r="B1949" t="s">
        <v>3541</v>
      </c>
      <c r="C1949">
        <v>2596</v>
      </c>
      <c r="D1949" t="s">
        <v>14</v>
      </c>
      <c r="E1949">
        <v>1292356</v>
      </c>
      <c r="F1949" t="s">
        <v>15</v>
      </c>
      <c r="G1949" t="s">
        <v>37</v>
      </c>
      <c r="H1949" s="1">
        <v>45715</v>
      </c>
      <c r="I1949" t="s">
        <v>38</v>
      </c>
      <c r="J1949" t="s">
        <v>20</v>
      </c>
      <c r="K1949" t="b">
        <v>0</v>
      </c>
      <c r="L1949" t="str">
        <f t="shared" si="91"/>
        <v>hartzultraguardprotripleactionfleatickdropsfordogspuppies(15-30lbs)</v>
      </c>
      <c r="M1949" t="str">
        <f t="shared" si="92"/>
        <v>hartzultraguardprotripleactionfleatickdropsfordogspuppies(15-30lbs)2596-169</v>
      </c>
      <c r="N1949" t="str">
        <f>IFERROR(VLOOKUP(LOWER(M1949),file_list!$B:$B,1,FALSE),FALSE)</f>
        <v>hartzultraguardprotripleactionfleatickdropsfordogspuppies(15-30lbs)2596-169</v>
      </c>
      <c r="O1949" t="str">
        <f t="shared" si="90"/>
        <v>TRUE</v>
      </c>
    </row>
    <row r="1950" spans="1:15" x14ac:dyDescent="0.2">
      <c r="A1950" t="s">
        <v>3539</v>
      </c>
      <c r="B1950" t="s">
        <v>3542</v>
      </c>
      <c r="C1950">
        <v>2596</v>
      </c>
      <c r="D1950" t="s">
        <v>14</v>
      </c>
      <c r="E1950">
        <v>1292356</v>
      </c>
      <c r="F1950" t="s">
        <v>15</v>
      </c>
      <c r="G1950" t="s">
        <v>37</v>
      </c>
      <c r="H1950" s="1">
        <v>45715</v>
      </c>
      <c r="I1950" t="s">
        <v>38</v>
      </c>
      <c r="J1950" t="s">
        <v>20</v>
      </c>
      <c r="K1950" t="b">
        <v>0</v>
      </c>
      <c r="L1950" t="str">
        <f t="shared" si="91"/>
        <v>hartzultraguardprotripleactionfleatickdropsfordogspuppies(31-60lbs)</v>
      </c>
      <c r="M1950" t="str">
        <f t="shared" si="92"/>
        <v>hartzultraguardprotripleactionfleatickdropsfordogspuppies(31-60lbs)2596-169</v>
      </c>
      <c r="N1950" t="str">
        <f>IFERROR(VLOOKUP(LOWER(M1950),file_list!$B:$B,1,FALSE),FALSE)</f>
        <v>hartzultraguardprotripleactionfleatickdropsfordogspuppies(31-60lbs)2596-169</v>
      </c>
      <c r="O1950" t="str">
        <f t="shared" si="90"/>
        <v>TRUE</v>
      </c>
    </row>
    <row r="1951" spans="1:15" x14ac:dyDescent="0.2">
      <c r="A1951" t="s">
        <v>3539</v>
      </c>
      <c r="B1951" t="s">
        <v>3543</v>
      </c>
      <c r="C1951">
        <v>2596</v>
      </c>
      <c r="D1951" t="s">
        <v>14</v>
      </c>
      <c r="E1951">
        <v>1292356</v>
      </c>
      <c r="F1951" t="s">
        <v>15</v>
      </c>
      <c r="G1951" t="s">
        <v>37</v>
      </c>
      <c r="H1951" s="1">
        <v>45715</v>
      </c>
      <c r="I1951" t="s">
        <v>38</v>
      </c>
      <c r="J1951" t="s">
        <v>20</v>
      </c>
      <c r="K1951" t="b">
        <v>0</v>
      </c>
      <c r="L1951" t="str">
        <f t="shared" si="91"/>
        <v>hartzultraguardprotripleactionfleatickdropsfordogspuppies(61-150lbs)</v>
      </c>
      <c r="M1951" t="str">
        <f t="shared" si="92"/>
        <v>hartzultraguardprotripleactionfleatickdropsfordogspuppies(61-150lbs)2596-169</v>
      </c>
      <c r="N1951" t="str">
        <f>IFERROR(VLOOKUP(LOWER(M1951),file_list!$B:$B,1,FALSE),FALSE)</f>
        <v>hartzultraguardprotripleactionfleatickdropsfordogspuppies(61-150lbs)2596-169</v>
      </c>
      <c r="O1951" t="str">
        <f t="shared" si="90"/>
        <v>TRUE</v>
      </c>
    </row>
    <row r="1952" spans="1:15" x14ac:dyDescent="0.2">
      <c r="A1952" t="s">
        <v>3544</v>
      </c>
      <c r="B1952" t="s">
        <v>3545</v>
      </c>
      <c r="C1952">
        <v>2596</v>
      </c>
      <c r="D1952" t="s">
        <v>14</v>
      </c>
      <c r="E1952">
        <v>1292356</v>
      </c>
      <c r="F1952" t="s">
        <v>15</v>
      </c>
      <c r="G1952" t="s">
        <v>37</v>
      </c>
      <c r="H1952" s="1">
        <v>45715</v>
      </c>
      <c r="I1952" t="s">
        <v>38</v>
      </c>
      <c r="J1952" t="s">
        <v>20</v>
      </c>
      <c r="K1952" t="b">
        <v>0</v>
      </c>
      <c r="L1952" t="str">
        <f t="shared" si="91"/>
        <v>hartzultraguardplusfleatickhomespray(cleanfreshscent)</v>
      </c>
      <c r="M1952" t="str">
        <f t="shared" si="92"/>
        <v>hartzultraguardplusfleatickhomespray(cleanfreshscent)2596-170</v>
      </c>
      <c r="N1952" t="str">
        <f>IFERROR(VLOOKUP(LOWER(M1952),file_list!$B:$B,1,FALSE),FALSE)</f>
        <v>hartzultraguardplusfleatickhomespray(cleanfreshscent)2596-170</v>
      </c>
      <c r="O1952" t="str">
        <f t="shared" si="90"/>
        <v>TRUE</v>
      </c>
    </row>
    <row r="1953" spans="1:15" x14ac:dyDescent="0.2">
      <c r="A1953" t="s">
        <v>3546</v>
      </c>
      <c r="B1953" t="s">
        <v>3547</v>
      </c>
      <c r="C1953">
        <v>2596</v>
      </c>
      <c r="D1953" t="s">
        <v>78</v>
      </c>
      <c r="E1953">
        <v>1292356</v>
      </c>
      <c r="F1953" t="s">
        <v>15</v>
      </c>
      <c r="G1953" t="s">
        <v>37</v>
      </c>
      <c r="H1953" s="1">
        <v>45715</v>
      </c>
      <c r="I1953" t="s">
        <v>38</v>
      </c>
      <c r="J1953" t="s">
        <v>20</v>
      </c>
      <c r="K1953" t="b">
        <v>0</v>
      </c>
      <c r="L1953" t="str">
        <f t="shared" si="91"/>
        <v>hartzultraguardplusfleatickpreventionforcatskittens12weeksolder(5lbs.over)</v>
      </c>
      <c r="M1953" t="str">
        <f t="shared" si="92"/>
        <v>hartzultraguardplusfleatickpreventionforcatskittens12weeksolder(5lbs.over)2596-174</v>
      </c>
      <c r="N1953" t="str">
        <f>IFERROR(VLOOKUP(LOWER(M1953),file_list!$B:$B,1,FALSE),FALSE)</f>
        <v>hartzultraguardplusfleatickpreventionforcatskittens12weeksolder(5lbs.over)2596-174</v>
      </c>
      <c r="O1953" t="str">
        <f t="shared" si="90"/>
        <v>TRUE</v>
      </c>
    </row>
    <row r="1954" spans="1:15" x14ac:dyDescent="0.2">
      <c r="A1954" t="s">
        <v>3546</v>
      </c>
      <c r="B1954" t="s">
        <v>3548</v>
      </c>
      <c r="C1954">
        <v>2596</v>
      </c>
      <c r="D1954" t="s">
        <v>14</v>
      </c>
      <c r="E1954">
        <v>1292356</v>
      </c>
      <c r="F1954" t="s">
        <v>15</v>
      </c>
      <c r="G1954" t="s">
        <v>37</v>
      </c>
      <c r="H1954" s="1">
        <v>45715</v>
      </c>
      <c r="I1954" t="s">
        <v>38</v>
      </c>
      <c r="J1954" t="s">
        <v>20</v>
      </c>
      <c r="K1954" t="b">
        <v>0</v>
      </c>
      <c r="L1954" t="str">
        <f t="shared" si="91"/>
        <v>hartzultraguardprotopicalfleatickpreventionforcatskittens12weeksolder(5lbs.over)</v>
      </c>
      <c r="M1954" t="str">
        <f t="shared" si="92"/>
        <v>hartzultraguardprotopicalfleatickpreventionforcatskittens12weeksolder(5lbs.over)2596-174</v>
      </c>
      <c r="N1954" t="str">
        <f>IFERROR(VLOOKUP(LOWER(M1954),file_list!$B:$B,1,FALSE),FALSE)</f>
        <v>hartzultraguardprotopicalfleatickpreventionforcatskittens12weeksolder(5lbs.over)2596-174</v>
      </c>
      <c r="O1954" t="str">
        <f t="shared" si="90"/>
        <v>TRUE</v>
      </c>
    </row>
    <row r="1955" spans="1:15" x14ac:dyDescent="0.2">
      <c r="A1955" t="s">
        <v>3549</v>
      </c>
      <c r="B1955" t="s">
        <v>3550</v>
      </c>
      <c r="C1955">
        <v>2596</v>
      </c>
      <c r="D1955" t="s">
        <v>14</v>
      </c>
      <c r="E1955">
        <v>1292356</v>
      </c>
      <c r="F1955" t="s">
        <v>15</v>
      </c>
      <c r="G1955" t="s">
        <v>37</v>
      </c>
      <c r="H1955" s="1">
        <v>45715</v>
      </c>
      <c r="I1955" t="s">
        <v>38</v>
      </c>
      <c r="J1955" t="s">
        <v>20</v>
      </c>
      <c r="K1955" t="b">
        <v>1</v>
      </c>
      <c r="L1955" t="str">
        <f t="shared" si="91"/>
        <v>hartzultraguardprotripleactivefleatickshampoofordogs</v>
      </c>
      <c r="M1955" t="str">
        <f t="shared" si="92"/>
        <v>hartzultraguardprotripleactivefleatickshampoofordogs2596-177</v>
      </c>
      <c r="N1955" t="str">
        <f>IFERROR(VLOOKUP(LOWER(M1955),file_list!$B:$B,1,FALSE),FALSE)</f>
        <v>hartzultraguardprotripleactivefleatickshampoofordogs2596-177</v>
      </c>
      <c r="O1955" t="str">
        <f t="shared" si="90"/>
        <v>TRUE</v>
      </c>
    </row>
    <row r="1956" spans="1:15" x14ac:dyDescent="0.2">
      <c r="A1956" t="s">
        <v>3551</v>
      </c>
      <c r="B1956" t="s">
        <v>3552</v>
      </c>
      <c r="C1956">
        <v>2596</v>
      </c>
      <c r="D1956" t="s">
        <v>14</v>
      </c>
      <c r="E1956">
        <v>1292356</v>
      </c>
      <c r="F1956" t="s">
        <v>15</v>
      </c>
      <c r="G1956" t="s">
        <v>37</v>
      </c>
      <c r="H1956" s="1">
        <v>45715</v>
      </c>
      <c r="I1956" t="s">
        <v>38</v>
      </c>
      <c r="J1956" t="s">
        <v>20</v>
      </c>
      <c r="K1956" t="b">
        <v>0</v>
      </c>
      <c r="L1956" t="str">
        <f t="shared" si="91"/>
        <v>hartzutraguardtropicalfleatickprevenionforcatskittens(5lbs.over)</v>
      </c>
      <c r="M1956" t="str">
        <f t="shared" si="92"/>
        <v>hartzutraguardtropicalfleatickprevenionforcatskittens(5lbs.over)2596-184</v>
      </c>
      <c r="N1956" t="str">
        <f>IFERROR(VLOOKUP(LOWER(M1956),file_list!$B:$B,1,FALSE),FALSE)</f>
        <v>hartzutraguardtropicalfleatickprevenionforcatskittens(5lbs.over)2596-184</v>
      </c>
      <c r="O1956" t="str">
        <f t="shared" si="90"/>
        <v>TRUE</v>
      </c>
    </row>
    <row r="1957" spans="1:15" x14ac:dyDescent="0.2">
      <c r="A1957" t="s">
        <v>3553</v>
      </c>
      <c r="B1957" t="s">
        <v>3554</v>
      </c>
      <c r="C1957">
        <v>2596</v>
      </c>
      <c r="D1957" t="s">
        <v>14</v>
      </c>
      <c r="E1957">
        <v>1292356</v>
      </c>
      <c r="F1957" t="s">
        <v>15</v>
      </c>
      <c r="G1957" t="s">
        <v>37</v>
      </c>
      <c r="H1957" s="1">
        <v>45715</v>
      </c>
      <c r="I1957" t="s">
        <v>38</v>
      </c>
      <c r="J1957" t="s">
        <v>921</v>
      </c>
      <c r="K1957" t="b">
        <v>0</v>
      </c>
      <c r="L1957" t="str">
        <f t="shared" si="91"/>
        <v>hartzultraguardpromaxfleatickcollarfordogspuppies12weeksolder(variouscolors)</v>
      </c>
      <c r="M1957" t="str">
        <f t="shared" si="92"/>
        <v>hartzultraguardpromaxfleatickcollarfordogspuppies12weeksolder(variouscolors)2596-188</v>
      </c>
      <c r="N1957" t="str">
        <f>IFERROR(VLOOKUP(LOWER(M1957),file_list!$B:$B,1,FALSE),FALSE)</f>
        <v>hartzultraguardpromaxfleatickcollarfordogspuppies12weeksolder(variouscolors)2596-188</v>
      </c>
      <c r="O1957" t="str">
        <f t="shared" si="90"/>
        <v>TRUE</v>
      </c>
    </row>
    <row r="1958" spans="1:15" x14ac:dyDescent="0.2">
      <c r="A1958" t="s">
        <v>3553</v>
      </c>
      <c r="B1958" t="s">
        <v>3555</v>
      </c>
      <c r="C1958">
        <v>2596</v>
      </c>
      <c r="D1958" t="s">
        <v>78</v>
      </c>
      <c r="E1958">
        <v>1292356</v>
      </c>
      <c r="F1958" t="s">
        <v>15</v>
      </c>
      <c r="G1958" t="s">
        <v>37</v>
      </c>
      <c r="H1958" s="1">
        <v>45715</v>
      </c>
      <c r="I1958" t="s">
        <v>38</v>
      </c>
      <c r="J1958" t="s">
        <v>20</v>
      </c>
      <c r="K1958" t="b">
        <v>0</v>
      </c>
      <c r="L1958" t="str">
        <f t="shared" si="91"/>
        <v>hartzincontrolfleatickcollarfordogspuppies12weeksolder</v>
      </c>
      <c r="M1958" t="str">
        <f t="shared" si="92"/>
        <v>hartzincontrolfleatickcollarfordogspuppies12weeksolder2596-188</v>
      </c>
      <c r="N1958" t="str">
        <f>IFERROR(VLOOKUP(LOWER(M1958),file_list!$B:$B,1,FALSE),FALSE)</f>
        <v>hartzincontrolfleatickcollarfordogspuppies12weeksolder2596-188</v>
      </c>
      <c r="O1958" t="str">
        <f t="shared" si="90"/>
        <v>TRUE</v>
      </c>
    </row>
    <row r="1959" spans="1:15" x14ac:dyDescent="0.2">
      <c r="A1959" t="s">
        <v>3556</v>
      </c>
      <c r="B1959" t="s">
        <v>3557</v>
      </c>
      <c r="C1959">
        <v>2596</v>
      </c>
      <c r="D1959" t="s">
        <v>14</v>
      </c>
      <c r="E1959">
        <v>1292356</v>
      </c>
      <c r="F1959" t="s">
        <v>15</v>
      </c>
      <c r="G1959" t="s">
        <v>37</v>
      </c>
      <c r="H1959" s="1">
        <v>45715</v>
      </c>
      <c r="I1959" t="s">
        <v>38</v>
      </c>
      <c r="J1959" t="s">
        <v>20</v>
      </c>
      <c r="K1959" t="b">
        <v>0</v>
      </c>
      <c r="L1959" t="str">
        <f t="shared" si="91"/>
        <v>hartzultraguardreflectingfleatickcollarforcatskittens</v>
      </c>
      <c r="M1959" t="str">
        <f t="shared" si="92"/>
        <v>hartzultraguardreflectingfleatickcollarforcatskittens2596-83</v>
      </c>
      <c r="N1959" t="str">
        <f>IFERROR(VLOOKUP(LOWER(M1959),file_list!$B:$B,1,FALSE),FALSE)</f>
        <v>hartzultraguardreflectingfleatickcollarforcatskittens2596-83</v>
      </c>
      <c r="O1959" t="str">
        <f t="shared" si="90"/>
        <v>TRUE</v>
      </c>
    </row>
    <row r="1960" spans="1:15" x14ac:dyDescent="0.2">
      <c r="A1960" t="s">
        <v>3556</v>
      </c>
      <c r="B1960" t="s">
        <v>3558</v>
      </c>
      <c r="C1960">
        <v>2596</v>
      </c>
      <c r="D1960" t="s">
        <v>14</v>
      </c>
      <c r="E1960">
        <v>1292356</v>
      </c>
      <c r="F1960" t="s">
        <v>15</v>
      </c>
      <c r="G1960" t="s">
        <v>37</v>
      </c>
      <c r="H1960" s="1">
        <v>45715</v>
      </c>
      <c r="I1960" t="s">
        <v>38</v>
      </c>
      <c r="J1960" t="s">
        <v>20</v>
      </c>
      <c r="K1960" t="b">
        <v>0</v>
      </c>
      <c r="L1960" t="str">
        <f t="shared" si="91"/>
        <v>hartzultraguardfleatickcollarforcatskittens(variouscolorsfreshscent)</v>
      </c>
      <c r="M1960" t="str">
        <f t="shared" si="92"/>
        <v>hartzultraguardfleatickcollarforcatskittens(variouscolorsfreshscent)2596-83</v>
      </c>
      <c r="N1960" t="str">
        <f>IFERROR(VLOOKUP(LOWER(M1960),file_list!$B:$B,1,FALSE),FALSE)</f>
        <v>hartzultraguardfleatickcollarforcatskittens(variouscolorsfreshscent)2596-83</v>
      </c>
      <c r="O1960" t="str">
        <f t="shared" si="90"/>
        <v>TRUE</v>
      </c>
    </row>
    <row r="1961" spans="1:15" x14ac:dyDescent="0.2">
      <c r="A1961" t="s">
        <v>3559</v>
      </c>
      <c r="B1961" t="s">
        <v>3560</v>
      </c>
      <c r="C1961">
        <v>2596</v>
      </c>
      <c r="D1961" t="s">
        <v>14</v>
      </c>
      <c r="E1961">
        <v>1292356</v>
      </c>
      <c r="F1961" t="s">
        <v>15</v>
      </c>
      <c r="G1961" t="s">
        <v>37</v>
      </c>
      <c r="H1961" s="1">
        <v>45715</v>
      </c>
      <c r="I1961" t="s">
        <v>38</v>
      </c>
      <c r="J1961" t="s">
        <v>20</v>
      </c>
      <c r="K1961" t="b">
        <v>0</v>
      </c>
      <c r="L1961" t="str">
        <f t="shared" si="91"/>
        <v>hartzultraguardreflectingfleatickcollarfordogspuppies(whitecollar)</v>
      </c>
      <c r="M1961" t="str">
        <f t="shared" si="92"/>
        <v>hartzultraguardreflectingfleatickcollarfordogspuppies(whitecollar)2596-84</v>
      </c>
      <c r="N1961" t="str">
        <f>IFERROR(VLOOKUP(LOWER(M1961),file_list!$B:$B,1,FALSE),FALSE)</f>
        <v>hartzultraguardreflectingfleatickcollarfordogspuppies(whitecollar)2596-84</v>
      </c>
      <c r="O1961" t="str">
        <f t="shared" si="90"/>
        <v>TRUE</v>
      </c>
    </row>
    <row r="1962" spans="1:15" x14ac:dyDescent="0.2">
      <c r="A1962" t="s">
        <v>3559</v>
      </c>
      <c r="B1962" t="s">
        <v>3561</v>
      </c>
      <c r="C1962">
        <v>2596</v>
      </c>
      <c r="D1962" t="s">
        <v>78</v>
      </c>
      <c r="E1962">
        <v>1292356</v>
      </c>
      <c r="F1962" t="s">
        <v>15</v>
      </c>
      <c r="G1962" t="s">
        <v>37</v>
      </c>
      <c r="H1962" s="1">
        <v>45715</v>
      </c>
      <c r="I1962" t="s">
        <v>38</v>
      </c>
      <c r="J1962" t="s">
        <v>20</v>
      </c>
      <c r="K1962" t="b">
        <v>0</v>
      </c>
      <c r="L1962" t="str">
        <f t="shared" si="91"/>
        <v>hartzultraguardfleatickcollarforpuppies(whitecollar)</v>
      </c>
      <c r="M1962" t="str">
        <f t="shared" si="92"/>
        <v>hartzultraguardfleatickcollarforpuppies(whitecollar)2596-84</v>
      </c>
      <c r="N1962" t="str">
        <f>IFERROR(VLOOKUP(LOWER(M1962),file_list!$B:$B,1,FALSE),FALSE)</f>
        <v>hartzultraguardfleatickcollarforpuppies(whitecollar)2596-84</v>
      </c>
      <c r="O1962" t="str">
        <f t="shared" si="90"/>
        <v>TRUE</v>
      </c>
    </row>
    <row r="1963" spans="1:15" x14ac:dyDescent="0.2">
      <c r="A1963" t="s">
        <v>3559</v>
      </c>
      <c r="B1963" t="s">
        <v>3562</v>
      </c>
      <c r="C1963">
        <v>2596</v>
      </c>
      <c r="D1963" t="s">
        <v>14</v>
      </c>
      <c r="E1963">
        <v>1292356</v>
      </c>
      <c r="F1963" t="s">
        <v>15</v>
      </c>
      <c r="G1963" t="s">
        <v>37</v>
      </c>
      <c r="H1963" s="1">
        <v>45715</v>
      </c>
      <c r="I1963" t="s">
        <v>38</v>
      </c>
      <c r="J1963" t="s">
        <v>20</v>
      </c>
      <c r="K1963" t="b">
        <v>0</v>
      </c>
      <c r="L1963" t="str">
        <f t="shared" si="91"/>
        <v>hartzultraguardfleatickcollarfordogs(variouscolors)</v>
      </c>
      <c r="M1963" t="str">
        <f t="shared" si="92"/>
        <v>hartzultraguardfleatickcollarfordogs(variouscolors)2596-84</v>
      </c>
      <c r="N1963" t="str">
        <f>IFERROR(VLOOKUP(LOWER(M1963),file_list!$B:$B,1,FALSE),FALSE)</f>
        <v>hartzultraguardfleatickcollarfordogs(variouscolors)2596-84</v>
      </c>
      <c r="O1963" t="str">
        <f t="shared" si="90"/>
        <v>TRUE</v>
      </c>
    </row>
    <row r="1964" spans="1:15" x14ac:dyDescent="0.2">
      <c r="A1964" t="s">
        <v>3559</v>
      </c>
      <c r="B1964" t="s">
        <v>3563</v>
      </c>
      <c r="C1964">
        <v>2596</v>
      </c>
      <c r="D1964" t="s">
        <v>14</v>
      </c>
      <c r="E1964">
        <v>1292356</v>
      </c>
      <c r="F1964" t="s">
        <v>15</v>
      </c>
      <c r="G1964" t="s">
        <v>37</v>
      </c>
      <c r="H1964" s="1">
        <v>45715</v>
      </c>
      <c r="I1964" t="s">
        <v>38</v>
      </c>
      <c r="J1964" t="s">
        <v>20</v>
      </c>
      <c r="K1964" t="b">
        <v>0</v>
      </c>
      <c r="L1964" t="str">
        <f t="shared" si="91"/>
        <v>hartzultraguardfordogsofallsizesfleatickcollar</v>
      </c>
      <c r="M1964" t="str">
        <f t="shared" si="92"/>
        <v>hartzultraguardfordogsofallsizesfleatickcollar2596-84</v>
      </c>
      <c r="N1964" t="str">
        <f>IFERROR(VLOOKUP(LOWER(M1964),file_list!$B:$B,1,FALSE),FALSE)</f>
        <v>hartzultraguardfordogsofallsizesfleatickcollar2596-84</v>
      </c>
      <c r="O1964" t="str">
        <f t="shared" si="90"/>
        <v>TRUE</v>
      </c>
    </row>
    <row r="1965" spans="1:15" x14ac:dyDescent="0.2">
      <c r="A1965" t="s">
        <v>3559</v>
      </c>
      <c r="B1965" t="s">
        <v>3564</v>
      </c>
      <c r="C1965">
        <v>2596</v>
      </c>
      <c r="D1965" t="s">
        <v>14</v>
      </c>
      <c r="E1965">
        <v>1292356</v>
      </c>
      <c r="F1965" t="s">
        <v>15</v>
      </c>
      <c r="G1965" t="s">
        <v>37</v>
      </c>
      <c r="H1965" s="1">
        <v>45715</v>
      </c>
      <c r="I1965" t="s">
        <v>38</v>
      </c>
      <c r="J1965" t="s">
        <v>20</v>
      </c>
      <c r="K1965" t="b">
        <v>0</v>
      </c>
      <c r="L1965" t="str">
        <f t="shared" si="91"/>
        <v>hartzultraguardreflectingfleatickcollarfordogs(fitsupto26"necks)</v>
      </c>
      <c r="M1965" t="str">
        <f t="shared" si="92"/>
        <v>hartzultraguardreflectingfleatickcollarfordogs(fitsupto26"necks)2596-84</v>
      </c>
      <c r="N1965" t="str">
        <f>IFERROR(VLOOKUP(LOWER(M1965),file_list!$B:$B,1,FALSE),FALSE)</f>
        <v>hartzultraguardreflectingfleatickcollarfordogs(fitsupto26"necks)2596-84</v>
      </c>
      <c r="O1965" t="str">
        <f t="shared" si="90"/>
        <v>TRUE</v>
      </c>
    </row>
    <row r="1966" spans="1:15" x14ac:dyDescent="0.2">
      <c r="A1966" t="s">
        <v>3559</v>
      </c>
      <c r="B1966" t="s">
        <v>3565</v>
      </c>
      <c r="C1966">
        <v>2596</v>
      </c>
      <c r="D1966" t="s">
        <v>14</v>
      </c>
      <c r="E1966">
        <v>1292356</v>
      </c>
      <c r="F1966" t="s">
        <v>15</v>
      </c>
      <c r="G1966" t="s">
        <v>37</v>
      </c>
      <c r="H1966" s="1">
        <v>45715</v>
      </c>
      <c r="I1966" t="s">
        <v>38</v>
      </c>
      <c r="J1966" t="s">
        <v>20</v>
      </c>
      <c r="K1966" t="b">
        <v>0</v>
      </c>
      <c r="L1966" t="str">
        <f t="shared" si="91"/>
        <v>hartzultraguardfleatickcollarfordogsofallsizes</v>
      </c>
      <c r="M1966" t="str">
        <f t="shared" si="92"/>
        <v>hartzultraguardfleatickcollarfordogsofallsizes2596-84</v>
      </c>
      <c r="N1966" t="str">
        <f>IFERROR(VLOOKUP(LOWER(M1966),file_list!$B:$B,1,FALSE),FALSE)</f>
        <v>hartzultraguardfleatickcollarfordogsofallsizes2596-84</v>
      </c>
      <c r="O1966" t="str">
        <f t="shared" si="90"/>
        <v>TRUE</v>
      </c>
    </row>
    <row r="1967" spans="1:15" x14ac:dyDescent="0.2">
      <c r="A1967" t="s">
        <v>3566</v>
      </c>
      <c r="B1967" t="s">
        <v>3567</v>
      </c>
      <c r="C1967">
        <v>2596</v>
      </c>
      <c r="D1967" t="s">
        <v>14</v>
      </c>
      <c r="E1967">
        <v>1292356</v>
      </c>
      <c r="F1967" t="s">
        <v>15</v>
      </c>
      <c r="G1967" t="s">
        <v>37</v>
      </c>
      <c r="H1967" s="1">
        <v>45715</v>
      </c>
      <c r="I1967" t="s">
        <v>38</v>
      </c>
      <c r="J1967" t="s">
        <v>201</v>
      </c>
      <c r="K1967" t="b">
        <v>1</v>
      </c>
      <c r="L1967" t="str">
        <f t="shared" si="91"/>
        <v>hartzultraguardearmitetreatmentforcats</v>
      </c>
      <c r="M1967" t="str">
        <f t="shared" si="92"/>
        <v>hartzultraguardearmitetreatmentforcats2724-734-2596</v>
      </c>
      <c r="N1967" t="str">
        <f>IFERROR(VLOOKUP(LOWER(M1967),file_list!$B:$B,1,FALSE),FALSE)</f>
        <v>hartzultraguardearmitetreatmentforcats2724-734-2596</v>
      </c>
      <c r="O1967" t="str">
        <f t="shared" si="90"/>
        <v>TRUE</v>
      </c>
    </row>
    <row r="1968" spans="1:15" x14ac:dyDescent="0.2">
      <c r="A1968" t="s">
        <v>3566</v>
      </c>
      <c r="B1968" t="s">
        <v>3568</v>
      </c>
      <c r="C1968">
        <v>2596</v>
      </c>
      <c r="D1968" t="s">
        <v>14</v>
      </c>
      <c r="E1968">
        <v>1292356</v>
      </c>
      <c r="F1968" t="s">
        <v>15</v>
      </c>
      <c r="G1968" t="s">
        <v>37</v>
      </c>
      <c r="H1968" s="1">
        <v>45715</v>
      </c>
      <c r="I1968" t="s">
        <v>38</v>
      </c>
      <c r="J1968" t="s">
        <v>201</v>
      </c>
      <c r="K1968" t="b">
        <v>1</v>
      </c>
      <c r="L1968" t="str">
        <f t="shared" si="91"/>
        <v>hartzultraguardearmitetreatmentfordogs</v>
      </c>
      <c r="M1968" t="str">
        <f t="shared" si="92"/>
        <v>hartzultraguardearmitetreatmentfordogs2724-734-2596</v>
      </c>
      <c r="N1968" t="str">
        <f>IFERROR(VLOOKUP(LOWER(M1968),file_list!$B:$B,1,FALSE),FALSE)</f>
        <v>hartzultraguardearmitetreatmentfordogs2724-734-2596</v>
      </c>
      <c r="O1968" t="str">
        <f t="shared" si="90"/>
        <v>TRUE</v>
      </c>
    </row>
    <row r="1969" spans="1:15" x14ac:dyDescent="0.2">
      <c r="A1969" t="s">
        <v>3569</v>
      </c>
      <c r="B1969" t="s">
        <v>3570</v>
      </c>
      <c r="C1969">
        <v>264</v>
      </c>
      <c r="D1969" t="s">
        <v>14</v>
      </c>
      <c r="E1969">
        <v>20647</v>
      </c>
      <c r="F1969" t="s">
        <v>15</v>
      </c>
      <c r="G1969" t="s">
        <v>16</v>
      </c>
      <c r="H1969" s="1">
        <v>40529</v>
      </c>
      <c r="J1969" t="s">
        <v>201</v>
      </c>
      <c r="K1969" t="b">
        <v>1</v>
      </c>
      <c r="L1969" t="str">
        <f t="shared" si="91"/>
        <v>movento(2ee-onionthrips)</v>
      </c>
      <c r="M1969" t="str">
        <f t="shared" si="92"/>
        <v>movento(2ee-onionthrips)264-1050</v>
      </c>
      <c r="N1969" t="str">
        <f>IFERROR(VLOOKUP(LOWER(M1969),file_list!$B:$B,1,FALSE),FALSE)</f>
        <v>movento(2ee-onionthrips)264-1050</v>
      </c>
      <c r="O1969" t="str">
        <f t="shared" si="90"/>
        <v>TRUE</v>
      </c>
    </row>
    <row r="1970" spans="1:15" x14ac:dyDescent="0.2">
      <c r="A1970" t="s">
        <v>3569</v>
      </c>
      <c r="B1970" t="s">
        <v>3571</v>
      </c>
      <c r="C1970">
        <v>264</v>
      </c>
      <c r="D1970" t="s">
        <v>14</v>
      </c>
      <c r="E1970">
        <v>1308529</v>
      </c>
      <c r="G1970" t="s">
        <v>37</v>
      </c>
      <c r="J1970" t="s">
        <v>201</v>
      </c>
      <c r="K1970" t="b">
        <v>1</v>
      </c>
      <c r="L1970" t="str">
        <f t="shared" si="91"/>
        <v>movento</v>
      </c>
      <c r="M1970" t="str">
        <f t="shared" si="92"/>
        <v>movento264-1050</v>
      </c>
      <c r="N1970" t="str">
        <f>IFERROR(VLOOKUP(LOWER(M1970),file_list!$B:$B,1,FALSE),FALSE)</f>
        <v>movento264-1050</v>
      </c>
      <c r="O1970" t="str">
        <f t="shared" si="90"/>
        <v>TRUE</v>
      </c>
    </row>
    <row r="1971" spans="1:15" x14ac:dyDescent="0.2">
      <c r="A1971" t="s">
        <v>3569</v>
      </c>
      <c r="B1971" t="s">
        <v>3572</v>
      </c>
      <c r="C1971">
        <v>264</v>
      </c>
      <c r="D1971" t="s">
        <v>14</v>
      </c>
      <c r="E1971">
        <v>23565</v>
      </c>
      <c r="F1971" t="s">
        <v>15</v>
      </c>
      <c r="G1971" t="s">
        <v>16</v>
      </c>
      <c r="H1971" s="1">
        <v>40855</v>
      </c>
      <c r="J1971" t="s">
        <v>201</v>
      </c>
      <c r="K1971" t="b">
        <v>1</v>
      </c>
      <c r="L1971" t="str">
        <f t="shared" si="91"/>
        <v>movento(2ee-grapetumidgallmaker)</v>
      </c>
      <c r="M1971" t="str">
        <f t="shared" si="92"/>
        <v>movento(2ee-grapetumidgallmaker)264-1050</v>
      </c>
      <c r="N1971" t="str">
        <f>IFERROR(VLOOKUP(LOWER(M1971),file_list!$B:$B,1,FALSE),FALSE)</f>
        <v>movento(2ee-grapetumidgallmaker)264-1050</v>
      </c>
      <c r="O1971" t="str">
        <f t="shared" si="90"/>
        <v>TRUE</v>
      </c>
    </row>
    <row r="1972" spans="1:15" x14ac:dyDescent="0.2">
      <c r="A1972" t="s">
        <v>3569</v>
      </c>
      <c r="B1972" t="s">
        <v>3573</v>
      </c>
      <c r="C1972">
        <v>264</v>
      </c>
      <c r="D1972" t="s">
        <v>14</v>
      </c>
      <c r="E1972">
        <v>33506</v>
      </c>
      <c r="F1972" t="s">
        <v>15</v>
      </c>
      <c r="G1972" t="s">
        <v>16</v>
      </c>
      <c r="H1972" s="1">
        <v>42012</v>
      </c>
      <c r="J1972" t="s">
        <v>201</v>
      </c>
      <c r="K1972" t="b">
        <v>1</v>
      </c>
      <c r="L1972" t="str">
        <f t="shared" si="91"/>
        <v>movento(2ee-erineummite)</v>
      </c>
      <c r="M1972" t="str">
        <f t="shared" si="92"/>
        <v>movento(2ee-erineummite)264-1050</v>
      </c>
      <c r="N1972" t="str">
        <f>IFERROR(VLOOKUP(LOWER(M1972),file_list!$B:$B,1,FALSE),FALSE)</f>
        <v>movento(2ee-erineummite)264-1050</v>
      </c>
      <c r="O1972" t="str">
        <f t="shared" si="90"/>
        <v>TRUE</v>
      </c>
    </row>
    <row r="1973" spans="1:15" x14ac:dyDescent="0.2">
      <c r="A1973" t="s">
        <v>3569</v>
      </c>
      <c r="B1973" t="s">
        <v>3574</v>
      </c>
      <c r="C1973">
        <v>264</v>
      </c>
      <c r="D1973" t="s">
        <v>14</v>
      </c>
      <c r="E1973">
        <v>25758</v>
      </c>
      <c r="F1973" t="s">
        <v>15</v>
      </c>
      <c r="G1973" t="s">
        <v>16</v>
      </c>
      <c r="H1973" s="1">
        <v>41099</v>
      </c>
      <c r="J1973" t="s">
        <v>201</v>
      </c>
      <c r="K1973" t="b">
        <v>1</v>
      </c>
      <c r="L1973" t="str">
        <f t="shared" si="91"/>
        <v>movento(2ee-unlabeledpests)</v>
      </c>
      <c r="M1973" t="str">
        <f t="shared" si="92"/>
        <v>movento(2ee-unlabeledpests)264-1050</v>
      </c>
      <c r="N1973" t="str">
        <f>IFERROR(VLOOKUP(LOWER(M1973),file_list!$B:$B,1,FALSE),FALSE)</f>
        <v>movento(2ee-unlabeledpests)264-1050</v>
      </c>
      <c r="O1973" t="str">
        <f t="shared" si="90"/>
        <v>TRUE</v>
      </c>
    </row>
    <row r="1974" spans="1:15" x14ac:dyDescent="0.2">
      <c r="A1974" t="s">
        <v>3575</v>
      </c>
      <c r="B1974" t="s">
        <v>3576</v>
      </c>
      <c r="C1974">
        <v>264</v>
      </c>
      <c r="D1974" t="s">
        <v>14</v>
      </c>
      <c r="E1974">
        <v>1308529</v>
      </c>
      <c r="G1974" t="s">
        <v>37</v>
      </c>
      <c r="J1974" t="s">
        <v>17</v>
      </c>
      <c r="K1974" t="b">
        <v>1</v>
      </c>
      <c r="L1974" t="str">
        <f t="shared" si="91"/>
        <v>adament50wgfungicide(noaerialappinnys)[nouseonpomefruitsinnys]</v>
      </c>
      <c r="M1974" t="str">
        <f t="shared" si="92"/>
        <v>adament50wgfungicide(noaerialappinnys)[nouseonpomefruitsinnys]264-1052</v>
      </c>
      <c r="N1974" t="str">
        <f>IFERROR(VLOOKUP(LOWER(M1974),file_list!$B:$B,1,FALSE),FALSE)</f>
        <v>adament50wgfungicide(noaerialappinnys)[nouseonpomefruitsinnys]264-1052</v>
      </c>
      <c r="O1974" t="str">
        <f t="shared" si="90"/>
        <v>TRUE</v>
      </c>
    </row>
    <row r="1975" spans="1:15" x14ac:dyDescent="0.2">
      <c r="A1975" t="s">
        <v>3577</v>
      </c>
      <c r="B1975" t="s">
        <v>3578</v>
      </c>
      <c r="C1975">
        <v>264</v>
      </c>
      <c r="D1975" t="s">
        <v>14</v>
      </c>
      <c r="E1975">
        <v>1308529</v>
      </c>
      <c r="G1975" t="s">
        <v>37</v>
      </c>
      <c r="J1975" t="s">
        <v>17</v>
      </c>
      <c r="K1975" t="b">
        <v>1</v>
      </c>
      <c r="L1975" t="str">
        <f t="shared" si="91"/>
        <v>usf0728325scfungicide(aerialapplicationprohibitedinnys)</v>
      </c>
      <c r="M1975" t="str">
        <f t="shared" si="92"/>
        <v>usf0728325scfungicide(aerialapplicationprohibitedinnys)264-1055</v>
      </c>
      <c r="N1975" t="str">
        <f>IFERROR(VLOOKUP(LOWER(M1975),file_list!$B:$B,1,FALSE),FALSE)</f>
        <v>usf0728325scfungicide(aerialapplicationprohibitedinnys)264-1055</v>
      </c>
      <c r="O1975" t="str">
        <f t="shared" ref="O1975:O2038" si="93">IF(N1975=FALSE,"FALSE","TRUE")</f>
        <v>TRUE</v>
      </c>
    </row>
    <row r="1976" spans="1:15" x14ac:dyDescent="0.2">
      <c r="A1976" t="s">
        <v>3577</v>
      </c>
      <c r="B1976" t="s">
        <v>3579</v>
      </c>
      <c r="C1976">
        <v>264</v>
      </c>
      <c r="D1976" t="s">
        <v>14</v>
      </c>
      <c r="E1976">
        <v>1140908</v>
      </c>
      <c r="F1976" t="s">
        <v>15</v>
      </c>
      <c r="G1976" t="s">
        <v>16</v>
      </c>
      <c r="H1976" s="1">
        <v>43182</v>
      </c>
      <c r="I1976" t="s">
        <v>54</v>
      </c>
      <c r="J1976" t="s">
        <v>17</v>
      </c>
      <c r="K1976" t="b">
        <v>1</v>
      </c>
      <c r="L1976" t="str">
        <f t="shared" si="91"/>
        <v>delaro325scfungicide[noaerialapplicationinnys](2ee-whitemold)</v>
      </c>
      <c r="M1976" t="str">
        <f t="shared" si="92"/>
        <v>delaro325scfungicide[noaerialapplicationinnys](2ee-whitemold)264-1055</v>
      </c>
      <c r="N1976" t="str">
        <f>IFERROR(VLOOKUP(LOWER(M1976),file_list!$B:$B,1,FALSE),FALSE)</f>
        <v>delaro325scfungicide[noaerialapplicationinnys](2ee-whitemold)264-1055</v>
      </c>
      <c r="O1976" t="str">
        <f t="shared" si="93"/>
        <v>TRUE</v>
      </c>
    </row>
    <row r="1977" spans="1:15" x14ac:dyDescent="0.2">
      <c r="A1977" t="s">
        <v>3577</v>
      </c>
      <c r="B1977" t="s">
        <v>3580</v>
      </c>
      <c r="C1977">
        <v>264</v>
      </c>
      <c r="D1977" t="s">
        <v>14</v>
      </c>
      <c r="E1977">
        <v>1308529</v>
      </c>
      <c r="G1977" t="s">
        <v>37</v>
      </c>
      <c r="J1977" t="s">
        <v>17</v>
      </c>
      <c r="K1977" t="b">
        <v>1</v>
      </c>
      <c r="L1977" t="str">
        <f t="shared" si="91"/>
        <v>delaro325scfungicide[noaerialapplicationinnys]</v>
      </c>
      <c r="M1977" t="str">
        <f t="shared" si="92"/>
        <v>delaro325scfungicide[noaerialapplicationinnys]264-1055</v>
      </c>
      <c r="N1977" t="str">
        <f>IFERROR(VLOOKUP(LOWER(M1977),file_list!$B:$B,1,FALSE),FALSE)</f>
        <v>delaro325scfungicide[noaerialapplicationinnys]264-1055</v>
      </c>
      <c r="O1977" t="str">
        <f t="shared" si="93"/>
        <v>TRUE</v>
      </c>
    </row>
    <row r="1978" spans="1:15" x14ac:dyDescent="0.2">
      <c r="A1978" t="s">
        <v>3581</v>
      </c>
      <c r="B1978" t="s">
        <v>3582</v>
      </c>
      <c r="C1978">
        <v>264</v>
      </c>
      <c r="D1978" t="s">
        <v>14</v>
      </c>
      <c r="E1978">
        <v>1308529</v>
      </c>
      <c r="G1978" t="s">
        <v>37</v>
      </c>
      <c r="J1978" t="s">
        <v>49</v>
      </c>
      <c r="K1978" t="b">
        <v>1</v>
      </c>
      <c r="L1978" t="str">
        <f t="shared" si="91"/>
        <v>caprenoherbicide(nouseinnassausuffolkcounties)</v>
      </c>
      <c r="M1978" t="str">
        <f t="shared" si="92"/>
        <v>caprenoherbicide(nouseinnassausuffolkcounties)264-1063</v>
      </c>
      <c r="N1978" t="str">
        <f>IFERROR(VLOOKUP(LOWER(M1978),file_list!$B:$B,1,FALSE),FALSE)</f>
        <v>caprenoherbicide(nouseinnassausuffolkcounties)264-1063</v>
      </c>
      <c r="O1978" t="str">
        <f t="shared" si="93"/>
        <v>TRUE</v>
      </c>
    </row>
    <row r="1979" spans="1:15" x14ac:dyDescent="0.2">
      <c r="A1979" t="s">
        <v>3583</v>
      </c>
      <c r="B1979" t="s">
        <v>3584</v>
      </c>
      <c r="C1979">
        <v>264</v>
      </c>
      <c r="D1979" t="s">
        <v>14</v>
      </c>
      <c r="E1979">
        <v>1308529</v>
      </c>
      <c r="G1979" t="s">
        <v>37</v>
      </c>
      <c r="J1979" t="s">
        <v>17</v>
      </c>
      <c r="K1979" t="b">
        <v>1</v>
      </c>
      <c r="L1979" t="str">
        <f t="shared" si="91"/>
        <v>trilex2000</v>
      </c>
      <c r="M1979" t="str">
        <f t="shared" si="92"/>
        <v>trilex2000264-1068</v>
      </c>
      <c r="N1979" t="str">
        <f>IFERROR(VLOOKUP(LOWER(M1979),file_list!$B:$B,1,FALSE),FALSE)</f>
        <v>trilex2000264-1068</v>
      </c>
      <c r="O1979" t="str">
        <f t="shared" si="93"/>
        <v>TRUE</v>
      </c>
    </row>
    <row r="1980" spans="1:15" x14ac:dyDescent="0.2">
      <c r="A1980" t="s">
        <v>3585</v>
      </c>
      <c r="B1980" t="s">
        <v>3586</v>
      </c>
      <c r="C1980">
        <v>264</v>
      </c>
      <c r="D1980" t="s">
        <v>14</v>
      </c>
      <c r="E1980">
        <v>1308529</v>
      </c>
      <c r="G1980" t="s">
        <v>37</v>
      </c>
      <c r="J1980" t="s">
        <v>17</v>
      </c>
      <c r="K1980" t="b">
        <v>1</v>
      </c>
      <c r="L1980" t="str">
        <f t="shared" si="91"/>
        <v>raxilpromd</v>
      </c>
      <c r="M1980" t="str">
        <f t="shared" si="92"/>
        <v>raxilpromd264-1072</v>
      </c>
      <c r="N1980" t="str">
        <f>IFERROR(VLOOKUP(LOWER(M1980),file_list!$B:$B,1,FALSE),FALSE)</f>
        <v>raxilpromd264-1072</v>
      </c>
      <c r="O1980" t="str">
        <f t="shared" si="93"/>
        <v>TRUE</v>
      </c>
    </row>
    <row r="1981" spans="1:15" x14ac:dyDescent="0.2">
      <c r="A1981" t="s">
        <v>3587</v>
      </c>
      <c r="B1981" t="s">
        <v>3588</v>
      </c>
      <c r="C1981">
        <v>264</v>
      </c>
      <c r="D1981" t="s">
        <v>14</v>
      </c>
      <c r="E1981">
        <v>1138251</v>
      </c>
      <c r="F1981" t="s">
        <v>15</v>
      </c>
      <c r="G1981" t="s">
        <v>16</v>
      </c>
      <c r="H1981" s="1">
        <v>43147</v>
      </c>
      <c r="I1981" t="s">
        <v>54</v>
      </c>
      <c r="J1981" t="s">
        <v>705</v>
      </c>
      <c r="K1981" t="b">
        <v>0</v>
      </c>
      <c r="L1981" t="str">
        <f t="shared" si="91"/>
        <v>velumprime(nosale,useordistributioninnassauorsuffolkcounties)(2ee-methodofapplicationin-furrow)</v>
      </c>
      <c r="M1981" t="str">
        <f t="shared" si="92"/>
        <v>velumprime(nosale,useordistributioninnassauorsuffolkcounties)(2ee-methodofapplicationin-furrow)264-1078</v>
      </c>
      <c r="N1981" t="str">
        <f>IFERROR(VLOOKUP(LOWER(M1981),file_list!$B:$B,1,FALSE),FALSE)</f>
        <v>velumprime(nosale,useordistributioninnassauorsuffolkcounties)(2ee-methodofapplicationin-furrow)264-1078</v>
      </c>
      <c r="O1981" t="str">
        <f t="shared" si="93"/>
        <v>TRUE</v>
      </c>
    </row>
    <row r="1982" spans="1:15" x14ac:dyDescent="0.2">
      <c r="A1982" t="s">
        <v>3587</v>
      </c>
      <c r="B1982" t="s">
        <v>3589</v>
      </c>
      <c r="C1982">
        <v>264</v>
      </c>
      <c r="D1982" t="s">
        <v>14</v>
      </c>
      <c r="E1982">
        <v>1308529</v>
      </c>
      <c r="G1982" t="s">
        <v>37</v>
      </c>
      <c r="J1982" t="s">
        <v>705</v>
      </c>
      <c r="K1982" t="b">
        <v>1</v>
      </c>
      <c r="L1982" t="str">
        <f t="shared" si="91"/>
        <v>velumprime(nosale,useordistributioninnassauorsuffolkcounties)</v>
      </c>
      <c r="M1982" t="str">
        <f t="shared" si="92"/>
        <v>velumprime(nosale,useordistributioninnassauorsuffolkcounties)264-1078</v>
      </c>
      <c r="N1982" t="str">
        <f>IFERROR(VLOOKUP(LOWER(M1982),file_list!$B:$B,1,FALSE),FALSE)</f>
        <v>velumprime(nosale,useordistributioninnassauorsuffolkcounties)264-1078</v>
      </c>
      <c r="O1982" t="str">
        <f t="shared" si="93"/>
        <v>TRUE</v>
      </c>
    </row>
    <row r="1983" spans="1:15" x14ac:dyDescent="0.2">
      <c r="A1983" t="s">
        <v>3587</v>
      </c>
      <c r="B1983" t="s">
        <v>3590</v>
      </c>
      <c r="C1983">
        <v>264</v>
      </c>
      <c r="D1983" t="s">
        <v>14</v>
      </c>
      <c r="E1983">
        <v>1185929</v>
      </c>
      <c r="F1983" t="s">
        <v>15</v>
      </c>
      <c r="G1983" t="s">
        <v>16</v>
      </c>
      <c r="H1983" s="1">
        <v>43795</v>
      </c>
      <c r="I1983" t="s">
        <v>54</v>
      </c>
      <c r="J1983" t="s">
        <v>705</v>
      </c>
      <c r="K1983" t="b">
        <v>0</v>
      </c>
      <c r="L1983" t="str">
        <f t="shared" si="91"/>
        <v>velumprime(nosale,useordistributioninnassauorsuffolkcounties)(2ee-methodofapplicationsoilapplication)</v>
      </c>
      <c r="M1983" t="str">
        <f t="shared" si="92"/>
        <v>velumprime(nosale,useordistributioninnassauorsuffolkcounties)(2ee-methodofapplicationsoilapplication)264-1078</v>
      </c>
      <c r="N1983" t="str">
        <f>IFERROR(VLOOKUP(LOWER(M1983),file_list!$B:$B,1,FALSE),FALSE)</f>
        <v>velumprime(nosale,useordistributioninnassauorsuffolkcounties)(2ee-methodofapplicationsoilapplication)264-1078</v>
      </c>
      <c r="O1983" t="str">
        <f t="shared" si="93"/>
        <v>TRUE</v>
      </c>
    </row>
    <row r="1984" spans="1:15" x14ac:dyDescent="0.2">
      <c r="A1984" t="s">
        <v>3591</v>
      </c>
      <c r="B1984" t="s">
        <v>3592</v>
      </c>
      <c r="C1984">
        <v>264</v>
      </c>
      <c r="D1984" t="s">
        <v>14</v>
      </c>
      <c r="E1984">
        <v>1308529</v>
      </c>
      <c r="G1984" t="s">
        <v>37</v>
      </c>
      <c r="J1984" t="s">
        <v>17</v>
      </c>
      <c r="K1984" t="b">
        <v>0</v>
      </c>
      <c r="L1984" t="str">
        <f t="shared" si="91"/>
        <v>propulse(notforsale,distributionoruseinnassausuffolkcounties)</v>
      </c>
      <c r="M1984" t="str">
        <f t="shared" si="92"/>
        <v>propulse(notforsale,distributionoruseinnassausuffolkcounties)264-1084</v>
      </c>
      <c r="N1984" t="str">
        <f>IFERROR(VLOOKUP(LOWER(M1984),file_list!$B:$B,1,FALSE),FALSE)</f>
        <v>propulse(notforsale,distributionoruseinnassausuffolkcounties)264-1084</v>
      </c>
      <c r="O1984" t="str">
        <f t="shared" si="93"/>
        <v>TRUE</v>
      </c>
    </row>
    <row r="1985" spans="1:15" x14ac:dyDescent="0.2">
      <c r="A1985" t="s">
        <v>3591</v>
      </c>
      <c r="B1985" t="s">
        <v>3593</v>
      </c>
      <c r="C1985">
        <v>264</v>
      </c>
      <c r="D1985" t="s">
        <v>14</v>
      </c>
      <c r="E1985">
        <v>1308529</v>
      </c>
      <c r="G1985" t="s">
        <v>37</v>
      </c>
      <c r="J1985" t="s">
        <v>17</v>
      </c>
      <c r="K1985" t="b">
        <v>0</v>
      </c>
      <c r="L1985" t="str">
        <f t="shared" si="91"/>
        <v>lunapro(notforsale,distributionoruseinnassausuffolkcounties)</v>
      </c>
      <c r="M1985" t="str">
        <f t="shared" si="92"/>
        <v>lunapro(notforsale,distributionoruseinnassausuffolkcounties)264-1084</v>
      </c>
      <c r="N1985" t="str">
        <f>IFERROR(VLOOKUP(LOWER(M1985),file_list!$B:$B,1,FALSE),FALSE)</f>
        <v>lunapro(notforsale,distributionoruseinnassausuffolkcounties)264-1084</v>
      </c>
      <c r="O1985" t="str">
        <f t="shared" si="93"/>
        <v>TRUE</v>
      </c>
    </row>
    <row r="1986" spans="1:15" x14ac:dyDescent="0.2">
      <c r="A1986" t="s">
        <v>3594</v>
      </c>
      <c r="B1986" t="s">
        <v>3595</v>
      </c>
      <c r="C1986">
        <v>264</v>
      </c>
      <c r="D1986" t="s">
        <v>14</v>
      </c>
      <c r="E1986">
        <v>1308529</v>
      </c>
      <c r="G1986" t="s">
        <v>37</v>
      </c>
      <c r="J1986" t="s">
        <v>17</v>
      </c>
      <c r="K1986" t="b">
        <v>0</v>
      </c>
      <c r="L1986" t="str">
        <f t="shared" si="91"/>
        <v>lunatranquility(notforsale,distributionoruseinnassausuffolkcounties)</v>
      </c>
      <c r="M1986" t="str">
        <f t="shared" si="92"/>
        <v>lunatranquility(notforsale,distributionoruseinnassausuffolkcounties)264-1085</v>
      </c>
      <c r="N1986" t="str">
        <f>IFERROR(VLOOKUP(LOWER(M1986),file_list!$B:$B,1,FALSE),FALSE)</f>
        <v>lunatranquility(notforsale,distributionoruseinnassausuffolkcounties)264-1085</v>
      </c>
      <c r="O1986" t="str">
        <f t="shared" si="93"/>
        <v>TRUE</v>
      </c>
    </row>
    <row r="1987" spans="1:15" x14ac:dyDescent="0.2">
      <c r="A1987" t="s">
        <v>3596</v>
      </c>
      <c r="B1987" t="s">
        <v>3597</v>
      </c>
      <c r="C1987">
        <v>264</v>
      </c>
      <c r="D1987" t="s">
        <v>14</v>
      </c>
      <c r="E1987">
        <v>1308529</v>
      </c>
      <c r="G1987" t="s">
        <v>37</v>
      </c>
      <c r="J1987" t="s">
        <v>17</v>
      </c>
      <c r="K1987" t="b">
        <v>0</v>
      </c>
      <c r="L1987" t="str">
        <f t="shared" ref="L1987:L2050" si="94">SUBSTITUTE(LOWER(SUBSTITUTE(SUBSTITUTE(SUBSTITUTE(B1987," ",""),"/",""),"&amp;","")),"and","")</f>
        <v>lunasensation(notforsale,distributionoruseinnassausuffolkcounties,ny)(noaerialapp)</v>
      </c>
      <c r="M1987" t="str">
        <f t="shared" ref="M1987:M2050" si="95">_xlfn.CONCAT(L1987,A1987)</f>
        <v>lunasensation(notforsale,distributionoruseinnassausuffolkcounties,ny)(noaerialapp)264-1090</v>
      </c>
      <c r="N1987" t="str">
        <f>IFERROR(VLOOKUP(LOWER(M1987),file_list!$B:$B,1,FALSE),FALSE)</f>
        <v>lunasensation(notforsale,distributionoruseinnassausuffolkcounties,ny)(noaerialapp)264-1090</v>
      </c>
      <c r="O1987" t="str">
        <f t="shared" si="93"/>
        <v>TRUE</v>
      </c>
    </row>
    <row r="1988" spans="1:15" x14ac:dyDescent="0.2">
      <c r="A1988" t="s">
        <v>3598</v>
      </c>
      <c r="B1988" t="s">
        <v>3599</v>
      </c>
      <c r="C1988">
        <v>264</v>
      </c>
      <c r="D1988" t="s">
        <v>14</v>
      </c>
      <c r="E1988">
        <v>1308529</v>
      </c>
      <c r="G1988" t="s">
        <v>37</v>
      </c>
      <c r="J1988" t="s">
        <v>17</v>
      </c>
      <c r="K1988" t="b">
        <v>0</v>
      </c>
      <c r="L1988" t="str">
        <f t="shared" si="94"/>
        <v>lunaexperience(notforsale,distributionoruseinnassausuffolkcounties,ny)(noaerialapp)</v>
      </c>
      <c r="M1988" t="str">
        <f t="shared" si="95"/>
        <v>lunaexperience(notforsale,distributionoruseinnassausuffolkcounties,ny)(noaerialapp)264-1091</v>
      </c>
      <c r="N1988" t="str">
        <f>IFERROR(VLOOKUP(LOWER(M1988),file_list!$B:$B,1,FALSE),FALSE)</f>
        <v>lunaexperience(notforsale,distributionoruseinnassausuffolkcounties,ny)(noaerialapp)264-1091</v>
      </c>
      <c r="O1988" t="str">
        <f t="shared" si="93"/>
        <v>TRUE</v>
      </c>
    </row>
    <row r="1989" spans="1:15" x14ac:dyDescent="0.2">
      <c r="A1989" t="s">
        <v>3600</v>
      </c>
      <c r="B1989" t="s">
        <v>3601</v>
      </c>
      <c r="C1989">
        <v>264</v>
      </c>
      <c r="D1989" t="s">
        <v>14</v>
      </c>
      <c r="E1989">
        <v>1308529</v>
      </c>
      <c r="G1989" t="s">
        <v>37</v>
      </c>
      <c r="J1989" t="s">
        <v>17</v>
      </c>
      <c r="K1989" t="b">
        <v>1</v>
      </c>
      <c r="L1989" t="str">
        <f t="shared" si="94"/>
        <v>strategoyldfungicide(noaerialappinny)</v>
      </c>
      <c r="M1989" t="str">
        <f t="shared" si="95"/>
        <v>strategoyldfungicide(noaerialappinny)264-1093</v>
      </c>
      <c r="N1989" t="str">
        <f>IFERROR(VLOOKUP(LOWER(M1989),file_list!$B:$B,1,FALSE),FALSE)</f>
        <v>strategoyldfungicide(noaerialappinny)264-1093</v>
      </c>
      <c r="O1989" t="str">
        <f t="shared" si="93"/>
        <v>TRUE</v>
      </c>
    </row>
    <row r="1990" spans="1:15" x14ac:dyDescent="0.2">
      <c r="A1990" t="s">
        <v>3602</v>
      </c>
      <c r="B1990" t="s">
        <v>3603</v>
      </c>
      <c r="C1990">
        <v>264</v>
      </c>
      <c r="D1990" t="s">
        <v>14</v>
      </c>
      <c r="E1990">
        <v>18780</v>
      </c>
      <c r="F1990" t="s">
        <v>15</v>
      </c>
      <c r="G1990" t="s">
        <v>16</v>
      </c>
      <c r="H1990" s="1">
        <v>40345</v>
      </c>
      <c r="J1990" t="s">
        <v>20</v>
      </c>
      <c r="K1990" t="b">
        <v>1</v>
      </c>
      <c r="L1990" t="str">
        <f t="shared" si="94"/>
        <v>leverage360insecticide(2ee-japanesebeetle)</v>
      </c>
      <c r="M1990" t="str">
        <f t="shared" si="95"/>
        <v>leverage360insecticide(2ee-japanesebeetle)264-1104</v>
      </c>
      <c r="N1990" t="str">
        <f>IFERROR(VLOOKUP(LOWER(M1990),file_list!$B:$B,1,FALSE),FALSE)</f>
        <v>leverage360insecticide(2ee-japanesebeetle)264-1104</v>
      </c>
      <c r="O1990" t="str">
        <f t="shared" si="93"/>
        <v>TRUE</v>
      </c>
    </row>
    <row r="1991" spans="1:15" x14ac:dyDescent="0.2">
      <c r="A1991" t="s">
        <v>3602</v>
      </c>
      <c r="B1991" t="s">
        <v>3604</v>
      </c>
      <c r="C1991">
        <v>264</v>
      </c>
      <c r="D1991" t="s">
        <v>14</v>
      </c>
      <c r="E1991">
        <v>1308529</v>
      </c>
      <c r="G1991" t="s">
        <v>37</v>
      </c>
      <c r="J1991" t="s">
        <v>20</v>
      </c>
      <c r="K1991" t="b">
        <v>1</v>
      </c>
      <c r="L1991" t="str">
        <f t="shared" si="94"/>
        <v>leverage360insecticide</v>
      </c>
      <c r="M1991" t="str">
        <f t="shared" si="95"/>
        <v>leverage360insecticide264-1104</v>
      </c>
      <c r="N1991" t="str">
        <f>IFERROR(VLOOKUP(LOWER(M1991),file_list!$B:$B,1,FALSE),FALSE)</f>
        <v>leverage360insecticide264-1104</v>
      </c>
      <c r="O1991" t="str">
        <f t="shared" si="93"/>
        <v>TRUE</v>
      </c>
    </row>
    <row r="1992" spans="1:15" x14ac:dyDescent="0.2">
      <c r="A1992" t="s">
        <v>3602</v>
      </c>
      <c r="B1992" t="s">
        <v>3605</v>
      </c>
      <c r="C1992">
        <v>264</v>
      </c>
      <c r="D1992" t="s">
        <v>14</v>
      </c>
      <c r="E1992">
        <v>33634</v>
      </c>
      <c r="F1992" t="s">
        <v>15</v>
      </c>
      <c r="G1992" t="s">
        <v>16</v>
      </c>
      <c r="H1992" s="1">
        <v>42030</v>
      </c>
      <c r="J1992" t="s">
        <v>20</v>
      </c>
      <c r="K1992" t="b">
        <v>1</v>
      </c>
      <c r="L1992" t="str">
        <f t="shared" si="94"/>
        <v>leverage360insecticide(2ee-graperootworm)</v>
      </c>
      <c r="M1992" t="str">
        <f t="shared" si="95"/>
        <v>leverage360insecticide(2ee-graperootworm)264-1104</v>
      </c>
      <c r="N1992" t="str">
        <f>IFERROR(VLOOKUP(LOWER(M1992),file_list!$B:$B,1,FALSE),FALSE)</f>
        <v>leverage360insecticide(2ee-graperootworm)264-1104</v>
      </c>
      <c r="O1992" t="str">
        <f t="shared" si="93"/>
        <v>TRUE</v>
      </c>
    </row>
    <row r="1993" spans="1:15" x14ac:dyDescent="0.2">
      <c r="A1993" t="s">
        <v>3602</v>
      </c>
      <c r="B1993" t="s">
        <v>3606</v>
      </c>
      <c r="C1993">
        <v>264</v>
      </c>
      <c r="D1993" t="s">
        <v>14</v>
      </c>
      <c r="E1993">
        <v>22026</v>
      </c>
      <c r="F1993" t="s">
        <v>15</v>
      </c>
      <c r="G1993" t="s">
        <v>16</v>
      </c>
      <c r="H1993" s="1">
        <v>40673</v>
      </c>
      <c r="J1993" t="s">
        <v>20</v>
      </c>
      <c r="K1993" t="b">
        <v>1</v>
      </c>
      <c r="L1993" t="str">
        <f t="shared" si="94"/>
        <v>leverage360insecticide(2ee-brownmarmoratedstinkbug)</v>
      </c>
      <c r="M1993" t="str">
        <f t="shared" si="95"/>
        <v>leverage360insecticide(2ee-brownmarmoratedstinkbug)264-1104</v>
      </c>
      <c r="N1993" t="str">
        <f>IFERROR(VLOOKUP(LOWER(M1993),file_list!$B:$B,1,FALSE),FALSE)</f>
        <v>leverage360insecticide(2ee-brownmarmoratedstinkbug)264-1104</v>
      </c>
      <c r="O1993" t="str">
        <f t="shared" si="93"/>
        <v>TRUE</v>
      </c>
    </row>
    <row r="1994" spans="1:15" x14ac:dyDescent="0.2">
      <c r="A1994" t="s">
        <v>3607</v>
      </c>
      <c r="B1994" t="s">
        <v>3608</v>
      </c>
      <c r="C1994">
        <v>264</v>
      </c>
      <c r="D1994" t="s">
        <v>14</v>
      </c>
      <c r="E1994">
        <v>1308529</v>
      </c>
      <c r="G1994" t="s">
        <v>37</v>
      </c>
      <c r="J1994" t="s">
        <v>49</v>
      </c>
      <c r="K1994" t="b">
        <v>0</v>
      </c>
      <c r="L1994" t="str">
        <f t="shared" si="94"/>
        <v>alionherbicide(notforsale,use,ordistributioninnassausuffolkcounties,ny)(asof3142013)</v>
      </c>
      <c r="M1994" t="str">
        <f t="shared" si="95"/>
        <v>alionherbicide(notforsale,use,ordistributioninnassausuffolkcounties,ny)(asof3142013)264-1106</v>
      </c>
      <c r="N1994" t="str">
        <f>IFERROR(VLOOKUP(LOWER(M1994),file_list!$B:$B,1,FALSE),FALSE)</f>
        <v>alionherbicide(notforsale,use,ordistributioninnassausuffolkcounties,ny)(asof3142013)264-1106</v>
      </c>
      <c r="O1994" t="str">
        <f t="shared" si="93"/>
        <v>TRUE</v>
      </c>
    </row>
    <row r="1995" spans="1:15" x14ac:dyDescent="0.2">
      <c r="A1995" t="s">
        <v>3609</v>
      </c>
      <c r="B1995" t="s">
        <v>3610</v>
      </c>
      <c r="C1995">
        <v>264</v>
      </c>
      <c r="D1995" t="s">
        <v>14</v>
      </c>
      <c r="E1995">
        <v>1308529</v>
      </c>
      <c r="G1995" t="s">
        <v>37</v>
      </c>
      <c r="J1995" t="s">
        <v>209</v>
      </c>
      <c r="K1995" t="b">
        <v>1</v>
      </c>
      <c r="L1995" t="str">
        <f t="shared" si="94"/>
        <v>bafisdn(mup)</v>
      </c>
      <c r="M1995" t="str">
        <f t="shared" si="95"/>
        <v>bafisdn(mup)264-1113</v>
      </c>
      <c r="N1995" t="str">
        <f>IFERROR(VLOOKUP(LOWER(M1995),file_list!$B:$B,1,FALSE),FALSE)</f>
        <v>bafisdn(mup)264-1113</v>
      </c>
      <c r="O1995" t="str">
        <f t="shared" si="93"/>
        <v>TRUE</v>
      </c>
    </row>
    <row r="1996" spans="1:15" x14ac:dyDescent="0.2">
      <c r="A1996" t="s">
        <v>3611</v>
      </c>
      <c r="B1996" t="s">
        <v>3612</v>
      </c>
      <c r="C1996">
        <v>264</v>
      </c>
      <c r="D1996" t="s">
        <v>14</v>
      </c>
      <c r="E1996">
        <v>1308529</v>
      </c>
      <c r="G1996" t="s">
        <v>37</v>
      </c>
      <c r="J1996" t="s">
        <v>17</v>
      </c>
      <c r="K1996" t="b">
        <v>1</v>
      </c>
      <c r="L1996" t="str">
        <f t="shared" si="94"/>
        <v>penflufentc</v>
      </c>
      <c r="M1996" t="str">
        <f t="shared" si="95"/>
        <v>penflufentc264-1118</v>
      </c>
      <c r="N1996" t="str">
        <f>IFERROR(VLOOKUP(LOWER(M1996),file_list!$B:$B,1,FALSE),FALSE)</f>
        <v>penflufentc264-1118</v>
      </c>
      <c r="O1996" t="str">
        <f t="shared" si="93"/>
        <v>TRUE</v>
      </c>
    </row>
    <row r="1997" spans="1:15" x14ac:dyDescent="0.2">
      <c r="A1997" t="s">
        <v>3613</v>
      </c>
      <c r="B1997" t="s">
        <v>3614</v>
      </c>
      <c r="C1997">
        <v>264</v>
      </c>
      <c r="D1997" t="s">
        <v>14</v>
      </c>
      <c r="E1997">
        <v>1308529</v>
      </c>
      <c r="G1997" t="s">
        <v>37</v>
      </c>
      <c r="J1997" t="s">
        <v>17</v>
      </c>
      <c r="K1997" t="b">
        <v>1</v>
      </c>
      <c r="L1997" t="str">
        <f t="shared" si="94"/>
        <v>evergolprime</v>
      </c>
      <c r="M1997" t="str">
        <f t="shared" si="95"/>
        <v>evergolprime264-1119</v>
      </c>
      <c r="N1997" t="str">
        <f>IFERROR(VLOOKUP(LOWER(M1997),file_list!$B:$B,1,FALSE),FALSE)</f>
        <v>evergolprime264-1119</v>
      </c>
      <c r="O1997" t="str">
        <f t="shared" si="93"/>
        <v>TRUE</v>
      </c>
    </row>
    <row r="1998" spans="1:15" x14ac:dyDescent="0.2">
      <c r="A1998" t="s">
        <v>3613</v>
      </c>
      <c r="B1998" t="s">
        <v>3615</v>
      </c>
      <c r="C1998">
        <v>264</v>
      </c>
      <c r="D1998" t="s">
        <v>14</v>
      </c>
      <c r="E1998">
        <v>1308529</v>
      </c>
      <c r="G1998" t="s">
        <v>37</v>
      </c>
      <c r="J1998" t="s">
        <v>17</v>
      </c>
      <c r="K1998" t="b">
        <v>1</v>
      </c>
      <c r="L1998" t="str">
        <f t="shared" si="94"/>
        <v>emestoprime</v>
      </c>
      <c r="M1998" t="str">
        <f t="shared" si="95"/>
        <v>emestoprime264-1119</v>
      </c>
      <c r="N1998" t="str">
        <f>IFERROR(VLOOKUP(LOWER(M1998),file_list!$B:$B,1,FALSE),FALSE)</f>
        <v>emestoprime264-1119</v>
      </c>
      <c r="O1998" t="str">
        <f t="shared" si="93"/>
        <v>TRUE</v>
      </c>
    </row>
    <row r="1999" spans="1:15" x14ac:dyDescent="0.2">
      <c r="A1999" t="s">
        <v>3616</v>
      </c>
      <c r="B1999" t="s">
        <v>3617</v>
      </c>
      <c r="C1999">
        <v>264</v>
      </c>
      <c r="D1999" t="s">
        <v>14</v>
      </c>
      <c r="E1999">
        <v>1308529</v>
      </c>
      <c r="G1999" t="s">
        <v>37</v>
      </c>
      <c r="J1999" t="s">
        <v>17</v>
      </c>
      <c r="K1999" t="b">
        <v>1</v>
      </c>
      <c r="L1999" t="str">
        <f t="shared" si="94"/>
        <v>evergolenergysb</v>
      </c>
      <c r="M1999" t="str">
        <f t="shared" si="95"/>
        <v>evergolenergysb264-1122</v>
      </c>
      <c r="N1999" t="str">
        <f>IFERROR(VLOOKUP(LOWER(M1999),file_list!$B:$B,1,FALSE),FALSE)</f>
        <v>evergolenergysb264-1122</v>
      </c>
      <c r="O1999" t="str">
        <f t="shared" si="93"/>
        <v>TRUE</v>
      </c>
    </row>
    <row r="2000" spans="1:15" x14ac:dyDescent="0.2">
      <c r="A2000" t="s">
        <v>3616</v>
      </c>
      <c r="B2000" t="s">
        <v>3618</v>
      </c>
      <c r="C2000">
        <v>264</v>
      </c>
      <c r="D2000" t="s">
        <v>14</v>
      </c>
      <c r="E2000">
        <v>1308529</v>
      </c>
      <c r="G2000" t="s">
        <v>37</v>
      </c>
      <c r="J2000" t="s">
        <v>17</v>
      </c>
      <c r="K2000" t="b">
        <v>1</v>
      </c>
      <c r="L2000" t="str">
        <f t="shared" si="94"/>
        <v>accelerond-961fungicideseedtreatment</v>
      </c>
      <c r="M2000" t="str">
        <f t="shared" si="95"/>
        <v>accelerond-961fungicideseedtreatment264-1122</v>
      </c>
      <c r="N2000" t="str">
        <f>IFERROR(VLOOKUP(LOWER(M2000),file_list!$B:$B,1,FALSE),FALSE)</f>
        <v>accelerond-961fungicideseedtreatment264-1122</v>
      </c>
      <c r="O2000" t="str">
        <f t="shared" si="93"/>
        <v>TRUE</v>
      </c>
    </row>
    <row r="2001" spans="1:15" x14ac:dyDescent="0.2">
      <c r="A2001" t="s">
        <v>3616</v>
      </c>
      <c r="B2001" t="s">
        <v>3619</v>
      </c>
      <c r="C2001">
        <v>264</v>
      </c>
      <c r="D2001" t="s">
        <v>14</v>
      </c>
      <c r="E2001">
        <v>1308529</v>
      </c>
      <c r="G2001" t="s">
        <v>37</v>
      </c>
      <c r="J2001" t="s">
        <v>17</v>
      </c>
      <c r="K2001" t="b">
        <v>1</v>
      </c>
      <c r="L2001" t="str">
        <f t="shared" si="94"/>
        <v>evergolenergy</v>
      </c>
      <c r="M2001" t="str">
        <f t="shared" si="95"/>
        <v>evergolenergy264-1122</v>
      </c>
      <c r="N2001" t="str">
        <f>IFERROR(VLOOKUP(LOWER(M2001),file_list!$B:$B,1,FALSE),FALSE)</f>
        <v>evergolenergy264-1122</v>
      </c>
      <c r="O2001" t="str">
        <f t="shared" si="93"/>
        <v>TRUE</v>
      </c>
    </row>
    <row r="2002" spans="1:15" x14ac:dyDescent="0.2">
      <c r="A2002" t="s">
        <v>3620</v>
      </c>
      <c r="B2002" t="s">
        <v>3621</v>
      </c>
      <c r="C2002">
        <v>264</v>
      </c>
      <c r="D2002" t="s">
        <v>14</v>
      </c>
      <c r="E2002">
        <v>1308529</v>
      </c>
      <c r="G2002" t="s">
        <v>37</v>
      </c>
      <c r="J2002" t="s">
        <v>17</v>
      </c>
      <c r="K2002" t="b">
        <v>1</v>
      </c>
      <c r="L2002" t="str">
        <f t="shared" si="94"/>
        <v>emestosilver</v>
      </c>
      <c r="M2002" t="str">
        <f t="shared" si="95"/>
        <v>emestosilver264-1123</v>
      </c>
      <c r="N2002" t="str">
        <f>IFERROR(VLOOKUP(LOWER(M2002),file_list!$B:$B,1,FALSE),FALSE)</f>
        <v>emestosilver264-1123</v>
      </c>
      <c r="O2002" t="str">
        <f t="shared" si="93"/>
        <v>TRUE</v>
      </c>
    </row>
    <row r="2003" spans="1:15" x14ac:dyDescent="0.2">
      <c r="A2003" t="s">
        <v>3622</v>
      </c>
      <c r="B2003" t="s">
        <v>3623</v>
      </c>
      <c r="C2003">
        <v>264</v>
      </c>
      <c r="D2003" t="s">
        <v>14</v>
      </c>
      <c r="E2003">
        <v>1280603</v>
      </c>
      <c r="F2003" t="s">
        <v>15</v>
      </c>
      <c r="G2003" t="s">
        <v>16</v>
      </c>
      <c r="H2003" s="1">
        <v>45429</v>
      </c>
      <c r="I2003" t="s">
        <v>54</v>
      </c>
      <c r="J2003" t="s">
        <v>20</v>
      </c>
      <c r="K2003" t="b">
        <v>1</v>
      </c>
      <c r="L2003" t="str">
        <f t="shared" si="94"/>
        <v>sivantoprime(noaerialapplication;nouseonlongislinnys)(2ee-three-corneredalfalfatreehopper)</v>
      </c>
      <c r="M2003" t="str">
        <f t="shared" si="95"/>
        <v>sivantoprime(noaerialapplication;nouseonlongislinnys)(2ee-three-corneredalfalfatreehopper)264-1141</v>
      </c>
      <c r="N2003" t="str">
        <f>IFERROR(VLOOKUP(LOWER(M2003),file_list!$B:$B,1,FALSE),FALSE)</f>
        <v>sivantoprime(noaerialapplication;nouseonlongislinnys)(2ee-three-corneredalfalfatreehopper)264-1141</v>
      </c>
      <c r="O2003" t="str">
        <f t="shared" si="93"/>
        <v>TRUE</v>
      </c>
    </row>
    <row r="2004" spans="1:15" x14ac:dyDescent="0.2">
      <c r="A2004" t="s">
        <v>3622</v>
      </c>
      <c r="B2004" t="s">
        <v>3624</v>
      </c>
      <c r="C2004">
        <v>264</v>
      </c>
      <c r="D2004" t="s">
        <v>14</v>
      </c>
      <c r="E2004">
        <v>1308529</v>
      </c>
      <c r="G2004" t="s">
        <v>37</v>
      </c>
      <c r="J2004" t="s">
        <v>20</v>
      </c>
      <c r="K2004" t="b">
        <v>1</v>
      </c>
      <c r="L2004" t="str">
        <f t="shared" si="94"/>
        <v>sivantoprime[noaerialapplication;nouseonlongislinnys]</v>
      </c>
      <c r="M2004" t="str">
        <f t="shared" si="95"/>
        <v>sivantoprime[noaerialapplication;nouseonlongislinnys]264-1141</v>
      </c>
      <c r="N2004" t="str">
        <f>IFERROR(VLOOKUP(LOWER(M2004),file_list!$B:$B,1,FALSE),FALSE)</f>
        <v>sivantoprime[noaerialapplication;nouseonlongislinnys]264-1141</v>
      </c>
      <c r="O2004" t="str">
        <f t="shared" si="93"/>
        <v>TRUE</v>
      </c>
    </row>
    <row r="2005" spans="1:15" x14ac:dyDescent="0.2">
      <c r="A2005" t="s">
        <v>3625</v>
      </c>
      <c r="B2005" t="s">
        <v>3626</v>
      </c>
      <c r="C2005">
        <v>264</v>
      </c>
      <c r="D2005" t="s">
        <v>78</v>
      </c>
      <c r="E2005">
        <v>1308529</v>
      </c>
      <c r="G2005" t="s">
        <v>37</v>
      </c>
      <c r="J2005" t="s">
        <v>17</v>
      </c>
      <c r="K2005" t="b">
        <v>1</v>
      </c>
      <c r="L2005" t="str">
        <f t="shared" si="94"/>
        <v>serenademax</v>
      </c>
      <c r="M2005" t="str">
        <f t="shared" si="95"/>
        <v>serenademax264-1151</v>
      </c>
      <c r="N2005" t="str">
        <f>IFERROR(VLOOKUP(LOWER(M2005),file_list!$B:$B,1,FALSE),FALSE)</f>
        <v>serenademax264-1151</v>
      </c>
      <c r="O2005" t="str">
        <f t="shared" si="93"/>
        <v>TRUE</v>
      </c>
    </row>
    <row r="2006" spans="1:15" x14ac:dyDescent="0.2">
      <c r="A2006" t="s">
        <v>3627</v>
      </c>
      <c r="B2006" t="s">
        <v>3628</v>
      </c>
      <c r="C2006">
        <v>264</v>
      </c>
      <c r="D2006" t="s">
        <v>14</v>
      </c>
      <c r="E2006">
        <v>1308529</v>
      </c>
      <c r="G2006" t="s">
        <v>37</v>
      </c>
      <c r="J2006" t="s">
        <v>17</v>
      </c>
      <c r="K2006" t="b">
        <v>1</v>
      </c>
      <c r="L2006" t="str">
        <f t="shared" si="94"/>
        <v>serenadeaso</v>
      </c>
      <c r="M2006" t="str">
        <f t="shared" si="95"/>
        <v>serenadeaso264-1152</v>
      </c>
      <c r="N2006" t="str">
        <f>IFERROR(VLOOKUP(LOWER(M2006),file_list!$B:$B,1,FALSE),FALSE)</f>
        <v>serenadeaso264-1152</v>
      </c>
      <c r="O2006" t="str">
        <f t="shared" si="93"/>
        <v>TRUE</v>
      </c>
    </row>
    <row r="2007" spans="1:15" x14ac:dyDescent="0.2">
      <c r="A2007" t="s">
        <v>3627</v>
      </c>
      <c r="B2007" t="s">
        <v>3629</v>
      </c>
      <c r="C2007">
        <v>264</v>
      </c>
      <c r="D2007" t="s">
        <v>14</v>
      </c>
      <c r="E2007">
        <v>1308529</v>
      </c>
      <c r="G2007" t="s">
        <v>37</v>
      </c>
      <c r="J2007" t="s">
        <v>17</v>
      </c>
      <c r="K2007" t="b">
        <v>1</v>
      </c>
      <c r="L2007" t="str">
        <f t="shared" si="94"/>
        <v>serenadegardendiseasecontrolconcentrate</v>
      </c>
      <c r="M2007" t="str">
        <f t="shared" si="95"/>
        <v>serenadegardendiseasecontrolconcentrate264-1152</v>
      </c>
      <c r="N2007" t="str">
        <f>IFERROR(VLOOKUP(LOWER(M2007),file_list!$B:$B,1,FALSE),FALSE)</f>
        <v>serenadegardendiseasecontrolconcentrate264-1152</v>
      </c>
      <c r="O2007" t="str">
        <f t="shared" si="93"/>
        <v>TRUE</v>
      </c>
    </row>
    <row r="2008" spans="1:15" x14ac:dyDescent="0.2">
      <c r="A2008" t="s">
        <v>3627</v>
      </c>
      <c r="B2008" t="s">
        <v>3630</v>
      </c>
      <c r="C2008">
        <v>264</v>
      </c>
      <c r="D2008" t="s">
        <v>14</v>
      </c>
      <c r="E2008">
        <v>1308529</v>
      </c>
      <c r="G2008" t="s">
        <v>37</v>
      </c>
      <c r="J2008" t="s">
        <v>17</v>
      </c>
      <c r="K2008" t="b">
        <v>1</v>
      </c>
      <c r="L2008" t="str">
        <f t="shared" si="94"/>
        <v>serenadegardendiseasecontrolreadytospray</v>
      </c>
      <c r="M2008" t="str">
        <f t="shared" si="95"/>
        <v>serenadegardendiseasecontrolreadytospray264-1152</v>
      </c>
      <c r="N2008" t="str">
        <f>IFERROR(VLOOKUP(LOWER(M2008),file_list!$B:$B,1,FALSE),FALSE)</f>
        <v>serenadegardendiseasecontrolreadytospray264-1152</v>
      </c>
      <c r="O2008" t="str">
        <f t="shared" si="93"/>
        <v>TRUE</v>
      </c>
    </row>
    <row r="2009" spans="1:15" x14ac:dyDescent="0.2">
      <c r="A2009" t="s">
        <v>3631</v>
      </c>
      <c r="B2009" t="s">
        <v>3632</v>
      </c>
      <c r="C2009">
        <v>264</v>
      </c>
      <c r="D2009" t="s">
        <v>14</v>
      </c>
      <c r="E2009">
        <v>1308529</v>
      </c>
      <c r="G2009" t="s">
        <v>37</v>
      </c>
      <c r="J2009" t="s">
        <v>17</v>
      </c>
      <c r="K2009" t="b">
        <v>1</v>
      </c>
      <c r="L2009" t="str">
        <f t="shared" si="94"/>
        <v>sonata</v>
      </c>
      <c r="M2009" t="str">
        <f t="shared" si="95"/>
        <v>sonata264-1153</v>
      </c>
      <c r="N2009" t="str">
        <f>IFERROR(VLOOKUP(LOWER(M2009),file_list!$B:$B,1,FALSE),FALSE)</f>
        <v>sonata264-1153</v>
      </c>
      <c r="O2009" t="str">
        <f t="shared" si="93"/>
        <v>TRUE</v>
      </c>
    </row>
    <row r="2010" spans="1:15" x14ac:dyDescent="0.2">
      <c r="A2010" t="s">
        <v>3633</v>
      </c>
      <c r="B2010" t="s">
        <v>3634</v>
      </c>
      <c r="C2010">
        <v>264</v>
      </c>
      <c r="D2010" t="s">
        <v>14</v>
      </c>
      <c r="E2010">
        <v>1308529</v>
      </c>
      <c r="G2010" t="s">
        <v>37</v>
      </c>
      <c r="J2010" t="s">
        <v>17</v>
      </c>
      <c r="K2010" t="b">
        <v>1</v>
      </c>
      <c r="L2010" t="str">
        <f t="shared" si="94"/>
        <v>rhapsody</v>
      </c>
      <c r="M2010" t="str">
        <f t="shared" si="95"/>
        <v>rhapsody264-1155</v>
      </c>
      <c r="N2010" t="str">
        <f>IFERROR(VLOOKUP(LOWER(M2010),file_list!$B:$B,1,FALSE),FALSE)</f>
        <v>rhapsody264-1155</v>
      </c>
      <c r="O2010" t="str">
        <f t="shared" si="93"/>
        <v>TRUE</v>
      </c>
    </row>
    <row r="2011" spans="1:15" x14ac:dyDescent="0.2">
      <c r="A2011" t="s">
        <v>3635</v>
      </c>
      <c r="B2011" t="s">
        <v>3636</v>
      </c>
      <c r="C2011">
        <v>264</v>
      </c>
      <c r="D2011" t="s">
        <v>14</v>
      </c>
      <c r="E2011">
        <v>1308529</v>
      </c>
      <c r="G2011" t="s">
        <v>37</v>
      </c>
      <c r="J2011" t="s">
        <v>17</v>
      </c>
      <c r="K2011" t="b">
        <v>1</v>
      </c>
      <c r="L2011" t="str">
        <f t="shared" si="94"/>
        <v>serenadeopti</v>
      </c>
      <c r="M2011" t="str">
        <f t="shared" si="95"/>
        <v>serenadeopti264-1160</v>
      </c>
      <c r="N2011" t="str">
        <f>IFERROR(VLOOKUP(LOWER(M2011),file_list!$B:$B,1,FALSE),FALSE)</f>
        <v>serenadeopti264-1160</v>
      </c>
      <c r="O2011" t="str">
        <f t="shared" si="93"/>
        <v>TRUE</v>
      </c>
    </row>
    <row r="2012" spans="1:15" x14ac:dyDescent="0.2">
      <c r="A2012" t="s">
        <v>3635</v>
      </c>
      <c r="B2012" t="s">
        <v>3637</v>
      </c>
      <c r="C2012">
        <v>264</v>
      </c>
      <c r="D2012" t="s">
        <v>14</v>
      </c>
      <c r="E2012">
        <v>1215452</v>
      </c>
      <c r="F2012" t="s">
        <v>15</v>
      </c>
      <c r="G2012" t="s">
        <v>16</v>
      </c>
      <c r="H2012" s="1">
        <v>44264</v>
      </c>
      <c r="I2012" t="s">
        <v>54</v>
      </c>
      <c r="J2012" t="s">
        <v>17</v>
      </c>
      <c r="K2012" t="b">
        <v>1</v>
      </c>
      <c r="L2012" t="str">
        <f t="shared" si="94"/>
        <v>serenadeopti(2ee-cercosporaleafspot)</v>
      </c>
      <c r="M2012" t="str">
        <f t="shared" si="95"/>
        <v>serenadeopti(2ee-cercosporaleafspot)264-1160</v>
      </c>
      <c r="N2012" t="str">
        <f>IFERROR(VLOOKUP(LOWER(M2012),file_list!$B:$B,1,FALSE),FALSE)</f>
        <v>serenadeopti(2ee-cercosporaleafspot)264-1160</v>
      </c>
      <c r="O2012" t="str">
        <f t="shared" si="93"/>
        <v>TRUE</v>
      </c>
    </row>
    <row r="2013" spans="1:15" x14ac:dyDescent="0.2">
      <c r="A2013" t="s">
        <v>3638</v>
      </c>
      <c r="B2013" t="s">
        <v>3639</v>
      </c>
      <c r="C2013">
        <v>264</v>
      </c>
      <c r="D2013" t="s">
        <v>14</v>
      </c>
      <c r="E2013">
        <v>1308529</v>
      </c>
      <c r="G2013" t="s">
        <v>37</v>
      </c>
      <c r="J2013" t="s">
        <v>17</v>
      </c>
      <c r="K2013" t="b">
        <v>0</v>
      </c>
      <c r="L2013" t="str">
        <f t="shared" si="94"/>
        <v>accelerond-281fungicideseedtreatment(notforsale,distributionoruseinnassausuffolkcounties)</v>
      </c>
      <c r="M2013" t="str">
        <f t="shared" si="95"/>
        <v>accelerond-281fungicideseedtreatment(notforsale,distributionoruseinnassausuffolkcounties)264-1169</v>
      </c>
      <c r="N2013" t="str">
        <f>IFERROR(VLOOKUP(LOWER(M2013),file_list!$B:$B,1,FALSE),FALSE)</f>
        <v>accelerond-281fungicideseedtreatment(notforsale,distributionoruseinnassausuffolkcounties)264-1169</v>
      </c>
      <c r="O2013" t="str">
        <f t="shared" si="93"/>
        <v>TRUE</v>
      </c>
    </row>
    <row r="2014" spans="1:15" x14ac:dyDescent="0.2">
      <c r="A2014" t="s">
        <v>3638</v>
      </c>
      <c r="B2014" t="s">
        <v>3640</v>
      </c>
      <c r="C2014">
        <v>264</v>
      </c>
      <c r="D2014" t="s">
        <v>14</v>
      </c>
      <c r="E2014">
        <v>1308529</v>
      </c>
      <c r="G2014" t="s">
        <v>37</v>
      </c>
      <c r="J2014" t="s">
        <v>17</v>
      </c>
      <c r="K2014" t="b">
        <v>0</v>
      </c>
      <c r="L2014" t="str">
        <f t="shared" si="94"/>
        <v>fluoxastrobinst(notforsale,distributionoruseinnassausuffolkcounties,ny)</v>
      </c>
      <c r="M2014" t="str">
        <f t="shared" si="95"/>
        <v>fluoxastrobinst(notforsale,distributionoruseinnassausuffolkcounties,ny)264-1169</v>
      </c>
      <c r="N2014" t="str">
        <f>IFERROR(VLOOKUP(LOWER(M2014),file_list!$B:$B,1,FALSE),FALSE)</f>
        <v>fluoxastrobinst(notforsale,distributionoruseinnassausuffolkcounties,ny)264-1169</v>
      </c>
      <c r="O2014" t="str">
        <f t="shared" si="93"/>
        <v>TRUE</v>
      </c>
    </row>
    <row r="2015" spans="1:15" x14ac:dyDescent="0.2">
      <c r="A2015" t="s">
        <v>3641</v>
      </c>
      <c r="B2015" t="s">
        <v>3642</v>
      </c>
      <c r="C2015">
        <v>264</v>
      </c>
      <c r="D2015" t="s">
        <v>14</v>
      </c>
      <c r="E2015">
        <v>1308529</v>
      </c>
      <c r="G2015" t="s">
        <v>37</v>
      </c>
      <c r="J2015" t="s">
        <v>49</v>
      </c>
      <c r="K2015" t="b">
        <v>1</v>
      </c>
      <c r="L2015" t="str">
        <f t="shared" si="94"/>
        <v>diflexxherbicide</v>
      </c>
      <c r="M2015" t="str">
        <f t="shared" si="95"/>
        <v>diflexxherbicide264-1173</v>
      </c>
      <c r="N2015" t="str">
        <f>IFERROR(VLOOKUP(LOWER(M2015),file_list!$B:$B,1,FALSE),FALSE)</f>
        <v>diflexxherbicide264-1173</v>
      </c>
      <c r="O2015" t="str">
        <f t="shared" si="93"/>
        <v>TRUE</v>
      </c>
    </row>
    <row r="2016" spans="1:15" x14ac:dyDescent="0.2">
      <c r="A2016" t="s">
        <v>3643</v>
      </c>
      <c r="B2016" t="s">
        <v>3644</v>
      </c>
      <c r="C2016">
        <v>264</v>
      </c>
      <c r="D2016" t="s">
        <v>14</v>
      </c>
      <c r="E2016">
        <v>1308529</v>
      </c>
      <c r="G2016" t="s">
        <v>37</v>
      </c>
      <c r="J2016" t="s">
        <v>49</v>
      </c>
      <c r="K2016" t="b">
        <v>1</v>
      </c>
      <c r="L2016" t="str">
        <f t="shared" si="94"/>
        <v>diflexxduo</v>
      </c>
      <c r="M2016" t="str">
        <f t="shared" si="95"/>
        <v>diflexxduo264-1184</v>
      </c>
      <c r="N2016" t="str">
        <f>IFERROR(VLOOKUP(LOWER(M2016),file_list!$B:$B,1,FALSE),FALSE)</f>
        <v>diflexxduo264-1184</v>
      </c>
      <c r="O2016" t="str">
        <f t="shared" si="93"/>
        <v>TRUE</v>
      </c>
    </row>
    <row r="2017" spans="1:15" x14ac:dyDescent="0.2">
      <c r="A2017" t="s">
        <v>3645</v>
      </c>
      <c r="B2017" t="s">
        <v>3646</v>
      </c>
      <c r="C2017">
        <v>264</v>
      </c>
      <c r="D2017" t="s">
        <v>14</v>
      </c>
      <c r="E2017">
        <v>1308529</v>
      </c>
      <c r="G2017" t="s">
        <v>37</v>
      </c>
      <c r="J2017" t="s">
        <v>138</v>
      </c>
      <c r="K2017" t="b">
        <v>0</v>
      </c>
      <c r="L2017" t="str">
        <f t="shared" si="94"/>
        <v>raxilproshieldinsecticidefungicide(restricteduseasof112023)</v>
      </c>
      <c r="M2017" t="str">
        <f t="shared" si="95"/>
        <v>raxilproshieldinsecticidefungicide(restricteduseasof112023)264-1186</v>
      </c>
      <c r="N2017" t="str">
        <f>IFERROR(VLOOKUP(LOWER(M2017),file_list!$B:$B,1,FALSE),FALSE)</f>
        <v>raxilproshieldinsecticidefungicide(restricteduseasof112023)264-1186</v>
      </c>
      <c r="O2017" t="str">
        <f t="shared" si="93"/>
        <v>TRUE</v>
      </c>
    </row>
    <row r="2018" spans="1:15" x14ac:dyDescent="0.2">
      <c r="A2018" t="s">
        <v>3647</v>
      </c>
      <c r="B2018" t="s">
        <v>3648</v>
      </c>
      <c r="C2018">
        <v>264</v>
      </c>
      <c r="D2018" t="s">
        <v>14</v>
      </c>
      <c r="E2018">
        <v>1308529</v>
      </c>
      <c r="G2018" t="s">
        <v>37</v>
      </c>
      <c r="J2018" t="s">
        <v>20</v>
      </c>
      <c r="K2018" t="b">
        <v>1</v>
      </c>
      <c r="L2018" t="str">
        <f t="shared" si="94"/>
        <v>sivantohl(noaerialapplicationinnys;nouseonli)</v>
      </c>
      <c r="M2018" t="str">
        <f t="shared" si="95"/>
        <v>sivantohl(noaerialapplicationinnys;nouseonli)264-1198</v>
      </c>
      <c r="N2018" t="str">
        <f>IFERROR(VLOOKUP(LOWER(M2018),file_list!$B:$B,1,FALSE),FALSE)</f>
        <v>sivantohl(noaerialapplicationinnys;nouseonli)264-1198</v>
      </c>
      <c r="O2018" t="str">
        <f t="shared" si="93"/>
        <v>TRUE</v>
      </c>
    </row>
    <row r="2019" spans="1:15" x14ac:dyDescent="0.2">
      <c r="A2019" t="s">
        <v>3649</v>
      </c>
      <c r="B2019" t="s">
        <v>3650</v>
      </c>
      <c r="C2019">
        <v>264</v>
      </c>
      <c r="D2019" t="s">
        <v>14</v>
      </c>
      <c r="E2019">
        <v>1308529</v>
      </c>
      <c r="G2019" t="s">
        <v>37</v>
      </c>
      <c r="J2019" t="s">
        <v>17</v>
      </c>
      <c r="K2019" t="b">
        <v>1</v>
      </c>
      <c r="L2019" t="str">
        <f t="shared" si="94"/>
        <v>minuet</v>
      </c>
      <c r="M2019" t="str">
        <f t="shared" si="95"/>
        <v>minuet264-1202</v>
      </c>
      <c r="N2019" t="str">
        <f>IFERROR(VLOOKUP(LOWER(M2019),file_list!$B:$B,1,FALSE),FALSE)</f>
        <v>minuet264-1202</v>
      </c>
      <c r="O2019" t="str">
        <f t="shared" si="93"/>
        <v>TRUE</v>
      </c>
    </row>
    <row r="2020" spans="1:15" x14ac:dyDescent="0.2">
      <c r="A2020" t="s">
        <v>3651</v>
      </c>
      <c r="B2020" t="s">
        <v>3652</v>
      </c>
      <c r="C2020">
        <v>264</v>
      </c>
      <c r="D2020" t="s">
        <v>14</v>
      </c>
      <c r="E2020">
        <v>1308529</v>
      </c>
      <c r="G2020" t="s">
        <v>37</v>
      </c>
      <c r="J2020" t="s">
        <v>17</v>
      </c>
      <c r="K2020" t="b">
        <v>1</v>
      </c>
      <c r="L2020" t="str">
        <f t="shared" si="94"/>
        <v>delarocomplete(noaerialappinny)(nosale,distributionoruseinnassausuffolkcounties)</v>
      </c>
      <c r="M2020" t="str">
        <f t="shared" si="95"/>
        <v>delarocomplete(noaerialappinny)(nosale,distributionoruseinnassausuffolkcounties)264-1207</v>
      </c>
      <c r="N2020" t="str">
        <f>IFERROR(VLOOKUP(LOWER(M2020),file_list!$B:$B,1,FALSE),FALSE)</f>
        <v>delarocomplete(noaerialappinny)(nosale,distributionoruseinnassausuffolkcounties)264-1207</v>
      </c>
      <c r="O2020" t="str">
        <f t="shared" si="93"/>
        <v>TRUE</v>
      </c>
    </row>
    <row r="2021" spans="1:15" x14ac:dyDescent="0.2">
      <c r="A2021" t="s">
        <v>3653</v>
      </c>
      <c r="B2021" t="s">
        <v>3654</v>
      </c>
      <c r="C2021">
        <v>264</v>
      </c>
      <c r="D2021" t="s">
        <v>14</v>
      </c>
      <c r="E2021">
        <v>1308529</v>
      </c>
      <c r="G2021" t="s">
        <v>37</v>
      </c>
      <c r="J2021" t="s">
        <v>17</v>
      </c>
      <c r="K2021" t="b">
        <v>1</v>
      </c>
      <c r="L2021" t="str">
        <f t="shared" si="94"/>
        <v>prosaropro400scfungicide(nosale,distributionoruseinnassausuffolkcounties)(noapptocorninny)(noaerialappinny)</v>
      </c>
      <c r="M2021" t="str">
        <f t="shared" si="95"/>
        <v>prosaropro400scfungicide(nosale,distributionoruseinnassausuffolkcounties)(noapptocorninny)(noaerialappinny)264-1209</v>
      </c>
      <c r="N2021" t="str">
        <f>IFERROR(VLOOKUP(LOWER(M2021),file_list!$B:$B,1,FALSE),FALSE)</f>
        <v>prosaropro400scfungicide(nosale,distributionoruseinnassausuffolkcounties)(noapptocorninny)(noaerialappinny)264-1209</v>
      </c>
      <c r="O2021" t="str">
        <f t="shared" si="93"/>
        <v>TRUE</v>
      </c>
    </row>
    <row r="2022" spans="1:15" x14ac:dyDescent="0.2">
      <c r="A2022" t="s">
        <v>3655</v>
      </c>
      <c r="B2022" t="s">
        <v>3656</v>
      </c>
      <c r="C2022">
        <v>264</v>
      </c>
      <c r="D2022" t="s">
        <v>14</v>
      </c>
      <c r="E2022">
        <v>1308529</v>
      </c>
      <c r="G2022" t="s">
        <v>37</v>
      </c>
      <c r="J2022" t="s">
        <v>17</v>
      </c>
      <c r="K2022" t="b">
        <v>1</v>
      </c>
      <c r="L2022" t="str">
        <f t="shared" si="94"/>
        <v>lunaflex(nosale,useordistributioninnassauorsuffolkcounties)</v>
      </c>
      <c r="M2022" t="str">
        <f t="shared" si="95"/>
        <v>lunaflex(nosale,useordistributioninnassauorsuffolkcounties)264-1218</v>
      </c>
      <c r="N2022" t="str">
        <f>IFERROR(VLOOKUP(LOWER(M2022),file_list!$B:$B,1,FALSE),FALSE)</f>
        <v>lunaflex(nosale,useordistributioninnassauorsuffolkcounties)264-1218</v>
      </c>
      <c r="O2022" t="str">
        <f t="shared" si="93"/>
        <v>TRUE</v>
      </c>
    </row>
    <row r="2023" spans="1:15" x14ac:dyDescent="0.2">
      <c r="A2023" t="s">
        <v>3657</v>
      </c>
      <c r="B2023" t="s">
        <v>3658</v>
      </c>
      <c r="C2023">
        <v>264</v>
      </c>
      <c r="D2023" t="s">
        <v>14</v>
      </c>
      <c r="E2023">
        <v>1308529</v>
      </c>
      <c r="G2023" t="s">
        <v>37</v>
      </c>
      <c r="J2023" t="s">
        <v>705</v>
      </c>
      <c r="K2023" t="b">
        <v>1</v>
      </c>
      <c r="L2023" t="str">
        <f t="shared" si="94"/>
        <v>velumrise(nosale,distributionoruseinnassausuffolkcounties,ny)</v>
      </c>
      <c r="M2023" t="str">
        <f t="shared" si="95"/>
        <v>velumrise(nosale,distributionoruseinnassausuffolkcounties,ny)264-1222</v>
      </c>
      <c r="N2023" t="str">
        <f>IFERROR(VLOOKUP(LOWER(M2023),file_list!$B:$B,1,FALSE),FALSE)</f>
        <v>velumrise(nosale,distributionoruseinnassausuffolkcounties,ny)264-1222</v>
      </c>
      <c r="O2023" t="str">
        <f t="shared" si="93"/>
        <v>TRUE</v>
      </c>
    </row>
    <row r="2024" spans="1:15" x14ac:dyDescent="0.2">
      <c r="A2024" t="s">
        <v>3659</v>
      </c>
      <c r="B2024" t="s">
        <v>3660</v>
      </c>
      <c r="C2024">
        <v>264</v>
      </c>
      <c r="D2024" t="s">
        <v>14</v>
      </c>
      <c r="E2024">
        <v>1308529</v>
      </c>
      <c r="G2024" t="s">
        <v>37</v>
      </c>
      <c r="J2024" t="s">
        <v>138</v>
      </c>
      <c r="K2024" t="b">
        <v>1</v>
      </c>
      <c r="L2024" t="str">
        <f t="shared" si="94"/>
        <v>gauchooptisoybeanseedtreatment</v>
      </c>
      <c r="M2024" t="str">
        <f t="shared" si="95"/>
        <v>gauchooptisoybeanseedtreatment264-1235</v>
      </c>
      <c r="N2024" t="str">
        <f>IFERROR(VLOOKUP(LOWER(M2024),file_list!$B:$B,1,FALSE),FALSE)</f>
        <v>gauchooptisoybeanseedtreatment264-1235</v>
      </c>
      <c r="O2024" t="str">
        <f t="shared" si="93"/>
        <v>TRUE</v>
      </c>
    </row>
    <row r="2025" spans="1:15" x14ac:dyDescent="0.2">
      <c r="A2025" t="s">
        <v>3661</v>
      </c>
      <c r="B2025" t="s">
        <v>3662</v>
      </c>
      <c r="C2025">
        <v>264</v>
      </c>
      <c r="D2025" t="s">
        <v>14</v>
      </c>
      <c r="E2025">
        <v>1303051</v>
      </c>
      <c r="F2025" t="s">
        <v>15</v>
      </c>
      <c r="G2025" t="s">
        <v>37</v>
      </c>
      <c r="H2025" s="1">
        <v>45841</v>
      </c>
      <c r="I2025" t="s">
        <v>63</v>
      </c>
      <c r="J2025" t="s">
        <v>17</v>
      </c>
      <c r="K2025" t="b">
        <v>0</v>
      </c>
      <c r="L2025" t="str">
        <f t="shared" si="94"/>
        <v>acceleronprimefungicide(notforsale,distributionoruseinnassausuffolkcounties,ny)</v>
      </c>
      <c r="M2025" t="str">
        <f t="shared" si="95"/>
        <v>acceleronprimefungicide(notforsale,distributionoruseinnassausuffolkcounties,ny)264-1238</v>
      </c>
      <c r="N2025" t="str">
        <f>IFERROR(VLOOKUP(LOWER(M2025),file_list!$B:$B,1,FALSE),FALSE)</f>
        <v>acceleronprimefungicide(notforsale,distributionoruseinnassausuffolkcounties,ny)264-1238</v>
      </c>
      <c r="O2025" t="str">
        <f t="shared" si="93"/>
        <v>TRUE</v>
      </c>
    </row>
    <row r="2026" spans="1:15" x14ac:dyDescent="0.2">
      <c r="A2026" t="s">
        <v>3663</v>
      </c>
      <c r="B2026" t="s">
        <v>3664</v>
      </c>
      <c r="C2026">
        <v>264</v>
      </c>
      <c r="D2026" t="s">
        <v>14</v>
      </c>
      <c r="E2026">
        <v>1308529</v>
      </c>
      <c r="G2026" t="s">
        <v>37</v>
      </c>
      <c r="J2026" t="s">
        <v>138</v>
      </c>
      <c r="K2026" t="b">
        <v>0</v>
      </c>
      <c r="L2026" t="str">
        <f t="shared" si="94"/>
        <v>acceleronprimefungicideinsecticide(notforsale,distributionoruseinnassausuffolkcounties)</v>
      </c>
      <c r="M2026" t="str">
        <f t="shared" si="95"/>
        <v>acceleronprimefungicideinsecticide(notforsale,distributionoruseinnassausuffolkcounties)264-1239</v>
      </c>
      <c r="N2026" t="str">
        <f>IFERROR(VLOOKUP(LOWER(M2026),file_list!$B:$B,1,FALSE),FALSE)</f>
        <v>acceleronprimefungicideinsecticide(notforsale,distributionoruseinnassausuffolkcounties)264-1239</v>
      </c>
      <c r="O2026" t="str">
        <f t="shared" si="93"/>
        <v>TRUE</v>
      </c>
    </row>
    <row r="2027" spans="1:15" x14ac:dyDescent="0.2">
      <c r="A2027" t="s">
        <v>3665</v>
      </c>
      <c r="B2027" t="s">
        <v>3666</v>
      </c>
      <c r="C2027">
        <v>264</v>
      </c>
      <c r="D2027" t="s">
        <v>14</v>
      </c>
      <c r="E2027">
        <v>1308529</v>
      </c>
      <c r="G2027" t="s">
        <v>37</v>
      </c>
      <c r="J2027" t="s">
        <v>17</v>
      </c>
      <c r="K2027" t="b">
        <v>1</v>
      </c>
      <c r="L2027" t="str">
        <f t="shared" si="94"/>
        <v>aliettewdgfungicide</v>
      </c>
      <c r="M2027" t="str">
        <f t="shared" si="95"/>
        <v>aliettewdgfungicide264-516</v>
      </c>
      <c r="N2027" t="str">
        <f>IFERROR(VLOOKUP(LOWER(M2027),file_list!$B:$B,1,FALSE),FALSE)</f>
        <v>aliettewdgfungicide264-516</v>
      </c>
      <c r="O2027" t="str">
        <f t="shared" si="93"/>
        <v>TRUE</v>
      </c>
    </row>
    <row r="2028" spans="1:15" x14ac:dyDescent="0.2">
      <c r="A2028" t="s">
        <v>3667</v>
      </c>
      <c r="B2028" t="s">
        <v>3668</v>
      </c>
      <c r="C2028">
        <v>264</v>
      </c>
      <c r="D2028" t="s">
        <v>14</v>
      </c>
      <c r="E2028">
        <v>16649</v>
      </c>
      <c r="F2028" t="s">
        <v>15</v>
      </c>
      <c r="G2028" t="s">
        <v>16</v>
      </c>
      <c r="H2028" s="1">
        <v>40109</v>
      </c>
      <c r="J2028" t="s">
        <v>17</v>
      </c>
      <c r="K2028" t="b">
        <v>1</v>
      </c>
      <c r="L2028" t="str">
        <f t="shared" si="94"/>
        <v>previcurflexfungicide(2ee-tankmix)</v>
      </c>
      <c r="M2028" t="str">
        <f t="shared" si="95"/>
        <v>previcurflexfungicide(2ee-tankmix)264-678</v>
      </c>
      <c r="N2028" t="str">
        <f>IFERROR(VLOOKUP(LOWER(M2028),file_list!$B:$B,1,FALSE),FALSE)</f>
        <v>previcurflexfungicide(2ee-tankmix)264-678</v>
      </c>
      <c r="O2028" t="str">
        <f t="shared" si="93"/>
        <v>TRUE</v>
      </c>
    </row>
    <row r="2029" spans="1:15" x14ac:dyDescent="0.2">
      <c r="A2029" t="s">
        <v>3667</v>
      </c>
      <c r="B2029" t="s">
        <v>3669</v>
      </c>
      <c r="C2029">
        <v>264</v>
      </c>
      <c r="D2029" t="s">
        <v>14</v>
      </c>
      <c r="E2029">
        <v>1308529</v>
      </c>
      <c r="G2029" t="s">
        <v>37</v>
      </c>
      <c r="J2029" t="s">
        <v>17</v>
      </c>
      <c r="K2029" t="b">
        <v>1</v>
      </c>
      <c r="L2029" t="str">
        <f t="shared" si="94"/>
        <v>previcurflexfungicide</v>
      </c>
      <c r="M2029" t="str">
        <f t="shared" si="95"/>
        <v>previcurflexfungicide264-678</v>
      </c>
      <c r="N2029" t="str">
        <f>IFERROR(VLOOKUP(LOWER(M2029),file_list!$B:$B,1,FALSE),FALSE)</f>
        <v>previcurflexfungicide264-678</v>
      </c>
      <c r="O2029" t="str">
        <f t="shared" si="93"/>
        <v>TRUE</v>
      </c>
    </row>
    <row r="2030" spans="1:15" x14ac:dyDescent="0.2">
      <c r="A2030" t="s">
        <v>3670</v>
      </c>
      <c r="B2030" t="s">
        <v>3671</v>
      </c>
      <c r="C2030">
        <v>264</v>
      </c>
      <c r="D2030" t="s">
        <v>14</v>
      </c>
      <c r="E2030">
        <v>1308529</v>
      </c>
      <c r="G2030" t="s">
        <v>37</v>
      </c>
      <c r="J2030" t="s">
        <v>17</v>
      </c>
      <c r="K2030" t="b">
        <v>0</v>
      </c>
      <c r="L2030" t="str">
        <f t="shared" si="94"/>
        <v>reason500scfungicide(notforsaleuseinnassauorsuffolkcounty)</v>
      </c>
      <c r="M2030" t="str">
        <f t="shared" si="95"/>
        <v>reason500scfungicide(notforsaleuseinnassauorsuffolkcounty)264-695</v>
      </c>
      <c r="N2030" t="str">
        <f>IFERROR(VLOOKUP(LOWER(M2030),file_list!$B:$B,1,FALSE),FALSE)</f>
        <v>reason500scfungicide(notforsaleuseinnassauorsuffolkcounty)264-695</v>
      </c>
      <c r="O2030" t="str">
        <f t="shared" si="93"/>
        <v>TRUE</v>
      </c>
    </row>
    <row r="2031" spans="1:15" x14ac:dyDescent="0.2">
      <c r="A2031" t="s">
        <v>3670</v>
      </c>
      <c r="B2031" t="s">
        <v>3672</v>
      </c>
      <c r="C2031">
        <v>264</v>
      </c>
      <c r="D2031" t="s">
        <v>14</v>
      </c>
      <c r="E2031">
        <v>15374</v>
      </c>
      <c r="F2031" t="s">
        <v>15</v>
      </c>
      <c r="G2031" t="s">
        <v>16</v>
      </c>
      <c r="H2031" s="1">
        <v>39960</v>
      </c>
      <c r="J2031" t="s">
        <v>17</v>
      </c>
      <c r="K2031" t="b">
        <v>0</v>
      </c>
      <c r="L2031" t="str">
        <f t="shared" si="94"/>
        <v>reason500scfungicide(notforsaleuseinnassauorsuffolkcounty)(2ee-tankmix)</v>
      </c>
      <c r="M2031" t="str">
        <f t="shared" si="95"/>
        <v>reason500scfungicide(notforsaleuseinnassauorsuffolkcounty)(2ee-tankmix)264-695</v>
      </c>
      <c r="N2031" t="str">
        <f>IFERROR(VLOOKUP(LOWER(M2031),file_list!$B:$B,1,FALSE),FALSE)</f>
        <v>reason500scfungicide(notforsaleuseinnassauorsuffolkcounty)(2ee-tankmix)264-695</v>
      </c>
      <c r="O2031" t="str">
        <f t="shared" si="93"/>
        <v>TRUE</v>
      </c>
    </row>
    <row r="2032" spans="1:15" x14ac:dyDescent="0.2">
      <c r="A2032" t="s">
        <v>3673</v>
      </c>
      <c r="B2032" t="s">
        <v>3674</v>
      </c>
      <c r="C2032">
        <v>264</v>
      </c>
      <c r="D2032" t="s">
        <v>14</v>
      </c>
      <c r="E2032">
        <v>1308529</v>
      </c>
      <c r="G2032" t="s">
        <v>37</v>
      </c>
      <c r="J2032" t="s">
        <v>17</v>
      </c>
      <c r="K2032" t="b">
        <v>1</v>
      </c>
      <c r="L2032" t="str">
        <f t="shared" si="94"/>
        <v>bayleton50%concentratefungicide</v>
      </c>
      <c r="M2032" t="str">
        <f t="shared" si="95"/>
        <v>bayleton50%concentratefungicide264-740</v>
      </c>
      <c r="N2032" t="str">
        <f>IFERROR(VLOOKUP(LOWER(M2032),file_list!$B:$B,1,FALSE),FALSE)</f>
        <v>bayleton50%concentratefungicide264-740</v>
      </c>
      <c r="O2032" t="str">
        <f t="shared" si="93"/>
        <v>TRUE</v>
      </c>
    </row>
    <row r="2033" spans="1:15" x14ac:dyDescent="0.2">
      <c r="A2033" t="s">
        <v>3675</v>
      </c>
      <c r="B2033" t="s">
        <v>3676</v>
      </c>
      <c r="C2033">
        <v>264</v>
      </c>
      <c r="D2033" t="s">
        <v>14</v>
      </c>
      <c r="E2033">
        <v>1308529</v>
      </c>
      <c r="G2033" t="s">
        <v>37</v>
      </c>
      <c r="J2033" t="s">
        <v>20</v>
      </c>
      <c r="K2033" t="b">
        <v>1</v>
      </c>
      <c r="L2033" t="str">
        <f t="shared" si="94"/>
        <v>merit75%concentrateinsecticide</v>
      </c>
      <c r="M2033" t="str">
        <f t="shared" si="95"/>
        <v>merit75%concentrateinsecticide264-756</v>
      </c>
      <c r="N2033" t="str">
        <f>IFERROR(VLOOKUP(LOWER(M2033),file_list!$B:$B,1,FALSE),FALSE)</f>
        <v>merit75%concentrateinsecticide264-756</v>
      </c>
      <c r="O2033" t="str">
        <f t="shared" si="93"/>
        <v>TRUE</v>
      </c>
    </row>
    <row r="2034" spans="1:15" x14ac:dyDescent="0.2">
      <c r="A2034" t="s">
        <v>3677</v>
      </c>
      <c r="B2034" t="s">
        <v>3678</v>
      </c>
      <c r="C2034">
        <v>264</v>
      </c>
      <c r="D2034" t="s">
        <v>14</v>
      </c>
      <c r="E2034">
        <v>1308529</v>
      </c>
      <c r="G2034" t="s">
        <v>37</v>
      </c>
      <c r="J2034" t="s">
        <v>17</v>
      </c>
      <c r="K2034" t="b">
        <v>1</v>
      </c>
      <c r="L2034" t="str">
        <f t="shared" si="94"/>
        <v>flintfungicide(noaerialapplicationinnewyorkstate)</v>
      </c>
      <c r="M2034" t="str">
        <f t="shared" si="95"/>
        <v>flintfungicide(noaerialapplicationinnewyorkstate)264-777</v>
      </c>
      <c r="N2034" t="str">
        <f>IFERROR(VLOOKUP(LOWER(M2034),file_list!$B:$B,1,FALSE),FALSE)</f>
        <v>flintfungicide(noaerialapplicationinnewyorkstate)264-777</v>
      </c>
      <c r="O2034" t="str">
        <f t="shared" si="93"/>
        <v>TRUE</v>
      </c>
    </row>
    <row r="2035" spans="1:15" x14ac:dyDescent="0.2">
      <c r="A2035" t="s">
        <v>3679</v>
      </c>
      <c r="B2035" t="s">
        <v>3680</v>
      </c>
      <c r="C2035">
        <v>264</v>
      </c>
      <c r="D2035" t="s">
        <v>14</v>
      </c>
      <c r="E2035">
        <v>1308529</v>
      </c>
      <c r="G2035" t="s">
        <v>37</v>
      </c>
      <c r="J2035" t="s">
        <v>17</v>
      </c>
      <c r="K2035" t="b">
        <v>1</v>
      </c>
      <c r="L2035" t="str">
        <f t="shared" si="94"/>
        <v>scalabrscfungicide</v>
      </c>
      <c r="M2035" t="str">
        <f t="shared" si="95"/>
        <v>scalabrscfungicide264-788</v>
      </c>
      <c r="N2035" t="str">
        <f>IFERROR(VLOOKUP(LOWER(M2035),file_list!$B:$B,1,FALSE),FALSE)</f>
        <v>scalabrscfungicide264-788</v>
      </c>
      <c r="O2035" t="str">
        <f t="shared" si="93"/>
        <v>TRUE</v>
      </c>
    </row>
    <row r="2036" spans="1:15" x14ac:dyDescent="0.2">
      <c r="A2036" t="s">
        <v>3681</v>
      </c>
      <c r="B2036" t="s">
        <v>3682</v>
      </c>
      <c r="C2036">
        <v>264</v>
      </c>
      <c r="D2036" t="s">
        <v>14</v>
      </c>
      <c r="E2036">
        <v>1308529</v>
      </c>
      <c r="G2036" t="s">
        <v>37</v>
      </c>
      <c r="J2036" t="s">
        <v>17</v>
      </c>
      <c r="K2036" t="b">
        <v>1</v>
      </c>
      <c r="L2036" t="str">
        <f t="shared" si="94"/>
        <v>proline480scfungicide</v>
      </c>
      <c r="M2036" t="str">
        <f t="shared" si="95"/>
        <v>proline480scfungicide264-825</v>
      </c>
      <c r="N2036" t="str">
        <f>IFERROR(VLOOKUP(LOWER(M2036),file_list!$B:$B,1,FALSE),FALSE)</f>
        <v>proline480scfungicide264-825</v>
      </c>
      <c r="O2036" t="str">
        <f t="shared" si="93"/>
        <v>TRUE</v>
      </c>
    </row>
    <row r="2037" spans="1:15" x14ac:dyDescent="0.2">
      <c r="A2037" t="s">
        <v>3681</v>
      </c>
      <c r="B2037" t="s">
        <v>3683</v>
      </c>
      <c r="C2037">
        <v>264</v>
      </c>
      <c r="D2037" t="s">
        <v>14</v>
      </c>
      <c r="E2037">
        <v>24686</v>
      </c>
      <c r="F2037" t="s">
        <v>15</v>
      </c>
      <c r="G2037" t="s">
        <v>16</v>
      </c>
      <c r="H2037" s="1">
        <v>40963</v>
      </c>
      <c r="J2037" t="s">
        <v>17</v>
      </c>
      <c r="K2037" t="b">
        <v>1</v>
      </c>
      <c r="L2037" t="str">
        <f t="shared" si="94"/>
        <v>proline480scfungicide(2ee-whitemold)</v>
      </c>
      <c r="M2037" t="str">
        <f t="shared" si="95"/>
        <v>proline480scfungicide(2ee-whitemold)264-825</v>
      </c>
      <c r="N2037" t="str">
        <f>IFERROR(VLOOKUP(LOWER(M2037),file_list!$B:$B,1,FALSE),FALSE)</f>
        <v>proline480scfungicide(2ee-whitemold)264-825</v>
      </c>
      <c r="O2037" t="str">
        <f t="shared" si="93"/>
        <v>TRUE</v>
      </c>
    </row>
    <row r="2038" spans="1:15" x14ac:dyDescent="0.2">
      <c r="A2038" t="s">
        <v>3684</v>
      </c>
      <c r="B2038" t="s">
        <v>3685</v>
      </c>
      <c r="C2038">
        <v>264</v>
      </c>
      <c r="D2038" t="s">
        <v>14</v>
      </c>
      <c r="E2038">
        <v>28918</v>
      </c>
      <c r="F2038" t="s">
        <v>15</v>
      </c>
      <c r="G2038" t="s">
        <v>16</v>
      </c>
      <c r="H2038" s="1">
        <v>41436</v>
      </c>
      <c r="J2038" t="s">
        <v>17</v>
      </c>
      <c r="K2038" t="b">
        <v>1</v>
      </c>
      <c r="L2038" t="str">
        <f t="shared" si="94"/>
        <v>gem500scfungicide(noaerialapplicationinnys)(2ee-brownrotblossomblightfruitrot)</v>
      </c>
      <c r="M2038" t="str">
        <f t="shared" si="95"/>
        <v>gem500scfungicide(noaerialapplicationinnys)(2ee-brownrotblossomblightfruitrot)264-826</v>
      </c>
      <c r="N2038" t="str">
        <f>IFERROR(VLOOKUP(LOWER(M2038),file_list!$B:$B,1,FALSE),FALSE)</f>
        <v>gem500scfungicide(noaerialapplicationinnys)(2ee-brownrotblossomblightfruitrot)264-826</v>
      </c>
      <c r="O2038" t="str">
        <f t="shared" si="93"/>
        <v>TRUE</v>
      </c>
    </row>
    <row r="2039" spans="1:15" x14ac:dyDescent="0.2">
      <c r="A2039" t="s">
        <v>3684</v>
      </c>
      <c r="B2039" t="s">
        <v>3686</v>
      </c>
      <c r="C2039">
        <v>264</v>
      </c>
      <c r="D2039" t="s">
        <v>14</v>
      </c>
      <c r="E2039">
        <v>1308529</v>
      </c>
      <c r="G2039" t="s">
        <v>37</v>
      </c>
      <c r="J2039" t="s">
        <v>17</v>
      </c>
      <c r="K2039" t="b">
        <v>1</v>
      </c>
      <c r="L2039" t="str">
        <f t="shared" si="94"/>
        <v>flintextra(noaerialapplicationinnys)</v>
      </c>
      <c r="M2039" t="str">
        <f t="shared" si="95"/>
        <v>flintextra(noaerialapplicationinnys)264-826</v>
      </c>
      <c r="N2039" t="str">
        <f>IFERROR(VLOOKUP(LOWER(M2039),file_list!$B:$B,1,FALSE),FALSE)</f>
        <v>flintextra(noaerialapplicationinnys)264-826</v>
      </c>
      <c r="O2039" t="str">
        <f t="shared" ref="O2039:O2102" si="96">IF(N2039=FALSE,"FALSE","TRUE")</f>
        <v>TRUE</v>
      </c>
    </row>
    <row r="2040" spans="1:15" x14ac:dyDescent="0.2">
      <c r="A2040" t="s">
        <v>3684</v>
      </c>
      <c r="B2040" t="s">
        <v>3687</v>
      </c>
      <c r="C2040">
        <v>264</v>
      </c>
      <c r="D2040" t="s">
        <v>14</v>
      </c>
      <c r="E2040">
        <v>1308529</v>
      </c>
      <c r="G2040" t="s">
        <v>37</v>
      </c>
      <c r="J2040" t="s">
        <v>17</v>
      </c>
      <c r="K2040" t="b">
        <v>1</v>
      </c>
      <c r="L2040" t="str">
        <f t="shared" si="94"/>
        <v>gem500scfungicide(noaerialapplicationinnys)</v>
      </c>
      <c r="M2040" t="str">
        <f t="shared" si="95"/>
        <v>gem500scfungicide(noaerialapplicationinnys)264-826</v>
      </c>
      <c r="N2040" t="str">
        <f>IFERROR(VLOOKUP(LOWER(M2040),file_list!$B:$B,1,FALSE),FALSE)</f>
        <v>gem500scfungicide(noaerialapplicationinnys)264-826</v>
      </c>
      <c r="O2040" t="str">
        <f t="shared" si="96"/>
        <v>TRUE</v>
      </c>
    </row>
    <row r="2041" spans="1:15" x14ac:dyDescent="0.2">
      <c r="A2041" t="s">
        <v>18</v>
      </c>
      <c r="B2041" t="s">
        <v>3688</v>
      </c>
      <c r="C2041">
        <v>264</v>
      </c>
      <c r="D2041" t="s">
        <v>14</v>
      </c>
      <c r="E2041">
        <v>33634</v>
      </c>
      <c r="F2041" t="s">
        <v>15</v>
      </c>
      <c r="G2041" t="s">
        <v>16</v>
      </c>
      <c r="H2041" s="1">
        <v>42030</v>
      </c>
      <c r="J2041" t="s">
        <v>20</v>
      </c>
      <c r="K2041" t="b">
        <v>1</v>
      </c>
      <c r="L2041" t="str">
        <f t="shared" si="94"/>
        <v>admireprosystemicprotectant(2ee-graperootworm)</v>
      </c>
      <c r="M2041" t="str">
        <f t="shared" si="95"/>
        <v>admireprosystemicprotectant(2ee-graperootworm)264-827</v>
      </c>
      <c r="N2041" t="str">
        <f>IFERROR(VLOOKUP(LOWER(M2041),file_list!$B:$B,1,FALSE),FALSE)</f>
        <v>admireprosystemicprotectant(2ee-graperootworm)264-827</v>
      </c>
      <c r="O2041" t="str">
        <f t="shared" si="96"/>
        <v>TRUE</v>
      </c>
    </row>
    <row r="2042" spans="1:15" x14ac:dyDescent="0.2">
      <c r="A2042" t="s">
        <v>18</v>
      </c>
      <c r="B2042" t="s">
        <v>3689</v>
      </c>
      <c r="C2042">
        <v>264</v>
      </c>
      <c r="D2042" t="s">
        <v>14</v>
      </c>
      <c r="E2042">
        <v>1308529</v>
      </c>
      <c r="G2042" t="s">
        <v>37</v>
      </c>
      <c r="J2042" t="s">
        <v>20</v>
      </c>
      <c r="K2042" t="b">
        <v>1</v>
      </c>
      <c r="L2042" t="str">
        <f t="shared" si="94"/>
        <v>admireprosystemicprotectant</v>
      </c>
      <c r="M2042" t="str">
        <f t="shared" si="95"/>
        <v>admireprosystemicprotectant264-827</v>
      </c>
      <c r="N2042" t="str">
        <f>IFERROR(VLOOKUP(LOWER(M2042),file_list!$B:$B,1,FALSE),FALSE)</f>
        <v>admireprosystemicprotectant264-827</v>
      </c>
      <c r="O2042" t="str">
        <f t="shared" si="96"/>
        <v>TRUE</v>
      </c>
    </row>
    <row r="2043" spans="1:15" x14ac:dyDescent="0.2">
      <c r="A2043" t="s">
        <v>18</v>
      </c>
      <c r="B2043" t="s">
        <v>3690</v>
      </c>
      <c r="C2043">
        <v>264</v>
      </c>
      <c r="D2043" t="s">
        <v>14</v>
      </c>
      <c r="E2043">
        <v>16649</v>
      </c>
      <c r="F2043" t="s">
        <v>15</v>
      </c>
      <c r="G2043" t="s">
        <v>16</v>
      </c>
      <c r="H2043" s="1">
        <v>40109</v>
      </c>
      <c r="J2043" t="s">
        <v>20</v>
      </c>
      <c r="K2043" t="b">
        <v>1</v>
      </c>
      <c r="L2043" t="str">
        <f t="shared" si="94"/>
        <v>admireprosystemicprotectant(2ee-tankmixwithprevicurflex)</v>
      </c>
      <c r="M2043" t="str">
        <f t="shared" si="95"/>
        <v>admireprosystemicprotectant(2ee-tankmixwithprevicurflex)264-827</v>
      </c>
      <c r="N2043" t="str">
        <f>IFERROR(VLOOKUP(LOWER(M2043),file_list!$B:$B,1,FALSE),FALSE)</f>
        <v>admireprosystemicprotectant(2ee-tankmixwithprevicurflex)264-827</v>
      </c>
      <c r="O2043" t="str">
        <f t="shared" si="96"/>
        <v>TRUE</v>
      </c>
    </row>
    <row r="2044" spans="1:15" x14ac:dyDescent="0.2">
      <c r="A2044" t="s">
        <v>18</v>
      </c>
      <c r="B2044" t="s">
        <v>3691</v>
      </c>
      <c r="C2044">
        <v>264</v>
      </c>
      <c r="D2044" t="s">
        <v>14</v>
      </c>
      <c r="E2044">
        <v>23811</v>
      </c>
      <c r="F2044" t="s">
        <v>15</v>
      </c>
      <c r="G2044" t="s">
        <v>16</v>
      </c>
      <c r="H2044" s="1">
        <v>40891</v>
      </c>
      <c r="J2044" t="s">
        <v>20</v>
      </c>
      <c r="K2044" t="b">
        <v>1</v>
      </c>
      <c r="L2044" t="str">
        <f t="shared" si="94"/>
        <v>admireprosystemicprotectant(2ee-japanesebeetlemulticoloredasianladybeetle)</v>
      </c>
      <c r="M2044" t="str">
        <f t="shared" si="95"/>
        <v>admireprosystemicprotectant(2ee-japanesebeetlemulticoloredasianladybeetle)264-827</v>
      </c>
      <c r="N2044" t="str">
        <f>IFERROR(VLOOKUP(LOWER(M2044),file_list!$B:$B,1,FALSE),FALSE)</f>
        <v>admireprosystemicprotectant(2ee-japanesebeetlemulticoloredasianladybeetle)264-827</v>
      </c>
      <c r="O2044" t="str">
        <f t="shared" si="96"/>
        <v>TRUE</v>
      </c>
    </row>
    <row r="2045" spans="1:15" x14ac:dyDescent="0.2">
      <c r="A2045" t="s">
        <v>3692</v>
      </c>
      <c r="B2045" t="s">
        <v>3693</v>
      </c>
      <c r="C2045">
        <v>264</v>
      </c>
      <c r="D2045" t="s">
        <v>14</v>
      </c>
      <c r="E2045">
        <v>23505</v>
      </c>
      <c r="F2045" t="s">
        <v>15</v>
      </c>
      <c r="G2045" t="s">
        <v>16</v>
      </c>
      <c r="H2045" s="1">
        <v>40840</v>
      </c>
      <c r="J2045" t="s">
        <v>20</v>
      </c>
      <c r="K2045" t="b">
        <v>1</v>
      </c>
      <c r="L2045" t="str">
        <f t="shared" si="94"/>
        <v>baythroidxl(2ee-spottedwingdrosophila)</v>
      </c>
      <c r="M2045" t="str">
        <f t="shared" si="95"/>
        <v>baythroidxl(2ee-spottedwingdrosophila)264-840</v>
      </c>
      <c r="N2045" t="str">
        <f>IFERROR(VLOOKUP(LOWER(M2045),file_list!$B:$B,1,FALSE),FALSE)</f>
        <v>baythroidxl(2ee-spottedwingdrosophila)264-840</v>
      </c>
      <c r="O2045" t="str">
        <f t="shared" si="96"/>
        <v>TRUE</v>
      </c>
    </row>
    <row r="2046" spans="1:15" x14ac:dyDescent="0.2">
      <c r="A2046" t="s">
        <v>3692</v>
      </c>
      <c r="B2046" t="s">
        <v>3694</v>
      </c>
      <c r="C2046">
        <v>264</v>
      </c>
      <c r="D2046" t="s">
        <v>14</v>
      </c>
      <c r="E2046">
        <v>7665</v>
      </c>
      <c r="F2046" t="s">
        <v>15</v>
      </c>
      <c r="G2046" t="s">
        <v>16</v>
      </c>
      <c r="H2046" s="1">
        <v>39162</v>
      </c>
      <c r="J2046" t="s">
        <v>20</v>
      </c>
      <c r="K2046" t="b">
        <v>1</v>
      </c>
      <c r="L2046" t="str">
        <f t="shared" si="94"/>
        <v>baythroidxl(2ee-gardensymphylan)</v>
      </c>
      <c r="M2046" t="str">
        <f t="shared" si="95"/>
        <v>baythroidxl(2ee-gardensymphylan)264-840</v>
      </c>
      <c r="N2046" t="str">
        <f>IFERROR(VLOOKUP(LOWER(M2046),file_list!$B:$B,1,FALSE),FALSE)</f>
        <v>baythroidxl(2ee-gardensymphylan)264-840</v>
      </c>
      <c r="O2046" t="str">
        <f t="shared" si="96"/>
        <v>TRUE</v>
      </c>
    </row>
    <row r="2047" spans="1:15" x14ac:dyDescent="0.2">
      <c r="A2047" t="s">
        <v>3692</v>
      </c>
      <c r="B2047" t="s">
        <v>3695</v>
      </c>
      <c r="C2047">
        <v>264</v>
      </c>
      <c r="D2047" t="s">
        <v>14</v>
      </c>
      <c r="E2047">
        <v>1308529</v>
      </c>
      <c r="G2047" t="s">
        <v>37</v>
      </c>
      <c r="J2047" t="s">
        <v>20</v>
      </c>
      <c r="K2047" t="b">
        <v>1</v>
      </c>
      <c r="L2047" t="str">
        <f t="shared" si="94"/>
        <v>baythroidxl</v>
      </c>
      <c r="M2047" t="str">
        <f t="shared" si="95"/>
        <v>baythroidxl264-840</v>
      </c>
      <c r="N2047" t="str">
        <f>IFERROR(VLOOKUP(LOWER(M2047),file_list!$B:$B,1,FALSE),FALSE)</f>
        <v>baythroidxl264-840</v>
      </c>
      <c r="O2047" t="str">
        <f t="shared" si="96"/>
        <v>TRUE</v>
      </c>
    </row>
    <row r="2048" spans="1:15" x14ac:dyDescent="0.2">
      <c r="A2048" t="s">
        <v>3692</v>
      </c>
      <c r="B2048" t="s">
        <v>3696</v>
      </c>
      <c r="C2048">
        <v>264</v>
      </c>
      <c r="D2048" t="s">
        <v>14</v>
      </c>
      <c r="E2048">
        <v>22033</v>
      </c>
      <c r="F2048" t="s">
        <v>15</v>
      </c>
      <c r="G2048" t="s">
        <v>16</v>
      </c>
      <c r="H2048" s="1">
        <v>40690</v>
      </c>
      <c r="J2048" t="s">
        <v>20</v>
      </c>
      <c r="K2048" t="b">
        <v>1</v>
      </c>
      <c r="L2048" t="str">
        <f t="shared" si="94"/>
        <v>baythroidxl(2ee-brownmarmoratedstinkbug)</v>
      </c>
      <c r="M2048" t="str">
        <f t="shared" si="95"/>
        <v>baythroidxl(2ee-brownmarmoratedstinkbug)264-840</v>
      </c>
      <c r="N2048" t="str">
        <f>IFERROR(VLOOKUP(LOWER(M2048),file_list!$B:$B,1,FALSE),FALSE)</f>
        <v>baythroidxl(2ee-brownmarmoratedstinkbug)264-840</v>
      </c>
      <c r="O2048" t="str">
        <f t="shared" si="96"/>
        <v>TRUE</v>
      </c>
    </row>
    <row r="2049" spans="1:15" x14ac:dyDescent="0.2">
      <c r="A2049" t="s">
        <v>3697</v>
      </c>
      <c r="B2049" t="s">
        <v>3698</v>
      </c>
      <c r="C2049">
        <v>264</v>
      </c>
      <c r="D2049" t="s">
        <v>14</v>
      </c>
      <c r="E2049">
        <v>1308529</v>
      </c>
      <c r="G2049" t="s">
        <v>37</v>
      </c>
      <c r="J2049" t="s">
        <v>17</v>
      </c>
      <c r="K2049" t="b">
        <v>1</v>
      </c>
      <c r="L2049" t="str">
        <f t="shared" si="94"/>
        <v>absolute500scfungicide(noaerialappinnys)</v>
      </c>
      <c r="M2049" t="str">
        <f t="shared" si="95"/>
        <v>absolute500scfungicide(noaerialappinnys)264-849</v>
      </c>
      <c r="N2049" t="str">
        <f>IFERROR(VLOOKUP(LOWER(M2049),file_list!$B:$B,1,FALSE),FALSE)</f>
        <v>absolute500scfungicide(noaerialappinnys)264-849</v>
      </c>
      <c r="O2049" t="str">
        <f t="shared" si="96"/>
        <v>TRUE</v>
      </c>
    </row>
    <row r="2050" spans="1:15" x14ac:dyDescent="0.2">
      <c r="A2050" t="s">
        <v>3699</v>
      </c>
      <c r="B2050" t="s">
        <v>3700</v>
      </c>
      <c r="C2050">
        <v>264</v>
      </c>
      <c r="D2050" t="s">
        <v>14</v>
      </c>
      <c r="E2050">
        <v>1308529</v>
      </c>
      <c r="G2050" t="s">
        <v>37</v>
      </c>
      <c r="J2050" t="s">
        <v>49</v>
      </c>
      <c r="K2050" t="b">
        <v>1</v>
      </c>
      <c r="L2050" t="str">
        <f t="shared" si="94"/>
        <v>laudisherbicide</v>
      </c>
      <c r="M2050" t="str">
        <f t="shared" si="95"/>
        <v>laudisherbicide264-860</v>
      </c>
      <c r="N2050" t="str">
        <f>IFERROR(VLOOKUP(LOWER(M2050),file_list!$B:$B,1,FALSE),FALSE)</f>
        <v>laudisherbicide264-860</v>
      </c>
      <c r="O2050" t="str">
        <f t="shared" si="96"/>
        <v>TRUE</v>
      </c>
    </row>
    <row r="2051" spans="1:15" x14ac:dyDescent="0.2">
      <c r="A2051" t="s">
        <v>3701</v>
      </c>
      <c r="B2051" t="s">
        <v>3702</v>
      </c>
      <c r="C2051">
        <v>264</v>
      </c>
      <c r="D2051" t="s">
        <v>14</v>
      </c>
      <c r="E2051">
        <v>1308529</v>
      </c>
      <c r="G2051" t="s">
        <v>37</v>
      </c>
      <c r="J2051" t="s">
        <v>17</v>
      </c>
      <c r="K2051" t="b">
        <v>1</v>
      </c>
      <c r="L2051" t="str">
        <f t="shared" ref="L2051:L2114" si="97">SUBSTITUTE(LOWER(SUBSTITUTE(SUBSTITUTE(SUBSTITUTE(B2051," ",""),"/",""),"&amp;","")),"and","")</f>
        <v>prosaro421scfungicide(noaerialapplicationinnewyorkstate,nouseoncorninnys)</v>
      </c>
      <c r="M2051" t="str">
        <f t="shared" ref="M2051:M2114" si="98">_xlfn.CONCAT(L2051,A2051)</f>
        <v>prosaro421scfungicide(noaerialapplicationinnewyorkstate,nouseoncorninnys)264-862</v>
      </c>
      <c r="N2051" t="str">
        <f>IFERROR(VLOOKUP(LOWER(M2051),file_list!$B:$B,1,FALSE),FALSE)</f>
        <v>prosaro421scfungicide(noaerialapplicationinnewyorkstate,nouseoncorninnys)264-862</v>
      </c>
      <c r="O2051" t="str">
        <f t="shared" si="96"/>
        <v>TRUE</v>
      </c>
    </row>
    <row r="2052" spans="1:15" x14ac:dyDescent="0.2">
      <c r="A2052" t="s">
        <v>3703</v>
      </c>
      <c r="B2052" t="s">
        <v>3704</v>
      </c>
      <c r="C2052">
        <v>264</v>
      </c>
      <c r="D2052" t="s">
        <v>14</v>
      </c>
      <c r="E2052">
        <v>1308529</v>
      </c>
      <c r="G2052" t="s">
        <v>37</v>
      </c>
      <c r="J2052" t="s">
        <v>17</v>
      </c>
      <c r="K2052" t="b">
        <v>0</v>
      </c>
      <c r="L2052" t="str">
        <f t="shared" si="97"/>
        <v>42-sthiramfungicide(restrictedasof7192011)</v>
      </c>
      <c r="M2052" t="str">
        <f t="shared" si="98"/>
        <v>42-sthiramfungicide(restrictedasof7192011)264-929</v>
      </c>
      <c r="N2052" t="str">
        <f>IFERROR(VLOOKUP(LOWER(M2052),file_list!$B:$B,1,FALSE),FALSE)</f>
        <v>42-sthiramfungicide(restrictedasof7192011)264-929</v>
      </c>
      <c r="O2052" t="str">
        <f t="shared" si="96"/>
        <v>TRUE</v>
      </c>
    </row>
    <row r="2053" spans="1:15" x14ac:dyDescent="0.2">
      <c r="A2053" t="s">
        <v>3705</v>
      </c>
      <c r="B2053" t="s">
        <v>3706</v>
      </c>
      <c r="C2053">
        <v>264</v>
      </c>
      <c r="D2053" t="s">
        <v>14</v>
      </c>
      <c r="E2053">
        <v>1308529</v>
      </c>
      <c r="G2053" t="s">
        <v>37</v>
      </c>
      <c r="J2053" t="s">
        <v>17</v>
      </c>
      <c r="K2053" t="b">
        <v>1</v>
      </c>
      <c r="L2053" t="str">
        <f t="shared" si="97"/>
        <v>allegianceflseedtreatmentfungicide</v>
      </c>
      <c r="M2053" t="str">
        <f t="shared" si="98"/>
        <v>allegianceflseedtreatmentfungicide264-935</v>
      </c>
      <c r="N2053" t="str">
        <f>IFERROR(VLOOKUP(LOWER(M2053),file_list!$B:$B,1,FALSE),FALSE)</f>
        <v>allegianceflseedtreatmentfungicide264-935</v>
      </c>
      <c r="O2053" t="str">
        <f t="shared" si="96"/>
        <v>TRUE</v>
      </c>
    </row>
    <row r="2054" spans="1:15" x14ac:dyDescent="0.2">
      <c r="A2054" t="s">
        <v>3705</v>
      </c>
      <c r="B2054" t="s">
        <v>3707</v>
      </c>
      <c r="C2054">
        <v>264</v>
      </c>
      <c r="D2054" t="s">
        <v>14</v>
      </c>
      <c r="E2054">
        <v>1308529</v>
      </c>
      <c r="G2054" t="s">
        <v>37</v>
      </c>
      <c r="J2054" t="s">
        <v>17</v>
      </c>
      <c r="K2054" t="b">
        <v>1</v>
      </c>
      <c r="L2054" t="str">
        <f t="shared" si="97"/>
        <v>accelerond-309fungicideseedtreatment</v>
      </c>
      <c r="M2054" t="str">
        <f t="shared" si="98"/>
        <v>accelerond-309fungicideseedtreatment264-935</v>
      </c>
      <c r="N2054" t="str">
        <f>IFERROR(VLOOKUP(LOWER(M2054),file_list!$B:$B,1,FALSE),FALSE)</f>
        <v>accelerond-309fungicideseedtreatment264-935</v>
      </c>
      <c r="O2054" t="str">
        <f t="shared" si="96"/>
        <v>TRUE</v>
      </c>
    </row>
    <row r="2055" spans="1:15" x14ac:dyDescent="0.2">
      <c r="A2055" t="s">
        <v>3708</v>
      </c>
      <c r="B2055" t="s">
        <v>3709</v>
      </c>
      <c r="C2055">
        <v>264</v>
      </c>
      <c r="D2055" t="s">
        <v>14</v>
      </c>
      <c r="E2055">
        <v>1308529</v>
      </c>
      <c r="G2055" t="s">
        <v>37</v>
      </c>
      <c r="J2055" t="s">
        <v>20</v>
      </c>
      <c r="K2055" t="b">
        <v>0</v>
      </c>
      <c r="L2055" t="str">
        <f t="shared" si="97"/>
        <v>gaucho480flowable(restricteduseasof112023)</v>
      </c>
      <c r="M2055" t="str">
        <f t="shared" si="98"/>
        <v>gaucho480flowable(restricteduseasof112023)264-957</v>
      </c>
      <c r="N2055" t="str">
        <f>IFERROR(VLOOKUP(LOWER(M2055),file_list!$B:$B,1,FALSE),FALSE)</f>
        <v>gaucho480flowable(restricteduseasof112023)264-957</v>
      </c>
      <c r="O2055" t="str">
        <f t="shared" si="96"/>
        <v>TRUE</v>
      </c>
    </row>
    <row r="2056" spans="1:15" x14ac:dyDescent="0.2">
      <c r="A2056" t="s">
        <v>3710</v>
      </c>
      <c r="B2056" t="s">
        <v>3711</v>
      </c>
      <c r="C2056">
        <v>264</v>
      </c>
      <c r="D2056" t="s">
        <v>14</v>
      </c>
      <c r="E2056">
        <v>1308529</v>
      </c>
      <c r="G2056" t="s">
        <v>37</v>
      </c>
      <c r="J2056" t="s">
        <v>20</v>
      </c>
      <c r="K2056" t="b">
        <v>0</v>
      </c>
      <c r="L2056" t="str">
        <f t="shared" si="97"/>
        <v>acceleronix-409insecticideseedtreatment(restricteduseasof112023)</v>
      </c>
      <c r="M2056" t="str">
        <f t="shared" si="98"/>
        <v>acceleronix-409insecticideseedtreatment(restricteduseasof112023)264-968</v>
      </c>
      <c r="N2056" t="str">
        <f>IFERROR(VLOOKUP(LOWER(M2056),file_list!$B:$B,1,FALSE),FALSE)</f>
        <v>acceleronix-409insecticideseedtreatment(restricteduseasof112023)264-968</v>
      </c>
      <c r="O2056" t="str">
        <f t="shared" si="96"/>
        <v>TRUE</v>
      </c>
    </row>
    <row r="2057" spans="1:15" x14ac:dyDescent="0.2">
      <c r="A2057" t="s">
        <v>3710</v>
      </c>
      <c r="B2057" t="s">
        <v>3712</v>
      </c>
      <c r="C2057">
        <v>264</v>
      </c>
      <c r="D2057" t="s">
        <v>14</v>
      </c>
      <c r="E2057">
        <v>1308529</v>
      </c>
      <c r="G2057" t="s">
        <v>37</v>
      </c>
      <c r="J2057" t="s">
        <v>20</v>
      </c>
      <c r="K2057" t="b">
        <v>0</v>
      </c>
      <c r="L2057" t="str">
        <f t="shared" si="97"/>
        <v>gaucho600flowable(restricteduseasof112023)</v>
      </c>
      <c r="M2057" t="str">
        <f t="shared" si="98"/>
        <v>gaucho600flowable(restricteduseasof112023)264-968</v>
      </c>
      <c r="N2057" t="str">
        <f>IFERROR(VLOOKUP(LOWER(M2057),file_list!$B:$B,1,FALSE),FALSE)</f>
        <v>gaucho600flowable(restricteduseasof112023)264-968</v>
      </c>
      <c r="O2057" t="str">
        <f t="shared" si="96"/>
        <v>TRUE</v>
      </c>
    </row>
    <row r="2058" spans="1:15" x14ac:dyDescent="0.2">
      <c r="A2058" t="s">
        <v>3713</v>
      </c>
      <c r="B2058" t="s">
        <v>3714</v>
      </c>
      <c r="C2058">
        <v>264</v>
      </c>
      <c r="D2058" t="s">
        <v>14</v>
      </c>
      <c r="E2058">
        <v>1308529</v>
      </c>
      <c r="G2058" t="s">
        <v>37</v>
      </c>
      <c r="J2058" t="s">
        <v>138</v>
      </c>
      <c r="K2058" t="b">
        <v>0</v>
      </c>
      <c r="L2058" t="str">
        <f t="shared" si="97"/>
        <v>gauchoxtflowable(restricteduseasof112023)</v>
      </c>
      <c r="M2058" t="str">
        <f t="shared" si="98"/>
        <v>gauchoxtflowable(restricteduseasof112023)264-971</v>
      </c>
      <c r="N2058" t="str">
        <f>IFERROR(VLOOKUP(LOWER(M2058),file_list!$B:$B,1,FALSE),FALSE)</f>
        <v>gauchoxtflowable(restricteduseasof112023)264-971</v>
      </c>
      <c r="O2058" t="str">
        <f t="shared" si="96"/>
        <v>TRUE</v>
      </c>
    </row>
    <row r="2059" spans="1:15" x14ac:dyDescent="0.2">
      <c r="A2059" t="s">
        <v>3715</v>
      </c>
      <c r="B2059" t="s">
        <v>3716</v>
      </c>
      <c r="C2059">
        <v>264</v>
      </c>
      <c r="D2059" t="s">
        <v>14</v>
      </c>
      <c r="E2059">
        <v>1308529</v>
      </c>
      <c r="G2059" t="s">
        <v>37</v>
      </c>
      <c r="J2059" t="s">
        <v>17</v>
      </c>
      <c r="K2059" t="b">
        <v>1</v>
      </c>
      <c r="L2059" t="str">
        <f t="shared" si="97"/>
        <v>trilexflowablefungicide</v>
      </c>
      <c r="M2059" t="str">
        <f t="shared" si="98"/>
        <v>trilexflowablefungicide264-989</v>
      </c>
      <c r="N2059" t="str">
        <f>IFERROR(VLOOKUP(LOWER(M2059),file_list!$B:$B,1,FALSE),FALSE)</f>
        <v>trilexflowablefungicide264-989</v>
      </c>
      <c r="O2059" t="str">
        <f t="shared" si="96"/>
        <v>TRUE</v>
      </c>
    </row>
    <row r="2060" spans="1:15" x14ac:dyDescent="0.2">
      <c r="A2060" t="s">
        <v>3717</v>
      </c>
      <c r="B2060" t="s">
        <v>3718</v>
      </c>
      <c r="C2060">
        <v>264</v>
      </c>
      <c r="D2060" t="s">
        <v>14</v>
      </c>
      <c r="E2060">
        <v>1308529</v>
      </c>
      <c r="G2060" t="s">
        <v>37</v>
      </c>
      <c r="J2060" t="s">
        <v>20</v>
      </c>
      <c r="K2060" t="b">
        <v>1</v>
      </c>
      <c r="L2060" t="str">
        <f t="shared" si="97"/>
        <v>sensat</v>
      </c>
      <c r="M2060" t="str">
        <f t="shared" si="98"/>
        <v>sensat264-995</v>
      </c>
      <c r="N2060" t="str">
        <f>IFERROR(VLOOKUP(LOWER(M2060),file_list!$B:$B,1,FALSE),FALSE)</f>
        <v>sensat264-995</v>
      </c>
      <c r="O2060" t="str">
        <f t="shared" si="96"/>
        <v>TRUE</v>
      </c>
    </row>
    <row r="2061" spans="1:15" x14ac:dyDescent="0.2">
      <c r="A2061" t="s">
        <v>3719</v>
      </c>
      <c r="B2061" t="s">
        <v>3720</v>
      </c>
      <c r="C2061">
        <v>264</v>
      </c>
      <c r="D2061" t="s">
        <v>14</v>
      </c>
      <c r="E2061">
        <v>1308529</v>
      </c>
      <c r="G2061" t="s">
        <v>37</v>
      </c>
      <c r="J2061" t="s">
        <v>17</v>
      </c>
      <c r="K2061" t="b">
        <v>1</v>
      </c>
      <c r="L2061" t="str">
        <f t="shared" si="97"/>
        <v>pro-grodustseedprotectantfungicide</v>
      </c>
      <c r="M2061" t="str">
        <f t="shared" si="98"/>
        <v>pro-grodustseedprotectantfungicide400-435-264</v>
      </c>
      <c r="N2061" t="str">
        <f>IFERROR(VLOOKUP(LOWER(M2061),file_list!$B:$B,1,FALSE),FALSE)</f>
        <v>pro-grodustseedprotectantfungicide400-435-264</v>
      </c>
      <c r="O2061" t="str">
        <f t="shared" si="96"/>
        <v>TRUE</v>
      </c>
    </row>
    <row r="2062" spans="1:15" x14ac:dyDescent="0.2">
      <c r="A2062" t="s">
        <v>3721</v>
      </c>
      <c r="B2062" t="s">
        <v>3722</v>
      </c>
      <c r="C2062">
        <v>264</v>
      </c>
      <c r="D2062" t="s">
        <v>14</v>
      </c>
      <c r="E2062">
        <v>1308529</v>
      </c>
      <c r="G2062" t="s">
        <v>37</v>
      </c>
      <c r="J2062" t="s">
        <v>17</v>
      </c>
      <c r="K2062" t="b">
        <v>1</v>
      </c>
      <c r="L2062" t="str">
        <f t="shared" si="97"/>
        <v>accelerond-109fungicideseedtreatment</v>
      </c>
      <c r="M2062" t="str">
        <f t="shared" si="98"/>
        <v>accelerond-109fungicideseedtreatment7969-266-264</v>
      </c>
      <c r="N2062" t="str">
        <f>IFERROR(VLOOKUP(LOWER(M2062),file_list!$B:$B,1,FALSE),FALSE)</f>
        <v>accelerond-109fungicideseedtreatment7969-266-264</v>
      </c>
      <c r="O2062" t="str">
        <f t="shared" si="96"/>
        <v>TRUE</v>
      </c>
    </row>
    <row r="2063" spans="1:15" x14ac:dyDescent="0.2">
      <c r="A2063" t="s">
        <v>3723</v>
      </c>
      <c r="B2063" t="s">
        <v>3724</v>
      </c>
      <c r="C2063">
        <v>264</v>
      </c>
      <c r="D2063" t="s">
        <v>78</v>
      </c>
      <c r="E2063">
        <v>1308529</v>
      </c>
      <c r="G2063" t="s">
        <v>37</v>
      </c>
      <c r="J2063" t="s">
        <v>17</v>
      </c>
      <c r="K2063" t="b">
        <v>0</v>
      </c>
      <c r="L2063" t="str">
        <f t="shared" si="97"/>
        <v>accelerond-612fungicideseedtreatment(nosale,distribution,oruseinnassausuffolkcounties,ny)</v>
      </c>
      <c r="M2063" t="str">
        <f t="shared" si="98"/>
        <v>accelerond-612fungicideseedtreatment(nosale,distribution,oruseinnassausuffolkcounties,ny)7969-308-264</v>
      </c>
      <c r="N2063" t="str">
        <f>IFERROR(VLOOKUP(LOWER(M2063),file_list!$B:$B,1,FALSE),FALSE)</f>
        <v>accelerond-612fungicideseedtreatment(nosale,distribution,oruseinnassausuffolkcounties,ny)7969-308-264</v>
      </c>
      <c r="O2063" t="str">
        <f t="shared" si="96"/>
        <v>TRUE</v>
      </c>
    </row>
    <row r="2064" spans="1:15" x14ac:dyDescent="0.2">
      <c r="A2064" t="s">
        <v>3725</v>
      </c>
      <c r="B2064" t="s">
        <v>3726</v>
      </c>
      <c r="C2064">
        <v>264</v>
      </c>
      <c r="D2064" t="s">
        <v>14</v>
      </c>
      <c r="E2064">
        <v>1308529</v>
      </c>
      <c r="G2064" t="s">
        <v>37</v>
      </c>
      <c r="J2064" t="s">
        <v>705</v>
      </c>
      <c r="K2064" t="b">
        <v>1</v>
      </c>
      <c r="L2064" t="str">
        <f t="shared" si="97"/>
        <v>acceleronn-314seedtreatment</v>
      </c>
      <c r="M2064" t="str">
        <f t="shared" si="98"/>
        <v>acceleronn-314seedtreatment7969-460-264</v>
      </c>
      <c r="N2064" t="str">
        <f>IFERROR(VLOOKUP(LOWER(M2064),file_list!$B:$B,1,FALSE),FALSE)</f>
        <v>acceleronn-314seedtreatment7969-460-264</v>
      </c>
      <c r="O2064" t="str">
        <f t="shared" si="96"/>
        <v>TRUE</v>
      </c>
    </row>
    <row r="2065" spans="1:15" x14ac:dyDescent="0.2">
      <c r="A2065" t="s">
        <v>3727</v>
      </c>
      <c r="B2065" t="s">
        <v>3728</v>
      </c>
      <c r="C2065">
        <v>264</v>
      </c>
      <c r="D2065" t="s">
        <v>14</v>
      </c>
      <c r="E2065">
        <v>1308529</v>
      </c>
      <c r="G2065" t="s">
        <v>562</v>
      </c>
      <c r="J2065" t="s">
        <v>49</v>
      </c>
      <c r="K2065" t="b">
        <v>1</v>
      </c>
      <c r="L2065" t="str">
        <f t="shared" si="97"/>
        <v>nortronscherbicide(epareg.no.264-613)[nouseonlongisl]</v>
      </c>
      <c r="M2065" t="str">
        <f t="shared" si="98"/>
        <v>nortronscherbicide(epareg.no.264-613)[nouseonlongisl]sln ny-120014</v>
      </c>
      <c r="N2065" t="str">
        <f>IFERROR(VLOOKUP(LOWER(M2065),file_list!$B:$B,1,FALSE),FALSE)</f>
        <v>nortronscherbicide(epareg.no.264-613)[nouseonlongisl]sln ny-120014</v>
      </c>
      <c r="O2065" t="str">
        <f t="shared" si="96"/>
        <v>TRUE</v>
      </c>
    </row>
    <row r="2066" spans="1:15" x14ac:dyDescent="0.2">
      <c r="A2066" t="s">
        <v>3729</v>
      </c>
      <c r="B2066" t="s">
        <v>3730</v>
      </c>
      <c r="C2066">
        <v>264</v>
      </c>
      <c r="D2066" t="s">
        <v>14</v>
      </c>
      <c r="E2066">
        <v>1308529</v>
      </c>
      <c r="G2066" t="s">
        <v>562</v>
      </c>
      <c r="J2066" t="s">
        <v>49</v>
      </c>
      <c r="K2066" t="b">
        <v>0</v>
      </c>
      <c r="L2066" t="str">
        <f t="shared" si="97"/>
        <v>ospreyherbicide(epareg.no.264-802)[nouseinnassausuffolkcounties][noaerialapplicationinny]</v>
      </c>
      <c r="M2066" t="str">
        <f t="shared" si="98"/>
        <v>ospreyherbicide(epareg.no.264-802)[nouseinnassausuffolkcounties][noaerialapplicationinny]sln ny-130002</v>
      </c>
      <c r="N2066" t="str">
        <f>IFERROR(VLOOKUP(LOWER(M2066),file_list!$B:$B,1,FALSE),FALSE)</f>
        <v>ospreyherbicide(epareg.no.264-802)[nouseinnassausuffolkcounties][noaerialapplicationinny]sln ny-130002</v>
      </c>
      <c r="O2066" t="str">
        <f t="shared" si="96"/>
        <v>TRUE</v>
      </c>
    </row>
    <row r="2067" spans="1:15" x14ac:dyDescent="0.2">
      <c r="A2067" t="s">
        <v>3731</v>
      </c>
      <c r="B2067" t="s">
        <v>3732</v>
      </c>
      <c r="C2067">
        <v>264</v>
      </c>
      <c r="D2067" t="s">
        <v>14</v>
      </c>
      <c r="E2067">
        <v>1308529</v>
      </c>
      <c r="G2067" t="s">
        <v>562</v>
      </c>
      <c r="J2067" t="s">
        <v>617</v>
      </c>
      <c r="K2067" t="b">
        <v>1</v>
      </c>
      <c r="L2067" t="str">
        <f t="shared" si="97"/>
        <v>envidor2scmiticide(epareg.no.264-831)(useonpomefruitonlyinny,nouseonlongisl)</v>
      </c>
      <c r="M2067" t="str">
        <f t="shared" si="98"/>
        <v>envidor2scmiticide(epareg.no.264-831)(useonpomefruitonlyinny,nouseonlongisl)sln ny-140006</v>
      </c>
      <c r="N2067" t="str">
        <f>IFERROR(VLOOKUP(LOWER(M2067),file_list!$B:$B,1,FALSE),FALSE)</f>
        <v>envidor2scmiticide(epareg.no.264-831)(useonpomefruitonlyinny,nouseonlongisl)sln ny-140006</v>
      </c>
      <c r="O2067" t="str">
        <f t="shared" si="96"/>
        <v>TRUE</v>
      </c>
    </row>
    <row r="2068" spans="1:15" x14ac:dyDescent="0.2">
      <c r="A2068" t="s">
        <v>3733</v>
      </c>
      <c r="B2068" t="s">
        <v>3734</v>
      </c>
      <c r="C2068">
        <v>264</v>
      </c>
      <c r="D2068" t="s">
        <v>14</v>
      </c>
      <c r="E2068">
        <v>1308529</v>
      </c>
      <c r="G2068" t="s">
        <v>562</v>
      </c>
      <c r="J2068" t="s">
        <v>49</v>
      </c>
      <c r="K2068" t="b">
        <v>0</v>
      </c>
      <c r="L2068" t="str">
        <f t="shared" si="97"/>
        <v>huskieherbicide(epareg.no.264-1023)[noaerialinnys;nouseonlongisl]</v>
      </c>
      <c r="M2068" t="str">
        <f t="shared" si="98"/>
        <v>huskieherbicide(epareg.no.264-1023)[noaerialinnys;nouseonlongisl]SLN NY-180001</v>
      </c>
      <c r="N2068" t="str">
        <f>IFERROR(VLOOKUP(LOWER(M2068),file_list!$B:$B,1,FALSE),FALSE)</f>
        <v>huskieherbicide(epareg.no.264-1023)[noaerialinnys;nouseonlongisl]sln ny-180001</v>
      </c>
      <c r="O2068" t="str">
        <f t="shared" si="96"/>
        <v>TRUE</v>
      </c>
    </row>
    <row r="2069" spans="1:15" x14ac:dyDescent="0.2">
      <c r="A2069" t="s">
        <v>3735</v>
      </c>
      <c r="B2069" t="s">
        <v>3736</v>
      </c>
      <c r="C2069">
        <v>264</v>
      </c>
      <c r="D2069" t="s">
        <v>14</v>
      </c>
      <c r="E2069">
        <v>1308529</v>
      </c>
      <c r="G2069" t="s">
        <v>562</v>
      </c>
      <c r="J2069" t="s">
        <v>49</v>
      </c>
      <c r="K2069" t="b">
        <v>0</v>
      </c>
      <c r="L2069" t="str">
        <f t="shared" si="97"/>
        <v>ospreyxtraherbicide(epareg.no.264-1195)[noaerialapplicationinny,nosale,distribution,oruseinnassausuffolkcounties,ny]</v>
      </c>
      <c r="M2069" t="str">
        <f t="shared" si="98"/>
        <v>ospreyxtraherbicide(epareg.no.264-1195)[noaerialapplicationinny,nosale,distribution,oruseinnassausuffolkcounties,ny]SLN NY-200003</v>
      </c>
      <c r="N2069" t="str">
        <f>IFERROR(VLOOKUP(LOWER(M2069),file_list!$B:$B,1,FALSE),FALSE)</f>
        <v>ospreyxtraherbicide(epareg.no.264-1195)[noaerialapplicationinny,nosale,distribution,oruseinnassausuffolkcounties,ny]sln ny-200003</v>
      </c>
      <c r="O2069" t="str">
        <f t="shared" si="96"/>
        <v>TRUE</v>
      </c>
    </row>
    <row r="2070" spans="1:15" x14ac:dyDescent="0.2">
      <c r="A2070" t="s">
        <v>3737</v>
      </c>
      <c r="B2070" t="s">
        <v>3738</v>
      </c>
      <c r="C2070">
        <v>2686</v>
      </c>
      <c r="D2070" t="s">
        <v>14</v>
      </c>
      <c r="E2070">
        <v>1302852</v>
      </c>
      <c r="F2070" t="s">
        <v>15</v>
      </c>
      <c r="G2070" t="s">
        <v>37</v>
      </c>
      <c r="H2070" s="1">
        <v>45862</v>
      </c>
      <c r="I2070" t="s">
        <v>106</v>
      </c>
      <c r="J2070" t="s">
        <v>624</v>
      </c>
      <c r="K2070" t="b">
        <v>1</v>
      </c>
      <c r="L2070" t="str">
        <f t="shared" si="97"/>
        <v>entryguardplus</v>
      </c>
      <c r="M2070" t="str">
        <f t="shared" si="98"/>
        <v>entryguardplus10324-159-2686</v>
      </c>
      <c r="N2070" t="str">
        <f>IFERROR(VLOOKUP(LOWER(M2070),file_list!$B:$B,1,FALSE),FALSE)</f>
        <v>entryguardplus10324-159-2686</v>
      </c>
      <c r="O2070" t="str">
        <f t="shared" si="96"/>
        <v>TRUE</v>
      </c>
    </row>
    <row r="2071" spans="1:15" x14ac:dyDescent="0.2">
      <c r="A2071" t="s">
        <v>3739</v>
      </c>
      <c r="B2071" t="s">
        <v>3740</v>
      </c>
      <c r="C2071">
        <v>2686</v>
      </c>
      <c r="D2071" t="s">
        <v>14</v>
      </c>
      <c r="E2071">
        <v>1302852</v>
      </c>
      <c r="F2071" t="s">
        <v>15</v>
      </c>
      <c r="G2071" t="s">
        <v>37</v>
      </c>
      <c r="H2071" s="1">
        <v>45862</v>
      </c>
      <c r="I2071" t="s">
        <v>106</v>
      </c>
      <c r="J2071" t="s">
        <v>624</v>
      </c>
      <c r="K2071" t="b">
        <v>1</v>
      </c>
      <c r="L2071" t="str">
        <f t="shared" si="97"/>
        <v>guardian,no.467</v>
      </c>
      <c r="M2071" t="str">
        <f t="shared" si="98"/>
        <v>guardian,no.46710324-63-2686</v>
      </c>
      <c r="N2071" t="str">
        <f>IFERROR(VLOOKUP(LOWER(M2071),file_list!$B:$B,1,FALSE),FALSE)</f>
        <v>guardian,no.46710324-63-2686</v>
      </c>
      <c r="O2071" t="str">
        <f t="shared" si="96"/>
        <v>TRUE</v>
      </c>
    </row>
    <row r="2072" spans="1:15" x14ac:dyDescent="0.2">
      <c r="A2072" t="s">
        <v>3741</v>
      </c>
      <c r="B2072" t="s">
        <v>3742</v>
      </c>
      <c r="C2072">
        <v>2686</v>
      </c>
      <c r="D2072" t="s">
        <v>14</v>
      </c>
      <c r="E2072">
        <v>1302852</v>
      </c>
      <c r="F2072" t="s">
        <v>15</v>
      </c>
      <c r="G2072" t="s">
        <v>37</v>
      </c>
      <c r="H2072" s="1">
        <v>45862</v>
      </c>
      <c r="I2072" t="s">
        <v>106</v>
      </c>
      <c r="J2072" t="s">
        <v>624</v>
      </c>
      <c r="K2072" t="b">
        <v>1</v>
      </c>
      <c r="L2072" t="str">
        <f t="shared" si="97"/>
        <v>sentinelno.473</v>
      </c>
      <c r="M2072" t="str">
        <f t="shared" si="98"/>
        <v>sentinelno.47310324-67-2686</v>
      </c>
      <c r="N2072" t="str">
        <f>IFERROR(VLOOKUP(LOWER(M2072),file_list!$B:$B,1,FALSE),FALSE)</f>
        <v>sentinelno.47310324-67-2686</v>
      </c>
      <c r="O2072" t="str">
        <f t="shared" si="96"/>
        <v>TRUE</v>
      </c>
    </row>
    <row r="2073" spans="1:15" x14ac:dyDescent="0.2">
      <c r="A2073" t="s">
        <v>3743</v>
      </c>
      <c r="B2073" t="s">
        <v>3744</v>
      </c>
      <c r="C2073">
        <v>2686</v>
      </c>
      <c r="D2073" t="s">
        <v>14</v>
      </c>
      <c r="E2073">
        <v>1302852</v>
      </c>
      <c r="F2073" t="s">
        <v>15</v>
      </c>
      <c r="G2073" t="s">
        <v>37</v>
      </c>
      <c r="H2073" s="1">
        <v>45862</v>
      </c>
      <c r="I2073" t="s">
        <v>106</v>
      </c>
      <c r="J2073" t="s">
        <v>624</v>
      </c>
      <c r="K2073" t="b">
        <v>1</v>
      </c>
      <c r="L2073" t="str">
        <f t="shared" si="97"/>
        <v>multiquatno.455</v>
      </c>
      <c r="M2073" t="str">
        <f t="shared" si="98"/>
        <v>multiquatno.45510324-81-2686</v>
      </c>
      <c r="N2073" t="str">
        <f>IFERROR(VLOOKUP(LOWER(M2073),file_list!$B:$B,1,FALSE),FALSE)</f>
        <v>multiquatno.45510324-81-2686</v>
      </c>
      <c r="O2073" t="str">
        <f t="shared" si="96"/>
        <v>TRUE</v>
      </c>
    </row>
    <row r="2074" spans="1:15" x14ac:dyDescent="0.2">
      <c r="A2074" t="s">
        <v>3745</v>
      </c>
      <c r="B2074" t="s">
        <v>3746</v>
      </c>
      <c r="C2074">
        <v>2686</v>
      </c>
      <c r="D2074" t="s">
        <v>14</v>
      </c>
      <c r="E2074">
        <v>1302852</v>
      </c>
      <c r="F2074" t="s">
        <v>15</v>
      </c>
      <c r="G2074" t="s">
        <v>37</v>
      </c>
      <c r="H2074" s="1">
        <v>45862</v>
      </c>
      <c r="I2074" t="s">
        <v>106</v>
      </c>
      <c r="J2074" t="s">
        <v>624</v>
      </c>
      <c r="K2074" t="b">
        <v>1</v>
      </c>
      <c r="L2074" t="str">
        <f t="shared" si="97"/>
        <v>sodiumhypochlorite12.5%</v>
      </c>
      <c r="M2074" t="str">
        <f t="shared" si="98"/>
        <v>sodiumhypochlorite12.5%2686-20001</v>
      </c>
      <c r="N2074" t="str">
        <f>IFERROR(VLOOKUP(LOWER(M2074),file_list!$B:$B,1,FALSE),FALSE)</f>
        <v>sodiumhypochlorite12.5%2686-20001</v>
      </c>
      <c r="O2074" t="str">
        <f t="shared" si="96"/>
        <v>TRUE</v>
      </c>
    </row>
    <row r="2075" spans="1:15" x14ac:dyDescent="0.2">
      <c r="A2075" t="s">
        <v>3747</v>
      </c>
      <c r="B2075" t="s">
        <v>3748</v>
      </c>
      <c r="C2075">
        <v>2686</v>
      </c>
      <c r="D2075" t="s">
        <v>14</v>
      </c>
      <c r="E2075">
        <v>1302852</v>
      </c>
      <c r="F2075" t="s">
        <v>15</v>
      </c>
      <c r="G2075" t="s">
        <v>37</v>
      </c>
      <c r="H2075" s="1">
        <v>45862</v>
      </c>
      <c r="I2075" t="s">
        <v>106</v>
      </c>
      <c r="J2075" t="s">
        <v>624</v>
      </c>
      <c r="K2075" t="b">
        <v>1</v>
      </c>
      <c r="L2075" t="str">
        <f t="shared" si="97"/>
        <v>hydroxysan+no.494</v>
      </c>
      <c r="M2075" t="str">
        <f t="shared" si="98"/>
        <v>hydroxysan+no.4942686-23</v>
      </c>
      <c r="N2075" t="str">
        <f>IFERROR(VLOOKUP(LOWER(M2075),file_list!$B:$B,1,FALSE),FALSE)</f>
        <v>hydroxysan+no.4942686-23</v>
      </c>
      <c r="O2075" t="str">
        <f t="shared" si="96"/>
        <v>TRUE</v>
      </c>
    </row>
    <row r="2076" spans="1:15" x14ac:dyDescent="0.2">
      <c r="A2076" t="s">
        <v>3749</v>
      </c>
      <c r="B2076" t="s">
        <v>3750</v>
      </c>
      <c r="C2076">
        <v>270</v>
      </c>
      <c r="D2076" t="s">
        <v>14</v>
      </c>
      <c r="E2076">
        <v>1292357</v>
      </c>
      <c r="F2076" t="s">
        <v>15</v>
      </c>
      <c r="G2076" t="s">
        <v>37</v>
      </c>
      <c r="H2076" s="1">
        <v>45706</v>
      </c>
      <c r="I2076" t="s">
        <v>106</v>
      </c>
      <c r="J2076" t="s">
        <v>634</v>
      </c>
      <c r="K2076" t="b">
        <v>1</v>
      </c>
      <c r="L2076" t="str">
        <f t="shared" si="97"/>
        <v>farnamflys-offflyrepellentointment</v>
      </c>
      <c r="M2076" t="str">
        <f t="shared" si="98"/>
        <v>farnamflys-offflyrepellentointment270-103</v>
      </c>
      <c r="N2076" t="str">
        <f>IFERROR(VLOOKUP(LOWER(M2076),file_list!$B:$B,1,FALSE),FALSE)</f>
        <v>farnamflys-offflyrepellentointment270-103</v>
      </c>
      <c r="O2076" t="str">
        <f t="shared" si="96"/>
        <v>TRUE</v>
      </c>
    </row>
    <row r="2077" spans="1:15" x14ac:dyDescent="0.2">
      <c r="A2077" t="s">
        <v>3749</v>
      </c>
      <c r="B2077" t="s">
        <v>3751</v>
      </c>
      <c r="C2077">
        <v>270</v>
      </c>
      <c r="D2077" t="s">
        <v>14</v>
      </c>
      <c r="E2077">
        <v>1300367</v>
      </c>
      <c r="F2077" t="s">
        <v>15</v>
      </c>
      <c r="G2077" t="s">
        <v>37</v>
      </c>
      <c r="H2077" s="1">
        <v>45796</v>
      </c>
      <c r="I2077" t="s">
        <v>38</v>
      </c>
      <c r="J2077" t="s">
        <v>634</v>
      </c>
      <c r="K2077" t="b">
        <v>1</v>
      </c>
      <c r="L2077" t="str">
        <f t="shared" si="97"/>
        <v>swatclearflyrepellentointment</v>
      </c>
      <c r="M2077" t="str">
        <f t="shared" si="98"/>
        <v>swatclearflyrepellentointment270-103</v>
      </c>
      <c r="N2077" t="str">
        <f>IFERROR(VLOOKUP(LOWER(M2077),file_list!$B:$B,1,FALSE),FALSE)</f>
        <v>swatclearflyrepellentointment270-103</v>
      </c>
      <c r="O2077" t="str">
        <f t="shared" si="96"/>
        <v>TRUE</v>
      </c>
    </row>
    <row r="2078" spans="1:15" x14ac:dyDescent="0.2">
      <c r="A2078" t="s">
        <v>3749</v>
      </c>
      <c r="B2078" t="s">
        <v>3752</v>
      </c>
      <c r="C2078">
        <v>270</v>
      </c>
      <c r="D2078" t="s">
        <v>14</v>
      </c>
      <c r="E2078">
        <v>1292357</v>
      </c>
      <c r="F2078" t="s">
        <v>15</v>
      </c>
      <c r="G2078" t="s">
        <v>37</v>
      </c>
      <c r="H2078" s="1">
        <v>45706</v>
      </c>
      <c r="I2078" t="s">
        <v>106</v>
      </c>
      <c r="J2078" t="s">
        <v>634</v>
      </c>
      <c r="K2078" t="b">
        <v>1</v>
      </c>
      <c r="L2078" t="str">
        <f t="shared" si="97"/>
        <v>swatoriginalflyrepellentointment</v>
      </c>
      <c r="M2078" t="str">
        <f t="shared" si="98"/>
        <v>swatoriginalflyrepellentointment270-103</v>
      </c>
      <c r="N2078" t="str">
        <f>IFERROR(VLOOKUP(LOWER(M2078),file_list!$B:$B,1,FALSE),FALSE)</f>
        <v>swatoriginalflyrepellentointment270-103</v>
      </c>
      <c r="O2078" t="str">
        <f t="shared" si="96"/>
        <v>TRUE</v>
      </c>
    </row>
    <row r="2079" spans="1:15" x14ac:dyDescent="0.2">
      <c r="A2079" t="s">
        <v>3753</v>
      </c>
      <c r="B2079" t="s">
        <v>3754</v>
      </c>
      <c r="C2079">
        <v>270</v>
      </c>
      <c r="D2079" t="s">
        <v>14</v>
      </c>
      <c r="E2079">
        <v>1292357</v>
      </c>
      <c r="F2079" t="s">
        <v>15</v>
      </c>
      <c r="G2079" t="s">
        <v>37</v>
      </c>
      <c r="H2079" s="1">
        <v>45706</v>
      </c>
      <c r="I2079" t="s">
        <v>106</v>
      </c>
      <c r="J2079" t="s">
        <v>634</v>
      </c>
      <c r="K2079" t="b">
        <v>0</v>
      </c>
      <c r="L2079" t="str">
        <f t="shared" si="97"/>
        <v>roll-onflyrepellentforhorses,poniesdogs</v>
      </c>
      <c r="M2079" t="str">
        <f t="shared" si="98"/>
        <v>roll-onflyrepellentforhorses,poniesdogs270-107</v>
      </c>
      <c r="N2079" t="str">
        <f>IFERROR(VLOOKUP(LOWER(M2079),file_list!$B:$B,1,FALSE),FALSE)</f>
        <v>roll-onflyrepellentforhorses,poniesdogs270-107</v>
      </c>
      <c r="O2079" t="str">
        <f t="shared" si="96"/>
        <v>TRUE</v>
      </c>
    </row>
    <row r="2080" spans="1:15" x14ac:dyDescent="0.2">
      <c r="A2080" t="s">
        <v>3755</v>
      </c>
      <c r="B2080" t="s">
        <v>3756</v>
      </c>
      <c r="C2080">
        <v>270</v>
      </c>
      <c r="D2080" t="s">
        <v>78</v>
      </c>
      <c r="E2080">
        <v>1292357</v>
      </c>
      <c r="F2080" t="s">
        <v>15</v>
      </c>
      <c r="G2080" t="s">
        <v>37</v>
      </c>
      <c r="H2080" s="1">
        <v>45706</v>
      </c>
      <c r="I2080" t="s">
        <v>106</v>
      </c>
      <c r="J2080" t="s">
        <v>921</v>
      </c>
      <c r="K2080" t="b">
        <v>1</v>
      </c>
      <c r="L2080" t="str">
        <f t="shared" si="97"/>
        <v>bitefreebitingflyrepellent</v>
      </c>
      <c r="M2080" t="str">
        <f t="shared" si="98"/>
        <v>bitefreebitingflyrepellent270-251</v>
      </c>
      <c r="N2080" t="str">
        <f>IFERROR(VLOOKUP(LOWER(M2080),file_list!$B:$B,1,FALSE),FALSE)</f>
        <v>bitefreebitingflyrepellent270-251</v>
      </c>
      <c r="O2080" t="str">
        <f t="shared" si="96"/>
        <v>TRUE</v>
      </c>
    </row>
    <row r="2081" spans="1:15" x14ac:dyDescent="0.2">
      <c r="A2081" t="s">
        <v>3755</v>
      </c>
      <c r="B2081" t="s">
        <v>3757</v>
      </c>
      <c r="C2081">
        <v>270</v>
      </c>
      <c r="D2081" t="s">
        <v>14</v>
      </c>
      <c r="E2081">
        <v>1292357</v>
      </c>
      <c r="F2081" t="s">
        <v>15</v>
      </c>
      <c r="G2081" t="s">
        <v>37</v>
      </c>
      <c r="H2081" s="1">
        <v>45706</v>
      </c>
      <c r="I2081" t="s">
        <v>106</v>
      </c>
      <c r="J2081" t="s">
        <v>921</v>
      </c>
      <c r="K2081" t="b">
        <v>1</v>
      </c>
      <c r="L2081" t="str">
        <f t="shared" si="97"/>
        <v>enduresweat-resistantflysprayforhorses</v>
      </c>
      <c r="M2081" t="str">
        <f t="shared" si="98"/>
        <v>enduresweat-resistantflysprayforhorses270-251</v>
      </c>
      <c r="N2081" t="str">
        <f>IFERROR(VLOOKUP(LOWER(M2081),file_list!$B:$B,1,FALSE),FALSE)</f>
        <v>enduresweat-resistantflysprayforhorses270-251</v>
      </c>
      <c r="O2081" t="str">
        <f t="shared" si="96"/>
        <v>TRUE</v>
      </c>
    </row>
    <row r="2082" spans="1:15" x14ac:dyDescent="0.2">
      <c r="A2082" t="s">
        <v>3755</v>
      </c>
      <c r="B2082" t="s">
        <v>3758</v>
      </c>
      <c r="C2082">
        <v>270</v>
      </c>
      <c r="D2082" t="s">
        <v>14</v>
      </c>
      <c r="E2082">
        <v>1296858</v>
      </c>
      <c r="F2082" t="s">
        <v>15</v>
      </c>
      <c r="G2082" t="s">
        <v>37</v>
      </c>
      <c r="H2082" s="1">
        <v>45741</v>
      </c>
      <c r="I2082" t="s">
        <v>54</v>
      </c>
      <c r="J2082" t="s">
        <v>921</v>
      </c>
      <c r="K2082" t="b">
        <v>1</v>
      </c>
      <c r="L2082" t="str">
        <f t="shared" si="97"/>
        <v>farnamtri-tec14flyrepellent</v>
      </c>
      <c r="M2082" t="str">
        <f t="shared" si="98"/>
        <v>farnamtri-tec14flyrepellent270-251</v>
      </c>
      <c r="N2082" t="str">
        <f>IFERROR(VLOOKUP(LOWER(M2082),file_list!$B:$B,1,FALSE),FALSE)</f>
        <v>farnamtri-tec14flyrepellent270-251</v>
      </c>
      <c r="O2082" t="str">
        <f t="shared" si="96"/>
        <v>TRUE</v>
      </c>
    </row>
    <row r="2083" spans="1:15" x14ac:dyDescent="0.2">
      <c r="A2083" t="s">
        <v>3759</v>
      </c>
      <c r="B2083" t="s">
        <v>3760</v>
      </c>
      <c r="C2083">
        <v>270</v>
      </c>
      <c r="D2083" t="s">
        <v>14</v>
      </c>
      <c r="E2083">
        <v>1292357</v>
      </c>
      <c r="F2083" t="s">
        <v>15</v>
      </c>
      <c r="G2083" t="s">
        <v>37</v>
      </c>
      <c r="H2083" s="1">
        <v>45706</v>
      </c>
      <c r="I2083" t="s">
        <v>106</v>
      </c>
      <c r="J2083" t="s">
        <v>921</v>
      </c>
      <c r="K2083" t="b">
        <v>1</v>
      </c>
      <c r="L2083" t="str">
        <f t="shared" si="97"/>
        <v>repel-xlotionflyrepellentforhorsesponies</v>
      </c>
      <c r="M2083" t="str">
        <f t="shared" si="98"/>
        <v>repel-xlotionflyrepellentforhorsesponies270-253</v>
      </c>
      <c r="N2083" t="str">
        <f>IFERROR(VLOOKUP(LOWER(M2083),file_list!$B:$B,1,FALSE),FALSE)</f>
        <v>repel-xlotionflyrepellentforhorsesponies270-253</v>
      </c>
      <c r="O2083" t="str">
        <f t="shared" si="96"/>
        <v>TRUE</v>
      </c>
    </row>
    <row r="2084" spans="1:15" x14ac:dyDescent="0.2">
      <c r="A2084" t="s">
        <v>3759</v>
      </c>
      <c r="B2084" t="s">
        <v>3761</v>
      </c>
      <c r="C2084">
        <v>270</v>
      </c>
      <c r="D2084" t="s">
        <v>14</v>
      </c>
      <c r="E2084">
        <v>1292357</v>
      </c>
      <c r="F2084" t="s">
        <v>15</v>
      </c>
      <c r="G2084" t="s">
        <v>37</v>
      </c>
      <c r="H2084" s="1">
        <v>45706</v>
      </c>
      <c r="I2084" t="s">
        <v>106</v>
      </c>
      <c r="J2084" t="s">
        <v>921</v>
      </c>
      <c r="K2084" t="b">
        <v>1</v>
      </c>
      <c r="L2084" t="str">
        <f t="shared" si="97"/>
        <v>endureroll-onforhorses</v>
      </c>
      <c r="M2084" t="str">
        <f t="shared" si="98"/>
        <v>endureroll-onforhorses270-253</v>
      </c>
      <c r="N2084" t="str">
        <f>IFERROR(VLOOKUP(LOWER(M2084),file_list!$B:$B,1,FALSE),FALSE)</f>
        <v>endureroll-onforhorses270-253</v>
      </c>
      <c r="O2084" t="str">
        <f t="shared" si="96"/>
        <v>TRUE</v>
      </c>
    </row>
    <row r="2085" spans="1:15" x14ac:dyDescent="0.2">
      <c r="A2085" t="s">
        <v>3762</v>
      </c>
      <c r="B2085" t="s">
        <v>3763</v>
      </c>
      <c r="C2085">
        <v>270</v>
      </c>
      <c r="D2085" t="s">
        <v>14</v>
      </c>
      <c r="E2085">
        <v>1295560</v>
      </c>
      <c r="F2085" t="s">
        <v>15</v>
      </c>
      <c r="G2085" t="s">
        <v>37</v>
      </c>
      <c r="H2085" s="1">
        <v>45716</v>
      </c>
      <c r="I2085" t="s">
        <v>63</v>
      </c>
      <c r="J2085" t="s">
        <v>921</v>
      </c>
      <c r="K2085" t="b">
        <v>1</v>
      </c>
      <c r="L2085" t="str">
        <f t="shared" si="97"/>
        <v>farnamwipeiibrflyspraywithcitronella</v>
      </c>
      <c r="M2085" t="str">
        <f t="shared" si="98"/>
        <v>farnamwipeiibrflyspraywithcitronella270-263</v>
      </c>
      <c r="N2085" t="str">
        <f>IFERROR(VLOOKUP(LOWER(M2085),file_list!$B:$B,1,FALSE),FALSE)</f>
        <v>farnamwipeiibrflyspraywithcitronella270-263</v>
      </c>
      <c r="O2085" t="str">
        <f t="shared" si="96"/>
        <v>TRUE</v>
      </c>
    </row>
    <row r="2086" spans="1:15" x14ac:dyDescent="0.2">
      <c r="A2086" t="s">
        <v>3762</v>
      </c>
      <c r="B2086" t="s">
        <v>3764</v>
      </c>
      <c r="C2086">
        <v>270</v>
      </c>
      <c r="D2086" t="s">
        <v>14</v>
      </c>
      <c r="E2086">
        <v>1303495</v>
      </c>
      <c r="F2086" t="s">
        <v>15</v>
      </c>
      <c r="G2086" t="s">
        <v>37</v>
      </c>
      <c r="H2086" s="1">
        <v>45852</v>
      </c>
      <c r="I2086" t="s">
        <v>54</v>
      </c>
      <c r="J2086" t="s">
        <v>921</v>
      </c>
      <c r="K2086" t="b">
        <v>1</v>
      </c>
      <c r="L2086" t="str">
        <f t="shared" si="97"/>
        <v>broncogoldequineflyspray</v>
      </c>
      <c r="M2086" t="str">
        <f t="shared" si="98"/>
        <v>broncogoldequineflyspray270-263</v>
      </c>
      <c r="N2086" t="str">
        <f>IFERROR(VLOOKUP(LOWER(M2086),file_list!$B:$B,1,FALSE),FALSE)</f>
        <v>broncogoldequineflyspray270-263</v>
      </c>
      <c r="O2086" t="str">
        <f t="shared" si="96"/>
        <v>TRUE</v>
      </c>
    </row>
    <row r="2087" spans="1:15" x14ac:dyDescent="0.2">
      <c r="A2087" t="s">
        <v>3765</v>
      </c>
      <c r="B2087" t="s">
        <v>3766</v>
      </c>
      <c r="C2087">
        <v>270</v>
      </c>
      <c r="D2087" t="s">
        <v>14</v>
      </c>
      <c r="E2087">
        <v>1300642</v>
      </c>
      <c r="F2087" t="s">
        <v>15</v>
      </c>
      <c r="G2087" t="s">
        <v>37</v>
      </c>
      <c r="H2087" s="1">
        <v>45798</v>
      </c>
      <c r="I2087" t="s">
        <v>38</v>
      </c>
      <c r="J2087" t="s">
        <v>921</v>
      </c>
      <c r="K2087" t="b">
        <v>1</v>
      </c>
      <c r="L2087" t="str">
        <f t="shared" si="97"/>
        <v>farnamequi-spotspot-onprotectionforhorses</v>
      </c>
      <c r="M2087" t="str">
        <f t="shared" si="98"/>
        <v>farnamequi-spotspot-onprotectionforhorses270-279</v>
      </c>
      <c r="N2087" t="str">
        <f>IFERROR(VLOOKUP(LOWER(M2087),file_list!$B:$B,1,FALSE),FALSE)</f>
        <v>farnamequi-spotspot-onprotectionforhorses270-279</v>
      </c>
      <c r="O2087" t="str">
        <f t="shared" si="96"/>
        <v>TRUE</v>
      </c>
    </row>
    <row r="2088" spans="1:15" x14ac:dyDescent="0.2">
      <c r="A2088" t="s">
        <v>3767</v>
      </c>
      <c r="B2088" t="s">
        <v>3768</v>
      </c>
      <c r="C2088">
        <v>270</v>
      </c>
      <c r="D2088" t="s">
        <v>14</v>
      </c>
      <c r="E2088">
        <v>1306621</v>
      </c>
      <c r="F2088" t="s">
        <v>15</v>
      </c>
      <c r="G2088" t="s">
        <v>37</v>
      </c>
      <c r="H2088" s="1">
        <v>45905</v>
      </c>
      <c r="I2088" t="s">
        <v>106</v>
      </c>
      <c r="J2088" t="s">
        <v>921</v>
      </c>
      <c r="K2088" t="b">
        <v>0</v>
      </c>
      <c r="L2088" t="str">
        <f t="shared" si="97"/>
        <v>fleahalt!fleaticksprayfordogspluscitronellascent</v>
      </c>
      <c r="M2088" t="str">
        <f t="shared" si="98"/>
        <v>fleahalt!fleaticksprayfordogspluscitronellascent270-294</v>
      </c>
      <c r="N2088" t="str">
        <f>IFERROR(VLOOKUP(LOWER(M2088),file_list!$B:$B,1,FALSE),FALSE)</f>
        <v>fleahalt!fleaticksprayfordogspluscitronellascent270-294</v>
      </c>
      <c r="O2088" t="str">
        <f t="shared" si="96"/>
        <v>TRUE</v>
      </c>
    </row>
    <row r="2089" spans="1:15" x14ac:dyDescent="0.2">
      <c r="A2089" t="s">
        <v>3767</v>
      </c>
      <c r="B2089" t="s">
        <v>3769</v>
      </c>
      <c r="C2089">
        <v>270</v>
      </c>
      <c r="D2089" t="s">
        <v>78</v>
      </c>
      <c r="E2089">
        <v>1305146</v>
      </c>
      <c r="F2089" t="s">
        <v>15</v>
      </c>
      <c r="G2089" t="s">
        <v>37</v>
      </c>
      <c r="H2089" s="1">
        <v>45881</v>
      </c>
      <c r="I2089" t="s">
        <v>63</v>
      </c>
      <c r="J2089" t="s">
        <v>921</v>
      </c>
      <c r="K2089" t="b">
        <v>0</v>
      </c>
      <c r="L2089" t="str">
        <f t="shared" si="97"/>
        <v>readytouserepel-xinsecticiderepellent</v>
      </c>
      <c r="M2089" t="str">
        <f t="shared" si="98"/>
        <v>readytouserepel-xinsecticiderepellent270-294</v>
      </c>
      <c r="N2089" t="str">
        <f>IFERROR(VLOOKUP(LOWER(M2089),file_list!$B:$B,1,FALSE),FALSE)</f>
        <v>readytouserepel-xinsecticiderepellent270-294</v>
      </c>
      <c r="O2089" t="str">
        <f t="shared" si="96"/>
        <v>TRUE</v>
      </c>
    </row>
    <row r="2090" spans="1:15" x14ac:dyDescent="0.2">
      <c r="A2090" t="s">
        <v>3767</v>
      </c>
      <c r="B2090" t="s">
        <v>3770</v>
      </c>
      <c r="C2090">
        <v>270</v>
      </c>
      <c r="D2090" t="s">
        <v>14</v>
      </c>
      <c r="E2090">
        <v>1292357</v>
      </c>
      <c r="F2090" t="s">
        <v>15</v>
      </c>
      <c r="G2090" t="s">
        <v>37</v>
      </c>
      <c r="H2090" s="1">
        <v>45706</v>
      </c>
      <c r="I2090" t="s">
        <v>106</v>
      </c>
      <c r="J2090" t="s">
        <v>921</v>
      </c>
      <c r="K2090" t="b">
        <v>1</v>
      </c>
      <c r="L2090" t="str">
        <f t="shared" si="97"/>
        <v>dumorequineflyspray</v>
      </c>
      <c r="M2090" t="str">
        <f t="shared" si="98"/>
        <v>dumorequineflyspray270-294</v>
      </c>
      <c r="N2090" t="str">
        <f>IFERROR(VLOOKUP(LOWER(M2090),file_list!$B:$B,1,FALSE),FALSE)</f>
        <v>dumorequineflyspray270-294</v>
      </c>
      <c r="O2090" t="str">
        <f t="shared" si="96"/>
        <v>TRUE</v>
      </c>
    </row>
    <row r="2091" spans="1:15" x14ac:dyDescent="0.2">
      <c r="A2091" t="s">
        <v>3771</v>
      </c>
      <c r="B2091" t="s">
        <v>3772</v>
      </c>
      <c r="C2091">
        <v>270</v>
      </c>
      <c r="D2091" t="s">
        <v>14</v>
      </c>
      <c r="E2091">
        <v>1292357</v>
      </c>
      <c r="F2091" t="s">
        <v>15</v>
      </c>
      <c r="G2091" t="s">
        <v>37</v>
      </c>
      <c r="H2091" s="1">
        <v>45706</v>
      </c>
      <c r="I2091" t="s">
        <v>106</v>
      </c>
      <c r="J2091" t="s">
        <v>921</v>
      </c>
      <c r="K2091" t="b">
        <v>1</v>
      </c>
      <c r="L2091" t="str">
        <f t="shared" si="97"/>
        <v>equicareflysectsuper-7repellentspray</v>
      </c>
      <c r="M2091" t="str">
        <f t="shared" si="98"/>
        <v>equicareflysectsuper-7repellentspray270-300</v>
      </c>
      <c r="N2091" t="str">
        <f>IFERROR(VLOOKUP(LOWER(M2091),file_list!$B:$B,1,FALSE),FALSE)</f>
        <v>equicareflysectsuper-7repellentspray270-300</v>
      </c>
      <c r="O2091" t="str">
        <f t="shared" si="96"/>
        <v>TRUE</v>
      </c>
    </row>
    <row r="2092" spans="1:15" x14ac:dyDescent="0.2">
      <c r="A2092" t="s">
        <v>3773</v>
      </c>
      <c r="B2092" t="s">
        <v>3774</v>
      </c>
      <c r="C2092">
        <v>270</v>
      </c>
      <c r="D2092" t="s">
        <v>14</v>
      </c>
      <c r="E2092">
        <v>1298322</v>
      </c>
      <c r="F2092" t="s">
        <v>15</v>
      </c>
      <c r="G2092" t="s">
        <v>37</v>
      </c>
      <c r="H2092" s="1">
        <v>45757</v>
      </c>
      <c r="I2092" t="s">
        <v>38</v>
      </c>
      <c r="J2092" t="s">
        <v>921</v>
      </c>
      <c r="K2092" t="b">
        <v>1</v>
      </c>
      <c r="L2092" t="str">
        <f t="shared" si="97"/>
        <v>equicareflysectsuper-crepellentconcentrate</v>
      </c>
      <c r="M2092" t="str">
        <f t="shared" si="98"/>
        <v>equicareflysectsuper-crepellentconcentrate270-301</v>
      </c>
      <c r="N2092" t="str">
        <f>IFERROR(VLOOKUP(LOWER(M2092),file_list!$B:$B,1,FALSE),FALSE)</f>
        <v>equicareflysectsuper-crepellentconcentrate270-301</v>
      </c>
      <c r="O2092" t="str">
        <f t="shared" si="96"/>
        <v>TRUE</v>
      </c>
    </row>
    <row r="2093" spans="1:15" x14ac:dyDescent="0.2">
      <c r="A2093" t="s">
        <v>3775</v>
      </c>
      <c r="B2093" t="s">
        <v>3776</v>
      </c>
      <c r="C2093">
        <v>270</v>
      </c>
      <c r="D2093" t="s">
        <v>14</v>
      </c>
      <c r="E2093">
        <v>1292357</v>
      </c>
      <c r="F2093" t="s">
        <v>15</v>
      </c>
      <c r="G2093" t="s">
        <v>37</v>
      </c>
      <c r="H2093" s="1">
        <v>45706</v>
      </c>
      <c r="I2093" t="s">
        <v>106</v>
      </c>
      <c r="J2093" t="s">
        <v>921</v>
      </c>
      <c r="K2093" t="b">
        <v>1</v>
      </c>
      <c r="L2093" t="str">
        <f t="shared" si="97"/>
        <v>equicareflysectcitronellaspraywithlanolin</v>
      </c>
      <c r="M2093" t="str">
        <f t="shared" si="98"/>
        <v>equicareflysectcitronellaspraywithlanolin270-302</v>
      </c>
      <c r="N2093" t="str">
        <f>IFERROR(VLOOKUP(LOWER(M2093),file_list!$B:$B,1,FALSE),FALSE)</f>
        <v>equicareflysectcitronellaspraywithlanolin270-302</v>
      </c>
      <c r="O2093" t="str">
        <f t="shared" si="96"/>
        <v>TRUE</v>
      </c>
    </row>
    <row r="2094" spans="1:15" x14ac:dyDescent="0.2">
      <c r="A2094" t="s">
        <v>3777</v>
      </c>
      <c r="B2094" t="s">
        <v>3778</v>
      </c>
      <c r="C2094">
        <v>270</v>
      </c>
      <c r="D2094" t="s">
        <v>14</v>
      </c>
      <c r="E2094">
        <v>1292357</v>
      </c>
      <c r="F2094" t="s">
        <v>15</v>
      </c>
      <c r="G2094" t="s">
        <v>37</v>
      </c>
      <c r="H2094" s="1">
        <v>45706</v>
      </c>
      <c r="I2094" t="s">
        <v>106</v>
      </c>
      <c r="J2094" t="s">
        <v>921</v>
      </c>
      <c r="K2094" t="b">
        <v>1</v>
      </c>
      <c r="L2094" t="str">
        <f t="shared" si="97"/>
        <v>equisectflyrepellent</v>
      </c>
      <c r="M2094" t="str">
        <f t="shared" si="98"/>
        <v>equisectflyrepellent270-304</v>
      </c>
      <c r="N2094" t="str">
        <f>IFERROR(VLOOKUP(LOWER(M2094),file_list!$B:$B,1,FALSE),FALSE)</f>
        <v>equisectflyrepellent270-304</v>
      </c>
      <c r="O2094" t="str">
        <f t="shared" si="96"/>
        <v>TRUE</v>
      </c>
    </row>
    <row r="2095" spans="1:15" x14ac:dyDescent="0.2">
      <c r="A2095" t="s">
        <v>3779</v>
      </c>
      <c r="B2095" t="s">
        <v>3780</v>
      </c>
      <c r="C2095">
        <v>270</v>
      </c>
      <c r="D2095" t="s">
        <v>14</v>
      </c>
      <c r="E2095">
        <v>1292357</v>
      </c>
      <c r="F2095" t="s">
        <v>15</v>
      </c>
      <c r="G2095" t="s">
        <v>37</v>
      </c>
      <c r="H2095" s="1">
        <v>45706</v>
      </c>
      <c r="I2095" t="s">
        <v>106</v>
      </c>
      <c r="J2095" t="s">
        <v>20</v>
      </c>
      <c r="K2095" t="b">
        <v>0</v>
      </c>
      <c r="L2095" t="str">
        <f t="shared" si="97"/>
        <v>adamsfleatickcleansingshampoo</v>
      </c>
      <c r="M2095" t="str">
        <f t="shared" si="98"/>
        <v>adamsfleatickcleansingshampoo270-324</v>
      </c>
      <c r="N2095" t="str">
        <f>IFERROR(VLOOKUP(LOWER(M2095),file_list!$B:$B,1,FALSE),FALSE)</f>
        <v>adamsfleatickcleansingshampoo270-324</v>
      </c>
      <c r="O2095" t="str">
        <f t="shared" si="96"/>
        <v>TRUE</v>
      </c>
    </row>
    <row r="2096" spans="1:15" x14ac:dyDescent="0.2">
      <c r="A2096" t="s">
        <v>3779</v>
      </c>
      <c r="B2096" t="s">
        <v>3781</v>
      </c>
      <c r="C2096">
        <v>270</v>
      </c>
      <c r="D2096" t="s">
        <v>14</v>
      </c>
      <c r="E2096">
        <v>1292357</v>
      </c>
      <c r="F2096" t="s">
        <v>15</v>
      </c>
      <c r="G2096" t="s">
        <v>37</v>
      </c>
      <c r="H2096" s="1">
        <v>45706</v>
      </c>
      <c r="I2096" t="s">
        <v>106</v>
      </c>
      <c r="J2096" t="s">
        <v>20</v>
      </c>
      <c r="K2096" t="b">
        <v>0</v>
      </c>
      <c r="L2096" t="str">
        <f t="shared" si="97"/>
        <v>adamsfleatickcleansingshampooforcats</v>
      </c>
      <c r="M2096" t="str">
        <f t="shared" si="98"/>
        <v>adamsfleatickcleansingshampooforcats270-324</v>
      </c>
      <c r="N2096" t="str">
        <f>IFERROR(VLOOKUP(LOWER(M2096),file_list!$B:$B,1,FALSE),FALSE)</f>
        <v>adamsfleatickcleansingshampooforcats270-324</v>
      </c>
      <c r="O2096" t="str">
        <f t="shared" si="96"/>
        <v>TRUE</v>
      </c>
    </row>
    <row r="2097" spans="1:15" x14ac:dyDescent="0.2">
      <c r="A2097" t="s">
        <v>3782</v>
      </c>
      <c r="B2097" t="s">
        <v>3783</v>
      </c>
      <c r="C2097">
        <v>270</v>
      </c>
      <c r="D2097" t="s">
        <v>14</v>
      </c>
      <c r="E2097">
        <v>1292357</v>
      </c>
      <c r="F2097" t="s">
        <v>15</v>
      </c>
      <c r="G2097" t="s">
        <v>37</v>
      </c>
      <c r="H2097" s="1">
        <v>45706</v>
      </c>
      <c r="I2097" t="s">
        <v>106</v>
      </c>
      <c r="J2097" t="s">
        <v>921</v>
      </c>
      <c r="K2097" t="b">
        <v>1</v>
      </c>
      <c r="L2097" t="str">
        <f t="shared" si="97"/>
        <v>repel-xpeemulsifiableflyspray</v>
      </c>
      <c r="M2097" t="str">
        <f t="shared" si="98"/>
        <v>repel-xpeemulsifiableflyspray270-325</v>
      </c>
      <c r="N2097" t="str">
        <f>IFERROR(VLOOKUP(LOWER(M2097),file_list!$B:$B,1,FALSE),FALSE)</f>
        <v>repel-xpeemulsifiableflyspray270-325</v>
      </c>
      <c r="O2097" t="str">
        <f t="shared" si="96"/>
        <v>TRUE</v>
      </c>
    </row>
    <row r="2098" spans="1:15" x14ac:dyDescent="0.2">
      <c r="A2098" t="s">
        <v>3784</v>
      </c>
      <c r="B2098" t="s">
        <v>3785</v>
      </c>
      <c r="C2098">
        <v>270</v>
      </c>
      <c r="D2098" t="s">
        <v>14</v>
      </c>
      <c r="E2098">
        <v>1301573</v>
      </c>
      <c r="F2098" t="s">
        <v>15</v>
      </c>
      <c r="G2098" t="s">
        <v>37</v>
      </c>
      <c r="H2098" s="1">
        <v>45817</v>
      </c>
      <c r="I2098" t="s">
        <v>63</v>
      </c>
      <c r="J2098" t="s">
        <v>921</v>
      </c>
      <c r="K2098" t="b">
        <v>1</v>
      </c>
      <c r="L2098" t="str">
        <f t="shared" si="97"/>
        <v>mosquitohaltrepellentsprayforhorses</v>
      </c>
      <c r="M2098" t="str">
        <f t="shared" si="98"/>
        <v>mosquitohaltrepellentsprayforhorses270-328</v>
      </c>
      <c r="N2098" t="str">
        <f>IFERROR(VLOOKUP(LOWER(M2098),file_list!$B:$B,1,FALSE),FALSE)</f>
        <v>mosquitohaltrepellentsprayforhorses270-328</v>
      </c>
      <c r="O2098" t="str">
        <f t="shared" si="96"/>
        <v>TRUE</v>
      </c>
    </row>
    <row r="2099" spans="1:15" x14ac:dyDescent="0.2">
      <c r="A2099" t="s">
        <v>3786</v>
      </c>
      <c r="B2099" t="s">
        <v>3787</v>
      </c>
      <c r="C2099">
        <v>270</v>
      </c>
      <c r="D2099" t="s">
        <v>14</v>
      </c>
      <c r="E2099">
        <v>1303851</v>
      </c>
      <c r="F2099" t="s">
        <v>15</v>
      </c>
      <c r="G2099" t="s">
        <v>37</v>
      </c>
      <c r="H2099" s="1">
        <v>45856</v>
      </c>
      <c r="I2099" t="s">
        <v>38</v>
      </c>
      <c r="J2099" t="s">
        <v>921</v>
      </c>
      <c r="K2099" t="b">
        <v>1</v>
      </c>
      <c r="L2099" t="str">
        <f t="shared" si="97"/>
        <v>broncoeequineflyspraypluscitronellascent</v>
      </c>
      <c r="M2099" t="str">
        <f t="shared" si="98"/>
        <v>broncoeequineflyspraypluscitronellascent270-329</v>
      </c>
      <c r="N2099" t="str">
        <f>IFERROR(VLOOKUP(LOWER(M2099),file_list!$B:$B,1,FALSE),FALSE)</f>
        <v>broncoeequineflyspraypluscitronellascent270-329</v>
      </c>
      <c r="O2099" t="str">
        <f t="shared" si="96"/>
        <v>TRUE</v>
      </c>
    </row>
    <row r="2100" spans="1:15" x14ac:dyDescent="0.2">
      <c r="A2100" t="s">
        <v>3788</v>
      </c>
      <c r="B2100" t="s">
        <v>3789</v>
      </c>
      <c r="C2100">
        <v>270</v>
      </c>
      <c r="D2100" t="s">
        <v>14</v>
      </c>
      <c r="E2100">
        <v>1306964</v>
      </c>
      <c r="F2100" t="s">
        <v>15</v>
      </c>
      <c r="G2100" t="s">
        <v>37</v>
      </c>
      <c r="H2100" s="1">
        <v>45912</v>
      </c>
      <c r="I2100" t="s">
        <v>38</v>
      </c>
      <c r="J2100" t="s">
        <v>921</v>
      </c>
      <c r="K2100" t="b">
        <v>0</v>
      </c>
      <c r="L2100" t="str">
        <f t="shared" si="97"/>
        <v>flys-offinsectrepellentfordogscats</v>
      </c>
      <c r="M2100" t="str">
        <f t="shared" si="98"/>
        <v>flys-offinsectrepellentfordogscats270-343</v>
      </c>
      <c r="N2100" t="str">
        <f>IFERROR(VLOOKUP(LOWER(M2100),file_list!$B:$B,1,FALSE),FALSE)</f>
        <v>flys-offinsectrepellentfordogscats270-343</v>
      </c>
      <c r="O2100" t="str">
        <f t="shared" si="96"/>
        <v>TRUE</v>
      </c>
    </row>
    <row r="2101" spans="1:15" x14ac:dyDescent="0.2">
      <c r="A2101" t="s">
        <v>3790</v>
      </c>
      <c r="B2101" t="s">
        <v>3791</v>
      </c>
      <c r="C2101">
        <v>270</v>
      </c>
      <c r="D2101" t="s">
        <v>14</v>
      </c>
      <c r="E2101">
        <v>1292357</v>
      </c>
      <c r="F2101" t="s">
        <v>15</v>
      </c>
      <c r="G2101" t="s">
        <v>37</v>
      </c>
      <c r="H2101" s="1">
        <v>45706</v>
      </c>
      <c r="I2101" t="s">
        <v>106</v>
      </c>
      <c r="J2101" t="s">
        <v>921</v>
      </c>
      <c r="K2101" t="b">
        <v>1</v>
      </c>
      <c r="L2101" t="str">
        <f t="shared" si="97"/>
        <v>adamspluspyrethrindip</v>
      </c>
      <c r="M2101" t="str">
        <f t="shared" si="98"/>
        <v>adamspluspyrethrindip270-349</v>
      </c>
      <c r="N2101" t="str">
        <f>IFERROR(VLOOKUP(LOWER(M2101),file_list!$B:$B,1,FALSE),FALSE)</f>
        <v>adamspluspyrethrindip270-349</v>
      </c>
      <c r="O2101" t="str">
        <f t="shared" si="96"/>
        <v>TRUE</v>
      </c>
    </row>
    <row r="2102" spans="1:15" x14ac:dyDescent="0.2">
      <c r="A2102" t="s">
        <v>3792</v>
      </c>
      <c r="B2102" t="s">
        <v>3793</v>
      </c>
      <c r="C2102">
        <v>270</v>
      </c>
      <c r="D2102" t="s">
        <v>14</v>
      </c>
      <c r="E2102">
        <v>1308514</v>
      </c>
      <c r="F2102" t="s">
        <v>15</v>
      </c>
      <c r="G2102" t="s">
        <v>37</v>
      </c>
      <c r="H2102" s="1">
        <v>45933</v>
      </c>
      <c r="I2102" t="s">
        <v>63</v>
      </c>
      <c r="J2102" t="s">
        <v>20</v>
      </c>
      <c r="K2102" t="b">
        <v>1</v>
      </c>
      <c r="L2102" t="str">
        <f t="shared" si="97"/>
        <v>farnamwipeoriginalformulaflyprotectant</v>
      </c>
      <c r="M2102" t="str">
        <f t="shared" si="98"/>
        <v>farnamwipeoriginalformulaflyprotectant270-37</v>
      </c>
      <c r="N2102" t="str">
        <f>IFERROR(VLOOKUP(LOWER(M2102),file_list!$B:$B,1,FALSE),FALSE)</f>
        <v>farnamwipeoriginalformulaflyprotectant270-37</v>
      </c>
      <c r="O2102" t="str">
        <f t="shared" si="96"/>
        <v>TRUE</v>
      </c>
    </row>
    <row r="2103" spans="1:15" x14ac:dyDescent="0.2">
      <c r="A2103" t="s">
        <v>3794</v>
      </c>
      <c r="B2103" t="s">
        <v>3795</v>
      </c>
      <c r="C2103">
        <v>270</v>
      </c>
      <c r="D2103" t="s">
        <v>14</v>
      </c>
      <c r="E2103">
        <v>1292357</v>
      </c>
      <c r="F2103" t="s">
        <v>15</v>
      </c>
      <c r="G2103" t="s">
        <v>37</v>
      </c>
      <c r="H2103" s="1">
        <v>45706</v>
      </c>
      <c r="I2103" t="s">
        <v>106</v>
      </c>
      <c r="J2103" t="s">
        <v>44</v>
      </c>
      <c r="K2103" t="b">
        <v>1</v>
      </c>
      <c r="L2103" t="str">
        <f t="shared" si="97"/>
        <v>justonebiteiiplacepacks(pellets)</v>
      </c>
      <c r="M2103" t="str">
        <f t="shared" si="98"/>
        <v>justonebiteiiplacepacks(pellets)270-372</v>
      </c>
      <c r="N2103" t="str">
        <f>IFERROR(VLOOKUP(LOWER(M2103),file_list!$B:$B,1,FALSE),FALSE)</f>
        <v>justonebiteiiplacepacks(pellets)270-372</v>
      </c>
      <c r="O2103" t="str">
        <f t="shared" ref="O2103:O2166" si="99">IF(N2103=FALSE,"FALSE","TRUE")</f>
        <v>TRUE</v>
      </c>
    </row>
    <row r="2104" spans="1:15" x14ac:dyDescent="0.2">
      <c r="A2104" t="s">
        <v>3796</v>
      </c>
      <c r="B2104" t="s">
        <v>3797</v>
      </c>
      <c r="C2104">
        <v>270</v>
      </c>
      <c r="D2104" t="s">
        <v>14</v>
      </c>
      <c r="E2104">
        <v>1299660</v>
      </c>
      <c r="F2104" t="s">
        <v>15</v>
      </c>
      <c r="G2104" t="s">
        <v>37</v>
      </c>
      <c r="H2104" s="1">
        <v>45784</v>
      </c>
      <c r="I2104" t="s">
        <v>63</v>
      </c>
      <c r="J2104" t="s">
        <v>44</v>
      </c>
      <c r="K2104" t="b">
        <v>1</v>
      </c>
      <c r="L2104" t="str">
        <f t="shared" si="97"/>
        <v>justonebiteiibaitchunks</v>
      </c>
      <c r="M2104" t="str">
        <f t="shared" si="98"/>
        <v>justonebiteiibaitchunks270-373</v>
      </c>
      <c r="N2104" t="str">
        <f>IFERROR(VLOOKUP(LOWER(M2104),file_list!$B:$B,1,FALSE),FALSE)</f>
        <v>justonebiteiibaitchunks270-373</v>
      </c>
      <c r="O2104" t="str">
        <f t="shared" si="99"/>
        <v>TRUE</v>
      </c>
    </row>
    <row r="2105" spans="1:15" x14ac:dyDescent="0.2">
      <c r="A2105" t="s">
        <v>3796</v>
      </c>
      <c r="B2105" t="s">
        <v>3798</v>
      </c>
      <c r="C2105">
        <v>270</v>
      </c>
      <c r="D2105" t="s">
        <v>14</v>
      </c>
      <c r="E2105">
        <v>1300173</v>
      </c>
      <c r="F2105" t="s">
        <v>15</v>
      </c>
      <c r="G2105" t="s">
        <v>37</v>
      </c>
      <c r="H2105" s="1">
        <v>45791</v>
      </c>
      <c r="I2105" t="s">
        <v>106</v>
      </c>
      <c r="J2105" t="s">
        <v>44</v>
      </c>
      <c r="K2105" t="b">
        <v>1</v>
      </c>
      <c r="L2105" t="str">
        <f t="shared" si="97"/>
        <v>justonebiteiibar</v>
      </c>
      <c r="M2105" t="str">
        <f t="shared" si="98"/>
        <v>justonebiteiibar270-373</v>
      </c>
      <c r="N2105" t="str">
        <f>IFERROR(VLOOKUP(LOWER(M2105),file_list!$B:$B,1,FALSE),FALSE)</f>
        <v>justonebiteiibar270-373</v>
      </c>
      <c r="O2105" t="str">
        <f t="shared" si="99"/>
        <v>TRUE</v>
      </c>
    </row>
    <row r="2106" spans="1:15" x14ac:dyDescent="0.2">
      <c r="A2106" t="s">
        <v>3799</v>
      </c>
      <c r="B2106" t="s">
        <v>3800</v>
      </c>
      <c r="C2106">
        <v>270</v>
      </c>
      <c r="D2106" t="s">
        <v>14</v>
      </c>
      <c r="E2106">
        <v>1294785</v>
      </c>
      <c r="F2106" t="s">
        <v>15</v>
      </c>
      <c r="G2106" t="s">
        <v>37</v>
      </c>
      <c r="H2106" s="1">
        <v>45706</v>
      </c>
      <c r="I2106" t="s">
        <v>63</v>
      </c>
      <c r="J2106" t="s">
        <v>41</v>
      </c>
      <c r="K2106" t="b">
        <v>1</v>
      </c>
      <c r="L2106" t="str">
        <f t="shared" si="97"/>
        <v>farnamsimpliflyfeed-thruflycontrol</v>
      </c>
      <c r="M2106" t="str">
        <f t="shared" si="98"/>
        <v>farnamsimpliflyfeed-thruflycontrol270-382</v>
      </c>
      <c r="N2106" t="str">
        <f>IFERROR(VLOOKUP(LOWER(M2106),file_list!$B:$B,1,FALSE),FALSE)</f>
        <v>farnamsimpliflyfeed-thruflycontrol270-382</v>
      </c>
      <c r="O2106" t="str">
        <f t="shared" si="99"/>
        <v>TRUE</v>
      </c>
    </row>
    <row r="2107" spans="1:15" x14ac:dyDescent="0.2">
      <c r="A2107" t="s">
        <v>3799</v>
      </c>
      <c r="B2107" t="s">
        <v>3801</v>
      </c>
      <c r="C2107">
        <v>270</v>
      </c>
      <c r="D2107" t="s">
        <v>14</v>
      </c>
      <c r="E2107">
        <v>1292357</v>
      </c>
      <c r="F2107" t="s">
        <v>15</v>
      </c>
      <c r="G2107" t="s">
        <v>37</v>
      </c>
      <c r="H2107" s="1">
        <v>45706</v>
      </c>
      <c r="I2107" t="s">
        <v>106</v>
      </c>
      <c r="J2107" t="s">
        <v>41</v>
      </c>
      <c r="K2107" t="b">
        <v>1</v>
      </c>
      <c r="L2107" t="str">
        <f t="shared" si="97"/>
        <v>farnamequitroliifeed-thruflycontrol</v>
      </c>
      <c r="M2107" t="str">
        <f t="shared" si="98"/>
        <v>farnamequitroliifeed-thruflycontrol270-382</v>
      </c>
      <c r="N2107" t="str">
        <f>IFERROR(VLOOKUP(LOWER(M2107),file_list!$B:$B,1,FALSE),FALSE)</f>
        <v>farnamequitroliifeed-thruflycontrol270-382</v>
      </c>
      <c r="O2107" t="str">
        <f t="shared" si="99"/>
        <v>TRUE</v>
      </c>
    </row>
    <row r="2108" spans="1:15" x14ac:dyDescent="0.2">
      <c r="A2108" t="s">
        <v>3802</v>
      </c>
      <c r="B2108" t="s">
        <v>3803</v>
      </c>
      <c r="C2108">
        <v>270</v>
      </c>
      <c r="D2108" t="s">
        <v>14</v>
      </c>
      <c r="E2108">
        <v>1292357</v>
      </c>
      <c r="F2108" t="s">
        <v>15</v>
      </c>
      <c r="G2108" t="s">
        <v>37</v>
      </c>
      <c r="H2108" s="1">
        <v>45706</v>
      </c>
      <c r="I2108" t="s">
        <v>106</v>
      </c>
      <c r="J2108" t="s">
        <v>20</v>
      </c>
      <c r="K2108" t="b">
        <v>0</v>
      </c>
      <c r="L2108" t="str">
        <f t="shared" si="97"/>
        <v>adamsplusfleatickshampoowithprecor(freshscent)</v>
      </c>
      <c r="M2108" t="str">
        <f t="shared" si="98"/>
        <v>adamsplusfleatickshampoowithprecor(freshscent)2724-485-270</v>
      </c>
      <c r="N2108" t="str">
        <f>IFERROR(VLOOKUP(LOWER(M2108),file_list!$B:$B,1,FALSE),FALSE)</f>
        <v>adamsplusfleatickshampoowithprecor(freshscent)2724-485-270</v>
      </c>
      <c r="O2108" t="str">
        <f t="shared" si="99"/>
        <v>TRUE</v>
      </c>
    </row>
    <row r="2109" spans="1:15" x14ac:dyDescent="0.2">
      <c r="A2109" t="s">
        <v>3804</v>
      </c>
      <c r="B2109" t="s">
        <v>3805</v>
      </c>
      <c r="C2109">
        <v>270</v>
      </c>
      <c r="D2109" t="s">
        <v>78</v>
      </c>
      <c r="E2109">
        <v>1292357</v>
      </c>
      <c r="F2109" t="s">
        <v>15</v>
      </c>
      <c r="G2109" t="s">
        <v>37</v>
      </c>
      <c r="H2109" s="1">
        <v>45706</v>
      </c>
      <c r="I2109" t="s">
        <v>106</v>
      </c>
      <c r="J2109" t="s">
        <v>20</v>
      </c>
      <c r="K2109" t="b">
        <v>0</v>
      </c>
      <c r="L2109" t="str">
        <f t="shared" si="97"/>
        <v>adamsfleatickindoorfogger</v>
      </c>
      <c r="M2109" t="str">
        <f t="shared" si="98"/>
        <v>adamsfleatickindoorfogger2724-705-270</v>
      </c>
      <c r="N2109" t="str">
        <f>IFERROR(VLOOKUP(LOWER(M2109),file_list!$B:$B,1,FALSE),FALSE)</f>
        <v>adamsfleatickindoorfogger2724-705-270</v>
      </c>
      <c r="O2109" t="str">
        <f t="shared" si="99"/>
        <v>TRUE</v>
      </c>
    </row>
    <row r="2110" spans="1:15" x14ac:dyDescent="0.2">
      <c r="A2110" t="s">
        <v>3806</v>
      </c>
      <c r="B2110" t="s">
        <v>3807</v>
      </c>
      <c r="C2110">
        <v>270</v>
      </c>
      <c r="D2110" t="s">
        <v>14</v>
      </c>
      <c r="E2110">
        <v>1292357</v>
      </c>
      <c r="F2110" t="s">
        <v>15</v>
      </c>
      <c r="G2110" t="s">
        <v>37</v>
      </c>
      <c r="H2110" s="1">
        <v>45706</v>
      </c>
      <c r="I2110" t="s">
        <v>106</v>
      </c>
      <c r="J2110" t="s">
        <v>20</v>
      </c>
      <c r="K2110" t="b">
        <v>1</v>
      </c>
      <c r="L2110" t="str">
        <f t="shared" si="97"/>
        <v>adamsearmitetreatment</v>
      </c>
      <c r="M2110" t="str">
        <f t="shared" si="98"/>
        <v>adamsearmitetreatment2724-734-270</v>
      </c>
      <c r="N2110" t="str">
        <f>IFERROR(VLOOKUP(LOWER(M2110),file_list!$B:$B,1,FALSE),FALSE)</f>
        <v>adamsearmitetreatment2724-734-270</v>
      </c>
      <c r="O2110" t="str">
        <f t="shared" si="99"/>
        <v>TRUE</v>
      </c>
    </row>
    <row r="2111" spans="1:15" x14ac:dyDescent="0.2">
      <c r="A2111" t="s">
        <v>3808</v>
      </c>
      <c r="B2111" t="s">
        <v>3809</v>
      </c>
      <c r="C2111">
        <v>270</v>
      </c>
      <c r="D2111" t="s">
        <v>78</v>
      </c>
      <c r="E2111">
        <v>1292357</v>
      </c>
      <c r="F2111" t="s">
        <v>15</v>
      </c>
      <c r="G2111" t="s">
        <v>37</v>
      </c>
      <c r="H2111" s="1">
        <v>45706</v>
      </c>
      <c r="I2111" t="s">
        <v>106</v>
      </c>
      <c r="J2111" t="s">
        <v>20</v>
      </c>
      <c r="K2111" t="b">
        <v>0</v>
      </c>
      <c r="L2111" t="str">
        <f t="shared" si="97"/>
        <v>adamscarpetpowderwithlinaloolnylar</v>
      </c>
      <c r="M2111" t="str">
        <f t="shared" si="98"/>
        <v>adamscarpetpowderwithlinaloolnylar2724-777-270</v>
      </c>
      <c r="N2111" t="str">
        <f>IFERROR(VLOOKUP(LOWER(M2111),file_list!$B:$B,1,FALSE),FALSE)</f>
        <v>adamscarpetpowderwithlinaloolnylar2724-777-270</v>
      </c>
      <c r="O2111" t="str">
        <f t="shared" si="99"/>
        <v>TRUE</v>
      </c>
    </row>
    <row r="2112" spans="1:15" x14ac:dyDescent="0.2">
      <c r="A2112" t="s">
        <v>3810</v>
      </c>
      <c r="B2112" t="s">
        <v>3811</v>
      </c>
      <c r="C2112">
        <v>270</v>
      </c>
      <c r="D2112" t="s">
        <v>14</v>
      </c>
      <c r="E2112">
        <v>1292357</v>
      </c>
      <c r="F2112" t="s">
        <v>15</v>
      </c>
      <c r="G2112" t="s">
        <v>37</v>
      </c>
      <c r="H2112" s="1">
        <v>45706</v>
      </c>
      <c r="I2112" t="s">
        <v>106</v>
      </c>
      <c r="J2112" t="s">
        <v>20</v>
      </c>
      <c r="K2112" t="b">
        <v>0</v>
      </c>
      <c r="L2112" t="str">
        <f t="shared" si="97"/>
        <v>adamsplusfleatickspray</v>
      </c>
      <c r="M2112" t="str">
        <f t="shared" si="98"/>
        <v>adamsplusfleatickspray2724-797-270</v>
      </c>
      <c r="N2112" t="str">
        <f>IFERROR(VLOOKUP(LOWER(M2112),file_list!$B:$B,1,FALSE),FALSE)</f>
        <v>adamsplusfleatickspray2724-797-270</v>
      </c>
      <c r="O2112" t="str">
        <f t="shared" si="99"/>
        <v>TRUE</v>
      </c>
    </row>
    <row r="2113" spans="1:15" x14ac:dyDescent="0.2">
      <c r="A2113" t="s">
        <v>3812</v>
      </c>
      <c r="B2113" t="s">
        <v>3813</v>
      </c>
      <c r="C2113">
        <v>270</v>
      </c>
      <c r="D2113" t="s">
        <v>14</v>
      </c>
      <c r="E2113">
        <v>1292357</v>
      </c>
      <c r="F2113" t="s">
        <v>15</v>
      </c>
      <c r="G2113" t="s">
        <v>37</v>
      </c>
      <c r="H2113" s="1">
        <v>45706</v>
      </c>
      <c r="I2113" t="s">
        <v>106</v>
      </c>
      <c r="J2113" t="s">
        <v>20</v>
      </c>
      <c r="K2113" t="b">
        <v>0</v>
      </c>
      <c r="L2113" t="str">
        <f t="shared" si="97"/>
        <v>adamsfleatickspray</v>
      </c>
      <c r="M2113" t="str">
        <f t="shared" si="98"/>
        <v>adamsfleatickspray2724-803-270</v>
      </c>
      <c r="N2113" t="str">
        <f>IFERROR(VLOOKUP(LOWER(M2113),file_list!$B:$B,1,FALSE),FALSE)</f>
        <v>adamsfleatickspray2724-803-270</v>
      </c>
      <c r="O2113" t="str">
        <f t="shared" si="99"/>
        <v>TRUE</v>
      </c>
    </row>
    <row r="2114" spans="1:15" x14ac:dyDescent="0.2">
      <c r="A2114" t="s">
        <v>3812</v>
      </c>
      <c r="B2114" t="s">
        <v>3814</v>
      </c>
      <c r="C2114">
        <v>270</v>
      </c>
      <c r="D2114" t="s">
        <v>14</v>
      </c>
      <c r="E2114">
        <v>1292357</v>
      </c>
      <c r="F2114" t="s">
        <v>15</v>
      </c>
      <c r="G2114" t="s">
        <v>37</v>
      </c>
      <c r="H2114" s="1">
        <v>45706</v>
      </c>
      <c r="I2114" t="s">
        <v>106</v>
      </c>
      <c r="J2114" t="s">
        <v>20</v>
      </c>
      <c r="K2114" t="b">
        <v>0</v>
      </c>
      <c r="L2114" t="str">
        <f t="shared" si="97"/>
        <v>adamsfleaticksprayforcats</v>
      </c>
      <c r="M2114" t="str">
        <f t="shared" si="98"/>
        <v>adamsfleaticksprayforcats2724-803-270</v>
      </c>
      <c r="N2114" t="str">
        <f>IFERROR(VLOOKUP(LOWER(M2114),file_list!$B:$B,1,FALSE),FALSE)</f>
        <v>adamsfleaticksprayforcats2724-803-270</v>
      </c>
      <c r="O2114" t="str">
        <f t="shared" si="99"/>
        <v>TRUE</v>
      </c>
    </row>
    <row r="2115" spans="1:15" x14ac:dyDescent="0.2">
      <c r="A2115" t="s">
        <v>3815</v>
      </c>
      <c r="B2115" t="s">
        <v>3816</v>
      </c>
      <c r="C2115">
        <v>270</v>
      </c>
      <c r="D2115" t="s">
        <v>14</v>
      </c>
      <c r="E2115">
        <v>1303357</v>
      </c>
      <c r="F2115" t="s">
        <v>15</v>
      </c>
      <c r="G2115" t="s">
        <v>37</v>
      </c>
      <c r="H2115" s="1">
        <v>45848</v>
      </c>
      <c r="I2115" t="s">
        <v>63</v>
      </c>
      <c r="J2115" t="s">
        <v>20</v>
      </c>
      <c r="K2115" t="b">
        <v>0</v>
      </c>
      <c r="L2115" t="str">
        <f t="shared" ref="L2115:L2178" si="100">SUBSTITUTE(LOWER(SUBSTITUTE(SUBSTITUTE(SUBSTITUTE(B2115," ",""),"/",""),"&amp;","")),"and","")</f>
        <v>adamsplusfleatickindoorfogger</v>
      </c>
      <c r="M2115" t="str">
        <f t="shared" ref="M2115:M2178" si="101">_xlfn.CONCAT(L2115,A2115)</f>
        <v>adamsplusfleatickindoorfogger2724-808-270</v>
      </c>
      <c r="N2115" t="str">
        <f>IFERROR(VLOOKUP(LOWER(M2115),file_list!$B:$B,1,FALSE),FALSE)</f>
        <v>adamsplusfleatickindoorfogger2724-808-270</v>
      </c>
      <c r="O2115" t="str">
        <f t="shared" si="99"/>
        <v>TRUE</v>
      </c>
    </row>
    <row r="2116" spans="1:15" x14ac:dyDescent="0.2">
      <c r="A2116" t="s">
        <v>3817</v>
      </c>
      <c r="B2116" t="s">
        <v>3818</v>
      </c>
      <c r="C2116">
        <v>270</v>
      </c>
      <c r="D2116" t="s">
        <v>14</v>
      </c>
      <c r="E2116">
        <v>1304062</v>
      </c>
      <c r="F2116" t="s">
        <v>15</v>
      </c>
      <c r="G2116" t="s">
        <v>37</v>
      </c>
      <c r="H2116" s="1">
        <v>45861</v>
      </c>
      <c r="I2116" t="s">
        <v>63</v>
      </c>
      <c r="J2116" t="s">
        <v>20</v>
      </c>
      <c r="K2116" t="b">
        <v>0</v>
      </c>
      <c r="L2116" t="str">
        <f t="shared" si="100"/>
        <v>adamsplusfleatickcarpetspray</v>
      </c>
      <c r="M2116" t="str">
        <f t="shared" si="101"/>
        <v>adamsplusfleatickcarpetspray2724-809-270</v>
      </c>
      <c r="N2116" t="str">
        <f>IFERROR(VLOOKUP(LOWER(M2116),file_list!$B:$B,1,FALSE),FALSE)</f>
        <v>adamsplusfleatickcarpetspray2724-809-270</v>
      </c>
      <c r="O2116" t="str">
        <f t="shared" si="99"/>
        <v>TRUE</v>
      </c>
    </row>
    <row r="2117" spans="1:15" x14ac:dyDescent="0.2">
      <c r="A2117" t="s">
        <v>3819</v>
      </c>
      <c r="B2117" t="s">
        <v>3820</v>
      </c>
      <c r="C2117">
        <v>270</v>
      </c>
      <c r="D2117" t="s">
        <v>14</v>
      </c>
      <c r="E2117">
        <v>1301356</v>
      </c>
      <c r="F2117" t="s">
        <v>15</v>
      </c>
      <c r="G2117" t="s">
        <v>37</v>
      </c>
      <c r="H2117" s="1">
        <v>45812</v>
      </c>
      <c r="I2117" t="s">
        <v>63</v>
      </c>
      <c r="J2117" t="s">
        <v>921</v>
      </c>
      <c r="K2117" t="b">
        <v>1</v>
      </c>
      <c r="L2117" t="str">
        <f t="shared" si="100"/>
        <v>adamsplusyardspray</v>
      </c>
      <c r="M2117" t="str">
        <f t="shared" si="101"/>
        <v>adamsplusyardspray28293-271-270</v>
      </c>
      <c r="N2117" t="str">
        <f>IFERROR(VLOOKUP(LOWER(M2117),file_list!$B:$B,1,FALSE),FALSE)</f>
        <v>adamsplusyardspray28293-271-270</v>
      </c>
      <c r="O2117" t="str">
        <f t="shared" si="99"/>
        <v>TRUE</v>
      </c>
    </row>
    <row r="2118" spans="1:15" x14ac:dyDescent="0.2">
      <c r="A2118" t="s">
        <v>3821</v>
      </c>
      <c r="B2118" t="s">
        <v>3822</v>
      </c>
      <c r="C2118">
        <v>270</v>
      </c>
      <c r="D2118" t="s">
        <v>14</v>
      </c>
      <c r="E2118">
        <v>1292357</v>
      </c>
      <c r="F2118" t="s">
        <v>15</v>
      </c>
      <c r="G2118" t="s">
        <v>37</v>
      </c>
      <c r="H2118" s="1">
        <v>45706</v>
      </c>
      <c r="I2118" t="s">
        <v>106</v>
      </c>
      <c r="J2118" t="s">
        <v>44</v>
      </c>
      <c r="K2118" t="b">
        <v>1</v>
      </c>
      <c r="L2118" t="str">
        <f t="shared" si="100"/>
        <v>rodentexmulti-feedbars</v>
      </c>
      <c r="M2118" t="str">
        <f t="shared" si="101"/>
        <v>rodentexmulti-feedbars61282-12-270</v>
      </c>
      <c r="N2118" t="str">
        <f>IFERROR(VLOOKUP(LOWER(M2118),file_list!$B:$B,1,FALSE),FALSE)</f>
        <v>rodentexmulti-feedbars61282-12-270</v>
      </c>
      <c r="O2118" t="str">
        <f t="shared" si="99"/>
        <v>TRUE</v>
      </c>
    </row>
    <row r="2119" spans="1:15" x14ac:dyDescent="0.2">
      <c r="A2119" t="s">
        <v>3823</v>
      </c>
      <c r="B2119" t="s">
        <v>3824</v>
      </c>
      <c r="C2119">
        <v>2724</v>
      </c>
      <c r="D2119" t="s">
        <v>14</v>
      </c>
      <c r="E2119">
        <v>1302123</v>
      </c>
      <c r="F2119" t="s">
        <v>15</v>
      </c>
      <c r="G2119" t="s">
        <v>37</v>
      </c>
      <c r="H2119" s="1">
        <v>45826</v>
      </c>
      <c r="I2119" t="s">
        <v>63</v>
      </c>
      <c r="J2119" t="s">
        <v>20</v>
      </c>
      <c r="K2119" t="b">
        <v>0</v>
      </c>
      <c r="L2119" t="str">
        <f t="shared" si="100"/>
        <v>starbarprolatelintox-hdinsecticidalspraybackrubberforlivestock</v>
      </c>
      <c r="M2119" t="str">
        <f t="shared" si="101"/>
        <v>starbarprolatelintox-hdinsecticidalspraybackrubberforlivestock2724-262</v>
      </c>
      <c r="N2119" t="str">
        <f>IFERROR(VLOOKUP(LOWER(M2119),file_list!$B:$B,1,FALSE),FALSE)</f>
        <v>starbarprolatelintox-hdinsecticidalspraybackrubberforlivestock2724-262</v>
      </c>
      <c r="O2119" t="str">
        <f t="shared" si="99"/>
        <v>TRUE</v>
      </c>
    </row>
    <row r="2120" spans="1:15" x14ac:dyDescent="0.2">
      <c r="A2120" t="s">
        <v>3825</v>
      </c>
      <c r="B2120" t="s">
        <v>3826</v>
      </c>
      <c r="C2120">
        <v>2724</v>
      </c>
      <c r="D2120" t="s">
        <v>14</v>
      </c>
      <c r="E2120">
        <v>1273300</v>
      </c>
      <c r="F2120" t="s">
        <v>15</v>
      </c>
      <c r="G2120" t="s">
        <v>37</v>
      </c>
      <c r="H2120" s="1">
        <v>45302</v>
      </c>
      <c r="I2120" t="s">
        <v>38</v>
      </c>
      <c r="J2120" t="s">
        <v>20</v>
      </c>
      <c r="K2120" t="b">
        <v>0</v>
      </c>
      <c r="L2120" t="str">
        <f t="shared" si="100"/>
        <v>starbargoldenmalrinflybait(unrestricted73008)</v>
      </c>
      <c r="M2120" t="str">
        <f t="shared" si="101"/>
        <v>starbargoldenmalrinflybait(unrestricted73008)2724-274</v>
      </c>
      <c r="N2120" t="str">
        <f>IFERROR(VLOOKUP(LOWER(M2120),file_list!$B:$B,1,FALSE),FALSE)</f>
        <v>starbargoldenmalrinflybait(unrestricted73008)2724-274</v>
      </c>
      <c r="O2120" t="str">
        <f t="shared" si="99"/>
        <v>TRUE</v>
      </c>
    </row>
    <row r="2121" spans="1:15" x14ac:dyDescent="0.2">
      <c r="A2121" t="s">
        <v>3827</v>
      </c>
      <c r="B2121" t="s">
        <v>3828</v>
      </c>
      <c r="C2121">
        <v>2724</v>
      </c>
      <c r="D2121" t="s">
        <v>14</v>
      </c>
      <c r="E2121">
        <v>1273300</v>
      </c>
      <c r="F2121" t="s">
        <v>15</v>
      </c>
      <c r="G2121" t="s">
        <v>37</v>
      </c>
      <c r="H2121" s="1">
        <v>45302</v>
      </c>
      <c r="I2121" t="s">
        <v>38</v>
      </c>
      <c r="J2121" t="s">
        <v>458</v>
      </c>
      <c r="K2121" t="b">
        <v>1</v>
      </c>
      <c r="L2121" t="str">
        <f t="shared" si="100"/>
        <v>zoecongentroligrconcentrate</v>
      </c>
      <c r="M2121" t="str">
        <f t="shared" si="101"/>
        <v>zoecongentroligrconcentrate2724-351</v>
      </c>
      <c r="N2121" t="str">
        <f>IFERROR(VLOOKUP(LOWER(M2121),file_list!$B:$B,1,FALSE),FALSE)</f>
        <v>zoecongentroligrconcentrate2724-351</v>
      </c>
      <c r="O2121" t="str">
        <f t="shared" si="99"/>
        <v>TRUE</v>
      </c>
    </row>
    <row r="2122" spans="1:15" x14ac:dyDescent="0.2">
      <c r="A2122" t="s">
        <v>3829</v>
      </c>
      <c r="B2122" t="s">
        <v>3830</v>
      </c>
      <c r="C2122">
        <v>2724</v>
      </c>
      <c r="D2122" t="s">
        <v>14</v>
      </c>
      <c r="E2122">
        <v>1273300</v>
      </c>
      <c r="F2122" t="s">
        <v>15</v>
      </c>
      <c r="G2122" t="s">
        <v>37</v>
      </c>
      <c r="H2122" s="1">
        <v>45302</v>
      </c>
      <c r="I2122" t="s">
        <v>38</v>
      </c>
      <c r="J2122" t="s">
        <v>458</v>
      </c>
      <c r="K2122" t="b">
        <v>1</v>
      </c>
      <c r="L2122" t="str">
        <f t="shared" si="100"/>
        <v>zoeconprecorigrconcentrate</v>
      </c>
      <c r="M2122" t="str">
        <f t="shared" si="101"/>
        <v>zoeconprecorigrconcentrate2724-352</v>
      </c>
      <c r="N2122" t="str">
        <f>IFERROR(VLOOKUP(LOWER(M2122),file_list!$B:$B,1,FALSE),FALSE)</f>
        <v>zoeconprecorigrconcentrate2724-352</v>
      </c>
      <c r="O2122" t="str">
        <f t="shared" si="99"/>
        <v>TRUE</v>
      </c>
    </row>
    <row r="2123" spans="1:15" x14ac:dyDescent="0.2">
      <c r="A2123" t="s">
        <v>3831</v>
      </c>
      <c r="B2123" t="s">
        <v>3832</v>
      </c>
      <c r="C2123">
        <v>2724</v>
      </c>
      <c r="D2123" t="s">
        <v>14</v>
      </c>
      <c r="E2123">
        <v>1273300</v>
      </c>
      <c r="F2123" t="s">
        <v>15</v>
      </c>
      <c r="G2123" t="s">
        <v>37</v>
      </c>
      <c r="H2123" s="1">
        <v>45302</v>
      </c>
      <c r="I2123" t="s">
        <v>38</v>
      </c>
      <c r="J2123" t="s">
        <v>86</v>
      </c>
      <c r="K2123" t="b">
        <v>0</v>
      </c>
      <c r="L2123" t="str">
        <f t="shared" si="100"/>
        <v>zoeconaltosidbriquets[fishhabitatprohibitionremovedon05202014]</v>
      </c>
      <c r="M2123" t="str">
        <f t="shared" si="101"/>
        <v>zoeconaltosidbriquets[fishhabitatprohibitionremovedon05202014]2724-375</v>
      </c>
      <c r="N2123" t="str">
        <f>IFERROR(VLOOKUP(LOWER(M2123),file_list!$B:$B,1,FALSE),FALSE)</f>
        <v>zoeconaltosidbriquets[fishhabitatprohibitionremovedon05202014]2724-375</v>
      </c>
      <c r="O2123" t="str">
        <f t="shared" si="99"/>
        <v>TRUE</v>
      </c>
    </row>
    <row r="2124" spans="1:15" x14ac:dyDescent="0.2">
      <c r="A2124" t="s">
        <v>3833</v>
      </c>
      <c r="B2124" t="s">
        <v>3834</v>
      </c>
      <c r="C2124">
        <v>2724</v>
      </c>
      <c r="D2124" t="s">
        <v>14</v>
      </c>
      <c r="E2124">
        <v>1273300</v>
      </c>
      <c r="F2124" t="s">
        <v>15</v>
      </c>
      <c r="G2124" t="s">
        <v>37</v>
      </c>
      <c r="H2124" s="1">
        <v>45302</v>
      </c>
      <c r="I2124" t="s">
        <v>38</v>
      </c>
      <c r="J2124" t="s">
        <v>1022</v>
      </c>
      <c r="K2124" t="b">
        <v>1</v>
      </c>
      <c r="L2124" t="str">
        <f t="shared" si="100"/>
        <v>zoeconaltosidliquidlarvicidemosquitogrowthregulator</v>
      </c>
      <c r="M2124" t="str">
        <f t="shared" si="101"/>
        <v>zoeconaltosidliquidlarvicidemosquitogrowthregulator2724-392</v>
      </c>
      <c r="N2124" t="str">
        <f>IFERROR(VLOOKUP(LOWER(M2124),file_list!$B:$B,1,FALSE),FALSE)</f>
        <v>zoeconaltosidliquidlarvicidemosquitogrowthregulator2724-392</v>
      </c>
      <c r="O2124" t="str">
        <f t="shared" si="99"/>
        <v>TRUE</v>
      </c>
    </row>
    <row r="2125" spans="1:15" x14ac:dyDescent="0.2">
      <c r="A2125" t="s">
        <v>3835</v>
      </c>
      <c r="B2125" t="s">
        <v>3836</v>
      </c>
      <c r="C2125">
        <v>2724</v>
      </c>
      <c r="D2125" t="s">
        <v>14</v>
      </c>
      <c r="E2125">
        <v>1273300</v>
      </c>
      <c r="F2125" t="s">
        <v>15</v>
      </c>
      <c r="G2125" t="s">
        <v>37</v>
      </c>
      <c r="H2125" s="1">
        <v>45302</v>
      </c>
      <c r="I2125" t="s">
        <v>38</v>
      </c>
      <c r="J2125" t="s">
        <v>20</v>
      </c>
      <c r="K2125" t="b">
        <v>0</v>
      </c>
      <c r="L2125" t="str">
        <f t="shared" si="100"/>
        <v>zodiacfleatrolcarpetupholsterypumpspray</v>
      </c>
      <c r="M2125" t="str">
        <f t="shared" si="101"/>
        <v>zodiacfleatrolcarpetupholsterypumpspray2724-401</v>
      </c>
      <c r="N2125" t="str">
        <f>IFERROR(VLOOKUP(LOWER(M2125),file_list!$B:$B,1,FALSE),FALSE)</f>
        <v>zodiacfleatrolcarpetupholsterypumpspray2724-401</v>
      </c>
      <c r="O2125" t="str">
        <f t="shared" si="99"/>
        <v>TRUE</v>
      </c>
    </row>
    <row r="2126" spans="1:15" x14ac:dyDescent="0.2">
      <c r="A2126" t="s">
        <v>3837</v>
      </c>
      <c r="B2126" t="s">
        <v>3838</v>
      </c>
      <c r="C2126">
        <v>2724</v>
      </c>
      <c r="D2126" t="s">
        <v>14</v>
      </c>
      <c r="E2126">
        <v>1273300</v>
      </c>
      <c r="F2126" t="s">
        <v>15</v>
      </c>
      <c r="G2126" t="s">
        <v>37</v>
      </c>
      <c r="H2126" s="1">
        <v>45302</v>
      </c>
      <c r="I2126" t="s">
        <v>38</v>
      </c>
      <c r="J2126" t="s">
        <v>921</v>
      </c>
      <c r="K2126" t="b">
        <v>0</v>
      </c>
      <c r="L2126" t="str">
        <f t="shared" si="100"/>
        <v>zodiacfleatrolfleaticksprayfordogs,cats,puppieskittens</v>
      </c>
      <c r="M2126" t="str">
        <f t="shared" si="101"/>
        <v>zodiacfleatrolfleaticksprayfordogs,cats,puppieskittens2724-404</v>
      </c>
      <c r="N2126" t="str">
        <f>IFERROR(VLOOKUP(LOWER(M2126),file_list!$B:$B,1,FALSE),FALSE)</f>
        <v>zodiacfleatrolfleaticksprayfordogs,cats,puppieskittens2724-404</v>
      </c>
      <c r="O2126" t="str">
        <f t="shared" si="99"/>
        <v>TRUE</v>
      </c>
    </row>
    <row r="2127" spans="1:15" x14ac:dyDescent="0.2">
      <c r="A2127" t="s">
        <v>3839</v>
      </c>
      <c r="B2127" t="s">
        <v>3840</v>
      </c>
      <c r="C2127">
        <v>2724</v>
      </c>
      <c r="D2127" t="s">
        <v>14</v>
      </c>
      <c r="E2127">
        <v>1305709</v>
      </c>
      <c r="F2127" t="s">
        <v>15</v>
      </c>
      <c r="G2127" t="s">
        <v>37</v>
      </c>
      <c r="H2127" s="1">
        <v>45890</v>
      </c>
      <c r="I2127" t="s">
        <v>106</v>
      </c>
      <c r="J2127" t="s">
        <v>86</v>
      </c>
      <c r="K2127" t="b">
        <v>1</v>
      </c>
      <c r="L2127" t="str">
        <f t="shared" si="100"/>
        <v>zoeconaltosidxrextendedresidualbriquets(notinfishhabitats)</v>
      </c>
      <c r="M2127" t="str">
        <f t="shared" si="101"/>
        <v>zoeconaltosidxrextendedresidualbriquets(notinfishhabitats)2724-421</v>
      </c>
      <c r="N2127" t="str">
        <f>IFERROR(VLOOKUP(LOWER(M2127),file_list!$B:$B,1,FALSE),FALSE)</f>
        <v>zoeconaltosidxrextendedresidualbriquets(notinfishhabitats)2724-421</v>
      </c>
      <c r="O2127" t="str">
        <f t="shared" si="99"/>
        <v>TRUE</v>
      </c>
    </row>
    <row r="2128" spans="1:15" x14ac:dyDescent="0.2">
      <c r="A2128" t="s">
        <v>3841</v>
      </c>
      <c r="B2128" t="s">
        <v>3842</v>
      </c>
      <c r="C2128">
        <v>2724</v>
      </c>
      <c r="D2128" t="s">
        <v>14</v>
      </c>
      <c r="E2128">
        <v>1273300</v>
      </c>
      <c r="F2128" t="s">
        <v>15</v>
      </c>
      <c r="G2128" t="s">
        <v>37</v>
      </c>
      <c r="H2128" s="1">
        <v>45302</v>
      </c>
      <c r="I2128" t="s">
        <v>38</v>
      </c>
      <c r="J2128" t="s">
        <v>458</v>
      </c>
      <c r="K2128" t="b">
        <v>1</v>
      </c>
      <c r="L2128" t="str">
        <f t="shared" si="100"/>
        <v>strikeultraprofessionalmidgecontrol</v>
      </c>
      <c r="M2128" t="str">
        <f t="shared" si="101"/>
        <v>strikeultraprofessionalmidgecontrol2724-427</v>
      </c>
      <c r="N2128" t="str">
        <f>IFERROR(VLOOKUP(LOWER(M2128),file_list!$B:$B,1,FALSE),FALSE)</f>
        <v>strikeultraprofessionalmidgecontrol2724-427</v>
      </c>
      <c r="O2128" t="str">
        <f t="shared" si="99"/>
        <v>TRUE</v>
      </c>
    </row>
    <row r="2129" spans="1:15" x14ac:dyDescent="0.2">
      <c r="A2129" t="s">
        <v>3841</v>
      </c>
      <c r="B2129" t="s">
        <v>3843</v>
      </c>
      <c r="C2129">
        <v>2724</v>
      </c>
      <c r="D2129" t="s">
        <v>14</v>
      </c>
      <c r="E2129">
        <v>1273300</v>
      </c>
      <c r="F2129" t="s">
        <v>15</v>
      </c>
      <c r="G2129" t="s">
        <v>37</v>
      </c>
      <c r="H2129" s="1">
        <v>45302</v>
      </c>
      <c r="I2129" t="s">
        <v>38</v>
      </c>
      <c r="J2129" t="s">
        <v>458</v>
      </c>
      <c r="K2129" t="b">
        <v>1</v>
      </c>
      <c r="L2129" t="str">
        <f t="shared" si="100"/>
        <v>apex</v>
      </c>
      <c r="M2129" t="str">
        <f t="shared" si="101"/>
        <v>apex2724-427</v>
      </c>
      <c r="N2129" t="str">
        <f>IFERROR(VLOOKUP(LOWER(M2129),file_list!$B:$B,1,FALSE),FALSE)</f>
        <v>apex2724-427</v>
      </c>
      <c r="O2129" t="str">
        <f t="shared" si="99"/>
        <v>TRUE</v>
      </c>
    </row>
    <row r="2130" spans="1:15" x14ac:dyDescent="0.2">
      <c r="A2130" t="s">
        <v>3841</v>
      </c>
      <c r="B2130" t="s">
        <v>3844</v>
      </c>
      <c r="C2130">
        <v>2724</v>
      </c>
      <c r="D2130" t="s">
        <v>78</v>
      </c>
      <c r="E2130">
        <v>1273300</v>
      </c>
      <c r="F2130" t="s">
        <v>15</v>
      </c>
      <c r="G2130" t="s">
        <v>37</v>
      </c>
      <c r="H2130" s="1">
        <v>45302</v>
      </c>
      <c r="I2130" t="s">
        <v>38</v>
      </c>
      <c r="J2130" t="s">
        <v>458</v>
      </c>
      <c r="K2130" t="b">
        <v>1</v>
      </c>
      <c r="L2130" t="str">
        <f t="shared" si="100"/>
        <v>dianexemulsifiableconcentratefortobacco</v>
      </c>
      <c r="M2130" t="str">
        <f t="shared" si="101"/>
        <v>dianexemulsifiableconcentratefortobacco2724-427</v>
      </c>
      <c r="N2130" t="str">
        <f>IFERROR(VLOOKUP(LOWER(M2130),file_list!$B:$B,1,FALSE),FALSE)</f>
        <v>dianexemulsifiableconcentratefortobacco2724-427</v>
      </c>
      <c r="O2130" t="str">
        <f t="shared" si="99"/>
        <v>TRUE</v>
      </c>
    </row>
    <row r="2131" spans="1:15" x14ac:dyDescent="0.2">
      <c r="A2131" t="s">
        <v>3841</v>
      </c>
      <c r="B2131" t="s">
        <v>3845</v>
      </c>
      <c r="C2131">
        <v>2724</v>
      </c>
      <c r="D2131" t="s">
        <v>14</v>
      </c>
      <c r="E2131">
        <v>1273300</v>
      </c>
      <c r="F2131" t="s">
        <v>15</v>
      </c>
      <c r="G2131" t="s">
        <v>37</v>
      </c>
      <c r="H2131" s="1">
        <v>45302</v>
      </c>
      <c r="I2131" t="s">
        <v>38</v>
      </c>
      <c r="J2131" t="s">
        <v>458</v>
      </c>
      <c r="K2131" t="b">
        <v>1</v>
      </c>
      <c r="L2131" t="str">
        <f t="shared" si="100"/>
        <v>diaconigr</v>
      </c>
      <c r="M2131" t="str">
        <f t="shared" si="101"/>
        <v>diaconigr2724-427</v>
      </c>
      <c r="N2131" t="str">
        <f>IFERROR(VLOOKUP(LOWER(M2131),file_list!$B:$B,1,FALSE),FALSE)</f>
        <v>diaconigr2724-427</v>
      </c>
      <c r="O2131" t="str">
        <f t="shared" si="99"/>
        <v>TRUE</v>
      </c>
    </row>
    <row r="2132" spans="1:15" x14ac:dyDescent="0.2">
      <c r="A2132" t="s">
        <v>3846</v>
      </c>
      <c r="B2132" t="s">
        <v>3847</v>
      </c>
      <c r="C2132">
        <v>2724</v>
      </c>
      <c r="D2132" t="s">
        <v>14</v>
      </c>
      <c r="E2132">
        <v>1301821</v>
      </c>
      <c r="F2132" t="s">
        <v>15</v>
      </c>
      <c r="G2132" t="s">
        <v>37</v>
      </c>
      <c r="H2132" s="1">
        <v>45819</v>
      </c>
      <c r="I2132" t="s">
        <v>63</v>
      </c>
      <c r="J2132" t="s">
        <v>458</v>
      </c>
      <c r="K2132" t="b">
        <v>1</v>
      </c>
      <c r="L2132" t="str">
        <f t="shared" si="100"/>
        <v>s-methoprenetechnical</v>
      </c>
      <c r="M2132" t="str">
        <f t="shared" si="101"/>
        <v>s-methoprenetechnical2724-442</v>
      </c>
      <c r="N2132" t="str">
        <f>IFERROR(VLOOKUP(LOWER(M2132),file_list!$B:$B,1,FALSE),FALSE)</f>
        <v>s-methoprenetechnical2724-442</v>
      </c>
      <c r="O2132" t="str">
        <f t="shared" si="99"/>
        <v>TRUE</v>
      </c>
    </row>
    <row r="2133" spans="1:15" x14ac:dyDescent="0.2">
      <c r="A2133" t="s">
        <v>3848</v>
      </c>
      <c r="B2133" t="s">
        <v>3849</v>
      </c>
      <c r="C2133">
        <v>2724</v>
      </c>
      <c r="D2133" t="s">
        <v>14</v>
      </c>
      <c r="E2133">
        <v>1273300</v>
      </c>
      <c r="F2133" t="s">
        <v>15</v>
      </c>
      <c r="G2133" t="s">
        <v>37</v>
      </c>
      <c r="H2133" s="1">
        <v>45302</v>
      </c>
      <c r="I2133" t="s">
        <v>38</v>
      </c>
      <c r="J2133" t="s">
        <v>41</v>
      </c>
      <c r="K2133" t="b">
        <v>1</v>
      </c>
      <c r="L2133" t="str">
        <f t="shared" si="100"/>
        <v>strikemidgecontrol</v>
      </c>
      <c r="M2133" t="str">
        <f t="shared" si="101"/>
        <v>strikemidgecontrol2724-446</v>
      </c>
      <c r="N2133" t="str">
        <f>IFERROR(VLOOKUP(LOWER(M2133),file_list!$B:$B,1,FALSE),FALSE)</f>
        <v>strikemidgecontrol2724-446</v>
      </c>
      <c r="O2133" t="str">
        <f t="shared" si="99"/>
        <v>TRUE</v>
      </c>
    </row>
    <row r="2134" spans="1:15" x14ac:dyDescent="0.2">
      <c r="A2134" t="s">
        <v>3848</v>
      </c>
      <c r="B2134" t="s">
        <v>3850</v>
      </c>
      <c r="C2134">
        <v>2724</v>
      </c>
      <c r="D2134" t="s">
        <v>14</v>
      </c>
      <c r="E2134">
        <v>1273300</v>
      </c>
      <c r="F2134" t="s">
        <v>15</v>
      </c>
      <c r="G2134" t="s">
        <v>37</v>
      </c>
      <c r="H2134" s="1">
        <v>45302</v>
      </c>
      <c r="I2134" t="s">
        <v>38</v>
      </c>
      <c r="J2134" t="s">
        <v>86</v>
      </c>
      <c r="K2134" t="b">
        <v>1</v>
      </c>
      <c r="L2134" t="str">
        <f t="shared" si="100"/>
        <v>zoeconaltosidliquidlarvicideconcentrate</v>
      </c>
      <c r="M2134" t="str">
        <f t="shared" si="101"/>
        <v>zoeconaltosidliquidlarvicideconcentrate2724-446</v>
      </c>
      <c r="N2134" t="str">
        <f>IFERROR(VLOOKUP(LOWER(M2134),file_list!$B:$B,1,FALSE),FALSE)</f>
        <v>zoeconaltosidliquidlarvicideconcentrate2724-446</v>
      </c>
      <c r="O2134" t="str">
        <f t="shared" si="99"/>
        <v>TRUE</v>
      </c>
    </row>
    <row r="2135" spans="1:15" x14ac:dyDescent="0.2">
      <c r="A2135" t="s">
        <v>3851</v>
      </c>
      <c r="B2135" t="s">
        <v>3852</v>
      </c>
      <c r="C2135">
        <v>2724</v>
      </c>
      <c r="D2135" t="s">
        <v>14</v>
      </c>
      <c r="E2135">
        <v>1273300</v>
      </c>
      <c r="F2135" t="s">
        <v>15</v>
      </c>
      <c r="G2135" t="s">
        <v>37</v>
      </c>
      <c r="H2135" s="1">
        <v>45302</v>
      </c>
      <c r="I2135" t="s">
        <v>38</v>
      </c>
      <c r="J2135" t="s">
        <v>86</v>
      </c>
      <c r="K2135" t="b">
        <v>1</v>
      </c>
      <c r="L2135" t="str">
        <f t="shared" si="100"/>
        <v>strikepellets</v>
      </c>
      <c r="M2135" t="str">
        <f t="shared" si="101"/>
        <v>strikepellets2724-448</v>
      </c>
      <c r="N2135" t="str">
        <f>IFERROR(VLOOKUP(LOWER(M2135),file_list!$B:$B,1,FALSE),FALSE)</f>
        <v>strikepellets2724-448</v>
      </c>
      <c r="O2135" t="str">
        <f t="shared" si="99"/>
        <v>TRUE</v>
      </c>
    </row>
    <row r="2136" spans="1:15" x14ac:dyDescent="0.2">
      <c r="A2136" t="s">
        <v>3851</v>
      </c>
      <c r="B2136" t="s">
        <v>3853</v>
      </c>
      <c r="C2136">
        <v>2724</v>
      </c>
      <c r="D2136" t="s">
        <v>14</v>
      </c>
      <c r="E2136">
        <v>1273300</v>
      </c>
      <c r="F2136" t="s">
        <v>15</v>
      </c>
      <c r="G2136" t="s">
        <v>37</v>
      </c>
      <c r="H2136" s="1">
        <v>45302</v>
      </c>
      <c r="I2136" t="s">
        <v>38</v>
      </c>
      <c r="J2136" t="s">
        <v>86</v>
      </c>
      <c r="K2136" t="b">
        <v>0</v>
      </c>
      <c r="L2136" t="str">
        <f t="shared" si="100"/>
        <v>zoeconaltosidpellets(fishhabitatprohibitionremovedon5202014)</v>
      </c>
      <c r="M2136" t="str">
        <f t="shared" si="101"/>
        <v>zoeconaltosidpellets(fishhabitatprohibitionremovedon5202014)2724-448</v>
      </c>
      <c r="N2136" t="str">
        <f>IFERROR(VLOOKUP(LOWER(M2136),file_list!$B:$B,1,FALSE),FALSE)</f>
        <v>zoeconaltosidpellets(fishhabitatprohibitionremovedon5202014)2724-448</v>
      </c>
      <c r="O2136" t="str">
        <f t="shared" si="99"/>
        <v>TRUE</v>
      </c>
    </row>
    <row r="2137" spans="1:15" x14ac:dyDescent="0.2">
      <c r="A2137" t="s">
        <v>3851</v>
      </c>
      <c r="B2137" t="s">
        <v>3854</v>
      </c>
      <c r="C2137">
        <v>2724</v>
      </c>
      <c r="D2137" t="s">
        <v>14</v>
      </c>
      <c r="E2137">
        <v>1273300</v>
      </c>
      <c r="F2137" t="s">
        <v>15</v>
      </c>
      <c r="G2137" t="s">
        <v>37</v>
      </c>
      <c r="H2137" s="1">
        <v>45302</v>
      </c>
      <c r="I2137" t="s">
        <v>38</v>
      </c>
      <c r="J2137" t="s">
        <v>86</v>
      </c>
      <c r="K2137" t="b">
        <v>0</v>
      </c>
      <c r="L2137" t="str">
        <f t="shared" si="100"/>
        <v>zoeconaltosidpelletswsp[fishhabitatprohibitionremovedon05202014]</v>
      </c>
      <c r="M2137" t="str">
        <f t="shared" si="101"/>
        <v>zoeconaltosidpelletswsp[fishhabitatprohibitionremovedon05202014]2724-448</v>
      </c>
      <c r="N2137" t="str">
        <f>IFERROR(VLOOKUP(LOWER(M2137),file_list!$B:$B,1,FALSE),FALSE)</f>
        <v>zoeconaltosidpelletswsp[fishhabitatprohibitionremovedon05202014]2724-448</v>
      </c>
      <c r="O2137" t="str">
        <f t="shared" si="99"/>
        <v>TRUE</v>
      </c>
    </row>
    <row r="2138" spans="1:15" x14ac:dyDescent="0.2">
      <c r="A2138" t="s">
        <v>3855</v>
      </c>
      <c r="B2138" t="s">
        <v>3856</v>
      </c>
      <c r="C2138">
        <v>2724</v>
      </c>
      <c r="D2138" t="s">
        <v>14</v>
      </c>
      <c r="E2138">
        <v>1273300</v>
      </c>
      <c r="F2138" t="s">
        <v>15</v>
      </c>
      <c r="G2138" t="s">
        <v>37</v>
      </c>
      <c r="H2138" s="1">
        <v>45302</v>
      </c>
      <c r="I2138" t="s">
        <v>38</v>
      </c>
      <c r="J2138" t="s">
        <v>86</v>
      </c>
      <c r="K2138" t="b">
        <v>1</v>
      </c>
      <c r="L2138" t="str">
        <f t="shared" si="100"/>
        <v>zoeconaltosidpro-ginsectgrowthregulator</v>
      </c>
      <c r="M2138" t="str">
        <f t="shared" si="101"/>
        <v>zoeconaltosidpro-ginsectgrowthregulator2724-451</v>
      </c>
      <c r="N2138" t="str">
        <f>IFERROR(VLOOKUP(LOWER(M2138),file_list!$B:$B,1,FALSE),FALSE)</f>
        <v>zoeconaltosidpro-ginsectgrowthregulator2724-451</v>
      </c>
      <c r="O2138" t="str">
        <f t="shared" si="99"/>
        <v>TRUE</v>
      </c>
    </row>
    <row r="2139" spans="1:15" x14ac:dyDescent="0.2">
      <c r="A2139" t="s">
        <v>3855</v>
      </c>
      <c r="B2139" t="s">
        <v>3857</v>
      </c>
      <c r="C2139">
        <v>2724</v>
      </c>
      <c r="D2139" t="s">
        <v>14</v>
      </c>
      <c r="E2139">
        <v>1273300</v>
      </c>
      <c r="F2139" t="s">
        <v>15</v>
      </c>
      <c r="G2139" t="s">
        <v>37</v>
      </c>
      <c r="H2139" s="1">
        <v>45302</v>
      </c>
      <c r="I2139" t="s">
        <v>38</v>
      </c>
      <c r="J2139" t="s">
        <v>86</v>
      </c>
      <c r="K2139" t="b">
        <v>1</v>
      </c>
      <c r="L2139" t="str">
        <f t="shared" si="100"/>
        <v>zoeconaltosidxr-g</v>
      </c>
      <c r="M2139" t="str">
        <f t="shared" si="101"/>
        <v>zoeconaltosidxr-g2724-451</v>
      </c>
      <c r="N2139" t="str">
        <f>IFERROR(VLOOKUP(LOWER(M2139),file_list!$B:$B,1,FALSE),FALSE)</f>
        <v>zoeconaltosidxr-g2724-451</v>
      </c>
      <c r="O2139" t="str">
        <f t="shared" si="99"/>
        <v>TRUE</v>
      </c>
    </row>
    <row r="2140" spans="1:15" x14ac:dyDescent="0.2">
      <c r="A2140" t="s">
        <v>3858</v>
      </c>
      <c r="B2140" t="s">
        <v>3859</v>
      </c>
      <c r="C2140">
        <v>2724</v>
      </c>
      <c r="D2140" t="s">
        <v>14</v>
      </c>
      <c r="E2140">
        <v>1273300</v>
      </c>
      <c r="F2140" t="s">
        <v>15</v>
      </c>
      <c r="G2140" t="s">
        <v>37</v>
      </c>
      <c r="H2140" s="1">
        <v>45302</v>
      </c>
      <c r="I2140" t="s">
        <v>38</v>
      </c>
      <c r="J2140" t="s">
        <v>458</v>
      </c>
      <c r="K2140" t="b">
        <v>1</v>
      </c>
      <c r="L2140" t="str">
        <f t="shared" si="100"/>
        <v>precorplusfogger</v>
      </c>
      <c r="M2140" t="str">
        <f t="shared" si="101"/>
        <v>precorplusfogger2724-454</v>
      </c>
      <c r="N2140" t="str">
        <f>IFERROR(VLOOKUP(LOWER(M2140),file_list!$B:$B,1,FALSE),FALSE)</f>
        <v>precorplusfogger2724-454</v>
      </c>
      <c r="O2140" t="str">
        <f t="shared" si="99"/>
        <v>TRUE</v>
      </c>
    </row>
    <row r="2141" spans="1:15" x14ac:dyDescent="0.2">
      <c r="A2141" t="s">
        <v>3858</v>
      </c>
      <c r="B2141" t="s">
        <v>3860</v>
      </c>
      <c r="C2141">
        <v>2724</v>
      </c>
      <c r="D2141" t="s">
        <v>14</v>
      </c>
      <c r="E2141">
        <v>1273300</v>
      </c>
      <c r="F2141" t="s">
        <v>15</v>
      </c>
      <c r="G2141" t="s">
        <v>37</v>
      </c>
      <c r="H2141" s="1">
        <v>45302</v>
      </c>
      <c r="I2141" t="s">
        <v>38</v>
      </c>
      <c r="J2141" t="s">
        <v>458</v>
      </c>
      <c r="K2141" t="b">
        <v>1</v>
      </c>
      <c r="L2141" t="str">
        <f t="shared" si="100"/>
        <v>zodiacfleatrolfogger</v>
      </c>
      <c r="M2141" t="str">
        <f t="shared" si="101"/>
        <v>zodiacfleatrolfogger2724-454</v>
      </c>
      <c r="N2141" t="str">
        <f>IFERROR(VLOOKUP(LOWER(M2141),file_list!$B:$B,1,FALSE),FALSE)</f>
        <v>zodiacfleatrolfogger2724-454</v>
      </c>
      <c r="O2141" t="str">
        <f t="shared" si="99"/>
        <v>TRUE</v>
      </c>
    </row>
    <row r="2142" spans="1:15" x14ac:dyDescent="0.2">
      <c r="A2142" t="s">
        <v>3861</v>
      </c>
      <c r="B2142" t="s">
        <v>3862</v>
      </c>
      <c r="C2142">
        <v>2724</v>
      </c>
      <c r="D2142" t="s">
        <v>78</v>
      </c>
      <c r="E2142">
        <v>1273300</v>
      </c>
      <c r="F2142" t="s">
        <v>15</v>
      </c>
      <c r="G2142" t="s">
        <v>37</v>
      </c>
      <c r="H2142" s="1">
        <v>45302</v>
      </c>
      <c r="I2142" t="s">
        <v>38</v>
      </c>
      <c r="J2142" t="s">
        <v>20</v>
      </c>
      <c r="K2142" t="b">
        <v>1</v>
      </c>
      <c r="L2142" t="str">
        <f t="shared" si="100"/>
        <v>starbarquikstrikeflyabatementstrip</v>
      </c>
      <c r="M2142" t="str">
        <f t="shared" si="101"/>
        <v>starbarquikstrikeflyabatementstrip2724-461</v>
      </c>
      <c r="N2142" t="str">
        <f>IFERROR(VLOOKUP(LOWER(M2142),file_list!$B:$B,1,FALSE),FALSE)</f>
        <v>starbarquikstrikeflyabatementstrip2724-461</v>
      </c>
      <c r="O2142" t="str">
        <f t="shared" si="99"/>
        <v>TRUE</v>
      </c>
    </row>
    <row r="2143" spans="1:15" x14ac:dyDescent="0.2">
      <c r="A2143" t="s">
        <v>3863</v>
      </c>
      <c r="B2143" t="s">
        <v>3864</v>
      </c>
      <c r="C2143">
        <v>2724</v>
      </c>
      <c r="D2143" t="s">
        <v>14</v>
      </c>
      <c r="E2143">
        <v>1302126</v>
      </c>
      <c r="F2143" t="s">
        <v>15</v>
      </c>
      <c r="G2143" t="s">
        <v>37</v>
      </c>
      <c r="H2143" s="1">
        <v>45826</v>
      </c>
      <c r="I2143" t="s">
        <v>63</v>
      </c>
      <c r="J2143" t="s">
        <v>458</v>
      </c>
      <c r="K2143" t="b">
        <v>1</v>
      </c>
      <c r="L2143" t="str">
        <f t="shared" si="100"/>
        <v>gentrolpointsourceroachcontroldevice</v>
      </c>
      <c r="M2143" t="str">
        <f t="shared" si="101"/>
        <v>gentrolpointsourceroachcontroldevice2724-469</v>
      </c>
      <c r="N2143" t="str">
        <f>IFERROR(VLOOKUP(LOWER(M2143),file_list!$B:$B,1,FALSE),FALSE)</f>
        <v>gentrolpointsourceroachcontroldevice2724-469</v>
      </c>
      <c r="O2143" t="str">
        <f t="shared" si="99"/>
        <v>TRUE</v>
      </c>
    </row>
    <row r="2144" spans="1:15" x14ac:dyDescent="0.2">
      <c r="A2144" t="s">
        <v>3865</v>
      </c>
      <c r="B2144" t="s">
        <v>3866</v>
      </c>
      <c r="C2144">
        <v>2724</v>
      </c>
      <c r="D2144" t="s">
        <v>78</v>
      </c>
      <c r="E2144">
        <v>1273300</v>
      </c>
      <c r="F2144" t="s">
        <v>15</v>
      </c>
      <c r="G2144" t="s">
        <v>37</v>
      </c>
      <c r="H2144" s="1">
        <v>45302</v>
      </c>
      <c r="I2144" t="s">
        <v>38</v>
      </c>
      <c r="J2144" t="s">
        <v>41</v>
      </c>
      <c r="K2144" t="b">
        <v>1</v>
      </c>
      <c r="L2144" t="str">
        <f t="shared" si="100"/>
        <v>altosidcattlecustomblendingpremix</v>
      </c>
      <c r="M2144" t="str">
        <f t="shared" si="101"/>
        <v>altosidcattlecustomblendingpremix2724-473</v>
      </c>
      <c r="N2144" t="str">
        <f>IFERROR(VLOOKUP(LOWER(M2144),file_list!$B:$B,1,FALSE),FALSE)</f>
        <v>altosidcattlecustomblendingpremix2724-473</v>
      </c>
      <c r="O2144" t="str">
        <f t="shared" si="99"/>
        <v>TRUE</v>
      </c>
    </row>
    <row r="2145" spans="1:15" x14ac:dyDescent="0.2">
      <c r="A2145" t="s">
        <v>3867</v>
      </c>
      <c r="B2145" t="s">
        <v>3868</v>
      </c>
      <c r="C2145">
        <v>2724</v>
      </c>
      <c r="D2145" t="s">
        <v>14</v>
      </c>
      <c r="E2145">
        <v>1273300</v>
      </c>
      <c r="F2145" t="s">
        <v>15</v>
      </c>
      <c r="G2145" t="s">
        <v>37</v>
      </c>
      <c r="H2145" s="1">
        <v>45302</v>
      </c>
      <c r="I2145" t="s">
        <v>38</v>
      </c>
      <c r="J2145" t="s">
        <v>458</v>
      </c>
      <c r="K2145" t="b">
        <v>1</v>
      </c>
      <c r="L2145" t="str">
        <f t="shared" si="100"/>
        <v>extinguishprofessionalfireantbait</v>
      </c>
      <c r="M2145" t="str">
        <f t="shared" si="101"/>
        <v>extinguishprofessionalfireantbait2724-475</v>
      </c>
      <c r="N2145" t="str">
        <f>IFERROR(VLOOKUP(LOWER(M2145),file_list!$B:$B,1,FALSE),FALSE)</f>
        <v>extinguishprofessionalfireantbait2724-475</v>
      </c>
      <c r="O2145" t="str">
        <f t="shared" si="99"/>
        <v>TRUE</v>
      </c>
    </row>
    <row r="2146" spans="1:15" x14ac:dyDescent="0.2">
      <c r="A2146" t="s">
        <v>3869</v>
      </c>
      <c r="B2146" t="s">
        <v>3870</v>
      </c>
      <c r="C2146">
        <v>2724</v>
      </c>
      <c r="D2146" t="s">
        <v>14</v>
      </c>
      <c r="E2146">
        <v>1273300</v>
      </c>
      <c r="F2146" t="s">
        <v>15</v>
      </c>
      <c r="G2146" t="s">
        <v>37</v>
      </c>
      <c r="H2146" s="1">
        <v>45302</v>
      </c>
      <c r="I2146" t="s">
        <v>38</v>
      </c>
      <c r="J2146" t="s">
        <v>201</v>
      </c>
      <c r="K2146" t="b">
        <v>0</v>
      </c>
      <c r="L2146" t="str">
        <f t="shared" si="100"/>
        <v>mavrikperimeter(restricteduseasof7208)</v>
      </c>
      <c r="M2146" t="str">
        <f t="shared" si="101"/>
        <v>mavrikperimeter(restricteduseasof7208)2724-478</v>
      </c>
      <c r="N2146" t="str">
        <f>IFERROR(VLOOKUP(LOWER(M2146),file_list!$B:$B,1,FALSE),FALSE)</f>
        <v>mavrikperimeter(restricteduseasof7208)2724-478</v>
      </c>
      <c r="O2146" t="str">
        <f t="shared" si="99"/>
        <v>TRUE</v>
      </c>
    </row>
    <row r="2147" spans="1:15" x14ac:dyDescent="0.2">
      <c r="A2147" t="s">
        <v>3869</v>
      </c>
      <c r="B2147" t="s">
        <v>3871</v>
      </c>
      <c r="C2147">
        <v>2724</v>
      </c>
      <c r="D2147" t="s">
        <v>14</v>
      </c>
      <c r="E2147">
        <v>1273300</v>
      </c>
      <c r="F2147" t="s">
        <v>15</v>
      </c>
      <c r="G2147" t="s">
        <v>37</v>
      </c>
      <c r="H2147" s="1">
        <v>45302</v>
      </c>
      <c r="I2147" t="s">
        <v>38</v>
      </c>
      <c r="J2147" t="s">
        <v>201</v>
      </c>
      <c r="K2147" t="b">
        <v>0</v>
      </c>
      <c r="L2147" t="str">
        <f t="shared" si="100"/>
        <v>mavrikaquaflowinsecticidemiticide</v>
      </c>
      <c r="M2147" t="str">
        <f t="shared" si="101"/>
        <v>mavrikaquaflowinsecticidemiticide2724-478</v>
      </c>
      <c r="N2147" t="str">
        <f>IFERROR(VLOOKUP(LOWER(M2147),file_list!$B:$B,1,FALSE),FALSE)</f>
        <v>mavrikaquaflowinsecticidemiticide2724-478</v>
      </c>
      <c r="O2147" t="str">
        <f t="shared" si="99"/>
        <v>TRUE</v>
      </c>
    </row>
    <row r="2148" spans="1:15" x14ac:dyDescent="0.2">
      <c r="A2148" t="s">
        <v>3872</v>
      </c>
      <c r="B2148" t="s">
        <v>3873</v>
      </c>
      <c r="C2148">
        <v>2724</v>
      </c>
      <c r="D2148" t="s">
        <v>14</v>
      </c>
      <c r="E2148">
        <v>1306671</v>
      </c>
      <c r="F2148" t="s">
        <v>15</v>
      </c>
      <c r="G2148" t="s">
        <v>37</v>
      </c>
      <c r="H2148" s="1">
        <v>45908</v>
      </c>
      <c r="I2148" t="s">
        <v>106</v>
      </c>
      <c r="J2148" t="s">
        <v>458</v>
      </c>
      <c r="K2148" t="b">
        <v>0</v>
      </c>
      <c r="L2148" t="str">
        <f t="shared" si="100"/>
        <v>zodiacfleatrolcarpetupholsteryaerosolspray</v>
      </c>
      <c r="M2148" t="str">
        <f t="shared" si="101"/>
        <v>zodiacfleatrolcarpetupholsteryaerosolspray2724-483</v>
      </c>
      <c r="N2148" t="str">
        <f>IFERROR(VLOOKUP(LOWER(M2148),file_list!$B:$B,1,FALSE),FALSE)</f>
        <v>zodiacfleatrolcarpetupholsteryaerosolspray2724-483</v>
      </c>
      <c r="O2148" t="str">
        <f t="shared" si="99"/>
        <v>TRUE</v>
      </c>
    </row>
    <row r="2149" spans="1:15" x14ac:dyDescent="0.2">
      <c r="A2149" t="s">
        <v>3874</v>
      </c>
      <c r="B2149" t="s">
        <v>3875</v>
      </c>
      <c r="C2149">
        <v>2724</v>
      </c>
      <c r="D2149" t="s">
        <v>14</v>
      </c>
      <c r="E2149">
        <v>1273300</v>
      </c>
      <c r="F2149" t="s">
        <v>15</v>
      </c>
      <c r="G2149" t="s">
        <v>37</v>
      </c>
      <c r="H2149" s="1">
        <v>45302</v>
      </c>
      <c r="I2149" t="s">
        <v>38</v>
      </c>
      <c r="J2149" t="s">
        <v>458</v>
      </c>
      <c r="K2149" t="b">
        <v>0</v>
      </c>
      <c r="L2149" t="str">
        <f t="shared" si="100"/>
        <v>gentrolaerosol(unrestricted672021)</v>
      </c>
      <c r="M2149" t="str">
        <f t="shared" si="101"/>
        <v>gentrolaerosol(unrestricted672021)2724-484</v>
      </c>
      <c r="N2149" t="str">
        <f>IFERROR(VLOOKUP(LOWER(M2149),file_list!$B:$B,1,FALSE),FALSE)</f>
        <v>gentrolaerosol(unrestricted672021)2724-484</v>
      </c>
      <c r="O2149" t="str">
        <f t="shared" si="99"/>
        <v>TRUE</v>
      </c>
    </row>
    <row r="2150" spans="1:15" x14ac:dyDescent="0.2">
      <c r="A2150" t="s">
        <v>3876</v>
      </c>
      <c r="B2150" t="s">
        <v>3877</v>
      </c>
      <c r="C2150">
        <v>2724</v>
      </c>
      <c r="D2150" t="s">
        <v>14</v>
      </c>
      <c r="E2150">
        <v>1273300</v>
      </c>
      <c r="F2150" t="s">
        <v>15</v>
      </c>
      <c r="G2150" t="s">
        <v>37</v>
      </c>
      <c r="H2150" s="1">
        <v>45302</v>
      </c>
      <c r="I2150" t="s">
        <v>38</v>
      </c>
      <c r="J2150" t="s">
        <v>20</v>
      </c>
      <c r="K2150" t="b">
        <v>0</v>
      </c>
      <c r="L2150" t="str">
        <f t="shared" si="100"/>
        <v>zodiacoatmealconditioningshampoofordogspuppies</v>
      </c>
      <c r="M2150" t="str">
        <f t="shared" si="101"/>
        <v>zodiacoatmealconditioningshampoofordogspuppies2724-485</v>
      </c>
      <c r="N2150" t="str">
        <f>IFERROR(VLOOKUP(LOWER(M2150),file_list!$B:$B,1,FALSE),FALSE)</f>
        <v>zodiacoatmealconditioningshampoofordogspuppies2724-485</v>
      </c>
      <c r="O2150" t="str">
        <f t="shared" si="99"/>
        <v>TRUE</v>
      </c>
    </row>
    <row r="2151" spans="1:15" x14ac:dyDescent="0.2">
      <c r="A2151" t="s">
        <v>3878</v>
      </c>
      <c r="B2151" t="s">
        <v>3879</v>
      </c>
      <c r="C2151">
        <v>2724</v>
      </c>
      <c r="D2151" t="s">
        <v>78</v>
      </c>
      <c r="E2151">
        <v>1273300</v>
      </c>
      <c r="F2151" t="s">
        <v>15</v>
      </c>
      <c r="G2151" t="s">
        <v>37</v>
      </c>
      <c r="H2151" s="1">
        <v>45302</v>
      </c>
      <c r="I2151" t="s">
        <v>38</v>
      </c>
      <c r="J2151" t="s">
        <v>458</v>
      </c>
      <c r="K2151" t="b">
        <v>0</v>
      </c>
      <c r="L2151" t="str">
        <f t="shared" si="100"/>
        <v>zodiacspotonfleacontrolforcatskittens</v>
      </c>
      <c r="M2151" t="str">
        <f t="shared" si="101"/>
        <v>zodiacspotonfleacontrolforcatskittens2724-488</v>
      </c>
      <c r="N2151" t="str">
        <f>IFERROR(VLOOKUP(LOWER(M2151),file_list!$B:$B,1,FALSE),FALSE)</f>
        <v>zodiacspotonfleacontrolforcatskittens2724-488</v>
      </c>
      <c r="O2151" t="str">
        <f t="shared" si="99"/>
        <v>TRUE</v>
      </c>
    </row>
    <row r="2152" spans="1:15" x14ac:dyDescent="0.2">
      <c r="A2152" t="s">
        <v>3880</v>
      </c>
      <c r="B2152" t="s">
        <v>3881</v>
      </c>
      <c r="C2152">
        <v>2724</v>
      </c>
      <c r="D2152" t="s">
        <v>14</v>
      </c>
      <c r="E2152">
        <v>1273300</v>
      </c>
      <c r="F2152" t="s">
        <v>15</v>
      </c>
      <c r="G2152" t="s">
        <v>37</v>
      </c>
      <c r="H2152" s="1">
        <v>45302</v>
      </c>
      <c r="I2152" t="s">
        <v>38</v>
      </c>
      <c r="J2152" t="s">
        <v>20</v>
      </c>
      <c r="K2152" t="b">
        <v>1</v>
      </c>
      <c r="L2152" t="str">
        <f t="shared" si="100"/>
        <v>precor2000pluspremisespray</v>
      </c>
      <c r="M2152" t="str">
        <f t="shared" si="101"/>
        <v>precor2000pluspremisespray2724-490</v>
      </c>
      <c r="N2152" t="str">
        <f>IFERROR(VLOOKUP(LOWER(M2152),file_list!$B:$B,1,FALSE),FALSE)</f>
        <v>precor2000pluspremisespray2724-490</v>
      </c>
      <c r="O2152" t="str">
        <f t="shared" si="99"/>
        <v>TRUE</v>
      </c>
    </row>
    <row r="2153" spans="1:15" x14ac:dyDescent="0.2">
      <c r="A2153" t="s">
        <v>3880</v>
      </c>
      <c r="B2153" t="s">
        <v>3882</v>
      </c>
      <c r="C2153">
        <v>2724</v>
      </c>
      <c r="D2153" t="s">
        <v>14</v>
      </c>
      <c r="E2153">
        <v>25635</v>
      </c>
      <c r="F2153" t="s">
        <v>15</v>
      </c>
      <c r="G2153" t="s">
        <v>16</v>
      </c>
      <c r="H2153" s="1">
        <v>41082</v>
      </c>
      <c r="K2153" t="b">
        <v>1</v>
      </c>
      <c r="L2153" t="str">
        <f t="shared" si="100"/>
        <v>precor2000pluspremisespray(2ee-bedbugs)</v>
      </c>
      <c r="M2153" t="str">
        <f t="shared" si="101"/>
        <v>precor2000pluspremisespray(2ee-bedbugs)2724-490</v>
      </c>
      <c r="N2153" t="str">
        <f>IFERROR(VLOOKUP(LOWER(M2153),file_list!$B:$B,1,FALSE),FALSE)</f>
        <v>precor2000pluspremisespray(2ee-bedbugs)2724-490</v>
      </c>
      <c r="O2153" t="str">
        <f t="shared" si="99"/>
        <v>TRUE</v>
      </c>
    </row>
    <row r="2154" spans="1:15" x14ac:dyDescent="0.2">
      <c r="A2154" t="s">
        <v>3883</v>
      </c>
      <c r="B2154" t="s">
        <v>3884</v>
      </c>
      <c r="C2154">
        <v>2724</v>
      </c>
      <c r="D2154" t="s">
        <v>14</v>
      </c>
      <c r="E2154">
        <v>1301820</v>
      </c>
      <c r="F2154" t="s">
        <v>15</v>
      </c>
      <c r="G2154" t="s">
        <v>37</v>
      </c>
      <c r="H2154" s="1">
        <v>45819</v>
      </c>
      <c r="I2154" t="s">
        <v>63</v>
      </c>
      <c r="J2154" t="s">
        <v>20</v>
      </c>
      <c r="K2154" t="b">
        <v>1</v>
      </c>
      <c r="L2154" t="str">
        <f t="shared" si="100"/>
        <v>extinguishplus</v>
      </c>
      <c r="M2154" t="str">
        <f t="shared" si="101"/>
        <v>extinguishplus2724-496</v>
      </c>
      <c r="N2154" t="str">
        <f>IFERROR(VLOOKUP(LOWER(M2154),file_list!$B:$B,1,FALSE),FALSE)</f>
        <v>extinguishplus2724-496</v>
      </c>
      <c r="O2154" t="str">
        <f t="shared" si="99"/>
        <v>TRUE</v>
      </c>
    </row>
    <row r="2155" spans="1:15" x14ac:dyDescent="0.2">
      <c r="A2155" t="s">
        <v>3885</v>
      </c>
      <c r="B2155" t="s">
        <v>3886</v>
      </c>
      <c r="C2155">
        <v>2724</v>
      </c>
      <c r="D2155" t="s">
        <v>14</v>
      </c>
      <c r="E2155">
        <v>1273300</v>
      </c>
      <c r="F2155" t="s">
        <v>15</v>
      </c>
      <c r="G2155" t="s">
        <v>37</v>
      </c>
      <c r="H2155" s="1">
        <v>45302</v>
      </c>
      <c r="I2155" t="s">
        <v>38</v>
      </c>
      <c r="J2155" t="s">
        <v>921</v>
      </c>
      <c r="K2155" t="b">
        <v>0</v>
      </c>
      <c r="L2155" t="str">
        <f t="shared" si="100"/>
        <v>zodiacspotonfleatickcontrolforpuppies,toysminiaturedogs7-15lb</v>
      </c>
      <c r="M2155" t="str">
        <f t="shared" si="101"/>
        <v>zodiacspotonfleatickcontrolforpuppies,toysminiaturedogs7-15lb2724-497</v>
      </c>
      <c r="N2155" t="str">
        <f>IFERROR(VLOOKUP(LOWER(M2155),file_list!$B:$B,1,FALSE),FALSE)</f>
        <v>zodiacspotonfleatickcontrolforpuppies,toysminiaturedogs7-15lb2724-497</v>
      </c>
      <c r="O2155" t="str">
        <f t="shared" si="99"/>
        <v>TRUE</v>
      </c>
    </row>
    <row r="2156" spans="1:15" x14ac:dyDescent="0.2">
      <c r="A2156" t="s">
        <v>3885</v>
      </c>
      <c r="B2156" t="s">
        <v>3887</v>
      </c>
      <c r="C2156">
        <v>2724</v>
      </c>
      <c r="D2156" t="s">
        <v>14</v>
      </c>
      <c r="E2156">
        <v>1273300</v>
      </c>
      <c r="F2156" t="s">
        <v>15</v>
      </c>
      <c r="G2156" t="s">
        <v>37</v>
      </c>
      <c r="H2156" s="1">
        <v>45302</v>
      </c>
      <c r="I2156" t="s">
        <v>38</v>
      </c>
      <c r="J2156" t="s">
        <v>921</v>
      </c>
      <c r="K2156" t="b">
        <v>0</v>
      </c>
      <c r="L2156" t="str">
        <f t="shared" si="100"/>
        <v>zodiacspotonfleatickcontrolforsmalldogs16-30lbs.</v>
      </c>
      <c r="M2156" t="str">
        <f t="shared" si="101"/>
        <v>zodiacspotonfleatickcontrolforsmalldogs16-30lbs.2724-497</v>
      </c>
      <c r="N2156" t="str">
        <f>IFERROR(VLOOKUP(LOWER(M2156),file_list!$B:$B,1,FALSE),FALSE)</f>
        <v>zodiacspotonfleatickcontrolforsmalldogs16-30lbs.2724-497</v>
      </c>
      <c r="O2156" t="str">
        <f t="shared" si="99"/>
        <v>TRUE</v>
      </c>
    </row>
    <row r="2157" spans="1:15" x14ac:dyDescent="0.2">
      <c r="A2157" t="s">
        <v>3885</v>
      </c>
      <c r="B2157" t="s">
        <v>3888</v>
      </c>
      <c r="C2157">
        <v>2724</v>
      </c>
      <c r="D2157" t="s">
        <v>14</v>
      </c>
      <c r="E2157">
        <v>1273300</v>
      </c>
      <c r="F2157" t="s">
        <v>15</v>
      </c>
      <c r="G2157" t="s">
        <v>37</v>
      </c>
      <c r="H2157" s="1">
        <v>45302</v>
      </c>
      <c r="I2157" t="s">
        <v>38</v>
      </c>
      <c r="J2157" t="s">
        <v>921</v>
      </c>
      <c r="K2157" t="b">
        <v>0</v>
      </c>
      <c r="L2157" t="str">
        <f t="shared" si="100"/>
        <v>zodiacspotonfleatickcontrolformediumdogs31-60lbs.</v>
      </c>
      <c r="M2157" t="str">
        <f t="shared" si="101"/>
        <v>zodiacspotonfleatickcontrolformediumdogs31-60lbs.2724-497</v>
      </c>
      <c r="N2157" t="str">
        <f>IFERROR(VLOOKUP(LOWER(M2157),file_list!$B:$B,1,FALSE),FALSE)</f>
        <v>zodiacspotonfleatickcontrolformediumdogs31-60lbs.2724-497</v>
      </c>
      <c r="O2157" t="str">
        <f t="shared" si="99"/>
        <v>TRUE</v>
      </c>
    </row>
    <row r="2158" spans="1:15" x14ac:dyDescent="0.2">
      <c r="A2158" t="s">
        <v>3885</v>
      </c>
      <c r="B2158" t="s">
        <v>3889</v>
      </c>
      <c r="C2158">
        <v>2724</v>
      </c>
      <c r="D2158" t="s">
        <v>14</v>
      </c>
      <c r="E2158">
        <v>1273300</v>
      </c>
      <c r="F2158" t="s">
        <v>15</v>
      </c>
      <c r="G2158" t="s">
        <v>37</v>
      </c>
      <c r="H2158" s="1">
        <v>45302</v>
      </c>
      <c r="I2158" t="s">
        <v>38</v>
      </c>
      <c r="J2158" t="s">
        <v>921</v>
      </c>
      <c r="K2158" t="b">
        <v>0</v>
      </c>
      <c r="L2158" t="str">
        <f t="shared" si="100"/>
        <v>zodiacspotonfleatickcontrolforlargedogsover60lbs.</v>
      </c>
      <c r="M2158" t="str">
        <f t="shared" si="101"/>
        <v>zodiacspotonfleatickcontrolforlargedogsover60lbs.2724-497</v>
      </c>
      <c r="N2158" t="str">
        <f>IFERROR(VLOOKUP(LOWER(M2158),file_list!$B:$B,1,FALSE),FALSE)</f>
        <v>zodiacspotonfleatickcontrolforlargedogsover60lbs.2724-497</v>
      </c>
      <c r="O2158" t="str">
        <f t="shared" si="99"/>
        <v>TRUE</v>
      </c>
    </row>
    <row r="2159" spans="1:15" x14ac:dyDescent="0.2">
      <c r="A2159" t="s">
        <v>3890</v>
      </c>
      <c r="B2159" t="s">
        <v>3891</v>
      </c>
      <c r="C2159">
        <v>2724</v>
      </c>
      <c r="D2159" t="s">
        <v>14</v>
      </c>
      <c r="E2159">
        <v>1273300</v>
      </c>
      <c r="F2159" t="s">
        <v>15</v>
      </c>
      <c r="G2159" t="s">
        <v>37</v>
      </c>
      <c r="H2159" s="1">
        <v>45302</v>
      </c>
      <c r="I2159" t="s">
        <v>38</v>
      </c>
      <c r="J2159" t="s">
        <v>86</v>
      </c>
      <c r="K2159" t="b">
        <v>1</v>
      </c>
      <c r="L2159" t="str">
        <f t="shared" si="100"/>
        <v>pre-strikemosquitotorpedo</v>
      </c>
      <c r="M2159" t="str">
        <f t="shared" si="101"/>
        <v>pre-strikemosquitotorpedo2724-499</v>
      </c>
      <c r="N2159" t="str">
        <f>IFERROR(VLOOKUP(LOWER(M2159),file_list!$B:$B,1,FALSE),FALSE)</f>
        <v>pre-strikemosquitotorpedo2724-499</v>
      </c>
      <c r="O2159" t="str">
        <f t="shared" si="99"/>
        <v>TRUE</v>
      </c>
    </row>
    <row r="2160" spans="1:15" x14ac:dyDescent="0.2">
      <c r="A2160" t="s">
        <v>3892</v>
      </c>
      <c r="B2160" t="s">
        <v>3893</v>
      </c>
      <c r="C2160">
        <v>2724</v>
      </c>
      <c r="D2160" t="s">
        <v>14</v>
      </c>
      <c r="E2160">
        <v>1273300</v>
      </c>
      <c r="F2160" t="s">
        <v>15</v>
      </c>
      <c r="G2160" t="s">
        <v>37</v>
      </c>
      <c r="H2160" s="1">
        <v>45302</v>
      </c>
      <c r="I2160" t="s">
        <v>38</v>
      </c>
      <c r="J2160" t="s">
        <v>20</v>
      </c>
      <c r="K2160" t="b">
        <v>0</v>
      </c>
      <c r="L2160" t="str">
        <f t="shared" si="100"/>
        <v>zodiacspotonplusfleatickcontrolforcats5lbs.over</v>
      </c>
      <c r="M2160" t="str">
        <f t="shared" si="101"/>
        <v>zodiacspotonplusfleatickcontrolforcats5lbs.over2724-504</v>
      </c>
      <c r="N2160" t="str">
        <f>IFERROR(VLOOKUP(LOWER(M2160),file_list!$B:$B,1,FALSE),FALSE)</f>
        <v>zodiacspotonplusfleatickcontrolforcats5lbs.over2724-504</v>
      </c>
      <c r="O2160" t="str">
        <f t="shared" si="99"/>
        <v>TRUE</v>
      </c>
    </row>
    <row r="2161" spans="1:15" x14ac:dyDescent="0.2">
      <c r="A2161" t="s">
        <v>3894</v>
      </c>
      <c r="B2161" t="s">
        <v>3895</v>
      </c>
      <c r="C2161">
        <v>2724</v>
      </c>
      <c r="D2161" t="s">
        <v>14</v>
      </c>
      <c r="E2161">
        <v>1273300</v>
      </c>
      <c r="F2161" t="s">
        <v>15</v>
      </c>
      <c r="G2161" t="s">
        <v>37</v>
      </c>
      <c r="H2161" s="1">
        <v>45302</v>
      </c>
      <c r="I2161" t="s">
        <v>38</v>
      </c>
      <c r="J2161" t="s">
        <v>458</v>
      </c>
      <c r="K2161" t="b">
        <v>1</v>
      </c>
      <c r="L2161" t="str">
        <f t="shared" si="100"/>
        <v>altosidigr1%liquid</v>
      </c>
      <c r="M2161" t="str">
        <f t="shared" si="101"/>
        <v>altosidigr1%liquid2724-505</v>
      </c>
      <c r="N2161" t="str">
        <f>IFERROR(VLOOKUP(LOWER(M2161),file_list!$B:$B,1,FALSE),FALSE)</f>
        <v>altosidigr1%liquid2724-505</v>
      </c>
      <c r="O2161" t="str">
        <f t="shared" si="99"/>
        <v>TRUE</v>
      </c>
    </row>
    <row r="2162" spans="1:15" x14ac:dyDescent="0.2">
      <c r="A2162" t="s">
        <v>3896</v>
      </c>
      <c r="B2162" t="s">
        <v>3897</v>
      </c>
      <c r="C2162">
        <v>2724</v>
      </c>
      <c r="D2162" t="s">
        <v>14</v>
      </c>
      <c r="E2162">
        <v>1273300</v>
      </c>
      <c r="F2162" t="s">
        <v>15</v>
      </c>
      <c r="G2162" t="s">
        <v>37</v>
      </c>
      <c r="H2162" s="1">
        <v>45302</v>
      </c>
      <c r="I2162" t="s">
        <v>38</v>
      </c>
      <c r="J2162" t="s">
        <v>20</v>
      </c>
      <c r="K2162" t="b">
        <v>0</v>
      </c>
      <c r="L2162" t="str">
        <f t="shared" si="100"/>
        <v>zodiacfleatickpowderfordogs,puppies,catskittens</v>
      </c>
      <c r="M2162" t="str">
        <f t="shared" si="101"/>
        <v>zodiacfleatickpowderfordogs,puppies,catskittens2724-627</v>
      </c>
      <c r="N2162" t="str">
        <f>IFERROR(VLOOKUP(LOWER(M2162),file_list!$B:$B,1,FALSE),FALSE)</f>
        <v>zodiacfleatickpowderfordogs,puppies,catskittens2724-627</v>
      </c>
      <c r="O2162" t="str">
        <f t="shared" si="99"/>
        <v>TRUE</v>
      </c>
    </row>
    <row r="2163" spans="1:15" x14ac:dyDescent="0.2">
      <c r="A2163" t="s">
        <v>3898</v>
      </c>
      <c r="B2163" t="s">
        <v>3899</v>
      </c>
      <c r="C2163">
        <v>2724</v>
      </c>
      <c r="D2163" t="s">
        <v>14</v>
      </c>
      <c r="E2163">
        <v>1273300</v>
      </c>
      <c r="F2163" t="s">
        <v>15</v>
      </c>
      <c r="G2163" t="s">
        <v>37</v>
      </c>
      <c r="H2163" s="1">
        <v>45302</v>
      </c>
      <c r="I2163" t="s">
        <v>38</v>
      </c>
      <c r="J2163" t="s">
        <v>458</v>
      </c>
      <c r="K2163" t="b">
        <v>1</v>
      </c>
      <c r="L2163" t="str">
        <f t="shared" si="100"/>
        <v>diacon-digr</v>
      </c>
      <c r="M2163" t="str">
        <f t="shared" si="101"/>
        <v>diacon-digr2724-788</v>
      </c>
      <c r="N2163" t="str">
        <f>IFERROR(VLOOKUP(LOWER(M2163),file_list!$B:$B,1,FALSE),FALSE)</f>
        <v>diacon-digr2724-788</v>
      </c>
      <c r="O2163" t="str">
        <f t="shared" si="99"/>
        <v>TRUE</v>
      </c>
    </row>
    <row r="2164" spans="1:15" x14ac:dyDescent="0.2">
      <c r="A2164" t="s">
        <v>3900</v>
      </c>
      <c r="B2164" t="s">
        <v>3901</v>
      </c>
      <c r="C2164">
        <v>2724</v>
      </c>
      <c r="D2164" t="s">
        <v>14</v>
      </c>
      <c r="E2164">
        <v>1273300</v>
      </c>
      <c r="F2164" t="s">
        <v>15</v>
      </c>
      <c r="G2164" t="s">
        <v>37</v>
      </c>
      <c r="H2164" s="1">
        <v>45302</v>
      </c>
      <c r="I2164" t="s">
        <v>38</v>
      </c>
      <c r="J2164" t="s">
        <v>20</v>
      </c>
      <c r="K2164" t="b">
        <v>0</v>
      </c>
      <c r="L2164" t="str">
        <f t="shared" si="100"/>
        <v>zodiacfleatickshampoofordogscats</v>
      </c>
      <c r="M2164" t="str">
        <f t="shared" si="101"/>
        <v>zodiacfleatickshampoofordogscats2724-792</v>
      </c>
      <c r="N2164" t="str">
        <f>IFERROR(VLOOKUP(LOWER(M2164),file_list!$B:$B,1,FALSE),FALSE)</f>
        <v>zodiacfleatickshampoofordogscats2724-792</v>
      </c>
      <c r="O2164" t="str">
        <f t="shared" si="99"/>
        <v>TRUE</v>
      </c>
    </row>
    <row r="2165" spans="1:15" x14ac:dyDescent="0.2">
      <c r="A2165" t="s">
        <v>3902</v>
      </c>
      <c r="B2165" t="s">
        <v>3903</v>
      </c>
      <c r="C2165">
        <v>2724</v>
      </c>
      <c r="D2165" t="s">
        <v>14</v>
      </c>
      <c r="E2165">
        <v>1273300</v>
      </c>
      <c r="F2165" t="s">
        <v>15</v>
      </c>
      <c r="G2165" t="s">
        <v>37</v>
      </c>
      <c r="H2165" s="1">
        <v>45302</v>
      </c>
      <c r="I2165" t="s">
        <v>38</v>
      </c>
      <c r="J2165" t="s">
        <v>41</v>
      </c>
      <c r="K2165" t="b">
        <v>1</v>
      </c>
      <c r="L2165" t="str">
        <f t="shared" si="100"/>
        <v>enstaraqinsectgrowthregulator</v>
      </c>
      <c r="M2165" t="str">
        <f t="shared" si="101"/>
        <v>enstaraqinsectgrowthregulator2724-793</v>
      </c>
      <c r="N2165" t="str">
        <f>IFERROR(VLOOKUP(LOWER(M2165),file_list!$B:$B,1,FALSE),FALSE)</f>
        <v>enstaraqinsectgrowthregulator2724-793</v>
      </c>
      <c r="O2165" t="str">
        <f t="shared" si="99"/>
        <v>TRUE</v>
      </c>
    </row>
    <row r="2166" spans="1:15" x14ac:dyDescent="0.2">
      <c r="A2166" t="s">
        <v>3904</v>
      </c>
      <c r="B2166" t="s">
        <v>3905</v>
      </c>
      <c r="C2166">
        <v>2724</v>
      </c>
      <c r="D2166" t="s">
        <v>14</v>
      </c>
      <c r="E2166">
        <v>1273300</v>
      </c>
      <c r="F2166" t="s">
        <v>15</v>
      </c>
      <c r="G2166" t="s">
        <v>37</v>
      </c>
      <c r="H2166" s="1">
        <v>45302</v>
      </c>
      <c r="I2166" t="s">
        <v>38</v>
      </c>
      <c r="J2166" t="s">
        <v>20</v>
      </c>
      <c r="K2166" t="b">
        <v>0</v>
      </c>
      <c r="L2166" t="str">
        <f t="shared" si="100"/>
        <v>zoeconzenproxec(unrestricted22216)</v>
      </c>
      <c r="M2166" t="str">
        <f t="shared" si="101"/>
        <v>zoeconzenproxec(unrestricted22216)2724-804</v>
      </c>
      <c r="N2166" t="str">
        <f>IFERROR(VLOOKUP(LOWER(M2166),file_list!$B:$B,1,FALSE),FALSE)</f>
        <v>zoeconzenproxec(unrestricted22216)2724-804</v>
      </c>
      <c r="O2166" t="str">
        <f t="shared" si="99"/>
        <v>TRUE</v>
      </c>
    </row>
    <row r="2167" spans="1:15" x14ac:dyDescent="0.2">
      <c r="A2167" t="s">
        <v>3906</v>
      </c>
      <c r="B2167" t="s">
        <v>3907</v>
      </c>
      <c r="C2167">
        <v>2724</v>
      </c>
      <c r="D2167" t="s">
        <v>14</v>
      </c>
      <c r="E2167">
        <v>1282056</v>
      </c>
      <c r="F2167" t="s">
        <v>15</v>
      </c>
      <c r="G2167" t="s">
        <v>37</v>
      </c>
      <c r="H2167" s="1">
        <v>45467</v>
      </c>
      <c r="I2167" t="s">
        <v>106</v>
      </c>
      <c r="J2167" t="s">
        <v>20</v>
      </c>
      <c r="K2167" t="b">
        <v>1</v>
      </c>
      <c r="L2167" t="str">
        <f t="shared" si="100"/>
        <v>starbarquikstrikeflybait</v>
      </c>
      <c r="M2167" t="str">
        <f t="shared" si="101"/>
        <v>starbarquikstrikeflybait2724-812</v>
      </c>
      <c r="N2167" t="str">
        <f>IFERROR(VLOOKUP(LOWER(M2167),file_list!$B:$B,1,FALSE),FALSE)</f>
        <v>starbarquikstrikeflybait2724-812</v>
      </c>
      <c r="O2167" t="str">
        <f t="shared" ref="O2167:O2230" si="102">IF(N2167=FALSE,"FALSE","TRUE")</f>
        <v>TRUE</v>
      </c>
    </row>
    <row r="2168" spans="1:15" x14ac:dyDescent="0.2">
      <c r="A2168" t="s">
        <v>3908</v>
      </c>
      <c r="B2168" t="s">
        <v>3909</v>
      </c>
      <c r="C2168">
        <v>2724</v>
      </c>
      <c r="D2168" t="s">
        <v>78</v>
      </c>
      <c r="E2168">
        <v>1273300</v>
      </c>
      <c r="F2168" t="s">
        <v>15</v>
      </c>
      <c r="G2168" t="s">
        <v>37</v>
      </c>
      <c r="H2168" s="1">
        <v>45302</v>
      </c>
      <c r="I2168" t="s">
        <v>38</v>
      </c>
      <c r="J2168" t="s">
        <v>20</v>
      </c>
      <c r="K2168" t="b">
        <v>0</v>
      </c>
      <c r="L2168" t="str">
        <f t="shared" si="100"/>
        <v>zodiacyardgardenspray</v>
      </c>
      <c r="M2168" t="str">
        <f t="shared" si="101"/>
        <v>zodiacyardgardenspray28293-271-2724</v>
      </c>
      <c r="N2168" t="str">
        <f>IFERROR(VLOOKUP(LOWER(M2168),file_list!$B:$B,1,FALSE),FALSE)</f>
        <v>zodiacyardgardenspray28293-271-2724</v>
      </c>
      <c r="O2168" t="str">
        <f t="shared" si="102"/>
        <v>TRUE</v>
      </c>
    </row>
    <row r="2169" spans="1:15" x14ac:dyDescent="0.2">
      <c r="A2169" t="s">
        <v>3910</v>
      </c>
      <c r="B2169" t="s">
        <v>3911</v>
      </c>
      <c r="C2169">
        <v>2749</v>
      </c>
      <c r="D2169" t="s">
        <v>14</v>
      </c>
      <c r="E2169">
        <v>1297644</v>
      </c>
      <c r="F2169" t="s">
        <v>15</v>
      </c>
      <c r="G2169" t="s">
        <v>37</v>
      </c>
      <c r="H2169" s="1">
        <v>45805</v>
      </c>
      <c r="I2169" t="s">
        <v>38</v>
      </c>
      <c r="J2169" t="s">
        <v>49</v>
      </c>
      <c r="K2169" t="b">
        <v>1</v>
      </c>
      <c r="L2169" t="str">
        <f t="shared" si="100"/>
        <v>2,4-db200herbicide</v>
      </c>
      <c r="M2169" t="str">
        <f t="shared" si="101"/>
        <v>2,4-db200herbicide2749-516</v>
      </c>
      <c r="N2169" t="str">
        <f>IFERROR(VLOOKUP(LOWER(M2169),file_list!$B:$B,1,FALSE),FALSE)</f>
        <v>2,4-db200herbicide2749-516</v>
      </c>
      <c r="O2169" t="str">
        <f t="shared" si="102"/>
        <v>TRUE</v>
      </c>
    </row>
    <row r="2170" spans="1:15" x14ac:dyDescent="0.2">
      <c r="A2170" t="s">
        <v>3912</v>
      </c>
      <c r="B2170" t="s">
        <v>3913</v>
      </c>
      <c r="C2170">
        <v>2749</v>
      </c>
      <c r="D2170" t="s">
        <v>14</v>
      </c>
      <c r="E2170">
        <v>1297644</v>
      </c>
      <c r="F2170" t="s">
        <v>15</v>
      </c>
      <c r="G2170" t="s">
        <v>37</v>
      </c>
      <c r="H2170" s="1">
        <v>45805</v>
      </c>
      <c r="I2170" t="s">
        <v>38</v>
      </c>
      <c r="J2170" t="s">
        <v>41</v>
      </c>
      <c r="K2170" t="b">
        <v>1</v>
      </c>
      <c r="L2170" t="str">
        <f t="shared" si="100"/>
        <v>shield2ec</v>
      </c>
      <c r="M2170" t="str">
        <f t="shared" si="101"/>
        <v>shield2ec2749-519</v>
      </c>
      <c r="N2170" t="str">
        <f>IFERROR(VLOOKUP(LOWER(M2170),file_list!$B:$B,1,FALSE),FALSE)</f>
        <v>shield2ec2749-519</v>
      </c>
      <c r="O2170" t="str">
        <f t="shared" si="102"/>
        <v>TRUE</v>
      </c>
    </row>
    <row r="2171" spans="1:15" x14ac:dyDescent="0.2">
      <c r="A2171" t="s">
        <v>3914</v>
      </c>
      <c r="B2171" t="s">
        <v>3915</v>
      </c>
      <c r="C2171">
        <v>2749</v>
      </c>
      <c r="D2171" t="s">
        <v>14</v>
      </c>
      <c r="E2171">
        <v>1297644</v>
      </c>
      <c r="F2171" t="s">
        <v>15</v>
      </c>
      <c r="G2171" t="s">
        <v>37</v>
      </c>
      <c r="H2171" s="1">
        <v>45805</v>
      </c>
      <c r="I2171" t="s">
        <v>38</v>
      </c>
      <c r="J2171" t="s">
        <v>41</v>
      </c>
      <c r="K2171" t="b">
        <v>1</v>
      </c>
      <c r="L2171" t="str">
        <f t="shared" si="100"/>
        <v>acetoshieldpellets</v>
      </c>
      <c r="M2171" t="str">
        <f t="shared" si="101"/>
        <v>acetoshieldpellets2749-520</v>
      </c>
      <c r="N2171" t="str">
        <f>IFERROR(VLOOKUP(LOWER(M2171),file_list!$B:$B,1,FALSE),FALSE)</f>
        <v>acetoshieldpellets2749-520</v>
      </c>
      <c r="O2171" t="str">
        <f t="shared" si="102"/>
        <v>TRUE</v>
      </c>
    </row>
    <row r="2172" spans="1:15" x14ac:dyDescent="0.2">
      <c r="A2172" t="s">
        <v>3914</v>
      </c>
      <c r="B2172" t="s">
        <v>3916</v>
      </c>
      <c r="C2172">
        <v>2749</v>
      </c>
      <c r="D2172" t="s">
        <v>14</v>
      </c>
      <c r="E2172">
        <v>1297644</v>
      </c>
      <c r="F2172" t="s">
        <v>15</v>
      </c>
      <c r="G2172" t="s">
        <v>37</v>
      </c>
      <c r="H2172" s="1">
        <v>45805</v>
      </c>
      <c r="I2172" t="s">
        <v>38</v>
      </c>
      <c r="J2172" t="s">
        <v>41</v>
      </c>
      <c r="K2172" t="b">
        <v>1</v>
      </c>
      <c r="L2172" t="str">
        <f t="shared" si="100"/>
        <v>sproutnippellet</v>
      </c>
      <c r="M2172" t="str">
        <f t="shared" si="101"/>
        <v>sproutnippellet2749-520</v>
      </c>
      <c r="N2172" t="str">
        <f>IFERROR(VLOOKUP(LOWER(M2172),file_list!$B:$B,1,FALSE),FALSE)</f>
        <v>sproutnippellet2749-520</v>
      </c>
      <c r="O2172" t="str">
        <f t="shared" si="102"/>
        <v>TRUE</v>
      </c>
    </row>
    <row r="2173" spans="1:15" x14ac:dyDescent="0.2">
      <c r="A2173" t="s">
        <v>3917</v>
      </c>
      <c r="B2173" t="s">
        <v>3918</v>
      </c>
      <c r="C2173">
        <v>2749</v>
      </c>
      <c r="D2173" t="s">
        <v>14</v>
      </c>
      <c r="E2173">
        <v>1297644</v>
      </c>
      <c r="F2173" t="s">
        <v>15</v>
      </c>
      <c r="G2173" t="s">
        <v>37</v>
      </c>
      <c r="H2173" s="1">
        <v>45805</v>
      </c>
      <c r="I2173" t="s">
        <v>38</v>
      </c>
      <c r="J2173" t="s">
        <v>49</v>
      </c>
      <c r="K2173" t="b">
        <v>1</v>
      </c>
      <c r="L2173" t="str">
        <f t="shared" si="100"/>
        <v>profine75herbicide</v>
      </c>
      <c r="M2173" t="str">
        <f t="shared" si="101"/>
        <v>profine75herbicide2749-528</v>
      </c>
      <c r="N2173" t="str">
        <f>IFERROR(VLOOKUP(LOWER(M2173),file_list!$B:$B,1,FALSE),FALSE)</f>
        <v>profine75herbicide2749-528</v>
      </c>
      <c r="O2173" t="str">
        <f t="shared" si="102"/>
        <v>TRUE</v>
      </c>
    </row>
    <row r="2174" spans="1:15" x14ac:dyDescent="0.2">
      <c r="A2174" t="s">
        <v>3917</v>
      </c>
      <c r="B2174" t="s">
        <v>3919</v>
      </c>
      <c r="C2174">
        <v>2749</v>
      </c>
      <c r="D2174" t="s">
        <v>14</v>
      </c>
      <c r="E2174">
        <v>1297644</v>
      </c>
      <c r="F2174" t="s">
        <v>15</v>
      </c>
      <c r="G2174" t="s">
        <v>37</v>
      </c>
      <c r="H2174" s="1">
        <v>45805</v>
      </c>
      <c r="I2174" t="s">
        <v>38</v>
      </c>
      <c r="J2174" t="s">
        <v>49</v>
      </c>
      <c r="K2174" t="b">
        <v>1</v>
      </c>
      <c r="L2174" t="str">
        <f t="shared" si="100"/>
        <v>halomax75herbicide</v>
      </c>
      <c r="M2174" t="str">
        <f t="shared" si="101"/>
        <v>halomax75herbicide2749-528</v>
      </c>
      <c r="N2174" t="str">
        <f>IFERROR(VLOOKUP(LOWER(M2174),file_list!$B:$B,1,FALSE),FALSE)</f>
        <v>halomax75herbicide2749-528</v>
      </c>
      <c r="O2174" t="str">
        <f t="shared" si="102"/>
        <v>TRUE</v>
      </c>
    </row>
    <row r="2175" spans="1:15" x14ac:dyDescent="0.2">
      <c r="A2175" t="s">
        <v>3920</v>
      </c>
      <c r="B2175" t="s">
        <v>3921</v>
      </c>
      <c r="C2175">
        <v>2749</v>
      </c>
      <c r="D2175" t="s">
        <v>14</v>
      </c>
      <c r="E2175">
        <v>1297644</v>
      </c>
      <c r="F2175" t="s">
        <v>15</v>
      </c>
      <c r="G2175" t="s">
        <v>37</v>
      </c>
      <c r="H2175" s="1">
        <v>45805</v>
      </c>
      <c r="I2175" t="s">
        <v>38</v>
      </c>
      <c r="J2175" t="s">
        <v>49</v>
      </c>
      <c r="K2175" t="b">
        <v>0</v>
      </c>
      <c r="L2175" t="str">
        <f t="shared" si="100"/>
        <v>acetodiquat2lagherbicide(noaquaticapplicationinny)(unrestricted1292020)</v>
      </c>
      <c r="M2175" t="str">
        <f t="shared" si="101"/>
        <v>acetodiquat2lagherbicide(noaquaticapplicationinny)(unrestricted1292020)2749-530</v>
      </c>
      <c r="N2175" t="str">
        <f>IFERROR(VLOOKUP(LOWER(M2175),file_list!$B:$B,1,FALSE),FALSE)</f>
        <v>acetodiquat2lagherbicide(noaquaticapplicationinny)(unrestricted1292020)2749-530</v>
      </c>
      <c r="O2175" t="str">
        <f t="shared" si="102"/>
        <v>TRUE</v>
      </c>
    </row>
    <row r="2176" spans="1:15" x14ac:dyDescent="0.2">
      <c r="A2176" t="s">
        <v>3920</v>
      </c>
      <c r="B2176" t="s">
        <v>3922</v>
      </c>
      <c r="C2176">
        <v>2749</v>
      </c>
      <c r="D2176" t="s">
        <v>78</v>
      </c>
      <c r="E2176">
        <v>1297644</v>
      </c>
      <c r="F2176" t="s">
        <v>15</v>
      </c>
      <c r="G2176" t="s">
        <v>37</v>
      </c>
      <c r="H2176" s="1">
        <v>45805</v>
      </c>
      <c r="I2176" t="s">
        <v>38</v>
      </c>
      <c r="J2176" t="s">
        <v>49</v>
      </c>
      <c r="K2176" t="b">
        <v>1</v>
      </c>
      <c r="L2176" t="str">
        <f t="shared" si="100"/>
        <v>acetodiquat2lagherbicide</v>
      </c>
      <c r="M2176" t="str">
        <f t="shared" si="101"/>
        <v>acetodiquat2lagherbicide2749-530</v>
      </c>
      <c r="N2176" t="str">
        <f>IFERROR(VLOOKUP(LOWER(M2176),file_list!$B:$B,1,FALSE),FALSE)</f>
        <v>acetodiquat2lagherbicide2749-530</v>
      </c>
      <c r="O2176" t="str">
        <f t="shared" si="102"/>
        <v>TRUE</v>
      </c>
    </row>
    <row r="2177" spans="1:15" x14ac:dyDescent="0.2">
      <c r="A2177" t="s">
        <v>3923</v>
      </c>
      <c r="B2177" t="s">
        <v>3924</v>
      </c>
      <c r="C2177">
        <v>2749</v>
      </c>
      <c r="D2177" t="s">
        <v>14</v>
      </c>
      <c r="E2177">
        <v>1297644</v>
      </c>
      <c r="F2177" t="s">
        <v>15</v>
      </c>
      <c r="G2177" t="s">
        <v>37</v>
      </c>
      <c r="H2177" s="1">
        <v>45805</v>
      </c>
      <c r="I2177" t="s">
        <v>38</v>
      </c>
      <c r="J2177" t="s">
        <v>20</v>
      </c>
      <c r="K2177" t="b">
        <v>1</v>
      </c>
      <c r="L2177" t="str">
        <f t="shared" si="100"/>
        <v>acetobifenthrin2ec(nysspecificlanguageonlabel)</v>
      </c>
      <c r="M2177" t="str">
        <f t="shared" si="101"/>
        <v>acetobifenthrin2ec(nysspecificlanguageonlabel)2749-556</v>
      </c>
      <c r="N2177" t="str">
        <f>IFERROR(VLOOKUP(LOWER(M2177),file_list!$B:$B,1,FALSE),FALSE)</f>
        <v>acetobifenthrin2ec(nysspecificlanguageonlabel)2749-556</v>
      </c>
      <c r="O2177" t="str">
        <f t="shared" si="102"/>
        <v>TRUE</v>
      </c>
    </row>
    <row r="2178" spans="1:15" x14ac:dyDescent="0.2">
      <c r="A2178" t="s">
        <v>3925</v>
      </c>
      <c r="B2178" t="s">
        <v>3926</v>
      </c>
      <c r="C2178">
        <v>2749</v>
      </c>
      <c r="D2178" t="s">
        <v>14</v>
      </c>
      <c r="E2178">
        <v>1297644</v>
      </c>
      <c r="F2178" t="s">
        <v>15</v>
      </c>
      <c r="G2178" t="s">
        <v>37</v>
      </c>
      <c r="H2178" s="1">
        <v>45805</v>
      </c>
      <c r="I2178" t="s">
        <v>38</v>
      </c>
      <c r="J2178" t="s">
        <v>49</v>
      </c>
      <c r="K2178" t="b">
        <v>1</v>
      </c>
      <c r="L2178" t="str">
        <f t="shared" si="100"/>
        <v>acetotrifluralin4echerbicide</v>
      </c>
      <c r="M2178" t="str">
        <f t="shared" si="101"/>
        <v>acetotrifluralin4echerbicide2749-561</v>
      </c>
      <c r="N2178" t="str">
        <f>IFERROR(VLOOKUP(LOWER(M2178),file_list!$B:$B,1,FALSE),FALSE)</f>
        <v>acetotrifluralin4echerbicide2749-561</v>
      </c>
      <c r="O2178" t="str">
        <f t="shared" si="102"/>
        <v>TRUE</v>
      </c>
    </row>
    <row r="2179" spans="1:15" x14ac:dyDescent="0.2">
      <c r="A2179" t="s">
        <v>3927</v>
      </c>
      <c r="B2179" t="s">
        <v>3928</v>
      </c>
      <c r="C2179">
        <v>2749</v>
      </c>
      <c r="D2179" t="s">
        <v>14</v>
      </c>
      <c r="E2179">
        <v>1297644</v>
      </c>
      <c r="F2179" t="s">
        <v>15</v>
      </c>
      <c r="G2179" t="s">
        <v>37</v>
      </c>
      <c r="H2179" s="1">
        <v>45805</v>
      </c>
      <c r="I2179" t="s">
        <v>38</v>
      </c>
      <c r="J2179" t="s">
        <v>41</v>
      </c>
      <c r="K2179" t="b">
        <v>1</v>
      </c>
      <c r="L2179" t="str">
        <f t="shared" ref="L2179:L2242" si="103">SUBSTITUTE(LOWER(SUBSTITUTE(SUBSTITUTE(SUBSTITUTE(B2179," ",""),"/",""),"&amp;","")),"and","")</f>
        <v>acetodmn</v>
      </c>
      <c r="M2179" t="str">
        <f t="shared" ref="M2179:M2242" si="104">_xlfn.CONCAT(L2179,A2179)</f>
        <v>acetodmn2749-586</v>
      </c>
      <c r="N2179" t="str">
        <f>IFERROR(VLOOKUP(LOWER(M2179),file_list!$B:$B,1,FALSE),FALSE)</f>
        <v>acetodmn2749-586</v>
      </c>
      <c r="O2179" t="str">
        <f t="shared" si="102"/>
        <v>TRUE</v>
      </c>
    </row>
    <row r="2180" spans="1:15" x14ac:dyDescent="0.2">
      <c r="A2180" t="s">
        <v>3929</v>
      </c>
      <c r="B2180" t="s">
        <v>3930</v>
      </c>
      <c r="C2180">
        <v>2749</v>
      </c>
      <c r="D2180" t="s">
        <v>14</v>
      </c>
      <c r="E2180">
        <v>1297644</v>
      </c>
      <c r="F2180" t="s">
        <v>15</v>
      </c>
      <c r="G2180" t="s">
        <v>37</v>
      </c>
      <c r="H2180" s="1">
        <v>45805</v>
      </c>
      <c r="I2180" t="s">
        <v>38</v>
      </c>
      <c r="J2180" t="s">
        <v>617</v>
      </c>
      <c r="K2180" t="b">
        <v>1</v>
      </c>
      <c r="L2180" t="str">
        <f t="shared" si="103"/>
        <v>suremitemiticide(noaerialapplicationinny)</v>
      </c>
      <c r="M2180" t="str">
        <f t="shared" si="104"/>
        <v>suremitemiticide(noaerialapplicationinny)2749-592</v>
      </c>
      <c r="N2180" t="str">
        <f>IFERROR(VLOOKUP(LOWER(M2180),file_list!$B:$B,1,FALSE),FALSE)</f>
        <v>suremitemiticide(noaerialapplicationinny)2749-592</v>
      </c>
      <c r="O2180" t="str">
        <f t="shared" si="102"/>
        <v>TRUE</v>
      </c>
    </row>
    <row r="2181" spans="1:15" x14ac:dyDescent="0.2">
      <c r="A2181" t="s">
        <v>3931</v>
      </c>
      <c r="B2181" t="s">
        <v>3932</v>
      </c>
      <c r="C2181">
        <v>2749</v>
      </c>
      <c r="D2181" t="s">
        <v>14</v>
      </c>
      <c r="E2181">
        <v>1297644</v>
      </c>
      <c r="F2181" t="s">
        <v>15</v>
      </c>
      <c r="G2181" t="s">
        <v>37</v>
      </c>
      <c r="H2181" s="1">
        <v>45805</v>
      </c>
      <c r="I2181" t="s">
        <v>38</v>
      </c>
      <c r="J2181" t="s">
        <v>49</v>
      </c>
      <c r="K2181" t="b">
        <v>1</v>
      </c>
      <c r="L2181" t="str">
        <f t="shared" si="103"/>
        <v>heraldherbicide</v>
      </c>
      <c r="M2181" t="str">
        <f t="shared" si="104"/>
        <v>heraldherbicide2749-600</v>
      </c>
      <c r="N2181" t="str">
        <f>IFERROR(VLOOKUP(LOWER(M2181),file_list!$B:$B,1,FALSE),FALSE)</f>
        <v>heraldherbicide2749-600</v>
      </c>
      <c r="O2181" t="str">
        <f t="shared" si="102"/>
        <v>TRUE</v>
      </c>
    </row>
    <row r="2182" spans="1:15" x14ac:dyDescent="0.2">
      <c r="A2182" t="s">
        <v>3933</v>
      </c>
      <c r="B2182" t="s">
        <v>3934</v>
      </c>
      <c r="C2182">
        <v>2749</v>
      </c>
      <c r="D2182" t="s">
        <v>14</v>
      </c>
      <c r="E2182">
        <v>1297644</v>
      </c>
      <c r="F2182" t="s">
        <v>15</v>
      </c>
      <c r="G2182" t="s">
        <v>37</v>
      </c>
      <c r="H2182" s="1">
        <v>45805</v>
      </c>
      <c r="I2182" t="s">
        <v>38</v>
      </c>
      <c r="J2182" t="s">
        <v>49</v>
      </c>
      <c r="K2182" t="b">
        <v>1</v>
      </c>
      <c r="L2182" t="str">
        <f t="shared" si="103"/>
        <v>bastanteherbicide</v>
      </c>
      <c r="M2182" t="str">
        <f t="shared" si="104"/>
        <v>bastanteherbicide2749-604</v>
      </c>
      <c r="N2182" t="str">
        <f>IFERROR(VLOOKUP(LOWER(M2182),file_list!$B:$B,1,FALSE),FALSE)</f>
        <v>bastanteherbicide2749-604</v>
      </c>
      <c r="O2182" t="str">
        <f t="shared" si="102"/>
        <v>TRUE</v>
      </c>
    </row>
    <row r="2183" spans="1:15" x14ac:dyDescent="0.2">
      <c r="A2183" t="s">
        <v>3935</v>
      </c>
      <c r="B2183" t="s">
        <v>3936</v>
      </c>
      <c r="C2183">
        <v>2749</v>
      </c>
      <c r="D2183" t="s">
        <v>14</v>
      </c>
      <c r="E2183">
        <v>1297644</v>
      </c>
      <c r="F2183" t="s">
        <v>15</v>
      </c>
      <c r="G2183" t="s">
        <v>37</v>
      </c>
      <c r="H2183" s="1">
        <v>45805</v>
      </c>
      <c r="I2183" t="s">
        <v>38</v>
      </c>
      <c r="J2183" t="s">
        <v>49</v>
      </c>
      <c r="K2183" t="b">
        <v>1</v>
      </c>
      <c r="L2183" t="str">
        <f t="shared" si="103"/>
        <v>lonewolfherbicide</v>
      </c>
      <c r="M2183" t="str">
        <f t="shared" si="104"/>
        <v>lonewolfherbicide2749-607</v>
      </c>
      <c r="N2183" t="str">
        <f>IFERROR(VLOOKUP(LOWER(M2183),file_list!$B:$B,1,FALSE),FALSE)</f>
        <v>lonewolfherbicide2749-607</v>
      </c>
      <c r="O2183" t="str">
        <f t="shared" si="102"/>
        <v>TRUE</v>
      </c>
    </row>
    <row r="2184" spans="1:15" x14ac:dyDescent="0.2">
      <c r="A2184" t="s">
        <v>3937</v>
      </c>
      <c r="B2184" t="s">
        <v>3938</v>
      </c>
      <c r="C2184">
        <v>2749</v>
      </c>
      <c r="D2184" t="s">
        <v>14</v>
      </c>
      <c r="E2184">
        <v>1297644</v>
      </c>
      <c r="F2184" t="s">
        <v>15</v>
      </c>
      <c r="G2184" t="s">
        <v>37</v>
      </c>
      <c r="H2184" s="1">
        <v>45805</v>
      </c>
      <c r="I2184" t="s">
        <v>38</v>
      </c>
      <c r="J2184" t="s">
        <v>20</v>
      </c>
      <c r="K2184" t="b">
        <v>1</v>
      </c>
      <c r="L2184" t="str">
        <f t="shared" si="103"/>
        <v>afflict70wpinsecticide</v>
      </c>
      <c r="M2184" t="str">
        <f t="shared" si="104"/>
        <v>afflict70wpinsecticide2749-609</v>
      </c>
      <c r="N2184" t="str">
        <f>IFERROR(VLOOKUP(LOWER(M2184),file_list!$B:$B,1,FALSE),FALSE)</f>
        <v>afflict70wpinsecticide2749-609</v>
      </c>
      <c r="O2184" t="str">
        <f t="shared" si="102"/>
        <v>TRUE</v>
      </c>
    </row>
    <row r="2185" spans="1:15" x14ac:dyDescent="0.2">
      <c r="A2185" t="s">
        <v>3939</v>
      </c>
      <c r="B2185" t="s">
        <v>3940</v>
      </c>
      <c r="C2185">
        <v>2749</v>
      </c>
      <c r="D2185" t="s">
        <v>14</v>
      </c>
      <c r="E2185">
        <v>1297644</v>
      </c>
      <c r="F2185" t="s">
        <v>15</v>
      </c>
      <c r="G2185" t="s">
        <v>37</v>
      </c>
      <c r="H2185" s="1">
        <v>45805</v>
      </c>
      <c r="I2185" t="s">
        <v>38</v>
      </c>
      <c r="J2185" t="s">
        <v>20</v>
      </c>
      <c r="K2185" t="b">
        <v>1</v>
      </c>
      <c r="L2185" t="str">
        <f t="shared" si="103"/>
        <v>afflict30sginsecticide</v>
      </c>
      <c r="M2185" t="str">
        <f t="shared" si="104"/>
        <v>afflict30sginsecticide2749-610</v>
      </c>
      <c r="N2185" t="str">
        <f>IFERROR(VLOOKUP(LOWER(M2185),file_list!$B:$B,1,FALSE),FALSE)</f>
        <v>afflict30sginsecticide2749-610</v>
      </c>
      <c r="O2185" t="str">
        <f t="shared" si="102"/>
        <v>TRUE</v>
      </c>
    </row>
    <row r="2186" spans="1:15" x14ac:dyDescent="0.2">
      <c r="A2186" t="s">
        <v>3941</v>
      </c>
      <c r="B2186" t="s">
        <v>3942</v>
      </c>
      <c r="C2186">
        <v>2749</v>
      </c>
      <c r="D2186" t="s">
        <v>14</v>
      </c>
      <c r="E2186">
        <v>1297644</v>
      </c>
      <c r="F2186" t="s">
        <v>15</v>
      </c>
      <c r="G2186" t="s">
        <v>37</v>
      </c>
      <c r="H2186" s="1">
        <v>45805</v>
      </c>
      <c r="I2186" t="s">
        <v>38</v>
      </c>
      <c r="J2186" t="s">
        <v>617</v>
      </c>
      <c r="K2186" t="b">
        <v>1</v>
      </c>
      <c r="L2186" t="str">
        <f t="shared" si="103"/>
        <v>suremitescmiticide(noaerialapplicationinnys)</v>
      </c>
      <c r="M2186" t="str">
        <f t="shared" si="104"/>
        <v>suremitescmiticide(noaerialapplicationinnys)2749-612</v>
      </c>
      <c r="N2186" t="str">
        <f>IFERROR(VLOOKUP(LOWER(M2186),file_list!$B:$B,1,FALSE),FALSE)</f>
        <v>suremitescmiticide(noaerialapplicationinnys)2749-612</v>
      </c>
      <c r="O2186" t="str">
        <f t="shared" si="102"/>
        <v>TRUE</v>
      </c>
    </row>
    <row r="2187" spans="1:15" x14ac:dyDescent="0.2">
      <c r="A2187" t="s">
        <v>3943</v>
      </c>
      <c r="B2187" t="s">
        <v>3944</v>
      </c>
      <c r="C2187">
        <v>2749</v>
      </c>
      <c r="D2187" t="s">
        <v>14</v>
      </c>
      <c r="E2187">
        <v>1297644</v>
      </c>
      <c r="F2187" t="s">
        <v>15</v>
      </c>
      <c r="G2187" t="s">
        <v>37</v>
      </c>
      <c r="H2187" s="1">
        <v>45805</v>
      </c>
      <c r="I2187" t="s">
        <v>38</v>
      </c>
      <c r="J2187" t="s">
        <v>49</v>
      </c>
      <c r="K2187" t="b">
        <v>1</v>
      </c>
      <c r="L2187" t="str">
        <f t="shared" si="103"/>
        <v>bastantemaxherbicide</v>
      </c>
      <c r="M2187" t="str">
        <f t="shared" si="104"/>
        <v>bastantemaxherbicide2749-613</v>
      </c>
      <c r="N2187" t="str">
        <f>IFERROR(VLOOKUP(LOWER(M2187),file_list!$B:$B,1,FALSE),FALSE)</f>
        <v>bastantemaxherbicide2749-613</v>
      </c>
      <c r="O2187" t="str">
        <f t="shared" si="102"/>
        <v>TRUE</v>
      </c>
    </row>
    <row r="2188" spans="1:15" x14ac:dyDescent="0.2">
      <c r="A2188" t="s">
        <v>3945</v>
      </c>
      <c r="B2188" t="s">
        <v>3946</v>
      </c>
      <c r="C2188">
        <v>2749</v>
      </c>
      <c r="D2188" t="s">
        <v>14</v>
      </c>
      <c r="E2188">
        <v>1297644</v>
      </c>
      <c r="F2188" t="s">
        <v>15</v>
      </c>
      <c r="G2188" t="s">
        <v>37</v>
      </c>
      <c r="H2188" s="1">
        <v>45805</v>
      </c>
      <c r="I2188" t="s">
        <v>38</v>
      </c>
      <c r="J2188" t="s">
        <v>49</v>
      </c>
      <c r="K2188" t="b">
        <v>1</v>
      </c>
      <c r="L2188" t="str">
        <f t="shared" si="103"/>
        <v>fluazent(nosale,useordistributioninnassausuffolkcounties)</v>
      </c>
      <c r="M2188" t="str">
        <f t="shared" si="104"/>
        <v>fluazent(nosale,useordistributioninnassausuffolkcounties)2749-614</v>
      </c>
      <c r="N2188" t="str">
        <f>IFERROR(VLOOKUP(LOWER(M2188),file_list!$B:$B,1,FALSE),FALSE)</f>
        <v>fluazent(nosale,useordistributioninnassausuffolkcounties)2749-614</v>
      </c>
      <c r="O2188" t="str">
        <f t="shared" si="102"/>
        <v>TRUE</v>
      </c>
    </row>
    <row r="2189" spans="1:15" x14ac:dyDescent="0.2">
      <c r="A2189" t="s">
        <v>3945</v>
      </c>
      <c r="B2189" t="s">
        <v>3947</v>
      </c>
      <c r="C2189">
        <v>2749</v>
      </c>
      <c r="D2189" t="s">
        <v>14</v>
      </c>
      <c r="E2189">
        <v>1297644</v>
      </c>
      <c r="F2189" t="s">
        <v>15</v>
      </c>
      <c r="G2189" t="s">
        <v>37</v>
      </c>
      <c r="H2189" s="1">
        <v>45805</v>
      </c>
      <c r="I2189" t="s">
        <v>38</v>
      </c>
      <c r="J2189" t="s">
        <v>49</v>
      </c>
      <c r="K2189" t="b">
        <v>1</v>
      </c>
      <c r="L2189" t="str">
        <f t="shared" si="103"/>
        <v>stockadeherbicide(nosale,useordistributioninnassausuffolkcounties)</v>
      </c>
      <c r="M2189" t="str">
        <f t="shared" si="104"/>
        <v>stockadeherbicide(nosale,useordistributioninnassausuffolkcounties)2749-614</v>
      </c>
      <c r="N2189" t="str">
        <f>IFERROR(VLOOKUP(LOWER(M2189),file_list!$B:$B,1,FALSE),FALSE)</f>
        <v>stockadeherbicide(nosale,useordistributioninnassausuffolkcounties)2749-614</v>
      </c>
      <c r="O2189" t="str">
        <f t="shared" si="102"/>
        <v>TRUE</v>
      </c>
    </row>
    <row r="2190" spans="1:15" x14ac:dyDescent="0.2">
      <c r="A2190" t="s">
        <v>3948</v>
      </c>
      <c r="B2190" t="s">
        <v>3949</v>
      </c>
      <c r="C2190">
        <v>2749</v>
      </c>
      <c r="D2190" t="s">
        <v>14</v>
      </c>
      <c r="E2190">
        <v>1297644</v>
      </c>
      <c r="F2190" t="s">
        <v>15</v>
      </c>
      <c r="G2190" t="s">
        <v>37</v>
      </c>
      <c r="H2190" s="1">
        <v>45805</v>
      </c>
      <c r="I2190" t="s">
        <v>38</v>
      </c>
      <c r="J2190" t="s">
        <v>20</v>
      </c>
      <c r="K2190" t="b">
        <v>1</v>
      </c>
      <c r="L2190" t="str">
        <f t="shared" si="103"/>
        <v>achieverinsecticide</v>
      </c>
      <c r="M2190" t="str">
        <f t="shared" si="104"/>
        <v>achieverinsecticide2749-618</v>
      </c>
      <c r="N2190" t="str">
        <f>IFERROR(VLOOKUP(LOWER(M2190),file_list!$B:$B,1,FALSE),FALSE)</f>
        <v>achieverinsecticide2749-618</v>
      </c>
      <c r="O2190" t="str">
        <f t="shared" si="102"/>
        <v>TRUE</v>
      </c>
    </row>
    <row r="2191" spans="1:15" x14ac:dyDescent="0.2">
      <c r="A2191" t="s">
        <v>3950</v>
      </c>
      <c r="B2191" t="s">
        <v>3951</v>
      </c>
      <c r="C2191">
        <v>2749</v>
      </c>
      <c r="D2191" t="s">
        <v>14</v>
      </c>
      <c r="E2191">
        <v>1297644</v>
      </c>
      <c r="F2191" t="s">
        <v>15</v>
      </c>
      <c r="G2191" t="s">
        <v>37</v>
      </c>
      <c r="H2191" s="1">
        <v>45805</v>
      </c>
      <c r="I2191" t="s">
        <v>38</v>
      </c>
      <c r="J2191" t="s">
        <v>17</v>
      </c>
      <c r="K2191" t="b">
        <v>1</v>
      </c>
      <c r="L2191" t="str">
        <f t="shared" si="103"/>
        <v>dodinefl</v>
      </c>
      <c r="M2191" t="str">
        <f t="shared" si="104"/>
        <v>dodinefl2749-624</v>
      </c>
      <c r="N2191" t="str">
        <f>IFERROR(VLOOKUP(LOWER(M2191),file_list!$B:$B,1,FALSE),FALSE)</f>
        <v>dodinefl2749-624</v>
      </c>
      <c r="O2191" t="str">
        <f t="shared" si="102"/>
        <v>TRUE</v>
      </c>
    </row>
    <row r="2192" spans="1:15" x14ac:dyDescent="0.2">
      <c r="A2192" t="s">
        <v>3952</v>
      </c>
      <c r="B2192" t="s">
        <v>3953</v>
      </c>
      <c r="C2192">
        <v>2749</v>
      </c>
      <c r="D2192" t="s">
        <v>14</v>
      </c>
      <c r="E2192">
        <v>1297644</v>
      </c>
      <c r="F2192" t="s">
        <v>15</v>
      </c>
      <c r="G2192" t="s">
        <v>37</v>
      </c>
      <c r="H2192" s="1">
        <v>45805</v>
      </c>
      <c r="I2192" t="s">
        <v>38</v>
      </c>
      <c r="J2192" t="s">
        <v>49</v>
      </c>
      <c r="K2192" t="b">
        <v>1</v>
      </c>
      <c r="L2192" t="str">
        <f t="shared" si="103"/>
        <v>locksleyherbicide</v>
      </c>
      <c r="M2192" t="str">
        <f t="shared" si="104"/>
        <v>locksleyherbicide2749-631</v>
      </c>
      <c r="N2192" t="str">
        <f>IFERROR(VLOOKUP(LOWER(M2192),file_list!$B:$B,1,FALSE),FALSE)</f>
        <v>locksleyherbicide2749-631</v>
      </c>
      <c r="O2192" t="str">
        <f t="shared" si="102"/>
        <v>TRUE</v>
      </c>
    </row>
    <row r="2193" spans="1:15" x14ac:dyDescent="0.2">
      <c r="A2193" t="s">
        <v>3954</v>
      </c>
      <c r="B2193" t="s">
        <v>3955</v>
      </c>
      <c r="C2193">
        <v>2749</v>
      </c>
      <c r="D2193" t="s">
        <v>14</v>
      </c>
      <c r="E2193">
        <v>1297644</v>
      </c>
      <c r="F2193" t="s">
        <v>15</v>
      </c>
      <c r="G2193" t="s">
        <v>37</v>
      </c>
      <c r="H2193" s="1">
        <v>45805</v>
      </c>
      <c r="I2193" t="s">
        <v>38</v>
      </c>
      <c r="J2193" t="s">
        <v>49</v>
      </c>
      <c r="K2193" t="b">
        <v>1</v>
      </c>
      <c r="L2193" t="str">
        <f t="shared" si="103"/>
        <v>predatorherbicide(nosaleoruseonlongisl)</v>
      </c>
      <c r="M2193" t="str">
        <f t="shared" si="104"/>
        <v>predatorherbicide(nosaleoruseonlongisl)2749-632</v>
      </c>
      <c r="N2193" t="str">
        <f>IFERROR(VLOOKUP(LOWER(M2193),file_list!$B:$B,1,FALSE),FALSE)</f>
        <v>predatorherbicide(nosaleoruseonlongisl)2749-632</v>
      </c>
      <c r="O2193" t="str">
        <f t="shared" si="102"/>
        <v>TRUE</v>
      </c>
    </row>
    <row r="2194" spans="1:15" x14ac:dyDescent="0.2">
      <c r="A2194" t="s">
        <v>3956</v>
      </c>
      <c r="B2194" t="s">
        <v>3957</v>
      </c>
      <c r="C2194">
        <v>2749</v>
      </c>
      <c r="D2194" t="s">
        <v>14</v>
      </c>
      <c r="E2194">
        <v>1297644</v>
      </c>
      <c r="F2194" t="s">
        <v>15</v>
      </c>
      <c r="G2194" t="s">
        <v>37</v>
      </c>
      <c r="H2194" s="1">
        <v>45805</v>
      </c>
      <c r="I2194" t="s">
        <v>38</v>
      </c>
      <c r="J2194" t="s">
        <v>49</v>
      </c>
      <c r="K2194" t="b">
        <v>1</v>
      </c>
      <c r="L2194" t="str">
        <f t="shared" si="103"/>
        <v>epitomeherbicide</v>
      </c>
      <c r="M2194" t="str">
        <f t="shared" si="104"/>
        <v>epitomeherbicide2749-636</v>
      </c>
      <c r="N2194" t="str">
        <f>IFERROR(VLOOKUP(LOWER(M2194),file_list!$B:$B,1,FALSE),FALSE)</f>
        <v>epitomeherbicide2749-636</v>
      </c>
      <c r="O2194" t="str">
        <f t="shared" si="102"/>
        <v>TRUE</v>
      </c>
    </row>
    <row r="2195" spans="1:15" x14ac:dyDescent="0.2">
      <c r="A2195" t="s">
        <v>3958</v>
      </c>
      <c r="B2195" t="s">
        <v>3959</v>
      </c>
      <c r="C2195">
        <v>2749</v>
      </c>
      <c r="D2195" t="s">
        <v>14</v>
      </c>
      <c r="E2195">
        <v>1297644</v>
      </c>
      <c r="F2195" t="s">
        <v>15</v>
      </c>
      <c r="G2195" t="s">
        <v>37</v>
      </c>
      <c r="H2195" s="1">
        <v>45805</v>
      </c>
      <c r="I2195" t="s">
        <v>38</v>
      </c>
      <c r="J2195" t="s">
        <v>49</v>
      </c>
      <c r="K2195" t="b">
        <v>0</v>
      </c>
      <c r="L2195" t="str">
        <f t="shared" si="103"/>
        <v>totalblue(nouseinnassausuffolkcountiesofnewyorkstate)(unrestricted06262025)</v>
      </c>
      <c r="M2195" t="str">
        <f t="shared" si="104"/>
        <v>totalblue(nouseinnassausuffolkcountiesofnewyorkstate)(unrestricted06262025)2749-637</v>
      </c>
      <c r="N2195" t="str">
        <f>IFERROR(VLOOKUP(LOWER(M2195),file_list!$B:$B,1,FALSE),FALSE)</f>
        <v>totalblue(nouseinnassausuffolkcountiesofnewyorkstate)(unrestricted06262025)2749-637</v>
      </c>
      <c r="O2195" t="str">
        <f t="shared" si="102"/>
        <v>TRUE</v>
      </c>
    </row>
    <row r="2196" spans="1:15" x14ac:dyDescent="0.2">
      <c r="A2196" t="s">
        <v>3958</v>
      </c>
      <c r="B2196" t="s">
        <v>3960</v>
      </c>
      <c r="C2196">
        <v>2749</v>
      </c>
      <c r="D2196" t="s">
        <v>14</v>
      </c>
      <c r="E2196">
        <v>1297644</v>
      </c>
      <c r="F2196" t="s">
        <v>15</v>
      </c>
      <c r="G2196" t="s">
        <v>37</v>
      </c>
      <c r="H2196" s="1">
        <v>45805</v>
      </c>
      <c r="I2196" t="s">
        <v>38</v>
      </c>
      <c r="J2196" t="s">
        <v>49</v>
      </c>
      <c r="K2196" t="b">
        <v>1</v>
      </c>
      <c r="L2196" t="str">
        <f t="shared" si="103"/>
        <v>actylisglufosinate280sl(notforuseinnassausuffolkcounties)</v>
      </c>
      <c r="M2196" t="str">
        <f t="shared" si="104"/>
        <v>actylisglufosinate280sl(notforuseinnassausuffolkcounties)2749-637</v>
      </c>
      <c r="N2196" t="str">
        <f>IFERROR(VLOOKUP(LOWER(M2196),file_list!$B:$B,1,FALSE),FALSE)</f>
        <v>actylisglufosinate280sl(notforuseinnassausuffolkcounties)2749-637</v>
      </c>
      <c r="O2196" t="str">
        <f t="shared" si="102"/>
        <v>TRUE</v>
      </c>
    </row>
    <row r="2197" spans="1:15" x14ac:dyDescent="0.2">
      <c r="A2197" t="s">
        <v>3958</v>
      </c>
      <c r="B2197" t="s">
        <v>3961</v>
      </c>
      <c r="C2197">
        <v>2749</v>
      </c>
      <c r="D2197" t="s">
        <v>14</v>
      </c>
      <c r="E2197">
        <v>1297644</v>
      </c>
      <c r="F2197" t="s">
        <v>15</v>
      </c>
      <c r="G2197" t="s">
        <v>37</v>
      </c>
      <c r="H2197" s="1">
        <v>45805</v>
      </c>
      <c r="I2197" t="s">
        <v>38</v>
      </c>
      <c r="J2197" t="s">
        <v>49</v>
      </c>
      <c r="K2197" t="b">
        <v>1</v>
      </c>
      <c r="L2197" t="str">
        <f t="shared" si="103"/>
        <v>sovereigntyherbicide(notforuseinnassausuffolkcounties)</v>
      </c>
      <c r="M2197" t="str">
        <f t="shared" si="104"/>
        <v>sovereigntyherbicide(notforuseinnassausuffolkcounties)2749-637</v>
      </c>
      <c r="N2197" t="str">
        <f>IFERROR(VLOOKUP(LOWER(M2197),file_list!$B:$B,1,FALSE),FALSE)</f>
        <v>sovereigntyherbicide(notforuseinnassausuffolkcounties)2749-637</v>
      </c>
      <c r="O2197" t="str">
        <f t="shared" si="102"/>
        <v>TRUE</v>
      </c>
    </row>
    <row r="2198" spans="1:15" x14ac:dyDescent="0.2">
      <c r="A2198" t="s">
        <v>3962</v>
      </c>
      <c r="B2198" t="s">
        <v>3963</v>
      </c>
      <c r="C2198">
        <v>2749</v>
      </c>
      <c r="D2198" t="s">
        <v>14</v>
      </c>
      <c r="E2198">
        <v>1297644</v>
      </c>
      <c r="F2198" t="s">
        <v>15</v>
      </c>
      <c r="G2198" t="s">
        <v>37</v>
      </c>
      <c r="H2198" s="1">
        <v>45805</v>
      </c>
      <c r="I2198" t="s">
        <v>38</v>
      </c>
      <c r="J2198" t="s">
        <v>20</v>
      </c>
      <c r="K2198" t="b">
        <v>1</v>
      </c>
      <c r="L2198" t="str">
        <f t="shared" si="103"/>
        <v>squadronlfc(nysspecificbufferlang)(nouseonsodfarmsinnassauorsuffolkcounties,ny)</v>
      </c>
      <c r="M2198" t="str">
        <f t="shared" si="104"/>
        <v>squadronlfc(nysspecificbufferlang)(nouseonsodfarmsinnassauorsuffolkcounties,ny)2749-644</v>
      </c>
      <c r="N2198" t="str">
        <f>IFERROR(VLOOKUP(LOWER(M2198),file_list!$B:$B,1,FALSE),FALSE)</f>
        <v>squadronlfc(nysspecificbufferlang)(nouseonsodfarmsinnassauorsuffolkcounties,ny)2749-644</v>
      </c>
      <c r="O2198" t="str">
        <f t="shared" si="102"/>
        <v>TRUE</v>
      </c>
    </row>
    <row r="2199" spans="1:15" x14ac:dyDescent="0.2">
      <c r="A2199" t="s">
        <v>3964</v>
      </c>
      <c r="B2199" t="s">
        <v>3965</v>
      </c>
      <c r="C2199">
        <v>2749</v>
      </c>
      <c r="D2199" t="s">
        <v>14</v>
      </c>
      <c r="E2199">
        <v>1303053</v>
      </c>
      <c r="F2199" t="s">
        <v>15</v>
      </c>
      <c r="G2199" t="s">
        <v>37</v>
      </c>
      <c r="H2199" s="1">
        <v>45841</v>
      </c>
      <c r="I2199" t="s">
        <v>63</v>
      </c>
      <c r="J2199" t="s">
        <v>49</v>
      </c>
      <c r="K2199" t="b">
        <v>0</v>
      </c>
      <c r="L2199" t="str">
        <f t="shared" si="103"/>
        <v>actylisatrazine4l(notforsale,useordistributioninnassausuffolkcounties)</v>
      </c>
      <c r="M2199" t="str">
        <f t="shared" si="104"/>
        <v>actylisatrazine4l(notforsale,useordistributioninnassausuffolkcounties)2749-657</v>
      </c>
      <c r="N2199" t="str">
        <f>IFERROR(VLOOKUP(LOWER(M2199),file_list!$B:$B,1,FALSE),FALSE)</f>
        <v>actylisatrazine4l(notforsale,useordistributioninnassausuffolkcounties)2749-657</v>
      </c>
      <c r="O2199" t="str">
        <f t="shared" si="102"/>
        <v>TRUE</v>
      </c>
    </row>
    <row r="2200" spans="1:15" x14ac:dyDescent="0.2">
      <c r="A2200" t="s">
        <v>3966</v>
      </c>
      <c r="B2200" t="s">
        <v>3967</v>
      </c>
      <c r="C2200">
        <v>2749</v>
      </c>
      <c r="D2200" t="s">
        <v>14</v>
      </c>
      <c r="E2200">
        <v>1305723</v>
      </c>
      <c r="F2200" t="s">
        <v>15</v>
      </c>
      <c r="G2200" t="s">
        <v>37</v>
      </c>
      <c r="H2200" s="1">
        <v>45891</v>
      </c>
      <c r="I2200" t="s">
        <v>38</v>
      </c>
      <c r="J2200" t="s">
        <v>49</v>
      </c>
      <c r="K2200" t="b">
        <v>1</v>
      </c>
      <c r="L2200" t="str">
        <f t="shared" si="103"/>
        <v>actylisatrazine90dfherbicide</v>
      </c>
      <c r="M2200" t="str">
        <f t="shared" si="104"/>
        <v>actylisatrazine90dfherbicide2749-659</v>
      </c>
      <c r="N2200" t="str">
        <f>IFERROR(VLOOKUP(LOWER(M2200),file_list!$B:$B,1,FALSE),FALSE)</f>
        <v>actylisatrazine90dfherbicide2749-659</v>
      </c>
      <c r="O2200" t="str">
        <f t="shared" si="102"/>
        <v>TRUE</v>
      </c>
    </row>
    <row r="2201" spans="1:15" x14ac:dyDescent="0.2">
      <c r="A2201" t="s">
        <v>3968</v>
      </c>
      <c r="B2201" t="s">
        <v>3969</v>
      </c>
      <c r="C2201">
        <v>2749</v>
      </c>
      <c r="D2201" t="s">
        <v>14</v>
      </c>
      <c r="E2201">
        <v>1293936</v>
      </c>
      <c r="F2201" t="s">
        <v>15</v>
      </c>
      <c r="G2201" t="s">
        <v>37</v>
      </c>
      <c r="H2201" s="1">
        <v>45688</v>
      </c>
      <c r="I2201" t="s">
        <v>38</v>
      </c>
      <c r="J2201" t="s">
        <v>49</v>
      </c>
      <c r="K2201" t="b">
        <v>1</v>
      </c>
      <c r="L2201" t="str">
        <f t="shared" si="103"/>
        <v>actylismetribuzin</v>
      </c>
      <c r="M2201" t="str">
        <f t="shared" si="104"/>
        <v>actylismetribuzin2749-660</v>
      </c>
      <c r="N2201" t="str">
        <f>IFERROR(VLOOKUP(LOWER(M2201),file_list!$B:$B,1,FALSE),FALSE)</f>
        <v>actylismetribuzin2749-660</v>
      </c>
      <c r="O2201" t="str">
        <f t="shared" si="102"/>
        <v>TRUE</v>
      </c>
    </row>
    <row r="2202" spans="1:15" x14ac:dyDescent="0.2">
      <c r="A2202" t="s">
        <v>3970</v>
      </c>
      <c r="B2202" t="s">
        <v>3971</v>
      </c>
      <c r="C2202">
        <v>2749</v>
      </c>
      <c r="D2202" t="s">
        <v>14</v>
      </c>
      <c r="E2202">
        <v>1305722</v>
      </c>
      <c r="F2202" t="s">
        <v>15</v>
      </c>
      <c r="G2202" t="s">
        <v>37</v>
      </c>
      <c r="H2202" s="1">
        <v>45891</v>
      </c>
      <c r="I2202" t="s">
        <v>38</v>
      </c>
      <c r="J2202" t="s">
        <v>20</v>
      </c>
      <c r="K2202" t="b">
        <v>1</v>
      </c>
      <c r="L2202" t="str">
        <f t="shared" si="103"/>
        <v>actylislambda-cyinsecticide(25footbufferstriptocoastalmarsh)</v>
      </c>
      <c r="M2202" t="str">
        <f t="shared" si="104"/>
        <v>actylislambda-cyinsecticide(25footbufferstriptocoastalmarsh)2749-661</v>
      </c>
      <c r="N2202" t="str">
        <f>IFERROR(VLOOKUP(LOWER(M2202),file_list!$B:$B,1,FALSE),FALSE)</f>
        <v>actylislambda-cyinsecticide(25footbufferstriptocoastalmarsh)2749-661</v>
      </c>
      <c r="O2202" t="str">
        <f t="shared" si="102"/>
        <v>TRUE</v>
      </c>
    </row>
    <row r="2203" spans="1:15" x14ac:dyDescent="0.2">
      <c r="A2203" t="s">
        <v>3972</v>
      </c>
      <c r="B2203" t="s">
        <v>3973</v>
      </c>
      <c r="C2203">
        <v>2749</v>
      </c>
      <c r="D2203" t="s">
        <v>14</v>
      </c>
      <c r="E2203">
        <v>1297644</v>
      </c>
      <c r="F2203" t="s">
        <v>15</v>
      </c>
      <c r="G2203" t="s">
        <v>37</v>
      </c>
      <c r="H2203" s="1">
        <v>45805</v>
      </c>
      <c r="I2203" t="s">
        <v>38</v>
      </c>
      <c r="J2203" t="s">
        <v>41</v>
      </c>
      <c r="K2203" t="b">
        <v>1</v>
      </c>
      <c r="L2203" t="str">
        <f t="shared" si="103"/>
        <v>shieldpotatosproutinhibitorec</v>
      </c>
      <c r="M2203" t="str">
        <f t="shared" si="104"/>
        <v>shieldpotatosproutinhibitorec2749-70</v>
      </c>
      <c r="N2203" t="str">
        <f>IFERROR(VLOOKUP(LOWER(M2203),file_list!$B:$B,1,FALSE),FALSE)</f>
        <v>shieldpotatosproutinhibitorec2749-70</v>
      </c>
      <c r="O2203" t="str">
        <f t="shared" si="102"/>
        <v>TRUE</v>
      </c>
    </row>
    <row r="2204" spans="1:15" x14ac:dyDescent="0.2">
      <c r="A2204" t="s">
        <v>3974</v>
      </c>
      <c r="B2204" t="s">
        <v>3975</v>
      </c>
      <c r="C2204">
        <v>2749</v>
      </c>
      <c r="D2204" t="s">
        <v>14</v>
      </c>
      <c r="E2204">
        <v>1297644</v>
      </c>
      <c r="F2204" t="s">
        <v>15</v>
      </c>
      <c r="G2204" t="s">
        <v>37</v>
      </c>
      <c r="H2204" s="1">
        <v>45805</v>
      </c>
      <c r="I2204" t="s">
        <v>38</v>
      </c>
      <c r="J2204" t="s">
        <v>49</v>
      </c>
      <c r="K2204" t="b">
        <v>1</v>
      </c>
      <c r="L2204" t="str">
        <f t="shared" si="103"/>
        <v>seeker4scherbicide</v>
      </c>
      <c r="M2204" t="str">
        <f t="shared" si="104"/>
        <v>seeker4scherbicide93365-2-2749</v>
      </c>
      <c r="N2204" t="str">
        <f>IFERROR(VLOOKUP(LOWER(M2204),file_list!$B:$B,1,FALSE),FALSE)</f>
        <v>seeker4scherbicide93365-2-2749</v>
      </c>
      <c r="O2204" t="str">
        <f t="shared" si="102"/>
        <v>TRUE</v>
      </c>
    </row>
    <row r="2205" spans="1:15" x14ac:dyDescent="0.2">
      <c r="A2205" t="s">
        <v>3976</v>
      </c>
      <c r="B2205" t="s">
        <v>3977</v>
      </c>
      <c r="C2205">
        <v>2749</v>
      </c>
      <c r="D2205" t="s">
        <v>14</v>
      </c>
      <c r="E2205">
        <v>1297644</v>
      </c>
      <c r="F2205" t="s">
        <v>15</v>
      </c>
      <c r="G2205" t="s">
        <v>37</v>
      </c>
      <c r="H2205" s="1">
        <v>45805</v>
      </c>
      <c r="I2205" t="s">
        <v>38</v>
      </c>
      <c r="J2205" t="s">
        <v>49</v>
      </c>
      <c r="K2205" t="b">
        <v>1</v>
      </c>
      <c r="L2205" t="str">
        <f t="shared" si="103"/>
        <v>seekerherbicide</v>
      </c>
      <c r="M2205" t="str">
        <f t="shared" si="104"/>
        <v>seekerherbicide94144-2-2749</v>
      </c>
      <c r="N2205" t="str">
        <f>IFERROR(VLOOKUP(LOWER(M2205),file_list!$B:$B,1,FALSE),FALSE)</f>
        <v>seekerherbicide94144-2-2749</v>
      </c>
      <c r="O2205" t="str">
        <f t="shared" si="102"/>
        <v>TRUE</v>
      </c>
    </row>
    <row r="2206" spans="1:15" x14ac:dyDescent="0.2">
      <c r="A2206" t="s">
        <v>3978</v>
      </c>
      <c r="B2206" t="s">
        <v>3979</v>
      </c>
      <c r="C2206">
        <v>27586</v>
      </c>
      <c r="D2206" t="s">
        <v>14</v>
      </c>
      <c r="E2206">
        <v>1288287</v>
      </c>
      <c r="F2206" t="s">
        <v>15</v>
      </c>
      <c r="G2206" t="s">
        <v>37</v>
      </c>
      <c r="H2206" s="1">
        <v>45665</v>
      </c>
      <c r="I2206" t="s">
        <v>38</v>
      </c>
      <c r="J2206" t="s">
        <v>20</v>
      </c>
      <c r="K2206" t="b">
        <v>1</v>
      </c>
      <c r="L2206" t="str">
        <f t="shared" si="103"/>
        <v>gypchek</v>
      </c>
      <c r="M2206" t="str">
        <f t="shared" si="104"/>
        <v>gypchek27586-2</v>
      </c>
      <c r="N2206" t="str">
        <f>IFERROR(VLOOKUP(LOWER(M2206),file_list!$B:$B,1,FALSE),FALSE)</f>
        <v>gypchek27586-2</v>
      </c>
      <c r="O2206" t="str">
        <f t="shared" si="102"/>
        <v>TRUE</v>
      </c>
    </row>
    <row r="2207" spans="1:15" x14ac:dyDescent="0.2">
      <c r="A2207" t="s">
        <v>3980</v>
      </c>
      <c r="B2207" t="s">
        <v>3981</v>
      </c>
      <c r="C2207">
        <v>278</v>
      </c>
      <c r="D2207" t="s">
        <v>14</v>
      </c>
      <c r="E2207">
        <v>1294390</v>
      </c>
      <c r="F2207" t="s">
        <v>15</v>
      </c>
      <c r="G2207" t="s">
        <v>37</v>
      </c>
      <c r="H2207" s="1">
        <v>45695</v>
      </c>
      <c r="I2207" t="s">
        <v>63</v>
      </c>
      <c r="J2207" t="s">
        <v>624</v>
      </c>
      <c r="K2207" t="b">
        <v>1</v>
      </c>
      <c r="L2207" t="str">
        <f t="shared" si="103"/>
        <v>sanygenliquidshock12.5</v>
      </c>
      <c r="M2207" t="str">
        <f t="shared" si="104"/>
        <v>sanygenliquidshock12.5278-64</v>
      </c>
      <c r="N2207" t="str">
        <f>IFERROR(VLOOKUP(LOWER(M2207),file_list!$B:$B,1,FALSE),FALSE)</f>
        <v>sanygenliquidshock12.5278-64</v>
      </c>
      <c r="O2207" t="str">
        <f t="shared" si="102"/>
        <v>TRUE</v>
      </c>
    </row>
    <row r="2208" spans="1:15" x14ac:dyDescent="0.2">
      <c r="A2208" t="s">
        <v>3982</v>
      </c>
      <c r="B2208" t="s">
        <v>3983</v>
      </c>
      <c r="C2208">
        <v>2781</v>
      </c>
      <c r="D2208" t="s">
        <v>14</v>
      </c>
      <c r="E2208">
        <v>1288121</v>
      </c>
      <c r="F2208" t="s">
        <v>15</v>
      </c>
      <c r="G2208" t="s">
        <v>37</v>
      </c>
      <c r="H2208" s="1">
        <v>45628</v>
      </c>
      <c r="I2208" t="s">
        <v>38</v>
      </c>
      <c r="J2208" t="s">
        <v>20</v>
      </c>
      <c r="K2208" t="b">
        <v>1</v>
      </c>
      <c r="L2208" t="str">
        <f t="shared" si="103"/>
        <v>enduracidedipii</v>
      </c>
      <c r="M2208" t="str">
        <f t="shared" si="104"/>
        <v>enduracidedipii1021-1552-2781</v>
      </c>
      <c r="N2208" t="str">
        <f>IFERROR(VLOOKUP(LOWER(M2208),file_list!$B:$B,1,FALSE),FALSE)</f>
        <v>enduracidedipii1021-1552-2781</v>
      </c>
      <c r="O2208" t="str">
        <f t="shared" si="102"/>
        <v>TRUE</v>
      </c>
    </row>
    <row r="2209" spans="1:15" x14ac:dyDescent="0.2">
      <c r="A2209" t="s">
        <v>3984</v>
      </c>
      <c r="B2209" t="s">
        <v>3985</v>
      </c>
      <c r="C2209">
        <v>2781</v>
      </c>
      <c r="D2209" t="s">
        <v>14</v>
      </c>
      <c r="E2209">
        <v>1288121</v>
      </c>
      <c r="F2209" t="s">
        <v>15</v>
      </c>
      <c r="G2209" t="s">
        <v>37</v>
      </c>
      <c r="H2209" s="1">
        <v>45628</v>
      </c>
      <c r="I2209" t="s">
        <v>38</v>
      </c>
      <c r="J2209" t="s">
        <v>20</v>
      </c>
      <c r="K2209" t="b">
        <v>0</v>
      </c>
      <c r="L2209" t="str">
        <f t="shared" si="103"/>
        <v>paracidefleatickshampoofordogscats</v>
      </c>
      <c r="M2209" t="str">
        <f t="shared" si="104"/>
        <v>paracidefleatickshampoofordogscats1021-1723-2781</v>
      </c>
      <c r="N2209" t="str">
        <f>IFERROR(VLOOKUP(LOWER(M2209),file_list!$B:$B,1,FALSE),FALSE)</f>
        <v>paracidefleatickshampoofordogscats1021-1723-2781</v>
      </c>
      <c r="O2209" t="str">
        <f t="shared" si="102"/>
        <v>TRUE</v>
      </c>
    </row>
    <row r="2210" spans="1:15" x14ac:dyDescent="0.2">
      <c r="A2210" t="s">
        <v>3986</v>
      </c>
      <c r="B2210" t="s">
        <v>3987</v>
      </c>
      <c r="C2210">
        <v>2781</v>
      </c>
      <c r="D2210" t="s">
        <v>14</v>
      </c>
      <c r="E2210">
        <v>1288121</v>
      </c>
      <c r="F2210" t="s">
        <v>15</v>
      </c>
      <c r="G2210" t="s">
        <v>37</v>
      </c>
      <c r="H2210" s="1">
        <v>45628</v>
      </c>
      <c r="I2210" t="s">
        <v>38</v>
      </c>
      <c r="J2210" t="s">
        <v>20</v>
      </c>
      <c r="K2210" t="b">
        <v>0</v>
      </c>
      <c r="L2210" t="str">
        <f t="shared" si="103"/>
        <v>happyjackfleatickpowder</v>
      </c>
      <c r="M2210" t="str">
        <f t="shared" si="104"/>
        <v>happyjackfleatickpowder1021-1749-2781</v>
      </c>
      <c r="N2210" t="str">
        <f>IFERROR(VLOOKUP(LOWER(M2210),file_list!$B:$B,1,FALSE),FALSE)</f>
        <v>happyjackfleatickpowder1021-1749-2781</v>
      </c>
      <c r="O2210" t="str">
        <f t="shared" si="102"/>
        <v>TRUE</v>
      </c>
    </row>
    <row r="2211" spans="1:15" x14ac:dyDescent="0.2">
      <c r="A2211" t="s">
        <v>3988</v>
      </c>
      <c r="B2211" t="s">
        <v>3989</v>
      </c>
      <c r="C2211">
        <v>2781</v>
      </c>
      <c r="D2211" t="s">
        <v>14</v>
      </c>
      <c r="E2211">
        <v>1288121</v>
      </c>
      <c r="F2211" t="s">
        <v>15</v>
      </c>
      <c r="G2211" t="s">
        <v>37</v>
      </c>
      <c r="H2211" s="1">
        <v>45628</v>
      </c>
      <c r="I2211" t="s">
        <v>38</v>
      </c>
      <c r="J2211" t="s">
        <v>20</v>
      </c>
      <c r="K2211" t="b">
        <v>1</v>
      </c>
      <c r="L2211" t="str">
        <f t="shared" si="103"/>
        <v>happyjacksarcopticmangemedicine</v>
      </c>
      <c r="M2211" t="str">
        <f t="shared" si="104"/>
        <v>happyjacksarcopticmangemedicine2781-1</v>
      </c>
      <c r="N2211" t="str">
        <f>IFERROR(VLOOKUP(LOWER(M2211),file_list!$B:$B,1,FALSE),FALSE)</f>
        <v>happyjacksarcopticmangemedicine2781-1</v>
      </c>
      <c r="O2211" t="str">
        <f t="shared" si="102"/>
        <v>TRUE</v>
      </c>
    </row>
    <row r="2212" spans="1:15" x14ac:dyDescent="0.2">
      <c r="A2212" t="s">
        <v>3990</v>
      </c>
      <c r="B2212" t="s">
        <v>3991</v>
      </c>
      <c r="C2212">
        <v>2781</v>
      </c>
      <c r="D2212" t="s">
        <v>14</v>
      </c>
      <c r="E2212">
        <v>1288121</v>
      </c>
      <c r="F2212" t="s">
        <v>15</v>
      </c>
      <c r="G2212" t="s">
        <v>37</v>
      </c>
      <c r="H2212" s="1">
        <v>45628</v>
      </c>
      <c r="I2212" t="s">
        <v>38</v>
      </c>
      <c r="J2212" t="s">
        <v>201</v>
      </c>
      <c r="K2212" t="b">
        <v>1</v>
      </c>
      <c r="L2212" t="str">
        <f t="shared" si="103"/>
        <v>mitexpesticidal</v>
      </c>
      <c r="M2212" t="str">
        <f t="shared" si="104"/>
        <v>mitexpesticidal2781-39</v>
      </c>
      <c r="N2212" t="str">
        <f>IFERROR(VLOOKUP(LOWER(M2212),file_list!$B:$B,1,FALSE),FALSE)</f>
        <v>mitexpesticidal2781-39</v>
      </c>
      <c r="O2212" t="str">
        <f t="shared" si="102"/>
        <v>TRUE</v>
      </c>
    </row>
    <row r="2213" spans="1:15" x14ac:dyDescent="0.2">
      <c r="A2213" t="s">
        <v>3992</v>
      </c>
      <c r="B2213" t="s">
        <v>3993</v>
      </c>
      <c r="C2213">
        <v>2781</v>
      </c>
      <c r="D2213" t="s">
        <v>14</v>
      </c>
      <c r="E2213">
        <v>1288121</v>
      </c>
      <c r="F2213" t="s">
        <v>15</v>
      </c>
      <c r="G2213" t="s">
        <v>37</v>
      </c>
      <c r="H2213" s="1">
        <v>45628</v>
      </c>
      <c r="I2213" t="s">
        <v>38</v>
      </c>
      <c r="J2213" t="s">
        <v>20</v>
      </c>
      <c r="K2213" t="b">
        <v>0</v>
      </c>
      <c r="L2213" t="str">
        <f t="shared" si="103"/>
        <v>dd-33fleaticksprayfordogscats</v>
      </c>
      <c r="M2213" t="str">
        <f t="shared" si="104"/>
        <v>dd-33fleaticksprayfordogscats2781-41</v>
      </c>
      <c r="N2213" t="str">
        <f>IFERROR(VLOOKUP(LOWER(M2213),file_list!$B:$B,1,FALSE),FALSE)</f>
        <v>dd-33fleaticksprayfordogscats2781-41</v>
      </c>
      <c r="O2213" t="str">
        <f t="shared" si="102"/>
        <v>TRUE</v>
      </c>
    </row>
    <row r="2214" spans="1:15" x14ac:dyDescent="0.2">
      <c r="A2214" t="s">
        <v>3994</v>
      </c>
      <c r="B2214" t="s">
        <v>3995</v>
      </c>
      <c r="C2214">
        <v>2781</v>
      </c>
      <c r="D2214" t="s">
        <v>14</v>
      </c>
      <c r="E2214">
        <v>1288121</v>
      </c>
      <c r="F2214" t="s">
        <v>15</v>
      </c>
      <c r="G2214" t="s">
        <v>37</v>
      </c>
      <c r="H2214" s="1">
        <v>45628</v>
      </c>
      <c r="I2214" t="s">
        <v>38</v>
      </c>
      <c r="J2214" t="s">
        <v>201</v>
      </c>
      <c r="K2214" t="b">
        <v>1</v>
      </c>
      <c r="L2214" t="str">
        <f t="shared" si="103"/>
        <v>sardex-iidogmangeremedy</v>
      </c>
      <c r="M2214" t="str">
        <f t="shared" si="104"/>
        <v>sardex-iidogmangeremedy2781-51</v>
      </c>
      <c r="N2214" t="str">
        <f>IFERROR(VLOOKUP(LOWER(M2214),file_list!$B:$B,1,FALSE),FALSE)</f>
        <v>sardex-iidogmangeremedy2781-51</v>
      </c>
      <c r="O2214" t="str">
        <f t="shared" si="102"/>
        <v>TRUE</v>
      </c>
    </row>
    <row r="2215" spans="1:15" x14ac:dyDescent="0.2">
      <c r="A2215" t="s">
        <v>3996</v>
      </c>
      <c r="B2215" t="s">
        <v>3997</v>
      </c>
      <c r="C2215">
        <v>2781</v>
      </c>
      <c r="D2215" t="s">
        <v>14</v>
      </c>
      <c r="E2215">
        <v>1288121</v>
      </c>
      <c r="F2215" t="s">
        <v>15</v>
      </c>
      <c r="G2215" t="s">
        <v>37</v>
      </c>
      <c r="H2215" s="1">
        <v>45628</v>
      </c>
      <c r="I2215" t="s">
        <v>38</v>
      </c>
      <c r="J2215" t="s">
        <v>201</v>
      </c>
      <c r="K2215" t="b">
        <v>1</v>
      </c>
      <c r="L2215" t="str">
        <f t="shared" si="103"/>
        <v>kenneldipii</v>
      </c>
      <c r="M2215" t="str">
        <f t="shared" si="104"/>
        <v>kenneldipii2781-52</v>
      </c>
      <c r="N2215" t="str">
        <f>IFERROR(VLOOKUP(LOWER(M2215),file_list!$B:$B,1,FALSE),FALSE)</f>
        <v>kenneldipii2781-52</v>
      </c>
      <c r="O2215" t="str">
        <f t="shared" si="102"/>
        <v>TRUE</v>
      </c>
    </row>
    <row r="2216" spans="1:15" x14ac:dyDescent="0.2">
      <c r="A2216" t="s">
        <v>3998</v>
      </c>
      <c r="B2216" t="s">
        <v>3999</v>
      </c>
      <c r="C2216">
        <v>2781</v>
      </c>
      <c r="D2216" t="s">
        <v>14</v>
      </c>
      <c r="E2216">
        <v>1288121</v>
      </c>
      <c r="F2216" t="s">
        <v>15</v>
      </c>
      <c r="G2216" t="s">
        <v>37</v>
      </c>
      <c r="H2216" s="1">
        <v>45628</v>
      </c>
      <c r="I2216" t="s">
        <v>38</v>
      </c>
      <c r="J2216" t="s">
        <v>634</v>
      </c>
      <c r="K2216" t="b">
        <v>1</v>
      </c>
      <c r="L2216" t="str">
        <f t="shared" si="103"/>
        <v>happyjackonex</v>
      </c>
      <c r="M2216" t="str">
        <f t="shared" si="104"/>
        <v>happyjackonex2781-9</v>
      </c>
      <c r="N2216" t="str">
        <f>IFERROR(VLOOKUP(LOWER(M2216),file_list!$B:$B,1,FALSE),FALSE)</f>
        <v>happyjackonex2781-9</v>
      </c>
      <c r="O2216" t="str">
        <f t="shared" si="102"/>
        <v>TRUE</v>
      </c>
    </row>
    <row r="2217" spans="1:15" x14ac:dyDescent="0.2">
      <c r="A2217" t="s">
        <v>4000</v>
      </c>
      <c r="B2217" t="s">
        <v>4001</v>
      </c>
      <c r="C2217">
        <v>279</v>
      </c>
      <c r="D2217" t="s">
        <v>14</v>
      </c>
      <c r="E2217">
        <v>1273290</v>
      </c>
      <c r="F2217" t="s">
        <v>15</v>
      </c>
      <c r="G2217" t="s">
        <v>37</v>
      </c>
      <c r="H2217" s="1">
        <v>45335</v>
      </c>
      <c r="I2217" t="s">
        <v>38</v>
      </c>
      <c r="J2217" t="s">
        <v>20</v>
      </c>
      <c r="K2217" t="b">
        <v>1</v>
      </c>
      <c r="L2217" t="str">
        <f t="shared" si="103"/>
        <v>pounce25wp</v>
      </c>
      <c r="M2217" t="str">
        <f t="shared" si="104"/>
        <v>pounce25wp279-3051</v>
      </c>
      <c r="N2217" t="str">
        <f>IFERROR(VLOOKUP(LOWER(M2217),file_list!$B:$B,1,FALSE),FALSE)</f>
        <v>pounce25wp279-3051</v>
      </c>
      <c r="O2217" t="str">
        <f t="shared" si="102"/>
        <v>TRUE</v>
      </c>
    </row>
    <row r="2218" spans="1:15" x14ac:dyDescent="0.2">
      <c r="A2218" t="s">
        <v>4002</v>
      </c>
      <c r="B2218" t="s">
        <v>4003</v>
      </c>
      <c r="C2218">
        <v>279</v>
      </c>
      <c r="D2218" t="s">
        <v>14</v>
      </c>
      <c r="E2218">
        <v>1273290</v>
      </c>
      <c r="F2218" t="s">
        <v>15</v>
      </c>
      <c r="G2218" t="s">
        <v>37</v>
      </c>
      <c r="H2218" s="1">
        <v>45335</v>
      </c>
      <c r="I2218" t="s">
        <v>38</v>
      </c>
      <c r="J2218" t="s">
        <v>20</v>
      </c>
      <c r="K2218" t="b">
        <v>1</v>
      </c>
      <c r="L2218" t="str">
        <f t="shared" si="103"/>
        <v>pounce1.5g</v>
      </c>
      <c r="M2218" t="str">
        <f t="shared" si="104"/>
        <v>pounce1.5g279-3059</v>
      </c>
      <c r="N2218" t="str">
        <f>IFERROR(VLOOKUP(LOWER(M2218),file_list!$B:$B,1,FALSE),FALSE)</f>
        <v>pounce1.5g279-3059</v>
      </c>
      <c r="O2218" t="str">
        <f t="shared" si="102"/>
        <v>TRUE</v>
      </c>
    </row>
    <row r="2219" spans="1:15" x14ac:dyDescent="0.2">
      <c r="A2219" t="s">
        <v>4004</v>
      </c>
      <c r="B2219" t="s">
        <v>740</v>
      </c>
      <c r="C2219">
        <v>279</v>
      </c>
      <c r="D2219" t="s">
        <v>14</v>
      </c>
      <c r="E2219">
        <v>1305124</v>
      </c>
      <c r="F2219" t="s">
        <v>15</v>
      </c>
      <c r="G2219" t="s">
        <v>37</v>
      </c>
      <c r="H2219" s="1">
        <v>45883</v>
      </c>
      <c r="I2219" t="s">
        <v>54</v>
      </c>
      <c r="J2219" t="s">
        <v>123</v>
      </c>
      <c r="K2219" t="b">
        <v>0</v>
      </c>
      <c r="L2219" t="str">
        <f t="shared" si="103"/>
        <v>dragnetsfrtermiticideinsecticide</v>
      </c>
      <c r="M2219" t="str">
        <f t="shared" si="104"/>
        <v>dragnetsfrtermiticideinsecticide279-3062</v>
      </c>
      <c r="N2219" t="str">
        <f>IFERROR(VLOOKUP(LOWER(M2219),file_list!$B:$B,1,FALSE),FALSE)</f>
        <v>dragnetsfrtermiticideinsecticide279-3062</v>
      </c>
      <c r="O2219" t="str">
        <f t="shared" si="102"/>
        <v>TRUE</v>
      </c>
    </row>
    <row r="2220" spans="1:15" x14ac:dyDescent="0.2">
      <c r="A2220" t="s">
        <v>4005</v>
      </c>
      <c r="B2220" t="s">
        <v>4006</v>
      </c>
      <c r="C2220">
        <v>279</v>
      </c>
      <c r="D2220" t="s">
        <v>14</v>
      </c>
      <c r="E2220">
        <v>1273290</v>
      </c>
      <c r="F2220" t="s">
        <v>15</v>
      </c>
      <c r="G2220" t="s">
        <v>37</v>
      </c>
      <c r="H2220" s="1">
        <v>45335</v>
      </c>
      <c r="I2220" t="s">
        <v>38</v>
      </c>
      <c r="J2220" t="s">
        <v>20</v>
      </c>
      <c r="K2220" t="b">
        <v>1</v>
      </c>
      <c r="L2220" t="str">
        <f t="shared" si="103"/>
        <v>cynoffecinsecticide</v>
      </c>
      <c r="M2220" t="str">
        <f t="shared" si="104"/>
        <v>cynoffecinsecticide279-3081</v>
      </c>
      <c r="N2220" t="str">
        <f>IFERROR(VLOOKUP(LOWER(M2220),file_list!$B:$B,1,FALSE),FALSE)</f>
        <v>cynoffecinsecticide279-3081</v>
      </c>
      <c r="O2220" t="str">
        <f t="shared" si="102"/>
        <v>TRUE</v>
      </c>
    </row>
    <row r="2221" spans="1:15" x14ac:dyDescent="0.2">
      <c r="A2221" t="s">
        <v>4007</v>
      </c>
      <c r="B2221" t="s">
        <v>4008</v>
      </c>
      <c r="C2221">
        <v>279</v>
      </c>
      <c r="D2221" t="s">
        <v>14</v>
      </c>
      <c r="E2221">
        <v>1275653</v>
      </c>
      <c r="F2221" t="s">
        <v>15</v>
      </c>
      <c r="G2221" t="s">
        <v>37</v>
      </c>
      <c r="H2221" s="1">
        <v>45349</v>
      </c>
      <c r="I2221" t="s">
        <v>38</v>
      </c>
      <c r="J2221" t="s">
        <v>20</v>
      </c>
      <c r="K2221" t="b">
        <v>0</v>
      </c>
      <c r="L2221" t="str">
        <f t="shared" si="103"/>
        <v>brigadewsbinsecticdemiticide(nysspecificlanguage)</v>
      </c>
      <c r="M2221" t="str">
        <f t="shared" si="104"/>
        <v>brigadewsbinsecticdemiticide(nysspecificlanguage)279-3108</v>
      </c>
      <c r="N2221" t="str">
        <f>IFERROR(VLOOKUP(LOWER(M2221),file_list!$B:$B,1,FALSE),FALSE)</f>
        <v>brigadewsbinsecticdemiticide(nysspecificlanguage)279-3108</v>
      </c>
      <c r="O2221" t="str">
        <f t="shared" si="102"/>
        <v>TRUE</v>
      </c>
    </row>
    <row r="2222" spans="1:15" x14ac:dyDescent="0.2">
      <c r="A2222" t="s">
        <v>4007</v>
      </c>
      <c r="B2222" t="s">
        <v>4009</v>
      </c>
      <c r="C2222">
        <v>279</v>
      </c>
      <c r="D2222" t="s">
        <v>14</v>
      </c>
      <c r="E2222">
        <v>1155003</v>
      </c>
      <c r="F2222" t="s">
        <v>15</v>
      </c>
      <c r="G2222" t="s">
        <v>16</v>
      </c>
      <c r="H2222" s="1">
        <v>43377</v>
      </c>
      <c r="I2222" t="s">
        <v>54</v>
      </c>
      <c r="J2222" t="s">
        <v>20</v>
      </c>
      <c r="K2222" t="b">
        <v>0</v>
      </c>
      <c r="L2222" t="str">
        <f t="shared" si="103"/>
        <v>brigadewsbinsecticdemiticide(nysspecificlanguage)(2ee-spottedlanternfly)</v>
      </c>
      <c r="M2222" t="str">
        <f t="shared" si="104"/>
        <v>brigadewsbinsecticdemiticide(nysspecificlanguage)(2ee-spottedlanternfly)279-3108</v>
      </c>
      <c r="N2222" t="str">
        <f>IFERROR(VLOOKUP(LOWER(M2222),file_list!$B:$B,1,FALSE),FALSE)</f>
        <v>brigadewsbinsecticdemiticide(nysspecificlanguage)(2ee-spottedlanternfly)279-3108</v>
      </c>
      <c r="O2222" t="str">
        <f t="shared" si="102"/>
        <v>TRUE</v>
      </c>
    </row>
    <row r="2223" spans="1:15" x14ac:dyDescent="0.2">
      <c r="A2223" t="s">
        <v>4007</v>
      </c>
      <c r="B2223" t="s">
        <v>4009</v>
      </c>
      <c r="C2223">
        <v>279</v>
      </c>
      <c r="D2223" t="s">
        <v>14</v>
      </c>
      <c r="E2223">
        <v>1301582</v>
      </c>
      <c r="F2223" t="s">
        <v>15</v>
      </c>
      <c r="G2223" t="s">
        <v>16</v>
      </c>
      <c r="H2223" s="1">
        <v>45815</v>
      </c>
      <c r="I2223" t="s">
        <v>54</v>
      </c>
      <c r="J2223" t="s">
        <v>20</v>
      </c>
      <c r="K2223" t="b">
        <v>0</v>
      </c>
      <c r="L2223" t="str">
        <f t="shared" si="103"/>
        <v>brigadewsbinsecticdemiticide(nysspecificlanguage)(2ee-spottedlanternfly)</v>
      </c>
      <c r="M2223" t="str">
        <f t="shared" si="104"/>
        <v>brigadewsbinsecticdemiticide(nysspecificlanguage)(2ee-spottedlanternfly)279-3108</v>
      </c>
      <c r="N2223" t="str">
        <f>IFERROR(VLOOKUP(LOWER(M2223),file_list!$B:$B,1,FALSE),FALSE)</f>
        <v>brigadewsbinsecticdemiticide(nysspecificlanguage)(2ee-spottedlanternfly)279-3108</v>
      </c>
      <c r="O2223" t="str">
        <f t="shared" si="102"/>
        <v>TRUE</v>
      </c>
    </row>
    <row r="2224" spans="1:15" x14ac:dyDescent="0.2">
      <c r="A2224" t="s">
        <v>4010</v>
      </c>
      <c r="B2224" t="s">
        <v>4011</v>
      </c>
      <c r="C2224">
        <v>279</v>
      </c>
      <c r="D2224" t="s">
        <v>14</v>
      </c>
      <c r="E2224">
        <v>1273290</v>
      </c>
      <c r="F2224" t="s">
        <v>15</v>
      </c>
      <c r="G2224" t="s">
        <v>37</v>
      </c>
      <c r="H2224" s="1">
        <v>45335</v>
      </c>
      <c r="I2224" t="s">
        <v>38</v>
      </c>
      <c r="J2224" t="s">
        <v>20</v>
      </c>
      <c r="K2224" t="b">
        <v>1</v>
      </c>
      <c r="L2224" t="str">
        <f t="shared" si="103"/>
        <v>mustanginsecticide</v>
      </c>
      <c r="M2224" t="str">
        <f t="shared" si="104"/>
        <v>mustanginsecticide279-3126</v>
      </c>
      <c r="N2224" t="str">
        <f>IFERROR(VLOOKUP(LOWER(M2224),file_list!$B:$B,1,FALSE),FALSE)</f>
        <v>mustanginsecticide279-3126</v>
      </c>
      <c r="O2224" t="str">
        <f t="shared" si="102"/>
        <v>TRUE</v>
      </c>
    </row>
    <row r="2225" spans="1:15" x14ac:dyDescent="0.2">
      <c r="A2225" t="s">
        <v>4012</v>
      </c>
      <c r="B2225" t="s">
        <v>742</v>
      </c>
      <c r="C2225">
        <v>279</v>
      </c>
      <c r="D2225" t="s">
        <v>14</v>
      </c>
      <c r="E2225">
        <v>1273290</v>
      </c>
      <c r="F2225" t="s">
        <v>15</v>
      </c>
      <c r="G2225" t="s">
        <v>37</v>
      </c>
      <c r="H2225" s="1">
        <v>45335</v>
      </c>
      <c r="I2225" t="s">
        <v>38</v>
      </c>
      <c r="J2225" t="s">
        <v>20</v>
      </c>
      <c r="K2225" t="b">
        <v>1</v>
      </c>
      <c r="L2225" t="str">
        <f t="shared" si="103"/>
        <v>talstarnurserygranularinsecticide</v>
      </c>
      <c r="M2225" t="str">
        <f t="shared" si="104"/>
        <v>talstarnurserygranularinsecticide279-3130</v>
      </c>
      <c r="N2225" t="str">
        <f>IFERROR(VLOOKUP(LOWER(M2225),file_list!$B:$B,1,FALSE),FALSE)</f>
        <v>talstarnurserygranularinsecticide279-3130</v>
      </c>
      <c r="O2225" t="str">
        <f t="shared" si="102"/>
        <v>TRUE</v>
      </c>
    </row>
    <row r="2226" spans="1:15" x14ac:dyDescent="0.2">
      <c r="A2226" t="s">
        <v>4013</v>
      </c>
      <c r="B2226" t="s">
        <v>4014</v>
      </c>
      <c r="C2226">
        <v>279</v>
      </c>
      <c r="D2226" t="s">
        <v>14</v>
      </c>
      <c r="E2226">
        <v>1273290</v>
      </c>
      <c r="F2226" t="s">
        <v>15</v>
      </c>
      <c r="G2226" t="s">
        <v>37</v>
      </c>
      <c r="H2226" s="1">
        <v>45335</v>
      </c>
      <c r="I2226" t="s">
        <v>38</v>
      </c>
      <c r="J2226" t="s">
        <v>20</v>
      </c>
      <c r="K2226" t="b">
        <v>1</v>
      </c>
      <c r="L2226" t="str">
        <f t="shared" si="103"/>
        <v>astroinsecticide</v>
      </c>
      <c r="M2226" t="str">
        <f t="shared" si="104"/>
        <v>astroinsecticide279-3141</v>
      </c>
      <c r="N2226" t="str">
        <f>IFERROR(VLOOKUP(LOWER(M2226),file_list!$B:$B,1,FALSE),FALSE)</f>
        <v>astroinsecticide279-3141</v>
      </c>
      <c r="O2226" t="str">
        <f t="shared" si="102"/>
        <v>TRUE</v>
      </c>
    </row>
    <row r="2227" spans="1:15" x14ac:dyDescent="0.2">
      <c r="A2227" t="s">
        <v>4015</v>
      </c>
      <c r="B2227" t="s">
        <v>4016</v>
      </c>
      <c r="C2227">
        <v>279</v>
      </c>
      <c r="D2227" t="s">
        <v>14</v>
      </c>
      <c r="E2227">
        <v>1163810</v>
      </c>
      <c r="F2227" t="s">
        <v>15</v>
      </c>
      <c r="G2227" t="s">
        <v>16</v>
      </c>
      <c r="H2227" s="1">
        <v>43522</v>
      </c>
      <c r="I2227" t="s">
        <v>54</v>
      </c>
      <c r="J2227" t="s">
        <v>20</v>
      </c>
      <c r="K2227" t="b">
        <v>1</v>
      </c>
      <c r="L2227" t="str">
        <f t="shared" si="103"/>
        <v>talstarsselectinsecticide(noapp.within100'ofwater)(nouseongolfcoursesorsodfarmsonli)(2ee-spottedlanternfly)</v>
      </c>
      <c r="M2227" t="str">
        <f t="shared" si="104"/>
        <v>talstarsselectinsecticide(noapp.within100'ofwater)(nouseongolfcoursesorsodfarmsonli)(2ee-spottedlanternfly)279-3155</v>
      </c>
      <c r="N2227" t="str">
        <f>IFERROR(VLOOKUP(LOWER(M2227),file_list!$B:$B,1,FALSE),FALSE)</f>
        <v>talstarsselectinsecticide(noapp.within100'ofwater)(nouseongolfcoursesorsodfarmsonli)(2ee-spottedlanternfly)279-3155</v>
      </c>
      <c r="O2227" t="str">
        <f t="shared" si="102"/>
        <v>TRUE</v>
      </c>
    </row>
    <row r="2228" spans="1:15" x14ac:dyDescent="0.2">
      <c r="A2228" t="s">
        <v>4015</v>
      </c>
      <c r="B2228" t="s">
        <v>4017</v>
      </c>
      <c r="C2228">
        <v>279</v>
      </c>
      <c r="D2228" t="s">
        <v>14</v>
      </c>
      <c r="E2228">
        <v>1273290</v>
      </c>
      <c r="F2228" t="s">
        <v>15</v>
      </c>
      <c r="G2228" t="s">
        <v>37</v>
      </c>
      <c r="H2228" s="1">
        <v>45335</v>
      </c>
      <c r="I2228" t="s">
        <v>38</v>
      </c>
      <c r="J2228" t="s">
        <v>20</v>
      </c>
      <c r="K2228" t="b">
        <v>1</v>
      </c>
      <c r="L2228" t="str">
        <f t="shared" si="103"/>
        <v>talstarsselectinsecticide(noapp.within100'ofwater)(nouseongolfcoursesorsodfarmsonli)</v>
      </c>
      <c r="M2228" t="str">
        <f t="shared" si="104"/>
        <v>talstarsselectinsecticide(noapp.within100'ofwater)(nouseongolfcoursesorsodfarmsonli)279-3155</v>
      </c>
      <c r="N2228" t="str">
        <f>IFERROR(VLOOKUP(LOWER(M2228),file_list!$B:$B,1,FALSE),FALSE)</f>
        <v>talstarsselectinsecticide(noapp.within100'ofwater)(nouseongolfcoursesorsodfarmsonli)279-3155</v>
      </c>
      <c r="O2228" t="str">
        <f t="shared" si="102"/>
        <v>TRUE</v>
      </c>
    </row>
    <row r="2229" spans="1:15" x14ac:dyDescent="0.2">
      <c r="A2229" t="s">
        <v>4018</v>
      </c>
      <c r="B2229" t="s">
        <v>4019</v>
      </c>
      <c r="C2229">
        <v>279</v>
      </c>
      <c r="D2229" t="s">
        <v>14</v>
      </c>
      <c r="E2229">
        <v>1273290</v>
      </c>
      <c r="F2229" t="s">
        <v>15</v>
      </c>
      <c r="G2229" t="s">
        <v>37</v>
      </c>
      <c r="H2229" s="1">
        <v>45335</v>
      </c>
      <c r="I2229" t="s">
        <v>38</v>
      </c>
      <c r="J2229" t="s">
        <v>20</v>
      </c>
      <c r="K2229" t="b">
        <v>0</v>
      </c>
      <c r="L2229" t="str">
        <f t="shared" si="103"/>
        <v>avalongolfnurseryinsecticide(nousewithin100ftofwaterbodyinny)(nouseongolfcoursesorsodfarmsinnassauorsuffolkcounties,ny)</v>
      </c>
      <c r="M2229" t="str">
        <f t="shared" si="104"/>
        <v>avalongolfnurseryinsecticide(nousewithin100ftofwaterbodyinny)(nouseongolfcoursesorsodfarmsinnassauorsuffolkcounties,ny)279-3155-72112</v>
      </c>
      <c r="N2229" t="str">
        <f>IFERROR(VLOOKUP(LOWER(M2229),file_list!$B:$B,1,FALSE),FALSE)</f>
        <v>avalongolfnurseryinsecticide(nousewithin100ftofwaterbodyinny)(nouseongolfcoursesorsodfarmsinnassauorsuffolkcounties,ny)279-3155-72112</v>
      </c>
      <c r="O2229" t="str">
        <f t="shared" si="102"/>
        <v>TRUE</v>
      </c>
    </row>
    <row r="2230" spans="1:15" x14ac:dyDescent="0.2">
      <c r="A2230" t="s">
        <v>4020</v>
      </c>
      <c r="B2230" t="s">
        <v>4021</v>
      </c>
      <c r="C2230">
        <v>279</v>
      </c>
      <c r="D2230" t="s">
        <v>14</v>
      </c>
      <c r="E2230">
        <v>1273290</v>
      </c>
      <c r="F2230" t="s">
        <v>15</v>
      </c>
      <c r="G2230" t="s">
        <v>37</v>
      </c>
      <c r="H2230" s="1">
        <v>45335</v>
      </c>
      <c r="I2230" t="s">
        <v>38</v>
      </c>
      <c r="J2230" t="s">
        <v>49</v>
      </c>
      <c r="K2230" t="b">
        <v>1</v>
      </c>
      <c r="L2230" t="str">
        <f t="shared" si="103"/>
        <v>comm3memicroencapsulatedherbicide</v>
      </c>
      <c r="M2230" t="str">
        <f t="shared" si="104"/>
        <v>comm3memicroencapsulatedherbicide279-3158</v>
      </c>
      <c r="N2230" t="str">
        <f>IFERROR(VLOOKUP(LOWER(M2230),file_list!$B:$B,1,FALSE),FALSE)</f>
        <v>comm3memicroencapsulatedherbicide279-3158</v>
      </c>
      <c r="O2230" t="str">
        <f t="shared" si="102"/>
        <v>TRUE</v>
      </c>
    </row>
    <row r="2231" spans="1:15" x14ac:dyDescent="0.2">
      <c r="A2231" t="s">
        <v>4022</v>
      </c>
      <c r="B2231" t="s">
        <v>4023</v>
      </c>
      <c r="C2231">
        <v>279</v>
      </c>
      <c r="D2231" t="s">
        <v>14</v>
      </c>
      <c r="E2231">
        <v>1273290</v>
      </c>
      <c r="F2231" t="s">
        <v>15</v>
      </c>
      <c r="G2231" t="s">
        <v>37</v>
      </c>
      <c r="H2231" s="1">
        <v>45335</v>
      </c>
      <c r="I2231" t="s">
        <v>38</v>
      </c>
      <c r="J2231" t="s">
        <v>20</v>
      </c>
      <c r="K2231" t="b">
        <v>0</v>
      </c>
      <c r="L2231" t="str">
        <f t="shared" si="103"/>
        <v>talstarplgranularinsecticide(nysspecificlanguage)(unrestricted42512)</v>
      </c>
      <c r="M2231" t="str">
        <f t="shared" si="104"/>
        <v>talstarplgranularinsecticide(nysspecificlanguage)(unrestricted42512)279-3168</v>
      </c>
      <c r="N2231" t="str">
        <f>IFERROR(VLOOKUP(LOWER(M2231),file_list!$B:$B,1,FALSE),FALSE)</f>
        <v>talstarplgranularinsecticide(nysspecificlanguage)(unrestricted42512)279-3168</v>
      </c>
      <c r="O2231" t="str">
        <f t="shared" ref="O2231:O2294" si="105">IF(N2231=FALSE,"FALSE","TRUE")</f>
        <v>TRUE</v>
      </c>
    </row>
    <row r="2232" spans="1:15" x14ac:dyDescent="0.2">
      <c r="A2232" t="s">
        <v>4024</v>
      </c>
      <c r="B2232" t="s">
        <v>750</v>
      </c>
      <c r="C2232">
        <v>279</v>
      </c>
      <c r="D2232" t="s">
        <v>14</v>
      </c>
      <c r="E2232">
        <v>1273290</v>
      </c>
      <c r="F2232" t="s">
        <v>15</v>
      </c>
      <c r="G2232" t="s">
        <v>37</v>
      </c>
      <c r="H2232" s="1">
        <v>45335</v>
      </c>
      <c r="I2232" t="s">
        <v>38</v>
      </c>
      <c r="J2232" t="s">
        <v>123</v>
      </c>
      <c r="K2232" t="b">
        <v>1</v>
      </c>
      <c r="L2232" t="str">
        <f t="shared" si="103"/>
        <v>baselineinsecticide(nysspecificlanguage)</v>
      </c>
      <c r="M2232" t="str">
        <f t="shared" si="104"/>
        <v>baselineinsecticide(nysspecificlanguage)279-3177</v>
      </c>
      <c r="N2232" t="str">
        <f>IFERROR(VLOOKUP(LOWER(M2232),file_list!$B:$B,1,FALSE),FALSE)</f>
        <v>baselineinsecticide(nysspecificlanguage)279-3177</v>
      </c>
      <c r="O2232" t="str">
        <f t="shared" si="105"/>
        <v>TRUE</v>
      </c>
    </row>
    <row r="2233" spans="1:15" x14ac:dyDescent="0.2">
      <c r="A2233" t="s">
        <v>4025</v>
      </c>
      <c r="B2233" t="s">
        <v>4026</v>
      </c>
      <c r="C2233">
        <v>279</v>
      </c>
      <c r="D2233" t="s">
        <v>14</v>
      </c>
      <c r="E2233">
        <v>1289337</v>
      </c>
      <c r="F2233" t="s">
        <v>15</v>
      </c>
      <c r="G2233" t="s">
        <v>37</v>
      </c>
      <c r="H2233" s="1">
        <v>45593</v>
      </c>
      <c r="I2233" t="s">
        <v>63</v>
      </c>
      <c r="J2233" t="s">
        <v>20</v>
      </c>
      <c r="K2233" t="b">
        <v>1</v>
      </c>
      <c r="L2233" t="str">
        <f t="shared" si="103"/>
        <v>talstaroneinsecticide(noappwithin100ftofwaterbodyinny)(nyspecificlanguage)</v>
      </c>
      <c r="M2233" t="str">
        <f t="shared" si="104"/>
        <v>talstaroneinsecticide(noappwithin100ftofwaterbodyinny)(nyspecificlanguage)279-3206</v>
      </c>
      <c r="N2233" t="str">
        <f>IFERROR(VLOOKUP(LOWER(M2233),file_list!$B:$B,1,FALSE),FALSE)</f>
        <v>talstaroneinsecticide(noappwithin100ftofwaterbodyinny)(nyspecificlanguage)279-3206</v>
      </c>
      <c r="O2233" t="str">
        <f t="shared" si="105"/>
        <v>TRUE</v>
      </c>
    </row>
    <row r="2234" spans="1:15" x14ac:dyDescent="0.2">
      <c r="A2234" t="s">
        <v>4025</v>
      </c>
      <c r="B2234" t="s">
        <v>4027</v>
      </c>
      <c r="C2234">
        <v>279</v>
      </c>
      <c r="D2234" t="s">
        <v>14</v>
      </c>
      <c r="E2234">
        <v>1238748</v>
      </c>
      <c r="F2234" t="s">
        <v>15</v>
      </c>
      <c r="G2234" t="s">
        <v>16</v>
      </c>
      <c r="H2234" s="1">
        <v>44650</v>
      </c>
      <c r="I2234" t="s">
        <v>54</v>
      </c>
      <c r="J2234" t="s">
        <v>123</v>
      </c>
      <c r="K2234" t="b">
        <v>1</v>
      </c>
      <c r="L2234" t="str">
        <f t="shared" si="103"/>
        <v>talstarpprofessionalinsecticide(nysspecificlanguage)(2ee-spottedlanternfly)</v>
      </c>
      <c r="M2234" t="str">
        <f t="shared" si="104"/>
        <v>talstarpprofessionalinsecticide(nysspecificlanguage)(2ee-spottedlanternfly)279-3206</v>
      </c>
      <c r="N2234" t="str">
        <f>IFERROR(VLOOKUP(LOWER(M2234),file_list!$B:$B,1,FALSE),FALSE)</f>
        <v>talstarpprofessionalinsecticide(nysspecificlanguage)(2ee-spottedlanternfly)279-3206</v>
      </c>
      <c r="O2234" t="str">
        <f t="shared" si="105"/>
        <v>TRUE</v>
      </c>
    </row>
    <row r="2235" spans="1:15" x14ac:dyDescent="0.2">
      <c r="A2235" t="s">
        <v>4025</v>
      </c>
      <c r="B2235" t="s">
        <v>4028</v>
      </c>
      <c r="C2235">
        <v>279</v>
      </c>
      <c r="D2235" t="s">
        <v>14</v>
      </c>
      <c r="E2235">
        <v>1273290</v>
      </c>
      <c r="F2235" t="s">
        <v>15</v>
      </c>
      <c r="G2235" t="s">
        <v>37</v>
      </c>
      <c r="H2235" s="1">
        <v>45335</v>
      </c>
      <c r="I2235" t="s">
        <v>38</v>
      </c>
      <c r="J2235" t="s">
        <v>123</v>
      </c>
      <c r="K2235" t="b">
        <v>1</v>
      </c>
      <c r="L2235" t="str">
        <f t="shared" si="103"/>
        <v>talstarpprofessionalinsecticide(nysspecificlanguage)</v>
      </c>
      <c r="M2235" t="str">
        <f t="shared" si="104"/>
        <v>talstarpprofessionalinsecticide(nysspecificlanguage)279-3206</v>
      </c>
      <c r="N2235" t="str">
        <f>IFERROR(VLOOKUP(LOWER(M2235),file_list!$B:$B,1,FALSE),FALSE)</f>
        <v>talstarpprofessionalinsecticide(nysspecificlanguage)279-3206</v>
      </c>
      <c r="O2235" t="str">
        <f t="shared" si="105"/>
        <v>TRUE</v>
      </c>
    </row>
    <row r="2236" spans="1:15" x14ac:dyDescent="0.2">
      <c r="A2236" t="s">
        <v>4025</v>
      </c>
      <c r="B2236" t="s">
        <v>4029</v>
      </c>
      <c r="C2236">
        <v>279</v>
      </c>
      <c r="D2236" t="s">
        <v>14</v>
      </c>
      <c r="E2236">
        <v>22837</v>
      </c>
      <c r="F2236" t="s">
        <v>15</v>
      </c>
      <c r="G2236" t="s">
        <v>16</v>
      </c>
      <c r="H2236" s="1">
        <v>40774</v>
      </c>
      <c r="J2236" t="s">
        <v>123</v>
      </c>
      <c r="K2236" t="b">
        <v>1</v>
      </c>
      <c r="L2236" t="str">
        <f t="shared" si="103"/>
        <v>talstarpprofessionalinsecticide(nysspecificlanguage)(2ee-brownmarmoratedstinkbug)</v>
      </c>
      <c r="M2236" t="str">
        <f t="shared" si="104"/>
        <v>talstarpprofessionalinsecticide(nysspecificlanguage)(2ee-brownmarmoratedstinkbug)279-3206</v>
      </c>
      <c r="N2236" t="str">
        <f>IFERROR(VLOOKUP(LOWER(M2236),file_list!$B:$B,1,FALSE),FALSE)</f>
        <v>talstarpprofessionalinsecticide(nysspecificlanguage)(2ee-brownmarmoratedstinkbug)279-3206</v>
      </c>
      <c r="O2236" t="str">
        <f t="shared" si="105"/>
        <v>TRUE</v>
      </c>
    </row>
    <row r="2237" spans="1:15" x14ac:dyDescent="0.2">
      <c r="A2237" t="s">
        <v>4025</v>
      </c>
      <c r="B2237" t="s">
        <v>4030</v>
      </c>
      <c r="C2237">
        <v>279</v>
      </c>
      <c r="D2237" t="s">
        <v>14</v>
      </c>
      <c r="E2237">
        <v>1273290</v>
      </c>
      <c r="F2237" t="s">
        <v>15</v>
      </c>
      <c r="G2237" t="s">
        <v>37</v>
      </c>
      <c r="H2237" s="1">
        <v>45335</v>
      </c>
      <c r="I2237" t="s">
        <v>38</v>
      </c>
      <c r="J2237" t="s">
        <v>123</v>
      </c>
      <c r="K2237" t="b">
        <v>0</v>
      </c>
      <c r="L2237" t="str">
        <f t="shared" si="103"/>
        <v>orthomaxpro(nousewithin100feetofawaterbody)(unrestricted42213)</v>
      </c>
      <c r="M2237" t="str">
        <f t="shared" si="104"/>
        <v>orthomaxpro(nousewithin100feetofawaterbody)(unrestricted42213)279-3206</v>
      </c>
      <c r="N2237" t="str">
        <f>IFERROR(VLOOKUP(LOWER(M2237),file_list!$B:$B,1,FALSE),FALSE)</f>
        <v>orthomaxpro(nousewithin100feetofawaterbody)(unrestricted42213)279-3206</v>
      </c>
      <c r="O2237" t="str">
        <f t="shared" si="105"/>
        <v>TRUE</v>
      </c>
    </row>
    <row r="2238" spans="1:15" x14ac:dyDescent="0.2">
      <c r="A2238" t="s">
        <v>4031</v>
      </c>
      <c r="B2238" t="s">
        <v>4032</v>
      </c>
      <c r="C2238">
        <v>279</v>
      </c>
      <c r="D2238" t="s">
        <v>14</v>
      </c>
      <c r="E2238">
        <v>1273290</v>
      </c>
      <c r="F2238" t="s">
        <v>15</v>
      </c>
      <c r="G2238" t="s">
        <v>37</v>
      </c>
      <c r="H2238" s="1">
        <v>45335</v>
      </c>
      <c r="I2238" t="s">
        <v>38</v>
      </c>
      <c r="J2238" t="s">
        <v>123</v>
      </c>
      <c r="K2238" t="b">
        <v>1</v>
      </c>
      <c r="L2238" t="str">
        <f t="shared" si="103"/>
        <v>avaloninsecticide(nysspecificlanguage)</v>
      </c>
      <c r="M2238" t="str">
        <f t="shared" si="104"/>
        <v>avaloninsecticide(nysspecificlanguage)279-3206-72112</v>
      </c>
      <c r="N2238" t="str">
        <f>IFERROR(VLOOKUP(LOWER(M2238),file_list!$B:$B,1,FALSE),FALSE)</f>
        <v>avaloninsecticide(nysspecificlanguage)279-3206-72112</v>
      </c>
      <c r="O2238" t="str">
        <f t="shared" si="105"/>
        <v>TRUE</v>
      </c>
    </row>
    <row r="2239" spans="1:15" x14ac:dyDescent="0.2">
      <c r="A2239" t="s">
        <v>4033</v>
      </c>
      <c r="B2239" t="s">
        <v>4034</v>
      </c>
      <c r="C2239">
        <v>279</v>
      </c>
      <c r="D2239" t="s">
        <v>14</v>
      </c>
      <c r="E2239">
        <v>1273290</v>
      </c>
      <c r="F2239" t="s">
        <v>15</v>
      </c>
      <c r="G2239" t="s">
        <v>37</v>
      </c>
      <c r="H2239" s="1">
        <v>45335</v>
      </c>
      <c r="I2239" t="s">
        <v>38</v>
      </c>
      <c r="J2239" t="s">
        <v>49</v>
      </c>
      <c r="K2239" t="b">
        <v>1</v>
      </c>
      <c r="L2239" t="str">
        <f t="shared" si="103"/>
        <v>aimecherbicide</v>
      </c>
      <c r="M2239" t="str">
        <f t="shared" si="104"/>
        <v>aimecherbicide279-3241</v>
      </c>
      <c r="N2239" t="str">
        <f>IFERROR(VLOOKUP(LOWER(M2239),file_list!$B:$B,1,FALSE),FALSE)</f>
        <v>aimecherbicide279-3241</v>
      </c>
      <c r="O2239" t="str">
        <f t="shared" si="105"/>
        <v>TRUE</v>
      </c>
    </row>
    <row r="2240" spans="1:15" x14ac:dyDescent="0.2">
      <c r="A2240" t="s">
        <v>4035</v>
      </c>
      <c r="B2240" t="s">
        <v>758</v>
      </c>
      <c r="C2240">
        <v>279</v>
      </c>
      <c r="D2240" t="s">
        <v>14</v>
      </c>
      <c r="E2240">
        <v>1273290</v>
      </c>
      <c r="F2240" t="s">
        <v>15</v>
      </c>
      <c r="G2240" t="s">
        <v>37</v>
      </c>
      <c r="H2240" s="1">
        <v>45335</v>
      </c>
      <c r="I2240" t="s">
        <v>38</v>
      </c>
      <c r="J2240" t="s">
        <v>49</v>
      </c>
      <c r="K2240" t="b">
        <v>0</v>
      </c>
      <c r="L2240" t="str">
        <f t="shared" si="103"/>
        <v>quicksilvertoherbicide</v>
      </c>
      <c r="M2240" t="str">
        <f t="shared" si="104"/>
        <v>quicksilvertoherbicide279-3265</v>
      </c>
      <c r="N2240" t="str">
        <f>IFERROR(VLOOKUP(LOWER(M2240),file_list!$B:$B,1,FALSE),FALSE)</f>
        <v>quicksilvertoherbicide279-3265</v>
      </c>
      <c r="O2240" t="str">
        <f t="shared" si="105"/>
        <v>TRUE</v>
      </c>
    </row>
    <row r="2241" spans="1:15" x14ac:dyDescent="0.2">
      <c r="A2241" t="s">
        <v>4035</v>
      </c>
      <c r="B2241" t="s">
        <v>4036</v>
      </c>
      <c r="C2241">
        <v>279</v>
      </c>
      <c r="D2241" t="s">
        <v>14</v>
      </c>
      <c r="E2241">
        <v>1273290</v>
      </c>
      <c r="F2241" t="s">
        <v>15</v>
      </c>
      <c r="G2241" t="s">
        <v>37</v>
      </c>
      <c r="H2241" s="1">
        <v>45335</v>
      </c>
      <c r="I2241" t="s">
        <v>38</v>
      </c>
      <c r="J2241" t="s">
        <v>49</v>
      </c>
      <c r="K2241" t="b">
        <v>0</v>
      </c>
      <c r="L2241" t="str">
        <f t="shared" si="103"/>
        <v>quicksilvertoherbicideco-pack(withfamescfungicidetriplecrowngolfinsecticide)(noli)(nysspecificlanguage)</v>
      </c>
      <c r="M2241" t="str">
        <f t="shared" si="104"/>
        <v>quicksilvertoherbicideco-pack(withfamescfungicidetriplecrowngolfinsecticide)(noli)(nysspecificlanguage)279-3265</v>
      </c>
      <c r="N2241" t="str">
        <f>IFERROR(VLOOKUP(LOWER(M2241),file_list!$B:$B,1,FALSE),FALSE)</f>
        <v>quicksilvertoherbicideco-pack(withfamescfungicidetriplecrowngolfinsecticide)(noli)(nysspecificlanguage)279-3265</v>
      </c>
      <c r="O2241" t="str">
        <f t="shared" si="105"/>
        <v>TRUE</v>
      </c>
    </row>
    <row r="2242" spans="1:15" x14ac:dyDescent="0.2">
      <c r="A2242" t="s">
        <v>4037</v>
      </c>
      <c r="B2242" t="s">
        <v>4038</v>
      </c>
      <c r="C2242">
        <v>279</v>
      </c>
      <c r="D2242" t="s">
        <v>14</v>
      </c>
      <c r="E2242">
        <v>1273290</v>
      </c>
      <c r="F2242" t="s">
        <v>15</v>
      </c>
      <c r="G2242" t="s">
        <v>37</v>
      </c>
      <c r="H2242" s="1">
        <v>45335</v>
      </c>
      <c r="I2242" t="s">
        <v>38</v>
      </c>
      <c r="J2242" t="s">
        <v>49</v>
      </c>
      <c r="K2242" t="b">
        <v>1</v>
      </c>
      <c r="L2242" t="str">
        <f t="shared" si="103"/>
        <v>altifyivmherbicide</v>
      </c>
      <c r="M2242" t="str">
        <f t="shared" si="104"/>
        <v>altifyivmherbicide279-3272</v>
      </c>
      <c r="N2242" t="str">
        <f>IFERROR(VLOOKUP(LOWER(M2242),file_list!$B:$B,1,FALSE),FALSE)</f>
        <v>altifyivmherbicide279-3272</v>
      </c>
      <c r="O2242" t="str">
        <f t="shared" si="105"/>
        <v>TRUE</v>
      </c>
    </row>
    <row r="2243" spans="1:15" x14ac:dyDescent="0.2">
      <c r="A2243" t="s">
        <v>4039</v>
      </c>
      <c r="B2243" t="s">
        <v>4040</v>
      </c>
      <c r="C2243">
        <v>279</v>
      </c>
      <c r="D2243" t="s">
        <v>14</v>
      </c>
      <c r="E2243">
        <v>1273290</v>
      </c>
      <c r="F2243" t="s">
        <v>15</v>
      </c>
      <c r="G2243" t="s">
        <v>37</v>
      </c>
      <c r="H2243" s="1">
        <v>45335</v>
      </c>
      <c r="I2243" t="s">
        <v>38</v>
      </c>
      <c r="J2243" t="s">
        <v>20</v>
      </c>
      <c r="K2243" t="b">
        <v>0</v>
      </c>
      <c r="L2243" t="str">
        <f t="shared" ref="L2243:L2306" si="106">SUBSTITUTE(LOWER(SUBSTITUTE(SUBSTITUTE(SUBSTITUTE(B2243," ",""),"/",""),"&amp;","")),"and","")</f>
        <v>ariainsecticide(restrictedasof41609)</v>
      </c>
      <c r="M2243" t="str">
        <f t="shared" ref="M2243:M2306" si="107">_xlfn.CONCAT(L2243,A2243)</f>
        <v>ariainsecticide(restrictedasof41609)279-3287</v>
      </c>
      <c r="N2243" t="str">
        <f>IFERROR(VLOOKUP(LOWER(M2243),file_list!$B:$B,1,FALSE),FALSE)</f>
        <v>ariainsecticide(restrictedasof41609)279-3287</v>
      </c>
      <c r="O2243" t="str">
        <f t="shared" si="105"/>
        <v>TRUE</v>
      </c>
    </row>
    <row r="2244" spans="1:15" x14ac:dyDescent="0.2">
      <c r="A2244" t="s">
        <v>4041</v>
      </c>
      <c r="B2244" t="s">
        <v>4042</v>
      </c>
      <c r="C2244">
        <v>279</v>
      </c>
      <c r="D2244" t="s">
        <v>14</v>
      </c>
      <c r="E2244">
        <v>1273290</v>
      </c>
      <c r="F2244" t="s">
        <v>15</v>
      </c>
      <c r="G2244" t="s">
        <v>37</v>
      </c>
      <c r="H2244" s="1">
        <v>45335</v>
      </c>
      <c r="I2244" t="s">
        <v>38</v>
      </c>
      <c r="J2244" t="s">
        <v>20</v>
      </c>
      <c r="K2244" t="b">
        <v>1</v>
      </c>
      <c r="L2244" t="str">
        <f t="shared" si="106"/>
        <v>capturelfrinsecticide(noapplicationwithin100ft(ground)to300ft(aerial)ofcoastalmarsh)</v>
      </c>
      <c r="M2244" t="str">
        <f t="shared" si="107"/>
        <v>capturelfrinsecticide(noapplicationwithin100ft(ground)to300ft(aerial)ofcoastalmarsh)279-3302</v>
      </c>
      <c r="N2244" t="str">
        <f>IFERROR(VLOOKUP(LOWER(M2244),file_list!$B:$B,1,FALSE),FALSE)</f>
        <v>capturelfrinsecticide(noapplicationwithin100ft(ground)to300ft(aerial)ofcoastalmarsh)279-3302</v>
      </c>
      <c r="O2244" t="str">
        <f t="shared" si="105"/>
        <v>TRUE</v>
      </c>
    </row>
    <row r="2245" spans="1:15" x14ac:dyDescent="0.2">
      <c r="A2245" t="s">
        <v>4043</v>
      </c>
      <c r="B2245" t="s">
        <v>4044</v>
      </c>
      <c r="C2245">
        <v>279</v>
      </c>
      <c r="D2245" t="s">
        <v>14</v>
      </c>
      <c r="E2245">
        <v>1301582</v>
      </c>
      <c r="F2245" t="s">
        <v>15</v>
      </c>
      <c r="G2245" t="s">
        <v>16</v>
      </c>
      <c r="H2245" s="1">
        <v>45815</v>
      </c>
      <c r="I2245" t="s">
        <v>54</v>
      </c>
      <c r="J2245" t="s">
        <v>201</v>
      </c>
      <c r="K2245" t="b">
        <v>0</v>
      </c>
      <c r="L2245" t="str">
        <f t="shared" si="106"/>
        <v>brigade2ecinsecticidemiticide(seenysspecificcoastalmarshrestrictions)(2ee-spottedlanternfly)</v>
      </c>
      <c r="M2245" t="str">
        <f t="shared" si="107"/>
        <v>brigade2ecinsecticidemiticide(seenysspecificcoastalmarshrestrictions)(2ee-spottedlanternfly)279-3313</v>
      </c>
      <c r="N2245" t="str">
        <f>IFERROR(VLOOKUP(LOWER(M2245),file_list!$B:$B,1,FALSE),FALSE)</f>
        <v>brigade2ecinsecticidemiticide(seenysspecificcoastalmarshrestrictions)(2ee-spottedlanternfly)279-3313</v>
      </c>
      <c r="O2245" t="str">
        <f t="shared" si="105"/>
        <v>TRUE</v>
      </c>
    </row>
    <row r="2246" spans="1:15" x14ac:dyDescent="0.2">
      <c r="A2246" t="s">
        <v>4043</v>
      </c>
      <c r="B2246" t="s">
        <v>4045</v>
      </c>
      <c r="C2246">
        <v>279</v>
      </c>
      <c r="D2246" t="s">
        <v>14</v>
      </c>
      <c r="E2246">
        <v>1301760</v>
      </c>
      <c r="F2246" t="s">
        <v>15</v>
      </c>
      <c r="G2246" t="s">
        <v>16</v>
      </c>
      <c r="H2246" s="1">
        <v>45820</v>
      </c>
      <c r="I2246" t="s">
        <v>54</v>
      </c>
      <c r="J2246" t="s">
        <v>201</v>
      </c>
      <c r="K2246" t="b">
        <v>0</v>
      </c>
      <c r="L2246" t="str">
        <f t="shared" si="106"/>
        <v>brigade2ecinsecticidemiticide(nysspecificcoastalmarshrestrictions)(2ee-brownmarmoratedstinkbug)</v>
      </c>
      <c r="M2246" t="str">
        <f t="shared" si="107"/>
        <v>brigade2ecinsecticidemiticide(nysspecificcoastalmarshrestrictions)(2ee-brownmarmoratedstinkbug)279-3313</v>
      </c>
      <c r="N2246" t="str">
        <f>IFERROR(VLOOKUP(LOWER(M2246),file_list!$B:$B,1,FALSE),FALSE)</f>
        <v>brigade2ecinsecticidemiticide(nysspecificcoastalmarshrestrictions)(2ee-brownmarmoratedstinkbug)279-3313</v>
      </c>
      <c r="O2246" t="str">
        <f t="shared" si="105"/>
        <v>TRUE</v>
      </c>
    </row>
    <row r="2247" spans="1:15" x14ac:dyDescent="0.2">
      <c r="A2247" t="s">
        <v>4043</v>
      </c>
      <c r="B2247" t="s">
        <v>4046</v>
      </c>
      <c r="C2247">
        <v>279</v>
      </c>
      <c r="D2247" t="s">
        <v>14</v>
      </c>
      <c r="E2247">
        <v>1273290</v>
      </c>
      <c r="F2247" t="s">
        <v>15</v>
      </c>
      <c r="G2247" t="s">
        <v>37</v>
      </c>
      <c r="H2247" s="1">
        <v>45335</v>
      </c>
      <c r="I2247" t="s">
        <v>38</v>
      </c>
      <c r="J2247" t="s">
        <v>201</v>
      </c>
      <c r="K2247" t="b">
        <v>0</v>
      </c>
      <c r="L2247" t="str">
        <f t="shared" si="106"/>
        <v>brigade2ecinsecticidemiticide(seenysspecificcoastalmarshrestrictions)</v>
      </c>
      <c r="M2247" t="str">
        <f t="shared" si="107"/>
        <v>brigade2ecinsecticidemiticide(seenysspecificcoastalmarshrestrictions)279-3313</v>
      </c>
      <c r="N2247" t="str">
        <f>IFERROR(VLOOKUP(LOWER(M2247),file_list!$B:$B,1,FALSE),FALSE)</f>
        <v>brigade2ecinsecticidemiticide(seenysspecificcoastalmarshrestrictions)279-3313</v>
      </c>
      <c r="O2247" t="str">
        <f t="shared" si="105"/>
        <v>TRUE</v>
      </c>
    </row>
    <row r="2248" spans="1:15" x14ac:dyDescent="0.2">
      <c r="A2248" t="s">
        <v>4047</v>
      </c>
      <c r="B2248" t="s">
        <v>4048</v>
      </c>
      <c r="C2248">
        <v>279</v>
      </c>
      <c r="D2248" t="s">
        <v>14</v>
      </c>
      <c r="E2248">
        <v>1273290</v>
      </c>
      <c r="F2248" t="s">
        <v>15</v>
      </c>
      <c r="G2248" t="s">
        <v>37</v>
      </c>
      <c r="H2248" s="1">
        <v>45335</v>
      </c>
      <c r="I2248" t="s">
        <v>38</v>
      </c>
      <c r="J2248" t="s">
        <v>20</v>
      </c>
      <c r="K2248" t="b">
        <v>1</v>
      </c>
      <c r="L2248" t="str">
        <f t="shared" si="106"/>
        <v>heroinsecticide(nysspecificlanguage)</v>
      </c>
      <c r="M2248" t="str">
        <f t="shared" si="107"/>
        <v>heroinsecticide(nysspecificlanguage)279-3315</v>
      </c>
      <c r="N2248" t="str">
        <f>IFERROR(VLOOKUP(LOWER(M2248),file_list!$B:$B,1,FALSE),FALSE)</f>
        <v>heroinsecticide(nysspecificlanguage)279-3315</v>
      </c>
      <c r="O2248" t="str">
        <f t="shared" si="105"/>
        <v>TRUE</v>
      </c>
    </row>
    <row r="2249" spans="1:15" x14ac:dyDescent="0.2">
      <c r="A2249" t="s">
        <v>4047</v>
      </c>
      <c r="B2249" t="s">
        <v>4049</v>
      </c>
      <c r="C2249">
        <v>279</v>
      </c>
      <c r="D2249" t="s">
        <v>14</v>
      </c>
      <c r="E2249">
        <v>1301974</v>
      </c>
      <c r="F2249" t="s">
        <v>15</v>
      </c>
      <c r="G2249" t="s">
        <v>16</v>
      </c>
      <c r="H2249" s="1">
        <v>45825</v>
      </c>
      <c r="I2249" t="s">
        <v>54</v>
      </c>
      <c r="J2249" t="s">
        <v>20</v>
      </c>
      <c r="K2249" t="b">
        <v>1</v>
      </c>
      <c r="L2249" t="str">
        <f t="shared" si="106"/>
        <v>heroinsecticide(nysspecificlanguage)(2ee-spottedlanternfly)</v>
      </c>
      <c r="M2249" t="str">
        <f t="shared" si="107"/>
        <v>heroinsecticide(nysspecificlanguage)(2ee-spottedlanternfly)279-3315</v>
      </c>
      <c r="N2249" t="str">
        <f>IFERROR(VLOOKUP(LOWER(M2249),file_list!$B:$B,1,FALSE),FALSE)</f>
        <v>heroinsecticide(nysspecificlanguage)(2ee-spottedlanternfly)279-3315</v>
      </c>
      <c r="O2249" t="str">
        <f t="shared" si="105"/>
        <v>TRUE</v>
      </c>
    </row>
    <row r="2250" spans="1:15" x14ac:dyDescent="0.2">
      <c r="A2250" t="s">
        <v>4047</v>
      </c>
      <c r="B2250" t="s">
        <v>4050</v>
      </c>
      <c r="C2250">
        <v>279</v>
      </c>
      <c r="D2250" t="s">
        <v>14</v>
      </c>
      <c r="E2250">
        <v>1238595</v>
      </c>
      <c r="F2250" t="s">
        <v>15</v>
      </c>
      <c r="G2250" t="s">
        <v>16</v>
      </c>
      <c r="H2250" s="1">
        <v>44649</v>
      </c>
      <c r="I2250" t="s">
        <v>54</v>
      </c>
      <c r="J2250" t="s">
        <v>20</v>
      </c>
      <c r="K2250" t="b">
        <v>0</v>
      </c>
      <c r="L2250" t="str">
        <f t="shared" si="106"/>
        <v>heroinsecticide(nysspecificlanguage)(2ee-cabbagemaggotseedcornmaggot)</v>
      </c>
      <c r="M2250" t="str">
        <f t="shared" si="107"/>
        <v>heroinsecticide(nysspecificlanguage)(2ee-cabbagemaggotseedcornmaggot)279-3315</v>
      </c>
      <c r="N2250" t="str">
        <f>IFERROR(VLOOKUP(LOWER(M2250),file_list!$B:$B,1,FALSE),FALSE)</f>
        <v>heroinsecticide(nysspecificlanguage)(2ee-cabbagemaggotseedcornmaggot)279-3315</v>
      </c>
      <c r="O2250" t="str">
        <f t="shared" si="105"/>
        <v>TRUE</v>
      </c>
    </row>
    <row r="2251" spans="1:15" x14ac:dyDescent="0.2">
      <c r="A2251" t="s">
        <v>4051</v>
      </c>
      <c r="B2251" t="s">
        <v>4052</v>
      </c>
      <c r="C2251">
        <v>279</v>
      </c>
      <c r="D2251" t="s">
        <v>14</v>
      </c>
      <c r="E2251">
        <v>1273290</v>
      </c>
      <c r="F2251" t="s">
        <v>15</v>
      </c>
      <c r="G2251" t="s">
        <v>37</v>
      </c>
      <c r="H2251" s="1">
        <v>45335</v>
      </c>
      <c r="I2251" t="s">
        <v>38</v>
      </c>
      <c r="J2251" t="s">
        <v>20</v>
      </c>
      <c r="K2251" t="b">
        <v>1</v>
      </c>
      <c r="L2251" t="str">
        <f t="shared" si="106"/>
        <v>brigadierinsecticide(nousewithin100'ofcoastalmarshes)</v>
      </c>
      <c r="M2251" t="str">
        <f t="shared" si="107"/>
        <v>brigadierinsecticide(nousewithin100'ofcoastalmarshes)279-3332</v>
      </c>
      <c r="N2251" t="str">
        <f>IFERROR(VLOOKUP(LOWER(M2251),file_list!$B:$B,1,FALSE),FALSE)</f>
        <v>brigadierinsecticide(nousewithin100'ofcoastalmarshes)279-3332</v>
      </c>
      <c r="O2251" t="str">
        <f t="shared" si="105"/>
        <v>TRUE</v>
      </c>
    </row>
    <row r="2252" spans="1:15" x14ac:dyDescent="0.2">
      <c r="A2252" t="s">
        <v>4053</v>
      </c>
      <c r="B2252" t="s">
        <v>4054</v>
      </c>
      <c r="C2252">
        <v>279</v>
      </c>
      <c r="D2252" t="s">
        <v>14</v>
      </c>
      <c r="E2252">
        <v>1273290</v>
      </c>
      <c r="F2252" t="s">
        <v>15</v>
      </c>
      <c r="G2252" t="s">
        <v>37</v>
      </c>
      <c r="H2252" s="1">
        <v>45335</v>
      </c>
      <c r="I2252" t="s">
        <v>38</v>
      </c>
      <c r="J2252" t="s">
        <v>20</v>
      </c>
      <c r="K2252" t="b">
        <v>1</v>
      </c>
      <c r="L2252" t="str">
        <f t="shared" si="106"/>
        <v>talstarxtragranularinsecticide(notwithin100'ofwaterinnys)(1re-applicationafter2weeksifneededinnys)</v>
      </c>
      <c r="M2252" t="str">
        <f t="shared" si="107"/>
        <v>talstarxtragranularinsecticide(notwithin100'ofwaterinnys)(1re-applicationafter2weeksifneededinnys)279-3343</v>
      </c>
      <c r="N2252" t="str">
        <f>IFERROR(VLOOKUP(LOWER(M2252),file_list!$B:$B,1,FALSE),FALSE)</f>
        <v>talstarxtragranularinsecticide(notwithin100'ofwaterinnys)(1re-applicationafter2weeksifneededinnys)279-3343</v>
      </c>
      <c r="O2252" t="str">
        <f t="shared" si="105"/>
        <v>TRUE</v>
      </c>
    </row>
    <row r="2253" spans="1:15" x14ac:dyDescent="0.2">
      <c r="A2253" t="s">
        <v>4055</v>
      </c>
      <c r="B2253" t="s">
        <v>4056</v>
      </c>
      <c r="C2253">
        <v>279</v>
      </c>
      <c r="D2253" t="s">
        <v>14</v>
      </c>
      <c r="E2253">
        <v>1273290</v>
      </c>
      <c r="F2253" t="s">
        <v>15</v>
      </c>
      <c r="G2253" t="s">
        <v>37</v>
      </c>
      <c r="H2253" s="1">
        <v>45335</v>
      </c>
      <c r="I2253" t="s">
        <v>38</v>
      </c>
      <c r="J2253" t="s">
        <v>201</v>
      </c>
      <c r="K2253" t="b">
        <v>0</v>
      </c>
      <c r="L2253" t="str">
        <f t="shared" si="106"/>
        <v>athenainsecticidemiticide[nousewithin100'ofcoastalmarshes][noaerialapplication]</v>
      </c>
      <c r="M2253" t="str">
        <f t="shared" si="107"/>
        <v>athenainsecticidemiticide[nousewithin100'ofcoastalmarshes][noaerialapplication]279-3356</v>
      </c>
      <c r="N2253" t="str">
        <f>IFERROR(VLOOKUP(LOWER(M2253),file_list!$B:$B,1,FALSE),FALSE)</f>
        <v>athenainsecticidemiticide[nousewithin100'ofcoastalmarshes][noaerialapplication]279-3356</v>
      </c>
      <c r="O2253" t="str">
        <f t="shared" si="105"/>
        <v>TRUE</v>
      </c>
    </row>
    <row r="2254" spans="1:15" x14ac:dyDescent="0.2">
      <c r="A2254" t="s">
        <v>4057</v>
      </c>
      <c r="B2254" t="s">
        <v>4058</v>
      </c>
      <c r="C2254">
        <v>279</v>
      </c>
      <c r="D2254" t="s">
        <v>14</v>
      </c>
      <c r="E2254">
        <v>1273290</v>
      </c>
      <c r="F2254" t="s">
        <v>15</v>
      </c>
      <c r="G2254" t="s">
        <v>37</v>
      </c>
      <c r="H2254" s="1">
        <v>45335</v>
      </c>
      <c r="I2254" t="s">
        <v>38</v>
      </c>
      <c r="J2254" t="s">
        <v>20</v>
      </c>
      <c r="K2254" t="b">
        <v>1</v>
      </c>
      <c r="L2254" t="str">
        <f t="shared" si="106"/>
        <v>steedinsecticide(nysspecificlang)</v>
      </c>
      <c r="M2254" t="str">
        <f t="shared" si="107"/>
        <v>steedinsecticide(nysspecificlang)279-3380</v>
      </c>
      <c r="N2254" t="str">
        <f>IFERROR(VLOOKUP(LOWER(M2254),file_list!$B:$B,1,FALSE),FALSE)</f>
        <v>steedinsecticide(nysspecificlang)279-3380</v>
      </c>
      <c r="O2254" t="str">
        <f t="shared" si="105"/>
        <v>TRUE</v>
      </c>
    </row>
    <row r="2255" spans="1:15" x14ac:dyDescent="0.2">
      <c r="A2255" t="s">
        <v>4059</v>
      </c>
      <c r="B2255" t="s">
        <v>762</v>
      </c>
      <c r="C2255">
        <v>279</v>
      </c>
      <c r="D2255" t="s">
        <v>14</v>
      </c>
      <c r="E2255">
        <v>1273290</v>
      </c>
      <c r="F2255" t="s">
        <v>15</v>
      </c>
      <c r="G2255" t="s">
        <v>37</v>
      </c>
      <c r="H2255" s="1">
        <v>45335</v>
      </c>
      <c r="I2255" t="s">
        <v>38</v>
      </c>
      <c r="J2255" t="s">
        <v>20</v>
      </c>
      <c r="K2255" t="b">
        <v>1</v>
      </c>
      <c r="L2255" t="str">
        <f t="shared" si="106"/>
        <v>purgeiiiinsecticide</v>
      </c>
      <c r="M2255" t="str">
        <f t="shared" si="107"/>
        <v>purgeiiiinsecticide279-3388</v>
      </c>
      <c r="N2255" t="str">
        <f>IFERROR(VLOOKUP(LOWER(M2255),file_list!$B:$B,1,FALSE),FALSE)</f>
        <v>purgeiiiinsecticide279-3388</v>
      </c>
      <c r="O2255" t="str">
        <f t="shared" si="105"/>
        <v>TRUE</v>
      </c>
    </row>
    <row r="2256" spans="1:15" x14ac:dyDescent="0.2">
      <c r="A2256" t="s">
        <v>4060</v>
      </c>
      <c r="B2256" t="s">
        <v>764</v>
      </c>
      <c r="C2256">
        <v>279</v>
      </c>
      <c r="D2256" t="s">
        <v>14</v>
      </c>
      <c r="E2256">
        <v>1273290</v>
      </c>
      <c r="F2256" t="s">
        <v>15</v>
      </c>
      <c r="G2256" t="s">
        <v>37</v>
      </c>
      <c r="H2256" s="1">
        <v>45335</v>
      </c>
      <c r="I2256" t="s">
        <v>38</v>
      </c>
      <c r="J2256" t="s">
        <v>20</v>
      </c>
      <c r="K2256" t="b">
        <v>1</v>
      </c>
      <c r="L2256" t="str">
        <f t="shared" si="106"/>
        <v>residualfogger</v>
      </c>
      <c r="M2256" t="str">
        <f t="shared" si="107"/>
        <v>residualfogger279-3389</v>
      </c>
      <c r="N2256" t="str">
        <f>IFERROR(VLOOKUP(LOWER(M2256),file_list!$B:$B,1,FALSE),FALSE)</f>
        <v>residualfogger279-3389</v>
      </c>
      <c r="O2256" t="str">
        <f t="shared" si="105"/>
        <v>TRUE</v>
      </c>
    </row>
    <row r="2257" spans="1:15" x14ac:dyDescent="0.2">
      <c r="A2257" t="s">
        <v>4061</v>
      </c>
      <c r="B2257" t="s">
        <v>766</v>
      </c>
      <c r="C2257">
        <v>279</v>
      </c>
      <c r="D2257" t="s">
        <v>14</v>
      </c>
      <c r="E2257">
        <v>1273290</v>
      </c>
      <c r="F2257" t="s">
        <v>15</v>
      </c>
      <c r="G2257" t="s">
        <v>37</v>
      </c>
      <c r="H2257" s="1">
        <v>45335</v>
      </c>
      <c r="I2257" t="s">
        <v>38</v>
      </c>
      <c r="J2257" t="s">
        <v>20</v>
      </c>
      <c r="K2257" t="b">
        <v>1</v>
      </c>
      <c r="L2257" t="str">
        <f t="shared" si="106"/>
        <v>cb-80insecticide</v>
      </c>
      <c r="M2257" t="str">
        <f t="shared" si="107"/>
        <v>cb-80insecticide279-3393</v>
      </c>
      <c r="N2257" t="str">
        <f>IFERROR(VLOOKUP(LOWER(M2257),file_list!$B:$B,1,FALSE),FALSE)</f>
        <v>cb-80insecticide279-3393</v>
      </c>
      <c r="O2257" t="str">
        <f t="shared" si="105"/>
        <v>TRUE</v>
      </c>
    </row>
    <row r="2258" spans="1:15" x14ac:dyDescent="0.2">
      <c r="A2258" t="s">
        <v>4062</v>
      </c>
      <c r="B2258" t="s">
        <v>768</v>
      </c>
      <c r="C2258">
        <v>279</v>
      </c>
      <c r="D2258" t="s">
        <v>14</v>
      </c>
      <c r="E2258">
        <v>1273290</v>
      </c>
      <c r="F2258" t="s">
        <v>15</v>
      </c>
      <c r="G2258" t="s">
        <v>37</v>
      </c>
      <c r="H2258" s="1">
        <v>45335</v>
      </c>
      <c r="I2258" t="s">
        <v>38</v>
      </c>
      <c r="J2258" t="s">
        <v>20</v>
      </c>
      <c r="K2258" t="b">
        <v>1</v>
      </c>
      <c r="L2258" t="str">
        <f t="shared" si="106"/>
        <v>pyrethrinfogger</v>
      </c>
      <c r="M2258" t="str">
        <f t="shared" si="107"/>
        <v>pyrethrinfogger279-3394</v>
      </c>
      <c r="N2258" t="str">
        <f>IFERROR(VLOOKUP(LOWER(M2258),file_list!$B:$B,1,FALSE),FALSE)</f>
        <v>pyrethrinfogger279-3394</v>
      </c>
      <c r="O2258" t="str">
        <f t="shared" si="105"/>
        <v>TRUE</v>
      </c>
    </row>
    <row r="2259" spans="1:15" x14ac:dyDescent="0.2">
      <c r="A2259" t="s">
        <v>4063</v>
      </c>
      <c r="B2259" t="s">
        <v>4064</v>
      </c>
      <c r="C2259">
        <v>279</v>
      </c>
      <c r="D2259" t="s">
        <v>14</v>
      </c>
      <c r="E2259">
        <v>1273290</v>
      </c>
      <c r="F2259" t="s">
        <v>15</v>
      </c>
      <c r="G2259" t="s">
        <v>37</v>
      </c>
      <c r="H2259" s="1">
        <v>45335</v>
      </c>
      <c r="I2259" t="s">
        <v>38</v>
      </c>
      <c r="J2259" t="s">
        <v>123</v>
      </c>
      <c r="K2259" t="b">
        <v>1</v>
      </c>
      <c r="L2259" t="str">
        <f t="shared" si="106"/>
        <v>invaderinsecticide</v>
      </c>
      <c r="M2259" t="str">
        <f t="shared" si="107"/>
        <v>invaderinsecticide279-3395</v>
      </c>
      <c r="N2259" t="str">
        <f>IFERROR(VLOOKUP(LOWER(M2259),file_list!$B:$B,1,FALSE),FALSE)</f>
        <v>invaderinsecticide279-3395</v>
      </c>
      <c r="O2259" t="str">
        <f t="shared" si="105"/>
        <v>TRUE</v>
      </c>
    </row>
    <row r="2260" spans="1:15" x14ac:dyDescent="0.2">
      <c r="A2260" t="s">
        <v>4065</v>
      </c>
      <c r="B2260" t="s">
        <v>4066</v>
      </c>
      <c r="C2260">
        <v>279</v>
      </c>
      <c r="D2260" t="s">
        <v>14</v>
      </c>
      <c r="E2260">
        <v>1273290</v>
      </c>
      <c r="F2260" t="s">
        <v>15</v>
      </c>
      <c r="G2260" t="s">
        <v>37</v>
      </c>
      <c r="H2260" s="1">
        <v>45335</v>
      </c>
      <c r="I2260" t="s">
        <v>38</v>
      </c>
      <c r="J2260" t="s">
        <v>20</v>
      </c>
      <c r="K2260" t="b">
        <v>0</v>
      </c>
      <c r="L2260" t="str">
        <f t="shared" si="106"/>
        <v>stingraywasphornetjetspray</v>
      </c>
      <c r="M2260" t="str">
        <f t="shared" si="107"/>
        <v>stingraywasphornetjetspray279-3401</v>
      </c>
      <c r="N2260" t="str">
        <f>IFERROR(VLOOKUP(LOWER(M2260),file_list!$B:$B,1,FALSE),FALSE)</f>
        <v>stingraywasphornetjetspray279-3401</v>
      </c>
      <c r="O2260" t="str">
        <f t="shared" si="105"/>
        <v>TRUE</v>
      </c>
    </row>
    <row r="2261" spans="1:15" x14ac:dyDescent="0.2">
      <c r="A2261" t="s">
        <v>4067</v>
      </c>
      <c r="B2261" t="s">
        <v>4068</v>
      </c>
      <c r="C2261">
        <v>279</v>
      </c>
      <c r="D2261" t="s">
        <v>14</v>
      </c>
      <c r="E2261">
        <v>1273290</v>
      </c>
      <c r="F2261" t="s">
        <v>15</v>
      </c>
      <c r="G2261" t="s">
        <v>37</v>
      </c>
      <c r="H2261" s="1">
        <v>45335</v>
      </c>
      <c r="I2261" t="s">
        <v>38</v>
      </c>
      <c r="J2261" t="s">
        <v>49</v>
      </c>
      <c r="K2261" t="b">
        <v>1</v>
      </c>
      <c r="L2261" t="str">
        <f t="shared" si="106"/>
        <v>squareoneherbicide(spottreatmentonlyinnys)</v>
      </c>
      <c r="M2261" t="str">
        <f t="shared" si="107"/>
        <v>squareoneherbicide(spottreatmentonlyinnys)279-3419</v>
      </c>
      <c r="N2261" t="str">
        <f>IFERROR(VLOOKUP(LOWER(M2261),file_list!$B:$B,1,FALSE),FALSE)</f>
        <v>squareoneherbicide(spottreatmentonlyinnys)279-3419</v>
      </c>
      <c r="O2261" t="str">
        <f t="shared" si="105"/>
        <v>TRUE</v>
      </c>
    </row>
    <row r="2262" spans="1:15" x14ac:dyDescent="0.2">
      <c r="A2262" t="s">
        <v>4069</v>
      </c>
      <c r="B2262" t="s">
        <v>4070</v>
      </c>
      <c r="C2262">
        <v>279</v>
      </c>
      <c r="D2262" t="s">
        <v>14</v>
      </c>
      <c r="E2262">
        <v>1273290</v>
      </c>
      <c r="F2262" t="s">
        <v>15</v>
      </c>
      <c r="G2262" t="s">
        <v>37</v>
      </c>
      <c r="H2262" s="1">
        <v>45335</v>
      </c>
      <c r="I2262" t="s">
        <v>38</v>
      </c>
      <c r="J2262" t="s">
        <v>20</v>
      </c>
      <c r="K2262" t="b">
        <v>1</v>
      </c>
      <c r="L2262" t="str">
        <f t="shared" si="106"/>
        <v>dosfleacrawlinginsectspray</v>
      </c>
      <c r="M2262" t="str">
        <f t="shared" si="107"/>
        <v>dosfleacrawlinginsectspray279-3425</v>
      </c>
      <c r="N2262" t="str">
        <f>IFERROR(VLOOKUP(LOWER(M2262),file_list!$B:$B,1,FALSE),FALSE)</f>
        <v>dosfleacrawlinginsectspray279-3425</v>
      </c>
      <c r="O2262" t="str">
        <f t="shared" si="105"/>
        <v>TRUE</v>
      </c>
    </row>
    <row r="2263" spans="1:15" x14ac:dyDescent="0.2">
      <c r="A2263" t="s">
        <v>4071</v>
      </c>
      <c r="B2263" t="s">
        <v>4072</v>
      </c>
      <c r="C2263">
        <v>279</v>
      </c>
      <c r="D2263" t="s">
        <v>14</v>
      </c>
      <c r="E2263">
        <v>1273290</v>
      </c>
      <c r="F2263" t="s">
        <v>15</v>
      </c>
      <c r="G2263" t="s">
        <v>37</v>
      </c>
      <c r="H2263" s="1">
        <v>45335</v>
      </c>
      <c r="I2263" t="s">
        <v>38</v>
      </c>
      <c r="J2263" t="s">
        <v>20</v>
      </c>
      <c r="K2263" t="b">
        <v>1</v>
      </c>
      <c r="L2263" t="str">
        <f t="shared" si="106"/>
        <v>mustangmaxxinsecticide</v>
      </c>
      <c r="M2263" t="str">
        <f t="shared" si="107"/>
        <v>mustangmaxxinsecticide279-3426</v>
      </c>
      <c r="N2263" t="str">
        <f>IFERROR(VLOOKUP(LOWER(M2263),file_list!$B:$B,1,FALSE),FALSE)</f>
        <v>mustangmaxxinsecticide279-3426</v>
      </c>
      <c r="O2263" t="str">
        <f t="shared" si="105"/>
        <v>TRUE</v>
      </c>
    </row>
    <row r="2264" spans="1:15" x14ac:dyDescent="0.2">
      <c r="A2264" t="s">
        <v>4071</v>
      </c>
      <c r="B2264" t="s">
        <v>4073</v>
      </c>
      <c r="C2264">
        <v>279</v>
      </c>
      <c r="D2264" t="s">
        <v>14</v>
      </c>
      <c r="E2264">
        <v>1238595</v>
      </c>
      <c r="F2264" t="s">
        <v>15</v>
      </c>
      <c r="G2264" t="s">
        <v>16</v>
      </c>
      <c r="H2264" s="1">
        <v>44649</v>
      </c>
      <c r="I2264" t="s">
        <v>54</v>
      </c>
      <c r="J2264" t="s">
        <v>20</v>
      </c>
      <c r="K2264" t="b">
        <v>0</v>
      </c>
      <c r="L2264" t="str">
        <f t="shared" si="106"/>
        <v>mustangmaxxinsecticide(2ee-cabbagemaggotseedcornmaggot)</v>
      </c>
      <c r="M2264" t="str">
        <f t="shared" si="107"/>
        <v>mustangmaxxinsecticide(2ee-cabbagemaggotseedcornmaggot)279-3426</v>
      </c>
      <c r="N2264" t="str">
        <f>IFERROR(VLOOKUP(LOWER(M2264),file_list!$B:$B,1,FALSE),FALSE)</f>
        <v>mustangmaxxinsecticide(2ee-cabbagemaggotseedcornmaggot)279-3426</v>
      </c>
      <c r="O2264" t="str">
        <f t="shared" si="105"/>
        <v>TRUE</v>
      </c>
    </row>
    <row r="2265" spans="1:15" x14ac:dyDescent="0.2">
      <c r="A2265" t="s">
        <v>4071</v>
      </c>
      <c r="B2265" t="s">
        <v>4074</v>
      </c>
      <c r="C2265">
        <v>279</v>
      </c>
      <c r="D2265" t="s">
        <v>14</v>
      </c>
      <c r="E2265">
        <v>35371</v>
      </c>
      <c r="F2265" t="s">
        <v>15</v>
      </c>
      <c r="G2265" t="s">
        <v>16</v>
      </c>
      <c r="H2265" s="1">
        <v>42222</v>
      </c>
      <c r="J2265" t="s">
        <v>20</v>
      </c>
      <c r="K2265" t="b">
        <v>0</v>
      </c>
      <c r="L2265" t="str">
        <f t="shared" si="106"/>
        <v>mustangmaxxinsecticide(2ee-spottedwingdrosophilavinegarflies)</v>
      </c>
      <c r="M2265" t="str">
        <f t="shared" si="107"/>
        <v>mustangmaxxinsecticide(2ee-spottedwingdrosophilavinegarflies)279-3426</v>
      </c>
      <c r="N2265" t="str">
        <f>IFERROR(VLOOKUP(LOWER(M2265),file_list!$B:$B,1,FALSE),FALSE)</f>
        <v>mustangmaxxinsecticide(2ee-spottedwingdrosophilavinegarflies)279-3426</v>
      </c>
      <c r="O2265" t="str">
        <f t="shared" si="105"/>
        <v>TRUE</v>
      </c>
    </row>
    <row r="2266" spans="1:15" x14ac:dyDescent="0.2">
      <c r="A2266" t="s">
        <v>4071</v>
      </c>
      <c r="B2266" t="s">
        <v>4075</v>
      </c>
      <c r="C2266">
        <v>279</v>
      </c>
      <c r="D2266" t="s">
        <v>14</v>
      </c>
      <c r="E2266">
        <v>1301860</v>
      </c>
      <c r="F2266" t="s">
        <v>15</v>
      </c>
      <c r="G2266" t="s">
        <v>16</v>
      </c>
      <c r="H2266" s="1">
        <v>45817</v>
      </c>
      <c r="I2266" t="s">
        <v>54</v>
      </c>
      <c r="J2266" t="s">
        <v>20</v>
      </c>
      <c r="K2266" t="b">
        <v>1</v>
      </c>
      <c r="L2266" t="str">
        <f t="shared" si="106"/>
        <v>mustangmaxxinsecticide(2ee-unlabeledpests)</v>
      </c>
      <c r="M2266" t="str">
        <f t="shared" si="107"/>
        <v>mustangmaxxinsecticide(2ee-unlabeledpests)279-3426</v>
      </c>
      <c r="N2266" t="str">
        <f>IFERROR(VLOOKUP(LOWER(M2266),file_list!$B:$B,1,FALSE),FALSE)</f>
        <v>mustangmaxxinsecticide(2ee-unlabeledpests)279-3426</v>
      </c>
      <c r="O2266" t="str">
        <f t="shared" si="105"/>
        <v>TRUE</v>
      </c>
    </row>
    <row r="2267" spans="1:15" x14ac:dyDescent="0.2">
      <c r="A2267" t="s">
        <v>4071</v>
      </c>
      <c r="B2267" t="s">
        <v>4076</v>
      </c>
      <c r="C2267">
        <v>279</v>
      </c>
      <c r="D2267" t="s">
        <v>14</v>
      </c>
      <c r="E2267">
        <v>1155003</v>
      </c>
      <c r="F2267" t="s">
        <v>15</v>
      </c>
      <c r="G2267" t="s">
        <v>16</v>
      </c>
      <c r="H2267" s="1">
        <v>43377</v>
      </c>
      <c r="I2267" t="s">
        <v>54</v>
      </c>
      <c r="J2267" t="s">
        <v>20</v>
      </c>
      <c r="K2267" t="b">
        <v>1</v>
      </c>
      <c r="L2267" t="str">
        <f t="shared" si="106"/>
        <v>mustangmaxxinsecticide(2ee-spottedlanternfly)</v>
      </c>
      <c r="M2267" t="str">
        <f t="shared" si="107"/>
        <v>mustangmaxxinsecticide(2ee-spottedlanternfly)279-3426</v>
      </c>
      <c r="N2267" t="str">
        <f>IFERROR(VLOOKUP(LOWER(M2267),file_list!$B:$B,1,FALSE),FALSE)</f>
        <v>mustangmaxxinsecticide(2ee-spottedlanternfly)279-3426</v>
      </c>
      <c r="O2267" t="str">
        <f t="shared" si="105"/>
        <v>TRUE</v>
      </c>
    </row>
    <row r="2268" spans="1:15" x14ac:dyDescent="0.2">
      <c r="A2268" t="s">
        <v>4071</v>
      </c>
      <c r="B2268" t="s">
        <v>4076</v>
      </c>
      <c r="C2268">
        <v>279</v>
      </c>
      <c r="D2268" t="s">
        <v>14</v>
      </c>
      <c r="E2268">
        <v>1301582</v>
      </c>
      <c r="F2268" t="s">
        <v>15</v>
      </c>
      <c r="G2268" t="s">
        <v>16</v>
      </c>
      <c r="H2268" s="1">
        <v>45815</v>
      </c>
      <c r="I2268" t="s">
        <v>54</v>
      </c>
      <c r="J2268" t="s">
        <v>20</v>
      </c>
      <c r="K2268" t="b">
        <v>1</v>
      </c>
      <c r="L2268" t="str">
        <f t="shared" si="106"/>
        <v>mustangmaxxinsecticide(2ee-spottedlanternfly)</v>
      </c>
      <c r="M2268" t="str">
        <f t="shared" si="107"/>
        <v>mustangmaxxinsecticide(2ee-spottedlanternfly)279-3426</v>
      </c>
      <c r="N2268" t="str">
        <f>IFERROR(VLOOKUP(LOWER(M2268),file_list!$B:$B,1,FALSE),FALSE)</f>
        <v>mustangmaxxinsecticide(2ee-spottedlanternfly)279-3426</v>
      </c>
      <c r="O2268" t="str">
        <f t="shared" si="105"/>
        <v>TRUE</v>
      </c>
    </row>
    <row r="2269" spans="1:15" x14ac:dyDescent="0.2">
      <c r="A2269" t="s">
        <v>4077</v>
      </c>
      <c r="B2269" t="s">
        <v>4078</v>
      </c>
      <c r="C2269">
        <v>279</v>
      </c>
      <c r="D2269" t="s">
        <v>14</v>
      </c>
      <c r="E2269">
        <v>1273290</v>
      </c>
      <c r="F2269" t="s">
        <v>15</v>
      </c>
      <c r="G2269" t="s">
        <v>37</v>
      </c>
      <c r="H2269" s="1">
        <v>45335</v>
      </c>
      <c r="I2269" t="s">
        <v>38</v>
      </c>
      <c r="J2269" t="s">
        <v>201</v>
      </c>
      <c r="K2269" t="b">
        <v>0</v>
      </c>
      <c r="L2269" t="str">
        <f t="shared" si="106"/>
        <v>gladiatorinsecticidemiticide(noaerialapplicationinnys)(nousewithin100'ofcoastalmarshes)</v>
      </c>
      <c r="M2269" t="str">
        <f t="shared" si="107"/>
        <v>gladiatorinsecticidemiticide(noaerialapplicationinnys)(nousewithin100'ofcoastalmarshes)279-3441</v>
      </c>
      <c r="N2269" t="str">
        <f>IFERROR(VLOOKUP(LOWER(M2269),file_list!$B:$B,1,FALSE),FALSE)</f>
        <v>gladiatorinsecticidemiticide(noaerialapplicationinnys)(nousewithin100'ofcoastalmarshes)279-3441</v>
      </c>
      <c r="O2269" t="str">
        <f t="shared" si="105"/>
        <v>TRUE</v>
      </c>
    </row>
    <row r="2270" spans="1:15" x14ac:dyDescent="0.2">
      <c r="A2270" t="s">
        <v>4079</v>
      </c>
      <c r="B2270" t="s">
        <v>770</v>
      </c>
      <c r="C2270">
        <v>279</v>
      </c>
      <c r="D2270" t="s">
        <v>14</v>
      </c>
      <c r="E2270">
        <v>1273290</v>
      </c>
      <c r="F2270" t="s">
        <v>15</v>
      </c>
      <c r="G2270" t="s">
        <v>37</v>
      </c>
      <c r="H2270" s="1">
        <v>45335</v>
      </c>
      <c r="I2270" t="s">
        <v>38</v>
      </c>
      <c r="J2270" t="s">
        <v>20</v>
      </c>
      <c r="K2270" t="b">
        <v>1</v>
      </c>
      <c r="L2270" t="str">
        <f t="shared" si="106"/>
        <v>d-foaminsecticide</v>
      </c>
      <c r="M2270" t="str">
        <f t="shared" si="107"/>
        <v>d-foaminsecticide279-3443</v>
      </c>
      <c r="N2270" t="str">
        <f>IFERROR(VLOOKUP(LOWER(M2270),file_list!$B:$B,1,FALSE),FALSE)</f>
        <v>d-foaminsecticide279-3443</v>
      </c>
      <c r="O2270" t="str">
        <f t="shared" si="105"/>
        <v>TRUE</v>
      </c>
    </row>
    <row r="2271" spans="1:15" x14ac:dyDescent="0.2">
      <c r="A2271" t="s">
        <v>4080</v>
      </c>
      <c r="B2271" t="s">
        <v>772</v>
      </c>
      <c r="C2271">
        <v>279</v>
      </c>
      <c r="D2271" t="s">
        <v>14</v>
      </c>
      <c r="E2271">
        <v>1273290</v>
      </c>
      <c r="F2271" t="s">
        <v>15</v>
      </c>
      <c r="G2271" t="s">
        <v>37</v>
      </c>
      <c r="H2271" s="1">
        <v>45335</v>
      </c>
      <c r="I2271" t="s">
        <v>38</v>
      </c>
      <c r="J2271" t="s">
        <v>20</v>
      </c>
      <c r="K2271" t="b">
        <v>0</v>
      </c>
      <c r="L2271" t="str">
        <f t="shared" si="106"/>
        <v>triplecrowntoinsecticide(nysspecificlanguage)</v>
      </c>
      <c r="M2271" t="str">
        <f t="shared" si="107"/>
        <v>triplecrowntoinsecticide(nysspecificlanguage)279-3456</v>
      </c>
      <c r="N2271" t="str">
        <f>IFERROR(VLOOKUP(LOWER(M2271),file_list!$B:$B,1,FALSE),FALSE)</f>
        <v>triplecrowntoinsecticide(nysspecificlanguage)279-3456</v>
      </c>
      <c r="O2271" t="str">
        <f t="shared" si="105"/>
        <v>TRUE</v>
      </c>
    </row>
    <row r="2272" spans="1:15" x14ac:dyDescent="0.2">
      <c r="A2272" t="s">
        <v>4081</v>
      </c>
      <c r="B2272" t="s">
        <v>4082</v>
      </c>
      <c r="C2272">
        <v>279</v>
      </c>
      <c r="D2272" t="s">
        <v>14</v>
      </c>
      <c r="E2272">
        <v>1273290</v>
      </c>
      <c r="F2272" t="s">
        <v>15</v>
      </c>
      <c r="G2272" t="s">
        <v>37</v>
      </c>
      <c r="H2272" s="1">
        <v>45335</v>
      </c>
      <c r="I2272" t="s">
        <v>38</v>
      </c>
      <c r="J2272" t="s">
        <v>20</v>
      </c>
      <c r="K2272" t="b">
        <v>1</v>
      </c>
      <c r="L2272" t="str">
        <f t="shared" si="106"/>
        <v>triplecrowngolfinsecticide(nogolfcoursesinnassauorsuffolk)(nysspecificlanguage)</v>
      </c>
      <c r="M2272" t="str">
        <f t="shared" si="107"/>
        <v>triplecrowngolfinsecticide(nogolfcoursesinnassauorsuffolk)(nysspecificlanguage)279-3457</v>
      </c>
      <c r="N2272" t="str">
        <f>IFERROR(VLOOKUP(LOWER(M2272),file_list!$B:$B,1,FALSE),FALSE)</f>
        <v>triplecrowngolfinsecticide(nogolfcoursesinnassauorsuffolk)(nysspecificlanguage)279-3457</v>
      </c>
      <c r="O2272" t="str">
        <f t="shared" si="105"/>
        <v>TRUE</v>
      </c>
    </row>
    <row r="2273" spans="1:15" x14ac:dyDescent="0.2">
      <c r="A2273" t="s">
        <v>4083</v>
      </c>
      <c r="B2273" t="s">
        <v>4084</v>
      </c>
      <c r="C2273">
        <v>279</v>
      </c>
      <c r="D2273" t="s">
        <v>14</v>
      </c>
      <c r="E2273">
        <v>1273290</v>
      </c>
      <c r="F2273" t="s">
        <v>15</v>
      </c>
      <c r="G2273" t="s">
        <v>37</v>
      </c>
      <c r="H2273" s="1">
        <v>45335</v>
      </c>
      <c r="I2273" t="s">
        <v>38</v>
      </c>
      <c r="J2273" t="s">
        <v>20</v>
      </c>
      <c r="K2273" t="b">
        <v>1</v>
      </c>
      <c r="L2273" t="str">
        <f t="shared" si="106"/>
        <v>capture3rive3d(noappwithin100ftofcoastalmarshinny)</v>
      </c>
      <c r="M2273" t="str">
        <f t="shared" si="107"/>
        <v>capture3rive3d(noappwithin100ftofcoastalmarshinny)279-3467</v>
      </c>
      <c r="N2273" t="str">
        <f>IFERROR(VLOOKUP(LOWER(M2273),file_list!$B:$B,1,FALSE),FALSE)</f>
        <v>capture3rive3d(noappwithin100ftofcoastalmarshinny)279-3467</v>
      </c>
      <c r="O2273" t="str">
        <f t="shared" si="105"/>
        <v>TRUE</v>
      </c>
    </row>
    <row r="2274" spans="1:15" x14ac:dyDescent="0.2">
      <c r="A2274" t="s">
        <v>4085</v>
      </c>
      <c r="B2274" t="s">
        <v>4086</v>
      </c>
      <c r="C2274">
        <v>279</v>
      </c>
      <c r="D2274" t="s">
        <v>14</v>
      </c>
      <c r="E2274">
        <v>1273290</v>
      </c>
      <c r="F2274" t="s">
        <v>15</v>
      </c>
      <c r="G2274" t="s">
        <v>37</v>
      </c>
      <c r="H2274" s="1">
        <v>45335</v>
      </c>
      <c r="I2274" t="s">
        <v>38</v>
      </c>
      <c r="J2274" t="s">
        <v>138</v>
      </c>
      <c r="K2274" t="b">
        <v>0</v>
      </c>
      <c r="L2274" t="str">
        <f t="shared" si="106"/>
        <v>ethosxbinsecticidefungicide(nysspecificbufferlanguage)</v>
      </c>
      <c r="M2274" t="str">
        <f t="shared" si="107"/>
        <v>ethosxbinsecticidefungicide(nysspecificbufferlanguage)279-3473</v>
      </c>
      <c r="N2274" t="str">
        <f>IFERROR(VLOOKUP(LOWER(M2274),file_list!$B:$B,1,FALSE),FALSE)</f>
        <v>ethosxbinsecticidefungicide(nysspecificbufferlanguage)279-3473</v>
      </c>
      <c r="O2274" t="str">
        <f t="shared" si="105"/>
        <v>TRUE</v>
      </c>
    </row>
    <row r="2275" spans="1:15" x14ac:dyDescent="0.2">
      <c r="A2275" t="s">
        <v>4087</v>
      </c>
      <c r="B2275" t="s">
        <v>4088</v>
      </c>
      <c r="C2275">
        <v>279</v>
      </c>
      <c r="D2275" t="s">
        <v>14</v>
      </c>
      <c r="E2275">
        <v>1273290</v>
      </c>
      <c r="F2275" t="s">
        <v>15</v>
      </c>
      <c r="G2275" t="s">
        <v>37</v>
      </c>
      <c r="H2275" s="1">
        <v>45335</v>
      </c>
      <c r="I2275" t="s">
        <v>38</v>
      </c>
      <c r="J2275" t="s">
        <v>138</v>
      </c>
      <c r="K2275" t="b">
        <v>0</v>
      </c>
      <c r="L2275" t="str">
        <f t="shared" si="106"/>
        <v>temitrylfrinsecticidefungicide(noappwithin100ftofcoastalmarsh)</v>
      </c>
      <c r="M2275" t="str">
        <f t="shared" si="107"/>
        <v>temitrylfrinsecticidefungicide(noappwithin100ftofcoastalmarsh)279-3478</v>
      </c>
      <c r="N2275" t="str">
        <f>IFERROR(VLOOKUP(LOWER(M2275),file_list!$B:$B,1,FALSE),FALSE)</f>
        <v>temitrylfrinsecticidefungicide(noappwithin100ftofcoastalmarsh)279-3478</v>
      </c>
      <c r="O2275" t="str">
        <f t="shared" si="105"/>
        <v>TRUE</v>
      </c>
    </row>
    <row r="2276" spans="1:15" x14ac:dyDescent="0.2">
      <c r="A2276" t="s">
        <v>4089</v>
      </c>
      <c r="B2276" t="s">
        <v>776</v>
      </c>
      <c r="C2276">
        <v>279</v>
      </c>
      <c r="D2276" t="s">
        <v>14</v>
      </c>
      <c r="E2276">
        <v>1282044</v>
      </c>
      <c r="F2276" t="s">
        <v>15</v>
      </c>
      <c r="G2276" t="s">
        <v>37</v>
      </c>
      <c r="H2276" s="1">
        <v>45464</v>
      </c>
      <c r="I2276" t="s">
        <v>106</v>
      </c>
      <c r="J2276" t="s">
        <v>695</v>
      </c>
      <c r="K2276" t="b">
        <v>1</v>
      </c>
      <c r="L2276" t="str">
        <f t="shared" si="106"/>
        <v>fyfanonulvmosquitoinsecticide</v>
      </c>
      <c r="M2276" t="str">
        <f t="shared" si="107"/>
        <v>fyfanonulvmosquitoinsecticide279-3539</v>
      </c>
      <c r="N2276" t="str">
        <f>IFERROR(VLOOKUP(LOWER(M2276),file_list!$B:$B,1,FALSE),FALSE)</f>
        <v>fyfanonulvmosquitoinsecticide279-3539</v>
      </c>
      <c r="O2276" t="str">
        <f t="shared" si="105"/>
        <v>TRUE</v>
      </c>
    </row>
    <row r="2277" spans="1:15" x14ac:dyDescent="0.2">
      <c r="A2277" t="s">
        <v>4090</v>
      </c>
      <c r="B2277" t="s">
        <v>4091</v>
      </c>
      <c r="C2277">
        <v>279</v>
      </c>
      <c r="D2277" t="s">
        <v>14</v>
      </c>
      <c r="E2277">
        <v>1280476</v>
      </c>
      <c r="F2277" t="s">
        <v>15</v>
      </c>
      <c r="G2277" t="s">
        <v>37</v>
      </c>
      <c r="H2277" s="1">
        <v>45436</v>
      </c>
      <c r="I2277" t="s">
        <v>63</v>
      </c>
      <c r="J2277" t="s">
        <v>20</v>
      </c>
      <c r="K2277" t="b">
        <v>1</v>
      </c>
      <c r="L2277" t="str">
        <f t="shared" si="106"/>
        <v>fyfanonulvag</v>
      </c>
      <c r="M2277" t="str">
        <f t="shared" si="107"/>
        <v>fyfanonulvag279-3540</v>
      </c>
      <c r="N2277" t="str">
        <f>IFERROR(VLOOKUP(LOWER(M2277),file_list!$B:$B,1,FALSE),FALSE)</f>
        <v>fyfanonulvag279-3540</v>
      </c>
      <c r="O2277" t="str">
        <f t="shared" si="105"/>
        <v>TRUE</v>
      </c>
    </row>
    <row r="2278" spans="1:15" x14ac:dyDescent="0.2">
      <c r="A2278" t="s">
        <v>4092</v>
      </c>
      <c r="B2278" t="s">
        <v>4093</v>
      </c>
      <c r="C2278">
        <v>279</v>
      </c>
      <c r="D2278" t="s">
        <v>14</v>
      </c>
      <c r="E2278">
        <v>1304569</v>
      </c>
      <c r="F2278" t="s">
        <v>15</v>
      </c>
      <c r="G2278" t="s">
        <v>16</v>
      </c>
      <c r="H2278" s="1">
        <v>45859</v>
      </c>
      <c r="I2278" t="s">
        <v>54</v>
      </c>
      <c r="J2278" t="s">
        <v>17</v>
      </c>
      <c r="K2278" t="b">
        <v>1</v>
      </c>
      <c r="L2278" t="str">
        <f t="shared" si="106"/>
        <v>topguardfungicide(notforsale,distributionoruseinnassauorsuffolkcountiesofny)(2ee-tanspotlessthanlabeledrate)</v>
      </c>
      <c r="M2278" t="str">
        <f t="shared" si="107"/>
        <v>topguardfungicide(notforsale,distributionoruseinnassauorsuffolkcountiesofny)(2ee-tanspotlessthanlabeledrate)279-3557</v>
      </c>
      <c r="N2278" t="str">
        <f>IFERROR(VLOOKUP(LOWER(M2278),file_list!$B:$B,1,FALSE),FALSE)</f>
        <v>topguardfungicide(notforsale,distributionoruseinnassauorsuffolkcountiesofny)(2ee-tanspotlessthanlabeledrate)279-3557</v>
      </c>
      <c r="O2278" t="str">
        <f t="shared" si="105"/>
        <v>TRUE</v>
      </c>
    </row>
    <row r="2279" spans="1:15" x14ac:dyDescent="0.2">
      <c r="A2279" t="s">
        <v>4092</v>
      </c>
      <c r="B2279" t="s">
        <v>4094</v>
      </c>
      <c r="C2279">
        <v>279</v>
      </c>
      <c r="D2279" t="s">
        <v>14</v>
      </c>
      <c r="E2279">
        <v>1273290</v>
      </c>
      <c r="F2279" t="s">
        <v>15</v>
      </c>
      <c r="G2279" t="s">
        <v>37</v>
      </c>
      <c r="H2279" s="1">
        <v>45335</v>
      </c>
      <c r="I2279" t="s">
        <v>38</v>
      </c>
      <c r="J2279" t="s">
        <v>17</v>
      </c>
      <c r="K2279" t="b">
        <v>1</v>
      </c>
      <c r="L2279" t="str">
        <f t="shared" si="106"/>
        <v>topguardfungicide(notforsale,distributionoruseinnassauorsuffolkcountiesofnys)</v>
      </c>
      <c r="M2279" t="str">
        <f t="shared" si="107"/>
        <v>topguardfungicide(notforsale,distributionoruseinnassauorsuffolkcountiesofnys)279-3557</v>
      </c>
      <c r="N2279" t="str">
        <f>IFERROR(VLOOKUP(LOWER(M2279),file_list!$B:$B,1,FALSE),FALSE)</f>
        <v>topguardfungicide(notforsale,distributionoruseinnassauorsuffolkcountiesofnys)279-3557</v>
      </c>
      <c r="O2279" t="str">
        <f t="shared" si="105"/>
        <v>TRUE</v>
      </c>
    </row>
    <row r="2280" spans="1:15" x14ac:dyDescent="0.2">
      <c r="A2280" t="s">
        <v>4095</v>
      </c>
      <c r="B2280" t="s">
        <v>4096</v>
      </c>
      <c r="C2280">
        <v>279</v>
      </c>
      <c r="D2280" t="s">
        <v>14</v>
      </c>
      <c r="E2280">
        <v>1273290</v>
      </c>
      <c r="F2280" t="s">
        <v>15</v>
      </c>
      <c r="G2280" t="s">
        <v>37</v>
      </c>
      <c r="H2280" s="1">
        <v>45335</v>
      </c>
      <c r="I2280" t="s">
        <v>38</v>
      </c>
      <c r="J2280" t="s">
        <v>49</v>
      </c>
      <c r="K2280" t="b">
        <v>1</v>
      </c>
      <c r="L2280" t="str">
        <f t="shared" si="106"/>
        <v>nimbleherbicide(noaerialapplicationinnys)</v>
      </c>
      <c r="M2280" t="str">
        <f t="shared" si="107"/>
        <v>nimbleherbicide(noaerialapplicationinnys)279-3560</v>
      </c>
      <c r="N2280" t="str">
        <f>IFERROR(VLOOKUP(LOWER(M2280),file_list!$B:$B,1,FALSE),FALSE)</f>
        <v>nimbleherbicide(noaerialapplicationinnys)279-3560</v>
      </c>
      <c r="O2280" t="str">
        <f t="shared" si="105"/>
        <v>TRUE</v>
      </c>
    </row>
    <row r="2281" spans="1:15" x14ac:dyDescent="0.2">
      <c r="A2281" t="s">
        <v>4097</v>
      </c>
      <c r="B2281" t="s">
        <v>4098</v>
      </c>
      <c r="C2281">
        <v>279</v>
      </c>
      <c r="D2281" t="s">
        <v>14</v>
      </c>
      <c r="E2281">
        <v>1273290</v>
      </c>
      <c r="F2281" t="s">
        <v>15</v>
      </c>
      <c r="G2281" t="s">
        <v>37</v>
      </c>
      <c r="H2281" s="1">
        <v>45335</v>
      </c>
      <c r="I2281" t="s">
        <v>38</v>
      </c>
      <c r="J2281" t="s">
        <v>49</v>
      </c>
      <c r="K2281" t="b">
        <v>1</v>
      </c>
      <c r="L2281" t="str">
        <f t="shared" si="106"/>
        <v>editionbroadspecherbicide(noaerialapplicationinnys)</v>
      </c>
      <c r="M2281" t="str">
        <f t="shared" si="107"/>
        <v>editionbroadspecherbicide(noaerialapplicationinnys)279-3565</v>
      </c>
      <c r="N2281" t="str">
        <f>IFERROR(VLOOKUP(LOWER(M2281),file_list!$B:$B,1,FALSE),FALSE)</f>
        <v>editionbroadspecherbicide(noaerialapplicationinnys)279-3565</v>
      </c>
      <c r="O2281" t="str">
        <f t="shared" si="105"/>
        <v>TRUE</v>
      </c>
    </row>
    <row r="2282" spans="1:15" x14ac:dyDescent="0.2">
      <c r="A2282" t="s">
        <v>4099</v>
      </c>
      <c r="B2282" t="s">
        <v>4100</v>
      </c>
      <c r="C2282">
        <v>279</v>
      </c>
      <c r="D2282" t="s">
        <v>14</v>
      </c>
      <c r="E2282">
        <v>1273290</v>
      </c>
      <c r="F2282" t="s">
        <v>15</v>
      </c>
      <c r="G2282" t="s">
        <v>37</v>
      </c>
      <c r="H2282" s="1">
        <v>45335</v>
      </c>
      <c r="I2282" t="s">
        <v>38</v>
      </c>
      <c r="J2282" t="s">
        <v>49</v>
      </c>
      <c r="K2282" t="b">
        <v>1</v>
      </c>
      <c r="L2282" t="str">
        <f t="shared" si="106"/>
        <v>editiontankmixherbicide(noaerialapplicationinnys)</v>
      </c>
      <c r="M2282" t="str">
        <f t="shared" si="107"/>
        <v>editiontankmixherbicide(noaerialapplicationinnys)279-3566</v>
      </c>
      <c r="N2282" t="str">
        <f>IFERROR(VLOOKUP(LOWER(M2282),file_list!$B:$B,1,FALSE),FALSE)</f>
        <v>editiontankmixherbicide(noaerialapplicationinnys)279-3566</v>
      </c>
      <c r="O2282" t="str">
        <f t="shared" si="105"/>
        <v>TRUE</v>
      </c>
    </row>
    <row r="2283" spans="1:15" x14ac:dyDescent="0.2">
      <c r="A2283" t="s">
        <v>4101</v>
      </c>
      <c r="B2283" t="s">
        <v>4102</v>
      </c>
      <c r="C2283">
        <v>279</v>
      </c>
      <c r="D2283" t="s">
        <v>14</v>
      </c>
      <c r="E2283">
        <v>1273290</v>
      </c>
      <c r="F2283" t="s">
        <v>15</v>
      </c>
      <c r="G2283" t="s">
        <v>37</v>
      </c>
      <c r="H2283" s="1">
        <v>45335</v>
      </c>
      <c r="I2283" t="s">
        <v>38</v>
      </c>
      <c r="J2283" t="s">
        <v>20</v>
      </c>
      <c r="K2283" t="b">
        <v>1</v>
      </c>
      <c r="L2283" t="str">
        <f t="shared" si="106"/>
        <v>declare(nysspecificbufferrequirement)</v>
      </c>
      <c r="M2283" t="str">
        <f t="shared" si="107"/>
        <v>declare(nysspecificbufferrequirement)279-3571</v>
      </c>
      <c r="N2283" t="str">
        <f>IFERROR(VLOOKUP(LOWER(M2283),file_list!$B:$B,1,FALSE),FALSE)</f>
        <v>declare(nysspecificbufferrequirement)279-3571</v>
      </c>
      <c r="O2283" t="str">
        <f t="shared" si="105"/>
        <v>TRUE</v>
      </c>
    </row>
    <row r="2284" spans="1:15" x14ac:dyDescent="0.2">
      <c r="A2284" t="s">
        <v>4103</v>
      </c>
      <c r="B2284" t="s">
        <v>4104</v>
      </c>
      <c r="C2284">
        <v>279</v>
      </c>
      <c r="D2284" t="s">
        <v>14</v>
      </c>
      <c r="E2284">
        <v>1185195</v>
      </c>
      <c r="F2284" t="s">
        <v>15</v>
      </c>
      <c r="G2284" t="s">
        <v>16</v>
      </c>
      <c r="H2284" s="1">
        <v>43789</v>
      </c>
      <c r="I2284" t="s">
        <v>54</v>
      </c>
      <c r="J2284" t="s">
        <v>49</v>
      </c>
      <c r="K2284" t="b">
        <v>1</v>
      </c>
      <c r="L2284" t="str">
        <f t="shared" si="106"/>
        <v>solidaherbicide(noaerialapplicationinny)(2ee-hedgebindweed)</v>
      </c>
      <c r="M2284" t="str">
        <f t="shared" si="107"/>
        <v>solidaherbicide(noaerialapplicationinny)(2ee-hedgebindweed)279-3576</v>
      </c>
      <c r="N2284" t="str">
        <f>IFERROR(VLOOKUP(LOWER(M2284),file_list!$B:$B,1,FALSE),FALSE)</f>
        <v>solidaherbicide(noaerialapplicationinny)(2ee-hedgebindweed)279-3576</v>
      </c>
      <c r="O2284" t="str">
        <f t="shared" si="105"/>
        <v>TRUE</v>
      </c>
    </row>
    <row r="2285" spans="1:15" x14ac:dyDescent="0.2">
      <c r="A2285" t="s">
        <v>4103</v>
      </c>
      <c r="B2285" t="s">
        <v>4105</v>
      </c>
      <c r="C2285">
        <v>279</v>
      </c>
      <c r="D2285" t="s">
        <v>14</v>
      </c>
      <c r="E2285">
        <v>1273290</v>
      </c>
      <c r="F2285" t="s">
        <v>15</v>
      </c>
      <c r="G2285" t="s">
        <v>37</v>
      </c>
      <c r="H2285" s="1">
        <v>45335</v>
      </c>
      <c r="I2285" t="s">
        <v>38</v>
      </c>
      <c r="J2285" t="s">
        <v>49</v>
      </c>
      <c r="K2285" t="b">
        <v>1</v>
      </c>
      <c r="L2285" t="str">
        <f t="shared" si="106"/>
        <v>solidaherbicide(noaerialapplicationinnys)</v>
      </c>
      <c r="M2285" t="str">
        <f t="shared" si="107"/>
        <v>solidaherbicide(noaerialapplicationinnys)279-3576</v>
      </c>
      <c r="N2285" t="str">
        <f>IFERROR(VLOOKUP(LOWER(M2285),file_list!$B:$B,1,FALSE),FALSE)</f>
        <v>solidaherbicide(noaerialapplicationinnys)279-3576</v>
      </c>
      <c r="O2285" t="str">
        <f t="shared" si="105"/>
        <v>TRUE</v>
      </c>
    </row>
    <row r="2286" spans="1:15" x14ac:dyDescent="0.2">
      <c r="A2286" t="s">
        <v>4106</v>
      </c>
      <c r="B2286" t="s">
        <v>4107</v>
      </c>
      <c r="C2286">
        <v>279</v>
      </c>
      <c r="D2286" t="s">
        <v>14</v>
      </c>
      <c r="E2286">
        <v>1273290</v>
      </c>
      <c r="F2286" t="s">
        <v>15</v>
      </c>
      <c r="G2286" t="s">
        <v>37</v>
      </c>
      <c r="H2286" s="1">
        <v>45335</v>
      </c>
      <c r="I2286" t="s">
        <v>38</v>
      </c>
      <c r="J2286" t="s">
        <v>17</v>
      </c>
      <c r="K2286" t="b">
        <v>0</v>
      </c>
      <c r="L2286" t="str">
        <f t="shared" si="106"/>
        <v>koverallfungicide(noturfuseinny)(unrestricted3222019)</v>
      </c>
      <c r="M2286" t="str">
        <f t="shared" si="107"/>
        <v>koverallfungicide(noturfuseinny)(unrestricted3222019)279-3580</v>
      </c>
      <c r="N2286" t="str">
        <f>IFERROR(VLOOKUP(LOWER(M2286),file_list!$B:$B,1,FALSE),FALSE)</f>
        <v>koverallfungicide(noturfuseinny)(unrestricted3222019)279-3580</v>
      </c>
      <c r="O2286" t="str">
        <f t="shared" si="105"/>
        <v>TRUE</v>
      </c>
    </row>
    <row r="2287" spans="1:15" x14ac:dyDescent="0.2">
      <c r="A2287" t="s">
        <v>4108</v>
      </c>
      <c r="B2287" t="s">
        <v>4109</v>
      </c>
      <c r="C2287">
        <v>279</v>
      </c>
      <c r="D2287" t="s">
        <v>14</v>
      </c>
      <c r="E2287">
        <v>1273290</v>
      </c>
      <c r="F2287" t="s">
        <v>15</v>
      </c>
      <c r="G2287" t="s">
        <v>37</v>
      </c>
      <c r="H2287" s="1">
        <v>45335</v>
      </c>
      <c r="I2287" t="s">
        <v>38</v>
      </c>
      <c r="J2287" t="s">
        <v>17</v>
      </c>
      <c r="K2287" t="b">
        <v>1</v>
      </c>
      <c r="L2287" t="str">
        <f t="shared" si="106"/>
        <v>rhymefungicide(nosale,distributionoruseinnassauorsuffolkcounties)</v>
      </c>
      <c r="M2287" t="str">
        <f t="shared" si="107"/>
        <v>rhymefungicide(nosale,distributionoruseinnassauorsuffolkcounties)279-3588</v>
      </c>
      <c r="N2287" t="str">
        <f>IFERROR(VLOOKUP(LOWER(M2287),file_list!$B:$B,1,FALSE),FALSE)</f>
        <v>rhymefungicide(nosale,distributionoruseinnassauorsuffolkcounties)279-3588</v>
      </c>
      <c r="O2287" t="str">
        <f t="shared" si="105"/>
        <v>TRUE</v>
      </c>
    </row>
    <row r="2288" spans="1:15" x14ac:dyDescent="0.2">
      <c r="A2288" t="s">
        <v>4108</v>
      </c>
      <c r="B2288" t="s">
        <v>4110</v>
      </c>
      <c r="C2288">
        <v>279</v>
      </c>
      <c r="D2288" t="s">
        <v>14</v>
      </c>
      <c r="E2288">
        <v>1240870</v>
      </c>
      <c r="F2288" t="s">
        <v>15</v>
      </c>
      <c r="G2288" t="s">
        <v>16</v>
      </c>
      <c r="H2288" s="1">
        <v>44678</v>
      </c>
      <c r="I2288" t="s">
        <v>54</v>
      </c>
      <c r="J2288" t="s">
        <v>17</v>
      </c>
      <c r="K2288" t="b">
        <v>1</v>
      </c>
      <c r="L2288" t="str">
        <f t="shared" si="106"/>
        <v>rhymefungicide(nosale,distributionoruseinnassauorsuffolkcounties)(2ee-dripchemigationforpowderymildew)</v>
      </c>
      <c r="M2288" t="str">
        <f t="shared" si="107"/>
        <v>rhymefungicide(nosale,distributionoruseinnassauorsuffolkcounties)(2ee-dripchemigationforpowderymildew)279-3588</v>
      </c>
      <c r="N2288" t="str">
        <f>IFERROR(VLOOKUP(LOWER(M2288),file_list!$B:$B,1,FALSE),FALSE)</f>
        <v>rhymefungicide(nosale,distributionoruseinnassauorsuffolkcounties)(2ee-dripchemigationforpowderymildew)279-3588</v>
      </c>
      <c r="O2288" t="str">
        <f t="shared" si="105"/>
        <v>TRUE</v>
      </c>
    </row>
    <row r="2289" spans="1:15" x14ac:dyDescent="0.2">
      <c r="A2289" t="s">
        <v>4108</v>
      </c>
      <c r="B2289" t="s">
        <v>4111</v>
      </c>
      <c r="C2289">
        <v>279</v>
      </c>
      <c r="D2289" t="s">
        <v>14</v>
      </c>
      <c r="E2289">
        <v>1136921</v>
      </c>
      <c r="F2289" t="s">
        <v>15</v>
      </c>
      <c r="G2289" t="s">
        <v>16</v>
      </c>
      <c r="H2289" s="1">
        <v>43132</v>
      </c>
      <c r="I2289" t="s">
        <v>54</v>
      </c>
      <c r="J2289" t="s">
        <v>17</v>
      </c>
      <c r="K2289" t="b">
        <v>1</v>
      </c>
      <c r="L2289" t="str">
        <f t="shared" si="106"/>
        <v>rhymefungicide(nosale,distributionoruseinnassauorsuffolkcounties)(2ee-rustyspot)</v>
      </c>
      <c r="M2289" t="str">
        <f t="shared" si="107"/>
        <v>rhymefungicide(nosale,distributionoruseinnassauorsuffolkcounties)(2ee-rustyspot)279-3588</v>
      </c>
      <c r="N2289" t="str">
        <f>IFERROR(VLOOKUP(LOWER(M2289),file_list!$B:$B,1,FALSE),FALSE)</f>
        <v>rhymefungicide(nosale,distributionoruseinnassauorsuffolkcounties)(2ee-rustyspot)279-3588</v>
      </c>
      <c r="O2289" t="str">
        <f t="shared" si="105"/>
        <v>TRUE</v>
      </c>
    </row>
    <row r="2290" spans="1:15" x14ac:dyDescent="0.2">
      <c r="A2290" t="s">
        <v>4108</v>
      </c>
      <c r="B2290" t="s">
        <v>4112</v>
      </c>
      <c r="C2290">
        <v>279</v>
      </c>
      <c r="D2290" t="s">
        <v>14</v>
      </c>
      <c r="E2290">
        <v>1194881</v>
      </c>
      <c r="F2290" t="s">
        <v>15</v>
      </c>
      <c r="G2290" t="s">
        <v>16</v>
      </c>
      <c r="H2290" s="1">
        <v>43916</v>
      </c>
      <c r="I2290" t="s">
        <v>54</v>
      </c>
      <c r="J2290" t="s">
        <v>17</v>
      </c>
      <c r="K2290" t="b">
        <v>1</v>
      </c>
      <c r="L2290" t="str">
        <f t="shared" si="106"/>
        <v>rhymefungicide(nosale,distributionoruseinnassauorsuffolkcounties)(2ee-fusariumsp.)</v>
      </c>
      <c r="M2290" t="str">
        <f t="shared" si="107"/>
        <v>rhymefungicide(nosale,distributionoruseinnassauorsuffolkcounties)(2ee-fusariumsp.)279-3588</v>
      </c>
      <c r="N2290" t="str">
        <f>IFERROR(VLOOKUP(LOWER(M2290),file_list!$B:$B,1,FALSE),FALSE)</f>
        <v>rhymefungicide(nosale,distributionoruseinnassauorsuffolkcounties)(2ee-fusariumsp.)279-3588</v>
      </c>
      <c r="O2290" t="str">
        <f t="shared" si="105"/>
        <v>TRUE</v>
      </c>
    </row>
    <row r="2291" spans="1:15" x14ac:dyDescent="0.2">
      <c r="A2291" t="s">
        <v>4113</v>
      </c>
      <c r="B2291" t="s">
        <v>4114</v>
      </c>
      <c r="C2291">
        <v>279</v>
      </c>
      <c r="D2291" t="s">
        <v>14</v>
      </c>
      <c r="E2291">
        <v>1300935</v>
      </c>
      <c r="F2291" t="s">
        <v>15</v>
      </c>
      <c r="G2291" t="s">
        <v>16</v>
      </c>
      <c r="H2291" s="1">
        <v>45798</v>
      </c>
      <c r="I2291" t="s">
        <v>54</v>
      </c>
      <c r="J2291" t="s">
        <v>17</v>
      </c>
      <c r="K2291" t="b">
        <v>0</v>
      </c>
      <c r="L2291" t="str">
        <f t="shared" si="106"/>
        <v>topguardeqfungicide(nouseinnassausuffolkcounties,ny)(2ee-tarspot)</v>
      </c>
      <c r="M2291" t="str">
        <f t="shared" si="107"/>
        <v>topguardeqfungicide(nouseinnassausuffolkcounties,ny)(2ee-tarspot)279-3596</v>
      </c>
      <c r="N2291" t="str">
        <f>IFERROR(VLOOKUP(LOWER(M2291),file_list!$B:$B,1,FALSE),FALSE)</f>
        <v>topguardeqfungicide(nouseinnassausuffolkcounties,ny)(2ee-tarspot)279-3596</v>
      </c>
      <c r="O2291" t="str">
        <f t="shared" si="105"/>
        <v>TRUE</v>
      </c>
    </row>
    <row r="2292" spans="1:15" x14ac:dyDescent="0.2">
      <c r="A2292" t="s">
        <v>4113</v>
      </c>
      <c r="B2292" t="s">
        <v>4115</v>
      </c>
      <c r="C2292">
        <v>279</v>
      </c>
      <c r="D2292" t="s">
        <v>14</v>
      </c>
      <c r="E2292">
        <v>1273290</v>
      </c>
      <c r="F2292" t="s">
        <v>15</v>
      </c>
      <c r="G2292" t="s">
        <v>37</v>
      </c>
      <c r="H2292" s="1">
        <v>45335</v>
      </c>
      <c r="I2292" t="s">
        <v>38</v>
      </c>
      <c r="J2292" t="s">
        <v>17</v>
      </c>
      <c r="K2292" t="b">
        <v>0</v>
      </c>
      <c r="L2292" t="str">
        <f t="shared" si="106"/>
        <v>topguardeqfungicide[nouseinnassausuffolkcounties,ny]</v>
      </c>
      <c r="M2292" t="str">
        <f t="shared" si="107"/>
        <v>topguardeqfungicide[nouseinnassausuffolkcounties,ny]279-3596</v>
      </c>
      <c r="N2292" t="str">
        <f>IFERROR(VLOOKUP(LOWER(M2292),file_list!$B:$B,1,FALSE),FALSE)</f>
        <v>topguardeqfungicide[nouseinnassausuffolkcounties,ny]279-3596</v>
      </c>
      <c r="O2292" t="str">
        <f t="shared" si="105"/>
        <v>TRUE</v>
      </c>
    </row>
    <row r="2293" spans="1:15" x14ac:dyDescent="0.2">
      <c r="A2293" t="s">
        <v>4116</v>
      </c>
      <c r="B2293" t="s">
        <v>4117</v>
      </c>
      <c r="C2293">
        <v>279</v>
      </c>
      <c r="D2293" t="s">
        <v>14</v>
      </c>
      <c r="E2293">
        <v>1296739</v>
      </c>
      <c r="F2293" t="s">
        <v>15</v>
      </c>
      <c r="G2293" t="s">
        <v>37</v>
      </c>
      <c r="H2293" s="1">
        <v>45740</v>
      </c>
      <c r="I2293" t="s">
        <v>54</v>
      </c>
      <c r="J2293" t="s">
        <v>20</v>
      </c>
      <c r="K2293" t="b">
        <v>1</v>
      </c>
      <c r="L2293" t="str">
        <f t="shared" si="106"/>
        <v>fyfanon57%ec</v>
      </c>
      <c r="M2293" t="str">
        <f t="shared" si="107"/>
        <v>fyfanon57%ec279-3607</v>
      </c>
      <c r="N2293" t="str">
        <f>IFERROR(VLOOKUP(LOWER(M2293),file_list!$B:$B,1,FALSE),FALSE)</f>
        <v>fyfanon57%ec279-3607</v>
      </c>
      <c r="O2293" t="str">
        <f t="shared" si="105"/>
        <v>TRUE</v>
      </c>
    </row>
    <row r="2294" spans="1:15" x14ac:dyDescent="0.2">
      <c r="A2294" t="s">
        <v>4118</v>
      </c>
      <c r="B2294" t="s">
        <v>778</v>
      </c>
      <c r="C2294">
        <v>279</v>
      </c>
      <c r="D2294" t="s">
        <v>14</v>
      </c>
      <c r="E2294">
        <v>1273290</v>
      </c>
      <c r="F2294" t="s">
        <v>15</v>
      </c>
      <c r="G2294" t="s">
        <v>37</v>
      </c>
      <c r="H2294" s="1">
        <v>45335</v>
      </c>
      <c r="I2294" t="s">
        <v>38</v>
      </c>
      <c r="J2294" t="s">
        <v>20</v>
      </c>
      <c r="K2294" t="b">
        <v>1</v>
      </c>
      <c r="L2294" t="str">
        <f t="shared" si="106"/>
        <v>scioninsecticide(noappwithin100ftofcoastalmarsh)</v>
      </c>
      <c r="M2294" t="str">
        <f t="shared" si="107"/>
        <v>scioninsecticide(noappwithin100ftofcoastalmarsh)279-3612</v>
      </c>
      <c r="N2294" t="str">
        <f>IFERROR(VLOOKUP(LOWER(M2294),file_list!$B:$B,1,FALSE),FALSE)</f>
        <v>scioninsecticide(noappwithin100ftofcoastalmarsh)279-3612</v>
      </c>
      <c r="O2294" t="str">
        <f t="shared" si="105"/>
        <v>TRUE</v>
      </c>
    </row>
    <row r="2295" spans="1:15" x14ac:dyDescent="0.2">
      <c r="A2295" t="s">
        <v>4119</v>
      </c>
      <c r="B2295" t="s">
        <v>4120</v>
      </c>
      <c r="C2295">
        <v>279</v>
      </c>
      <c r="D2295" t="s">
        <v>14</v>
      </c>
      <c r="E2295">
        <v>1273290</v>
      </c>
      <c r="F2295" t="s">
        <v>15</v>
      </c>
      <c r="G2295" t="s">
        <v>37</v>
      </c>
      <c r="H2295" s="1">
        <v>45335</v>
      </c>
      <c r="I2295" t="s">
        <v>38</v>
      </c>
      <c r="J2295" t="s">
        <v>705</v>
      </c>
      <c r="K2295" t="b">
        <v>0</v>
      </c>
      <c r="L2295" t="str">
        <f t="shared" si="106"/>
        <v>zironarbiofungicidebionematicide</v>
      </c>
      <c r="M2295" t="str">
        <f t="shared" si="107"/>
        <v>zironarbiofungicidebionematicide279-3618</v>
      </c>
      <c r="N2295" t="str">
        <f>IFERROR(VLOOKUP(LOWER(M2295),file_list!$B:$B,1,FALSE),FALSE)</f>
        <v>zironarbiofungicidebionematicide279-3618</v>
      </c>
      <c r="O2295" t="str">
        <f t="shared" ref="O2295:O2358" si="108">IF(N2295=FALSE,"FALSE","TRUE")</f>
        <v>TRUE</v>
      </c>
    </row>
    <row r="2296" spans="1:15" x14ac:dyDescent="0.2">
      <c r="A2296" t="s">
        <v>4119</v>
      </c>
      <c r="B2296" t="s">
        <v>4121</v>
      </c>
      <c r="C2296">
        <v>279</v>
      </c>
      <c r="D2296" t="s">
        <v>14</v>
      </c>
      <c r="E2296">
        <v>1273290</v>
      </c>
      <c r="F2296" t="s">
        <v>15</v>
      </c>
      <c r="G2296" t="s">
        <v>37</v>
      </c>
      <c r="H2296" s="1">
        <v>45335</v>
      </c>
      <c r="I2296" t="s">
        <v>38</v>
      </c>
      <c r="J2296" t="s">
        <v>705</v>
      </c>
      <c r="K2296" t="b">
        <v>0</v>
      </c>
      <c r="L2296" t="str">
        <f t="shared" si="106"/>
        <v>avodigenbiofungicidebionematicide</v>
      </c>
      <c r="M2296" t="str">
        <f t="shared" si="107"/>
        <v>avodigenbiofungicidebionematicide279-3618</v>
      </c>
      <c r="N2296" t="str">
        <f>IFERROR(VLOOKUP(LOWER(M2296),file_list!$B:$B,1,FALSE),FALSE)</f>
        <v>avodigenbiofungicidebionematicide279-3618</v>
      </c>
      <c r="O2296" t="str">
        <f t="shared" si="108"/>
        <v>TRUE</v>
      </c>
    </row>
    <row r="2297" spans="1:15" x14ac:dyDescent="0.2">
      <c r="A2297" t="s">
        <v>4119</v>
      </c>
      <c r="B2297" t="s">
        <v>4122</v>
      </c>
      <c r="C2297">
        <v>279</v>
      </c>
      <c r="D2297" t="s">
        <v>14</v>
      </c>
      <c r="E2297">
        <v>1292647</v>
      </c>
      <c r="F2297" t="s">
        <v>15</v>
      </c>
      <c r="G2297" t="s">
        <v>16</v>
      </c>
      <c r="H2297" s="1">
        <v>45663</v>
      </c>
      <c r="I2297" t="s">
        <v>54</v>
      </c>
      <c r="J2297" t="s">
        <v>705</v>
      </c>
      <c r="K2297" t="b">
        <v>0</v>
      </c>
      <c r="L2297" t="str">
        <f t="shared" si="106"/>
        <v>zironarbiofungicidebionematicide(2ee-nematodes)</v>
      </c>
      <c r="M2297" t="str">
        <f t="shared" si="107"/>
        <v>zironarbiofungicidebionematicide(2ee-nematodes)279-3618</v>
      </c>
      <c r="N2297" t="str">
        <f>IFERROR(VLOOKUP(LOWER(M2297),file_list!$B:$B,1,FALSE),FALSE)</f>
        <v>zironarbiofungicidebionematicide(2ee-nematodes)279-3618</v>
      </c>
      <c r="O2297" t="str">
        <f t="shared" si="108"/>
        <v>TRUE</v>
      </c>
    </row>
    <row r="2298" spans="1:15" x14ac:dyDescent="0.2">
      <c r="A2298" t="s">
        <v>4123</v>
      </c>
      <c r="B2298" t="s">
        <v>780</v>
      </c>
      <c r="C2298">
        <v>279</v>
      </c>
      <c r="D2298" t="s">
        <v>14</v>
      </c>
      <c r="E2298">
        <v>1282044</v>
      </c>
      <c r="F2298" t="s">
        <v>15</v>
      </c>
      <c r="G2298" t="s">
        <v>37</v>
      </c>
      <c r="H2298" s="1">
        <v>45464</v>
      </c>
      <c r="I2298" t="s">
        <v>106</v>
      </c>
      <c r="J2298" t="s">
        <v>695</v>
      </c>
      <c r="K2298" t="b">
        <v>1</v>
      </c>
      <c r="L2298" t="str">
        <f t="shared" si="106"/>
        <v>fyfanonewinsecticide</v>
      </c>
      <c r="M2298" t="str">
        <f t="shared" si="107"/>
        <v>fyfanonewinsecticide279-3622</v>
      </c>
      <c r="N2298" t="str">
        <f>IFERROR(VLOOKUP(LOWER(M2298),file_list!$B:$B,1,FALSE),FALSE)</f>
        <v>fyfanonewinsecticide279-3622</v>
      </c>
      <c r="O2298" t="str">
        <f t="shared" si="108"/>
        <v>TRUE</v>
      </c>
    </row>
    <row r="2299" spans="1:15" x14ac:dyDescent="0.2">
      <c r="A2299" t="s">
        <v>4124</v>
      </c>
      <c r="B2299" t="s">
        <v>4125</v>
      </c>
      <c r="C2299">
        <v>279</v>
      </c>
      <c r="D2299" t="s">
        <v>14</v>
      </c>
      <c r="E2299">
        <v>1273290</v>
      </c>
      <c r="F2299" t="s">
        <v>15</v>
      </c>
      <c r="G2299" t="s">
        <v>37</v>
      </c>
      <c r="H2299" s="1">
        <v>45335</v>
      </c>
      <c r="I2299" t="s">
        <v>38</v>
      </c>
      <c r="J2299" t="s">
        <v>138</v>
      </c>
      <c r="K2299" t="b">
        <v>0</v>
      </c>
      <c r="L2299" t="str">
        <f t="shared" si="106"/>
        <v>ethos3dinsecticidefungicide(noappwithin100ftofcoastalmarsh)</v>
      </c>
      <c r="M2299" t="str">
        <f t="shared" si="107"/>
        <v>ethos3dinsecticidefungicide(noappwithin100ftofcoastalmarsh)279-3632</v>
      </c>
      <c r="N2299" t="str">
        <f>IFERROR(VLOOKUP(LOWER(M2299),file_list!$B:$B,1,FALSE),FALSE)</f>
        <v>ethos3dinsecticidefungicide(noappwithin100ftofcoastalmarsh)279-3632</v>
      </c>
      <c r="O2299" t="str">
        <f t="shared" si="108"/>
        <v>TRUE</v>
      </c>
    </row>
    <row r="2300" spans="1:15" x14ac:dyDescent="0.2">
      <c r="A2300" t="s">
        <v>4126</v>
      </c>
      <c r="B2300" t="s">
        <v>4127</v>
      </c>
      <c r="C2300">
        <v>279</v>
      </c>
      <c r="D2300" t="s">
        <v>14</v>
      </c>
      <c r="E2300">
        <v>1273290</v>
      </c>
      <c r="F2300" t="s">
        <v>15</v>
      </c>
      <c r="G2300" t="s">
        <v>37</v>
      </c>
      <c r="H2300" s="1">
        <v>45335</v>
      </c>
      <c r="I2300" t="s">
        <v>38</v>
      </c>
      <c r="J2300" t="s">
        <v>17</v>
      </c>
      <c r="K2300" t="b">
        <v>1</v>
      </c>
      <c r="L2300" t="str">
        <f t="shared" si="106"/>
        <v>skywardfungicide(nosale,use,ordistributioninnassausuffolkcounties)(noappwithin100ftofcoastalmarsh)</v>
      </c>
      <c r="M2300" t="str">
        <f t="shared" si="107"/>
        <v>skywardfungicide(nosale,use,ordistributioninnassausuffolkcounties)(noappwithin100ftofcoastalmarsh)279-3634</v>
      </c>
      <c r="N2300" t="str">
        <f>IFERROR(VLOOKUP(LOWER(M2300),file_list!$B:$B,1,FALSE),FALSE)</f>
        <v>skywardfungicide(nosale,use,ordistributioninnassausuffolkcounties)(noappwithin100ftofcoastalmarsh)279-3634</v>
      </c>
      <c r="O2300" t="str">
        <f t="shared" si="108"/>
        <v>TRUE</v>
      </c>
    </row>
    <row r="2301" spans="1:15" x14ac:dyDescent="0.2">
      <c r="A2301" t="s">
        <v>4126</v>
      </c>
      <c r="B2301" t="s">
        <v>782</v>
      </c>
      <c r="C2301">
        <v>279</v>
      </c>
      <c r="D2301" t="s">
        <v>14</v>
      </c>
      <c r="E2301">
        <v>1273290</v>
      </c>
      <c r="F2301" t="s">
        <v>15</v>
      </c>
      <c r="G2301" t="s">
        <v>37</v>
      </c>
      <c r="H2301" s="1">
        <v>45335</v>
      </c>
      <c r="I2301" t="s">
        <v>38</v>
      </c>
      <c r="J2301" t="s">
        <v>17</v>
      </c>
      <c r="K2301" t="b">
        <v>0</v>
      </c>
      <c r="L2301" t="str">
        <f t="shared" si="106"/>
        <v>famescfungicide(nosale,use,ordistributioninnassausuffolkcounties)(noappwithin100'ofacoastalmarsh)</v>
      </c>
      <c r="M2301" t="str">
        <f t="shared" si="107"/>
        <v>famescfungicide(nosale,use,ordistributioninnassausuffolkcounties)(noappwithin100'ofacoastalmarsh)279-3634</v>
      </c>
      <c r="N2301" t="str">
        <f>IFERROR(VLOOKUP(LOWER(M2301),file_list!$B:$B,1,FALSE),FALSE)</f>
        <v>famescfungicide(nosale,use,ordistributioninnassausuffolkcounties)(noappwithin100'ofacoastalmarsh)279-3634</v>
      </c>
      <c r="O2301" t="str">
        <f t="shared" si="108"/>
        <v>TRUE</v>
      </c>
    </row>
    <row r="2302" spans="1:15" x14ac:dyDescent="0.2">
      <c r="A2302" t="s">
        <v>4128</v>
      </c>
      <c r="B2302" t="s">
        <v>4129</v>
      </c>
      <c r="C2302">
        <v>279</v>
      </c>
      <c r="D2302" t="s">
        <v>14</v>
      </c>
      <c r="E2302">
        <v>1163810</v>
      </c>
      <c r="F2302" t="s">
        <v>15</v>
      </c>
      <c r="G2302" t="s">
        <v>16</v>
      </c>
      <c r="H2302" s="1">
        <v>43522</v>
      </c>
      <c r="I2302" t="s">
        <v>54</v>
      </c>
      <c r="J2302" t="s">
        <v>20</v>
      </c>
      <c r="K2302" t="b">
        <v>1</v>
      </c>
      <c r="L2302" t="str">
        <f t="shared" si="106"/>
        <v>onyxproinsecticide(nysspecificlanguage)(nouseongolfcoursesorsodfarmsonlongisl)(2ee-spottedlanternfly)</v>
      </c>
      <c r="M2302" t="str">
        <f t="shared" si="107"/>
        <v>onyxproinsecticide(nysspecificlanguage)(nouseongolfcoursesorsodfarmsonlongisl)(2ee-spottedlanternfly)279-4269</v>
      </c>
      <c r="N2302" t="str">
        <f>IFERROR(VLOOKUP(LOWER(M2302),file_list!$B:$B,1,FALSE),FALSE)</f>
        <v>onyxproinsecticide(nysspecificlanguage)(nouseongolfcoursesorsodfarmsonlongisl)(2ee-spottedlanternfly)279-4269</v>
      </c>
      <c r="O2302" t="str">
        <f t="shared" si="108"/>
        <v>TRUE</v>
      </c>
    </row>
    <row r="2303" spans="1:15" x14ac:dyDescent="0.2">
      <c r="A2303" t="s">
        <v>4128</v>
      </c>
      <c r="B2303" t="s">
        <v>4130</v>
      </c>
      <c r="C2303">
        <v>279</v>
      </c>
      <c r="D2303" t="s">
        <v>14</v>
      </c>
      <c r="E2303">
        <v>1273290</v>
      </c>
      <c r="F2303" t="s">
        <v>15</v>
      </c>
      <c r="G2303" t="s">
        <v>37</v>
      </c>
      <c r="H2303" s="1">
        <v>45335</v>
      </c>
      <c r="I2303" t="s">
        <v>38</v>
      </c>
      <c r="J2303" t="s">
        <v>20</v>
      </c>
      <c r="K2303" t="b">
        <v>1</v>
      </c>
      <c r="L2303" t="str">
        <f t="shared" si="106"/>
        <v>onyxproinsecticide(nysspecificlanguage)(nouseongolfcoursesorsodfarmsonlongisl)</v>
      </c>
      <c r="M2303" t="str">
        <f t="shared" si="107"/>
        <v>onyxproinsecticide(nysspecificlanguage)(nouseongolfcoursesorsodfarmsonlongisl)279-4269</v>
      </c>
      <c r="N2303" t="str">
        <f>IFERROR(VLOOKUP(LOWER(M2303),file_list!$B:$B,1,FALSE),FALSE)</f>
        <v>onyxproinsecticide(nysspecificlanguage)(nouseongolfcoursesorsodfarmsonlongisl)279-4269</v>
      </c>
      <c r="O2303" t="str">
        <f t="shared" si="108"/>
        <v>TRUE</v>
      </c>
    </row>
    <row r="2304" spans="1:15" x14ac:dyDescent="0.2">
      <c r="A2304" t="s">
        <v>4131</v>
      </c>
      <c r="B2304" t="s">
        <v>4132</v>
      </c>
      <c r="C2304">
        <v>279</v>
      </c>
      <c r="D2304" t="s">
        <v>14</v>
      </c>
      <c r="E2304">
        <v>1273290</v>
      </c>
      <c r="F2304" t="s">
        <v>15</v>
      </c>
      <c r="G2304" t="s">
        <v>37</v>
      </c>
      <c r="H2304" s="1">
        <v>45335</v>
      </c>
      <c r="I2304" t="s">
        <v>38</v>
      </c>
      <c r="J2304" t="s">
        <v>20</v>
      </c>
      <c r="K2304" t="b">
        <v>1</v>
      </c>
      <c r="L2304" t="str">
        <f t="shared" si="106"/>
        <v>talstarxtragcgranularinsecticide(nogolfcoursesorsodfarmsonlongisl)(noappwithin100ftofwater)</v>
      </c>
      <c r="M2304" t="str">
        <f t="shared" si="107"/>
        <v>talstarxtragcgranularinsecticide(nogolfcoursesorsodfarmsonlongisl)(noappwithin100ftofwater)279-9547</v>
      </c>
      <c r="N2304" t="str">
        <f>IFERROR(VLOOKUP(LOWER(M2304),file_list!$B:$B,1,FALSE),FALSE)</f>
        <v>talstarxtragcgranularinsecticide(nogolfcoursesorsodfarmsonlongisl)(noappwithin100ftofwater)279-9547</v>
      </c>
      <c r="O2304" t="str">
        <f t="shared" si="108"/>
        <v>TRUE</v>
      </c>
    </row>
    <row r="2305" spans="1:15" x14ac:dyDescent="0.2">
      <c r="A2305" t="s">
        <v>4133</v>
      </c>
      <c r="B2305" t="s">
        <v>4134</v>
      </c>
      <c r="C2305">
        <v>279</v>
      </c>
      <c r="D2305" t="s">
        <v>14</v>
      </c>
      <c r="E2305">
        <v>1273290</v>
      </c>
      <c r="F2305" t="s">
        <v>15</v>
      </c>
      <c r="G2305" t="s">
        <v>37</v>
      </c>
      <c r="H2305" s="1">
        <v>45335</v>
      </c>
      <c r="I2305" t="s">
        <v>38</v>
      </c>
      <c r="J2305" t="s">
        <v>20</v>
      </c>
      <c r="K2305" t="b">
        <v>1</v>
      </c>
      <c r="L2305" t="str">
        <f t="shared" si="106"/>
        <v>talstarxtragranularinsecticidefeaturingvergegranuletechnology(noappwithin100'ofwater)</v>
      </c>
      <c r="M2305" t="str">
        <f t="shared" si="107"/>
        <v>talstarxtragranularinsecticidefeaturingvergegranuletechnology(noappwithin100'ofwater)279-9552</v>
      </c>
      <c r="N2305" t="str">
        <f>IFERROR(VLOOKUP(LOWER(M2305),file_list!$B:$B,1,FALSE),FALSE)</f>
        <v>talstarxtragranularinsecticidefeaturingvergegranuletechnology(noappwithin100'ofwater)279-9552</v>
      </c>
      <c r="O2305" t="str">
        <f t="shared" si="108"/>
        <v>TRUE</v>
      </c>
    </row>
    <row r="2306" spans="1:15" x14ac:dyDescent="0.2">
      <c r="A2306" t="s">
        <v>4135</v>
      </c>
      <c r="B2306" t="s">
        <v>788</v>
      </c>
      <c r="C2306">
        <v>279</v>
      </c>
      <c r="D2306" t="s">
        <v>14</v>
      </c>
      <c r="E2306">
        <v>1273290</v>
      </c>
      <c r="F2306" t="s">
        <v>15</v>
      </c>
      <c r="G2306" t="s">
        <v>37</v>
      </c>
      <c r="H2306" s="1">
        <v>45335</v>
      </c>
      <c r="I2306" t="s">
        <v>38</v>
      </c>
      <c r="J2306" t="s">
        <v>20</v>
      </c>
      <c r="K2306" t="b">
        <v>1</v>
      </c>
      <c r="L2306" t="str">
        <f t="shared" si="106"/>
        <v>d-forceinsecticide</v>
      </c>
      <c r="M2306" t="str">
        <f t="shared" si="107"/>
        <v>d-forceinsecticide279-9554</v>
      </c>
      <c r="N2306" t="str">
        <f>IFERROR(VLOOKUP(LOWER(M2306),file_list!$B:$B,1,FALSE),FALSE)</f>
        <v>d-forceinsecticide279-9554</v>
      </c>
      <c r="O2306" t="str">
        <f t="shared" si="108"/>
        <v>TRUE</v>
      </c>
    </row>
    <row r="2307" spans="1:15" x14ac:dyDescent="0.2">
      <c r="A2307" t="s">
        <v>4136</v>
      </c>
      <c r="B2307" t="s">
        <v>4137</v>
      </c>
      <c r="C2307">
        <v>279</v>
      </c>
      <c r="D2307" t="s">
        <v>14</v>
      </c>
      <c r="E2307">
        <v>1273290</v>
      </c>
      <c r="F2307" t="s">
        <v>15</v>
      </c>
      <c r="G2307" t="s">
        <v>37</v>
      </c>
      <c r="H2307" s="1">
        <v>45335</v>
      </c>
      <c r="I2307" t="s">
        <v>38</v>
      </c>
      <c r="J2307" t="s">
        <v>17</v>
      </c>
      <c r="K2307" t="b">
        <v>1</v>
      </c>
      <c r="L2307" t="str">
        <f t="shared" ref="L2307:L2370" si="109">SUBSTITUTE(LOWER(SUBSTITUTE(SUBSTITUTE(SUBSTITUTE(B2307," ",""),"/",""),"&amp;","")),"and","")</f>
        <v>rovralbr4flowablefungicide</v>
      </c>
      <c r="M2307" t="str">
        <f t="shared" ref="M2307:M2370" si="110">_xlfn.CONCAT(L2307,A2307)</f>
        <v>rovralbr4flowablefungicide279-9564</v>
      </c>
      <c r="N2307" t="str">
        <f>IFERROR(VLOOKUP(LOWER(M2307),file_list!$B:$B,1,FALSE),FALSE)</f>
        <v>rovralbr4flowablefungicide279-9564</v>
      </c>
      <c r="O2307" t="str">
        <f t="shared" si="108"/>
        <v>TRUE</v>
      </c>
    </row>
    <row r="2308" spans="1:15" x14ac:dyDescent="0.2">
      <c r="A2308" t="s">
        <v>4138</v>
      </c>
      <c r="B2308" t="s">
        <v>4139</v>
      </c>
      <c r="C2308">
        <v>279</v>
      </c>
      <c r="D2308" t="s">
        <v>14</v>
      </c>
      <c r="E2308">
        <v>1273290</v>
      </c>
      <c r="F2308" t="s">
        <v>15</v>
      </c>
      <c r="G2308" t="s">
        <v>37</v>
      </c>
      <c r="H2308" s="1">
        <v>45335</v>
      </c>
      <c r="I2308" t="s">
        <v>38</v>
      </c>
      <c r="J2308" t="s">
        <v>49</v>
      </c>
      <c r="K2308" t="b">
        <v>1</v>
      </c>
      <c r="L2308" t="str">
        <f t="shared" si="109"/>
        <v>allyxpherbicide</v>
      </c>
      <c r="M2308" t="str">
        <f t="shared" si="110"/>
        <v>allyxpherbicide279-9575</v>
      </c>
      <c r="N2308" t="str">
        <f>IFERROR(VLOOKUP(LOWER(M2308),file_list!$B:$B,1,FALSE),FALSE)</f>
        <v>allyxpherbicide279-9575</v>
      </c>
      <c r="O2308" t="str">
        <f t="shared" si="108"/>
        <v>TRUE</v>
      </c>
    </row>
    <row r="2309" spans="1:15" x14ac:dyDescent="0.2">
      <c r="A2309" t="s">
        <v>4140</v>
      </c>
      <c r="B2309" t="s">
        <v>4141</v>
      </c>
      <c r="C2309">
        <v>279</v>
      </c>
      <c r="D2309" t="s">
        <v>14</v>
      </c>
      <c r="E2309">
        <v>1273290</v>
      </c>
      <c r="F2309" t="s">
        <v>15</v>
      </c>
      <c r="G2309" t="s">
        <v>37</v>
      </c>
      <c r="H2309" s="1">
        <v>45335</v>
      </c>
      <c r="I2309" t="s">
        <v>38</v>
      </c>
      <c r="J2309" t="s">
        <v>49</v>
      </c>
      <c r="K2309" t="b">
        <v>1</v>
      </c>
      <c r="L2309" t="str">
        <f t="shared" si="109"/>
        <v>harmonygtxpherbicide(noaerialappinny)</v>
      </c>
      <c r="M2309" t="str">
        <f t="shared" si="110"/>
        <v>harmonygtxpherbicide(noaerialappinny)279-9577</v>
      </c>
      <c r="N2309" t="str">
        <f>IFERROR(VLOOKUP(LOWER(M2309),file_list!$B:$B,1,FALSE),FALSE)</f>
        <v>harmonygtxpherbicide(noaerialappinny)279-9577</v>
      </c>
      <c r="O2309" t="str">
        <f t="shared" si="108"/>
        <v>TRUE</v>
      </c>
    </row>
    <row r="2310" spans="1:15" x14ac:dyDescent="0.2">
      <c r="A2310" t="s">
        <v>4142</v>
      </c>
      <c r="B2310" t="s">
        <v>4143</v>
      </c>
      <c r="C2310">
        <v>279</v>
      </c>
      <c r="D2310" t="s">
        <v>14</v>
      </c>
      <c r="E2310">
        <v>1273290</v>
      </c>
      <c r="F2310" t="s">
        <v>15</v>
      </c>
      <c r="G2310" t="s">
        <v>37</v>
      </c>
      <c r="H2310" s="1">
        <v>45335</v>
      </c>
      <c r="I2310" t="s">
        <v>38</v>
      </c>
      <c r="J2310" t="s">
        <v>49</v>
      </c>
      <c r="K2310" t="b">
        <v>1</v>
      </c>
      <c r="L2310" t="str">
        <f t="shared" si="109"/>
        <v>expressxpherbicide(noaerialapplicationinnys)</v>
      </c>
      <c r="M2310" t="str">
        <f t="shared" si="110"/>
        <v>expressxpherbicide(noaerialapplicationinnys)279-9578</v>
      </c>
      <c r="N2310" t="str">
        <f>IFERROR(VLOOKUP(LOWER(M2310),file_list!$B:$B,1,FALSE),FALSE)</f>
        <v>expressxpherbicide(noaerialapplicationinnys)279-9578</v>
      </c>
      <c r="O2310" t="str">
        <f t="shared" si="108"/>
        <v>TRUE</v>
      </c>
    </row>
    <row r="2311" spans="1:15" x14ac:dyDescent="0.2">
      <c r="A2311" t="s">
        <v>4144</v>
      </c>
      <c r="B2311" t="s">
        <v>4145</v>
      </c>
      <c r="C2311">
        <v>279</v>
      </c>
      <c r="D2311" t="s">
        <v>14</v>
      </c>
      <c r="E2311">
        <v>1273290</v>
      </c>
      <c r="F2311" t="s">
        <v>15</v>
      </c>
      <c r="G2311" t="s">
        <v>37</v>
      </c>
      <c r="H2311" s="1">
        <v>45335</v>
      </c>
      <c r="I2311" t="s">
        <v>38</v>
      </c>
      <c r="J2311" t="s">
        <v>20</v>
      </c>
      <c r="K2311" t="b">
        <v>1</v>
      </c>
      <c r="L2311" t="str">
        <f t="shared" si="109"/>
        <v>avauntinsecticide</v>
      </c>
      <c r="M2311" t="str">
        <f t="shared" si="110"/>
        <v>avauntinsecticide279-9587</v>
      </c>
      <c r="N2311" t="str">
        <f>IFERROR(VLOOKUP(LOWER(M2311),file_list!$B:$B,1,FALSE),FALSE)</f>
        <v>avauntinsecticide279-9587</v>
      </c>
      <c r="O2311" t="str">
        <f t="shared" si="108"/>
        <v>TRUE</v>
      </c>
    </row>
    <row r="2312" spans="1:15" x14ac:dyDescent="0.2">
      <c r="A2312" t="s">
        <v>4146</v>
      </c>
      <c r="B2312" t="s">
        <v>4147</v>
      </c>
      <c r="C2312">
        <v>279</v>
      </c>
      <c r="D2312" t="s">
        <v>14</v>
      </c>
      <c r="E2312">
        <v>1309935</v>
      </c>
      <c r="F2312" t="s">
        <v>15</v>
      </c>
      <c r="G2312" t="s">
        <v>37</v>
      </c>
      <c r="H2312" s="1">
        <v>45954</v>
      </c>
      <c r="I2312" t="s">
        <v>63</v>
      </c>
      <c r="J2312" t="s">
        <v>49</v>
      </c>
      <c r="K2312" t="b">
        <v>1</v>
      </c>
      <c r="L2312" t="str">
        <f t="shared" si="109"/>
        <v>expressherbicidewithtotalsolsolublegranules(noaerialapplicationinnys)</v>
      </c>
      <c r="M2312" t="str">
        <f t="shared" si="110"/>
        <v>expressherbicidewithtotalsolsolublegranules(noaerialapplicationinnys)279-9594</v>
      </c>
      <c r="N2312" t="str">
        <f>IFERROR(VLOOKUP(LOWER(M2312),file_list!$B:$B,1,FALSE),FALSE)</f>
        <v>expressherbicidewithtotalsolsolublegranules(noaerialapplicationinnys)279-9594</v>
      </c>
      <c r="O2312" t="str">
        <f t="shared" si="108"/>
        <v>TRUE</v>
      </c>
    </row>
    <row r="2313" spans="1:15" x14ac:dyDescent="0.2">
      <c r="A2313" t="s">
        <v>4148</v>
      </c>
      <c r="B2313" t="s">
        <v>4149</v>
      </c>
      <c r="C2313">
        <v>279</v>
      </c>
      <c r="D2313" t="s">
        <v>14</v>
      </c>
      <c r="E2313">
        <v>1273290</v>
      </c>
      <c r="F2313" t="s">
        <v>15</v>
      </c>
      <c r="G2313" t="s">
        <v>37</v>
      </c>
      <c r="H2313" s="1">
        <v>45335</v>
      </c>
      <c r="I2313" t="s">
        <v>38</v>
      </c>
      <c r="J2313" t="s">
        <v>49</v>
      </c>
      <c r="K2313" t="b">
        <v>1</v>
      </c>
      <c r="L2313" t="str">
        <f t="shared" si="109"/>
        <v>harmonysgherbicidewithtotalsolsolublegranules(noaerialapplicationinnys)</v>
      </c>
      <c r="M2313" t="str">
        <f t="shared" si="110"/>
        <v>harmonysgherbicidewithtotalsolsolublegranules(noaerialapplicationinnys)279-9595</v>
      </c>
      <c r="N2313" t="str">
        <f>IFERROR(VLOOKUP(LOWER(M2313),file_list!$B:$B,1,FALSE),FALSE)</f>
        <v>harmonysgherbicidewithtotalsolsolublegranules(noaerialapplicationinnys)279-9595</v>
      </c>
      <c r="O2313" t="str">
        <f t="shared" si="108"/>
        <v>TRUE</v>
      </c>
    </row>
    <row r="2314" spans="1:15" x14ac:dyDescent="0.2">
      <c r="A2314" t="s">
        <v>4150</v>
      </c>
      <c r="B2314" t="s">
        <v>4151</v>
      </c>
      <c r="C2314">
        <v>279</v>
      </c>
      <c r="D2314" t="s">
        <v>14</v>
      </c>
      <c r="E2314">
        <v>1273290</v>
      </c>
      <c r="F2314" t="s">
        <v>15</v>
      </c>
      <c r="G2314" t="s">
        <v>37</v>
      </c>
      <c r="H2314" s="1">
        <v>45335</v>
      </c>
      <c r="I2314" t="s">
        <v>38</v>
      </c>
      <c r="J2314" t="s">
        <v>49</v>
      </c>
      <c r="K2314" t="b">
        <v>1</v>
      </c>
      <c r="L2314" t="str">
        <f t="shared" si="109"/>
        <v>gleanxpherbicide</v>
      </c>
      <c r="M2314" t="str">
        <f t="shared" si="110"/>
        <v>gleanxpherbicide279-9600</v>
      </c>
      <c r="N2314" t="str">
        <f>IFERROR(VLOOKUP(LOWER(M2314),file_list!$B:$B,1,FALSE),FALSE)</f>
        <v>gleanxpherbicide279-9600</v>
      </c>
      <c r="O2314" t="str">
        <f t="shared" si="108"/>
        <v>TRUE</v>
      </c>
    </row>
    <row r="2315" spans="1:15" x14ac:dyDescent="0.2">
      <c r="A2315" t="s">
        <v>4152</v>
      </c>
      <c r="B2315" t="s">
        <v>4153</v>
      </c>
      <c r="C2315">
        <v>279</v>
      </c>
      <c r="D2315" t="s">
        <v>14</v>
      </c>
      <c r="E2315">
        <v>1273290</v>
      </c>
      <c r="F2315" t="s">
        <v>15</v>
      </c>
      <c r="G2315" t="s">
        <v>37</v>
      </c>
      <c r="H2315" s="1">
        <v>45335</v>
      </c>
      <c r="I2315" t="s">
        <v>38</v>
      </c>
      <c r="J2315" t="s">
        <v>49</v>
      </c>
      <c r="K2315" t="b">
        <v>1</v>
      </c>
      <c r="L2315" t="str">
        <f t="shared" si="109"/>
        <v>harmonyextrasgherbicidewithtotalsolsolublegranules(noaerialapplicationinnys)</v>
      </c>
      <c r="M2315" t="str">
        <f t="shared" si="110"/>
        <v>harmonyextrasgherbicidewithtotalsolsolublegranules(noaerialapplicationinnys)279-9602</v>
      </c>
      <c r="N2315" t="str">
        <f>IFERROR(VLOOKUP(LOWER(M2315),file_list!$B:$B,1,FALSE),FALSE)</f>
        <v>harmonyextrasgherbicidewithtotalsolsolublegranules(noaerialapplicationinnys)279-9602</v>
      </c>
      <c r="O2315" t="str">
        <f t="shared" si="108"/>
        <v>TRUE</v>
      </c>
    </row>
    <row r="2316" spans="1:15" x14ac:dyDescent="0.2">
      <c r="A2316" t="s">
        <v>4152</v>
      </c>
      <c r="B2316" t="s">
        <v>4154</v>
      </c>
      <c r="C2316">
        <v>279</v>
      </c>
      <c r="D2316" t="s">
        <v>14</v>
      </c>
      <c r="E2316">
        <v>1174971</v>
      </c>
      <c r="F2316" t="s">
        <v>15</v>
      </c>
      <c r="G2316" t="s">
        <v>16</v>
      </c>
      <c r="H2316" s="1">
        <v>43663</v>
      </c>
      <c r="I2316" t="s">
        <v>54</v>
      </c>
      <c r="J2316" t="s">
        <v>49</v>
      </c>
      <c r="K2316" t="b">
        <v>1</v>
      </c>
      <c r="L2316" t="str">
        <f t="shared" si="109"/>
        <v>harmonyextrasgherbicidewithtotalsolsolublegranules(noaerialapplicationinnys)(2ee-fieldpansy)</v>
      </c>
      <c r="M2316" t="str">
        <f t="shared" si="110"/>
        <v>harmonyextrasgherbicidewithtotalsolsolublegranules(noaerialapplicationinnys)(2ee-fieldpansy)279-9602</v>
      </c>
      <c r="N2316" t="str">
        <f>IFERROR(VLOOKUP(LOWER(M2316),file_list!$B:$B,1,FALSE),FALSE)</f>
        <v>harmonyextrasgherbicidewithtotalsolsolublegranules(noaerialapplicationinnys)(2ee-fieldpansy)279-9602</v>
      </c>
      <c r="O2316" t="str">
        <f t="shared" si="108"/>
        <v>TRUE</v>
      </c>
    </row>
    <row r="2317" spans="1:15" x14ac:dyDescent="0.2">
      <c r="A2317" t="s">
        <v>4155</v>
      </c>
      <c r="B2317" t="s">
        <v>4156</v>
      </c>
      <c r="C2317">
        <v>279</v>
      </c>
      <c r="D2317" t="s">
        <v>14</v>
      </c>
      <c r="E2317">
        <v>1273290</v>
      </c>
      <c r="F2317" t="s">
        <v>15</v>
      </c>
      <c r="G2317" t="s">
        <v>37</v>
      </c>
      <c r="H2317" s="1">
        <v>45335</v>
      </c>
      <c r="I2317" t="s">
        <v>38</v>
      </c>
      <c r="J2317" t="s">
        <v>20</v>
      </c>
      <c r="K2317" t="b">
        <v>0</v>
      </c>
      <c r="L2317" t="str">
        <f t="shared" si="109"/>
        <v>corageninsectcontrol(nosale,use.distributioninnassau,suffolk,kings,queenscounties)(nysbufferzone)(noaerialapplication)</v>
      </c>
      <c r="M2317" t="str">
        <f t="shared" si="110"/>
        <v>corageninsectcontrol(nosale,use.distributioninnassau,suffolk,kings,queenscounties)(nysbufferzone)(noaerialapplication)279-9606</v>
      </c>
      <c r="N2317" t="str">
        <f>IFERROR(VLOOKUP(LOWER(M2317),file_list!$B:$B,1,FALSE),FALSE)</f>
        <v>corageninsectcontrol(nosale,use.distributioninnassau,suffolk,kings,queenscounties)(nysbufferzone)(noaerialapplication)279-9606</v>
      </c>
      <c r="O2317" t="str">
        <f t="shared" si="108"/>
        <v>TRUE</v>
      </c>
    </row>
    <row r="2318" spans="1:15" x14ac:dyDescent="0.2">
      <c r="A2318" t="s">
        <v>4157</v>
      </c>
      <c r="B2318" t="s">
        <v>4158</v>
      </c>
      <c r="C2318">
        <v>279</v>
      </c>
      <c r="D2318" t="s">
        <v>14</v>
      </c>
      <c r="E2318">
        <v>1273290</v>
      </c>
      <c r="F2318" t="s">
        <v>15</v>
      </c>
      <c r="G2318" t="s">
        <v>37</v>
      </c>
      <c r="H2318" s="1">
        <v>45335</v>
      </c>
      <c r="I2318" t="s">
        <v>38</v>
      </c>
      <c r="J2318" t="s">
        <v>20</v>
      </c>
      <c r="K2318" t="b">
        <v>0</v>
      </c>
      <c r="L2318" t="str">
        <f t="shared" si="109"/>
        <v>altacorinsectcontrol(nosale,use.distributioninnassau,suffolk,kings,queenscounties)(nysbufferzone)(noaerialapplication)</v>
      </c>
      <c r="M2318" t="str">
        <f t="shared" si="110"/>
        <v>altacorinsectcontrol(nosale,use.distributioninnassau,suffolk,kings,queenscounties)(nysbufferzone)(noaerialapplication)279-9607</v>
      </c>
      <c r="N2318" t="str">
        <f>IFERROR(VLOOKUP(LOWER(M2318),file_list!$B:$B,1,FALSE),FALSE)</f>
        <v>altacorinsectcontrol(nosale,use.distributioninnassau,suffolk,kings,queenscounties)(nysbufferzone)(noaerialapplication)279-9607</v>
      </c>
      <c r="O2318" t="str">
        <f t="shared" si="108"/>
        <v>TRUE</v>
      </c>
    </row>
    <row r="2319" spans="1:15" x14ac:dyDescent="0.2">
      <c r="A2319" t="s">
        <v>4159</v>
      </c>
      <c r="B2319" t="s">
        <v>4160</v>
      </c>
      <c r="C2319">
        <v>279</v>
      </c>
      <c r="D2319" t="s">
        <v>14</v>
      </c>
      <c r="E2319">
        <v>1273290</v>
      </c>
      <c r="F2319" t="s">
        <v>15</v>
      </c>
      <c r="G2319" t="s">
        <v>37</v>
      </c>
      <c r="H2319" s="1">
        <v>45335</v>
      </c>
      <c r="I2319" t="s">
        <v>38</v>
      </c>
      <c r="J2319" t="s">
        <v>49</v>
      </c>
      <c r="K2319" t="b">
        <v>1</v>
      </c>
      <c r="L2319" t="str">
        <f t="shared" si="109"/>
        <v>firstshotsgburndownherbicidewithtotalsolsolublegranules(noaerialappinny)</v>
      </c>
      <c r="M2319" t="str">
        <f t="shared" si="110"/>
        <v>firstshotsgburndownherbicidewithtotalsolsolublegranules(noaerialappinny)279-9609</v>
      </c>
      <c r="N2319" t="str">
        <f>IFERROR(VLOOKUP(LOWER(M2319),file_list!$B:$B,1,FALSE),FALSE)</f>
        <v>firstshotsgburndownherbicidewithtotalsolsolublegranules(noaerialappinny)279-9609</v>
      </c>
      <c r="O2319" t="str">
        <f t="shared" si="108"/>
        <v>TRUE</v>
      </c>
    </row>
    <row r="2320" spans="1:15" x14ac:dyDescent="0.2">
      <c r="A2320" t="s">
        <v>4161</v>
      </c>
      <c r="B2320" t="s">
        <v>4162</v>
      </c>
      <c r="C2320">
        <v>279</v>
      </c>
      <c r="D2320" t="s">
        <v>14</v>
      </c>
      <c r="E2320">
        <v>1273290</v>
      </c>
      <c r="F2320" t="s">
        <v>15</v>
      </c>
      <c r="G2320" t="s">
        <v>37</v>
      </c>
      <c r="H2320" s="1">
        <v>45335</v>
      </c>
      <c r="I2320" t="s">
        <v>38</v>
      </c>
      <c r="J2320" t="s">
        <v>49</v>
      </c>
      <c r="K2320" t="b">
        <v>1</v>
      </c>
      <c r="L2320" t="str">
        <f t="shared" si="109"/>
        <v>finessecerealfallowherbicide</v>
      </c>
      <c r="M2320" t="str">
        <f t="shared" si="110"/>
        <v>finessecerealfallowherbicide279-9610</v>
      </c>
      <c r="N2320" t="str">
        <f>IFERROR(VLOOKUP(LOWER(M2320),file_list!$B:$B,1,FALSE),FALSE)</f>
        <v>finessecerealfallowherbicide279-9610</v>
      </c>
      <c r="O2320" t="str">
        <f t="shared" si="108"/>
        <v>TRUE</v>
      </c>
    </row>
    <row r="2321" spans="1:15" x14ac:dyDescent="0.2">
      <c r="A2321" t="s">
        <v>4163</v>
      </c>
      <c r="B2321" t="s">
        <v>4164</v>
      </c>
      <c r="C2321">
        <v>279</v>
      </c>
      <c r="D2321" t="s">
        <v>14</v>
      </c>
      <c r="E2321">
        <v>1273290</v>
      </c>
      <c r="F2321" t="s">
        <v>15</v>
      </c>
      <c r="G2321" t="s">
        <v>37</v>
      </c>
      <c r="H2321" s="1">
        <v>45335</v>
      </c>
      <c r="I2321" t="s">
        <v>38</v>
      </c>
      <c r="J2321" t="s">
        <v>20</v>
      </c>
      <c r="K2321" t="b">
        <v>0</v>
      </c>
      <c r="L2321" t="str">
        <f t="shared" si="109"/>
        <v>prevathoninsectcontrol(nosale,use.distributioninnassau,suffolk,kings,queenscounties)(nysbufferzone)(noaerialapplication)</v>
      </c>
      <c r="M2321" t="str">
        <f t="shared" si="110"/>
        <v>prevathoninsectcontrol(nosale,use.distributioninnassau,suffolk,kings,queenscounties)(nysbufferzone)(noaerialapplication)279-9612</v>
      </c>
      <c r="N2321" t="str">
        <f>IFERROR(VLOOKUP(LOWER(M2321),file_list!$B:$B,1,FALSE),FALSE)</f>
        <v>prevathoninsectcontrol(nosale,use.distributioninnassau,suffolk,kings,queenscounties)(nysbufferzone)(noaerialapplication)279-9612</v>
      </c>
      <c r="O2321" t="str">
        <f t="shared" si="108"/>
        <v>TRUE</v>
      </c>
    </row>
    <row r="2322" spans="1:15" x14ac:dyDescent="0.2">
      <c r="A2322" t="s">
        <v>4165</v>
      </c>
      <c r="B2322" t="s">
        <v>4166</v>
      </c>
      <c r="C2322">
        <v>279</v>
      </c>
      <c r="D2322" t="s">
        <v>14</v>
      </c>
      <c r="E2322">
        <v>1189341</v>
      </c>
      <c r="F2322" t="s">
        <v>15</v>
      </c>
      <c r="G2322" t="s">
        <v>16</v>
      </c>
      <c r="H2322" s="1">
        <v>43852</v>
      </c>
      <c r="I2322" t="s">
        <v>54</v>
      </c>
      <c r="J2322" t="s">
        <v>20</v>
      </c>
      <c r="K2322" t="b">
        <v>1</v>
      </c>
      <c r="L2322" t="str">
        <f t="shared" si="109"/>
        <v>exirelinsectcontrol(nosale,useordistributioninnassauorsuffolkcounties)(2ee-carrotweevil)</v>
      </c>
      <c r="M2322" t="str">
        <f t="shared" si="110"/>
        <v>exirelinsectcontrol(nosale,useordistributioninnassauorsuffolkcounties)(2ee-carrotweevil)279-9615</v>
      </c>
      <c r="N2322" t="str">
        <f>IFERROR(VLOOKUP(LOWER(M2322),file_list!$B:$B,1,FALSE),FALSE)</f>
        <v>exirelinsectcontrol(nosale,useordistributioninnassauorsuffolkcounties)(2ee-carrotweevil)279-9615</v>
      </c>
      <c r="O2322" t="str">
        <f t="shared" si="108"/>
        <v>TRUE</v>
      </c>
    </row>
    <row r="2323" spans="1:15" x14ac:dyDescent="0.2">
      <c r="A2323" t="s">
        <v>4165</v>
      </c>
      <c r="B2323" t="s">
        <v>4167</v>
      </c>
      <c r="C2323">
        <v>279</v>
      </c>
      <c r="D2323" t="s">
        <v>14</v>
      </c>
      <c r="E2323">
        <v>1298535</v>
      </c>
      <c r="F2323" t="s">
        <v>15</v>
      </c>
      <c r="G2323" t="s">
        <v>37</v>
      </c>
      <c r="H2323" s="1">
        <v>45762</v>
      </c>
      <c r="I2323" t="s">
        <v>106</v>
      </c>
      <c r="J2323" t="s">
        <v>20</v>
      </c>
      <c r="K2323" t="b">
        <v>1</v>
      </c>
      <c r="L2323" t="str">
        <f t="shared" si="109"/>
        <v>exirelinsectcontrol(nosale,useordistributioninnassauorsuffolkcounties)</v>
      </c>
      <c r="M2323" t="str">
        <f t="shared" si="110"/>
        <v>exirelinsectcontrol(nosale,useordistributioninnassauorsuffolkcounties)279-9615</v>
      </c>
      <c r="N2323" t="str">
        <f>IFERROR(VLOOKUP(LOWER(M2323),file_list!$B:$B,1,FALSE),FALSE)</f>
        <v>exirelinsectcontrol(nosale,useordistributioninnassauorsuffolkcounties)279-9615</v>
      </c>
      <c r="O2323" t="str">
        <f t="shared" si="108"/>
        <v>TRUE</v>
      </c>
    </row>
    <row r="2324" spans="1:15" x14ac:dyDescent="0.2">
      <c r="A2324" t="s">
        <v>4165</v>
      </c>
      <c r="B2324" t="s">
        <v>4168</v>
      </c>
      <c r="C2324">
        <v>279</v>
      </c>
      <c r="D2324" t="s">
        <v>14</v>
      </c>
      <c r="E2324">
        <v>1177270</v>
      </c>
      <c r="F2324" t="s">
        <v>15</v>
      </c>
      <c r="G2324" t="s">
        <v>16</v>
      </c>
      <c r="H2324" s="1">
        <v>43698</v>
      </c>
      <c r="I2324" t="s">
        <v>54</v>
      </c>
      <c r="J2324" t="s">
        <v>20</v>
      </c>
      <c r="K2324" t="b">
        <v>1</v>
      </c>
      <c r="L2324" t="str">
        <f t="shared" si="109"/>
        <v>exirelinsectcontrol(nosale,useordistributioninnassauorsuffolkcounties)(2ee-alliumleafminer)</v>
      </c>
      <c r="M2324" t="str">
        <f t="shared" si="110"/>
        <v>exirelinsectcontrol(nosale,useordistributioninnassauorsuffolkcounties)(2ee-alliumleafminer)279-9615</v>
      </c>
      <c r="N2324" t="str">
        <f>IFERROR(VLOOKUP(LOWER(M2324),file_list!$B:$B,1,FALSE),FALSE)</f>
        <v>exirelinsectcontrol(nosale,useordistributioninnassauorsuffolkcounties)(2ee-alliumleafminer)279-9615</v>
      </c>
      <c r="O2324" t="str">
        <f t="shared" si="108"/>
        <v>TRUE</v>
      </c>
    </row>
    <row r="2325" spans="1:15" x14ac:dyDescent="0.2">
      <c r="A2325" t="s">
        <v>4165</v>
      </c>
      <c r="B2325" t="s">
        <v>4169</v>
      </c>
      <c r="C2325">
        <v>279</v>
      </c>
      <c r="D2325" t="s">
        <v>14</v>
      </c>
      <c r="E2325">
        <v>1194176</v>
      </c>
      <c r="F2325" t="s">
        <v>15</v>
      </c>
      <c r="G2325" t="s">
        <v>16</v>
      </c>
      <c r="H2325" s="1">
        <v>43924</v>
      </c>
      <c r="I2325" t="s">
        <v>54</v>
      </c>
      <c r="J2325" t="s">
        <v>20</v>
      </c>
      <c r="K2325" t="b">
        <v>1</v>
      </c>
      <c r="L2325" t="str">
        <f t="shared" si="109"/>
        <v>exirelinsectcontrol(nosale,useordistributioninnassauorsuffolkcounties)(2ee-appleleafcurlingmidge)</v>
      </c>
      <c r="M2325" t="str">
        <f t="shared" si="110"/>
        <v>exirelinsectcontrol(nosale,useordistributioninnassauorsuffolkcounties)(2ee-appleleafcurlingmidge)279-9615</v>
      </c>
      <c r="N2325" t="str">
        <f>IFERROR(VLOOKUP(LOWER(M2325),file_list!$B:$B,1,FALSE),FALSE)</f>
        <v>exirelinsectcontrol(nosale,useordistributioninnassauorsuffolkcounties)(2ee-appleleafcurlingmidge)279-9615</v>
      </c>
      <c r="O2325" t="str">
        <f t="shared" si="108"/>
        <v>TRUE</v>
      </c>
    </row>
    <row r="2326" spans="1:15" x14ac:dyDescent="0.2">
      <c r="A2326" t="s">
        <v>4165</v>
      </c>
      <c r="B2326" t="s">
        <v>4170</v>
      </c>
      <c r="C2326">
        <v>279</v>
      </c>
      <c r="D2326" t="s">
        <v>14</v>
      </c>
      <c r="E2326">
        <v>1194176</v>
      </c>
      <c r="F2326" t="s">
        <v>15</v>
      </c>
      <c r="G2326" t="s">
        <v>16</v>
      </c>
      <c r="H2326" s="1">
        <v>43924</v>
      </c>
      <c r="I2326" t="s">
        <v>54</v>
      </c>
      <c r="J2326" t="s">
        <v>20</v>
      </c>
      <c r="K2326" t="b">
        <v>1</v>
      </c>
      <c r="L2326" t="str">
        <f t="shared" si="109"/>
        <v>exirelinsectcontrol(nosale,useordistributioninnassauorsuffolkcounties)(2ee-europeancherryfruitfly)</v>
      </c>
      <c r="M2326" t="str">
        <f t="shared" si="110"/>
        <v>exirelinsectcontrol(nosale,useordistributioninnassauorsuffolkcounties)(2ee-europeancherryfruitfly)279-9615</v>
      </c>
      <c r="N2326" t="str">
        <f>IFERROR(VLOOKUP(LOWER(M2326),file_list!$B:$B,1,FALSE),FALSE)</f>
        <v>exirelinsectcontrol(nosale,useordistributioninnassauorsuffolkcounties)(2ee-europeancherryfruitfly)279-9615</v>
      </c>
      <c r="O2326" t="str">
        <f t="shared" si="108"/>
        <v>TRUE</v>
      </c>
    </row>
    <row r="2327" spans="1:15" x14ac:dyDescent="0.2">
      <c r="A2327" t="s">
        <v>4171</v>
      </c>
      <c r="B2327" t="s">
        <v>4172</v>
      </c>
      <c r="C2327">
        <v>279</v>
      </c>
      <c r="D2327" t="s">
        <v>14</v>
      </c>
      <c r="E2327">
        <v>1204720</v>
      </c>
      <c r="F2327" t="s">
        <v>15</v>
      </c>
      <c r="G2327" t="s">
        <v>16</v>
      </c>
      <c r="H2327" s="1">
        <v>44095</v>
      </c>
      <c r="I2327" t="s">
        <v>54</v>
      </c>
      <c r="J2327" t="s">
        <v>20</v>
      </c>
      <c r="K2327" t="b">
        <v>1</v>
      </c>
      <c r="L2327" t="str">
        <f t="shared" si="109"/>
        <v>verimarkinsectcontrol(nosale,useordistributioninnassauorsuffolkcounties)(2ee-stripedcucumberbeetle)</v>
      </c>
      <c r="M2327" t="str">
        <f t="shared" si="110"/>
        <v>verimarkinsectcontrol(nosale,useordistributioninnassauorsuffolkcounties)(2ee-stripedcucumberbeetle)279-9616</v>
      </c>
      <c r="N2327" t="str">
        <f>IFERROR(VLOOKUP(LOWER(M2327),file_list!$B:$B,1,FALSE),FALSE)</f>
        <v>verimarkinsectcontrol(nosale,useordistributioninnassauorsuffolkcounties)(2ee-stripedcucumberbeetle)279-9616</v>
      </c>
      <c r="O2327" t="str">
        <f t="shared" si="108"/>
        <v>TRUE</v>
      </c>
    </row>
    <row r="2328" spans="1:15" x14ac:dyDescent="0.2">
      <c r="A2328" t="s">
        <v>4171</v>
      </c>
      <c r="B2328" t="s">
        <v>4173</v>
      </c>
      <c r="C2328">
        <v>279</v>
      </c>
      <c r="D2328" t="s">
        <v>14</v>
      </c>
      <c r="E2328">
        <v>1294063</v>
      </c>
      <c r="F2328" t="s">
        <v>15</v>
      </c>
      <c r="G2328" t="s">
        <v>37</v>
      </c>
      <c r="H2328" s="1">
        <v>45691</v>
      </c>
      <c r="I2328" t="s">
        <v>38</v>
      </c>
      <c r="J2328" t="s">
        <v>20</v>
      </c>
      <c r="K2328" t="b">
        <v>1</v>
      </c>
      <c r="L2328" t="str">
        <f t="shared" si="109"/>
        <v>verimarkinsectcontrol(nosale,useordistributioninnassauorsuffolkcounties)</v>
      </c>
      <c r="M2328" t="str">
        <f t="shared" si="110"/>
        <v>verimarkinsectcontrol(nosale,useordistributioninnassauorsuffolkcounties)279-9616</v>
      </c>
      <c r="N2328" t="str">
        <f>IFERROR(VLOOKUP(LOWER(M2328),file_list!$B:$B,1,FALSE),FALSE)</f>
        <v>verimarkinsectcontrol(nosale,useordistributioninnassauorsuffolkcounties)279-9616</v>
      </c>
      <c r="O2328" t="str">
        <f t="shared" si="108"/>
        <v>TRUE</v>
      </c>
    </row>
    <row r="2329" spans="1:15" x14ac:dyDescent="0.2">
      <c r="A2329" t="s">
        <v>4171</v>
      </c>
      <c r="B2329" t="s">
        <v>4174</v>
      </c>
      <c r="C2329">
        <v>279</v>
      </c>
      <c r="D2329" t="s">
        <v>14</v>
      </c>
      <c r="E2329">
        <v>1295603</v>
      </c>
      <c r="F2329" t="s">
        <v>15</v>
      </c>
      <c r="G2329" t="s">
        <v>16</v>
      </c>
      <c r="H2329" s="1">
        <v>45719</v>
      </c>
      <c r="I2329" t="s">
        <v>54</v>
      </c>
      <c r="J2329" t="s">
        <v>20</v>
      </c>
      <c r="K2329" t="b">
        <v>1</v>
      </c>
      <c r="L2329" t="str">
        <f t="shared" si="109"/>
        <v>verimarkinsectcontrol(nosale,useordistributioninnassauorsuffolkcounties)(2ee-onionmaggotseedcornmaggot)</v>
      </c>
      <c r="M2329" t="str">
        <f t="shared" si="110"/>
        <v>verimarkinsectcontrol(nosale,useordistributioninnassauorsuffolkcounties)(2ee-onionmaggotseedcornmaggot)279-9616</v>
      </c>
      <c r="N2329" t="str">
        <f>IFERROR(VLOOKUP(LOWER(M2329),file_list!$B:$B,1,FALSE),FALSE)</f>
        <v>verimarkinsectcontrol(nosale,useordistributioninnassauorsuffolkcounties)(2ee-onionmaggotseedcornmaggot)279-9616</v>
      </c>
      <c r="O2329" t="str">
        <f t="shared" si="108"/>
        <v>TRUE</v>
      </c>
    </row>
    <row r="2330" spans="1:15" x14ac:dyDescent="0.2">
      <c r="A2330" t="s">
        <v>4175</v>
      </c>
      <c r="B2330" t="s">
        <v>4176</v>
      </c>
      <c r="C2330">
        <v>279</v>
      </c>
      <c r="D2330" t="s">
        <v>14</v>
      </c>
      <c r="E2330">
        <v>1273290</v>
      </c>
      <c r="F2330" t="s">
        <v>15</v>
      </c>
      <c r="G2330" t="s">
        <v>37</v>
      </c>
      <c r="H2330" s="1">
        <v>45335</v>
      </c>
      <c r="I2330" t="s">
        <v>38</v>
      </c>
      <c r="J2330" t="s">
        <v>305</v>
      </c>
      <c r="K2330" t="b">
        <v>1</v>
      </c>
      <c r="L2330" t="str">
        <f t="shared" si="109"/>
        <v>chlorantraniliprole200sctermiticidemup</v>
      </c>
      <c r="M2330" t="str">
        <f t="shared" si="110"/>
        <v>chlorantraniliprole200sctermiticidemup279-9620</v>
      </c>
      <c r="N2330" t="str">
        <f>IFERROR(VLOOKUP(LOWER(M2330),file_list!$B:$B,1,FALSE),FALSE)</f>
        <v>chlorantraniliprole200sctermiticidemup279-9620</v>
      </c>
      <c r="O2330" t="str">
        <f t="shared" si="108"/>
        <v>TRUE</v>
      </c>
    </row>
    <row r="2331" spans="1:15" x14ac:dyDescent="0.2">
      <c r="A2331" t="s">
        <v>4177</v>
      </c>
      <c r="B2331" t="s">
        <v>4178</v>
      </c>
      <c r="C2331">
        <v>279</v>
      </c>
      <c r="D2331" t="s">
        <v>14</v>
      </c>
      <c r="E2331">
        <v>1273290</v>
      </c>
      <c r="F2331" t="s">
        <v>15</v>
      </c>
      <c r="G2331" t="s">
        <v>37</v>
      </c>
      <c r="H2331" s="1">
        <v>45335</v>
      </c>
      <c r="I2331" t="s">
        <v>38</v>
      </c>
      <c r="J2331" t="s">
        <v>20</v>
      </c>
      <c r="K2331" t="b">
        <v>1</v>
      </c>
      <c r="L2331" t="str">
        <f t="shared" si="109"/>
        <v>chlorantraniliprole200scterrestrialnon-foodusemup</v>
      </c>
      <c r="M2331" t="str">
        <f t="shared" si="110"/>
        <v>chlorantraniliprole200scterrestrialnon-foodusemup279-9621</v>
      </c>
      <c r="N2331" t="str">
        <f>IFERROR(VLOOKUP(LOWER(M2331),file_list!$B:$B,1,FALSE),FALSE)</f>
        <v>chlorantraniliprole200scterrestrialnon-foodusemup279-9621</v>
      </c>
      <c r="O2331" t="str">
        <f t="shared" si="108"/>
        <v>TRUE</v>
      </c>
    </row>
    <row r="2332" spans="1:15" x14ac:dyDescent="0.2">
      <c r="A2332" t="s">
        <v>4179</v>
      </c>
      <c r="B2332" t="s">
        <v>4180</v>
      </c>
      <c r="C2332">
        <v>279</v>
      </c>
      <c r="D2332" t="s">
        <v>14</v>
      </c>
      <c r="E2332">
        <v>1273290</v>
      </c>
      <c r="F2332" t="s">
        <v>15</v>
      </c>
      <c r="G2332" t="s">
        <v>37</v>
      </c>
      <c r="H2332" s="1">
        <v>45335</v>
      </c>
      <c r="I2332" t="s">
        <v>38</v>
      </c>
      <c r="J2332" t="s">
        <v>49</v>
      </c>
      <c r="K2332" t="b">
        <v>1</v>
      </c>
      <c r="L2332" t="str">
        <f t="shared" si="109"/>
        <v>bl2herbicide(noaerialapplicationinnys)</v>
      </c>
      <c r="M2332" t="str">
        <f t="shared" si="110"/>
        <v>bl2herbicide(noaerialapplicationinnys)279-9624</v>
      </c>
      <c r="N2332" t="str">
        <f>IFERROR(VLOOKUP(LOWER(M2332),file_list!$B:$B,1,FALSE),FALSE)</f>
        <v>bl2herbicide(noaerialapplicationinnys)279-9624</v>
      </c>
      <c r="O2332" t="str">
        <f t="shared" si="108"/>
        <v>TRUE</v>
      </c>
    </row>
    <row r="2333" spans="1:15" x14ac:dyDescent="0.2">
      <c r="A2333" t="s">
        <v>4181</v>
      </c>
      <c r="B2333" t="s">
        <v>4182</v>
      </c>
      <c r="C2333">
        <v>279</v>
      </c>
      <c r="D2333" t="s">
        <v>14</v>
      </c>
      <c r="E2333">
        <v>1273290</v>
      </c>
      <c r="F2333" t="s">
        <v>15</v>
      </c>
      <c r="G2333" t="s">
        <v>37</v>
      </c>
      <c r="H2333" s="1">
        <v>45335</v>
      </c>
      <c r="I2333" t="s">
        <v>38</v>
      </c>
      <c r="J2333" t="s">
        <v>20</v>
      </c>
      <c r="K2333" t="b">
        <v>1</v>
      </c>
      <c r="L2333" t="str">
        <f t="shared" si="109"/>
        <v>cyantraniliprole200scmup</v>
      </c>
      <c r="M2333" t="str">
        <f t="shared" si="110"/>
        <v>cyantraniliprole200scmup279-9627</v>
      </c>
      <c r="N2333" t="str">
        <f>IFERROR(VLOOKUP(LOWER(M2333),file_list!$B:$B,1,FALSE),FALSE)</f>
        <v>cyantraniliprole200scmup279-9627</v>
      </c>
      <c r="O2333" t="str">
        <f t="shared" si="108"/>
        <v>TRUE</v>
      </c>
    </row>
    <row r="2334" spans="1:15" x14ac:dyDescent="0.2">
      <c r="A2334" t="s">
        <v>4183</v>
      </c>
      <c r="B2334" t="s">
        <v>4184</v>
      </c>
      <c r="C2334">
        <v>279</v>
      </c>
      <c r="D2334" t="s">
        <v>14</v>
      </c>
      <c r="E2334">
        <v>1298572</v>
      </c>
      <c r="F2334" t="s">
        <v>15</v>
      </c>
      <c r="G2334" t="s">
        <v>37</v>
      </c>
      <c r="H2334" s="1">
        <v>45764</v>
      </c>
      <c r="I2334" t="s">
        <v>106</v>
      </c>
      <c r="J2334" t="s">
        <v>20</v>
      </c>
      <c r="K2334" t="b">
        <v>1</v>
      </c>
      <c r="L2334" t="str">
        <f t="shared" si="109"/>
        <v>avauntevoinsectcontrol</v>
      </c>
      <c r="M2334" t="str">
        <f t="shared" si="110"/>
        <v>avauntevoinsectcontrol279-9629</v>
      </c>
      <c r="N2334" t="str">
        <f>IFERROR(VLOOKUP(LOWER(M2334),file_list!$B:$B,1,FALSE),FALSE)</f>
        <v>avauntevoinsectcontrol279-9629</v>
      </c>
      <c r="O2334" t="str">
        <f t="shared" si="108"/>
        <v>TRUE</v>
      </c>
    </row>
    <row r="2335" spans="1:15" x14ac:dyDescent="0.2">
      <c r="A2335" t="s">
        <v>4185</v>
      </c>
      <c r="B2335" t="s">
        <v>4186</v>
      </c>
      <c r="C2335">
        <v>279</v>
      </c>
      <c r="D2335" t="s">
        <v>14</v>
      </c>
      <c r="E2335">
        <v>1273290</v>
      </c>
      <c r="F2335" t="s">
        <v>15</v>
      </c>
      <c r="G2335" t="s">
        <v>37</v>
      </c>
      <c r="H2335" s="1">
        <v>45335</v>
      </c>
      <c r="I2335" t="s">
        <v>38</v>
      </c>
      <c r="J2335" t="s">
        <v>49</v>
      </c>
      <c r="K2335" t="b">
        <v>1</v>
      </c>
      <c r="L2335" t="str">
        <f t="shared" si="109"/>
        <v>t-squareherbicide(noaerialappinny)</v>
      </c>
      <c r="M2335" t="str">
        <f t="shared" si="110"/>
        <v>t-squareherbicide(noaerialappinny)279-9636</v>
      </c>
      <c r="N2335" t="str">
        <f>IFERROR(VLOOKUP(LOWER(M2335),file_list!$B:$B,1,FALSE),FALSE)</f>
        <v>t-squareherbicide(noaerialappinny)279-9636</v>
      </c>
      <c r="O2335" t="str">
        <f t="shared" si="108"/>
        <v>TRUE</v>
      </c>
    </row>
    <row r="2336" spans="1:15" x14ac:dyDescent="0.2">
      <c r="A2336" t="s">
        <v>4187</v>
      </c>
      <c r="B2336" t="s">
        <v>4188</v>
      </c>
      <c r="C2336">
        <v>279</v>
      </c>
      <c r="D2336" t="s">
        <v>14</v>
      </c>
      <c r="E2336">
        <v>1273290</v>
      </c>
      <c r="F2336" t="s">
        <v>15</v>
      </c>
      <c r="G2336" t="s">
        <v>37</v>
      </c>
      <c r="H2336" s="1">
        <v>45335</v>
      </c>
      <c r="I2336" t="s">
        <v>38</v>
      </c>
      <c r="J2336" t="s">
        <v>17</v>
      </c>
      <c r="K2336" t="b">
        <v>1</v>
      </c>
      <c r="L2336" t="str">
        <f t="shared" si="109"/>
        <v>xyway3dfungicide(nosale,distributionoruseinnassauorsuffolkcounties)</v>
      </c>
      <c r="M2336" t="str">
        <f t="shared" si="110"/>
        <v>xyway3dfungicide(nosale,distributionoruseinnassauorsuffolkcounties)279-9638</v>
      </c>
      <c r="N2336" t="str">
        <f>IFERROR(VLOOKUP(LOWER(M2336),file_list!$B:$B,1,FALSE),FALSE)</f>
        <v>xyway3dfungicide(nosale,distributionoruseinnassauorsuffolkcounties)279-9638</v>
      </c>
      <c r="O2336" t="str">
        <f t="shared" si="108"/>
        <v>TRUE</v>
      </c>
    </row>
    <row r="2337" spans="1:15" x14ac:dyDescent="0.2">
      <c r="A2337" t="s">
        <v>4187</v>
      </c>
      <c r="B2337" t="s">
        <v>4189</v>
      </c>
      <c r="C2337">
        <v>279</v>
      </c>
      <c r="D2337" t="s">
        <v>14</v>
      </c>
      <c r="E2337">
        <v>1256883</v>
      </c>
      <c r="F2337" t="s">
        <v>15</v>
      </c>
      <c r="G2337" t="s">
        <v>16</v>
      </c>
      <c r="H2337" s="1">
        <v>44984</v>
      </c>
      <c r="I2337" t="s">
        <v>54</v>
      </c>
      <c r="J2337" t="s">
        <v>17</v>
      </c>
      <c r="K2337" t="b">
        <v>1</v>
      </c>
      <c r="L2337" t="str">
        <f t="shared" si="109"/>
        <v>xyway3dfungicide(nosale,distributionoruseinnassauorsuffolkcounties)(2ee-tarspot)</v>
      </c>
      <c r="M2337" t="str">
        <f t="shared" si="110"/>
        <v>xyway3dfungicide(nosale,distributionoruseinnassauorsuffolkcounties)(2ee-tarspot)279-9638</v>
      </c>
      <c r="N2337" t="str">
        <f>IFERROR(VLOOKUP(LOWER(M2337),file_list!$B:$B,1,FALSE),FALSE)</f>
        <v>xyway3dfungicide(nosale,distributionoruseinnassauorsuffolkcounties)(2ee-tarspot)279-9638</v>
      </c>
      <c r="O2337" t="str">
        <f t="shared" si="108"/>
        <v>TRUE</v>
      </c>
    </row>
    <row r="2338" spans="1:15" x14ac:dyDescent="0.2">
      <c r="A2338" t="s">
        <v>4187</v>
      </c>
      <c r="B2338" t="s">
        <v>4190</v>
      </c>
      <c r="C2338">
        <v>279</v>
      </c>
      <c r="D2338" t="s">
        <v>14</v>
      </c>
      <c r="E2338">
        <v>1215296</v>
      </c>
      <c r="F2338" t="s">
        <v>15</v>
      </c>
      <c r="G2338" t="s">
        <v>16</v>
      </c>
      <c r="H2338" s="1">
        <v>44228</v>
      </c>
      <c r="I2338" t="s">
        <v>54</v>
      </c>
      <c r="J2338" t="s">
        <v>17</v>
      </c>
      <c r="K2338" t="b">
        <v>1</v>
      </c>
      <c r="L2338" t="str">
        <f t="shared" si="109"/>
        <v>xyway3dfungicide(nosale,distributionoruseinnassauorsuffolkcounties)(2ee-fungaldiseasesincorn)</v>
      </c>
      <c r="M2338" t="str">
        <f t="shared" si="110"/>
        <v>xyway3dfungicide(nosale,distributionoruseinnassauorsuffolkcounties)(2ee-fungaldiseasesincorn)279-9638</v>
      </c>
      <c r="N2338" t="str">
        <f>IFERROR(VLOOKUP(LOWER(M2338),file_list!$B:$B,1,FALSE),FALSE)</f>
        <v>xyway3dfungicide(nosale,distributionoruseinnassauorsuffolkcounties)(2ee-fungaldiseasesincorn)279-9638</v>
      </c>
      <c r="O2338" t="str">
        <f t="shared" si="108"/>
        <v>TRUE</v>
      </c>
    </row>
    <row r="2339" spans="1:15" x14ac:dyDescent="0.2">
      <c r="A2339" t="s">
        <v>4191</v>
      </c>
      <c r="B2339" t="s">
        <v>4192</v>
      </c>
      <c r="C2339">
        <v>279</v>
      </c>
      <c r="D2339" t="s">
        <v>14</v>
      </c>
      <c r="E2339">
        <v>1273290</v>
      </c>
      <c r="F2339" t="s">
        <v>15</v>
      </c>
      <c r="G2339" t="s">
        <v>37</v>
      </c>
      <c r="H2339" s="1">
        <v>45335</v>
      </c>
      <c r="I2339" t="s">
        <v>38</v>
      </c>
      <c r="J2339" t="s">
        <v>201</v>
      </c>
      <c r="K2339" t="b">
        <v>0</v>
      </c>
      <c r="L2339" t="str">
        <f t="shared" si="109"/>
        <v>talstar10wpmupinsecticidemiticide</v>
      </c>
      <c r="M2339" t="str">
        <f t="shared" si="110"/>
        <v>talstar10wpmupinsecticidemiticide279-9639</v>
      </c>
      <c r="N2339" t="str">
        <f>IFERROR(VLOOKUP(LOWER(M2339),file_list!$B:$B,1,FALSE),FALSE)</f>
        <v>talstar10wpmupinsecticidemiticide279-9639</v>
      </c>
      <c r="O2339" t="str">
        <f t="shared" si="108"/>
        <v>TRUE</v>
      </c>
    </row>
    <row r="2340" spans="1:15" x14ac:dyDescent="0.2">
      <c r="A2340" t="s">
        <v>4193</v>
      </c>
      <c r="B2340" t="s">
        <v>4194</v>
      </c>
      <c r="C2340">
        <v>279</v>
      </c>
      <c r="D2340" t="s">
        <v>14</v>
      </c>
      <c r="E2340">
        <v>1273290</v>
      </c>
      <c r="F2340" t="s">
        <v>15</v>
      </c>
      <c r="G2340" t="s">
        <v>37</v>
      </c>
      <c r="H2340" s="1">
        <v>45335</v>
      </c>
      <c r="I2340" t="s">
        <v>38</v>
      </c>
      <c r="J2340" t="s">
        <v>138</v>
      </c>
      <c r="K2340" t="b">
        <v>1</v>
      </c>
      <c r="L2340" t="str">
        <f t="shared" si="109"/>
        <v>f4092-3(noappwithin100ftofcoastalmarsh)</v>
      </c>
      <c r="M2340" t="str">
        <f t="shared" si="110"/>
        <v>f4092-3(noappwithin100ftofcoastalmarsh)279-9651</v>
      </c>
      <c r="N2340" t="str">
        <f>IFERROR(VLOOKUP(LOWER(M2340),file_list!$B:$B,1,FALSE),FALSE)</f>
        <v>f4092-3(noappwithin100ftofcoastalmarsh)279-9651</v>
      </c>
      <c r="O2340" t="str">
        <f t="shared" si="108"/>
        <v>TRUE</v>
      </c>
    </row>
    <row r="2341" spans="1:15" x14ac:dyDescent="0.2">
      <c r="A2341" t="s">
        <v>4193</v>
      </c>
      <c r="B2341" t="s">
        <v>4195</v>
      </c>
      <c r="C2341">
        <v>279</v>
      </c>
      <c r="D2341" t="s">
        <v>14</v>
      </c>
      <c r="E2341">
        <v>1293662</v>
      </c>
      <c r="F2341" t="s">
        <v>15</v>
      </c>
      <c r="G2341" t="s">
        <v>37</v>
      </c>
      <c r="H2341" s="1">
        <v>45685</v>
      </c>
      <c r="I2341" t="s">
        <v>106</v>
      </c>
      <c r="J2341" t="s">
        <v>138</v>
      </c>
      <c r="K2341" t="b">
        <v>0</v>
      </c>
      <c r="L2341" t="str">
        <f t="shared" si="109"/>
        <v>ethoselitelfrinsecticidebiofungicide(noappwithin100ftofcoastalmarsh)</v>
      </c>
      <c r="M2341" t="str">
        <f t="shared" si="110"/>
        <v>ethoselitelfrinsecticidebiofungicide(noappwithin100ftofcoastalmarsh)279-9651</v>
      </c>
      <c r="N2341" t="str">
        <f>IFERROR(VLOOKUP(LOWER(M2341),file_list!$B:$B,1,FALSE),FALSE)</f>
        <v>ethoselitelfrinsecticidebiofungicide(noappwithin100ftofcoastalmarsh)279-9651</v>
      </c>
      <c r="O2341" t="str">
        <f t="shared" si="108"/>
        <v>TRUE</v>
      </c>
    </row>
    <row r="2342" spans="1:15" x14ac:dyDescent="0.2">
      <c r="A2342" t="s">
        <v>4196</v>
      </c>
      <c r="B2342" t="s">
        <v>4197</v>
      </c>
      <c r="C2342">
        <v>279</v>
      </c>
      <c r="D2342" t="s">
        <v>14</v>
      </c>
      <c r="E2342">
        <v>1305683</v>
      </c>
      <c r="F2342" t="s">
        <v>15</v>
      </c>
      <c r="G2342" t="s">
        <v>37</v>
      </c>
      <c r="H2342" s="1">
        <v>45889</v>
      </c>
      <c r="I2342" t="s">
        <v>106</v>
      </c>
      <c r="J2342" t="s">
        <v>20</v>
      </c>
      <c r="K2342" t="b">
        <v>1</v>
      </c>
      <c r="L2342" t="str">
        <f t="shared" si="109"/>
        <v>elevestinsectcontrol(nonassau,suffolk,kingsorqueens)(noaerial)(nysbufferzones)(maxapprate)</v>
      </c>
      <c r="M2342" t="str">
        <f t="shared" si="110"/>
        <v>elevestinsectcontrol(nonassau,suffolk,kingsorqueens)(noaerial)(nysbufferzones)(maxapprate)279-9652</v>
      </c>
      <c r="N2342" t="str">
        <f>IFERROR(VLOOKUP(LOWER(M2342),file_list!$B:$B,1,FALSE),FALSE)</f>
        <v>elevestinsectcontrol(nonassau,suffolk,kingsorqueens)(noaerial)(nysbufferzones)(maxapprate)279-9652</v>
      </c>
      <c r="O2342" t="str">
        <f t="shared" si="108"/>
        <v>TRUE</v>
      </c>
    </row>
    <row r="2343" spans="1:15" x14ac:dyDescent="0.2">
      <c r="A2343" t="s">
        <v>4198</v>
      </c>
      <c r="B2343" t="s">
        <v>790</v>
      </c>
      <c r="C2343">
        <v>279</v>
      </c>
      <c r="D2343" t="s">
        <v>14</v>
      </c>
      <c r="E2343">
        <v>1273290</v>
      </c>
      <c r="F2343" t="s">
        <v>15</v>
      </c>
      <c r="G2343" t="s">
        <v>37</v>
      </c>
      <c r="H2343" s="1">
        <v>45335</v>
      </c>
      <c r="I2343" t="s">
        <v>38</v>
      </c>
      <c r="J2343" t="s">
        <v>791</v>
      </c>
      <c r="K2343" t="b">
        <v>0</v>
      </c>
      <c r="L2343" t="str">
        <f t="shared" si="109"/>
        <v>fame+cfungicide(nosale,use,ordistributioninnassausuffolkcounties)(noappwithin100'ofacoastalmarsh)</v>
      </c>
      <c r="M2343" t="str">
        <f t="shared" si="110"/>
        <v>fame+cfungicide(nosale,use,ordistributioninnassausuffolkcounties)(noappwithin100'ofacoastalmarsh)279-9653</v>
      </c>
      <c r="N2343" t="str">
        <f>IFERROR(VLOOKUP(LOWER(M2343),file_list!$B:$B,1,FALSE),FALSE)</f>
        <v>fame+cfungicide(nosale,use,ordistributioninnassausuffolkcounties)(noappwithin100'ofacoastalmarsh)279-9653</v>
      </c>
      <c r="O2343" t="str">
        <f t="shared" si="108"/>
        <v>TRUE</v>
      </c>
    </row>
    <row r="2344" spans="1:15" x14ac:dyDescent="0.2">
      <c r="A2344" t="s">
        <v>4199</v>
      </c>
      <c r="B2344" t="s">
        <v>4200</v>
      </c>
      <c r="C2344">
        <v>279</v>
      </c>
      <c r="D2344" t="s">
        <v>14</v>
      </c>
      <c r="E2344">
        <v>1273290</v>
      </c>
      <c r="F2344" t="s">
        <v>15</v>
      </c>
      <c r="G2344" t="s">
        <v>37</v>
      </c>
      <c r="H2344" s="1">
        <v>45335</v>
      </c>
      <c r="I2344" t="s">
        <v>38</v>
      </c>
      <c r="J2344" t="s">
        <v>49</v>
      </c>
      <c r="K2344" t="b">
        <v>1</v>
      </c>
      <c r="L2344" t="str">
        <f t="shared" si="109"/>
        <v>wc-dcb(noaerialappinnys)</v>
      </c>
      <c r="M2344" t="str">
        <f t="shared" si="110"/>
        <v>wc-dcb(noaerialappinnys)279-9655</v>
      </c>
      <c r="N2344" t="str">
        <f>IFERROR(VLOOKUP(LOWER(M2344),file_list!$B:$B,1,FALSE),FALSE)</f>
        <v>wc-dcb(noaerialappinnys)279-9655</v>
      </c>
      <c r="O2344" t="str">
        <f t="shared" si="108"/>
        <v>TRUE</v>
      </c>
    </row>
    <row r="2345" spans="1:15" x14ac:dyDescent="0.2">
      <c r="A2345" t="s">
        <v>4201</v>
      </c>
      <c r="B2345" t="s">
        <v>4202</v>
      </c>
      <c r="C2345">
        <v>279</v>
      </c>
      <c r="D2345" t="s">
        <v>14</v>
      </c>
      <c r="E2345">
        <v>1273290</v>
      </c>
      <c r="F2345" t="s">
        <v>15</v>
      </c>
      <c r="G2345" t="s">
        <v>37</v>
      </c>
      <c r="H2345" s="1">
        <v>45335</v>
      </c>
      <c r="I2345" t="s">
        <v>38</v>
      </c>
      <c r="J2345" t="s">
        <v>20</v>
      </c>
      <c r="K2345" t="b">
        <v>1</v>
      </c>
      <c r="L2345" t="str">
        <f t="shared" si="109"/>
        <v>vantacorinsectcontrol(nonassau,suffolk,kingsorqueens)(noaerial)(nysbufferzones)</v>
      </c>
      <c r="M2345" t="str">
        <f t="shared" si="110"/>
        <v>vantacorinsectcontrol(nonassau,suffolk,kingsorqueens)(noaerial)(nysbufferzones)279-9656</v>
      </c>
      <c r="N2345" t="str">
        <f>IFERROR(VLOOKUP(LOWER(M2345),file_list!$B:$B,1,FALSE),FALSE)</f>
        <v>vantacorinsectcontrol(nonassau,suffolk,kingsorqueens)(noaerial)(nysbufferzones)279-9656</v>
      </c>
      <c r="O2345" t="str">
        <f t="shared" si="108"/>
        <v>TRUE</v>
      </c>
    </row>
    <row r="2346" spans="1:15" x14ac:dyDescent="0.2">
      <c r="A2346" t="s">
        <v>4203</v>
      </c>
      <c r="B2346" t="s">
        <v>4204</v>
      </c>
      <c r="C2346">
        <v>279</v>
      </c>
      <c r="D2346" t="s">
        <v>14</v>
      </c>
      <c r="E2346">
        <v>1303374</v>
      </c>
      <c r="F2346" t="s">
        <v>15</v>
      </c>
      <c r="G2346" t="s">
        <v>16</v>
      </c>
      <c r="H2346" s="1">
        <v>45847</v>
      </c>
      <c r="I2346" t="s">
        <v>54</v>
      </c>
      <c r="J2346" t="s">
        <v>17</v>
      </c>
      <c r="K2346" t="b">
        <v>1</v>
      </c>
      <c r="L2346" t="str">
        <f t="shared" si="109"/>
        <v>xywaylfrfungicide(nosale,distributionoruseinnassauorsuffolkcounties)(nousewithin100ft.ofcoastalmarshes)(2ee-methodofapplication"sidedress")</v>
      </c>
      <c r="M2346" t="str">
        <f t="shared" si="110"/>
        <v>xywaylfrfungicide(nosale,distributionoruseinnassauorsuffolkcounties)(nousewithin100ft.ofcoastalmarshes)(2ee-methodofapplication"sidedress")279-9658</v>
      </c>
      <c r="N2346" t="str">
        <f>IFERROR(VLOOKUP(LOWER(M2346),file_list!$B:$B,1,FALSE),FALSE)</f>
        <v>xywaylfrfungicide(nosale,distributionoruseinnassauorsuffolkcounties)(nousewithin100ft.ofcoastalmarshes)(2ee-methodofapplication"sidedress")279-9658</v>
      </c>
      <c r="O2346" t="str">
        <f t="shared" si="108"/>
        <v>TRUE</v>
      </c>
    </row>
    <row r="2347" spans="1:15" x14ac:dyDescent="0.2">
      <c r="A2347" t="s">
        <v>4203</v>
      </c>
      <c r="B2347" t="s">
        <v>4205</v>
      </c>
      <c r="C2347">
        <v>279</v>
      </c>
      <c r="D2347" t="s">
        <v>14</v>
      </c>
      <c r="E2347">
        <v>1215296</v>
      </c>
      <c r="F2347" t="s">
        <v>15</v>
      </c>
      <c r="G2347" t="s">
        <v>16</v>
      </c>
      <c r="H2347" s="1">
        <v>44228</v>
      </c>
      <c r="I2347" t="s">
        <v>54</v>
      </c>
      <c r="J2347" t="s">
        <v>17</v>
      </c>
      <c r="K2347" t="b">
        <v>1</v>
      </c>
      <c r="L2347" t="str">
        <f t="shared" si="109"/>
        <v>xywaylfrfungicide(nosale,distributionoruseinnassauorsuffolkcounties)(nousewithin100ft.ofcoastalmarshes)(2ee-fungaldiseasesincorn)</v>
      </c>
      <c r="M2347" t="str">
        <f t="shared" si="110"/>
        <v>xywaylfrfungicide(nosale,distributionoruseinnassauorsuffolkcounties)(nousewithin100ft.ofcoastalmarshes)(2ee-fungaldiseasesincorn)279-9658</v>
      </c>
      <c r="N2347" t="str">
        <f>IFERROR(VLOOKUP(LOWER(M2347),file_list!$B:$B,1,FALSE),FALSE)</f>
        <v>xywaylfrfungicide(nosale,distributionoruseinnassauorsuffolkcounties)(nousewithin100ft.ofcoastalmarshes)(2ee-fungaldiseasesincorn)279-9658</v>
      </c>
      <c r="O2347" t="str">
        <f t="shared" si="108"/>
        <v>TRUE</v>
      </c>
    </row>
    <row r="2348" spans="1:15" x14ac:dyDescent="0.2">
      <c r="A2348" t="s">
        <v>4203</v>
      </c>
      <c r="B2348" t="s">
        <v>4206</v>
      </c>
      <c r="C2348">
        <v>279</v>
      </c>
      <c r="D2348" t="s">
        <v>14</v>
      </c>
      <c r="E2348">
        <v>1273290</v>
      </c>
      <c r="F2348" t="s">
        <v>15</v>
      </c>
      <c r="G2348" t="s">
        <v>37</v>
      </c>
      <c r="H2348" s="1">
        <v>45335</v>
      </c>
      <c r="I2348" t="s">
        <v>38</v>
      </c>
      <c r="J2348" t="s">
        <v>17</v>
      </c>
      <c r="K2348" t="b">
        <v>1</v>
      </c>
      <c r="L2348" t="str">
        <f t="shared" si="109"/>
        <v>xywaylfrfungicide(nosale,distributionoruseinnassauorsuffolkcounties)(nousewithin100ft.ofcoastalmarshes)</v>
      </c>
      <c r="M2348" t="str">
        <f t="shared" si="110"/>
        <v>xywaylfrfungicide(nosale,distributionoruseinnassauorsuffolkcounties)(nousewithin100ft.ofcoastalmarshes)279-9658</v>
      </c>
      <c r="N2348" t="str">
        <f>IFERROR(VLOOKUP(LOWER(M2348),file_list!$B:$B,1,FALSE),FALSE)</f>
        <v>xywaylfrfungicide(nosale,distributionoruseinnassauorsuffolkcounties)(nousewithin100ft.ofcoastalmarshes)279-9658</v>
      </c>
      <c r="O2348" t="str">
        <f t="shared" si="108"/>
        <v>TRUE</v>
      </c>
    </row>
    <row r="2349" spans="1:15" x14ac:dyDescent="0.2">
      <c r="A2349" t="s">
        <v>4203</v>
      </c>
      <c r="B2349" t="s">
        <v>4207</v>
      </c>
      <c r="C2349">
        <v>279</v>
      </c>
      <c r="D2349" t="s">
        <v>14</v>
      </c>
      <c r="E2349">
        <v>1256883</v>
      </c>
      <c r="F2349" t="s">
        <v>15</v>
      </c>
      <c r="G2349" t="s">
        <v>16</v>
      </c>
      <c r="H2349" s="1">
        <v>44984</v>
      </c>
      <c r="I2349" t="s">
        <v>54</v>
      </c>
      <c r="J2349" t="s">
        <v>17</v>
      </c>
      <c r="K2349" t="b">
        <v>1</v>
      </c>
      <c r="L2349" t="str">
        <f t="shared" si="109"/>
        <v>xywaylfrfungicide(nosale,distributionoruseinnassauorsuffolkcounties)(nousewithin100ft.ofcoastalmarshes)(2ee-tarspot)</v>
      </c>
      <c r="M2349" t="str">
        <f t="shared" si="110"/>
        <v>xywaylfrfungicide(nosale,distributionoruseinnassauorsuffolkcounties)(nousewithin100ft.ofcoastalmarshes)(2ee-tarspot)279-9658</v>
      </c>
      <c r="N2349" t="str">
        <f>IFERROR(VLOOKUP(LOWER(M2349),file_list!$B:$B,1,FALSE),FALSE)</f>
        <v>xywaylfrfungicide(nosale,distributionoruseinnassauorsuffolkcounties)(nousewithin100ft.ofcoastalmarshes)(2ee-tarspot)279-9658</v>
      </c>
      <c r="O2349" t="str">
        <f t="shared" si="108"/>
        <v>TRUE</v>
      </c>
    </row>
    <row r="2350" spans="1:15" x14ac:dyDescent="0.2">
      <c r="A2350" t="s">
        <v>4203</v>
      </c>
      <c r="B2350" t="s">
        <v>4208</v>
      </c>
      <c r="C2350">
        <v>279</v>
      </c>
      <c r="D2350" t="s">
        <v>14</v>
      </c>
      <c r="E2350">
        <v>1235713</v>
      </c>
      <c r="F2350" t="s">
        <v>15</v>
      </c>
      <c r="G2350" t="s">
        <v>16</v>
      </c>
      <c r="H2350" s="1">
        <v>44600</v>
      </c>
      <c r="I2350" t="s">
        <v>54</v>
      </c>
      <c r="J2350" t="s">
        <v>17</v>
      </c>
      <c r="K2350" t="b">
        <v>1</v>
      </c>
      <c r="L2350" t="str">
        <f t="shared" si="109"/>
        <v>xywaylfrfungicide(nosale,distributionoruseinnassauorsuffolkcounties)(nousewithin100ft.ofcoastalmarshes)(2ee-methodofapplication)</v>
      </c>
      <c r="M2350" t="str">
        <f t="shared" si="110"/>
        <v>xywaylfrfungicide(nosale,distributionoruseinnassauorsuffolkcounties)(nousewithin100ft.ofcoastalmarshes)(2ee-methodofapplication)279-9658</v>
      </c>
      <c r="N2350" t="str">
        <f>IFERROR(VLOOKUP(LOWER(M2350),file_list!$B:$B,1,FALSE),FALSE)</f>
        <v>xywaylfrfungicide(nosale,distributionoruseinnassauorsuffolkcounties)(nousewithin100ft.ofcoastalmarshes)(2ee-methodofapplication)279-9658</v>
      </c>
      <c r="O2350" t="str">
        <f t="shared" si="108"/>
        <v>TRUE</v>
      </c>
    </row>
    <row r="2351" spans="1:15" x14ac:dyDescent="0.2">
      <c r="A2351" t="s">
        <v>4209</v>
      </c>
      <c r="B2351" t="s">
        <v>4210</v>
      </c>
      <c r="C2351">
        <v>279</v>
      </c>
      <c r="D2351" t="s">
        <v>14</v>
      </c>
      <c r="E2351">
        <v>1273290</v>
      </c>
      <c r="F2351" t="s">
        <v>15</v>
      </c>
      <c r="G2351" t="s">
        <v>37</v>
      </c>
      <c r="H2351" s="1">
        <v>45335</v>
      </c>
      <c r="I2351" t="s">
        <v>38</v>
      </c>
      <c r="J2351" t="s">
        <v>20</v>
      </c>
      <c r="K2351" t="b">
        <v>0</v>
      </c>
      <c r="L2351" t="str">
        <f t="shared" si="109"/>
        <v>altacorevoinsectcontrol(noaerialapp)(100'buffertoanywaterbody)(notforsale,saleinto,distributionoruseinnassau,suffolk,kingsqueenscountiesofnys)</v>
      </c>
      <c r="M2351" t="str">
        <f t="shared" si="110"/>
        <v>altacorevoinsectcontrol(noaerialapp)(100'buffertoanywaterbody)(notforsale,saleinto,distributionoruseinnassau,suffolk,kingsqueenscountiesofnys)279-9660</v>
      </c>
      <c r="N2351" t="str">
        <f>IFERROR(VLOOKUP(LOWER(M2351),file_list!$B:$B,1,FALSE),FALSE)</f>
        <v>altacorevoinsectcontrol(noaerialapp)(100'buffertoanywaterbody)(notforsale,saleinto,distributionoruseinnassau,suffolk,kingsqueenscountiesofnys)279-9660</v>
      </c>
      <c r="O2351" t="str">
        <f t="shared" si="108"/>
        <v>TRUE</v>
      </c>
    </row>
    <row r="2352" spans="1:15" x14ac:dyDescent="0.2">
      <c r="A2352" t="s">
        <v>4211</v>
      </c>
      <c r="B2352" t="s">
        <v>4212</v>
      </c>
      <c r="C2352">
        <v>279</v>
      </c>
      <c r="D2352" t="s">
        <v>14</v>
      </c>
      <c r="E2352">
        <v>1300641</v>
      </c>
      <c r="F2352" t="s">
        <v>15</v>
      </c>
      <c r="G2352" t="s">
        <v>37</v>
      </c>
      <c r="H2352" s="1">
        <v>45798</v>
      </c>
      <c r="I2352" t="s">
        <v>38</v>
      </c>
      <c r="J2352" t="s">
        <v>20</v>
      </c>
      <c r="K2352" t="b">
        <v>1</v>
      </c>
      <c r="L2352" t="str">
        <f t="shared" si="109"/>
        <v>coragenevoinsectcontrol(nonassau,suffolk,kings,orqueenscounties,ny)(noaerial)(100'buffertoanywaterbody)</v>
      </c>
      <c r="M2352" t="str">
        <f t="shared" si="110"/>
        <v>coragenevoinsectcontrol(nonassau,suffolk,kings,orqueenscounties,ny)(noaerial)(100'buffertoanywaterbody)279-9661</v>
      </c>
      <c r="N2352" t="str">
        <f>IFERROR(VLOOKUP(LOWER(M2352),file_list!$B:$B,1,FALSE),FALSE)</f>
        <v>coragenevoinsectcontrol(nonassau,suffolk,kings,orqueenscounties,ny)(noaerial)(100'buffertoanywaterbody)279-9661</v>
      </c>
      <c r="O2352" t="str">
        <f t="shared" si="108"/>
        <v>TRUE</v>
      </c>
    </row>
    <row r="2353" spans="1:15" x14ac:dyDescent="0.2">
      <c r="A2353" t="s">
        <v>4211</v>
      </c>
      <c r="B2353" t="s">
        <v>4213</v>
      </c>
      <c r="C2353">
        <v>279</v>
      </c>
      <c r="D2353" t="s">
        <v>14</v>
      </c>
      <c r="E2353">
        <v>1309760</v>
      </c>
      <c r="F2353" t="s">
        <v>15</v>
      </c>
      <c r="G2353" t="s">
        <v>16</v>
      </c>
      <c r="H2353" s="1">
        <v>45950</v>
      </c>
      <c r="I2353" t="s">
        <v>54</v>
      </c>
      <c r="J2353" t="s">
        <v>20</v>
      </c>
      <c r="K2353" t="b">
        <v>0</v>
      </c>
      <c r="L2353" t="str">
        <f t="shared" si="109"/>
        <v>coragenevoinsectcontrol(2ee-coloradopotatobeetleindrysucculentbeanspeas)</v>
      </c>
      <c r="M2353" t="str">
        <f t="shared" si="110"/>
        <v>coragenevoinsectcontrol(2ee-coloradopotatobeetleindrysucculentbeanspeas)279-9661</v>
      </c>
      <c r="N2353" t="str">
        <f>IFERROR(VLOOKUP(LOWER(M2353),file_list!$B:$B,1,FALSE),FALSE)</f>
        <v>coragenevoinsectcontrol(2ee-coloradopotatobeetleindrysucculentbeanspeas)279-9661</v>
      </c>
      <c r="O2353" t="str">
        <f t="shared" si="108"/>
        <v>TRUE</v>
      </c>
    </row>
    <row r="2354" spans="1:15" x14ac:dyDescent="0.2">
      <c r="A2354" t="s">
        <v>4214</v>
      </c>
      <c r="B2354" t="s">
        <v>4215</v>
      </c>
      <c r="C2354">
        <v>279</v>
      </c>
      <c r="D2354" t="s">
        <v>14</v>
      </c>
      <c r="E2354">
        <v>1276995</v>
      </c>
      <c r="F2354" t="s">
        <v>15</v>
      </c>
      <c r="G2354" t="s">
        <v>37</v>
      </c>
      <c r="H2354" s="1">
        <v>45376</v>
      </c>
      <c r="I2354" t="s">
        <v>38</v>
      </c>
      <c r="J2354" t="s">
        <v>20</v>
      </c>
      <c r="K2354" t="b">
        <v>1</v>
      </c>
      <c r="L2354" t="str">
        <f t="shared" si="109"/>
        <v>endiuscockroachgelbait</v>
      </c>
      <c r="M2354" t="str">
        <f t="shared" si="110"/>
        <v>endiuscockroachgelbait279-9672</v>
      </c>
      <c r="N2354" t="str">
        <f>IFERROR(VLOOKUP(LOWER(M2354),file_list!$B:$B,1,FALSE),FALSE)</f>
        <v>endiuscockroachgelbait279-9672</v>
      </c>
      <c r="O2354" t="str">
        <f t="shared" si="108"/>
        <v>TRUE</v>
      </c>
    </row>
    <row r="2355" spans="1:15" x14ac:dyDescent="0.2">
      <c r="A2355" t="s">
        <v>4216</v>
      </c>
      <c r="B2355" t="s">
        <v>4217</v>
      </c>
      <c r="C2355">
        <v>279</v>
      </c>
      <c r="D2355" t="s">
        <v>14</v>
      </c>
      <c r="E2355">
        <v>1274539</v>
      </c>
      <c r="F2355" t="s">
        <v>15</v>
      </c>
      <c r="G2355" t="s">
        <v>37</v>
      </c>
      <c r="H2355" s="1">
        <v>45323</v>
      </c>
      <c r="I2355" t="s">
        <v>106</v>
      </c>
      <c r="J2355" t="s">
        <v>20</v>
      </c>
      <c r="K2355" t="b">
        <v>1</v>
      </c>
      <c r="L2355" t="str">
        <f t="shared" si="109"/>
        <v>durentisinsecticide(nosale,saleinto,distributionoruseinnassau,suffolk,kingsorqueenscounties)(nybufferzonestowaterbodies)</v>
      </c>
      <c r="M2355" t="str">
        <f t="shared" si="110"/>
        <v>durentisinsecticide(nosale,saleinto,distributionoruseinnassau,suffolk,kingsorqueenscounties)(nybufferzonestowaterbodies)279-9674</v>
      </c>
      <c r="N2355" t="str">
        <f>IFERROR(VLOOKUP(LOWER(M2355),file_list!$B:$B,1,FALSE),FALSE)</f>
        <v>durentisinsecticide(nosale,saleinto,distributionoruseinnassau,suffolk,kingsorqueenscounties)(nybufferzonestowaterbodies)279-9674</v>
      </c>
      <c r="O2355" t="str">
        <f t="shared" si="108"/>
        <v>TRUE</v>
      </c>
    </row>
    <row r="2356" spans="1:15" x14ac:dyDescent="0.2">
      <c r="A2356" t="s">
        <v>4218</v>
      </c>
      <c r="B2356" t="s">
        <v>4219</v>
      </c>
      <c r="C2356">
        <v>279</v>
      </c>
      <c r="D2356" t="s">
        <v>14</v>
      </c>
      <c r="E2356">
        <v>1298526</v>
      </c>
      <c r="F2356" t="s">
        <v>15</v>
      </c>
      <c r="G2356" t="s">
        <v>37</v>
      </c>
      <c r="H2356" s="1">
        <v>45764</v>
      </c>
      <c r="I2356" t="s">
        <v>106</v>
      </c>
      <c r="J2356" t="s">
        <v>201</v>
      </c>
      <c r="K2356" t="b">
        <v>0</v>
      </c>
      <c r="L2356" t="str">
        <f t="shared" si="109"/>
        <v>brigadeevoinsecticidemiticide(nousewithin100ft(groundapp)to300ft(aerialapp)ofcoastalmarsh)</v>
      </c>
      <c r="M2356" t="str">
        <f t="shared" si="110"/>
        <v>brigadeevoinsecticidemiticide(nousewithin100ft(groundapp)to300ft(aerialapp)ofcoastalmarsh)279-9675</v>
      </c>
      <c r="N2356" t="str">
        <f>IFERROR(VLOOKUP(LOWER(M2356),file_list!$B:$B,1,FALSE),FALSE)</f>
        <v>brigadeevoinsecticidemiticide(nousewithin100ft(groundapp)to300ft(aerialapp)ofcoastalmarsh)279-9675</v>
      </c>
      <c r="O2356" t="str">
        <f t="shared" si="108"/>
        <v>TRUE</v>
      </c>
    </row>
    <row r="2357" spans="1:15" x14ac:dyDescent="0.2">
      <c r="A2357" t="s">
        <v>4218</v>
      </c>
      <c r="B2357" t="s">
        <v>4220</v>
      </c>
      <c r="C2357">
        <v>279</v>
      </c>
      <c r="D2357" t="s">
        <v>14</v>
      </c>
      <c r="E2357">
        <v>1306281</v>
      </c>
      <c r="F2357" t="s">
        <v>15</v>
      </c>
      <c r="G2357" t="s">
        <v>16</v>
      </c>
      <c r="H2357" s="1">
        <v>45897</v>
      </c>
      <c r="I2357" t="s">
        <v>54</v>
      </c>
      <c r="J2357" t="s">
        <v>201</v>
      </c>
      <c r="K2357" t="b">
        <v>0</v>
      </c>
      <c r="L2357" t="str">
        <f t="shared" si="109"/>
        <v>brigadeevoinsecticidemiticide(2ee-spottedlanternfly)</v>
      </c>
      <c r="M2357" t="str">
        <f t="shared" si="110"/>
        <v>brigadeevoinsecticidemiticide(2ee-spottedlanternfly)279-9675</v>
      </c>
      <c r="N2357" t="str">
        <f>IFERROR(VLOOKUP(LOWER(M2357),file_list!$B:$B,1,FALSE),FALSE)</f>
        <v>brigadeevoinsecticidemiticide(2ee-spottedlanternfly)279-9675</v>
      </c>
      <c r="O2357" t="str">
        <f t="shared" si="108"/>
        <v>TRUE</v>
      </c>
    </row>
    <row r="2358" spans="1:15" x14ac:dyDescent="0.2">
      <c r="A2358" t="s">
        <v>4221</v>
      </c>
      <c r="B2358" t="s">
        <v>4222</v>
      </c>
      <c r="C2358">
        <v>279</v>
      </c>
      <c r="D2358" t="s">
        <v>14</v>
      </c>
      <c r="E2358">
        <v>1278312</v>
      </c>
      <c r="F2358" t="s">
        <v>15</v>
      </c>
      <c r="G2358" t="s">
        <v>37</v>
      </c>
      <c r="H2358" s="1">
        <v>45398</v>
      </c>
      <c r="I2358" t="s">
        <v>63</v>
      </c>
      <c r="J2358" t="s">
        <v>20</v>
      </c>
      <c r="K2358" t="b">
        <v>0</v>
      </c>
      <c r="L2358" t="str">
        <f t="shared" si="109"/>
        <v>plaidscinsectcontrol(noaerial)(100'buffertoanywaterbody)(notforsale,saleinto,distributionoruseinnassau,suffolk,kingsqueenscounties)</v>
      </c>
      <c r="M2358" t="str">
        <f t="shared" si="110"/>
        <v>plaidscinsectcontrol(noaerial)(100'buffertoanywaterbody)(notforsale,saleinto,distributionoruseinnassau,suffolk,kingsqueenscounties)279-9684</v>
      </c>
      <c r="N2358" t="str">
        <f>IFERROR(VLOOKUP(LOWER(M2358),file_list!$B:$B,1,FALSE),FALSE)</f>
        <v>plaidscinsectcontrol(noaerial)(100'buffertoanywaterbody)(notforsale,saleinto,distributionoruseinnassau,suffolk,kingsqueenscounties)279-9684</v>
      </c>
      <c r="O2358" t="str">
        <f t="shared" si="108"/>
        <v>TRUE</v>
      </c>
    </row>
    <row r="2359" spans="1:15" x14ac:dyDescent="0.2">
      <c r="A2359" t="s">
        <v>4223</v>
      </c>
      <c r="B2359" t="s">
        <v>4224</v>
      </c>
      <c r="C2359">
        <v>279</v>
      </c>
      <c r="D2359" t="s">
        <v>14</v>
      </c>
      <c r="E2359">
        <v>1294018</v>
      </c>
      <c r="F2359" t="s">
        <v>15</v>
      </c>
      <c r="G2359" t="s">
        <v>37</v>
      </c>
      <c r="H2359" s="1">
        <v>45691</v>
      </c>
      <c r="I2359" t="s">
        <v>63</v>
      </c>
      <c r="J2359" t="s">
        <v>20</v>
      </c>
      <c r="K2359" t="b">
        <v>1</v>
      </c>
      <c r="L2359" t="str">
        <f t="shared" si="109"/>
        <v>plaid70wginsectcontrol(nosale,distributionoruseinnassau,suffolk,kings,orqueenscounties)(noaerialappinny)(100ftbuffertoanywaterbody)</v>
      </c>
      <c r="M2359" t="str">
        <f t="shared" si="110"/>
        <v>plaid70wginsectcontrol(nosale,distributionoruseinnassau,suffolk,kings,orqueenscounties)(noaerialappinny)(100ftbuffertoanywaterbody)279-9707</v>
      </c>
      <c r="N2359" t="str">
        <f>IFERROR(VLOOKUP(LOWER(M2359),file_list!$B:$B,1,FALSE),FALSE)</f>
        <v>plaid70wginsectcontrol(nosale,distributionoruseinnassau,suffolk,kings,orqueenscounties)(noaerialappinny)(100ftbuffertoanywaterbody)279-9707</v>
      </c>
      <c r="O2359" t="str">
        <f t="shared" ref="O2359:O2422" si="111">IF(N2359=FALSE,"FALSE","TRUE")</f>
        <v>TRUE</v>
      </c>
    </row>
    <row r="2360" spans="1:15" x14ac:dyDescent="0.2">
      <c r="A2360" t="s">
        <v>4225</v>
      </c>
      <c r="B2360" t="s">
        <v>4226</v>
      </c>
      <c r="C2360">
        <v>279</v>
      </c>
      <c r="D2360" t="s">
        <v>14</v>
      </c>
      <c r="E2360">
        <v>1298526</v>
      </c>
      <c r="F2360" t="s">
        <v>15</v>
      </c>
      <c r="G2360" t="s">
        <v>37</v>
      </c>
      <c r="H2360" s="1">
        <v>45764</v>
      </c>
      <c r="I2360" t="s">
        <v>106</v>
      </c>
      <c r="J2360" t="s">
        <v>4227</v>
      </c>
      <c r="K2360" t="b">
        <v>0</v>
      </c>
      <c r="L2360" t="str">
        <f t="shared" si="109"/>
        <v>zironarlfrfungicidenematicide</v>
      </c>
      <c r="M2360" t="str">
        <f t="shared" si="110"/>
        <v>zironarlfrfungicidenematicide279-9719</v>
      </c>
      <c r="N2360" t="str">
        <f>IFERROR(VLOOKUP(LOWER(M2360),file_list!$B:$B,1,FALSE),FALSE)</f>
        <v>zironarlfrfungicidenematicide279-9719</v>
      </c>
      <c r="O2360" t="str">
        <f t="shared" si="111"/>
        <v>TRUE</v>
      </c>
    </row>
    <row r="2361" spans="1:15" x14ac:dyDescent="0.2">
      <c r="A2361" t="s">
        <v>4228</v>
      </c>
      <c r="B2361" t="s">
        <v>4229</v>
      </c>
      <c r="C2361">
        <v>279</v>
      </c>
      <c r="D2361" t="s">
        <v>14</v>
      </c>
      <c r="E2361">
        <v>1273290</v>
      </c>
      <c r="F2361" t="s">
        <v>15</v>
      </c>
      <c r="G2361" t="s">
        <v>37</v>
      </c>
      <c r="H2361" s="1">
        <v>45335</v>
      </c>
      <c r="I2361" t="s">
        <v>38</v>
      </c>
      <c r="J2361" t="s">
        <v>201</v>
      </c>
      <c r="K2361" t="b">
        <v>1</v>
      </c>
      <c r="L2361" t="str">
        <f t="shared" si="109"/>
        <v>dimethoate400ec</v>
      </c>
      <c r="M2361" t="str">
        <f t="shared" si="110"/>
        <v>dimethoate400ec34704-207-279</v>
      </c>
      <c r="N2361" t="str">
        <f>IFERROR(VLOOKUP(LOWER(M2361),file_list!$B:$B,1,FALSE),FALSE)</f>
        <v>dimethoate400ec34704-207-279</v>
      </c>
      <c r="O2361" t="str">
        <f t="shared" si="111"/>
        <v>TRUE</v>
      </c>
    </row>
    <row r="2362" spans="1:15" x14ac:dyDescent="0.2">
      <c r="A2362" t="s">
        <v>4230</v>
      </c>
      <c r="B2362" t="s">
        <v>4231</v>
      </c>
      <c r="C2362">
        <v>279</v>
      </c>
      <c r="D2362" t="s">
        <v>14</v>
      </c>
      <c r="E2362">
        <v>1273290</v>
      </c>
      <c r="F2362" t="s">
        <v>15</v>
      </c>
      <c r="G2362" t="s">
        <v>37</v>
      </c>
      <c r="H2362" s="1">
        <v>45335</v>
      </c>
      <c r="I2362" t="s">
        <v>38</v>
      </c>
      <c r="J2362" t="s">
        <v>49</v>
      </c>
      <c r="K2362" t="b">
        <v>0</v>
      </c>
      <c r="L2362" t="str">
        <f t="shared" si="109"/>
        <v>accoladeherbicide(nouseinnassausuffolkcounites)(noaerialappl.)</v>
      </c>
      <c r="M2362" t="str">
        <f t="shared" si="110"/>
        <v>accoladeherbicide(nouseinnassausuffolkcounites)(noaerialappl.)62719-277-279</v>
      </c>
      <c r="N2362" t="str">
        <f>IFERROR(VLOOKUP(LOWER(M2362),file_list!$B:$B,1,FALSE),FALSE)</f>
        <v>accoladeherbicide(nouseinnassausuffolkcounites)(noaerialappl.)62719-277-279</v>
      </c>
      <c r="O2362" t="str">
        <f t="shared" si="111"/>
        <v>TRUE</v>
      </c>
    </row>
    <row r="2363" spans="1:15" x14ac:dyDescent="0.2">
      <c r="A2363" t="s">
        <v>4232</v>
      </c>
      <c r="B2363" t="s">
        <v>4233</v>
      </c>
      <c r="C2363">
        <v>279</v>
      </c>
      <c r="D2363" t="s">
        <v>14</v>
      </c>
      <c r="E2363">
        <v>1273290</v>
      </c>
      <c r="F2363" t="s">
        <v>15</v>
      </c>
      <c r="G2363" t="s">
        <v>37</v>
      </c>
      <c r="H2363" s="1">
        <v>45335</v>
      </c>
      <c r="I2363" t="s">
        <v>38</v>
      </c>
      <c r="J2363" t="s">
        <v>49</v>
      </c>
      <c r="K2363" t="b">
        <v>1</v>
      </c>
      <c r="L2363" t="str">
        <f t="shared" si="109"/>
        <v>stanzaherbicide(notforsale,use,ordistributiononli)(noaerialappinny)</v>
      </c>
      <c r="M2363" t="str">
        <f t="shared" si="110"/>
        <v>stanzaherbicide(notforsale,use,ordistributiononli)(noaerialappinny)62719-315-279</v>
      </c>
      <c r="N2363" t="str">
        <f>IFERROR(VLOOKUP(LOWER(M2363),file_list!$B:$B,1,FALSE),FALSE)</f>
        <v>stanzaherbicide(notforsale,use,ordistributiononli)(noaerialappinny)62719-315-279</v>
      </c>
      <c r="O2363" t="str">
        <f t="shared" si="111"/>
        <v>TRUE</v>
      </c>
    </row>
    <row r="2364" spans="1:15" x14ac:dyDescent="0.2">
      <c r="A2364" t="s">
        <v>4234</v>
      </c>
      <c r="B2364" t="s">
        <v>4235</v>
      </c>
      <c r="C2364">
        <v>279</v>
      </c>
      <c r="D2364" t="s">
        <v>14</v>
      </c>
      <c r="E2364">
        <v>1273290</v>
      </c>
      <c r="F2364" t="s">
        <v>15</v>
      </c>
      <c r="G2364" t="s">
        <v>37</v>
      </c>
      <c r="H2364" s="1">
        <v>45335</v>
      </c>
      <c r="I2364" t="s">
        <v>38</v>
      </c>
      <c r="J2364" t="s">
        <v>17</v>
      </c>
      <c r="K2364" t="b">
        <v>0</v>
      </c>
      <c r="L2364" t="str">
        <f t="shared" si="109"/>
        <v>fame+cscfungicide[nosale,use,ordistribution,innassausuffolkcounties,ny,noapplicationwithin100'ofcoastalmarsh,noaerialapplication]</v>
      </c>
      <c r="M2364" t="str">
        <f t="shared" si="110"/>
        <v>fame+cscfungicide[nosale,use,ordistribution,innassausuffolkcounties,ny,noapplicationwithin100'ofcoastalmarsh,noaerialapplication]66330-379-279</v>
      </c>
      <c r="N2364" t="str">
        <f>IFERROR(VLOOKUP(LOWER(M2364),file_list!$B:$B,1,FALSE),FALSE)</f>
        <v>fame+cscfungicide[nosale,use,ordistribution,innassausuffolkcounties,ny,noapplicationwithin100'ofcoastalmarsh,noaerialapplication]66330-379-279</v>
      </c>
      <c r="O2364" t="str">
        <f t="shared" si="111"/>
        <v>TRUE</v>
      </c>
    </row>
    <row r="2365" spans="1:15" x14ac:dyDescent="0.2">
      <c r="A2365" t="s">
        <v>4236</v>
      </c>
      <c r="B2365" t="s">
        <v>4237</v>
      </c>
      <c r="C2365">
        <v>279</v>
      </c>
      <c r="D2365" t="s">
        <v>14</v>
      </c>
      <c r="E2365">
        <v>1273290</v>
      </c>
      <c r="F2365" t="s">
        <v>15</v>
      </c>
      <c r="G2365" t="s">
        <v>37</v>
      </c>
      <c r="H2365" s="1">
        <v>45335</v>
      </c>
      <c r="I2365" t="s">
        <v>38</v>
      </c>
      <c r="J2365" t="s">
        <v>17</v>
      </c>
      <c r="K2365" t="b">
        <v>0</v>
      </c>
      <c r="L2365" t="str">
        <f t="shared" si="109"/>
        <v>famescfungicide(nosale,use,ordistributioninnassausuffolkcounties)(noappwithin100'ofacoastalmarsh</v>
      </c>
      <c r="M2365" t="str">
        <f t="shared" si="110"/>
        <v>famescfungicide(nosale,use,ordistributioninnassausuffolkcounties)(noappwithin100'ofacoastalmarsh66330-64-279</v>
      </c>
      <c r="N2365" t="str">
        <f>IFERROR(VLOOKUP(LOWER(M2365),file_list!$B:$B,1,FALSE),FALSE)</f>
        <v>famescfungicide(nosale,use,ordistributioninnassausuffolkcounties)(noappwithin100'ofacoastalmarsh66330-64-279</v>
      </c>
      <c r="O2365" t="str">
        <f t="shared" si="111"/>
        <v>TRUE</v>
      </c>
    </row>
    <row r="2366" spans="1:15" x14ac:dyDescent="0.2">
      <c r="A2366" t="s">
        <v>4238</v>
      </c>
      <c r="B2366" t="s">
        <v>4239</v>
      </c>
      <c r="C2366">
        <v>279</v>
      </c>
      <c r="D2366" t="s">
        <v>14</v>
      </c>
      <c r="E2366">
        <v>36934</v>
      </c>
      <c r="F2366" t="s">
        <v>15</v>
      </c>
      <c r="G2366" t="s">
        <v>16</v>
      </c>
      <c r="H2366" s="1">
        <v>42425</v>
      </c>
      <c r="J2366" t="s">
        <v>20</v>
      </c>
      <c r="K2366" t="b">
        <v>1</v>
      </c>
      <c r="L2366" t="str">
        <f t="shared" si="109"/>
        <v>beleaf50sginsecticide(2ee-codlingmothsanjosescale)</v>
      </c>
      <c r="M2366" t="str">
        <f t="shared" si="110"/>
        <v>beleaf50sginsecticide(2ee-codlingmothsanjosescale)71512-10-279</v>
      </c>
      <c r="N2366" t="str">
        <f>IFERROR(VLOOKUP(LOWER(M2366),file_list!$B:$B,1,FALSE),FALSE)</f>
        <v>beleaf50sginsecticide(2ee-codlingmothsanjosescale)71512-10-279</v>
      </c>
      <c r="O2366" t="str">
        <f t="shared" si="111"/>
        <v>TRUE</v>
      </c>
    </row>
    <row r="2367" spans="1:15" x14ac:dyDescent="0.2">
      <c r="A2367" t="s">
        <v>4238</v>
      </c>
      <c r="B2367" t="s">
        <v>4240</v>
      </c>
      <c r="C2367">
        <v>279</v>
      </c>
      <c r="D2367" t="s">
        <v>14</v>
      </c>
      <c r="E2367">
        <v>1273290</v>
      </c>
      <c r="F2367" t="s">
        <v>15</v>
      </c>
      <c r="G2367" t="s">
        <v>37</v>
      </c>
      <c r="H2367" s="1">
        <v>45335</v>
      </c>
      <c r="I2367" t="s">
        <v>38</v>
      </c>
      <c r="J2367" t="s">
        <v>20</v>
      </c>
      <c r="K2367" t="b">
        <v>1</v>
      </c>
      <c r="L2367" t="str">
        <f t="shared" si="109"/>
        <v>beleaf50sginsecticide</v>
      </c>
      <c r="M2367" t="str">
        <f t="shared" si="110"/>
        <v>beleaf50sginsecticide71512-10-279</v>
      </c>
      <c r="N2367" t="str">
        <f>IFERROR(VLOOKUP(LOWER(M2367),file_list!$B:$B,1,FALSE),FALSE)</f>
        <v>beleaf50sginsecticide71512-10-279</v>
      </c>
      <c r="O2367" t="str">
        <f t="shared" si="111"/>
        <v>TRUE</v>
      </c>
    </row>
    <row r="2368" spans="1:15" x14ac:dyDescent="0.2">
      <c r="A2368" t="s">
        <v>4241</v>
      </c>
      <c r="B2368" t="s">
        <v>4242</v>
      </c>
      <c r="C2368">
        <v>279</v>
      </c>
      <c r="D2368" t="s">
        <v>14</v>
      </c>
      <c r="E2368">
        <v>1273290</v>
      </c>
      <c r="F2368" t="s">
        <v>15</v>
      </c>
      <c r="G2368" t="s">
        <v>37</v>
      </c>
      <c r="H2368" s="1">
        <v>45335</v>
      </c>
      <c r="I2368" t="s">
        <v>38</v>
      </c>
      <c r="J2368" t="s">
        <v>20</v>
      </c>
      <c r="K2368" t="b">
        <v>1</v>
      </c>
      <c r="L2368" t="str">
        <f t="shared" si="109"/>
        <v>ariainsecticide</v>
      </c>
      <c r="M2368" t="str">
        <f t="shared" si="110"/>
        <v>ariainsecticide71512-52-279</v>
      </c>
      <c r="N2368" t="str">
        <f>IFERROR(VLOOKUP(LOWER(M2368),file_list!$B:$B,1,FALSE),FALSE)</f>
        <v>ariainsecticide71512-52-279</v>
      </c>
      <c r="O2368" t="str">
        <f t="shared" si="111"/>
        <v>TRUE</v>
      </c>
    </row>
    <row r="2369" spans="1:15" x14ac:dyDescent="0.2">
      <c r="A2369" t="s">
        <v>4243</v>
      </c>
      <c r="B2369" t="s">
        <v>4244</v>
      </c>
      <c r="C2369">
        <v>279</v>
      </c>
      <c r="D2369" t="s">
        <v>14</v>
      </c>
      <c r="E2369">
        <v>1273290</v>
      </c>
      <c r="F2369" t="s">
        <v>15</v>
      </c>
      <c r="G2369" t="s">
        <v>37</v>
      </c>
      <c r="H2369" s="1">
        <v>45335</v>
      </c>
      <c r="I2369" t="s">
        <v>38</v>
      </c>
      <c r="J2369" t="s">
        <v>20</v>
      </c>
      <c r="K2369" t="b">
        <v>1</v>
      </c>
      <c r="L2369" t="str">
        <f t="shared" si="109"/>
        <v>carbine50wginsecticide</v>
      </c>
      <c r="M2369" t="str">
        <f t="shared" si="110"/>
        <v>carbine50wginsecticide71512-9-279</v>
      </c>
      <c r="N2369" t="str">
        <f>IFERROR(VLOOKUP(LOWER(M2369),file_list!$B:$B,1,FALSE),FALSE)</f>
        <v>carbine50wginsecticide71512-9-279</v>
      </c>
      <c r="O2369" t="str">
        <f t="shared" si="111"/>
        <v>TRUE</v>
      </c>
    </row>
    <row r="2370" spans="1:15" x14ac:dyDescent="0.2">
      <c r="A2370" t="s">
        <v>4245</v>
      </c>
      <c r="B2370" t="s">
        <v>4246</v>
      </c>
      <c r="C2370">
        <v>279</v>
      </c>
      <c r="D2370" t="s">
        <v>14</v>
      </c>
      <c r="E2370">
        <v>1273290</v>
      </c>
      <c r="F2370" t="s">
        <v>15</v>
      </c>
      <c r="G2370" t="s">
        <v>37</v>
      </c>
      <c r="H2370" s="1">
        <v>45335</v>
      </c>
      <c r="I2370" t="s">
        <v>38</v>
      </c>
      <c r="J2370" t="s">
        <v>17</v>
      </c>
      <c r="K2370" t="b">
        <v>0</v>
      </c>
      <c r="L2370" t="str">
        <f t="shared" si="109"/>
        <v>sovranfungicide(nosale,distribution,useinnassausuffolkcountiesofny)</v>
      </c>
      <c r="M2370" t="str">
        <f t="shared" si="110"/>
        <v>sovranfungicide(nosale,distribution,useinnassausuffolkcountiesofny)7969-154-279</v>
      </c>
      <c r="N2370" t="str">
        <f>IFERROR(VLOOKUP(LOWER(M2370),file_list!$B:$B,1,FALSE),FALSE)</f>
        <v>sovranfungicide(nosale,distribution,useinnassausuffolkcountiesofny)7969-154-279</v>
      </c>
      <c r="O2370" t="str">
        <f t="shared" si="111"/>
        <v>TRUE</v>
      </c>
    </row>
    <row r="2371" spans="1:15" x14ac:dyDescent="0.2">
      <c r="A2371" t="s">
        <v>4247</v>
      </c>
      <c r="B2371" t="s">
        <v>860</v>
      </c>
      <c r="C2371">
        <v>279</v>
      </c>
      <c r="D2371" t="s">
        <v>14</v>
      </c>
      <c r="E2371">
        <v>1306670</v>
      </c>
      <c r="F2371" t="s">
        <v>15</v>
      </c>
      <c r="G2371" t="s">
        <v>37</v>
      </c>
      <c r="H2371" s="1">
        <v>45908</v>
      </c>
      <c r="I2371" t="s">
        <v>38</v>
      </c>
      <c r="J2371" t="s">
        <v>123</v>
      </c>
      <c r="K2371" t="b">
        <v>1</v>
      </c>
      <c r="L2371" t="str">
        <f t="shared" ref="L2371:L2434" si="112">SUBSTITUTE(LOWER(SUBSTITUTE(SUBSTITUTE(SUBSTITUTE(B2371," ",""),"/",""),"&amp;","")),"and","")</f>
        <v>transportmikroninsecticide</v>
      </c>
      <c r="M2371" t="str">
        <f t="shared" ref="M2371:M2434" si="113">_xlfn.CONCAT(L2371,A2371)</f>
        <v>transportmikroninsecticide8033-109-279</v>
      </c>
      <c r="N2371" t="str">
        <f>IFERROR(VLOOKUP(LOWER(M2371),file_list!$B:$B,1,FALSE),FALSE)</f>
        <v>transportmikroninsecticide8033-109-279</v>
      </c>
      <c r="O2371" t="str">
        <f t="shared" si="111"/>
        <v>TRUE</v>
      </c>
    </row>
    <row r="2372" spans="1:15" x14ac:dyDescent="0.2">
      <c r="A2372" t="s">
        <v>4248</v>
      </c>
      <c r="B2372" t="s">
        <v>4249</v>
      </c>
      <c r="C2372">
        <v>279</v>
      </c>
      <c r="D2372" t="s">
        <v>14</v>
      </c>
      <c r="E2372">
        <v>1273290</v>
      </c>
      <c r="F2372" t="s">
        <v>15</v>
      </c>
      <c r="G2372" t="s">
        <v>37</v>
      </c>
      <c r="H2372" s="1">
        <v>45335</v>
      </c>
      <c r="I2372" t="s">
        <v>38</v>
      </c>
      <c r="J2372" t="s">
        <v>20</v>
      </c>
      <c r="K2372" t="b">
        <v>1</v>
      </c>
      <c r="L2372" t="str">
        <f t="shared" si="112"/>
        <v>endzoneinsecticidesticker</v>
      </c>
      <c r="M2372" t="str">
        <f t="shared" si="113"/>
        <v>endzoneinsecticidesticker8033-114-279</v>
      </c>
      <c r="N2372" t="str">
        <f>IFERROR(VLOOKUP(LOWER(M2372),file_list!$B:$B,1,FALSE),FALSE)</f>
        <v>endzoneinsecticidesticker8033-114-279</v>
      </c>
      <c r="O2372" t="str">
        <f t="shared" si="111"/>
        <v>TRUE</v>
      </c>
    </row>
    <row r="2373" spans="1:15" x14ac:dyDescent="0.2">
      <c r="A2373" t="s">
        <v>4250</v>
      </c>
      <c r="B2373" t="s">
        <v>4251</v>
      </c>
      <c r="C2373">
        <v>279</v>
      </c>
      <c r="D2373" t="s">
        <v>14</v>
      </c>
      <c r="E2373">
        <v>1273290</v>
      </c>
      <c r="F2373" t="s">
        <v>15</v>
      </c>
      <c r="G2373" t="s">
        <v>37</v>
      </c>
      <c r="H2373" s="1">
        <v>45335</v>
      </c>
      <c r="I2373" t="s">
        <v>38</v>
      </c>
      <c r="J2373" t="s">
        <v>20</v>
      </c>
      <c r="K2373" t="b">
        <v>1</v>
      </c>
      <c r="L2373" t="str">
        <f t="shared" si="112"/>
        <v>orthohomedefenseflybaitdecalforwindows</v>
      </c>
      <c r="M2373" t="str">
        <f t="shared" si="113"/>
        <v>orthohomedefenseflybaitdecalforwindows8033-115-279</v>
      </c>
      <c r="N2373" t="str">
        <f>IFERROR(VLOOKUP(LOWER(M2373),file_list!$B:$B,1,FALSE),FALSE)</f>
        <v>orthohomedefenseflybaitdecalforwindows8033-115-279</v>
      </c>
      <c r="O2373" t="str">
        <f t="shared" si="111"/>
        <v>TRUE</v>
      </c>
    </row>
    <row r="2374" spans="1:15" x14ac:dyDescent="0.2">
      <c r="A2374" t="s">
        <v>4252</v>
      </c>
      <c r="B2374" t="s">
        <v>4253</v>
      </c>
      <c r="C2374">
        <v>279</v>
      </c>
      <c r="D2374" t="s">
        <v>14</v>
      </c>
      <c r="E2374">
        <v>1273290</v>
      </c>
      <c r="F2374" t="s">
        <v>15</v>
      </c>
      <c r="G2374" t="s">
        <v>37</v>
      </c>
      <c r="H2374" s="1">
        <v>45335</v>
      </c>
      <c r="I2374" t="s">
        <v>38</v>
      </c>
      <c r="J2374" t="s">
        <v>17</v>
      </c>
      <c r="K2374" t="b">
        <v>1</v>
      </c>
      <c r="L2374" t="str">
        <f t="shared" si="112"/>
        <v>seratafungicide[limiteduseongolfcourseturfonlyinnewyorkstate]</v>
      </c>
      <c r="M2374" t="str">
        <f t="shared" si="113"/>
        <v>seratafungicide[limiteduseongolfcourseturfonlyinnewyorkstate]8033-138-279</v>
      </c>
      <c r="N2374" t="str">
        <f>IFERROR(VLOOKUP(LOWER(M2374),file_list!$B:$B,1,FALSE),FALSE)</f>
        <v>seratafungicide[limiteduseongolfcourseturfonlyinnewyorkstate]8033-138-279</v>
      </c>
      <c r="O2374" t="str">
        <f t="shared" si="111"/>
        <v>TRUE</v>
      </c>
    </row>
    <row r="2375" spans="1:15" x14ac:dyDescent="0.2">
      <c r="A2375" t="s">
        <v>4254</v>
      </c>
      <c r="B2375" t="s">
        <v>4255</v>
      </c>
      <c r="C2375">
        <v>279</v>
      </c>
      <c r="D2375" t="s">
        <v>14</v>
      </c>
      <c r="E2375">
        <v>1273290</v>
      </c>
      <c r="F2375" t="s">
        <v>15</v>
      </c>
      <c r="G2375" t="s">
        <v>37</v>
      </c>
      <c r="H2375" s="1">
        <v>45335</v>
      </c>
      <c r="I2375" t="s">
        <v>38</v>
      </c>
      <c r="J2375" t="s">
        <v>123</v>
      </c>
      <c r="K2375" t="b">
        <v>0</v>
      </c>
      <c r="L2375" t="str">
        <f t="shared" si="112"/>
        <v>transporttermiticideinsecticide</v>
      </c>
      <c r="M2375" t="str">
        <f t="shared" si="113"/>
        <v>transporttermiticideinsecticide8033-96-279</v>
      </c>
      <c r="N2375" t="str">
        <f>IFERROR(VLOOKUP(LOWER(M2375),file_list!$B:$B,1,FALSE),FALSE)</f>
        <v>transporttermiticideinsecticide8033-96-279</v>
      </c>
      <c r="O2375" t="str">
        <f t="shared" si="111"/>
        <v>TRUE</v>
      </c>
    </row>
    <row r="2376" spans="1:15" x14ac:dyDescent="0.2">
      <c r="A2376" t="s">
        <v>4254</v>
      </c>
      <c r="B2376" t="s">
        <v>864</v>
      </c>
      <c r="C2376">
        <v>279</v>
      </c>
      <c r="D2376" t="s">
        <v>14</v>
      </c>
      <c r="E2376">
        <v>1273290</v>
      </c>
      <c r="F2376" t="s">
        <v>15</v>
      </c>
      <c r="G2376" t="s">
        <v>37</v>
      </c>
      <c r="H2376" s="1">
        <v>45335</v>
      </c>
      <c r="I2376" t="s">
        <v>38</v>
      </c>
      <c r="J2376" t="s">
        <v>20</v>
      </c>
      <c r="K2376" t="b">
        <v>1</v>
      </c>
      <c r="L2376" t="str">
        <f t="shared" si="112"/>
        <v>transportghpinsecticide</v>
      </c>
      <c r="M2376" t="str">
        <f t="shared" si="113"/>
        <v>transportghpinsecticide8033-96-279</v>
      </c>
      <c r="N2376" t="str">
        <f>IFERROR(VLOOKUP(LOWER(M2376),file_list!$B:$B,1,FALSE),FALSE)</f>
        <v>transportghpinsecticide8033-96-279</v>
      </c>
      <c r="O2376" t="str">
        <f t="shared" si="111"/>
        <v>TRUE</v>
      </c>
    </row>
    <row r="2377" spans="1:15" x14ac:dyDescent="0.2">
      <c r="A2377" t="s">
        <v>4256</v>
      </c>
      <c r="B2377" t="s">
        <v>4257</v>
      </c>
      <c r="C2377">
        <v>279</v>
      </c>
      <c r="D2377" t="s">
        <v>14</v>
      </c>
      <c r="E2377">
        <v>1273290</v>
      </c>
      <c r="F2377" t="s">
        <v>15</v>
      </c>
      <c r="G2377" t="s">
        <v>37</v>
      </c>
      <c r="H2377" s="1">
        <v>45335</v>
      </c>
      <c r="I2377" t="s">
        <v>38</v>
      </c>
      <c r="J2377" t="s">
        <v>17</v>
      </c>
      <c r="K2377" t="b">
        <v>1</v>
      </c>
      <c r="L2377" t="str">
        <f t="shared" si="112"/>
        <v>fracturefungicide</v>
      </c>
      <c r="M2377" t="str">
        <f t="shared" si="113"/>
        <v>fracturefungicide84876-1-279</v>
      </c>
      <c r="N2377" t="str">
        <f>IFERROR(VLOOKUP(LOWER(M2377),file_list!$B:$B,1,FALSE),FALSE)</f>
        <v>fracturefungicide84876-1-279</v>
      </c>
      <c r="O2377" t="str">
        <f t="shared" si="111"/>
        <v>TRUE</v>
      </c>
    </row>
    <row r="2378" spans="1:15" x14ac:dyDescent="0.2">
      <c r="A2378" t="s">
        <v>4256</v>
      </c>
      <c r="B2378" t="s">
        <v>4258</v>
      </c>
      <c r="C2378">
        <v>279</v>
      </c>
      <c r="D2378" t="s">
        <v>14</v>
      </c>
      <c r="E2378">
        <v>1273290</v>
      </c>
      <c r="F2378" t="s">
        <v>15</v>
      </c>
      <c r="G2378" t="s">
        <v>37</v>
      </c>
      <c r="H2378" s="1">
        <v>45335</v>
      </c>
      <c r="I2378" t="s">
        <v>38</v>
      </c>
      <c r="J2378" t="s">
        <v>17</v>
      </c>
      <c r="K2378" t="b">
        <v>1</v>
      </c>
      <c r="L2378" t="str">
        <f t="shared" si="112"/>
        <v>regimefungicide</v>
      </c>
      <c r="M2378" t="str">
        <f t="shared" si="113"/>
        <v>regimefungicide84876-1-279</v>
      </c>
      <c r="N2378" t="str">
        <f>IFERROR(VLOOKUP(LOWER(M2378),file_list!$B:$B,1,FALSE),FALSE)</f>
        <v>regimefungicide84876-1-279</v>
      </c>
      <c r="O2378" t="str">
        <f t="shared" si="111"/>
        <v>TRUE</v>
      </c>
    </row>
    <row r="2379" spans="1:15" x14ac:dyDescent="0.2">
      <c r="A2379" t="s">
        <v>4256</v>
      </c>
      <c r="B2379" t="s">
        <v>4259</v>
      </c>
      <c r="C2379">
        <v>279</v>
      </c>
      <c r="D2379" t="s">
        <v>14</v>
      </c>
      <c r="E2379">
        <v>37439</v>
      </c>
      <c r="F2379" t="s">
        <v>15</v>
      </c>
      <c r="G2379" t="s">
        <v>16</v>
      </c>
      <c r="H2379" s="1">
        <v>42452</v>
      </c>
      <c r="J2379" t="s">
        <v>17</v>
      </c>
      <c r="K2379" t="b">
        <v>1</v>
      </c>
      <c r="L2379" t="str">
        <f t="shared" si="112"/>
        <v>fracturefungicide(2ee-sourrot)</v>
      </c>
      <c r="M2379" t="str">
        <f t="shared" si="113"/>
        <v>fracturefungicide(2ee-sourrot)84876-1-279</v>
      </c>
      <c r="N2379" t="str">
        <f>IFERROR(VLOOKUP(LOWER(M2379),file_list!$B:$B,1,FALSE),FALSE)</f>
        <v>fracturefungicide(2ee-sourrot)84876-1-279</v>
      </c>
      <c r="O2379" t="str">
        <f t="shared" si="111"/>
        <v>TRUE</v>
      </c>
    </row>
    <row r="2380" spans="1:15" x14ac:dyDescent="0.2">
      <c r="A2380" t="s">
        <v>4260</v>
      </c>
      <c r="B2380" t="s">
        <v>4261</v>
      </c>
      <c r="C2380">
        <v>279</v>
      </c>
      <c r="D2380" t="s">
        <v>14</v>
      </c>
      <c r="E2380">
        <v>1298286</v>
      </c>
      <c r="F2380" t="s">
        <v>15</v>
      </c>
      <c r="G2380" t="s">
        <v>562</v>
      </c>
      <c r="H2380" s="1">
        <v>45761</v>
      </c>
      <c r="I2380" t="s">
        <v>63</v>
      </c>
      <c r="J2380" t="s">
        <v>49</v>
      </c>
      <c r="K2380" t="b">
        <v>0</v>
      </c>
      <c r="L2380" t="str">
        <f t="shared" si="112"/>
        <v>upbeetherbicide(epareg.no.279-9584)[nolongisluse;noaerialapplicationinnys]</v>
      </c>
      <c r="M2380" t="str">
        <f t="shared" si="113"/>
        <v>upbeetherbicide(epareg.no.279-9584)[nolongisluse;noaerialapplicationinnys]SLN NY-190008</v>
      </c>
      <c r="N2380" t="str">
        <f>IFERROR(VLOOKUP(LOWER(M2380),file_list!$B:$B,1,FALSE),FALSE)</f>
        <v>upbeetherbicide(epareg.no.279-9584)[nolongisluse;noaerialapplicationinnys]sln ny-190008</v>
      </c>
      <c r="O2380" t="str">
        <f t="shared" si="111"/>
        <v>TRUE</v>
      </c>
    </row>
    <row r="2381" spans="1:15" x14ac:dyDescent="0.2">
      <c r="A2381" t="s">
        <v>4262</v>
      </c>
      <c r="B2381" t="s">
        <v>4263</v>
      </c>
      <c r="C2381">
        <v>279</v>
      </c>
      <c r="D2381" t="s">
        <v>14</v>
      </c>
      <c r="E2381">
        <v>1273290</v>
      </c>
      <c r="F2381" t="s">
        <v>15</v>
      </c>
      <c r="G2381" t="s">
        <v>562</v>
      </c>
      <c r="H2381" s="1">
        <v>45335</v>
      </c>
      <c r="I2381" t="s">
        <v>38</v>
      </c>
      <c r="J2381" t="s">
        <v>20</v>
      </c>
      <c r="K2381" t="b">
        <v>0</v>
      </c>
      <c r="L2381" t="str">
        <f t="shared" si="112"/>
        <v>mustangmaxxinsecticide(epareg.no.279-3426)(reducedphiforcherries)</v>
      </c>
      <c r="M2381" t="str">
        <f t="shared" si="113"/>
        <v>mustangmaxxinsecticide(epareg.no.279-3426)(reducedphiforcherries)SLN NY-200001</v>
      </c>
      <c r="N2381" t="str">
        <f>IFERROR(VLOOKUP(LOWER(M2381),file_list!$B:$B,1,FALSE),FALSE)</f>
        <v>mustangmaxxinsecticide(epareg.no.279-3426)(reducedphiforcherries)sln ny-200001</v>
      </c>
      <c r="O2381" t="str">
        <f t="shared" si="111"/>
        <v>TRUE</v>
      </c>
    </row>
    <row r="2382" spans="1:15" x14ac:dyDescent="0.2">
      <c r="A2382" t="s">
        <v>4264</v>
      </c>
      <c r="B2382" t="s">
        <v>4265</v>
      </c>
      <c r="C2382">
        <v>279</v>
      </c>
      <c r="D2382" t="s">
        <v>14</v>
      </c>
      <c r="E2382">
        <v>1273290</v>
      </c>
      <c r="F2382" t="s">
        <v>15</v>
      </c>
      <c r="G2382" t="s">
        <v>562</v>
      </c>
      <c r="H2382" s="1">
        <v>45335</v>
      </c>
      <c r="I2382" t="s">
        <v>38</v>
      </c>
      <c r="J2382" t="s">
        <v>201</v>
      </c>
      <c r="K2382" t="b">
        <v>0</v>
      </c>
      <c r="L2382" t="str">
        <f t="shared" si="112"/>
        <v>brigade2ecinsecticidemiticide</v>
      </c>
      <c r="M2382" t="str">
        <f t="shared" si="113"/>
        <v>brigade2ecinsecticidemiticideSLN NY-210003</v>
      </c>
      <c r="N2382" t="str">
        <f>IFERROR(VLOOKUP(LOWER(M2382),file_list!$B:$B,1,FALSE),FALSE)</f>
        <v>brigade2ecinsecticidemiticidesln ny-210003</v>
      </c>
      <c r="O2382" t="str">
        <f t="shared" si="111"/>
        <v>TRUE</v>
      </c>
    </row>
    <row r="2383" spans="1:15" x14ac:dyDescent="0.2">
      <c r="A2383" t="s">
        <v>4266</v>
      </c>
      <c r="B2383" t="s">
        <v>4267</v>
      </c>
      <c r="C2383">
        <v>279</v>
      </c>
      <c r="D2383" t="s">
        <v>14</v>
      </c>
      <c r="E2383">
        <v>1285223</v>
      </c>
      <c r="F2383" t="s">
        <v>15</v>
      </c>
      <c r="G2383" t="s">
        <v>562</v>
      </c>
      <c r="H2383" s="1">
        <v>45526</v>
      </c>
      <c r="I2383" t="s">
        <v>63</v>
      </c>
      <c r="J2383" t="s">
        <v>20</v>
      </c>
      <c r="K2383" t="b">
        <v>0</v>
      </c>
      <c r="L2383" t="str">
        <f t="shared" si="112"/>
        <v>durentisinsecticide(epareg.no.279-9674)(useongolfcourse,sportsrecreationalturfinkings,queens,nassausuffolkcounties,ny)</v>
      </c>
      <c r="M2383" t="str">
        <f t="shared" si="113"/>
        <v>durentisinsecticide(epareg.no.279-9674)(useongolfcourse,sportsrecreationalturfinkings,queens,nassausuffolkcounties,ny)SLN NY-240001</v>
      </c>
      <c r="N2383" t="str">
        <f>IFERROR(VLOOKUP(LOWER(M2383),file_list!$B:$B,1,FALSE),FALSE)</f>
        <v>durentisinsecticide(epareg.no.279-9674)(useongolfcourse,sportsrecreationalturfinkings,queens,nassausuffolkcounties,ny)sln ny-240001</v>
      </c>
      <c r="O2383" t="str">
        <f t="shared" si="111"/>
        <v>TRUE</v>
      </c>
    </row>
    <row r="2384" spans="1:15" x14ac:dyDescent="0.2">
      <c r="A2384" t="s">
        <v>4268</v>
      </c>
      <c r="B2384" t="s">
        <v>4269</v>
      </c>
      <c r="C2384">
        <v>2792</v>
      </c>
      <c r="D2384" t="s">
        <v>14</v>
      </c>
      <c r="E2384">
        <v>1282654</v>
      </c>
      <c r="F2384" t="s">
        <v>15</v>
      </c>
      <c r="G2384" t="s">
        <v>37</v>
      </c>
      <c r="H2384" s="1">
        <v>45488</v>
      </c>
      <c r="I2384" t="s">
        <v>38</v>
      </c>
      <c r="J2384" t="s">
        <v>41</v>
      </c>
      <c r="K2384" t="b">
        <v>1</v>
      </c>
      <c r="L2384" t="str">
        <f t="shared" si="112"/>
        <v>decco276ec</v>
      </c>
      <c r="M2384" t="str">
        <f t="shared" si="113"/>
        <v>decco276ec2792-40</v>
      </c>
      <c r="N2384" t="str">
        <f>IFERROR(VLOOKUP(LOWER(M2384),file_list!$B:$B,1,FALSE),FALSE)</f>
        <v>decco276ec2792-40</v>
      </c>
      <c r="O2384" t="str">
        <f t="shared" si="111"/>
        <v>TRUE</v>
      </c>
    </row>
    <row r="2385" spans="1:15" x14ac:dyDescent="0.2">
      <c r="A2385" t="s">
        <v>4270</v>
      </c>
      <c r="B2385" t="s">
        <v>4271</v>
      </c>
      <c r="C2385">
        <v>2792</v>
      </c>
      <c r="D2385" t="s">
        <v>14</v>
      </c>
      <c r="E2385">
        <v>1282654</v>
      </c>
      <c r="F2385" t="s">
        <v>15</v>
      </c>
      <c r="G2385" t="s">
        <v>37</v>
      </c>
      <c r="H2385" s="1">
        <v>45488</v>
      </c>
      <c r="I2385" t="s">
        <v>38</v>
      </c>
      <c r="J2385" t="s">
        <v>41</v>
      </c>
      <c r="K2385" t="b">
        <v>1</v>
      </c>
      <c r="L2385" t="str">
        <f t="shared" si="112"/>
        <v>noscalddpaec-283</v>
      </c>
      <c r="M2385" t="str">
        <f t="shared" si="113"/>
        <v>noscalddpaec-2832792-45</v>
      </c>
      <c r="N2385" t="str">
        <f>IFERROR(VLOOKUP(LOWER(M2385),file_list!$B:$B,1,FALSE),FALSE)</f>
        <v>noscalddpaec-2832792-45</v>
      </c>
      <c r="O2385" t="str">
        <f t="shared" si="111"/>
        <v>TRUE</v>
      </c>
    </row>
    <row r="2386" spans="1:15" x14ac:dyDescent="0.2">
      <c r="A2386" t="s">
        <v>4272</v>
      </c>
      <c r="B2386" t="s">
        <v>4273</v>
      </c>
      <c r="C2386">
        <v>2792</v>
      </c>
      <c r="D2386" t="s">
        <v>14</v>
      </c>
      <c r="E2386">
        <v>1282654</v>
      </c>
      <c r="F2386" t="s">
        <v>15</v>
      </c>
      <c r="G2386" t="s">
        <v>37</v>
      </c>
      <c r="H2386" s="1">
        <v>45488</v>
      </c>
      <c r="I2386" t="s">
        <v>38</v>
      </c>
      <c r="J2386" t="s">
        <v>624</v>
      </c>
      <c r="K2386" t="b">
        <v>1</v>
      </c>
      <c r="L2386" t="str">
        <f t="shared" si="112"/>
        <v>agclor310</v>
      </c>
      <c r="M2386" t="str">
        <f t="shared" si="113"/>
        <v>agclor3102792-62</v>
      </c>
      <c r="N2386" t="str">
        <f>IFERROR(VLOOKUP(LOWER(M2386),file_list!$B:$B,1,FALSE),FALSE)</f>
        <v>agclor3102792-62</v>
      </c>
      <c r="O2386" t="str">
        <f t="shared" si="111"/>
        <v>TRUE</v>
      </c>
    </row>
    <row r="2387" spans="1:15" x14ac:dyDescent="0.2">
      <c r="A2387" t="s">
        <v>4274</v>
      </c>
      <c r="B2387" t="s">
        <v>4275</v>
      </c>
      <c r="C2387">
        <v>2792</v>
      </c>
      <c r="D2387" t="s">
        <v>14</v>
      </c>
      <c r="E2387">
        <v>1282654</v>
      </c>
      <c r="F2387" t="s">
        <v>15</v>
      </c>
      <c r="G2387" t="s">
        <v>37</v>
      </c>
      <c r="H2387" s="1">
        <v>45488</v>
      </c>
      <c r="I2387" t="s">
        <v>38</v>
      </c>
      <c r="J2387" t="s">
        <v>41</v>
      </c>
      <c r="K2387" t="b">
        <v>1</v>
      </c>
      <c r="L2387" t="str">
        <f t="shared" si="112"/>
        <v>decco271aerosol</v>
      </c>
      <c r="M2387" t="str">
        <f t="shared" si="113"/>
        <v>decco271aerosol2792-70</v>
      </c>
      <c r="N2387" t="str">
        <f>IFERROR(VLOOKUP(LOWER(M2387),file_list!$B:$B,1,FALSE),FALSE)</f>
        <v>decco271aerosol2792-70</v>
      </c>
      <c r="O2387" t="str">
        <f t="shared" si="111"/>
        <v>TRUE</v>
      </c>
    </row>
    <row r="2388" spans="1:15" x14ac:dyDescent="0.2">
      <c r="A2388" t="s">
        <v>4276</v>
      </c>
      <c r="B2388" t="s">
        <v>4277</v>
      </c>
      <c r="C2388">
        <v>2792</v>
      </c>
      <c r="D2388" t="s">
        <v>14</v>
      </c>
      <c r="E2388">
        <v>1282654</v>
      </c>
      <c r="F2388" t="s">
        <v>15</v>
      </c>
      <c r="G2388" t="s">
        <v>37</v>
      </c>
      <c r="H2388" s="1">
        <v>45488</v>
      </c>
      <c r="I2388" t="s">
        <v>38</v>
      </c>
      <c r="J2388" t="s">
        <v>41</v>
      </c>
      <c r="K2388" t="b">
        <v>1</v>
      </c>
      <c r="L2388" t="str">
        <f t="shared" si="112"/>
        <v>decconoscalddpaaerosol</v>
      </c>
      <c r="M2388" t="str">
        <f t="shared" si="113"/>
        <v>decconoscalddpaaerosol2792-73</v>
      </c>
      <c r="N2388" t="str">
        <f>IFERROR(VLOOKUP(LOWER(M2388),file_list!$B:$B,1,FALSE),FALSE)</f>
        <v>decconoscalddpaaerosol2792-73</v>
      </c>
      <c r="O2388" t="str">
        <f t="shared" si="111"/>
        <v>TRUE</v>
      </c>
    </row>
    <row r="2389" spans="1:15" x14ac:dyDescent="0.2">
      <c r="A2389" t="s">
        <v>4278</v>
      </c>
      <c r="B2389" t="s">
        <v>4279</v>
      </c>
      <c r="C2389">
        <v>2792</v>
      </c>
      <c r="D2389" t="s">
        <v>14</v>
      </c>
      <c r="E2389">
        <v>1282654</v>
      </c>
      <c r="F2389" t="s">
        <v>15</v>
      </c>
      <c r="G2389" t="s">
        <v>37</v>
      </c>
      <c r="H2389" s="1">
        <v>45488</v>
      </c>
      <c r="I2389" t="s">
        <v>38</v>
      </c>
      <c r="J2389" t="s">
        <v>17</v>
      </c>
      <c r="K2389" t="b">
        <v>1</v>
      </c>
      <c r="L2389" t="str">
        <f t="shared" si="112"/>
        <v>deccozolea</v>
      </c>
      <c r="M2389" t="str">
        <f t="shared" si="113"/>
        <v>deccozolea2792-75</v>
      </c>
      <c r="N2389" t="str">
        <f>IFERROR(VLOOKUP(LOWER(M2389),file_list!$B:$B,1,FALSE),FALSE)</f>
        <v>deccozolea2792-75</v>
      </c>
      <c r="O2389" t="str">
        <f t="shared" si="111"/>
        <v>TRUE</v>
      </c>
    </row>
    <row r="2390" spans="1:15" x14ac:dyDescent="0.2">
      <c r="A2390" t="s">
        <v>4280</v>
      </c>
      <c r="B2390" t="s">
        <v>4281</v>
      </c>
      <c r="C2390">
        <v>2792</v>
      </c>
      <c r="D2390" t="s">
        <v>14</v>
      </c>
      <c r="E2390">
        <v>1282654</v>
      </c>
      <c r="F2390" t="s">
        <v>15</v>
      </c>
      <c r="G2390" t="s">
        <v>37</v>
      </c>
      <c r="H2390" s="1">
        <v>45488</v>
      </c>
      <c r="I2390" t="s">
        <v>38</v>
      </c>
      <c r="J2390" t="s">
        <v>41</v>
      </c>
      <c r="K2390" t="b">
        <v>1</v>
      </c>
      <c r="L2390" t="str">
        <f t="shared" si="112"/>
        <v>decco400ec</v>
      </c>
      <c r="M2390" t="str">
        <f t="shared" si="113"/>
        <v>decco400ec2792-77</v>
      </c>
      <c r="N2390" t="str">
        <f>IFERROR(VLOOKUP(LOWER(M2390),file_list!$B:$B,1,FALSE),FALSE)</f>
        <v>decco400ec2792-77</v>
      </c>
      <c r="O2390" t="str">
        <f t="shared" si="111"/>
        <v>TRUE</v>
      </c>
    </row>
    <row r="2391" spans="1:15" x14ac:dyDescent="0.2">
      <c r="A2391" t="s">
        <v>4282</v>
      </c>
      <c r="B2391" t="s">
        <v>4283</v>
      </c>
      <c r="C2391">
        <v>2792</v>
      </c>
      <c r="D2391" t="s">
        <v>14</v>
      </c>
      <c r="E2391">
        <v>1282654</v>
      </c>
      <c r="F2391" t="s">
        <v>15</v>
      </c>
      <c r="G2391" t="s">
        <v>37</v>
      </c>
      <c r="H2391" s="1">
        <v>45488</v>
      </c>
      <c r="I2391" t="s">
        <v>38</v>
      </c>
      <c r="J2391" t="s">
        <v>17</v>
      </c>
      <c r="K2391" t="b">
        <v>1</v>
      </c>
      <c r="L2391" t="str">
        <f t="shared" si="112"/>
        <v>deccopyrimethanilaerosol</v>
      </c>
      <c r="M2391" t="str">
        <f t="shared" si="113"/>
        <v>deccopyrimethanilaerosol2792-80</v>
      </c>
      <c r="N2391" t="str">
        <f>IFERROR(VLOOKUP(LOWER(M2391),file_list!$B:$B,1,FALSE),FALSE)</f>
        <v>deccopyrimethanilaerosol2792-80</v>
      </c>
      <c r="O2391" t="str">
        <f t="shared" si="111"/>
        <v>TRUE</v>
      </c>
    </row>
    <row r="2392" spans="1:15" x14ac:dyDescent="0.2">
      <c r="A2392" t="s">
        <v>4284</v>
      </c>
      <c r="B2392" t="s">
        <v>4285</v>
      </c>
      <c r="C2392">
        <v>2792</v>
      </c>
      <c r="D2392" t="s">
        <v>14</v>
      </c>
      <c r="E2392">
        <v>1282654</v>
      </c>
      <c r="F2392" t="s">
        <v>15</v>
      </c>
      <c r="G2392" t="s">
        <v>37</v>
      </c>
      <c r="H2392" s="1">
        <v>45488</v>
      </c>
      <c r="I2392" t="s">
        <v>38</v>
      </c>
      <c r="J2392" t="s">
        <v>17</v>
      </c>
      <c r="K2392" t="b">
        <v>1</v>
      </c>
      <c r="L2392" t="str">
        <f t="shared" si="112"/>
        <v>deccopyrimethanil400sc</v>
      </c>
      <c r="M2392" t="str">
        <f t="shared" si="113"/>
        <v>deccopyrimethanil400sc2792-82</v>
      </c>
      <c r="N2392" t="str">
        <f>IFERROR(VLOOKUP(LOWER(M2392),file_list!$B:$B,1,FALSE),FALSE)</f>
        <v>deccopyrimethanil400sc2792-82</v>
      </c>
      <c r="O2392" t="str">
        <f t="shared" si="111"/>
        <v>TRUE</v>
      </c>
    </row>
    <row r="2393" spans="1:15" x14ac:dyDescent="0.2">
      <c r="A2393" t="s">
        <v>4286</v>
      </c>
      <c r="B2393" t="s">
        <v>4287</v>
      </c>
      <c r="C2393">
        <v>2792</v>
      </c>
      <c r="D2393" t="s">
        <v>14</v>
      </c>
      <c r="E2393">
        <v>1282654</v>
      </c>
      <c r="F2393" t="s">
        <v>15</v>
      </c>
      <c r="G2393" t="s">
        <v>37</v>
      </c>
      <c r="H2393" s="1">
        <v>45488</v>
      </c>
      <c r="I2393" t="s">
        <v>38</v>
      </c>
      <c r="J2393" t="s">
        <v>17</v>
      </c>
      <c r="K2393" t="b">
        <v>1</v>
      </c>
      <c r="L2393" t="str">
        <f t="shared" si="112"/>
        <v>deccofludisc</v>
      </c>
      <c r="M2393" t="str">
        <f t="shared" si="113"/>
        <v>deccofludisc2792-84</v>
      </c>
      <c r="N2393" t="str">
        <f>IFERROR(VLOOKUP(LOWER(M2393),file_list!$B:$B,1,FALSE),FALSE)</f>
        <v>deccofludisc2792-84</v>
      </c>
      <c r="O2393" t="str">
        <f t="shared" si="111"/>
        <v>TRUE</v>
      </c>
    </row>
    <row r="2394" spans="1:15" x14ac:dyDescent="0.2">
      <c r="A2394" t="s">
        <v>4286</v>
      </c>
      <c r="B2394" t="s">
        <v>4288</v>
      </c>
      <c r="C2394">
        <v>2792</v>
      </c>
      <c r="D2394" t="s">
        <v>14</v>
      </c>
      <c r="E2394">
        <v>1304160</v>
      </c>
      <c r="F2394" t="s">
        <v>15</v>
      </c>
      <c r="G2394" t="s">
        <v>37</v>
      </c>
      <c r="H2394" s="1">
        <v>45863</v>
      </c>
      <c r="I2394" t="s">
        <v>63</v>
      </c>
      <c r="J2394" t="s">
        <v>17</v>
      </c>
      <c r="K2394" t="b">
        <v>1</v>
      </c>
      <c r="L2394" t="str">
        <f t="shared" si="112"/>
        <v>deccosustain</v>
      </c>
      <c r="M2394" t="str">
        <f t="shared" si="113"/>
        <v>deccosustain2792-84</v>
      </c>
      <c r="N2394" t="str">
        <f>IFERROR(VLOOKUP(LOWER(M2394),file_list!$B:$B,1,FALSE),FALSE)</f>
        <v>deccosustain2792-84</v>
      </c>
      <c r="O2394" t="str">
        <f t="shared" si="111"/>
        <v>TRUE</v>
      </c>
    </row>
    <row r="2395" spans="1:15" x14ac:dyDescent="0.2">
      <c r="A2395" t="s">
        <v>4289</v>
      </c>
      <c r="B2395" t="s">
        <v>4290</v>
      </c>
      <c r="C2395">
        <v>2792</v>
      </c>
      <c r="D2395" t="s">
        <v>14</v>
      </c>
      <c r="E2395">
        <v>1282654</v>
      </c>
      <c r="F2395" t="s">
        <v>15</v>
      </c>
      <c r="G2395" t="s">
        <v>37</v>
      </c>
      <c r="H2395" s="1">
        <v>45488</v>
      </c>
      <c r="I2395" t="s">
        <v>38</v>
      </c>
      <c r="J2395" t="s">
        <v>17</v>
      </c>
      <c r="K2395" t="b">
        <v>1</v>
      </c>
      <c r="L2395" t="str">
        <f t="shared" si="112"/>
        <v>deccofludiaerosol</v>
      </c>
      <c r="M2395" t="str">
        <f t="shared" si="113"/>
        <v>deccofludiaerosol2792-85</v>
      </c>
      <c r="N2395" t="str">
        <f>IFERROR(VLOOKUP(LOWER(M2395),file_list!$B:$B,1,FALSE),FALSE)</f>
        <v>deccofludiaerosol2792-85</v>
      </c>
      <c r="O2395" t="str">
        <f t="shared" si="111"/>
        <v>TRUE</v>
      </c>
    </row>
    <row r="2396" spans="1:15" x14ac:dyDescent="0.2">
      <c r="A2396" t="s">
        <v>4291</v>
      </c>
      <c r="B2396" t="s">
        <v>4292</v>
      </c>
      <c r="C2396">
        <v>2792</v>
      </c>
      <c r="D2396" t="s">
        <v>14</v>
      </c>
      <c r="E2396">
        <v>1282654</v>
      </c>
      <c r="F2396" t="s">
        <v>15</v>
      </c>
      <c r="G2396" t="s">
        <v>37</v>
      </c>
      <c r="H2396" s="1">
        <v>45488</v>
      </c>
      <c r="I2396" t="s">
        <v>38</v>
      </c>
      <c r="J2396" t="s">
        <v>17</v>
      </c>
      <c r="K2396" t="b">
        <v>1</v>
      </c>
      <c r="L2396" t="str">
        <f t="shared" si="112"/>
        <v>deccotbz500sc</v>
      </c>
      <c r="M2396" t="str">
        <f t="shared" si="113"/>
        <v>deccotbz500sc2792-86</v>
      </c>
      <c r="N2396" t="str">
        <f>IFERROR(VLOOKUP(LOWER(M2396),file_list!$B:$B,1,FALSE),FALSE)</f>
        <v>deccotbz500sc2792-86</v>
      </c>
      <c r="O2396" t="str">
        <f t="shared" si="111"/>
        <v>TRUE</v>
      </c>
    </row>
    <row r="2397" spans="1:15" x14ac:dyDescent="0.2">
      <c r="A2397" t="s">
        <v>4293</v>
      </c>
      <c r="B2397" t="s">
        <v>4294</v>
      </c>
      <c r="C2397">
        <v>2792</v>
      </c>
      <c r="D2397" t="s">
        <v>14</v>
      </c>
      <c r="E2397">
        <v>1282654</v>
      </c>
      <c r="F2397" t="s">
        <v>15</v>
      </c>
      <c r="G2397" t="s">
        <v>37</v>
      </c>
      <c r="H2397" s="1">
        <v>45488</v>
      </c>
      <c r="I2397" t="s">
        <v>38</v>
      </c>
      <c r="J2397" t="s">
        <v>41</v>
      </c>
      <c r="K2397" t="b">
        <v>1</v>
      </c>
      <c r="L2397" t="str">
        <f t="shared" si="112"/>
        <v>deccodmnaerosol</v>
      </c>
      <c r="M2397" t="str">
        <f t="shared" si="113"/>
        <v>deccodmnaerosol2792-92</v>
      </c>
      <c r="N2397" t="str">
        <f>IFERROR(VLOOKUP(LOWER(M2397),file_list!$B:$B,1,FALSE),FALSE)</f>
        <v>deccodmnaerosol2792-92</v>
      </c>
      <c r="O2397" t="str">
        <f t="shared" si="111"/>
        <v>TRUE</v>
      </c>
    </row>
    <row r="2398" spans="1:15" x14ac:dyDescent="0.2">
      <c r="A2398" t="s">
        <v>4295</v>
      </c>
      <c r="B2398" t="s">
        <v>4296</v>
      </c>
      <c r="C2398">
        <v>2792</v>
      </c>
      <c r="D2398" t="s">
        <v>14</v>
      </c>
      <c r="E2398">
        <v>1306643</v>
      </c>
      <c r="F2398" t="s">
        <v>15</v>
      </c>
      <c r="G2398" t="s">
        <v>37</v>
      </c>
      <c r="H2398" s="1">
        <v>45908</v>
      </c>
      <c r="I2398" t="s">
        <v>106</v>
      </c>
      <c r="J2398" t="s">
        <v>41</v>
      </c>
      <c r="K2398" t="b">
        <v>1</v>
      </c>
      <c r="L2398" t="str">
        <f t="shared" si="112"/>
        <v>deccodefend</v>
      </c>
      <c r="M2398" t="str">
        <f t="shared" si="113"/>
        <v>deccodefend2792-98</v>
      </c>
      <c r="N2398" t="str">
        <f>IFERROR(VLOOKUP(LOWER(M2398),file_list!$B:$B,1,FALSE),FALSE)</f>
        <v>deccodefend2792-98</v>
      </c>
      <c r="O2398" t="str">
        <f t="shared" si="111"/>
        <v>TRUE</v>
      </c>
    </row>
    <row r="2399" spans="1:15" x14ac:dyDescent="0.2">
      <c r="A2399" t="s">
        <v>4297</v>
      </c>
      <c r="B2399" t="s">
        <v>4298</v>
      </c>
      <c r="C2399">
        <v>2792</v>
      </c>
      <c r="D2399" t="s">
        <v>14</v>
      </c>
      <c r="E2399">
        <v>1282654</v>
      </c>
      <c r="F2399" t="s">
        <v>15</v>
      </c>
      <c r="G2399" t="s">
        <v>37</v>
      </c>
      <c r="H2399" s="1">
        <v>45488</v>
      </c>
      <c r="I2399" t="s">
        <v>38</v>
      </c>
      <c r="J2399" t="s">
        <v>624</v>
      </c>
      <c r="K2399" t="b">
        <v>1</v>
      </c>
      <c r="L2399" t="str">
        <f t="shared" si="112"/>
        <v>deccosan5</v>
      </c>
      <c r="M2399" t="str">
        <f t="shared" si="113"/>
        <v>deccosan563838-1-2792</v>
      </c>
      <c r="N2399" t="str">
        <f>IFERROR(VLOOKUP(LOWER(M2399),file_list!$B:$B,1,FALSE),FALSE)</f>
        <v>deccosan563838-1-2792</v>
      </c>
      <c r="O2399" t="str">
        <f t="shared" si="111"/>
        <v>TRUE</v>
      </c>
    </row>
    <row r="2400" spans="1:15" x14ac:dyDescent="0.2">
      <c r="A2400" t="s">
        <v>4299</v>
      </c>
      <c r="B2400" t="s">
        <v>4300</v>
      </c>
      <c r="C2400">
        <v>2792</v>
      </c>
      <c r="D2400" t="s">
        <v>14</v>
      </c>
      <c r="E2400">
        <v>1282654</v>
      </c>
      <c r="F2400" t="s">
        <v>15</v>
      </c>
      <c r="G2400" t="s">
        <v>37</v>
      </c>
      <c r="H2400" s="1">
        <v>45488</v>
      </c>
      <c r="I2400" t="s">
        <v>38</v>
      </c>
      <c r="J2400" t="s">
        <v>913</v>
      </c>
      <c r="K2400" t="b">
        <v>1</v>
      </c>
      <c r="L2400" t="str">
        <f t="shared" si="112"/>
        <v>deccoagpaa</v>
      </c>
      <c r="M2400" t="str">
        <f t="shared" si="113"/>
        <v>deccoagpaa63838-2-2792</v>
      </c>
      <c r="N2400" t="str">
        <f>IFERROR(VLOOKUP(LOWER(M2400),file_list!$B:$B,1,FALSE),FALSE)</f>
        <v>deccoagpaa63838-2-2792</v>
      </c>
      <c r="O2400" t="str">
        <f t="shared" si="111"/>
        <v>TRUE</v>
      </c>
    </row>
    <row r="2401" spans="1:15" x14ac:dyDescent="0.2">
      <c r="A2401" t="s">
        <v>4301</v>
      </c>
      <c r="B2401" t="s">
        <v>4302</v>
      </c>
      <c r="C2401">
        <v>2792</v>
      </c>
      <c r="D2401" t="s">
        <v>14</v>
      </c>
      <c r="E2401">
        <v>1304160</v>
      </c>
      <c r="F2401" t="s">
        <v>15</v>
      </c>
      <c r="G2401" t="s">
        <v>37</v>
      </c>
      <c r="H2401" s="1">
        <v>45863</v>
      </c>
      <c r="I2401" t="s">
        <v>63</v>
      </c>
      <c r="J2401" t="s">
        <v>17</v>
      </c>
      <c r="K2401" t="b">
        <v>1</v>
      </c>
      <c r="L2401" t="str">
        <f t="shared" si="112"/>
        <v>deccoachieve</v>
      </c>
      <c r="M2401" t="str">
        <f t="shared" si="113"/>
        <v>deccoachieve70506-351-2792</v>
      </c>
      <c r="N2401" t="str">
        <f>IFERROR(VLOOKUP(LOWER(M2401),file_list!$B:$B,1,FALSE),FALSE)</f>
        <v>deccoachieve70506-351-2792</v>
      </c>
      <c r="O2401" t="str">
        <f t="shared" si="111"/>
        <v>TRUE</v>
      </c>
    </row>
    <row r="2402" spans="1:15" x14ac:dyDescent="0.2">
      <c r="A2402" t="s">
        <v>4303</v>
      </c>
      <c r="B2402" t="s">
        <v>4304</v>
      </c>
      <c r="C2402">
        <v>2792</v>
      </c>
      <c r="D2402" t="s">
        <v>14</v>
      </c>
      <c r="E2402">
        <v>1282654</v>
      </c>
      <c r="F2402" t="s">
        <v>15</v>
      </c>
      <c r="G2402" t="s">
        <v>37</v>
      </c>
      <c r="H2402" s="1">
        <v>45488</v>
      </c>
      <c r="I2402" t="s">
        <v>38</v>
      </c>
      <c r="J2402" t="s">
        <v>41</v>
      </c>
      <c r="K2402" t="b">
        <v>1</v>
      </c>
      <c r="L2402" t="str">
        <f t="shared" si="112"/>
        <v>deccovitalize</v>
      </c>
      <c r="M2402" t="str">
        <f t="shared" si="113"/>
        <v>deccovitalize70506-576-2792</v>
      </c>
      <c r="N2402" t="str">
        <f>IFERROR(VLOOKUP(LOWER(M2402),file_list!$B:$B,1,FALSE),FALSE)</f>
        <v>deccovitalize70506-576-2792</v>
      </c>
      <c r="O2402" t="str">
        <f t="shared" si="111"/>
        <v>TRUE</v>
      </c>
    </row>
    <row r="2403" spans="1:15" x14ac:dyDescent="0.2">
      <c r="A2403" t="s">
        <v>4305</v>
      </c>
      <c r="B2403" t="s">
        <v>4306</v>
      </c>
      <c r="C2403">
        <v>29055</v>
      </c>
      <c r="D2403" t="s">
        <v>14</v>
      </c>
      <c r="E2403">
        <v>1308642</v>
      </c>
      <c r="F2403" t="s">
        <v>15</v>
      </c>
      <c r="G2403" t="s">
        <v>37</v>
      </c>
      <c r="H2403" s="1">
        <v>45961</v>
      </c>
      <c r="I2403" t="s">
        <v>106</v>
      </c>
      <c r="J2403" t="s">
        <v>624</v>
      </c>
      <c r="K2403" t="b">
        <v>1</v>
      </c>
      <c r="L2403" t="str">
        <f t="shared" si="112"/>
        <v>syscoclassicgermicidalultrableach</v>
      </c>
      <c r="M2403" t="str">
        <f t="shared" si="113"/>
        <v>syscoclassicgermicidalultrableach70271-13-29055</v>
      </c>
      <c r="N2403" t="str">
        <f>IFERROR(VLOOKUP(LOWER(M2403),file_list!$B:$B,1,FALSE),FALSE)</f>
        <v>syscoclassicgermicidalultrableach70271-13-29055</v>
      </c>
      <c r="O2403" t="str">
        <f t="shared" si="111"/>
        <v>TRUE</v>
      </c>
    </row>
    <row r="2404" spans="1:15" x14ac:dyDescent="0.2">
      <c r="A2404" t="s">
        <v>4307</v>
      </c>
      <c r="B2404" t="s">
        <v>4308</v>
      </c>
      <c r="C2404">
        <v>29055</v>
      </c>
      <c r="D2404" t="s">
        <v>14</v>
      </c>
      <c r="E2404">
        <v>1308642</v>
      </c>
      <c r="F2404" t="s">
        <v>15</v>
      </c>
      <c r="G2404" t="s">
        <v>37</v>
      </c>
      <c r="H2404" s="1">
        <v>45961</v>
      </c>
      <c r="I2404" t="s">
        <v>106</v>
      </c>
      <c r="J2404" t="s">
        <v>624</v>
      </c>
      <c r="K2404" t="b">
        <v>1</v>
      </c>
      <c r="L2404" t="str">
        <f t="shared" si="112"/>
        <v>syscoreliancebleach</v>
      </c>
      <c r="M2404" t="str">
        <f t="shared" si="113"/>
        <v>syscoreliancebleach70271-3-29055</v>
      </c>
      <c r="N2404" t="str">
        <f>IFERROR(VLOOKUP(LOWER(M2404),file_list!$B:$B,1,FALSE),FALSE)</f>
        <v>syscoreliancebleach70271-3-29055</v>
      </c>
      <c r="O2404" t="str">
        <f t="shared" si="111"/>
        <v>TRUE</v>
      </c>
    </row>
    <row r="2405" spans="1:15" x14ac:dyDescent="0.2">
      <c r="A2405" t="s">
        <v>4309</v>
      </c>
      <c r="B2405" t="s">
        <v>4310</v>
      </c>
      <c r="C2405">
        <v>2935</v>
      </c>
      <c r="D2405" t="s">
        <v>14</v>
      </c>
      <c r="E2405">
        <v>1295225</v>
      </c>
      <c r="F2405" t="s">
        <v>15</v>
      </c>
      <c r="G2405" t="s">
        <v>37</v>
      </c>
      <c r="H2405" s="1">
        <v>45712</v>
      </c>
      <c r="I2405" t="s">
        <v>63</v>
      </c>
      <c r="J2405" t="s">
        <v>17</v>
      </c>
      <c r="K2405" t="b">
        <v>0</v>
      </c>
      <c r="L2405" t="str">
        <f t="shared" si="112"/>
        <v>baja(notforsale,distributionoruseinnassausuffolkcounties)</v>
      </c>
      <c r="M2405" t="str">
        <f t="shared" si="113"/>
        <v>baja(notforsale,distributionoruseinnassausuffolkcounties)264-1085-2935</v>
      </c>
      <c r="N2405" t="str">
        <f>IFERROR(VLOOKUP(LOWER(M2405),file_list!$B:$B,1,FALSE),FALSE)</f>
        <v>baja(notforsale,distributionoruseinnassausuffolkcounties)264-1085-2935</v>
      </c>
      <c r="O2405" t="str">
        <f t="shared" si="111"/>
        <v>TRUE</v>
      </c>
    </row>
    <row r="2406" spans="1:15" x14ac:dyDescent="0.2">
      <c r="A2406" t="s">
        <v>4311</v>
      </c>
      <c r="B2406" t="s">
        <v>4312</v>
      </c>
      <c r="C2406">
        <v>2935</v>
      </c>
      <c r="D2406" t="s">
        <v>14</v>
      </c>
      <c r="E2406">
        <v>1295190</v>
      </c>
      <c r="F2406" t="s">
        <v>15</v>
      </c>
      <c r="G2406" t="s">
        <v>37</v>
      </c>
      <c r="H2406" s="1">
        <v>45712</v>
      </c>
      <c r="I2406" t="s">
        <v>63</v>
      </c>
      <c r="J2406" t="s">
        <v>17</v>
      </c>
      <c r="K2406" t="b">
        <v>1</v>
      </c>
      <c r="L2406" t="str">
        <f t="shared" si="112"/>
        <v>nubarkgold</v>
      </c>
      <c r="M2406" t="str">
        <f t="shared" si="113"/>
        <v>nubarkgold2935-496</v>
      </c>
      <c r="N2406" t="str">
        <f>IFERROR(VLOOKUP(LOWER(M2406),file_list!$B:$B,1,FALSE),FALSE)</f>
        <v>nubarkgold2935-496</v>
      </c>
      <c r="O2406" t="str">
        <f t="shared" si="111"/>
        <v>TRUE</v>
      </c>
    </row>
    <row r="2407" spans="1:15" x14ac:dyDescent="0.2">
      <c r="A2407" t="s">
        <v>4313</v>
      </c>
      <c r="B2407" t="s">
        <v>4314</v>
      </c>
      <c r="C2407">
        <v>2935</v>
      </c>
      <c r="D2407" t="s">
        <v>14</v>
      </c>
      <c r="E2407">
        <v>1296539</v>
      </c>
      <c r="F2407" t="s">
        <v>15</v>
      </c>
      <c r="G2407" t="s">
        <v>37</v>
      </c>
      <c r="H2407" s="1">
        <v>45735</v>
      </c>
      <c r="I2407" t="s">
        <v>38</v>
      </c>
      <c r="J2407" t="s">
        <v>17</v>
      </c>
      <c r="K2407" t="b">
        <v>1</v>
      </c>
      <c r="L2407" t="str">
        <f t="shared" si="112"/>
        <v>sparra</v>
      </c>
      <c r="M2407" t="str">
        <f t="shared" si="113"/>
        <v>sparra2935-560</v>
      </c>
      <c r="N2407" t="str">
        <f>IFERROR(VLOOKUP(LOWER(M2407),file_list!$B:$B,1,FALSE),FALSE)</f>
        <v>sparra2935-560</v>
      </c>
      <c r="O2407" t="str">
        <f t="shared" si="111"/>
        <v>TRUE</v>
      </c>
    </row>
    <row r="2408" spans="1:15" x14ac:dyDescent="0.2">
      <c r="A2408" t="s">
        <v>4315</v>
      </c>
      <c r="B2408" t="s">
        <v>4316</v>
      </c>
      <c r="C2408">
        <v>2935</v>
      </c>
      <c r="D2408" t="s">
        <v>78</v>
      </c>
      <c r="E2408">
        <v>1288190</v>
      </c>
      <c r="F2408" t="s">
        <v>15</v>
      </c>
      <c r="G2408" t="s">
        <v>37</v>
      </c>
      <c r="H2408" s="1">
        <v>45644</v>
      </c>
      <c r="I2408" t="s">
        <v>38</v>
      </c>
      <c r="J2408" t="s">
        <v>41</v>
      </c>
      <c r="K2408" t="b">
        <v>1</v>
      </c>
      <c r="L2408" t="str">
        <f t="shared" si="112"/>
        <v>advantigro</v>
      </c>
      <c r="M2408" t="str">
        <f t="shared" si="113"/>
        <v>advantigro62097-43-2935</v>
      </c>
      <c r="N2408" t="str">
        <f>IFERROR(VLOOKUP(LOWER(M2408),file_list!$B:$B,1,FALSE),FALSE)</f>
        <v>advantigro62097-43-2935</v>
      </c>
      <c r="O2408" t="str">
        <f t="shared" si="111"/>
        <v>TRUE</v>
      </c>
    </row>
    <row r="2409" spans="1:15" x14ac:dyDescent="0.2">
      <c r="A2409" t="s">
        <v>4317</v>
      </c>
      <c r="B2409" t="s">
        <v>4318</v>
      </c>
      <c r="C2409">
        <v>2935</v>
      </c>
      <c r="D2409" t="s">
        <v>14</v>
      </c>
      <c r="E2409">
        <v>1294381</v>
      </c>
      <c r="F2409" t="s">
        <v>15</v>
      </c>
      <c r="G2409" t="s">
        <v>37</v>
      </c>
      <c r="H2409" s="1">
        <v>45698</v>
      </c>
      <c r="I2409" t="s">
        <v>63</v>
      </c>
      <c r="J2409" t="s">
        <v>41</v>
      </c>
      <c r="K2409" t="b">
        <v>1</v>
      </c>
      <c r="L2409" t="str">
        <f t="shared" si="112"/>
        <v>advantigroii</v>
      </c>
      <c r="M2409" t="str">
        <f t="shared" si="113"/>
        <v>advantigroii62097-64-2935</v>
      </c>
      <c r="N2409" t="str">
        <f>IFERROR(VLOOKUP(LOWER(M2409),file_list!$B:$B,1,FALSE),FALSE)</f>
        <v>advantigroii62097-64-2935</v>
      </c>
      <c r="O2409" t="str">
        <f t="shared" si="111"/>
        <v>TRUE</v>
      </c>
    </row>
    <row r="2410" spans="1:15" x14ac:dyDescent="0.2">
      <c r="A2410" t="s">
        <v>4319</v>
      </c>
      <c r="B2410" t="s">
        <v>4320</v>
      </c>
      <c r="C2410">
        <v>2935</v>
      </c>
      <c r="D2410" t="s">
        <v>14</v>
      </c>
      <c r="E2410">
        <v>1295578</v>
      </c>
      <c r="F2410" t="s">
        <v>15</v>
      </c>
      <c r="G2410" t="s">
        <v>37</v>
      </c>
      <c r="H2410" s="1">
        <v>45720</v>
      </c>
      <c r="I2410" t="s">
        <v>356</v>
      </c>
      <c r="J2410" t="s">
        <v>4321</v>
      </c>
      <c r="K2410" t="b">
        <v>1</v>
      </c>
      <c r="L2410" t="str">
        <f t="shared" si="112"/>
        <v>obrona</v>
      </c>
      <c r="M2410" t="str">
        <f t="shared" si="113"/>
        <v>obrona71771-14-2935</v>
      </c>
      <c r="N2410" t="str">
        <f>IFERROR(VLOOKUP(LOWER(M2410),file_list!$B:$B,1,FALSE),FALSE)</f>
        <v>obrona71771-14-2935</v>
      </c>
      <c r="O2410" t="str">
        <f t="shared" si="111"/>
        <v>TRUE</v>
      </c>
    </row>
    <row r="2411" spans="1:15" x14ac:dyDescent="0.2">
      <c r="A2411" t="s">
        <v>4322</v>
      </c>
      <c r="B2411" t="s">
        <v>4323</v>
      </c>
      <c r="C2411">
        <v>2935</v>
      </c>
      <c r="D2411" t="s">
        <v>14</v>
      </c>
      <c r="E2411">
        <v>1302611</v>
      </c>
      <c r="F2411" t="s">
        <v>15</v>
      </c>
      <c r="G2411" t="s">
        <v>37</v>
      </c>
      <c r="H2411" s="1">
        <v>45832</v>
      </c>
      <c r="I2411" t="s">
        <v>63</v>
      </c>
      <c r="J2411" t="s">
        <v>17</v>
      </c>
      <c r="K2411" t="b">
        <v>1</v>
      </c>
      <c r="L2411" t="str">
        <f t="shared" si="112"/>
        <v>fun-thyme</v>
      </c>
      <c r="M2411" t="str">
        <f t="shared" si="113"/>
        <v>fun-thyme99869-2-2935</v>
      </c>
      <c r="N2411" t="str">
        <f>IFERROR(VLOOKUP(LOWER(M2411),file_list!$B:$B,1,FALSE),FALSE)</f>
        <v>fun-thyme99869-2-2935</v>
      </c>
      <c r="O2411" t="str">
        <f t="shared" si="111"/>
        <v>TRUE</v>
      </c>
    </row>
    <row r="2412" spans="1:15" x14ac:dyDescent="0.2">
      <c r="A2412" t="s">
        <v>4324</v>
      </c>
      <c r="B2412" t="s">
        <v>4325</v>
      </c>
      <c r="C2412">
        <v>29704</v>
      </c>
      <c r="D2412" t="s">
        <v>78</v>
      </c>
      <c r="E2412">
        <v>1302991</v>
      </c>
      <c r="G2412" t="s">
        <v>37</v>
      </c>
      <c r="J2412" t="s">
        <v>20</v>
      </c>
      <c r="K2412" t="b">
        <v>1</v>
      </c>
      <c r="L2412" t="str">
        <f t="shared" si="112"/>
        <v>wallop+crawlinginsectkiller</v>
      </c>
      <c r="M2412" t="str">
        <f t="shared" si="113"/>
        <v>wallop+crawlinginsectkiller7405-75-29704</v>
      </c>
      <c r="N2412" t="str">
        <f>IFERROR(VLOOKUP(LOWER(M2412),file_list!$B:$B,1,FALSE),FALSE)</f>
        <v>wallop+crawlinginsectkiller7405-75-29704</v>
      </c>
      <c r="O2412" t="str">
        <f t="shared" si="111"/>
        <v>TRUE</v>
      </c>
    </row>
    <row r="2413" spans="1:15" x14ac:dyDescent="0.2">
      <c r="A2413" t="s">
        <v>4326</v>
      </c>
      <c r="B2413" t="s">
        <v>4327</v>
      </c>
      <c r="C2413">
        <v>29964</v>
      </c>
      <c r="D2413" t="s">
        <v>14</v>
      </c>
      <c r="E2413">
        <v>1282648</v>
      </c>
      <c r="F2413" t="s">
        <v>15</v>
      </c>
      <c r="G2413" t="s">
        <v>37</v>
      </c>
      <c r="H2413" s="1">
        <v>45488</v>
      </c>
      <c r="I2413" t="s">
        <v>38</v>
      </c>
      <c r="J2413" t="s">
        <v>662</v>
      </c>
      <c r="K2413" t="b">
        <v>1</v>
      </c>
      <c r="L2413" t="str">
        <f t="shared" si="112"/>
        <v>optimumacremaxrw</v>
      </c>
      <c r="M2413" t="str">
        <f t="shared" si="113"/>
        <v>optimumacremaxrw29964-10</v>
      </c>
      <c r="N2413" t="str">
        <f>IFERROR(VLOOKUP(LOWER(M2413),file_list!$B:$B,1,FALSE),FALSE)</f>
        <v>optimumacremaxrw29964-10</v>
      </c>
      <c r="O2413" t="str">
        <f t="shared" si="111"/>
        <v>TRUE</v>
      </c>
    </row>
    <row r="2414" spans="1:15" x14ac:dyDescent="0.2">
      <c r="A2414" t="s">
        <v>4328</v>
      </c>
      <c r="B2414" t="s">
        <v>4329</v>
      </c>
      <c r="C2414">
        <v>29964</v>
      </c>
      <c r="D2414" t="s">
        <v>14</v>
      </c>
      <c r="E2414">
        <v>1282648</v>
      </c>
      <c r="F2414" t="s">
        <v>15</v>
      </c>
      <c r="G2414" t="s">
        <v>37</v>
      </c>
      <c r="H2414" s="1">
        <v>45488</v>
      </c>
      <c r="I2414" t="s">
        <v>38</v>
      </c>
      <c r="J2414" t="s">
        <v>662</v>
      </c>
      <c r="K2414" t="b">
        <v>1</v>
      </c>
      <c r="L2414" t="str">
        <f t="shared" si="112"/>
        <v>optimumacremaxxtra</v>
      </c>
      <c r="M2414" t="str">
        <f t="shared" si="113"/>
        <v>optimumacremaxxtra29964-11</v>
      </c>
      <c r="N2414" t="str">
        <f>IFERROR(VLOOKUP(LOWER(M2414),file_list!$B:$B,1,FALSE),FALSE)</f>
        <v>optimumacremaxxtra29964-11</v>
      </c>
      <c r="O2414" t="str">
        <f t="shared" si="111"/>
        <v>TRUE</v>
      </c>
    </row>
    <row r="2415" spans="1:15" x14ac:dyDescent="0.2">
      <c r="A2415" t="s">
        <v>4330</v>
      </c>
      <c r="B2415" t="s">
        <v>4331</v>
      </c>
      <c r="C2415">
        <v>29964</v>
      </c>
      <c r="D2415" t="s">
        <v>14</v>
      </c>
      <c r="E2415">
        <v>1282648</v>
      </c>
      <c r="F2415" t="s">
        <v>15</v>
      </c>
      <c r="G2415" t="s">
        <v>37</v>
      </c>
      <c r="H2415" s="1">
        <v>45488</v>
      </c>
      <c r="I2415" t="s">
        <v>38</v>
      </c>
      <c r="J2415" t="s">
        <v>662</v>
      </c>
      <c r="K2415" t="b">
        <v>1</v>
      </c>
      <c r="L2415" t="str">
        <f t="shared" si="112"/>
        <v>optimumacremaxinsectprotection</v>
      </c>
      <c r="M2415" t="str">
        <f t="shared" si="113"/>
        <v>optimumacremaxinsectprotection29964-12</v>
      </c>
      <c r="N2415" t="str">
        <f>IFERROR(VLOOKUP(LOWER(M2415),file_list!$B:$B,1,FALSE),FALSE)</f>
        <v>optimumacremaxinsectprotection29964-12</v>
      </c>
      <c r="O2415" t="str">
        <f t="shared" si="111"/>
        <v>TRUE</v>
      </c>
    </row>
    <row r="2416" spans="1:15" x14ac:dyDescent="0.2">
      <c r="A2416" t="s">
        <v>4332</v>
      </c>
      <c r="B2416" t="s">
        <v>4333</v>
      </c>
      <c r="C2416">
        <v>29964</v>
      </c>
      <c r="D2416" t="s">
        <v>14</v>
      </c>
      <c r="E2416">
        <v>1282648</v>
      </c>
      <c r="F2416" t="s">
        <v>15</v>
      </c>
      <c r="G2416" t="s">
        <v>37</v>
      </c>
      <c r="H2416" s="1">
        <v>45488</v>
      </c>
      <c r="I2416" t="s">
        <v>38</v>
      </c>
      <c r="J2416" t="s">
        <v>662</v>
      </c>
      <c r="K2416" t="b">
        <v>1</v>
      </c>
      <c r="L2416" t="str">
        <f t="shared" si="112"/>
        <v>optimumtrisect</v>
      </c>
      <c r="M2416" t="str">
        <f t="shared" si="113"/>
        <v>optimumtrisect29964-13</v>
      </c>
      <c r="N2416" t="str">
        <f>IFERROR(VLOOKUP(LOWER(M2416),file_list!$B:$B,1,FALSE),FALSE)</f>
        <v>optimumtrisect29964-13</v>
      </c>
      <c r="O2416" t="str">
        <f t="shared" si="111"/>
        <v>TRUE</v>
      </c>
    </row>
    <row r="2417" spans="1:15" x14ac:dyDescent="0.2">
      <c r="A2417" t="s">
        <v>4334</v>
      </c>
      <c r="B2417" t="s">
        <v>4335</v>
      </c>
      <c r="C2417">
        <v>29964</v>
      </c>
      <c r="D2417" t="s">
        <v>14</v>
      </c>
      <c r="E2417">
        <v>1282648</v>
      </c>
      <c r="F2417" t="s">
        <v>15</v>
      </c>
      <c r="G2417" t="s">
        <v>37</v>
      </c>
      <c r="H2417" s="1">
        <v>45488</v>
      </c>
      <c r="I2417" t="s">
        <v>38</v>
      </c>
      <c r="J2417" t="s">
        <v>662</v>
      </c>
      <c r="K2417" t="b">
        <v>1</v>
      </c>
      <c r="L2417" t="str">
        <f t="shared" si="112"/>
        <v>optimumintrasectxtreme</v>
      </c>
      <c r="M2417" t="str">
        <f t="shared" si="113"/>
        <v>optimumintrasectxtreme29964-14</v>
      </c>
      <c r="N2417" t="str">
        <f>IFERROR(VLOOKUP(LOWER(M2417),file_list!$B:$B,1,FALSE),FALSE)</f>
        <v>optimumintrasectxtreme29964-14</v>
      </c>
      <c r="O2417" t="str">
        <f t="shared" si="111"/>
        <v>TRUE</v>
      </c>
    </row>
    <row r="2418" spans="1:15" x14ac:dyDescent="0.2">
      <c r="A2418" t="s">
        <v>4336</v>
      </c>
      <c r="B2418" t="s">
        <v>4337</v>
      </c>
      <c r="C2418">
        <v>29964</v>
      </c>
      <c r="D2418" t="s">
        <v>14</v>
      </c>
      <c r="E2418">
        <v>1282648</v>
      </c>
      <c r="F2418" t="s">
        <v>15</v>
      </c>
      <c r="G2418" t="s">
        <v>37</v>
      </c>
      <c r="H2418" s="1">
        <v>45488</v>
      </c>
      <c r="I2418" t="s">
        <v>38</v>
      </c>
      <c r="J2418" t="s">
        <v>662</v>
      </c>
      <c r="K2418" t="b">
        <v>1</v>
      </c>
      <c r="L2418" t="str">
        <f t="shared" si="112"/>
        <v>optimumacremaxxtreme</v>
      </c>
      <c r="M2418" t="str">
        <f t="shared" si="113"/>
        <v>optimumacremaxxtreme29964-16</v>
      </c>
      <c r="N2418" t="str">
        <f>IFERROR(VLOOKUP(LOWER(M2418),file_list!$B:$B,1,FALSE),FALSE)</f>
        <v>optimumacremaxxtreme29964-16</v>
      </c>
      <c r="O2418" t="str">
        <f t="shared" si="111"/>
        <v>TRUE</v>
      </c>
    </row>
    <row r="2419" spans="1:15" x14ac:dyDescent="0.2">
      <c r="A2419" t="s">
        <v>4338</v>
      </c>
      <c r="B2419" t="s">
        <v>4339</v>
      </c>
      <c r="C2419">
        <v>29964</v>
      </c>
      <c r="D2419" t="s">
        <v>14</v>
      </c>
      <c r="E2419">
        <v>1285520</v>
      </c>
      <c r="F2419" t="s">
        <v>15</v>
      </c>
      <c r="G2419" t="s">
        <v>37</v>
      </c>
      <c r="H2419" s="1">
        <v>45532</v>
      </c>
      <c r="I2419" t="s">
        <v>356</v>
      </c>
      <c r="J2419" t="s">
        <v>662</v>
      </c>
      <c r="K2419" t="b">
        <v>1</v>
      </c>
      <c r="L2419" t="str">
        <f t="shared" si="112"/>
        <v>optimumleptra</v>
      </c>
      <c r="M2419" t="str">
        <f t="shared" si="113"/>
        <v>optimumleptra29964-19</v>
      </c>
      <c r="N2419" t="str">
        <f>IFERROR(VLOOKUP(LOWER(M2419),file_list!$B:$B,1,FALSE),FALSE)</f>
        <v>optimumleptra29964-19</v>
      </c>
      <c r="O2419" t="str">
        <f t="shared" si="111"/>
        <v>TRUE</v>
      </c>
    </row>
    <row r="2420" spans="1:15" x14ac:dyDescent="0.2">
      <c r="A2420" t="s">
        <v>4338</v>
      </c>
      <c r="B2420" t="s">
        <v>4340</v>
      </c>
      <c r="C2420">
        <v>29964</v>
      </c>
      <c r="D2420" t="s">
        <v>14</v>
      </c>
      <c r="E2420">
        <v>1282648</v>
      </c>
      <c r="F2420" t="s">
        <v>15</v>
      </c>
      <c r="G2420" t="s">
        <v>37</v>
      </c>
      <c r="H2420" s="1">
        <v>45488</v>
      </c>
      <c r="I2420" t="s">
        <v>38</v>
      </c>
      <c r="J2420" t="s">
        <v>662</v>
      </c>
      <c r="K2420" t="b">
        <v>1</v>
      </c>
      <c r="L2420" t="str">
        <f t="shared" si="112"/>
        <v>optimumintrasectleptra</v>
      </c>
      <c r="M2420" t="str">
        <f t="shared" si="113"/>
        <v>optimumintrasectleptra29964-19</v>
      </c>
      <c r="N2420" t="str">
        <f>IFERROR(VLOOKUP(LOWER(M2420),file_list!$B:$B,1,FALSE),FALSE)</f>
        <v>optimumintrasectleptra29964-19</v>
      </c>
      <c r="O2420" t="str">
        <f t="shared" si="111"/>
        <v>TRUE</v>
      </c>
    </row>
    <row r="2421" spans="1:15" x14ac:dyDescent="0.2">
      <c r="A2421" t="s">
        <v>4341</v>
      </c>
      <c r="B2421" t="s">
        <v>4342</v>
      </c>
      <c r="C2421">
        <v>29964</v>
      </c>
      <c r="D2421" t="s">
        <v>14</v>
      </c>
      <c r="E2421">
        <v>1282648</v>
      </c>
      <c r="F2421" t="s">
        <v>15</v>
      </c>
      <c r="G2421" t="s">
        <v>37</v>
      </c>
      <c r="H2421" s="1">
        <v>45488</v>
      </c>
      <c r="I2421" t="s">
        <v>38</v>
      </c>
      <c r="J2421" t="s">
        <v>662</v>
      </c>
      <c r="K2421" t="b">
        <v>1</v>
      </c>
      <c r="L2421" t="str">
        <f t="shared" si="112"/>
        <v>qrome</v>
      </c>
      <c r="M2421" t="str">
        <f t="shared" si="113"/>
        <v>qrome29964-21</v>
      </c>
      <c r="N2421" t="str">
        <f>IFERROR(VLOOKUP(LOWER(M2421),file_list!$B:$B,1,FALSE),FALSE)</f>
        <v>qrome29964-21</v>
      </c>
      <c r="O2421" t="str">
        <f t="shared" si="111"/>
        <v>TRUE</v>
      </c>
    </row>
    <row r="2422" spans="1:15" x14ac:dyDescent="0.2">
      <c r="A2422" t="s">
        <v>4343</v>
      </c>
      <c r="B2422" t="s">
        <v>4344</v>
      </c>
      <c r="C2422">
        <v>29964</v>
      </c>
      <c r="D2422" t="s">
        <v>14</v>
      </c>
      <c r="E2422">
        <v>1285520</v>
      </c>
      <c r="F2422" t="s">
        <v>15</v>
      </c>
      <c r="G2422" t="s">
        <v>37</v>
      </c>
      <c r="H2422" s="1">
        <v>45532</v>
      </c>
      <c r="I2422" t="s">
        <v>356</v>
      </c>
      <c r="J2422" t="s">
        <v>4345</v>
      </c>
      <c r="K2422" t="b">
        <v>1</v>
      </c>
      <c r="L2422" t="str">
        <f t="shared" si="112"/>
        <v>4114xmon810xmir604</v>
      </c>
      <c r="M2422" t="str">
        <f t="shared" si="113"/>
        <v>4114xmon810xmir60429964-22</v>
      </c>
      <c r="N2422" t="str">
        <f>IFERROR(VLOOKUP(LOWER(M2422),file_list!$B:$B,1,FALSE),FALSE)</f>
        <v>4114xmon810xmir60429964-22</v>
      </c>
      <c r="O2422" t="str">
        <f t="shared" si="111"/>
        <v>TRUE</v>
      </c>
    </row>
    <row r="2423" spans="1:15" x14ac:dyDescent="0.2">
      <c r="A2423" t="s">
        <v>4346</v>
      </c>
      <c r="B2423" t="s">
        <v>4347</v>
      </c>
      <c r="C2423">
        <v>29964</v>
      </c>
      <c r="D2423" t="s">
        <v>14</v>
      </c>
      <c r="E2423">
        <v>1282648</v>
      </c>
      <c r="F2423" t="s">
        <v>15</v>
      </c>
      <c r="G2423" t="s">
        <v>37</v>
      </c>
      <c r="H2423" s="1">
        <v>45488</v>
      </c>
      <c r="I2423" t="s">
        <v>38</v>
      </c>
      <c r="J2423" t="s">
        <v>662</v>
      </c>
      <c r="K2423" t="b">
        <v>1</v>
      </c>
      <c r="L2423" t="str">
        <f t="shared" si="112"/>
        <v>optimumacremaxtrisect</v>
      </c>
      <c r="M2423" t="str">
        <f t="shared" si="113"/>
        <v>optimumacremaxtrisect29964-23</v>
      </c>
      <c r="N2423" t="str">
        <f>IFERROR(VLOOKUP(LOWER(M2423),file_list!$B:$B,1,FALSE),FALSE)</f>
        <v>optimumacremaxtrisect29964-23</v>
      </c>
      <c r="O2423" t="str">
        <f t="shared" ref="O2423:O2486" si="114">IF(N2423=FALSE,"FALSE","TRUE")</f>
        <v>TRUE</v>
      </c>
    </row>
    <row r="2424" spans="1:15" x14ac:dyDescent="0.2">
      <c r="A2424" t="s">
        <v>4348</v>
      </c>
      <c r="B2424" t="s">
        <v>4349</v>
      </c>
      <c r="C2424">
        <v>29964</v>
      </c>
      <c r="D2424" t="s">
        <v>14</v>
      </c>
      <c r="E2424">
        <v>1282648</v>
      </c>
      <c r="F2424" t="s">
        <v>15</v>
      </c>
      <c r="G2424" t="s">
        <v>37</v>
      </c>
      <c r="H2424" s="1">
        <v>45488</v>
      </c>
      <c r="I2424" t="s">
        <v>38</v>
      </c>
      <c r="J2424" t="s">
        <v>662</v>
      </c>
      <c r="K2424" t="b">
        <v>1</v>
      </c>
      <c r="L2424" t="str">
        <f t="shared" si="112"/>
        <v>optimumintrasecttrisect</v>
      </c>
      <c r="M2424" t="str">
        <f t="shared" si="113"/>
        <v>optimumintrasecttrisect29964-24</v>
      </c>
      <c r="N2424" t="str">
        <f>IFERROR(VLOOKUP(LOWER(M2424),file_list!$B:$B,1,FALSE),FALSE)</f>
        <v>optimumintrasecttrisect29964-24</v>
      </c>
      <c r="O2424" t="str">
        <f t="shared" si="114"/>
        <v>TRUE</v>
      </c>
    </row>
    <row r="2425" spans="1:15" x14ac:dyDescent="0.2">
      <c r="A2425" t="s">
        <v>4350</v>
      </c>
      <c r="B2425" t="s">
        <v>4351</v>
      </c>
      <c r="C2425">
        <v>29964</v>
      </c>
      <c r="D2425" t="s">
        <v>14</v>
      </c>
      <c r="E2425">
        <v>1282648</v>
      </c>
      <c r="F2425" t="s">
        <v>15</v>
      </c>
      <c r="G2425" t="s">
        <v>37</v>
      </c>
      <c r="H2425" s="1">
        <v>45488</v>
      </c>
      <c r="I2425" t="s">
        <v>38</v>
      </c>
      <c r="J2425" t="s">
        <v>662</v>
      </c>
      <c r="K2425" t="b">
        <v>1</v>
      </c>
      <c r="L2425" t="str">
        <f t="shared" si="112"/>
        <v>optimumacremaxleptra</v>
      </c>
      <c r="M2425" t="str">
        <f t="shared" si="113"/>
        <v>optimumacremaxleptra29964-26</v>
      </c>
      <c r="N2425" t="str">
        <f>IFERROR(VLOOKUP(LOWER(M2425),file_list!$B:$B,1,FALSE),FALSE)</f>
        <v>optimumacremaxleptra29964-26</v>
      </c>
      <c r="O2425" t="str">
        <f t="shared" si="114"/>
        <v>TRUE</v>
      </c>
    </row>
    <row r="2426" spans="1:15" x14ac:dyDescent="0.2">
      <c r="A2426" t="s">
        <v>4352</v>
      </c>
      <c r="B2426" t="s">
        <v>4353</v>
      </c>
      <c r="C2426">
        <v>29964</v>
      </c>
      <c r="D2426" t="s">
        <v>14</v>
      </c>
      <c r="E2426">
        <v>1282648</v>
      </c>
      <c r="F2426" t="s">
        <v>15</v>
      </c>
      <c r="G2426" t="s">
        <v>37</v>
      </c>
      <c r="H2426" s="1">
        <v>45488</v>
      </c>
      <c r="I2426" t="s">
        <v>38</v>
      </c>
      <c r="J2426" t="s">
        <v>662</v>
      </c>
      <c r="K2426" t="b">
        <v>1</v>
      </c>
      <c r="L2426" t="str">
        <f t="shared" si="112"/>
        <v>dp4114xmon89034xmon87411maize</v>
      </c>
      <c r="M2426" t="str">
        <f t="shared" si="113"/>
        <v>dp4114xmon89034xmon87411maize29964-28</v>
      </c>
      <c r="N2426" t="str">
        <f>IFERROR(VLOOKUP(LOWER(M2426),file_list!$B:$B,1,FALSE),FALSE)</f>
        <v>dp4114xmon89034xmon87411maize29964-28</v>
      </c>
      <c r="O2426" t="str">
        <f t="shared" si="114"/>
        <v>TRUE</v>
      </c>
    </row>
    <row r="2427" spans="1:15" x14ac:dyDescent="0.2">
      <c r="A2427" t="s">
        <v>4354</v>
      </c>
      <c r="B2427" t="s">
        <v>4355</v>
      </c>
      <c r="C2427">
        <v>29964</v>
      </c>
      <c r="D2427" t="s">
        <v>14</v>
      </c>
      <c r="E2427">
        <v>1282648</v>
      </c>
      <c r="F2427" t="s">
        <v>15</v>
      </c>
      <c r="G2427" t="s">
        <v>37</v>
      </c>
      <c r="H2427" s="1">
        <v>45488</v>
      </c>
      <c r="I2427" t="s">
        <v>38</v>
      </c>
      <c r="J2427" t="s">
        <v>662</v>
      </c>
      <c r="K2427" t="b">
        <v>1</v>
      </c>
      <c r="L2427" t="str">
        <f t="shared" si="112"/>
        <v>dp4114xmon89034xmon87411maizewitha5%blendedrefuge</v>
      </c>
      <c r="M2427" t="str">
        <f t="shared" si="113"/>
        <v>dp4114xmon89034xmon87411maizewitha5%blendedrefuge29964-29</v>
      </c>
      <c r="N2427" t="str">
        <f>IFERROR(VLOOKUP(LOWER(M2427),file_list!$B:$B,1,FALSE),FALSE)</f>
        <v>dp4114xmon89034xmon87411maizewitha5%blendedrefuge29964-29</v>
      </c>
      <c r="O2427" t="str">
        <f t="shared" si="114"/>
        <v>TRUE</v>
      </c>
    </row>
    <row r="2428" spans="1:15" x14ac:dyDescent="0.2">
      <c r="A2428" t="s">
        <v>4354</v>
      </c>
      <c r="B2428" t="s">
        <v>4356</v>
      </c>
      <c r="C2428">
        <v>29964</v>
      </c>
      <c r="D2428" t="s">
        <v>14</v>
      </c>
      <c r="E2428">
        <v>1285520</v>
      </c>
      <c r="F2428" t="s">
        <v>15</v>
      </c>
      <c r="G2428" t="s">
        <v>37</v>
      </c>
      <c r="H2428" s="1">
        <v>45532</v>
      </c>
      <c r="I2428" t="s">
        <v>356</v>
      </c>
      <c r="J2428" t="s">
        <v>662</v>
      </c>
      <c r="K2428" t="b">
        <v>1</v>
      </c>
      <c r="L2428" t="str">
        <f t="shared" si="112"/>
        <v>vorceedenlist</v>
      </c>
      <c r="M2428" t="str">
        <f t="shared" si="113"/>
        <v>vorceedenlist29964-29</v>
      </c>
      <c r="N2428" t="str">
        <f>IFERROR(VLOOKUP(LOWER(M2428),file_list!$B:$B,1,FALSE),FALSE)</f>
        <v>vorceedenlist29964-29</v>
      </c>
      <c r="O2428" t="str">
        <f t="shared" si="114"/>
        <v>TRUE</v>
      </c>
    </row>
    <row r="2429" spans="1:15" x14ac:dyDescent="0.2">
      <c r="A2429" t="s">
        <v>4357</v>
      </c>
      <c r="B2429" t="s">
        <v>4358</v>
      </c>
      <c r="C2429">
        <v>29964</v>
      </c>
      <c r="D2429" t="s">
        <v>14</v>
      </c>
      <c r="E2429">
        <v>1282648</v>
      </c>
      <c r="F2429" t="s">
        <v>15</v>
      </c>
      <c r="G2429" t="s">
        <v>37</v>
      </c>
      <c r="H2429" s="1">
        <v>45488</v>
      </c>
      <c r="I2429" t="s">
        <v>38</v>
      </c>
      <c r="J2429" t="s">
        <v>662</v>
      </c>
      <c r="K2429" t="b">
        <v>1</v>
      </c>
      <c r="L2429" t="str">
        <f t="shared" si="112"/>
        <v>herculexiinsectprotection</v>
      </c>
      <c r="M2429" t="str">
        <f t="shared" si="113"/>
        <v>herculexiinsectprotection29964-3</v>
      </c>
      <c r="N2429" t="str">
        <f>IFERROR(VLOOKUP(LOWER(M2429),file_list!$B:$B,1,FALSE),FALSE)</f>
        <v>herculexiinsectprotection29964-3</v>
      </c>
      <c r="O2429" t="str">
        <f t="shared" si="114"/>
        <v>TRUE</v>
      </c>
    </row>
    <row r="2430" spans="1:15" x14ac:dyDescent="0.2">
      <c r="A2430" t="s">
        <v>4359</v>
      </c>
      <c r="B2430" t="s">
        <v>4360</v>
      </c>
      <c r="C2430">
        <v>29964</v>
      </c>
      <c r="D2430" t="s">
        <v>78</v>
      </c>
      <c r="E2430">
        <v>1282648</v>
      </c>
      <c r="F2430" t="s">
        <v>15</v>
      </c>
      <c r="G2430" t="s">
        <v>37</v>
      </c>
      <c r="H2430" s="1">
        <v>45488</v>
      </c>
      <c r="I2430" t="s">
        <v>38</v>
      </c>
      <c r="J2430" t="s">
        <v>662</v>
      </c>
      <c r="K2430" t="b">
        <v>1</v>
      </c>
      <c r="L2430" t="str">
        <f t="shared" si="112"/>
        <v>herculexrwinsectprotection</v>
      </c>
      <c r="M2430" t="str">
        <f t="shared" si="113"/>
        <v>herculexrwinsectprotection29964-4</v>
      </c>
      <c r="N2430" t="str">
        <f>IFERROR(VLOOKUP(LOWER(M2430),file_list!$B:$B,1,FALSE),FALSE)</f>
        <v>herculexrwinsectprotection29964-4</v>
      </c>
      <c r="O2430" t="str">
        <f t="shared" si="114"/>
        <v>TRUE</v>
      </c>
    </row>
    <row r="2431" spans="1:15" x14ac:dyDescent="0.2">
      <c r="A2431" t="s">
        <v>4361</v>
      </c>
      <c r="B2431" t="s">
        <v>4362</v>
      </c>
      <c r="C2431">
        <v>29964</v>
      </c>
      <c r="D2431" t="s">
        <v>14</v>
      </c>
      <c r="E2431">
        <v>1282648</v>
      </c>
      <c r="F2431" t="s">
        <v>15</v>
      </c>
      <c r="G2431" t="s">
        <v>37</v>
      </c>
      <c r="H2431" s="1">
        <v>45488</v>
      </c>
      <c r="I2431" t="s">
        <v>38</v>
      </c>
      <c r="J2431" t="s">
        <v>662</v>
      </c>
      <c r="K2431" t="b">
        <v>1</v>
      </c>
      <c r="L2431" t="str">
        <f t="shared" si="112"/>
        <v>herculexxtrainsectprotection</v>
      </c>
      <c r="M2431" t="str">
        <f t="shared" si="113"/>
        <v>herculexxtrainsectprotection29964-5</v>
      </c>
      <c r="N2431" t="str">
        <f>IFERROR(VLOOKUP(LOWER(M2431),file_list!$B:$B,1,FALSE),FALSE)</f>
        <v>herculexxtrainsectprotection29964-5</v>
      </c>
      <c r="O2431" t="str">
        <f t="shared" si="114"/>
        <v>TRUE</v>
      </c>
    </row>
    <row r="2432" spans="1:15" x14ac:dyDescent="0.2">
      <c r="A2432" t="s">
        <v>4363</v>
      </c>
      <c r="B2432" t="s">
        <v>4364</v>
      </c>
      <c r="C2432">
        <v>29964</v>
      </c>
      <c r="D2432" t="s">
        <v>14</v>
      </c>
      <c r="E2432">
        <v>1282648</v>
      </c>
      <c r="F2432" t="s">
        <v>15</v>
      </c>
      <c r="G2432" t="s">
        <v>37</v>
      </c>
      <c r="H2432" s="1">
        <v>45488</v>
      </c>
      <c r="I2432" t="s">
        <v>38</v>
      </c>
      <c r="J2432" t="s">
        <v>662</v>
      </c>
      <c r="K2432" t="b">
        <v>1</v>
      </c>
      <c r="L2432" t="str">
        <f t="shared" si="112"/>
        <v>optimumacremax1</v>
      </c>
      <c r="M2432" t="str">
        <f t="shared" si="113"/>
        <v>optimumacremax129964-6</v>
      </c>
      <c r="N2432" t="str">
        <f>IFERROR(VLOOKUP(LOWER(M2432),file_list!$B:$B,1,FALSE),FALSE)</f>
        <v>optimumacremax129964-6</v>
      </c>
      <c r="O2432" t="str">
        <f t="shared" si="114"/>
        <v>TRUE</v>
      </c>
    </row>
    <row r="2433" spans="1:15" x14ac:dyDescent="0.2">
      <c r="A2433" t="s">
        <v>4365</v>
      </c>
      <c r="B2433" t="s">
        <v>4366</v>
      </c>
      <c r="C2433">
        <v>29964</v>
      </c>
      <c r="D2433" t="s">
        <v>14</v>
      </c>
      <c r="E2433">
        <v>1282648</v>
      </c>
      <c r="F2433" t="s">
        <v>15</v>
      </c>
      <c r="G2433" t="s">
        <v>37</v>
      </c>
      <c r="H2433" s="1">
        <v>45488</v>
      </c>
      <c r="I2433" t="s">
        <v>38</v>
      </c>
      <c r="J2433" t="s">
        <v>662</v>
      </c>
      <c r="K2433" t="b">
        <v>1</v>
      </c>
      <c r="L2433" t="str">
        <f t="shared" si="112"/>
        <v>optimumintrasectinsectprotection</v>
      </c>
      <c r="M2433" t="str">
        <f t="shared" si="113"/>
        <v>optimumintrasectinsectprotection29964-7</v>
      </c>
      <c r="N2433" t="str">
        <f>IFERROR(VLOOKUP(LOWER(M2433),file_list!$B:$B,1,FALSE),FALSE)</f>
        <v>optimumintrasectinsectprotection29964-7</v>
      </c>
      <c r="O2433" t="str">
        <f t="shared" si="114"/>
        <v>TRUE</v>
      </c>
    </row>
    <row r="2434" spans="1:15" x14ac:dyDescent="0.2">
      <c r="A2434" t="s">
        <v>4367</v>
      </c>
      <c r="B2434" t="s">
        <v>4368</v>
      </c>
      <c r="C2434">
        <v>29964</v>
      </c>
      <c r="D2434" t="s">
        <v>14</v>
      </c>
      <c r="E2434">
        <v>1282648</v>
      </c>
      <c r="F2434" t="s">
        <v>15</v>
      </c>
      <c r="G2434" t="s">
        <v>37</v>
      </c>
      <c r="H2434" s="1">
        <v>45488</v>
      </c>
      <c r="I2434" t="s">
        <v>38</v>
      </c>
      <c r="J2434" t="s">
        <v>662</v>
      </c>
      <c r="K2434" t="b">
        <v>1</v>
      </c>
      <c r="L2434" t="str">
        <f t="shared" si="112"/>
        <v>optimumintrasectxtra</v>
      </c>
      <c r="M2434" t="str">
        <f t="shared" si="113"/>
        <v>optimumintrasectxtra29964-8</v>
      </c>
      <c r="N2434" t="str">
        <f>IFERROR(VLOOKUP(LOWER(M2434),file_list!$B:$B,1,FALSE),FALSE)</f>
        <v>optimumintrasectxtra29964-8</v>
      </c>
      <c r="O2434" t="str">
        <f t="shared" si="114"/>
        <v>TRUE</v>
      </c>
    </row>
    <row r="2435" spans="1:15" x14ac:dyDescent="0.2">
      <c r="A2435" t="s">
        <v>4369</v>
      </c>
      <c r="B2435" t="s">
        <v>4370</v>
      </c>
      <c r="C2435">
        <v>3</v>
      </c>
      <c r="D2435" t="s">
        <v>14</v>
      </c>
      <c r="E2435">
        <v>1282639</v>
      </c>
      <c r="F2435" t="s">
        <v>15</v>
      </c>
      <c r="G2435" t="s">
        <v>37</v>
      </c>
      <c r="H2435" s="1">
        <v>45484</v>
      </c>
      <c r="I2435" t="s">
        <v>38</v>
      </c>
      <c r="J2435" t="s">
        <v>900</v>
      </c>
      <c r="K2435" t="b">
        <v>0</v>
      </c>
      <c r="L2435" t="str">
        <f t="shared" ref="L2435:L2498" si="115">SUBSTITUTE(LOWER(SUBSTITUTE(SUBSTITUTE(SUBSTITUTE(B2435," ",""),"/",""),"&amp;","")),"and","")</f>
        <v>harris*since1922*100%coldpressedfilteredneemoilinsecticidemiticidefungicide</v>
      </c>
      <c r="M2435" t="str">
        <f t="shared" ref="M2435:M2498" si="116">_xlfn.CONCAT(L2435,A2435)</f>
        <v>harris*since1922*100%coldpressedfilteredneemoilinsecticidemiticidefungicide100914-1-3</v>
      </c>
      <c r="N2435" t="str">
        <f>IFERROR(VLOOKUP(LOWER(M2435),file_list!$B:$B,1,FALSE),FALSE)</f>
        <v>harris*since1922*100%coldpressedfilteredneemoilinsecticidemiticidefungicide100914-1-3</v>
      </c>
      <c r="O2435" t="str">
        <f t="shared" si="114"/>
        <v>TRUE</v>
      </c>
    </row>
    <row r="2436" spans="1:15" x14ac:dyDescent="0.2">
      <c r="A2436" t="s">
        <v>4371</v>
      </c>
      <c r="B2436" t="s">
        <v>4372</v>
      </c>
      <c r="C2436">
        <v>3</v>
      </c>
      <c r="D2436" t="s">
        <v>14</v>
      </c>
      <c r="E2436">
        <v>1282639</v>
      </c>
      <c r="F2436" t="s">
        <v>15</v>
      </c>
      <c r="G2436" t="s">
        <v>37</v>
      </c>
      <c r="H2436" s="1">
        <v>45484</v>
      </c>
      <c r="I2436" t="s">
        <v>38</v>
      </c>
      <c r="J2436" t="s">
        <v>20</v>
      </c>
      <c r="K2436" t="b">
        <v>0</v>
      </c>
      <c r="L2436" t="str">
        <f t="shared" si="115"/>
        <v>harris*since1922*scorpionspiderkiller</v>
      </c>
      <c r="M2436" t="str">
        <f t="shared" si="116"/>
        <v>harris*since1922*scorpionspiderkiller1021-1691-3</v>
      </c>
      <c r="N2436" t="str">
        <f>IFERROR(VLOOKUP(LOWER(M2436),file_list!$B:$B,1,FALSE),FALSE)</f>
        <v>harris*since1922*scorpionspiderkiller1021-1691-3</v>
      </c>
      <c r="O2436" t="str">
        <f t="shared" si="114"/>
        <v>TRUE</v>
      </c>
    </row>
    <row r="2437" spans="1:15" x14ac:dyDescent="0.2">
      <c r="A2437" t="s">
        <v>4373</v>
      </c>
      <c r="B2437" t="s">
        <v>4374</v>
      </c>
      <c r="C2437">
        <v>3</v>
      </c>
      <c r="D2437" t="s">
        <v>14</v>
      </c>
      <c r="E2437">
        <v>1284689</v>
      </c>
      <c r="F2437" t="s">
        <v>15</v>
      </c>
      <c r="G2437" t="s">
        <v>37</v>
      </c>
      <c r="H2437" s="1">
        <v>45518</v>
      </c>
      <c r="I2437" t="s">
        <v>106</v>
      </c>
      <c r="J2437" t="s">
        <v>20</v>
      </c>
      <c r="K2437" t="b">
        <v>1</v>
      </c>
      <c r="L2437" t="str">
        <f t="shared" si="115"/>
        <v>harriseggkillbedbugkiller</v>
      </c>
      <c r="M2437" t="str">
        <f t="shared" si="116"/>
        <v>harriseggkillbedbugkiller1021-1767-3</v>
      </c>
      <c r="N2437" t="str">
        <f>IFERROR(VLOOKUP(LOWER(M2437),file_list!$B:$B,1,FALSE),FALSE)</f>
        <v>harriseggkillbedbugkiller1021-1767-3</v>
      </c>
      <c r="O2437" t="str">
        <f t="shared" si="114"/>
        <v>TRUE</v>
      </c>
    </row>
    <row r="2438" spans="1:15" x14ac:dyDescent="0.2">
      <c r="A2438" t="s">
        <v>4375</v>
      </c>
      <c r="B2438" t="s">
        <v>4376</v>
      </c>
      <c r="C2438">
        <v>3</v>
      </c>
      <c r="D2438" t="s">
        <v>14</v>
      </c>
      <c r="E2438">
        <v>1284689</v>
      </c>
      <c r="F2438" t="s">
        <v>15</v>
      </c>
      <c r="G2438" t="s">
        <v>37</v>
      </c>
      <c r="H2438" s="1">
        <v>45518</v>
      </c>
      <c r="I2438" t="s">
        <v>106</v>
      </c>
      <c r="J2438" t="s">
        <v>20</v>
      </c>
      <c r="K2438" t="b">
        <v>0</v>
      </c>
      <c r="L2438" t="str">
        <f t="shared" si="115"/>
        <v>harrisroachantkiller</v>
      </c>
      <c r="M2438" t="str">
        <f t="shared" si="116"/>
        <v>harrisroachantkiller1021-1856-3</v>
      </c>
      <c r="N2438" t="str">
        <f>IFERROR(VLOOKUP(LOWER(M2438),file_list!$B:$B,1,FALSE),FALSE)</f>
        <v>harrisroachantkiller1021-1856-3</v>
      </c>
      <c r="O2438" t="str">
        <f t="shared" si="114"/>
        <v>TRUE</v>
      </c>
    </row>
    <row r="2439" spans="1:15" x14ac:dyDescent="0.2">
      <c r="A2439" t="s">
        <v>4377</v>
      </c>
      <c r="B2439" t="s">
        <v>4378</v>
      </c>
      <c r="C2439">
        <v>3</v>
      </c>
      <c r="D2439" t="s">
        <v>14</v>
      </c>
      <c r="E2439">
        <v>1282639</v>
      </c>
      <c r="F2439" t="s">
        <v>15</v>
      </c>
      <c r="G2439" t="s">
        <v>37</v>
      </c>
      <c r="H2439" s="1">
        <v>45484</v>
      </c>
      <c r="I2439" t="s">
        <v>38</v>
      </c>
      <c r="J2439" t="s">
        <v>20</v>
      </c>
      <c r="K2439" t="b">
        <v>0</v>
      </c>
      <c r="L2439" t="str">
        <f t="shared" si="115"/>
        <v>harris*since1922*eggkillresistantbedbugspray</v>
      </c>
      <c r="M2439" t="str">
        <f t="shared" si="116"/>
        <v>harris*since1922*eggkillresistantbedbugspray1021-2570-3</v>
      </c>
      <c r="N2439" t="str">
        <f>IFERROR(VLOOKUP(LOWER(M2439),file_list!$B:$B,1,FALSE),FALSE)</f>
        <v>harris*since1922*eggkillresistantbedbugspray1021-2570-3</v>
      </c>
      <c r="O2439" t="str">
        <f t="shared" si="114"/>
        <v>TRUE</v>
      </c>
    </row>
    <row r="2440" spans="1:15" x14ac:dyDescent="0.2">
      <c r="A2440" t="s">
        <v>4379</v>
      </c>
      <c r="B2440" t="s">
        <v>4380</v>
      </c>
      <c r="C2440">
        <v>3</v>
      </c>
      <c r="D2440" t="s">
        <v>14</v>
      </c>
      <c r="E2440">
        <v>1282639</v>
      </c>
      <c r="F2440" t="s">
        <v>15</v>
      </c>
      <c r="G2440" t="s">
        <v>37</v>
      </c>
      <c r="H2440" s="1">
        <v>45484</v>
      </c>
      <c r="I2440" t="s">
        <v>38</v>
      </c>
      <c r="J2440" t="s">
        <v>20</v>
      </c>
      <c r="K2440" t="b">
        <v>0</v>
      </c>
      <c r="L2440" t="str">
        <f t="shared" si="115"/>
        <v>harriseggkillresistantbedbugkiller</v>
      </c>
      <c r="M2440" t="str">
        <f t="shared" si="116"/>
        <v>harriseggkillresistantbedbugkiller1021-2597-3</v>
      </c>
      <c r="N2440" t="str">
        <f>IFERROR(VLOOKUP(LOWER(M2440),file_list!$B:$B,1,FALSE),FALSE)</f>
        <v>harriseggkillresistantbedbugkiller1021-2597-3</v>
      </c>
      <c r="O2440" t="str">
        <f t="shared" si="114"/>
        <v>TRUE</v>
      </c>
    </row>
    <row r="2441" spans="1:15" x14ac:dyDescent="0.2">
      <c r="A2441" t="s">
        <v>4381</v>
      </c>
      <c r="B2441" t="s">
        <v>4382</v>
      </c>
      <c r="C2441">
        <v>3</v>
      </c>
      <c r="D2441" t="s">
        <v>14</v>
      </c>
      <c r="E2441">
        <v>1282639</v>
      </c>
      <c r="F2441" t="s">
        <v>15</v>
      </c>
      <c r="G2441" t="s">
        <v>37</v>
      </c>
      <c r="H2441" s="1">
        <v>45484</v>
      </c>
      <c r="I2441" t="s">
        <v>38</v>
      </c>
      <c r="J2441" t="s">
        <v>20</v>
      </c>
      <c r="K2441" t="b">
        <v>0</v>
      </c>
      <c r="L2441" t="str">
        <f t="shared" si="115"/>
        <v>harriswasphornetkiller</v>
      </c>
      <c r="M2441" t="str">
        <f t="shared" si="116"/>
        <v>harriswasphornetkiller1021-2631-3</v>
      </c>
      <c r="N2441" t="str">
        <f>IFERROR(VLOOKUP(LOWER(M2441),file_list!$B:$B,1,FALSE),FALSE)</f>
        <v>harriswasphornetkiller1021-2631-3</v>
      </c>
      <c r="O2441" t="str">
        <f t="shared" si="114"/>
        <v>TRUE</v>
      </c>
    </row>
    <row r="2442" spans="1:15" x14ac:dyDescent="0.2">
      <c r="A2442" t="s">
        <v>4383</v>
      </c>
      <c r="B2442" t="s">
        <v>4384</v>
      </c>
      <c r="C2442">
        <v>3</v>
      </c>
      <c r="D2442" t="s">
        <v>78</v>
      </c>
      <c r="E2442">
        <v>1282639</v>
      </c>
      <c r="F2442" t="s">
        <v>15</v>
      </c>
      <c r="G2442" t="s">
        <v>37</v>
      </c>
      <c r="H2442" s="1">
        <v>45484</v>
      </c>
      <c r="I2442" t="s">
        <v>38</v>
      </c>
      <c r="J2442" t="s">
        <v>20</v>
      </c>
      <c r="K2442" t="b">
        <v>1</v>
      </c>
      <c r="L2442" t="str">
        <f t="shared" si="115"/>
        <v>harris*since1922*indoorfogger</v>
      </c>
      <c r="M2442" t="str">
        <f t="shared" si="116"/>
        <v>harris*since1922*indoorfogger1021-2762-3</v>
      </c>
      <c r="N2442" t="str">
        <f>IFERROR(VLOOKUP(LOWER(M2442),file_list!$B:$B,1,FALSE),FALSE)</f>
        <v>harris*since1922*indoorfogger1021-2762-3</v>
      </c>
      <c r="O2442" t="str">
        <f t="shared" si="114"/>
        <v>TRUE</v>
      </c>
    </row>
    <row r="2443" spans="1:15" x14ac:dyDescent="0.2">
      <c r="A2443" t="s">
        <v>4385</v>
      </c>
      <c r="B2443" t="s">
        <v>4386</v>
      </c>
      <c r="C2443">
        <v>3</v>
      </c>
      <c r="D2443" t="s">
        <v>14</v>
      </c>
      <c r="E2443">
        <v>1282639</v>
      </c>
      <c r="F2443" t="s">
        <v>15</v>
      </c>
      <c r="G2443" t="s">
        <v>37</v>
      </c>
      <c r="H2443" s="1">
        <v>45484</v>
      </c>
      <c r="I2443" t="s">
        <v>38</v>
      </c>
      <c r="J2443" t="s">
        <v>20</v>
      </c>
      <c r="K2443" t="b">
        <v>1</v>
      </c>
      <c r="L2443" t="str">
        <f t="shared" si="115"/>
        <v>harris*since1922*5minutebedbugkiller</v>
      </c>
      <c r="M2443" t="str">
        <f t="shared" si="116"/>
        <v>harris*since1922*5minutebedbugkiller1021-2780-3</v>
      </c>
      <c r="N2443" t="str">
        <f>IFERROR(VLOOKUP(LOWER(M2443),file_list!$B:$B,1,FALSE),FALSE)</f>
        <v>harris*since1922*5minutebedbugkiller1021-2780-3</v>
      </c>
      <c r="O2443" t="str">
        <f t="shared" si="114"/>
        <v>TRUE</v>
      </c>
    </row>
    <row r="2444" spans="1:15" x14ac:dyDescent="0.2">
      <c r="A2444" t="s">
        <v>4387</v>
      </c>
      <c r="B2444" t="s">
        <v>4388</v>
      </c>
      <c r="C2444">
        <v>3</v>
      </c>
      <c r="D2444" t="s">
        <v>14</v>
      </c>
      <c r="E2444">
        <v>1282639</v>
      </c>
      <c r="F2444" t="s">
        <v>15</v>
      </c>
      <c r="G2444" t="s">
        <v>37</v>
      </c>
      <c r="H2444" s="1">
        <v>45484</v>
      </c>
      <c r="I2444" t="s">
        <v>38</v>
      </c>
      <c r="J2444" t="s">
        <v>20</v>
      </c>
      <c r="K2444" t="b">
        <v>0</v>
      </c>
      <c r="L2444" t="str">
        <f t="shared" si="115"/>
        <v>harris*since1922*5minuteeggresistantbedbugkiller[32fl.oz.readytosprayoraerosolonlygeneraluseinnys]</v>
      </c>
      <c r="M2444" t="str">
        <f t="shared" si="116"/>
        <v>harris*since1922*5minuteeggresistantbedbugkiller[32fl.oz.readytosprayoraerosolonlygeneraluseinnys]1021-2793-3</v>
      </c>
      <c r="N2444" t="str">
        <f>IFERROR(VLOOKUP(LOWER(M2444),file_list!$B:$B,1,FALSE),FALSE)</f>
        <v>harris*since1922*5minuteeggresistantbedbugkiller[32fl.oz.readytosprayoraerosolonlygeneraluseinnys]1021-2793-3</v>
      </c>
      <c r="O2444" t="str">
        <f t="shared" si="114"/>
        <v>TRUE</v>
      </c>
    </row>
    <row r="2445" spans="1:15" x14ac:dyDescent="0.2">
      <c r="A2445" t="s">
        <v>4389</v>
      </c>
      <c r="B2445" t="s">
        <v>4390</v>
      </c>
      <c r="C2445">
        <v>3</v>
      </c>
      <c r="D2445" t="s">
        <v>14</v>
      </c>
      <c r="E2445">
        <v>1303944</v>
      </c>
      <c r="F2445" t="s">
        <v>15</v>
      </c>
      <c r="G2445" t="s">
        <v>37</v>
      </c>
      <c r="H2445" s="1">
        <v>45860</v>
      </c>
      <c r="I2445" t="s">
        <v>63</v>
      </c>
      <c r="J2445" t="s">
        <v>624</v>
      </c>
      <c r="K2445" t="b">
        <v>0</v>
      </c>
      <c r="L2445" t="str">
        <f t="shared" si="115"/>
        <v>harris*since1922*odoreliminatorconcentratedisinfectantcleanerlavenderscent</v>
      </c>
      <c r="M2445" t="str">
        <f t="shared" si="116"/>
        <v>harris*since1922*odoreliminatorconcentratedisinfectantcleanerlavenderscent10324-114-3</v>
      </c>
      <c r="N2445" t="str">
        <f>IFERROR(VLOOKUP(LOWER(M2445),file_list!$B:$B,1,FALSE),FALSE)</f>
        <v>harris*since1922*odoreliminatorconcentratedisinfectantcleanerlavenderscent10324-114-3</v>
      </c>
      <c r="O2445" t="str">
        <f t="shared" si="114"/>
        <v>TRUE</v>
      </c>
    </row>
    <row r="2446" spans="1:15" x14ac:dyDescent="0.2">
      <c r="A2446" t="s">
        <v>4389</v>
      </c>
      <c r="B2446" t="s">
        <v>4391</v>
      </c>
      <c r="C2446">
        <v>3</v>
      </c>
      <c r="D2446" t="s">
        <v>14</v>
      </c>
      <c r="E2446">
        <v>1304712</v>
      </c>
      <c r="F2446" t="s">
        <v>15</v>
      </c>
      <c r="G2446" t="s">
        <v>37</v>
      </c>
      <c r="H2446" s="1">
        <v>45873</v>
      </c>
      <c r="I2446" t="s">
        <v>63</v>
      </c>
      <c r="J2446" t="s">
        <v>624</v>
      </c>
      <c r="K2446" t="b">
        <v>0</v>
      </c>
      <c r="L2446" t="str">
        <f t="shared" si="115"/>
        <v>harris*since1922*odoreliminatorconcentratedisinfectantcleanerfreshcleanscent</v>
      </c>
      <c r="M2446" t="str">
        <f t="shared" si="116"/>
        <v>harris*since1922*odoreliminatorconcentratedisinfectantcleanerfreshcleanscent10324-114-3</v>
      </c>
      <c r="N2446" t="str">
        <f>IFERROR(VLOOKUP(LOWER(M2446),file_list!$B:$B,1,FALSE),FALSE)</f>
        <v>harris*since1922*odoreliminatorconcentratedisinfectantcleanerfreshcleanscent10324-114-3</v>
      </c>
      <c r="O2446" t="str">
        <f t="shared" si="114"/>
        <v>TRUE</v>
      </c>
    </row>
    <row r="2447" spans="1:15" x14ac:dyDescent="0.2">
      <c r="A2447" t="s">
        <v>4389</v>
      </c>
      <c r="B2447" t="s">
        <v>4392</v>
      </c>
      <c r="C2447">
        <v>3</v>
      </c>
      <c r="D2447" t="s">
        <v>14</v>
      </c>
      <c r="E2447">
        <v>1304712</v>
      </c>
      <c r="F2447" t="s">
        <v>15</v>
      </c>
      <c r="G2447" t="s">
        <v>37</v>
      </c>
      <c r="H2447" s="1">
        <v>45873</v>
      </c>
      <c r="I2447" t="s">
        <v>63</v>
      </c>
      <c r="J2447" t="s">
        <v>624</v>
      </c>
      <c r="K2447" t="b">
        <v>0</v>
      </c>
      <c r="L2447" t="str">
        <f t="shared" si="115"/>
        <v>harris*since1922*odoreliminatorconcentratedisinfectantcleanerlemonscent</v>
      </c>
      <c r="M2447" t="str">
        <f t="shared" si="116"/>
        <v>harris*since1922*odoreliminatorconcentratedisinfectantcleanerlemonscent10324-114-3</v>
      </c>
      <c r="N2447" t="str">
        <f>IFERROR(VLOOKUP(LOWER(M2447),file_list!$B:$B,1,FALSE),FALSE)</f>
        <v>harris*since1922*odoreliminatorconcentratedisinfectantcleanerlemonscent10324-114-3</v>
      </c>
      <c r="O2447" t="str">
        <f t="shared" si="114"/>
        <v>TRUE</v>
      </c>
    </row>
    <row r="2448" spans="1:15" x14ac:dyDescent="0.2">
      <c r="A2448" t="s">
        <v>4393</v>
      </c>
      <c r="B2448" t="s">
        <v>4394</v>
      </c>
      <c r="C2448">
        <v>3</v>
      </c>
      <c r="D2448" t="s">
        <v>14</v>
      </c>
      <c r="E2448">
        <v>1303944</v>
      </c>
      <c r="F2448" t="s">
        <v>15</v>
      </c>
      <c r="G2448" t="s">
        <v>37</v>
      </c>
      <c r="H2448" s="1">
        <v>45860</v>
      </c>
      <c r="I2448" t="s">
        <v>63</v>
      </c>
      <c r="J2448" t="s">
        <v>624</v>
      </c>
      <c r="K2448" t="b">
        <v>0</v>
      </c>
      <c r="L2448" t="str">
        <f t="shared" si="115"/>
        <v>harris*since1922*odoreliminatordisinfectantcleanerlavenderscent</v>
      </c>
      <c r="M2448" t="str">
        <f t="shared" si="116"/>
        <v>harris*since1922*odoreliminatordisinfectantcleanerlavenderscent10324-85-3</v>
      </c>
      <c r="N2448" t="str">
        <f>IFERROR(VLOOKUP(LOWER(M2448),file_list!$B:$B,1,FALSE),FALSE)</f>
        <v>harris*since1922*odoreliminatordisinfectantcleanerlavenderscent10324-85-3</v>
      </c>
      <c r="O2448" t="str">
        <f t="shared" si="114"/>
        <v>TRUE</v>
      </c>
    </row>
    <row r="2449" spans="1:15" x14ac:dyDescent="0.2">
      <c r="A2449" t="s">
        <v>4393</v>
      </c>
      <c r="B2449" t="s">
        <v>4395</v>
      </c>
      <c r="C2449">
        <v>3</v>
      </c>
      <c r="D2449" t="s">
        <v>14</v>
      </c>
      <c r="E2449">
        <v>1304712</v>
      </c>
      <c r="F2449" t="s">
        <v>15</v>
      </c>
      <c r="G2449" t="s">
        <v>37</v>
      </c>
      <c r="H2449" s="1">
        <v>45873</v>
      </c>
      <c r="I2449" t="s">
        <v>63</v>
      </c>
      <c r="J2449" t="s">
        <v>624</v>
      </c>
      <c r="K2449" t="b">
        <v>0</v>
      </c>
      <c r="L2449" t="str">
        <f t="shared" si="115"/>
        <v>harris*since1922*odoreliminatordisinfectantcleanerlemonscent</v>
      </c>
      <c r="M2449" t="str">
        <f t="shared" si="116"/>
        <v>harris*since1922*odoreliminatordisinfectantcleanerlemonscent10324-85-3</v>
      </c>
      <c r="N2449" t="str">
        <f>IFERROR(VLOOKUP(LOWER(M2449),file_list!$B:$B,1,FALSE),FALSE)</f>
        <v>harris*since1922*odoreliminatordisinfectantcleanerlemonscent10324-85-3</v>
      </c>
      <c r="O2449" t="str">
        <f t="shared" si="114"/>
        <v>TRUE</v>
      </c>
    </row>
    <row r="2450" spans="1:15" x14ac:dyDescent="0.2">
      <c r="A2450" t="s">
        <v>4393</v>
      </c>
      <c r="B2450" t="s">
        <v>4396</v>
      </c>
      <c r="C2450">
        <v>3</v>
      </c>
      <c r="D2450" t="s">
        <v>14</v>
      </c>
      <c r="E2450">
        <v>1304712</v>
      </c>
      <c r="F2450" t="s">
        <v>15</v>
      </c>
      <c r="G2450" t="s">
        <v>37</v>
      </c>
      <c r="H2450" s="1">
        <v>45873</v>
      </c>
      <c r="I2450" t="s">
        <v>63</v>
      </c>
      <c r="J2450" t="s">
        <v>624</v>
      </c>
      <c r="K2450" t="b">
        <v>0</v>
      </c>
      <c r="L2450" t="str">
        <f t="shared" si="115"/>
        <v>harris*since1922*odoreliminatordisinfectantcleanerfreshcleanscent</v>
      </c>
      <c r="M2450" t="str">
        <f t="shared" si="116"/>
        <v>harris*since1922*odoreliminatordisinfectantcleanerfreshcleanscent10324-85-3</v>
      </c>
      <c r="N2450" t="str">
        <f>IFERROR(VLOOKUP(LOWER(M2450),file_list!$B:$B,1,FALSE),FALSE)</f>
        <v>harris*since1922*odoreliminatordisinfectantcleanerfreshcleanscent10324-85-3</v>
      </c>
      <c r="O2450" t="str">
        <f t="shared" si="114"/>
        <v>TRUE</v>
      </c>
    </row>
    <row r="2451" spans="1:15" x14ac:dyDescent="0.2">
      <c r="A2451" s="2">
        <v>45717</v>
      </c>
      <c r="B2451" t="s">
        <v>4397</v>
      </c>
      <c r="C2451">
        <v>3</v>
      </c>
      <c r="D2451" t="s">
        <v>14</v>
      </c>
      <c r="E2451">
        <v>1282639</v>
      </c>
      <c r="F2451" t="s">
        <v>15</v>
      </c>
      <c r="G2451" t="s">
        <v>37</v>
      </c>
      <c r="H2451" s="1">
        <v>45484</v>
      </c>
      <c r="I2451" t="s">
        <v>38</v>
      </c>
      <c r="J2451" t="s">
        <v>20</v>
      </c>
      <c r="K2451" t="b">
        <v>1</v>
      </c>
      <c r="L2451" t="str">
        <f t="shared" si="115"/>
        <v>harrisfamousroachtablets</v>
      </c>
      <c r="M2451" t="str">
        <f t="shared" si="116"/>
        <v>harrisfamousroachtablets45717</v>
      </c>
      <c r="N2451" t="b">
        <f>IFERROR(VLOOKUP(LOWER(M2451),file_list!$B:$B,1,FALSE),FALSE)</f>
        <v>0</v>
      </c>
      <c r="O2451" t="str">
        <f t="shared" si="114"/>
        <v>FALSE</v>
      </c>
    </row>
    <row r="2452" spans="1:15" x14ac:dyDescent="0.2">
      <c r="A2452" s="2">
        <v>45726</v>
      </c>
      <c r="B2452" t="s">
        <v>4398</v>
      </c>
      <c r="C2452">
        <v>3</v>
      </c>
      <c r="D2452" t="s">
        <v>14</v>
      </c>
      <c r="E2452">
        <v>1282639</v>
      </c>
      <c r="F2452" t="s">
        <v>15</v>
      </c>
      <c r="G2452" t="s">
        <v>37</v>
      </c>
      <c r="H2452" s="1">
        <v>45484</v>
      </c>
      <c r="I2452" t="s">
        <v>38</v>
      </c>
      <c r="J2452" t="s">
        <v>20</v>
      </c>
      <c r="K2452" t="b">
        <v>1</v>
      </c>
      <c r="L2452" t="str">
        <f t="shared" si="115"/>
        <v>harrisboricacidroachpowderwithlure</v>
      </c>
      <c r="M2452" t="str">
        <f t="shared" si="116"/>
        <v>harrisboricacidroachpowderwithlure45726</v>
      </c>
      <c r="N2452" t="b">
        <f>IFERROR(VLOOKUP(LOWER(M2452),file_list!$B:$B,1,FALSE),FALSE)</f>
        <v>0</v>
      </c>
      <c r="O2452" t="str">
        <f t="shared" si="114"/>
        <v>FALSE</v>
      </c>
    </row>
    <row r="2453" spans="1:15" x14ac:dyDescent="0.2">
      <c r="A2453" s="2">
        <v>45727</v>
      </c>
      <c r="B2453" t="s">
        <v>4399</v>
      </c>
      <c r="C2453">
        <v>3</v>
      </c>
      <c r="D2453" t="s">
        <v>14</v>
      </c>
      <c r="E2453">
        <v>1282639</v>
      </c>
      <c r="F2453" t="s">
        <v>15</v>
      </c>
      <c r="G2453" t="s">
        <v>37</v>
      </c>
      <c r="H2453" s="1">
        <v>45484</v>
      </c>
      <c r="I2453" t="s">
        <v>38</v>
      </c>
      <c r="J2453" t="s">
        <v>123</v>
      </c>
      <c r="K2453" t="b">
        <v>0</v>
      </c>
      <c r="L2453" t="str">
        <f t="shared" si="115"/>
        <v>harrishomepestcontrolcarpenterantkillertermitecontrol</v>
      </c>
      <c r="M2453" t="str">
        <f t="shared" si="116"/>
        <v>harrishomepestcontrolcarpenterantkillertermitecontrol45727</v>
      </c>
      <c r="N2453" t="b">
        <f>IFERROR(VLOOKUP(LOWER(M2453),file_list!$B:$B,1,FALSE),FALSE)</f>
        <v>0</v>
      </c>
      <c r="O2453" t="str">
        <f t="shared" si="114"/>
        <v>FALSE</v>
      </c>
    </row>
    <row r="2454" spans="1:15" x14ac:dyDescent="0.2">
      <c r="A2454" s="2">
        <v>45727</v>
      </c>
      <c r="B2454" t="s">
        <v>4400</v>
      </c>
      <c r="C2454">
        <v>3</v>
      </c>
      <c r="D2454" t="s">
        <v>14</v>
      </c>
      <c r="E2454">
        <v>1282639</v>
      </c>
      <c r="F2454" t="s">
        <v>15</v>
      </c>
      <c r="G2454" t="s">
        <v>37</v>
      </c>
      <c r="H2454" s="1">
        <v>45484</v>
      </c>
      <c r="I2454" t="s">
        <v>38</v>
      </c>
      <c r="J2454" t="s">
        <v>20</v>
      </c>
      <c r="K2454" t="b">
        <v>1</v>
      </c>
      <c r="L2454" t="str">
        <f t="shared" si="115"/>
        <v>harris*since1922*homepestcontrolspottedlanternflykiller</v>
      </c>
      <c r="M2454" t="str">
        <f t="shared" si="116"/>
        <v>harris*since1922*homepestcontrolspottedlanternflykiller45727</v>
      </c>
      <c r="N2454" t="b">
        <f>IFERROR(VLOOKUP(LOWER(M2454),file_list!$B:$B,1,FALSE),FALSE)</f>
        <v>0</v>
      </c>
      <c r="O2454" t="str">
        <f t="shared" si="114"/>
        <v>FALSE</v>
      </c>
    </row>
    <row r="2455" spans="1:15" x14ac:dyDescent="0.2">
      <c r="A2455" s="2">
        <v>45727</v>
      </c>
      <c r="B2455" t="s">
        <v>4401</v>
      </c>
      <c r="C2455">
        <v>3</v>
      </c>
      <c r="D2455" t="s">
        <v>14</v>
      </c>
      <c r="E2455">
        <v>1284689</v>
      </c>
      <c r="F2455" t="s">
        <v>15</v>
      </c>
      <c r="G2455" t="s">
        <v>37</v>
      </c>
      <c r="H2455" s="1">
        <v>45518</v>
      </c>
      <c r="I2455" t="s">
        <v>106</v>
      </c>
      <c r="J2455" t="s">
        <v>20</v>
      </c>
      <c r="K2455" t="b">
        <v>1</v>
      </c>
      <c r="L2455" t="str">
        <f t="shared" si="115"/>
        <v>harrishomepestcontrolstinkbugkiller</v>
      </c>
      <c r="M2455" t="str">
        <f t="shared" si="116"/>
        <v>harrishomepestcontrolstinkbugkiller45727</v>
      </c>
      <c r="N2455" t="b">
        <f>IFERROR(VLOOKUP(LOWER(M2455),file_list!$B:$B,1,FALSE),FALSE)</f>
        <v>0</v>
      </c>
      <c r="O2455" t="str">
        <f t="shared" si="114"/>
        <v>FALSE</v>
      </c>
    </row>
    <row r="2456" spans="1:15" x14ac:dyDescent="0.2">
      <c r="A2456" s="2">
        <v>45727</v>
      </c>
      <c r="B2456" t="s">
        <v>4402</v>
      </c>
      <c r="C2456">
        <v>3</v>
      </c>
      <c r="D2456" t="s">
        <v>14</v>
      </c>
      <c r="E2456">
        <v>1282639</v>
      </c>
      <c r="F2456" t="s">
        <v>15</v>
      </c>
      <c r="G2456" t="s">
        <v>37</v>
      </c>
      <c r="H2456" s="1">
        <v>45484</v>
      </c>
      <c r="I2456" t="s">
        <v>38</v>
      </c>
      <c r="J2456" t="s">
        <v>20</v>
      </c>
      <c r="K2456" t="b">
        <v>0</v>
      </c>
      <c r="L2456" t="str">
        <f t="shared" si="115"/>
        <v>harrishomepestcontrolfleatickkiller</v>
      </c>
      <c r="M2456" t="str">
        <f t="shared" si="116"/>
        <v>harrishomepestcontrolfleatickkiller45727</v>
      </c>
      <c r="N2456" t="b">
        <f>IFERROR(VLOOKUP(LOWER(M2456),file_list!$B:$B,1,FALSE),FALSE)</f>
        <v>0</v>
      </c>
      <c r="O2456" t="str">
        <f t="shared" si="114"/>
        <v>FALSE</v>
      </c>
    </row>
    <row r="2457" spans="1:15" x14ac:dyDescent="0.2">
      <c r="A2457" s="2">
        <v>45727</v>
      </c>
      <c r="B2457" t="s">
        <v>4403</v>
      </c>
      <c r="C2457">
        <v>3</v>
      </c>
      <c r="D2457" t="s">
        <v>14</v>
      </c>
      <c r="E2457">
        <v>1282639</v>
      </c>
      <c r="F2457" t="s">
        <v>15</v>
      </c>
      <c r="G2457" t="s">
        <v>37</v>
      </c>
      <c r="H2457" s="1">
        <v>45484</v>
      </c>
      <c r="I2457" t="s">
        <v>38</v>
      </c>
      <c r="J2457" t="s">
        <v>20</v>
      </c>
      <c r="K2457" t="b">
        <v>0</v>
      </c>
      <c r="L2457" t="str">
        <f t="shared" si="115"/>
        <v>harrishomepestcontrolasianladybeetleboxelderbugkiller</v>
      </c>
      <c r="M2457" t="str">
        <f t="shared" si="116"/>
        <v>harrishomepestcontrolasianladybeetleboxelderbugkiller45727</v>
      </c>
      <c r="N2457" t="b">
        <f>IFERROR(VLOOKUP(LOWER(M2457),file_list!$B:$B,1,FALSE),FALSE)</f>
        <v>0</v>
      </c>
      <c r="O2457" t="str">
        <f t="shared" si="114"/>
        <v>FALSE</v>
      </c>
    </row>
    <row r="2458" spans="1:15" x14ac:dyDescent="0.2">
      <c r="A2458" s="2">
        <v>45727</v>
      </c>
      <c r="B2458" t="s">
        <v>4404</v>
      </c>
      <c r="C2458">
        <v>3</v>
      </c>
      <c r="D2458" t="s">
        <v>14</v>
      </c>
      <c r="E2458">
        <v>1282639</v>
      </c>
      <c r="F2458" t="s">
        <v>15</v>
      </c>
      <c r="G2458" t="s">
        <v>37</v>
      </c>
      <c r="H2458" s="1">
        <v>45484</v>
      </c>
      <c r="I2458" t="s">
        <v>38</v>
      </c>
      <c r="J2458" t="s">
        <v>20</v>
      </c>
      <c r="K2458" t="b">
        <v>1</v>
      </c>
      <c r="L2458" t="str">
        <f t="shared" si="115"/>
        <v>harrishomepestcontrolbedbugkiller</v>
      </c>
      <c r="M2458" t="str">
        <f t="shared" si="116"/>
        <v>harrishomepestcontrolbedbugkiller45727</v>
      </c>
      <c r="N2458" t="b">
        <f>IFERROR(VLOOKUP(LOWER(M2458),file_list!$B:$B,1,FALSE),FALSE)</f>
        <v>0</v>
      </c>
      <c r="O2458" t="str">
        <f t="shared" si="114"/>
        <v>FALSE</v>
      </c>
    </row>
    <row r="2459" spans="1:15" x14ac:dyDescent="0.2">
      <c r="A2459" s="2">
        <v>45727</v>
      </c>
      <c r="B2459" t="s">
        <v>4405</v>
      </c>
      <c r="C2459">
        <v>3</v>
      </c>
      <c r="D2459" t="s">
        <v>14</v>
      </c>
      <c r="E2459">
        <v>1282639</v>
      </c>
      <c r="F2459" t="s">
        <v>15</v>
      </c>
      <c r="G2459" t="s">
        <v>37</v>
      </c>
      <c r="H2459" s="1">
        <v>45484</v>
      </c>
      <c r="I2459" t="s">
        <v>38</v>
      </c>
      <c r="J2459" t="s">
        <v>20</v>
      </c>
      <c r="K2459" t="b">
        <v>1</v>
      </c>
      <c r="L2459" t="str">
        <f t="shared" si="115"/>
        <v>harrishomepestcontrol</v>
      </c>
      <c r="M2459" t="str">
        <f t="shared" si="116"/>
        <v>harrishomepestcontrol45727</v>
      </c>
      <c r="N2459" t="b">
        <f>IFERROR(VLOOKUP(LOWER(M2459),file_list!$B:$B,1,FALSE),FALSE)</f>
        <v>0</v>
      </c>
      <c r="O2459" t="str">
        <f t="shared" si="114"/>
        <v>FALSE</v>
      </c>
    </row>
    <row r="2460" spans="1:15" x14ac:dyDescent="0.2">
      <c r="A2460" s="2">
        <v>45727</v>
      </c>
      <c r="B2460" t="s">
        <v>4406</v>
      </c>
      <c r="C2460">
        <v>3</v>
      </c>
      <c r="D2460" t="s">
        <v>78</v>
      </c>
      <c r="E2460">
        <v>1282639</v>
      </c>
      <c r="F2460" t="s">
        <v>15</v>
      </c>
      <c r="G2460" t="s">
        <v>37</v>
      </c>
      <c r="H2460" s="1">
        <v>45484</v>
      </c>
      <c r="I2460" t="s">
        <v>38</v>
      </c>
      <c r="J2460" t="s">
        <v>20</v>
      </c>
      <c r="K2460" t="b">
        <v>1</v>
      </c>
      <c r="L2460" t="str">
        <f t="shared" si="115"/>
        <v>harrishomepestcontrolspiderkiller</v>
      </c>
      <c r="M2460" t="str">
        <f t="shared" si="116"/>
        <v>harrishomepestcontrolspiderkiller45727</v>
      </c>
      <c r="N2460" t="b">
        <f>IFERROR(VLOOKUP(LOWER(M2460),file_list!$B:$B,1,FALSE),FALSE)</f>
        <v>0</v>
      </c>
      <c r="O2460" t="str">
        <f t="shared" si="114"/>
        <v>FALSE</v>
      </c>
    </row>
    <row r="2461" spans="1:15" x14ac:dyDescent="0.2">
      <c r="A2461" s="2">
        <v>45727</v>
      </c>
      <c r="B2461" t="s">
        <v>4407</v>
      </c>
      <c r="C2461">
        <v>3</v>
      </c>
      <c r="D2461" t="s">
        <v>14</v>
      </c>
      <c r="E2461">
        <v>1282639</v>
      </c>
      <c r="F2461" t="s">
        <v>15</v>
      </c>
      <c r="G2461" t="s">
        <v>37</v>
      </c>
      <c r="H2461" s="1">
        <v>45484</v>
      </c>
      <c r="I2461" t="s">
        <v>38</v>
      </c>
      <c r="J2461" t="s">
        <v>20</v>
      </c>
      <c r="K2461" t="b">
        <v>1</v>
      </c>
      <c r="L2461" t="str">
        <f t="shared" si="115"/>
        <v>harrishomepestcontrolscorpionkiller</v>
      </c>
      <c r="M2461" t="str">
        <f t="shared" si="116"/>
        <v>harrishomepestcontrolscorpionkiller45727</v>
      </c>
      <c r="N2461" t="b">
        <f>IFERROR(VLOOKUP(LOWER(M2461),file_list!$B:$B,1,FALSE),FALSE)</f>
        <v>0</v>
      </c>
      <c r="O2461" t="str">
        <f t="shared" si="114"/>
        <v>FALSE</v>
      </c>
    </row>
    <row r="2462" spans="1:15" x14ac:dyDescent="0.2">
      <c r="A2462" s="2">
        <v>45727</v>
      </c>
      <c r="B2462" t="s">
        <v>4408</v>
      </c>
      <c r="C2462">
        <v>3</v>
      </c>
      <c r="D2462" t="s">
        <v>14</v>
      </c>
      <c r="E2462">
        <v>1282639</v>
      </c>
      <c r="F2462" t="s">
        <v>15</v>
      </c>
      <c r="G2462" t="s">
        <v>37</v>
      </c>
      <c r="H2462" s="1">
        <v>45484</v>
      </c>
      <c r="I2462" t="s">
        <v>38</v>
      </c>
      <c r="J2462" t="s">
        <v>20</v>
      </c>
      <c r="K2462" t="b">
        <v>1</v>
      </c>
      <c r="L2462" t="str">
        <f t="shared" si="115"/>
        <v>harrishomepestcontrolroachkiller</v>
      </c>
      <c r="M2462" t="str">
        <f t="shared" si="116"/>
        <v>harrishomepestcontrolroachkiller45727</v>
      </c>
      <c r="N2462" t="b">
        <f>IFERROR(VLOOKUP(LOWER(M2462),file_list!$B:$B,1,FALSE),FALSE)</f>
        <v>0</v>
      </c>
      <c r="O2462" t="str">
        <f t="shared" si="114"/>
        <v>FALSE</v>
      </c>
    </row>
    <row r="2463" spans="1:15" x14ac:dyDescent="0.2">
      <c r="A2463" s="2">
        <v>45728</v>
      </c>
      <c r="B2463" t="s">
        <v>4409</v>
      </c>
      <c r="C2463">
        <v>3</v>
      </c>
      <c r="D2463" t="s">
        <v>14</v>
      </c>
      <c r="E2463">
        <v>1295192</v>
      </c>
      <c r="F2463" t="s">
        <v>15</v>
      </c>
      <c r="G2463" t="s">
        <v>37</v>
      </c>
      <c r="H2463" s="1">
        <v>45712</v>
      </c>
      <c r="I2463" t="s">
        <v>63</v>
      </c>
      <c r="J2463" t="s">
        <v>20</v>
      </c>
      <c r="K2463" t="b">
        <v>1</v>
      </c>
      <c r="L2463" t="str">
        <f t="shared" si="115"/>
        <v>harrishomepestcontrolconcentrate</v>
      </c>
      <c r="M2463" t="str">
        <f t="shared" si="116"/>
        <v>harrishomepestcontrolconcentrate45728</v>
      </c>
      <c r="N2463" t="b">
        <f>IFERROR(VLOOKUP(LOWER(M2463),file_list!$B:$B,1,FALSE),FALSE)</f>
        <v>0</v>
      </c>
      <c r="O2463" t="str">
        <f t="shared" si="114"/>
        <v>FALSE</v>
      </c>
    </row>
    <row r="2464" spans="1:15" x14ac:dyDescent="0.2">
      <c r="A2464" s="2">
        <v>45730</v>
      </c>
      <c r="B2464" t="s">
        <v>4410</v>
      </c>
      <c r="C2464">
        <v>3</v>
      </c>
      <c r="D2464" t="s">
        <v>14</v>
      </c>
      <c r="E2464">
        <v>1282639</v>
      </c>
      <c r="F2464" t="s">
        <v>15</v>
      </c>
      <c r="G2464" t="s">
        <v>37</v>
      </c>
      <c r="H2464" s="1">
        <v>45484</v>
      </c>
      <c r="I2464" t="s">
        <v>38</v>
      </c>
      <c r="J2464" t="s">
        <v>4411</v>
      </c>
      <c r="K2464" t="b">
        <v>1</v>
      </c>
      <c r="L2464" t="str">
        <f t="shared" si="115"/>
        <v>harristermitepowder</v>
      </c>
      <c r="M2464" t="str">
        <f t="shared" si="116"/>
        <v>harristermitepowder45730</v>
      </c>
      <c r="N2464" t="b">
        <f>IFERROR(VLOOKUP(LOWER(M2464),file_list!$B:$B,1,FALSE),FALSE)</f>
        <v>0</v>
      </c>
      <c r="O2464" t="str">
        <f t="shared" si="114"/>
        <v>FALSE</v>
      </c>
    </row>
    <row r="2465" spans="1:15" x14ac:dyDescent="0.2">
      <c r="A2465" s="2">
        <v>45734</v>
      </c>
      <c r="B2465" t="s">
        <v>4412</v>
      </c>
      <c r="C2465">
        <v>3</v>
      </c>
      <c r="D2465" t="s">
        <v>14</v>
      </c>
      <c r="E2465">
        <v>1282639</v>
      </c>
      <c r="F2465" t="s">
        <v>15</v>
      </c>
      <c r="G2465" t="s">
        <v>37</v>
      </c>
      <c r="H2465" s="1">
        <v>45484</v>
      </c>
      <c r="I2465" t="s">
        <v>38</v>
      </c>
      <c r="J2465" t="s">
        <v>20</v>
      </c>
      <c r="K2465" t="b">
        <v>1</v>
      </c>
      <c r="L2465" t="str">
        <f t="shared" si="115"/>
        <v>harris*since1922*diatomaceousearthcrawlinginsectkiller</v>
      </c>
      <c r="M2465" t="str">
        <f t="shared" si="116"/>
        <v>harris*since1922*diatomaceousearthcrawlinginsectkiller45734</v>
      </c>
      <c r="N2465" t="b">
        <f>IFERROR(VLOOKUP(LOWER(M2465),file_list!$B:$B,1,FALSE),FALSE)</f>
        <v>0</v>
      </c>
      <c r="O2465" t="str">
        <f t="shared" si="114"/>
        <v>FALSE</v>
      </c>
    </row>
    <row r="2466" spans="1:15" x14ac:dyDescent="0.2">
      <c r="A2466" s="2">
        <v>45734</v>
      </c>
      <c r="B2466" t="s">
        <v>4413</v>
      </c>
      <c r="C2466">
        <v>3</v>
      </c>
      <c r="D2466" t="s">
        <v>14</v>
      </c>
      <c r="E2466">
        <v>1282639</v>
      </c>
      <c r="F2466" t="s">
        <v>15</v>
      </c>
      <c r="G2466" t="s">
        <v>37</v>
      </c>
      <c r="H2466" s="1">
        <v>45484</v>
      </c>
      <c r="I2466" t="s">
        <v>38</v>
      </c>
      <c r="J2466" t="s">
        <v>20</v>
      </c>
      <c r="K2466" t="b">
        <v>1</v>
      </c>
      <c r="L2466" t="str">
        <f t="shared" si="115"/>
        <v>harrisdiatomaceousearthantkiller</v>
      </c>
      <c r="M2466" t="str">
        <f t="shared" si="116"/>
        <v>harrisdiatomaceousearthantkiller45734</v>
      </c>
      <c r="N2466" t="b">
        <f>IFERROR(VLOOKUP(LOWER(M2466),file_list!$B:$B,1,FALSE),FALSE)</f>
        <v>0</v>
      </c>
      <c r="O2466" t="str">
        <f t="shared" si="114"/>
        <v>FALSE</v>
      </c>
    </row>
    <row r="2467" spans="1:15" x14ac:dyDescent="0.2">
      <c r="A2467" s="2">
        <v>45740</v>
      </c>
      <c r="B2467" t="s">
        <v>4414</v>
      </c>
      <c r="C2467">
        <v>3</v>
      </c>
      <c r="D2467" t="s">
        <v>14</v>
      </c>
      <c r="E2467">
        <v>1282639</v>
      </c>
      <c r="F2467" t="s">
        <v>15</v>
      </c>
      <c r="G2467" t="s">
        <v>37</v>
      </c>
      <c r="H2467" s="1">
        <v>45484</v>
      </c>
      <c r="I2467" t="s">
        <v>38</v>
      </c>
      <c r="J2467" t="s">
        <v>49</v>
      </c>
      <c r="K2467" t="b">
        <v>0</v>
      </c>
      <c r="L2467" t="str">
        <f t="shared" si="115"/>
        <v>vinegargrassweedkillerii</v>
      </c>
      <c r="M2467" t="str">
        <f t="shared" si="116"/>
        <v>vinegargrassweedkillerii45740</v>
      </c>
      <c r="N2467" t="b">
        <f>IFERROR(VLOOKUP(LOWER(M2467),file_list!$B:$B,1,FALSE),FALSE)</f>
        <v>0</v>
      </c>
      <c r="O2467" t="str">
        <f t="shared" si="114"/>
        <v>FALSE</v>
      </c>
    </row>
    <row r="2468" spans="1:15" x14ac:dyDescent="0.2">
      <c r="A2468" t="s">
        <v>4415</v>
      </c>
      <c r="B2468" t="s">
        <v>4416</v>
      </c>
      <c r="C2468">
        <v>3</v>
      </c>
      <c r="D2468" t="s">
        <v>14</v>
      </c>
      <c r="E2468">
        <v>1282639</v>
      </c>
      <c r="F2468" t="s">
        <v>15</v>
      </c>
      <c r="G2468" t="s">
        <v>37</v>
      </c>
      <c r="H2468" s="1">
        <v>45484</v>
      </c>
      <c r="I2468" t="s">
        <v>38</v>
      </c>
      <c r="J2468" t="s">
        <v>20</v>
      </c>
      <c r="K2468" t="b">
        <v>1</v>
      </c>
      <c r="L2468" t="str">
        <f t="shared" si="115"/>
        <v>harris*since1922*roachkillinggel</v>
      </c>
      <c r="M2468" t="str">
        <f t="shared" si="116"/>
        <v>harris*since1922*roachkillinggel53883-424-3</v>
      </c>
      <c r="N2468" t="str">
        <f>IFERROR(VLOOKUP(LOWER(M2468),file_list!$B:$B,1,FALSE),FALSE)</f>
        <v>harris*since1922*roachkillinggel53883-424-3</v>
      </c>
      <c r="O2468" t="str">
        <f t="shared" si="114"/>
        <v>TRUE</v>
      </c>
    </row>
    <row r="2469" spans="1:15" x14ac:dyDescent="0.2">
      <c r="A2469" t="s">
        <v>4417</v>
      </c>
      <c r="B2469" t="s">
        <v>4418</v>
      </c>
      <c r="C2469">
        <v>3</v>
      </c>
      <c r="D2469" t="s">
        <v>14</v>
      </c>
      <c r="E2469">
        <v>1282639</v>
      </c>
      <c r="F2469" t="s">
        <v>15</v>
      </c>
      <c r="G2469" t="s">
        <v>37</v>
      </c>
      <c r="H2469" s="1">
        <v>45484</v>
      </c>
      <c r="I2469" t="s">
        <v>38</v>
      </c>
      <c r="J2469" t="s">
        <v>44</v>
      </c>
      <c r="K2469" t="b">
        <v>0</v>
      </c>
      <c r="L2469" t="str">
        <f t="shared" si="115"/>
        <v>dryupbarsratmousekiller</v>
      </c>
      <c r="M2469" t="str">
        <f t="shared" si="116"/>
        <v>dryupbarsratmousekiller61282-12-3</v>
      </c>
      <c r="N2469" t="str">
        <f>IFERROR(VLOOKUP(LOWER(M2469),file_list!$B:$B,1,FALSE),FALSE)</f>
        <v>dryupbarsratmousekiller61282-12-3</v>
      </c>
      <c r="O2469" t="str">
        <f t="shared" si="114"/>
        <v>TRUE</v>
      </c>
    </row>
    <row r="2470" spans="1:15" x14ac:dyDescent="0.2">
      <c r="A2470" t="s">
        <v>4419</v>
      </c>
      <c r="B2470" t="s">
        <v>4420</v>
      </c>
      <c r="C2470">
        <v>3</v>
      </c>
      <c r="D2470" t="s">
        <v>14</v>
      </c>
      <c r="E2470">
        <v>1284689</v>
      </c>
      <c r="F2470" t="s">
        <v>15</v>
      </c>
      <c r="G2470" t="s">
        <v>37</v>
      </c>
      <c r="H2470" s="1">
        <v>45518</v>
      </c>
      <c r="I2470" t="s">
        <v>106</v>
      </c>
      <c r="J2470" t="s">
        <v>44</v>
      </c>
      <c r="K2470" t="b">
        <v>1</v>
      </c>
      <c r="L2470" t="str">
        <f t="shared" si="115"/>
        <v>harrisallweatherratmousekiller</v>
      </c>
      <c r="M2470" t="str">
        <f t="shared" si="116"/>
        <v>harrisallweatherratmousekiller61282-26-3</v>
      </c>
      <c r="N2470" t="str">
        <f>IFERROR(VLOOKUP(LOWER(M2470),file_list!$B:$B,1,FALSE),FALSE)</f>
        <v>harrisallweatherratmousekiller61282-26-3</v>
      </c>
      <c r="O2470" t="str">
        <f t="shared" si="114"/>
        <v>TRUE</v>
      </c>
    </row>
    <row r="2471" spans="1:15" x14ac:dyDescent="0.2">
      <c r="A2471" t="s">
        <v>4421</v>
      </c>
      <c r="B2471" t="s">
        <v>4422</v>
      </c>
      <c r="C2471">
        <v>3</v>
      </c>
      <c r="D2471" t="s">
        <v>14</v>
      </c>
      <c r="E2471">
        <v>1282639</v>
      </c>
      <c r="F2471" t="s">
        <v>15</v>
      </c>
      <c r="G2471" t="s">
        <v>37</v>
      </c>
      <c r="H2471" s="1">
        <v>45484</v>
      </c>
      <c r="I2471" t="s">
        <v>38</v>
      </c>
      <c r="J2471" t="s">
        <v>44</v>
      </c>
      <c r="K2471" t="b">
        <v>1</v>
      </c>
      <c r="L2471" t="str">
        <f t="shared" si="115"/>
        <v>dryupbaitpacks</v>
      </c>
      <c r="M2471" t="str">
        <f t="shared" si="116"/>
        <v>dryupbaitpacks61282-48-3</v>
      </c>
      <c r="N2471" t="str">
        <f>IFERROR(VLOOKUP(LOWER(M2471),file_list!$B:$B,1,FALSE),FALSE)</f>
        <v>dryupbaitpacks61282-48-3</v>
      </c>
      <c r="O2471" t="str">
        <f t="shared" si="114"/>
        <v>TRUE</v>
      </c>
    </row>
    <row r="2472" spans="1:15" x14ac:dyDescent="0.2">
      <c r="A2472" t="s">
        <v>4423</v>
      </c>
      <c r="B2472" t="s">
        <v>4424</v>
      </c>
      <c r="C2472">
        <v>3</v>
      </c>
      <c r="D2472" t="s">
        <v>78</v>
      </c>
      <c r="E2472">
        <v>1282639</v>
      </c>
      <c r="F2472" t="s">
        <v>15</v>
      </c>
      <c r="G2472" t="s">
        <v>37</v>
      </c>
      <c r="H2472" s="1">
        <v>45484</v>
      </c>
      <c r="I2472" t="s">
        <v>38</v>
      </c>
      <c r="J2472" t="s">
        <v>20</v>
      </c>
      <c r="K2472" t="b">
        <v>1</v>
      </c>
      <c r="L2472" t="str">
        <f t="shared" si="115"/>
        <v>harris*since1922*antkiller</v>
      </c>
      <c r="M2472" t="str">
        <f t="shared" si="116"/>
        <v>harris*since1922*antkiller64405-23-3</v>
      </c>
      <c r="N2472" t="str">
        <f>IFERROR(VLOOKUP(LOWER(M2472),file_list!$B:$B,1,FALSE),FALSE)</f>
        <v>harris*since1922*antkiller64405-23-3</v>
      </c>
      <c r="O2472" t="str">
        <f t="shared" si="114"/>
        <v>TRUE</v>
      </c>
    </row>
    <row r="2473" spans="1:15" x14ac:dyDescent="0.2">
      <c r="A2473" t="s">
        <v>4425</v>
      </c>
      <c r="B2473" t="s">
        <v>4426</v>
      </c>
      <c r="C2473">
        <v>3</v>
      </c>
      <c r="D2473" t="s">
        <v>14</v>
      </c>
      <c r="E2473">
        <v>1284689</v>
      </c>
      <c r="F2473" t="s">
        <v>15</v>
      </c>
      <c r="G2473" t="s">
        <v>37</v>
      </c>
      <c r="H2473" s="1">
        <v>45518</v>
      </c>
      <c r="I2473" t="s">
        <v>106</v>
      </c>
      <c r="J2473" t="s">
        <v>44</v>
      </c>
      <c r="K2473" t="b">
        <v>1</v>
      </c>
      <c r="L2473" t="str">
        <f t="shared" si="115"/>
        <v>harrismousekillerrefillablebaitstation</v>
      </c>
      <c r="M2473" t="str">
        <f t="shared" si="116"/>
        <v>harrismousekillerrefillablebaitstation7173-303-3</v>
      </c>
      <c r="N2473" t="str">
        <f>IFERROR(VLOOKUP(LOWER(M2473),file_list!$B:$B,1,FALSE),FALSE)</f>
        <v>harrismousekillerrefillablebaitstation7173-303-3</v>
      </c>
      <c r="O2473" t="str">
        <f t="shared" si="114"/>
        <v>TRUE</v>
      </c>
    </row>
    <row r="2474" spans="1:15" x14ac:dyDescent="0.2">
      <c r="A2474" t="s">
        <v>4427</v>
      </c>
      <c r="B2474" t="s">
        <v>4428</v>
      </c>
      <c r="C2474">
        <v>3</v>
      </c>
      <c r="D2474" t="s">
        <v>14</v>
      </c>
      <c r="E2474">
        <v>1284689</v>
      </c>
      <c r="F2474" t="s">
        <v>15</v>
      </c>
      <c r="G2474" t="s">
        <v>37</v>
      </c>
      <c r="H2474" s="1">
        <v>45518</v>
      </c>
      <c r="I2474" t="s">
        <v>106</v>
      </c>
      <c r="J2474" t="s">
        <v>20</v>
      </c>
      <c r="K2474" t="b">
        <v>1</v>
      </c>
      <c r="L2474" t="str">
        <f t="shared" si="115"/>
        <v>harrisbedbugkiller</v>
      </c>
      <c r="M2474" t="str">
        <f t="shared" si="116"/>
        <v>harrisbedbugkiller73729-1-3</v>
      </c>
      <c r="N2474" t="str">
        <f>IFERROR(VLOOKUP(LOWER(M2474),file_list!$B:$B,1,FALSE),FALSE)</f>
        <v>harrisbedbugkiller73729-1-3</v>
      </c>
      <c r="O2474" t="str">
        <f t="shared" si="114"/>
        <v>TRUE</v>
      </c>
    </row>
    <row r="2475" spans="1:15" x14ac:dyDescent="0.2">
      <c r="A2475" t="s">
        <v>4429</v>
      </c>
      <c r="B2475" t="s">
        <v>4430</v>
      </c>
      <c r="C2475">
        <v>305</v>
      </c>
      <c r="D2475" t="s">
        <v>14</v>
      </c>
      <c r="E2475">
        <v>1273309</v>
      </c>
      <c r="F2475" t="s">
        <v>15</v>
      </c>
      <c r="G2475" t="s">
        <v>37</v>
      </c>
      <c r="H2475" s="1">
        <v>45327</v>
      </c>
      <c r="I2475" t="s">
        <v>38</v>
      </c>
      <c r="J2475" t="s">
        <v>634</v>
      </c>
      <c r="K2475" t="b">
        <v>1</v>
      </c>
      <c r="L2475" t="str">
        <f t="shared" si="115"/>
        <v>repelinsectrepellentsportsmenstick</v>
      </c>
      <c r="M2475" t="str">
        <f t="shared" si="116"/>
        <v>repelinsectrepellentsportsmenstick121-59-305</v>
      </c>
      <c r="N2475" t="str">
        <f>IFERROR(VLOOKUP(LOWER(M2475),file_list!$B:$B,1,FALSE),FALSE)</f>
        <v>repelinsectrepellentsportsmenstick121-59-305</v>
      </c>
      <c r="O2475" t="str">
        <f t="shared" si="114"/>
        <v>TRUE</v>
      </c>
    </row>
    <row r="2476" spans="1:15" x14ac:dyDescent="0.2">
      <c r="A2476" t="s">
        <v>4431</v>
      </c>
      <c r="B2476" t="s">
        <v>4432</v>
      </c>
      <c r="C2476">
        <v>305</v>
      </c>
      <c r="D2476" t="s">
        <v>14</v>
      </c>
      <c r="E2476">
        <v>1273309</v>
      </c>
      <c r="F2476" t="s">
        <v>15</v>
      </c>
      <c r="G2476" t="s">
        <v>37</v>
      </c>
      <c r="H2476" s="1">
        <v>45327</v>
      </c>
      <c r="I2476" t="s">
        <v>38</v>
      </c>
      <c r="J2476" t="s">
        <v>634</v>
      </c>
      <c r="K2476" t="b">
        <v>1</v>
      </c>
      <c r="L2476" t="str">
        <f t="shared" si="115"/>
        <v>repelinsectrepellentfamilydry</v>
      </c>
      <c r="M2476" t="str">
        <f t="shared" si="116"/>
        <v>repelinsectrepellentfamilydry121-65-305</v>
      </c>
      <c r="N2476" t="str">
        <f>IFERROR(VLOOKUP(LOWER(M2476),file_list!$B:$B,1,FALSE),FALSE)</f>
        <v>repelinsectrepellentfamilydry121-65-305</v>
      </c>
      <c r="O2476" t="str">
        <f t="shared" si="114"/>
        <v>TRUE</v>
      </c>
    </row>
    <row r="2477" spans="1:15" x14ac:dyDescent="0.2">
      <c r="A2477" t="s">
        <v>4433</v>
      </c>
      <c r="B2477" t="s">
        <v>4434</v>
      </c>
      <c r="C2477">
        <v>305</v>
      </c>
      <c r="D2477" t="s">
        <v>14</v>
      </c>
      <c r="E2477">
        <v>1295187</v>
      </c>
      <c r="F2477" t="s">
        <v>15</v>
      </c>
      <c r="G2477" t="s">
        <v>37</v>
      </c>
      <c r="H2477" s="1">
        <v>45712</v>
      </c>
      <c r="I2477" t="s">
        <v>63</v>
      </c>
      <c r="J2477" t="s">
        <v>634</v>
      </c>
      <c r="K2477" t="b">
        <v>1</v>
      </c>
      <c r="L2477" t="str">
        <f t="shared" si="115"/>
        <v>repelinsectrepellentscentedfamilyformula(tropicalcoconutscent)</v>
      </c>
      <c r="M2477" t="str">
        <f t="shared" si="116"/>
        <v>repelinsectrepellentscentedfamilyformula(tropicalcoconutscent)121-76-305</v>
      </c>
      <c r="N2477" t="str">
        <f>IFERROR(VLOOKUP(LOWER(M2477),file_list!$B:$B,1,FALSE),FALSE)</f>
        <v>repelinsectrepellentscentedfamilyformula(tropicalcoconutscent)121-76-305</v>
      </c>
      <c r="O2477" t="str">
        <f t="shared" si="114"/>
        <v>TRUE</v>
      </c>
    </row>
    <row r="2478" spans="1:15" x14ac:dyDescent="0.2">
      <c r="A2478" t="s">
        <v>4433</v>
      </c>
      <c r="B2478" t="s">
        <v>4435</v>
      </c>
      <c r="C2478">
        <v>305</v>
      </c>
      <c r="D2478" t="s">
        <v>14</v>
      </c>
      <c r="E2478">
        <v>1295185</v>
      </c>
      <c r="F2478" t="s">
        <v>15</v>
      </c>
      <c r="G2478" t="s">
        <v>37</v>
      </c>
      <c r="H2478" s="1">
        <v>45712</v>
      </c>
      <c r="I2478" t="s">
        <v>63</v>
      </c>
      <c r="J2478" t="s">
        <v>634</v>
      </c>
      <c r="K2478" t="b">
        <v>1</v>
      </c>
      <c r="L2478" t="str">
        <f t="shared" si="115"/>
        <v>repelinsectrepellentscentedfamilyformula(crispbambooscent)</v>
      </c>
      <c r="M2478" t="str">
        <f t="shared" si="116"/>
        <v>repelinsectrepellentscentedfamilyformula(crispbambooscent)121-76-305</v>
      </c>
      <c r="N2478" t="str">
        <f>IFERROR(VLOOKUP(LOWER(M2478),file_list!$B:$B,1,FALSE),FALSE)</f>
        <v>repelinsectrepellentscentedfamilyformula(crispbambooscent)121-76-305</v>
      </c>
      <c r="O2478" t="str">
        <f t="shared" si="114"/>
        <v>TRUE</v>
      </c>
    </row>
    <row r="2479" spans="1:15" x14ac:dyDescent="0.2">
      <c r="A2479" t="s">
        <v>4433</v>
      </c>
      <c r="B2479" t="s">
        <v>4436</v>
      </c>
      <c r="C2479">
        <v>305</v>
      </c>
      <c r="D2479" t="s">
        <v>14</v>
      </c>
      <c r="E2479">
        <v>1295186</v>
      </c>
      <c r="F2479" t="s">
        <v>15</v>
      </c>
      <c r="G2479" t="s">
        <v>37</v>
      </c>
      <c r="H2479" s="1">
        <v>45712</v>
      </c>
      <c r="I2479" t="s">
        <v>63</v>
      </c>
      <c r="J2479" t="s">
        <v>634</v>
      </c>
      <c r="K2479" t="b">
        <v>1</v>
      </c>
      <c r="L2479" t="str">
        <f t="shared" si="115"/>
        <v>repelinsectrepellentscentedfamilyformula(freshcitrusscent)</v>
      </c>
      <c r="M2479" t="str">
        <f t="shared" si="116"/>
        <v>repelinsectrepellentscentedfamilyformula(freshcitrusscent)121-76-305</v>
      </c>
      <c r="N2479" t="str">
        <f>IFERROR(VLOOKUP(LOWER(M2479),file_list!$B:$B,1,FALSE),FALSE)</f>
        <v>repelinsectrepellentscentedfamilyformula(freshcitrusscent)121-76-305</v>
      </c>
      <c r="O2479" t="str">
        <f t="shared" si="114"/>
        <v>TRUE</v>
      </c>
    </row>
    <row r="2480" spans="1:15" x14ac:dyDescent="0.2">
      <c r="A2480" t="s">
        <v>4437</v>
      </c>
      <c r="B2480" t="s">
        <v>4438</v>
      </c>
      <c r="C2480">
        <v>305</v>
      </c>
      <c r="D2480" t="s">
        <v>14</v>
      </c>
      <c r="E2480">
        <v>1273309</v>
      </c>
      <c r="F2480" t="s">
        <v>15</v>
      </c>
      <c r="G2480" t="s">
        <v>37</v>
      </c>
      <c r="H2480" s="1">
        <v>45327</v>
      </c>
      <c r="I2480" t="s">
        <v>38</v>
      </c>
      <c r="J2480" t="s">
        <v>634</v>
      </c>
      <c r="K2480" t="b">
        <v>1</v>
      </c>
      <c r="L2480" t="str">
        <f t="shared" si="115"/>
        <v>repelinsectrepellent7%deet</v>
      </c>
      <c r="M2480" t="str">
        <f t="shared" si="116"/>
        <v>repelinsectrepellent7%deet121-77-305</v>
      </c>
      <c r="N2480" t="str">
        <f>IFERROR(VLOOKUP(LOWER(M2480),file_list!$B:$B,1,FALSE),FALSE)</f>
        <v>repelinsectrepellent7%deet121-77-305</v>
      </c>
      <c r="O2480" t="str">
        <f t="shared" si="114"/>
        <v>TRUE</v>
      </c>
    </row>
    <row r="2481" spans="1:15" x14ac:dyDescent="0.2">
      <c r="A2481" t="s">
        <v>4439</v>
      </c>
      <c r="B2481" t="s">
        <v>4440</v>
      </c>
      <c r="C2481">
        <v>305</v>
      </c>
      <c r="D2481" t="s">
        <v>78</v>
      </c>
      <c r="E2481">
        <v>1273309</v>
      </c>
      <c r="F2481" t="s">
        <v>15</v>
      </c>
      <c r="G2481" t="s">
        <v>37</v>
      </c>
      <c r="H2481" s="1">
        <v>45327</v>
      </c>
      <c r="I2481" t="s">
        <v>38</v>
      </c>
      <c r="J2481" t="s">
        <v>634</v>
      </c>
      <c r="K2481" t="b">
        <v>1</v>
      </c>
      <c r="L2481" t="str">
        <f t="shared" si="115"/>
        <v>repelinsectrepellentcitronellacle</v>
      </c>
      <c r="M2481" t="str">
        <f t="shared" si="116"/>
        <v>repelinsectrepellentcitronellacle121-80-305</v>
      </c>
      <c r="N2481" t="str">
        <f>IFERROR(VLOOKUP(LOWER(M2481),file_list!$B:$B,1,FALSE),FALSE)</f>
        <v>repelinsectrepellentcitronellacle121-80-305</v>
      </c>
      <c r="O2481" t="str">
        <f t="shared" si="114"/>
        <v>TRUE</v>
      </c>
    </row>
    <row r="2482" spans="1:15" x14ac:dyDescent="0.2">
      <c r="A2482" t="s">
        <v>4439</v>
      </c>
      <c r="B2482" t="s">
        <v>4441</v>
      </c>
      <c r="C2482">
        <v>305</v>
      </c>
      <c r="D2482" t="s">
        <v>78</v>
      </c>
      <c r="E2482">
        <v>1273309</v>
      </c>
      <c r="F2482" t="s">
        <v>15</v>
      </c>
      <c r="G2482" t="s">
        <v>37</v>
      </c>
      <c r="H2482" s="1">
        <v>45327</v>
      </c>
      <c r="I2482" t="s">
        <v>38</v>
      </c>
      <c r="J2482" t="s">
        <v>634</v>
      </c>
      <c r="K2482" t="b">
        <v>1</v>
      </c>
      <c r="L2482" t="str">
        <f t="shared" si="115"/>
        <v>repelinsectrepellentcitronellaclelantern</v>
      </c>
      <c r="M2482" t="str">
        <f t="shared" si="116"/>
        <v>repelinsectrepellentcitronellaclelantern121-80-305</v>
      </c>
      <c r="N2482" t="str">
        <f>IFERROR(VLOOKUP(LOWER(M2482),file_list!$B:$B,1,FALSE),FALSE)</f>
        <v>repelinsectrepellentcitronellaclelantern121-80-305</v>
      </c>
      <c r="O2482" t="str">
        <f t="shared" si="114"/>
        <v>TRUE</v>
      </c>
    </row>
    <row r="2483" spans="1:15" x14ac:dyDescent="0.2">
      <c r="A2483" t="s">
        <v>4442</v>
      </c>
      <c r="B2483" t="s">
        <v>4443</v>
      </c>
      <c r="C2483">
        <v>305</v>
      </c>
      <c r="D2483" t="s">
        <v>14</v>
      </c>
      <c r="E2483">
        <v>1279117</v>
      </c>
      <c r="F2483" t="s">
        <v>15</v>
      </c>
      <c r="G2483" t="s">
        <v>37</v>
      </c>
      <c r="H2483" s="1">
        <v>45414</v>
      </c>
      <c r="I2483" t="s">
        <v>38</v>
      </c>
      <c r="J2483" t="s">
        <v>634</v>
      </c>
      <c r="K2483" t="b">
        <v>1</v>
      </c>
      <c r="L2483" t="str">
        <f t="shared" si="115"/>
        <v>repelinsectrepellentmosquitowipes30%deet</v>
      </c>
      <c r="M2483" t="str">
        <f t="shared" si="116"/>
        <v>repelinsectrepellentmosquitowipes30%deet121-86-305</v>
      </c>
      <c r="N2483" t="str">
        <f>IFERROR(VLOOKUP(LOWER(M2483),file_list!$B:$B,1,FALSE),FALSE)</f>
        <v>repelinsectrepellentmosquitowipes30%deet121-86-305</v>
      </c>
      <c r="O2483" t="str">
        <f t="shared" si="114"/>
        <v>TRUE</v>
      </c>
    </row>
    <row r="2484" spans="1:15" x14ac:dyDescent="0.2">
      <c r="A2484" t="s">
        <v>4444</v>
      </c>
      <c r="B2484" t="s">
        <v>4445</v>
      </c>
      <c r="C2484">
        <v>305</v>
      </c>
      <c r="D2484" t="s">
        <v>14</v>
      </c>
      <c r="E2484">
        <v>1282003</v>
      </c>
      <c r="F2484" t="s">
        <v>15</v>
      </c>
      <c r="G2484" t="s">
        <v>37</v>
      </c>
      <c r="H2484" s="1">
        <v>45460</v>
      </c>
      <c r="I2484" t="s">
        <v>38</v>
      </c>
      <c r="J2484" t="s">
        <v>634</v>
      </c>
      <c r="K2484" t="b">
        <v>1</v>
      </c>
      <c r="L2484" t="str">
        <f t="shared" si="115"/>
        <v>repelinsectrepellentsportsmenmaxformulaspraypump40%deet</v>
      </c>
      <c r="M2484" t="str">
        <f t="shared" si="116"/>
        <v>repelinsectrepellentsportsmenmaxformulaspraypump40%deet121-88-305</v>
      </c>
      <c r="N2484" t="str">
        <f>IFERROR(VLOOKUP(LOWER(M2484),file_list!$B:$B,1,FALSE),FALSE)</f>
        <v>repelinsectrepellentsportsmenmaxformulaspraypump40%deet121-88-305</v>
      </c>
      <c r="O2484" t="str">
        <f t="shared" si="114"/>
        <v>TRUE</v>
      </c>
    </row>
    <row r="2485" spans="1:15" x14ac:dyDescent="0.2">
      <c r="A2485" t="s">
        <v>4446</v>
      </c>
      <c r="B2485" t="s">
        <v>4447</v>
      </c>
      <c r="C2485">
        <v>305</v>
      </c>
      <c r="D2485" t="s">
        <v>14</v>
      </c>
      <c r="E2485">
        <v>1273309</v>
      </c>
      <c r="F2485" t="s">
        <v>15</v>
      </c>
      <c r="G2485" t="s">
        <v>37</v>
      </c>
      <c r="H2485" s="1">
        <v>45327</v>
      </c>
      <c r="I2485" t="s">
        <v>38</v>
      </c>
      <c r="J2485" t="s">
        <v>634</v>
      </c>
      <c r="K2485" t="b">
        <v>1</v>
      </c>
      <c r="L2485" t="str">
        <f t="shared" si="115"/>
        <v>repeltickdefense2(unscented)</v>
      </c>
      <c r="M2485" t="str">
        <f t="shared" si="116"/>
        <v>repeltickdefense2(unscented)121-91-305</v>
      </c>
      <c r="N2485" t="str">
        <f>IFERROR(VLOOKUP(LOWER(M2485),file_list!$B:$B,1,FALSE),FALSE)</f>
        <v>repeltickdefense2(unscented)121-91-305</v>
      </c>
      <c r="O2485" t="str">
        <f t="shared" si="114"/>
        <v>TRUE</v>
      </c>
    </row>
    <row r="2486" spans="1:15" x14ac:dyDescent="0.2">
      <c r="A2486" t="s">
        <v>4448</v>
      </c>
      <c r="B2486" t="s">
        <v>4449</v>
      </c>
      <c r="C2486">
        <v>305</v>
      </c>
      <c r="D2486" t="s">
        <v>14</v>
      </c>
      <c r="E2486">
        <v>1294225</v>
      </c>
      <c r="F2486" t="s">
        <v>15</v>
      </c>
      <c r="G2486" t="s">
        <v>37</v>
      </c>
      <c r="H2486" s="1">
        <v>45693</v>
      </c>
      <c r="I2486" t="s">
        <v>356</v>
      </c>
      <c r="J2486" t="s">
        <v>634</v>
      </c>
      <c r="K2486" t="b">
        <v>1</v>
      </c>
      <c r="L2486" t="str">
        <f t="shared" si="115"/>
        <v>repeltickdefense(unscented)</v>
      </c>
      <c r="M2486" t="str">
        <f t="shared" si="116"/>
        <v>repeltickdefense(unscented)121-92-305</v>
      </c>
      <c r="N2486" t="str">
        <f>IFERROR(VLOOKUP(LOWER(M2486),file_list!$B:$B,1,FALSE),FALSE)</f>
        <v>repeltickdefense(unscented)121-92-305</v>
      </c>
      <c r="O2486" t="str">
        <f t="shared" si="114"/>
        <v>TRUE</v>
      </c>
    </row>
    <row r="2487" spans="1:15" x14ac:dyDescent="0.2">
      <c r="A2487" t="s">
        <v>4448</v>
      </c>
      <c r="B2487" t="s">
        <v>4450</v>
      </c>
      <c r="C2487">
        <v>305</v>
      </c>
      <c r="D2487" t="s">
        <v>14</v>
      </c>
      <c r="E2487">
        <v>1273309</v>
      </c>
      <c r="F2487" t="s">
        <v>15</v>
      </c>
      <c r="G2487" t="s">
        <v>37</v>
      </c>
      <c r="H2487" s="1">
        <v>45327</v>
      </c>
      <c r="I2487" t="s">
        <v>38</v>
      </c>
      <c r="J2487" t="s">
        <v>634</v>
      </c>
      <c r="K2487" t="b">
        <v>1</v>
      </c>
      <c r="L2487" t="str">
        <f t="shared" si="115"/>
        <v>repelmosquitodefense</v>
      </c>
      <c r="M2487" t="str">
        <f t="shared" si="116"/>
        <v>repelmosquitodefense121-92-305</v>
      </c>
      <c r="N2487" t="str">
        <f>IFERROR(VLOOKUP(LOWER(M2487),file_list!$B:$B,1,FALSE),FALSE)</f>
        <v>repelmosquitodefense121-92-305</v>
      </c>
      <c r="O2487" t="str">
        <f t="shared" ref="O2487:O2550" si="117">IF(N2487=FALSE,"FALSE","TRUE")</f>
        <v>TRUE</v>
      </c>
    </row>
    <row r="2488" spans="1:15" x14ac:dyDescent="0.2">
      <c r="A2488" t="s">
        <v>4448</v>
      </c>
      <c r="B2488" t="s">
        <v>4451</v>
      </c>
      <c r="C2488">
        <v>305</v>
      </c>
      <c r="D2488" t="s">
        <v>14</v>
      </c>
      <c r="E2488">
        <v>1284504</v>
      </c>
      <c r="F2488" t="s">
        <v>15</v>
      </c>
      <c r="G2488" t="s">
        <v>37</v>
      </c>
      <c r="H2488" s="1">
        <v>45516</v>
      </c>
      <c r="I2488" t="s">
        <v>106</v>
      </c>
      <c r="J2488" t="s">
        <v>634</v>
      </c>
      <c r="K2488" t="b">
        <v>0</v>
      </c>
      <c r="L2488" t="str">
        <f t="shared" si="115"/>
        <v>repelinsectrepellentmosquitotick(unscented)</v>
      </c>
      <c r="M2488" t="str">
        <f t="shared" si="116"/>
        <v>repelinsectrepellentmosquitotick(unscented)121-92-305</v>
      </c>
      <c r="N2488" t="str">
        <f>IFERROR(VLOOKUP(LOWER(M2488),file_list!$B:$B,1,FALSE),FALSE)</f>
        <v>repelinsectrepellentmosquitotick(unscented)121-92-305</v>
      </c>
      <c r="O2488" t="str">
        <f t="shared" si="117"/>
        <v>TRUE</v>
      </c>
    </row>
    <row r="2489" spans="1:15" x14ac:dyDescent="0.2">
      <c r="A2489" t="s">
        <v>4452</v>
      </c>
      <c r="B2489" t="s">
        <v>4453</v>
      </c>
      <c r="C2489">
        <v>305</v>
      </c>
      <c r="D2489" t="s">
        <v>14</v>
      </c>
      <c r="E2489">
        <v>1274349</v>
      </c>
      <c r="F2489" t="s">
        <v>15</v>
      </c>
      <c r="G2489" t="s">
        <v>37</v>
      </c>
      <c r="H2489" s="1">
        <v>45320</v>
      </c>
      <c r="I2489" t="s">
        <v>63</v>
      </c>
      <c r="J2489" t="s">
        <v>634</v>
      </c>
      <c r="K2489" t="b">
        <v>0</v>
      </c>
      <c r="L2489" t="str">
        <f t="shared" si="115"/>
        <v>repelinsectrepellentmosquitotickwipes12%picaridin</v>
      </c>
      <c r="M2489" t="str">
        <f t="shared" si="116"/>
        <v>repelinsectrepellentmosquitotickwipes12%picaridin121-93-305</v>
      </c>
      <c r="N2489" t="str">
        <f>IFERROR(VLOOKUP(LOWER(M2489),file_list!$B:$B,1,FALSE),FALSE)</f>
        <v>repelinsectrepellentmosquitotickwipes12%picaridin121-93-305</v>
      </c>
      <c r="O2489" t="str">
        <f t="shared" si="117"/>
        <v>TRUE</v>
      </c>
    </row>
    <row r="2490" spans="1:15" x14ac:dyDescent="0.2">
      <c r="A2490" t="s">
        <v>4452</v>
      </c>
      <c r="B2490" t="s">
        <v>4454</v>
      </c>
      <c r="C2490">
        <v>305</v>
      </c>
      <c r="D2490" t="s">
        <v>14</v>
      </c>
      <c r="E2490">
        <v>1273309</v>
      </c>
      <c r="F2490" t="s">
        <v>15</v>
      </c>
      <c r="G2490" t="s">
        <v>37</v>
      </c>
      <c r="H2490" s="1">
        <v>45327</v>
      </c>
      <c r="I2490" t="s">
        <v>38</v>
      </c>
      <c r="J2490" t="s">
        <v>634</v>
      </c>
      <c r="K2490" t="b">
        <v>1</v>
      </c>
      <c r="L2490" t="str">
        <f t="shared" si="115"/>
        <v>repeltickdefensewipes(unscented)</v>
      </c>
      <c r="M2490" t="str">
        <f t="shared" si="116"/>
        <v>repeltickdefensewipes(unscented)121-93-305</v>
      </c>
      <c r="N2490" t="str">
        <f>IFERROR(VLOOKUP(LOWER(M2490),file_list!$B:$B,1,FALSE),FALSE)</f>
        <v>repeltickdefensewipes(unscented)121-93-305</v>
      </c>
      <c r="O2490" t="str">
        <f t="shared" si="117"/>
        <v>TRUE</v>
      </c>
    </row>
    <row r="2491" spans="1:15" x14ac:dyDescent="0.2">
      <c r="A2491" t="s">
        <v>4455</v>
      </c>
      <c r="B2491" t="s">
        <v>4456</v>
      </c>
      <c r="C2491">
        <v>305</v>
      </c>
      <c r="D2491" t="s">
        <v>78</v>
      </c>
      <c r="E2491">
        <v>1273309</v>
      </c>
      <c r="F2491" t="s">
        <v>15</v>
      </c>
      <c r="G2491" t="s">
        <v>37</v>
      </c>
      <c r="H2491" s="1">
        <v>45327</v>
      </c>
      <c r="I2491" t="s">
        <v>38</v>
      </c>
      <c r="J2491" t="s">
        <v>634</v>
      </c>
      <c r="K2491" t="b">
        <v>1</v>
      </c>
      <c r="L2491" t="str">
        <f t="shared" si="115"/>
        <v>repelinsectrepellentsportsmenmaxformulalotion40%deet</v>
      </c>
      <c r="M2491" t="str">
        <f t="shared" si="116"/>
        <v>repelinsectrepellentsportsmenmaxformulalotion40%deet121-96-305</v>
      </c>
      <c r="N2491" t="str">
        <f>IFERROR(VLOOKUP(LOWER(M2491),file_list!$B:$B,1,FALSE),FALSE)</f>
        <v>repelinsectrepellentsportsmenmaxformulalotion40%deet121-96-305</v>
      </c>
      <c r="O2491" t="str">
        <f t="shared" si="117"/>
        <v>TRUE</v>
      </c>
    </row>
    <row r="2492" spans="1:15" x14ac:dyDescent="0.2">
      <c r="A2492" t="s">
        <v>4457</v>
      </c>
      <c r="B2492" t="s">
        <v>4458</v>
      </c>
      <c r="C2492">
        <v>305</v>
      </c>
      <c r="D2492" t="s">
        <v>14</v>
      </c>
      <c r="E2492">
        <v>1278978</v>
      </c>
      <c r="F2492" t="s">
        <v>15</v>
      </c>
      <c r="G2492" t="s">
        <v>37</v>
      </c>
      <c r="H2492" s="1">
        <v>45411</v>
      </c>
      <c r="I2492" t="s">
        <v>106</v>
      </c>
      <c r="J2492" t="s">
        <v>634</v>
      </c>
      <c r="K2492" t="b">
        <v>1</v>
      </c>
      <c r="L2492" t="str">
        <f t="shared" si="115"/>
        <v>repel100insectrepellent</v>
      </c>
      <c r="M2492" t="str">
        <f t="shared" si="116"/>
        <v>repel100insectrepellent305-30</v>
      </c>
      <c r="N2492" t="str">
        <f>IFERROR(VLOOKUP(LOWER(M2492),file_list!$B:$B,1,FALSE),FALSE)</f>
        <v>repel100insectrepellent305-30</v>
      </c>
      <c r="O2492" t="str">
        <f t="shared" si="117"/>
        <v>TRUE</v>
      </c>
    </row>
    <row r="2493" spans="1:15" x14ac:dyDescent="0.2">
      <c r="A2493" t="s">
        <v>4459</v>
      </c>
      <c r="B2493" t="s">
        <v>4460</v>
      </c>
      <c r="C2493">
        <v>305</v>
      </c>
      <c r="D2493" t="s">
        <v>78</v>
      </c>
      <c r="E2493">
        <v>1273309</v>
      </c>
      <c r="F2493" t="s">
        <v>15</v>
      </c>
      <c r="G2493" t="s">
        <v>37</v>
      </c>
      <c r="H2493" s="1">
        <v>45327</v>
      </c>
      <c r="I2493" t="s">
        <v>38</v>
      </c>
      <c r="J2493" t="s">
        <v>634</v>
      </c>
      <c r="K2493" t="b">
        <v>0</v>
      </c>
      <c r="L2493" t="str">
        <f t="shared" si="115"/>
        <v>repelinsectrepellentsvaluepack(contains305-46,121-88-305,305-30)</v>
      </c>
      <c r="M2493" t="str">
        <f t="shared" si="116"/>
        <v>repelinsectrepellentsvaluepack(contains305-46,121-88-305,305-30)305-46</v>
      </c>
      <c r="N2493" t="str">
        <f>IFERROR(VLOOKUP(LOWER(M2493),file_list!$B:$B,1,FALSE),FALSE)</f>
        <v>repelinsectrepellentsvaluepack(contains305-46,121-88-305,305-30)305-46</v>
      </c>
      <c r="O2493" t="str">
        <f t="shared" si="117"/>
        <v>TRUE</v>
      </c>
    </row>
    <row r="2494" spans="1:15" x14ac:dyDescent="0.2">
      <c r="A2494" t="s">
        <v>4459</v>
      </c>
      <c r="B2494" t="s">
        <v>4461</v>
      </c>
      <c r="C2494">
        <v>305</v>
      </c>
      <c r="D2494" t="s">
        <v>14</v>
      </c>
      <c r="E2494">
        <v>1282003</v>
      </c>
      <c r="F2494" t="s">
        <v>15</v>
      </c>
      <c r="G2494" t="s">
        <v>37</v>
      </c>
      <c r="H2494" s="1">
        <v>45460</v>
      </c>
      <c r="I2494" t="s">
        <v>38</v>
      </c>
      <c r="J2494" t="s">
        <v>634</v>
      </c>
      <c r="K2494" t="b">
        <v>1</v>
      </c>
      <c r="L2494" t="str">
        <f t="shared" si="115"/>
        <v>repelinsectrepellentsportsmenmaxformula40%deet</v>
      </c>
      <c r="M2494" t="str">
        <f t="shared" si="116"/>
        <v>repelinsectrepellentsportsmenmaxformula40%deet305-46</v>
      </c>
      <c r="N2494" t="str">
        <f>IFERROR(VLOOKUP(LOWER(M2494),file_list!$B:$B,1,FALSE),FALSE)</f>
        <v>repelinsectrepellentsportsmenmaxformula40%deet305-46</v>
      </c>
      <c r="O2494" t="str">
        <f t="shared" si="117"/>
        <v>TRUE</v>
      </c>
    </row>
    <row r="2495" spans="1:15" x14ac:dyDescent="0.2">
      <c r="A2495" t="s">
        <v>4462</v>
      </c>
      <c r="B2495" t="s">
        <v>4463</v>
      </c>
      <c r="C2495">
        <v>305</v>
      </c>
      <c r="D2495" t="s">
        <v>78</v>
      </c>
      <c r="E2495">
        <v>1273309</v>
      </c>
      <c r="F2495" t="s">
        <v>15</v>
      </c>
      <c r="G2495" t="s">
        <v>37</v>
      </c>
      <c r="H2495" s="1">
        <v>45327</v>
      </c>
      <c r="I2495" t="s">
        <v>38</v>
      </c>
      <c r="J2495" t="s">
        <v>634</v>
      </c>
      <c r="K2495" t="b">
        <v>1</v>
      </c>
      <c r="L2495" t="str">
        <f t="shared" si="115"/>
        <v>repelsportinsectrepellent</v>
      </c>
      <c r="M2495" t="str">
        <f t="shared" si="116"/>
        <v>repelsportinsectrepellent305-48</v>
      </c>
      <c r="N2495" t="str">
        <f>IFERROR(VLOOKUP(LOWER(M2495),file_list!$B:$B,1,FALSE),FALSE)</f>
        <v>repelsportinsectrepellent305-48</v>
      </c>
      <c r="O2495" t="str">
        <f t="shared" si="117"/>
        <v>TRUE</v>
      </c>
    </row>
    <row r="2496" spans="1:15" x14ac:dyDescent="0.2">
      <c r="A2496" t="s">
        <v>4462</v>
      </c>
      <c r="B2496" t="s">
        <v>4464</v>
      </c>
      <c r="C2496">
        <v>305</v>
      </c>
      <c r="D2496" t="s">
        <v>14</v>
      </c>
      <c r="E2496">
        <v>1286182</v>
      </c>
      <c r="F2496" t="s">
        <v>15</v>
      </c>
      <c r="G2496" t="s">
        <v>37</v>
      </c>
      <c r="H2496" s="1">
        <v>45545</v>
      </c>
      <c r="I2496" t="s">
        <v>38</v>
      </c>
      <c r="J2496" t="s">
        <v>634</v>
      </c>
      <c r="K2496" t="b">
        <v>1</v>
      </c>
      <c r="L2496" t="str">
        <f t="shared" si="115"/>
        <v>repelinsectrepellentscentedfamilyformula15%deet</v>
      </c>
      <c r="M2496" t="str">
        <f t="shared" si="116"/>
        <v>repelinsectrepellentscentedfamilyformula15%deet305-48</v>
      </c>
      <c r="N2496" t="str">
        <f>IFERROR(VLOOKUP(LOWER(M2496),file_list!$B:$B,1,FALSE),FALSE)</f>
        <v>repelinsectrepellentscentedfamilyformula15%deet305-48</v>
      </c>
      <c r="O2496" t="str">
        <f t="shared" si="117"/>
        <v>TRUE</v>
      </c>
    </row>
    <row r="2497" spans="1:15" x14ac:dyDescent="0.2">
      <c r="A2497" t="s">
        <v>4465</v>
      </c>
      <c r="B2497" t="s">
        <v>4466</v>
      </c>
      <c r="C2497">
        <v>305</v>
      </c>
      <c r="D2497" t="s">
        <v>14</v>
      </c>
      <c r="E2497">
        <v>1299087</v>
      </c>
      <c r="F2497" t="s">
        <v>15</v>
      </c>
      <c r="G2497" t="s">
        <v>37</v>
      </c>
      <c r="H2497" s="1">
        <v>45771</v>
      </c>
      <c r="I2497" t="s">
        <v>106</v>
      </c>
      <c r="J2497" t="s">
        <v>634</v>
      </c>
      <c r="K2497" t="b">
        <v>1</v>
      </c>
      <c r="L2497" t="str">
        <f t="shared" si="115"/>
        <v>repelinsectrepellentsportsmenformula25%deet</v>
      </c>
      <c r="M2497" t="str">
        <f t="shared" si="116"/>
        <v>repelinsectrepellentsportsmenformula25%deet305-51</v>
      </c>
      <c r="N2497" t="str">
        <f>IFERROR(VLOOKUP(LOWER(M2497),file_list!$B:$B,1,FALSE),FALSE)</f>
        <v>repelinsectrepellentsportsmenformula25%deet305-51</v>
      </c>
      <c r="O2497" t="str">
        <f t="shared" si="117"/>
        <v>TRUE</v>
      </c>
    </row>
    <row r="2498" spans="1:15" x14ac:dyDescent="0.2">
      <c r="A2498" t="s">
        <v>4465</v>
      </c>
      <c r="B2498" t="s">
        <v>4467</v>
      </c>
      <c r="C2498">
        <v>305</v>
      </c>
      <c r="D2498" t="s">
        <v>14</v>
      </c>
      <c r="E2498">
        <v>1273309</v>
      </c>
      <c r="F2498" t="s">
        <v>15</v>
      </c>
      <c r="G2498" t="s">
        <v>37</v>
      </c>
      <c r="H2498" s="1">
        <v>45327</v>
      </c>
      <c r="I2498" t="s">
        <v>38</v>
      </c>
      <c r="J2498" t="s">
        <v>634</v>
      </c>
      <c r="K2498" t="b">
        <v>1</v>
      </c>
      <c r="L2498" t="str">
        <f t="shared" si="115"/>
        <v>repelinsectrepellentsportsmenformuladry25%deet</v>
      </c>
      <c r="M2498" t="str">
        <f t="shared" si="116"/>
        <v>repelinsectrepellentsportsmenformuladry25%deet305-51</v>
      </c>
      <c r="N2498" t="str">
        <f>IFERROR(VLOOKUP(LOWER(M2498),file_list!$B:$B,1,FALSE),FALSE)</f>
        <v>repelinsectrepellentsportsmenformuladry25%deet305-51</v>
      </c>
      <c r="O2498" t="str">
        <f t="shared" si="117"/>
        <v>TRUE</v>
      </c>
    </row>
    <row r="2499" spans="1:15" x14ac:dyDescent="0.2">
      <c r="A2499" t="s">
        <v>4465</v>
      </c>
      <c r="B2499" t="s">
        <v>4468</v>
      </c>
      <c r="C2499">
        <v>305</v>
      </c>
      <c r="D2499" t="s">
        <v>14</v>
      </c>
      <c r="E2499">
        <v>1273309</v>
      </c>
      <c r="F2499" t="s">
        <v>15</v>
      </c>
      <c r="G2499" t="s">
        <v>37</v>
      </c>
      <c r="H2499" s="1">
        <v>45327</v>
      </c>
      <c r="I2499" t="s">
        <v>38</v>
      </c>
      <c r="J2499" t="s">
        <v>634</v>
      </c>
      <c r="K2499" t="b">
        <v>1</v>
      </c>
      <c r="L2499" t="str">
        <f t="shared" ref="L2499:L2562" si="118">SUBSTITUTE(LOWER(SUBSTITUTE(SUBSTITUTE(SUBSTITUTE(B2499," ",""),"/",""),"&amp;","")),"and","")</f>
        <v>repelinsectrepellenthunter'sformulawithearthscent25%deet</v>
      </c>
      <c r="M2499" t="str">
        <f t="shared" ref="M2499:M2562" si="119">_xlfn.CONCAT(L2499,A2499)</f>
        <v>repelinsectrepellenthunter'sformulawithearthscent25%deet305-51</v>
      </c>
      <c r="N2499" t="str">
        <f>IFERROR(VLOOKUP(LOWER(M2499),file_list!$B:$B,1,FALSE),FALSE)</f>
        <v>repelinsectrepellenthunter'sformulawithearthscent25%deet305-51</v>
      </c>
      <c r="O2499" t="str">
        <f t="shared" si="117"/>
        <v>TRUE</v>
      </c>
    </row>
    <row r="2500" spans="1:15" x14ac:dyDescent="0.2">
      <c r="A2500" t="s">
        <v>4469</v>
      </c>
      <c r="B2500" t="s">
        <v>4470</v>
      </c>
      <c r="C2500">
        <v>305</v>
      </c>
      <c r="D2500" t="s">
        <v>14</v>
      </c>
      <c r="E2500">
        <v>1277877</v>
      </c>
      <c r="F2500" t="s">
        <v>15</v>
      </c>
      <c r="G2500" t="s">
        <v>37</v>
      </c>
      <c r="H2500" s="1">
        <v>45390</v>
      </c>
      <c r="I2500" t="s">
        <v>3182</v>
      </c>
      <c r="J2500" t="s">
        <v>921</v>
      </c>
      <c r="K2500" t="b">
        <v>0</v>
      </c>
      <c r="L2500" t="str">
        <f t="shared" si="118"/>
        <v>repelpermethrinclothinggearinsectrepellent(unscented)</v>
      </c>
      <c r="M2500" t="str">
        <f t="shared" si="119"/>
        <v>repelpermethrinclothinggearinsectrepellent(unscented)305-55</v>
      </c>
      <c r="N2500" t="str">
        <f>IFERROR(VLOOKUP(LOWER(M2500),file_list!$B:$B,1,FALSE),FALSE)</f>
        <v>repelpermethrinclothinggearinsectrepellent(unscented)305-55</v>
      </c>
      <c r="O2500" t="str">
        <f t="shared" si="117"/>
        <v>TRUE</v>
      </c>
    </row>
    <row r="2501" spans="1:15" x14ac:dyDescent="0.2">
      <c r="A2501" t="s">
        <v>4471</v>
      </c>
      <c r="B2501" t="s">
        <v>4472</v>
      </c>
      <c r="C2501">
        <v>305</v>
      </c>
      <c r="D2501" t="s">
        <v>14</v>
      </c>
      <c r="E2501">
        <v>1277646</v>
      </c>
      <c r="F2501" t="s">
        <v>15</v>
      </c>
      <c r="G2501" t="s">
        <v>37</v>
      </c>
      <c r="H2501" s="1">
        <v>45387</v>
      </c>
      <c r="I2501" t="s">
        <v>106</v>
      </c>
      <c r="J2501" t="s">
        <v>634</v>
      </c>
      <c r="K2501" t="b">
        <v>1</v>
      </c>
      <c r="L2501" t="str">
        <f t="shared" si="118"/>
        <v>repelplant-basedlemoneucalyptusinsectrepellent2(deet-free)</v>
      </c>
      <c r="M2501" t="str">
        <f t="shared" si="119"/>
        <v>repelplant-basedlemoneucalyptusinsectrepellent2(deet-free)305-62</v>
      </c>
      <c r="N2501" t="str">
        <f>IFERROR(VLOOKUP(LOWER(M2501),file_list!$B:$B,1,FALSE),FALSE)</f>
        <v>repelplant-basedlemoneucalyptusinsectrepellent2(deet-free)305-62</v>
      </c>
      <c r="O2501" t="str">
        <f t="shared" si="117"/>
        <v>TRUE</v>
      </c>
    </row>
    <row r="2502" spans="1:15" x14ac:dyDescent="0.2">
      <c r="A2502" t="s">
        <v>4473</v>
      </c>
      <c r="B2502" t="s">
        <v>4474</v>
      </c>
      <c r="C2502">
        <v>305</v>
      </c>
      <c r="D2502" t="s">
        <v>78</v>
      </c>
      <c r="E2502">
        <v>1273309</v>
      </c>
      <c r="F2502" t="s">
        <v>15</v>
      </c>
      <c r="G2502" t="s">
        <v>37</v>
      </c>
      <c r="H2502" s="1">
        <v>45327</v>
      </c>
      <c r="I2502" t="s">
        <v>38</v>
      </c>
      <c r="J2502" t="s">
        <v>20</v>
      </c>
      <c r="K2502" t="b">
        <v>1</v>
      </c>
      <c r="L2502" t="str">
        <f t="shared" si="118"/>
        <v>repelvaluepack(kit)</v>
      </c>
      <c r="M2502" t="str">
        <f t="shared" si="119"/>
        <v>repelvaluepack(kit)478-101-305</v>
      </c>
      <c r="N2502" t="str">
        <f>IFERROR(VLOOKUP(LOWER(M2502),file_list!$B:$B,1,FALSE),FALSE)</f>
        <v>repelvaluepack(kit)478-101-305</v>
      </c>
      <c r="O2502" t="str">
        <f t="shared" si="117"/>
        <v>TRUE</v>
      </c>
    </row>
    <row r="2503" spans="1:15" x14ac:dyDescent="0.2">
      <c r="A2503" t="s">
        <v>4473</v>
      </c>
      <c r="B2503" t="s">
        <v>4475</v>
      </c>
      <c r="C2503">
        <v>305</v>
      </c>
      <c r="D2503" t="s">
        <v>14</v>
      </c>
      <c r="E2503">
        <v>1300177</v>
      </c>
      <c r="F2503" t="s">
        <v>15</v>
      </c>
      <c r="G2503" t="s">
        <v>37</v>
      </c>
      <c r="H2503" s="1">
        <v>45790</v>
      </c>
      <c r="I2503" t="s">
        <v>38</v>
      </c>
      <c r="J2503" t="s">
        <v>20</v>
      </c>
      <c r="K2503" t="b">
        <v>1</v>
      </c>
      <c r="L2503" t="str">
        <f t="shared" si="118"/>
        <v>repeloutdoorfoggercampfogger2</v>
      </c>
      <c r="M2503" t="str">
        <f t="shared" si="119"/>
        <v>repeloutdoorfoggercampfogger2478-101-305</v>
      </c>
      <c r="N2503" t="str">
        <f>IFERROR(VLOOKUP(LOWER(M2503),file_list!$B:$B,1,FALSE),FALSE)</f>
        <v>repeloutdoorfoggercampfogger2478-101-305</v>
      </c>
      <c r="O2503" t="str">
        <f t="shared" si="117"/>
        <v>TRUE</v>
      </c>
    </row>
    <row r="2504" spans="1:15" x14ac:dyDescent="0.2">
      <c r="A2504" t="s">
        <v>4476</v>
      </c>
      <c r="B2504" t="s">
        <v>4477</v>
      </c>
      <c r="C2504">
        <v>305</v>
      </c>
      <c r="D2504" t="s">
        <v>14</v>
      </c>
      <c r="E2504">
        <v>1281069</v>
      </c>
      <c r="F2504" t="s">
        <v>15</v>
      </c>
      <c r="G2504" t="s">
        <v>37</v>
      </c>
      <c r="H2504" s="1">
        <v>45447</v>
      </c>
      <c r="I2504" t="s">
        <v>3182</v>
      </c>
      <c r="J2504" t="s">
        <v>634</v>
      </c>
      <c r="K2504" t="b">
        <v>1</v>
      </c>
      <c r="L2504" t="str">
        <f t="shared" si="118"/>
        <v>repelinsectrepellentfamilypumpspray(fragrance-free)</v>
      </c>
      <c r="M2504" t="str">
        <f t="shared" si="119"/>
        <v>repelinsectrepellentfamilypumpspray(fragrance-free)70759-3-305</v>
      </c>
      <c r="N2504" t="str">
        <f>IFERROR(VLOOKUP(LOWER(M2504),file_list!$B:$B,1,FALSE),FALSE)</f>
        <v>repelinsectrepellentfamilypumpspray(fragrance-free)70759-3-305</v>
      </c>
      <c r="O2504" t="str">
        <f t="shared" si="117"/>
        <v>TRUE</v>
      </c>
    </row>
    <row r="2505" spans="1:15" x14ac:dyDescent="0.2">
      <c r="A2505" t="s">
        <v>4478</v>
      </c>
      <c r="B2505" t="s">
        <v>4479</v>
      </c>
      <c r="C2505">
        <v>305</v>
      </c>
      <c r="D2505" t="s">
        <v>14</v>
      </c>
      <c r="E2505">
        <v>1281090</v>
      </c>
      <c r="F2505" t="s">
        <v>15</v>
      </c>
      <c r="G2505" t="s">
        <v>37</v>
      </c>
      <c r="H2505" s="1">
        <v>45447</v>
      </c>
      <c r="I2505" t="s">
        <v>3182</v>
      </c>
      <c r="J2505" t="s">
        <v>634</v>
      </c>
      <c r="K2505" t="b">
        <v>1</v>
      </c>
      <c r="L2505" t="str">
        <f t="shared" si="118"/>
        <v>repelinsectrepellentfamily(fragrancefree)</v>
      </c>
      <c r="M2505" t="str">
        <f t="shared" si="119"/>
        <v>repelinsectrepellentfamily(fragrancefree)70759-4-305</v>
      </c>
      <c r="N2505" t="str">
        <f>IFERROR(VLOOKUP(LOWER(M2505),file_list!$B:$B,1,FALSE),FALSE)</f>
        <v>repelinsectrepellentfamily(fragrancefree)70759-4-305</v>
      </c>
      <c r="O2505" t="str">
        <f t="shared" si="117"/>
        <v>TRUE</v>
      </c>
    </row>
    <row r="2506" spans="1:15" x14ac:dyDescent="0.2">
      <c r="A2506" t="s">
        <v>4480</v>
      </c>
      <c r="B2506" t="s">
        <v>4481</v>
      </c>
      <c r="C2506">
        <v>305</v>
      </c>
      <c r="D2506" t="s">
        <v>14</v>
      </c>
      <c r="E2506">
        <v>1273309</v>
      </c>
      <c r="F2506" t="s">
        <v>15</v>
      </c>
      <c r="G2506" t="s">
        <v>37</v>
      </c>
      <c r="H2506" s="1">
        <v>45327</v>
      </c>
      <c r="I2506" t="s">
        <v>38</v>
      </c>
      <c r="J2506" t="s">
        <v>20</v>
      </c>
      <c r="K2506" t="b">
        <v>0</v>
      </c>
      <c r="L2506" t="str">
        <f t="shared" si="118"/>
        <v>repelwasp,hornetyellowjacketkiller</v>
      </c>
      <c r="M2506" t="str">
        <f t="shared" si="119"/>
        <v>repelwasp,hornetyellowjacketkiller9688-190-305</v>
      </c>
      <c r="N2506" t="str">
        <f>IFERROR(VLOOKUP(LOWER(M2506),file_list!$B:$B,1,FALSE),FALSE)</f>
        <v>repelwasp,hornetyellowjacketkiller9688-190-305</v>
      </c>
      <c r="O2506" t="str">
        <f t="shared" si="117"/>
        <v>TRUE</v>
      </c>
    </row>
    <row r="2507" spans="1:15" x14ac:dyDescent="0.2">
      <c r="A2507" t="s">
        <v>4482</v>
      </c>
      <c r="B2507" t="s">
        <v>4483</v>
      </c>
      <c r="C2507">
        <v>3095</v>
      </c>
      <c r="D2507" t="s">
        <v>78</v>
      </c>
      <c r="E2507">
        <v>1282640</v>
      </c>
      <c r="F2507" t="s">
        <v>15</v>
      </c>
      <c r="G2507" t="s">
        <v>37</v>
      </c>
      <c r="H2507" s="1">
        <v>45533</v>
      </c>
      <c r="I2507" t="s">
        <v>38</v>
      </c>
      <c r="J2507" t="s">
        <v>20</v>
      </c>
      <c r="K2507" t="b">
        <v>0</v>
      </c>
      <c r="L2507" t="str">
        <f t="shared" si="118"/>
        <v>totalhomewasphornetkiller</v>
      </c>
      <c r="M2507" t="str">
        <f t="shared" si="119"/>
        <v>totalhomewasphornetkiller1021-1649-22946</v>
      </c>
      <c r="N2507" t="str">
        <f>IFERROR(VLOOKUP(LOWER(M2507),file_list!$B:$B,1,FALSE),FALSE)</f>
        <v>totalhomewasphornetkiller1021-1649-22946</v>
      </c>
      <c r="O2507" t="str">
        <f t="shared" si="117"/>
        <v>TRUE</v>
      </c>
    </row>
    <row r="2508" spans="1:15" x14ac:dyDescent="0.2">
      <c r="A2508" t="s">
        <v>4482</v>
      </c>
      <c r="B2508" t="s">
        <v>4484</v>
      </c>
      <c r="C2508">
        <v>3095</v>
      </c>
      <c r="D2508" t="s">
        <v>78</v>
      </c>
      <c r="E2508">
        <v>1282640</v>
      </c>
      <c r="F2508" t="s">
        <v>15</v>
      </c>
      <c r="G2508" t="s">
        <v>37</v>
      </c>
      <c r="H2508" s="1">
        <v>45533</v>
      </c>
      <c r="I2508" t="s">
        <v>38</v>
      </c>
      <c r="J2508" t="s">
        <v>20</v>
      </c>
      <c r="K2508" t="b">
        <v>0</v>
      </c>
      <c r="L2508" t="str">
        <f t="shared" si="118"/>
        <v>cvspharmacywasphornetkiller</v>
      </c>
      <c r="M2508" t="str">
        <f t="shared" si="119"/>
        <v>cvspharmacywasphornetkiller1021-1649-22946</v>
      </c>
      <c r="N2508" t="str">
        <f>IFERROR(VLOOKUP(LOWER(M2508),file_list!$B:$B,1,FALSE),FALSE)</f>
        <v>cvspharmacywasphornetkiller1021-1649-22946</v>
      </c>
      <c r="O2508" t="str">
        <f t="shared" si="117"/>
        <v>TRUE</v>
      </c>
    </row>
    <row r="2509" spans="1:15" x14ac:dyDescent="0.2">
      <c r="A2509" t="s">
        <v>4485</v>
      </c>
      <c r="B2509" t="s">
        <v>4486</v>
      </c>
      <c r="C2509">
        <v>3095</v>
      </c>
      <c r="D2509" t="s">
        <v>78</v>
      </c>
      <c r="E2509">
        <v>1282640</v>
      </c>
      <c r="F2509" t="s">
        <v>15</v>
      </c>
      <c r="G2509" t="s">
        <v>37</v>
      </c>
      <c r="H2509" s="1">
        <v>45533</v>
      </c>
      <c r="I2509" t="s">
        <v>38</v>
      </c>
      <c r="J2509" t="s">
        <v>20</v>
      </c>
      <c r="K2509" t="b">
        <v>0</v>
      </c>
      <c r="L2509" t="str">
        <f t="shared" si="118"/>
        <v>totalhomeantroachkiller</v>
      </c>
      <c r="M2509" t="str">
        <f t="shared" si="119"/>
        <v>totalhomeantroachkiller1021-1856-22946</v>
      </c>
      <c r="N2509" t="str">
        <f>IFERROR(VLOOKUP(LOWER(M2509),file_list!$B:$B,1,FALSE),FALSE)</f>
        <v>totalhomeantroachkiller1021-1856-22946</v>
      </c>
      <c r="O2509" t="str">
        <f t="shared" si="117"/>
        <v>TRUE</v>
      </c>
    </row>
    <row r="2510" spans="1:15" x14ac:dyDescent="0.2">
      <c r="A2510" t="s">
        <v>4485</v>
      </c>
      <c r="B2510" t="s">
        <v>4487</v>
      </c>
      <c r="C2510">
        <v>3095</v>
      </c>
      <c r="D2510" t="s">
        <v>78</v>
      </c>
      <c r="E2510">
        <v>1282640</v>
      </c>
      <c r="F2510" t="s">
        <v>15</v>
      </c>
      <c r="G2510" t="s">
        <v>37</v>
      </c>
      <c r="H2510" s="1">
        <v>45533</v>
      </c>
      <c r="I2510" t="s">
        <v>38</v>
      </c>
      <c r="J2510" t="s">
        <v>20</v>
      </c>
      <c r="K2510" t="b">
        <v>0</v>
      </c>
      <c r="L2510" t="str">
        <f t="shared" si="118"/>
        <v>cvspharmacyantroachkillerformula3</v>
      </c>
      <c r="M2510" t="str">
        <f t="shared" si="119"/>
        <v>cvspharmacyantroachkillerformula31021-1856-22946</v>
      </c>
      <c r="N2510" t="str">
        <f>IFERROR(VLOOKUP(LOWER(M2510),file_list!$B:$B,1,FALSE),FALSE)</f>
        <v>cvspharmacyantroachkillerformula31021-1856-22946</v>
      </c>
      <c r="O2510" t="str">
        <f t="shared" si="117"/>
        <v>TRUE</v>
      </c>
    </row>
    <row r="2511" spans="1:15" x14ac:dyDescent="0.2">
      <c r="A2511" t="s">
        <v>4488</v>
      </c>
      <c r="B2511" t="s">
        <v>4489</v>
      </c>
      <c r="C2511">
        <v>3095</v>
      </c>
      <c r="D2511" t="s">
        <v>14</v>
      </c>
      <c r="E2511">
        <v>1282640</v>
      </c>
      <c r="F2511" t="s">
        <v>15</v>
      </c>
      <c r="G2511" t="s">
        <v>37</v>
      </c>
      <c r="H2511" s="1">
        <v>45533</v>
      </c>
      <c r="I2511" t="s">
        <v>38</v>
      </c>
      <c r="J2511" t="s">
        <v>634</v>
      </c>
      <c r="K2511" t="b">
        <v>0</v>
      </c>
      <c r="L2511" t="str">
        <f t="shared" si="118"/>
        <v>picmosquitorepellingcoils</v>
      </c>
      <c r="M2511" t="str">
        <f t="shared" si="119"/>
        <v>picmosquitorepellingcoils1021-2787-3095</v>
      </c>
      <c r="N2511" t="b">
        <f>IFERROR(VLOOKUP(LOWER(M2511),file_list!$B:$B,1,FALSE),FALSE)</f>
        <v>0</v>
      </c>
      <c r="O2511" t="str">
        <f t="shared" si="117"/>
        <v>FALSE</v>
      </c>
    </row>
    <row r="2512" spans="1:15" x14ac:dyDescent="0.2">
      <c r="A2512" t="s">
        <v>4488</v>
      </c>
      <c r="B2512" t="s">
        <v>4490</v>
      </c>
      <c r="C2512">
        <v>3095</v>
      </c>
      <c r="D2512" t="s">
        <v>14</v>
      </c>
      <c r="E2512">
        <v>1282640</v>
      </c>
      <c r="F2512" t="s">
        <v>15</v>
      </c>
      <c r="G2512" t="s">
        <v>37</v>
      </c>
      <c r="H2512" s="1">
        <v>45533</v>
      </c>
      <c r="I2512" t="s">
        <v>38</v>
      </c>
      <c r="J2512" t="s">
        <v>634</v>
      </c>
      <c r="K2512" t="b">
        <v>1</v>
      </c>
      <c r="L2512" t="str">
        <f t="shared" si="118"/>
        <v>picmosquitorepellingsticks</v>
      </c>
      <c r="M2512" t="str">
        <f t="shared" si="119"/>
        <v>picmosquitorepellingsticks1021-2787-3095</v>
      </c>
      <c r="N2512" t="str">
        <f>IFERROR(VLOOKUP(LOWER(M2512),file_list!$B:$B,1,FALSE),FALSE)</f>
        <v>picmosquitorepellingsticks1021-2787-3095</v>
      </c>
      <c r="O2512" t="str">
        <f t="shared" si="117"/>
        <v>TRUE</v>
      </c>
    </row>
    <row r="2513" spans="1:15" x14ac:dyDescent="0.2">
      <c r="A2513" t="s">
        <v>4491</v>
      </c>
      <c r="B2513" t="s">
        <v>4492</v>
      </c>
      <c r="C2513">
        <v>3095</v>
      </c>
      <c r="D2513" t="s">
        <v>78</v>
      </c>
      <c r="E2513">
        <v>1282640</v>
      </c>
      <c r="F2513" t="s">
        <v>15</v>
      </c>
      <c r="G2513" t="s">
        <v>37</v>
      </c>
      <c r="H2513" s="1">
        <v>45533</v>
      </c>
      <c r="I2513" t="s">
        <v>38</v>
      </c>
      <c r="J2513" t="s">
        <v>20</v>
      </c>
      <c r="K2513" t="b">
        <v>1</v>
      </c>
      <c r="L2513" t="str">
        <f t="shared" si="118"/>
        <v>picboricacidroachkilleriii</v>
      </c>
      <c r="M2513" t="str">
        <f t="shared" si="119"/>
        <v>picboricacidroachkilleriii3095-20201</v>
      </c>
      <c r="N2513" t="str">
        <f>IFERROR(VLOOKUP(LOWER(M2513),file_list!$B:$B,1,FALSE),FALSE)</f>
        <v>picboricacidroachkilleriii3095-20201</v>
      </c>
      <c r="O2513" t="str">
        <f t="shared" si="117"/>
        <v>TRUE</v>
      </c>
    </row>
    <row r="2514" spans="1:15" x14ac:dyDescent="0.2">
      <c r="A2514" t="s">
        <v>4493</v>
      </c>
      <c r="B2514" t="s">
        <v>4494</v>
      </c>
      <c r="C2514">
        <v>3095</v>
      </c>
      <c r="D2514" t="s">
        <v>78</v>
      </c>
      <c r="E2514">
        <v>1282640</v>
      </c>
      <c r="F2514" t="s">
        <v>15</v>
      </c>
      <c r="G2514" t="s">
        <v>37</v>
      </c>
      <c r="H2514" s="1">
        <v>45533</v>
      </c>
      <c r="I2514" t="s">
        <v>38</v>
      </c>
      <c r="J2514" t="s">
        <v>20</v>
      </c>
      <c r="K2514" t="b">
        <v>1</v>
      </c>
      <c r="L2514" t="str">
        <f t="shared" si="118"/>
        <v>walgreensantcontrolsystems</v>
      </c>
      <c r="M2514" t="str">
        <f t="shared" si="119"/>
        <v>walgreensantcontrolsystems3095-24-43428</v>
      </c>
      <c r="N2514" t="str">
        <f>IFERROR(VLOOKUP(LOWER(M2514),file_list!$B:$B,1,FALSE),FALSE)</f>
        <v>walgreensantcontrolsystems3095-24-43428</v>
      </c>
      <c r="O2514" t="str">
        <f t="shared" si="117"/>
        <v>TRUE</v>
      </c>
    </row>
    <row r="2515" spans="1:15" x14ac:dyDescent="0.2">
      <c r="A2515" t="s">
        <v>4495</v>
      </c>
      <c r="B2515" t="s">
        <v>4496</v>
      </c>
      <c r="C2515">
        <v>3095</v>
      </c>
      <c r="D2515" t="s">
        <v>78</v>
      </c>
      <c r="E2515">
        <v>1282640</v>
      </c>
      <c r="F2515" t="s">
        <v>15</v>
      </c>
      <c r="G2515" t="s">
        <v>37</v>
      </c>
      <c r="H2515" s="1">
        <v>45533</v>
      </c>
      <c r="I2515" t="s">
        <v>38</v>
      </c>
      <c r="J2515" t="s">
        <v>20</v>
      </c>
      <c r="K2515" t="b">
        <v>1</v>
      </c>
      <c r="L2515" t="str">
        <f t="shared" si="118"/>
        <v>picroachcontrolsystems</v>
      </c>
      <c r="M2515" t="str">
        <f t="shared" si="119"/>
        <v>picroachcontrolsystems3095-25</v>
      </c>
      <c r="N2515" t="str">
        <f>IFERROR(VLOOKUP(LOWER(M2515),file_list!$B:$B,1,FALSE),FALSE)</f>
        <v>picroachcontrolsystems3095-25</v>
      </c>
      <c r="O2515" t="str">
        <f t="shared" si="117"/>
        <v>TRUE</v>
      </c>
    </row>
    <row r="2516" spans="1:15" x14ac:dyDescent="0.2">
      <c r="A2516" t="s">
        <v>4497</v>
      </c>
      <c r="B2516" t="s">
        <v>4498</v>
      </c>
      <c r="C2516">
        <v>3095</v>
      </c>
      <c r="D2516" t="s">
        <v>14</v>
      </c>
      <c r="E2516">
        <v>1282640</v>
      </c>
      <c r="F2516" t="s">
        <v>15</v>
      </c>
      <c r="G2516" t="s">
        <v>37</v>
      </c>
      <c r="H2516" s="1">
        <v>45533</v>
      </c>
      <c r="I2516" t="s">
        <v>38</v>
      </c>
      <c r="J2516" t="s">
        <v>20</v>
      </c>
      <c r="K2516" t="b">
        <v>1</v>
      </c>
      <c r="L2516" t="str">
        <f t="shared" si="118"/>
        <v>homeliferoachcontrolsystems</v>
      </c>
      <c r="M2516" t="str">
        <f t="shared" si="119"/>
        <v>homeliferoachcontrolsystems3095-25-17269</v>
      </c>
      <c r="N2516" t="str">
        <f>IFERROR(VLOOKUP(LOWER(M2516),file_list!$B:$B,1,FALSE),FALSE)</f>
        <v>homeliferoachcontrolsystems3095-25-17269</v>
      </c>
      <c r="O2516" t="str">
        <f t="shared" si="117"/>
        <v>TRUE</v>
      </c>
    </row>
    <row r="2517" spans="1:15" x14ac:dyDescent="0.2">
      <c r="A2517" t="s">
        <v>4499</v>
      </c>
      <c r="B2517" t="s">
        <v>4500</v>
      </c>
      <c r="C2517">
        <v>3095</v>
      </c>
      <c r="D2517" t="s">
        <v>78</v>
      </c>
      <c r="E2517">
        <v>1282640</v>
      </c>
      <c r="F2517" t="s">
        <v>15</v>
      </c>
      <c r="G2517" t="s">
        <v>37</v>
      </c>
      <c r="H2517" s="1">
        <v>45533</v>
      </c>
      <c r="I2517" t="s">
        <v>38</v>
      </c>
      <c r="J2517" t="s">
        <v>20</v>
      </c>
      <c r="K2517" t="b">
        <v>1</v>
      </c>
      <c r="L2517" t="str">
        <f t="shared" si="118"/>
        <v>totalhomeroachkiller</v>
      </c>
      <c r="M2517" t="str">
        <f t="shared" si="119"/>
        <v>totalhomeroachkiller3095-25-22946</v>
      </c>
      <c r="N2517" t="str">
        <f>IFERROR(VLOOKUP(LOWER(M2517),file_list!$B:$B,1,FALSE),FALSE)</f>
        <v>totalhomeroachkiller3095-25-22946</v>
      </c>
      <c r="O2517" t="str">
        <f t="shared" si="117"/>
        <v>TRUE</v>
      </c>
    </row>
    <row r="2518" spans="1:15" x14ac:dyDescent="0.2">
      <c r="A2518" t="s">
        <v>4499</v>
      </c>
      <c r="B2518" t="s">
        <v>4501</v>
      </c>
      <c r="C2518">
        <v>3095</v>
      </c>
      <c r="D2518" t="s">
        <v>78</v>
      </c>
      <c r="E2518">
        <v>1282640</v>
      </c>
      <c r="F2518" t="s">
        <v>15</v>
      </c>
      <c r="G2518" t="s">
        <v>37</v>
      </c>
      <c r="H2518" s="1">
        <v>45533</v>
      </c>
      <c r="I2518" t="s">
        <v>38</v>
      </c>
      <c r="J2518" t="s">
        <v>20</v>
      </c>
      <c r="K2518" t="b">
        <v>1</v>
      </c>
      <c r="L2518" t="str">
        <f t="shared" si="118"/>
        <v>cvsroachcontrolsystem-smallroaches</v>
      </c>
      <c r="M2518" t="str">
        <f t="shared" si="119"/>
        <v>cvsroachcontrolsystem-smallroaches3095-25-22946</v>
      </c>
      <c r="N2518" t="str">
        <f>IFERROR(VLOOKUP(LOWER(M2518),file_list!$B:$B,1,FALSE),FALSE)</f>
        <v>cvsroachcontrolsystem-smallroaches3095-25-22946</v>
      </c>
      <c r="O2518" t="str">
        <f t="shared" si="117"/>
        <v>TRUE</v>
      </c>
    </row>
    <row r="2519" spans="1:15" x14ac:dyDescent="0.2">
      <c r="A2519" t="s">
        <v>4502</v>
      </c>
      <c r="B2519" t="s">
        <v>4503</v>
      </c>
      <c r="C2519">
        <v>3095</v>
      </c>
      <c r="D2519" t="s">
        <v>78</v>
      </c>
      <c r="E2519">
        <v>1282640</v>
      </c>
      <c r="F2519" t="s">
        <v>15</v>
      </c>
      <c r="G2519" t="s">
        <v>37</v>
      </c>
      <c r="H2519" s="1">
        <v>45533</v>
      </c>
      <c r="I2519" t="s">
        <v>38</v>
      </c>
      <c r="J2519" t="s">
        <v>20</v>
      </c>
      <c r="K2519" t="b">
        <v>1</v>
      </c>
      <c r="L2519" t="str">
        <f t="shared" si="118"/>
        <v>picmosquitorepellentcoils</v>
      </c>
      <c r="M2519" t="str">
        <f t="shared" si="119"/>
        <v>picmosquitorepellentcoils3095-26</v>
      </c>
      <c r="N2519" t="str">
        <f>IFERROR(VLOOKUP(LOWER(M2519),file_list!$B:$B,1,FALSE),FALSE)</f>
        <v>picmosquitorepellentcoils3095-26</v>
      </c>
      <c r="O2519" t="str">
        <f t="shared" si="117"/>
        <v>TRUE</v>
      </c>
    </row>
    <row r="2520" spans="1:15" x14ac:dyDescent="0.2">
      <c r="A2520" t="s">
        <v>4502</v>
      </c>
      <c r="B2520" t="s">
        <v>4504</v>
      </c>
      <c r="C2520">
        <v>3095</v>
      </c>
      <c r="D2520" t="s">
        <v>78</v>
      </c>
      <c r="E2520">
        <v>1282640</v>
      </c>
      <c r="F2520" t="s">
        <v>15</v>
      </c>
      <c r="G2520" t="s">
        <v>37</v>
      </c>
      <c r="H2520" s="1">
        <v>45533</v>
      </c>
      <c r="I2520" t="s">
        <v>38</v>
      </c>
      <c r="J2520" t="s">
        <v>921</v>
      </c>
      <c r="K2520" t="b">
        <v>1</v>
      </c>
      <c r="L2520" t="str">
        <f t="shared" si="118"/>
        <v>picmosquitorepellentsticks</v>
      </c>
      <c r="M2520" t="str">
        <f t="shared" si="119"/>
        <v>picmosquitorepellentsticks3095-26</v>
      </c>
      <c r="N2520" t="str">
        <f>IFERROR(VLOOKUP(LOWER(M2520),file_list!$B:$B,1,FALSE),FALSE)</f>
        <v>picmosquitorepellentsticks3095-26</v>
      </c>
      <c r="O2520" t="str">
        <f t="shared" si="117"/>
        <v>TRUE</v>
      </c>
    </row>
    <row r="2521" spans="1:15" x14ac:dyDescent="0.2">
      <c r="A2521" t="s">
        <v>4502</v>
      </c>
      <c r="B2521" t="s">
        <v>4505</v>
      </c>
      <c r="C2521">
        <v>3095</v>
      </c>
      <c r="D2521" t="s">
        <v>78</v>
      </c>
      <c r="E2521">
        <v>1282640</v>
      </c>
      <c r="F2521" t="s">
        <v>15</v>
      </c>
      <c r="G2521" t="s">
        <v>37</v>
      </c>
      <c r="H2521" s="1">
        <v>45533</v>
      </c>
      <c r="I2521" t="s">
        <v>38</v>
      </c>
      <c r="J2521" t="s">
        <v>634</v>
      </c>
      <c r="K2521" t="b">
        <v>1</v>
      </c>
      <c r="L2521" t="str">
        <f t="shared" si="118"/>
        <v>picmosquitocoilburner</v>
      </c>
      <c r="M2521" t="str">
        <f t="shared" si="119"/>
        <v>picmosquitocoilburner3095-26</v>
      </c>
      <c r="N2521" t="str">
        <f>IFERROR(VLOOKUP(LOWER(M2521),file_list!$B:$B,1,FALSE),FALSE)</f>
        <v>picmosquitocoilburner3095-26</v>
      </c>
      <c r="O2521" t="str">
        <f t="shared" si="117"/>
        <v>TRUE</v>
      </c>
    </row>
    <row r="2522" spans="1:15" x14ac:dyDescent="0.2">
      <c r="A2522" t="s">
        <v>4506</v>
      </c>
      <c r="B2522" t="s">
        <v>4507</v>
      </c>
      <c r="C2522">
        <v>3095</v>
      </c>
      <c r="D2522" t="s">
        <v>78</v>
      </c>
      <c r="E2522">
        <v>1282640</v>
      </c>
      <c r="F2522" t="s">
        <v>15</v>
      </c>
      <c r="G2522" t="s">
        <v>37</v>
      </c>
      <c r="H2522" s="1">
        <v>45533</v>
      </c>
      <c r="I2522" t="s">
        <v>38</v>
      </c>
      <c r="J2522" t="s">
        <v>20</v>
      </c>
      <c r="K2522" t="b">
        <v>1</v>
      </c>
      <c r="L2522" t="str">
        <f t="shared" si="118"/>
        <v>picliquidbaitantkiller</v>
      </c>
      <c r="M2522" t="str">
        <f t="shared" si="119"/>
        <v>picliquidbaitantkiller3095-47</v>
      </c>
      <c r="N2522" t="str">
        <f>IFERROR(VLOOKUP(LOWER(M2522),file_list!$B:$B,1,FALSE),FALSE)</f>
        <v>picliquidbaitantkiller3095-47</v>
      </c>
      <c r="O2522" t="str">
        <f t="shared" si="117"/>
        <v>TRUE</v>
      </c>
    </row>
    <row r="2523" spans="1:15" x14ac:dyDescent="0.2">
      <c r="A2523" t="s">
        <v>4508</v>
      </c>
      <c r="B2523" t="s">
        <v>4509</v>
      </c>
      <c r="C2523">
        <v>3095</v>
      </c>
      <c r="D2523" t="s">
        <v>78</v>
      </c>
      <c r="E2523">
        <v>1282640</v>
      </c>
      <c r="F2523" t="s">
        <v>15</v>
      </c>
      <c r="G2523" t="s">
        <v>37</v>
      </c>
      <c r="H2523" s="1">
        <v>45533</v>
      </c>
      <c r="I2523" t="s">
        <v>38</v>
      </c>
      <c r="J2523" t="s">
        <v>20</v>
      </c>
      <c r="K2523" t="b">
        <v>1</v>
      </c>
      <c r="L2523" t="str">
        <f t="shared" si="118"/>
        <v>picboricacidroachkillergel</v>
      </c>
      <c r="M2523" t="str">
        <f t="shared" si="119"/>
        <v>picboricacidroachkillergel3095-68</v>
      </c>
      <c r="N2523" t="str">
        <f>IFERROR(VLOOKUP(LOWER(M2523),file_list!$B:$B,1,FALSE),FALSE)</f>
        <v>picboricacidroachkillergel3095-68</v>
      </c>
      <c r="O2523" t="str">
        <f t="shared" si="117"/>
        <v>TRUE</v>
      </c>
    </row>
    <row r="2524" spans="1:15" x14ac:dyDescent="0.2">
      <c r="A2524" t="s">
        <v>4510</v>
      </c>
      <c r="B2524" t="s">
        <v>4511</v>
      </c>
      <c r="C2524">
        <v>3095</v>
      </c>
      <c r="D2524" t="s">
        <v>78</v>
      </c>
      <c r="E2524">
        <v>1282640</v>
      </c>
      <c r="F2524" t="s">
        <v>15</v>
      </c>
      <c r="G2524" t="s">
        <v>37</v>
      </c>
      <c r="H2524" s="1">
        <v>45533</v>
      </c>
      <c r="I2524" t="s">
        <v>38</v>
      </c>
      <c r="J2524" t="s">
        <v>20</v>
      </c>
      <c r="K2524" t="b">
        <v>1</v>
      </c>
      <c r="L2524" t="str">
        <f t="shared" si="118"/>
        <v>boricacidroachgel</v>
      </c>
      <c r="M2524" t="str">
        <f t="shared" si="119"/>
        <v>boricacidroachgel3095-68-43428</v>
      </c>
      <c r="N2524" t="str">
        <f>IFERROR(VLOOKUP(LOWER(M2524),file_list!$B:$B,1,FALSE),FALSE)</f>
        <v>boricacidroachgel3095-68-43428</v>
      </c>
      <c r="O2524" t="str">
        <f t="shared" si="117"/>
        <v>TRUE</v>
      </c>
    </row>
    <row r="2525" spans="1:15" x14ac:dyDescent="0.2">
      <c r="A2525" t="s">
        <v>4512</v>
      </c>
      <c r="B2525" t="s">
        <v>4513</v>
      </c>
      <c r="C2525">
        <v>3095</v>
      </c>
      <c r="D2525" t="s">
        <v>14</v>
      </c>
      <c r="E2525">
        <v>1282640</v>
      </c>
      <c r="F2525" t="s">
        <v>15</v>
      </c>
      <c r="G2525" t="s">
        <v>37</v>
      </c>
      <c r="H2525" s="1">
        <v>45533</v>
      </c>
      <c r="I2525" t="s">
        <v>38</v>
      </c>
      <c r="J2525" t="s">
        <v>20</v>
      </c>
      <c r="K2525" t="b">
        <v>1</v>
      </c>
      <c r="L2525" t="str">
        <f t="shared" si="118"/>
        <v>picantkillingsystems</v>
      </c>
      <c r="M2525" t="str">
        <f t="shared" si="119"/>
        <v>picantkillingsystems3095-72</v>
      </c>
      <c r="N2525" t="str">
        <f>IFERROR(VLOOKUP(LOWER(M2525),file_list!$B:$B,1,FALSE),FALSE)</f>
        <v>picantkillingsystems3095-72</v>
      </c>
      <c r="O2525" t="str">
        <f t="shared" si="117"/>
        <v>TRUE</v>
      </c>
    </row>
    <row r="2526" spans="1:15" x14ac:dyDescent="0.2">
      <c r="A2526" t="s">
        <v>4514</v>
      </c>
      <c r="B2526" t="s">
        <v>4515</v>
      </c>
      <c r="C2526">
        <v>3095</v>
      </c>
      <c r="D2526" t="s">
        <v>14</v>
      </c>
      <c r="E2526">
        <v>1282640</v>
      </c>
      <c r="F2526" t="s">
        <v>15</v>
      </c>
      <c r="G2526" t="s">
        <v>37</v>
      </c>
      <c r="H2526" s="1">
        <v>45533</v>
      </c>
      <c r="I2526" t="s">
        <v>38</v>
      </c>
      <c r="J2526" t="s">
        <v>20</v>
      </c>
      <c r="K2526" t="b">
        <v>1</v>
      </c>
      <c r="L2526" t="str">
        <f t="shared" si="118"/>
        <v>picantkillerbait</v>
      </c>
      <c r="M2526" t="str">
        <f t="shared" si="119"/>
        <v>picantkillerbait3095-73</v>
      </c>
      <c r="N2526" t="str">
        <f>IFERROR(VLOOKUP(LOWER(M2526),file_list!$B:$B,1,FALSE),FALSE)</f>
        <v>picantkillerbait3095-73</v>
      </c>
      <c r="O2526" t="str">
        <f t="shared" si="117"/>
        <v>TRUE</v>
      </c>
    </row>
    <row r="2527" spans="1:15" x14ac:dyDescent="0.2">
      <c r="A2527" t="s">
        <v>4516</v>
      </c>
      <c r="B2527" t="s">
        <v>4517</v>
      </c>
      <c r="C2527">
        <v>3095</v>
      </c>
      <c r="D2527" t="s">
        <v>14</v>
      </c>
      <c r="E2527">
        <v>1282640</v>
      </c>
      <c r="F2527" t="s">
        <v>15</v>
      </c>
      <c r="G2527" t="s">
        <v>37</v>
      </c>
      <c r="H2527" s="1">
        <v>45533</v>
      </c>
      <c r="I2527" t="s">
        <v>38</v>
      </c>
      <c r="J2527" t="s">
        <v>20</v>
      </c>
      <c r="K2527" t="b">
        <v>1</v>
      </c>
      <c r="L2527" t="str">
        <f t="shared" si="118"/>
        <v>essentialeverydayantkillerbait</v>
      </c>
      <c r="M2527" t="str">
        <f t="shared" si="119"/>
        <v>essentialeverydayantkillerbait3095-73-17269</v>
      </c>
      <c r="N2527" t="str">
        <f>IFERROR(VLOOKUP(LOWER(M2527),file_list!$B:$B,1,FALSE),FALSE)</f>
        <v>essentialeverydayantkillerbait3095-73-17269</v>
      </c>
      <c r="O2527" t="str">
        <f t="shared" si="117"/>
        <v>TRUE</v>
      </c>
    </row>
    <row r="2528" spans="1:15" x14ac:dyDescent="0.2">
      <c r="A2528" t="s">
        <v>4516</v>
      </c>
      <c r="B2528" t="s">
        <v>4518</v>
      </c>
      <c r="C2528">
        <v>3095</v>
      </c>
      <c r="D2528" t="s">
        <v>78</v>
      </c>
      <c r="E2528">
        <v>1282640</v>
      </c>
      <c r="F2528" t="s">
        <v>15</v>
      </c>
      <c r="G2528" t="s">
        <v>37</v>
      </c>
      <c r="H2528" s="1">
        <v>45533</v>
      </c>
      <c r="I2528" t="s">
        <v>38</v>
      </c>
      <c r="J2528" t="s">
        <v>20</v>
      </c>
      <c r="K2528" t="b">
        <v>1</v>
      </c>
      <c r="L2528" t="str">
        <f t="shared" si="118"/>
        <v>homelifeantkillerbait</v>
      </c>
      <c r="M2528" t="str">
        <f t="shared" si="119"/>
        <v>homelifeantkillerbait3095-73-17269</v>
      </c>
      <c r="N2528" t="str">
        <f>IFERROR(VLOOKUP(LOWER(M2528),file_list!$B:$B,1,FALSE),FALSE)</f>
        <v>homelifeantkillerbait3095-73-17269</v>
      </c>
      <c r="O2528" t="str">
        <f t="shared" si="117"/>
        <v>TRUE</v>
      </c>
    </row>
    <row r="2529" spans="1:15" x14ac:dyDescent="0.2">
      <c r="A2529" t="s">
        <v>4519</v>
      </c>
      <c r="B2529" t="s">
        <v>4520</v>
      </c>
      <c r="C2529">
        <v>3095</v>
      </c>
      <c r="D2529" t="s">
        <v>78</v>
      </c>
      <c r="E2529">
        <v>1282640</v>
      </c>
      <c r="F2529" t="s">
        <v>15</v>
      </c>
      <c r="G2529" t="s">
        <v>37</v>
      </c>
      <c r="H2529" s="1">
        <v>45533</v>
      </c>
      <c r="I2529" t="s">
        <v>38</v>
      </c>
      <c r="J2529" t="s">
        <v>20</v>
      </c>
      <c r="K2529" t="b">
        <v>1</v>
      </c>
      <c r="L2529" t="str">
        <f t="shared" si="118"/>
        <v>cvsantkillerbait</v>
      </c>
      <c r="M2529" t="str">
        <f t="shared" si="119"/>
        <v>cvsantkillerbait3095-73-22946</v>
      </c>
      <c r="N2529" t="str">
        <f>IFERROR(VLOOKUP(LOWER(M2529),file_list!$B:$B,1,FALSE),FALSE)</f>
        <v>cvsantkillerbait3095-73-22946</v>
      </c>
      <c r="O2529" t="str">
        <f t="shared" si="117"/>
        <v>TRUE</v>
      </c>
    </row>
    <row r="2530" spans="1:15" x14ac:dyDescent="0.2">
      <c r="A2530" t="s">
        <v>4519</v>
      </c>
      <c r="B2530" t="s">
        <v>4521</v>
      </c>
      <c r="C2530">
        <v>3095</v>
      </c>
      <c r="D2530" t="s">
        <v>78</v>
      </c>
      <c r="E2530">
        <v>1282640</v>
      </c>
      <c r="F2530" t="s">
        <v>15</v>
      </c>
      <c r="G2530" t="s">
        <v>37</v>
      </c>
      <c r="H2530" s="1">
        <v>45533</v>
      </c>
      <c r="I2530" t="s">
        <v>38</v>
      </c>
      <c r="J2530" t="s">
        <v>20</v>
      </c>
      <c r="K2530" t="b">
        <v>1</v>
      </c>
      <c r="L2530" t="str">
        <f t="shared" si="118"/>
        <v>totalhomeantkiller</v>
      </c>
      <c r="M2530" t="str">
        <f t="shared" si="119"/>
        <v>totalhomeantkiller3095-73-22946</v>
      </c>
      <c r="N2530" t="str">
        <f>IFERROR(VLOOKUP(LOWER(M2530),file_list!$B:$B,1,FALSE),FALSE)</f>
        <v>totalhomeantkiller3095-73-22946</v>
      </c>
      <c r="O2530" t="str">
        <f t="shared" si="117"/>
        <v>TRUE</v>
      </c>
    </row>
    <row r="2531" spans="1:15" x14ac:dyDescent="0.2">
      <c r="A2531" t="s">
        <v>4522</v>
      </c>
      <c r="B2531" t="s">
        <v>4523</v>
      </c>
      <c r="C2531">
        <v>3095</v>
      </c>
      <c r="D2531" t="s">
        <v>14</v>
      </c>
      <c r="E2531">
        <v>1282640</v>
      </c>
      <c r="F2531" t="s">
        <v>15</v>
      </c>
      <c r="G2531" t="s">
        <v>37</v>
      </c>
      <c r="H2531" s="1">
        <v>45533</v>
      </c>
      <c r="I2531" t="s">
        <v>38</v>
      </c>
      <c r="J2531" t="s">
        <v>634</v>
      </c>
      <c r="K2531" t="b">
        <v>1</v>
      </c>
      <c r="L2531" t="str">
        <f t="shared" si="118"/>
        <v>picmosquitorepellingcoilsii</v>
      </c>
      <c r="M2531" t="str">
        <f t="shared" si="119"/>
        <v>picmosquitorepellingcoilsii43917-10-3095</v>
      </c>
      <c r="N2531" t="str">
        <f>IFERROR(VLOOKUP(LOWER(M2531),file_list!$B:$B,1,FALSE),FALSE)</f>
        <v>picmosquitorepellingcoilsii43917-10-3095</v>
      </c>
      <c r="O2531" t="str">
        <f t="shared" si="117"/>
        <v>TRUE</v>
      </c>
    </row>
    <row r="2532" spans="1:15" x14ac:dyDescent="0.2">
      <c r="A2532" t="s">
        <v>4524</v>
      </c>
      <c r="B2532" t="s">
        <v>4525</v>
      </c>
      <c r="C2532">
        <v>3095</v>
      </c>
      <c r="D2532" t="s">
        <v>14</v>
      </c>
      <c r="E2532">
        <v>1282640</v>
      </c>
      <c r="F2532" t="s">
        <v>15</v>
      </c>
      <c r="G2532" t="s">
        <v>37</v>
      </c>
      <c r="H2532" s="1">
        <v>45533</v>
      </c>
      <c r="I2532" t="s">
        <v>38</v>
      </c>
      <c r="J2532" t="s">
        <v>20</v>
      </c>
      <c r="K2532" t="b">
        <v>1</v>
      </c>
      <c r="L2532" t="str">
        <f t="shared" si="118"/>
        <v>picorthoboricacidroachantkiller</v>
      </c>
      <c r="M2532" t="str">
        <f t="shared" si="119"/>
        <v>picorthoboricacidroachantkiller44757-3-3095</v>
      </c>
      <c r="N2532" t="str">
        <f>IFERROR(VLOOKUP(LOWER(M2532),file_list!$B:$B,1,FALSE),FALSE)</f>
        <v>picorthoboricacidroachantkiller44757-3-3095</v>
      </c>
      <c r="O2532" t="str">
        <f t="shared" si="117"/>
        <v>TRUE</v>
      </c>
    </row>
    <row r="2533" spans="1:15" x14ac:dyDescent="0.2">
      <c r="A2533" t="s">
        <v>4526</v>
      </c>
      <c r="B2533" t="s">
        <v>4504</v>
      </c>
      <c r="C2533">
        <v>3095</v>
      </c>
      <c r="D2533" t="s">
        <v>78</v>
      </c>
      <c r="E2533">
        <v>1282640</v>
      </c>
      <c r="F2533" t="s">
        <v>15</v>
      </c>
      <c r="G2533" t="s">
        <v>37</v>
      </c>
      <c r="H2533" s="1">
        <v>45533</v>
      </c>
      <c r="I2533" t="s">
        <v>38</v>
      </c>
      <c r="J2533" t="s">
        <v>921</v>
      </c>
      <c r="K2533" t="b">
        <v>1</v>
      </c>
      <c r="L2533" t="str">
        <f t="shared" si="118"/>
        <v>picmosquitorepellentsticks</v>
      </c>
      <c r="M2533" t="str">
        <f t="shared" si="119"/>
        <v>picmosquitorepellentsticks63376-5-3095</v>
      </c>
      <c r="N2533" t="str">
        <f>IFERROR(VLOOKUP(LOWER(M2533),file_list!$B:$B,1,FALSE),FALSE)</f>
        <v>picmosquitorepellentsticks63376-5-3095</v>
      </c>
      <c r="O2533" t="str">
        <f t="shared" si="117"/>
        <v>TRUE</v>
      </c>
    </row>
    <row r="2534" spans="1:15" x14ac:dyDescent="0.2">
      <c r="A2534" t="s">
        <v>4527</v>
      </c>
      <c r="B2534" t="s">
        <v>4528</v>
      </c>
      <c r="C2534">
        <v>3095</v>
      </c>
      <c r="D2534" t="s">
        <v>14</v>
      </c>
      <c r="E2534">
        <v>1301126</v>
      </c>
      <c r="F2534" t="s">
        <v>15</v>
      </c>
      <c r="G2534" t="s">
        <v>37</v>
      </c>
      <c r="H2534" s="1">
        <v>45806</v>
      </c>
      <c r="I2534" t="s">
        <v>38</v>
      </c>
      <c r="J2534" t="s">
        <v>20</v>
      </c>
      <c r="K2534" t="b">
        <v>1</v>
      </c>
      <c r="L2534" t="str">
        <f t="shared" si="118"/>
        <v>raidmosquitolure</v>
      </c>
      <c r="M2534" t="str">
        <f t="shared" si="119"/>
        <v>raidmosquitolure70909-3-3095</v>
      </c>
      <c r="N2534" t="str">
        <f>IFERROR(VLOOKUP(LOWER(M2534),file_list!$B:$B,1,FALSE),FALSE)</f>
        <v>raidmosquitolure70909-3-3095</v>
      </c>
      <c r="O2534" t="str">
        <f t="shared" si="117"/>
        <v>TRUE</v>
      </c>
    </row>
    <row r="2535" spans="1:15" x14ac:dyDescent="0.2">
      <c r="A2535" t="s">
        <v>4527</v>
      </c>
      <c r="B2535" t="s">
        <v>4529</v>
      </c>
      <c r="C2535">
        <v>3095</v>
      </c>
      <c r="D2535" t="s">
        <v>14</v>
      </c>
      <c r="E2535">
        <v>1301126</v>
      </c>
      <c r="F2535" t="s">
        <v>15</v>
      </c>
      <c r="G2535" t="s">
        <v>37</v>
      </c>
      <c r="H2535" s="1">
        <v>45806</v>
      </c>
      <c r="I2535" t="s">
        <v>38</v>
      </c>
      <c r="J2535" t="s">
        <v>20</v>
      </c>
      <c r="K2535" t="b">
        <v>1</v>
      </c>
      <c r="L2535" t="str">
        <f t="shared" si="118"/>
        <v>raiddeluxebugzapper</v>
      </c>
      <c r="M2535" t="str">
        <f t="shared" si="119"/>
        <v>raiddeluxebugzapper70909-3-3095</v>
      </c>
      <c r="N2535" t="str">
        <f>IFERROR(VLOOKUP(LOWER(M2535),file_list!$B:$B,1,FALSE),FALSE)</f>
        <v>raiddeluxebugzapper70909-3-3095</v>
      </c>
      <c r="O2535" t="str">
        <f t="shared" si="117"/>
        <v>TRUE</v>
      </c>
    </row>
    <row r="2536" spans="1:15" x14ac:dyDescent="0.2">
      <c r="A2536" t="s">
        <v>4527</v>
      </c>
      <c r="B2536" t="s">
        <v>4530</v>
      </c>
      <c r="C2536">
        <v>3095</v>
      </c>
      <c r="D2536" t="s">
        <v>14</v>
      </c>
      <c r="E2536">
        <v>1301126</v>
      </c>
      <c r="F2536" t="s">
        <v>15</v>
      </c>
      <c r="G2536" t="s">
        <v>37</v>
      </c>
      <c r="H2536" s="1">
        <v>45806</v>
      </c>
      <c r="I2536" t="s">
        <v>38</v>
      </c>
      <c r="J2536" t="s">
        <v>20</v>
      </c>
      <c r="K2536" t="b">
        <v>1</v>
      </c>
      <c r="L2536" t="str">
        <f t="shared" si="118"/>
        <v>raidultrabugzapper</v>
      </c>
      <c r="M2536" t="str">
        <f t="shared" si="119"/>
        <v>raidultrabugzapper70909-3-3095</v>
      </c>
      <c r="N2536" t="str">
        <f>IFERROR(VLOOKUP(LOWER(M2536),file_list!$B:$B,1,FALSE),FALSE)</f>
        <v>raidultrabugzapper70909-3-3095</v>
      </c>
      <c r="O2536" t="str">
        <f t="shared" si="117"/>
        <v>TRUE</v>
      </c>
    </row>
    <row r="2537" spans="1:15" x14ac:dyDescent="0.2">
      <c r="A2537" t="s">
        <v>4531</v>
      </c>
      <c r="B2537" t="s">
        <v>4532</v>
      </c>
      <c r="C2537">
        <v>3095</v>
      </c>
      <c r="D2537" t="s">
        <v>14</v>
      </c>
      <c r="E2537">
        <v>1282640</v>
      </c>
      <c r="F2537" t="s">
        <v>15</v>
      </c>
      <c r="G2537" t="s">
        <v>37</v>
      </c>
      <c r="H2537" s="1">
        <v>45533</v>
      </c>
      <c r="I2537" t="s">
        <v>38</v>
      </c>
      <c r="J2537" t="s">
        <v>20</v>
      </c>
      <c r="K2537" t="b">
        <v>1</v>
      </c>
      <c r="L2537" t="str">
        <f t="shared" si="118"/>
        <v>homeplusroachkiller</v>
      </c>
      <c r="M2537" t="str">
        <f t="shared" si="119"/>
        <v>homeplusroachkiller73079-13-3095</v>
      </c>
      <c r="N2537" t="str">
        <f>IFERROR(VLOOKUP(LOWER(M2537),file_list!$B:$B,1,FALSE),FALSE)</f>
        <v>homeplusroachkiller73079-13-3095</v>
      </c>
      <c r="O2537" t="str">
        <f t="shared" si="117"/>
        <v>TRUE</v>
      </c>
    </row>
    <row r="2538" spans="1:15" x14ac:dyDescent="0.2">
      <c r="A2538" t="s">
        <v>4531</v>
      </c>
      <c r="B2538" t="s">
        <v>4533</v>
      </c>
      <c r="C2538">
        <v>3095</v>
      </c>
      <c r="D2538" t="s">
        <v>14</v>
      </c>
      <c r="E2538">
        <v>1282640</v>
      </c>
      <c r="F2538" t="s">
        <v>15</v>
      </c>
      <c r="G2538" t="s">
        <v>37</v>
      </c>
      <c r="H2538" s="1">
        <v>45533</v>
      </c>
      <c r="I2538" t="s">
        <v>38</v>
      </c>
      <c r="J2538" t="s">
        <v>20</v>
      </c>
      <c r="K2538" t="b">
        <v>1</v>
      </c>
      <c r="L2538" t="str">
        <f t="shared" si="118"/>
        <v>orthohomedefenseantbait</v>
      </c>
      <c r="M2538" t="str">
        <f t="shared" si="119"/>
        <v>orthohomedefenseantbait73079-13-3095</v>
      </c>
      <c r="N2538" t="str">
        <f>IFERROR(VLOOKUP(LOWER(M2538),file_list!$B:$B,1,FALSE),FALSE)</f>
        <v>orthohomedefenseantbait73079-13-3095</v>
      </c>
      <c r="O2538" t="str">
        <f t="shared" si="117"/>
        <v>TRUE</v>
      </c>
    </row>
    <row r="2539" spans="1:15" x14ac:dyDescent="0.2">
      <c r="A2539" t="s">
        <v>4531</v>
      </c>
      <c r="B2539" t="s">
        <v>4534</v>
      </c>
      <c r="C2539">
        <v>3095</v>
      </c>
      <c r="D2539" t="s">
        <v>14</v>
      </c>
      <c r="E2539">
        <v>1282640</v>
      </c>
      <c r="F2539" t="s">
        <v>15</v>
      </c>
      <c r="G2539" t="s">
        <v>37</v>
      </c>
      <c r="H2539" s="1">
        <v>45533</v>
      </c>
      <c r="I2539" t="s">
        <v>38</v>
      </c>
      <c r="J2539" t="s">
        <v>20</v>
      </c>
      <c r="K2539" t="b">
        <v>1</v>
      </c>
      <c r="L2539" t="str">
        <f t="shared" si="118"/>
        <v>homeplusantkiller</v>
      </c>
      <c r="M2539" t="str">
        <f t="shared" si="119"/>
        <v>homeplusantkiller73079-13-3095</v>
      </c>
      <c r="N2539" t="str">
        <f>IFERROR(VLOOKUP(LOWER(M2539),file_list!$B:$B,1,FALSE),FALSE)</f>
        <v>homeplusantkiller73079-13-3095</v>
      </c>
      <c r="O2539" t="str">
        <f t="shared" si="117"/>
        <v>TRUE</v>
      </c>
    </row>
    <row r="2540" spans="1:15" x14ac:dyDescent="0.2">
      <c r="A2540" t="s">
        <v>4531</v>
      </c>
      <c r="B2540" t="s">
        <v>4535</v>
      </c>
      <c r="C2540">
        <v>3095</v>
      </c>
      <c r="D2540" t="s">
        <v>14</v>
      </c>
      <c r="E2540">
        <v>1282640</v>
      </c>
      <c r="F2540" t="s">
        <v>15</v>
      </c>
      <c r="G2540" t="s">
        <v>37</v>
      </c>
      <c r="H2540" s="1">
        <v>45533</v>
      </c>
      <c r="I2540" t="s">
        <v>38</v>
      </c>
      <c r="J2540" t="s">
        <v>20</v>
      </c>
      <c r="K2540" t="b">
        <v>1</v>
      </c>
      <c r="L2540" t="str">
        <f t="shared" si="118"/>
        <v>homeplusantkillerab</v>
      </c>
      <c r="M2540" t="str">
        <f t="shared" si="119"/>
        <v>homeplusantkillerab73079-13-3095</v>
      </c>
      <c r="N2540" t="str">
        <f>IFERROR(VLOOKUP(LOWER(M2540),file_list!$B:$B,1,FALSE),FALSE)</f>
        <v>homeplusantkillerab73079-13-3095</v>
      </c>
      <c r="O2540" t="str">
        <f t="shared" si="117"/>
        <v>TRUE</v>
      </c>
    </row>
    <row r="2541" spans="1:15" x14ac:dyDescent="0.2">
      <c r="A2541" t="s">
        <v>4536</v>
      </c>
      <c r="B2541" t="s">
        <v>4537</v>
      </c>
      <c r="C2541">
        <v>3095</v>
      </c>
      <c r="D2541" t="s">
        <v>78</v>
      </c>
      <c r="E2541">
        <v>1282640</v>
      </c>
      <c r="F2541" t="s">
        <v>15</v>
      </c>
      <c r="G2541" t="s">
        <v>37</v>
      </c>
      <c r="H2541" s="1">
        <v>45533</v>
      </c>
      <c r="I2541" t="s">
        <v>38</v>
      </c>
      <c r="J2541" t="s">
        <v>20</v>
      </c>
      <c r="K2541" t="b">
        <v>1</v>
      </c>
      <c r="L2541" t="str">
        <f t="shared" si="118"/>
        <v>antcontrol4pkbaitstation</v>
      </c>
      <c r="M2541" t="str">
        <f t="shared" si="119"/>
        <v>antcontrol4pkbaitstation73079-13-43428</v>
      </c>
      <c r="N2541" t="str">
        <f>IFERROR(VLOOKUP(LOWER(M2541),file_list!$B:$B,1,FALSE),FALSE)</f>
        <v>antcontrol4pkbaitstation73079-13-43428</v>
      </c>
      <c r="O2541" t="str">
        <f t="shared" si="117"/>
        <v>TRUE</v>
      </c>
    </row>
    <row r="2542" spans="1:15" x14ac:dyDescent="0.2">
      <c r="A2542" t="s">
        <v>4536</v>
      </c>
      <c r="B2542" t="s">
        <v>4538</v>
      </c>
      <c r="C2542">
        <v>3095</v>
      </c>
      <c r="D2542" t="s">
        <v>14</v>
      </c>
      <c r="E2542">
        <v>1282640</v>
      </c>
      <c r="F2542" t="s">
        <v>15</v>
      </c>
      <c r="G2542" t="s">
        <v>37</v>
      </c>
      <c r="H2542" s="1">
        <v>45533</v>
      </c>
      <c r="I2542" t="s">
        <v>38</v>
      </c>
      <c r="J2542" t="s">
        <v>20</v>
      </c>
      <c r="K2542" t="b">
        <v>1</v>
      </c>
      <c r="L2542" t="str">
        <f t="shared" si="118"/>
        <v>roachcontrol12pkbaitstation</v>
      </c>
      <c r="M2542" t="str">
        <f t="shared" si="119"/>
        <v>roachcontrol12pkbaitstation73079-13-43428</v>
      </c>
      <c r="N2542" t="str">
        <f>IFERROR(VLOOKUP(LOWER(M2542),file_list!$B:$B,1,FALSE),FALSE)</f>
        <v>roachcontrol12pkbaitstation73079-13-43428</v>
      </c>
      <c r="O2542" t="str">
        <f t="shared" si="117"/>
        <v>TRUE</v>
      </c>
    </row>
    <row r="2543" spans="1:15" x14ac:dyDescent="0.2">
      <c r="A2543" t="s">
        <v>4539</v>
      </c>
      <c r="B2543" t="s">
        <v>4540</v>
      </c>
      <c r="C2543">
        <v>3095</v>
      </c>
      <c r="D2543" t="s">
        <v>78</v>
      </c>
      <c r="E2543">
        <v>1282640</v>
      </c>
      <c r="F2543" t="s">
        <v>15</v>
      </c>
      <c r="G2543" t="s">
        <v>37</v>
      </c>
      <c r="H2543" s="1">
        <v>45533</v>
      </c>
      <c r="I2543" t="s">
        <v>38</v>
      </c>
      <c r="J2543" t="s">
        <v>20</v>
      </c>
      <c r="K2543" t="b">
        <v>1</v>
      </c>
      <c r="L2543" t="str">
        <f t="shared" si="118"/>
        <v>picmosquitokiller</v>
      </c>
      <c r="M2543" t="str">
        <f t="shared" si="119"/>
        <v>picmosquitokiller8730-50-3095</v>
      </c>
      <c r="N2543" t="str">
        <f>IFERROR(VLOOKUP(LOWER(M2543),file_list!$B:$B,1,FALSE),FALSE)</f>
        <v>picmosquitokiller8730-50-3095</v>
      </c>
      <c r="O2543" t="str">
        <f t="shared" si="117"/>
        <v>TRUE</v>
      </c>
    </row>
    <row r="2544" spans="1:15" x14ac:dyDescent="0.2">
      <c r="A2544" t="s">
        <v>4541</v>
      </c>
      <c r="B2544" t="s">
        <v>4542</v>
      </c>
      <c r="C2544">
        <v>3095</v>
      </c>
      <c r="D2544" t="s">
        <v>78</v>
      </c>
      <c r="E2544">
        <v>1282640</v>
      </c>
      <c r="F2544" t="s">
        <v>15</v>
      </c>
      <c r="G2544" t="s">
        <v>37</v>
      </c>
      <c r="H2544" s="1">
        <v>45533</v>
      </c>
      <c r="I2544" t="s">
        <v>38</v>
      </c>
      <c r="J2544" t="s">
        <v>20</v>
      </c>
      <c r="K2544" t="b">
        <v>1</v>
      </c>
      <c r="L2544" t="str">
        <f t="shared" si="118"/>
        <v>zapplightmosquitooctenollure</v>
      </c>
      <c r="M2544" t="str">
        <f t="shared" si="119"/>
        <v>zapplightmosquitooctenollure8730-62-3095</v>
      </c>
      <c r="N2544" t="str">
        <f>IFERROR(VLOOKUP(LOWER(M2544),file_list!$B:$B,1,FALSE),FALSE)</f>
        <v>zapplightmosquitooctenollure8730-62-3095</v>
      </c>
      <c r="O2544" t="str">
        <f t="shared" si="117"/>
        <v>TRUE</v>
      </c>
    </row>
    <row r="2545" spans="1:15" x14ac:dyDescent="0.2">
      <c r="A2545" t="s">
        <v>4541</v>
      </c>
      <c r="B2545" t="s">
        <v>4543</v>
      </c>
      <c r="C2545">
        <v>3095</v>
      </c>
      <c r="D2545" t="s">
        <v>14</v>
      </c>
      <c r="E2545">
        <v>1282640</v>
      </c>
      <c r="F2545" t="s">
        <v>15</v>
      </c>
      <c r="G2545" t="s">
        <v>37</v>
      </c>
      <c r="H2545" s="1">
        <v>45533</v>
      </c>
      <c r="I2545" t="s">
        <v>38</v>
      </c>
      <c r="J2545" t="s">
        <v>20</v>
      </c>
      <c r="K2545" t="b">
        <v>1</v>
      </c>
      <c r="L2545" t="str">
        <f t="shared" si="118"/>
        <v>picareabugzapper</v>
      </c>
      <c r="M2545" t="str">
        <f t="shared" si="119"/>
        <v>picareabugzapper8730-62-3095</v>
      </c>
      <c r="N2545" t="str">
        <f>IFERROR(VLOOKUP(LOWER(M2545),file_list!$B:$B,1,FALSE),FALSE)</f>
        <v>picareabugzapper8730-62-3095</v>
      </c>
      <c r="O2545" t="str">
        <f t="shared" si="117"/>
        <v>TRUE</v>
      </c>
    </row>
    <row r="2546" spans="1:15" x14ac:dyDescent="0.2">
      <c r="A2546" t="s">
        <v>4541</v>
      </c>
      <c r="B2546" t="s">
        <v>4544</v>
      </c>
      <c r="C2546">
        <v>3095</v>
      </c>
      <c r="D2546" t="s">
        <v>78</v>
      </c>
      <c r="E2546">
        <v>1282640</v>
      </c>
      <c r="F2546" t="s">
        <v>15</v>
      </c>
      <c r="G2546" t="s">
        <v>37</v>
      </c>
      <c r="H2546" s="1">
        <v>45533</v>
      </c>
      <c r="I2546" t="s">
        <v>38</v>
      </c>
      <c r="J2546" t="s">
        <v>20</v>
      </c>
      <c r="K2546" t="b">
        <v>0</v>
      </c>
      <c r="L2546" t="str">
        <f t="shared" si="118"/>
        <v>zapplightflyinginsectmosquitotrap(kit)</v>
      </c>
      <c r="M2546" t="str">
        <f t="shared" si="119"/>
        <v>zapplightflyinginsectmosquitotrap(kit)8730-62-3095</v>
      </c>
      <c r="N2546" t="str">
        <f>IFERROR(VLOOKUP(LOWER(M2546),file_list!$B:$B,1,FALSE),FALSE)</f>
        <v>zapplightflyinginsectmosquitotrap(kit)8730-62-3095</v>
      </c>
      <c r="O2546" t="str">
        <f t="shared" si="117"/>
        <v>TRUE</v>
      </c>
    </row>
    <row r="2547" spans="1:15" x14ac:dyDescent="0.2">
      <c r="A2547" t="s">
        <v>4541</v>
      </c>
      <c r="B2547" t="s">
        <v>4545</v>
      </c>
      <c r="C2547">
        <v>3095</v>
      </c>
      <c r="D2547" t="s">
        <v>14</v>
      </c>
      <c r="E2547">
        <v>1282640</v>
      </c>
      <c r="F2547" t="s">
        <v>15</v>
      </c>
      <c r="G2547" t="s">
        <v>37</v>
      </c>
      <c r="H2547" s="1">
        <v>45533</v>
      </c>
      <c r="I2547" t="s">
        <v>38</v>
      </c>
      <c r="J2547" t="s">
        <v>20</v>
      </c>
      <c r="K2547" t="b">
        <v>1</v>
      </c>
      <c r="L2547" t="str">
        <f t="shared" si="118"/>
        <v>picmosquitooctenollure</v>
      </c>
      <c r="M2547" t="str">
        <f t="shared" si="119"/>
        <v>picmosquitooctenollure8730-62-3095</v>
      </c>
      <c r="N2547" t="str">
        <f>IFERROR(VLOOKUP(LOWER(M2547),file_list!$B:$B,1,FALSE),FALSE)</f>
        <v>picmosquitooctenollure8730-62-3095</v>
      </c>
      <c r="O2547" t="str">
        <f t="shared" si="117"/>
        <v>TRUE</v>
      </c>
    </row>
    <row r="2548" spans="1:15" x14ac:dyDescent="0.2">
      <c r="A2548" t="s">
        <v>4541</v>
      </c>
      <c r="B2548" t="s">
        <v>4546</v>
      </c>
      <c r="C2548">
        <v>3095</v>
      </c>
      <c r="D2548" t="s">
        <v>14</v>
      </c>
      <c r="E2548">
        <v>1282640</v>
      </c>
      <c r="F2548" t="s">
        <v>15</v>
      </c>
      <c r="G2548" t="s">
        <v>37</v>
      </c>
      <c r="H2548" s="1">
        <v>45533</v>
      </c>
      <c r="I2548" t="s">
        <v>38</v>
      </c>
      <c r="J2548" t="s">
        <v>20</v>
      </c>
      <c r="K2548" t="b">
        <v>1</v>
      </c>
      <c r="L2548" t="str">
        <f t="shared" si="118"/>
        <v>picportablemosquitozapper(containspicmosquitooctenollure)</v>
      </c>
      <c r="M2548" t="str">
        <f t="shared" si="119"/>
        <v>picportablemosquitozapper(containspicmosquitooctenollure)8730-62-3095</v>
      </c>
      <c r="N2548" t="str">
        <f>IFERROR(VLOOKUP(LOWER(M2548),file_list!$B:$B,1,FALSE),FALSE)</f>
        <v>picportablemosquitozapper(containspicmosquitooctenollure)8730-62-3095</v>
      </c>
      <c r="O2548" t="str">
        <f t="shared" si="117"/>
        <v>TRUE</v>
      </c>
    </row>
    <row r="2549" spans="1:15" x14ac:dyDescent="0.2">
      <c r="A2549" t="s">
        <v>4547</v>
      </c>
      <c r="B2549" t="s">
        <v>4548</v>
      </c>
      <c r="C2549">
        <v>3095</v>
      </c>
      <c r="D2549" t="s">
        <v>14</v>
      </c>
      <c r="E2549">
        <v>1281428</v>
      </c>
      <c r="F2549" t="s">
        <v>15</v>
      </c>
      <c r="G2549" t="s">
        <v>37</v>
      </c>
      <c r="H2549" s="1">
        <v>45446</v>
      </c>
      <c r="I2549" t="s">
        <v>38</v>
      </c>
      <c r="J2549" t="s">
        <v>20</v>
      </c>
      <c r="K2549" t="b">
        <v>1</v>
      </c>
      <c r="L2549" t="str">
        <f t="shared" si="118"/>
        <v>picbitebarriervaporreleasesystem</v>
      </c>
      <c r="M2549" t="str">
        <f t="shared" si="119"/>
        <v>picbitebarriervaporreleasesystem91879-1-3095</v>
      </c>
      <c r="N2549" t="str">
        <f>IFERROR(VLOOKUP(LOWER(M2549),file_list!$B:$B,1,FALSE),FALSE)</f>
        <v>picbitebarriervaporreleasesystem91879-1-3095</v>
      </c>
      <c r="O2549" t="str">
        <f t="shared" si="117"/>
        <v>TRUE</v>
      </c>
    </row>
    <row r="2550" spans="1:15" x14ac:dyDescent="0.2">
      <c r="A2550" t="s">
        <v>4549</v>
      </c>
      <c r="B2550" t="s">
        <v>4550</v>
      </c>
      <c r="C2550">
        <v>31118</v>
      </c>
      <c r="D2550" t="s">
        <v>14</v>
      </c>
      <c r="E2550">
        <v>1302895</v>
      </c>
      <c r="F2550" t="s">
        <v>15</v>
      </c>
      <c r="G2550" t="s">
        <v>37</v>
      </c>
      <c r="H2550" s="1">
        <v>45873</v>
      </c>
      <c r="I2550" t="s">
        <v>106</v>
      </c>
      <c r="J2550" t="s">
        <v>624</v>
      </c>
      <c r="K2550" t="b">
        <v>1</v>
      </c>
      <c r="L2550" t="str">
        <f t="shared" si="118"/>
        <v>sklarsoak</v>
      </c>
      <c r="M2550" t="str">
        <f t="shared" si="119"/>
        <v>sklarsoak70144-1-31118</v>
      </c>
      <c r="N2550" t="str">
        <f>IFERROR(VLOOKUP(LOWER(M2550),file_list!$B:$B,1,FALSE),FALSE)</f>
        <v>sklarsoak70144-1-31118</v>
      </c>
      <c r="O2550" t="str">
        <f t="shared" si="117"/>
        <v>TRUE</v>
      </c>
    </row>
    <row r="2551" spans="1:15" x14ac:dyDescent="0.2">
      <c r="A2551" t="s">
        <v>4549</v>
      </c>
      <c r="B2551" t="s">
        <v>4551</v>
      </c>
      <c r="C2551">
        <v>31118</v>
      </c>
      <c r="D2551" t="s">
        <v>14</v>
      </c>
      <c r="E2551">
        <v>1302895</v>
      </c>
      <c r="F2551" t="s">
        <v>15</v>
      </c>
      <c r="G2551" t="s">
        <v>37</v>
      </c>
      <c r="H2551" s="1">
        <v>45873</v>
      </c>
      <c r="I2551" t="s">
        <v>106</v>
      </c>
      <c r="J2551" t="s">
        <v>624</v>
      </c>
      <c r="K2551" t="b">
        <v>1</v>
      </c>
      <c r="L2551" t="str">
        <f t="shared" si="118"/>
        <v>sklardisinfectant</v>
      </c>
      <c r="M2551" t="str">
        <f t="shared" si="119"/>
        <v>sklardisinfectant70144-1-31118</v>
      </c>
      <c r="N2551" t="str">
        <f>IFERROR(VLOOKUP(LOWER(M2551),file_list!$B:$B,1,FALSE),FALSE)</f>
        <v>sklardisinfectant70144-1-31118</v>
      </c>
      <c r="O2551" t="str">
        <f t="shared" ref="O2551:O2614" si="120">IF(N2551=FALSE,"FALSE","TRUE")</f>
        <v>TRUE</v>
      </c>
    </row>
    <row r="2552" spans="1:15" x14ac:dyDescent="0.2">
      <c r="A2552" t="s">
        <v>4552</v>
      </c>
      <c r="B2552" t="s">
        <v>4553</v>
      </c>
      <c r="C2552">
        <v>3134</v>
      </c>
      <c r="D2552" t="s">
        <v>14</v>
      </c>
      <c r="E2552">
        <v>1288216</v>
      </c>
      <c r="F2552" t="s">
        <v>15</v>
      </c>
      <c r="G2552" t="s">
        <v>37</v>
      </c>
      <c r="H2552" s="1">
        <v>45614</v>
      </c>
      <c r="I2552" t="s">
        <v>38</v>
      </c>
      <c r="J2552" t="s">
        <v>624</v>
      </c>
      <c r="K2552" t="b">
        <v>1</v>
      </c>
      <c r="L2552" t="str">
        <f t="shared" si="118"/>
        <v>dual-quat</v>
      </c>
      <c r="M2552" t="str">
        <f t="shared" si="119"/>
        <v>dual-quat47371-129-3134</v>
      </c>
      <c r="N2552" t="str">
        <f>IFERROR(VLOOKUP(LOWER(M2552),file_list!$B:$B,1,FALSE),FALSE)</f>
        <v>dual-quat47371-129-3134</v>
      </c>
      <c r="O2552" t="str">
        <f t="shared" si="120"/>
        <v>TRUE</v>
      </c>
    </row>
    <row r="2553" spans="1:15" x14ac:dyDescent="0.2">
      <c r="A2553" t="s">
        <v>4554</v>
      </c>
      <c r="B2553" t="s">
        <v>4555</v>
      </c>
      <c r="C2553">
        <v>3150</v>
      </c>
      <c r="D2553" t="s">
        <v>14</v>
      </c>
      <c r="E2553">
        <v>1288286</v>
      </c>
      <c r="F2553" t="s">
        <v>15</v>
      </c>
      <c r="G2553" t="s">
        <v>37</v>
      </c>
      <c r="H2553" s="1">
        <v>45622</v>
      </c>
      <c r="I2553" t="s">
        <v>38</v>
      </c>
      <c r="J2553" t="s">
        <v>1233</v>
      </c>
      <c r="K2553" t="b">
        <v>1</v>
      </c>
      <c r="L2553" t="str">
        <f t="shared" si="118"/>
        <v>cetylcideii</v>
      </c>
      <c r="M2553" t="str">
        <f t="shared" si="119"/>
        <v>cetylcideii61178-1-3150</v>
      </c>
      <c r="N2553" t="str">
        <f>IFERROR(VLOOKUP(LOWER(M2553),file_list!$B:$B,1,FALSE),FALSE)</f>
        <v>cetylcideii61178-1-3150</v>
      </c>
      <c r="O2553" t="str">
        <f t="shared" si="120"/>
        <v>TRUE</v>
      </c>
    </row>
    <row r="2554" spans="1:15" x14ac:dyDescent="0.2">
      <c r="A2554" t="s">
        <v>4556</v>
      </c>
      <c r="B2554" t="s">
        <v>4557</v>
      </c>
      <c r="C2554">
        <v>32258</v>
      </c>
      <c r="D2554" t="s">
        <v>14</v>
      </c>
      <c r="E2554">
        <v>1288168</v>
      </c>
      <c r="F2554" t="s">
        <v>15</v>
      </c>
      <c r="G2554" t="s">
        <v>37</v>
      </c>
      <c r="H2554" s="1">
        <v>45656</v>
      </c>
      <c r="I2554" t="s">
        <v>38</v>
      </c>
      <c r="J2554" t="s">
        <v>41</v>
      </c>
      <c r="K2554" t="b">
        <v>0</v>
      </c>
      <c r="L2554" t="str">
        <f t="shared" si="118"/>
        <v>ethylbloc(unrestricted62915)</v>
      </c>
      <c r="M2554" t="str">
        <f t="shared" si="119"/>
        <v>ethylbloc(unrestricted62915)71297-1-32258</v>
      </c>
      <c r="N2554" t="str">
        <f>IFERROR(VLOOKUP(LOWER(M2554),file_list!$B:$B,1,FALSE),FALSE)</f>
        <v>ethylbloc(unrestricted62915)71297-1-32258</v>
      </c>
      <c r="O2554" t="str">
        <f t="shared" si="120"/>
        <v>TRUE</v>
      </c>
    </row>
    <row r="2555" spans="1:15" x14ac:dyDescent="0.2">
      <c r="A2555" t="s">
        <v>4558</v>
      </c>
      <c r="B2555" t="s">
        <v>4559</v>
      </c>
      <c r="C2555">
        <v>32258</v>
      </c>
      <c r="D2555" t="s">
        <v>14</v>
      </c>
      <c r="E2555">
        <v>1288168</v>
      </c>
      <c r="F2555" t="s">
        <v>15</v>
      </c>
      <c r="G2555" t="s">
        <v>37</v>
      </c>
      <c r="H2555" s="1">
        <v>45656</v>
      </c>
      <c r="I2555" t="s">
        <v>38</v>
      </c>
      <c r="J2555" t="s">
        <v>41</v>
      </c>
      <c r="K2555" t="b">
        <v>0</v>
      </c>
      <c r="L2555" t="str">
        <f t="shared" si="118"/>
        <v>ethylblocsachet(unrestricted62915)</v>
      </c>
      <c r="M2555" t="str">
        <f t="shared" si="119"/>
        <v>ethylblocsachet(unrestricted62915)71297-5-32258</v>
      </c>
      <c r="N2555" t="str">
        <f>IFERROR(VLOOKUP(LOWER(M2555),file_list!$B:$B,1,FALSE),FALSE)</f>
        <v>ethylblocsachet(unrestricted62915)71297-5-32258</v>
      </c>
      <c r="O2555" t="str">
        <f t="shared" si="120"/>
        <v>TRUE</v>
      </c>
    </row>
    <row r="2556" spans="1:15" x14ac:dyDescent="0.2">
      <c r="A2556" t="s">
        <v>4560</v>
      </c>
      <c r="B2556" t="s">
        <v>4561</v>
      </c>
      <c r="C2556">
        <v>3240</v>
      </c>
      <c r="D2556" t="s">
        <v>14</v>
      </c>
      <c r="E2556">
        <v>1273303</v>
      </c>
      <c r="F2556" t="s">
        <v>15</v>
      </c>
      <c r="G2556" t="s">
        <v>37</v>
      </c>
      <c r="H2556" s="1">
        <v>45331</v>
      </c>
      <c r="I2556" t="s">
        <v>38</v>
      </c>
      <c r="J2556" t="s">
        <v>44</v>
      </c>
      <c r="K2556" t="b">
        <v>1</v>
      </c>
      <c r="L2556" t="str">
        <f t="shared" si="118"/>
        <v>motomcomolekiller</v>
      </c>
      <c r="M2556" t="str">
        <f t="shared" si="119"/>
        <v>motomcomolekiller12455-101-3240</v>
      </c>
      <c r="N2556" t="str">
        <f>IFERROR(VLOOKUP(LOWER(M2556),file_list!$B:$B,1,FALSE),FALSE)</f>
        <v>motomcomolekiller12455-101-3240</v>
      </c>
      <c r="O2556" t="str">
        <f t="shared" si="120"/>
        <v>TRUE</v>
      </c>
    </row>
    <row r="2557" spans="1:15" x14ac:dyDescent="0.2">
      <c r="A2557" t="s">
        <v>4562</v>
      </c>
      <c r="B2557" t="s">
        <v>4563</v>
      </c>
      <c r="C2557">
        <v>3240</v>
      </c>
      <c r="D2557" t="s">
        <v>14</v>
      </c>
      <c r="E2557">
        <v>1309914</v>
      </c>
      <c r="F2557" t="s">
        <v>15</v>
      </c>
      <c r="G2557" t="s">
        <v>37</v>
      </c>
      <c r="H2557" s="1">
        <v>45953</v>
      </c>
      <c r="I2557" t="s">
        <v>63</v>
      </c>
      <c r="J2557" t="s">
        <v>44</v>
      </c>
      <c r="K2557" t="b">
        <v>1</v>
      </c>
      <c r="L2557" t="str">
        <f t="shared" si="118"/>
        <v>zpagoats</v>
      </c>
      <c r="M2557" t="str">
        <f t="shared" si="119"/>
        <v>zpagoats12455-102-3240</v>
      </c>
      <c r="N2557" t="str">
        <f>IFERROR(VLOOKUP(LOWER(M2557),file_list!$B:$B,1,FALSE),FALSE)</f>
        <v>zpagoats12455-102-3240</v>
      </c>
      <c r="O2557" t="str">
        <f t="shared" si="120"/>
        <v>TRUE</v>
      </c>
    </row>
    <row r="2558" spans="1:15" x14ac:dyDescent="0.2">
      <c r="A2558" t="s">
        <v>4564</v>
      </c>
      <c r="B2558" t="s">
        <v>4565</v>
      </c>
      <c r="C2558">
        <v>3240</v>
      </c>
      <c r="D2558" t="s">
        <v>14</v>
      </c>
      <c r="E2558">
        <v>1273303</v>
      </c>
      <c r="F2558" t="s">
        <v>15</v>
      </c>
      <c r="G2558" t="s">
        <v>37</v>
      </c>
      <c r="H2558" s="1">
        <v>45331</v>
      </c>
      <c r="I2558" t="s">
        <v>38</v>
      </c>
      <c r="J2558" t="s">
        <v>44</v>
      </c>
      <c r="K2558" t="b">
        <v>1</v>
      </c>
      <c r="L2558" t="str">
        <f t="shared" si="118"/>
        <v>agrid3baitchunx</v>
      </c>
      <c r="M2558" t="str">
        <f t="shared" si="119"/>
        <v>agrid3baitchunx12455-116-3240</v>
      </c>
      <c r="N2558" t="str">
        <f>IFERROR(VLOOKUP(LOWER(M2558),file_list!$B:$B,1,FALSE),FALSE)</f>
        <v>agrid3baitchunx12455-116-3240</v>
      </c>
      <c r="O2558" t="str">
        <f t="shared" si="120"/>
        <v>TRUE</v>
      </c>
    </row>
    <row r="2559" spans="1:15" x14ac:dyDescent="0.2">
      <c r="A2559" t="s">
        <v>4566</v>
      </c>
      <c r="B2559" t="s">
        <v>4567</v>
      </c>
      <c r="C2559">
        <v>3240</v>
      </c>
      <c r="D2559" t="s">
        <v>14</v>
      </c>
      <c r="E2559">
        <v>1273303</v>
      </c>
      <c r="F2559" t="s">
        <v>15</v>
      </c>
      <c r="G2559" t="s">
        <v>37</v>
      </c>
      <c r="H2559" s="1">
        <v>45331</v>
      </c>
      <c r="I2559" t="s">
        <v>38</v>
      </c>
      <c r="J2559" t="s">
        <v>44</v>
      </c>
      <c r="K2559" t="b">
        <v>1</v>
      </c>
      <c r="L2559" t="str">
        <f t="shared" si="118"/>
        <v>tomcatmousekilleri</v>
      </c>
      <c r="M2559" t="str">
        <f t="shared" si="119"/>
        <v>tomcatmousekilleri12455-120-3240</v>
      </c>
      <c r="N2559" t="str">
        <f>IFERROR(VLOOKUP(LOWER(M2559),file_list!$B:$B,1,FALSE),FALSE)</f>
        <v>tomcatmousekilleri12455-120-3240</v>
      </c>
      <c r="O2559" t="str">
        <f t="shared" si="120"/>
        <v>TRUE</v>
      </c>
    </row>
    <row r="2560" spans="1:15" x14ac:dyDescent="0.2">
      <c r="A2560" t="s">
        <v>4568</v>
      </c>
      <c r="B2560" t="s">
        <v>4569</v>
      </c>
      <c r="C2560">
        <v>3240</v>
      </c>
      <c r="D2560" t="s">
        <v>14</v>
      </c>
      <c r="E2560">
        <v>1273303</v>
      </c>
      <c r="F2560" t="s">
        <v>15</v>
      </c>
      <c r="G2560" t="s">
        <v>37</v>
      </c>
      <c r="H2560" s="1">
        <v>45331</v>
      </c>
      <c r="I2560" t="s">
        <v>38</v>
      </c>
      <c r="J2560" t="s">
        <v>44</v>
      </c>
      <c r="K2560" t="b">
        <v>1</v>
      </c>
      <c r="L2560" t="str">
        <f t="shared" si="118"/>
        <v>tomcatmousekiller</v>
      </c>
      <c r="M2560" t="str">
        <f t="shared" si="119"/>
        <v>tomcatmousekiller12455-121-3240</v>
      </c>
      <c r="N2560" t="str">
        <f>IFERROR(VLOOKUP(LOWER(M2560),file_list!$B:$B,1,FALSE),FALSE)</f>
        <v>tomcatmousekiller12455-121-3240</v>
      </c>
      <c r="O2560" t="str">
        <f t="shared" si="120"/>
        <v>TRUE</v>
      </c>
    </row>
    <row r="2561" spans="1:15" x14ac:dyDescent="0.2">
      <c r="A2561" t="s">
        <v>4570</v>
      </c>
      <c r="B2561" t="s">
        <v>4571</v>
      </c>
      <c r="C2561">
        <v>3240</v>
      </c>
      <c r="D2561" t="s">
        <v>14</v>
      </c>
      <c r="E2561">
        <v>1273303</v>
      </c>
      <c r="F2561" t="s">
        <v>15</v>
      </c>
      <c r="G2561" t="s">
        <v>37</v>
      </c>
      <c r="H2561" s="1">
        <v>45331</v>
      </c>
      <c r="I2561" t="s">
        <v>38</v>
      </c>
      <c r="J2561" t="s">
        <v>44</v>
      </c>
      <c r="K2561" t="b">
        <v>1</v>
      </c>
      <c r="L2561" t="str">
        <f t="shared" si="118"/>
        <v>tomcatratkiller</v>
      </c>
      <c r="M2561" t="str">
        <f t="shared" si="119"/>
        <v>tomcatratkiller12455-122-3240</v>
      </c>
      <c r="N2561" t="str">
        <f>IFERROR(VLOOKUP(LOWER(M2561),file_list!$B:$B,1,FALSE),FALSE)</f>
        <v>tomcatratkiller12455-122-3240</v>
      </c>
      <c r="O2561" t="str">
        <f t="shared" si="120"/>
        <v>TRUE</v>
      </c>
    </row>
    <row r="2562" spans="1:15" x14ac:dyDescent="0.2">
      <c r="A2562" t="s">
        <v>4572</v>
      </c>
      <c r="B2562" t="s">
        <v>4573</v>
      </c>
      <c r="C2562">
        <v>3240</v>
      </c>
      <c r="D2562" t="s">
        <v>14</v>
      </c>
      <c r="E2562">
        <v>1273303</v>
      </c>
      <c r="F2562" t="s">
        <v>15</v>
      </c>
      <c r="G2562" t="s">
        <v>37</v>
      </c>
      <c r="H2562" s="1">
        <v>45331</v>
      </c>
      <c r="I2562" t="s">
        <v>38</v>
      </c>
      <c r="J2562" t="s">
        <v>44</v>
      </c>
      <c r="K2562" t="b">
        <v>1</v>
      </c>
      <c r="L2562" t="str">
        <f t="shared" si="118"/>
        <v>tomcatmousekillerii</v>
      </c>
      <c r="M2562" t="str">
        <f t="shared" si="119"/>
        <v>tomcatmousekillerii12455-123-3240</v>
      </c>
      <c r="N2562" t="str">
        <f>IFERROR(VLOOKUP(LOWER(M2562),file_list!$B:$B,1,FALSE),FALSE)</f>
        <v>tomcatmousekillerii12455-123-3240</v>
      </c>
      <c r="O2562" t="str">
        <f t="shared" si="120"/>
        <v>TRUE</v>
      </c>
    </row>
    <row r="2563" spans="1:15" x14ac:dyDescent="0.2">
      <c r="A2563" t="s">
        <v>4574</v>
      </c>
      <c r="B2563" t="s">
        <v>4575</v>
      </c>
      <c r="C2563">
        <v>3240</v>
      </c>
      <c r="D2563" t="s">
        <v>14</v>
      </c>
      <c r="E2563">
        <v>1273303</v>
      </c>
      <c r="F2563" t="s">
        <v>15</v>
      </c>
      <c r="G2563" t="s">
        <v>37</v>
      </c>
      <c r="H2563" s="1">
        <v>45331</v>
      </c>
      <c r="I2563" t="s">
        <v>38</v>
      </c>
      <c r="J2563" t="s">
        <v>44</v>
      </c>
      <c r="K2563" t="b">
        <v>1</v>
      </c>
      <c r="L2563" t="str">
        <f t="shared" ref="L2563:L2626" si="121">SUBSTITUTE(LOWER(SUBSTITUTE(SUBSTITUTE(SUBSTITUTE(B2563," ",""),"/",""),"&amp;","")),"and","")</f>
        <v>tomcatmousekilleriii</v>
      </c>
      <c r="M2563" t="str">
        <f t="shared" ref="M2563:M2626" si="122">_xlfn.CONCAT(L2563,A2563)</f>
        <v>tomcatmousekilleriii12455-129-3240</v>
      </c>
      <c r="N2563" t="str">
        <f>IFERROR(VLOOKUP(LOWER(M2563),file_list!$B:$B,1,FALSE),FALSE)</f>
        <v>tomcatmousekilleriii12455-129-3240</v>
      </c>
      <c r="O2563" t="str">
        <f t="shared" si="120"/>
        <v>TRUE</v>
      </c>
    </row>
    <row r="2564" spans="1:15" x14ac:dyDescent="0.2">
      <c r="A2564" t="s">
        <v>4576</v>
      </c>
      <c r="B2564" t="s">
        <v>4577</v>
      </c>
      <c r="C2564">
        <v>3240</v>
      </c>
      <c r="D2564" t="s">
        <v>14</v>
      </c>
      <c r="E2564">
        <v>1273303</v>
      </c>
      <c r="F2564" t="s">
        <v>15</v>
      </c>
      <c r="G2564" t="s">
        <v>37</v>
      </c>
      <c r="H2564" s="1">
        <v>45331</v>
      </c>
      <c r="I2564" t="s">
        <v>38</v>
      </c>
      <c r="J2564" t="s">
        <v>44</v>
      </c>
      <c r="K2564" t="b">
        <v>1</v>
      </c>
      <c r="L2564" t="str">
        <f t="shared" si="121"/>
        <v>erazeag</v>
      </c>
      <c r="M2564" t="str">
        <f t="shared" si="122"/>
        <v>erazeag12455-131-3240</v>
      </c>
      <c r="N2564" t="str">
        <f>IFERROR(VLOOKUP(LOWER(M2564),file_list!$B:$B,1,FALSE),FALSE)</f>
        <v>erazeag12455-131-3240</v>
      </c>
      <c r="O2564" t="str">
        <f t="shared" si="120"/>
        <v>TRUE</v>
      </c>
    </row>
    <row r="2565" spans="1:15" x14ac:dyDescent="0.2">
      <c r="A2565" t="s">
        <v>4578</v>
      </c>
      <c r="B2565" t="s">
        <v>4579</v>
      </c>
      <c r="C2565">
        <v>3240</v>
      </c>
      <c r="D2565" t="s">
        <v>14</v>
      </c>
      <c r="E2565">
        <v>1273303</v>
      </c>
      <c r="F2565" t="s">
        <v>15</v>
      </c>
      <c r="G2565" t="s">
        <v>37</v>
      </c>
      <c r="H2565" s="1">
        <v>45331</v>
      </c>
      <c r="I2565" t="s">
        <v>38</v>
      </c>
      <c r="J2565" t="s">
        <v>44</v>
      </c>
      <c r="K2565" t="b">
        <v>1</v>
      </c>
      <c r="L2565" t="str">
        <f t="shared" si="121"/>
        <v>tomcatwithbromethalinbaitchunx</v>
      </c>
      <c r="M2565" t="str">
        <f t="shared" si="122"/>
        <v>tomcatwithbromethalinbaitchunx12455-132-3240</v>
      </c>
      <c r="N2565" t="str">
        <f>IFERROR(VLOOKUP(LOWER(M2565),file_list!$B:$B,1,FALSE),FALSE)</f>
        <v>tomcatwithbromethalinbaitchunx12455-132-3240</v>
      </c>
      <c r="O2565" t="str">
        <f t="shared" si="120"/>
        <v>TRUE</v>
      </c>
    </row>
    <row r="2566" spans="1:15" x14ac:dyDescent="0.2">
      <c r="A2566" t="s">
        <v>4580</v>
      </c>
      <c r="B2566" t="s">
        <v>4581</v>
      </c>
      <c r="C2566">
        <v>3240</v>
      </c>
      <c r="D2566" t="s">
        <v>14</v>
      </c>
      <c r="E2566">
        <v>1273303</v>
      </c>
      <c r="F2566" t="s">
        <v>15</v>
      </c>
      <c r="G2566" t="s">
        <v>37</v>
      </c>
      <c r="H2566" s="1">
        <v>45331</v>
      </c>
      <c r="I2566" t="s">
        <v>38</v>
      </c>
      <c r="J2566" t="s">
        <v>44</v>
      </c>
      <c r="K2566" t="b">
        <v>1</v>
      </c>
      <c r="L2566" t="str">
        <f t="shared" si="121"/>
        <v>rampagepelletedbait</v>
      </c>
      <c r="M2566" t="str">
        <f t="shared" si="122"/>
        <v>rampagepelletedbait12455-137-3240</v>
      </c>
      <c r="N2566" t="str">
        <f>IFERROR(VLOOKUP(LOWER(M2566),file_list!$B:$B,1,FALSE),FALSE)</f>
        <v>rampagepelletedbait12455-137-3240</v>
      </c>
      <c r="O2566" t="str">
        <f t="shared" si="120"/>
        <v>TRUE</v>
      </c>
    </row>
    <row r="2567" spans="1:15" x14ac:dyDescent="0.2">
      <c r="A2567" t="s">
        <v>4580</v>
      </c>
      <c r="B2567" t="s">
        <v>4582</v>
      </c>
      <c r="C2567">
        <v>3240</v>
      </c>
      <c r="D2567" t="s">
        <v>14</v>
      </c>
      <c r="E2567">
        <v>1273303</v>
      </c>
      <c r="F2567" t="s">
        <v>15</v>
      </c>
      <c r="G2567" t="s">
        <v>37</v>
      </c>
      <c r="H2567" s="1">
        <v>45331</v>
      </c>
      <c r="I2567" t="s">
        <v>38</v>
      </c>
      <c r="J2567" t="s">
        <v>44</v>
      </c>
      <c r="K2567" t="b">
        <v>1</v>
      </c>
      <c r="L2567" t="str">
        <f t="shared" si="121"/>
        <v>prowlerpelletedbait</v>
      </c>
      <c r="M2567" t="str">
        <f t="shared" si="122"/>
        <v>prowlerpelletedbait12455-137-3240</v>
      </c>
      <c r="N2567" t="str">
        <f>IFERROR(VLOOKUP(LOWER(M2567),file_list!$B:$B,1,FALSE),FALSE)</f>
        <v>prowlerpelletedbait12455-137-3240</v>
      </c>
      <c r="O2567" t="str">
        <f t="shared" si="120"/>
        <v>TRUE</v>
      </c>
    </row>
    <row r="2568" spans="1:15" x14ac:dyDescent="0.2">
      <c r="A2568" t="s">
        <v>4583</v>
      </c>
      <c r="B2568" t="s">
        <v>4584</v>
      </c>
      <c r="C2568">
        <v>3240</v>
      </c>
      <c r="D2568" t="s">
        <v>14</v>
      </c>
      <c r="E2568">
        <v>1273303</v>
      </c>
      <c r="F2568" t="s">
        <v>15</v>
      </c>
      <c r="G2568" t="s">
        <v>37</v>
      </c>
      <c r="H2568" s="1">
        <v>45331</v>
      </c>
      <c r="I2568" t="s">
        <v>38</v>
      </c>
      <c r="J2568" t="s">
        <v>44</v>
      </c>
      <c r="K2568" t="b">
        <v>1</v>
      </c>
      <c r="L2568" t="str">
        <f t="shared" si="121"/>
        <v>jaguarsoftbait</v>
      </c>
      <c r="M2568" t="str">
        <f t="shared" si="122"/>
        <v>jaguarsoftbait12455-139-3240</v>
      </c>
      <c r="N2568" t="str">
        <f>IFERROR(VLOOKUP(LOWER(M2568),file_list!$B:$B,1,FALSE),FALSE)</f>
        <v>jaguarsoftbait12455-139-3240</v>
      </c>
      <c r="O2568" t="str">
        <f t="shared" si="120"/>
        <v>TRUE</v>
      </c>
    </row>
    <row r="2569" spans="1:15" x14ac:dyDescent="0.2">
      <c r="A2569" t="s">
        <v>4585</v>
      </c>
      <c r="B2569" t="s">
        <v>4586</v>
      </c>
      <c r="C2569">
        <v>3240</v>
      </c>
      <c r="D2569" t="s">
        <v>14</v>
      </c>
      <c r="E2569">
        <v>1273303</v>
      </c>
      <c r="F2569" t="s">
        <v>15</v>
      </c>
      <c r="G2569" t="s">
        <v>37</v>
      </c>
      <c r="H2569" s="1">
        <v>45331</v>
      </c>
      <c r="I2569" t="s">
        <v>38</v>
      </c>
      <c r="J2569" t="s">
        <v>44</v>
      </c>
      <c r="K2569" t="b">
        <v>1</v>
      </c>
      <c r="L2569" t="str">
        <f t="shared" si="121"/>
        <v>tomcatratkillerii</v>
      </c>
      <c r="M2569" t="str">
        <f t="shared" si="122"/>
        <v>tomcatratkillerii12455-140-3240</v>
      </c>
      <c r="N2569" t="str">
        <f>IFERROR(VLOOKUP(LOWER(M2569),file_list!$B:$B,1,FALSE),FALSE)</f>
        <v>tomcatratkillerii12455-140-3240</v>
      </c>
      <c r="O2569" t="str">
        <f t="shared" si="120"/>
        <v>TRUE</v>
      </c>
    </row>
    <row r="2570" spans="1:15" x14ac:dyDescent="0.2">
      <c r="A2570" t="s">
        <v>4587</v>
      </c>
      <c r="B2570" t="s">
        <v>4588</v>
      </c>
      <c r="C2570">
        <v>3240</v>
      </c>
      <c r="D2570" t="s">
        <v>14</v>
      </c>
      <c r="E2570">
        <v>1304262</v>
      </c>
      <c r="F2570" t="s">
        <v>15</v>
      </c>
      <c r="G2570" t="s">
        <v>37</v>
      </c>
      <c r="H2570" s="1">
        <v>45863</v>
      </c>
      <c r="J2570" t="s">
        <v>44</v>
      </c>
      <c r="K2570" t="b">
        <v>1</v>
      </c>
      <c r="L2570" t="str">
        <f t="shared" si="121"/>
        <v>rampagemealbait</v>
      </c>
      <c r="M2570" t="str">
        <f t="shared" si="122"/>
        <v>rampagemealbait12455-141-3240</v>
      </c>
      <c r="N2570" t="str">
        <f>IFERROR(VLOOKUP(LOWER(M2570),file_list!$B:$B,1,FALSE),FALSE)</f>
        <v>rampagemealbait12455-141-3240</v>
      </c>
      <c r="O2570" t="str">
        <f t="shared" si="120"/>
        <v>TRUE</v>
      </c>
    </row>
    <row r="2571" spans="1:15" x14ac:dyDescent="0.2">
      <c r="A2571" t="s">
        <v>4587</v>
      </c>
      <c r="B2571" t="s">
        <v>4589</v>
      </c>
      <c r="C2571">
        <v>3240</v>
      </c>
      <c r="D2571" t="s">
        <v>14</v>
      </c>
      <c r="E2571">
        <v>1304262</v>
      </c>
      <c r="F2571" t="s">
        <v>15</v>
      </c>
      <c r="G2571" t="s">
        <v>37</v>
      </c>
      <c r="H2571" s="1">
        <v>45863</v>
      </c>
      <c r="J2571" t="s">
        <v>44</v>
      </c>
      <c r="K2571" t="b">
        <v>1</v>
      </c>
      <c r="L2571" t="str">
        <f t="shared" si="121"/>
        <v>tomcatwithbromethalinmealbait</v>
      </c>
      <c r="M2571" t="str">
        <f t="shared" si="122"/>
        <v>tomcatwithbromethalinmealbait12455-141-3240</v>
      </c>
      <c r="N2571" t="str">
        <f>IFERROR(VLOOKUP(LOWER(M2571),file_list!$B:$B,1,FALSE),FALSE)</f>
        <v>tomcatwithbromethalinmealbait12455-141-3240</v>
      </c>
      <c r="O2571" t="str">
        <f t="shared" si="120"/>
        <v>TRUE</v>
      </c>
    </row>
    <row r="2572" spans="1:15" x14ac:dyDescent="0.2">
      <c r="A2572" t="s">
        <v>4590</v>
      </c>
      <c r="B2572" t="s">
        <v>4591</v>
      </c>
      <c r="C2572">
        <v>3240</v>
      </c>
      <c r="D2572" t="s">
        <v>14</v>
      </c>
      <c r="E2572">
        <v>1273303</v>
      </c>
      <c r="F2572" t="s">
        <v>15</v>
      </c>
      <c r="G2572" t="s">
        <v>37</v>
      </c>
      <c r="H2572" s="1">
        <v>45331</v>
      </c>
      <c r="I2572" t="s">
        <v>38</v>
      </c>
      <c r="J2572" t="s">
        <v>44</v>
      </c>
      <c r="K2572" t="b">
        <v>1</v>
      </c>
      <c r="L2572" t="str">
        <f t="shared" si="121"/>
        <v>tomcatwithbromethalinplacepacs</v>
      </c>
      <c r="M2572" t="str">
        <f t="shared" si="122"/>
        <v>tomcatwithbromethalinplacepacs12455-143-3240</v>
      </c>
      <c r="N2572" t="str">
        <f>IFERROR(VLOOKUP(LOWER(M2572),file_list!$B:$B,1,FALSE),FALSE)</f>
        <v>tomcatwithbromethalinplacepacs12455-143-3240</v>
      </c>
      <c r="O2572" t="str">
        <f t="shared" si="120"/>
        <v>TRUE</v>
      </c>
    </row>
    <row r="2573" spans="1:15" x14ac:dyDescent="0.2">
      <c r="A2573" t="s">
        <v>4592</v>
      </c>
      <c r="B2573" t="s">
        <v>4593</v>
      </c>
      <c r="C2573">
        <v>3240</v>
      </c>
      <c r="D2573" t="s">
        <v>14</v>
      </c>
      <c r="E2573">
        <v>1304262</v>
      </c>
      <c r="F2573" t="s">
        <v>15</v>
      </c>
      <c r="G2573" t="s">
        <v>37</v>
      </c>
      <c r="H2573" s="1">
        <v>45863</v>
      </c>
      <c r="J2573" t="s">
        <v>44</v>
      </c>
      <c r="K2573" t="b">
        <v>1</v>
      </c>
      <c r="L2573" t="str">
        <f t="shared" si="121"/>
        <v>hawksoftbaitrodenticide</v>
      </c>
      <c r="M2573" t="str">
        <f t="shared" si="122"/>
        <v>hawksoftbaitrodenticide12455-146-3240</v>
      </c>
      <c r="N2573" t="str">
        <f>IFERROR(VLOOKUP(LOWER(M2573),file_list!$B:$B,1,FALSE),FALSE)</f>
        <v>hawksoftbaitrodenticide12455-146-3240</v>
      </c>
      <c r="O2573" t="str">
        <f t="shared" si="120"/>
        <v>TRUE</v>
      </c>
    </row>
    <row r="2574" spans="1:15" x14ac:dyDescent="0.2">
      <c r="A2574" t="s">
        <v>4594</v>
      </c>
      <c r="B2574" t="s">
        <v>4595</v>
      </c>
      <c r="C2574">
        <v>3240</v>
      </c>
      <c r="D2574" t="s">
        <v>14</v>
      </c>
      <c r="E2574">
        <v>1273303</v>
      </c>
      <c r="F2574" t="s">
        <v>15</v>
      </c>
      <c r="G2574" t="s">
        <v>37</v>
      </c>
      <c r="H2574" s="1">
        <v>45331</v>
      </c>
      <c r="I2574" t="s">
        <v>38</v>
      </c>
      <c r="J2574" t="s">
        <v>44</v>
      </c>
      <c r="K2574" t="b">
        <v>1</v>
      </c>
      <c r="L2574" t="str">
        <f t="shared" si="121"/>
        <v>rampagesoftbait</v>
      </c>
      <c r="M2574" t="str">
        <f t="shared" si="122"/>
        <v>rampagesoftbait12455-149-3240</v>
      </c>
      <c r="N2574" t="str">
        <f>IFERROR(VLOOKUP(LOWER(M2574),file_list!$B:$B,1,FALSE),FALSE)</f>
        <v>rampagesoftbait12455-149-3240</v>
      </c>
      <c r="O2574" t="str">
        <f t="shared" si="120"/>
        <v>TRUE</v>
      </c>
    </row>
    <row r="2575" spans="1:15" x14ac:dyDescent="0.2">
      <c r="A2575" t="s">
        <v>4594</v>
      </c>
      <c r="B2575" t="s">
        <v>4596</v>
      </c>
      <c r="C2575">
        <v>3240</v>
      </c>
      <c r="D2575" t="s">
        <v>14</v>
      </c>
      <c r="E2575">
        <v>1273303</v>
      </c>
      <c r="F2575" t="s">
        <v>15</v>
      </c>
      <c r="G2575" t="s">
        <v>37</v>
      </c>
      <c r="H2575" s="1">
        <v>45331</v>
      </c>
      <c r="I2575" t="s">
        <v>38</v>
      </c>
      <c r="J2575" t="s">
        <v>44</v>
      </c>
      <c r="K2575" t="b">
        <v>1</v>
      </c>
      <c r="L2575" t="str">
        <f t="shared" si="121"/>
        <v>prowlersoftbait</v>
      </c>
      <c r="M2575" t="str">
        <f t="shared" si="122"/>
        <v>prowlersoftbait12455-149-3240</v>
      </c>
      <c r="N2575" t="str">
        <f>IFERROR(VLOOKUP(LOWER(M2575),file_list!$B:$B,1,FALSE),FALSE)</f>
        <v>prowlersoftbait12455-149-3240</v>
      </c>
      <c r="O2575" t="str">
        <f t="shared" si="120"/>
        <v>TRUE</v>
      </c>
    </row>
    <row r="2576" spans="1:15" x14ac:dyDescent="0.2">
      <c r="A2576" t="s">
        <v>4597</v>
      </c>
      <c r="B2576" t="s">
        <v>4598</v>
      </c>
      <c r="C2576">
        <v>3240</v>
      </c>
      <c r="D2576" t="s">
        <v>14</v>
      </c>
      <c r="E2576">
        <v>1273303</v>
      </c>
      <c r="F2576" t="s">
        <v>15</v>
      </c>
      <c r="G2576" t="s">
        <v>37</v>
      </c>
      <c r="H2576" s="1">
        <v>45331</v>
      </c>
      <c r="I2576" t="s">
        <v>38</v>
      </c>
      <c r="J2576" t="s">
        <v>44</v>
      </c>
      <c r="K2576" t="b">
        <v>1</v>
      </c>
      <c r="L2576" t="str">
        <f t="shared" si="121"/>
        <v>prowlerbaitchunxi</v>
      </c>
      <c r="M2576" t="str">
        <f t="shared" si="122"/>
        <v>prowlerbaitchunxi12455-150-3240</v>
      </c>
      <c r="N2576" t="str">
        <f>IFERROR(VLOOKUP(LOWER(M2576),file_list!$B:$B,1,FALSE),FALSE)</f>
        <v>prowlerbaitchunxi12455-150-3240</v>
      </c>
      <c r="O2576" t="str">
        <f t="shared" si="120"/>
        <v>TRUE</v>
      </c>
    </row>
    <row r="2577" spans="1:15" x14ac:dyDescent="0.2">
      <c r="A2577" t="s">
        <v>4599</v>
      </c>
      <c r="B2577" t="s">
        <v>4600</v>
      </c>
      <c r="C2577">
        <v>3240</v>
      </c>
      <c r="D2577" t="s">
        <v>14</v>
      </c>
      <c r="E2577">
        <v>1273303</v>
      </c>
      <c r="F2577" t="s">
        <v>15</v>
      </c>
      <c r="G2577" t="s">
        <v>37</v>
      </c>
      <c r="H2577" s="1">
        <v>45331</v>
      </c>
      <c r="I2577" t="s">
        <v>38</v>
      </c>
      <c r="J2577" t="s">
        <v>44</v>
      </c>
      <c r="K2577" t="b">
        <v>1</v>
      </c>
      <c r="L2577" t="str">
        <f t="shared" si="121"/>
        <v>prowlermousekiller</v>
      </c>
      <c r="M2577" t="str">
        <f t="shared" si="122"/>
        <v>prowlermousekiller12455-152-3240</v>
      </c>
      <c r="N2577" t="str">
        <f>IFERROR(VLOOKUP(LOWER(M2577),file_list!$B:$B,1,FALSE),FALSE)</f>
        <v>prowlermousekiller12455-152-3240</v>
      </c>
      <c r="O2577" t="str">
        <f t="shared" si="120"/>
        <v>TRUE</v>
      </c>
    </row>
    <row r="2578" spans="1:15" x14ac:dyDescent="0.2">
      <c r="A2578" t="s">
        <v>4601</v>
      </c>
      <c r="B2578" t="s">
        <v>4602</v>
      </c>
      <c r="C2578">
        <v>3240</v>
      </c>
      <c r="D2578" t="s">
        <v>14</v>
      </c>
      <c r="E2578">
        <v>1287241</v>
      </c>
      <c r="F2578" t="s">
        <v>15</v>
      </c>
      <c r="G2578" t="s">
        <v>37</v>
      </c>
      <c r="H2578" s="1">
        <v>45560</v>
      </c>
      <c r="I2578" t="s">
        <v>38</v>
      </c>
      <c r="J2578" t="s">
        <v>44</v>
      </c>
      <c r="K2578" t="b">
        <v>1</v>
      </c>
      <c r="L2578" t="str">
        <f t="shared" si="121"/>
        <v>prowlerall-weatherrodentblock</v>
      </c>
      <c r="M2578" t="str">
        <f t="shared" si="122"/>
        <v>prowlerall-weatherrodentblock12455-154-3240</v>
      </c>
      <c r="N2578" t="str">
        <f>IFERROR(VLOOKUP(LOWER(M2578),file_list!$B:$B,1,FALSE),FALSE)</f>
        <v>prowlerall-weatherrodentblock12455-154-3240</v>
      </c>
      <c r="O2578" t="str">
        <f t="shared" si="120"/>
        <v>TRUE</v>
      </c>
    </row>
    <row r="2579" spans="1:15" x14ac:dyDescent="0.2">
      <c r="A2579" t="s">
        <v>4603</v>
      </c>
      <c r="B2579" t="s">
        <v>4604</v>
      </c>
      <c r="C2579">
        <v>3240</v>
      </c>
      <c r="D2579" t="s">
        <v>14</v>
      </c>
      <c r="E2579">
        <v>1273303</v>
      </c>
      <c r="F2579" t="s">
        <v>15</v>
      </c>
      <c r="G2579" t="s">
        <v>37</v>
      </c>
      <c r="H2579" s="1">
        <v>45331</v>
      </c>
      <c r="I2579" t="s">
        <v>38</v>
      </c>
      <c r="J2579" t="s">
        <v>44</v>
      </c>
      <c r="K2579" t="b">
        <v>0</v>
      </c>
      <c r="L2579" t="str">
        <f t="shared" si="121"/>
        <v>prowlerratmousekiller</v>
      </c>
      <c r="M2579" t="str">
        <f t="shared" si="122"/>
        <v>prowlerratmousekiller12455-160-3240</v>
      </c>
      <c r="N2579" t="str">
        <f>IFERROR(VLOOKUP(LOWER(M2579),file_list!$B:$B,1,FALSE),FALSE)</f>
        <v>prowlerratmousekiller12455-160-3240</v>
      </c>
      <c r="O2579" t="str">
        <f t="shared" si="120"/>
        <v>TRUE</v>
      </c>
    </row>
    <row r="2580" spans="1:15" x14ac:dyDescent="0.2">
      <c r="A2580" t="s">
        <v>4605</v>
      </c>
      <c r="B2580" t="s">
        <v>4606</v>
      </c>
      <c r="C2580">
        <v>3240</v>
      </c>
      <c r="D2580" t="s">
        <v>14</v>
      </c>
      <c r="E2580">
        <v>1273303</v>
      </c>
      <c r="F2580" t="s">
        <v>15</v>
      </c>
      <c r="G2580" t="s">
        <v>37</v>
      </c>
      <c r="H2580" s="1">
        <v>45331</v>
      </c>
      <c r="I2580" t="s">
        <v>38</v>
      </c>
      <c r="J2580" t="s">
        <v>44</v>
      </c>
      <c r="K2580" t="b">
        <v>1</v>
      </c>
      <c r="L2580" t="str">
        <f t="shared" si="121"/>
        <v>prowlerrefillablerockbaitstation</v>
      </c>
      <c r="M2580" t="str">
        <f t="shared" si="122"/>
        <v>prowlerrefillablerockbaitstation12455-161-3240</v>
      </c>
      <c r="N2580" t="str">
        <f>IFERROR(VLOOKUP(LOWER(M2580),file_list!$B:$B,1,FALSE),FALSE)</f>
        <v>prowlerrefillablerockbaitstation12455-161-3240</v>
      </c>
      <c r="O2580" t="str">
        <f t="shared" si="120"/>
        <v>TRUE</v>
      </c>
    </row>
    <row r="2581" spans="1:15" x14ac:dyDescent="0.2">
      <c r="A2581" t="s">
        <v>4607</v>
      </c>
      <c r="B2581" t="s">
        <v>4608</v>
      </c>
      <c r="C2581">
        <v>3240</v>
      </c>
      <c r="D2581" t="s">
        <v>14</v>
      </c>
      <c r="E2581">
        <v>1309914</v>
      </c>
      <c r="F2581" t="s">
        <v>15</v>
      </c>
      <c r="G2581" t="s">
        <v>37</v>
      </c>
      <c r="H2581" s="1">
        <v>45953</v>
      </c>
      <c r="I2581" t="s">
        <v>63</v>
      </c>
      <c r="J2581" t="s">
        <v>44</v>
      </c>
      <c r="K2581" t="b">
        <v>1</v>
      </c>
      <c r="L2581" t="str">
        <f t="shared" si="121"/>
        <v>zpagpellets</v>
      </c>
      <c r="M2581" t="str">
        <f t="shared" si="122"/>
        <v>zpagpellets12455-17-3240</v>
      </c>
      <c r="N2581" t="str">
        <f>IFERROR(VLOOKUP(LOWER(M2581),file_list!$B:$B,1,FALSE),FALSE)</f>
        <v>zpagpellets12455-17-3240</v>
      </c>
      <c r="O2581" t="str">
        <f t="shared" si="120"/>
        <v>TRUE</v>
      </c>
    </row>
    <row r="2582" spans="1:15" x14ac:dyDescent="0.2">
      <c r="A2582" t="s">
        <v>4609</v>
      </c>
      <c r="B2582" t="s">
        <v>4610</v>
      </c>
      <c r="C2582">
        <v>3240</v>
      </c>
      <c r="D2582" t="s">
        <v>14</v>
      </c>
      <c r="E2582">
        <v>1273303</v>
      </c>
      <c r="F2582" t="s">
        <v>15</v>
      </c>
      <c r="G2582" t="s">
        <v>37</v>
      </c>
      <c r="H2582" s="1">
        <v>45331</v>
      </c>
      <c r="I2582" t="s">
        <v>38</v>
      </c>
      <c r="J2582" t="s">
        <v>44</v>
      </c>
      <c r="K2582" t="b">
        <v>1</v>
      </c>
      <c r="L2582" t="str">
        <f t="shared" si="121"/>
        <v>motomcogopherkiller</v>
      </c>
      <c r="M2582" t="str">
        <f t="shared" si="122"/>
        <v>motomcogopherkiller12455-18-3240</v>
      </c>
      <c r="N2582" t="str">
        <f>IFERROR(VLOOKUP(LOWER(M2582),file_list!$B:$B,1,FALSE),FALSE)</f>
        <v>motomcogopherkiller12455-18-3240</v>
      </c>
      <c r="O2582" t="str">
        <f t="shared" si="120"/>
        <v>TRUE</v>
      </c>
    </row>
    <row r="2583" spans="1:15" x14ac:dyDescent="0.2">
      <c r="A2583" t="s">
        <v>4611</v>
      </c>
      <c r="B2583" t="s">
        <v>4612</v>
      </c>
      <c r="C2583">
        <v>3240</v>
      </c>
      <c r="D2583" t="s">
        <v>14</v>
      </c>
      <c r="E2583">
        <v>1273303</v>
      </c>
      <c r="F2583" t="s">
        <v>15</v>
      </c>
      <c r="G2583" t="s">
        <v>37</v>
      </c>
      <c r="H2583" s="1">
        <v>45331</v>
      </c>
      <c r="I2583" t="s">
        <v>38</v>
      </c>
      <c r="J2583" t="s">
        <v>44</v>
      </c>
      <c r="K2583" t="b">
        <v>1</v>
      </c>
      <c r="L2583" t="str">
        <f t="shared" si="121"/>
        <v>hawkmealbait</v>
      </c>
      <c r="M2583" t="str">
        <f t="shared" si="122"/>
        <v>hawkmealbait12455-36-3240</v>
      </c>
      <c r="N2583" t="str">
        <f>IFERROR(VLOOKUP(LOWER(M2583),file_list!$B:$B,1,FALSE),FALSE)</f>
        <v>hawkmealbait12455-36-3240</v>
      </c>
      <c r="O2583" t="str">
        <f t="shared" si="120"/>
        <v>TRUE</v>
      </c>
    </row>
    <row r="2584" spans="1:15" x14ac:dyDescent="0.2">
      <c r="A2584" t="s">
        <v>4613</v>
      </c>
      <c r="B2584" t="s">
        <v>4614</v>
      </c>
      <c r="C2584">
        <v>3240</v>
      </c>
      <c r="D2584" t="s">
        <v>14</v>
      </c>
      <c r="E2584">
        <v>1304262</v>
      </c>
      <c r="F2584" t="s">
        <v>15</v>
      </c>
      <c r="G2584" t="s">
        <v>37</v>
      </c>
      <c r="H2584" s="1">
        <v>45863</v>
      </c>
      <c r="J2584" t="s">
        <v>44</v>
      </c>
      <c r="K2584" t="b">
        <v>1</v>
      </c>
      <c r="L2584" t="str">
        <f t="shared" si="121"/>
        <v>tomcatall-weatherrodentblock</v>
      </c>
      <c r="M2584" t="str">
        <f t="shared" si="122"/>
        <v>tomcatall-weatherrodentblock12455-5-3240</v>
      </c>
      <c r="N2584" t="str">
        <f>IFERROR(VLOOKUP(LOWER(M2584),file_list!$B:$B,1,FALSE),FALSE)</f>
        <v>tomcatall-weatherrodentblock12455-5-3240</v>
      </c>
      <c r="O2584" t="str">
        <f t="shared" si="120"/>
        <v>TRUE</v>
      </c>
    </row>
    <row r="2585" spans="1:15" x14ac:dyDescent="0.2">
      <c r="A2585" t="s">
        <v>4615</v>
      </c>
      <c r="B2585" t="s">
        <v>4616</v>
      </c>
      <c r="C2585">
        <v>3240</v>
      </c>
      <c r="D2585" t="s">
        <v>14</v>
      </c>
      <c r="E2585">
        <v>1273303</v>
      </c>
      <c r="F2585" t="s">
        <v>15</v>
      </c>
      <c r="G2585" t="s">
        <v>37</v>
      </c>
      <c r="H2585" s="1">
        <v>45331</v>
      </c>
      <c r="I2585" t="s">
        <v>38</v>
      </c>
      <c r="J2585" t="s">
        <v>44</v>
      </c>
      <c r="K2585" t="b">
        <v>1</v>
      </c>
      <c r="L2585" t="str">
        <f t="shared" si="121"/>
        <v>tomcatliquidconcentrate</v>
      </c>
      <c r="M2585" t="str">
        <f t="shared" si="122"/>
        <v>tomcatliquidconcentrate12455-61-3240</v>
      </c>
      <c r="N2585" t="str">
        <f>IFERROR(VLOOKUP(LOWER(M2585),file_list!$B:$B,1,FALSE),FALSE)</f>
        <v>tomcatliquidconcentrate12455-61-3240</v>
      </c>
      <c r="O2585" t="str">
        <f t="shared" si="120"/>
        <v>TRUE</v>
      </c>
    </row>
    <row r="2586" spans="1:15" x14ac:dyDescent="0.2">
      <c r="A2586" t="s">
        <v>4617</v>
      </c>
      <c r="B2586" t="s">
        <v>4618</v>
      </c>
      <c r="C2586">
        <v>3240</v>
      </c>
      <c r="D2586" t="s">
        <v>14</v>
      </c>
      <c r="E2586">
        <v>1273303</v>
      </c>
      <c r="F2586" t="s">
        <v>15</v>
      </c>
      <c r="G2586" t="s">
        <v>37</v>
      </c>
      <c r="H2586" s="1">
        <v>45331</v>
      </c>
      <c r="I2586" t="s">
        <v>38</v>
      </c>
      <c r="J2586" t="s">
        <v>44</v>
      </c>
      <c r="K2586" t="b">
        <v>1</v>
      </c>
      <c r="L2586" t="str">
        <f t="shared" si="121"/>
        <v>hawkrodenticide</v>
      </c>
      <c r="M2586" t="str">
        <f t="shared" si="122"/>
        <v>hawkrodenticide12455-69-3240</v>
      </c>
      <c r="N2586" t="str">
        <f>IFERROR(VLOOKUP(LOWER(M2586),file_list!$B:$B,1,FALSE),FALSE)</f>
        <v>hawkrodenticide12455-69-3240</v>
      </c>
      <c r="O2586" t="str">
        <f t="shared" si="120"/>
        <v>TRUE</v>
      </c>
    </row>
    <row r="2587" spans="1:15" x14ac:dyDescent="0.2">
      <c r="A2587" t="s">
        <v>4619</v>
      </c>
      <c r="B2587" t="s">
        <v>4620</v>
      </c>
      <c r="C2587">
        <v>3240</v>
      </c>
      <c r="D2587" t="s">
        <v>14</v>
      </c>
      <c r="E2587">
        <v>1273303</v>
      </c>
      <c r="F2587" t="s">
        <v>15</v>
      </c>
      <c r="G2587" t="s">
        <v>37</v>
      </c>
      <c r="H2587" s="1">
        <v>45331</v>
      </c>
      <c r="I2587" t="s">
        <v>38</v>
      </c>
      <c r="J2587" t="s">
        <v>44</v>
      </c>
      <c r="K2587" t="b">
        <v>1</v>
      </c>
      <c r="L2587" t="str">
        <f t="shared" si="121"/>
        <v>hawkrodenticideready-to-useplacepacs</v>
      </c>
      <c r="M2587" t="str">
        <f t="shared" si="122"/>
        <v>hawkrodenticideready-to-useplacepacs12455-76-3240</v>
      </c>
      <c r="N2587" t="str">
        <f>IFERROR(VLOOKUP(LOWER(M2587),file_list!$B:$B,1,FALSE),FALSE)</f>
        <v>hawkrodenticideready-to-useplacepacs12455-76-3240</v>
      </c>
      <c r="O2587" t="str">
        <f t="shared" si="120"/>
        <v>TRUE</v>
      </c>
    </row>
    <row r="2588" spans="1:15" x14ac:dyDescent="0.2">
      <c r="A2588" t="s">
        <v>4621</v>
      </c>
      <c r="B2588" t="s">
        <v>4622</v>
      </c>
      <c r="C2588">
        <v>3240</v>
      </c>
      <c r="D2588" t="s">
        <v>14</v>
      </c>
      <c r="E2588">
        <v>1273303</v>
      </c>
      <c r="F2588" t="s">
        <v>15</v>
      </c>
      <c r="G2588" t="s">
        <v>37</v>
      </c>
      <c r="H2588" s="1">
        <v>45331</v>
      </c>
      <c r="I2588" t="s">
        <v>38</v>
      </c>
      <c r="J2588" t="s">
        <v>44</v>
      </c>
      <c r="K2588" t="b">
        <v>1</v>
      </c>
      <c r="L2588" t="str">
        <f t="shared" si="121"/>
        <v>hawkall-weatherbaitchunx</v>
      </c>
      <c r="M2588" t="str">
        <f t="shared" si="122"/>
        <v>hawkall-weatherbaitchunx12455-79-3240</v>
      </c>
      <c r="N2588" t="str">
        <f>IFERROR(VLOOKUP(LOWER(M2588),file_list!$B:$B,1,FALSE),FALSE)</f>
        <v>hawkall-weatherbaitchunx12455-79-3240</v>
      </c>
      <c r="O2588" t="str">
        <f t="shared" si="120"/>
        <v>TRUE</v>
      </c>
    </row>
    <row r="2589" spans="1:15" x14ac:dyDescent="0.2">
      <c r="A2589" t="s">
        <v>4623</v>
      </c>
      <c r="B2589" t="s">
        <v>4624</v>
      </c>
      <c r="C2589">
        <v>3240</v>
      </c>
      <c r="D2589" t="s">
        <v>14</v>
      </c>
      <c r="E2589">
        <v>1304262</v>
      </c>
      <c r="F2589" t="s">
        <v>15</v>
      </c>
      <c r="G2589" t="s">
        <v>37</v>
      </c>
      <c r="H2589" s="1">
        <v>45863</v>
      </c>
      <c r="J2589" t="s">
        <v>44</v>
      </c>
      <c r="K2589" t="b">
        <v>1</v>
      </c>
      <c r="L2589" t="str">
        <f t="shared" si="121"/>
        <v>tomcatall-weatherbaitchunx</v>
      </c>
      <c r="M2589" t="str">
        <f t="shared" si="122"/>
        <v>tomcatall-weatherbaitchunx12455-80-3240</v>
      </c>
      <c r="N2589" t="str">
        <f>IFERROR(VLOOKUP(LOWER(M2589),file_list!$B:$B,1,FALSE),FALSE)</f>
        <v>tomcatall-weatherbaitchunx12455-80-3240</v>
      </c>
      <c r="O2589" t="str">
        <f t="shared" si="120"/>
        <v>TRUE</v>
      </c>
    </row>
    <row r="2590" spans="1:15" x14ac:dyDescent="0.2">
      <c r="A2590" t="s">
        <v>4625</v>
      </c>
      <c r="B2590" t="s">
        <v>4626</v>
      </c>
      <c r="C2590">
        <v>3240</v>
      </c>
      <c r="D2590" t="s">
        <v>14</v>
      </c>
      <c r="E2590">
        <v>1273303</v>
      </c>
      <c r="F2590" t="s">
        <v>15</v>
      </c>
      <c r="G2590" t="s">
        <v>37</v>
      </c>
      <c r="H2590" s="1">
        <v>45331</v>
      </c>
      <c r="I2590" t="s">
        <v>38</v>
      </c>
      <c r="J2590" t="s">
        <v>44</v>
      </c>
      <c r="K2590" t="b">
        <v>1</v>
      </c>
      <c r="L2590" t="str">
        <f t="shared" si="121"/>
        <v>tomcatratmousebait</v>
      </c>
      <c r="M2590" t="str">
        <f t="shared" si="122"/>
        <v>tomcatratmousebait12455-81-3240</v>
      </c>
      <c r="N2590" t="str">
        <f>IFERROR(VLOOKUP(LOWER(M2590),file_list!$B:$B,1,FALSE),FALSE)</f>
        <v>tomcatratmousebait12455-81-3240</v>
      </c>
      <c r="O2590" t="str">
        <f t="shared" si="120"/>
        <v>TRUE</v>
      </c>
    </row>
    <row r="2591" spans="1:15" x14ac:dyDescent="0.2">
      <c r="A2591" t="s">
        <v>4625</v>
      </c>
      <c r="B2591" t="s">
        <v>4627</v>
      </c>
      <c r="C2591">
        <v>3240</v>
      </c>
      <c r="D2591" t="s">
        <v>14</v>
      </c>
      <c r="E2591">
        <v>1273303</v>
      </c>
      <c r="F2591" t="s">
        <v>15</v>
      </c>
      <c r="G2591" t="s">
        <v>37</v>
      </c>
      <c r="H2591" s="1">
        <v>45331</v>
      </c>
      <c r="I2591" t="s">
        <v>38</v>
      </c>
      <c r="J2591" t="s">
        <v>44</v>
      </c>
      <c r="K2591" t="b">
        <v>1</v>
      </c>
      <c r="L2591" t="str">
        <f t="shared" si="121"/>
        <v>tomcatroughcutnuggets</v>
      </c>
      <c r="M2591" t="str">
        <f t="shared" si="122"/>
        <v>tomcatroughcutnuggets12455-81-3240</v>
      </c>
      <c r="N2591" t="str">
        <f>IFERROR(VLOOKUP(LOWER(M2591),file_list!$B:$B,1,FALSE),FALSE)</f>
        <v>tomcatroughcutnuggets12455-81-3240</v>
      </c>
      <c r="O2591" t="str">
        <f t="shared" si="120"/>
        <v>TRUE</v>
      </c>
    </row>
    <row r="2592" spans="1:15" x14ac:dyDescent="0.2">
      <c r="A2592" t="s">
        <v>4628</v>
      </c>
      <c r="B2592" t="s">
        <v>4629</v>
      </c>
      <c r="C2592">
        <v>3240</v>
      </c>
      <c r="D2592" t="s">
        <v>14</v>
      </c>
      <c r="E2592">
        <v>1273303</v>
      </c>
      <c r="F2592" t="s">
        <v>15</v>
      </c>
      <c r="G2592" t="s">
        <v>37</v>
      </c>
      <c r="H2592" s="1">
        <v>45331</v>
      </c>
      <c r="I2592" t="s">
        <v>38</v>
      </c>
      <c r="J2592" t="s">
        <v>44</v>
      </c>
      <c r="K2592" t="b">
        <v>1</v>
      </c>
      <c r="L2592" t="str">
        <f t="shared" si="121"/>
        <v>tomcatratmousebaitplacepacs</v>
      </c>
      <c r="M2592" t="str">
        <f t="shared" si="122"/>
        <v>tomcatratmousebaitplacepacs12455-83-3240</v>
      </c>
      <c r="N2592" t="str">
        <f>IFERROR(VLOOKUP(LOWER(M2592),file_list!$B:$B,1,FALSE),FALSE)</f>
        <v>tomcatratmousebaitplacepacs12455-83-3240</v>
      </c>
      <c r="O2592" t="str">
        <f t="shared" si="120"/>
        <v>TRUE</v>
      </c>
    </row>
    <row r="2593" spans="1:15" x14ac:dyDescent="0.2">
      <c r="A2593" t="s">
        <v>4630</v>
      </c>
      <c r="B2593" t="s">
        <v>4631</v>
      </c>
      <c r="C2593">
        <v>3240</v>
      </c>
      <c r="D2593" t="s">
        <v>14</v>
      </c>
      <c r="E2593">
        <v>1273303</v>
      </c>
      <c r="F2593" t="s">
        <v>15</v>
      </c>
      <c r="G2593" t="s">
        <v>37</v>
      </c>
      <c r="H2593" s="1">
        <v>45331</v>
      </c>
      <c r="I2593" t="s">
        <v>38</v>
      </c>
      <c r="J2593" t="s">
        <v>44</v>
      </c>
      <c r="K2593" t="b">
        <v>1</v>
      </c>
      <c r="L2593" t="str">
        <f t="shared" si="121"/>
        <v>jaguarall-weatherbaitchunx</v>
      </c>
      <c r="M2593" t="str">
        <f t="shared" si="122"/>
        <v>jaguarall-weatherbaitchunx12455-89-3240</v>
      </c>
      <c r="N2593" t="str">
        <f>IFERROR(VLOOKUP(LOWER(M2593),file_list!$B:$B,1,FALSE),FALSE)</f>
        <v>jaguarall-weatherbaitchunx12455-89-3240</v>
      </c>
      <c r="O2593" t="str">
        <f t="shared" si="120"/>
        <v>TRUE</v>
      </c>
    </row>
    <row r="2594" spans="1:15" x14ac:dyDescent="0.2">
      <c r="A2594" t="s">
        <v>4632</v>
      </c>
      <c r="B2594" t="s">
        <v>4633</v>
      </c>
      <c r="C2594">
        <v>3240</v>
      </c>
      <c r="D2594" t="s">
        <v>14</v>
      </c>
      <c r="E2594">
        <v>1273303</v>
      </c>
      <c r="F2594" t="s">
        <v>15</v>
      </c>
      <c r="G2594" t="s">
        <v>37</v>
      </c>
      <c r="H2594" s="1">
        <v>45331</v>
      </c>
      <c r="I2594" t="s">
        <v>38</v>
      </c>
      <c r="J2594" t="s">
        <v>44</v>
      </c>
      <c r="K2594" t="b">
        <v>1</v>
      </c>
      <c r="L2594" t="str">
        <f t="shared" si="121"/>
        <v>jaguarrodenticide</v>
      </c>
      <c r="M2594" t="str">
        <f t="shared" si="122"/>
        <v>jaguarrodenticide12455-90-3240</v>
      </c>
      <c r="N2594" t="str">
        <f>IFERROR(VLOOKUP(LOWER(M2594),file_list!$B:$B,1,FALSE),FALSE)</f>
        <v>jaguarrodenticide12455-90-3240</v>
      </c>
      <c r="O2594" t="str">
        <f t="shared" si="120"/>
        <v>TRUE</v>
      </c>
    </row>
    <row r="2595" spans="1:15" x14ac:dyDescent="0.2">
      <c r="A2595" t="s">
        <v>4634</v>
      </c>
      <c r="B2595" t="s">
        <v>4635</v>
      </c>
      <c r="C2595">
        <v>3240</v>
      </c>
      <c r="D2595" t="s">
        <v>14</v>
      </c>
      <c r="E2595">
        <v>1273303</v>
      </c>
      <c r="F2595" t="s">
        <v>15</v>
      </c>
      <c r="G2595" t="s">
        <v>37</v>
      </c>
      <c r="H2595" s="1">
        <v>45331</v>
      </c>
      <c r="I2595" t="s">
        <v>38</v>
      </c>
      <c r="J2595" t="s">
        <v>44</v>
      </c>
      <c r="K2595" t="b">
        <v>1</v>
      </c>
      <c r="L2595" t="str">
        <f t="shared" si="121"/>
        <v>jaguarrodenticideplacepacs</v>
      </c>
      <c r="M2595" t="str">
        <f t="shared" si="122"/>
        <v>jaguarrodenticideplacepacs12455-94-3240</v>
      </c>
      <c r="N2595" t="str">
        <f>IFERROR(VLOOKUP(LOWER(M2595),file_list!$B:$B,1,FALSE),FALSE)</f>
        <v>jaguarrodenticideplacepacs12455-94-3240</v>
      </c>
      <c r="O2595" t="str">
        <f t="shared" si="120"/>
        <v>TRUE</v>
      </c>
    </row>
    <row r="2596" spans="1:15" x14ac:dyDescent="0.2">
      <c r="A2596" t="s">
        <v>4636</v>
      </c>
      <c r="B2596" t="s">
        <v>4637</v>
      </c>
      <c r="C2596">
        <v>3240</v>
      </c>
      <c r="D2596" t="s">
        <v>14</v>
      </c>
      <c r="E2596">
        <v>1273303</v>
      </c>
      <c r="F2596" t="s">
        <v>15</v>
      </c>
      <c r="G2596" t="s">
        <v>37</v>
      </c>
      <c r="H2596" s="1">
        <v>45331</v>
      </c>
      <c r="I2596" t="s">
        <v>38</v>
      </c>
      <c r="J2596" t="s">
        <v>44</v>
      </c>
      <c r="K2596" t="b">
        <v>1</v>
      </c>
      <c r="L2596" t="str">
        <f t="shared" si="121"/>
        <v>rampageall-weatherbaitchunx</v>
      </c>
      <c r="M2596" t="str">
        <f t="shared" si="122"/>
        <v>rampageall-weatherbaitchunx12455-95-3240</v>
      </c>
      <c r="N2596" t="str">
        <f>IFERROR(VLOOKUP(LOWER(M2596),file_list!$B:$B,1,FALSE),FALSE)</f>
        <v>rampageall-weatherbaitchunx12455-95-3240</v>
      </c>
      <c r="O2596" t="str">
        <f t="shared" si="120"/>
        <v>TRUE</v>
      </c>
    </row>
    <row r="2597" spans="1:15" x14ac:dyDescent="0.2">
      <c r="A2597" t="s">
        <v>4636</v>
      </c>
      <c r="B2597" t="s">
        <v>4638</v>
      </c>
      <c r="C2597">
        <v>3240</v>
      </c>
      <c r="D2597" t="s">
        <v>14</v>
      </c>
      <c r="E2597">
        <v>1273303</v>
      </c>
      <c r="F2597" t="s">
        <v>15</v>
      </c>
      <c r="G2597" t="s">
        <v>37</v>
      </c>
      <c r="H2597" s="1">
        <v>45331</v>
      </c>
      <c r="I2597" t="s">
        <v>38</v>
      </c>
      <c r="J2597" t="s">
        <v>44</v>
      </c>
      <c r="K2597" t="b">
        <v>1</v>
      </c>
      <c r="L2597" t="str">
        <f t="shared" si="121"/>
        <v>prowlerbaitchunx</v>
      </c>
      <c r="M2597" t="str">
        <f t="shared" si="122"/>
        <v>prowlerbaitchunx12455-95-3240</v>
      </c>
      <c r="N2597" t="str">
        <f>IFERROR(VLOOKUP(LOWER(M2597),file_list!$B:$B,1,FALSE),FALSE)</f>
        <v>prowlerbaitchunx12455-95-3240</v>
      </c>
      <c r="O2597" t="str">
        <f t="shared" si="120"/>
        <v>TRUE</v>
      </c>
    </row>
    <row r="2598" spans="1:15" x14ac:dyDescent="0.2">
      <c r="A2598" t="s">
        <v>4639</v>
      </c>
      <c r="B2598" t="s">
        <v>4640</v>
      </c>
      <c r="C2598">
        <v>3240</v>
      </c>
      <c r="D2598" t="s">
        <v>14</v>
      </c>
      <c r="E2598">
        <v>1304262</v>
      </c>
      <c r="F2598" t="s">
        <v>15</v>
      </c>
      <c r="G2598" t="s">
        <v>37</v>
      </c>
      <c r="H2598" s="1">
        <v>45863</v>
      </c>
      <c r="J2598" t="s">
        <v>44</v>
      </c>
      <c r="K2598" t="b">
        <v>1</v>
      </c>
      <c r="L2598" t="str">
        <f t="shared" si="121"/>
        <v>tomcatwithbromethalinpelletedbait</v>
      </c>
      <c r="M2598" t="str">
        <f t="shared" si="122"/>
        <v>tomcatwithbromethalinpelletedbait12455-96-3240</v>
      </c>
      <c r="N2598" t="str">
        <f>IFERROR(VLOOKUP(LOWER(M2598),file_list!$B:$B,1,FALSE),FALSE)</f>
        <v>tomcatwithbromethalinpelletedbait12455-96-3240</v>
      </c>
      <c r="O2598" t="str">
        <f t="shared" si="120"/>
        <v>TRUE</v>
      </c>
    </row>
    <row r="2599" spans="1:15" x14ac:dyDescent="0.2">
      <c r="A2599" t="s">
        <v>4641</v>
      </c>
      <c r="B2599" t="s">
        <v>4642</v>
      </c>
      <c r="C2599">
        <v>3240</v>
      </c>
      <c r="D2599" t="s">
        <v>14</v>
      </c>
      <c r="E2599">
        <v>1273303</v>
      </c>
      <c r="F2599" t="s">
        <v>15</v>
      </c>
      <c r="G2599" t="s">
        <v>37</v>
      </c>
      <c r="H2599" s="1">
        <v>45331</v>
      </c>
      <c r="I2599" t="s">
        <v>38</v>
      </c>
      <c r="J2599" t="s">
        <v>44</v>
      </c>
      <c r="K2599" t="b">
        <v>1</v>
      </c>
      <c r="L2599" t="str">
        <f t="shared" si="121"/>
        <v>rampagerodenticideplacepacs</v>
      </c>
      <c r="M2599" t="str">
        <f t="shared" si="122"/>
        <v>rampagerodenticideplacepacs12455-97-3240</v>
      </c>
      <c r="N2599" t="str">
        <f>IFERROR(VLOOKUP(LOWER(M2599),file_list!$B:$B,1,FALSE),FALSE)</f>
        <v>rampagerodenticideplacepacs12455-97-3240</v>
      </c>
      <c r="O2599" t="str">
        <f t="shared" si="120"/>
        <v>TRUE</v>
      </c>
    </row>
    <row r="2600" spans="1:15" x14ac:dyDescent="0.2">
      <c r="A2600" t="s">
        <v>4641</v>
      </c>
      <c r="B2600" t="s">
        <v>4643</v>
      </c>
      <c r="C2600">
        <v>3240</v>
      </c>
      <c r="D2600" t="s">
        <v>14</v>
      </c>
      <c r="E2600">
        <v>1273303</v>
      </c>
      <c r="F2600" t="s">
        <v>15</v>
      </c>
      <c r="G2600" t="s">
        <v>37</v>
      </c>
      <c r="H2600" s="1">
        <v>45331</v>
      </c>
      <c r="I2600" t="s">
        <v>38</v>
      </c>
      <c r="J2600" t="s">
        <v>44</v>
      </c>
      <c r="K2600" t="b">
        <v>1</v>
      </c>
      <c r="L2600" t="str">
        <f t="shared" si="121"/>
        <v>prowlerplacepacs</v>
      </c>
      <c r="M2600" t="str">
        <f t="shared" si="122"/>
        <v>prowlerplacepacs12455-97-3240</v>
      </c>
      <c r="N2600" t="str">
        <f>IFERROR(VLOOKUP(LOWER(M2600),file_list!$B:$B,1,FALSE),FALSE)</f>
        <v>prowlerplacepacs12455-97-3240</v>
      </c>
      <c r="O2600" t="str">
        <f t="shared" si="120"/>
        <v>TRUE</v>
      </c>
    </row>
    <row r="2601" spans="1:15" x14ac:dyDescent="0.2">
      <c r="A2601" t="s">
        <v>4644</v>
      </c>
      <c r="B2601" t="s">
        <v>4645</v>
      </c>
      <c r="C2601">
        <v>3276</v>
      </c>
      <c r="D2601" t="s">
        <v>14</v>
      </c>
      <c r="E2601">
        <v>1281413</v>
      </c>
      <c r="F2601" t="s">
        <v>15</v>
      </c>
      <c r="G2601" t="s">
        <v>37</v>
      </c>
      <c r="H2601" s="1">
        <v>45450</v>
      </c>
      <c r="I2601" t="s">
        <v>63</v>
      </c>
      <c r="J2601" t="s">
        <v>624</v>
      </c>
      <c r="K2601" t="b">
        <v>1</v>
      </c>
      <c r="L2601" t="str">
        <f t="shared" si="121"/>
        <v>deptilq4</v>
      </c>
      <c r="M2601" t="str">
        <f t="shared" si="122"/>
        <v>deptilq410324-117-3276</v>
      </c>
      <c r="N2601" t="str">
        <f>IFERROR(VLOOKUP(LOWER(M2601),file_list!$B:$B,1,FALSE),FALSE)</f>
        <v>deptilq410324-117-3276</v>
      </c>
      <c r="O2601" t="str">
        <f t="shared" si="120"/>
        <v>TRUE</v>
      </c>
    </row>
    <row r="2602" spans="1:15" x14ac:dyDescent="0.2">
      <c r="A2602" t="s">
        <v>4646</v>
      </c>
      <c r="B2602" t="s">
        <v>4647</v>
      </c>
      <c r="C2602">
        <v>32802</v>
      </c>
      <c r="D2602" t="s">
        <v>14</v>
      </c>
      <c r="E2602">
        <v>1302841</v>
      </c>
      <c r="F2602" t="s">
        <v>15</v>
      </c>
      <c r="G2602" t="s">
        <v>37</v>
      </c>
      <c r="H2602" s="1">
        <v>45869</v>
      </c>
      <c r="I2602" t="s">
        <v>106</v>
      </c>
      <c r="J2602" t="s">
        <v>49</v>
      </c>
      <c r="K2602" t="b">
        <v>0</v>
      </c>
      <c r="L2602" t="str">
        <f t="shared" si="121"/>
        <v>valleygreenweedfeedwithtrimecherbicide</v>
      </c>
      <c r="M2602" t="str">
        <f t="shared" si="122"/>
        <v>valleygreenweedfeedwithtrimecherbicide2217-643-32802</v>
      </c>
      <c r="N2602" t="str">
        <f>IFERROR(VLOOKUP(LOWER(M2602),file_list!$B:$B,1,FALSE),FALSE)</f>
        <v>valleygreenweedfeedwithtrimecherbicide2217-643-32802</v>
      </c>
      <c r="O2602" t="str">
        <f t="shared" si="120"/>
        <v>TRUE</v>
      </c>
    </row>
    <row r="2603" spans="1:15" x14ac:dyDescent="0.2">
      <c r="A2603" t="s">
        <v>4648</v>
      </c>
      <c r="B2603" t="s">
        <v>4649</v>
      </c>
      <c r="C2603">
        <v>32802</v>
      </c>
      <c r="D2603" t="s">
        <v>14</v>
      </c>
      <c r="E2603">
        <v>1302841</v>
      </c>
      <c r="F2603" t="s">
        <v>15</v>
      </c>
      <c r="G2603" t="s">
        <v>37</v>
      </c>
      <c r="H2603" s="1">
        <v>45869</v>
      </c>
      <c r="I2603" t="s">
        <v>106</v>
      </c>
      <c r="J2603" t="s">
        <v>20</v>
      </c>
      <c r="K2603" t="b">
        <v>1</v>
      </c>
      <c r="L2603" t="str">
        <f t="shared" si="121"/>
        <v>howardjohnson's0.2%malletplus</v>
      </c>
      <c r="M2603" t="str">
        <f t="shared" si="122"/>
        <v>howardjohnson's0.2%malletplus228-500-32802</v>
      </c>
      <c r="N2603" t="str">
        <f>IFERROR(VLOOKUP(LOWER(M2603),file_list!$B:$B,1,FALSE),FALSE)</f>
        <v>howardjohnson's0.2%malletplus228-500-32802</v>
      </c>
      <c r="O2603" t="str">
        <f t="shared" si="120"/>
        <v>TRUE</v>
      </c>
    </row>
    <row r="2604" spans="1:15" x14ac:dyDescent="0.2">
      <c r="A2604" t="s">
        <v>4650</v>
      </c>
      <c r="B2604" t="s">
        <v>4651</v>
      </c>
      <c r="C2604">
        <v>32802</v>
      </c>
      <c r="D2604" t="s">
        <v>14</v>
      </c>
      <c r="E2604">
        <v>1302841</v>
      </c>
      <c r="F2604" t="s">
        <v>15</v>
      </c>
      <c r="G2604" t="s">
        <v>37</v>
      </c>
      <c r="H2604" s="1">
        <v>45869</v>
      </c>
      <c r="I2604" t="s">
        <v>106</v>
      </c>
      <c r="J2604" t="s">
        <v>20</v>
      </c>
      <c r="K2604" t="b">
        <v>0</v>
      </c>
      <c r="L2604" t="str">
        <f t="shared" si="121"/>
        <v>penningtonseedmalletpluslambdawithfertilizer(nosale,use,ordistributioninnassau,suffolk,kingsqueenscounties)(noappwithin100'ofcoastalmarsh)(restricteduseasof112023)</v>
      </c>
      <c r="M2604" t="str">
        <f t="shared" si="122"/>
        <v>penningtonseedmalletpluslambdawithfertilizer(nosale,use,ordistributioninnassau,suffolk,kingsqueenscounties)(noappwithin100'ofcoastalmarsh)(restricteduseasof112023)228-610-32802</v>
      </c>
      <c r="N2604" t="str">
        <f>IFERROR(VLOOKUP(LOWER(M2604),file_list!$B:$B,1,FALSE),FALSE)</f>
        <v>penningtonseedmalletpluslambdawithfertilizer(nosale,use,ordistributioninnassau,suffolk,kingsqueenscounties)(noappwithin100'ofcoastalmarsh)(restricteduseasof112023)228-610-32802</v>
      </c>
      <c r="O2604" t="str">
        <f t="shared" si="120"/>
        <v>TRUE</v>
      </c>
    </row>
    <row r="2605" spans="1:15" x14ac:dyDescent="0.2">
      <c r="A2605" t="s">
        <v>4652</v>
      </c>
      <c r="B2605" t="s">
        <v>4653</v>
      </c>
      <c r="C2605">
        <v>32802</v>
      </c>
      <c r="D2605" t="s">
        <v>14</v>
      </c>
      <c r="E2605">
        <v>1302841</v>
      </c>
      <c r="F2605" t="s">
        <v>15</v>
      </c>
      <c r="G2605" t="s">
        <v>37</v>
      </c>
      <c r="H2605" s="1">
        <v>45869</v>
      </c>
      <c r="I2605" t="s">
        <v>106</v>
      </c>
      <c r="J2605" t="s">
        <v>49</v>
      </c>
      <c r="K2605" t="b">
        <v>1</v>
      </c>
      <c r="L2605" t="str">
        <f t="shared" si="121"/>
        <v>howardjohnson'scrabgrasscontrolpluswith0.37%prodiamine(variousfertmixes)</v>
      </c>
      <c r="M2605" t="str">
        <f t="shared" si="122"/>
        <v>howardjohnson'scrabgrasscontrolpluswith0.37%prodiamine(variousfertmixes)32802-66</v>
      </c>
      <c r="N2605" t="str">
        <f>IFERROR(VLOOKUP(LOWER(M2605),file_list!$B:$B,1,FALSE),FALSE)</f>
        <v>howardjohnson'scrabgrasscontrolpluswith0.37%prodiamine(variousfertmixes)32802-66</v>
      </c>
      <c r="O2605" t="str">
        <f t="shared" si="120"/>
        <v>TRUE</v>
      </c>
    </row>
    <row r="2606" spans="1:15" x14ac:dyDescent="0.2">
      <c r="A2606" t="s">
        <v>4652</v>
      </c>
      <c r="B2606" t="s">
        <v>4654</v>
      </c>
      <c r="C2606">
        <v>32802</v>
      </c>
      <c r="D2606" t="s">
        <v>14</v>
      </c>
      <c r="E2606">
        <v>1302841</v>
      </c>
      <c r="F2606" t="s">
        <v>15</v>
      </c>
      <c r="G2606" t="s">
        <v>37</v>
      </c>
      <c r="H2606" s="1">
        <v>45869</v>
      </c>
      <c r="I2606" t="s">
        <v>106</v>
      </c>
      <c r="J2606" t="s">
        <v>49</v>
      </c>
      <c r="K2606" t="b">
        <v>1</v>
      </c>
      <c r="L2606" t="str">
        <f t="shared" si="121"/>
        <v>penningtonseedcrabgrasscontrolpluswith0.37%prodiamine(variousfertmixes)</v>
      </c>
      <c r="M2606" t="str">
        <f t="shared" si="122"/>
        <v>penningtonseedcrabgrasscontrolpluswith0.37%prodiamine(variousfertmixes)32802-66</v>
      </c>
      <c r="N2606" t="str">
        <f>IFERROR(VLOOKUP(LOWER(M2606),file_list!$B:$B,1,FALSE),FALSE)</f>
        <v>penningtonseedcrabgrasscontrolpluswith0.37%prodiamine(variousfertmixes)32802-66</v>
      </c>
      <c r="O2606" t="str">
        <f t="shared" si="120"/>
        <v>TRUE</v>
      </c>
    </row>
    <row r="2607" spans="1:15" x14ac:dyDescent="0.2">
      <c r="A2607" t="s">
        <v>4655</v>
      </c>
      <c r="B2607" t="s">
        <v>4656</v>
      </c>
      <c r="C2607">
        <v>32802</v>
      </c>
      <c r="D2607" t="s">
        <v>14</v>
      </c>
      <c r="E2607">
        <v>1302841</v>
      </c>
      <c r="F2607" t="s">
        <v>15</v>
      </c>
      <c r="G2607" t="s">
        <v>37</v>
      </c>
      <c r="H2607" s="1">
        <v>45869</v>
      </c>
      <c r="I2607" t="s">
        <v>106</v>
      </c>
      <c r="J2607" t="s">
        <v>49</v>
      </c>
      <c r="K2607" t="b">
        <v>1</v>
      </c>
      <c r="L2607" t="str">
        <f t="shared" si="121"/>
        <v>penningtonseedpreventscrabgrasspluswith0.172%dithiopyr(noli)(nysmaxuserates)</v>
      </c>
      <c r="M2607" t="str">
        <f t="shared" si="122"/>
        <v>penningtonseedpreventscrabgrasspluswith0.172%dithiopyr(noli)(nysmaxuserates)32802-69</v>
      </c>
      <c r="N2607" t="str">
        <f>IFERROR(VLOOKUP(LOWER(M2607),file_list!$B:$B,1,FALSE),FALSE)</f>
        <v>penningtonseedpreventscrabgrasspluswith0.172%dithiopyr(noli)(nysmaxuserates)32802-69</v>
      </c>
      <c r="O2607" t="str">
        <f t="shared" si="120"/>
        <v>TRUE</v>
      </c>
    </row>
    <row r="2608" spans="1:15" x14ac:dyDescent="0.2">
      <c r="A2608" t="s">
        <v>4655</v>
      </c>
      <c r="B2608" t="s">
        <v>4657</v>
      </c>
      <c r="C2608">
        <v>32802</v>
      </c>
      <c r="D2608" t="s">
        <v>14</v>
      </c>
      <c r="E2608">
        <v>1302841</v>
      </c>
      <c r="F2608" t="s">
        <v>15</v>
      </c>
      <c r="G2608" t="s">
        <v>37</v>
      </c>
      <c r="H2608" s="1">
        <v>45869</v>
      </c>
      <c r="I2608" t="s">
        <v>106</v>
      </c>
      <c r="J2608" t="s">
        <v>49</v>
      </c>
      <c r="K2608" t="b">
        <v>1</v>
      </c>
      <c r="L2608" t="str">
        <f t="shared" si="121"/>
        <v>howardjohnson'spreventscrabgrasspluswith0.172%dithiopyr(nouseonli)(nysmaxuserates)</v>
      </c>
      <c r="M2608" t="str">
        <f t="shared" si="122"/>
        <v>howardjohnson'spreventscrabgrasspluswith0.172%dithiopyr(nouseonli)(nysmaxuserates)32802-69</v>
      </c>
      <c r="N2608" t="str">
        <f>IFERROR(VLOOKUP(LOWER(M2608),file_list!$B:$B,1,FALSE),FALSE)</f>
        <v>howardjohnson'spreventscrabgrasspluswith0.172%dithiopyr(nouseonli)(nysmaxuserates)32802-69</v>
      </c>
      <c r="O2608" t="str">
        <f t="shared" si="120"/>
        <v>TRUE</v>
      </c>
    </row>
    <row r="2609" spans="1:15" x14ac:dyDescent="0.2">
      <c r="A2609" t="s">
        <v>4658</v>
      </c>
      <c r="B2609" t="s">
        <v>4659</v>
      </c>
      <c r="C2609">
        <v>32802</v>
      </c>
      <c r="D2609" t="s">
        <v>14</v>
      </c>
      <c r="E2609">
        <v>1302841</v>
      </c>
      <c r="F2609" t="s">
        <v>15</v>
      </c>
      <c r="G2609" t="s">
        <v>37</v>
      </c>
      <c r="H2609" s="1">
        <v>45869</v>
      </c>
      <c r="I2609" t="s">
        <v>106</v>
      </c>
      <c r="J2609" t="s">
        <v>49</v>
      </c>
      <c r="K2609" t="b">
        <v>1</v>
      </c>
      <c r="L2609" t="str">
        <f t="shared" si="121"/>
        <v>hjeallseasoncrabgrasscontrolpluswithprodiamine</v>
      </c>
      <c r="M2609" t="str">
        <f t="shared" si="122"/>
        <v>hjeallseasoncrabgrasscontrolpluswithprodiamine32802-70</v>
      </c>
      <c r="N2609" t="str">
        <f>IFERROR(VLOOKUP(LOWER(M2609),file_list!$B:$B,1,FALSE),FALSE)</f>
        <v>hjeallseasoncrabgrasscontrolpluswithprodiamine32802-70</v>
      </c>
      <c r="O2609" t="str">
        <f t="shared" si="120"/>
        <v>TRUE</v>
      </c>
    </row>
    <row r="2610" spans="1:15" x14ac:dyDescent="0.2">
      <c r="A2610" t="s">
        <v>4658</v>
      </c>
      <c r="B2610" t="s">
        <v>4660</v>
      </c>
      <c r="C2610">
        <v>32802</v>
      </c>
      <c r="D2610" t="s">
        <v>14</v>
      </c>
      <c r="E2610">
        <v>1302841</v>
      </c>
      <c r="F2610" t="s">
        <v>15</v>
      </c>
      <c r="G2610" t="s">
        <v>37</v>
      </c>
      <c r="H2610" s="1">
        <v>45869</v>
      </c>
      <c r="I2610" t="s">
        <v>106</v>
      </c>
      <c r="J2610" t="s">
        <v>49</v>
      </c>
      <c r="K2610" t="b">
        <v>1</v>
      </c>
      <c r="L2610" t="str">
        <f t="shared" si="121"/>
        <v>penningtonseedcrabgrasscontrolpluswith0.29%prodiamine(variousfertmixes)</v>
      </c>
      <c r="M2610" t="str">
        <f t="shared" si="122"/>
        <v>penningtonseedcrabgrasscontrolpluswith0.29%prodiamine(variousfertmixes)32802-70</v>
      </c>
      <c r="N2610" t="str">
        <f>IFERROR(VLOOKUP(LOWER(M2610),file_list!$B:$B,1,FALSE),FALSE)</f>
        <v>penningtonseedcrabgrasscontrolpluswith0.29%prodiamine(variousfertmixes)32802-70</v>
      </c>
      <c r="O2610" t="str">
        <f t="shared" si="120"/>
        <v>TRUE</v>
      </c>
    </row>
    <row r="2611" spans="1:15" x14ac:dyDescent="0.2">
      <c r="A2611" t="s">
        <v>4661</v>
      </c>
      <c r="B2611" t="s">
        <v>4662</v>
      </c>
      <c r="C2611">
        <v>32802</v>
      </c>
      <c r="D2611" t="s">
        <v>14</v>
      </c>
      <c r="E2611">
        <v>1302841</v>
      </c>
      <c r="F2611" t="s">
        <v>15</v>
      </c>
      <c r="G2611" t="s">
        <v>37</v>
      </c>
      <c r="H2611" s="1">
        <v>45869</v>
      </c>
      <c r="I2611" t="s">
        <v>106</v>
      </c>
      <c r="J2611" t="s">
        <v>49</v>
      </c>
      <c r="K2611" t="b">
        <v>1</v>
      </c>
      <c r="L2611" t="str">
        <f t="shared" si="121"/>
        <v>penningtonseedpreventscrabgrasspluswith0.107%dithiopyr(variousfertmixes)(noli)(nysmaxuserates)</v>
      </c>
      <c r="M2611" t="str">
        <f t="shared" si="122"/>
        <v>penningtonseedpreventscrabgrasspluswith0.107%dithiopyr(variousfertmixes)(noli)(nysmaxuserates)32802-71</v>
      </c>
      <c r="N2611" t="str">
        <f>IFERROR(VLOOKUP(LOWER(M2611),file_list!$B:$B,1,FALSE),FALSE)</f>
        <v>penningtonseedpreventscrabgrasspluswith0.107%dithiopyr(variousfertmixes)(noli)(nysmaxuserates)32802-71</v>
      </c>
      <c r="O2611" t="str">
        <f t="shared" si="120"/>
        <v>TRUE</v>
      </c>
    </row>
    <row r="2612" spans="1:15" x14ac:dyDescent="0.2">
      <c r="A2612" t="s">
        <v>4661</v>
      </c>
      <c r="B2612" t="s">
        <v>4663</v>
      </c>
      <c r="C2612">
        <v>32802</v>
      </c>
      <c r="D2612" t="s">
        <v>14</v>
      </c>
      <c r="E2612">
        <v>1302841</v>
      </c>
      <c r="F2612" t="s">
        <v>15</v>
      </c>
      <c r="G2612" t="s">
        <v>37</v>
      </c>
      <c r="H2612" s="1">
        <v>45869</v>
      </c>
      <c r="I2612" t="s">
        <v>106</v>
      </c>
      <c r="J2612" t="s">
        <v>49</v>
      </c>
      <c r="K2612" t="b">
        <v>1</v>
      </c>
      <c r="L2612" t="str">
        <f t="shared" si="121"/>
        <v>valleygreenpreventscrabgrasspluswith0.107%dithiopyr(noli)(nysmaxuserates)</v>
      </c>
      <c r="M2612" t="str">
        <f t="shared" si="122"/>
        <v>valleygreenpreventscrabgrasspluswith0.107%dithiopyr(noli)(nysmaxuserates)32802-71</v>
      </c>
      <c r="N2612" t="str">
        <f>IFERROR(VLOOKUP(LOWER(M2612),file_list!$B:$B,1,FALSE),FALSE)</f>
        <v>valleygreenpreventscrabgrasspluswith0.107%dithiopyr(noli)(nysmaxuserates)32802-71</v>
      </c>
      <c r="O2612" t="str">
        <f t="shared" si="120"/>
        <v>TRUE</v>
      </c>
    </row>
    <row r="2613" spans="1:15" x14ac:dyDescent="0.2">
      <c r="A2613" t="s">
        <v>4664</v>
      </c>
      <c r="B2613" t="s">
        <v>4665</v>
      </c>
      <c r="C2613">
        <v>32802</v>
      </c>
      <c r="D2613" t="s">
        <v>14</v>
      </c>
      <c r="E2613">
        <v>1302841</v>
      </c>
      <c r="F2613" t="s">
        <v>15</v>
      </c>
      <c r="G2613" t="s">
        <v>37</v>
      </c>
      <c r="H2613" s="1">
        <v>45869</v>
      </c>
      <c r="I2613" t="s">
        <v>106</v>
      </c>
      <c r="J2613" t="s">
        <v>49</v>
      </c>
      <c r="K2613" t="b">
        <v>1</v>
      </c>
      <c r="L2613" t="str">
        <f t="shared" si="121"/>
        <v>penningtonseedpreventscrabgrasspluswith0.13%dithiopyr(variousfertmixes)(nouseonli)(nysmaxuserates)</v>
      </c>
      <c r="M2613" t="str">
        <f t="shared" si="122"/>
        <v>penningtonseedpreventscrabgrasspluswith0.13%dithiopyr(variousfertmixes)(nouseonli)(nysmaxuserates)32802-78</v>
      </c>
      <c r="N2613" t="str">
        <f>IFERROR(VLOOKUP(LOWER(M2613),file_list!$B:$B,1,FALSE),FALSE)</f>
        <v>penningtonseedpreventscrabgrasspluswith0.13%dithiopyr(variousfertmixes)(nouseonli)(nysmaxuserates)32802-78</v>
      </c>
      <c r="O2613" t="str">
        <f t="shared" si="120"/>
        <v>TRUE</v>
      </c>
    </row>
    <row r="2614" spans="1:15" x14ac:dyDescent="0.2">
      <c r="A2614" t="s">
        <v>4664</v>
      </c>
      <c r="B2614" t="s">
        <v>4666</v>
      </c>
      <c r="C2614">
        <v>32802</v>
      </c>
      <c r="D2614" t="s">
        <v>14</v>
      </c>
      <c r="E2614">
        <v>1302841</v>
      </c>
      <c r="F2614" t="s">
        <v>15</v>
      </c>
      <c r="G2614" t="s">
        <v>37</v>
      </c>
      <c r="H2614" s="1">
        <v>45869</v>
      </c>
      <c r="I2614" t="s">
        <v>106</v>
      </c>
      <c r="J2614" t="s">
        <v>49</v>
      </c>
      <c r="K2614" t="b">
        <v>1</v>
      </c>
      <c r="L2614" t="str">
        <f t="shared" si="121"/>
        <v>howardjohnson'spreventscrabgrasspluswith0.13%dithiopyr(varfertmixes)(nouseonli)(nysmaxuserates)</v>
      </c>
      <c r="M2614" t="str">
        <f t="shared" si="122"/>
        <v>howardjohnson'spreventscrabgrasspluswith0.13%dithiopyr(varfertmixes)(nouseonli)(nysmaxuserates)32802-78</v>
      </c>
      <c r="N2614" t="str">
        <f>IFERROR(VLOOKUP(LOWER(M2614),file_list!$B:$B,1,FALSE),FALSE)</f>
        <v>howardjohnson'spreventscrabgrasspluswith0.13%dithiopyr(varfertmixes)(nouseonli)(nysmaxuserates)32802-78</v>
      </c>
      <c r="O2614" t="str">
        <f t="shared" si="120"/>
        <v>TRUE</v>
      </c>
    </row>
    <row r="2615" spans="1:15" x14ac:dyDescent="0.2">
      <c r="A2615" t="s">
        <v>4667</v>
      </c>
      <c r="B2615" t="s">
        <v>4668</v>
      </c>
      <c r="C2615">
        <v>32802</v>
      </c>
      <c r="D2615" t="s">
        <v>14</v>
      </c>
      <c r="E2615">
        <v>1302841</v>
      </c>
      <c r="F2615" t="s">
        <v>15</v>
      </c>
      <c r="G2615" t="s">
        <v>37</v>
      </c>
      <c r="H2615" s="1">
        <v>45869</v>
      </c>
      <c r="I2615" t="s">
        <v>106</v>
      </c>
      <c r="J2615" t="s">
        <v>20</v>
      </c>
      <c r="K2615" t="b">
        <v>1</v>
      </c>
      <c r="L2615" t="str">
        <f t="shared" si="121"/>
        <v>howardjohnson'sbifenthrinplgranular(nousewithin100feetofwater)(nysspecificlang)</v>
      </c>
      <c r="M2615" t="str">
        <f t="shared" si="122"/>
        <v>howardjohnson'sbifenthrinplgranular(nousewithin100feetofwater)(nysspecificlang)53883-124-32802</v>
      </c>
      <c r="N2615" t="str">
        <f>IFERROR(VLOOKUP(LOWER(M2615),file_list!$B:$B,1,FALSE),FALSE)</f>
        <v>howardjohnson'sbifenthrinplgranular(nousewithin100feetofwater)(nysspecificlang)53883-124-32802</v>
      </c>
      <c r="O2615" t="str">
        <f t="shared" ref="O2615:O2678" si="123">IF(N2615=FALSE,"FALSE","TRUE")</f>
        <v>TRUE</v>
      </c>
    </row>
    <row r="2616" spans="1:15" x14ac:dyDescent="0.2">
      <c r="A2616" t="s">
        <v>4669</v>
      </c>
      <c r="B2616" t="s">
        <v>4670</v>
      </c>
      <c r="C2616">
        <v>32802</v>
      </c>
      <c r="D2616" t="s">
        <v>14</v>
      </c>
      <c r="E2616">
        <v>1302841</v>
      </c>
      <c r="F2616" t="s">
        <v>15</v>
      </c>
      <c r="G2616" t="s">
        <v>37</v>
      </c>
      <c r="H2616" s="1">
        <v>45869</v>
      </c>
      <c r="I2616" t="s">
        <v>106</v>
      </c>
      <c r="J2616" t="s">
        <v>20</v>
      </c>
      <c r="K2616" t="b">
        <v>1</v>
      </c>
      <c r="L2616" t="str">
        <f t="shared" si="121"/>
        <v>howardjohnson'sbifenthrin0.069%insecticideplusturffood(nysspecificlanguage)(nousewithin100feetofwater)</v>
      </c>
      <c r="M2616" t="str">
        <f t="shared" si="122"/>
        <v>howardjohnson'sbifenthrin0.069%insecticideplusturffood(nysspecificlanguage)(nousewithin100feetofwater)53883-160-32802</v>
      </c>
      <c r="N2616" t="str">
        <f>IFERROR(VLOOKUP(LOWER(M2616),file_list!$B:$B,1,FALSE),FALSE)</f>
        <v>howardjohnson'sbifenthrin0.069%insecticideplusturffood(nysspecificlanguage)(nousewithin100feetofwater)53883-160-32802</v>
      </c>
      <c r="O2616" t="str">
        <f t="shared" si="123"/>
        <v>TRUE</v>
      </c>
    </row>
    <row r="2617" spans="1:15" x14ac:dyDescent="0.2">
      <c r="A2617" t="s">
        <v>4671</v>
      </c>
      <c r="B2617" t="s">
        <v>4672</v>
      </c>
      <c r="C2617">
        <v>32802</v>
      </c>
      <c r="D2617" t="s">
        <v>14</v>
      </c>
      <c r="E2617">
        <v>1302841</v>
      </c>
      <c r="F2617" t="s">
        <v>15</v>
      </c>
      <c r="G2617" t="s">
        <v>37</v>
      </c>
      <c r="H2617" s="1">
        <v>45869</v>
      </c>
      <c r="I2617" t="s">
        <v>106</v>
      </c>
      <c r="J2617" t="s">
        <v>17</v>
      </c>
      <c r="K2617" t="b">
        <v>1</v>
      </c>
      <c r="L2617" t="str">
        <f t="shared" si="121"/>
        <v>t-methylgranular</v>
      </c>
      <c r="M2617" t="str">
        <f t="shared" si="122"/>
        <v>t-methylgranular53883-183-32802</v>
      </c>
      <c r="N2617" t="str">
        <f>IFERROR(VLOOKUP(LOWER(M2617),file_list!$B:$B,1,FALSE),FALSE)</f>
        <v>t-methylgranular53883-183-32802</v>
      </c>
      <c r="O2617" t="str">
        <f t="shared" si="123"/>
        <v>TRUE</v>
      </c>
    </row>
    <row r="2618" spans="1:15" x14ac:dyDescent="0.2">
      <c r="A2618" t="s">
        <v>4673</v>
      </c>
      <c r="B2618" t="s">
        <v>4674</v>
      </c>
      <c r="C2618">
        <v>32802</v>
      </c>
      <c r="D2618" t="s">
        <v>14</v>
      </c>
      <c r="E2618">
        <v>1302841</v>
      </c>
      <c r="F2618" t="s">
        <v>15</v>
      </c>
      <c r="G2618" t="s">
        <v>37</v>
      </c>
      <c r="H2618" s="1">
        <v>45869</v>
      </c>
      <c r="I2618" t="s">
        <v>106</v>
      </c>
      <c r="J2618" t="s">
        <v>20</v>
      </c>
      <c r="K2618" t="b">
        <v>1</v>
      </c>
      <c r="L2618" t="str">
        <f t="shared" si="121"/>
        <v>howardjohnson'spermethrin.25g</v>
      </c>
      <c r="M2618" t="str">
        <f t="shared" si="122"/>
        <v>howardjohnson'spermethrin.25g53883-39-32802</v>
      </c>
      <c r="N2618" t="str">
        <f>IFERROR(VLOOKUP(LOWER(M2618),file_list!$B:$B,1,FALSE),FALSE)</f>
        <v>howardjohnson'spermethrin.25g53883-39-32802</v>
      </c>
      <c r="O2618" t="str">
        <f t="shared" si="123"/>
        <v>TRUE</v>
      </c>
    </row>
    <row r="2619" spans="1:15" x14ac:dyDescent="0.2">
      <c r="A2619" t="s">
        <v>4675</v>
      </c>
      <c r="B2619" t="s">
        <v>4676</v>
      </c>
      <c r="C2619">
        <v>32802</v>
      </c>
      <c r="D2619" t="s">
        <v>14</v>
      </c>
      <c r="E2619">
        <v>1302841</v>
      </c>
      <c r="F2619" t="s">
        <v>15</v>
      </c>
      <c r="G2619" t="s">
        <v>37</v>
      </c>
      <c r="H2619" s="1">
        <v>45869</v>
      </c>
      <c r="I2619" t="s">
        <v>106</v>
      </c>
      <c r="J2619" t="s">
        <v>17</v>
      </c>
      <c r="K2619" t="b">
        <v>1</v>
      </c>
      <c r="L2619" t="str">
        <f t="shared" si="121"/>
        <v>howardjohnson'seagle0.39gspecialityfungicide(liuselimit)</v>
      </c>
      <c r="M2619" t="str">
        <f t="shared" si="122"/>
        <v>howardjohnson'seagle0.39gspecialityfungicide(liuselimit)62719-461-32802</v>
      </c>
      <c r="N2619" t="str">
        <f>IFERROR(VLOOKUP(LOWER(M2619),file_list!$B:$B,1,FALSE),FALSE)</f>
        <v>howardjohnson'seagle0.39gspecialityfungicide(liuselimit)62719-461-32802</v>
      </c>
      <c r="O2619" t="str">
        <f t="shared" si="123"/>
        <v>TRUE</v>
      </c>
    </row>
    <row r="2620" spans="1:15" x14ac:dyDescent="0.2">
      <c r="A2620" t="s">
        <v>4677</v>
      </c>
      <c r="B2620" t="s">
        <v>4678</v>
      </c>
      <c r="C2620">
        <v>32802</v>
      </c>
      <c r="D2620" t="s">
        <v>14</v>
      </c>
      <c r="E2620">
        <v>1302841</v>
      </c>
      <c r="F2620" t="s">
        <v>15</v>
      </c>
      <c r="G2620" t="s">
        <v>37</v>
      </c>
      <c r="H2620" s="1">
        <v>45869</v>
      </c>
      <c r="I2620" t="s">
        <v>106</v>
      </c>
      <c r="J2620" t="s">
        <v>49</v>
      </c>
      <c r="K2620" t="b">
        <v>1</v>
      </c>
      <c r="L2620" t="str">
        <f t="shared" si="121"/>
        <v>penningtonseedlockup0.03%herbicideplusfertilizer</v>
      </c>
      <c r="M2620" t="str">
        <f t="shared" si="122"/>
        <v>penningtonseedlockup0.03%herbicideplusfertilizer62719-585-32802</v>
      </c>
      <c r="N2620" t="str">
        <f>IFERROR(VLOOKUP(LOWER(M2620),file_list!$B:$B,1,FALSE),FALSE)</f>
        <v>penningtonseedlockup0.03%herbicideplusfertilizer62719-585-32802</v>
      </c>
      <c r="O2620" t="str">
        <f t="shared" si="123"/>
        <v>TRUE</v>
      </c>
    </row>
    <row r="2621" spans="1:15" x14ac:dyDescent="0.2">
      <c r="A2621" t="s">
        <v>4679</v>
      </c>
      <c r="B2621" t="s">
        <v>4680</v>
      </c>
      <c r="C2621">
        <v>3282</v>
      </c>
      <c r="D2621" t="s">
        <v>78</v>
      </c>
      <c r="E2621">
        <v>1277710</v>
      </c>
      <c r="F2621" t="s">
        <v>15</v>
      </c>
      <c r="G2621" t="s">
        <v>37</v>
      </c>
      <c r="H2621" s="1">
        <v>45442</v>
      </c>
      <c r="I2621" t="s">
        <v>106</v>
      </c>
      <c r="J2621" t="s">
        <v>44</v>
      </c>
      <c r="K2621" t="b">
        <v>1</v>
      </c>
      <c r="L2621" t="str">
        <f t="shared" si="121"/>
        <v>d-conbaitstationxikillsmice</v>
      </c>
      <c r="M2621" t="str">
        <f t="shared" si="122"/>
        <v>d-conbaitstationxikillsmice3282-102</v>
      </c>
      <c r="N2621" t="str">
        <f>IFERROR(VLOOKUP(LOWER(M2621),file_list!$B:$B,1,FALSE),FALSE)</f>
        <v>d-conbaitstationxikillsmice3282-102</v>
      </c>
      <c r="O2621" t="str">
        <f t="shared" si="123"/>
        <v>TRUE</v>
      </c>
    </row>
    <row r="2622" spans="1:15" x14ac:dyDescent="0.2">
      <c r="A2622" t="s">
        <v>4681</v>
      </c>
      <c r="B2622" t="s">
        <v>4682</v>
      </c>
      <c r="C2622">
        <v>3282</v>
      </c>
      <c r="D2622" t="s">
        <v>78</v>
      </c>
      <c r="E2622">
        <v>1277710</v>
      </c>
      <c r="F2622" t="s">
        <v>15</v>
      </c>
      <c r="G2622" t="s">
        <v>37</v>
      </c>
      <c r="H2622" s="1">
        <v>45442</v>
      </c>
      <c r="I2622" t="s">
        <v>106</v>
      </c>
      <c r="J2622" t="s">
        <v>44</v>
      </c>
      <c r="K2622" t="b">
        <v>1</v>
      </c>
      <c r="L2622" t="str">
        <f t="shared" si="121"/>
        <v>d-conbaitstationix</v>
      </c>
      <c r="M2622" t="str">
        <f t="shared" si="122"/>
        <v>d-conbaitstationix3282-99</v>
      </c>
      <c r="N2622" t="str">
        <f>IFERROR(VLOOKUP(LOWER(M2622),file_list!$B:$B,1,FALSE),FALSE)</f>
        <v>d-conbaitstationix3282-99</v>
      </c>
      <c r="O2622" t="str">
        <f t="shared" si="123"/>
        <v>TRUE</v>
      </c>
    </row>
    <row r="2623" spans="1:15" x14ac:dyDescent="0.2">
      <c r="A2623" t="s">
        <v>4683</v>
      </c>
      <c r="B2623" t="s">
        <v>4684</v>
      </c>
      <c r="C2623">
        <v>3282</v>
      </c>
      <c r="D2623" t="s">
        <v>14</v>
      </c>
      <c r="E2623">
        <v>1277710</v>
      </c>
      <c r="F2623" t="s">
        <v>15</v>
      </c>
      <c r="G2623" t="s">
        <v>37</v>
      </c>
      <c r="H2623" s="1">
        <v>45442</v>
      </c>
      <c r="I2623" t="s">
        <v>106</v>
      </c>
      <c r="J2623" t="s">
        <v>44</v>
      </c>
      <c r="K2623" t="b">
        <v>1</v>
      </c>
      <c r="L2623" t="str">
        <f t="shared" si="121"/>
        <v>d-conxvikillsmice</v>
      </c>
      <c r="M2623" t="str">
        <f t="shared" si="122"/>
        <v>d-conxvikillsmice7969-383-3282</v>
      </c>
      <c r="N2623" t="str">
        <f>IFERROR(VLOOKUP(LOWER(M2623),file_list!$B:$B,1,FALSE),FALSE)</f>
        <v>d-conxvikillsmice7969-383-3282</v>
      </c>
      <c r="O2623" t="str">
        <f t="shared" si="123"/>
        <v>TRUE</v>
      </c>
    </row>
    <row r="2624" spans="1:15" x14ac:dyDescent="0.2">
      <c r="A2624" t="s">
        <v>4683</v>
      </c>
      <c r="B2624" t="s">
        <v>4685</v>
      </c>
      <c r="C2624">
        <v>3282</v>
      </c>
      <c r="D2624" t="s">
        <v>14</v>
      </c>
      <c r="E2624">
        <v>1277710</v>
      </c>
      <c r="F2624" t="s">
        <v>15</v>
      </c>
      <c r="G2624" t="s">
        <v>37</v>
      </c>
      <c r="H2624" s="1">
        <v>45442</v>
      </c>
      <c r="I2624" t="s">
        <v>106</v>
      </c>
      <c r="J2624" t="s">
        <v>44</v>
      </c>
      <c r="K2624" t="b">
        <v>1</v>
      </c>
      <c r="L2624" t="str">
        <f t="shared" si="121"/>
        <v>d-conxviprokillsmice</v>
      </c>
      <c r="M2624" t="str">
        <f t="shared" si="122"/>
        <v>d-conxviprokillsmice7969-383-3282</v>
      </c>
      <c r="N2624" t="str">
        <f>IFERROR(VLOOKUP(LOWER(M2624),file_list!$B:$B,1,FALSE),FALSE)</f>
        <v>d-conxviprokillsmice7969-383-3282</v>
      </c>
      <c r="O2624" t="str">
        <f t="shared" si="123"/>
        <v>TRUE</v>
      </c>
    </row>
    <row r="2625" spans="1:15" x14ac:dyDescent="0.2">
      <c r="A2625" t="s">
        <v>4683</v>
      </c>
      <c r="B2625" t="s">
        <v>4686</v>
      </c>
      <c r="C2625">
        <v>3282</v>
      </c>
      <c r="D2625" t="s">
        <v>14</v>
      </c>
      <c r="E2625">
        <v>1277710</v>
      </c>
      <c r="F2625" t="s">
        <v>15</v>
      </c>
      <c r="G2625" t="s">
        <v>37</v>
      </c>
      <c r="H2625" s="1">
        <v>45442</v>
      </c>
      <c r="I2625" t="s">
        <v>106</v>
      </c>
      <c r="J2625" t="s">
        <v>44</v>
      </c>
      <c r="K2625" t="b">
        <v>1</v>
      </c>
      <c r="L2625" t="str">
        <f t="shared" si="121"/>
        <v>d-conxvikillshousemice</v>
      </c>
      <c r="M2625" t="str">
        <f t="shared" si="122"/>
        <v>d-conxvikillshousemice7969-383-3282</v>
      </c>
      <c r="N2625" t="str">
        <f>IFERROR(VLOOKUP(LOWER(M2625),file_list!$B:$B,1,FALSE),FALSE)</f>
        <v>d-conxvikillshousemice7969-383-3282</v>
      </c>
      <c r="O2625" t="str">
        <f t="shared" si="123"/>
        <v>TRUE</v>
      </c>
    </row>
    <row r="2626" spans="1:15" x14ac:dyDescent="0.2">
      <c r="A2626" t="s">
        <v>4687</v>
      </c>
      <c r="B2626" t="s">
        <v>4688</v>
      </c>
      <c r="C2626">
        <v>3282</v>
      </c>
      <c r="D2626" t="s">
        <v>14</v>
      </c>
      <c r="E2626">
        <v>1277710</v>
      </c>
      <c r="F2626" t="s">
        <v>15</v>
      </c>
      <c r="G2626" t="s">
        <v>37</v>
      </c>
      <c r="H2626" s="1">
        <v>45442</v>
      </c>
      <c r="I2626" t="s">
        <v>106</v>
      </c>
      <c r="J2626" t="s">
        <v>44</v>
      </c>
      <c r="K2626" t="b">
        <v>1</v>
      </c>
      <c r="L2626" t="str">
        <f t="shared" si="121"/>
        <v>d-conxviikillsmice</v>
      </c>
      <c r="M2626" t="str">
        <f t="shared" si="122"/>
        <v>d-conxviikillsmice7969-384-3282</v>
      </c>
      <c r="N2626" t="str">
        <f>IFERROR(VLOOKUP(LOWER(M2626),file_list!$B:$B,1,FALSE),FALSE)</f>
        <v>d-conxviikillsmice7969-384-3282</v>
      </c>
      <c r="O2626" t="str">
        <f t="shared" si="123"/>
        <v>TRUE</v>
      </c>
    </row>
    <row r="2627" spans="1:15" x14ac:dyDescent="0.2">
      <c r="A2627" t="s">
        <v>4687</v>
      </c>
      <c r="B2627" t="s">
        <v>4689</v>
      </c>
      <c r="C2627">
        <v>3282</v>
      </c>
      <c r="D2627" t="s">
        <v>14</v>
      </c>
      <c r="E2627">
        <v>1277710</v>
      </c>
      <c r="F2627" t="s">
        <v>15</v>
      </c>
      <c r="G2627" t="s">
        <v>37</v>
      </c>
      <c r="H2627" s="1">
        <v>45442</v>
      </c>
      <c r="I2627" t="s">
        <v>106</v>
      </c>
      <c r="J2627" t="s">
        <v>44</v>
      </c>
      <c r="K2627" t="b">
        <v>1</v>
      </c>
      <c r="L2627" t="str">
        <f t="shared" ref="L2627:L2690" si="124">SUBSTITUTE(LOWER(SUBSTITUTE(SUBSTITUTE(SUBSTITUTE(B2627," ",""),"/",""),"&amp;","")),"and","")</f>
        <v>d-conxviikillshousemice</v>
      </c>
      <c r="M2627" t="str">
        <f t="shared" ref="M2627:M2690" si="125">_xlfn.CONCAT(L2627,A2627)</f>
        <v>d-conxviikillshousemice7969-384-3282</v>
      </c>
      <c r="N2627" t="str">
        <f>IFERROR(VLOOKUP(LOWER(M2627),file_list!$B:$B,1,FALSE),FALSE)</f>
        <v>d-conxviikillshousemice7969-384-3282</v>
      </c>
      <c r="O2627" t="str">
        <f t="shared" si="123"/>
        <v>TRUE</v>
      </c>
    </row>
    <row r="2628" spans="1:15" x14ac:dyDescent="0.2">
      <c r="A2628" t="s">
        <v>4690</v>
      </c>
      <c r="B2628" t="s">
        <v>4691</v>
      </c>
      <c r="C2628">
        <v>3282</v>
      </c>
      <c r="D2628" t="s">
        <v>14</v>
      </c>
      <c r="E2628">
        <v>1277710</v>
      </c>
      <c r="F2628" t="s">
        <v>15</v>
      </c>
      <c r="G2628" t="s">
        <v>37</v>
      </c>
      <c r="H2628" s="1">
        <v>45442</v>
      </c>
      <c r="I2628" t="s">
        <v>106</v>
      </c>
      <c r="J2628" t="s">
        <v>44</v>
      </c>
      <c r="K2628" t="b">
        <v>1</v>
      </c>
      <c r="L2628" t="str">
        <f t="shared" si="124"/>
        <v>d-conxixprokillsratsmice</v>
      </c>
      <c r="M2628" t="str">
        <f t="shared" si="125"/>
        <v>d-conxixprokillsratsmice7969-395-3282</v>
      </c>
      <c r="N2628" t="str">
        <f>IFERROR(VLOOKUP(LOWER(M2628),file_list!$B:$B,1,FALSE),FALSE)</f>
        <v>d-conxixprokillsratsmice7969-395-3282</v>
      </c>
      <c r="O2628" t="str">
        <f t="shared" si="123"/>
        <v>TRUE</v>
      </c>
    </row>
    <row r="2629" spans="1:15" x14ac:dyDescent="0.2">
      <c r="A2629" t="s">
        <v>4692</v>
      </c>
      <c r="B2629" t="s">
        <v>4693</v>
      </c>
      <c r="C2629">
        <v>32970</v>
      </c>
      <c r="D2629" t="s">
        <v>14</v>
      </c>
      <c r="E2629">
        <v>1277694</v>
      </c>
      <c r="F2629" t="s">
        <v>15</v>
      </c>
      <c r="G2629" t="s">
        <v>37</v>
      </c>
      <c r="H2629" s="1">
        <v>45433</v>
      </c>
      <c r="I2629" t="s">
        <v>38</v>
      </c>
      <c r="J2629" t="s">
        <v>624</v>
      </c>
      <c r="K2629" t="b">
        <v>1</v>
      </c>
      <c r="L2629" t="str">
        <f t="shared" si="124"/>
        <v>nrsd10disinfectant</v>
      </c>
      <c r="M2629" t="str">
        <f t="shared" si="125"/>
        <v>nrsd10disinfectant10324-117-32970</v>
      </c>
      <c r="N2629" t="str">
        <f>IFERROR(VLOOKUP(LOWER(M2629),file_list!$B:$B,1,FALSE),FALSE)</f>
        <v>nrsd10disinfectant10324-117-32970</v>
      </c>
      <c r="O2629" t="str">
        <f t="shared" si="123"/>
        <v>TRUE</v>
      </c>
    </row>
    <row r="2630" spans="1:15" x14ac:dyDescent="0.2">
      <c r="A2630" t="s">
        <v>4694</v>
      </c>
      <c r="B2630" t="s">
        <v>4695</v>
      </c>
      <c r="C2630">
        <v>32970</v>
      </c>
      <c r="D2630" t="s">
        <v>14</v>
      </c>
      <c r="E2630">
        <v>1277694</v>
      </c>
      <c r="F2630" t="s">
        <v>15</v>
      </c>
      <c r="G2630" t="s">
        <v>37</v>
      </c>
      <c r="H2630" s="1">
        <v>45433</v>
      </c>
      <c r="I2630" t="s">
        <v>38</v>
      </c>
      <c r="J2630" t="s">
        <v>624</v>
      </c>
      <c r="K2630" t="b">
        <v>0</v>
      </c>
      <c r="L2630" t="str">
        <f t="shared" si="124"/>
        <v>cleanshineneutraldisinfectantcleaner</v>
      </c>
      <c r="M2630" t="str">
        <f t="shared" si="125"/>
        <v>cleanshineneutraldisinfectantcleaner10324-154-32970</v>
      </c>
      <c r="N2630" t="str">
        <f>IFERROR(VLOOKUP(LOWER(M2630),file_list!$B:$B,1,FALSE),FALSE)</f>
        <v>cleanshineneutraldisinfectantcleaner10324-154-32970</v>
      </c>
      <c r="O2630" t="str">
        <f t="shared" si="123"/>
        <v>TRUE</v>
      </c>
    </row>
    <row r="2631" spans="1:15" x14ac:dyDescent="0.2">
      <c r="A2631" t="s">
        <v>4696</v>
      </c>
      <c r="B2631" t="s">
        <v>4697</v>
      </c>
      <c r="C2631">
        <v>32970</v>
      </c>
      <c r="D2631" t="s">
        <v>14</v>
      </c>
      <c r="E2631">
        <v>1290459</v>
      </c>
      <c r="F2631" t="s">
        <v>15</v>
      </c>
      <c r="G2631" t="s">
        <v>37</v>
      </c>
      <c r="H2631" s="1">
        <v>45615</v>
      </c>
      <c r="I2631" t="s">
        <v>63</v>
      </c>
      <c r="J2631" t="s">
        <v>624</v>
      </c>
      <c r="K2631" t="b">
        <v>1</v>
      </c>
      <c r="L2631" t="str">
        <f t="shared" si="124"/>
        <v>lemon-e+disinfectant</v>
      </c>
      <c r="M2631" t="str">
        <f t="shared" si="125"/>
        <v>lemon-e+disinfectant10324-157-32970</v>
      </c>
      <c r="N2631" t="str">
        <f>IFERROR(VLOOKUP(LOWER(M2631),file_list!$B:$B,1,FALSE),FALSE)</f>
        <v>lemon-e+disinfectant10324-157-32970</v>
      </c>
      <c r="O2631" t="str">
        <f t="shared" si="123"/>
        <v>TRUE</v>
      </c>
    </row>
    <row r="2632" spans="1:15" x14ac:dyDescent="0.2">
      <c r="A2632" t="s">
        <v>4696</v>
      </c>
      <c r="B2632" t="s">
        <v>4698</v>
      </c>
      <c r="C2632">
        <v>32970</v>
      </c>
      <c r="D2632" t="s">
        <v>14</v>
      </c>
      <c r="E2632">
        <v>1291373</v>
      </c>
      <c r="F2632" t="s">
        <v>15</v>
      </c>
      <c r="G2632" t="s">
        <v>37</v>
      </c>
      <c r="H2632" s="1">
        <v>45636</v>
      </c>
      <c r="I2632" t="s">
        <v>106</v>
      </c>
      <c r="J2632" t="s">
        <v>1233</v>
      </c>
      <c r="K2632" t="b">
        <v>1</v>
      </c>
      <c r="L2632" t="str">
        <f t="shared" si="124"/>
        <v>pineq+disinfectant(pinescent)</v>
      </c>
      <c r="M2632" t="str">
        <f t="shared" si="125"/>
        <v>pineq+disinfectant(pinescent)10324-157-32970</v>
      </c>
      <c r="N2632" t="str">
        <f>IFERROR(VLOOKUP(LOWER(M2632),file_list!$B:$B,1,FALSE),FALSE)</f>
        <v>pineq+disinfectant(pinescent)10324-157-32970</v>
      </c>
      <c r="O2632" t="str">
        <f t="shared" si="123"/>
        <v>TRUE</v>
      </c>
    </row>
    <row r="2633" spans="1:15" x14ac:dyDescent="0.2">
      <c r="A2633" t="s">
        <v>4696</v>
      </c>
      <c r="B2633" t="s">
        <v>4699</v>
      </c>
      <c r="C2633">
        <v>32970</v>
      </c>
      <c r="D2633" t="s">
        <v>14</v>
      </c>
      <c r="E2633">
        <v>1290459</v>
      </c>
      <c r="F2633" t="s">
        <v>15</v>
      </c>
      <c r="G2633" t="s">
        <v>37</v>
      </c>
      <c r="H2633" s="1">
        <v>45615</v>
      </c>
      <c r="I2633" t="s">
        <v>63</v>
      </c>
      <c r="J2633" t="s">
        <v>624</v>
      </c>
      <c r="K2633" t="b">
        <v>1</v>
      </c>
      <c r="L2633" t="str">
        <f t="shared" si="124"/>
        <v>mint+disinfectant</v>
      </c>
      <c r="M2633" t="str">
        <f t="shared" si="125"/>
        <v>mint+disinfectant10324-157-32970</v>
      </c>
      <c r="N2633" t="str">
        <f>IFERROR(VLOOKUP(LOWER(M2633),file_list!$B:$B,1,FALSE),FALSE)</f>
        <v>mint+disinfectant10324-157-32970</v>
      </c>
      <c r="O2633" t="str">
        <f t="shared" si="123"/>
        <v>TRUE</v>
      </c>
    </row>
    <row r="2634" spans="1:15" x14ac:dyDescent="0.2">
      <c r="A2634" t="s">
        <v>4700</v>
      </c>
      <c r="B2634" t="s">
        <v>4701</v>
      </c>
      <c r="C2634">
        <v>32970</v>
      </c>
      <c r="D2634" t="s">
        <v>14</v>
      </c>
      <c r="E2634">
        <v>1286911</v>
      </c>
      <c r="F2634" t="s">
        <v>15</v>
      </c>
      <c r="G2634" t="s">
        <v>37</v>
      </c>
      <c r="H2634" s="1">
        <v>45558</v>
      </c>
      <c r="I2634" t="s">
        <v>38</v>
      </c>
      <c r="J2634" t="s">
        <v>624</v>
      </c>
      <c r="K2634" t="b">
        <v>0</v>
      </c>
      <c r="L2634" t="str">
        <f t="shared" si="124"/>
        <v>lemon-edetergentdisinfectant</v>
      </c>
      <c r="M2634" t="str">
        <f t="shared" si="125"/>
        <v>lemon-edetergentdisinfectant10324-167-32970</v>
      </c>
      <c r="N2634" t="str">
        <f>IFERROR(VLOOKUP(LOWER(M2634),file_list!$B:$B,1,FALSE),FALSE)</f>
        <v>lemon-edetergentdisinfectant10324-167-32970</v>
      </c>
      <c r="O2634" t="str">
        <f t="shared" si="123"/>
        <v>TRUE</v>
      </c>
    </row>
    <row r="2635" spans="1:15" x14ac:dyDescent="0.2">
      <c r="A2635" t="s">
        <v>4700</v>
      </c>
      <c r="B2635" t="s">
        <v>4702</v>
      </c>
      <c r="C2635">
        <v>32970</v>
      </c>
      <c r="D2635" t="s">
        <v>14</v>
      </c>
      <c r="E2635">
        <v>1287514</v>
      </c>
      <c r="F2635" t="s">
        <v>15</v>
      </c>
      <c r="G2635" t="s">
        <v>37</v>
      </c>
      <c r="H2635" s="1">
        <v>45566</v>
      </c>
      <c r="I2635" t="s">
        <v>356</v>
      </c>
      <c r="J2635" t="s">
        <v>624</v>
      </c>
      <c r="K2635" t="b">
        <v>1</v>
      </c>
      <c r="L2635" t="str">
        <f t="shared" si="124"/>
        <v>mintdisinfectant</v>
      </c>
      <c r="M2635" t="str">
        <f t="shared" si="125"/>
        <v>mintdisinfectant10324-167-32970</v>
      </c>
      <c r="N2635" t="str">
        <f>IFERROR(VLOOKUP(LOWER(M2635),file_list!$B:$B,1,FALSE),FALSE)</f>
        <v>mintdisinfectant10324-167-32970</v>
      </c>
      <c r="O2635" t="str">
        <f t="shared" si="123"/>
        <v>TRUE</v>
      </c>
    </row>
    <row r="2636" spans="1:15" x14ac:dyDescent="0.2">
      <c r="A2636" t="s">
        <v>4700</v>
      </c>
      <c r="B2636" t="s">
        <v>4703</v>
      </c>
      <c r="C2636">
        <v>32970</v>
      </c>
      <c r="D2636" t="s">
        <v>14</v>
      </c>
      <c r="E2636">
        <v>1290181</v>
      </c>
      <c r="F2636" t="s">
        <v>15</v>
      </c>
      <c r="G2636" t="s">
        <v>37</v>
      </c>
      <c r="H2636" s="1">
        <v>45609</v>
      </c>
      <c r="I2636" t="s">
        <v>106</v>
      </c>
      <c r="J2636" t="s">
        <v>624</v>
      </c>
      <c r="K2636" t="b">
        <v>0</v>
      </c>
      <c r="L2636" t="str">
        <f t="shared" si="124"/>
        <v>pineqdetergentdisinfectant</v>
      </c>
      <c r="M2636" t="str">
        <f t="shared" si="125"/>
        <v>pineqdetergentdisinfectant10324-167-32970</v>
      </c>
      <c r="N2636" t="str">
        <f>IFERROR(VLOOKUP(LOWER(M2636),file_list!$B:$B,1,FALSE),FALSE)</f>
        <v>pineqdetergentdisinfectant10324-167-32970</v>
      </c>
      <c r="O2636" t="str">
        <f t="shared" si="123"/>
        <v>TRUE</v>
      </c>
    </row>
    <row r="2637" spans="1:15" x14ac:dyDescent="0.2">
      <c r="A2637" t="s">
        <v>4704</v>
      </c>
      <c r="B2637" t="s">
        <v>4705</v>
      </c>
      <c r="C2637">
        <v>32970</v>
      </c>
      <c r="D2637" t="s">
        <v>14</v>
      </c>
      <c r="E2637">
        <v>1286772</v>
      </c>
      <c r="F2637" t="s">
        <v>15</v>
      </c>
      <c r="G2637" t="s">
        <v>37</v>
      </c>
      <c r="H2637" s="1">
        <v>45524</v>
      </c>
      <c r="I2637" t="s">
        <v>38</v>
      </c>
      <c r="J2637" t="s">
        <v>624</v>
      </c>
      <c r="K2637" t="b">
        <v>1</v>
      </c>
      <c r="L2637" t="str">
        <f t="shared" si="124"/>
        <v>ds20readytousedisinfectantspraycleaner(lavenderscent)</v>
      </c>
      <c r="M2637" t="str">
        <f t="shared" si="125"/>
        <v>ds20readytousedisinfectantspraycleaner(lavenderscent)10324-85-32970</v>
      </c>
      <c r="N2637" t="str">
        <f>IFERROR(VLOOKUP(LOWER(M2637),file_list!$B:$B,1,FALSE),FALSE)</f>
        <v>ds20readytousedisinfectantspraycleaner(lavenderscent)10324-85-32970</v>
      </c>
      <c r="O2637" t="str">
        <f t="shared" si="123"/>
        <v>TRUE</v>
      </c>
    </row>
    <row r="2638" spans="1:15" x14ac:dyDescent="0.2">
      <c r="A2638" t="s">
        <v>4704</v>
      </c>
      <c r="B2638" t="s">
        <v>4706</v>
      </c>
      <c r="C2638">
        <v>32970</v>
      </c>
      <c r="D2638" t="s">
        <v>14</v>
      </c>
      <c r="E2638">
        <v>1282046</v>
      </c>
      <c r="F2638" t="s">
        <v>15</v>
      </c>
      <c r="G2638" t="s">
        <v>37</v>
      </c>
      <c r="H2638" s="1">
        <v>45463</v>
      </c>
      <c r="I2638" t="s">
        <v>38</v>
      </c>
      <c r="J2638" t="s">
        <v>624</v>
      </c>
      <c r="K2638" t="b">
        <v>1</v>
      </c>
      <c r="L2638" t="str">
        <f t="shared" si="124"/>
        <v>conquerornon-acidbathroomcleaner</v>
      </c>
      <c r="M2638" t="str">
        <f t="shared" si="125"/>
        <v>conquerornon-acidbathroomcleaner10324-85-32970</v>
      </c>
      <c r="N2638" t="str">
        <f>IFERROR(VLOOKUP(LOWER(M2638),file_list!$B:$B,1,FALSE),FALSE)</f>
        <v>conquerornon-acidbathroomcleaner10324-85-32970</v>
      </c>
      <c r="O2638" t="str">
        <f t="shared" si="123"/>
        <v>TRUE</v>
      </c>
    </row>
    <row r="2639" spans="1:15" x14ac:dyDescent="0.2">
      <c r="A2639" t="s">
        <v>4707</v>
      </c>
      <c r="B2639" t="s">
        <v>4708</v>
      </c>
      <c r="C2639">
        <v>32970</v>
      </c>
      <c r="D2639" t="s">
        <v>14</v>
      </c>
      <c r="E2639">
        <v>1277694</v>
      </c>
      <c r="F2639" t="s">
        <v>15</v>
      </c>
      <c r="G2639" t="s">
        <v>37</v>
      </c>
      <c r="H2639" s="1">
        <v>45433</v>
      </c>
      <c r="I2639" t="s">
        <v>38</v>
      </c>
      <c r="J2639" t="s">
        <v>20</v>
      </c>
      <c r="K2639" t="b">
        <v>1</v>
      </c>
      <c r="L2639" t="str">
        <f t="shared" si="124"/>
        <v>haunt-ii</v>
      </c>
      <c r="M2639" t="str">
        <f t="shared" si="125"/>
        <v>haunt-ii6218-79-32970</v>
      </c>
      <c r="N2639" t="str">
        <f>IFERROR(VLOOKUP(LOWER(M2639),file_list!$B:$B,1,FALSE),FALSE)</f>
        <v>haunt-ii6218-79-32970</v>
      </c>
      <c r="O2639" t="str">
        <f t="shared" si="123"/>
        <v>TRUE</v>
      </c>
    </row>
    <row r="2640" spans="1:15" x14ac:dyDescent="0.2">
      <c r="A2640" t="s">
        <v>4709</v>
      </c>
      <c r="B2640" t="s">
        <v>4710</v>
      </c>
      <c r="C2640">
        <v>32970</v>
      </c>
      <c r="D2640" t="s">
        <v>14</v>
      </c>
      <c r="E2640">
        <v>1277694</v>
      </c>
      <c r="F2640" t="s">
        <v>15</v>
      </c>
      <c r="G2640" t="s">
        <v>37</v>
      </c>
      <c r="H2640" s="1">
        <v>45433</v>
      </c>
      <c r="I2640" t="s">
        <v>38</v>
      </c>
      <c r="J2640" t="s">
        <v>1520</v>
      </c>
      <c r="K2640" t="b">
        <v>1</v>
      </c>
      <c r="L2640" t="str">
        <f t="shared" si="124"/>
        <v>pinedisinfectant</v>
      </c>
      <c r="M2640" t="str">
        <f t="shared" si="125"/>
        <v>pinedisinfectant6836-169-32970</v>
      </c>
      <c r="N2640" t="str">
        <f>IFERROR(VLOOKUP(LOWER(M2640),file_list!$B:$B,1,FALSE),FALSE)</f>
        <v>pinedisinfectant6836-169-32970</v>
      </c>
      <c r="O2640" t="str">
        <f t="shared" si="123"/>
        <v>TRUE</v>
      </c>
    </row>
    <row r="2641" spans="1:15" x14ac:dyDescent="0.2">
      <c r="A2641" t="s">
        <v>4711</v>
      </c>
      <c r="B2641" t="s">
        <v>4712</v>
      </c>
      <c r="C2641">
        <v>32970</v>
      </c>
      <c r="D2641" t="s">
        <v>14</v>
      </c>
      <c r="E2641">
        <v>1306443</v>
      </c>
      <c r="F2641" t="s">
        <v>15</v>
      </c>
      <c r="G2641" t="s">
        <v>37</v>
      </c>
      <c r="H2641" s="1">
        <v>45904</v>
      </c>
      <c r="I2641" t="s">
        <v>38</v>
      </c>
      <c r="J2641" t="s">
        <v>624</v>
      </c>
      <c r="K2641" t="b">
        <v>1</v>
      </c>
      <c r="L2641" t="str">
        <f t="shared" si="124"/>
        <v>spray-timeii(freshscent)</v>
      </c>
      <c r="M2641" t="str">
        <f t="shared" si="125"/>
        <v>spray-timeii(freshscent)6836-193-32970</v>
      </c>
      <c r="N2641" t="str">
        <f>IFERROR(VLOOKUP(LOWER(M2641),file_list!$B:$B,1,FALSE),FALSE)</f>
        <v>spray-timeii(freshscent)6836-193-32970</v>
      </c>
      <c r="O2641" t="str">
        <f t="shared" si="123"/>
        <v>TRUE</v>
      </c>
    </row>
    <row r="2642" spans="1:15" x14ac:dyDescent="0.2">
      <c r="A2642" t="s">
        <v>4713</v>
      </c>
      <c r="B2642" t="s">
        <v>4714</v>
      </c>
      <c r="C2642">
        <v>32970</v>
      </c>
      <c r="D2642" t="s">
        <v>14</v>
      </c>
      <c r="E2642">
        <v>1277694</v>
      </c>
      <c r="F2642" t="s">
        <v>15</v>
      </c>
      <c r="G2642" t="s">
        <v>37</v>
      </c>
      <c r="H2642" s="1">
        <v>45433</v>
      </c>
      <c r="I2642" t="s">
        <v>38</v>
      </c>
      <c r="J2642" t="s">
        <v>624</v>
      </c>
      <c r="K2642" t="b">
        <v>1</v>
      </c>
      <c r="L2642" t="str">
        <f t="shared" si="124"/>
        <v>peroxy180rtu(fragrancefree)</v>
      </c>
      <c r="M2642" t="str">
        <f t="shared" si="125"/>
        <v>peroxy180rtu(fragrancefree)6836-385-32970</v>
      </c>
      <c r="N2642" t="str">
        <f>IFERROR(VLOOKUP(LOWER(M2642),file_list!$B:$B,1,FALSE),FALSE)</f>
        <v>peroxy180rtu(fragrancefree)6836-385-32970</v>
      </c>
      <c r="O2642" t="str">
        <f t="shared" si="123"/>
        <v>TRUE</v>
      </c>
    </row>
    <row r="2643" spans="1:15" x14ac:dyDescent="0.2">
      <c r="A2643" t="s">
        <v>4713</v>
      </c>
      <c r="B2643" t="s">
        <v>4715</v>
      </c>
      <c r="C2643">
        <v>32970</v>
      </c>
      <c r="D2643" t="s">
        <v>14</v>
      </c>
      <c r="E2643">
        <v>1277694</v>
      </c>
      <c r="F2643" t="s">
        <v>15</v>
      </c>
      <c r="G2643" t="s">
        <v>37</v>
      </c>
      <c r="H2643" s="1">
        <v>45433</v>
      </c>
      <c r="I2643" t="s">
        <v>38</v>
      </c>
      <c r="J2643" t="s">
        <v>624</v>
      </c>
      <c r="K2643" t="b">
        <v>1</v>
      </c>
      <c r="L2643" t="str">
        <f t="shared" si="124"/>
        <v>peroxy180rtu</v>
      </c>
      <c r="M2643" t="str">
        <f t="shared" si="125"/>
        <v>peroxy180rtu6836-385-32970</v>
      </c>
      <c r="N2643" t="str">
        <f>IFERROR(VLOOKUP(LOWER(M2643),file_list!$B:$B,1,FALSE),FALSE)</f>
        <v>peroxy180rtu6836-385-32970</v>
      </c>
      <c r="O2643" t="str">
        <f t="shared" si="123"/>
        <v>TRUE</v>
      </c>
    </row>
    <row r="2644" spans="1:15" x14ac:dyDescent="0.2">
      <c r="A2644" t="s">
        <v>4716</v>
      </c>
      <c r="B2644" t="s">
        <v>4717</v>
      </c>
      <c r="C2644">
        <v>33025</v>
      </c>
      <c r="D2644" t="s">
        <v>14</v>
      </c>
      <c r="E2644">
        <v>1306451</v>
      </c>
      <c r="F2644" t="s">
        <v>15</v>
      </c>
      <c r="G2644" t="s">
        <v>37</v>
      </c>
      <c r="H2644" s="1">
        <v>45903</v>
      </c>
      <c r="I2644" t="s">
        <v>38</v>
      </c>
      <c r="J2644" t="s">
        <v>634</v>
      </c>
      <c r="K2644" t="b">
        <v>0</v>
      </c>
      <c r="L2644" t="str">
        <f t="shared" si="124"/>
        <v>tikibrbitefighterplugrepel</v>
      </c>
      <c r="M2644" t="str">
        <f t="shared" si="125"/>
        <v>tikibrbitefighterplugrepel33025-10</v>
      </c>
      <c r="N2644" t="str">
        <f>IFERROR(VLOOKUP(LOWER(M2644),file_list!$B:$B,1,FALSE),FALSE)</f>
        <v>tikibrbitefighterplugrepel33025-10</v>
      </c>
      <c r="O2644" t="str">
        <f t="shared" si="123"/>
        <v>TRUE</v>
      </c>
    </row>
    <row r="2645" spans="1:15" x14ac:dyDescent="0.2">
      <c r="A2645" t="s">
        <v>4716</v>
      </c>
      <c r="B2645" t="s">
        <v>4718</v>
      </c>
      <c r="C2645">
        <v>33025</v>
      </c>
      <c r="D2645" t="s">
        <v>14</v>
      </c>
      <c r="E2645">
        <v>1296219</v>
      </c>
      <c r="F2645" t="s">
        <v>15</v>
      </c>
      <c r="G2645" t="s">
        <v>37</v>
      </c>
      <c r="H2645" s="1">
        <v>45729</v>
      </c>
      <c r="I2645" t="s">
        <v>63</v>
      </c>
      <c r="J2645" t="s">
        <v>634</v>
      </c>
      <c r="K2645" t="b">
        <v>0</v>
      </c>
      <c r="L2645" t="str">
        <f t="shared" si="124"/>
        <v>tikibrbitefighterplugrepel(refill)</v>
      </c>
      <c r="M2645" t="str">
        <f t="shared" si="125"/>
        <v>tikibrbitefighterplugrepel(refill)33025-10</v>
      </c>
      <c r="N2645" t="str">
        <f>IFERROR(VLOOKUP(LOWER(M2645),file_list!$B:$B,1,FALSE),FALSE)</f>
        <v>tikibrbitefighterplugrepel(refill)33025-10</v>
      </c>
      <c r="O2645" t="str">
        <f t="shared" si="123"/>
        <v>TRUE</v>
      </c>
    </row>
    <row r="2646" spans="1:15" x14ac:dyDescent="0.2">
      <c r="A2646" t="s">
        <v>4719</v>
      </c>
      <c r="B2646" t="s">
        <v>4720</v>
      </c>
      <c r="C2646">
        <v>33025</v>
      </c>
      <c r="D2646" t="s">
        <v>14</v>
      </c>
      <c r="E2646">
        <v>1288154</v>
      </c>
      <c r="F2646" t="s">
        <v>15</v>
      </c>
      <c r="G2646" t="s">
        <v>37</v>
      </c>
      <c r="H2646" s="1">
        <v>45615</v>
      </c>
      <c r="I2646" t="s">
        <v>38</v>
      </c>
      <c r="J2646" t="s">
        <v>634</v>
      </c>
      <c r="K2646" t="b">
        <v>1</v>
      </c>
      <c r="L2646" t="str">
        <f t="shared" si="124"/>
        <v>tikibrbitefighter</v>
      </c>
      <c r="M2646" t="str">
        <f t="shared" si="125"/>
        <v>tikibrbitefighter33025-3</v>
      </c>
      <c r="N2646" t="str">
        <f>IFERROR(VLOOKUP(LOWER(M2646),file_list!$B:$B,1,FALSE),FALSE)</f>
        <v>tikibrbitefighter33025-3</v>
      </c>
      <c r="O2646" t="str">
        <f t="shared" si="123"/>
        <v>TRUE</v>
      </c>
    </row>
    <row r="2647" spans="1:15" x14ac:dyDescent="0.2">
      <c r="A2647" t="s">
        <v>4721</v>
      </c>
      <c r="B2647" t="s">
        <v>4722</v>
      </c>
      <c r="C2647">
        <v>33025</v>
      </c>
      <c r="D2647" t="s">
        <v>14</v>
      </c>
      <c r="E2647">
        <v>1288154</v>
      </c>
      <c r="F2647" t="s">
        <v>15</v>
      </c>
      <c r="G2647" t="s">
        <v>37</v>
      </c>
      <c r="H2647" s="1">
        <v>45615</v>
      </c>
      <c r="I2647" t="s">
        <v>38</v>
      </c>
      <c r="J2647" t="s">
        <v>634</v>
      </c>
      <c r="K2647" t="b">
        <v>1</v>
      </c>
      <c r="L2647" t="str">
        <f t="shared" si="124"/>
        <v>tikibrparadiseinyourbackyardcleanburnbitefightertorchfuel</v>
      </c>
      <c r="M2647" t="str">
        <f t="shared" si="125"/>
        <v>tikibrparadiseinyourbackyardcleanburnbitefightertorchfuel33025-6</v>
      </c>
      <c r="N2647" t="str">
        <f>IFERROR(VLOOKUP(LOWER(M2647),file_list!$B:$B,1,FALSE),FALSE)</f>
        <v>tikibrparadiseinyourbackyardcleanburnbitefightertorchfuel33025-6</v>
      </c>
      <c r="O2647" t="str">
        <f t="shared" si="123"/>
        <v>TRUE</v>
      </c>
    </row>
    <row r="2648" spans="1:15" x14ac:dyDescent="0.2">
      <c r="A2648" t="s">
        <v>4721</v>
      </c>
      <c r="B2648" t="s">
        <v>4723</v>
      </c>
      <c r="C2648">
        <v>33025</v>
      </c>
      <c r="D2648" t="s">
        <v>14</v>
      </c>
      <c r="E2648">
        <v>1288154</v>
      </c>
      <c r="F2648" t="s">
        <v>15</v>
      </c>
      <c r="G2648" t="s">
        <v>37</v>
      </c>
      <c r="H2648" s="1">
        <v>45615</v>
      </c>
      <c r="I2648" t="s">
        <v>38</v>
      </c>
      <c r="J2648" t="s">
        <v>634</v>
      </c>
      <c r="K2648" t="b">
        <v>1</v>
      </c>
      <c r="L2648" t="str">
        <f t="shared" si="124"/>
        <v>tikibrbitefighterprovenmosquitorepellencycleanburntorchfuel</v>
      </c>
      <c r="M2648" t="str">
        <f t="shared" si="125"/>
        <v>tikibrbitefighterprovenmosquitorepellencycleanburntorchfuel33025-6</v>
      </c>
      <c r="N2648" t="str">
        <f>IFERROR(VLOOKUP(LOWER(M2648),file_list!$B:$B,1,FALSE),FALSE)</f>
        <v>tikibrbitefighterprovenmosquitorepellencycleanburntorchfuel33025-6</v>
      </c>
      <c r="O2648" t="str">
        <f t="shared" si="123"/>
        <v>TRUE</v>
      </c>
    </row>
    <row r="2649" spans="1:15" x14ac:dyDescent="0.2">
      <c r="A2649" t="s">
        <v>4724</v>
      </c>
      <c r="B2649" t="s">
        <v>4725</v>
      </c>
      <c r="C2649">
        <v>33025</v>
      </c>
      <c r="D2649" t="s">
        <v>14</v>
      </c>
      <c r="E2649">
        <v>1288154</v>
      </c>
      <c r="F2649" t="s">
        <v>15</v>
      </c>
      <c r="G2649" t="s">
        <v>37</v>
      </c>
      <c r="H2649" s="1">
        <v>45615</v>
      </c>
      <c r="I2649" t="s">
        <v>38</v>
      </c>
      <c r="J2649" t="s">
        <v>634</v>
      </c>
      <c r="K2649" t="b">
        <v>1</v>
      </c>
      <c r="L2649" t="str">
        <f t="shared" si="124"/>
        <v>tikibrbitefighterledstringlights</v>
      </c>
      <c r="M2649" t="str">
        <f t="shared" si="125"/>
        <v>tikibrbitefighterledstringlights33025-8</v>
      </c>
      <c r="N2649" t="str">
        <f>IFERROR(VLOOKUP(LOWER(M2649),file_list!$B:$B,1,FALSE),FALSE)</f>
        <v>tikibrbitefighterledstringlights33025-8</v>
      </c>
      <c r="O2649" t="str">
        <f t="shared" si="123"/>
        <v>TRUE</v>
      </c>
    </row>
    <row r="2650" spans="1:15" x14ac:dyDescent="0.2">
      <c r="A2650" t="s">
        <v>4724</v>
      </c>
      <c r="B2650" t="s">
        <v>4726</v>
      </c>
      <c r="C2650">
        <v>33025</v>
      </c>
      <c r="D2650" t="s">
        <v>14</v>
      </c>
      <c r="E2650">
        <v>1288154</v>
      </c>
      <c r="F2650" t="s">
        <v>15</v>
      </c>
      <c r="G2650" t="s">
        <v>37</v>
      </c>
      <c r="H2650" s="1">
        <v>45615</v>
      </c>
      <c r="I2650" t="s">
        <v>38</v>
      </c>
      <c r="J2650" t="s">
        <v>634</v>
      </c>
      <c r="K2650" t="b">
        <v>1</v>
      </c>
      <c r="L2650" t="str">
        <f t="shared" si="124"/>
        <v>tikibrbitefighterledstringlightsmosquitorepellentpods(refill)</v>
      </c>
      <c r="M2650" t="str">
        <f t="shared" si="125"/>
        <v>tikibrbitefighterledstringlightsmosquitorepellentpods(refill)33025-8</v>
      </c>
      <c r="N2650" t="str">
        <f>IFERROR(VLOOKUP(LOWER(M2650),file_list!$B:$B,1,FALSE),FALSE)</f>
        <v>tikibrbitefighterledstringlightsmosquitorepellentpods(refill)33025-8</v>
      </c>
      <c r="O2650" t="str">
        <f t="shared" si="123"/>
        <v>TRUE</v>
      </c>
    </row>
    <row r="2651" spans="1:15" x14ac:dyDescent="0.2">
      <c r="A2651" t="s">
        <v>4727</v>
      </c>
      <c r="B2651" t="s">
        <v>4728</v>
      </c>
      <c r="C2651">
        <v>33116</v>
      </c>
      <c r="D2651" t="s">
        <v>14</v>
      </c>
      <c r="E2651">
        <v>1303784</v>
      </c>
      <c r="F2651" t="s">
        <v>15</v>
      </c>
      <c r="G2651" t="s">
        <v>37</v>
      </c>
      <c r="H2651" s="1">
        <v>45853</v>
      </c>
      <c r="I2651" t="s">
        <v>54</v>
      </c>
      <c r="J2651" t="s">
        <v>2920</v>
      </c>
      <c r="K2651" t="b">
        <v>0</v>
      </c>
      <c r="L2651" t="str">
        <f t="shared" si="124"/>
        <v>lillymillermossout!roofswalks</v>
      </c>
      <c r="M2651" t="str">
        <f t="shared" si="125"/>
        <v>lillymillermossout!roofswalks67702-8-33116</v>
      </c>
      <c r="N2651" t="str">
        <f>IFERROR(VLOOKUP(LOWER(M2651),file_list!$B:$B,1,FALSE),FALSE)</f>
        <v>lillymillermossout!roofswalks67702-8-33116</v>
      </c>
      <c r="O2651" t="str">
        <f t="shared" si="123"/>
        <v>TRUE</v>
      </c>
    </row>
    <row r="2652" spans="1:15" x14ac:dyDescent="0.2">
      <c r="A2652" t="s">
        <v>4727</v>
      </c>
      <c r="B2652" t="s">
        <v>4729</v>
      </c>
      <c r="C2652">
        <v>33116</v>
      </c>
      <c r="D2652" t="s">
        <v>14</v>
      </c>
      <c r="E2652">
        <v>1288189</v>
      </c>
      <c r="F2652" t="s">
        <v>15</v>
      </c>
      <c r="G2652" t="s">
        <v>37</v>
      </c>
      <c r="H2652" s="1">
        <v>45638</v>
      </c>
      <c r="I2652" t="s">
        <v>38</v>
      </c>
      <c r="J2652" t="s">
        <v>2920</v>
      </c>
      <c r="K2652" t="b">
        <v>0</v>
      </c>
      <c r="L2652" t="str">
        <f t="shared" si="124"/>
        <v>hose'ngo!lillymillermossout!roofswalks</v>
      </c>
      <c r="M2652" t="str">
        <f t="shared" si="125"/>
        <v>hose'ngo!lillymillermossout!roofswalks67702-8-33116</v>
      </c>
      <c r="N2652" t="str">
        <f>IFERROR(VLOOKUP(LOWER(M2652),file_list!$B:$B,1,FALSE),FALSE)</f>
        <v>hose'ngo!lillymillermossout!roofswalks67702-8-33116</v>
      </c>
      <c r="O2652" t="str">
        <f t="shared" si="123"/>
        <v>TRUE</v>
      </c>
    </row>
    <row r="2653" spans="1:15" x14ac:dyDescent="0.2">
      <c r="A2653" t="s">
        <v>4730</v>
      </c>
      <c r="B2653" t="s">
        <v>4731</v>
      </c>
      <c r="C2653">
        <v>33466</v>
      </c>
      <c r="D2653" t="s">
        <v>14</v>
      </c>
      <c r="E2653">
        <v>1276419</v>
      </c>
      <c r="F2653" t="s">
        <v>15</v>
      </c>
      <c r="G2653" t="s">
        <v>37</v>
      </c>
      <c r="H2653" s="1">
        <v>45363</v>
      </c>
      <c r="I2653" t="s">
        <v>38</v>
      </c>
      <c r="J2653" t="s">
        <v>624</v>
      </c>
      <c r="K2653" t="b">
        <v>1</v>
      </c>
      <c r="L2653" t="str">
        <f t="shared" si="124"/>
        <v>sc-rtu-360cleanerdisinfectant</v>
      </c>
      <c r="M2653" t="str">
        <f t="shared" si="125"/>
        <v>sc-rtu-360cleanerdisinfectant1839-220-33466</v>
      </c>
      <c r="N2653" t="str">
        <f>IFERROR(VLOOKUP(LOWER(M2653),file_list!$B:$B,1,FALSE),FALSE)</f>
        <v>sc-rtu-360cleanerdisinfectant1839-220-33466</v>
      </c>
      <c r="O2653" t="str">
        <f t="shared" si="123"/>
        <v>TRUE</v>
      </c>
    </row>
    <row r="2654" spans="1:15" x14ac:dyDescent="0.2">
      <c r="A2654" t="s">
        <v>4732</v>
      </c>
      <c r="B2654" t="s">
        <v>4733</v>
      </c>
      <c r="C2654">
        <v>33466</v>
      </c>
      <c r="D2654" t="s">
        <v>14</v>
      </c>
      <c r="E2654">
        <v>1276419</v>
      </c>
      <c r="F2654" t="s">
        <v>15</v>
      </c>
      <c r="G2654" t="s">
        <v>37</v>
      </c>
      <c r="H2654" s="1">
        <v>45363</v>
      </c>
      <c r="I2654" t="s">
        <v>38</v>
      </c>
      <c r="J2654" t="s">
        <v>624</v>
      </c>
      <c r="K2654" t="b">
        <v>1</v>
      </c>
      <c r="L2654" t="str">
        <f t="shared" si="124"/>
        <v>formulation10norinsesanitizer</v>
      </c>
      <c r="M2654" t="str">
        <f t="shared" si="125"/>
        <v>formulation10norinsesanitizer1839-86-33466</v>
      </c>
      <c r="N2654" t="str">
        <f>IFERROR(VLOOKUP(LOWER(M2654),file_list!$B:$B,1,FALSE),FALSE)</f>
        <v>formulation10norinsesanitizer1839-86-33466</v>
      </c>
      <c r="O2654" t="str">
        <f t="shared" si="123"/>
        <v>TRUE</v>
      </c>
    </row>
    <row r="2655" spans="1:15" x14ac:dyDescent="0.2">
      <c r="A2655" t="s">
        <v>4734</v>
      </c>
      <c r="B2655" t="s">
        <v>4735</v>
      </c>
      <c r="C2655">
        <v>33560</v>
      </c>
      <c r="D2655" t="s">
        <v>14</v>
      </c>
      <c r="E2655">
        <v>1273420</v>
      </c>
      <c r="F2655" t="s">
        <v>15</v>
      </c>
      <c r="G2655" t="s">
        <v>37</v>
      </c>
      <c r="H2655" s="1">
        <v>45341</v>
      </c>
      <c r="I2655" t="s">
        <v>38</v>
      </c>
      <c r="J2655" t="s">
        <v>49</v>
      </c>
      <c r="K2655" t="b">
        <v>1</v>
      </c>
      <c r="L2655" t="str">
        <f t="shared" si="124"/>
        <v>prononepowerpelletherbicide</v>
      </c>
      <c r="M2655" t="str">
        <f t="shared" si="125"/>
        <v>prononepowerpelletherbicide33560-41</v>
      </c>
      <c r="N2655" t="str">
        <f>IFERROR(VLOOKUP(LOWER(M2655),file_list!$B:$B,1,FALSE),FALSE)</f>
        <v>prononepowerpelletherbicide33560-41</v>
      </c>
      <c r="O2655" t="str">
        <f t="shared" si="123"/>
        <v>TRUE</v>
      </c>
    </row>
    <row r="2656" spans="1:15" x14ac:dyDescent="0.2">
      <c r="A2656" t="s">
        <v>4736</v>
      </c>
      <c r="B2656" t="s">
        <v>4737</v>
      </c>
      <c r="C2656">
        <v>33658</v>
      </c>
      <c r="D2656" t="s">
        <v>14</v>
      </c>
      <c r="E2656">
        <v>1297809</v>
      </c>
      <c r="F2656" t="s">
        <v>15</v>
      </c>
      <c r="G2656" t="s">
        <v>37</v>
      </c>
      <c r="H2656" s="1">
        <v>45806</v>
      </c>
      <c r="I2656" t="s">
        <v>106</v>
      </c>
      <c r="J2656" t="s">
        <v>20</v>
      </c>
      <c r="K2656" t="b">
        <v>1</v>
      </c>
      <c r="L2656" t="str">
        <f t="shared" si="124"/>
        <v>navigatornyinsecticide</v>
      </c>
      <c r="M2656" t="str">
        <f t="shared" si="125"/>
        <v>navigatornyinsecticide93182-23</v>
      </c>
      <c r="N2656" t="str">
        <f>IFERROR(VLOOKUP(LOWER(M2656),file_list!$B:$B,1,FALSE),FALSE)</f>
        <v>navigatornyinsecticide93182-23</v>
      </c>
      <c r="O2656" t="str">
        <f t="shared" si="123"/>
        <v>TRUE</v>
      </c>
    </row>
    <row r="2657" spans="1:15" x14ac:dyDescent="0.2">
      <c r="A2657" t="s">
        <v>4738</v>
      </c>
      <c r="B2657" t="s">
        <v>4739</v>
      </c>
      <c r="C2657">
        <v>33753</v>
      </c>
      <c r="D2657" t="s">
        <v>14</v>
      </c>
      <c r="E2657">
        <v>1302864</v>
      </c>
      <c r="F2657" t="s">
        <v>15</v>
      </c>
      <c r="G2657" t="s">
        <v>37</v>
      </c>
      <c r="H2657" s="1">
        <v>45870</v>
      </c>
      <c r="I2657" t="s">
        <v>106</v>
      </c>
      <c r="J2657" t="s">
        <v>1458</v>
      </c>
      <c r="K2657" t="b">
        <v>1</v>
      </c>
      <c r="L2657" t="str">
        <f t="shared" si="124"/>
        <v>myacidega45</v>
      </c>
      <c r="M2657" t="str">
        <f t="shared" si="125"/>
        <v>myacidega4533753-27</v>
      </c>
      <c r="N2657" t="str">
        <f>IFERROR(VLOOKUP(LOWER(M2657),file_list!$B:$B,1,FALSE),FALSE)</f>
        <v>myacidega4533753-27</v>
      </c>
      <c r="O2657" t="str">
        <f t="shared" si="123"/>
        <v>TRUE</v>
      </c>
    </row>
    <row r="2658" spans="1:15" x14ac:dyDescent="0.2">
      <c r="A2658" t="s">
        <v>4740</v>
      </c>
      <c r="B2658" t="s">
        <v>4741</v>
      </c>
      <c r="C2658">
        <v>33753</v>
      </c>
      <c r="D2658" t="s">
        <v>14</v>
      </c>
      <c r="E2658">
        <v>1302864</v>
      </c>
      <c r="F2658" t="s">
        <v>15</v>
      </c>
      <c r="G2658" t="s">
        <v>37</v>
      </c>
      <c r="H2658" s="1">
        <v>45870</v>
      </c>
      <c r="I2658" t="s">
        <v>106</v>
      </c>
      <c r="J2658" t="s">
        <v>1423</v>
      </c>
      <c r="K2658" t="b">
        <v>1</v>
      </c>
      <c r="L2658" t="str">
        <f t="shared" si="124"/>
        <v>myacideasplus</v>
      </c>
      <c r="M2658" t="str">
        <f t="shared" si="125"/>
        <v>myacideasplus33753-5</v>
      </c>
      <c r="N2658" t="str">
        <f>IFERROR(VLOOKUP(LOWER(M2658),file_list!$B:$B,1,FALSE),FALSE)</f>
        <v>myacideasplus33753-5</v>
      </c>
      <c r="O2658" t="str">
        <f t="shared" si="123"/>
        <v>TRUE</v>
      </c>
    </row>
    <row r="2659" spans="1:15" x14ac:dyDescent="0.2">
      <c r="A2659" t="s">
        <v>4742</v>
      </c>
      <c r="B2659" t="s">
        <v>4743</v>
      </c>
      <c r="C2659">
        <v>3377</v>
      </c>
      <c r="D2659" t="s">
        <v>14</v>
      </c>
      <c r="E2659">
        <v>1304258</v>
      </c>
      <c r="F2659" t="s">
        <v>15</v>
      </c>
      <c r="G2659" t="s">
        <v>37</v>
      </c>
      <c r="H2659" s="1">
        <v>45863</v>
      </c>
      <c r="I2659" t="s">
        <v>63</v>
      </c>
      <c r="J2659" t="s">
        <v>2229</v>
      </c>
      <c r="K2659" t="b">
        <v>1</v>
      </c>
      <c r="L2659" t="str">
        <f t="shared" si="124"/>
        <v>sanibrom40biocide</v>
      </c>
      <c r="M2659" t="str">
        <f t="shared" si="125"/>
        <v>sanibrom40biocide3377-25</v>
      </c>
      <c r="N2659" t="str">
        <f>IFERROR(VLOOKUP(LOWER(M2659),file_list!$B:$B,1,FALSE),FALSE)</f>
        <v>sanibrom40biocide3377-25</v>
      </c>
      <c r="O2659" t="str">
        <f t="shared" si="123"/>
        <v>TRUE</v>
      </c>
    </row>
    <row r="2660" spans="1:15" x14ac:dyDescent="0.2">
      <c r="A2660" t="s">
        <v>4744</v>
      </c>
      <c r="B2660" t="s">
        <v>4745</v>
      </c>
      <c r="C2660">
        <v>3377</v>
      </c>
      <c r="D2660" t="s">
        <v>14</v>
      </c>
      <c r="E2660">
        <v>1282706</v>
      </c>
      <c r="F2660" t="s">
        <v>15</v>
      </c>
      <c r="G2660" t="s">
        <v>37</v>
      </c>
      <c r="H2660" s="1">
        <v>45489</v>
      </c>
      <c r="I2660" t="s">
        <v>106</v>
      </c>
      <c r="J2660" t="s">
        <v>1458</v>
      </c>
      <c r="K2660" t="b">
        <v>1</v>
      </c>
      <c r="L2660" t="str">
        <f t="shared" si="124"/>
        <v>clarifect</v>
      </c>
      <c r="M2660" t="str">
        <f t="shared" si="125"/>
        <v>clarifect3377-55</v>
      </c>
      <c r="N2660" t="str">
        <f>IFERROR(VLOOKUP(LOWER(M2660),file_list!$B:$B,1,FALSE),FALSE)</f>
        <v>clarifect3377-55</v>
      </c>
      <c r="O2660" t="str">
        <f t="shared" si="123"/>
        <v>TRUE</v>
      </c>
    </row>
    <row r="2661" spans="1:15" x14ac:dyDescent="0.2">
      <c r="A2661" t="s">
        <v>4746</v>
      </c>
      <c r="B2661" t="s">
        <v>4747</v>
      </c>
      <c r="C2661">
        <v>3377</v>
      </c>
      <c r="D2661" t="s">
        <v>14</v>
      </c>
      <c r="E2661">
        <v>1304087</v>
      </c>
      <c r="F2661" t="s">
        <v>15</v>
      </c>
      <c r="G2661" t="s">
        <v>37</v>
      </c>
      <c r="H2661" s="1">
        <v>45862</v>
      </c>
      <c r="I2661" t="s">
        <v>54</v>
      </c>
      <c r="J2661" t="s">
        <v>1458</v>
      </c>
      <c r="K2661" t="b">
        <v>1</v>
      </c>
      <c r="L2661" t="str">
        <f t="shared" si="124"/>
        <v>stabromplusbiocide</v>
      </c>
      <c r="M2661" t="str">
        <f t="shared" si="125"/>
        <v>stabromplusbiocide3377-78</v>
      </c>
      <c r="N2661" t="str">
        <f>IFERROR(VLOOKUP(LOWER(M2661),file_list!$B:$B,1,FALSE),FALSE)</f>
        <v>stabromplusbiocide3377-78</v>
      </c>
      <c r="O2661" t="str">
        <f t="shared" si="123"/>
        <v>TRUE</v>
      </c>
    </row>
    <row r="2662" spans="1:15" x14ac:dyDescent="0.2">
      <c r="A2662" t="s">
        <v>4748</v>
      </c>
      <c r="B2662" t="s">
        <v>4749</v>
      </c>
      <c r="C2662">
        <v>3432</v>
      </c>
      <c r="D2662" t="s">
        <v>14</v>
      </c>
      <c r="E2662">
        <v>1282636</v>
      </c>
      <c r="F2662" t="s">
        <v>15</v>
      </c>
      <c r="G2662" t="s">
        <v>37</v>
      </c>
      <c r="H2662" s="1">
        <v>45511</v>
      </c>
      <c r="I2662" t="s">
        <v>38</v>
      </c>
      <c r="J2662" t="s">
        <v>624</v>
      </c>
      <c r="K2662" t="b">
        <v>1</v>
      </c>
      <c r="L2662" t="str">
        <f t="shared" si="124"/>
        <v>onguardcontinuouschlorinator</v>
      </c>
      <c r="M2662" t="str">
        <f t="shared" si="125"/>
        <v>onguardcontinuouschlorinator3432-23</v>
      </c>
      <c r="N2662" t="str">
        <f>IFERROR(VLOOKUP(LOWER(M2662),file_list!$B:$B,1,FALSE),FALSE)</f>
        <v>onguardcontinuouschlorinator3432-23</v>
      </c>
      <c r="O2662" t="str">
        <f t="shared" si="123"/>
        <v>TRUE</v>
      </c>
    </row>
    <row r="2663" spans="1:15" x14ac:dyDescent="0.2">
      <c r="A2663" t="s">
        <v>4750</v>
      </c>
      <c r="B2663" t="s">
        <v>4751</v>
      </c>
      <c r="C2663">
        <v>3432</v>
      </c>
      <c r="D2663" t="s">
        <v>14</v>
      </c>
      <c r="E2663">
        <v>1282636</v>
      </c>
      <c r="F2663" t="s">
        <v>15</v>
      </c>
      <c r="G2663" t="s">
        <v>37</v>
      </c>
      <c r="H2663" s="1">
        <v>45511</v>
      </c>
      <c r="I2663" t="s">
        <v>38</v>
      </c>
      <c r="J2663" t="s">
        <v>1171</v>
      </c>
      <c r="K2663" t="b">
        <v>1</v>
      </c>
      <c r="L2663" t="str">
        <f t="shared" si="124"/>
        <v>relaxchlorinatinggranules</v>
      </c>
      <c r="M2663" t="str">
        <f t="shared" si="125"/>
        <v>relaxchlorinatinggranules3432-69</v>
      </c>
      <c r="N2663" t="str">
        <f>IFERROR(VLOOKUP(LOWER(M2663),file_list!$B:$B,1,FALSE),FALSE)</f>
        <v>relaxchlorinatinggranules3432-69</v>
      </c>
      <c r="O2663" t="str">
        <f t="shared" si="123"/>
        <v>TRUE</v>
      </c>
    </row>
    <row r="2664" spans="1:15" x14ac:dyDescent="0.2">
      <c r="A2664" t="s">
        <v>4752</v>
      </c>
      <c r="B2664" t="s">
        <v>4753</v>
      </c>
      <c r="C2664">
        <v>3432</v>
      </c>
      <c r="D2664" t="s">
        <v>14</v>
      </c>
      <c r="E2664">
        <v>1282636</v>
      </c>
      <c r="F2664" t="s">
        <v>15</v>
      </c>
      <c r="G2664" t="s">
        <v>37</v>
      </c>
      <c r="H2664" s="1">
        <v>45511</v>
      </c>
      <c r="I2664" t="s">
        <v>38</v>
      </c>
      <c r="J2664" t="s">
        <v>624</v>
      </c>
      <c r="K2664" t="b">
        <v>1</v>
      </c>
      <c r="L2664" t="str">
        <f t="shared" si="124"/>
        <v>scorch</v>
      </c>
      <c r="M2664" t="str">
        <f t="shared" si="125"/>
        <v>scorch3432-76</v>
      </c>
      <c r="N2664" t="str">
        <f>IFERROR(VLOOKUP(LOWER(M2664),file_list!$B:$B,1,FALSE),FALSE)</f>
        <v>scorch3432-76</v>
      </c>
      <c r="O2664" t="str">
        <f t="shared" si="123"/>
        <v>TRUE</v>
      </c>
    </row>
    <row r="2665" spans="1:15" x14ac:dyDescent="0.2">
      <c r="A2665" t="s">
        <v>4754</v>
      </c>
      <c r="B2665" t="s">
        <v>4755</v>
      </c>
      <c r="C2665">
        <v>3432</v>
      </c>
      <c r="D2665" t="s">
        <v>14</v>
      </c>
      <c r="E2665">
        <v>1282636</v>
      </c>
      <c r="F2665" t="s">
        <v>15</v>
      </c>
      <c r="G2665" t="s">
        <v>37</v>
      </c>
      <c r="H2665" s="1">
        <v>45511</v>
      </c>
      <c r="I2665" t="s">
        <v>38</v>
      </c>
      <c r="J2665" t="s">
        <v>624</v>
      </c>
      <c r="K2665" t="b">
        <v>1</v>
      </c>
      <c r="L2665" t="str">
        <f t="shared" si="124"/>
        <v>easternleisureshock</v>
      </c>
      <c r="M2665" t="str">
        <f t="shared" si="125"/>
        <v>easternleisureshock3432-76-9634</v>
      </c>
      <c r="N2665" t="str">
        <f>IFERROR(VLOOKUP(LOWER(M2665),file_list!$B:$B,1,FALSE),FALSE)</f>
        <v>easternleisureshock3432-76-9634</v>
      </c>
      <c r="O2665" t="str">
        <f t="shared" si="123"/>
        <v>TRUE</v>
      </c>
    </row>
    <row r="2666" spans="1:15" x14ac:dyDescent="0.2">
      <c r="A2666" t="s">
        <v>4756</v>
      </c>
      <c r="B2666" t="s">
        <v>4757</v>
      </c>
      <c r="C2666">
        <v>34370</v>
      </c>
      <c r="D2666" t="s">
        <v>14</v>
      </c>
      <c r="E2666">
        <v>1277802</v>
      </c>
      <c r="F2666" t="s">
        <v>15</v>
      </c>
      <c r="G2666" t="s">
        <v>37</v>
      </c>
      <c r="H2666" s="1">
        <v>45454</v>
      </c>
      <c r="I2666" t="s">
        <v>38</v>
      </c>
      <c r="J2666" t="s">
        <v>624</v>
      </c>
      <c r="K2666" t="b">
        <v>1</v>
      </c>
      <c r="L2666" t="str">
        <f t="shared" si="124"/>
        <v>d-germtbbotanical</v>
      </c>
      <c r="M2666" t="str">
        <f t="shared" si="125"/>
        <v>d-germtbbotanical34810-25-34370</v>
      </c>
      <c r="N2666" t="str">
        <f>IFERROR(VLOOKUP(LOWER(M2666),file_list!$B:$B,1,FALSE),FALSE)</f>
        <v>d-germtbbotanical34810-25-34370</v>
      </c>
      <c r="O2666" t="str">
        <f t="shared" si="123"/>
        <v>TRUE</v>
      </c>
    </row>
    <row r="2667" spans="1:15" x14ac:dyDescent="0.2">
      <c r="A2667" t="s">
        <v>4758</v>
      </c>
      <c r="B2667" t="s">
        <v>4759</v>
      </c>
      <c r="C2667">
        <v>34473</v>
      </c>
      <c r="D2667" t="s">
        <v>14</v>
      </c>
      <c r="E2667">
        <v>1297808</v>
      </c>
      <c r="F2667" t="s">
        <v>15</v>
      </c>
      <c r="G2667" t="s">
        <v>37</v>
      </c>
      <c r="H2667" s="1">
        <v>45866</v>
      </c>
      <c r="I2667" t="s">
        <v>38</v>
      </c>
      <c r="J2667" t="s">
        <v>20</v>
      </c>
      <c r="K2667" t="b">
        <v>1</v>
      </c>
      <c r="L2667" t="str">
        <f t="shared" si="124"/>
        <v>flowtronoctenolmosquitoattractant</v>
      </c>
      <c r="M2667" t="str">
        <f t="shared" si="125"/>
        <v>flowtronoctenolmosquitoattractant34473-4</v>
      </c>
      <c r="N2667" t="str">
        <f>IFERROR(VLOOKUP(LOWER(M2667),file_list!$B:$B,1,FALSE),FALSE)</f>
        <v>flowtronoctenolmosquitoattractant34473-4</v>
      </c>
      <c r="O2667" t="str">
        <f t="shared" si="123"/>
        <v>TRUE</v>
      </c>
    </row>
    <row r="2668" spans="1:15" x14ac:dyDescent="0.2">
      <c r="A2668" t="s">
        <v>4760</v>
      </c>
      <c r="B2668" t="s">
        <v>4761</v>
      </c>
      <c r="C2668">
        <v>34704</v>
      </c>
      <c r="D2668" t="s">
        <v>14</v>
      </c>
      <c r="E2668">
        <v>1274193</v>
      </c>
      <c r="F2668" t="s">
        <v>15</v>
      </c>
      <c r="G2668" t="s">
        <v>37</v>
      </c>
      <c r="H2668" s="1">
        <v>45315</v>
      </c>
      <c r="I2668" t="s">
        <v>38</v>
      </c>
      <c r="J2668" t="s">
        <v>138</v>
      </c>
      <c r="K2668" t="b">
        <v>1</v>
      </c>
      <c r="L2668" t="str">
        <f t="shared" si="124"/>
        <v>signaturesoyarmor</v>
      </c>
      <c r="M2668" t="str">
        <f t="shared" si="125"/>
        <v>signaturesoyarmor100-1283-34704</v>
      </c>
      <c r="N2668" t="str">
        <f>IFERROR(VLOOKUP(LOWER(M2668),file_list!$B:$B,1,FALSE),FALSE)</f>
        <v>signaturesoyarmor100-1283-34704</v>
      </c>
      <c r="O2668" t="str">
        <f t="shared" si="123"/>
        <v>TRUE</v>
      </c>
    </row>
    <row r="2669" spans="1:15" x14ac:dyDescent="0.2">
      <c r="A2669" t="s">
        <v>4762</v>
      </c>
      <c r="B2669" t="s">
        <v>4763</v>
      </c>
      <c r="C2669">
        <v>34704</v>
      </c>
      <c r="D2669" t="s">
        <v>14</v>
      </c>
      <c r="E2669">
        <v>1271521</v>
      </c>
      <c r="F2669" t="s">
        <v>15</v>
      </c>
      <c r="G2669" t="s">
        <v>37</v>
      </c>
      <c r="H2669" s="1">
        <v>45254</v>
      </c>
      <c r="I2669" t="s">
        <v>106</v>
      </c>
      <c r="J2669" t="s">
        <v>20</v>
      </c>
      <c r="K2669" t="b">
        <v>0</v>
      </c>
      <c r="L2669" t="str">
        <f t="shared" si="124"/>
        <v>signaturebrfertilizerfertilizerplus0.067%acelepryn(nosale,use.distributioninnassau,suffolk,kings,queenscounties)</v>
      </c>
      <c r="M2669" t="str">
        <f t="shared" si="125"/>
        <v>signaturebrfertilizerfertilizerplus0.067%acelepryn(nosale,use.distributioninnassau,suffolk,kings,queenscounties)100-1492-34704</v>
      </c>
      <c r="N2669" t="str">
        <f>IFERROR(VLOOKUP(LOWER(M2669),file_list!$B:$B,1,FALSE),FALSE)</f>
        <v>signaturebrfertilizerfertilizerplus0.067%acelepryn(nosale,use.distributioninnassau,suffolk,kings,queenscounties)100-1492-34704</v>
      </c>
      <c r="O2669" t="str">
        <f t="shared" si="123"/>
        <v>TRUE</v>
      </c>
    </row>
    <row r="2670" spans="1:15" x14ac:dyDescent="0.2">
      <c r="A2670" t="s">
        <v>4764</v>
      </c>
      <c r="B2670" t="s">
        <v>4765</v>
      </c>
      <c r="C2670">
        <v>34704</v>
      </c>
      <c r="D2670" t="s">
        <v>14</v>
      </c>
      <c r="E2670">
        <v>1273287</v>
      </c>
      <c r="F2670" t="s">
        <v>15</v>
      </c>
      <c r="G2670" t="s">
        <v>37</v>
      </c>
      <c r="H2670" s="1">
        <v>45344</v>
      </c>
      <c r="I2670" t="s">
        <v>38</v>
      </c>
      <c r="J2670" t="s">
        <v>138</v>
      </c>
      <c r="K2670" t="b">
        <v>1</v>
      </c>
      <c r="L2670" t="str">
        <f t="shared" si="124"/>
        <v>equityvayo</v>
      </c>
      <c r="M2670" t="str">
        <f t="shared" si="125"/>
        <v>equityvayo100-1726-34704</v>
      </c>
      <c r="N2670" t="str">
        <f>IFERROR(VLOOKUP(LOWER(M2670),file_list!$B:$B,1,FALSE),FALSE)</f>
        <v>equityvayo100-1726-34704</v>
      </c>
      <c r="O2670" t="str">
        <f t="shared" si="123"/>
        <v>TRUE</v>
      </c>
    </row>
    <row r="2671" spans="1:15" x14ac:dyDescent="0.2">
      <c r="A2671" t="s">
        <v>4766</v>
      </c>
      <c r="B2671" t="s">
        <v>4767</v>
      </c>
      <c r="C2671">
        <v>34704</v>
      </c>
      <c r="D2671" t="s">
        <v>14</v>
      </c>
      <c r="E2671">
        <v>1280398</v>
      </c>
      <c r="F2671" t="s">
        <v>15</v>
      </c>
      <c r="G2671" t="s">
        <v>37</v>
      </c>
      <c r="H2671" s="1">
        <v>45435</v>
      </c>
      <c r="I2671" t="s">
        <v>63</v>
      </c>
      <c r="J2671" t="s">
        <v>20</v>
      </c>
      <c r="K2671" t="b">
        <v>1</v>
      </c>
      <c r="L2671" t="str">
        <f t="shared" si="124"/>
        <v>signaturebrfertilizerallectus0.225gplusturffertilizerinsecticide</v>
      </c>
      <c r="M2671" t="str">
        <f t="shared" si="125"/>
        <v>signaturebrfertilizerallectus0.225gplusturffertilizerinsecticide101563-105-34704</v>
      </c>
      <c r="N2671" t="str">
        <f>IFERROR(VLOOKUP(LOWER(M2671),file_list!$B:$B,1,FALSE),FALSE)</f>
        <v>signaturebrfertilizerallectus0.225gplusturffertilizerinsecticide101563-105-34704</v>
      </c>
      <c r="O2671" t="str">
        <f t="shared" si="123"/>
        <v>TRUE</v>
      </c>
    </row>
    <row r="2672" spans="1:15" x14ac:dyDescent="0.2">
      <c r="A2672" t="s">
        <v>4768</v>
      </c>
      <c r="B2672" t="s">
        <v>4769</v>
      </c>
      <c r="C2672">
        <v>34704</v>
      </c>
      <c r="D2672" t="s">
        <v>14</v>
      </c>
      <c r="E2672">
        <v>1282465</v>
      </c>
      <c r="F2672" t="s">
        <v>15</v>
      </c>
      <c r="G2672" t="s">
        <v>37</v>
      </c>
      <c r="H2672" s="1">
        <v>45474</v>
      </c>
      <c r="I2672" t="s">
        <v>356</v>
      </c>
      <c r="J2672" t="s">
        <v>20</v>
      </c>
      <c r="K2672" t="b">
        <v>1</v>
      </c>
      <c r="L2672" t="str">
        <f t="shared" si="124"/>
        <v>signaturebrfertilizerwith0.2%merit</v>
      </c>
      <c r="M2672" t="str">
        <f t="shared" si="125"/>
        <v>signaturebrfertilizerwith0.2%merit101563-76-34704</v>
      </c>
      <c r="N2672" t="str">
        <f>IFERROR(VLOOKUP(LOWER(M2672),file_list!$B:$B,1,FALSE),FALSE)</f>
        <v>signaturebrfertilizerwith0.2%merit101563-76-34704</v>
      </c>
      <c r="O2672" t="str">
        <f t="shared" si="123"/>
        <v>TRUE</v>
      </c>
    </row>
    <row r="2673" spans="1:15" x14ac:dyDescent="0.2">
      <c r="A2673" t="s">
        <v>4770</v>
      </c>
      <c r="B2673" t="s">
        <v>4771</v>
      </c>
      <c r="C2673">
        <v>34704</v>
      </c>
      <c r="D2673" t="s">
        <v>14</v>
      </c>
      <c r="E2673">
        <v>1273287</v>
      </c>
      <c r="F2673" t="s">
        <v>15</v>
      </c>
      <c r="G2673" t="s">
        <v>37</v>
      </c>
      <c r="H2673" s="1">
        <v>45344</v>
      </c>
      <c r="I2673" t="s">
        <v>38</v>
      </c>
      <c r="J2673" t="s">
        <v>49</v>
      </c>
      <c r="K2673" t="b">
        <v>1</v>
      </c>
      <c r="L2673" t="str">
        <f t="shared" si="124"/>
        <v>signatureweedfeed(variousfertilizerblends)</v>
      </c>
      <c r="M2673" t="str">
        <f t="shared" si="125"/>
        <v>signatureweedfeed(variousfertilizerblends)2217-793-34704</v>
      </c>
      <c r="N2673" t="str">
        <f>IFERROR(VLOOKUP(LOWER(M2673),file_list!$B:$B,1,FALSE),FALSE)</f>
        <v>signatureweedfeed(variousfertilizerblends)2217-793-34704</v>
      </c>
      <c r="O2673" t="str">
        <f t="shared" si="123"/>
        <v>TRUE</v>
      </c>
    </row>
    <row r="2674" spans="1:15" x14ac:dyDescent="0.2">
      <c r="A2674" t="s">
        <v>4772</v>
      </c>
      <c r="B2674" t="s">
        <v>4773</v>
      </c>
      <c r="C2674">
        <v>34704</v>
      </c>
      <c r="D2674" t="s">
        <v>14</v>
      </c>
      <c r="E2674">
        <v>1273287</v>
      </c>
      <c r="F2674" t="s">
        <v>15</v>
      </c>
      <c r="G2674" t="s">
        <v>37</v>
      </c>
      <c r="H2674" s="1">
        <v>45344</v>
      </c>
      <c r="I2674" t="s">
        <v>38</v>
      </c>
      <c r="J2674" t="s">
        <v>49</v>
      </c>
      <c r="K2674" t="b">
        <v>1</v>
      </c>
      <c r="L2674" t="str">
        <f t="shared" si="124"/>
        <v>swordherbicide</v>
      </c>
      <c r="M2674" t="str">
        <f t="shared" si="125"/>
        <v>swordherbicide228-267-34704</v>
      </c>
      <c r="N2674" t="str">
        <f>IFERROR(VLOOKUP(LOWER(M2674),file_list!$B:$B,1,FALSE),FALSE)</f>
        <v>swordherbicide228-267-34704</v>
      </c>
      <c r="O2674" t="str">
        <f t="shared" si="123"/>
        <v>TRUE</v>
      </c>
    </row>
    <row r="2675" spans="1:15" x14ac:dyDescent="0.2">
      <c r="A2675" t="s">
        <v>4774</v>
      </c>
      <c r="B2675" t="s">
        <v>4775</v>
      </c>
      <c r="C2675">
        <v>34704</v>
      </c>
      <c r="D2675" t="s">
        <v>14</v>
      </c>
      <c r="E2675">
        <v>1273287</v>
      </c>
      <c r="F2675" t="s">
        <v>15</v>
      </c>
      <c r="G2675" t="s">
        <v>37</v>
      </c>
      <c r="H2675" s="1">
        <v>45344</v>
      </c>
      <c r="I2675" t="s">
        <v>38</v>
      </c>
      <c r="J2675" t="s">
        <v>20</v>
      </c>
      <c r="K2675" t="b">
        <v>1</v>
      </c>
      <c r="L2675" t="str">
        <f t="shared" si="124"/>
        <v>signaturetalstar0.073%plusfertilizer-lc(nysspecificlang)</v>
      </c>
      <c r="M2675" t="str">
        <f t="shared" si="125"/>
        <v>signaturetalstar0.073%plusfertilizer-lc(nysspecificlang)279-3223-34704</v>
      </c>
      <c r="N2675" t="str">
        <f>IFERROR(VLOOKUP(LOWER(M2675),file_list!$B:$B,1,FALSE),FALSE)</f>
        <v>signaturetalstar0.073%plusfertilizer-lc(nysspecificlang)279-3223-34704</v>
      </c>
      <c r="O2675" t="str">
        <f t="shared" si="123"/>
        <v>TRUE</v>
      </c>
    </row>
    <row r="2676" spans="1:15" x14ac:dyDescent="0.2">
      <c r="A2676" t="s">
        <v>4776</v>
      </c>
      <c r="B2676" t="s">
        <v>4777</v>
      </c>
      <c r="C2676">
        <v>34704</v>
      </c>
      <c r="D2676" t="s">
        <v>14</v>
      </c>
      <c r="E2676">
        <v>1274975</v>
      </c>
      <c r="F2676" t="s">
        <v>15</v>
      </c>
      <c r="G2676" t="s">
        <v>37</v>
      </c>
      <c r="H2676" s="1">
        <v>45334</v>
      </c>
      <c r="I2676" t="s">
        <v>3182</v>
      </c>
      <c r="J2676" t="s">
        <v>20</v>
      </c>
      <c r="K2676" t="b">
        <v>0</v>
      </c>
      <c r="L2676" t="str">
        <f t="shared" si="124"/>
        <v>turazi(nosale,use.distributioninnassau,suffolk,kings,queenscounties)(nysbufferzone)(noaerialapplication)</v>
      </c>
      <c r="M2676" t="str">
        <f t="shared" si="125"/>
        <v>turazi(nosale,use.distributioninnassau,suffolk,kings,queenscounties)(nysbufferzone)(noaerialapplication)279-9607-34704</v>
      </c>
      <c r="N2676" t="str">
        <f>IFERROR(VLOOKUP(LOWER(M2676),file_list!$B:$B,1,FALSE),FALSE)</f>
        <v>turazi(nosale,use.distributioninnassau,suffolk,kings,queenscounties)(nysbufferzone)(noaerialapplication)279-9607-34704</v>
      </c>
      <c r="O2676" t="str">
        <f t="shared" si="123"/>
        <v>TRUE</v>
      </c>
    </row>
    <row r="2677" spans="1:15" x14ac:dyDescent="0.2">
      <c r="A2677" t="s">
        <v>4778</v>
      </c>
      <c r="B2677" t="s">
        <v>4779</v>
      </c>
      <c r="C2677">
        <v>34704</v>
      </c>
      <c r="D2677" t="s">
        <v>14</v>
      </c>
      <c r="E2677">
        <v>1273287</v>
      </c>
      <c r="F2677" t="s">
        <v>15</v>
      </c>
      <c r="G2677" t="s">
        <v>37</v>
      </c>
      <c r="H2677" s="1">
        <v>45344</v>
      </c>
      <c r="I2677" t="s">
        <v>38</v>
      </c>
      <c r="J2677" t="s">
        <v>17</v>
      </c>
      <c r="K2677" t="b">
        <v>1</v>
      </c>
      <c r="L2677" t="str">
        <f t="shared" si="124"/>
        <v>potatoseedtreaterps</v>
      </c>
      <c r="M2677" t="str">
        <f t="shared" si="125"/>
        <v>potatoseedtreaterps2935-539-34704</v>
      </c>
      <c r="N2677" t="str">
        <f>IFERROR(VLOOKUP(LOWER(M2677),file_list!$B:$B,1,FALSE),FALSE)</f>
        <v>potatoseedtreaterps2935-539-34704</v>
      </c>
      <c r="O2677" t="str">
        <f t="shared" si="123"/>
        <v>TRUE</v>
      </c>
    </row>
    <row r="2678" spans="1:15" x14ac:dyDescent="0.2">
      <c r="A2678" t="s">
        <v>4780</v>
      </c>
      <c r="B2678" t="s">
        <v>4781</v>
      </c>
      <c r="C2678">
        <v>34704</v>
      </c>
      <c r="D2678" t="s">
        <v>14</v>
      </c>
      <c r="E2678">
        <v>1273287</v>
      </c>
      <c r="F2678" t="s">
        <v>15</v>
      </c>
      <c r="G2678" t="s">
        <v>37</v>
      </c>
      <c r="H2678" s="1">
        <v>45344</v>
      </c>
      <c r="I2678" t="s">
        <v>38</v>
      </c>
      <c r="J2678" t="s">
        <v>17</v>
      </c>
      <c r="K2678" t="b">
        <v>1</v>
      </c>
      <c r="L2678" t="str">
        <f t="shared" si="124"/>
        <v>potatoseedtreater6%</v>
      </c>
      <c r="M2678" t="str">
        <f t="shared" si="125"/>
        <v>potatoseedtreater6%2935-541-34704</v>
      </c>
      <c r="N2678" t="str">
        <f>IFERROR(VLOOKUP(LOWER(M2678),file_list!$B:$B,1,FALSE),FALSE)</f>
        <v>potatoseedtreater6%2935-541-34704</v>
      </c>
      <c r="O2678" t="str">
        <f t="shared" si="123"/>
        <v>TRUE</v>
      </c>
    </row>
    <row r="2679" spans="1:15" x14ac:dyDescent="0.2">
      <c r="A2679" t="s">
        <v>4782</v>
      </c>
      <c r="B2679" t="s">
        <v>4783</v>
      </c>
      <c r="C2679">
        <v>34704</v>
      </c>
      <c r="D2679" t="s">
        <v>14</v>
      </c>
      <c r="E2679">
        <v>1273287</v>
      </c>
      <c r="F2679" t="s">
        <v>15</v>
      </c>
      <c r="G2679" t="s">
        <v>37</v>
      </c>
      <c r="H2679" s="1">
        <v>45344</v>
      </c>
      <c r="I2679" t="s">
        <v>38</v>
      </c>
      <c r="J2679" t="s">
        <v>41</v>
      </c>
      <c r="K2679" t="b">
        <v>1</v>
      </c>
      <c r="L2679" t="str">
        <f t="shared" si="124"/>
        <v>gameupplantgrowthregulator</v>
      </c>
      <c r="M2679" t="str">
        <f t="shared" si="125"/>
        <v>gameupplantgrowthregulator34704-1005</v>
      </c>
      <c r="N2679" t="str">
        <f>IFERROR(VLOOKUP(LOWER(M2679),file_list!$B:$B,1,FALSE),FALSE)</f>
        <v>gameupplantgrowthregulator34704-1005</v>
      </c>
      <c r="O2679" t="str">
        <f t="shared" ref="O2679:O2742" si="126">IF(N2679=FALSE,"FALSE","TRUE")</f>
        <v>TRUE</v>
      </c>
    </row>
    <row r="2680" spans="1:15" x14ac:dyDescent="0.2">
      <c r="A2680" t="s">
        <v>4784</v>
      </c>
      <c r="B2680" t="s">
        <v>4785</v>
      </c>
      <c r="C2680">
        <v>34704</v>
      </c>
      <c r="D2680" t="s">
        <v>14</v>
      </c>
      <c r="E2680">
        <v>25330</v>
      </c>
      <c r="F2680" t="s">
        <v>15</v>
      </c>
      <c r="G2680" t="s">
        <v>16</v>
      </c>
      <c r="H2680" s="1">
        <v>40989</v>
      </c>
      <c r="J2680" t="s">
        <v>20</v>
      </c>
      <c r="K2680" t="b">
        <v>1</v>
      </c>
      <c r="L2680" t="str">
        <f t="shared" si="124"/>
        <v>malice75wsp(nosoilinjectiononlongisl)(2ee-asianlonghornedbeetle)</v>
      </c>
      <c r="M2680" t="str">
        <f t="shared" si="125"/>
        <v>malice75wsp(nosoilinjectiononlongisl)(2ee-asianlonghornedbeetle)34704-1009</v>
      </c>
      <c r="N2680" t="str">
        <f>IFERROR(VLOOKUP(LOWER(M2680),file_list!$B:$B,1,FALSE),FALSE)</f>
        <v>malice75wsp(nosoilinjectiononlongisl)(2ee-asianlonghornedbeetle)34704-1009</v>
      </c>
      <c r="O2680" t="str">
        <f t="shared" si="126"/>
        <v>TRUE</v>
      </c>
    </row>
    <row r="2681" spans="1:15" x14ac:dyDescent="0.2">
      <c r="A2681" t="s">
        <v>4784</v>
      </c>
      <c r="B2681" t="s">
        <v>4786</v>
      </c>
      <c r="C2681">
        <v>34704</v>
      </c>
      <c r="D2681" t="s">
        <v>14</v>
      </c>
      <c r="E2681">
        <v>1273287</v>
      </c>
      <c r="F2681" t="s">
        <v>15</v>
      </c>
      <c r="G2681" t="s">
        <v>37</v>
      </c>
      <c r="H2681" s="1">
        <v>45344</v>
      </c>
      <c r="I2681" t="s">
        <v>38</v>
      </c>
      <c r="J2681" t="s">
        <v>20</v>
      </c>
      <c r="K2681" t="b">
        <v>1</v>
      </c>
      <c r="L2681" t="str">
        <f t="shared" si="124"/>
        <v>malice75wsp(nosoilinjectiononlongisl)</v>
      </c>
      <c r="M2681" t="str">
        <f t="shared" si="125"/>
        <v>malice75wsp(nosoilinjectiononlongisl)34704-1009</v>
      </c>
      <c r="N2681" t="str">
        <f>IFERROR(VLOOKUP(LOWER(M2681),file_list!$B:$B,1,FALSE),FALSE)</f>
        <v>malice75wsp(nosoilinjectiononlongisl)34704-1009</v>
      </c>
      <c r="O2681" t="str">
        <f t="shared" si="126"/>
        <v>TRUE</v>
      </c>
    </row>
    <row r="2682" spans="1:15" x14ac:dyDescent="0.2">
      <c r="A2682" t="s">
        <v>4787</v>
      </c>
      <c r="B2682" t="s">
        <v>4788</v>
      </c>
      <c r="C2682">
        <v>34704</v>
      </c>
      <c r="D2682" t="s">
        <v>14</v>
      </c>
      <c r="E2682">
        <v>1273287</v>
      </c>
      <c r="F2682" t="s">
        <v>15</v>
      </c>
      <c r="G2682" t="s">
        <v>37</v>
      </c>
      <c r="H2682" s="1">
        <v>45344</v>
      </c>
      <c r="I2682" t="s">
        <v>38</v>
      </c>
      <c r="J2682" t="s">
        <v>17</v>
      </c>
      <c r="K2682" t="b">
        <v>1</v>
      </c>
      <c r="L2682" t="str">
        <f t="shared" si="124"/>
        <v>fitnessfungicide</v>
      </c>
      <c r="M2682" t="str">
        <f t="shared" si="125"/>
        <v>fitnessfungicide34704-1031</v>
      </c>
      <c r="N2682" t="str">
        <f>IFERROR(VLOOKUP(LOWER(M2682),file_list!$B:$B,1,FALSE),FALSE)</f>
        <v>fitnessfungicide34704-1031</v>
      </c>
      <c r="O2682" t="str">
        <f t="shared" si="126"/>
        <v>TRUE</v>
      </c>
    </row>
    <row r="2683" spans="1:15" x14ac:dyDescent="0.2">
      <c r="A2683" t="s">
        <v>4789</v>
      </c>
      <c r="B2683" t="s">
        <v>4790</v>
      </c>
      <c r="C2683">
        <v>34704</v>
      </c>
      <c r="D2683" t="s">
        <v>14</v>
      </c>
      <c r="E2683">
        <v>1273287</v>
      </c>
      <c r="F2683" t="s">
        <v>15</v>
      </c>
      <c r="G2683" t="s">
        <v>37</v>
      </c>
      <c r="H2683" s="1">
        <v>45344</v>
      </c>
      <c r="I2683" t="s">
        <v>38</v>
      </c>
      <c r="J2683" t="s">
        <v>49</v>
      </c>
      <c r="K2683" t="b">
        <v>1</v>
      </c>
      <c r="L2683" t="str">
        <f t="shared" si="124"/>
        <v>whiteout2,4-d</v>
      </c>
      <c r="M2683" t="str">
        <f t="shared" si="125"/>
        <v>whiteout2,4-d34704-1032</v>
      </c>
      <c r="N2683" t="str">
        <f>IFERROR(VLOOKUP(LOWER(M2683),file_list!$B:$B,1,FALSE),FALSE)</f>
        <v>whiteout2,4-d34704-1032</v>
      </c>
      <c r="O2683" t="str">
        <f t="shared" si="126"/>
        <v>TRUE</v>
      </c>
    </row>
    <row r="2684" spans="1:15" x14ac:dyDescent="0.2">
      <c r="A2684" t="s">
        <v>4791</v>
      </c>
      <c r="B2684" t="s">
        <v>4792</v>
      </c>
      <c r="C2684">
        <v>34704</v>
      </c>
      <c r="D2684" t="s">
        <v>14</v>
      </c>
      <c r="E2684">
        <v>1273287</v>
      </c>
      <c r="F2684" t="s">
        <v>15</v>
      </c>
      <c r="G2684" t="s">
        <v>37</v>
      </c>
      <c r="H2684" s="1">
        <v>45344</v>
      </c>
      <c r="I2684" t="s">
        <v>38</v>
      </c>
      <c r="J2684" t="s">
        <v>49</v>
      </c>
      <c r="K2684" t="b">
        <v>1</v>
      </c>
      <c r="L2684" t="str">
        <f t="shared" si="124"/>
        <v>makazeyieldpro</v>
      </c>
      <c r="M2684" t="str">
        <f t="shared" si="125"/>
        <v>makazeyieldpro34704-1033</v>
      </c>
      <c r="N2684" t="str">
        <f>IFERROR(VLOOKUP(LOWER(M2684),file_list!$B:$B,1,FALSE),FALSE)</f>
        <v>makazeyieldpro34704-1033</v>
      </c>
      <c r="O2684" t="str">
        <f t="shared" si="126"/>
        <v>TRUE</v>
      </c>
    </row>
    <row r="2685" spans="1:15" x14ac:dyDescent="0.2">
      <c r="A2685" t="s">
        <v>4793</v>
      </c>
      <c r="B2685" t="s">
        <v>4794</v>
      </c>
      <c r="C2685">
        <v>34704</v>
      </c>
      <c r="D2685" t="s">
        <v>14</v>
      </c>
      <c r="E2685">
        <v>1273287</v>
      </c>
      <c r="F2685" t="s">
        <v>15</v>
      </c>
      <c r="G2685" t="s">
        <v>37</v>
      </c>
      <c r="H2685" s="1">
        <v>45344</v>
      </c>
      <c r="I2685" t="s">
        <v>38</v>
      </c>
      <c r="J2685" t="s">
        <v>49</v>
      </c>
      <c r="K2685" t="b">
        <v>1</v>
      </c>
      <c r="L2685" t="str">
        <f t="shared" si="124"/>
        <v>slideratz(nosale,distributionoruseinnassauorsuffolkcounties)</v>
      </c>
      <c r="M2685" t="str">
        <f t="shared" si="125"/>
        <v>slideratz(nosale,distributionoruseinnassauorsuffolkcounties)34704-1041</v>
      </c>
      <c r="N2685" t="str">
        <f>IFERROR(VLOOKUP(LOWER(M2685),file_list!$B:$B,1,FALSE),FALSE)</f>
        <v>slideratz(nosale,distributionoruseinnassauorsuffolkcounties)34704-1041</v>
      </c>
      <c r="O2685" t="str">
        <f t="shared" si="126"/>
        <v>TRUE</v>
      </c>
    </row>
    <row r="2686" spans="1:15" x14ac:dyDescent="0.2">
      <c r="A2686" t="s">
        <v>4795</v>
      </c>
      <c r="B2686" t="s">
        <v>4796</v>
      </c>
      <c r="C2686">
        <v>34704</v>
      </c>
      <c r="D2686" t="s">
        <v>14</v>
      </c>
      <c r="E2686">
        <v>1273287</v>
      </c>
      <c r="F2686" t="s">
        <v>15</v>
      </c>
      <c r="G2686" t="s">
        <v>37</v>
      </c>
      <c r="H2686" s="1">
        <v>45344</v>
      </c>
      <c r="I2686" t="s">
        <v>38</v>
      </c>
      <c r="J2686" t="s">
        <v>49</v>
      </c>
      <c r="K2686" t="b">
        <v>1</v>
      </c>
      <c r="L2686" t="str">
        <f t="shared" si="124"/>
        <v>slideratzlite(nosale,distribution,oruseinnassausuffolkcounties)</v>
      </c>
      <c r="M2686" t="str">
        <f t="shared" si="125"/>
        <v>slideratzlite(nosale,distribution,oruseinnassausuffolkcounties)34704-1042</v>
      </c>
      <c r="N2686" t="str">
        <f>IFERROR(VLOOKUP(LOWER(M2686),file_list!$B:$B,1,FALSE),FALSE)</f>
        <v>slideratzlite(nosale,distribution,oruseinnassausuffolkcounties)34704-1042</v>
      </c>
      <c r="O2686" t="str">
        <f t="shared" si="126"/>
        <v>TRUE</v>
      </c>
    </row>
    <row r="2687" spans="1:15" x14ac:dyDescent="0.2">
      <c r="A2687" t="s">
        <v>4797</v>
      </c>
      <c r="B2687" t="s">
        <v>4798</v>
      </c>
      <c r="C2687">
        <v>34704</v>
      </c>
      <c r="D2687" t="s">
        <v>14</v>
      </c>
      <c r="E2687">
        <v>1273287</v>
      </c>
      <c r="F2687" t="s">
        <v>15</v>
      </c>
      <c r="G2687" t="s">
        <v>37</v>
      </c>
      <c r="H2687" s="1">
        <v>45344</v>
      </c>
      <c r="I2687" t="s">
        <v>38</v>
      </c>
      <c r="J2687" t="s">
        <v>49</v>
      </c>
      <c r="K2687" t="b">
        <v>1</v>
      </c>
      <c r="L2687" t="str">
        <f t="shared" si="124"/>
        <v>strutherbicide</v>
      </c>
      <c r="M2687" t="str">
        <f t="shared" si="125"/>
        <v>strutherbicide34704-1043</v>
      </c>
      <c r="N2687" t="str">
        <f>IFERROR(VLOOKUP(LOWER(M2687),file_list!$B:$B,1,FALSE),FALSE)</f>
        <v>strutherbicide34704-1043</v>
      </c>
      <c r="O2687" t="str">
        <f t="shared" si="126"/>
        <v>TRUE</v>
      </c>
    </row>
    <row r="2688" spans="1:15" x14ac:dyDescent="0.2">
      <c r="A2688" t="s">
        <v>4797</v>
      </c>
      <c r="B2688" t="s">
        <v>4799</v>
      </c>
      <c r="C2688">
        <v>34704</v>
      </c>
      <c r="D2688" t="s">
        <v>14</v>
      </c>
      <c r="E2688">
        <v>1273287</v>
      </c>
      <c r="F2688" t="s">
        <v>15</v>
      </c>
      <c r="G2688" t="s">
        <v>37</v>
      </c>
      <c r="H2688" s="1">
        <v>45344</v>
      </c>
      <c r="I2688" t="s">
        <v>38</v>
      </c>
      <c r="J2688" t="s">
        <v>49</v>
      </c>
      <c r="K2688" t="b">
        <v>1</v>
      </c>
      <c r="L2688" t="str">
        <f t="shared" si="124"/>
        <v>signaturedicambadga</v>
      </c>
      <c r="M2688" t="str">
        <f t="shared" si="125"/>
        <v>signaturedicambadga34704-1043</v>
      </c>
      <c r="N2688" t="str">
        <f>IFERROR(VLOOKUP(LOWER(M2688),file_list!$B:$B,1,FALSE),FALSE)</f>
        <v>signaturedicambadga34704-1043</v>
      </c>
      <c r="O2688" t="str">
        <f t="shared" si="126"/>
        <v>TRUE</v>
      </c>
    </row>
    <row r="2689" spans="1:15" x14ac:dyDescent="0.2">
      <c r="A2689" t="s">
        <v>4800</v>
      </c>
      <c r="B2689" t="s">
        <v>4801</v>
      </c>
      <c r="C2689">
        <v>34704</v>
      </c>
      <c r="D2689" t="s">
        <v>14</v>
      </c>
      <c r="E2689">
        <v>1273287</v>
      </c>
      <c r="F2689" t="s">
        <v>15</v>
      </c>
      <c r="G2689" t="s">
        <v>37</v>
      </c>
      <c r="H2689" s="1">
        <v>45344</v>
      </c>
      <c r="I2689" t="s">
        <v>38</v>
      </c>
      <c r="J2689" t="s">
        <v>49</v>
      </c>
      <c r="K2689" t="b">
        <v>1</v>
      </c>
      <c r="L2689" t="str">
        <f t="shared" si="124"/>
        <v>slider(nouseonli)</v>
      </c>
      <c r="M2689" t="str">
        <f t="shared" si="125"/>
        <v>slider(nouseonli)34704-1044</v>
      </c>
      <c r="N2689" t="str">
        <f>IFERROR(VLOOKUP(LOWER(M2689),file_list!$B:$B,1,FALSE),FALSE)</f>
        <v>slider(nouseonli)34704-1044</v>
      </c>
      <c r="O2689" t="str">
        <f t="shared" si="126"/>
        <v>TRUE</v>
      </c>
    </row>
    <row r="2690" spans="1:15" x14ac:dyDescent="0.2">
      <c r="A2690" t="s">
        <v>4802</v>
      </c>
      <c r="B2690" t="s">
        <v>4803</v>
      </c>
      <c r="C2690">
        <v>34704</v>
      </c>
      <c r="D2690" t="s">
        <v>14</v>
      </c>
      <c r="E2690">
        <v>1145064</v>
      </c>
      <c r="F2690" t="s">
        <v>15</v>
      </c>
      <c r="G2690" t="s">
        <v>16</v>
      </c>
      <c r="H2690" s="1">
        <v>43235</v>
      </c>
      <c r="I2690" t="s">
        <v>54</v>
      </c>
      <c r="J2690" t="s">
        <v>20</v>
      </c>
      <c r="K2690" t="b">
        <v>1</v>
      </c>
      <c r="L2690" t="str">
        <f t="shared" si="124"/>
        <v>swagger(nysspecificlanguage)(2ee-spottedlanternfly)</v>
      </c>
      <c r="M2690" t="str">
        <f t="shared" si="125"/>
        <v>swagger(nysspecificlanguage)(2ee-spottedlanternfly)34704-1045</v>
      </c>
      <c r="N2690" t="str">
        <f>IFERROR(VLOOKUP(LOWER(M2690),file_list!$B:$B,1,FALSE),FALSE)</f>
        <v>swagger(nysspecificlanguage)(2ee-spottedlanternfly)34704-1045</v>
      </c>
      <c r="O2690" t="str">
        <f t="shared" si="126"/>
        <v>TRUE</v>
      </c>
    </row>
    <row r="2691" spans="1:15" x14ac:dyDescent="0.2">
      <c r="A2691" t="s">
        <v>4802</v>
      </c>
      <c r="B2691" t="s">
        <v>4804</v>
      </c>
      <c r="C2691">
        <v>34704</v>
      </c>
      <c r="D2691" t="s">
        <v>14</v>
      </c>
      <c r="E2691">
        <v>1301555</v>
      </c>
      <c r="F2691" t="s">
        <v>15</v>
      </c>
      <c r="G2691" t="s">
        <v>37</v>
      </c>
      <c r="H2691" s="1">
        <v>45814</v>
      </c>
      <c r="I2691" t="s">
        <v>63</v>
      </c>
      <c r="J2691" t="s">
        <v>20</v>
      </c>
      <c r="K2691" t="b">
        <v>1</v>
      </c>
      <c r="L2691" t="str">
        <f t="shared" ref="L2691:L2754" si="127">SUBSTITUTE(LOWER(SUBSTITUTE(SUBSTITUTE(SUBSTITUTE(B2691," ",""),"/",""),"&amp;","")),"and","")</f>
        <v>swagger(nysspecificlanguage)</v>
      </c>
      <c r="M2691" t="str">
        <f t="shared" ref="M2691:M2754" si="128">_xlfn.CONCAT(L2691,A2691)</f>
        <v>swagger(nysspecificlanguage)34704-1045</v>
      </c>
      <c r="N2691" t="str">
        <f>IFERROR(VLOOKUP(LOWER(M2691),file_list!$B:$B,1,FALSE),FALSE)</f>
        <v>swagger(nysspecificlanguage)34704-1045</v>
      </c>
      <c r="O2691" t="str">
        <f t="shared" si="126"/>
        <v>TRUE</v>
      </c>
    </row>
    <row r="2692" spans="1:15" x14ac:dyDescent="0.2">
      <c r="A2692" t="s">
        <v>4805</v>
      </c>
      <c r="B2692" t="s">
        <v>4806</v>
      </c>
      <c r="C2692">
        <v>34704</v>
      </c>
      <c r="D2692" t="s">
        <v>14</v>
      </c>
      <c r="E2692">
        <v>1273287</v>
      </c>
      <c r="F2692" t="s">
        <v>15</v>
      </c>
      <c r="G2692" t="s">
        <v>37</v>
      </c>
      <c r="H2692" s="1">
        <v>45344</v>
      </c>
      <c r="I2692" t="s">
        <v>38</v>
      </c>
      <c r="J2692" t="s">
        <v>20</v>
      </c>
      <c r="K2692" t="b">
        <v>0</v>
      </c>
      <c r="L2692" t="str">
        <f t="shared" si="127"/>
        <v>dyna-shieldfootholdextra(restricteduseasof112023)</v>
      </c>
      <c r="M2692" t="str">
        <f t="shared" si="128"/>
        <v>dyna-shieldfootholdextra(restricteduseasof112023)34704-1046</v>
      </c>
      <c r="N2692" t="str">
        <f>IFERROR(VLOOKUP(LOWER(M2692),file_list!$B:$B,1,FALSE),FALSE)</f>
        <v>dyna-shieldfootholdextra(restricteduseasof112023)34704-1046</v>
      </c>
      <c r="O2692" t="str">
        <f t="shared" si="126"/>
        <v>TRUE</v>
      </c>
    </row>
    <row r="2693" spans="1:15" x14ac:dyDescent="0.2">
      <c r="A2693" t="s">
        <v>4807</v>
      </c>
      <c r="B2693" t="s">
        <v>4808</v>
      </c>
      <c r="C2693">
        <v>34704</v>
      </c>
      <c r="D2693" t="s">
        <v>14</v>
      </c>
      <c r="E2693">
        <v>1273287</v>
      </c>
      <c r="F2693" t="s">
        <v>15</v>
      </c>
      <c r="G2693" t="s">
        <v>37</v>
      </c>
      <c r="H2693" s="1">
        <v>45344</v>
      </c>
      <c r="I2693" t="s">
        <v>38</v>
      </c>
      <c r="J2693" t="s">
        <v>41</v>
      </c>
      <c r="K2693" t="b">
        <v>1</v>
      </c>
      <c r="L2693" t="str">
        <f t="shared" si="127"/>
        <v>amplifyii</v>
      </c>
      <c r="M2693" t="str">
        <f t="shared" si="128"/>
        <v>amplifyii34704-1048</v>
      </c>
      <c r="N2693" t="str">
        <f>IFERROR(VLOOKUP(LOWER(M2693),file_list!$B:$B,1,FALSE),FALSE)</f>
        <v>amplifyii34704-1048</v>
      </c>
      <c r="O2693" t="str">
        <f t="shared" si="126"/>
        <v>TRUE</v>
      </c>
    </row>
    <row r="2694" spans="1:15" x14ac:dyDescent="0.2">
      <c r="A2694" t="s">
        <v>4809</v>
      </c>
      <c r="B2694" t="s">
        <v>4810</v>
      </c>
      <c r="C2694">
        <v>34704</v>
      </c>
      <c r="D2694" t="s">
        <v>14</v>
      </c>
      <c r="E2694">
        <v>1273287</v>
      </c>
      <c r="F2694" t="s">
        <v>15</v>
      </c>
      <c r="G2694" t="s">
        <v>37</v>
      </c>
      <c r="H2694" s="1">
        <v>45344</v>
      </c>
      <c r="I2694" t="s">
        <v>38</v>
      </c>
      <c r="J2694" t="s">
        <v>17</v>
      </c>
      <c r="K2694" t="b">
        <v>1</v>
      </c>
      <c r="L2694" t="str">
        <f t="shared" si="127"/>
        <v>dyna-shieldfoothold</v>
      </c>
      <c r="M2694" t="str">
        <f t="shared" si="128"/>
        <v>dyna-shieldfoothold34704-1049</v>
      </c>
      <c r="N2694" t="str">
        <f>IFERROR(VLOOKUP(LOWER(M2694),file_list!$B:$B,1,FALSE),FALSE)</f>
        <v>dyna-shieldfoothold34704-1049</v>
      </c>
      <c r="O2694" t="str">
        <f t="shared" si="126"/>
        <v>TRUE</v>
      </c>
    </row>
    <row r="2695" spans="1:15" x14ac:dyDescent="0.2">
      <c r="A2695" t="s">
        <v>4811</v>
      </c>
      <c r="B2695" t="s">
        <v>4812</v>
      </c>
      <c r="C2695">
        <v>34704</v>
      </c>
      <c r="D2695" t="s">
        <v>14</v>
      </c>
      <c r="E2695">
        <v>1273287</v>
      </c>
      <c r="F2695" t="s">
        <v>15</v>
      </c>
      <c r="G2695" t="s">
        <v>37</v>
      </c>
      <c r="H2695" s="1">
        <v>45344</v>
      </c>
      <c r="I2695" t="s">
        <v>38</v>
      </c>
      <c r="J2695" t="s">
        <v>17</v>
      </c>
      <c r="K2695" t="b">
        <v>1</v>
      </c>
      <c r="L2695" t="str">
        <f t="shared" si="127"/>
        <v>initiatezn</v>
      </c>
      <c r="M2695" t="str">
        <f t="shared" si="128"/>
        <v>initiatezn34704-1050</v>
      </c>
      <c r="N2695" t="str">
        <f>IFERROR(VLOOKUP(LOWER(M2695),file_list!$B:$B,1,FALSE),FALSE)</f>
        <v>initiatezn34704-1050</v>
      </c>
      <c r="O2695" t="str">
        <f t="shared" si="126"/>
        <v>TRUE</v>
      </c>
    </row>
    <row r="2696" spans="1:15" x14ac:dyDescent="0.2">
      <c r="A2696" t="s">
        <v>4813</v>
      </c>
      <c r="B2696" t="s">
        <v>4814</v>
      </c>
      <c r="C2696">
        <v>34704</v>
      </c>
      <c r="D2696" t="s">
        <v>14</v>
      </c>
      <c r="E2696">
        <v>1309416</v>
      </c>
      <c r="F2696" t="s">
        <v>15</v>
      </c>
      <c r="G2696" t="s">
        <v>37</v>
      </c>
      <c r="H2696" s="1">
        <v>45944</v>
      </c>
      <c r="I2696" t="s">
        <v>63</v>
      </c>
      <c r="J2696" t="s">
        <v>20</v>
      </c>
      <c r="K2696" t="b">
        <v>0</v>
      </c>
      <c r="L2696" t="str">
        <f t="shared" si="127"/>
        <v>acephate90wdg(restricteduseasof112016)</v>
      </c>
      <c r="M2696" t="str">
        <f t="shared" si="128"/>
        <v>acephate90wdg(restricteduseasof112016)34704-1051</v>
      </c>
      <c r="N2696" t="str">
        <f>IFERROR(VLOOKUP(LOWER(M2696),file_list!$B:$B,1,FALSE),FALSE)</f>
        <v>acephate90wdg(restricteduseasof112016)34704-1051</v>
      </c>
      <c r="O2696" t="str">
        <f t="shared" si="126"/>
        <v>TRUE</v>
      </c>
    </row>
    <row r="2697" spans="1:15" x14ac:dyDescent="0.2">
      <c r="A2697" t="s">
        <v>4815</v>
      </c>
      <c r="B2697" t="s">
        <v>4816</v>
      </c>
      <c r="C2697">
        <v>34704</v>
      </c>
      <c r="D2697" t="s">
        <v>14</v>
      </c>
      <c r="E2697">
        <v>1273287</v>
      </c>
      <c r="F2697" t="s">
        <v>15</v>
      </c>
      <c r="G2697" t="s">
        <v>37</v>
      </c>
      <c r="H2697" s="1">
        <v>45344</v>
      </c>
      <c r="I2697" t="s">
        <v>38</v>
      </c>
      <c r="J2697" t="s">
        <v>49</v>
      </c>
      <c r="K2697" t="b">
        <v>1</v>
      </c>
      <c r="L2697" t="str">
        <f t="shared" si="127"/>
        <v>matador(nouseonlongisl)</v>
      </c>
      <c r="M2697" t="str">
        <f t="shared" si="128"/>
        <v>matador(nouseonlongisl)34704-1054</v>
      </c>
      <c r="N2697" t="str">
        <f>IFERROR(VLOOKUP(LOWER(M2697),file_list!$B:$B,1,FALSE),FALSE)</f>
        <v>matador(nouseonlongisl)34704-1054</v>
      </c>
      <c r="O2697" t="str">
        <f t="shared" si="126"/>
        <v>TRUE</v>
      </c>
    </row>
    <row r="2698" spans="1:15" x14ac:dyDescent="0.2">
      <c r="A2698" t="s">
        <v>4817</v>
      </c>
      <c r="B2698" t="s">
        <v>4818</v>
      </c>
      <c r="C2698">
        <v>34704</v>
      </c>
      <c r="D2698" t="s">
        <v>14</v>
      </c>
      <c r="E2698">
        <v>1273287</v>
      </c>
      <c r="F2698" t="s">
        <v>15</v>
      </c>
      <c r="G2698" t="s">
        <v>37</v>
      </c>
      <c r="H2698" s="1">
        <v>45344</v>
      </c>
      <c r="I2698" t="s">
        <v>38</v>
      </c>
      <c r="J2698" t="s">
        <v>41</v>
      </c>
      <c r="K2698" t="b">
        <v>1</v>
      </c>
      <c r="L2698" t="str">
        <f t="shared" si="127"/>
        <v>dyna-start3p(copack)(containsconsensus)</v>
      </c>
      <c r="M2698" t="str">
        <f t="shared" si="128"/>
        <v>dyna-start3p(copack)(containsconsensus)34704-1055</v>
      </c>
      <c r="N2698" t="str">
        <f>IFERROR(VLOOKUP(LOWER(M2698),file_list!$B:$B,1,FALSE),FALSE)</f>
        <v>dyna-start3p(copack)(containsconsensus)34704-1055</v>
      </c>
      <c r="O2698" t="str">
        <f t="shared" si="126"/>
        <v>TRUE</v>
      </c>
    </row>
    <row r="2699" spans="1:15" x14ac:dyDescent="0.2">
      <c r="A2699" t="s">
        <v>4817</v>
      </c>
      <c r="B2699" t="s">
        <v>4819</v>
      </c>
      <c r="C2699">
        <v>34704</v>
      </c>
      <c r="D2699" t="s">
        <v>14</v>
      </c>
      <c r="E2699">
        <v>1273287</v>
      </c>
      <c r="F2699" t="s">
        <v>15</v>
      </c>
      <c r="G2699" t="s">
        <v>37</v>
      </c>
      <c r="H2699" s="1">
        <v>45344</v>
      </c>
      <c r="I2699" t="s">
        <v>38</v>
      </c>
      <c r="J2699" t="s">
        <v>41</v>
      </c>
      <c r="K2699" t="b">
        <v>1</v>
      </c>
      <c r="L2699" t="str">
        <f t="shared" si="127"/>
        <v>dyna-startpbc(containsconsensus)</v>
      </c>
      <c r="M2699" t="str">
        <f t="shared" si="128"/>
        <v>dyna-startpbc(containsconsensus)34704-1055</v>
      </c>
      <c r="N2699" t="str">
        <f>IFERROR(VLOOKUP(LOWER(M2699),file_list!$B:$B,1,FALSE),FALSE)</f>
        <v>dyna-startpbc(containsconsensus)34704-1055</v>
      </c>
      <c r="O2699" t="str">
        <f t="shared" si="126"/>
        <v>TRUE</v>
      </c>
    </row>
    <row r="2700" spans="1:15" x14ac:dyDescent="0.2">
      <c r="A2700" t="s">
        <v>4817</v>
      </c>
      <c r="B2700" t="s">
        <v>4820</v>
      </c>
      <c r="C2700">
        <v>34704</v>
      </c>
      <c r="D2700" t="s">
        <v>14</v>
      </c>
      <c r="E2700">
        <v>1273287</v>
      </c>
      <c r="F2700" t="s">
        <v>15</v>
      </c>
      <c r="G2700" t="s">
        <v>37</v>
      </c>
      <c r="H2700" s="1">
        <v>45344</v>
      </c>
      <c r="I2700" t="s">
        <v>38</v>
      </c>
      <c r="J2700" t="s">
        <v>41</v>
      </c>
      <c r="K2700" t="b">
        <v>1</v>
      </c>
      <c r="L2700" t="str">
        <f t="shared" si="127"/>
        <v>consensus</v>
      </c>
      <c r="M2700" t="str">
        <f t="shared" si="128"/>
        <v>consensus34704-1055</v>
      </c>
      <c r="N2700" t="str">
        <f>IFERROR(VLOOKUP(LOWER(M2700),file_list!$B:$B,1,FALSE),FALSE)</f>
        <v>consensus34704-1055</v>
      </c>
      <c r="O2700" t="str">
        <f t="shared" si="126"/>
        <v>TRUE</v>
      </c>
    </row>
    <row r="2701" spans="1:15" x14ac:dyDescent="0.2">
      <c r="A2701" t="s">
        <v>4821</v>
      </c>
      <c r="B2701" t="s">
        <v>4822</v>
      </c>
      <c r="C2701">
        <v>34704</v>
      </c>
      <c r="D2701" t="s">
        <v>14</v>
      </c>
      <c r="E2701">
        <v>1306623</v>
      </c>
      <c r="F2701" t="s">
        <v>15</v>
      </c>
      <c r="G2701" t="s">
        <v>37</v>
      </c>
      <c r="H2701" s="1">
        <v>45907</v>
      </c>
      <c r="I2701" t="s">
        <v>38</v>
      </c>
      <c r="J2701" t="s">
        <v>49</v>
      </c>
      <c r="K2701" t="b">
        <v>1</v>
      </c>
      <c r="L2701" t="str">
        <f t="shared" si="127"/>
        <v>topgun(noapptopotatoesinnassauorsuffolkcounties)(restricted3-17-2017)</v>
      </c>
      <c r="M2701" t="str">
        <f t="shared" si="128"/>
        <v>topgun(noapptopotatoesinnassauorsuffolkcounties)(restricted3-17-2017)34704-1058</v>
      </c>
      <c r="N2701" t="str">
        <f>IFERROR(VLOOKUP(LOWER(M2701),file_list!$B:$B,1,FALSE),FALSE)</f>
        <v>topgun(noapptopotatoesinnassauorsuffolkcounties)(restricted3-17-2017)34704-1058</v>
      </c>
      <c r="O2701" t="str">
        <f t="shared" si="126"/>
        <v>TRUE</v>
      </c>
    </row>
    <row r="2702" spans="1:15" x14ac:dyDescent="0.2">
      <c r="A2702" t="s">
        <v>4823</v>
      </c>
      <c r="B2702" t="s">
        <v>4824</v>
      </c>
      <c r="C2702">
        <v>34704</v>
      </c>
      <c r="D2702" t="s">
        <v>14</v>
      </c>
      <c r="E2702">
        <v>1273287</v>
      </c>
      <c r="F2702" t="s">
        <v>15</v>
      </c>
      <c r="G2702" t="s">
        <v>37</v>
      </c>
      <c r="H2702" s="1">
        <v>45344</v>
      </c>
      <c r="I2702" t="s">
        <v>38</v>
      </c>
      <c r="J2702" t="s">
        <v>17</v>
      </c>
      <c r="K2702" t="b">
        <v>0</v>
      </c>
      <c r="L2702" t="str">
        <f t="shared" si="127"/>
        <v>monsoonturf(nomorethan3appsseasontoturf)</v>
      </c>
      <c r="M2702" t="str">
        <f t="shared" si="128"/>
        <v>monsoonturf(nomorethan3appsseasontoturf)34704-1060</v>
      </c>
      <c r="N2702" t="str">
        <f>IFERROR(VLOOKUP(LOWER(M2702),file_list!$B:$B,1,FALSE),FALSE)</f>
        <v>monsoonturf(nomorethan3appsseasontoturf)34704-1060</v>
      </c>
      <c r="O2702" t="str">
        <f t="shared" si="126"/>
        <v>TRUE</v>
      </c>
    </row>
    <row r="2703" spans="1:15" x14ac:dyDescent="0.2">
      <c r="A2703" t="s">
        <v>4825</v>
      </c>
      <c r="B2703" t="s">
        <v>4826</v>
      </c>
      <c r="C2703">
        <v>34704</v>
      </c>
      <c r="D2703" t="s">
        <v>14</v>
      </c>
      <c r="E2703">
        <v>1273287</v>
      </c>
      <c r="F2703" t="s">
        <v>15</v>
      </c>
      <c r="G2703" t="s">
        <v>37</v>
      </c>
      <c r="H2703" s="1">
        <v>45344</v>
      </c>
      <c r="I2703" t="s">
        <v>38</v>
      </c>
      <c r="J2703" t="s">
        <v>17</v>
      </c>
      <c r="K2703" t="b">
        <v>1</v>
      </c>
      <c r="L2703" t="str">
        <f t="shared" si="127"/>
        <v>dyna-shieldmetalaxyl318fsfungicide</v>
      </c>
      <c r="M2703" t="str">
        <f t="shared" si="128"/>
        <v>dyna-shieldmetalaxyl318fsfungicide34704-1061</v>
      </c>
      <c r="N2703" t="str">
        <f>IFERROR(VLOOKUP(LOWER(M2703),file_list!$B:$B,1,FALSE),FALSE)</f>
        <v>dyna-shieldmetalaxyl318fsfungicide34704-1061</v>
      </c>
      <c r="O2703" t="str">
        <f t="shared" si="126"/>
        <v>TRUE</v>
      </c>
    </row>
    <row r="2704" spans="1:15" x14ac:dyDescent="0.2">
      <c r="A2704" t="s">
        <v>4827</v>
      </c>
      <c r="B2704" t="s">
        <v>4828</v>
      </c>
      <c r="C2704">
        <v>34704</v>
      </c>
      <c r="D2704" t="s">
        <v>14</v>
      </c>
      <c r="E2704">
        <v>1273287</v>
      </c>
      <c r="F2704" t="s">
        <v>15</v>
      </c>
      <c r="G2704" t="s">
        <v>37</v>
      </c>
      <c r="H2704" s="1">
        <v>45344</v>
      </c>
      <c r="I2704" t="s">
        <v>38</v>
      </c>
      <c r="J2704" t="s">
        <v>17</v>
      </c>
      <c r="K2704" t="b">
        <v>1</v>
      </c>
      <c r="L2704" t="str">
        <f t="shared" si="127"/>
        <v>roperdfrainshield</v>
      </c>
      <c r="M2704" t="str">
        <f t="shared" si="128"/>
        <v>roperdfrainshield34704-1063</v>
      </c>
      <c r="N2704" t="str">
        <f>IFERROR(VLOOKUP(LOWER(M2704),file_list!$B:$B,1,FALSE),FALSE)</f>
        <v>roperdfrainshield34704-1063</v>
      </c>
      <c r="O2704" t="str">
        <f t="shared" si="126"/>
        <v>TRUE</v>
      </c>
    </row>
    <row r="2705" spans="1:15" x14ac:dyDescent="0.2">
      <c r="A2705" t="s">
        <v>4827</v>
      </c>
      <c r="B2705" t="s">
        <v>4829</v>
      </c>
      <c r="C2705">
        <v>34704</v>
      </c>
      <c r="D2705" t="s">
        <v>78</v>
      </c>
      <c r="E2705">
        <v>1273287</v>
      </c>
      <c r="F2705" t="s">
        <v>15</v>
      </c>
      <c r="G2705" t="s">
        <v>37</v>
      </c>
      <c r="H2705" s="1">
        <v>45344</v>
      </c>
      <c r="I2705" t="s">
        <v>38</v>
      </c>
      <c r="J2705" t="s">
        <v>17</v>
      </c>
      <c r="K2705" t="b">
        <v>0</v>
      </c>
      <c r="L2705" t="str">
        <f t="shared" si="127"/>
        <v>roperdf(restrictedasof4242018)</v>
      </c>
      <c r="M2705" t="str">
        <f t="shared" si="128"/>
        <v>roperdf(restrictedasof4242018)34704-1063</v>
      </c>
      <c r="N2705" t="str">
        <f>IFERROR(VLOOKUP(LOWER(M2705),file_list!$B:$B,1,FALSE),FALSE)</f>
        <v>roperdf(restrictedasof4242018)34704-1063</v>
      </c>
      <c r="O2705" t="str">
        <f t="shared" si="126"/>
        <v>TRUE</v>
      </c>
    </row>
    <row r="2706" spans="1:15" x14ac:dyDescent="0.2">
      <c r="A2706" t="s">
        <v>4830</v>
      </c>
      <c r="B2706" t="s">
        <v>4831</v>
      </c>
      <c r="C2706">
        <v>34704</v>
      </c>
      <c r="D2706" t="s">
        <v>14</v>
      </c>
      <c r="E2706">
        <v>1273287</v>
      </c>
      <c r="F2706" t="s">
        <v>15</v>
      </c>
      <c r="G2706" t="s">
        <v>37</v>
      </c>
      <c r="H2706" s="1">
        <v>45344</v>
      </c>
      <c r="I2706" t="s">
        <v>38</v>
      </c>
      <c r="J2706" t="s">
        <v>17</v>
      </c>
      <c r="K2706" t="b">
        <v>1</v>
      </c>
      <c r="L2706" t="str">
        <f t="shared" si="127"/>
        <v>protocol</v>
      </c>
      <c r="M2706" t="str">
        <f t="shared" si="128"/>
        <v>protocol34704-1064</v>
      </c>
      <c r="N2706" t="str">
        <f>IFERROR(VLOOKUP(LOWER(M2706),file_list!$B:$B,1,FALSE),FALSE)</f>
        <v>protocol34704-1064</v>
      </c>
      <c r="O2706" t="str">
        <f t="shared" si="126"/>
        <v>TRUE</v>
      </c>
    </row>
    <row r="2707" spans="1:15" x14ac:dyDescent="0.2">
      <c r="A2707" t="s">
        <v>4832</v>
      </c>
      <c r="B2707" t="s">
        <v>4833</v>
      </c>
      <c r="C2707">
        <v>34704</v>
      </c>
      <c r="D2707" t="s">
        <v>14</v>
      </c>
      <c r="E2707">
        <v>1288588</v>
      </c>
      <c r="F2707" t="s">
        <v>15</v>
      </c>
      <c r="G2707" t="s">
        <v>37</v>
      </c>
      <c r="H2707" s="1">
        <v>45580</v>
      </c>
      <c r="I2707" t="s">
        <v>106</v>
      </c>
      <c r="J2707" t="s">
        <v>49</v>
      </c>
      <c r="K2707" t="b">
        <v>0</v>
      </c>
      <c r="L2707" t="str">
        <f t="shared" si="127"/>
        <v>intimidator(notforuseinnassausuffolkcounties,ny)</v>
      </c>
      <c r="M2707" t="str">
        <f t="shared" si="128"/>
        <v>intimidator(notforuseinnassausuffolkcounties,ny)34704-1065</v>
      </c>
      <c r="N2707" t="str">
        <f>IFERROR(VLOOKUP(LOWER(M2707),file_list!$B:$B,1,FALSE),FALSE)</f>
        <v>intimidator(notforuseinnassausuffolkcounties,ny)34704-1065</v>
      </c>
      <c r="O2707" t="str">
        <f t="shared" si="126"/>
        <v>TRUE</v>
      </c>
    </row>
    <row r="2708" spans="1:15" x14ac:dyDescent="0.2">
      <c r="A2708" t="s">
        <v>4834</v>
      </c>
      <c r="B2708" t="s">
        <v>4835</v>
      </c>
      <c r="C2708">
        <v>34704</v>
      </c>
      <c r="D2708" t="s">
        <v>14</v>
      </c>
      <c r="E2708">
        <v>1273287</v>
      </c>
      <c r="F2708" t="s">
        <v>15</v>
      </c>
      <c r="G2708" t="s">
        <v>37</v>
      </c>
      <c r="H2708" s="1">
        <v>45344</v>
      </c>
      <c r="I2708" t="s">
        <v>38</v>
      </c>
      <c r="J2708" t="s">
        <v>49</v>
      </c>
      <c r="K2708" t="b">
        <v>1</v>
      </c>
      <c r="L2708" t="str">
        <f t="shared" si="127"/>
        <v>matador-s(nouseonli)</v>
      </c>
      <c r="M2708" t="str">
        <f t="shared" si="128"/>
        <v>matador-s(nouseonli)34704-1067</v>
      </c>
      <c r="N2708" t="str">
        <f>IFERROR(VLOOKUP(LOWER(M2708),file_list!$B:$B,1,FALSE),FALSE)</f>
        <v>matador-s(nouseonli)34704-1067</v>
      </c>
      <c r="O2708" t="str">
        <f t="shared" si="126"/>
        <v>TRUE</v>
      </c>
    </row>
    <row r="2709" spans="1:15" x14ac:dyDescent="0.2">
      <c r="A2709" t="s">
        <v>4836</v>
      </c>
      <c r="B2709" t="s">
        <v>4837</v>
      </c>
      <c r="C2709">
        <v>34704</v>
      </c>
      <c r="D2709" t="s">
        <v>14</v>
      </c>
      <c r="E2709">
        <v>1273287</v>
      </c>
      <c r="F2709" t="s">
        <v>15</v>
      </c>
      <c r="G2709" t="s">
        <v>37</v>
      </c>
      <c r="H2709" s="1">
        <v>45344</v>
      </c>
      <c r="I2709" t="s">
        <v>38</v>
      </c>
      <c r="J2709" t="s">
        <v>17</v>
      </c>
      <c r="K2709" t="b">
        <v>1</v>
      </c>
      <c r="L2709" t="str">
        <f t="shared" si="127"/>
        <v>satorifungicide</v>
      </c>
      <c r="M2709" t="str">
        <f t="shared" si="128"/>
        <v>satorifungicide34704-1068</v>
      </c>
      <c r="N2709" t="str">
        <f>IFERROR(VLOOKUP(LOWER(M2709),file_list!$B:$B,1,FALSE),FALSE)</f>
        <v>satorifungicide34704-1068</v>
      </c>
      <c r="O2709" t="str">
        <f t="shared" si="126"/>
        <v>TRUE</v>
      </c>
    </row>
    <row r="2710" spans="1:15" x14ac:dyDescent="0.2">
      <c r="A2710" t="s">
        <v>4838</v>
      </c>
      <c r="B2710" t="s">
        <v>4839</v>
      </c>
      <c r="C2710">
        <v>34704</v>
      </c>
      <c r="D2710" t="s">
        <v>14</v>
      </c>
      <c r="E2710">
        <v>1273287</v>
      </c>
      <c r="F2710" t="s">
        <v>15</v>
      </c>
      <c r="G2710" t="s">
        <v>37</v>
      </c>
      <c r="H2710" s="1">
        <v>45344</v>
      </c>
      <c r="I2710" t="s">
        <v>38</v>
      </c>
      <c r="J2710" t="s">
        <v>17</v>
      </c>
      <c r="K2710" t="b">
        <v>1</v>
      </c>
      <c r="L2710" t="str">
        <f t="shared" si="127"/>
        <v>dyna-shieldfludioxonil</v>
      </c>
      <c r="M2710" t="str">
        <f t="shared" si="128"/>
        <v>dyna-shieldfludioxonil34704-1074</v>
      </c>
      <c r="N2710" t="str">
        <f>IFERROR(VLOOKUP(LOWER(M2710),file_list!$B:$B,1,FALSE),FALSE)</f>
        <v>dyna-shieldfludioxonil34704-1074</v>
      </c>
      <c r="O2710" t="str">
        <f t="shared" si="126"/>
        <v>TRUE</v>
      </c>
    </row>
    <row r="2711" spans="1:15" x14ac:dyDescent="0.2">
      <c r="A2711" t="s">
        <v>4840</v>
      </c>
      <c r="B2711" t="s">
        <v>4841</v>
      </c>
      <c r="C2711">
        <v>34704</v>
      </c>
      <c r="D2711" t="s">
        <v>14</v>
      </c>
      <c r="E2711">
        <v>1273287</v>
      </c>
      <c r="F2711" t="s">
        <v>15</v>
      </c>
      <c r="G2711" t="s">
        <v>37</v>
      </c>
      <c r="H2711" s="1">
        <v>45344</v>
      </c>
      <c r="I2711" t="s">
        <v>38</v>
      </c>
      <c r="J2711" t="s">
        <v>17</v>
      </c>
      <c r="K2711" t="b">
        <v>1</v>
      </c>
      <c r="L2711" t="str">
        <f t="shared" si="127"/>
        <v>captan80wdg</v>
      </c>
      <c r="M2711" t="str">
        <f t="shared" si="128"/>
        <v>captan80wdg34704-1075</v>
      </c>
      <c r="N2711" t="str">
        <f>IFERROR(VLOOKUP(LOWER(M2711),file_list!$B:$B,1,FALSE),FALSE)</f>
        <v>captan80wdg34704-1075</v>
      </c>
      <c r="O2711" t="str">
        <f t="shared" si="126"/>
        <v>TRUE</v>
      </c>
    </row>
    <row r="2712" spans="1:15" x14ac:dyDescent="0.2">
      <c r="A2712" t="s">
        <v>4842</v>
      </c>
      <c r="B2712" t="s">
        <v>4843</v>
      </c>
      <c r="C2712">
        <v>34704</v>
      </c>
      <c r="D2712" t="s">
        <v>14</v>
      </c>
      <c r="E2712">
        <v>1273287</v>
      </c>
      <c r="F2712" t="s">
        <v>15</v>
      </c>
      <c r="G2712" t="s">
        <v>37</v>
      </c>
      <c r="H2712" s="1">
        <v>45344</v>
      </c>
      <c r="I2712" t="s">
        <v>38</v>
      </c>
      <c r="J2712" t="s">
        <v>17</v>
      </c>
      <c r="K2712" t="b">
        <v>1</v>
      </c>
      <c r="L2712" t="str">
        <f t="shared" si="127"/>
        <v>captan38.75%fl</v>
      </c>
      <c r="M2712" t="str">
        <f t="shared" si="128"/>
        <v>captan38.75%fl34704-1076</v>
      </c>
      <c r="N2712" t="str">
        <f>IFERROR(VLOOKUP(LOWER(M2712),file_list!$B:$B,1,FALSE),FALSE)</f>
        <v>captan38.75%fl34704-1076</v>
      </c>
      <c r="O2712" t="str">
        <f t="shared" si="126"/>
        <v>TRUE</v>
      </c>
    </row>
    <row r="2713" spans="1:15" x14ac:dyDescent="0.2">
      <c r="A2713" t="s">
        <v>4842</v>
      </c>
      <c r="B2713" t="s">
        <v>2703</v>
      </c>
      <c r="C2713">
        <v>34704</v>
      </c>
      <c r="D2713" t="s">
        <v>14</v>
      </c>
      <c r="E2713">
        <v>1273287</v>
      </c>
      <c r="F2713" t="s">
        <v>15</v>
      </c>
      <c r="G2713" t="s">
        <v>37</v>
      </c>
      <c r="H2713" s="1">
        <v>45344</v>
      </c>
      <c r="I2713" t="s">
        <v>38</v>
      </c>
      <c r="J2713" t="s">
        <v>17</v>
      </c>
      <c r="K2713" t="b">
        <v>1</v>
      </c>
      <c r="L2713" t="str">
        <f t="shared" si="127"/>
        <v>captan4l</v>
      </c>
      <c r="M2713" t="str">
        <f t="shared" si="128"/>
        <v>captan4l34704-1076</v>
      </c>
      <c r="N2713" t="str">
        <f>IFERROR(VLOOKUP(LOWER(M2713),file_list!$B:$B,1,FALSE),FALSE)</f>
        <v>captan4l34704-1076</v>
      </c>
      <c r="O2713" t="str">
        <f t="shared" si="126"/>
        <v>TRUE</v>
      </c>
    </row>
    <row r="2714" spans="1:15" x14ac:dyDescent="0.2">
      <c r="A2714" t="s">
        <v>4844</v>
      </c>
      <c r="B2714" t="s">
        <v>4845</v>
      </c>
      <c r="C2714">
        <v>34704</v>
      </c>
      <c r="D2714" t="s">
        <v>14</v>
      </c>
      <c r="E2714">
        <v>1303782</v>
      </c>
      <c r="F2714" t="s">
        <v>15</v>
      </c>
      <c r="G2714" t="s">
        <v>37</v>
      </c>
      <c r="H2714" s="1">
        <v>45853</v>
      </c>
      <c r="I2714" t="s">
        <v>63</v>
      </c>
      <c r="J2714" t="s">
        <v>201</v>
      </c>
      <c r="K2714" t="b">
        <v>1</v>
      </c>
      <c r="L2714" t="str">
        <f t="shared" si="127"/>
        <v>reaperclearform(noaerialapplicationinnys)</v>
      </c>
      <c r="M2714" t="str">
        <f t="shared" si="128"/>
        <v>reaperclearform(noaerialapplicationinnys)34704-1078</v>
      </c>
      <c r="N2714" t="str">
        <f>IFERROR(VLOOKUP(LOWER(M2714),file_list!$B:$B,1,FALSE),FALSE)</f>
        <v>reaperclearform(noaerialapplicationinnys)34704-1078</v>
      </c>
      <c r="O2714" t="str">
        <f t="shared" si="126"/>
        <v>TRUE</v>
      </c>
    </row>
    <row r="2715" spans="1:15" x14ac:dyDescent="0.2">
      <c r="A2715" t="s">
        <v>4846</v>
      </c>
      <c r="B2715" t="s">
        <v>4847</v>
      </c>
      <c r="C2715">
        <v>34704</v>
      </c>
      <c r="D2715" t="s">
        <v>14</v>
      </c>
      <c r="E2715">
        <v>1273287</v>
      </c>
      <c r="F2715" t="s">
        <v>15</v>
      </c>
      <c r="G2715" t="s">
        <v>37</v>
      </c>
      <c r="H2715" s="1">
        <v>45344</v>
      </c>
      <c r="I2715" t="s">
        <v>38</v>
      </c>
      <c r="J2715" t="s">
        <v>4848</v>
      </c>
      <c r="K2715" t="b">
        <v>1</v>
      </c>
      <c r="L2715" t="str">
        <f t="shared" si="127"/>
        <v>thiolux</v>
      </c>
      <c r="M2715" t="str">
        <f t="shared" si="128"/>
        <v>thiolux34704-1079</v>
      </c>
      <c r="N2715" t="str">
        <f>IFERROR(VLOOKUP(LOWER(M2715),file_list!$B:$B,1,FALSE),FALSE)</f>
        <v>thiolux34704-1079</v>
      </c>
      <c r="O2715" t="str">
        <f t="shared" si="126"/>
        <v>TRUE</v>
      </c>
    </row>
    <row r="2716" spans="1:15" x14ac:dyDescent="0.2">
      <c r="A2716" t="s">
        <v>4849</v>
      </c>
      <c r="B2716" t="s">
        <v>4850</v>
      </c>
      <c r="C2716">
        <v>34704</v>
      </c>
      <c r="D2716" t="s">
        <v>14</v>
      </c>
      <c r="E2716">
        <v>1304286</v>
      </c>
      <c r="F2716" t="s">
        <v>15</v>
      </c>
      <c r="G2716" t="s">
        <v>37</v>
      </c>
      <c r="H2716" s="1">
        <v>45867</v>
      </c>
      <c r="I2716" t="s">
        <v>54</v>
      </c>
      <c r="J2716" t="s">
        <v>20</v>
      </c>
      <c r="K2716" t="b">
        <v>1</v>
      </c>
      <c r="L2716" t="str">
        <f t="shared" si="127"/>
        <v>malathion57ec</v>
      </c>
      <c r="M2716" t="str">
        <f t="shared" si="128"/>
        <v>malathion57ec34704-108</v>
      </c>
      <c r="N2716" t="str">
        <f>IFERROR(VLOOKUP(LOWER(M2716),file_list!$B:$B,1,FALSE),FALSE)</f>
        <v>malathion57ec34704-108</v>
      </c>
      <c r="O2716" t="str">
        <f t="shared" si="126"/>
        <v>TRUE</v>
      </c>
    </row>
    <row r="2717" spans="1:15" x14ac:dyDescent="0.2">
      <c r="A2717" t="s">
        <v>4851</v>
      </c>
      <c r="B2717" t="s">
        <v>4852</v>
      </c>
      <c r="C2717">
        <v>34704</v>
      </c>
      <c r="D2717" t="s">
        <v>14</v>
      </c>
      <c r="E2717">
        <v>1273287</v>
      </c>
      <c r="F2717" t="s">
        <v>15</v>
      </c>
      <c r="G2717" t="s">
        <v>37</v>
      </c>
      <c r="H2717" s="1">
        <v>45344</v>
      </c>
      <c r="I2717" t="s">
        <v>38</v>
      </c>
      <c r="J2717" t="s">
        <v>49</v>
      </c>
      <c r="K2717" t="b">
        <v>1</v>
      </c>
      <c r="L2717" t="str">
        <f t="shared" si="127"/>
        <v>forfeit280(notforuseinnassausuffolkcounties)</v>
      </c>
      <c r="M2717" t="str">
        <f t="shared" si="128"/>
        <v>forfeit280(notforuseinnassausuffolkcounties)34704-1080</v>
      </c>
      <c r="N2717" t="str">
        <f>IFERROR(VLOOKUP(LOWER(M2717),file_list!$B:$B,1,FALSE),FALSE)</f>
        <v>forfeit280(notforuseinnassausuffolkcounties)34704-1080</v>
      </c>
      <c r="O2717" t="str">
        <f t="shared" si="126"/>
        <v>TRUE</v>
      </c>
    </row>
    <row r="2718" spans="1:15" x14ac:dyDescent="0.2">
      <c r="A2718" t="s">
        <v>4853</v>
      </c>
      <c r="B2718" t="s">
        <v>4854</v>
      </c>
      <c r="C2718">
        <v>34704</v>
      </c>
      <c r="D2718" t="s">
        <v>14</v>
      </c>
      <c r="E2718">
        <v>1273287</v>
      </c>
      <c r="F2718" t="s">
        <v>15</v>
      </c>
      <c r="G2718" t="s">
        <v>37</v>
      </c>
      <c r="H2718" s="1">
        <v>45344</v>
      </c>
      <c r="I2718" t="s">
        <v>38</v>
      </c>
      <c r="J2718" t="s">
        <v>17</v>
      </c>
      <c r="K2718" t="b">
        <v>1</v>
      </c>
      <c r="L2718" t="str">
        <f t="shared" si="127"/>
        <v>dyna-shieldfm</v>
      </c>
      <c r="M2718" t="str">
        <f t="shared" si="128"/>
        <v>dyna-shieldfm34704-1085</v>
      </c>
      <c r="N2718" t="str">
        <f>IFERROR(VLOOKUP(LOWER(M2718),file_list!$B:$B,1,FALSE),FALSE)</f>
        <v>dyna-shieldfm34704-1085</v>
      </c>
      <c r="O2718" t="str">
        <f t="shared" si="126"/>
        <v>TRUE</v>
      </c>
    </row>
    <row r="2719" spans="1:15" x14ac:dyDescent="0.2">
      <c r="A2719" t="s">
        <v>4855</v>
      </c>
      <c r="B2719" t="s">
        <v>4856</v>
      </c>
      <c r="C2719">
        <v>34704</v>
      </c>
      <c r="D2719" t="s">
        <v>14</v>
      </c>
      <c r="E2719">
        <v>1273287</v>
      </c>
      <c r="F2719" t="s">
        <v>15</v>
      </c>
      <c r="G2719" t="s">
        <v>37</v>
      </c>
      <c r="H2719" s="1">
        <v>45344</v>
      </c>
      <c r="I2719" t="s">
        <v>38</v>
      </c>
      <c r="J2719" t="s">
        <v>20</v>
      </c>
      <c r="K2719" t="b">
        <v>1</v>
      </c>
      <c r="L2719" t="str">
        <f t="shared" si="127"/>
        <v>sniperlfr(nysspecificlanguage-bufferzonestowaterbodies)</v>
      </c>
      <c r="M2719" t="str">
        <f t="shared" si="128"/>
        <v>sniperlfr(nysspecificlanguage-bufferzonestowaterbodies)34704-1089</v>
      </c>
      <c r="N2719" t="str">
        <f>IFERROR(VLOOKUP(LOWER(M2719),file_list!$B:$B,1,FALSE),FALSE)</f>
        <v>sniperlfr(nysspecificlanguage-bufferzonestowaterbodies)34704-1089</v>
      </c>
      <c r="O2719" t="str">
        <f t="shared" si="126"/>
        <v>TRUE</v>
      </c>
    </row>
    <row r="2720" spans="1:15" x14ac:dyDescent="0.2">
      <c r="A2720" t="s">
        <v>4857</v>
      </c>
      <c r="B2720" t="s">
        <v>4858</v>
      </c>
      <c r="C2720">
        <v>34704</v>
      </c>
      <c r="D2720" t="s">
        <v>14</v>
      </c>
      <c r="E2720">
        <v>1273287</v>
      </c>
      <c r="F2720" t="s">
        <v>15</v>
      </c>
      <c r="G2720" t="s">
        <v>37</v>
      </c>
      <c r="H2720" s="1">
        <v>45344</v>
      </c>
      <c r="I2720" t="s">
        <v>38</v>
      </c>
      <c r="J2720" t="s">
        <v>138</v>
      </c>
      <c r="K2720" t="b">
        <v>0</v>
      </c>
      <c r="L2720" t="str">
        <f t="shared" si="127"/>
        <v>dyna-shieldfootholdvirock(restricteduseasof112023)</v>
      </c>
      <c r="M2720" t="str">
        <f t="shared" si="128"/>
        <v>dyna-shieldfootholdvirock(restricteduseasof112023)34704-1090</v>
      </c>
      <c r="N2720" t="str">
        <f>IFERROR(VLOOKUP(LOWER(M2720),file_list!$B:$B,1,FALSE),FALSE)</f>
        <v>dyna-shieldfootholdvirock(restricteduseasof112023)34704-1090</v>
      </c>
      <c r="O2720" t="str">
        <f t="shared" si="126"/>
        <v>TRUE</v>
      </c>
    </row>
    <row r="2721" spans="1:15" x14ac:dyDescent="0.2">
      <c r="A2721" t="s">
        <v>4859</v>
      </c>
      <c r="B2721" t="s">
        <v>4860</v>
      </c>
      <c r="C2721">
        <v>34704</v>
      </c>
      <c r="D2721" t="s">
        <v>14</v>
      </c>
      <c r="E2721">
        <v>1273287</v>
      </c>
      <c r="F2721" t="s">
        <v>15</v>
      </c>
      <c r="G2721" t="s">
        <v>37</v>
      </c>
      <c r="H2721" s="1">
        <v>45344</v>
      </c>
      <c r="I2721" t="s">
        <v>38</v>
      </c>
      <c r="J2721" t="s">
        <v>49</v>
      </c>
      <c r="K2721" t="b">
        <v>1</v>
      </c>
      <c r="L2721" t="str">
        <f t="shared" si="127"/>
        <v>doublecheck</v>
      </c>
      <c r="M2721" t="str">
        <f t="shared" si="128"/>
        <v>doublecheck34704-1092</v>
      </c>
      <c r="N2721" t="str">
        <f>IFERROR(VLOOKUP(LOWER(M2721),file_list!$B:$B,1,FALSE),FALSE)</f>
        <v>doublecheck34704-1092</v>
      </c>
      <c r="O2721" t="str">
        <f t="shared" si="126"/>
        <v>TRUE</v>
      </c>
    </row>
    <row r="2722" spans="1:15" x14ac:dyDescent="0.2">
      <c r="A2722" t="s">
        <v>4861</v>
      </c>
      <c r="B2722" t="s">
        <v>4862</v>
      </c>
      <c r="C2722">
        <v>34704</v>
      </c>
      <c r="D2722" t="s">
        <v>14</v>
      </c>
      <c r="E2722">
        <v>1273287</v>
      </c>
      <c r="F2722" t="s">
        <v>15</v>
      </c>
      <c r="G2722" t="s">
        <v>37</v>
      </c>
      <c r="H2722" s="1">
        <v>45344</v>
      </c>
      <c r="I2722" t="s">
        <v>38</v>
      </c>
      <c r="J2722" t="s">
        <v>49</v>
      </c>
      <c r="K2722" t="b">
        <v>1</v>
      </c>
      <c r="L2722" t="str">
        <f t="shared" si="127"/>
        <v>dogfight(nosale,useordistributioninnassauorsuffolkcounties)</v>
      </c>
      <c r="M2722" t="str">
        <f t="shared" si="128"/>
        <v>dogfight(nosale,useordistributioninnassauorsuffolkcounties)34704-1093</v>
      </c>
      <c r="N2722" t="str">
        <f>IFERROR(VLOOKUP(LOWER(M2722),file_list!$B:$B,1,FALSE),FALSE)</f>
        <v>dogfight(nosale,useordistributioninnassauorsuffolkcounties)34704-1093</v>
      </c>
      <c r="O2722" t="str">
        <f t="shared" si="126"/>
        <v>TRUE</v>
      </c>
    </row>
    <row r="2723" spans="1:15" x14ac:dyDescent="0.2">
      <c r="A2723" t="s">
        <v>4863</v>
      </c>
      <c r="B2723" t="s">
        <v>4864</v>
      </c>
      <c r="C2723">
        <v>34704</v>
      </c>
      <c r="D2723" t="s">
        <v>14</v>
      </c>
      <c r="E2723">
        <v>1273287</v>
      </c>
      <c r="F2723" t="s">
        <v>15</v>
      </c>
      <c r="G2723" t="s">
        <v>37</v>
      </c>
      <c r="H2723" s="1">
        <v>45344</v>
      </c>
      <c r="I2723" t="s">
        <v>38</v>
      </c>
      <c r="J2723" t="s">
        <v>20</v>
      </c>
      <c r="K2723" t="b">
        <v>0</v>
      </c>
      <c r="L2723" t="str">
        <f t="shared" si="127"/>
        <v>anarchy30sginsecticide(restricteduseasof112023)</v>
      </c>
      <c r="M2723" t="str">
        <f t="shared" si="128"/>
        <v>anarchy30sginsecticide(restricteduseasof112023)34704-1096</v>
      </c>
      <c r="N2723" t="str">
        <f>IFERROR(VLOOKUP(LOWER(M2723),file_list!$B:$B,1,FALSE),FALSE)</f>
        <v>anarchy30sginsecticide(restricteduseasof112023)34704-1096</v>
      </c>
      <c r="O2723" t="str">
        <f t="shared" si="126"/>
        <v>TRUE</v>
      </c>
    </row>
    <row r="2724" spans="1:15" x14ac:dyDescent="0.2">
      <c r="A2724" t="s">
        <v>4865</v>
      </c>
      <c r="B2724" t="s">
        <v>4866</v>
      </c>
      <c r="C2724">
        <v>34704</v>
      </c>
      <c r="D2724" t="s">
        <v>14</v>
      </c>
      <c r="E2724">
        <v>1273287</v>
      </c>
      <c r="F2724" t="s">
        <v>15</v>
      </c>
      <c r="G2724" t="s">
        <v>37</v>
      </c>
      <c r="H2724" s="1">
        <v>45344</v>
      </c>
      <c r="I2724" t="s">
        <v>38</v>
      </c>
      <c r="J2724" t="s">
        <v>20</v>
      </c>
      <c r="K2724" t="b">
        <v>0</v>
      </c>
      <c r="L2724" t="str">
        <f t="shared" si="127"/>
        <v>anarchy70wpinsecticide(restricteduseasof112023)</v>
      </c>
      <c r="M2724" t="str">
        <f t="shared" si="128"/>
        <v>anarchy70wpinsecticide(restricteduseasof112023)34704-1098</v>
      </c>
      <c r="N2724" t="str">
        <f>IFERROR(VLOOKUP(LOWER(M2724),file_list!$B:$B,1,FALSE),FALSE)</f>
        <v>anarchy70wpinsecticide(restricteduseasof112023)34704-1098</v>
      </c>
      <c r="O2724" t="str">
        <f t="shared" si="126"/>
        <v>TRUE</v>
      </c>
    </row>
    <row r="2725" spans="1:15" x14ac:dyDescent="0.2">
      <c r="A2725" t="s">
        <v>4867</v>
      </c>
      <c r="B2725" t="s">
        <v>4868</v>
      </c>
      <c r="C2725">
        <v>34704</v>
      </c>
      <c r="D2725" t="s">
        <v>14</v>
      </c>
      <c r="E2725">
        <v>1273287</v>
      </c>
      <c r="F2725" t="s">
        <v>15</v>
      </c>
      <c r="G2725" t="s">
        <v>37</v>
      </c>
      <c r="H2725" s="1">
        <v>45344</v>
      </c>
      <c r="I2725" t="s">
        <v>38</v>
      </c>
      <c r="J2725" t="s">
        <v>49</v>
      </c>
      <c r="K2725" t="b">
        <v>0</v>
      </c>
      <c r="L2725" t="str">
        <f t="shared" si="127"/>
        <v>doubleheader(nosale,saleinto,distributionoruseinnassauorsuffolkcounties)</v>
      </c>
      <c r="M2725" t="str">
        <f t="shared" si="128"/>
        <v>doubleheader(nosale,saleinto,distributionoruseinnassauorsuffolkcounties)34704-1099</v>
      </c>
      <c r="N2725" t="str">
        <f>IFERROR(VLOOKUP(LOWER(M2725),file_list!$B:$B,1,FALSE),FALSE)</f>
        <v>doubleheader(nosale,saleinto,distributionoruseinnassauorsuffolkcounties)34704-1099</v>
      </c>
      <c r="O2725" t="str">
        <f t="shared" si="126"/>
        <v>TRUE</v>
      </c>
    </row>
    <row r="2726" spans="1:15" x14ac:dyDescent="0.2">
      <c r="A2726" t="s">
        <v>4869</v>
      </c>
      <c r="B2726" t="s">
        <v>4870</v>
      </c>
      <c r="C2726">
        <v>34704</v>
      </c>
      <c r="D2726" t="s">
        <v>14</v>
      </c>
      <c r="E2726">
        <v>1278872</v>
      </c>
      <c r="F2726" t="s">
        <v>15</v>
      </c>
      <c r="G2726" t="s">
        <v>37</v>
      </c>
      <c r="H2726" s="1">
        <v>45407</v>
      </c>
      <c r="I2726" t="s">
        <v>63</v>
      </c>
      <c r="J2726" t="s">
        <v>138</v>
      </c>
      <c r="K2726" t="b">
        <v>0</v>
      </c>
      <c r="L2726" t="str">
        <f t="shared" si="127"/>
        <v>equityvip(restricteduseasof112023)</v>
      </c>
      <c r="M2726" t="str">
        <f t="shared" si="128"/>
        <v>equityvip(restricteduseasof112023)34704-1101</v>
      </c>
      <c r="N2726" t="str">
        <f>IFERROR(VLOOKUP(LOWER(M2726),file_list!$B:$B,1,FALSE),FALSE)</f>
        <v>equityvip(restricteduseasof112023)34704-1101</v>
      </c>
      <c r="O2726" t="str">
        <f t="shared" si="126"/>
        <v>TRUE</v>
      </c>
    </row>
    <row r="2727" spans="1:15" x14ac:dyDescent="0.2">
      <c r="A2727" t="s">
        <v>4871</v>
      </c>
      <c r="B2727" t="s">
        <v>4872</v>
      </c>
      <c r="C2727">
        <v>34704</v>
      </c>
      <c r="D2727" t="s">
        <v>14</v>
      </c>
      <c r="E2727">
        <v>1273287</v>
      </c>
      <c r="F2727" t="s">
        <v>15</v>
      </c>
      <c r="G2727" t="s">
        <v>37</v>
      </c>
      <c r="H2727" s="1">
        <v>45344</v>
      </c>
      <c r="I2727" t="s">
        <v>38</v>
      </c>
      <c r="J2727" t="s">
        <v>138</v>
      </c>
      <c r="K2727" t="b">
        <v>0</v>
      </c>
      <c r="L2727" t="str">
        <f t="shared" si="127"/>
        <v>dyna-shieldconquest(restricteduseasof112023)</v>
      </c>
      <c r="M2727" t="str">
        <f t="shared" si="128"/>
        <v>dyna-shieldconquest(restricteduseasof112023)34704-1102</v>
      </c>
      <c r="N2727" t="str">
        <f>IFERROR(VLOOKUP(LOWER(M2727),file_list!$B:$B,1,FALSE),FALSE)</f>
        <v>dyna-shieldconquest(restricteduseasof112023)34704-1102</v>
      </c>
      <c r="O2727" t="str">
        <f t="shared" si="126"/>
        <v>TRUE</v>
      </c>
    </row>
    <row r="2728" spans="1:15" x14ac:dyDescent="0.2">
      <c r="A2728" t="s">
        <v>4873</v>
      </c>
      <c r="B2728" t="s">
        <v>4874</v>
      </c>
      <c r="C2728">
        <v>34704</v>
      </c>
      <c r="D2728" t="s">
        <v>14</v>
      </c>
      <c r="E2728">
        <v>1273287</v>
      </c>
      <c r="F2728" t="s">
        <v>15</v>
      </c>
      <c r="G2728" t="s">
        <v>37</v>
      </c>
      <c r="H2728" s="1">
        <v>45344</v>
      </c>
      <c r="I2728" t="s">
        <v>38</v>
      </c>
      <c r="J2728" t="s">
        <v>49</v>
      </c>
      <c r="K2728" t="b">
        <v>1</v>
      </c>
      <c r="L2728" t="str">
        <f t="shared" si="127"/>
        <v>topgunflex(nouseonpotatoesinnassausuffolkcounties,ny)</v>
      </c>
      <c r="M2728" t="str">
        <f t="shared" si="128"/>
        <v>topgunflex(nouseonpotatoesinnassausuffolkcounties,ny)34704-1104</v>
      </c>
      <c r="N2728" t="str">
        <f>IFERROR(VLOOKUP(LOWER(M2728),file_list!$B:$B,1,FALSE),FALSE)</f>
        <v>topgunflex(nouseonpotatoesinnassausuffolkcounties,ny)34704-1104</v>
      </c>
      <c r="O2728" t="str">
        <f t="shared" si="126"/>
        <v>TRUE</v>
      </c>
    </row>
    <row r="2729" spans="1:15" x14ac:dyDescent="0.2">
      <c r="A2729" t="s">
        <v>4875</v>
      </c>
      <c r="B2729" t="s">
        <v>4876</v>
      </c>
      <c r="C2729">
        <v>34704</v>
      </c>
      <c r="D2729" t="s">
        <v>14</v>
      </c>
      <c r="E2729">
        <v>1273287</v>
      </c>
      <c r="F2729" t="s">
        <v>15</v>
      </c>
      <c r="G2729" t="s">
        <v>37</v>
      </c>
      <c r="H2729" s="1">
        <v>45344</v>
      </c>
      <c r="I2729" t="s">
        <v>38</v>
      </c>
      <c r="J2729" t="s">
        <v>20</v>
      </c>
      <c r="K2729" t="b">
        <v>1</v>
      </c>
      <c r="L2729" t="str">
        <f t="shared" si="127"/>
        <v>invertid2f[pomefruitonly][nouseonlongisl]</v>
      </c>
      <c r="M2729" t="str">
        <f t="shared" si="128"/>
        <v>invertid2f[pomefruitonly][nouseonlongisl]34704-1107</v>
      </c>
      <c r="N2729" t="str">
        <f>IFERROR(VLOOKUP(LOWER(M2729),file_list!$B:$B,1,FALSE),FALSE)</f>
        <v>invertid2f[pomefruitonly][nouseonlongisl]34704-1107</v>
      </c>
      <c r="O2729" t="str">
        <f t="shared" si="126"/>
        <v>TRUE</v>
      </c>
    </row>
    <row r="2730" spans="1:15" x14ac:dyDescent="0.2">
      <c r="A2730" t="s">
        <v>4877</v>
      </c>
      <c r="B2730" t="s">
        <v>4878</v>
      </c>
      <c r="C2730">
        <v>34704</v>
      </c>
      <c r="D2730" t="s">
        <v>14</v>
      </c>
      <c r="E2730">
        <v>1273287</v>
      </c>
      <c r="F2730" t="s">
        <v>15</v>
      </c>
      <c r="G2730" t="s">
        <v>37</v>
      </c>
      <c r="H2730" s="1">
        <v>45344</v>
      </c>
      <c r="I2730" t="s">
        <v>38</v>
      </c>
      <c r="J2730" t="s">
        <v>17</v>
      </c>
      <c r="K2730" t="b">
        <v>1</v>
      </c>
      <c r="L2730" t="str">
        <f t="shared" si="127"/>
        <v>dyna-shieldteemer</v>
      </c>
      <c r="M2730" t="str">
        <f t="shared" si="128"/>
        <v>dyna-shieldteemer34704-1108</v>
      </c>
      <c r="N2730" t="str">
        <f>IFERROR(VLOOKUP(LOWER(M2730),file_list!$B:$B,1,FALSE),FALSE)</f>
        <v>dyna-shieldteemer34704-1108</v>
      </c>
      <c r="O2730" t="str">
        <f t="shared" si="126"/>
        <v>TRUE</v>
      </c>
    </row>
    <row r="2731" spans="1:15" x14ac:dyDescent="0.2">
      <c r="A2731" t="s">
        <v>4879</v>
      </c>
      <c r="B2731" t="s">
        <v>4880</v>
      </c>
      <c r="C2731">
        <v>34704</v>
      </c>
      <c r="D2731" t="s">
        <v>14</v>
      </c>
      <c r="E2731">
        <v>1273287</v>
      </c>
      <c r="F2731" t="s">
        <v>15</v>
      </c>
      <c r="G2731" t="s">
        <v>37</v>
      </c>
      <c r="H2731" s="1">
        <v>45344</v>
      </c>
      <c r="I2731" t="s">
        <v>38</v>
      </c>
      <c r="J2731" t="s">
        <v>17</v>
      </c>
      <c r="K2731" t="b">
        <v>1</v>
      </c>
      <c r="L2731" t="str">
        <f t="shared" si="127"/>
        <v>dyna-shielddefuze</v>
      </c>
      <c r="M2731" t="str">
        <f t="shared" si="128"/>
        <v>dyna-shielddefuze34704-1109</v>
      </c>
      <c r="N2731" t="str">
        <f>IFERROR(VLOOKUP(LOWER(M2731),file_list!$B:$B,1,FALSE),FALSE)</f>
        <v>dyna-shielddefuze34704-1109</v>
      </c>
      <c r="O2731" t="str">
        <f t="shared" si="126"/>
        <v>TRUE</v>
      </c>
    </row>
    <row r="2732" spans="1:15" x14ac:dyDescent="0.2">
      <c r="A2732" t="s">
        <v>4881</v>
      </c>
      <c r="B2732" t="s">
        <v>4882</v>
      </c>
      <c r="C2732">
        <v>34704</v>
      </c>
      <c r="D2732" t="s">
        <v>14</v>
      </c>
      <c r="E2732">
        <v>1273287</v>
      </c>
      <c r="F2732" t="s">
        <v>15</v>
      </c>
      <c r="G2732" t="s">
        <v>37</v>
      </c>
      <c r="H2732" s="1">
        <v>45344</v>
      </c>
      <c r="I2732" t="s">
        <v>38</v>
      </c>
      <c r="J2732" t="s">
        <v>17</v>
      </c>
      <c r="K2732" t="b">
        <v>1</v>
      </c>
      <c r="L2732" t="str">
        <f t="shared" si="127"/>
        <v>dyna-shieldtibet</v>
      </c>
      <c r="M2732" t="str">
        <f t="shared" si="128"/>
        <v>dyna-shieldtibet34704-1110</v>
      </c>
      <c r="N2732" t="str">
        <f>IFERROR(VLOOKUP(LOWER(M2732),file_list!$B:$B,1,FALSE),FALSE)</f>
        <v>dyna-shieldtibet34704-1110</v>
      </c>
      <c r="O2732" t="str">
        <f t="shared" si="126"/>
        <v>TRUE</v>
      </c>
    </row>
    <row r="2733" spans="1:15" x14ac:dyDescent="0.2">
      <c r="A2733" t="s">
        <v>4883</v>
      </c>
      <c r="B2733" t="s">
        <v>4884</v>
      </c>
      <c r="C2733">
        <v>34704</v>
      </c>
      <c r="D2733" t="s">
        <v>14</v>
      </c>
      <c r="E2733">
        <v>1273287</v>
      </c>
      <c r="F2733" t="s">
        <v>15</v>
      </c>
      <c r="G2733" t="s">
        <v>37</v>
      </c>
      <c r="H2733" s="1">
        <v>45344</v>
      </c>
      <c r="I2733" t="s">
        <v>38</v>
      </c>
      <c r="J2733" t="s">
        <v>49</v>
      </c>
      <c r="K2733" t="b">
        <v>1</v>
      </c>
      <c r="L2733" t="str">
        <f t="shared" si="127"/>
        <v>maddogk6</v>
      </c>
      <c r="M2733" t="str">
        <f t="shared" si="128"/>
        <v>maddogk634704-1111</v>
      </c>
      <c r="N2733" t="str">
        <f>IFERROR(VLOOKUP(LOWER(M2733),file_list!$B:$B,1,FALSE),FALSE)</f>
        <v>maddogk634704-1111</v>
      </c>
      <c r="O2733" t="str">
        <f t="shared" si="126"/>
        <v>TRUE</v>
      </c>
    </row>
    <row r="2734" spans="1:15" x14ac:dyDescent="0.2">
      <c r="A2734" t="s">
        <v>4885</v>
      </c>
      <c r="B2734" t="s">
        <v>4886</v>
      </c>
      <c r="C2734">
        <v>34704</v>
      </c>
      <c r="D2734" t="s">
        <v>14</v>
      </c>
      <c r="E2734">
        <v>1304706</v>
      </c>
      <c r="F2734" t="s">
        <v>15</v>
      </c>
      <c r="G2734" t="s">
        <v>37</v>
      </c>
      <c r="H2734" s="1">
        <v>45875</v>
      </c>
      <c r="I2734" t="s">
        <v>63</v>
      </c>
      <c r="J2734" t="s">
        <v>17</v>
      </c>
      <c r="K2734" t="b">
        <v>1</v>
      </c>
      <c r="L2734" t="str">
        <f t="shared" si="127"/>
        <v>satorifitfungicide</v>
      </c>
      <c r="M2734" t="str">
        <f t="shared" si="128"/>
        <v>satorifitfungicide34704-1113</v>
      </c>
      <c r="N2734" t="str">
        <f>IFERROR(VLOOKUP(LOWER(M2734),file_list!$B:$B,1,FALSE),FALSE)</f>
        <v>satorifitfungicide34704-1113</v>
      </c>
      <c r="O2734" t="str">
        <f t="shared" si="126"/>
        <v>TRUE</v>
      </c>
    </row>
    <row r="2735" spans="1:15" x14ac:dyDescent="0.2">
      <c r="A2735" t="s">
        <v>4887</v>
      </c>
      <c r="B2735" t="s">
        <v>4888</v>
      </c>
      <c r="C2735">
        <v>34704</v>
      </c>
      <c r="D2735" t="s">
        <v>14</v>
      </c>
      <c r="E2735">
        <v>1273287</v>
      </c>
      <c r="F2735" t="s">
        <v>15</v>
      </c>
      <c r="G2735" t="s">
        <v>37</v>
      </c>
      <c r="H2735" s="1">
        <v>45344</v>
      </c>
      <c r="I2735" t="s">
        <v>38</v>
      </c>
      <c r="J2735" t="s">
        <v>17</v>
      </c>
      <c r="K2735" t="b">
        <v>1</v>
      </c>
      <c r="L2735" t="str">
        <f t="shared" si="127"/>
        <v>magistrate(noaerialappinnys)</v>
      </c>
      <c r="M2735" t="str">
        <f t="shared" si="128"/>
        <v>magistrate(noaerialappinnys)34704-1114</v>
      </c>
      <c r="N2735" t="str">
        <f>IFERROR(VLOOKUP(LOWER(M2735),file_list!$B:$B,1,FALSE),FALSE)</f>
        <v>magistrate(noaerialappinnys)34704-1114</v>
      </c>
      <c r="O2735" t="str">
        <f t="shared" si="126"/>
        <v>TRUE</v>
      </c>
    </row>
    <row r="2736" spans="1:15" x14ac:dyDescent="0.2">
      <c r="A2736" t="s">
        <v>4889</v>
      </c>
      <c r="B2736" t="s">
        <v>4890</v>
      </c>
      <c r="C2736">
        <v>34704</v>
      </c>
      <c r="D2736" t="s">
        <v>14</v>
      </c>
      <c r="E2736">
        <v>1294226</v>
      </c>
      <c r="F2736" t="s">
        <v>15</v>
      </c>
      <c r="G2736" t="s">
        <v>37</v>
      </c>
      <c r="H2736" s="1">
        <v>45692</v>
      </c>
      <c r="I2736" t="s">
        <v>356</v>
      </c>
      <c r="J2736" t="s">
        <v>617</v>
      </c>
      <c r="K2736" t="b">
        <v>1</v>
      </c>
      <c r="L2736" t="str">
        <f t="shared" si="127"/>
        <v>bizate4sc</v>
      </c>
      <c r="M2736" t="str">
        <f t="shared" si="128"/>
        <v>bizate4sc34704-1116</v>
      </c>
      <c r="N2736" t="str">
        <f>IFERROR(VLOOKUP(LOWER(M2736),file_list!$B:$B,1,FALSE),FALSE)</f>
        <v>bizate4sc34704-1116</v>
      </c>
      <c r="O2736" t="str">
        <f t="shared" si="126"/>
        <v>TRUE</v>
      </c>
    </row>
    <row r="2737" spans="1:15" x14ac:dyDescent="0.2">
      <c r="A2737" t="s">
        <v>4891</v>
      </c>
      <c r="B2737" t="s">
        <v>4892</v>
      </c>
      <c r="C2737">
        <v>34704</v>
      </c>
      <c r="D2737" t="s">
        <v>14</v>
      </c>
      <c r="E2737">
        <v>1273287</v>
      </c>
      <c r="F2737" t="s">
        <v>15</v>
      </c>
      <c r="G2737" t="s">
        <v>37</v>
      </c>
      <c r="H2737" s="1">
        <v>45344</v>
      </c>
      <c r="I2737" t="s">
        <v>38</v>
      </c>
      <c r="J2737" t="s">
        <v>49</v>
      </c>
      <c r="K2737" t="b">
        <v>1</v>
      </c>
      <c r="L2737" t="str">
        <f t="shared" si="127"/>
        <v>paraq</v>
      </c>
      <c r="M2737" t="str">
        <f t="shared" si="128"/>
        <v>paraq34704-1117</v>
      </c>
      <c r="N2737" t="str">
        <f>IFERROR(VLOOKUP(LOWER(M2737),file_list!$B:$B,1,FALSE),FALSE)</f>
        <v>paraq34704-1117</v>
      </c>
      <c r="O2737" t="str">
        <f t="shared" si="126"/>
        <v>TRUE</v>
      </c>
    </row>
    <row r="2738" spans="1:15" x14ac:dyDescent="0.2">
      <c r="A2738" t="s">
        <v>4893</v>
      </c>
      <c r="B2738" t="s">
        <v>4894</v>
      </c>
      <c r="C2738">
        <v>34704</v>
      </c>
      <c r="D2738" t="s">
        <v>14</v>
      </c>
      <c r="E2738">
        <v>1273287</v>
      </c>
      <c r="F2738" t="s">
        <v>15</v>
      </c>
      <c r="G2738" t="s">
        <v>37</v>
      </c>
      <c r="H2738" s="1">
        <v>45344</v>
      </c>
      <c r="I2738" t="s">
        <v>38</v>
      </c>
      <c r="J2738" t="s">
        <v>617</v>
      </c>
      <c r="K2738" t="b">
        <v>1</v>
      </c>
      <c r="L2738" t="str">
        <f t="shared" si="127"/>
        <v>bizate50wdg</v>
      </c>
      <c r="M2738" t="str">
        <f t="shared" si="128"/>
        <v>bizate50wdg34704-1118</v>
      </c>
      <c r="N2738" t="str">
        <f>IFERROR(VLOOKUP(LOWER(M2738),file_list!$B:$B,1,FALSE),FALSE)</f>
        <v>bizate50wdg34704-1118</v>
      </c>
      <c r="O2738" t="str">
        <f t="shared" si="126"/>
        <v>TRUE</v>
      </c>
    </row>
    <row r="2739" spans="1:15" x14ac:dyDescent="0.2">
      <c r="A2739" t="s">
        <v>4895</v>
      </c>
      <c r="B2739" t="s">
        <v>4896</v>
      </c>
      <c r="C2739">
        <v>34704</v>
      </c>
      <c r="D2739" t="s">
        <v>14</v>
      </c>
      <c r="E2739">
        <v>1273287</v>
      </c>
      <c r="F2739" t="s">
        <v>15</v>
      </c>
      <c r="G2739" t="s">
        <v>37</v>
      </c>
      <c r="H2739" s="1">
        <v>45344</v>
      </c>
      <c r="I2739" t="s">
        <v>38</v>
      </c>
      <c r="J2739" t="s">
        <v>49</v>
      </c>
      <c r="K2739" t="b">
        <v>1</v>
      </c>
      <c r="L2739" t="str">
        <f t="shared" si="127"/>
        <v>mongoose(nysuserestriction)</v>
      </c>
      <c r="M2739" t="str">
        <f t="shared" si="128"/>
        <v>mongoose(nysuserestriction)34704-1119</v>
      </c>
      <c r="N2739" t="str">
        <f>IFERROR(VLOOKUP(LOWER(M2739),file_list!$B:$B,1,FALSE),FALSE)</f>
        <v>mongoose(nysuserestriction)34704-1119</v>
      </c>
      <c r="O2739" t="str">
        <f t="shared" si="126"/>
        <v>TRUE</v>
      </c>
    </row>
    <row r="2740" spans="1:15" x14ac:dyDescent="0.2">
      <c r="A2740" t="s">
        <v>4897</v>
      </c>
      <c r="B2740" t="s">
        <v>4898</v>
      </c>
      <c r="C2740">
        <v>34704</v>
      </c>
      <c r="D2740" t="s">
        <v>14</v>
      </c>
      <c r="E2740">
        <v>1273287</v>
      </c>
      <c r="F2740" t="s">
        <v>15</v>
      </c>
      <c r="G2740" t="s">
        <v>37</v>
      </c>
      <c r="H2740" s="1">
        <v>45344</v>
      </c>
      <c r="I2740" t="s">
        <v>38</v>
      </c>
      <c r="J2740" t="s">
        <v>17</v>
      </c>
      <c r="K2740" t="b">
        <v>1</v>
      </c>
      <c r="L2740" t="str">
        <f t="shared" si="127"/>
        <v>roperdf</v>
      </c>
      <c r="M2740" t="str">
        <f t="shared" si="128"/>
        <v>roperdf34704-1120</v>
      </c>
      <c r="N2740" t="str">
        <f>IFERROR(VLOOKUP(LOWER(M2740),file_list!$B:$B,1,FALSE),FALSE)</f>
        <v>roperdf34704-1120</v>
      </c>
      <c r="O2740" t="str">
        <f t="shared" si="126"/>
        <v>TRUE</v>
      </c>
    </row>
    <row r="2741" spans="1:15" x14ac:dyDescent="0.2">
      <c r="A2741" t="s">
        <v>4899</v>
      </c>
      <c r="B2741" t="s">
        <v>4900</v>
      </c>
      <c r="C2741">
        <v>34704</v>
      </c>
      <c r="D2741" t="s">
        <v>14</v>
      </c>
      <c r="E2741">
        <v>1273287</v>
      </c>
      <c r="F2741" t="s">
        <v>15</v>
      </c>
      <c r="G2741" t="s">
        <v>37</v>
      </c>
      <c r="H2741" s="1">
        <v>45344</v>
      </c>
      <c r="I2741" t="s">
        <v>38</v>
      </c>
      <c r="J2741" t="s">
        <v>49</v>
      </c>
      <c r="K2741" t="b">
        <v>1</v>
      </c>
      <c r="L2741" t="str">
        <f t="shared" si="127"/>
        <v>sword</v>
      </c>
      <c r="M2741" t="str">
        <f t="shared" si="128"/>
        <v>sword34704-1121</v>
      </c>
      <c r="N2741" t="str">
        <f>IFERROR(VLOOKUP(LOWER(M2741),file_list!$B:$B,1,FALSE),FALSE)</f>
        <v>sword34704-1121</v>
      </c>
      <c r="O2741" t="str">
        <f t="shared" si="126"/>
        <v>TRUE</v>
      </c>
    </row>
    <row r="2742" spans="1:15" x14ac:dyDescent="0.2">
      <c r="A2742" t="s">
        <v>4901</v>
      </c>
      <c r="B2742" t="s">
        <v>4902</v>
      </c>
      <c r="C2742">
        <v>34704</v>
      </c>
      <c r="D2742" t="s">
        <v>14</v>
      </c>
      <c r="E2742">
        <v>1296425</v>
      </c>
      <c r="F2742" t="s">
        <v>15</v>
      </c>
      <c r="G2742" t="s">
        <v>37</v>
      </c>
      <c r="H2742" s="1">
        <v>45734</v>
      </c>
      <c r="I2742" t="s">
        <v>106</v>
      </c>
      <c r="J2742" t="s">
        <v>41</v>
      </c>
      <c r="K2742" t="b">
        <v>1</v>
      </c>
      <c r="L2742" t="str">
        <f t="shared" si="127"/>
        <v>endurance</v>
      </c>
      <c r="M2742" t="str">
        <f t="shared" si="128"/>
        <v>endurance34704-1125</v>
      </c>
      <c r="N2742" t="str">
        <f>IFERROR(VLOOKUP(LOWER(M2742),file_list!$B:$B,1,FALSE),FALSE)</f>
        <v>endurance34704-1125</v>
      </c>
      <c r="O2742" t="str">
        <f t="shared" si="126"/>
        <v>TRUE</v>
      </c>
    </row>
    <row r="2743" spans="1:15" x14ac:dyDescent="0.2">
      <c r="A2743" t="s">
        <v>4903</v>
      </c>
      <c r="B2743" t="s">
        <v>4904</v>
      </c>
      <c r="C2743">
        <v>34704</v>
      </c>
      <c r="D2743" t="s">
        <v>14</v>
      </c>
      <c r="E2743">
        <v>1307577</v>
      </c>
      <c r="F2743" t="s">
        <v>15</v>
      </c>
      <c r="G2743" t="s">
        <v>37</v>
      </c>
      <c r="H2743" s="1">
        <v>45922</v>
      </c>
      <c r="I2743" t="s">
        <v>38</v>
      </c>
      <c r="J2743" t="s">
        <v>49</v>
      </c>
      <c r="K2743" t="b">
        <v>1</v>
      </c>
      <c r="L2743" t="str">
        <f t="shared" si="127"/>
        <v>carabiner4sc</v>
      </c>
      <c r="M2743" t="str">
        <f t="shared" si="128"/>
        <v>carabiner4sc34704-1130</v>
      </c>
      <c r="N2743" t="str">
        <f>IFERROR(VLOOKUP(LOWER(M2743),file_list!$B:$B,1,FALSE),FALSE)</f>
        <v>carabiner4sc34704-1130</v>
      </c>
      <c r="O2743" t="str">
        <f t="shared" ref="O2743:O2806" si="129">IF(N2743=FALSE,"FALSE","TRUE")</f>
        <v>TRUE</v>
      </c>
    </row>
    <row r="2744" spans="1:15" x14ac:dyDescent="0.2">
      <c r="A2744" t="s">
        <v>4903</v>
      </c>
      <c r="B2744" t="s">
        <v>4905</v>
      </c>
      <c r="C2744">
        <v>34704</v>
      </c>
      <c r="D2744" t="s">
        <v>14</v>
      </c>
      <c r="E2744">
        <v>1273287</v>
      </c>
      <c r="F2744" t="s">
        <v>15</v>
      </c>
      <c r="G2744" t="s">
        <v>37</v>
      </c>
      <c r="H2744" s="1">
        <v>45344</v>
      </c>
      <c r="I2744" t="s">
        <v>38</v>
      </c>
      <c r="J2744" t="s">
        <v>49</v>
      </c>
      <c r="K2744" t="b">
        <v>1</v>
      </c>
      <c r="L2744" t="str">
        <f t="shared" si="127"/>
        <v>signaturemeso</v>
      </c>
      <c r="M2744" t="str">
        <f t="shared" si="128"/>
        <v>signaturemeso34704-1130</v>
      </c>
      <c r="N2744" t="str">
        <f>IFERROR(VLOOKUP(LOWER(M2744),file_list!$B:$B,1,FALSE),FALSE)</f>
        <v>signaturemeso34704-1130</v>
      </c>
      <c r="O2744" t="str">
        <f t="shared" si="129"/>
        <v>TRUE</v>
      </c>
    </row>
    <row r="2745" spans="1:15" x14ac:dyDescent="0.2">
      <c r="A2745" t="s">
        <v>4906</v>
      </c>
      <c r="B2745" t="s">
        <v>4907</v>
      </c>
      <c r="C2745">
        <v>34704</v>
      </c>
      <c r="D2745" t="s">
        <v>14</v>
      </c>
      <c r="E2745">
        <v>1273287</v>
      </c>
      <c r="F2745" t="s">
        <v>15</v>
      </c>
      <c r="G2745" t="s">
        <v>37</v>
      </c>
      <c r="H2745" s="1">
        <v>45344</v>
      </c>
      <c r="I2745" t="s">
        <v>38</v>
      </c>
      <c r="J2745" t="s">
        <v>617</v>
      </c>
      <c r="K2745" t="b">
        <v>1</v>
      </c>
      <c r="L2745" t="str">
        <f t="shared" si="127"/>
        <v>cymyteii</v>
      </c>
      <c r="M2745" t="str">
        <f t="shared" si="128"/>
        <v>cymyteii34704-1132</v>
      </c>
      <c r="N2745" t="str">
        <f>IFERROR(VLOOKUP(LOWER(M2745),file_list!$B:$B,1,FALSE),FALSE)</f>
        <v>cymyteii34704-1132</v>
      </c>
      <c r="O2745" t="str">
        <f t="shared" si="129"/>
        <v>TRUE</v>
      </c>
    </row>
    <row r="2746" spans="1:15" x14ac:dyDescent="0.2">
      <c r="A2746" t="s">
        <v>4908</v>
      </c>
      <c r="B2746" t="s">
        <v>4909</v>
      </c>
      <c r="C2746">
        <v>34704</v>
      </c>
      <c r="D2746" t="s">
        <v>14</v>
      </c>
      <c r="E2746">
        <v>1310230</v>
      </c>
      <c r="F2746" t="s">
        <v>15</v>
      </c>
      <c r="G2746" t="s">
        <v>37</v>
      </c>
      <c r="H2746" s="1">
        <v>45959</v>
      </c>
      <c r="I2746" t="s">
        <v>63</v>
      </c>
      <c r="J2746" t="s">
        <v>49</v>
      </c>
      <c r="K2746" t="b">
        <v>1</v>
      </c>
      <c r="L2746" t="str">
        <f t="shared" si="127"/>
        <v>firstwatch84wdg[noaerialapplicationinnys]</v>
      </c>
      <c r="M2746" t="str">
        <f t="shared" si="128"/>
        <v>firstwatch84wdg[noaerialapplicationinnys]34704-1136</v>
      </c>
      <c r="N2746" t="str">
        <f>IFERROR(VLOOKUP(LOWER(M2746),file_list!$B:$B,1,FALSE),FALSE)</f>
        <v>firstwatch84wdg[noaerialapplicationinnys]34704-1136</v>
      </c>
      <c r="O2746" t="str">
        <f t="shared" si="129"/>
        <v>TRUE</v>
      </c>
    </row>
    <row r="2747" spans="1:15" x14ac:dyDescent="0.2">
      <c r="A2747" t="s">
        <v>4910</v>
      </c>
      <c r="B2747" t="s">
        <v>4911</v>
      </c>
      <c r="C2747">
        <v>34704</v>
      </c>
      <c r="D2747" t="s">
        <v>14</v>
      </c>
      <c r="E2747">
        <v>1305135</v>
      </c>
      <c r="F2747" t="s">
        <v>15</v>
      </c>
      <c r="G2747" t="s">
        <v>37</v>
      </c>
      <c r="H2747" s="1">
        <v>45882</v>
      </c>
      <c r="I2747" t="s">
        <v>106</v>
      </c>
      <c r="J2747" t="s">
        <v>49</v>
      </c>
      <c r="K2747" t="b">
        <v>1</v>
      </c>
      <c r="L2747" t="str">
        <f t="shared" si="127"/>
        <v>valkos51wdg</v>
      </c>
      <c r="M2747" t="str">
        <f t="shared" si="128"/>
        <v>valkos51wdg34704-1138</v>
      </c>
      <c r="N2747" t="str">
        <f>IFERROR(VLOOKUP(LOWER(M2747),file_list!$B:$B,1,FALSE),FALSE)</f>
        <v>valkos51wdg34704-1138</v>
      </c>
      <c r="O2747" t="str">
        <f t="shared" si="129"/>
        <v>TRUE</v>
      </c>
    </row>
    <row r="2748" spans="1:15" x14ac:dyDescent="0.2">
      <c r="A2748" t="s">
        <v>4912</v>
      </c>
      <c r="B2748" t="s">
        <v>4913</v>
      </c>
      <c r="C2748">
        <v>34704</v>
      </c>
      <c r="D2748" t="s">
        <v>14</v>
      </c>
      <c r="E2748">
        <v>1273287</v>
      </c>
      <c r="F2748" t="s">
        <v>15</v>
      </c>
      <c r="G2748" t="s">
        <v>37</v>
      </c>
      <c r="H2748" s="1">
        <v>45344</v>
      </c>
      <c r="I2748" t="s">
        <v>38</v>
      </c>
      <c r="J2748" t="s">
        <v>17</v>
      </c>
      <c r="K2748" t="b">
        <v>1</v>
      </c>
      <c r="L2748" t="str">
        <f t="shared" si="127"/>
        <v>tesoro70wsp</v>
      </c>
      <c r="M2748" t="str">
        <f t="shared" si="128"/>
        <v>tesoro70wsp34704-1141</v>
      </c>
      <c r="N2748" t="str">
        <f>IFERROR(VLOOKUP(LOWER(M2748),file_list!$B:$B,1,FALSE),FALSE)</f>
        <v>tesoro70wsp34704-1141</v>
      </c>
      <c r="O2748" t="str">
        <f t="shared" si="129"/>
        <v>TRUE</v>
      </c>
    </row>
    <row r="2749" spans="1:15" x14ac:dyDescent="0.2">
      <c r="A2749" t="s">
        <v>4914</v>
      </c>
      <c r="B2749" t="s">
        <v>4915</v>
      </c>
      <c r="C2749">
        <v>34704</v>
      </c>
      <c r="D2749" t="s">
        <v>14</v>
      </c>
      <c r="E2749">
        <v>1304706</v>
      </c>
      <c r="F2749" t="s">
        <v>15</v>
      </c>
      <c r="G2749" t="s">
        <v>37</v>
      </c>
      <c r="H2749" s="1">
        <v>45875</v>
      </c>
      <c r="I2749" t="s">
        <v>63</v>
      </c>
      <c r="J2749" t="s">
        <v>49</v>
      </c>
      <c r="K2749" t="b">
        <v>1</v>
      </c>
      <c r="L2749" t="str">
        <f t="shared" si="127"/>
        <v>sentyxsg(noaerialapplicationornon-cropuseinnys)</v>
      </c>
      <c r="M2749" t="str">
        <f t="shared" si="128"/>
        <v>sentyxsg(noaerialapplicationornon-cropuseinnys)34704-1144</v>
      </c>
      <c r="N2749" t="str">
        <f>IFERROR(VLOOKUP(LOWER(M2749),file_list!$B:$B,1,FALSE),FALSE)</f>
        <v>sentyxsg(noaerialapplicationornon-cropuseinnys)34704-1144</v>
      </c>
      <c r="O2749" t="str">
        <f t="shared" si="129"/>
        <v>TRUE</v>
      </c>
    </row>
    <row r="2750" spans="1:15" x14ac:dyDescent="0.2">
      <c r="A2750" t="s">
        <v>4916</v>
      </c>
      <c r="B2750" t="s">
        <v>4917</v>
      </c>
      <c r="C2750">
        <v>34704</v>
      </c>
      <c r="D2750" t="s">
        <v>14</v>
      </c>
      <c r="E2750">
        <v>1306553</v>
      </c>
      <c r="F2750" t="s">
        <v>15</v>
      </c>
      <c r="G2750" t="s">
        <v>37</v>
      </c>
      <c r="H2750" s="1">
        <v>45907</v>
      </c>
      <c r="I2750" t="s">
        <v>106</v>
      </c>
      <c r="J2750" t="s">
        <v>49</v>
      </c>
      <c r="K2750" t="b">
        <v>1</v>
      </c>
      <c r="L2750" t="str">
        <f t="shared" si="127"/>
        <v>penchant(nosaleoruseonlongisl)</v>
      </c>
      <c r="M2750" t="str">
        <f t="shared" si="128"/>
        <v>penchant(nosaleoruseonlongisl)34704-1145</v>
      </c>
      <c r="N2750" t="str">
        <f>IFERROR(VLOOKUP(LOWER(M2750),file_list!$B:$B,1,FALSE),FALSE)</f>
        <v>penchant(nosaleoruseonlongisl)34704-1145</v>
      </c>
      <c r="O2750" t="str">
        <f t="shared" si="129"/>
        <v>TRUE</v>
      </c>
    </row>
    <row r="2751" spans="1:15" x14ac:dyDescent="0.2">
      <c r="A2751" t="s">
        <v>4918</v>
      </c>
      <c r="B2751" t="s">
        <v>4919</v>
      </c>
      <c r="C2751">
        <v>34704</v>
      </c>
      <c r="D2751" t="s">
        <v>14</v>
      </c>
      <c r="E2751">
        <v>1304407</v>
      </c>
      <c r="F2751" t="s">
        <v>15</v>
      </c>
      <c r="G2751" t="s">
        <v>37</v>
      </c>
      <c r="H2751" s="1">
        <v>45868</v>
      </c>
      <c r="I2751" t="s">
        <v>63</v>
      </c>
      <c r="J2751" t="s">
        <v>617</v>
      </c>
      <c r="K2751" t="b">
        <v>1</v>
      </c>
      <c r="L2751" t="str">
        <f t="shared" si="127"/>
        <v>bizate50wsp</v>
      </c>
      <c r="M2751" t="str">
        <f t="shared" si="128"/>
        <v>bizate50wsp34704-1148</v>
      </c>
      <c r="N2751" t="str">
        <f>IFERROR(VLOOKUP(LOWER(M2751),file_list!$B:$B,1,FALSE),FALSE)</f>
        <v>bizate50wsp34704-1148</v>
      </c>
      <c r="O2751" t="str">
        <f t="shared" si="129"/>
        <v>TRUE</v>
      </c>
    </row>
    <row r="2752" spans="1:15" x14ac:dyDescent="0.2">
      <c r="A2752" t="s">
        <v>4920</v>
      </c>
      <c r="B2752" t="s">
        <v>4921</v>
      </c>
      <c r="C2752">
        <v>34704</v>
      </c>
      <c r="D2752" t="s">
        <v>14</v>
      </c>
      <c r="E2752">
        <v>1273287</v>
      </c>
      <c r="F2752" t="s">
        <v>15</v>
      </c>
      <c r="G2752" t="s">
        <v>37</v>
      </c>
      <c r="H2752" s="1">
        <v>45344</v>
      </c>
      <c r="I2752" t="s">
        <v>38</v>
      </c>
      <c r="J2752" t="s">
        <v>17</v>
      </c>
      <c r="K2752" t="b">
        <v>1</v>
      </c>
      <c r="L2752" t="str">
        <f t="shared" si="127"/>
        <v>tesoro4.5f</v>
      </c>
      <c r="M2752" t="str">
        <f t="shared" si="128"/>
        <v>tesoro4.5f34704-1162</v>
      </c>
      <c r="N2752" t="str">
        <f>IFERROR(VLOOKUP(LOWER(M2752),file_list!$B:$B,1,FALSE),FALSE)</f>
        <v>tesoro4.5f34704-1162</v>
      </c>
      <c r="O2752" t="str">
        <f t="shared" si="129"/>
        <v>TRUE</v>
      </c>
    </row>
    <row r="2753" spans="1:15" x14ac:dyDescent="0.2">
      <c r="A2753" t="s">
        <v>4922</v>
      </c>
      <c r="B2753" t="s">
        <v>4923</v>
      </c>
      <c r="C2753">
        <v>34704</v>
      </c>
      <c r="D2753" t="s">
        <v>14</v>
      </c>
      <c r="E2753">
        <v>1273287</v>
      </c>
      <c r="F2753" t="s">
        <v>15</v>
      </c>
      <c r="G2753" t="s">
        <v>37</v>
      </c>
      <c r="H2753" s="1">
        <v>45344</v>
      </c>
      <c r="I2753" t="s">
        <v>38</v>
      </c>
      <c r="J2753" t="s">
        <v>617</v>
      </c>
      <c r="K2753" t="b">
        <v>1</v>
      </c>
      <c r="L2753" t="str">
        <f t="shared" si="127"/>
        <v>navaro1ec</v>
      </c>
      <c r="M2753" t="str">
        <f t="shared" si="128"/>
        <v>navaro1ec34704-1164</v>
      </c>
      <c r="N2753" t="str">
        <f>IFERROR(VLOOKUP(LOWER(M2753),file_list!$B:$B,1,FALSE),FALSE)</f>
        <v>navaro1ec34704-1164</v>
      </c>
      <c r="O2753" t="str">
        <f t="shared" si="129"/>
        <v>TRUE</v>
      </c>
    </row>
    <row r="2754" spans="1:15" x14ac:dyDescent="0.2">
      <c r="A2754" t="s">
        <v>4924</v>
      </c>
      <c r="B2754" t="s">
        <v>4925</v>
      </c>
      <c r="C2754">
        <v>34704</v>
      </c>
      <c r="D2754" t="s">
        <v>14</v>
      </c>
      <c r="E2754">
        <v>1273287</v>
      </c>
      <c r="F2754" t="s">
        <v>15</v>
      </c>
      <c r="G2754" t="s">
        <v>37</v>
      </c>
      <c r="H2754" s="1">
        <v>45344</v>
      </c>
      <c r="I2754" t="s">
        <v>38</v>
      </c>
      <c r="J2754" t="s">
        <v>617</v>
      </c>
      <c r="K2754" t="b">
        <v>1</v>
      </c>
      <c r="L2754" t="str">
        <f t="shared" si="127"/>
        <v>navaro50df</v>
      </c>
      <c r="M2754" t="str">
        <f t="shared" si="128"/>
        <v>navaro50df34704-1165</v>
      </c>
      <c r="N2754" t="str">
        <f>IFERROR(VLOOKUP(LOWER(M2754),file_list!$B:$B,1,FALSE),FALSE)</f>
        <v>navaro50df34704-1165</v>
      </c>
      <c r="O2754" t="str">
        <f t="shared" si="129"/>
        <v>TRUE</v>
      </c>
    </row>
    <row r="2755" spans="1:15" x14ac:dyDescent="0.2">
      <c r="A2755" t="s">
        <v>4926</v>
      </c>
      <c r="B2755" t="s">
        <v>4927</v>
      </c>
      <c r="C2755">
        <v>34704</v>
      </c>
      <c r="D2755" t="s">
        <v>14</v>
      </c>
      <c r="E2755">
        <v>1273287</v>
      </c>
      <c r="F2755" t="s">
        <v>15</v>
      </c>
      <c r="G2755" t="s">
        <v>37</v>
      </c>
      <c r="H2755" s="1">
        <v>45344</v>
      </c>
      <c r="I2755" t="s">
        <v>38</v>
      </c>
      <c r="J2755" t="s">
        <v>617</v>
      </c>
      <c r="K2755" t="b">
        <v>1</v>
      </c>
      <c r="L2755" t="str">
        <f t="shared" ref="L2755:L2818" si="130">SUBSTITUTE(LOWER(SUBSTITUTE(SUBSTITUTE(SUBSTITUTE(B2755," ",""),"/",""),"&amp;","")),"and","")</f>
        <v>zamdiawsp[noaerialapplicationinnys]</v>
      </c>
      <c r="M2755" t="str">
        <f t="shared" ref="M2755:M2818" si="131">_xlfn.CONCAT(L2755,A2755)</f>
        <v>zamdiawsp[noaerialapplicationinnys]34704-1166</v>
      </c>
      <c r="N2755" t="str">
        <f>IFERROR(VLOOKUP(LOWER(M2755),file_list!$B:$B,1,FALSE),FALSE)</f>
        <v>zamdiawsp[noaerialapplicationinnys]34704-1166</v>
      </c>
      <c r="O2755" t="str">
        <f t="shared" si="129"/>
        <v>TRUE</v>
      </c>
    </row>
    <row r="2756" spans="1:15" x14ac:dyDescent="0.2">
      <c r="A2756" t="s">
        <v>4928</v>
      </c>
      <c r="B2756" t="s">
        <v>4929</v>
      </c>
      <c r="C2756">
        <v>34704</v>
      </c>
      <c r="D2756" t="s">
        <v>14</v>
      </c>
      <c r="E2756">
        <v>1273287</v>
      </c>
      <c r="F2756" t="s">
        <v>15</v>
      </c>
      <c r="G2756" t="s">
        <v>37</v>
      </c>
      <c r="H2756" s="1">
        <v>45344</v>
      </c>
      <c r="I2756" t="s">
        <v>38</v>
      </c>
      <c r="J2756" t="s">
        <v>49</v>
      </c>
      <c r="K2756" t="b">
        <v>1</v>
      </c>
      <c r="L2756" t="str">
        <f t="shared" si="130"/>
        <v>sinder3l</v>
      </c>
      <c r="M2756" t="str">
        <f t="shared" si="131"/>
        <v>sinder3l34704-1172</v>
      </c>
      <c r="N2756" t="str">
        <f>IFERROR(VLOOKUP(LOWER(M2756),file_list!$B:$B,1,FALSE),FALSE)</f>
        <v>sinder3l34704-1172</v>
      </c>
      <c r="O2756" t="str">
        <f t="shared" si="129"/>
        <v>TRUE</v>
      </c>
    </row>
    <row r="2757" spans="1:15" x14ac:dyDescent="0.2">
      <c r="A2757" t="s">
        <v>4930</v>
      </c>
      <c r="B2757" t="s">
        <v>4931</v>
      </c>
      <c r="C2757">
        <v>34704</v>
      </c>
      <c r="D2757" t="s">
        <v>14</v>
      </c>
      <c r="E2757">
        <v>1273287</v>
      </c>
      <c r="F2757" t="s">
        <v>15</v>
      </c>
      <c r="G2757" t="s">
        <v>37</v>
      </c>
      <c r="H2757" s="1">
        <v>45344</v>
      </c>
      <c r="I2757" t="s">
        <v>38</v>
      </c>
      <c r="J2757" t="s">
        <v>20</v>
      </c>
      <c r="K2757" t="b">
        <v>1</v>
      </c>
      <c r="L2757" t="str">
        <f t="shared" si="130"/>
        <v>ezitra35wsp</v>
      </c>
      <c r="M2757" t="str">
        <f t="shared" si="131"/>
        <v>ezitra35wsp34704-1173</v>
      </c>
      <c r="N2757" t="str">
        <f>IFERROR(VLOOKUP(LOWER(M2757),file_list!$B:$B,1,FALSE),FALSE)</f>
        <v>ezitra35wsp34704-1173</v>
      </c>
      <c r="O2757" t="str">
        <f t="shared" si="129"/>
        <v>TRUE</v>
      </c>
    </row>
    <row r="2758" spans="1:15" x14ac:dyDescent="0.2">
      <c r="A2758" t="s">
        <v>4930</v>
      </c>
      <c r="B2758" t="s">
        <v>4932</v>
      </c>
      <c r="C2758">
        <v>34704</v>
      </c>
      <c r="D2758" t="s">
        <v>14</v>
      </c>
      <c r="E2758">
        <v>1273287</v>
      </c>
      <c r="F2758" t="s">
        <v>15</v>
      </c>
      <c r="G2758" t="s">
        <v>37</v>
      </c>
      <c r="H2758" s="1">
        <v>45344</v>
      </c>
      <c r="I2758" t="s">
        <v>38</v>
      </c>
      <c r="J2758" t="s">
        <v>20</v>
      </c>
      <c r="K2758" t="b">
        <v>1</v>
      </c>
      <c r="L2758" t="str">
        <f t="shared" si="130"/>
        <v>skida35wsp</v>
      </c>
      <c r="M2758" t="str">
        <f t="shared" si="131"/>
        <v>skida35wsp34704-1173</v>
      </c>
      <c r="N2758" t="str">
        <f>IFERROR(VLOOKUP(LOWER(M2758),file_list!$B:$B,1,FALSE),FALSE)</f>
        <v>skida35wsp34704-1173</v>
      </c>
      <c r="O2758" t="str">
        <f t="shared" si="129"/>
        <v>TRUE</v>
      </c>
    </row>
    <row r="2759" spans="1:15" x14ac:dyDescent="0.2">
      <c r="A2759" t="s">
        <v>4933</v>
      </c>
      <c r="B2759" t="s">
        <v>4934</v>
      </c>
      <c r="C2759">
        <v>34704</v>
      </c>
      <c r="D2759" t="s">
        <v>14</v>
      </c>
      <c r="E2759">
        <v>1304706</v>
      </c>
      <c r="F2759" t="s">
        <v>15</v>
      </c>
      <c r="G2759" t="s">
        <v>37</v>
      </c>
      <c r="H2759" s="1">
        <v>45875</v>
      </c>
      <c r="I2759" t="s">
        <v>63</v>
      </c>
      <c r="J2759" t="s">
        <v>49</v>
      </c>
      <c r="K2759" t="b">
        <v>1</v>
      </c>
      <c r="L2759" t="str">
        <f t="shared" si="130"/>
        <v>abigor</v>
      </c>
      <c r="M2759" t="str">
        <f t="shared" si="131"/>
        <v>abigor34704-1174</v>
      </c>
      <c r="N2759" t="str">
        <f>IFERROR(VLOOKUP(LOWER(M2759),file_list!$B:$B,1,FALSE),FALSE)</f>
        <v>abigor34704-1174</v>
      </c>
      <c r="O2759" t="str">
        <f t="shared" si="129"/>
        <v>TRUE</v>
      </c>
    </row>
    <row r="2760" spans="1:15" x14ac:dyDescent="0.2">
      <c r="A2760" t="s">
        <v>4935</v>
      </c>
      <c r="B2760" t="s">
        <v>4936</v>
      </c>
      <c r="C2760">
        <v>34704</v>
      </c>
      <c r="D2760" t="s">
        <v>14</v>
      </c>
      <c r="E2760">
        <v>1273287</v>
      </c>
      <c r="F2760" t="s">
        <v>15</v>
      </c>
      <c r="G2760" t="s">
        <v>37</v>
      </c>
      <c r="H2760" s="1">
        <v>45344</v>
      </c>
      <c r="I2760" t="s">
        <v>38</v>
      </c>
      <c r="J2760" t="s">
        <v>20</v>
      </c>
      <c r="K2760" t="b">
        <v>1</v>
      </c>
      <c r="L2760" t="str">
        <f t="shared" si="130"/>
        <v>bestile50wdg</v>
      </c>
      <c r="M2760" t="str">
        <f t="shared" si="131"/>
        <v>bestile50wdg34704-1175</v>
      </c>
      <c r="N2760" t="str">
        <f>IFERROR(VLOOKUP(LOWER(M2760),file_list!$B:$B,1,FALSE),FALSE)</f>
        <v>bestile50wdg34704-1175</v>
      </c>
      <c r="O2760" t="str">
        <f t="shared" si="129"/>
        <v>TRUE</v>
      </c>
    </row>
    <row r="2761" spans="1:15" x14ac:dyDescent="0.2">
      <c r="A2761" t="s">
        <v>4937</v>
      </c>
      <c r="B2761" t="s">
        <v>4938</v>
      </c>
      <c r="C2761">
        <v>34704</v>
      </c>
      <c r="D2761" t="s">
        <v>14</v>
      </c>
      <c r="E2761">
        <v>1306553</v>
      </c>
      <c r="F2761" t="s">
        <v>15</v>
      </c>
      <c r="G2761" t="s">
        <v>37</v>
      </c>
      <c r="H2761" s="1">
        <v>45907</v>
      </c>
      <c r="I2761" t="s">
        <v>106</v>
      </c>
      <c r="J2761" t="s">
        <v>20</v>
      </c>
      <c r="K2761" t="b">
        <v>0</v>
      </c>
      <c r="L2761" t="str">
        <f t="shared" si="130"/>
        <v>furtiviowsp(notforsale,saleinto,distributionoruseinnassausuffolkcounties)</v>
      </c>
      <c r="M2761" t="str">
        <f t="shared" si="131"/>
        <v>furtiviowsp(notforsale,saleinto,distributionoruseinnassausuffolkcounties)34704-1178</v>
      </c>
      <c r="N2761" t="str">
        <f>IFERROR(VLOOKUP(LOWER(M2761),file_list!$B:$B,1,FALSE),FALSE)</f>
        <v>furtiviowsp(notforsale,saleinto,distributionoruseinnassausuffolkcounties)34704-1178</v>
      </c>
      <c r="O2761" t="str">
        <f t="shared" si="129"/>
        <v>TRUE</v>
      </c>
    </row>
    <row r="2762" spans="1:15" x14ac:dyDescent="0.2">
      <c r="A2762" t="s">
        <v>4939</v>
      </c>
      <c r="B2762" t="s">
        <v>4940</v>
      </c>
      <c r="C2762">
        <v>34704</v>
      </c>
      <c r="D2762" t="s">
        <v>14</v>
      </c>
      <c r="E2762">
        <v>1288883</v>
      </c>
      <c r="F2762" t="s">
        <v>15</v>
      </c>
      <c r="G2762" t="s">
        <v>37</v>
      </c>
      <c r="H2762" s="1">
        <v>45583</v>
      </c>
      <c r="I2762" t="s">
        <v>38</v>
      </c>
      <c r="J2762" t="s">
        <v>49</v>
      </c>
      <c r="K2762" t="b">
        <v>1</v>
      </c>
      <c r="L2762" t="str">
        <f t="shared" si="130"/>
        <v>divergence75wdg</v>
      </c>
      <c r="M2762" t="str">
        <f t="shared" si="131"/>
        <v>divergence75wdg34704-1179</v>
      </c>
      <c r="N2762" t="str">
        <f>IFERROR(VLOOKUP(LOWER(M2762),file_list!$B:$B,1,FALSE),FALSE)</f>
        <v>divergence75wdg34704-1179</v>
      </c>
      <c r="O2762" t="str">
        <f t="shared" si="129"/>
        <v>TRUE</v>
      </c>
    </row>
    <row r="2763" spans="1:15" x14ac:dyDescent="0.2">
      <c r="A2763" t="s">
        <v>4941</v>
      </c>
      <c r="B2763" t="s">
        <v>4942</v>
      </c>
      <c r="C2763">
        <v>34704</v>
      </c>
      <c r="D2763" t="s">
        <v>14</v>
      </c>
      <c r="E2763">
        <v>1273287</v>
      </c>
      <c r="F2763" t="s">
        <v>15</v>
      </c>
      <c r="G2763" t="s">
        <v>37</v>
      </c>
      <c r="H2763" s="1">
        <v>45344</v>
      </c>
      <c r="I2763" t="s">
        <v>38</v>
      </c>
      <c r="J2763" t="s">
        <v>49</v>
      </c>
      <c r="K2763" t="b">
        <v>1</v>
      </c>
      <c r="L2763" t="str">
        <f t="shared" si="130"/>
        <v>valkossc</v>
      </c>
      <c r="M2763" t="str">
        <f t="shared" si="131"/>
        <v>valkossc34704-1183</v>
      </c>
      <c r="N2763" t="str">
        <f>IFERROR(VLOOKUP(LOWER(M2763),file_list!$B:$B,1,FALSE),FALSE)</f>
        <v>valkossc34704-1183</v>
      </c>
      <c r="O2763" t="str">
        <f t="shared" si="129"/>
        <v>TRUE</v>
      </c>
    </row>
    <row r="2764" spans="1:15" x14ac:dyDescent="0.2">
      <c r="A2764" t="s">
        <v>4943</v>
      </c>
      <c r="B2764" t="s">
        <v>4944</v>
      </c>
      <c r="C2764">
        <v>34704</v>
      </c>
      <c r="D2764" t="s">
        <v>14</v>
      </c>
      <c r="E2764">
        <v>1281414</v>
      </c>
      <c r="F2764" t="s">
        <v>15</v>
      </c>
      <c r="G2764" t="s">
        <v>37</v>
      </c>
      <c r="H2764" s="1">
        <v>45449</v>
      </c>
      <c r="I2764" t="s">
        <v>63</v>
      </c>
      <c r="J2764" t="s">
        <v>49</v>
      </c>
      <c r="K2764" t="b">
        <v>1</v>
      </c>
      <c r="L2764" t="str">
        <f t="shared" si="130"/>
        <v>makazek</v>
      </c>
      <c r="M2764" t="str">
        <f t="shared" si="131"/>
        <v>makazek34704-1189</v>
      </c>
      <c r="N2764" t="str">
        <f>IFERROR(VLOOKUP(LOWER(M2764),file_list!$B:$B,1,FALSE),FALSE)</f>
        <v>makazek34704-1189</v>
      </c>
      <c r="O2764" t="str">
        <f t="shared" si="129"/>
        <v>TRUE</v>
      </c>
    </row>
    <row r="2765" spans="1:15" x14ac:dyDescent="0.2">
      <c r="A2765" t="s">
        <v>4945</v>
      </c>
      <c r="B2765" t="s">
        <v>4946</v>
      </c>
      <c r="C2765">
        <v>34704</v>
      </c>
      <c r="D2765" t="s">
        <v>14</v>
      </c>
      <c r="E2765">
        <v>1273287</v>
      </c>
      <c r="F2765" t="s">
        <v>15</v>
      </c>
      <c r="G2765" t="s">
        <v>37</v>
      </c>
      <c r="H2765" s="1">
        <v>45344</v>
      </c>
      <c r="I2765" t="s">
        <v>38</v>
      </c>
      <c r="J2765" t="s">
        <v>17</v>
      </c>
      <c r="K2765" t="b">
        <v>1</v>
      </c>
      <c r="L2765" t="str">
        <f t="shared" si="130"/>
        <v>zilkersc</v>
      </c>
      <c r="M2765" t="str">
        <f t="shared" si="131"/>
        <v>zilkersc34704-1190</v>
      </c>
      <c r="N2765" t="str">
        <f>IFERROR(VLOOKUP(LOWER(M2765),file_list!$B:$B,1,FALSE),FALSE)</f>
        <v>zilkersc34704-1190</v>
      </c>
      <c r="O2765" t="str">
        <f t="shared" si="129"/>
        <v>TRUE</v>
      </c>
    </row>
    <row r="2766" spans="1:15" x14ac:dyDescent="0.2">
      <c r="A2766" t="s">
        <v>4947</v>
      </c>
      <c r="B2766" t="s">
        <v>4948</v>
      </c>
      <c r="C2766">
        <v>34704</v>
      </c>
      <c r="D2766" t="s">
        <v>14</v>
      </c>
      <c r="E2766">
        <v>1287819</v>
      </c>
      <c r="F2766" t="s">
        <v>15</v>
      </c>
      <c r="G2766" t="s">
        <v>37</v>
      </c>
      <c r="H2766" s="1">
        <v>45569</v>
      </c>
      <c r="I2766" t="s">
        <v>63</v>
      </c>
      <c r="J2766" t="s">
        <v>49</v>
      </c>
      <c r="K2766" t="b">
        <v>1</v>
      </c>
      <c r="L2766" t="str">
        <f t="shared" si="130"/>
        <v>steranoii(nosale,useordistributioninnassauorsuffolkcounties)</v>
      </c>
      <c r="M2766" t="str">
        <f t="shared" si="131"/>
        <v>steranoii(nosale,useordistributioninnassauorsuffolkcounties)34704-1193</v>
      </c>
      <c r="N2766" t="str">
        <f>IFERROR(VLOOKUP(LOWER(M2766),file_list!$B:$B,1,FALSE),FALSE)</f>
        <v>steranoii(nosale,useordistributioninnassauorsuffolkcounties)34704-1193</v>
      </c>
      <c r="O2766" t="str">
        <f t="shared" si="129"/>
        <v>TRUE</v>
      </c>
    </row>
    <row r="2767" spans="1:15" x14ac:dyDescent="0.2">
      <c r="A2767" t="s">
        <v>4949</v>
      </c>
      <c r="B2767" t="s">
        <v>4950</v>
      </c>
      <c r="C2767">
        <v>34704</v>
      </c>
      <c r="D2767" t="s">
        <v>14</v>
      </c>
      <c r="E2767">
        <v>1292744</v>
      </c>
      <c r="F2767" t="s">
        <v>15</v>
      </c>
      <c r="G2767" t="s">
        <v>37</v>
      </c>
      <c r="H2767" s="1">
        <v>45665</v>
      </c>
      <c r="I2767" t="s">
        <v>356</v>
      </c>
      <c r="J2767" t="s">
        <v>20</v>
      </c>
      <c r="K2767" t="b">
        <v>1</v>
      </c>
      <c r="L2767" t="str">
        <f t="shared" si="130"/>
        <v>turazixtreme(nosale,saleinto,distributionoruseinnassau,suffolk,kings,orqueenscounties)(noaerial)(100ftbuffertowaterbody)</v>
      </c>
      <c r="M2767" t="str">
        <f t="shared" si="131"/>
        <v>turazixtreme(nosale,saleinto,distributionoruseinnassau,suffolk,kings,orqueenscounties)(noaerial)(100ftbuffertowaterbody)34704-1197</v>
      </c>
      <c r="N2767" t="str">
        <f>IFERROR(VLOOKUP(LOWER(M2767),file_list!$B:$B,1,FALSE),FALSE)</f>
        <v>turazixtreme(nosale,saleinto,distributionoruseinnassau,suffolk,kings,orqueenscounties)(noaerial)(100ftbuffertowaterbody)34704-1197</v>
      </c>
      <c r="O2767" t="str">
        <f t="shared" si="129"/>
        <v>TRUE</v>
      </c>
    </row>
    <row r="2768" spans="1:15" x14ac:dyDescent="0.2">
      <c r="A2768" t="s">
        <v>4951</v>
      </c>
      <c r="B2768" t="s">
        <v>4952</v>
      </c>
      <c r="C2768">
        <v>34704</v>
      </c>
      <c r="D2768" t="s">
        <v>14</v>
      </c>
      <c r="E2768">
        <v>1170175</v>
      </c>
      <c r="F2768" t="s">
        <v>15</v>
      </c>
      <c r="G2768" t="s">
        <v>16</v>
      </c>
      <c r="H2768" s="1">
        <v>43594</v>
      </c>
      <c r="I2768" t="s">
        <v>54</v>
      </c>
      <c r="J2768" t="s">
        <v>49</v>
      </c>
      <c r="K2768" t="b">
        <v>1</v>
      </c>
      <c r="L2768" t="str">
        <f t="shared" si="130"/>
        <v>cleanamine(noaquaticuseinnys)(2ee-floweringrush)</v>
      </c>
      <c r="M2768" t="str">
        <f t="shared" si="131"/>
        <v>cleanamine(noaquaticuseinnys)(2ee-floweringrush)34704-120</v>
      </c>
      <c r="N2768" t="str">
        <f>IFERROR(VLOOKUP(LOWER(M2768),file_list!$B:$B,1,FALSE),FALSE)</f>
        <v>cleanamine(noaquaticuseinnys)(2ee-floweringrush)34704-120</v>
      </c>
      <c r="O2768" t="str">
        <f t="shared" si="129"/>
        <v>TRUE</v>
      </c>
    </row>
    <row r="2769" spans="1:15" x14ac:dyDescent="0.2">
      <c r="A2769" t="s">
        <v>4951</v>
      </c>
      <c r="B2769" t="s">
        <v>4953</v>
      </c>
      <c r="C2769">
        <v>34704</v>
      </c>
      <c r="D2769" t="s">
        <v>14</v>
      </c>
      <c r="E2769">
        <v>1305137</v>
      </c>
      <c r="F2769" t="s">
        <v>15</v>
      </c>
      <c r="G2769" t="s">
        <v>37</v>
      </c>
      <c r="H2769" s="1">
        <v>45882</v>
      </c>
      <c r="I2769" t="s">
        <v>106</v>
      </c>
      <c r="J2769" t="s">
        <v>49</v>
      </c>
      <c r="K2769" t="b">
        <v>1</v>
      </c>
      <c r="L2769" t="str">
        <f t="shared" si="130"/>
        <v>amine42,4-dweedkiller(noaquaticuseinnys)</v>
      </c>
      <c r="M2769" t="str">
        <f t="shared" si="131"/>
        <v>amine42,4-dweedkiller(noaquaticuseinnys)34704-120</v>
      </c>
      <c r="N2769" t="str">
        <f>IFERROR(VLOOKUP(LOWER(M2769),file_list!$B:$B,1,FALSE),FALSE)</f>
        <v>amine42,4-dweedkiller(noaquaticuseinnys)34704-120</v>
      </c>
      <c r="O2769" t="str">
        <f t="shared" si="129"/>
        <v>TRUE</v>
      </c>
    </row>
    <row r="2770" spans="1:15" x14ac:dyDescent="0.2">
      <c r="A2770" t="s">
        <v>4951</v>
      </c>
      <c r="B2770" t="s">
        <v>4954</v>
      </c>
      <c r="C2770">
        <v>34704</v>
      </c>
      <c r="D2770" t="s">
        <v>14</v>
      </c>
      <c r="E2770">
        <v>1303206</v>
      </c>
      <c r="F2770" t="s">
        <v>15</v>
      </c>
      <c r="G2770" t="s">
        <v>37</v>
      </c>
      <c r="H2770" s="1">
        <v>45845</v>
      </c>
      <c r="I2770" t="s">
        <v>54</v>
      </c>
      <c r="J2770" t="s">
        <v>49</v>
      </c>
      <c r="K2770" t="b">
        <v>1</v>
      </c>
      <c r="L2770" t="str">
        <f t="shared" si="130"/>
        <v>cleanamine(noaquaticuseinnys)</v>
      </c>
      <c r="M2770" t="str">
        <f t="shared" si="131"/>
        <v>cleanamine(noaquaticuseinnys)34704-120</v>
      </c>
      <c r="N2770" t="str">
        <f>IFERROR(VLOOKUP(LOWER(M2770),file_list!$B:$B,1,FALSE),FALSE)</f>
        <v>cleanamine(noaquaticuseinnys)34704-120</v>
      </c>
      <c r="O2770" t="str">
        <f t="shared" si="129"/>
        <v>TRUE</v>
      </c>
    </row>
    <row r="2771" spans="1:15" x14ac:dyDescent="0.2">
      <c r="A2771" t="s">
        <v>4955</v>
      </c>
      <c r="B2771" t="s">
        <v>4956</v>
      </c>
      <c r="C2771">
        <v>34704</v>
      </c>
      <c r="D2771" t="s">
        <v>14</v>
      </c>
      <c r="E2771">
        <v>1273287</v>
      </c>
      <c r="F2771" t="s">
        <v>15</v>
      </c>
      <c r="G2771" t="s">
        <v>37</v>
      </c>
      <c r="H2771" s="1">
        <v>45344</v>
      </c>
      <c r="I2771" t="s">
        <v>38</v>
      </c>
      <c r="J2771" t="s">
        <v>49</v>
      </c>
      <c r="K2771" t="b">
        <v>1</v>
      </c>
      <c r="L2771" t="str">
        <f t="shared" si="130"/>
        <v>lowvol4esterweedkiller</v>
      </c>
      <c r="M2771" t="str">
        <f t="shared" si="131"/>
        <v>lowvol4esterweedkiller34704-124</v>
      </c>
      <c r="N2771" t="str">
        <f>IFERROR(VLOOKUP(LOWER(M2771),file_list!$B:$B,1,FALSE),FALSE)</f>
        <v>lowvol4esterweedkiller34704-124</v>
      </c>
      <c r="O2771" t="str">
        <f t="shared" si="129"/>
        <v>TRUE</v>
      </c>
    </row>
    <row r="2772" spans="1:15" x14ac:dyDescent="0.2">
      <c r="A2772" t="s">
        <v>4957</v>
      </c>
      <c r="B2772" t="s">
        <v>4958</v>
      </c>
      <c r="C2772">
        <v>34704</v>
      </c>
      <c r="D2772" t="s">
        <v>14</v>
      </c>
      <c r="E2772">
        <v>1273287</v>
      </c>
      <c r="F2772" t="s">
        <v>15</v>
      </c>
      <c r="G2772" t="s">
        <v>37</v>
      </c>
      <c r="H2772" s="1">
        <v>45344</v>
      </c>
      <c r="I2772" t="s">
        <v>38</v>
      </c>
      <c r="J2772" t="s">
        <v>49</v>
      </c>
      <c r="K2772" t="b">
        <v>1</v>
      </c>
      <c r="L2772" t="str">
        <f t="shared" si="130"/>
        <v>lowvol6esterweedkiller</v>
      </c>
      <c r="M2772" t="str">
        <f t="shared" si="131"/>
        <v>lowvol6esterweedkiller34704-125</v>
      </c>
      <c r="N2772" t="str">
        <f>IFERROR(VLOOKUP(LOWER(M2772),file_list!$B:$B,1,FALSE),FALSE)</f>
        <v>lowvol6esterweedkiller34704-125</v>
      </c>
      <c r="O2772" t="str">
        <f t="shared" si="129"/>
        <v>TRUE</v>
      </c>
    </row>
    <row r="2773" spans="1:15" x14ac:dyDescent="0.2">
      <c r="A2773" t="s">
        <v>4959</v>
      </c>
      <c r="B2773" t="s">
        <v>4960</v>
      </c>
      <c r="C2773">
        <v>34704</v>
      </c>
      <c r="D2773" t="s">
        <v>14</v>
      </c>
      <c r="E2773">
        <v>1303798</v>
      </c>
      <c r="F2773" t="s">
        <v>15</v>
      </c>
      <c r="G2773" t="s">
        <v>37</v>
      </c>
      <c r="H2773" s="1">
        <v>45854</v>
      </c>
      <c r="I2773" t="s">
        <v>54</v>
      </c>
      <c r="J2773" t="s">
        <v>49</v>
      </c>
      <c r="K2773" t="b">
        <v>1</v>
      </c>
      <c r="L2773" t="str">
        <f t="shared" si="130"/>
        <v>mcpamine4</v>
      </c>
      <c r="M2773" t="str">
        <f t="shared" si="131"/>
        <v>mcpamine434704-130</v>
      </c>
      <c r="N2773" t="str">
        <f>IFERROR(VLOOKUP(LOWER(M2773),file_list!$B:$B,1,FALSE),FALSE)</f>
        <v>mcpamine434704-130</v>
      </c>
      <c r="O2773" t="str">
        <f t="shared" si="129"/>
        <v>TRUE</v>
      </c>
    </row>
    <row r="2774" spans="1:15" x14ac:dyDescent="0.2">
      <c r="A2774" t="s">
        <v>4961</v>
      </c>
      <c r="B2774" t="s">
        <v>4962</v>
      </c>
      <c r="C2774">
        <v>34704</v>
      </c>
      <c r="D2774" t="s">
        <v>14</v>
      </c>
      <c r="E2774">
        <v>1273287</v>
      </c>
      <c r="F2774" t="s">
        <v>15</v>
      </c>
      <c r="G2774" t="s">
        <v>37</v>
      </c>
      <c r="H2774" s="1">
        <v>45344</v>
      </c>
      <c r="I2774" t="s">
        <v>38</v>
      </c>
      <c r="J2774" t="s">
        <v>20</v>
      </c>
      <c r="K2774" t="b">
        <v>0</v>
      </c>
      <c r="L2774" t="str">
        <f t="shared" si="130"/>
        <v>dimethoate400[restrictedasof10312013]</v>
      </c>
      <c r="M2774" t="str">
        <f t="shared" si="131"/>
        <v>dimethoate400[restrictedasof10312013]34704-207</v>
      </c>
      <c r="N2774" t="str">
        <f>IFERROR(VLOOKUP(LOWER(M2774),file_list!$B:$B,1,FALSE),FALSE)</f>
        <v>dimethoate400[restrictedasof10312013]34704-207</v>
      </c>
      <c r="O2774" t="str">
        <f t="shared" si="129"/>
        <v>TRUE</v>
      </c>
    </row>
    <row r="2775" spans="1:15" x14ac:dyDescent="0.2">
      <c r="A2775" t="s">
        <v>4963</v>
      </c>
      <c r="B2775" t="s">
        <v>4964</v>
      </c>
      <c r="C2775">
        <v>34704</v>
      </c>
      <c r="D2775" t="s">
        <v>14</v>
      </c>
      <c r="E2775">
        <v>1305126</v>
      </c>
      <c r="F2775" t="s">
        <v>15</v>
      </c>
      <c r="G2775" t="s">
        <v>37</v>
      </c>
      <c r="H2775" s="1">
        <v>45883</v>
      </c>
      <c r="I2775" t="s">
        <v>106</v>
      </c>
      <c r="J2775" t="s">
        <v>49</v>
      </c>
      <c r="K2775" t="b">
        <v>1</v>
      </c>
      <c r="L2775" t="str">
        <f t="shared" si="130"/>
        <v>mecamine-d</v>
      </c>
      <c r="M2775" t="str">
        <f t="shared" si="131"/>
        <v>mecamine-d34704-239</v>
      </c>
      <c r="N2775" t="str">
        <f>IFERROR(VLOOKUP(LOWER(M2775),file_list!$B:$B,1,FALSE),FALSE)</f>
        <v>mecamine-d34704-239</v>
      </c>
      <c r="O2775" t="str">
        <f t="shared" si="129"/>
        <v>TRUE</v>
      </c>
    </row>
    <row r="2776" spans="1:15" x14ac:dyDescent="0.2">
      <c r="A2776" t="s">
        <v>4965</v>
      </c>
      <c r="B2776" t="s">
        <v>4966</v>
      </c>
      <c r="C2776">
        <v>34704</v>
      </c>
      <c r="D2776" t="s">
        <v>14</v>
      </c>
      <c r="E2776">
        <v>1273287</v>
      </c>
      <c r="F2776" t="s">
        <v>15</v>
      </c>
      <c r="G2776" t="s">
        <v>37</v>
      </c>
      <c r="H2776" s="1">
        <v>45344</v>
      </c>
      <c r="I2776" t="s">
        <v>38</v>
      </c>
      <c r="J2776" t="s">
        <v>17</v>
      </c>
      <c r="K2776" t="b">
        <v>1</v>
      </c>
      <c r="L2776" t="str">
        <f t="shared" si="130"/>
        <v>c-o-c-swdg</v>
      </c>
      <c r="M2776" t="str">
        <f t="shared" si="131"/>
        <v>c-o-c-swdg34704-326</v>
      </c>
      <c r="N2776" t="str">
        <f>IFERROR(VLOOKUP(LOWER(M2776),file_list!$B:$B,1,FALSE),FALSE)</f>
        <v>c-o-c-swdg34704-326</v>
      </c>
      <c r="O2776" t="str">
        <f t="shared" si="129"/>
        <v>TRUE</v>
      </c>
    </row>
    <row r="2777" spans="1:15" x14ac:dyDescent="0.2">
      <c r="A2777" t="s">
        <v>4967</v>
      </c>
      <c r="B2777" t="s">
        <v>4968</v>
      </c>
      <c r="C2777">
        <v>34704</v>
      </c>
      <c r="D2777" t="s">
        <v>14</v>
      </c>
      <c r="E2777">
        <v>1273287</v>
      </c>
      <c r="F2777" t="s">
        <v>15</v>
      </c>
      <c r="G2777" t="s">
        <v>37</v>
      </c>
      <c r="H2777" s="1">
        <v>45344</v>
      </c>
      <c r="I2777" t="s">
        <v>38</v>
      </c>
      <c r="J2777" t="s">
        <v>20</v>
      </c>
      <c r="K2777" t="b">
        <v>1</v>
      </c>
      <c r="L2777" t="str">
        <f t="shared" si="130"/>
        <v>carbaryl4l</v>
      </c>
      <c r="M2777" t="str">
        <f t="shared" si="131"/>
        <v>carbaryl4l34704-447</v>
      </c>
      <c r="N2777" t="str">
        <f>IFERROR(VLOOKUP(LOWER(M2777),file_list!$B:$B,1,FALSE),FALSE)</f>
        <v>carbaryl4l34704-447</v>
      </c>
      <c r="O2777" t="str">
        <f t="shared" si="129"/>
        <v>TRUE</v>
      </c>
    </row>
    <row r="2778" spans="1:15" x14ac:dyDescent="0.2">
      <c r="A2778" t="s">
        <v>4969</v>
      </c>
      <c r="B2778" t="s">
        <v>4970</v>
      </c>
      <c r="C2778">
        <v>34704</v>
      </c>
      <c r="D2778" t="s">
        <v>14</v>
      </c>
      <c r="E2778">
        <v>1300857</v>
      </c>
      <c r="F2778" t="s">
        <v>15</v>
      </c>
      <c r="G2778" t="s">
        <v>37</v>
      </c>
      <c r="H2778" s="1">
        <v>45799</v>
      </c>
      <c r="I2778" t="s">
        <v>63</v>
      </c>
      <c r="J2778" t="s">
        <v>20</v>
      </c>
      <c r="K2778" t="b">
        <v>1</v>
      </c>
      <c r="L2778" t="str">
        <f t="shared" si="130"/>
        <v>malathion8aquamul</v>
      </c>
      <c r="M2778" t="str">
        <f t="shared" si="131"/>
        <v>malathion8aquamul34704-474</v>
      </c>
      <c r="N2778" t="str">
        <f>IFERROR(VLOOKUP(LOWER(M2778),file_list!$B:$B,1,FALSE),FALSE)</f>
        <v>malathion8aquamul34704-474</v>
      </c>
      <c r="O2778" t="str">
        <f t="shared" si="129"/>
        <v>TRUE</v>
      </c>
    </row>
    <row r="2779" spans="1:15" x14ac:dyDescent="0.2">
      <c r="A2779" t="s">
        <v>4971</v>
      </c>
      <c r="B2779" t="s">
        <v>4972</v>
      </c>
      <c r="C2779">
        <v>34704</v>
      </c>
      <c r="D2779" t="s">
        <v>14</v>
      </c>
      <c r="E2779">
        <v>1273287</v>
      </c>
      <c r="F2779" t="s">
        <v>15</v>
      </c>
      <c r="G2779" t="s">
        <v>37</v>
      </c>
      <c r="H2779" s="1">
        <v>45344</v>
      </c>
      <c r="I2779" t="s">
        <v>38</v>
      </c>
      <c r="J2779" t="s">
        <v>49</v>
      </c>
      <c r="K2779" t="b">
        <v>1</v>
      </c>
      <c r="L2779" t="str">
        <f t="shared" si="130"/>
        <v>savagedrysolubleherbicide</v>
      </c>
      <c r="M2779" t="str">
        <f t="shared" si="131"/>
        <v>savagedrysolubleherbicide34704-606</v>
      </c>
      <c r="N2779" t="str">
        <f>IFERROR(VLOOKUP(LOWER(M2779),file_list!$B:$B,1,FALSE),FALSE)</f>
        <v>savagedrysolubleherbicide34704-606</v>
      </c>
      <c r="O2779" t="str">
        <f t="shared" si="129"/>
        <v>TRUE</v>
      </c>
    </row>
    <row r="2780" spans="1:15" x14ac:dyDescent="0.2">
      <c r="A2780" t="s">
        <v>4973</v>
      </c>
      <c r="B2780" t="s">
        <v>4974</v>
      </c>
      <c r="C2780">
        <v>34704</v>
      </c>
      <c r="D2780" t="s">
        <v>14</v>
      </c>
      <c r="E2780">
        <v>1273287</v>
      </c>
      <c r="F2780" t="s">
        <v>15</v>
      </c>
      <c r="G2780" t="s">
        <v>37</v>
      </c>
      <c r="H2780" s="1">
        <v>45344</v>
      </c>
      <c r="I2780" t="s">
        <v>38</v>
      </c>
      <c r="J2780" t="s">
        <v>4975</v>
      </c>
      <c r="K2780" t="b">
        <v>1</v>
      </c>
      <c r="L2780" t="str">
        <f t="shared" si="130"/>
        <v>salvo</v>
      </c>
      <c r="M2780" t="str">
        <f t="shared" si="131"/>
        <v>salvo34704-609</v>
      </c>
      <c r="N2780" t="str">
        <f>IFERROR(VLOOKUP(LOWER(M2780),file_list!$B:$B,1,FALSE),FALSE)</f>
        <v>salvo34704-609</v>
      </c>
      <c r="O2780" t="str">
        <f t="shared" si="129"/>
        <v>TRUE</v>
      </c>
    </row>
    <row r="2781" spans="1:15" x14ac:dyDescent="0.2">
      <c r="A2781" t="s">
        <v>4976</v>
      </c>
      <c r="B2781" t="s">
        <v>4977</v>
      </c>
      <c r="C2781">
        <v>34704</v>
      </c>
      <c r="D2781" t="s">
        <v>14</v>
      </c>
      <c r="E2781">
        <v>1299100</v>
      </c>
      <c r="F2781" t="s">
        <v>15</v>
      </c>
      <c r="G2781" t="s">
        <v>37</v>
      </c>
      <c r="H2781" s="1">
        <v>45755</v>
      </c>
      <c r="I2781" t="s">
        <v>63</v>
      </c>
      <c r="J2781" t="s">
        <v>49</v>
      </c>
      <c r="K2781" t="b">
        <v>1</v>
      </c>
      <c r="L2781" t="str">
        <f t="shared" si="130"/>
        <v>curbitecherbicide</v>
      </c>
      <c r="M2781" t="str">
        <f t="shared" si="131"/>
        <v>curbitecherbicide34704-610</v>
      </c>
      <c r="N2781" t="str">
        <f>IFERROR(VLOOKUP(LOWER(M2781),file_list!$B:$B,1,FALSE),FALSE)</f>
        <v>curbitecherbicide34704-610</v>
      </c>
      <c r="O2781" t="str">
        <f t="shared" si="129"/>
        <v>TRUE</v>
      </c>
    </row>
    <row r="2782" spans="1:15" x14ac:dyDescent="0.2">
      <c r="A2782" t="s">
        <v>4978</v>
      </c>
      <c r="B2782" t="s">
        <v>4979</v>
      </c>
      <c r="C2782">
        <v>34704</v>
      </c>
      <c r="D2782" t="s">
        <v>14</v>
      </c>
      <c r="E2782">
        <v>1273287</v>
      </c>
      <c r="F2782" t="s">
        <v>15</v>
      </c>
      <c r="G2782" t="s">
        <v>37</v>
      </c>
      <c r="H2782" s="1">
        <v>45344</v>
      </c>
      <c r="I2782" t="s">
        <v>38</v>
      </c>
      <c r="J2782" t="s">
        <v>41</v>
      </c>
      <c r="K2782" t="b">
        <v>1</v>
      </c>
      <c r="L2782" t="str">
        <f t="shared" si="130"/>
        <v>sproutnipemulsifiableconcentrate</v>
      </c>
      <c r="M2782" t="str">
        <f t="shared" si="131"/>
        <v>sproutnipemulsifiableconcentrate34704-613</v>
      </c>
      <c r="N2782" t="str">
        <f>IFERROR(VLOOKUP(LOWER(M2782),file_list!$B:$B,1,FALSE),FALSE)</f>
        <v>sproutnipemulsifiableconcentrate34704-613</v>
      </c>
      <c r="O2782" t="str">
        <f t="shared" si="129"/>
        <v>TRUE</v>
      </c>
    </row>
    <row r="2783" spans="1:15" x14ac:dyDescent="0.2">
      <c r="A2783" t="s">
        <v>4980</v>
      </c>
      <c r="B2783" t="s">
        <v>4981</v>
      </c>
      <c r="C2783">
        <v>34704</v>
      </c>
      <c r="D2783" t="s">
        <v>14</v>
      </c>
      <c r="E2783">
        <v>1273287</v>
      </c>
      <c r="F2783" t="s">
        <v>15</v>
      </c>
      <c r="G2783" t="s">
        <v>37</v>
      </c>
      <c r="H2783" s="1">
        <v>45344</v>
      </c>
      <c r="I2783" t="s">
        <v>38</v>
      </c>
      <c r="J2783" t="s">
        <v>41</v>
      </c>
      <c r="K2783" t="b">
        <v>1</v>
      </c>
      <c r="L2783" t="str">
        <f t="shared" si="130"/>
        <v>sproutnip7a</v>
      </c>
      <c r="M2783" t="str">
        <f t="shared" si="131"/>
        <v>sproutnip7a34704-614</v>
      </c>
      <c r="N2783" t="str">
        <f>IFERROR(VLOOKUP(LOWER(M2783),file_list!$B:$B,1,FALSE),FALSE)</f>
        <v>sproutnip7a34704-614</v>
      </c>
      <c r="O2783" t="str">
        <f t="shared" si="129"/>
        <v>TRUE</v>
      </c>
    </row>
    <row r="2784" spans="1:15" x14ac:dyDescent="0.2">
      <c r="A2784" t="s">
        <v>4982</v>
      </c>
      <c r="B2784" t="s">
        <v>4983</v>
      </c>
      <c r="C2784">
        <v>34704</v>
      </c>
      <c r="D2784" t="s">
        <v>14</v>
      </c>
      <c r="E2784">
        <v>1306622</v>
      </c>
      <c r="F2784" t="s">
        <v>15</v>
      </c>
      <c r="G2784" t="s">
        <v>37</v>
      </c>
      <c r="H2784" s="1">
        <v>45907</v>
      </c>
      <c r="I2784" t="s">
        <v>38</v>
      </c>
      <c r="J2784" t="s">
        <v>4984</v>
      </c>
      <c r="K2784" t="b">
        <v>1</v>
      </c>
      <c r="L2784" t="str">
        <f t="shared" si="130"/>
        <v>atrazine90wdg</v>
      </c>
      <c r="M2784" t="str">
        <f t="shared" si="131"/>
        <v>atrazine90wdg34704-622</v>
      </c>
      <c r="N2784" t="str">
        <f>IFERROR(VLOOKUP(LOWER(M2784),file_list!$B:$B,1,FALSE),FALSE)</f>
        <v>atrazine90wdg34704-622</v>
      </c>
      <c r="O2784" t="str">
        <f t="shared" si="129"/>
        <v>TRUE</v>
      </c>
    </row>
    <row r="2785" spans="1:15" x14ac:dyDescent="0.2">
      <c r="A2785" t="s">
        <v>4985</v>
      </c>
      <c r="B2785" t="s">
        <v>4986</v>
      </c>
      <c r="C2785">
        <v>34704</v>
      </c>
      <c r="D2785" t="s">
        <v>14</v>
      </c>
      <c r="E2785">
        <v>1273287</v>
      </c>
      <c r="F2785" t="s">
        <v>15</v>
      </c>
      <c r="G2785" t="s">
        <v>37</v>
      </c>
      <c r="H2785" s="1">
        <v>45344</v>
      </c>
      <c r="I2785" t="s">
        <v>38</v>
      </c>
      <c r="J2785" t="s">
        <v>49</v>
      </c>
      <c r="K2785" t="b">
        <v>1</v>
      </c>
      <c r="L2785" t="str">
        <f t="shared" si="130"/>
        <v>diuron80wdgweedkiller</v>
      </c>
      <c r="M2785" t="str">
        <f t="shared" si="131"/>
        <v>diuron80wdgweedkiller34704-648</v>
      </c>
      <c r="N2785" t="str">
        <f>IFERROR(VLOOKUP(LOWER(M2785),file_list!$B:$B,1,FALSE),FALSE)</f>
        <v>diuron80wdgweedkiller34704-648</v>
      </c>
      <c r="O2785" t="str">
        <f t="shared" si="129"/>
        <v>TRUE</v>
      </c>
    </row>
    <row r="2786" spans="1:15" x14ac:dyDescent="0.2">
      <c r="A2786" t="s">
        <v>4987</v>
      </c>
      <c r="B2786" t="s">
        <v>4988</v>
      </c>
      <c r="C2786">
        <v>34704</v>
      </c>
      <c r="D2786" t="s">
        <v>14</v>
      </c>
      <c r="E2786">
        <v>1273287</v>
      </c>
      <c r="F2786" t="s">
        <v>15</v>
      </c>
      <c r="G2786" t="s">
        <v>37</v>
      </c>
      <c r="H2786" s="1">
        <v>45344</v>
      </c>
      <c r="I2786" t="s">
        <v>38</v>
      </c>
      <c r="J2786" t="s">
        <v>49</v>
      </c>
      <c r="K2786" t="b">
        <v>0</v>
      </c>
      <c r="L2786" t="str">
        <f t="shared" si="130"/>
        <v>simazine90wdgherbicide(restricteduseasof112020)</v>
      </c>
      <c r="M2786" t="str">
        <f t="shared" si="131"/>
        <v>simazine90wdgherbicide(restricteduseasof112020)34704-686</v>
      </c>
      <c r="N2786" t="str">
        <f>IFERROR(VLOOKUP(LOWER(M2786),file_list!$B:$B,1,FALSE),FALSE)</f>
        <v>simazine90wdgherbicide(restricteduseasof112020)34704-686</v>
      </c>
      <c r="O2786" t="str">
        <f t="shared" si="129"/>
        <v>TRUE</v>
      </c>
    </row>
    <row r="2787" spans="1:15" x14ac:dyDescent="0.2">
      <c r="A2787" t="s">
        <v>4989</v>
      </c>
      <c r="B2787" t="s">
        <v>4990</v>
      </c>
      <c r="C2787">
        <v>34704</v>
      </c>
      <c r="D2787" t="s">
        <v>14</v>
      </c>
      <c r="E2787">
        <v>1273287</v>
      </c>
      <c r="F2787" t="s">
        <v>15</v>
      </c>
      <c r="G2787" t="s">
        <v>37</v>
      </c>
      <c r="H2787" s="1">
        <v>45344</v>
      </c>
      <c r="I2787" t="s">
        <v>38</v>
      </c>
      <c r="J2787" t="s">
        <v>49</v>
      </c>
      <c r="K2787" t="b">
        <v>0</v>
      </c>
      <c r="L2787" t="str">
        <f t="shared" si="130"/>
        <v>simazine4lflowableherbicide(restricteduseasof112020)</v>
      </c>
      <c r="M2787" t="str">
        <f t="shared" si="131"/>
        <v>simazine4lflowableherbicide(restricteduseasof112020)34704-687</v>
      </c>
      <c r="N2787" t="str">
        <f>IFERROR(VLOOKUP(LOWER(M2787),file_list!$B:$B,1,FALSE),FALSE)</f>
        <v>simazine4lflowableherbicide(restricteduseasof112020)34704-687</v>
      </c>
      <c r="O2787" t="str">
        <f t="shared" si="129"/>
        <v>TRUE</v>
      </c>
    </row>
    <row r="2788" spans="1:15" x14ac:dyDescent="0.2">
      <c r="A2788" t="s">
        <v>4991</v>
      </c>
      <c r="B2788" t="s">
        <v>4992</v>
      </c>
      <c r="C2788">
        <v>34704</v>
      </c>
      <c r="D2788" t="s">
        <v>14</v>
      </c>
      <c r="E2788">
        <v>1305846</v>
      </c>
      <c r="F2788" t="s">
        <v>15</v>
      </c>
      <c r="G2788" t="s">
        <v>37</v>
      </c>
      <c r="H2788" s="1">
        <v>45894</v>
      </c>
      <c r="I2788" t="s">
        <v>106</v>
      </c>
      <c r="J2788" t="s">
        <v>49</v>
      </c>
      <c r="K2788" t="b">
        <v>1</v>
      </c>
      <c r="L2788" t="str">
        <f t="shared" si="130"/>
        <v>atrazine4lherbicide</v>
      </c>
      <c r="M2788" t="str">
        <f t="shared" si="131"/>
        <v>atrazine4lherbicide34704-69</v>
      </c>
      <c r="N2788" t="str">
        <f>IFERROR(VLOOKUP(LOWER(M2788),file_list!$B:$B,1,FALSE),FALSE)</f>
        <v>atrazine4lherbicide34704-69</v>
      </c>
      <c r="O2788" t="str">
        <f t="shared" si="129"/>
        <v>TRUE</v>
      </c>
    </row>
    <row r="2789" spans="1:15" x14ac:dyDescent="0.2">
      <c r="A2789" t="s">
        <v>4993</v>
      </c>
      <c r="B2789" t="s">
        <v>4994</v>
      </c>
      <c r="C2789">
        <v>34704</v>
      </c>
      <c r="D2789" t="s">
        <v>14</v>
      </c>
      <c r="E2789">
        <v>1273287</v>
      </c>
      <c r="F2789" t="s">
        <v>15</v>
      </c>
      <c r="G2789" t="s">
        <v>37</v>
      </c>
      <c r="H2789" s="1">
        <v>45344</v>
      </c>
      <c r="I2789" t="s">
        <v>38</v>
      </c>
      <c r="J2789" t="s">
        <v>49</v>
      </c>
      <c r="K2789" t="b">
        <v>1</v>
      </c>
      <c r="L2789" t="str">
        <f t="shared" si="130"/>
        <v>balf</v>
      </c>
      <c r="M2789" t="str">
        <f t="shared" si="131"/>
        <v>balf34704-746</v>
      </c>
      <c r="N2789" t="str">
        <f>IFERROR(VLOOKUP(LOWER(M2789),file_list!$B:$B,1,FALSE),FALSE)</f>
        <v>balf34704-746</v>
      </c>
      <c r="O2789" t="str">
        <f t="shared" si="129"/>
        <v>TRUE</v>
      </c>
    </row>
    <row r="2790" spans="1:15" x14ac:dyDescent="0.2">
      <c r="A2790" t="s">
        <v>4995</v>
      </c>
      <c r="B2790" t="s">
        <v>4996</v>
      </c>
      <c r="C2790">
        <v>34704</v>
      </c>
      <c r="D2790" t="s">
        <v>14</v>
      </c>
      <c r="E2790">
        <v>1273287</v>
      </c>
      <c r="F2790" t="s">
        <v>15</v>
      </c>
      <c r="G2790" t="s">
        <v>37</v>
      </c>
      <c r="H2790" s="1">
        <v>45344</v>
      </c>
      <c r="I2790" t="s">
        <v>38</v>
      </c>
      <c r="J2790" t="s">
        <v>49</v>
      </c>
      <c r="K2790" t="b">
        <v>1</v>
      </c>
      <c r="L2790" t="str">
        <f t="shared" si="130"/>
        <v>signaturecrabgrasspreventerwithbarricade.375%plus(var.fert.blends)</v>
      </c>
      <c r="M2790" t="str">
        <f t="shared" si="131"/>
        <v>signaturecrabgrasspreventerwithbarricade.375%plus(var.fert.blends)34704-776</v>
      </c>
      <c r="N2790" t="str">
        <f>IFERROR(VLOOKUP(LOWER(M2790),file_list!$B:$B,1,FALSE),FALSE)</f>
        <v>signaturecrabgrasspreventerwithbarricade.375%plus(var.fert.blends)34704-776</v>
      </c>
      <c r="O2790" t="str">
        <f t="shared" si="129"/>
        <v>TRUE</v>
      </c>
    </row>
    <row r="2791" spans="1:15" x14ac:dyDescent="0.2">
      <c r="A2791" t="s">
        <v>4995</v>
      </c>
      <c r="B2791" t="s">
        <v>4997</v>
      </c>
      <c r="C2791">
        <v>34704</v>
      </c>
      <c r="D2791" t="s">
        <v>14</v>
      </c>
      <c r="E2791">
        <v>1273287</v>
      </c>
      <c r="F2791" t="s">
        <v>15</v>
      </c>
      <c r="G2791" t="s">
        <v>37</v>
      </c>
      <c r="H2791" s="1">
        <v>45344</v>
      </c>
      <c r="I2791" t="s">
        <v>38</v>
      </c>
      <c r="J2791" t="s">
        <v>49</v>
      </c>
      <c r="K2791" t="b">
        <v>1</v>
      </c>
      <c r="L2791" t="str">
        <f t="shared" si="130"/>
        <v>signatureevade0.375%crabgrasspreventerplus(variousfert.blends)</v>
      </c>
      <c r="M2791" t="str">
        <f t="shared" si="131"/>
        <v>signatureevade0.375%crabgrasspreventerplus(variousfert.blends)34704-776</v>
      </c>
      <c r="N2791" t="str">
        <f>IFERROR(VLOOKUP(LOWER(M2791),file_list!$B:$B,1,FALSE),FALSE)</f>
        <v>signatureevade0.375%crabgrasspreventerplus(variousfert.blends)34704-776</v>
      </c>
      <c r="O2791" t="str">
        <f t="shared" si="129"/>
        <v>TRUE</v>
      </c>
    </row>
    <row r="2792" spans="1:15" x14ac:dyDescent="0.2">
      <c r="A2792" t="s">
        <v>4998</v>
      </c>
      <c r="B2792" t="s">
        <v>4999</v>
      </c>
      <c r="C2792">
        <v>34704</v>
      </c>
      <c r="D2792" t="s">
        <v>14</v>
      </c>
      <c r="E2792">
        <v>1273287</v>
      </c>
      <c r="F2792" t="s">
        <v>15</v>
      </c>
      <c r="G2792" t="s">
        <v>37</v>
      </c>
      <c r="H2792" s="1">
        <v>45344</v>
      </c>
      <c r="I2792" t="s">
        <v>38</v>
      </c>
      <c r="J2792" t="s">
        <v>49</v>
      </c>
      <c r="K2792" t="b">
        <v>1</v>
      </c>
      <c r="L2792" t="str">
        <f t="shared" si="130"/>
        <v>signaturecrabgrasspreventerwithbarricade.295%plus(var.fert.blends)</v>
      </c>
      <c r="M2792" t="str">
        <f t="shared" si="131"/>
        <v>signaturecrabgrasspreventerwithbarricade.295%plus(var.fert.blends)34704-778</v>
      </c>
      <c r="N2792" t="str">
        <f>IFERROR(VLOOKUP(LOWER(M2792),file_list!$B:$B,1,FALSE),FALSE)</f>
        <v>signaturecrabgrasspreventerwithbarricade.295%plus(var.fert.blends)34704-778</v>
      </c>
      <c r="O2792" t="str">
        <f t="shared" si="129"/>
        <v>TRUE</v>
      </c>
    </row>
    <row r="2793" spans="1:15" x14ac:dyDescent="0.2">
      <c r="A2793" t="s">
        <v>4998</v>
      </c>
      <c r="B2793" t="s">
        <v>5000</v>
      </c>
      <c r="C2793">
        <v>34704</v>
      </c>
      <c r="D2793" t="s">
        <v>14</v>
      </c>
      <c r="E2793">
        <v>1273287</v>
      </c>
      <c r="F2793" t="s">
        <v>15</v>
      </c>
      <c r="G2793" t="s">
        <v>37</v>
      </c>
      <c r="H2793" s="1">
        <v>45344</v>
      </c>
      <c r="I2793" t="s">
        <v>38</v>
      </c>
      <c r="J2793" t="s">
        <v>49</v>
      </c>
      <c r="K2793" t="b">
        <v>1</v>
      </c>
      <c r="L2793" t="str">
        <f t="shared" si="130"/>
        <v>signaturecrabgrasspreventerwithevade0.295plus(variousfert.blends)</v>
      </c>
      <c r="M2793" t="str">
        <f t="shared" si="131"/>
        <v>signaturecrabgrasspreventerwithevade0.295plus(variousfert.blends)34704-778</v>
      </c>
      <c r="N2793" t="str">
        <f>IFERROR(VLOOKUP(LOWER(M2793),file_list!$B:$B,1,FALSE),FALSE)</f>
        <v>signaturecrabgrasspreventerwithevade0.295plus(variousfert.blends)34704-778</v>
      </c>
      <c r="O2793" t="str">
        <f t="shared" si="129"/>
        <v>TRUE</v>
      </c>
    </row>
    <row r="2794" spans="1:15" x14ac:dyDescent="0.2">
      <c r="A2794" t="s">
        <v>5001</v>
      </c>
      <c r="B2794" t="s">
        <v>5002</v>
      </c>
      <c r="C2794">
        <v>34704</v>
      </c>
      <c r="D2794" t="s">
        <v>14</v>
      </c>
      <c r="E2794">
        <v>1273287</v>
      </c>
      <c r="F2794" t="s">
        <v>15</v>
      </c>
      <c r="G2794" t="s">
        <v>37</v>
      </c>
      <c r="H2794" s="1">
        <v>45344</v>
      </c>
      <c r="I2794" t="s">
        <v>38</v>
      </c>
      <c r="J2794" t="s">
        <v>49</v>
      </c>
      <c r="K2794" t="b">
        <v>1</v>
      </c>
      <c r="L2794" t="str">
        <f t="shared" si="130"/>
        <v>trifluralin10g</v>
      </c>
      <c r="M2794" t="str">
        <f t="shared" si="131"/>
        <v>trifluralin10g34704-790</v>
      </c>
      <c r="N2794" t="str">
        <f>IFERROR(VLOOKUP(LOWER(M2794),file_list!$B:$B,1,FALSE),FALSE)</f>
        <v>trifluralin10g34704-790</v>
      </c>
      <c r="O2794" t="str">
        <f t="shared" si="129"/>
        <v>TRUE</v>
      </c>
    </row>
    <row r="2795" spans="1:15" x14ac:dyDescent="0.2">
      <c r="A2795" t="s">
        <v>5003</v>
      </c>
      <c r="B2795" t="s">
        <v>5004</v>
      </c>
      <c r="C2795">
        <v>34704</v>
      </c>
      <c r="D2795" t="s">
        <v>14</v>
      </c>
      <c r="E2795">
        <v>1281762</v>
      </c>
      <c r="F2795" t="s">
        <v>15</v>
      </c>
      <c r="G2795" t="s">
        <v>37</v>
      </c>
      <c r="H2795" s="1">
        <v>45457</v>
      </c>
      <c r="I2795" t="s">
        <v>63</v>
      </c>
      <c r="J2795" t="s">
        <v>49</v>
      </c>
      <c r="K2795" t="b">
        <v>1</v>
      </c>
      <c r="L2795" t="str">
        <f t="shared" si="130"/>
        <v>trifluralinhf</v>
      </c>
      <c r="M2795" t="str">
        <f t="shared" si="131"/>
        <v>trifluralinhf34704-792</v>
      </c>
      <c r="N2795" t="str">
        <f>IFERROR(VLOOKUP(LOWER(M2795),file_list!$B:$B,1,FALSE),FALSE)</f>
        <v>trifluralinhf34704-792</v>
      </c>
      <c r="O2795" t="str">
        <f t="shared" si="129"/>
        <v>TRUE</v>
      </c>
    </row>
    <row r="2796" spans="1:15" x14ac:dyDescent="0.2">
      <c r="A2796" t="s">
        <v>5005</v>
      </c>
      <c r="B2796" t="s">
        <v>5006</v>
      </c>
      <c r="C2796">
        <v>34704</v>
      </c>
      <c r="D2796" t="s">
        <v>14</v>
      </c>
      <c r="E2796">
        <v>1306019</v>
      </c>
      <c r="F2796" t="s">
        <v>15</v>
      </c>
      <c r="G2796" t="s">
        <v>37</v>
      </c>
      <c r="H2796" s="1">
        <v>45897</v>
      </c>
      <c r="I2796" t="s">
        <v>38</v>
      </c>
      <c r="J2796" t="s">
        <v>49</v>
      </c>
      <c r="K2796" t="b">
        <v>1</v>
      </c>
      <c r="L2796" t="str">
        <f t="shared" si="130"/>
        <v>saberherbicide</v>
      </c>
      <c r="M2796" t="str">
        <f t="shared" si="131"/>
        <v>saberherbicide34704-803</v>
      </c>
      <c r="N2796" t="str">
        <f>IFERROR(VLOOKUP(LOWER(M2796),file_list!$B:$B,1,FALSE),FALSE)</f>
        <v>saberherbicide34704-803</v>
      </c>
      <c r="O2796" t="str">
        <f t="shared" si="129"/>
        <v>TRUE</v>
      </c>
    </row>
    <row r="2797" spans="1:15" x14ac:dyDescent="0.2">
      <c r="A2797" t="s">
        <v>5007</v>
      </c>
      <c r="B2797" t="s">
        <v>5008</v>
      </c>
      <c r="C2797">
        <v>34704</v>
      </c>
      <c r="D2797" t="s">
        <v>14</v>
      </c>
      <c r="E2797">
        <v>1273287</v>
      </c>
      <c r="F2797" t="s">
        <v>15</v>
      </c>
      <c r="G2797" t="s">
        <v>37</v>
      </c>
      <c r="H2797" s="1">
        <v>45344</v>
      </c>
      <c r="I2797" t="s">
        <v>38</v>
      </c>
      <c r="J2797" t="s">
        <v>900</v>
      </c>
      <c r="K2797" t="b">
        <v>1</v>
      </c>
      <c r="L2797" t="str">
        <f t="shared" si="130"/>
        <v>biocovermlt</v>
      </c>
      <c r="M2797" t="str">
        <f t="shared" si="131"/>
        <v>biocovermlt34704-805</v>
      </c>
      <c r="N2797" t="str">
        <f>IFERROR(VLOOKUP(LOWER(M2797),file_list!$B:$B,1,FALSE),FALSE)</f>
        <v>biocovermlt34704-805</v>
      </c>
      <c r="O2797" t="str">
        <f t="shared" si="129"/>
        <v>TRUE</v>
      </c>
    </row>
    <row r="2798" spans="1:15" x14ac:dyDescent="0.2">
      <c r="A2798" t="s">
        <v>5009</v>
      </c>
      <c r="B2798" t="s">
        <v>5010</v>
      </c>
      <c r="C2798">
        <v>34704</v>
      </c>
      <c r="D2798" t="s">
        <v>14</v>
      </c>
      <c r="E2798">
        <v>1273287</v>
      </c>
      <c r="F2798" t="s">
        <v>15</v>
      </c>
      <c r="G2798" t="s">
        <v>37</v>
      </c>
      <c r="H2798" s="1">
        <v>45344</v>
      </c>
      <c r="I2798" t="s">
        <v>38</v>
      </c>
      <c r="J2798" t="s">
        <v>900</v>
      </c>
      <c r="K2798" t="b">
        <v>1</v>
      </c>
      <c r="L2798" t="str">
        <f t="shared" si="130"/>
        <v>biocoverul</v>
      </c>
      <c r="M2798" t="str">
        <f t="shared" si="131"/>
        <v>biocoverul34704-806</v>
      </c>
      <c r="N2798" t="str">
        <f>IFERROR(VLOOKUP(LOWER(M2798),file_list!$B:$B,1,FALSE),FALSE)</f>
        <v>biocoverul34704-806</v>
      </c>
      <c r="O2798" t="str">
        <f t="shared" si="129"/>
        <v>TRUE</v>
      </c>
    </row>
    <row r="2799" spans="1:15" x14ac:dyDescent="0.2">
      <c r="A2799" t="s">
        <v>5011</v>
      </c>
      <c r="B2799" t="s">
        <v>5012</v>
      </c>
      <c r="C2799">
        <v>34704</v>
      </c>
      <c r="D2799" t="s">
        <v>14</v>
      </c>
      <c r="E2799">
        <v>1273287</v>
      </c>
      <c r="F2799" t="s">
        <v>15</v>
      </c>
      <c r="G2799" t="s">
        <v>37</v>
      </c>
      <c r="H2799" s="1">
        <v>45344</v>
      </c>
      <c r="I2799" t="s">
        <v>38</v>
      </c>
      <c r="J2799" t="s">
        <v>49</v>
      </c>
      <c r="K2799" t="b">
        <v>1</v>
      </c>
      <c r="L2799" t="str">
        <f t="shared" si="130"/>
        <v>oryzalincoatedgranules</v>
      </c>
      <c r="M2799" t="str">
        <f t="shared" si="131"/>
        <v>oryzalincoatedgranules34704-823</v>
      </c>
      <c r="N2799" t="str">
        <f>IFERROR(VLOOKUP(LOWER(M2799),file_list!$B:$B,1,FALSE),FALSE)</f>
        <v>oryzalincoatedgranules34704-823</v>
      </c>
      <c r="O2799" t="str">
        <f t="shared" si="129"/>
        <v>TRUE</v>
      </c>
    </row>
    <row r="2800" spans="1:15" x14ac:dyDescent="0.2">
      <c r="A2800" t="s">
        <v>5013</v>
      </c>
      <c r="B2800" t="s">
        <v>5014</v>
      </c>
      <c r="C2800">
        <v>34704</v>
      </c>
      <c r="D2800" t="s">
        <v>14</v>
      </c>
      <c r="E2800">
        <v>1273287</v>
      </c>
      <c r="F2800" t="s">
        <v>15</v>
      </c>
      <c r="G2800" t="s">
        <v>37</v>
      </c>
      <c r="H2800" s="1">
        <v>45344</v>
      </c>
      <c r="I2800" t="s">
        <v>38</v>
      </c>
      <c r="J2800" t="s">
        <v>49</v>
      </c>
      <c r="K2800" t="b">
        <v>1</v>
      </c>
      <c r="L2800" t="str">
        <f t="shared" si="130"/>
        <v>strategy</v>
      </c>
      <c r="M2800" t="str">
        <f t="shared" si="131"/>
        <v>strategy34704-836</v>
      </c>
      <c r="N2800" t="str">
        <f>IFERROR(VLOOKUP(LOWER(M2800),file_list!$B:$B,1,FALSE),FALSE)</f>
        <v>strategy34704-836</v>
      </c>
      <c r="O2800" t="str">
        <f t="shared" si="129"/>
        <v>TRUE</v>
      </c>
    </row>
    <row r="2801" spans="1:15" x14ac:dyDescent="0.2">
      <c r="A2801" t="s">
        <v>5015</v>
      </c>
      <c r="B2801" t="s">
        <v>5016</v>
      </c>
      <c r="C2801">
        <v>34704</v>
      </c>
      <c r="D2801" t="s">
        <v>14</v>
      </c>
      <c r="E2801">
        <v>1273287</v>
      </c>
      <c r="F2801" t="s">
        <v>15</v>
      </c>
      <c r="G2801" t="s">
        <v>37</v>
      </c>
      <c r="H2801" s="1">
        <v>45344</v>
      </c>
      <c r="I2801" t="s">
        <v>38</v>
      </c>
      <c r="J2801" t="s">
        <v>900</v>
      </c>
      <c r="K2801" t="b">
        <v>1</v>
      </c>
      <c r="L2801" t="str">
        <f t="shared" si="130"/>
        <v>glacialsprayfluid</v>
      </c>
      <c r="M2801" t="str">
        <f t="shared" si="131"/>
        <v>glacialsprayfluid34704-849</v>
      </c>
      <c r="N2801" t="str">
        <f>IFERROR(VLOOKUP(LOWER(M2801),file_list!$B:$B,1,FALSE),FALSE)</f>
        <v>glacialsprayfluid34704-849</v>
      </c>
      <c r="O2801" t="str">
        <f t="shared" si="129"/>
        <v>TRUE</v>
      </c>
    </row>
    <row r="2802" spans="1:15" x14ac:dyDescent="0.2">
      <c r="A2802" t="s">
        <v>5017</v>
      </c>
      <c r="B2802" t="s">
        <v>5018</v>
      </c>
      <c r="C2802">
        <v>34704</v>
      </c>
      <c r="D2802" t="s">
        <v>14</v>
      </c>
      <c r="E2802">
        <v>1273287</v>
      </c>
      <c r="F2802" t="s">
        <v>15</v>
      </c>
      <c r="G2802" t="s">
        <v>37</v>
      </c>
      <c r="H2802" s="1">
        <v>45344</v>
      </c>
      <c r="I2802" t="s">
        <v>38</v>
      </c>
      <c r="J2802" t="s">
        <v>49</v>
      </c>
      <c r="K2802" t="b">
        <v>1</v>
      </c>
      <c r="L2802" t="str">
        <f t="shared" si="130"/>
        <v>diuron4lherbicide</v>
      </c>
      <c r="M2802" t="str">
        <f t="shared" si="131"/>
        <v>diuron4lherbicide34704-854</v>
      </c>
      <c r="N2802" t="str">
        <f>IFERROR(VLOOKUP(LOWER(M2802),file_list!$B:$B,1,FALSE),FALSE)</f>
        <v>diuron4lherbicide34704-854</v>
      </c>
      <c r="O2802" t="str">
        <f t="shared" si="129"/>
        <v>TRUE</v>
      </c>
    </row>
    <row r="2803" spans="1:15" x14ac:dyDescent="0.2">
      <c r="A2803" t="s">
        <v>5019</v>
      </c>
      <c r="B2803" t="s">
        <v>5020</v>
      </c>
      <c r="C2803">
        <v>34704</v>
      </c>
      <c r="D2803" t="s">
        <v>14</v>
      </c>
      <c r="E2803">
        <v>33636</v>
      </c>
      <c r="F2803" t="s">
        <v>15</v>
      </c>
      <c r="G2803" t="s">
        <v>16</v>
      </c>
      <c r="H2803" s="1">
        <v>42030</v>
      </c>
      <c r="J2803" t="s">
        <v>20</v>
      </c>
      <c r="K2803" t="b">
        <v>1</v>
      </c>
      <c r="L2803" t="str">
        <f t="shared" si="130"/>
        <v>sniper(noapplicationwithin100ft.ofcoastalmarsh)(2ee-graperootworm)</v>
      </c>
      <c r="M2803" t="str">
        <f t="shared" si="131"/>
        <v>sniper(noapplicationwithin100ft.ofcoastalmarsh)(2ee-graperootworm)34704-858</v>
      </c>
      <c r="N2803" t="str">
        <f>IFERROR(VLOOKUP(LOWER(M2803),file_list!$B:$B,1,FALSE),FALSE)</f>
        <v>sniper(noapplicationwithin100ft.ofcoastalmarsh)(2ee-graperootworm)34704-858</v>
      </c>
      <c r="O2803" t="str">
        <f t="shared" si="129"/>
        <v>TRUE</v>
      </c>
    </row>
    <row r="2804" spans="1:15" x14ac:dyDescent="0.2">
      <c r="A2804" t="s">
        <v>5019</v>
      </c>
      <c r="B2804" t="s">
        <v>5021</v>
      </c>
      <c r="C2804">
        <v>34704</v>
      </c>
      <c r="D2804" t="s">
        <v>14</v>
      </c>
      <c r="E2804">
        <v>1298531</v>
      </c>
      <c r="F2804" t="s">
        <v>15</v>
      </c>
      <c r="G2804" t="s">
        <v>37</v>
      </c>
      <c r="H2804" s="1">
        <v>45758</v>
      </c>
      <c r="I2804" t="s">
        <v>106</v>
      </c>
      <c r="J2804" t="s">
        <v>201</v>
      </c>
      <c r="K2804" t="b">
        <v>1</v>
      </c>
      <c r="L2804" t="str">
        <f t="shared" si="130"/>
        <v>sniper(noapplicationwithin100ft.ofcoastalmarsh)(nouseongolfcoursesorsodfarmsinnassauorsuffolkcounties,ny)</v>
      </c>
      <c r="M2804" t="str">
        <f t="shared" si="131"/>
        <v>sniper(noapplicationwithin100ft.ofcoastalmarsh)(nouseongolfcoursesorsodfarmsinnassauorsuffolkcounties,ny)34704-858</v>
      </c>
      <c r="N2804" t="str">
        <f>IFERROR(VLOOKUP(LOWER(M2804),file_list!$B:$B,1,FALSE),FALSE)</f>
        <v>sniper(noapplicationwithin100ft.ofcoastalmarsh)(nouseongolfcoursesorsodfarmsinnassauorsuffolkcounties,ny)34704-858</v>
      </c>
      <c r="O2804" t="str">
        <f t="shared" si="129"/>
        <v>TRUE</v>
      </c>
    </row>
    <row r="2805" spans="1:15" x14ac:dyDescent="0.2">
      <c r="A2805" t="s">
        <v>5019</v>
      </c>
      <c r="B2805" t="s">
        <v>5022</v>
      </c>
      <c r="C2805">
        <v>34704</v>
      </c>
      <c r="D2805" t="s">
        <v>14</v>
      </c>
      <c r="E2805">
        <v>1145064</v>
      </c>
      <c r="F2805" t="s">
        <v>15</v>
      </c>
      <c r="G2805" t="s">
        <v>16</v>
      </c>
      <c r="H2805" s="1">
        <v>43235</v>
      </c>
      <c r="I2805" t="s">
        <v>54</v>
      </c>
      <c r="J2805" t="s">
        <v>201</v>
      </c>
      <c r="K2805" t="b">
        <v>1</v>
      </c>
      <c r="L2805" t="str">
        <f t="shared" si="130"/>
        <v>sniperhelios(nysspecificbufferlang)(nogolfcoursesorsodfarmsonlongisl)(2ee-spottedlanternfly)</v>
      </c>
      <c r="M2805" t="str">
        <f t="shared" si="131"/>
        <v>sniperhelios(nysspecificbufferlang)(nogolfcoursesorsodfarmsonlongisl)(2ee-spottedlanternfly)34704-858</v>
      </c>
      <c r="N2805" t="str">
        <f>IFERROR(VLOOKUP(LOWER(M2805),file_list!$B:$B,1,FALSE),FALSE)</f>
        <v>sniperhelios(nysspecificbufferlang)(nogolfcoursesorsodfarmsonlongisl)(2ee-spottedlanternfly)34704-858</v>
      </c>
      <c r="O2805" t="str">
        <f t="shared" si="129"/>
        <v>TRUE</v>
      </c>
    </row>
    <row r="2806" spans="1:15" x14ac:dyDescent="0.2">
      <c r="A2806" t="s">
        <v>5019</v>
      </c>
      <c r="B2806" t="s">
        <v>5023</v>
      </c>
      <c r="C2806">
        <v>34704</v>
      </c>
      <c r="D2806" t="s">
        <v>14</v>
      </c>
      <c r="E2806">
        <v>1295847</v>
      </c>
      <c r="F2806" t="s">
        <v>15</v>
      </c>
      <c r="G2806" t="s">
        <v>37</v>
      </c>
      <c r="H2806" s="1">
        <v>45706</v>
      </c>
      <c r="I2806" t="s">
        <v>63</v>
      </c>
      <c r="J2806" t="s">
        <v>201</v>
      </c>
      <c r="K2806" t="b">
        <v>1</v>
      </c>
      <c r="L2806" t="str">
        <f t="shared" si="130"/>
        <v>sniperhelios(nysspecificbufferlang)(nogolfcoursesorsodfarmsonlongisl)</v>
      </c>
      <c r="M2806" t="str">
        <f t="shared" si="131"/>
        <v>sniperhelios(nysspecificbufferlang)(nogolfcoursesorsodfarmsonlongisl)34704-858</v>
      </c>
      <c r="N2806" t="str">
        <f>IFERROR(VLOOKUP(LOWER(M2806),file_list!$B:$B,1,FALSE),FALSE)</f>
        <v>sniperhelios(nysspecificbufferlang)(nogolfcoursesorsodfarmsonlongisl)34704-858</v>
      </c>
      <c r="O2806" t="str">
        <f t="shared" si="129"/>
        <v>TRUE</v>
      </c>
    </row>
    <row r="2807" spans="1:15" x14ac:dyDescent="0.2">
      <c r="A2807" t="s">
        <v>5024</v>
      </c>
      <c r="B2807" t="s">
        <v>5025</v>
      </c>
      <c r="C2807">
        <v>34704</v>
      </c>
      <c r="D2807" t="s">
        <v>14</v>
      </c>
      <c r="E2807">
        <v>1287334</v>
      </c>
      <c r="F2807" t="s">
        <v>15</v>
      </c>
      <c r="G2807" t="s">
        <v>37</v>
      </c>
      <c r="H2807" s="1">
        <v>45562</v>
      </c>
      <c r="I2807" t="s">
        <v>38</v>
      </c>
      <c r="J2807" t="s">
        <v>49</v>
      </c>
      <c r="K2807" t="b">
        <v>1</v>
      </c>
      <c r="L2807" t="str">
        <f t="shared" si="130"/>
        <v>rifleherbicide</v>
      </c>
      <c r="M2807" t="str">
        <f t="shared" si="131"/>
        <v>rifleherbicide34704-861</v>
      </c>
      <c r="N2807" t="str">
        <f>IFERROR(VLOOKUP(LOWER(M2807),file_list!$B:$B,1,FALSE),FALSE)</f>
        <v>rifleherbicide34704-861</v>
      </c>
      <c r="O2807" t="str">
        <f t="shared" ref="O2807:O2870" si="132">IF(N2807=FALSE,"FALSE","TRUE")</f>
        <v>TRUE</v>
      </c>
    </row>
    <row r="2808" spans="1:15" x14ac:dyDescent="0.2">
      <c r="A2808" t="s">
        <v>5026</v>
      </c>
      <c r="B2808" t="s">
        <v>5027</v>
      </c>
      <c r="C2808">
        <v>34704</v>
      </c>
      <c r="D2808" t="s">
        <v>14</v>
      </c>
      <c r="E2808">
        <v>1311048</v>
      </c>
      <c r="F2808" t="s">
        <v>15</v>
      </c>
      <c r="G2808" t="s">
        <v>37</v>
      </c>
      <c r="H2808" s="1">
        <v>45975</v>
      </c>
      <c r="I2808" t="s">
        <v>54</v>
      </c>
      <c r="J2808" t="s">
        <v>49</v>
      </c>
      <c r="K2808" t="b">
        <v>0</v>
      </c>
      <c r="L2808" t="str">
        <f t="shared" si="130"/>
        <v>intensitypost-emergencegrassherbicide(uselimitedto16oz.aseasononlongisl)</v>
      </c>
      <c r="M2808" t="str">
        <f t="shared" si="131"/>
        <v>intensitypost-emergencegrassherbicide(uselimitedto16oz.aseasononlongisl)34704-864</v>
      </c>
      <c r="N2808" t="str">
        <f>IFERROR(VLOOKUP(LOWER(M2808),file_list!$B:$B,1,FALSE),FALSE)</f>
        <v>intensitypost-emergencegrassherbicide(uselimitedto16oz.aseasononlongisl)34704-864</v>
      </c>
      <c r="O2808" t="str">
        <f t="shared" si="132"/>
        <v>TRUE</v>
      </c>
    </row>
    <row r="2809" spans="1:15" x14ac:dyDescent="0.2">
      <c r="A2809" t="s">
        <v>5028</v>
      </c>
      <c r="B2809" t="s">
        <v>5029</v>
      </c>
      <c r="C2809">
        <v>34704</v>
      </c>
      <c r="D2809" t="s">
        <v>14</v>
      </c>
      <c r="E2809">
        <v>1273287</v>
      </c>
      <c r="F2809" t="s">
        <v>15</v>
      </c>
      <c r="G2809" t="s">
        <v>37</v>
      </c>
      <c r="H2809" s="1">
        <v>45344</v>
      </c>
      <c r="I2809" t="s">
        <v>38</v>
      </c>
      <c r="J2809" t="s">
        <v>49</v>
      </c>
      <c r="K2809" t="b">
        <v>1</v>
      </c>
      <c r="L2809" t="str">
        <f t="shared" si="130"/>
        <v>stealth</v>
      </c>
      <c r="M2809" t="str">
        <f t="shared" si="131"/>
        <v>stealth34704-868</v>
      </c>
      <c r="N2809" t="str">
        <f>IFERROR(VLOOKUP(LOWER(M2809),file_list!$B:$B,1,FALSE),FALSE)</f>
        <v>stealth34704-868</v>
      </c>
      <c r="O2809" t="str">
        <f t="shared" si="132"/>
        <v>TRUE</v>
      </c>
    </row>
    <row r="2810" spans="1:15" x14ac:dyDescent="0.2">
      <c r="A2810" t="s">
        <v>5030</v>
      </c>
      <c r="B2810" t="s">
        <v>5031</v>
      </c>
      <c r="C2810">
        <v>34704</v>
      </c>
      <c r="D2810" t="s">
        <v>14</v>
      </c>
      <c r="E2810">
        <v>1303205</v>
      </c>
      <c r="F2810" t="s">
        <v>15</v>
      </c>
      <c r="G2810" t="s">
        <v>37</v>
      </c>
      <c r="H2810" s="1">
        <v>45845</v>
      </c>
      <c r="I2810" t="s">
        <v>54</v>
      </c>
      <c r="J2810" t="s">
        <v>49</v>
      </c>
      <c r="K2810" t="b">
        <v>1</v>
      </c>
      <c r="L2810" t="str">
        <f t="shared" si="130"/>
        <v>rifle-dherbicide</v>
      </c>
      <c r="M2810" t="str">
        <f t="shared" si="131"/>
        <v>rifle-dherbicide34704-869</v>
      </c>
      <c r="N2810" t="str">
        <f>IFERROR(VLOOKUP(LOWER(M2810),file_list!$B:$B,1,FALSE),FALSE)</f>
        <v>rifle-dherbicide34704-869</v>
      </c>
      <c r="O2810" t="str">
        <f t="shared" si="132"/>
        <v>TRUE</v>
      </c>
    </row>
    <row r="2811" spans="1:15" x14ac:dyDescent="0.2">
      <c r="A2811" t="s">
        <v>5032</v>
      </c>
      <c r="B2811" t="s">
        <v>5033</v>
      </c>
      <c r="C2811">
        <v>34704</v>
      </c>
      <c r="D2811" t="s">
        <v>14</v>
      </c>
      <c r="E2811">
        <v>1307391</v>
      </c>
      <c r="F2811" t="s">
        <v>15</v>
      </c>
      <c r="G2811" t="s">
        <v>37</v>
      </c>
      <c r="H2811" s="1">
        <v>45917</v>
      </c>
      <c r="I2811" t="s">
        <v>38</v>
      </c>
      <c r="J2811" t="s">
        <v>20</v>
      </c>
      <c r="K2811" t="b">
        <v>1</v>
      </c>
      <c r="L2811" t="str">
        <f t="shared" si="130"/>
        <v>permethrin</v>
      </c>
      <c r="M2811" t="str">
        <f t="shared" si="131"/>
        <v>permethrin34704-873</v>
      </c>
      <c r="N2811" t="str">
        <f>IFERROR(VLOOKUP(LOWER(M2811),file_list!$B:$B,1,FALSE),FALSE)</f>
        <v>permethrin34704-873</v>
      </c>
      <c r="O2811" t="str">
        <f t="shared" si="132"/>
        <v>TRUE</v>
      </c>
    </row>
    <row r="2812" spans="1:15" x14ac:dyDescent="0.2">
      <c r="A2812" t="s">
        <v>5034</v>
      </c>
      <c r="B2812" t="s">
        <v>5035</v>
      </c>
      <c r="C2812">
        <v>34704</v>
      </c>
      <c r="D2812" t="s">
        <v>14</v>
      </c>
      <c r="E2812">
        <v>1307390</v>
      </c>
      <c r="F2812" t="s">
        <v>15</v>
      </c>
      <c r="G2812" t="s">
        <v>37</v>
      </c>
      <c r="H2812" s="1">
        <v>45917</v>
      </c>
      <c r="I2812" t="s">
        <v>38</v>
      </c>
      <c r="J2812" t="s">
        <v>49</v>
      </c>
      <c r="K2812" t="b">
        <v>1</v>
      </c>
      <c r="L2812" t="str">
        <f t="shared" si="130"/>
        <v>metribuzin75</v>
      </c>
      <c r="M2812" t="str">
        <f t="shared" si="131"/>
        <v>metribuzin7534704-876</v>
      </c>
      <c r="N2812" t="str">
        <f>IFERROR(VLOOKUP(LOWER(M2812),file_list!$B:$B,1,FALSE),FALSE)</f>
        <v>metribuzin7534704-876</v>
      </c>
      <c r="O2812" t="str">
        <f t="shared" si="132"/>
        <v>TRUE</v>
      </c>
    </row>
    <row r="2813" spans="1:15" x14ac:dyDescent="0.2">
      <c r="A2813" t="s">
        <v>5036</v>
      </c>
      <c r="B2813" t="s">
        <v>5037</v>
      </c>
      <c r="C2813">
        <v>34704</v>
      </c>
      <c r="D2813" t="s">
        <v>14</v>
      </c>
      <c r="E2813">
        <v>1273287</v>
      </c>
      <c r="F2813" t="s">
        <v>15</v>
      </c>
      <c r="G2813" t="s">
        <v>37</v>
      </c>
      <c r="H2813" s="1">
        <v>45344</v>
      </c>
      <c r="I2813" t="s">
        <v>38</v>
      </c>
      <c r="J2813" t="s">
        <v>17</v>
      </c>
      <c r="K2813" t="b">
        <v>1</v>
      </c>
      <c r="L2813" t="str">
        <f t="shared" si="130"/>
        <v>proconzfungicide</v>
      </c>
      <c r="M2813" t="str">
        <f t="shared" si="131"/>
        <v>proconzfungicide34704-879</v>
      </c>
      <c r="N2813" t="str">
        <f>IFERROR(VLOOKUP(LOWER(M2813),file_list!$B:$B,1,FALSE),FALSE)</f>
        <v>proconzfungicide34704-879</v>
      </c>
      <c r="O2813" t="str">
        <f t="shared" si="132"/>
        <v>TRUE</v>
      </c>
    </row>
    <row r="2814" spans="1:15" x14ac:dyDescent="0.2">
      <c r="A2814" t="s">
        <v>5038</v>
      </c>
      <c r="B2814" t="s">
        <v>5039</v>
      </c>
      <c r="C2814">
        <v>34704</v>
      </c>
      <c r="D2814" t="s">
        <v>14</v>
      </c>
      <c r="E2814">
        <v>1273287</v>
      </c>
      <c r="F2814" t="s">
        <v>15</v>
      </c>
      <c r="G2814" t="s">
        <v>37</v>
      </c>
      <c r="H2814" s="1">
        <v>45344</v>
      </c>
      <c r="I2814" t="s">
        <v>38</v>
      </c>
      <c r="J2814" t="s">
        <v>17</v>
      </c>
      <c r="K2814" t="b">
        <v>0</v>
      </c>
      <c r="L2814" t="str">
        <f t="shared" si="130"/>
        <v>initiate720flowablefungicide(restricted91208inerrorunrestricted7610)</v>
      </c>
      <c r="M2814" t="str">
        <f t="shared" si="131"/>
        <v>initiate720flowablefungicide(restricted91208inerrorunrestricted7610)34704-881</v>
      </c>
      <c r="N2814" t="str">
        <f>IFERROR(VLOOKUP(LOWER(M2814),file_list!$B:$B,1,FALSE),FALSE)</f>
        <v>initiate720flowablefungicide(restricted91208inerrorunrestricted7610)34704-881</v>
      </c>
      <c r="O2814" t="str">
        <f t="shared" si="132"/>
        <v>TRUE</v>
      </c>
    </row>
    <row r="2815" spans="1:15" x14ac:dyDescent="0.2">
      <c r="A2815" t="s">
        <v>5040</v>
      </c>
      <c r="B2815" t="s">
        <v>5041</v>
      </c>
      <c r="C2815">
        <v>34704</v>
      </c>
      <c r="D2815" t="s">
        <v>14</v>
      </c>
      <c r="E2815">
        <v>1118651</v>
      </c>
      <c r="F2815" t="s">
        <v>15</v>
      </c>
      <c r="G2815" t="s">
        <v>16</v>
      </c>
      <c r="H2815" s="1">
        <v>42898</v>
      </c>
      <c r="I2815" t="s">
        <v>54</v>
      </c>
      <c r="J2815" t="s">
        <v>49</v>
      </c>
      <c r="K2815" t="b">
        <v>1</v>
      </c>
      <c r="L2815" t="str">
        <f t="shared" si="130"/>
        <v>maddog(2ee-gianthogweed,japaneseknotweed,blackswallow-wortpaleswallow-wort)</v>
      </c>
      <c r="M2815" t="str">
        <f t="shared" si="131"/>
        <v>maddog(2ee-gianthogweed,japaneseknotweed,blackswallow-wortpaleswallow-wort)34704-889</v>
      </c>
      <c r="N2815" t="str">
        <f>IFERROR(VLOOKUP(LOWER(M2815),file_list!$B:$B,1,FALSE),FALSE)</f>
        <v>maddog(2ee-gianthogweed,japaneseknotweed,blackswallow-wortpaleswallow-wort)34704-889</v>
      </c>
      <c r="O2815" t="str">
        <f t="shared" si="132"/>
        <v>TRUE</v>
      </c>
    </row>
    <row r="2816" spans="1:15" x14ac:dyDescent="0.2">
      <c r="A2816" t="s">
        <v>5040</v>
      </c>
      <c r="B2816" t="s">
        <v>5042</v>
      </c>
      <c r="C2816">
        <v>34704</v>
      </c>
      <c r="D2816" t="s">
        <v>14</v>
      </c>
      <c r="E2816">
        <v>1273287</v>
      </c>
      <c r="F2816" t="s">
        <v>15</v>
      </c>
      <c r="G2816" t="s">
        <v>37</v>
      </c>
      <c r="H2816" s="1">
        <v>45344</v>
      </c>
      <c r="I2816" t="s">
        <v>38</v>
      </c>
      <c r="J2816" t="s">
        <v>49</v>
      </c>
      <c r="K2816" t="b">
        <v>1</v>
      </c>
      <c r="L2816" t="str">
        <f t="shared" si="130"/>
        <v>maddog</v>
      </c>
      <c r="M2816" t="str">
        <f t="shared" si="131"/>
        <v>maddog34704-889</v>
      </c>
      <c r="N2816" t="str">
        <f>IFERROR(VLOOKUP(LOWER(M2816),file_list!$B:$B,1,FALSE),FALSE)</f>
        <v>maddog34704-889</v>
      </c>
      <c r="O2816" t="str">
        <f t="shared" si="132"/>
        <v>TRUE</v>
      </c>
    </row>
    <row r="2817" spans="1:15" x14ac:dyDescent="0.2">
      <c r="A2817" t="s">
        <v>5043</v>
      </c>
      <c r="B2817" t="s">
        <v>5044</v>
      </c>
      <c r="C2817">
        <v>34704</v>
      </c>
      <c r="D2817" t="s">
        <v>14</v>
      </c>
      <c r="E2817">
        <v>1294592</v>
      </c>
      <c r="F2817" t="s">
        <v>15</v>
      </c>
      <c r="G2817" t="s">
        <v>37</v>
      </c>
      <c r="H2817" s="1">
        <v>45700</v>
      </c>
      <c r="I2817" t="s">
        <v>38</v>
      </c>
      <c r="J2817" t="s">
        <v>49</v>
      </c>
      <c r="K2817" t="b">
        <v>1</v>
      </c>
      <c r="L2817" t="str">
        <f t="shared" si="130"/>
        <v>kleenuppro</v>
      </c>
      <c r="M2817" t="str">
        <f t="shared" si="131"/>
        <v>kleenuppro34704-890</v>
      </c>
      <c r="N2817" t="str">
        <f>IFERROR(VLOOKUP(LOWER(M2817),file_list!$B:$B,1,FALSE),FALSE)</f>
        <v>kleenuppro34704-890</v>
      </c>
      <c r="O2817" t="str">
        <f t="shared" si="132"/>
        <v>TRUE</v>
      </c>
    </row>
    <row r="2818" spans="1:15" x14ac:dyDescent="0.2">
      <c r="A2818" t="s">
        <v>5043</v>
      </c>
      <c r="B2818" t="s">
        <v>5045</v>
      </c>
      <c r="C2818">
        <v>34704</v>
      </c>
      <c r="D2818" t="s">
        <v>14</v>
      </c>
      <c r="E2818">
        <v>1273287</v>
      </c>
      <c r="F2818" t="s">
        <v>15</v>
      </c>
      <c r="G2818" t="s">
        <v>37</v>
      </c>
      <c r="H2818" s="1">
        <v>45344</v>
      </c>
      <c r="I2818" t="s">
        <v>38</v>
      </c>
      <c r="J2818" t="s">
        <v>49</v>
      </c>
      <c r="K2818" t="b">
        <v>1</v>
      </c>
      <c r="L2818" t="str">
        <f t="shared" si="130"/>
        <v>fourpowerplus</v>
      </c>
      <c r="M2818" t="str">
        <f t="shared" si="131"/>
        <v>fourpowerplus34704-890</v>
      </c>
      <c r="N2818" t="str">
        <f>IFERROR(VLOOKUP(LOWER(M2818),file_list!$B:$B,1,FALSE),FALSE)</f>
        <v>fourpowerplus34704-890</v>
      </c>
      <c r="O2818" t="str">
        <f t="shared" si="132"/>
        <v>TRUE</v>
      </c>
    </row>
    <row r="2819" spans="1:15" x14ac:dyDescent="0.2">
      <c r="A2819" t="s">
        <v>5043</v>
      </c>
      <c r="B2819" t="s">
        <v>5046</v>
      </c>
      <c r="C2819">
        <v>34704</v>
      </c>
      <c r="D2819" t="s">
        <v>14</v>
      </c>
      <c r="E2819">
        <v>1273287</v>
      </c>
      <c r="F2819" t="s">
        <v>15</v>
      </c>
      <c r="G2819" t="s">
        <v>37</v>
      </c>
      <c r="H2819" s="1">
        <v>45344</v>
      </c>
      <c r="I2819" t="s">
        <v>38</v>
      </c>
      <c r="J2819" t="s">
        <v>49</v>
      </c>
      <c r="K2819" t="b">
        <v>1</v>
      </c>
      <c r="L2819" t="str">
        <f t="shared" ref="L2819:L2882" si="133">SUBSTITUTE(LOWER(SUBSTITUTE(SUBSTITUTE(SUBSTITUTE(B2819," ",""),"/",""),"&amp;","")),"and","")</f>
        <v>maddogplus</v>
      </c>
      <c r="M2819" t="str">
        <f t="shared" ref="M2819:M2882" si="134">_xlfn.CONCAT(L2819,A2819)</f>
        <v>maddogplus34704-890</v>
      </c>
      <c r="N2819" t="str">
        <f>IFERROR(VLOOKUP(LOWER(M2819),file_list!$B:$B,1,FALSE),FALSE)</f>
        <v>maddogplus34704-890</v>
      </c>
      <c r="O2819" t="str">
        <f t="shared" si="132"/>
        <v>TRUE</v>
      </c>
    </row>
    <row r="2820" spans="1:15" x14ac:dyDescent="0.2">
      <c r="A2820" t="s">
        <v>5043</v>
      </c>
      <c r="B2820" t="s">
        <v>5047</v>
      </c>
      <c r="C2820">
        <v>34704</v>
      </c>
      <c r="D2820" t="s">
        <v>14</v>
      </c>
      <c r="E2820">
        <v>1295221</v>
      </c>
      <c r="F2820" t="s">
        <v>15</v>
      </c>
      <c r="G2820" t="s">
        <v>37</v>
      </c>
      <c r="H2820" s="1">
        <v>45712</v>
      </c>
      <c r="I2820" t="s">
        <v>38</v>
      </c>
      <c r="J2820" t="s">
        <v>49</v>
      </c>
      <c r="K2820" t="b">
        <v>1</v>
      </c>
      <c r="L2820" t="str">
        <f t="shared" si="133"/>
        <v>makaze</v>
      </c>
      <c r="M2820" t="str">
        <f t="shared" si="134"/>
        <v>makaze34704-890</v>
      </c>
      <c r="N2820" t="str">
        <f>IFERROR(VLOOKUP(LOWER(M2820),file_list!$B:$B,1,FALSE),FALSE)</f>
        <v>makaze34704-890</v>
      </c>
      <c r="O2820" t="str">
        <f t="shared" si="132"/>
        <v>TRUE</v>
      </c>
    </row>
    <row r="2821" spans="1:15" x14ac:dyDescent="0.2">
      <c r="A2821" t="s">
        <v>5048</v>
      </c>
      <c r="B2821" t="s">
        <v>5049</v>
      </c>
      <c r="C2821">
        <v>34704</v>
      </c>
      <c r="D2821" t="s">
        <v>14</v>
      </c>
      <c r="E2821">
        <v>1284527</v>
      </c>
      <c r="F2821" t="s">
        <v>15</v>
      </c>
      <c r="G2821" t="s">
        <v>37</v>
      </c>
      <c r="H2821" s="1">
        <v>45513</v>
      </c>
      <c r="I2821" t="s">
        <v>63</v>
      </c>
      <c r="J2821" t="s">
        <v>49</v>
      </c>
      <c r="K2821" t="b">
        <v>1</v>
      </c>
      <c r="L2821" t="str">
        <f t="shared" si="133"/>
        <v>broclean</v>
      </c>
      <c r="M2821" t="str">
        <f t="shared" si="134"/>
        <v>broclean34704-891</v>
      </c>
      <c r="N2821" t="str">
        <f>IFERROR(VLOOKUP(LOWER(M2821),file_list!$B:$B,1,FALSE),FALSE)</f>
        <v>broclean34704-891</v>
      </c>
      <c r="O2821" t="str">
        <f t="shared" si="132"/>
        <v>TRUE</v>
      </c>
    </row>
    <row r="2822" spans="1:15" x14ac:dyDescent="0.2">
      <c r="A2822" t="s">
        <v>5050</v>
      </c>
      <c r="B2822" t="s">
        <v>5051</v>
      </c>
      <c r="C2822">
        <v>34704</v>
      </c>
      <c r="D2822" t="s">
        <v>14</v>
      </c>
      <c r="E2822">
        <v>1273287</v>
      </c>
      <c r="F2822" t="s">
        <v>15</v>
      </c>
      <c r="G2822" t="s">
        <v>37</v>
      </c>
      <c r="H2822" s="1">
        <v>45344</v>
      </c>
      <c r="I2822" t="s">
        <v>38</v>
      </c>
      <c r="J2822" t="s">
        <v>20</v>
      </c>
      <c r="K2822" t="b">
        <v>1</v>
      </c>
      <c r="L2822" t="str">
        <f t="shared" si="133"/>
        <v>malice2finsecticide(nosoilinjectiononlongisl)</v>
      </c>
      <c r="M2822" t="str">
        <f t="shared" si="134"/>
        <v>malice2finsecticide(nosoilinjectiononlongisl)34704-893</v>
      </c>
      <c r="N2822" t="str">
        <f>IFERROR(VLOOKUP(LOWER(M2822),file_list!$B:$B,1,FALSE),FALSE)</f>
        <v>malice2finsecticide(nosoilinjectiononlongisl)34704-893</v>
      </c>
      <c r="O2822" t="str">
        <f t="shared" si="132"/>
        <v>TRUE</v>
      </c>
    </row>
    <row r="2823" spans="1:15" x14ac:dyDescent="0.2">
      <c r="A2823" t="s">
        <v>5050</v>
      </c>
      <c r="B2823" t="s">
        <v>5052</v>
      </c>
      <c r="C2823">
        <v>34704</v>
      </c>
      <c r="D2823" t="s">
        <v>14</v>
      </c>
      <c r="E2823">
        <v>1240907</v>
      </c>
      <c r="F2823" t="s">
        <v>15</v>
      </c>
      <c r="G2823" t="s">
        <v>16</v>
      </c>
      <c r="H2823" s="1">
        <v>44621</v>
      </c>
      <c r="I2823" t="s">
        <v>54</v>
      </c>
      <c r="J2823" t="s">
        <v>20</v>
      </c>
      <c r="K2823" t="b">
        <v>1</v>
      </c>
      <c r="L2823" t="str">
        <f t="shared" si="133"/>
        <v>malice2finsecticide(nosoilinjectiononlongisl)(2ee-basalbarkapplicationforhwa)</v>
      </c>
      <c r="M2823" t="str">
        <f t="shared" si="134"/>
        <v>malice2finsecticide(nosoilinjectiononlongisl)(2ee-basalbarkapplicationforhwa)34704-893</v>
      </c>
      <c r="N2823" t="str">
        <f>IFERROR(VLOOKUP(LOWER(M2823),file_list!$B:$B,1,FALSE),FALSE)</f>
        <v>malice2finsecticide(nosoilinjectiononlongisl)(2ee-basalbarkapplicationforhwa)34704-893</v>
      </c>
      <c r="O2823" t="str">
        <f t="shared" si="132"/>
        <v>TRUE</v>
      </c>
    </row>
    <row r="2824" spans="1:15" x14ac:dyDescent="0.2">
      <c r="A2824" t="s">
        <v>5050</v>
      </c>
      <c r="B2824" t="s">
        <v>5053</v>
      </c>
      <c r="C2824">
        <v>34704</v>
      </c>
      <c r="D2824" t="s">
        <v>14</v>
      </c>
      <c r="E2824">
        <v>1273287</v>
      </c>
      <c r="F2824" t="s">
        <v>15</v>
      </c>
      <c r="G2824" t="s">
        <v>37</v>
      </c>
      <c r="H2824" s="1">
        <v>45344</v>
      </c>
      <c r="I2824" t="s">
        <v>38</v>
      </c>
      <c r="J2824" t="s">
        <v>20</v>
      </c>
      <c r="K2824" t="b">
        <v>0</v>
      </c>
      <c r="L2824" t="str">
        <f t="shared" si="133"/>
        <v>widowinsecticide[nosoilinjectioninnassausuffolkcounties,ny]</v>
      </c>
      <c r="M2824" t="str">
        <f t="shared" si="134"/>
        <v>widowinsecticide[nosoilinjectioninnassausuffolkcounties,ny]34704-893</v>
      </c>
      <c r="N2824" t="str">
        <f>IFERROR(VLOOKUP(LOWER(M2824),file_list!$B:$B,1,FALSE),FALSE)</f>
        <v>widowinsecticide[nosoilinjectioninnassausuffolkcounties,ny]34704-893</v>
      </c>
      <c r="O2824" t="str">
        <f t="shared" si="132"/>
        <v>TRUE</v>
      </c>
    </row>
    <row r="2825" spans="1:15" x14ac:dyDescent="0.2">
      <c r="A2825" t="s">
        <v>5054</v>
      </c>
      <c r="B2825" t="s">
        <v>5055</v>
      </c>
      <c r="C2825">
        <v>34704</v>
      </c>
      <c r="D2825" t="s">
        <v>14</v>
      </c>
      <c r="E2825">
        <v>1273287</v>
      </c>
      <c r="F2825" t="s">
        <v>15</v>
      </c>
      <c r="G2825" t="s">
        <v>37</v>
      </c>
      <c r="H2825" s="1">
        <v>45344</v>
      </c>
      <c r="I2825" t="s">
        <v>38</v>
      </c>
      <c r="J2825" t="s">
        <v>20</v>
      </c>
      <c r="K2825" t="b">
        <v>1</v>
      </c>
      <c r="L2825" t="str">
        <f t="shared" si="133"/>
        <v>prey1.6insecticide</v>
      </c>
      <c r="M2825" t="str">
        <f t="shared" si="134"/>
        <v>prey1.6insecticide34704-894</v>
      </c>
      <c r="N2825" t="str">
        <f>IFERROR(VLOOKUP(LOWER(M2825),file_list!$B:$B,1,FALSE),FALSE)</f>
        <v>prey1.6insecticide34704-894</v>
      </c>
      <c r="O2825" t="str">
        <f t="shared" si="132"/>
        <v>TRUE</v>
      </c>
    </row>
    <row r="2826" spans="1:15" x14ac:dyDescent="0.2">
      <c r="A2826" t="s">
        <v>5056</v>
      </c>
      <c r="B2826" t="s">
        <v>5057</v>
      </c>
      <c r="C2826">
        <v>34704</v>
      </c>
      <c r="D2826" t="s">
        <v>14</v>
      </c>
      <c r="E2826">
        <v>1273287</v>
      </c>
      <c r="F2826" t="s">
        <v>15</v>
      </c>
      <c r="G2826" t="s">
        <v>37</v>
      </c>
      <c r="H2826" s="1">
        <v>45344</v>
      </c>
      <c r="I2826" t="s">
        <v>38</v>
      </c>
      <c r="J2826" t="s">
        <v>41</v>
      </c>
      <c r="K2826" t="b">
        <v>1</v>
      </c>
      <c r="L2826" t="str">
        <f t="shared" si="133"/>
        <v>radiate</v>
      </c>
      <c r="M2826" t="str">
        <f t="shared" si="134"/>
        <v>radiate34704-909</v>
      </c>
      <c r="N2826" t="str">
        <f>IFERROR(VLOOKUP(LOWER(M2826),file_list!$B:$B,1,FALSE),FALSE)</f>
        <v>radiate34704-909</v>
      </c>
      <c r="O2826" t="str">
        <f t="shared" si="132"/>
        <v>TRUE</v>
      </c>
    </row>
    <row r="2827" spans="1:15" x14ac:dyDescent="0.2">
      <c r="A2827" t="s">
        <v>5058</v>
      </c>
      <c r="B2827" t="s">
        <v>5059</v>
      </c>
      <c r="C2827">
        <v>34704</v>
      </c>
      <c r="D2827" t="s">
        <v>14</v>
      </c>
      <c r="E2827">
        <v>1273287</v>
      </c>
      <c r="F2827" t="s">
        <v>15</v>
      </c>
      <c r="G2827" t="s">
        <v>37</v>
      </c>
      <c r="H2827" s="1">
        <v>45344</v>
      </c>
      <c r="I2827" t="s">
        <v>38</v>
      </c>
      <c r="J2827" t="s">
        <v>41</v>
      </c>
      <c r="K2827" t="b">
        <v>1</v>
      </c>
      <c r="L2827" t="str">
        <f t="shared" si="133"/>
        <v>validate</v>
      </c>
      <c r="M2827" t="str">
        <f t="shared" si="134"/>
        <v>validate34704-910</v>
      </c>
      <c r="N2827" t="str">
        <f>IFERROR(VLOOKUP(LOWER(M2827),file_list!$B:$B,1,FALSE),FALSE)</f>
        <v>validate34704-910</v>
      </c>
      <c r="O2827" t="str">
        <f t="shared" si="132"/>
        <v>TRUE</v>
      </c>
    </row>
    <row r="2828" spans="1:15" x14ac:dyDescent="0.2">
      <c r="A2828" t="s">
        <v>5060</v>
      </c>
      <c r="B2828" t="s">
        <v>5061</v>
      </c>
      <c r="C2828">
        <v>34704</v>
      </c>
      <c r="D2828" t="s">
        <v>14</v>
      </c>
      <c r="E2828">
        <v>1273287</v>
      </c>
      <c r="F2828" t="s">
        <v>15</v>
      </c>
      <c r="G2828" t="s">
        <v>37</v>
      </c>
      <c r="H2828" s="1">
        <v>45344</v>
      </c>
      <c r="I2828" t="s">
        <v>38</v>
      </c>
      <c r="J2828" t="s">
        <v>20</v>
      </c>
      <c r="K2828" t="b">
        <v>1</v>
      </c>
      <c r="L2828" t="str">
        <f t="shared" si="133"/>
        <v>tombstone</v>
      </c>
      <c r="M2828" t="str">
        <f t="shared" si="134"/>
        <v>tombstone34704-912</v>
      </c>
      <c r="N2828" t="str">
        <f>IFERROR(VLOOKUP(LOWER(M2828),file_list!$B:$B,1,FALSE),FALSE)</f>
        <v>tombstone34704-912</v>
      </c>
      <c r="O2828" t="str">
        <f t="shared" si="132"/>
        <v>TRUE</v>
      </c>
    </row>
    <row r="2829" spans="1:15" x14ac:dyDescent="0.2">
      <c r="A2829" t="s">
        <v>5062</v>
      </c>
      <c r="B2829" t="s">
        <v>5063</v>
      </c>
      <c r="C2829">
        <v>34704</v>
      </c>
      <c r="D2829" t="s">
        <v>14</v>
      </c>
      <c r="E2829">
        <v>1310416</v>
      </c>
      <c r="F2829" t="s">
        <v>15</v>
      </c>
      <c r="G2829" t="s">
        <v>37</v>
      </c>
      <c r="H2829" s="1">
        <v>45964</v>
      </c>
      <c r="I2829" t="s">
        <v>54</v>
      </c>
      <c r="J2829" t="s">
        <v>49</v>
      </c>
      <c r="K2829" t="b">
        <v>1</v>
      </c>
      <c r="L2829" t="str">
        <f t="shared" si="133"/>
        <v>evade4fl</v>
      </c>
      <c r="M2829" t="str">
        <f t="shared" si="134"/>
        <v>evade4fl34704-915</v>
      </c>
      <c r="N2829" t="str">
        <f>IFERROR(VLOOKUP(LOWER(M2829),file_list!$B:$B,1,FALSE),FALSE)</f>
        <v>evade4fl34704-915</v>
      </c>
      <c r="O2829" t="str">
        <f t="shared" si="132"/>
        <v>TRUE</v>
      </c>
    </row>
    <row r="2830" spans="1:15" x14ac:dyDescent="0.2">
      <c r="A2830" t="s">
        <v>5064</v>
      </c>
      <c r="B2830" t="s">
        <v>5065</v>
      </c>
      <c r="C2830">
        <v>34704</v>
      </c>
      <c r="D2830" t="s">
        <v>14</v>
      </c>
      <c r="E2830">
        <v>1273287</v>
      </c>
      <c r="F2830" t="s">
        <v>15</v>
      </c>
      <c r="G2830" t="s">
        <v>37</v>
      </c>
      <c r="H2830" s="1">
        <v>45344</v>
      </c>
      <c r="I2830" t="s">
        <v>38</v>
      </c>
      <c r="J2830" t="s">
        <v>201</v>
      </c>
      <c r="K2830" t="b">
        <v>1</v>
      </c>
      <c r="L2830" t="str">
        <f t="shared" si="133"/>
        <v>reaper0.15ec(noaerialappinny)</v>
      </c>
      <c r="M2830" t="str">
        <f t="shared" si="134"/>
        <v>reaper0.15ec(noaerialappinny)34704-923</v>
      </c>
      <c r="N2830" t="str">
        <f>IFERROR(VLOOKUP(LOWER(M2830),file_list!$B:$B,1,FALSE),FALSE)</f>
        <v>reaper0.15ec(noaerialappinny)34704-923</v>
      </c>
      <c r="O2830" t="str">
        <f t="shared" si="132"/>
        <v>TRUE</v>
      </c>
    </row>
    <row r="2831" spans="1:15" x14ac:dyDescent="0.2">
      <c r="A2831" t="s">
        <v>5064</v>
      </c>
      <c r="B2831" t="s">
        <v>5066</v>
      </c>
      <c r="C2831">
        <v>34704</v>
      </c>
      <c r="D2831" t="s">
        <v>14</v>
      </c>
      <c r="E2831">
        <v>1273287</v>
      </c>
      <c r="F2831" t="s">
        <v>15</v>
      </c>
      <c r="G2831" t="s">
        <v>37</v>
      </c>
      <c r="H2831" s="1">
        <v>45344</v>
      </c>
      <c r="I2831" t="s">
        <v>38</v>
      </c>
      <c r="J2831" t="s">
        <v>201</v>
      </c>
      <c r="K2831" t="b">
        <v>1</v>
      </c>
      <c r="L2831" t="str">
        <f t="shared" si="133"/>
        <v>reaperadvance(noaerialappinnys)</v>
      </c>
      <c r="M2831" t="str">
        <f t="shared" si="134"/>
        <v>reaperadvance(noaerialappinnys)34704-923</v>
      </c>
      <c r="N2831" t="str">
        <f>IFERROR(VLOOKUP(LOWER(M2831),file_list!$B:$B,1,FALSE),FALSE)</f>
        <v>reaperadvance(noaerialappinnys)34704-923</v>
      </c>
      <c r="O2831" t="str">
        <f t="shared" si="132"/>
        <v>TRUE</v>
      </c>
    </row>
    <row r="2832" spans="1:15" x14ac:dyDescent="0.2">
      <c r="A2832" t="s">
        <v>5067</v>
      </c>
      <c r="B2832" t="s">
        <v>5068</v>
      </c>
      <c r="C2832">
        <v>34704</v>
      </c>
      <c r="D2832" t="s">
        <v>14</v>
      </c>
      <c r="E2832">
        <v>1273287</v>
      </c>
      <c r="F2832" t="s">
        <v>15</v>
      </c>
      <c r="G2832" t="s">
        <v>37</v>
      </c>
      <c r="H2832" s="1">
        <v>45344</v>
      </c>
      <c r="I2832" t="s">
        <v>38</v>
      </c>
      <c r="J2832" t="s">
        <v>17</v>
      </c>
      <c r="K2832" t="b">
        <v>0</v>
      </c>
      <c r="L2832" t="str">
        <f t="shared" si="133"/>
        <v>rampartto</v>
      </c>
      <c r="M2832" t="str">
        <f t="shared" si="134"/>
        <v>rampartto34704-924</v>
      </c>
      <c r="N2832" t="str">
        <f>IFERROR(VLOOKUP(LOWER(M2832),file_list!$B:$B,1,FALSE),FALSE)</f>
        <v>rampartto34704-924</v>
      </c>
      <c r="O2832" t="str">
        <f t="shared" si="132"/>
        <v>TRUE</v>
      </c>
    </row>
    <row r="2833" spans="1:15" x14ac:dyDescent="0.2">
      <c r="A2833" t="s">
        <v>5067</v>
      </c>
      <c r="B2833" t="s">
        <v>5069</v>
      </c>
      <c r="C2833">
        <v>34704</v>
      </c>
      <c r="D2833" t="s">
        <v>14</v>
      </c>
      <c r="E2833">
        <v>1273287</v>
      </c>
      <c r="F2833" t="s">
        <v>15</v>
      </c>
      <c r="G2833" t="s">
        <v>37</v>
      </c>
      <c r="H2833" s="1">
        <v>45344</v>
      </c>
      <c r="I2833" t="s">
        <v>38</v>
      </c>
      <c r="J2833" t="s">
        <v>17</v>
      </c>
      <c r="K2833" t="b">
        <v>1</v>
      </c>
      <c r="L2833" t="str">
        <f t="shared" si="133"/>
        <v>rampart</v>
      </c>
      <c r="M2833" t="str">
        <f t="shared" si="134"/>
        <v>rampart34704-924</v>
      </c>
      <c r="N2833" t="str">
        <f>IFERROR(VLOOKUP(LOWER(M2833),file_list!$B:$B,1,FALSE),FALSE)</f>
        <v>rampart34704-924</v>
      </c>
      <c r="O2833" t="str">
        <f t="shared" si="132"/>
        <v>TRUE</v>
      </c>
    </row>
    <row r="2834" spans="1:15" x14ac:dyDescent="0.2">
      <c r="A2834" t="s">
        <v>5070</v>
      </c>
      <c r="B2834" t="s">
        <v>5071</v>
      </c>
      <c r="C2834">
        <v>34704</v>
      </c>
      <c r="D2834" t="s">
        <v>14</v>
      </c>
      <c r="E2834">
        <v>1273287</v>
      </c>
      <c r="F2834" t="s">
        <v>15</v>
      </c>
      <c r="G2834" t="s">
        <v>37</v>
      </c>
      <c r="H2834" s="1">
        <v>45344</v>
      </c>
      <c r="I2834" t="s">
        <v>38</v>
      </c>
      <c r="J2834" t="s">
        <v>49</v>
      </c>
      <c r="K2834" t="b">
        <v>1</v>
      </c>
      <c r="L2834" t="str">
        <f t="shared" si="133"/>
        <v>chaserturfherbicide</v>
      </c>
      <c r="M2834" t="str">
        <f t="shared" si="134"/>
        <v>chaserturfherbicide34704-928</v>
      </c>
      <c r="N2834" t="str">
        <f>IFERROR(VLOOKUP(LOWER(M2834),file_list!$B:$B,1,FALSE),FALSE)</f>
        <v>chaserturfherbicide34704-928</v>
      </c>
      <c r="O2834" t="str">
        <f t="shared" si="132"/>
        <v>TRUE</v>
      </c>
    </row>
    <row r="2835" spans="1:15" x14ac:dyDescent="0.2">
      <c r="A2835" t="s">
        <v>5072</v>
      </c>
      <c r="B2835" t="s">
        <v>5073</v>
      </c>
      <c r="C2835">
        <v>34704</v>
      </c>
      <c r="D2835" t="s">
        <v>14</v>
      </c>
      <c r="E2835">
        <v>1273287</v>
      </c>
      <c r="F2835" t="s">
        <v>15</v>
      </c>
      <c r="G2835" t="s">
        <v>37</v>
      </c>
      <c r="H2835" s="1">
        <v>45344</v>
      </c>
      <c r="I2835" t="s">
        <v>38</v>
      </c>
      <c r="J2835" t="s">
        <v>49</v>
      </c>
      <c r="K2835" t="b">
        <v>1</v>
      </c>
      <c r="L2835" t="str">
        <f t="shared" si="133"/>
        <v>maddog5.4#</v>
      </c>
      <c r="M2835" t="str">
        <f t="shared" si="134"/>
        <v>maddog5.4#34704-929</v>
      </c>
      <c r="N2835" t="str">
        <f>IFERROR(VLOOKUP(LOWER(M2835),file_list!$B:$B,1,FALSE),FALSE)</f>
        <v>maddog5.4#34704-929</v>
      </c>
      <c r="O2835" t="str">
        <f t="shared" si="132"/>
        <v>TRUE</v>
      </c>
    </row>
    <row r="2836" spans="1:15" x14ac:dyDescent="0.2">
      <c r="A2836" t="s">
        <v>5072</v>
      </c>
      <c r="B2836" t="s">
        <v>5074</v>
      </c>
      <c r="C2836">
        <v>34704</v>
      </c>
      <c r="D2836" t="s">
        <v>14</v>
      </c>
      <c r="E2836">
        <v>1273287</v>
      </c>
      <c r="F2836" t="s">
        <v>15</v>
      </c>
      <c r="G2836" t="s">
        <v>37</v>
      </c>
      <c r="H2836" s="1">
        <v>45344</v>
      </c>
      <c r="I2836" t="s">
        <v>38</v>
      </c>
      <c r="J2836" t="s">
        <v>49</v>
      </c>
      <c r="K2836" t="b">
        <v>1</v>
      </c>
      <c r="L2836" t="str">
        <f t="shared" si="133"/>
        <v>cinco</v>
      </c>
      <c r="M2836" t="str">
        <f t="shared" si="134"/>
        <v>cinco34704-929</v>
      </c>
      <c r="N2836" t="str">
        <f>IFERROR(VLOOKUP(LOWER(M2836),file_list!$B:$B,1,FALSE),FALSE)</f>
        <v>cinco34704-929</v>
      </c>
      <c r="O2836" t="str">
        <f t="shared" si="132"/>
        <v>TRUE</v>
      </c>
    </row>
    <row r="2837" spans="1:15" x14ac:dyDescent="0.2">
      <c r="A2837" t="s">
        <v>5075</v>
      </c>
      <c r="B2837" t="s">
        <v>5076</v>
      </c>
      <c r="C2837">
        <v>34704</v>
      </c>
      <c r="D2837" t="s">
        <v>14</v>
      </c>
      <c r="E2837">
        <v>1309923</v>
      </c>
      <c r="F2837" t="s">
        <v>15</v>
      </c>
      <c r="G2837" t="s">
        <v>37</v>
      </c>
      <c r="H2837" s="1">
        <v>45951</v>
      </c>
      <c r="I2837" t="s">
        <v>38</v>
      </c>
      <c r="J2837" t="s">
        <v>49</v>
      </c>
      <c r="K2837" t="b">
        <v>1</v>
      </c>
      <c r="L2837" t="str">
        <f t="shared" si="133"/>
        <v>chaser2amine(notregisteredforaquaticuseinnys)</v>
      </c>
      <c r="M2837" t="str">
        <f t="shared" si="134"/>
        <v>chaser2amine(notregisteredforaquaticuseinnys)34704-930</v>
      </c>
      <c r="N2837" t="str">
        <f>IFERROR(VLOOKUP(LOWER(M2837),file_list!$B:$B,1,FALSE),FALSE)</f>
        <v>chaser2amine(notregisteredforaquaticuseinnys)34704-930</v>
      </c>
      <c r="O2837" t="str">
        <f t="shared" si="132"/>
        <v>TRUE</v>
      </c>
    </row>
    <row r="2838" spans="1:15" x14ac:dyDescent="0.2">
      <c r="A2838" t="s">
        <v>5077</v>
      </c>
      <c r="B2838" t="s">
        <v>5078</v>
      </c>
      <c r="C2838">
        <v>34704</v>
      </c>
      <c r="D2838" t="s">
        <v>14</v>
      </c>
      <c r="E2838">
        <v>1273287</v>
      </c>
      <c r="F2838" t="s">
        <v>15</v>
      </c>
      <c r="G2838" t="s">
        <v>37</v>
      </c>
      <c r="H2838" s="1">
        <v>45344</v>
      </c>
      <c r="I2838" t="s">
        <v>38</v>
      </c>
      <c r="J2838" t="s">
        <v>20</v>
      </c>
      <c r="K2838" t="b">
        <v>1</v>
      </c>
      <c r="L2838" t="str">
        <f t="shared" si="133"/>
        <v>wranglerinsecticide</v>
      </c>
      <c r="M2838" t="str">
        <f t="shared" si="134"/>
        <v>wranglerinsecticide34704-931</v>
      </c>
      <c r="N2838" t="str">
        <f>IFERROR(VLOOKUP(LOWER(M2838),file_list!$B:$B,1,FALSE),FALSE)</f>
        <v>wranglerinsecticide34704-931</v>
      </c>
      <c r="O2838" t="str">
        <f t="shared" si="132"/>
        <v>TRUE</v>
      </c>
    </row>
    <row r="2839" spans="1:15" x14ac:dyDescent="0.2">
      <c r="A2839" t="s">
        <v>5079</v>
      </c>
      <c r="B2839" t="s">
        <v>5080</v>
      </c>
      <c r="C2839">
        <v>34704</v>
      </c>
      <c r="D2839" t="s">
        <v>14</v>
      </c>
      <c r="E2839">
        <v>1273287</v>
      </c>
      <c r="F2839" t="s">
        <v>15</v>
      </c>
      <c r="G2839" t="s">
        <v>37</v>
      </c>
      <c r="H2839" s="1">
        <v>45344</v>
      </c>
      <c r="I2839" t="s">
        <v>38</v>
      </c>
      <c r="J2839" t="s">
        <v>17</v>
      </c>
      <c r="K2839" t="b">
        <v>1</v>
      </c>
      <c r="L2839" t="str">
        <f t="shared" si="133"/>
        <v>dyna-shieldsmallgrainsfungicide</v>
      </c>
      <c r="M2839" t="str">
        <f t="shared" si="134"/>
        <v>dyna-shieldsmallgrainsfungicide34704-933</v>
      </c>
      <c r="N2839" t="str">
        <f>IFERROR(VLOOKUP(LOWER(M2839),file_list!$B:$B,1,FALSE),FALSE)</f>
        <v>dyna-shieldsmallgrainsfungicide34704-933</v>
      </c>
      <c r="O2839" t="str">
        <f t="shared" si="132"/>
        <v>TRUE</v>
      </c>
    </row>
    <row r="2840" spans="1:15" x14ac:dyDescent="0.2">
      <c r="A2840" t="s">
        <v>5081</v>
      </c>
      <c r="B2840" t="s">
        <v>5082</v>
      </c>
      <c r="C2840">
        <v>34704</v>
      </c>
      <c r="D2840" t="s">
        <v>14</v>
      </c>
      <c r="E2840">
        <v>1273287</v>
      </c>
      <c r="F2840" t="s">
        <v>15</v>
      </c>
      <c r="G2840" t="s">
        <v>37</v>
      </c>
      <c r="H2840" s="1">
        <v>45344</v>
      </c>
      <c r="I2840" t="s">
        <v>38</v>
      </c>
      <c r="J2840" t="s">
        <v>20</v>
      </c>
      <c r="K2840" t="b">
        <v>0</v>
      </c>
      <c r="L2840" t="str">
        <f t="shared" si="133"/>
        <v>dyna-shieldimidacloprid5(restricteduseasof112023)</v>
      </c>
      <c r="M2840" t="str">
        <f t="shared" si="134"/>
        <v>dyna-shieldimidacloprid5(restricteduseasof112023)34704-940</v>
      </c>
      <c r="N2840" t="str">
        <f>IFERROR(VLOOKUP(LOWER(M2840),file_list!$B:$B,1,FALSE),FALSE)</f>
        <v>dyna-shieldimidacloprid5(restricteduseasof112023)34704-940</v>
      </c>
      <c r="O2840" t="str">
        <f t="shared" si="132"/>
        <v>TRUE</v>
      </c>
    </row>
    <row r="2841" spans="1:15" x14ac:dyDescent="0.2">
      <c r="A2841" t="s">
        <v>5083</v>
      </c>
      <c r="B2841" t="s">
        <v>5084</v>
      </c>
      <c r="C2841">
        <v>34704</v>
      </c>
      <c r="D2841" t="s">
        <v>14</v>
      </c>
      <c r="E2841">
        <v>1273287</v>
      </c>
      <c r="F2841" t="s">
        <v>15</v>
      </c>
      <c r="G2841" t="s">
        <v>37</v>
      </c>
      <c r="H2841" s="1">
        <v>45344</v>
      </c>
      <c r="I2841" t="s">
        <v>38</v>
      </c>
      <c r="J2841" t="s">
        <v>17</v>
      </c>
      <c r="K2841" t="b">
        <v>1</v>
      </c>
      <c r="L2841" t="str">
        <f t="shared" si="133"/>
        <v>dyna-shieldmetalaxylfungicide</v>
      </c>
      <c r="M2841" t="str">
        <f t="shared" si="134"/>
        <v>dyna-shieldmetalaxylfungicide34704-942</v>
      </c>
      <c r="N2841" t="str">
        <f>IFERROR(VLOOKUP(LOWER(M2841),file_list!$B:$B,1,FALSE),FALSE)</f>
        <v>dyna-shieldmetalaxylfungicide34704-942</v>
      </c>
      <c r="O2841" t="str">
        <f t="shared" si="132"/>
        <v>TRUE</v>
      </c>
    </row>
    <row r="2842" spans="1:15" x14ac:dyDescent="0.2">
      <c r="A2842" t="s">
        <v>5085</v>
      </c>
      <c r="B2842" t="s">
        <v>5086</v>
      </c>
      <c r="C2842">
        <v>34704</v>
      </c>
      <c r="D2842" t="s">
        <v>14</v>
      </c>
      <c r="E2842">
        <v>1273287</v>
      </c>
      <c r="F2842" t="s">
        <v>15</v>
      </c>
      <c r="G2842" t="s">
        <v>37</v>
      </c>
      <c r="H2842" s="1">
        <v>45344</v>
      </c>
      <c r="I2842" t="s">
        <v>38</v>
      </c>
      <c r="J2842" t="s">
        <v>20</v>
      </c>
      <c r="K2842" t="b">
        <v>1</v>
      </c>
      <c r="L2842" t="str">
        <f t="shared" si="133"/>
        <v>consero(co-pack)(25footbufferstriptocoastalmarshes)</v>
      </c>
      <c r="M2842" t="str">
        <f t="shared" si="134"/>
        <v>consero(co-pack)(25footbufferstriptocoastalmarshes)34704-953</v>
      </c>
      <c r="N2842" t="str">
        <f>IFERROR(VLOOKUP(LOWER(M2842),file_list!$B:$B,1,FALSE),FALSE)</f>
        <v>consero(co-pack)(25footbufferstriptocoastalmarshes)34704-953</v>
      </c>
      <c r="O2842" t="str">
        <f t="shared" si="132"/>
        <v>TRUE</v>
      </c>
    </row>
    <row r="2843" spans="1:15" x14ac:dyDescent="0.2">
      <c r="A2843" t="s">
        <v>5087</v>
      </c>
      <c r="B2843" t="s">
        <v>5088</v>
      </c>
      <c r="C2843">
        <v>34704</v>
      </c>
      <c r="D2843" t="s">
        <v>14</v>
      </c>
      <c r="E2843">
        <v>1273287</v>
      </c>
      <c r="F2843" t="s">
        <v>15</v>
      </c>
      <c r="G2843" t="s">
        <v>37</v>
      </c>
      <c r="H2843" s="1">
        <v>45344</v>
      </c>
      <c r="I2843" t="s">
        <v>38</v>
      </c>
      <c r="J2843" t="s">
        <v>123</v>
      </c>
      <c r="K2843" t="b">
        <v>1</v>
      </c>
      <c r="L2843" t="str">
        <f t="shared" si="133"/>
        <v>bisectl(nysspecificlanguageforturfapplications)</v>
      </c>
      <c r="M2843" t="str">
        <f t="shared" si="134"/>
        <v>bisectl(nysspecificlanguageforturfapplications)34704-955</v>
      </c>
      <c r="N2843" t="str">
        <f>IFERROR(VLOOKUP(LOWER(M2843),file_list!$B:$B,1,FALSE),FALSE)</f>
        <v>bisectl(nysspecificlanguageforturfapplications)34704-955</v>
      </c>
      <c r="O2843" t="str">
        <f t="shared" si="132"/>
        <v>TRUE</v>
      </c>
    </row>
    <row r="2844" spans="1:15" x14ac:dyDescent="0.2">
      <c r="A2844" t="s">
        <v>5089</v>
      </c>
      <c r="B2844" t="s">
        <v>5090</v>
      </c>
      <c r="C2844">
        <v>34704</v>
      </c>
      <c r="D2844" t="s">
        <v>14</v>
      </c>
      <c r="E2844">
        <v>1273287</v>
      </c>
      <c r="F2844" t="s">
        <v>15</v>
      </c>
      <c r="G2844" t="s">
        <v>37</v>
      </c>
      <c r="H2844" s="1">
        <v>45344</v>
      </c>
      <c r="I2844" t="s">
        <v>38</v>
      </c>
      <c r="J2844" t="s">
        <v>49</v>
      </c>
      <c r="K2844" t="b">
        <v>1</v>
      </c>
      <c r="L2844" t="str">
        <f t="shared" si="133"/>
        <v>tailspinherbicide(nouseonli)</v>
      </c>
      <c r="M2844" t="str">
        <f t="shared" si="134"/>
        <v>tailspinherbicide(nouseonli)34704-958</v>
      </c>
      <c r="N2844" t="str">
        <f>IFERROR(VLOOKUP(LOWER(M2844),file_list!$B:$B,1,FALSE),FALSE)</f>
        <v>tailspinherbicide(nouseonli)34704-958</v>
      </c>
      <c r="O2844" t="str">
        <f t="shared" si="132"/>
        <v>TRUE</v>
      </c>
    </row>
    <row r="2845" spans="1:15" x14ac:dyDescent="0.2">
      <c r="A2845" t="s">
        <v>5091</v>
      </c>
      <c r="B2845" t="s">
        <v>5092</v>
      </c>
      <c r="C2845">
        <v>34704</v>
      </c>
      <c r="D2845" t="s">
        <v>14</v>
      </c>
      <c r="E2845">
        <v>1273287</v>
      </c>
      <c r="F2845" t="s">
        <v>15</v>
      </c>
      <c r="G2845" t="s">
        <v>37</v>
      </c>
      <c r="H2845" s="1">
        <v>45344</v>
      </c>
      <c r="I2845" t="s">
        <v>38</v>
      </c>
      <c r="J2845" t="s">
        <v>20</v>
      </c>
      <c r="K2845" t="b">
        <v>1</v>
      </c>
      <c r="L2845" t="str">
        <f t="shared" si="133"/>
        <v>malice0.5g</v>
      </c>
      <c r="M2845" t="str">
        <f t="shared" si="134"/>
        <v>malice0.5g34704-960</v>
      </c>
      <c r="N2845" t="str">
        <f>IFERROR(VLOOKUP(LOWER(M2845),file_list!$B:$B,1,FALSE),FALSE)</f>
        <v>malice0.5g34704-960</v>
      </c>
      <c r="O2845" t="str">
        <f t="shared" si="132"/>
        <v>TRUE</v>
      </c>
    </row>
    <row r="2846" spans="1:15" x14ac:dyDescent="0.2">
      <c r="A2846" t="s">
        <v>5093</v>
      </c>
      <c r="B2846" t="s">
        <v>5094</v>
      </c>
      <c r="C2846">
        <v>34704</v>
      </c>
      <c r="D2846" t="s">
        <v>14</v>
      </c>
      <c r="E2846">
        <v>1273287</v>
      </c>
      <c r="F2846" t="s">
        <v>15</v>
      </c>
      <c r="G2846" t="s">
        <v>37</v>
      </c>
      <c r="H2846" s="1">
        <v>45344</v>
      </c>
      <c r="I2846" t="s">
        <v>38</v>
      </c>
      <c r="J2846" t="s">
        <v>17</v>
      </c>
      <c r="K2846" t="b">
        <v>0</v>
      </c>
      <c r="L2846" t="str">
        <f t="shared" si="133"/>
        <v>ensign82.5%turfornamentalfungicide</v>
      </c>
      <c r="M2846" t="str">
        <f t="shared" si="134"/>
        <v>ensign82.5%turfornamentalfungicide34704-965</v>
      </c>
      <c r="N2846" t="str">
        <f>IFERROR(VLOOKUP(LOWER(M2846),file_list!$B:$B,1,FALSE),FALSE)</f>
        <v>ensign82.5%turfornamentalfungicide34704-965</v>
      </c>
      <c r="O2846" t="str">
        <f t="shared" si="132"/>
        <v>TRUE</v>
      </c>
    </row>
    <row r="2847" spans="1:15" x14ac:dyDescent="0.2">
      <c r="A2847" t="s">
        <v>5095</v>
      </c>
      <c r="B2847" t="s">
        <v>5096</v>
      </c>
      <c r="C2847">
        <v>34704</v>
      </c>
      <c r="D2847" t="s">
        <v>14</v>
      </c>
      <c r="E2847">
        <v>1273287</v>
      </c>
      <c r="F2847" t="s">
        <v>15</v>
      </c>
      <c r="G2847" t="s">
        <v>37</v>
      </c>
      <c r="H2847" s="1">
        <v>45344</v>
      </c>
      <c r="I2847" t="s">
        <v>38</v>
      </c>
      <c r="J2847" t="s">
        <v>17</v>
      </c>
      <c r="K2847" t="b">
        <v>1</v>
      </c>
      <c r="L2847" t="str">
        <f t="shared" si="133"/>
        <v>ensign720flowablefungicide</v>
      </c>
      <c r="M2847" t="str">
        <f t="shared" si="134"/>
        <v>ensign720flowablefungicide34704-966</v>
      </c>
      <c r="N2847" t="str">
        <f>IFERROR(VLOOKUP(LOWER(M2847),file_list!$B:$B,1,FALSE),FALSE)</f>
        <v>ensign720flowablefungicide34704-966</v>
      </c>
      <c r="O2847" t="str">
        <f t="shared" si="132"/>
        <v>TRUE</v>
      </c>
    </row>
    <row r="2848" spans="1:15" x14ac:dyDescent="0.2">
      <c r="A2848" t="s">
        <v>5097</v>
      </c>
      <c r="B2848" t="s">
        <v>5098</v>
      </c>
      <c r="C2848">
        <v>34704</v>
      </c>
      <c r="D2848" t="s">
        <v>14</v>
      </c>
      <c r="E2848">
        <v>1286418</v>
      </c>
      <c r="F2848" t="s">
        <v>15</v>
      </c>
      <c r="G2848" t="s">
        <v>37</v>
      </c>
      <c r="H2848" s="1">
        <v>45551</v>
      </c>
      <c r="I2848" t="s">
        <v>38</v>
      </c>
      <c r="J2848" t="s">
        <v>49</v>
      </c>
      <c r="K2848" t="b">
        <v>0</v>
      </c>
      <c r="L2848" t="str">
        <f t="shared" si="133"/>
        <v>intensityonepost-emergencegrassherbicide(maxuseonlongisl0.25lbaiacreseason)</v>
      </c>
      <c r="M2848" t="str">
        <f t="shared" si="134"/>
        <v>intensityonepost-emergencegrassherbicide(maxuseonlongisl0.25lbaiacreseason)34704-976</v>
      </c>
      <c r="N2848" t="str">
        <f>IFERROR(VLOOKUP(LOWER(M2848),file_list!$B:$B,1,FALSE),FALSE)</f>
        <v>intensityonepost-emergencegrassherbicide(maxuseonlongisl0.25lbaiacreseason)34704-976</v>
      </c>
      <c r="O2848" t="str">
        <f t="shared" si="132"/>
        <v>TRUE</v>
      </c>
    </row>
    <row r="2849" spans="1:15" x14ac:dyDescent="0.2">
      <c r="A2849" t="s">
        <v>5099</v>
      </c>
      <c r="B2849" t="s">
        <v>5100</v>
      </c>
      <c r="C2849">
        <v>34704</v>
      </c>
      <c r="D2849" t="s">
        <v>14</v>
      </c>
      <c r="E2849">
        <v>1301047</v>
      </c>
      <c r="F2849" t="s">
        <v>15</v>
      </c>
      <c r="G2849" t="s">
        <v>37</v>
      </c>
      <c r="H2849" s="1">
        <v>45807</v>
      </c>
      <c r="I2849" t="s">
        <v>38</v>
      </c>
      <c r="J2849" t="s">
        <v>20</v>
      </c>
      <c r="K2849" t="b">
        <v>1</v>
      </c>
      <c r="L2849" t="str">
        <f t="shared" si="133"/>
        <v>tombstoneheliosinsecticide</v>
      </c>
      <c r="M2849" t="str">
        <f t="shared" si="134"/>
        <v>tombstoneheliosinsecticide34704-978</v>
      </c>
      <c r="N2849" t="str">
        <f>IFERROR(VLOOKUP(LOWER(M2849),file_list!$B:$B,1,FALSE),FALSE)</f>
        <v>tombstoneheliosinsecticide34704-978</v>
      </c>
      <c r="O2849" t="str">
        <f t="shared" si="132"/>
        <v>TRUE</v>
      </c>
    </row>
    <row r="2850" spans="1:15" x14ac:dyDescent="0.2">
      <c r="A2850" t="s">
        <v>5101</v>
      </c>
      <c r="B2850" t="s">
        <v>5102</v>
      </c>
      <c r="C2850">
        <v>34704</v>
      </c>
      <c r="D2850" t="s">
        <v>14</v>
      </c>
      <c r="E2850">
        <v>1273287</v>
      </c>
      <c r="F2850" t="s">
        <v>15</v>
      </c>
      <c r="G2850" t="s">
        <v>37</v>
      </c>
      <c r="H2850" s="1">
        <v>45344</v>
      </c>
      <c r="I2850" t="s">
        <v>38</v>
      </c>
      <c r="J2850" t="s">
        <v>20</v>
      </c>
      <c r="K2850" t="b">
        <v>1</v>
      </c>
      <c r="L2850" t="str">
        <f t="shared" si="133"/>
        <v>sherpainsecticide</v>
      </c>
      <c r="M2850" t="str">
        <f t="shared" si="134"/>
        <v>sherpainsecticide34704-983</v>
      </c>
      <c r="N2850" t="str">
        <f>IFERROR(VLOOKUP(LOWER(M2850),file_list!$B:$B,1,FALSE),FALSE)</f>
        <v>sherpainsecticide34704-983</v>
      </c>
      <c r="O2850" t="str">
        <f t="shared" si="132"/>
        <v>TRUE</v>
      </c>
    </row>
    <row r="2851" spans="1:15" x14ac:dyDescent="0.2">
      <c r="A2851" t="s">
        <v>5103</v>
      </c>
      <c r="B2851" t="s">
        <v>5104</v>
      </c>
      <c r="C2851">
        <v>34704</v>
      </c>
      <c r="D2851" t="s">
        <v>14</v>
      </c>
      <c r="E2851">
        <v>1273287</v>
      </c>
      <c r="F2851" t="s">
        <v>15</v>
      </c>
      <c r="G2851" t="s">
        <v>37</v>
      </c>
      <c r="H2851" s="1">
        <v>45344</v>
      </c>
      <c r="I2851" t="s">
        <v>38</v>
      </c>
      <c r="J2851" t="s">
        <v>20</v>
      </c>
      <c r="K2851" t="b">
        <v>1</v>
      </c>
      <c r="L2851" t="str">
        <f t="shared" si="133"/>
        <v>signaturefertilizerwith0.2%merit(variousfertilizerblends)</v>
      </c>
      <c r="M2851" t="str">
        <f t="shared" si="134"/>
        <v>signaturefertilizerwith0.2%merit(variousfertilizerblends)432-1349-34704</v>
      </c>
      <c r="N2851" t="str">
        <f>IFERROR(VLOOKUP(LOWER(M2851),file_list!$B:$B,1,FALSE),FALSE)</f>
        <v>signaturefertilizerwith0.2%merit(variousfertilizerblends)432-1349-34704</v>
      </c>
      <c r="O2851" t="str">
        <f t="shared" si="132"/>
        <v>TRUE</v>
      </c>
    </row>
    <row r="2852" spans="1:15" x14ac:dyDescent="0.2">
      <c r="A2852" t="s">
        <v>5105</v>
      </c>
      <c r="B2852" t="s">
        <v>5106</v>
      </c>
      <c r="C2852">
        <v>34704</v>
      </c>
      <c r="D2852" t="s">
        <v>14</v>
      </c>
      <c r="E2852">
        <v>1273287</v>
      </c>
      <c r="F2852" t="s">
        <v>15</v>
      </c>
      <c r="G2852" t="s">
        <v>37</v>
      </c>
      <c r="H2852" s="1">
        <v>45344</v>
      </c>
      <c r="I2852" t="s">
        <v>38</v>
      </c>
      <c r="J2852" t="s">
        <v>20</v>
      </c>
      <c r="K2852" t="b">
        <v>1</v>
      </c>
      <c r="L2852" t="str">
        <f t="shared" si="133"/>
        <v>signatureallectus0.225gplusturffertilizerinsecticide(varfertblends)(seenysspecificrestrictions)</v>
      </c>
      <c r="M2852" t="str">
        <f t="shared" si="134"/>
        <v>signatureallectus0.225gplusturffertilizerinsecticide(varfertblends)(seenysspecificrestrictions)432-1417-34704</v>
      </c>
      <c r="N2852" t="str">
        <f>IFERROR(VLOOKUP(LOWER(M2852),file_list!$B:$B,1,FALSE),FALSE)</f>
        <v>signatureallectus0.225gplusturffertilizerinsecticide(varfertblends)(seenysspecificrestrictions)432-1417-34704</v>
      </c>
      <c r="O2852" t="str">
        <f t="shared" si="132"/>
        <v>TRUE</v>
      </c>
    </row>
    <row r="2853" spans="1:15" x14ac:dyDescent="0.2">
      <c r="A2853" t="s">
        <v>5107</v>
      </c>
      <c r="B2853" t="s">
        <v>5108</v>
      </c>
      <c r="C2853">
        <v>34704</v>
      </c>
      <c r="D2853" t="s">
        <v>14</v>
      </c>
      <c r="E2853">
        <v>1294409</v>
      </c>
      <c r="F2853" t="s">
        <v>15</v>
      </c>
      <c r="G2853" t="s">
        <v>37</v>
      </c>
      <c r="H2853" s="1">
        <v>45698</v>
      </c>
      <c r="I2853" t="s">
        <v>63</v>
      </c>
      <c r="J2853" t="s">
        <v>49</v>
      </c>
      <c r="K2853" t="b">
        <v>1</v>
      </c>
      <c r="L2853" t="str">
        <f t="shared" si="133"/>
        <v>cleancroppramitol25eherbicide</v>
      </c>
      <c r="M2853" t="str">
        <f t="shared" si="134"/>
        <v>cleancroppramitol25eherbicide53883-505-34704</v>
      </c>
      <c r="N2853" t="str">
        <f>IFERROR(VLOOKUP(LOWER(M2853),file_list!$B:$B,1,FALSE),FALSE)</f>
        <v>cleancroppramitol25eherbicide53883-505-34704</v>
      </c>
      <c r="O2853" t="str">
        <f t="shared" si="132"/>
        <v>TRUE</v>
      </c>
    </row>
    <row r="2854" spans="1:15" x14ac:dyDescent="0.2">
      <c r="A2854" t="s">
        <v>5109</v>
      </c>
      <c r="B2854" t="s">
        <v>5110</v>
      </c>
      <c r="C2854">
        <v>34704</v>
      </c>
      <c r="D2854" t="s">
        <v>14</v>
      </c>
      <c r="E2854">
        <v>1273287</v>
      </c>
      <c r="F2854" t="s">
        <v>15</v>
      </c>
      <c r="G2854" t="s">
        <v>37</v>
      </c>
      <c r="H2854" s="1">
        <v>45344</v>
      </c>
      <c r="I2854" t="s">
        <v>38</v>
      </c>
      <c r="J2854" t="s">
        <v>17</v>
      </c>
      <c r="K2854" t="b">
        <v>1</v>
      </c>
      <c r="L2854" t="str">
        <f t="shared" si="133"/>
        <v>dyna-shieldfootholdprofound</v>
      </c>
      <c r="M2854" t="str">
        <f t="shared" si="134"/>
        <v>dyna-shieldfootholdprofound55146-152-34704</v>
      </c>
      <c r="N2854" t="str">
        <f>IFERROR(VLOOKUP(LOWER(M2854),file_list!$B:$B,1,FALSE),FALSE)</f>
        <v>dyna-shieldfootholdprofound55146-152-34704</v>
      </c>
      <c r="O2854" t="str">
        <f t="shared" si="132"/>
        <v>TRUE</v>
      </c>
    </row>
    <row r="2855" spans="1:15" x14ac:dyDescent="0.2">
      <c r="A2855" t="s">
        <v>5111</v>
      </c>
      <c r="B2855" t="s">
        <v>5112</v>
      </c>
      <c r="C2855">
        <v>34704</v>
      </c>
      <c r="D2855" t="s">
        <v>14</v>
      </c>
      <c r="E2855">
        <v>1248297</v>
      </c>
      <c r="F2855" t="s">
        <v>15</v>
      </c>
      <c r="G2855" t="s">
        <v>16</v>
      </c>
      <c r="H2855" s="1">
        <v>44817</v>
      </c>
      <c r="I2855" t="s">
        <v>54</v>
      </c>
      <c r="J2855" t="s">
        <v>49</v>
      </c>
      <c r="K2855" t="b">
        <v>1</v>
      </c>
      <c r="L2855" t="str">
        <f t="shared" si="133"/>
        <v>crossbowl(2ee-unlabeledpests)</v>
      </c>
      <c r="M2855" t="str">
        <f t="shared" si="134"/>
        <v>crossbowl(2ee-unlabeledpests)62719-260-34704</v>
      </c>
      <c r="N2855" t="str">
        <f>IFERROR(VLOOKUP(LOWER(M2855),file_list!$B:$B,1,FALSE),FALSE)</f>
        <v>crossbowl(2ee-unlabeledpests)62719-260-34704</v>
      </c>
      <c r="O2855" t="str">
        <f t="shared" si="132"/>
        <v>TRUE</v>
      </c>
    </row>
    <row r="2856" spans="1:15" x14ac:dyDescent="0.2">
      <c r="A2856" t="s">
        <v>5111</v>
      </c>
      <c r="B2856" t="s">
        <v>5113</v>
      </c>
      <c r="C2856">
        <v>34704</v>
      </c>
      <c r="D2856" t="s">
        <v>14</v>
      </c>
      <c r="E2856">
        <v>1303353</v>
      </c>
      <c r="F2856" t="s">
        <v>15</v>
      </c>
      <c r="G2856" t="s">
        <v>37</v>
      </c>
      <c r="H2856" s="1">
        <v>45847</v>
      </c>
      <c r="I2856" t="s">
        <v>63</v>
      </c>
      <c r="J2856" t="s">
        <v>49</v>
      </c>
      <c r="K2856" t="b">
        <v>1</v>
      </c>
      <c r="L2856" t="str">
        <f t="shared" si="133"/>
        <v>crossbowl</v>
      </c>
      <c r="M2856" t="str">
        <f t="shared" si="134"/>
        <v>crossbowl62719-260-34704</v>
      </c>
      <c r="N2856" t="str">
        <f>IFERROR(VLOOKUP(LOWER(M2856),file_list!$B:$B,1,FALSE),FALSE)</f>
        <v>crossbowl62719-260-34704</v>
      </c>
      <c r="O2856" t="str">
        <f t="shared" si="132"/>
        <v>TRUE</v>
      </c>
    </row>
    <row r="2857" spans="1:15" x14ac:dyDescent="0.2">
      <c r="A2857" t="s">
        <v>5114</v>
      </c>
      <c r="B2857" t="s">
        <v>5115</v>
      </c>
      <c r="C2857">
        <v>34704</v>
      </c>
      <c r="D2857" t="s">
        <v>14</v>
      </c>
      <c r="E2857">
        <v>1273287</v>
      </c>
      <c r="F2857" t="s">
        <v>15</v>
      </c>
      <c r="G2857" t="s">
        <v>37</v>
      </c>
      <c r="H2857" s="1">
        <v>45344</v>
      </c>
      <c r="I2857" t="s">
        <v>38</v>
      </c>
      <c r="J2857" t="s">
        <v>49</v>
      </c>
      <c r="K2857" t="b">
        <v>1</v>
      </c>
      <c r="L2857" t="str">
        <f t="shared" si="133"/>
        <v>signaturedimension0.125%plusfertilizer(variousfertilizerblends)[nouseonlongisl]</v>
      </c>
      <c r="M2857" t="str">
        <f t="shared" si="134"/>
        <v>signaturedimension0.125%plusfertilizer(variousfertilizerblends)[nouseonlongisl]62719-483-34704</v>
      </c>
      <c r="N2857" t="str">
        <f>IFERROR(VLOOKUP(LOWER(M2857),file_list!$B:$B,1,FALSE),FALSE)</f>
        <v>signaturedimension0.125%plusfertilizer(variousfertilizerblends)[nouseonlongisl]62719-483-34704</v>
      </c>
      <c r="O2857" t="str">
        <f t="shared" si="132"/>
        <v>TRUE</v>
      </c>
    </row>
    <row r="2858" spans="1:15" x14ac:dyDescent="0.2">
      <c r="A2858" t="s">
        <v>5116</v>
      </c>
      <c r="B2858" t="s">
        <v>5117</v>
      </c>
      <c r="C2858">
        <v>34704</v>
      </c>
      <c r="D2858" t="s">
        <v>14</v>
      </c>
      <c r="E2858">
        <v>1296473</v>
      </c>
      <c r="F2858" t="s">
        <v>15</v>
      </c>
      <c r="G2858" t="s">
        <v>37</v>
      </c>
      <c r="H2858" s="1">
        <v>45730</v>
      </c>
      <c r="I2858" t="s">
        <v>54</v>
      </c>
      <c r="J2858" t="s">
        <v>49</v>
      </c>
      <c r="K2858" t="b">
        <v>1</v>
      </c>
      <c r="L2858" t="str">
        <f t="shared" si="133"/>
        <v>signaturedimension0.1%plusfertilizer(variousfertilizerblends)(noliuse)</v>
      </c>
      <c r="M2858" t="str">
        <f t="shared" si="134"/>
        <v>signaturedimension0.1%plusfertilizer(variousfertilizerblends)(noliuse)62719-486-34704</v>
      </c>
      <c r="N2858" t="str">
        <f>IFERROR(VLOOKUP(LOWER(M2858),file_list!$B:$B,1,FALSE),FALSE)</f>
        <v>signaturedimension0.1%plusfertilizer(variousfertilizerblends)(noliuse)62719-486-34704</v>
      </c>
      <c r="O2858" t="str">
        <f t="shared" si="132"/>
        <v>TRUE</v>
      </c>
    </row>
    <row r="2859" spans="1:15" x14ac:dyDescent="0.2">
      <c r="A2859" t="s">
        <v>5116</v>
      </c>
      <c r="B2859" t="s">
        <v>5118</v>
      </c>
      <c r="C2859">
        <v>34704</v>
      </c>
      <c r="D2859" t="s">
        <v>14</v>
      </c>
      <c r="E2859">
        <v>1297598</v>
      </c>
      <c r="F2859" t="s">
        <v>15</v>
      </c>
      <c r="G2859" t="s">
        <v>37</v>
      </c>
      <c r="H2859" s="1">
        <v>45751</v>
      </c>
      <c r="I2859" t="s">
        <v>54</v>
      </c>
      <c r="J2859" t="s">
        <v>49</v>
      </c>
      <c r="K2859" t="b">
        <v>0</v>
      </c>
      <c r="L2859" t="str">
        <f t="shared" si="133"/>
        <v>signaturedimension0.1%plusfertilizer(maxapprateof0.25lbaiacreyearinnassausuffolkcounties,maxapprateof0.5lbaiacreyearinrestofny)</v>
      </c>
      <c r="M2859" t="str">
        <f t="shared" si="134"/>
        <v>signaturedimension0.1%plusfertilizer(maxapprateof0.25lbaiacreyearinnassausuffolkcounties,maxapprateof0.5lbaiacreyearinrestofny)62719-486-34704</v>
      </c>
      <c r="N2859" t="str">
        <f>IFERROR(VLOOKUP(LOWER(M2859),file_list!$B:$B,1,FALSE),FALSE)</f>
        <v>signaturedimension0.1%plusfertilizer(maxapprateof0.25lbaiacreyearinnassausuffolkcounties,maxapprateof0.5lbaiacreyearinrestofny)62719-486-34704</v>
      </c>
      <c r="O2859" t="str">
        <f t="shared" si="132"/>
        <v>TRUE</v>
      </c>
    </row>
    <row r="2860" spans="1:15" x14ac:dyDescent="0.2">
      <c r="A2860" t="s">
        <v>5119</v>
      </c>
      <c r="B2860" t="s">
        <v>5120</v>
      </c>
      <c r="C2860">
        <v>34704</v>
      </c>
      <c r="D2860" t="s">
        <v>14</v>
      </c>
      <c r="E2860">
        <v>1297598</v>
      </c>
      <c r="F2860" t="s">
        <v>15</v>
      </c>
      <c r="G2860" t="s">
        <v>37</v>
      </c>
      <c r="H2860" s="1">
        <v>45751</v>
      </c>
      <c r="I2860" t="s">
        <v>54</v>
      </c>
      <c r="J2860" t="s">
        <v>49</v>
      </c>
      <c r="K2860" t="b">
        <v>0</v>
      </c>
      <c r="L2860" t="str">
        <f t="shared" si="133"/>
        <v>signaturedimension0.22%plusfertilizer(maxapprateof0.25lbaiacreyearinnassausuffolkcounties,maxapprateof0.5lbaiacreyearinrestofny)</v>
      </c>
      <c r="M2860" t="str">
        <f t="shared" si="134"/>
        <v>signaturedimension0.22%plusfertilizer(maxapprateof0.25lbaiacreyearinnassausuffolkcounties,maxapprateof0.5lbaiacreyearinrestofny)62719-494-34704</v>
      </c>
      <c r="N2860" t="str">
        <f>IFERROR(VLOOKUP(LOWER(M2860),file_list!$B:$B,1,FALSE),FALSE)</f>
        <v>signaturedimension0.22%plusfertilizer(maxapprateof0.25lbaiacreyearinnassausuffolkcounties,maxapprateof0.5lbaiacreyearinrestofny)62719-494-34704</v>
      </c>
      <c r="O2860" t="str">
        <f t="shared" si="132"/>
        <v>TRUE</v>
      </c>
    </row>
    <row r="2861" spans="1:15" x14ac:dyDescent="0.2">
      <c r="A2861" t="s">
        <v>5119</v>
      </c>
      <c r="B2861" t="s">
        <v>5121</v>
      </c>
      <c r="C2861">
        <v>34704</v>
      </c>
      <c r="D2861" t="s">
        <v>14</v>
      </c>
      <c r="E2861">
        <v>1296478</v>
      </c>
      <c r="F2861" t="s">
        <v>15</v>
      </c>
      <c r="G2861" t="s">
        <v>37</v>
      </c>
      <c r="H2861" s="1">
        <v>45730</v>
      </c>
      <c r="I2861" t="s">
        <v>54</v>
      </c>
      <c r="J2861" t="s">
        <v>49</v>
      </c>
      <c r="K2861" t="b">
        <v>1</v>
      </c>
      <c r="L2861" t="str">
        <f t="shared" si="133"/>
        <v>signaturedimension0.22%plusfertilizer(varfertcomb)(nouseonli)</v>
      </c>
      <c r="M2861" t="str">
        <f t="shared" si="134"/>
        <v>signaturedimension0.22%plusfertilizer(varfertcomb)(nouseonli)62719-494-34704</v>
      </c>
      <c r="N2861" t="str">
        <f>IFERROR(VLOOKUP(LOWER(M2861),file_list!$B:$B,1,FALSE),FALSE)</f>
        <v>signaturedimension0.22%plusfertilizer(varfertcomb)(nouseonli)62719-494-34704</v>
      </c>
      <c r="O2861" t="str">
        <f t="shared" si="132"/>
        <v>TRUE</v>
      </c>
    </row>
    <row r="2862" spans="1:15" x14ac:dyDescent="0.2">
      <c r="A2862" t="s">
        <v>5122</v>
      </c>
      <c r="B2862" t="s">
        <v>5123</v>
      </c>
      <c r="C2862">
        <v>34704</v>
      </c>
      <c r="D2862" t="s">
        <v>14</v>
      </c>
      <c r="E2862">
        <v>1273287</v>
      </c>
      <c r="F2862" t="s">
        <v>15</v>
      </c>
      <c r="G2862" t="s">
        <v>37</v>
      </c>
      <c r="H2862" s="1">
        <v>45344</v>
      </c>
      <c r="I2862" t="s">
        <v>38</v>
      </c>
      <c r="J2862" t="s">
        <v>49</v>
      </c>
      <c r="K2862" t="b">
        <v>1</v>
      </c>
      <c r="L2862" t="str">
        <f t="shared" si="133"/>
        <v>signaturedimension0.15plusfertilizer(variousfertilizerblends)(noliuse)</v>
      </c>
      <c r="M2862" t="str">
        <f t="shared" si="134"/>
        <v>signaturedimension0.15plusfertilizer(variousfertilizerblends)(noliuse)62719-504-34704</v>
      </c>
      <c r="N2862" t="str">
        <f>IFERROR(VLOOKUP(LOWER(M2862),file_list!$B:$B,1,FALSE),FALSE)</f>
        <v>signaturedimension0.15plusfertilizer(variousfertilizerblends)(noliuse)62719-504-34704</v>
      </c>
      <c r="O2862" t="str">
        <f t="shared" si="132"/>
        <v>TRUE</v>
      </c>
    </row>
    <row r="2863" spans="1:15" x14ac:dyDescent="0.2">
      <c r="A2863" t="s">
        <v>5124</v>
      </c>
      <c r="B2863" t="s">
        <v>5125</v>
      </c>
      <c r="C2863">
        <v>34704</v>
      </c>
      <c r="D2863" t="s">
        <v>14</v>
      </c>
      <c r="E2863">
        <v>1273287</v>
      </c>
      <c r="F2863" t="s">
        <v>15</v>
      </c>
      <c r="G2863" t="s">
        <v>37</v>
      </c>
      <c r="H2863" s="1">
        <v>45344</v>
      </c>
      <c r="I2863" t="s">
        <v>38</v>
      </c>
      <c r="J2863" t="s">
        <v>138</v>
      </c>
      <c r="K2863" t="b">
        <v>1</v>
      </c>
      <c r="L2863" t="str">
        <f t="shared" si="133"/>
        <v>microfinesulfur</v>
      </c>
      <c r="M2863" t="str">
        <f t="shared" si="134"/>
        <v>microfinesulfur6325-13-34704</v>
      </c>
      <c r="N2863" t="str">
        <f>IFERROR(VLOOKUP(LOWER(M2863),file_list!$B:$B,1,FALSE),FALSE)</f>
        <v>microfinesulfur6325-13-34704</v>
      </c>
      <c r="O2863" t="str">
        <f t="shared" si="132"/>
        <v>TRUE</v>
      </c>
    </row>
    <row r="2864" spans="1:15" x14ac:dyDescent="0.2">
      <c r="A2864" t="s">
        <v>5126</v>
      </c>
      <c r="B2864" t="s">
        <v>5127</v>
      </c>
      <c r="C2864">
        <v>34704</v>
      </c>
      <c r="D2864" t="s">
        <v>14</v>
      </c>
      <c r="E2864">
        <v>1273287</v>
      </c>
      <c r="F2864" t="s">
        <v>15</v>
      </c>
      <c r="G2864" t="s">
        <v>37</v>
      </c>
      <c r="H2864" s="1">
        <v>45344</v>
      </c>
      <c r="I2864" t="s">
        <v>38</v>
      </c>
      <c r="J2864" t="s">
        <v>20</v>
      </c>
      <c r="K2864" t="b">
        <v>1</v>
      </c>
      <c r="L2864" t="str">
        <f t="shared" si="133"/>
        <v>diazinonag600wbcinsecticide</v>
      </c>
      <c r="M2864" t="str">
        <f t="shared" si="134"/>
        <v>diazinonag600wbcinsecticide66222-103-34704</v>
      </c>
      <c r="N2864" t="str">
        <f>IFERROR(VLOOKUP(LOWER(M2864),file_list!$B:$B,1,FALSE),FALSE)</f>
        <v>diazinonag600wbcinsecticide66222-103-34704</v>
      </c>
      <c r="O2864" t="str">
        <f t="shared" si="132"/>
        <v>TRUE</v>
      </c>
    </row>
    <row r="2865" spans="1:15" x14ac:dyDescent="0.2">
      <c r="A2865" t="s">
        <v>5128</v>
      </c>
      <c r="B2865" t="s">
        <v>5129</v>
      </c>
      <c r="C2865">
        <v>34704</v>
      </c>
      <c r="D2865" t="s">
        <v>14</v>
      </c>
      <c r="E2865">
        <v>1273287</v>
      </c>
      <c r="F2865" t="s">
        <v>15</v>
      </c>
      <c r="G2865" t="s">
        <v>37</v>
      </c>
      <c r="H2865" s="1">
        <v>45344</v>
      </c>
      <c r="I2865" t="s">
        <v>38</v>
      </c>
      <c r="J2865" t="s">
        <v>49</v>
      </c>
      <c r="K2865" t="b">
        <v>1</v>
      </c>
      <c r="L2865" t="str">
        <f t="shared" si="133"/>
        <v>pramitol25eherbicide</v>
      </c>
      <c r="M2865" t="str">
        <f t="shared" si="134"/>
        <v>pramitol25eherbicide66222-22-34704</v>
      </c>
      <c r="N2865" t="str">
        <f>IFERROR(VLOOKUP(LOWER(M2865),file_list!$B:$B,1,FALSE),FALSE)</f>
        <v>pramitol25eherbicide66222-22-34704</v>
      </c>
      <c r="O2865" t="str">
        <f t="shared" si="132"/>
        <v>TRUE</v>
      </c>
    </row>
    <row r="2866" spans="1:15" x14ac:dyDescent="0.2">
      <c r="A2866" t="s">
        <v>5130</v>
      </c>
      <c r="B2866" t="s">
        <v>5131</v>
      </c>
      <c r="C2866">
        <v>34704</v>
      </c>
      <c r="D2866" t="s">
        <v>14</v>
      </c>
      <c r="E2866">
        <v>1273287</v>
      </c>
      <c r="F2866" t="s">
        <v>15</v>
      </c>
      <c r="G2866" t="s">
        <v>37</v>
      </c>
      <c r="H2866" s="1">
        <v>45344</v>
      </c>
      <c r="I2866" t="s">
        <v>38</v>
      </c>
      <c r="J2866" t="s">
        <v>49</v>
      </c>
      <c r="K2866" t="b">
        <v>1</v>
      </c>
      <c r="L2866" t="str">
        <f t="shared" si="133"/>
        <v>pramitol5pspelletedherbicide</v>
      </c>
      <c r="M2866" t="str">
        <f t="shared" si="134"/>
        <v>pramitol5pspelletedherbicide66222-23-34704</v>
      </c>
      <c r="N2866" t="str">
        <f>IFERROR(VLOOKUP(LOWER(M2866),file_list!$B:$B,1,FALSE),FALSE)</f>
        <v>pramitol5pspelletedherbicide66222-23-34704</v>
      </c>
      <c r="O2866" t="str">
        <f t="shared" si="132"/>
        <v>TRUE</v>
      </c>
    </row>
    <row r="2867" spans="1:15" x14ac:dyDescent="0.2">
      <c r="A2867" t="s">
        <v>5132</v>
      </c>
      <c r="B2867" t="s">
        <v>5133</v>
      </c>
      <c r="C2867">
        <v>34704</v>
      </c>
      <c r="D2867" t="s">
        <v>14</v>
      </c>
      <c r="E2867">
        <v>1273287</v>
      </c>
      <c r="F2867" t="s">
        <v>15</v>
      </c>
      <c r="G2867" t="s">
        <v>37</v>
      </c>
      <c r="H2867" s="1">
        <v>45344</v>
      </c>
      <c r="I2867" t="s">
        <v>38</v>
      </c>
      <c r="J2867" t="s">
        <v>17</v>
      </c>
      <c r="K2867" t="b">
        <v>1</v>
      </c>
      <c r="L2867" t="str">
        <f t="shared" si="133"/>
        <v>dyna-start3p+</v>
      </c>
      <c r="M2867" t="str">
        <f t="shared" si="134"/>
        <v>dyna-start3p+71840-32-34704</v>
      </c>
      <c r="N2867" t="str">
        <f>IFERROR(VLOOKUP(LOWER(M2867),file_list!$B:$B,1,FALSE),FALSE)</f>
        <v>dyna-start3p+71840-32-34704</v>
      </c>
      <c r="O2867" t="str">
        <f t="shared" si="132"/>
        <v>TRUE</v>
      </c>
    </row>
    <row r="2868" spans="1:15" x14ac:dyDescent="0.2">
      <c r="A2868" t="s">
        <v>5134</v>
      </c>
      <c r="B2868" t="s">
        <v>5135</v>
      </c>
      <c r="C2868">
        <v>34704</v>
      </c>
      <c r="D2868" t="s">
        <v>14</v>
      </c>
      <c r="E2868">
        <v>1273287</v>
      </c>
      <c r="F2868" t="s">
        <v>15</v>
      </c>
      <c r="G2868" t="s">
        <v>37</v>
      </c>
      <c r="H2868" s="1">
        <v>45344</v>
      </c>
      <c r="I2868" t="s">
        <v>38</v>
      </c>
      <c r="J2868" t="s">
        <v>17</v>
      </c>
      <c r="K2868" t="b">
        <v>1</v>
      </c>
      <c r="L2868" t="str">
        <f t="shared" si="133"/>
        <v>polyram80df</v>
      </c>
      <c r="M2868" t="str">
        <f t="shared" si="134"/>
        <v>polyram80df7969-105-34704</v>
      </c>
      <c r="N2868" t="str">
        <f>IFERROR(VLOOKUP(LOWER(M2868),file_list!$B:$B,1,FALSE),FALSE)</f>
        <v>polyram80df7969-105-34704</v>
      </c>
      <c r="O2868" t="str">
        <f t="shared" si="132"/>
        <v>TRUE</v>
      </c>
    </row>
    <row r="2869" spans="1:15" x14ac:dyDescent="0.2">
      <c r="A2869" t="s">
        <v>5136</v>
      </c>
      <c r="B2869" t="s">
        <v>5137</v>
      </c>
      <c r="C2869">
        <v>34704</v>
      </c>
      <c r="D2869" t="s">
        <v>14</v>
      </c>
      <c r="E2869">
        <v>1289483</v>
      </c>
      <c r="F2869" t="s">
        <v>15</v>
      </c>
      <c r="G2869" t="s">
        <v>37</v>
      </c>
      <c r="H2869" s="1">
        <v>45594</v>
      </c>
      <c r="I2869" t="s">
        <v>356</v>
      </c>
      <c r="J2869" t="s">
        <v>17</v>
      </c>
      <c r="K2869" t="b">
        <v>1</v>
      </c>
      <c r="L2869" t="str">
        <f t="shared" si="133"/>
        <v>rampart6.8</v>
      </c>
      <c r="M2869" t="str">
        <f t="shared" si="134"/>
        <v>rampart6.882940-1-34704</v>
      </c>
      <c r="N2869" t="str">
        <f>IFERROR(VLOOKUP(LOWER(M2869),file_list!$B:$B,1,FALSE),FALSE)</f>
        <v>rampart6.882940-1-34704</v>
      </c>
      <c r="O2869" t="str">
        <f t="shared" si="132"/>
        <v>TRUE</v>
      </c>
    </row>
    <row r="2870" spans="1:15" x14ac:dyDescent="0.2">
      <c r="A2870" t="s">
        <v>5138</v>
      </c>
      <c r="B2870" t="s">
        <v>5139</v>
      </c>
      <c r="C2870">
        <v>34704</v>
      </c>
      <c r="D2870" t="s">
        <v>14</v>
      </c>
      <c r="E2870">
        <v>1275270</v>
      </c>
      <c r="F2870" t="s">
        <v>15</v>
      </c>
      <c r="G2870" t="s">
        <v>37</v>
      </c>
      <c r="H2870" s="1">
        <v>45342</v>
      </c>
      <c r="I2870" t="s">
        <v>106</v>
      </c>
      <c r="J2870" t="s">
        <v>201</v>
      </c>
      <c r="K2870" t="b">
        <v>1</v>
      </c>
      <c r="L2870" t="str">
        <f t="shared" si="133"/>
        <v>reform</v>
      </c>
      <c r="M2870" t="str">
        <f t="shared" si="134"/>
        <v>reform89459-33-34704</v>
      </c>
      <c r="N2870" t="str">
        <f>IFERROR(VLOOKUP(LOWER(M2870),file_list!$B:$B,1,FALSE),FALSE)</f>
        <v>reform89459-33-34704</v>
      </c>
      <c r="O2870" t="str">
        <f t="shared" si="132"/>
        <v>TRUE</v>
      </c>
    </row>
    <row r="2871" spans="1:15" x14ac:dyDescent="0.2">
      <c r="A2871" t="s">
        <v>5140</v>
      </c>
      <c r="B2871" t="s">
        <v>5141</v>
      </c>
      <c r="C2871">
        <v>34704</v>
      </c>
      <c r="D2871" t="s">
        <v>14</v>
      </c>
      <c r="E2871">
        <v>1273287</v>
      </c>
      <c r="F2871" t="s">
        <v>15</v>
      </c>
      <c r="G2871" t="s">
        <v>37</v>
      </c>
      <c r="H2871" s="1">
        <v>45344</v>
      </c>
      <c r="I2871" t="s">
        <v>38</v>
      </c>
      <c r="J2871" t="s">
        <v>41</v>
      </c>
      <c r="K2871" t="b">
        <v>1</v>
      </c>
      <c r="L2871" t="str">
        <f t="shared" si="133"/>
        <v>radiatenext</v>
      </c>
      <c r="M2871" t="str">
        <f t="shared" si="134"/>
        <v>radiatenext90866-34-34704</v>
      </c>
      <c r="N2871" t="str">
        <f>IFERROR(VLOOKUP(LOWER(M2871),file_list!$B:$B,1,FALSE),FALSE)</f>
        <v>radiatenext90866-34-34704</v>
      </c>
      <c r="O2871" t="str">
        <f t="shared" ref="O2871:O2934" si="135">IF(N2871=FALSE,"FALSE","TRUE")</f>
        <v>TRUE</v>
      </c>
    </row>
    <row r="2872" spans="1:15" x14ac:dyDescent="0.2">
      <c r="A2872" t="s">
        <v>5142</v>
      </c>
      <c r="B2872" t="s">
        <v>5143</v>
      </c>
      <c r="C2872">
        <v>34704</v>
      </c>
      <c r="D2872" t="s">
        <v>14</v>
      </c>
      <c r="E2872">
        <v>1273026</v>
      </c>
      <c r="F2872" t="s">
        <v>15</v>
      </c>
      <c r="G2872" t="s">
        <v>37</v>
      </c>
      <c r="H2872" s="1">
        <v>45293</v>
      </c>
      <c r="I2872" t="s">
        <v>54</v>
      </c>
      <c r="J2872" t="s">
        <v>17</v>
      </c>
      <c r="K2872" t="b">
        <v>1</v>
      </c>
      <c r="L2872" t="str">
        <f t="shared" si="133"/>
        <v>aurat+v</v>
      </c>
      <c r="M2872" t="str">
        <f t="shared" si="134"/>
        <v>aurat+v92188-1-34704</v>
      </c>
      <c r="N2872" t="str">
        <f>IFERROR(VLOOKUP(LOWER(M2872),file_list!$B:$B,1,FALSE),FALSE)</f>
        <v>aurat+v92188-1-34704</v>
      </c>
      <c r="O2872" t="str">
        <f t="shared" si="135"/>
        <v>TRUE</v>
      </c>
    </row>
    <row r="2873" spans="1:15" x14ac:dyDescent="0.2">
      <c r="A2873" t="s">
        <v>5144</v>
      </c>
      <c r="B2873" t="s">
        <v>5145</v>
      </c>
      <c r="C2873">
        <v>34704</v>
      </c>
      <c r="D2873" t="s">
        <v>14</v>
      </c>
      <c r="E2873">
        <v>1289536</v>
      </c>
      <c r="F2873" t="s">
        <v>15</v>
      </c>
      <c r="G2873" t="s">
        <v>37</v>
      </c>
      <c r="H2873" s="1">
        <v>45596</v>
      </c>
      <c r="I2873" t="s">
        <v>63</v>
      </c>
      <c r="J2873" t="s">
        <v>17</v>
      </c>
      <c r="K2873" t="b">
        <v>1</v>
      </c>
      <c r="L2873" t="str">
        <f t="shared" si="133"/>
        <v>aura360</v>
      </c>
      <c r="M2873" t="str">
        <f t="shared" si="134"/>
        <v>aura36092188-3-34704</v>
      </c>
      <c r="N2873" t="str">
        <f>IFERROR(VLOOKUP(LOWER(M2873),file_list!$B:$B,1,FALSE),FALSE)</f>
        <v>aura36092188-3-34704</v>
      </c>
      <c r="O2873" t="str">
        <f t="shared" si="135"/>
        <v>TRUE</v>
      </c>
    </row>
    <row r="2874" spans="1:15" x14ac:dyDescent="0.2">
      <c r="A2874" t="s">
        <v>5146</v>
      </c>
      <c r="B2874" t="s">
        <v>5147</v>
      </c>
      <c r="C2874">
        <v>34704</v>
      </c>
      <c r="D2874" t="s">
        <v>14</v>
      </c>
      <c r="E2874">
        <v>1296319</v>
      </c>
      <c r="F2874" t="s">
        <v>15</v>
      </c>
      <c r="G2874" t="s">
        <v>562</v>
      </c>
      <c r="H2874" s="1">
        <v>45734</v>
      </c>
      <c r="I2874" t="s">
        <v>63</v>
      </c>
      <c r="J2874" t="s">
        <v>20</v>
      </c>
      <c r="K2874" t="b">
        <v>0</v>
      </c>
      <c r="L2874" t="str">
        <f t="shared" si="133"/>
        <v>malathion8aquamul(ecffprogram)(epareg.no.34704-474)</v>
      </c>
      <c r="M2874" t="str">
        <f t="shared" si="134"/>
        <v>malathion8aquamul(ecffprogram)(epareg.no.34704-474)SLN NY-180006</v>
      </c>
      <c r="N2874" t="str">
        <f>IFERROR(VLOOKUP(LOWER(M2874),file_list!$B:$B,1,FALSE),FALSE)</f>
        <v>malathion8aquamul(ecffprogram)(epareg.no.34704-474)sln ny-180006</v>
      </c>
      <c r="O2874" t="str">
        <f t="shared" si="135"/>
        <v>TRUE</v>
      </c>
    </row>
    <row r="2875" spans="1:15" x14ac:dyDescent="0.2">
      <c r="A2875" t="s">
        <v>5148</v>
      </c>
      <c r="B2875" t="s">
        <v>5149</v>
      </c>
      <c r="C2875">
        <v>34810</v>
      </c>
      <c r="D2875" t="s">
        <v>14</v>
      </c>
      <c r="E2875">
        <v>1297685</v>
      </c>
      <c r="F2875" t="s">
        <v>15</v>
      </c>
      <c r="G2875" t="s">
        <v>37</v>
      </c>
      <c r="H2875" s="1">
        <v>45806</v>
      </c>
      <c r="I2875" t="s">
        <v>106</v>
      </c>
      <c r="J2875" t="s">
        <v>624</v>
      </c>
      <c r="K2875" t="b">
        <v>1</v>
      </c>
      <c r="L2875" t="str">
        <f t="shared" si="133"/>
        <v>cleancideready-to-use</v>
      </c>
      <c r="M2875" t="str">
        <f t="shared" si="134"/>
        <v>cleancideready-to-use34810-35</v>
      </c>
      <c r="N2875" t="str">
        <f>IFERROR(VLOOKUP(LOWER(M2875),file_list!$B:$B,1,FALSE),FALSE)</f>
        <v>cleancideready-to-use34810-35</v>
      </c>
      <c r="O2875" t="str">
        <f t="shared" si="135"/>
        <v>TRUE</v>
      </c>
    </row>
    <row r="2876" spans="1:15" x14ac:dyDescent="0.2">
      <c r="A2876" t="s">
        <v>5150</v>
      </c>
      <c r="B2876" t="s">
        <v>5151</v>
      </c>
      <c r="C2876">
        <v>352</v>
      </c>
      <c r="D2876" t="s">
        <v>14</v>
      </c>
      <c r="E2876">
        <v>1292354</v>
      </c>
      <c r="F2876" t="s">
        <v>15</v>
      </c>
      <c r="G2876" t="s">
        <v>37</v>
      </c>
      <c r="H2876" s="1">
        <v>45716</v>
      </c>
      <c r="I2876" t="s">
        <v>38</v>
      </c>
      <c r="J2876" t="s">
        <v>20</v>
      </c>
      <c r="K2876" t="b">
        <v>1</v>
      </c>
      <c r="L2876" t="str">
        <f t="shared" si="133"/>
        <v>lannatesp</v>
      </c>
      <c r="M2876" t="str">
        <f t="shared" si="134"/>
        <v>lannatesp352-342</v>
      </c>
      <c r="N2876" t="str">
        <f>IFERROR(VLOOKUP(LOWER(M2876),file_list!$B:$B,1,FALSE),FALSE)</f>
        <v>lannatesp352-342</v>
      </c>
      <c r="O2876" t="str">
        <f t="shared" si="135"/>
        <v>TRUE</v>
      </c>
    </row>
    <row r="2877" spans="1:15" x14ac:dyDescent="0.2">
      <c r="A2877" t="s">
        <v>5150</v>
      </c>
      <c r="B2877" t="s">
        <v>5152</v>
      </c>
      <c r="C2877">
        <v>352</v>
      </c>
      <c r="D2877" t="s">
        <v>14</v>
      </c>
      <c r="E2877">
        <v>20770</v>
      </c>
      <c r="F2877" t="s">
        <v>15</v>
      </c>
      <c r="G2877" t="s">
        <v>16</v>
      </c>
      <c r="H2877" s="1">
        <v>40550</v>
      </c>
      <c r="J2877" t="s">
        <v>20</v>
      </c>
      <c r="K2877" t="b">
        <v>1</v>
      </c>
      <c r="L2877" t="str">
        <f t="shared" si="133"/>
        <v>dupontlannatespinsecticide(2ee-brownmarmoratedstinkbug)</v>
      </c>
      <c r="M2877" t="str">
        <f t="shared" si="134"/>
        <v>dupontlannatespinsecticide(2ee-brownmarmoratedstinkbug)352-342</v>
      </c>
      <c r="N2877" t="str">
        <f>IFERROR(VLOOKUP(LOWER(M2877),file_list!$B:$B,1,FALSE),FALSE)</f>
        <v>dupontlannatespinsecticide(2ee-brownmarmoratedstinkbug)352-342</v>
      </c>
      <c r="O2877" t="str">
        <f t="shared" si="135"/>
        <v>TRUE</v>
      </c>
    </row>
    <row r="2878" spans="1:15" x14ac:dyDescent="0.2">
      <c r="A2878" t="s">
        <v>5150</v>
      </c>
      <c r="B2878" t="s">
        <v>5153</v>
      </c>
      <c r="C2878">
        <v>352</v>
      </c>
      <c r="D2878" t="s">
        <v>14</v>
      </c>
      <c r="E2878">
        <v>29088</v>
      </c>
      <c r="F2878" t="s">
        <v>15</v>
      </c>
      <c r="G2878" t="s">
        <v>16</v>
      </c>
      <c r="H2878" s="1">
        <v>41450</v>
      </c>
      <c r="J2878" t="s">
        <v>20</v>
      </c>
      <c r="K2878" t="b">
        <v>1</v>
      </c>
      <c r="L2878" t="str">
        <f t="shared" si="133"/>
        <v>dupontlannatespinsecticide(2ee-spottedwingdrosophila)</v>
      </c>
      <c r="M2878" t="str">
        <f t="shared" si="134"/>
        <v>dupontlannatespinsecticide(2ee-spottedwingdrosophila)352-342</v>
      </c>
      <c r="N2878" t="str">
        <f>IFERROR(VLOOKUP(LOWER(M2878),file_list!$B:$B,1,FALSE),FALSE)</f>
        <v>dupontlannatespinsecticide(2ee-spottedwingdrosophila)352-342</v>
      </c>
      <c r="O2878" t="str">
        <f t="shared" si="135"/>
        <v>TRUE</v>
      </c>
    </row>
    <row r="2879" spans="1:15" x14ac:dyDescent="0.2">
      <c r="A2879" t="s">
        <v>5150</v>
      </c>
      <c r="B2879" t="s">
        <v>5154</v>
      </c>
      <c r="C2879">
        <v>352</v>
      </c>
      <c r="D2879" t="s">
        <v>14</v>
      </c>
      <c r="E2879">
        <v>1292354</v>
      </c>
      <c r="F2879" t="s">
        <v>15</v>
      </c>
      <c r="G2879" t="s">
        <v>37</v>
      </c>
      <c r="H2879" s="1">
        <v>45716</v>
      </c>
      <c r="I2879" t="s">
        <v>38</v>
      </c>
      <c r="J2879" t="s">
        <v>20</v>
      </c>
      <c r="K2879" t="b">
        <v>1</v>
      </c>
      <c r="L2879" t="str">
        <f t="shared" si="133"/>
        <v>dupontlannatespinsecticide</v>
      </c>
      <c r="M2879" t="str">
        <f t="shared" si="134"/>
        <v>dupontlannatespinsecticide352-342</v>
      </c>
      <c r="N2879" t="str">
        <f>IFERROR(VLOOKUP(LOWER(M2879),file_list!$B:$B,1,FALSE),FALSE)</f>
        <v>dupontlannatespinsecticide352-342</v>
      </c>
      <c r="O2879" t="str">
        <f t="shared" si="135"/>
        <v>TRUE</v>
      </c>
    </row>
    <row r="2880" spans="1:15" x14ac:dyDescent="0.2">
      <c r="A2880" t="s">
        <v>5155</v>
      </c>
      <c r="B2880" t="s">
        <v>5156</v>
      </c>
      <c r="C2880">
        <v>352</v>
      </c>
      <c r="D2880" t="s">
        <v>14</v>
      </c>
      <c r="E2880">
        <v>1292354</v>
      </c>
      <c r="F2880" t="s">
        <v>15</v>
      </c>
      <c r="G2880" t="s">
        <v>37</v>
      </c>
      <c r="H2880" s="1">
        <v>45716</v>
      </c>
      <c r="I2880" t="s">
        <v>38</v>
      </c>
      <c r="J2880" t="s">
        <v>209</v>
      </c>
      <c r="K2880" t="b">
        <v>0</v>
      </c>
      <c r="L2880" t="str">
        <f t="shared" si="133"/>
        <v>dupontvydatelinsecticidenematicide(notforuseinlongisl)</v>
      </c>
      <c r="M2880" t="str">
        <f t="shared" si="134"/>
        <v>dupontvydatelinsecticidenematicide(notforuseinlongisl)352-372</v>
      </c>
      <c r="N2880" t="str">
        <f>IFERROR(VLOOKUP(LOWER(M2880),file_list!$B:$B,1,FALSE),FALSE)</f>
        <v>dupontvydatelinsecticidenematicide(notforuseinlongisl)352-372</v>
      </c>
      <c r="O2880" t="str">
        <f t="shared" si="135"/>
        <v>TRUE</v>
      </c>
    </row>
    <row r="2881" spans="1:15" x14ac:dyDescent="0.2">
      <c r="A2881" t="s">
        <v>5155</v>
      </c>
      <c r="B2881" t="s">
        <v>5157</v>
      </c>
      <c r="C2881">
        <v>352</v>
      </c>
      <c r="D2881" t="s">
        <v>14</v>
      </c>
      <c r="E2881">
        <v>1302639</v>
      </c>
      <c r="F2881" t="s">
        <v>15</v>
      </c>
      <c r="G2881" t="s">
        <v>37</v>
      </c>
      <c r="H2881" s="1">
        <v>45831</v>
      </c>
      <c r="I2881" t="s">
        <v>63</v>
      </c>
      <c r="J2881" t="s">
        <v>209</v>
      </c>
      <c r="K2881" t="b">
        <v>0</v>
      </c>
      <c r="L2881" t="str">
        <f t="shared" si="133"/>
        <v>vydatel[nosale,distribution,oruseinnassausuffolkcounties,newyork]</v>
      </c>
      <c r="M2881" t="str">
        <f t="shared" si="134"/>
        <v>vydatel[nosale,distribution,oruseinnassausuffolkcounties,newyork]352-372</v>
      </c>
      <c r="N2881" t="str">
        <f>IFERROR(VLOOKUP(LOWER(M2881),file_list!$B:$B,1,FALSE),FALSE)</f>
        <v>vydatel[nosale,distribution,oruseinnassausuffolkcounties,newyork]352-372</v>
      </c>
      <c r="O2881" t="str">
        <f t="shared" si="135"/>
        <v>TRUE</v>
      </c>
    </row>
    <row r="2882" spans="1:15" x14ac:dyDescent="0.2">
      <c r="A2882" t="s">
        <v>5155</v>
      </c>
      <c r="B2882" t="s">
        <v>5158</v>
      </c>
      <c r="C2882">
        <v>352</v>
      </c>
      <c r="D2882" t="s">
        <v>14</v>
      </c>
      <c r="E2882">
        <v>1107367</v>
      </c>
      <c r="F2882" t="s">
        <v>15</v>
      </c>
      <c r="G2882" t="s">
        <v>16</v>
      </c>
      <c r="H2882" s="1">
        <v>42766</v>
      </c>
      <c r="I2882" t="s">
        <v>54</v>
      </c>
      <c r="J2882" t="s">
        <v>209</v>
      </c>
      <c r="K2882" t="b">
        <v>0</v>
      </c>
      <c r="L2882" t="str">
        <f t="shared" si="133"/>
        <v>dupontvydatelinsecticidenematicide(notforuseinlongisl)(2ee-brownmarmoratedstinkbug)</v>
      </c>
      <c r="M2882" t="str">
        <f t="shared" si="134"/>
        <v>dupontvydatelinsecticidenematicide(notforuseinlongisl)(2ee-brownmarmoratedstinkbug)352-372</v>
      </c>
      <c r="N2882" t="str">
        <f>IFERROR(VLOOKUP(LOWER(M2882),file_list!$B:$B,1,FALSE),FALSE)</f>
        <v>dupontvydatelinsecticidenematicide(notforuseinlongisl)(2ee-brownmarmoratedstinkbug)352-372</v>
      </c>
      <c r="O2882" t="str">
        <f t="shared" si="135"/>
        <v>TRUE</v>
      </c>
    </row>
    <row r="2883" spans="1:15" x14ac:dyDescent="0.2">
      <c r="A2883" t="s">
        <v>27</v>
      </c>
      <c r="B2883" t="s">
        <v>5159</v>
      </c>
      <c r="C2883">
        <v>352</v>
      </c>
      <c r="D2883" t="s">
        <v>14</v>
      </c>
      <c r="E2883">
        <v>1292354</v>
      </c>
      <c r="F2883" t="s">
        <v>15</v>
      </c>
      <c r="G2883" t="s">
        <v>37</v>
      </c>
      <c r="H2883" s="1">
        <v>45716</v>
      </c>
      <c r="I2883" t="s">
        <v>38</v>
      </c>
      <c r="J2883" t="s">
        <v>20</v>
      </c>
      <c r="K2883" t="b">
        <v>1</v>
      </c>
      <c r="L2883" t="str">
        <f t="shared" ref="L2883:L2946" si="136">SUBSTITUTE(LOWER(SUBSTITUTE(SUBSTITUTE(SUBSTITUTE(B2883," ",""),"/",""),"&amp;","")),"and","")</f>
        <v>dupontlannatelvinsecticide</v>
      </c>
      <c r="M2883" t="str">
        <f t="shared" ref="M2883:M2946" si="137">_xlfn.CONCAT(L2883,A2883)</f>
        <v>dupontlannatelvinsecticide352-384</v>
      </c>
      <c r="N2883" t="str">
        <f>IFERROR(VLOOKUP(LOWER(M2883),file_list!$B:$B,1,FALSE),FALSE)</f>
        <v>dupontlannatelvinsecticide352-384</v>
      </c>
      <c r="O2883" t="str">
        <f t="shared" si="135"/>
        <v>TRUE</v>
      </c>
    </row>
    <row r="2884" spans="1:15" x14ac:dyDescent="0.2">
      <c r="A2884" t="s">
        <v>27</v>
      </c>
      <c r="B2884" t="s">
        <v>5160</v>
      </c>
      <c r="C2884">
        <v>352</v>
      </c>
      <c r="D2884" t="s">
        <v>14</v>
      </c>
      <c r="E2884">
        <v>1292354</v>
      </c>
      <c r="F2884" t="s">
        <v>15</v>
      </c>
      <c r="G2884" t="s">
        <v>37</v>
      </c>
      <c r="H2884" s="1">
        <v>45716</v>
      </c>
      <c r="I2884" t="s">
        <v>38</v>
      </c>
      <c r="J2884" t="s">
        <v>20</v>
      </c>
      <c r="K2884" t="b">
        <v>1</v>
      </c>
      <c r="L2884" t="str">
        <f t="shared" si="136"/>
        <v>lannatelv</v>
      </c>
      <c r="M2884" t="str">
        <f t="shared" si="137"/>
        <v>lannatelv352-384</v>
      </c>
      <c r="N2884" t="str">
        <f>IFERROR(VLOOKUP(LOWER(M2884),file_list!$B:$B,1,FALSE),FALSE)</f>
        <v>lannatelv352-384</v>
      </c>
      <c r="O2884" t="str">
        <f t="shared" si="135"/>
        <v>TRUE</v>
      </c>
    </row>
    <row r="2885" spans="1:15" x14ac:dyDescent="0.2">
      <c r="A2885" t="s">
        <v>27</v>
      </c>
      <c r="B2885" t="s">
        <v>5161</v>
      </c>
      <c r="C2885">
        <v>352</v>
      </c>
      <c r="D2885" t="s">
        <v>14</v>
      </c>
      <c r="E2885">
        <v>20770</v>
      </c>
      <c r="F2885" t="s">
        <v>15</v>
      </c>
      <c r="G2885" t="s">
        <v>16</v>
      </c>
      <c r="H2885" s="1">
        <v>40550</v>
      </c>
      <c r="J2885" t="s">
        <v>20</v>
      </c>
      <c r="K2885" t="b">
        <v>1</v>
      </c>
      <c r="L2885" t="str">
        <f t="shared" si="136"/>
        <v>dupontlannatelvinsecticide(2ee-brownmarmoratedstinkbug)</v>
      </c>
      <c r="M2885" t="str">
        <f t="shared" si="137"/>
        <v>dupontlannatelvinsecticide(2ee-brownmarmoratedstinkbug)352-384</v>
      </c>
      <c r="N2885" t="str">
        <f>IFERROR(VLOOKUP(LOWER(M2885),file_list!$B:$B,1,FALSE),FALSE)</f>
        <v>dupontlannatelvinsecticide(2ee-brownmarmoratedstinkbug)352-384</v>
      </c>
      <c r="O2885" t="str">
        <f t="shared" si="135"/>
        <v>TRUE</v>
      </c>
    </row>
    <row r="2886" spans="1:15" x14ac:dyDescent="0.2">
      <c r="A2886" t="s">
        <v>27</v>
      </c>
      <c r="B2886" t="s">
        <v>5162</v>
      </c>
      <c r="C2886">
        <v>352</v>
      </c>
      <c r="D2886" t="s">
        <v>14</v>
      </c>
      <c r="E2886">
        <v>29088</v>
      </c>
      <c r="F2886" t="s">
        <v>15</v>
      </c>
      <c r="G2886" t="s">
        <v>16</v>
      </c>
      <c r="H2886" s="1">
        <v>41450</v>
      </c>
      <c r="J2886" t="s">
        <v>20</v>
      </c>
      <c r="K2886" t="b">
        <v>1</v>
      </c>
      <c r="L2886" t="str">
        <f t="shared" si="136"/>
        <v>dupontlannatelvinsecticide(2ee-spottedwingdrosophila)</v>
      </c>
      <c r="M2886" t="str">
        <f t="shared" si="137"/>
        <v>dupontlannatelvinsecticide(2ee-spottedwingdrosophila)352-384</v>
      </c>
      <c r="N2886" t="str">
        <f>IFERROR(VLOOKUP(LOWER(M2886),file_list!$B:$B,1,FALSE),FALSE)</f>
        <v>dupontlannatelvinsecticide(2ee-spottedwingdrosophila)352-384</v>
      </c>
      <c r="O2886" t="str">
        <f t="shared" si="135"/>
        <v>TRUE</v>
      </c>
    </row>
    <row r="2887" spans="1:15" x14ac:dyDescent="0.2">
      <c r="A2887" t="s">
        <v>27</v>
      </c>
      <c r="B2887" t="s">
        <v>5163</v>
      </c>
      <c r="C2887">
        <v>352</v>
      </c>
      <c r="D2887" t="s">
        <v>14</v>
      </c>
      <c r="E2887">
        <v>1110484</v>
      </c>
      <c r="F2887" t="s">
        <v>15</v>
      </c>
      <c r="G2887" t="s">
        <v>16</v>
      </c>
      <c r="H2887" s="1">
        <v>42807</v>
      </c>
      <c r="I2887" t="s">
        <v>54</v>
      </c>
      <c r="J2887" t="s">
        <v>20</v>
      </c>
      <c r="K2887" t="b">
        <v>1</v>
      </c>
      <c r="L2887" t="str">
        <f t="shared" si="136"/>
        <v>dupontlannatelvinsecticide(2ee-slugs)</v>
      </c>
      <c r="M2887" t="str">
        <f t="shared" si="137"/>
        <v>dupontlannatelvinsecticide(2ee-slugs)352-384</v>
      </c>
      <c r="N2887" t="str">
        <f>IFERROR(VLOOKUP(LOWER(M2887),file_list!$B:$B,1,FALSE),FALSE)</f>
        <v>dupontlannatelvinsecticide(2ee-slugs)352-384</v>
      </c>
      <c r="O2887" t="str">
        <f t="shared" si="135"/>
        <v>TRUE</v>
      </c>
    </row>
    <row r="2888" spans="1:15" x14ac:dyDescent="0.2">
      <c r="A2888" t="s">
        <v>5164</v>
      </c>
      <c r="B2888" t="s">
        <v>5165</v>
      </c>
      <c r="C2888">
        <v>352</v>
      </c>
      <c r="D2888" t="s">
        <v>78</v>
      </c>
      <c r="E2888">
        <v>1292354</v>
      </c>
      <c r="F2888" t="s">
        <v>15</v>
      </c>
      <c r="G2888" t="s">
        <v>37</v>
      </c>
      <c r="H2888" s="1">
        <v>45716</v>
      </c>
      <c r="I2888" t="s">
        <v>38</v>
      </c>
      <c r="J2888" t="s">
        <v>49</v>
      </c>
      <c r="K2888" t="b">
        <v>1</v>
      </c>
      <c r="L2888" t="str">
        <f t="shared" si="136"/>
        <v>dupontclassicherbicide</v>
      </c>
      <c r="M2888" t="str">
        <f t="shared" si="137"/>
        <v>dupontclassicherbicide352-436</v>
      </c>
      <c r="N2888" t="str">
        <f>IFERROR(VLOOKUP(LOWER(M2888),file_list!$B:$B,1,FALSE),FALSE)</f>
        <v>dupontclassicherbicide352-436</v>
      </c>
      <c r="O2888" t="str">
        <f t="shared" si="135"/>
        <v>TRUE</v>
      </c>
    </row>
    <row r="2889" spans="1:15" x14ac:dyDescent="0.2">
      <c r="A2889" t="s">
        <v>5166</v>
      </c>
      <c r="B2889" t="s">
        <v>5167</v>
      </c>
      <c r="C2889">
        <v>352</v>
      </c>
      <c r="D2889" t="s">
        <v>78</v>
      </c>
      <c r="E2889">
        <v>1292354</v>
      </c>
      <c r="F2889" t="s">
        <v>15</v>
      </c>
      <c r="G2889" t="s">
        <v>37</v>
      </c>
      <c r="H2889" s="1">
        <v>45716</v>
      </c>
      <c r="I2889" t="s">
        <v>38</v>
      </c>
      <c r="J2889" t="s">
        <v>49</v>
      </c>
      <c r="K2889" t="b">
        <v>1</v>
      </c>
      <c r="L2889" t="str">
        <f t="shared" si="136"/>
        <v>canopyherbicide</v>
      </c>
      <c r="M2889" t="str">
        <f t="shared" si="137"/>
        <v>canopyherbicide352-444</v>
      </c>
      <c r="N2889" t="str">
        <f>IFERROR(VLOOKUP(LOWER(M2889),file_list!$B:$B,1,FALSE),FALSE)</f>
        <v>canopyherbicide352-444</v>
      </c>
      <c r="O2889" t="str">
        <f t="shared" si="135"/>
        <v>TRUE</v>
      </c>
    </row>
    <row r="2890" spans="1:15" x14ac:dyDescent="0.2">
      <c r="A2890" t="s">
        <v>5168</v>
      </c>
      <c r="B2890" t="s">
        <v>5169</v>
      </c>
      <c r="C2890">
        <v>352</v>
      </c>
      <c r="D2890" t="s">
        <v>14</v>
      </c>
      <c r="E2890">
        <v>1292354</v>
      </c>
      <c r="F2890" t="s">
        <v>15</v>
      </c>
      <c r="G2890" t="s">
        <v>37</v>
      </c>
      <c r="H2890" s="1">
        <v>45716</v>
      </c>
      <c r="I2890" t="s">
        <v>38</v>
      </c>
      <c r="J2890" t="s">
        <v>209</v>
      </c>
      <c r="K2890" t="b">
        <v>0</v>
      </c>
      <c r="L2890" t="str">
        <f t="shared" si="136"/>
        <v>dupontvydatec-lvinsecticidenematicide(nouseinlongisl)</v>
      </c>
      <c r="M2890" t="str">
        <f t="shared" si="137"/>
        <v>dupontvydatec-lvinsecticidenematicide(nouseinlongisl)352-532</v>
      </c>
      <c r="N2890" t="str">
        <f>IFERROR(VLOOKUP(LOWER(M2890),file_list!$B:$B,1,FALSE),FALSE)</f>
        <v>dupontvydatec-lvinsecticidenematicide(nouseinlongisl)352-532</v>
      </c>
      <c r="O2890" t="str">
        <f t="shared" si="135"/>
        <v>TRUE</v>
      </c>
    </row>
    <row r="2891" spans="1:15" x14ac:dyDescent="0.2">
      <c r="A2891" t="s">
        <v>5168</v>
      </c>
      <c r="B2891" t="s">
        <v>5170</v>
      </c>
      <c r="C2891">
        <v>352</v>
      </c>
      <c r="D2891" t="s">
        <v>14</v>
      </c>
      <c r="E2891">
        <v>1192405</v>
      </c>
      <c r="F2891" t="s">
        <v>15</v>
      </c>
      <c r="G2891" t="s">
        <v>16</v>
      </c>
      <c r="H2891" s="1">
        <v>43895</v>
      </c>
      <c r="I2891" t="s">
        <v>54</v>
      </c>
      <c r="J2891" t="s">
        <v>20</v>
      </c>
      <c r="K2891" t="b">
        <v>0</v>
      </c>
      <c r="L2891" t="str">
        <f t="shared" si="136"/>
        <v>dupontvydatec-lvinsecticidenematicide(nouseinlongisl)(2ee-methodofapplication)</v>
      </c>
      <c r="M2891" t="str">
        <f t="shared" si="137"/>
        <v>dupontvydatec-lvinsecticidenematicide(nouseinlongisl)(2ee-methodofapplication)352-532</v>
      </c>
      <c r="N2891" t="str">
        <f>IFERROR(VLOOKUP(LOWER(M2891),file_list!$B:$B,1,FALSE),FALSE)</f>
        <v>dupontvydatec-lvinsecticidenematicide(nouseinlongisl)(2ee-methodofapplication)352-532</v>
      </c>
      <c r="O2891" t="str">
        <f t="shared" si="135"/>
        <v>TRUE</v>
      </c>
    </row>
    <row r="2892" spans="1:15" x14ac:dyDescent="0.2">
      <c r="A2892" t="s">
        <v>5168</v>
      </c>
      <c r="B2892" t="s">
        <v>5171</v>
      </c>
      <c r="C2892">
        <v>352</v>
      </c>
      <c r="D2892" t="s">
        <v>14</v>
      </c>
      <c r="E2892">
        <v>1302163</v>
      </c>
      <c r="F2892" t="s">
        <v>15</v>
      </c>
      <c r="G2892" t="s">
        <v>37</v>
      </c>
      <c r="H2892" s="1">
        <v>45828</v>
      </c>
      <c r="I2892" t="s">
        <v>63</v>
      </c>
      <c r="J2892" t="s">
        <v>20</v>
      </c>
      <c r="K2892" t="b">
        <v>0</v>
      </c>
      <c r="L2892" t="str">
        <f t="shared" si="136"/>
        <v>vydatec-lv(nosale,distribution,oruseinnassausuffolkcounties)</v>
      </c>
      <c r="M2892" t="str">
        <f t="shared" si="137"/>
        <v>vydatec-lv(nosale,distribution,oruseinnassausuffolkcounties)352-532</v>
      </c>
      <c r="N2892" t="str">
        <f>IFERROR(VLOOKUP(LOWER(M2892),file_list!$B:$B,1,FALSE),FALSE)</f>
        <v>vydatec-lv(nosale,distribution,oruseinnassausuffolkcounties)352-532</v>
      </c>
      <c r="O2892" t="str">
        <f t="shared" si="135"/>
        <v>TRUE</v>
      </c>
    </row>
    <row r="2893" spans="1:15" x14ac:dyDescent="0.2">
      <c r="A2893" t="s">
        <v>5172</v>
      </c>
      <c r="B2893" t="s">
        <v>5173</v>
      </c>
      <c r="C2893">
        <v>352</v>
      </c>
      <c r="D2893" t="s">
        <v>14</v>
      </c>
      <c r="E2893">
        <v>6876</v>
      </c>
      <c r="F2893" t="s">
        <v>15</v>
      </c>
      <c r="G2893" t="s">
        <v>16</v>
      </c>
      <c r="H2893" s="1">
        <v>39063</v>
      </c>
      <c r="J2893" t="s">
        <v>49</v>
      </c>
      <c r="K2893" t="b">
        <v>1</v>
      </c>
      <c r="L2893" t="str">
        <f t="shared" si="136"/>
        <v>dupontassureiiherbicide(2ee-tankmix)</v>
      </c>
      <c r="M2893" t="str">
        <f t="shared" si="137"/>
        <v>dupontassureiiherbicide(2ee-tankmix)352-541</v>
      </c>
      <c r="N2893" t="str">
        <f>IFERROR(VLOOKUP(LOWER(M2893),file_list!$B:$B,1,FALSE),FALSE)</f>
        <v>dupontassureiiherbicide(2ee-tankmix)352-541</v>
      </c>
      <c r="O2893" t="str">
        <f t="shared" si="135"/>
        <v>TRUE</v>
      </c>
    </row>
    <row r="2894" spans="1:15" x14ac:dyDescent="0.2">
      <c r="A2894" t="s">
        <v>5172</v>
      </c>
      <c r="B2894" t="s">
        <v>5174</v>
      </c>
      <c r="C2894">
        <v>352</v>
      </c>
      <c r="D2894" t="s">
        <v>78</v>
      </c>
      <c r="E2894">
        <v>1292354</v>
      </c>
      <c r="F2894" t="s">
        <v>15</v>
      </c>
      <c r="G2894" t="s">
        <v>37</v>
      </c>
      <c r="H2894" s="1">
        <v>45716</v>
      </c>
      <c r="I2894" t="s">
        <v>38</v>
      </c>
      <c r="J2894" t="s">
        <v>49</v>
      </c>
      <c r="K2894" t="b">
        <v>1</v>
      </c>
      <c r="L2894" t="str">
        <f t="shared" si="136"/>
        <v>dupontassureiiherbicide(nouseonenlistfieldcorninnys)</v>
      </c>
      <c r="M2894" t="str">
        <f t="shared" si="137"/>
        <v>dupontassureiiherbicide(nouseonenlistfieldcorninnys)352-541</v>
      </c>
      <c r="N2894" t="str">
        <f>IFERROR(VLOOKUP(LOWER(M2894),file_list!$B:$B,1,FALSE),FALSE)</f>
        <v>dupontassureiiherbicide(nouseonenlistfieldcorninnys)352-541</v>
      </c>
      <c r="O2894" t="str">
        <f t="shared" si="135"/>
        <v>TRUE</v>
      </c>
    </row>
    <row r="2895" spans="1:15" x14ac:dyDescent="0.2">
      <c r="A2895" t="s">
        <v>5175</v>
      </c>
      <c r="B2895" t="s">
        <v>5176</v>
      </c>
      <c r="C2895">
        <v>352</v>
      </c>
      <c r="D2895" t="s">
        <v>78</v>
      </c>
      <c r="E2895">
        <v>1292354</v>
      </c>
      <c r="F2895" t="s">
        <v>15</v>
      </c>
      <c r="G2895" t="s">
        <v>37</v>
      </c>
      <c r="H2895" s="1">
        <v>45716</v>
      </c>
      <c r="I2895" t="s">
        <v>38</v>
      </c>
      <c r="J2895" t="s">
        <v>49</v>
      </c>
      <c r="K2895" t="b">
        <v>1</v>
      </c>
      <c r="L2895" t="str">
        <f t="shared" si="136"/>
        <v>dupontmatrixherbicide(noaerialapplication)</v>
      </c>
      <c r="M2895" t="str">
        <f t="shared" si="137"/>
        <v>dupontmatrixherbicide(noaerialapplication)352-556</v>
      </c>
      <c r="N2895" t="str">
        <f>IFERROR(VLOOKUP(LOWER(M2895),file_list!$B:$B,1,FALSE),FALSE)</f>
        <v>dupontmatrixherbicide(noaerialapplication)352-556</v>
      </c>
      <c r="O2895" t="str">
        <f t="shared" si="135"/>
        <v>TRUE</v>
      </c>
    </row>
    <row r="2896" spans="1:15" x14ac:dyDescent="0.2">
      <c r="A2896" t="s">
        <v>5175</v>
      </c>
      <c r="B2896" t="s">
        <v>5177</v>
      </c>
      <c r="C2896">
        <v>352</v>
      </c>
      <c r="D2896" t="s">
        <v>78</v>
      </c>
      <c r="E2896">
        <v>1185186</v>
      </c>
      <c r="F2896" t="s">
        <v>15</v>
      </c>
      <c r="G2896" t="s">
        <v>16</v>
      </c>
      <c r="H2896" s="1">
        <v>43789</v>
      </c>
      <c r="I2896" t="s">
        <v>54</v>
      </c>
      <c r="J2896" t="s">
        <v>49</v>
      </c>
      <c r="K2896" t="b">
        <v>1</v>
      </c>
      <c r="L2896" t="str">
        <f t="shared" si="136"/>
        <v>dupontmatrixherbicide(noaerialapplication)(2ee-hedgebindweed)</v>
      </c>
      <c r="M2896" t="str">
        <f t="shared" si="137"/>
        <v>dupontmatrixherbicide(noaerialapplication)(2ee-hedgebindweed)352-556</v>
      </c>
      <c r="N2896" t="str">
        <f>IFERROR(VLOOKUP(LOWER(M2896),file_list!$B:$B,1,FALSE),FALSE)</f>
        <v>dupontmatrixherbicide(noaerialapplication)(2ee-hedgebindweed)352-556</v>
      </c>
      <c r="O2896" t="str">
        <f t="shared" si="135"/>
        <v>TRUE</v>
      </c>
    </row>
    <row r="2897" spans="1:15" x14ac:dyDescent="0.2">
      <c r="A2897" t="s">
        <v>5178</v>
      </c>
      <c r="B2897" t="s">
        <v>5179</v>
      </c>
      <c r="C2897">
        <v>352</v>
      </c>
      <c r="D2897" t="s">
        <v>14</v>
      </c>
      <c r="E2897">
        <v>1292354</v>
      </c>
      <c r="F2897" t="s">
        <v>15</v>
      </c>
      <c r="G2897" t="s">
        <v>37</v>
      </c>
      <c r="H2897" s="1">
        <v>45716</v>
      </c>
      <c r="I2897" t="s">
        <v>38</v>
      </c>
      <c r="J2897" t="s">
        <v>49</v>
      </c>
      <c r="K2897" t="b">
        <v>1</v>
      </c>
      <c r="L2897" t="str">
        <f t="shared" si="136"/>
        <v>dupontaccentherbicide(noaerialapplication)</v>
      </c>
      <c r="M2897" t="str">
        <f t="shared" si="137"/>
        <v>dupontaccentherbicide(noaerialapplication)352-560</v>
      </c>
      <c r="N2897" t="str">
        <f>IFERROR(VLOOKUP(LOWER(M2897),file_list!$B:$B,1,FALSE),FALSE)</f>
        <v>dupontaccentherbicide(noaerialapplication)352-560</v>
      </c>
      <c r="O2897" t="str">
        <f t="shared" si="135"/>
        <v>TRUE</v>
      </c>
    </row>
    <row r="2898" spans="1:15" x14ac:dyDescent="0.2">
      <c r="A2898" t="s">
        <v>5180</v>
      </c>
      <c r="B2898" t="s">
        <v>5181</v>
      </c>
      <c r="C2898">
        <v>352</v>
      </c>
      <c r="D2898" t="s">
        <v>78</v>
      </c>
      <c r="E2898">
        <v>1292354</v>
      </c>
      <c r="F2898" t="s">
        <v>15</v>
      </c>
      <c r="G2898" t="s">
        <v>37</v>
      </c>
      <c r="H2898" s="1">
        <v>45716</v>
      </c>
      <c r="I2898" t="s">
        <v>38</v>
      </c>
      <c r="J2898" t="s">
        <v>49</v>
      </c>
      <c r="K2898" t="b">
        <v>1</v>
      </c>
      <c r="L2898" t="str">
        <f t="shared" si="136"/>
        <v>dupontbasisherbicide(noaerialapp.innys)</v>
      </c>
      <c r="M2898" t="str">
        <f t="shared" si="137"/>
        <v>dupontbasisherbicide(noaerialapp.innys)352-571</v>
      </c>
      <c r="N2898" t="str">
        <f>IFERROR(VLOOKUP(LOWER(M2898),file_list!$B:$B,1,FALSE),FALSE)</f>
        <v>dupontbasisherbicide(noaerialapp.innys)352-571</v>
      </c>
      <c r="O2898" t="str">
        <f t="shared" si="135"/>
        <v>TRUE</v>
      </c>
    </row>
    <row r="2899" spans="1:15" x14ac:dyDescent="0.2">
      <c r="A2899" t="s">
        <v>5182</v>
      </c>
      <c r="B2899" t="s">
        <v>5183</v>
      </c>
      <c r="C2899">
        <v>352</v>
      </c>
      <c r="D2899" t="s">
        <v>14</v>
      </c>
      <c r="E2899">
        <v>1292354</v>
      </c>
      <c r="F2899" t="s">
        <v>15</v>
      </c>
      <c r="G2899" t="s">
        <v>37</v>
      </c>
      <c r="H2899" s="1">
        <v>45716</v>
      </c>
      <c r="I2899" t="s">
        <v>38</v>
      </c>
      <c r="J2899" t="s">
        <v>17</v>
      </c>
      <c r="K2899" t="b">
        <v>1</v>
      </c>
      <c r="L2899" t="str">
        <f t="shared" si="136"/>
        <v>curzate60df</v>
      </c>
      <c r="M2899" t="str">
        <f t="shared" si="137"/>
        <v>curzate60df352-592</v>
      </c>
      <c r="N2899" t="str">
        <f>IFERROR(VLOOKUP(LOWER(M2899),file_list!$B:$B,1,FALSE),FALSE)</f>
        <v>curzate60df352-592</v>
      </c>
      <c r="O2899" t="str">
        <f t="shared" si="135"/>
        <v>TRUE</v>
      </c>
    </row>
    <row r="2900" spans="1:15" x14ac:dyDescent="0.2">
      <c r="A2900" t="s">
        <v>5182</v>
      </c>
      <c r="B2900" t="s">
        <v>5184</v>
      </c>
      <c r="C2900">
        <v>352</v>
      </c>
      <c r="D2900" t="s">
        <v>14</v>
      </c>
      <c r="E2900">
        <v>1292354</v>
      </c>
      <c r="F2900" t="s">
        <v>15</v>
      </c>
      <c r="G2900" t="s">
        <v>37</v>
      </c>
      <c r="H2900" s="1">
        <v>45716</v>
      </c>
      <c r="I2900" t="s">
        <v>38</v>
      </c>
      <c r="J2900" t="s">
        <v>17</v>
      </c>
      <c r="K2900" t="b">
        <v>1</v>
      </c>
      <c r="L2900" t="str">
        <f t="shared" si="136"/>
        <v>curzate60dffungicide</v>
      </c>
      <c r="M2900" t="str">
        <f t="shared" si="137"/>
        <v>curzate60dffungicide352-592</v>
      </c>
      <c r="N2900" t="str">
        <f>IFERROR(VLOOKUP(LOWER(M2900),file_list!$B:$B,1,FALSE),FALSE)</f>
        <v>curzate60dffungicide352-592</v>
      </c>
      <c r="O2900" t="str">
        <f t="shared" si="135"/>
        <v>TRUE</v>
      </c>
    </row>
    <row r="2901" spans="1:15" x14ac:dyDescent="0.2">
      <c r="A2901" t="s">
        <v>5185</v>
      </c>
      <c r="B2901" t="s">
        <v>5186</v>
      </c>
      <c r="C2901">
        <v>352</v>
      </c>
      <c r="D2901" t="s">
        <v>14</v>
      </c>
      <c r="E2901">
        <v>1292354</v>
      </c>
      <c r="F2901" t="s">
        <v>15</v>
      </c>
      <c r="G2901" t="s">
        <v>37</v>
      </c>
      <c r="H2901" s="1">
        <v>45716</v>
      </c>
      <c r="I2901" t="s">
        <v>38</v>
      </c>
      <c r="J2901" t="s">
        <v>17</v>
      </c>
      <c r="K2901" t="b">
        <v>1</v>
      </c>
      <c r="L2901" t="str">
        <f t="shared" si="136"/>
        <v>tanos</v>
      </c>
      <c r="M2901" t="str">
        <f t="shared" si="137"/>
        <v>tanos352-604</v>
      </c>
      <c r="N2901" t="str">
        <f>IFERROR(VLOOKUP(LOWER(M2901),file_list!$B:$B,1,FALSE),FALSE)</f>
        <v>tanos352-604</v>
      </c>
      <c r="O2901" t="str">
        <f t="shared" si="135"/>
        <v>TRUE</v>
      </c>
    </row>
    <row r="2902" spans="1:15" x14ac:dyDescent="0.2">
      <c r="A2902" t="s">
        <v>5185</v>
      </c>
      <c r="B2902" t="s">
        <v>5187</v>
      </c>
      <c r="C2902">
        <v>352</v>
      </c>
      <c r="D2902" t="s">
        <v>14</v>
      </c>
      <c r="E2902">
        <v>1292354</v>
      </c>
      <c r="F2902" t="s">
        <v>15</v>
      </c>
      <c r="G2902" t="s">
        <v>37</v>
      </c>
      <c r="H2902" s="1">
        <v>45716</v>
      </c>
      <c r="I2902" t="s">
        <v>38</v>
      </c>
      <c r="J2902" t="s">
        <v>17</v>
      </c>
      <c r="K2902" t="b">
        <v>1</v>
      </c>
      <c r="L2902" t="str">
        <f t="shared" si="136"/>
        <v>duponttanosfungicide</v>
      </c>
      <c r="M2902" t="str">
        <f t="shared" si="137"/>
        <v>duponttanosfungicide352-604</v>
      </c>
      <c r="N2902" t="str">
        <f>IFERROR(VLOOKUP(LOWER(M2902),file_list!$B:$B,1,FALSE),FALSE)</f>
        <v>duponttanosfungicide352-604</v>
      </c>
      <c r="O2902" t="str">
        <f t="shared" si="135"/>
        <v>TRUE</v>
      </c>
    </row>
    <row r="2903" spans="1:15" x14ac:dyDescent="0.2">
      <c r="A2903" t="s">
        <v>5188</v>
      </c>
      <c r="B2903" t="s">
        <v>5189</v>
      </c>
      <c r="C2903">
        <v>352</v>
      </c>
      <c r="D2903" t="s">
        <v>78</v>
      </c>
      <c r="E2903">
        <v>1292354</v>
      </c>
      <c r="F2903" t="s">
        <v>15</v>
      </c>
      <c r="G2903" t="s">
        <v>37</v>
      </c>
      <c r="H2903" s="1">
        <v>45716</v>
      </c>
      <c r="I2903" t="s">
        <v>38</v>
      </c>
      <c r="J2903" t="s">
        <v>49</v>
      </c>
      <c r="K2903" t="b">
        <v>1</v>
      </c>
      <c r="L2903" t="str">
        <f t="shared" si="136"/>
        <v>dupontsteadfastherbicide(noaerialapplicationinnys)</v>
      </c>
      <c r="M2903" t="str">
        <f t="shared" si="137"/>
        <v>dupontsteadfastherbicide(noaerialapplicationinnys)352-608</v>
      </c>
      <c r="N2903" t="str">
        <f>IFERROR(VLOOKUP(LOWER(M2903),file_list!$B:$B,1,FALSE),FALSE)</f>
        <v>dupontsteadfastherbicide(noaerialapplicationinnys)352-608</v>
      </c>
      <c r="O2903" t="str">
        <f t="shared" si="135"/>
        <v>TRUE</v>
      </c>
    </row>
    <row r="2904" spans="1:15" x14ac:dyDescent="0.2">
      <c r="A2904" t="s">
        <v>5190</v>
      </c>
      <c r="B2904" t="s">
        <v>5191</v>
      </c>
      <c r="C2904">
        <v>352</v>
      </c>
      <c r="D2904" t="s">
        <v>14</v>
      </c>
      <c r="E2904">
        <v>1292354</v>
      </c>
      <c r="F2904" t="s">
        <v>15</v>
      </c>
      <c r="G2904" t="s">
        <v>37</v>
      </c>
      <c r="H2904" s="1">
        <v>45716</v>
      </c>
      <c r="I2904" t="s">
        <v>38</v>
      </c>
      <c r="J2904" t="s">
        <v>49</v>
      </c>
      <c r="K2904" t="b">
        <v>1</v>
      </c>
      <c r="L2904" t="str">
        <f t="shared" si="136"/>
        <v>dupontcinchatzliteherbicide(notforsale,use,ordistributioninnassauorsuffolkcounty)</v>
      </c>
      <c r="M2904" t="str">
        <f t="shared" si="137"/>
        <v>dupontcinchatzliteherbicide(notforsale,use,ordistributioninnassauorsuffolkcounty)352-623</v>
      </c>
      <c r="N2904" t="str">
        <f>IFERROR(VLOOKUP(LOWER(M2904),file_list!$B:$B,1,FALSE),FALSE)</f>
        <v>dupontcinchatzliteherbicide(notforsale,use,ordistributioninnassauorsuffolkcounty)352-623</v>
      </c>
      <c r="O2904" t="str">
        <f t="shared" si="135"/>
        <v>TRUE</v>
      </c>
    </row>
    <row r="2905" spans="1:15" x14ac:dyDescent="0.2">
      <c r="A2905" t="s">
        <v>5192</v>
      </c>
      <c r="B2905" t="s">
        <v>5193</v>
      </c>
      <c r="C2905">
        <v>352</v>
      </c>
      <c r="D2905" t="s">
        <v>14</v>
      </c>
      <c r="E2905">
        <v>1292354</v>
      </c>
      <c r="F2905" t="s">
        <v>15</v>
      </c>
      <c r="G2905" t="s">
        <v>37</v>
      </c>
      <c r="H2905" s="1">
        <v>45716</v>
      </c>
      <c r="I2905" t="s">
        <v>38</v>
      </c>
      <c r="J2905" t="s">
        <v>49</v>
      </c>
      <c r="K2905" t="b">
        <v>1</v>
      </c>
      <c r="L2905" t="str">
        <f t="shared" si="136"/>
        <v>cinchatz(notforsale,use,ordistributioninnassauorsuffolkcounty)</v>
      </c>
      <c r="M2905" t="str">
        <f t="shared" si="137"/>
        <v>cinchatz(notforsale,use,ordistributioninnassauorsuffolkcounty)352-624</v>
      </c>
      <c r="N2905" t="str">
        <f>IFERROR(VLOOKUP(LOWER(M2905),file_list!$B:$B,1,FALSE),FALSE)</f>
        <v>cinchatz(notforsale,use,ordistributioninnassauorsuffolkcounty)352-624</v>
      </c>
      <c r="O2905" t="str">
        <f t="shared" si="135"/>
        <v>TRUE</v>
      </c>
    </row>
    <row r="2906" spans="1:15" x14ac:dyDescent="0.2">
      <c r="A2906" t="s">
        <v>5192</v>
      </c>
      <c r="B2906" t="s">
        <v>5194</v>
      </c>
      <c r="C2906">
        <v>352</v>
      </c>
      <c r="D2906" t="s">
        <v>14</v>
      </c>
      <c r="E2906">
        <v>1292354</v>
      </c>
      <c r="F2906" t="s">
        <v>15</v>
      </c>
      <c r="G2906" t="s">
        <v>37</v>
      </c>
      <c r="H2906" s="1">
        <v>45716</v>
      </c>
      <c r="I2906" t="s">
        <v>38</v>
      </c>
      <c r="J2906" t="s">
        <v>49</v>
      </c>
      <c r="K2906" t="b">
        <v>1</v>
      </c>
      <c r="L2906" t="str">
        <f t="shared" si="136"/>
        <v>dupontcinchatzherbicide(notforsale,use,ordistributioninnassauorsuffolkcounty)</v>
      </c>
      <c r="M2906" t="str">
        <f t="shared" si="137"/>
        <v>dupontcinchatzherbicide(notforsale,use,ordistributioninnassauorsuffolkcounty)352-624</v>
      </c>
      <c r="N2906" t="str">
        <f>IFERROR(VLOOKUP(LOWER(M2906),file_list!$B:$B,1,FALSE),FALSE)</f>
        <v>dupontcinchatzherbicide(notforsale,use,ordistributioninnassauorsuffolkcounty)352-624</v>
      </c>
      <c r="O2906" t="str">
        <f t="shared" si="135"/>
        <v>TRUE</v>
      </c>
    </row>
    <row r="2907" spans="1:15" x14ac:dyDescent="0.2">
      <c r="A2907" t="s">
        <v>5195</v>
      </c>
      <c r="B2907" t="s">
        <v>5196</v>
      </c>
      <c r="C2907">
        <v>352</v>
      </c>
      <c r="D2907" t="s">
        <v>14</v>
      </c>
      <c r="E2907">
        <v>1292354</v>
      </c>
      <c r="F2907" t="s">
        <v>15</v>
      </c>
      <c r="G2907" t="s">
        <v>37</v>
      </c>
      <c r="H2907" s="1">
        <v>45716</v>
      </c>
      <c r="I2907" t="s">
        <v>38</v>
      </c>
      <c r="J2907" t="s">
        <v>49</v>
      </c>
      <c r="K2907" t="b">
        <v>0</v>
      </c>
      <c r="L2907" t="str">
        <f t="shared" si="136"/>
        <v>dupontcinchherbicide(nouseonl.i)(restrictedasof112007)</v>
      </c>
      <c r="M2907" t="str">
        <f t="shared" si="137"/>
        <v>dupontcinchherbicide(nouseonl.i)(restrictedasof112007)352-625</v>
      </c>
      <c r="N2907" t="str">
        <f>IFERROR(VLOOKUP(LOWER(M2907),file_list!$B:$B,1,FALSE),FALSE)</f>
        <v>dupontcinchherbicide(nouseonl.i)(restrictedasof112007)352-625</v>
      </c>
      <c r="O2907" t="str">
        <f t="shared" si="135"/>
        <v>TRUE</v>
      </c>
    </row>
    <row r="2908" spans="1:15" x14ac:dyDescent="0.2">
      <c r="A2908" t="s">
        <v>5197</v>
      </c>
      <c r="B2908" t="s">
        <v>5198</v>
      </c>
      <c r="C2908">
        <v>352</v>
      </c>
      <c r="D2908" t="s">
        <v>14</v>
      </c>
      <c r="E2908">
        <v>17312</v>
      </c>
      <c r="F2908" t="s">
        <v>15</v>
      </c>
      <c r="G2908" t="s">
        <v>16</v>
      </c>
      <c r="H2908" s="1">
        <v>40206</v>
      </c>
      <c r="J2908" t="s">
        <v>49</v>
      </c>
      <c r="K2908" t="b">
        <v>1</v>
      </c>
      <c r="L2908" t="str">
        <f t="shared" si="136"/>
        <v>dupontexpressherbicide(withtotalsolsolublegranules)(noaerialapplicationinnys)(2ee-narrowleafhawksbeard)</v>
      </c>
      <c r="M2908" t="str">
        <f t="shared" si="137"/>
        <v>dupontexpressherbicide(withtotalsolsolublegranules)(noaerialapplicationinnys)(2ee-narrowleafhawksbeard)352-632</v>
      </c>
      <c r="N2908" t="str">
        <f>IFERROR(VLOOKUP(LOWER(M2908),file_list!$B:$B,1,FALSE),FALSE)</f>
        <v>dupontexpressherbicide(withtotalsolsolublegranules)(noaerialapplicationinnys)(2ee-narrowleafhawksbeard)352-632</v>
      </c>
      <c r="O2908" t="str">
        <f t="shared" si="135"/>
        <v>TRUE</v>
      </c>
    </row>
    <row r="2909" spans="1:15" x14ac:dyDescent="0.2">
      <c r="A2909" t="s">
        <v>5199</v>
      </c>
      <c r="B2909" t="s">
        <v>5200</v>
      </c>
      <c r="C2909">
        <v>352</v>
      </c>
      <c r="D2909" t="s">
        <v>14</v>
      </c>
      <c r="E2909">
        <v>1292354</v>
      </c>
      <c r="F2909" t="s">
        <v>15</v>
      </c>
      <c r="G2909" t="s">
        <v>37</v>
      </c>
      <c r="H2909" s="1">
        <v>45716</v>
      </c>
      <c r="I2909" t="s">
        <v>38</v>
      </c>
      <c r="J2909" t="s">
        <v>49</v>
      </c>
      <c r="K2909" t="b">
        <v>1</v>
      </c>
      <c r="L2909" t="str">
        <f t="shared" si="136"/>
        <v>dupontcanopyexherbicide(noaerialapplication)</v>
      </c>
      <c r="M2909" t="str">
        <f t="shared" si="137"/>
        <v>dupontcanopyexherbicide(noaerialapplication)352-635</v>
      </c>
      <c r="N2909" t="str">
        <f>IFERROR(VLOOKUP(LOWER(M2909),file_list!$B:$B,1,FALSE),FALSE)</f>
        <v>dupontcanopyexherbicide(noaerialapplication)352-635</v>
      </c>
      <c r="O2909" t="str">
        <f t="shared" si="135"/>
        <v>TRUE</v>
      </c>
    </row>
    <row r="2910" spans="1:15" x14ac:dyDescent="0.2">
      <c r="A2910" t="s">
        <v>5201</v>
      </c>
      <c r="B2910" t="s">
        <v>5202</v>
      </c>
      <c r="C2910">
        <v>352</v>
      </c>
      <c r="D2910" t="s">
        <v>14</v>
      </c>
      <c r="E2910">
        <v>1292354</v>
      </c>
      <c r="F2910" t="s">
        <v>15</v>
      </c>
      <c r="G2910" t="s">
        <v>37</v>
      </c>
      <c r="H2910" s="1">
        <v>45716</v>
      </c>
      <c r="I2910" t="s">
        <v>38</v>
      </c>
      <c r="J2910" t="s">
        <v>49</v>
      </c>
      <c r="K2910" t="b">
        <v>1</v>
      </c>
      <c r="L2910" t="str">
        <f t="shared" si="136"/>
        <v>dupontsynchronyxpherbicide(noaerialappinnys)</v>
      </c>
      <c r="M2910" t="str">
        <f t="shared" si="137"/>
        <v>dupontsynchronyxpherbicide(noaerialappinnys)352-648</v>
      </c>
      <c r="N2910" t="str">
        <f>IFERROR(VLOOKUP(LOWER(M2910),file_list!$B:$B,1,FALSE),FALSE)</f>
        <v>dupontsynchronyxpherbicide(noaerialappinnys)352-648</v>
      </c>
      <c r="O2910" t="str">
        <f t="shared" si="135"/>
        <v>TRUE</v>
      </c>
    </row>
    <row r="2911" spans="1:15" x14ac:dyDescent="0.2">
      <c r="A2911" t="s">
        <v>5203</v>
      </c>
      <c r="B2911" t="s">
        <v>5204</v>
      </c>
      <c r="C2911">
        <v>352</v>
      </c>
      <c r="D2911" t="s">
        <v>78</v>
      </c>
      <c r="E2911">
        <v>1292354</v>
      </c>
      <c r="F2911" t="s">
        <v>15</v>
      </c>
      <c r="G2911" t="s">
        <v>37</v>
      </c>
      <c r="H2911" s="1">
        <v>45716</v>
      </c>
      <c r="I2911" t="s">
        <v>38</v>
      </c>
      <c r="J2911" t="s">
        <v>49</v>
      </c>
      <c r="K2911" t="b">
        <v>1</v>
      </c>
      <c r="L2911" t="str">
        <f t="shared" si="136"/>
        <v>dupontmatrixfnvherbicide(noaerialappinnys)</v>
      </c>
      <c r="M2911" t="str">
        <f t="shared" si="137"/>
        <v>dupontmatrixfnvherbicide(noaerialappinnys)352-671</v>
      </c>
      <c r="N2911" t="str">
        <f>IFERROR(VLOOKUP(LOWER(M2911),file_list!$B:$B,1,FALSE),FALSE)</f>
        <v>dupontmatrixfnvherbicide(noaerialappinnys)352-671</v>
      </c>
      <c r="O2911" t="str">
        <f t="shared" si="135"/>
        <v>TRUE</v>
      </c>
    </row>
    <row r="2912" spans="1:15" x14ac:dyDescent="0.2">
      <c r="A2912" t="s">
        <v>5203</v>
      </c>
      <c r="B2912" t="s">
        <v>5205</v>
      </c>
      <c r="C2912">
        <v>352</v>
      </c>
      <c r="D2912" t="s">
        <v>78</v>
      </c>
      <c r="E2912">
        <v>1185186</v>
      </c>
      <c r="F2912" t="s">
        <v>15</v>
      </c>
      <c r="G2912" t="s">
        <v>16</v>
      </c>
      <c r="H2912" s="1">
        <v>43789</v>
      </c>
      <c r="I2912" t="s">
        <v>54</v>
      </c>
      <c r="J2912" t="s">
        <v>49</v>
      </c>
      <c r="K2912" t="b">
        <v>1</v>
      </c>
      <c r="L2912" t="str">
        <f t="shared" si="136"/>
        <v>dupontmatrixfnvherbicide(noaerialappinny)(2ee-hedgebindweed)</v>
      </c>
      <c r="M2912" t="str">
        <f t="shared" si="137"/>
        <v>dupontmatrixfnvherbicide(noaerialappinny)(2ee-hedgebindweed)352-671</v>
      </c>
      <c r="N2912" t="str">
        <f>IFERROR(VLOOKUP(LOWER(M2912),file_list!$B:$B,1,FALSE),FALSE)</f>
        <v>dupontmatrixfnvherbicide(noaerialappinny)(2ee-hedgebindweed)352-671</v>
      </c>
      <c r="O2912" t="str">
        <f t="shared" si="135"/>
        <v>TRUE</v>
      </c>
    </row>
    <row r="2913" spans="1:15" x14ac:dyDescent="0.2">
      <c r="A2913" t="s">
        <v>5206</v>
      </c>
      <c r="B2913" t="s">
        <v>5207</v>
      </c>
      <c r="C2913">
        <v>352</v>
      </c>
      <c r="D2913" t="s">
        <v>14</v>
      </c>
      <c r="E2913">
        <v>1119563</v>
      </c>
      <c r="F2913" t="s">
        <v>15</v>
      </c>
      <c r="G2913" t="s">
        <v>16</v>
      </c>
      <c r="H2913" s="1">
        <v>42888</v>
      </c>
      <c r="I2913" t="s">
        <v>54</v>
      </c>
      <c r="J2913" t="s">
        <v>20</v>
      </c>
      <c r="K2913" t="b">
        <v>1</v>
      </c>
      <c r="L2913" t="str">
        <f t="shared" si="136"/>
        <v>dupontcorageninsectcontrol(nonassau,suffolk,kingsorqueens)(noaerial)(nysbufferzones)(2ee-cabbagemaggot)</v>
      </c>
      <c r="M2913" t="str">
        <f t="shared" si="137"/>
        <v>dupontcorageninsectcontrol(nonassau,suffolk,kingsorqueens)(noaerial)(nysbufferzones)(2ee-cabbagemaggot)352-729</v>
      </c>
      <c r="N2913" t="str">
        <f>IFERROR(VLOOKUP(LOWER(M2913),file_list!$B:$B,1,FALSE),FALSE)</f>
        <v>dupontcorageninsectcontrol(nonassau,suffolk,kingsorqueens)(noaerial)(nysbufferzones)(2ee-cabbagemaggot)352-729</v>
      </c>
      <c r="O2913" t="str">
        <f t="shared" si="135"/>
        <v>TRUE</v>
      </c>
    </row>
    <row r="2914" spans="1:15" x14ac:dyDescent="0.2">
      <c r="A2914" t="s">
        <v>5208</v>
      </c>
      <c r="B2914" t="s">
        <v>5209</v>
      </c>
      <c r="C2914">
        <v>352</v>
      </c>
      <c r="D2914" t="s">
        <v>78</v>
      </c>
      <c r="E2914">
        <v>1292354</v>
      </c>
      <c r="F2914" t="s">
        <v>15</v>
      </c>
      <c r="G2914" t="s">
        <v>37</v>
      </c>
      <c r="H2914" s="1">
        <v>45716</v>
      </c>
      <c r="I2914" t="s">
        <v>38</v>
      </c>
      <c r="J2914" t="s">
        <v>49</v>
      </c>
      <c r="K2914" t="b">
        <v>1</v>
      </c>
      <c r="L2914" t="str">
        <f t="shared" si="136"/>
        <v>dupontaccentscherbicide(noaerialapplicationinnys)</v>
      </c>
      <c r="M2914" t="str">
        <f t="shared" si="137"/>
        <v>dupontaccentscherbicide(noaerialapplicationinnys)352-747</v>
      </c>
      <c r="N2914" t="str">
        <f>IFERROR(VLOOKUP(LOWER(M2914),file_list!$B:$B,1,FALSE),FALSE)</f>
        <v>dupontaccentscherbicide(noaerialapplicationinnys)352-747</v>
      </c>
      <c r="O2914" t="str">
        <f t="shared" si="135"/>
        <v>TRUE</v>
      </c>
    </row>
    <row r="2915" spans="1:15" x14ac:dyDescent="0.2">
      <c r="A2915" t="s">
        <v>5210</v>
      </c>
      <c r="B2915" t="s">
        <v>5211</v>
      </c>
      <c r="C2915">
        <v>352</v>
      </c>
      <c r="D2915" t="s">
        <v>14</v>
      </c>
      <c r="E2915">
        <v>1292354</v>
      </c>
      <c r="F2915" t="s">
        <v>15</v>
      </c>
      <c r="G2915" t="s">
        <v>37</v>
      </c>
      <c r="H2915" s="1">
        <v>45716</v>
      </c>
      <c r="I2915" t="s">
        <v>38</v>
      </c>
      <c r="J2915" t="s">
        <v>49</v>
      </c>
      <c r="K2915" t="b">
        <v>1</v>
      </c>
      <c r="L2915" t="str">
        <f t="shared" si="136"/>
        <v>dupontresolvesgherbicide(noaerialapplicationinnys)</v>
      </c>
      <c r="M2915" t="str">
        <f t="shared" si="137"/>
        <v>dupontresolvesgherbicide(noaerialapplicationinnys)352-748</v>
      </c>
      <c r="N2915" t="str">
        <f>IFERROR(VLOOKUP(LOWER(M2915),file_list!$B:$B,1,FALSE),FALSE)</f>
        <v>dupontresolvesgherbicide(noaerialapplicationinnys)352-748</v>
      </c>
      <c r="O2915" t="str">
        <f t="shared" si="135"/>
        <v>TRUE</v>
      </c>
    </row>
    <row r="2916" spans="1:15" x14ac:dyDescent="0.2">
      <c r="A2916" t="s">
        <v>5212</v>
      </c>
      <c r="B2916" t="s">
        <v>5213</v>
      </c>
      <c r="C2916">
        <v>352</v>
      </c>
      <c r="D2916" t="s">
        <v>14</v>
      </c>
      <c r="E2916">
        <v>1292354</v>
      </c>
      <c r="F2916" t="s">
        <v>15</v>
      </c>
      <c r="G2916" t="s">
        <v>37</v>
      </c>
      <c r="H2916" s="1">
        <v>45716</v>
      </c>
      <c r="I2916" t="s">
        <v>38</v>
      </c>
      <c r="J2916" t="s">
        <v>49</v>
      </c>
      <c r="K2916" t="b">
        <v>0</v>
      </c>
      <c r="L2916" t="str">
        <f t="shared" si="136"/>
        <v>dupontenviveherbicide(noaerialapplicationinnys.donotexceed2.5ozacreseasoninnys)</v>
      </c>
      <c r="M2916" t="str">
        <f t="shared" si="137"/>
        <v>dupontenviveherbicide(noaerialapplicationinnys.donotexceed2.5ozacreseasoninnys)352-756</v>
      </c>
      <c r="N2916" t="str">
        <f>IFERROR(VLOOKUP(LOWER(M2916),file_list!$B:$B,1,FALSE),FALSE)</f>
        <v>dupontenviveherbicide(noaerialapplicationinnys.donotexceed2.5ozacreseasoninnys)352-756</v>
      </c>
      <c r="O2916" t="str">
        <f t="shared" si="135"/>
        <v>TRUE</v>
      </c>
    </row>
    <row r="2917" spans="1:15" x14ac:dyDescent="0.2">
      <c r="A2917" t="s">
        <v>5212</v>
      </c>
      <c r="B2917" t="s">
        <v>5214</v>
      </c>
      <c r="C2917">
        <v>352</v>
      </c>
      <c r="D2917" t="s">
        <v>14</v>
      </c>
      <c r="E2917">
        <v>1292354</v>
      </c>
      <c r="F2917" t="s">
        <v>15</v>
      </c>
      <c r="G2917" t="s">
        <v>37</v>
      </c>
      <c r="H2917" s="1">
        <v>45716</v>
      </c>
      <c r="I2917" t="s">
        <v>38</v>
      </c>
      <c r="J2917" t="s">
        <v>49</v>
      </c>
      <c r="K2917" t="b">
        <v>0</v>
      </c>
      <c r="L2917" t="str">
        <f t="shared" si="136"/>
        <v>envive(noaerialapplicationinnys.donotexceed2.5ozacreseasoninnys)</v>
      </c>
      <c r="M2917" t="str">
        <f t="shared" si="137"/>
        <v>envive(noaerialapplicationinnys.donotexceed2.5ozacreseasoninnys)352-756</v>
      </c>
      <c r="N2917" t="str">
        <f>IFERROR(VLOOKUP(LOWER(M2917),file_list!$B:$B,1,FALSE),FALSE)</f>
        <v>envive(noaerialapplicationinnys.donotexceed2.5ozacreseasoninnys)352-756</v>
      </c>
      <c r="O2917" t="str">
        <f t="shared" si="135"/>
        <v>TRUE</v>
      </c>
    </row>
    <row r="2918" spans="1:15" x14ac:dyDescent="0.2">
      <c r="A2918" t="s">
        <v>5212</v>
      </c>
      <c r="B2918" t="s">
        <v>5215</v>
      </c>
      <c r="C2918">
        <v>352</v>
      </c>
      <c r="D2918" t="s">
        <v>78</v>
      </c>
      <c r="E2918">
        <v>1292354</v>
      </c>
      <c r="F2918" t="s">
        <v>15</v>
      </c>
      <c r="G2918" t="s">
        <v>37</v>
      </c>
      <c r="H2918" s="1">
        <v>45716</v>
      </c>
      <c r="I2918" t="s">
        <v>38</v>
      </c>
      <c r="J2918" t="s">
        <v>49</v>
      </c>
      <c r="K2918" t="b">
        <v>0</v>
      </c>
      <c r="L2918" t="str">
        <f t="shared" si="136"/>
        <v>dupontherbicide770sb(noaerialapplicationinnys.donotexceed2.5ozacreseasoninnys)</v>
      </c>
      <c r="M2918" t="str">
        <f t="shared" si="137"/>
        <v>dupontherbicide770sb(noaerialapplicationinnys.donotexceed2.5ozacreseasoninnys)352-756</v>
      </c>
      <c r="N2918" t="str">
        <f>IFERROR(VLOOKUP(LOWER(M2918),file_list!$B:$B,1,FALSE),FALSE)</f>
        <v>dupontherbicide770sb(noaerialapplicationinnys.donotexceed2.5ozacreseasoninnys)352-756</v>
      </c>
      <c r="O2918" t="str">
        <f t="shared" si="135"/>
        <v>TRUE</v>
      </c>
    </row>
    <row r="2919" spans="1:15" x14ac:dyDescent="0.2">
      <c r="A2919" t="s">
        <v>5216</v>
      </c>
      <c r="B2919" t="s">
        <v>5217</v>
      </c>
      <c r="C2919">
        <v>352</v>
      </c>
      <c r="D2919" t="s">
        <v>14</v>
      </c>
      <c r="E2919">
        <v>1292354</v>
      </c>
      <c r="F2919" t="s">
        <v>15</v>
      </c>
      <c r="G2919" t="s">
        <v>37</v>
      </c>
      <c r="H2919" s="1">
        <v>45716</v>
      </c>
      <c r="I2919" t="s">
        <v>38</v>
      </c>
      <c r="J2919" t="s">
        <v>49</v>
      </c>
      <c r="K2919" t="b">
        <v>1</v>
      </c>
      <c r="L2919" t="str">
        <f t="shared" si="136"/>
        <v>dupontenliteherbicide(noaerialapplicationinnys)</v>
      </c>
      <c r="M2919" t="str">
        <f t="shared" si="137"/>
        <v>dupontenliteherbicide(noaerialapplicationinnys)352-757</v>
      </c>
      <c r="N2919" t="str">
        <f>IFERROR(VLOOKUP(LOWER(M2919),file_list!$B:$B,1,FALSE),FALSE)</f>
        <v>dupontenliteherbicide(noaerialapplicationinnys)352-757</v>
      </c>
      <c r="O2919" t="str">
        <f t="shared" si="135"/>
        <v>TRUE</v>
      </c>
    </row>
    <row r="2920" spans="1:15" x14ac:dyDescent="0.2">
      <c r="A2920" t="s">
        <v>5216</v>
      </c>
      <c r="B2920" t="s">
        <v>5218</v>
      </c>
      <c r="C2920">
        <v>352</v>
      </c>
      <c r="D2920" t="s">
        <v>14</v>
      </c>
      <c r="E2920">
        <v>1292354</v>
      </c>
      <c r="F2920" t="s">
        <v>15</v>
      </c>
      <c r="G2920" t="s">
        <v>37</v>
      </c>
      <c r="H2920" s="1">
        <v>45716</v>
      </c>
      <c r="I2920" t="s">
        <v>38</v>
      </c>
      <c r="J2920" t="s">
        <v>49</v>
      </c>
      <c r="K2920" t="b">
        <v>1</v>
      </c>
      <c r="L2920" t="str">
        <f t="shared" si="136"/>
        <v>enliteherbicide[noaerialapplicationinnys]</v>
      </c>
      <c r="M2920" t="str">
        <f t="shared" si="137"/>
        <v>enliteherbicide[noaerialapplicationinnys]352-757</v>
      </c>
      <c r="N2920" t="str">
        <f>IFERROR(VLOOKUP(LOWER(M2920),file_list!$B:$B,1,FALSE),FALSE)</f>
        <v>enliteherbicide[noaerialapplicationinnys]352-757</v>
      </c>
      <c r="O2920" t="str">
        <f t="shared" si="135"/>
        <v>TRUE</v>
      </c>
    </row>
    <row r="2921" spans="1:15" x14ac:dyDescent="0.2">
      <c r="A2921" t="s">
        <v>5216</v>
      </c>
      <c r="B2921" t="s">
        <v>5219</v>
      </c>
      <c r="C2921">
        <v>352</v>
      </c>
      <c r="D2921" t="s">
        <v>78</v>
      </c>
      <c r="E2921">
        <v>1292354</v>
      </c>
      <c r="F2921" t="s">
        <v>15</v>
      </c>
      <c r="G2921" t="s">
        <v>37</v>
      </c>
      <c r="H2921" s="1">
        <v>45716</v>
      </c>
      <c r="I2921" t="s">
        <v>38</v>
      </c>
      <c r="J2921" t="s">
        <v>49</v>
      </c>
      <c r="K2921" t="b">
        <v>1</v>
      </c>
      <c r="L2921" t="str">
        <f t="shared" si="136"/>
        <v>dupontherbicide780sb(noaerialapplicationinnys)</v>
      </c>
      <c r="M2921" t="str">
        <f t="shared" si="137"/>
        <v>dupontherbicide780sb(noaerialapplicationinnys)352-757</v>
      </c>
      <c r="N2921" t="str">
        <f>IFERROR(VLOOKUP(LOWER(M2921),file_list!$B:$B,1,FALSE),FALSE)</f>
        <v>dupontherbicide780sb(noaerialapplicationinnys)352-757</v>
      </c>
      <c r="O2921" t="str">
        <f t="shared" si="135"/>
        <v>TRUE</v>
      </c>
    </row>
    <row r="2922" spans="1:15" x14ac:dyDescent="0.2">
      <c r="A2922" t="s">
        <v>5220</v>
      </c>
      <c r="B2922" t="s">
        <v>5221</v>
      </c>
      <c r="C2922">
        <v>352</v>
      </c>
      <c r="D2922" t="s">
        <v>14</v>
      </c>
      <c r="E2922">
        <v>1292354</v>
      </c>
      <c r="F2922" t="s">
        <v>15</v>
      </c>
      <c r="G2922" t="s">
        <v>37</v>
      </c>
      <c r="H2922" s="1">
        <v>45716</v>
      </c>
      <c r="I2922" t="s">
        <v>38</v>
      </c>
      <c r="J2922" t="s">
        <v>49</v>
      </c>
      <c r="K2922" t="b">
        <v>1</v>
      </c>
      <c r="L2922" t="str">
        <f t="shared" si="136"/>
        <v>matrixsg(noaerialapplicationinny)</v>
      </c>
      <c r="M2922" t="str">
        <f t="shared" si="137"/>
        <v>matrixsg(noaerialapplicationinny)352-768</v>
      </c>
      <c r="N2922" t="str">
        <f>IFERROR(VLOOKUP(LOWER(M2922),file_list!$B:$B,1,FALSE),FALSE)</f>
        <v>matrixsg(noaerialapplicationinny)352-768</v>
      </c>
      <c r="O2922" t="str">
        <f t="shared" si="135"/>
        <v>TRUE</v>
      </c>
    </row>
    <row r="2923" spans="1:15" x14ac:dyDescent="0.2">
      <c r="A2923" t="s">
        <v>5220</v>
      </c>
      <c r="B2923" t="s">
        <v>5222</v>
      </c>
      <c r="C2923">
        <v>352</v>
      </c>
      <c r="D2923" t="s">
        <v>14</v>
      </c>
      <c r="E2923">
        <v>1185186</v>
      </c>
      <c r="F2923" t="s">
        <v>15</v>
      </c>
      <c r="G2923" t="s">
        <v>16</v>
      </c>
      <c r="H2923" s="1">
        <v>43789</v>
      </c>
      <c r="I2923" t="s">
        <v>54</v>
      </c>
      <c r="J2923" t="s">
        <v>49</v>
      </c>
      <c r="K2923" t="b">
        <v>1</v>
      </c>
      <c r="L2923" t="str">
        <f t="shared" si="136"/>
        <v>dupontmatrixsgherbicide(noaerialappinny)(2ee-hedgebindweed)</v>
      </c>
      <c r="M2923" t="str">
        <f t="shared" si="137"/>
        <v>dupontmatrixsgherbicide(noaerialappinny)(2ee-hedgebindweed)352-768</v>
      </c>
      <c r="N2923" t="str">
        <f>IFERROR(VLOOKUP(LOWER(M2923),file_list!$B:$B,1,FALSE),FALSE)</f>
        <v>dupontmatrixsgherbicide(noaerialappinny)(2ee-hedgebindweed)352-768</v>
      </c>
      <c r="O2923" t="str">
        <f t="shared" si="135"/>
        <v>TRUE</v>
      </c>
    </row>
    <row r="2924" spans="1:15" x14ac:dyDescent="0.2">
      <c r="A2924" t="s">
        <v>5220</v>
      </c>
      <c r="B2924" t="s">
        <v>5223</v>
      </c>
      <c r="C2924">
        <v>352</v>
      </c>
      <c r="D2924" t="s">
        <v>14</v>
      </c>
      <c r="E2924">
        <v>1292354</v>
      </c>
      <c r="F2924" t="s">
        <v>15</v>
      </c>
      <c r="G2924" t="s">
        <v>37</v>
      </c>
      <c r="H2924" s="1">
        <v>45716</v>
      </c>
      <c r="I2924" t="s">
        <v>38</v>
      </c>
      <c r="J2924" t="s">
        <v>49</v>
      </c>
      <c r="K2924" t="b">
        <v>1</v>
      </c>
      <c r="L2924" t="str">
        <f t="shared" si="136"/>
        <v>dupontmatrixsgherbicide(noaerialappinnys)</v>
      </c>
      <c r="M2924" t="str">
        <f t="shared" si="137"/>
        <v>dupontmatrixsgherbicide(noaerialappinnys)352-768</v>
      </c>
      <c r="N2924" t="str">
        <f>IFERROR(VLOOKUP(LOWER(M2924),file_list!$B:$B,1,FALSE),FALSE)</f>
        <v>dupontmatrixsgherbicide(noaerialappinnys)352-768</v>
      </c>
      <c r="O2924" t="str">
        <f t="shared" si="135"/>
        <v>TRUE</v>
      </c>
    </row>
    <row r="2925" spans="1:15" x14ac:dyDescent="0.2">
      <c r="A2925" t="s">
        <v>5224</v>
      </c>
      <c r="B2925" t="s">
        <v>5225</v>
      </c>
      <c r="C2925">
        <v>352</v>
      </c>
      <c r="D2925" t="s">
        <v>14</v>
      </c>
      <c r="E2925">
        <v>1292354</v>
      </c>
      <c r="F2925" t="s">
        <v>15</v>
      </c>
      <c r="G2925" t="s">
        <v>37</v>
      </c>
      <c r="H2925" s="1">
        <v>45716</v>
      </c>
      <c r="I2925" t="s">
        <v>38</v>
      </c>
      <c r="J2925" t="s">
        <v>49</v>
      </c>
      <c r="K2925" t="b">
        <v>1</v>
      </c>
      <c r="L2925" t="str">
        <f t="shared" si="136"/>
        <v>dupontaccentqherbicide(noaerialappinnys)</v>
      </c>
      <c r="M2925" t="str">
        <f t="shared" si="137"/>
        <v>dupontaccentqherbicide(noaerialappinnys)352-773</v>
      </c>
      <c r="N2925" t="str">
        <f>IFERROR(VLOOKUP(LOWER(M2925),file_list!$B:$B,1,FALSE),FALSE)</f>
        <v>dupontaccentqherbicide(noaerialappinnys)352-773</v>
      </c>
      <c r="O2925" t="str">
        <f t="shared" si="135"/>
        <v>TRUE</v>
      </c>
    </row>
    <row r="2926" spans="1:15" x14ac:dyDescent="0.2">
      <c r="A2926" t="s">
        <v>5224</v>
      </c>
      <c r="B2926" t="s">
        <v>5226</v>
      </c>
      <c r="C2926">
        <v>352</v>
      </c>
      <c r="D2926" t="s">
        <v>14</v>
      </c>
      <c r="E2926">
        <v>1295561</v>
      </c>
      <c r="F2926" t="s">
        <v>15</v>
      </c>
      <c r="G2926" t="s">
        <v>37</v>
      </c>
      <c r="H2926" s="1">
        <v>45716</v>
      </c>
      <c r="I2926" t="s">
        <v>38</v>
      </c>
      <c r="J2926" t="s">
        <v>49</v>
      </c>
      <c r="K2926" t="b">
        <v>1</v>
      </c>
      <c r="L2926" t="str">
        <f t="shared" si="136"/>
        <v>accentq(noaerialapplicationinny)</v>
      </c>
      <c r="M2926" t="str">
        <f t="shared" si="137"/>
        <v>accentq(noaerialapplicationinny)352-773</v>
      </c>
      <c r="N2926" t="str">
        <f>IFERROR(VLOOKUP(LOWER(M2926),file_list!$B:$B,1,FALSE),FALSE)</f>
        <v>accentq(noaerialapplicationinny)352-773</v>
      </c>
      <c r="O2926" t="str">
        <f t="shared" si="135"/>
        <v>TRUE</v>
      </c>
    </row>
    <row r="2927" spans="1:15" x14ac:dyDescent="0.2">
      <c r="A2927" t="s">
        <v>5227</v>
      </c>
      <c r="B2927" t="s">
        <v>5228</v>
      </c>
      <c r="C2927">
        <v>352</v>
      </c>
      <c r="D2927" t="s">
        <v>14</v>
      </c>
      <c r="E2927">
        <v>1292354</v>
      </c>
      <c r="F2927" t="s">
        <v>15</v>
      </c>
      <c r="G2927" t="s">
        <v>37</v>
      </c>
      <c r="H2927" s="1">
        <v>45716</v>
      </c>
      <c r="I2927" t="s">
        <v>38</v>
      </c>
      <c r="J2927" t="s">
        <v>49</v>
      </c>
      <c r="K2927" t="b">
        <v>1</v>
      </c>
      <c r="L2927" t="str">
        <f t="shared" si="136"/>
        <v>dupontsteadfastqherbicide(noaerialapp.innys)</v>
      </c>
      <c r="M2927" t="str">
        <f t="shared" si="137"/>
        <v>dupontsteadfastqherbicide(noaerialapp.innys)352-774</v>
      </c>
      <c r="N2927" t="str">
        <f>IFERROR(VLOOKUP(LOWER(M2927),file_list!$B:$B,1,FALSE),FALSE)</f>
        <v>dupontsteadfastqherbicide(noaerialapp.innys)352-774</v>
      </c>
      <c r="O2927" t="str">
        <f t="shared" si="135"/>
        <v>TRUE</v>
      </c>
    </row>
    <row r="2928" spans="1:15" x14ac:dyDescent="0.2">
      <c r="A2928" t="s">
        <v>5227</v>
      </c>
      <c r="B2928" t="s">
        <v>5229</v>
      </c>
      <c r="C2928">
        <v>352</v>
      </c>
      <c r="D2928" t="s">
        <v>14</v>
      </c>
      <c r="E2928">
        <v>1292354</v>
      </c>
      <c r="F2928" t="s">
        <v>15</v>
      </c>
      <c r="G2928" t="s">
        <v>37</v>
      </c>
      <c r="H2928" s="1">
        <v>45716</v>
      </c>
      <c r="I2928" t="s">
        <v>38</v>
      </c>
      <c r="J2928" t="s">
        <v>49</v>
      </c>
      <c r="K2928" t="b">
        <v>1</v>
      </c>
      <c r="L2928" t="str">
        <f t="shared" si="136"/>
        <v>steadfastq(noaerialappinny)</v>
      </c>
      <c r="M2928" t="str">
        <f t="shared" si="137"/>
        <v>steadfastq(noaerialappinny)352-774</v>
      </c>
      <c r="N2928" t="str">
        <f>IFERROR(VLOOKUP(LOWER(M2928),file_list!$B:$B,1,FALSE),FALSE)</f>
        <v>steadfastq(noaerialappinny)352-774</v>
      </c>
      <c r="O2928" t="str">
        <f t="shared" si="135"/>
        <v>TRUE</v>
      </c>
    </row>
    <row r="2929" spans="1:15" x14ac:dyDescent="0.2">
      <c r="A2929" t="s">
        <v>5230</v>
      </c>
      <c r="B2929" t="s">
        <v>5231</v>
      </c>
      <c r="C2929">
        <v>352</v>
      </c>
      <c r="D2929" t="s">
        <v>14</v>
      </c>
      <c r="E2929">
        <v>1304082</v>
      </c>
      <c r="F2929" t="s">
        <v>15</v>
      </c>
      <c r="G2929" t="s">
        <v>37</v>
      </c>
      <c r="H2929" s="1">
        <v>45862</v>
      </c>
      <c r="I2929" t="s">
        <v>38</v>
      </c>
      <c r="J2929" t="s">
        <v>49</v>
      </c>
      <c r="K2929" t="b">
        <v>1</v>
      </c>
      <c r="L2929" t="str">
        <f t="shared" si="136"/>
        <v>resolveq(noaerialappinny)</v>
      </c>
      <c r="M2929" t="str">
        <f t="shared" si="137"/>
        <v>resolveq(noaerialappinny)352-777</v>
      </c>
      <c r="N2929" t="str">
        <f>IFERROR(VLOOKUP(LOWER(M2929),file_list!$B:$B,1,FALSE),FALSE)</f>
        <v>resolveq(noaerialappinny)352-777</v>
      </c>
      <c r="O2929" t="str">
        <f t="shared" si="135"/>
        <v>TRUE</v>
      </c>
    </row>
    <row r="2930" spans="1:15" x14ac:dyDescent="0.2">
      <c r="A2930" t="s">
        <v>5230</v>
      </c>
      <c r="B2930" t="s">
        <v>5232</v>
      </c>
      <c r="C2930">
        <v>352</v>
      </c>
      <c r="D2930" t="s">
        <v>14</v>
      </c>
      <c r="E2930">
        <v>1292354</v>
      </c>
      <c r="F2930" t="s">
        <v>15</v>
      </c>
      <c r="G2930" t="s">
        <v>37</v>
      </c>
      <c r="H2930" s="1">
        <v>45716</v>
      </c>
      <c r="I2930" t="s">
        <v>38</v>
      </c>
      <c r="J2930" t="s">
        <v>49</v>
      </c>
      <c r="K2930" t="b">
        <v>1</v>
      </c>
      <c r="L2930" t="str">
        <f t="shared" si="136"/>
        <v>dupontresolveqherbicide(noaerialapp.innys)</v>
      </c>
      <c r="M2930" t="str">
        <f t="shared" si="137"/>
        <v>dupontresolveqherbicide(noaerialapp.innys)352-777</v>
      </c>
      <c r="N2930" t="str">
        <f>IFERROR(VLOOKUP(LOWER(M2930),file_list!$B:$B,1,FALSE),FALSE)</f>
        <v>dupontresolveqherbicide(noaerialapp.innys)352-777</v>
      </c>
      <c r="O2930" t="str">
        <f t="shared" si="135"/>
        <v>TRUE</v>
      </c>
    </row>
    <row r="2931" spans="1:15" x14ac:dyDescent="0.2">
      <c r="A2931" t="s">
        <v>5233</v>
      </c>
      <c r="B2931" t="s">
        <v>5234</v>
      </c>
      <c r="C2931">
        <v>352</v>
      </c>
      <c r="D2931" t="s">
        <v>14</v>
      </c>
      <c r="E2931">
        <v>1299112</v>
      </c>
      <c r="F2931" t="s">
        <v>15</v>
      </c>
      <c r="G2931" t="s">
        <v>37</v>
      </c>
      <c r="H2931" s="1">
        <v>45772</v>
      </c>
      <c r="I2931" t="s">
        <v>106</v>
      </c>
      <c r="J2931" t="s">
        <v>17</v>
      </c>
      <c r="K2931" t="b">
        <v>1</v>
      </c>
      <c r="L2931" t="str">
        <f t="shared" si="136"/>
        <v>fontelis(notforsale,distributionoruseinnassausuffolkcounties)(donotexceed0.80lbsaiperacreperyear)</v>
      </c>
      <c r="M2931" t="str">
        <f t="shared" si="137"/>
        <v>fontelis(notforsale,distributionoruseinnassausuffolkcounties)(donotexceed0.80lbsaiperacreperyear)352-834</v>
      </c>
      <c r="N2931" t="str">
        <f>IFERROR(VLOOKUP(LOWER(M2931),file_list!$B:$B,1,FALSE),FALSE)</f>
        <v>fontelis(notforsale,distributionoruseinnassausuffolkcounties)(donotexceed0.80lbsaiperacreperyear)352-834</v>
      </c>
      <c r="O2931" t="str">
        <f t="shared" si="135"/>
        <v>TRUE</v>
      </c>
    </row>
    <row r="2932" spans="1:15" x14ac:dyDescent="0.2">
      <c r="A2932" t="s">
        <v>5235</v>
      </c>
      <c r="B2932" t="s">
        <v>5236</v>
      </c>
      <c r="C2932">
        <v>352</v>
      </c>
      <c r="D2932" t="s">
        <v>14</v>
      </c>
      <c r="E2932">
        <v>1292354</v>
      </c>
      <c r="F2932" t="s">
        <v>15</v>
      </c>
      <c r="G2932" t="s">
        <v>37</v>
      </c>
      <c r="H2932" s="1">
        <v>45716</v>
      </c>
      <c r="I2932" t="s">
        <v>38</v>
      </c>
      <c r="J2932" t="s">
        <v>17</v>
      </c>
      <c r="K2932" t="b">
        <v>0</v>
      </c>
      <c r="L2932" t="str">
        <f t="shared" si="136"/>
        <v>dupontvertisanfungicide(potatoesonly)(notforsale,use,distributioninnassausuffolkcounties)</v>
      </c>
      <c r="M2932" t="str">
        <f t="shared" si="137"/>
        <v>dupontvertisanfungicide(potatoesonly)(notforsale,use,distributioninnassausuffolkcounties)352-836</v>
      </c>
      <c r="N2932" t="str">
        <f>IFERROR(VLOOKUP(LOWER(M2932),file_list!$B:$B,1,FALSE),FALSE)</f>
        <v>dupontvertisanfungicide(potatoesonly)(notforsale,use,distributioninnassausuffolkcounties)352-836</v>
      </c>
      <c r="O2932" t="str">
        <f t="shared" si="135"/>
        <v>TRUE</v>
      </c>
    </row>
    <row r="2933" spans="1:15" x14ac:dyDescent="0.2">
      <c r="A2933" t="s">
        <v>5235</v>
      </c>
      <c r="B2933" t="s">
        <v>5237</v>
      </c>
      <c r="C2933">
        <v>352</v>
      </c>
      <c r="D2933" t="s">
        <v>14</v>
      </c>
      <c r="E2933">
        <v>1143645</v>
      </c>
      <c r="F2933" t="s">
        <v>15</v>
      </c>
      <c r="G2933" t="s">
        <v>16</v>
      </c>
      <c r="H2933" s="1">
        <v>43217</v>
      </c>
      <c r="I2933" t="s">
        <v>54</v>
      </c>
      <c r="J2933" t="s">
        <v>17</v>
      </c>
      <c r="K2933" t="b">
        <v>0</v>
      </c>
      <c r="L2933" t="str">
        <f t="shared" si="136"/>
        <v>dupontvertisanfungicide(2ee-addingchemigationforblackscurf)(potatoesonly)(notforsale,use,distributioninnassausuffolkcounties)</v>
      </c>
      <c r="M2933" t="str">
        <f t="shared" si="137"/>
        <v>dupontvertisanfungicide(2ee-addingchemigationforblackscurf)(potatoesonly)(notforsale,use,distributioninnassausuffolkcounties)352-836</v>
      </c>
      <c r="N2933" t="str">
        <f>IFERROR(VLOOKUP(LOWER(M2933),file_list!$B:$B,1,FALSE),FALSE)</f>
        <v>dupontvertisanfungicide(2ee-addingchemigationforblackscurf)(potatoesonly)(notforsale,use,distributioninnassausuffolkcounties)352-836</v>
      </c>
      <c r="O2933" t="str">
        <f t="shared" si="135"/>
        <v>TRUE</v>
      </c>
    </row>
    <row r="2934" spans="1:15" x14ac:dyDescent="0.2">
      <c r="A2934" t="s">
        <v>5235</v>
      </c>
      <c r="B2934" t="s">
        <v>5238</v>
      </c>
      <c r="C2934">
        <v>352</v>
      </c>
      <c r="D2934" t="s">
        <v>14</v>
      </c>
      <c r="E2934">
        <v>1143645</v>
      </c>
      <c r="F2934" t="s">
        <v>15</v>
      </c>
      <c r="G2934" t="s">
        <v>16</v>
      </c>
      <c r="H2934" s="1">
        <v>43217</v>
      </c>
      <c r="I2934" t="s">
        <v>54</v>
      </c>
      <c r="J2934" t="s">
        <v>17</v>
      </c>
      <c r="K2934" t="b">
        <v>0</v>
      </c>
      <c r="L2934" t="str">
        <f t="shared" si="136"/>
        <v>dupontvertisanfungicide(2ee-fusariumdryrothelminthosopriumsilverscurf)(potatoesonly)(notforsale,use,distributioninnassausuffolkcounties)</v>
      </c>
      <c r="M2934" t="str">
        <f t="shared" si="137"/>
        <v>dupontvertisanfungicide(2ee-fusariumdryrothelminthosopriumsilverscurf)(potatoesonly)(notforsale,use,distributioninnassausuffolkcounties)352-836</v>
      </c>
      <c r="N2934" t="str">
        <f>IFERROR(VLOOKUP(LOWER(M2934),file_list!$B:$B,1,FALSE),FALSE)</f>
        <v>dupontvertisanfungicide(2ee-fusariumdryrothelminthosopriumsilverscurf)(potatoesonly)(notforsale,use,distributioninnassausuffolkcounties)352-836</v>
      </c>
      <c r="O2934" t="str">
        <f t="shared" si="135"/>
        <v>TRUE</v>
      </c>
    </row>
    <row r="2935" spans="1:15" x14ac:dyDescent="0.2">
      <c r="A2935" t="s">
        <v>5235</v>
      </c>
      <c r="B2935" t="s">
        <v>5239</v>
      </c>
      <c r="C2935">
        <v>352</v>
      </c>
      <c r="D2935" t="s">
        <v>14</v>
      </c>
      <c r="E2935">
        <v>1300864</v>
      </c>
      <c r="F2935" t="s">
        <v>15</v>
      </c>
      <c r="G2935" t="s">
        <v>37</v>
      </c>
      <c r="H2935" s="1">
        <v>45805</v>
      </c>
      <c r="I2935" t="s">
        <v>38</v>
      </c>
      <c r="J2935" t="s">
        <v>17</v>
      </c>
      <c r="K2935" t="b">
        <v>0</v>
      </c>
      <c r="L2935" t="str">
        <f t="shared" si="136"/>
        <v>vertisan(notforsale,use,distributioninnassausuffolkcounties)(donotexceed0.80lbsaiperacreperyear)</v>
      </c>
      <c r="M2935" t="str">
        <f t="shared" si="137"/>
        <v>vertisan(notforsale,use,distributioninnassausuffolkcounties)(donotexceed0.80lbsaiperacreperyear)352-836</v>
      </c>
      <c r="N2935" t="str">
        <f>IFERROR(VLOOKUP(LOWER(M2935),file_list!$B:$B,1,FALSE),FALSE)</f>
        <v>vertisan(notforsale,use,distributioninnassausuffolkcounties)(donotexceed0.80lbsaiperacreperyear)352-836</v>
      </c>
      <c r="O2935" t="str">
        <f t="shared" ref="O2935:O2998" si="138">IF(N2935=FALSE,"FALSE","TRUE")</f>
        <v>TRUE</v>
      </c>
    </row>
    <row r="2936" spans="1:15" x14ac:dyDescent="0.2">
      <c r="A2936" t="s">
        <v>5240</v>
      </c>
      <c r="B2936" t="s">
        <v>5241</v>
      </c>
      <c r="C2936">
        <v>352</v>
      </c>
      <c r="D2936" t="s">
        <v>14</v>
      </c>
      <c r="E2936">
        <v>1292354</v>
      </c>
      <c r="F2936" t="s">
        <v>15</v>
      </c>
      <c r="G2936" t="s">
        <v>37</v>
      </c>
      <c r="H2936" s="1">
        <v>45716</v>
      </c>
      <c r="I2936" t="s">
        <v>38</v>
      </c>
      <c r="J2936" t="s">
        <v>49</v>
      </c>
      <c r="K2936" t="b">
        <v>1</v>
      </c>
      <c r="L2936" t="str">
        <f t="shared" si="136"/>
        <v>realmq(noaerialapplicationinny)</v>
      </c>
      <c r="M2936" t="str">
        <f t="shared" si="137"/>
        <v>realmq(noaerialapplicationinny)352-837</v>
      </c>
      <c r="N2936" t="str">
        <f>IFERROR(VLOOKUP(LOWER(M2936),file_list!$B:$B,1,FALSE),FALSE)</f>
        <v>realmq(noaerialapplicationinny)352-837</v>
      </c>
      <c r="O2936" t="str">
        <f t="shared" si="138"/>
        <v>TRUE</v>
      </c>
    </row>
    <row r="2937" spans="1:15" x14ac:dyDescent="0.2">
      <c r="A2937" t="s">
        <v>5240</v>
      </c>
      <c r="B2937" t="s">
        <v>5242</v>
      </c>
      <c r="C2937">
        <v>352</v>
      </c>
      <c r="D2937" t="s">
        <v>14</v>
      </c>
      <c r="E2937">
        <v>1292354</v>
      </c>
      <c r="F2937" t="s">
        <v>15</v>
      </c>
      <c r="G2937" t="s">
        <v>37</v>
      </c>
      <c r="H2937" s="1">
        <v>45716</v>
      </c>
      <c r="I2937" t="s">
        <v>38</v>
      </c>
      <c r="J2937" t="s">
        <v>49</v>
      </c>
      <c r="K2937" t="b">
        <v>1</v>
      </c>
      <c r="L2937" t="str">
        <f t="shared" si="136"/>
        <v>dupontrealmqherbicide[noaerialapplicationinnys]</v>
      </c>
      <c r="M2937" t="str">
        <f t="shared" si="137"/>
        <v>dupontrealmqherbicide[noaerialapplicationinnys]352-837</v>
      </c>
      <c r="N2937" t="str">
        <f>IFERROR(VLOOKUP(LOWER(M2937),file_list!$B:$B,1,FALSE),FALSE)</f>
        <v>dupontrealmqherbicide[noaerialapplicationinnys]352-837</v>
      </c>
      <c r="O2937" t="str">
        <f t="shared" si="138"/>
        <v>TRUE</v>
      </c>
    </row>
    <row r="2938" spans="1:15" x14ac:dyDescent="0.2">
      <c r="A2938" t="s">
        <v>5243</v>
      </c>
      <c r="B2938" t="s">
        <v>5244</v>
      </c>
      <c r="C2938">
        <v>352</v>
      </c>
      <c r="D2938" t="s">
        <v>14</v>
      </c>
      <c r="E2938">
        <v>1292354</v>
      </c>
      <c r="F2938" t="s">
        <v>15</v>
      </c>
      <c r="G2938" t="s">
        <v>37</v>
      </c>
      <c r="H2938" s="1">
        <v>45716</v>
      </c>
      <c r="I2938" t="s">
        <v>38</v>
      </c>
      <c r="J2938" t="s">
        <v>17</v>
      </c>
      <c r="K2938" t="b">
        <v>1</v>
      </c>
      <c r="L2938" t="str">
        <f t="shared" si="136"/>
        <v>dupontaproach[noaerialapplicationwithin100'ofsurfacewaters,nouseinnassausuffolkcounties,ny]</v>
      </c>
      <c r="M2938" t="str">
        <f t="shared" si="137"/>
        <v>dupontaproach[noaerialapplicationwithin100'ofsurfacewaters,nouseinnassausuffolkcounties,ny]352-840</v>
      </c>
      <c r="N2938" t="str">
        <f>IFERROR(VLOOKUP(LOWER(M2938),file_list!$B:$B,1,FALSE),FALSE)</f>
        <v>dupontaproach[noaerialapplicationwithin100'ofsurfacewaters,nouseinnassausuffolkcounties,ny]352-840</v>
      </c>
      <c r="O2938" t="str">
        <f t="shared" si="138"/>
        <v>TRUE</v>
      </c>
    </row>
    <row r="2939" spans="1:15" x14ac:dyDescent="0.2">
      <c r="A2939" t="s">
        <v>5243</v>
      </c>
      <c r="B2939" t="s">
        <v>5245</v>
      </c>
      <c r="C2939">
        <v>352</v>
      </c>
      <c r="D2939" t="s">
        <v>14</v>
      </c>
      <c r="E2939">
        <v>1292354</v>
      </c>
      <c r="F2939" t="s">
        <v>15</v>
      </c>
      <c r="G2939" t="s">
        <v>37</v>
      </c>
      <c r="H2939" s="1">
        <v>45716</v>
      </c>
      <c r="I2939" t="s">
        <v>38</v>
      </c>
      <c r="J2939" t="s">
        <v>17</v>
      </c>
      <c r="K2939" t="b">
        <v>1</v>
      </c>
      <c r="L2939" t="str">
        <f t="shared" si="136"/>
        <v>aproach(nosale,saleinto,distributionoruseinnassausuffolkcounties)(noaerialappwithin100ftofsurfacewaterinny)</v>
      </c>
      <c r="M2939" t="str">
        <f t="shared" si="137"/>
        <v>aproach(nosale,saleinto,distributionoruseinnassausuffolkcounties)(noaerialappwithin100ftofsurfacewaterinny)352-840</v>
      </c>
      <c r="N2939" t="str">
        <f>IFERROR(VLOOKUP(LOWER(M2939),file_list!$B:$B,1,FALSE),FALSE)</f>
        <v>aproach(nosale,saleinto,distributionoruseinnassausuffolkcounties)(noaerialappwithin100ftofsurfacewaterinny)352-840</v>
      </c>
      <c r="O2939" t="str">
        <f t="shared" si="138"/>
        <v>TRUE</v>
      </c>
    </row>
    <row r="2940" spans="1:15" x14ac:dyDescent="0.2">
      <c r="A2940" t="s">
        <v>5246</v>
      </c>
      <c r="B2940" t="s">
        <v>5247</v>
      </c>
      <c r="C2940">
        <v>352</v>
      </c>
      <c r="D2940" t="s">
        <v>14</v>
      </c>
      <c r="E2940">
        <v>1292354</v>
      </c>
      <c r="F2940" t="s">
        <v>15</v>
      </c>
      <c r="G2940" t="s">
        <v>37</v>
      </c>
      <c r="H2940" s="1">
        <v>45716</v>
      </c>
      <c r="I2940" t="s">
        <v>38</v>
      </c>
      <c r="J2940" t="s">
        <v>20</v>
      </c>
      <c r="K2940" t="b">
        <v>1</v>
      </c>
      <c r="L2940" t="str">
        <f t="shared" si="136"/>
        <v>dupontlumiviainsecticideseedtreatment</v>
      </c>
      <c r="M2940" t="str">
        <f t="shared" si="137"/>
        <v>dupontlumiviainsecticideseedtreatment352-841</v>
      </c>
      <c r="N2940" t="str">
        <f>IFERROR(VLOOKUP(LOWER(M2940),file_list!$B:$B,1,FALSE),FALSE)</f>
        <v>dupontlumiviainsecticideseedtreatment352-841</v>
      </c>
      <c r="O2940" t="str">
        <f t="shared" si="138"/>
        <v>TRUE</v>
      </c>
    </row>
    <row r="2941" spans="1:15" x14ac:dyDescent="0.2">
      <c r="A2941" t="s">
        <v>5246</v>
      </c>
      <c r="B2941" t="s">
        <v>5248</v>
      </c>
      <c r="C2941">
        <v>352</v>
      </c>
      <c r="D2941" t="s">
        <v>14</v>
      </c>
      <c r="E2941">
        <v>1292354</v>
      </c>
      <c r="F2941" t="s">
        <v>15</v>
      </c>
      <c r="G2941" t="s">
        <v>37</v>
      </c>
      <c r="H2941" s="1">
        <v>45716</v>
      </c>
      <c r="I2941" t="s">
        <v>38</v>
      </c>
      <c r="J2941" t="s">
        <v>20</v>
      </c>
      <c r="K2941" t="b">
        <v>1</v>
      </c>
      <c r="L2941" t="str">
        <f t="shared" si="136"/>
        <v>lumivia</v>
      </c>
      <c r="M2941" t="str">
        <f t="shared" si="137"/>
        <v>lumivia352-841</v>
      </c>
      <c r="N2941" t="str">
        <f>IFERROR(VLOOKUP(LOWER(M2941),file_list!$B:$B,1,FALSE),FALSE)</f>
        <v>lumivia352-841</v>
      </c>
      <c r="O2941" t="str">
        <f t="shared" si="138"/>
        <v>TRUE</v>
      </c>
    </row>
    <row r="2942" spans="1:15" x14ac:dyDescent="0.2">
      <c r="A2942" t="s">
        <v>5249</v>
      </c>
      <c r="B2942" t="s">
        <v>5250</v>
      </c>
      <c r="C2942">
        <v>352</v>
      </c>
      <c r="D2942" t="s">
        <v>14</v>
      </c>
      <c r="E2942">
        <v>1292354</v>
      </c>
      <c r="F2942" t="s">
        <v>15</v>
      </c>
      <c r="G2942" t="s">
        <v>37</v>
      </c>
      <c r="H2942" s="1">
        <v>45716</v>
      </c>
      <c r="I2942" t="s">
        <v>38</v>
      </c>
      <c r="J2942" t="s">
        <v>49</v>
      </c>
      <c r="K2942" t="b">
        <v>1</v>
      </c>
      <c r="L2942" t="str">
        <f t="shared" si="136"/>
        <v>dupontmesotrione50wgherbicide</v>
      </c>
      <c r="M2942" t="str">
        <f t="shared" si="137"/>
        <v>dupontmesotrione50wgherbicide352-842</v>
      </c>
      <c r="N2942" t="str">
        <f>IFERROR(VLOOKUP(LOWER(M2942),file_list!$B:$B,1,FALSE),FALSE)</f>
        <v>dupontmesotrione50wgherbicide352-842</v>
      </c>
      <c r="O2942" t="str">
        <f t="shared" si="138"/>
        <v>TRUE</v>
      </c>
    </row>
    <row r="2943" spans="1:15" x14ac:dyDescent="0.2">
      <c r="A2943" t="s">
        <v>5251</v>
      </c>
      <c r="B2943" t="s">
        <v>5252</v>
      </c>
      <c r="C2943">
        <v>352</v>
      </c>
      <c r="D2943" t="s">
        <v>14</v>
      </c>
      <c r="E2943">
        <v>1305421</v>
      </c>
      <c r="F2943" t="s">
        <v>15</v>
      </c>
      <c r="G2943" t="s">
        <v>37</v>
      </c>
      <c r="H2943" s="1">
        <v>45882</v>
      </c>
      <c r="I2943" t="s">
        <v>54</v>
      </c>
      <c r="J2943" t="s">
        <v>49</v>
      </c>
      <c r="K2943" t="b">
        <v>1</v>
      </c>
      <c r="L2943" t="str">
        <f t="shared" si="136"/>
        <v>basisblend(noaerialappinny)</v>
      </c>
      <c r="M2943" t="str">
        <f t="shared" si="137"/>
        <v>basisblend(noaerialappinny)352-854</v>
      </c>
      <c r="N2943" t="str">
        <f>IFERROR(VLOOKUP(LOWER(M2943),file_list!$B:$B,1,FALSE),FALSE)</f>
        <v>basisblend(noaerialappinny)352-854</v>
      </c>
      <c r="O2943" t="str">
        <f t="shared" si="138"/>
        <v>TRUE</v>
      </c>
    </row>
    <row r="2944" spans="1:15" x14ac:dyDescent="0.2">
      <c r="A2944" t="s">
        <v>5251</v>
      </c>
      <c r="B2944" t="s">
        <v>5253</v>
      </c>
      <c r="C2944">
        <v>352</v>
      </c>
      <c r="D2944" t="s">
        <v>14</v>
      </c>
      <c r="E2944">
        <v>1292354</v>
      </c>
      <c r="F2944" t="s">
        <v>15</v>
      </c>
      <c r="G2944" t="s">
        <v>37</v>
      </c>
      <c r="H2944" s="1">
        <v>45716</v>
      </c>
      <c r="I2944" t="s">
        <v>38</v>
      </c>
      <c r="J2944" t="s">
        <v>49</v>
      </c>
      <c r="K2944" t="b">
        <v>1</v>
      </c>
      <c r="L2944" t="str">
        <f t="shared" si="136"/>
        <v>dupontbasisblendherbicide(noaerialappinnys)</v>
      </c>
      <c r="M2944" t="str">
        <f t="shared" si="137"/>
        <v>dupontbasisblendherbicide(noaerialappinnys)352-854</v>
      </c>
      <c r="N2944" t="str">
        <f>IFERROR(VLOOKUP(LOWER(M2944),file_list!$B:$B,1,FALSE),FALSE)</f>
        <v>dupontbasisblendherbicide(noaerialappinnys)352-854</v>
      </c>
      <c r="O2944" t="str">
        <f t="shared" si="138"/>
        <v>TRUE</v>
      </c>
    </row>
    <row r="2945" spans="1:15" x14ac:dyDescent="0.2">
      <c r="A2945" t="s">
        <v>5254</v>
      </c>
      <c r="B2945" t="s">
        <v>5255</v>
      </c>
      <c r="C2945">
        <v>352</v>
      </c>
      <c r="D2945" t="s">
        <v>14</v>
      </c>
      <c r="E2945">
        <v>1299785</v>
      </c>
      <c r="F2945" t="s">
        <v>15</v>
      </c>
      <c r="G2945" t="s">
        <v>37</v>
      </c>
      <c r="H2945" s="1">
        <v>45785</v>
      </c>
      <c r="I2945" t="s">
        <v>63</v>
      </c>
      <c r="J2945" t="s">
        <v>20</v>
      </c>
      <c r="K2945" t="b">
        <v>1</v>
      </c>
      <c r="L2945" t="str">
        <f t="shared" si="136"/>
        <v>lumiderm</v>
      </c>
      <c r="M2945" t="str">
        <f t="shared" si="137"/>
        <v>lumiderm352-858</v>
      </c>
      <c r="N2945" t="str">
        <f>IFERROR(VLOOKUP(LOWER(M2945),file_list!$B:$B,1,FALSE),FALSE)</f>
        <v>lumiderm352-858</v>
      </c>
      <c r="O2945" t="str">
        <f t="shared" si="138"/>
        <v>TRUE</v>
      </c>
    </row>
    <row r="2946" spans="1:15" x14ac:dyDescent="0.2">
      <c r="A2946" t="s">
        <v>5256</v>
      </c>
      <c r="B2946" t="s">
        <v>5257</v>
      </c>
      <c r="C2946">
        <v>352</v>
      </c>
      <c r="D2946" t="s">
        <v>14</v>
      </c>
      <c r="E2946">
        <v>1292354</v>
      </c>
      <c r="F2946" t="s">
        <v>15</v>
      </c>
      <c r="G2946" t="s">
        <v>37</v>
      </c>
      <c r="H2946" s="1">
        <v>45716</v>
      </c>
      <c r="I2946" t="s">
        <v>38</v>
      </c>
      <c r="J2946" t="s">
        <v>49</v>
      </c>
      <c r="K2946" t="b">
        <v>1</v>
      </c>
      <c r="L2946" t="str">
        <f t="shared" si="136"/>
        <v>dupontinstigateherbicide(noaerialapp)</v>
      </c>
      <c r="M2946" t="str">
        <f t="shared" si="137"/>
        <v>dupontinstigateherbicide(noaerialapp)352-873</v>
      </c>
      <c r="N2946" t="str">
        <f>IFERROR(VLOOKUP(LOWER(M2946),file_list!$B:$B,1,FALSE),FALSE)</f>
        <v>dupontinstigateherbicide(noaerialapp)352-873</v>
      </c>
      <c r="O2946" t="str">
        <f t="shared" si="138"/>
        <v>TRUE</v>
      </c>
    </row>
    <row r="2947" spans="1:15" x14ac:dyDescent="0.2">
      <c r="A2947" t="s">
        <v>5258</v>
      </c>
      <c r="B2947" t="s">
        <v>5259</v>
      </c>
      <c r="C2947">
        <v>352</v>
      </c>
      <c r="D2947" t="s">
        <v>14</v>
      </c>
      <c r="E2947">
        <v>1292354</v>
      </c>
      <c r="F2947" t="s">
        <v>15</v>
      </c>
      <c r="G2947" t="s">
        <v>37</v>
      </c>
      <c r="H2947" s="1">
        <v>45716</v>
      </c>
      <c r="I2947" t="s">
        <v>38</v>
      </c>
      <c r="J2947" t="s">
        <v>17</v>
      </c>
      <c r="K2947" t="b">
        <v>1</v>
      </c>
      <c r="L2947" t="str">
        <f t="shared" ref="L2947:L3010" si="139">SUBSTITUTE(LOWER(SUBSTITUTE(SUBSTITUTE(SUBSTITUTE(B2947," ",""),"/",""),"&amp;","")),"and","")</f>
        <v>aproachprima(nouseonli)(noaerialapplicationwithin100ft.ofsurfacewatersinnys)</v>
      </c>
      <c r="M2947" t="str">
        <f t="shared" ref="M2947:M3010" si="140">_xlfn.CONCAT(L2947,A2947)</f>
        <v>aproachprima(nouseonli)(noaerialapplicationwithin100ft.ofsurfacewatersinnys)352-883</v>
      </c>
      <c r="N2947" t="str">
        <f>IFERROR(VLOOKUP(LOWER(M2947),file_list!$B:$B,1,FALSE),FALSE)</f>
        <v>aproachprima(nouseonli)(noaerialapplicationwithin100ft.ofsurfacewatersinnys)352-883</v>
      </c>
      <c r="O2947" t="str">
        <f t="shared" si="138"/>
        <v>TRUE</v>
      </c>
    </row>
    <row r="2948" spans="1:15" x14ac:dyDescent="0.2">
      <c r="A2948" t="s">
        <v>5258</v>
      </c>
      <c r="B2948" t="s">
        <v>5260</v>
      </c>
      <c r="C2948">
        <v>352</v>
      </c>
      <c r="D2948" t="s">
        <v>14</v>
      </c>
      <c r="E2948">
        <v>1292354</v>
      </c>
      <c r="F2948" t="s">
        <v>15</v>
      </c>
      <c r="G2948" t="s">
        <v>37</v>
      </c>
      <c r="H2948" s="1">
        <v>45716</v>
      </c>
      <c r="I2948" t="s">
        <v>38</v>
      </c>
      <c r="J2948" t="s">
        <v>17</v>
      </c>
      <c r="K2948" t="b">
        <v>1</v>
      </c>
      <c r="L2948" t="str">
        <f t="shared" si="139"/>
        <v>dupontaproachprimafungicide(nouseonli)(noaerialappwithin100ftofsurfacewaterinny)</v>
      </c>
      <c r="M2948" t="str">
        <f t="shared" si="140"/>
        <v>dupontaproachprimafungicide(nouseonli)(noaerialappwithin100ftofsurfacewaterinny)352-883</v>
      </c>
      <c r="N2948" t="str">
        <f>IFERROR(VLOOKUP(LOWER(M2948),file_list!$B:$B,1,FALSE),FALSE)</f>
        <v>dupontaproachprimafungicide(nouseonli)(noaerialappwithin100ftofsurfacewaterinny)352-883</v>
      </c>
      <c r="O2948" t="str">
        <f t="shared" si="138"/>
        <v>TRUE</v>
      </c>
    </row>
    <row r="2949" spans="1:15" x14ac:dyDescent="0.2">
      <c r="A2949" t="s">
        <v>5261</v>
      </c>
      <c r="B2949" t="s">
        <v>5262</v>
      </c>
      <c r="C2949">
        <v>352</v>
      </c>
      <c r="D2949" t="s">
        <v>78</v>
      </c>
      <c r="E2949">
        <v>1292354</v>
      </c>
      <c r="F2949" t="s">
        <v>15</v>
      </c>
      <c r="G2949" t="s">
        <v>37</v>
      </c>
      <c r="H2949" s="1">
        <v>45716</v>
      </c>
      <c r="I2949" t="s">
        <v>38</v>
      </c>
      <c r="J2949" t="s">
        <v>49</v>
      </c>
      <c r="K2949" t="b">
        <v>1</v>
      </c>
      <c r="L2949" t="str">
        <f t="shared" si="139"/>
        <v>dupontcanopyblendherbicide[noaerial]</v>
      </c>
      <c r="M2949" t="str">
        <f t="shared" si="140"/>
        <v>dupontcanopyblendherbicide[noaerial]352-886</v>
      </c>
      <c r="N2949" t="str">
        <f>IFERROR(VLOOKUP(LOWER(M2949),file_list!$B:$B,1,FALSE),FALSE)</f>
        <v>dupontcanopyblendherbicide[noaerial]352-886</v>
      </c>
      <c r="O2949" t="str">
        <f t="shared" si="138"/>
        <v>TRUE</v>
      </c>
    </row>
    <row r="2950" spans="1:15" x14ac:dyDescent="0.2">
      <c r="A2950" t="s">
        <v>5263</v>
      </c>
      <c r="B2950" t="s">
        <v>5264</v>
      </c>
      <c r="C2950">
        <v>352</v>
      </c>
      <c r="D2950" t="s">
        <v>78</v>
      </c>
      <c r="E2950">
        <v>1292354</v>
      </c>
      <c r="F2950" t="s">
        <v>15</v>
      </c>
      <c r="G2950" t="s">
        <v>37</v>
      </c>
      <c r="H2950" s="1">
        <v>45716</v>
      </c>
      <c r="I2950" t="s">
        <v>38</v>
      </c>
      <c r="J2950" t="s">
        <v>49</v>
      </c>
      <c r="K2950" t="b">
        <v>0</v>
      </c>
      <c r="L2950" t="str">
        <f t="shared" si="139"/>
        <v>dupontherbicide800sb(donotexceed6.0ozacreseason)(noaerial)</v>
      </c>
      <c r="M2950" t="str">
        <f t="shared" si="140"/>
        <v>dupontherbicide800sb(donotexceed6.0ozacreseason)(noaerial)352-887</v>
      </c>
      <c r="N2950" t="str">
        <f>IFERROR(VLOOKUP(LOWER(M2950),file_list!$B:$B,1,FALSE),FALSE)</f>
        <v>dupontherbicide800sb(donotexceed6.0ozacreseason)(noaerial)352-887</v>
      </c>
      <c r="O2950" t="str">
        <f t="shared" si="138"/>
        <v>TRUE</v>
      </c>
    </row>
    <row r="2951" spans="1:15" x14ac:dyDescent="0.2">
      <c r="A2951" t="s">
        <v>5263</v>
      </c>
      <c r="B2951" t="s">
        <v>5265</v>
      </c>
      <c r="C2951">
        <v>352</v>
      </c>
      <c r="D2951" t="s">
        <v>14</v>
      </c>
      <c r="E2951">
        <v>1292354</v>
      </c>
      <c r="F2951" t="s">
        <v>15</v>
      </c>
      <c r="G2951" t="s">
        <v>37</v>
      </c>
      <c r="H2951" s="1">
        <v>45716</v>
      </c>
      <c r="I2951" t="s">
        <v>38</v>
      </c>
      <c r="J2951" t="s">
        <v>49</v>
      </c>
      <c r="K2951" t="b">
        <v>0</v>
      </c>
      <c r="L2951" t="str">
        <f t="shared" si="139"/>
        <v>duponttrivenceherbicide(donotexceed6.0ozacreseason)(noaerial)</v>
      </c>
      <c r="M2951" t="str">
        <f t="shared" si="140"/>
        <v>duponttrivenceherbicide(donotexceed6.0ozacreseason)(noaerial)352-887</v>
      </c>
      <c r="N2951" t="str">
        <f>IFERROR(VLOOKUP(LOWER(M2951),file_list!$B:$B,1,FALSE),FALSE)</f>
        <v>duponttrivenceherbicide(donotexceed6.0ozacreseason)(noaerial)352-887</v>
      </c>
      <c r="O2951" t="str">
        <f t="shared" si="138"/>
        <v>TRUE</v>
      </c>
    </row>
    <row r="2952" spans="1:15" x14ac:dyDescent="0.2">
      <c r="A2952" t="s">
        <v>5263</v>
      </c>
      <c r="B2952" t="s">
        <v>5266</v>
      </c>
      <c r="C2952">
        <v>352</v>
      </c>
      <c r="D2952" t="s">
        <v>14</v>
      </c>
      <c r="E2952">
        <v>1292354</v>
      </c>
      <c r="F2952" t="s">
        <v>15</v>
      </c>
      <c r="G2952" t="s">
        <v>37</v>
      </c>
      <c r="H2952" s="1">
        <v>45716</v>
      </c>
      <c r="I2952" t="s">
        <v>38</v>
      </c>
      <c r="J2952" t="s">
        <v>49</v>
      </c>
      <c r="K2952" t="b">
        <v>0</v>
      </c>
      <c r="L2952" t="str">
        <f t="shared" si="139"/>
        <v>trivence(noaerialinny)(maxapprate6.0ozacreseasoninny)</v>
      </c>
      <c r="M2952" t="str">
        <f t="shared" si="140"/>
        <v>trivence(noaerialinny)(maxapprate6.0ozacreseasoninny)352-887</v>
      </c>
      <c r="N2952" t="str">
        <f>IFERROR(VLOOKUP(LOWER(M2952),file_list!$B:$B,1,FALSE),FALSE)</f>
        <v>trivence(noaerialinny)(maxapprate6.0ozacreseasoninny)352-887</v>
      </c>
      <c r="O2952" t="str">
        <f t="shared" si="138"/>
        <v>TRUE</v>
      </c>
    </row>
    <row r="2953" spans="1:15" x14ac:dyDescent="0.2">
      <c r="A2953" t="s">
        <v>5267</v>
      </c>
      <c r="B2953" t="s">
        <v>5268</v>
      </c>
      <c r="C2953">
        <v>352</v>
      </c>
      <c r="D2953" t="s">
        <v>14</v>
      </c>
      <c r="E2953">
        <v>1292354</v>
      </c>
      <c r="F2953" t="s">
        <v>15</v>
      </c>
      <c r="G2953" t="s">
        <v>37</v>
      </c>
      <c r="H2953" s="1">
        <v>45716</v>
      </c>
      <c r="I2953" t="s">
        <v>38</v>
      </c>
      <c r="J2953" t="s">
        <v>17</v>
      </c>
      <c r="K2953" t="b">
        <v>1</v>
      </c>
      <c r="L2953" t="str">
        <f t="shared" si="139"/>
        <v>dpx-yt669250fsseedtreatment</v>
      </c>
      <c r="M2953" t="str">
        <f t="shared" si="140"/>
        <v>dpx-yt669250fsseedtreatment352-888</v>
      </c>
      <c r="N2953" t="str">
        <f>IFERROR(VLOOKUP(LOWER(M2953),file_list!$B:$B,1,FALSE),FALSE)</f>
        <v>dpx-yt669250fsseedtreatment352-888</v>
      </c>
      <c r="O2953" t="str">
        <f t="shared" si="138"/>
        <v>TRUE</v>
      </c>
    </row>
    <row r="2954" spans="1:15" x14ac:dyDescent="0.2">
      <c r="A2954" t="s">
        <v>5269</v>
      </c>
      <c r="B2954" t="s">
        <v>5270</v>
      </c>
      <c r="C2954">
        <v>352</v>
      </c>
      <c r="D2954" t="s">
        <v>78</v>
      </c>
      <c r="E2954">
        <v>1292354</v>
      </c>
      <c r="F2954" t="s">
        <v>15</v>
      </c>
      <c r="G2954" t="s">
        <v>37</v>
      </c>
      <c r="H2954" s="1">
        <v>45716</v>
      </c>
      <c r="I2954" t="s">
        <v>38</v>
      </c>
      <c r="J2954" t="s">
        <v>49</v>
      </c>
      <c r="K2954" t="b">
        <v>1</v>
      </c>
      <c r="L2954" t="str">
        <f t="shared" si="139"/>
        <v>dupontherbicide790sb(noaerialapplicationinnys)</v>
      </c>
      <c r="M2954" t="str">
        <f t="shared" si="140"/>
        <v>dupontherbicide790sb(noaerialapplicationinnys)352-889</v>
      </c>
      <c r="N2954" t="str">
        <f>IFERROR(VLOOKUP(LOWER(M2954),file_list!$B:$B,1,FALSE),FALSE)</f>
        <v>dupontherbicide790sb(noaerialapplicationinnys)352-889</v>
      </c>
      <c r="O2954" t="str">
        <f t="shared" si="138"/>
        <v>TRUE</v>
      </c>
    </row>
    <row r="2955" spans="1:15" x14ac:dyDescent="0.2">
      <c r="A2955" t="s">
        <v>5269</v>
      </c>
      <c r="B2955" t="s">
        <v>5271</v>
      </c>
      <c r="C2955">
        <v>352</v>
      </c>
      <c r="D2955" t="s">
        <v>14</v>
      </c>
      <c r="E2955">
        <v>1292354</v>
      </c>
      <c r="F2955" t="s">
        <v>15</v>
      </c>
      <c r="G2955" t="s">
        <v>37</v>
      </c>
      <c r="H2955" s="1">
        <v>45716</v>
      </c>
      <c r="I2955" t="s">
        <v>38</v>
      </c>
      <c r="J2955" t="s">
        <v>49</v>
      </c>
      <c r="K2955" t="b">
        <v>1</v>
      </c>
      <c r="L2955" t="str">
        <f t="shared" si="139"/>
        <v>dupontafforiaherbicide(noaerialapplicationinnys)</v>
      </c>
      <c r="M2955" t="str">
        <f t="shared" si="140"/>
        <v>dupontafforiaherbicide(noaerialapplicationinnys)352-889</v>
      </c>
      <c r="N2955" t="str">
        <f>IFERROR(VLOOKUP(LOWER(M2955),file_list!$B:$B,1,FALSE),FALSE)</f>
        <v>dupontafforiaherbicide(noaerialapplicationinnys)352-889</v>
      </c>
      <c r="O2955" t="str">
        <f t="shared" si="138"/>
        <v>TRUE</v>
      </c>
    </row>
    <row r="2956" spans="1:15" x14ac:dyDescent="0.2">
      <c r="A2956" t="s">
        <v>5269</v>
      </c>
      <c r="B2956" t="s">
        <v>5272</v>
      </c>
      <c r="C2956">
        <v>352</v>
      </c>
      <c r="D2956" t="s">
        <v>14</v>
      </c>
      <c r="E2956">
        <v>1292354</v>
      </c>
      <c r="F2956" t="s">
        <v>15</v>
      </c>
      <c r="G2956" t="s">
        <v>37</v>
      </c>
      <c r="H2956" s="1">
        <v>45716</v>
      </c>
      <c r="I2956" t="s">
        <v>38</v>
      </c>
      <c r="J2956" t="s">
        <v>49</v>
      </c>
      <c r="K2956" t="b">
        <v>1</v>
      </c>
      <c r="L2956" t="str">
        <f t="shared" si="139"/>
        <v>afforia[noaerialapplicationinnys]</v>
      </c>
      <c r="M2956" t="str">
        <f t="shared" si="140"/>
        <v>afforia[noaerialapplicationinnys]352-889</v>
      </c>
      <c r="N2956" t="str">
        <f>IFERROR(VLOOKUP(LOWER(M2956),file_list!$B:$B,1,FALSE),FALSE)</f>
        <v>afforia[noaerialapplicationinnys]352-889</v>
      </c>
      <c r="O2956" t="str">
        <f t="shared" si="138"/>
        <v>TRUE</v>
      </c>
    </row>
    <row r="2957" spans="1:15" x14ac:dyDescent="0.2">
      <c r="A2957" t="s">
        <v>5273</v>
      </c>
      <c r="B2957" t="s">
        <v>5274</v>
      </c>
      <c r="C2957">
        <v>352</v>
      </c>
      <c r="D2957" t="s">
        <v>14</v>
      </c>
      <c r="E2957">
        <v>1292354</v>
      </c>
      <c r="F2957" t="s">
        <v>15</v>
      </c>
      <c r="G2957" t="s">
        <v>37</v>
      </c>
      <c r="H2957" s="1">
        <v>45716</v>
      </c>
      <c r="I2957" t="s">
        <v>38</v>
      </c>
      <c r="J2957" t="s">
        <v>49</v>
      </c>
      <c r="K2957" t="b">
        <v>1</v>
      </c>
      <c r="L2957" t="str">
        <f t="shared" si="139"/>
        <v>dupontbreakfreenxtatzherbicide(nosale,useordistributioninnassauorsuffolkcounties)</v>
      </c>
      <c r="M2957" t="str">
        <f t="shared" si="140"/>
        <v>dupontbreakfreenxtatzherbicide(nosale,useordistributioninnassauorsuffolkcounties)352-893</v>
      </c>
      <c r="N2957" t="str">
        <f>IFERROR(VLOOKUP(LOWER(M2957),file_list!$B:$B,1,FALSE),FALSE)</f>
        <v>dupontbreakfreenxtatzherbicide(nosale,useordistributioninnassauorsuffolkcounties)352-893</v>
      </c>
      <c r="O2957" t="str">
        <f t="shared" si="138"/>
        <v>TRUE</v>
      </c>
    </row>
    <row r="2958" spans="1:15" x14ac:dyDescent="0.2">
      <c r="A2958" t="s">
        <v>5275</v>
      </c>
      <c r="B2958" t="s">
        <v>5276</v>
      </c>
      <c r="C2958">
        <v>352</v>
      </c>
      <c r="D2958" t="s">
        <v>14</v>
      </c>
      <c r="E2958">
        <v>1292354</v>
      </c>
      <c r="F2958" t="s">
        <v>15</v>
      </c>
      <c r="G2958" t="s">
        <v>37</v>
      </c>
      <c r="H2958" s="1">
        <v>45716</v>
      </c>
      <c r="I2958" t="s">
        <v>38</v>
      </c>
      <c r="J2958" t="s">
        <v>49</v>
      </c>
      <c r="K2958" t="b">
        <v>1</v>
      </c>
      <c r="L2958" t="str">
        <f t="shared" si="139"/>
        <v>dupontbreakfreenxtherbicide(notforsale,use,ordistributioninnassauorsuffolkcounty)</v>
      </c>
      <c r="M2958" t="str">
        <f t="shared" si="140"/>
        <v>dupontbreakfreenxtherbicide(notforsale,use,ordistributioninnassauorsuffolkcounty)352-894</v>
      </c>
      <c r="N2958" t="str">
        <f>IFERROR(VLOOKUP(LOWER(M2958),file_list!$B:$B,1,FALSE),FALSE)</f>
        <v>dupontbreakfreenxtherbicide(notforsale,use,ordistributioninnassauorsuffolkcounty)352-894</v>
      </c>
      <c r="O2958" t="str">
        <f t="shared" si="138"/>
        <v>TRUE</v>
      </c>
    </row>
    <row r="2959" spans="1:15" x14ac:dyDescent="0.2">
      <c r="A2959" t="s">
        <v>5277</v>
      </c>
      <c r="B2959" t="s">
        <v>5278</v>
      </c>
      <c r="C2959">
        <v>352</v>
      </c>
      <c r="D2959" t="s">
        <v>14</v>
      </c>
      <c r="E2959">
        <v>1292354</v>
      </c>
      <c r="F2959" t="s">
        <v>15</v>
      </c>
      <c r="G2959" t="s">
        <v>37</v>
      </c>
      <c r="H2959" s="1">
        <v>45716</v>
      </c>
      <c r="I2959" t="s">
        <v>38</v>
      </c>
      <c r="J2959" t="s">
        <v>49</v>
      </c>
      <c r="K2959" t="b">
        <v>1</v>
      </c>
      <c r="L2959" t="str">
        <f t="shared" si="139"/>
        <v>dupontbreakfreenxtliteherbicide(notforsale,use,ordistributioninnassauorsuffolkcounty)</v>
      </c>
      <c r="M2959" t="str">
        <f t="shared" si="140"/>
        <v>dupontbreakfreenxtliteherbicide(notforsale,use,ordistributioninnassauorsuffolkcounty)352-895</v>
      </c>
      <c r="N2959" t="str">
        <f>IFERROR(VLOOKUP(LOWER(M2959),file_list!$B:$B,1,FALSE),FALSE)</f>
        <v>dupontbreakfreenxtliteherbicide(notforsale,use,ordistributioninnassauorsuffolkcounty)352-895</v>
      </c>
      <c r="O2959" t="str">
        <f t="shared" si="138"/>
        <v>TRUE</v>
      </c>
    </row>
    <row r="2960" spans="1:15" x14ac:dyDescent="0.2">
      <c r="A2960" t="s">
        <v>5279</v>
      </c>
      <c r="B2960" t="s">
        <v>5280</v>
      </c>
      <c r="C2960">
        <v>352</v>
      </c>
      <c r="D2960" t="s">
        <v>14</v>
      </c>
      <c r="E2960">
        <v>1292354</v>
      </c>
      <c r="F2960" t="s">
        <v>15</v>
      </c>
      <c r="G2960" t="s">
        <v>37</v>
      </c>
      <c r="H2960" s="1">
        <v>45716</v>
      </c>
      <c r="I2960" t="s">
        <v>38</v>
      </c>
      <c r="J2960" t="s">
        <v>49</v>
      </c>
      <c r="K2960" t="b">
        <v>1</v>
      </c>
      <c r="L2960" t="str">
        <f t="shared" si="139"/>
        <v>dupontrevulinqherbicide[noaerialapplication]</v>
      </c>
      <c r="M2960" t="str">
        <f t="shared" si="140"/>
        <v>dupontrevulinqherbicide[noaerialapplication]352-900</v>
      </c>
      <c r="N2960" t="str">
        <f>IFERROR(VLOOKUP(LOWER(M2960),file_list!$B:$B,1,FALSE),FALSE)</f>
        <v>dupontrevulinqherbicide[noaerialapplication]352-900</v>
      </c>
      <c r="O2960" t="str">
        <f t="shared" si="138"/>
        <v>TRUE</v>
      </c>
    </row>
    <row r="2961" spans="1:15" x14ac:dyDescent="0.2">
      <c r="A2961" t="s">
        <v>5279</v>
      </c>
      <c r="B2961" t="s">
        <v>5281</v>
      </c>
      <c r="C2961">
        <v>352</v>
      </c>
      <c r="D2961" t="s">
        <v>14</v>
      </c>
      <c r="E2961">
        <v>1292354</v>
      </c>
      <c r="F2961" t="s">
        <v>15</v>
      </c>
      <c r="G2961" t="s">
        <v>37</v>
      </c>
      <c r="H2961" s="1">
        <v>45716</v>
      </c>
      <c r="I2961" t="s">
        <v>38</v>
      </c>
      <c r="J2961" t="s">
        <v>49</v>
      </c>
      <c r="K2961" t="b">
        <v>1</v>
      </c>
      <c r="L2961" t="str">
        <f t="shared" si="139"/>
        <v>revulinq(noaerialapplicationinny)</v>
      </c>
      <c r="M2961" t="str">
        <f t="shared" si="140"/>
        <v>revulinq(noaerialapplicationinny)352-900</v>
      </c>
      <c r="N2961" t="str">
        <f>IFERROR(VLOOKUP(LOWER(M2961),file_list!$B:$B,1,FALSE),FALSE)</f>
        <v>revulinq(noaerialapplicationinny)352-900</v>
      </c>
      <c r="O2961" t="str">
        <f t="shared" si="138"/>
        <v>TRUE</v>
      </c>
    </row>
    <row r="2962" spans="1:15" x14ac:dyDescent="0.2">
      <c r="A2962" t="s">
        <v>5282</v>
      </c>
      <c r="B2962" t="s">
        <v>5283</v>
      </c>
      <c r="C2962">
        <v>352</v>
      </c>
      <c r="D2962" t="s">
        <v>78</v>
      </c>
      <c r="E2962">
        <v>1292354</v>
      </c>
      <c r="F2962" t="s">
        <v>15</v>
      </c>
      <c r="G2962" t="s">
        <v>37</v>
      </c>
      <c r="H2962" s="1">
        <v>45716</v>
      </c>
      <c r="I2962" t="s">
        <v>38</v>
      </c>
      <c r="J2962" t="s">
        <v>49</v>
      </c>
      <c r="K2962" t="b">
        <v>1</v>
      </c>
      <c r="L2962" t="str">
        <f t="shared" si="139"/>
        <v>dupontd1691herbicide</v>
      </c>
      <c r="M2962" t="str">
        <f t="shared" si="140"/>
        <v>dupontd1691herbicide352-914</v>
      </c>
      <c r="N2962" t="str">
        <f>IFERROR(VLOOKUP(LOWER(M2962),file_list!$B:$B,1,FALSE),FALSE)</f>
        <v>dupontd1691herbicide352-914</v>
      </c>
      <c r="O2962" t="str">
        <f t="shared" si="138"/>
        <v>TRUE</v>
      </c>
    </row>
    <row r="2963" spans="1:15" x14ac:dyDescent="0.2">
      <c r="A2963" t="s">
        <v>5284</v>
      </c>
      <c r="B2963" t="s">
        <v>5285</v>
      </c>
      <c r="C2963">
        <v>352</v>
      </c>
      <c r="D2963" t="s">
        <v>78</v>
      </c>
      <c r="E2963">
        <v>1292354</v>
      </c>
      <c r="F2963" t="s">
        <v>15</v>
      </c>
      <c r="G2963" t="s">
        <v>37</v>
      </c>
      <c r="H2963" s="1">
        <v>45716</v>
      </c>
      <c r="I2963" t="s">
        <v>38</v>
      </c>
      <c r="J2963" t="s">
        <v>49</v>
      </c>
      <c r="K2963" t="b">
        <v>1</v>
      </c>
      <c r="L2963" t="str">
        <f t="shared" si="139"/>
        <v>dupontbl3herbicide</v>
      </c>
      <c r="M2963" t="str">
        <f t="shared" si="140"/>
        <v>dupontbl3herbicide352-915</v>
      </c>
      <c r="N2963" t="str">
        <f>IFERROR(VLOOKUP(LOWER(M2963),file_list!$B:$B,1,FALSE),FALSE)</f>
        <v>dupontbl3herbicide352-915</v>
      </c>
      <c r="O2963" t="str">
        <f t="shared" si="138"/>
        <v>TRUE</v>
      </c>
    </row>
    <row r="2964" spans="1:15" x14ac:dyDescent="0.2">
      <c r="A2964" t="s">
        <v>5286</v>
      </c>
      <c r="B2964" t="s">
        <v>5287</v>
      </c>
      <c r="C2964">
        <v>352</v>
      </c>
      <c r="D2964" t="s">
        <v>14</v>
      </c>
      <c r="E2964">
        <v>1292354</v>
      </c>
      <c r="F2964" t="s">
        <v>15</v>
      </c>
      <c r="G2964" t="s">
        <v>37</v>
      </c>
      <c r="H2964" s="1">
        <v>45716</v>
      </c>
      <c r="I2964" t="s">
        <v>38</v>
      </c>
      <c r="J2964" t="s">
        <v>17</v>
      </c>
      <c r="K2964" t="b">
        <v>1</v>
      </c>
      <c r="L2964" t="str">
        <f t="shared" si="139"/>
        <v>dupontlumisena</v>
      </c>
      <c r="M2964" t="str">
        <f t="shared" si="140"/>
        <v>dupontlumisena352-920</v>
      </c>
      <c r="N2964" t="str">
        <f>IFERROR(VLOOKUP(LOWER(M2964),file_list!$B:$B,1,FALSE),FALSE)</f>
        <v>dupontlumisena352-920</v>
      </c>
      <c r="O2964" t="str">
        <f t="shared" si="138"/>
        <v>TRUE</v>
      </c>
    </row>
    <row r="2965" spans="1:15" x14ac:dyDescent="0.2">
      <c r="A2965" t="s">
        <v>5288</v>
      </c>
      <c r="B2965" t="s">
        <v>5289</v>
      </c>
      <c r="C2965">
        <v>352</v>
      </c>
      <c r="D2965" t="s">
        <v>78</v>
      </c>
      <c r="E2965">
        <v>1292354</v>
      </c>
      <c r="F2965" t="s">
        <v>15</v>
      </c>
      <c r="G2965" t="s">
        <v>37</v>
      </c>
      <c r="H2965" s="1">
        <v>45716</v>
      </c>
      <c r="I2965" t="s">
        <v>38</v>
      </c>
      <c r="J2965" t="s">
        <v>49</v>
      </c>
      <c r="K2965" t="b">
        <v>1</v>
      </c>
      <c r="L2965" t="str">
        <f t="shared" si="139"/>
        <v>abunditedge</v>
      </c>
      <c r="M2965" t="str">
        <f t="shared" si="140"/>
        <v>abunditedge352-922</v>
      </c>
      <c r="N2965" t="str">
        <f>IFERROR(VLOOKUP(LOWER(M2965),file_list!$B:$B,1,FALSE),FALSE)</f>
        <v>abunditedge352-922</v>
      </c>
      <c r="O2965" t="str">
        <f t="shared" si="138"/>
        <v>TRUE</v>
      </c>
    </row>
    <row r="2966" spans="1:15" x14ac:dyDescent="0.2">
      <c r="A2966" t="s">
        <v>5288</v>
      </c>
      <c r="B2966" t="s">
        <v>5290</v>
      </c>
      <c r="C2966">
        <v>352</v>
      </c>
      <c r="D2966" t="s">
        <v>78</v>
      </c>
      <c r="E2966">
        <v>1292354</v>
      </c>
      <c r="F2966" t="s">
        <v>15</v>
      </c>
      <c r="G2966" t="s">
        <v>37</v>
      </c>
      <c r="H2966" s="1">
        <v>45716</v>
      </c>
      <c r="I2966" t="s">
        <v>38</v>
      </c>
      <c r="J2966" t="s">
        <v>49</v>
      </c>
      <c r="K2966" t="b">
        <v>1</v>
      </c>
      <c r="L2966" t="str">
        <f t="shared" si="139"/>
        <v>dupontabunditedgeherbicide</v>
      </c>
      <c r="M2966" t="str">
        <f t="shared" si="140"/>
        <v>dupontabunditedgeherbicide352-922</v>
      </c>
      <c r="N2966" t="str">
        <f>IFERROR(VLOOKUP(LOWER(M2966),file_list!$B:$B,1,FALSE),FALSE)</f>
        <v>dupontabunditedgeherbicide352-922</v>
      </c>
      <c r="O2966" t="str">
        <f t="shared" si="138"/>
        <v>TRUE</v>
      </c>
    </row>
    <row r="2967" spans="1:15" x14ac:dyDescent="0.2">
      <c r="A2967" t="s">
        <v>5291</v>
      </c>
      <c r="B2967" t="s">
        <v>5292</v>
      </c>
      <c r="C2967">
        <v>352</v>
      </c>
      <c r="D2967" t="s">
        <v>14</v>
      </c>
      <c r="E2967">
        <v>1292354</v>
      </c>
      <c r="F2967" t="s">
        <v>15</v>
      </c>
      <c r="G2967" t="s">
        <v>37</v>
      </c>
      <c r="H2967" s="1">
        <v>45716</v>
      </c>
      <c r="I2967" t="s">
        <v>38</v>
      </c>
      <c r="J2967" t="s">
        <v>49</v>
      </c>
      <c r="K2967" t="b">
        <v>0</v>
      </c>
      <c r="L2967" t="str">
        <f t="shared" si="139"/>
        <v>duponteverprexherbicide(nosale,useordistributioninnassausuffolkcounties)</v>
      </c>
      <c r="M2967" t="str">
        <f t="shared" si="140"/>
        <v>duponteverprexherbicide(nosale,useordistributioninnassausuffolkcounties)352-923</v>
      </c>
      <c r="N2967" t="str">
        <f>IFERROR(VLOOKUP(LOWER(M2967),file_list!$B:$B,1,FALSE),FALSE)</f>
        <v>duponteverprexherbicide(nosale,useordistributioninnassausuffolkcounties)352-923</v>
      </c>
      <c r="O2967" t="str">
        <f t="shared" si="138"/>
        <v>TRUE</v>
      </c>
    </row>
    <row r="2968" spans="1:15" x14ac:dyDescent="0.2">
      <c r="A2968" t="s">
        <v>5291</v>
      </c>
      <c r="B2968" t="s">
        <v>5293</v>
      </c>
      <c r="C2968">
        <v>352</v>
      </c>
      <c r="D2968" t="s">
        <v>14</v>
      </c>
      <c r="E2968">
        <v>1296552</v>
      </c>
      <c r="F2968" t="s">
        <v>15</v>
      </c>
      <c r="G2968" t="s">
        <v>37</v>
      </c>
      <c r="H2968" s="1">
        <v>45736</v>
      </c>
      <c r="I2968" t="s">
        <v>54</v>
      </c>
      <c r="J2968" t="s">
        <v>49</v>
      </c>
      <c r="K2968" t="b">
        <v>1</v>
      </c>
      <c r="L2968" t="str">
        <f t="shared" si="139"/>
        <v>everprex(nosale,useordistributioninnassausuffolkcounties)</v>
      </c>
      <c r="M2968" t="str">
        <f t="shared" si="140"/>
        <v>everprex(nosale,useordistributioninnassausuffolkcounties)352-923</v>
      </c>
      <c r="N2968" t="str">
        <f>IFERROR(VLOOKUP(LOWER(M2968),file_list!$B:$B,1,FALSE),FALSE)</f>
        <v>everprex(nosale,useordistributioninnassausuffolkcounties)352-923</v>
      </c>
      <c r="O2968" t="str">
        <f t="shared" si="138"/>
        <v>TRUE</v>
      </c>
    </row>
    <row r="2969" spans="1:15" x14ac:dyDescent="0.2">
      <c r="A2969" t="s">
        <v>5294</v>
      </c>
      <c r="B2969" t="s">
        <v>5295</v>
      </c>
      <c r="C2969">
        <v>352</v>
      </c>
      <c r="D2969" t="s">
        <v>78</v>
      </c>
      <c r="E2969">
        <v>1292354</v>
      </c>
      <c r="F2969" t="s">
        <v>15</v>
      </c>
      <c r="G2969" t="s">
        <v>37</v>
      </c>
      <c r="H2969" s="1">
        <v>45716</v>
      </c>
      <c r="I2969" t="s">
        <v>38</v>
      </c>
      <c r="J2969" t="s">
        <v>49</v>
      </c>
      <c r="K2969" t="b">
        <v>1</v>
      </c>
      <c r="L2969" t="str">
        <f t="shared" si="139"/>
        <v>asthifensulfuron50(noaerialapplicationinnys)</v>
      </c>
      <c r="M2969" t="str">
        <f t="shared" si="140"/>
        <v>asthifensulfuron50(noaerialapplicationinnys)352-925</v>
      </c>
      <c r="N2969" t="str">
        <f>IFERROR(VLOOKUP(LOWER(M2969),file_list!$B:$B,1,FALSE),FALSE)</f>
        <v>asthifensulfuron50(noaerialapplicationinnys)352-925</v>
      </c>
      <c r="O2969" t="str">
        <f t="shared" si="138"/>
        <v>TRUE</v>
      </c>
    </row>
    <row r="2970" spans="1:15" x14ac:dyDescent="0.2">
      <c r="A2970" t="s">
        <v>5296</v>
      </c>
      <c r="B2970" t="s">
        <v>5297</v>
      </c>
      <c r="C2970">
        <v>352</v>
      </c>
      <c r="D2970" t="s">
        <v>78</v>
      </c>
      <c r="E2970">
        <v>1292354</v>
      </c>
      <c r="F2970" t="s">
        <v>15</v>
      </c>
      <c r="G2970" t="s">
        <v>37</v>
      </c>
      <c r="H2970" s="1">
        <v>45716</v>
      </c>
      <c r="I2970" t="s">
        <v>38</v>
      </c>
      <c r="J2970" t="s">
        <v>49</v>
      </c>
      <c r="K2970" t="b">
        <v>1</v>
      </c>
      <c r="L2970" t="str">
        <f t="shared" si="139"/>
        <v>astribenuron50(noaerialapplicationinnys)</v>
      </c>
      <c r="M2970" t="str">
        <f t="shared" si="140"/>
        <v>astribenuron50(noaerialapplicationinnys)352-926</v>
      </c>
      <c r="N2970" t="str">
        <f>IFERROR(VLOOKUP(LOWER(M2970),file_list!$B:$B,1,FALSE),FALSE)</f>
        <v>astribenuron50(noaerialapplicationinnys)352-926</v>
      </c>
      <c r="O2970" t="str">
        <f t="shared" si="138"/>
        <v>TRUE</v>
      </c>
    </row>
    <row r="2971" spans="1:15" x14ac:dyDescent="0.2">
      <c r="A2971" t="s">
        <v>5298</v>
      </c>
      <c r="B2971" t="s">
        <v>5299</v>
      </c>
      <c r="C2971">
        <v>352</v>
      </c>
      <c r="D2971" t="s">
        <v>78</v>
      </c>
      <c r="E2971">
        <v>1292354</v>
      </c>
      <c r="F2971" t="s">
        <v>15</v>
      </c>
      <c r="G2971" t="s">
        <v>37</v>
      </c>
      <c r="H2971" s="1">
        <v>45716</v>
      </c>
      <c r="I2971" t="s">
        <v>38</v>
      </c>
      <c r="J2971" t="s">
        <v>49</v>
      </c>
      <c r="K2971" t="b">
        <v>1</v>
      </c>
      <c r="L2971" t="str">
        <f t="shared" si="139"/>
        <v>asmetribuzin75df(noaerialappinny)</v>
      </c>
      <c r="M2971" t="str">
        <f t="shared" si="140"/>
        <v>asmetribuzin75df(noaerialappinny)352-927</v>
      </c>
      <c r="N2971" t="str">
        <f>IFERROR(VLOOKUP(LOWER(M2971),file_list!$B:$B,1,FALSE),FALSE)</f>
        <v>asmetribuzin75df(noaerialappinny)352-927</v>
      </c>
      <c r="O2971" t="str">
        <f t="shared" si="138"/>
        <v>TRUE</v>
      </c>
    </row>
    <row r="2972" spans="1:15" x14ac:dyDescent="0.2">
      <c r="A2972" t="s">
        <v>5300</v>
      </c>
      <c r="B2972" t="s">
        <v>5301</v>
      </c>
      <c r="C2972">
        <v>352</v>
      </c>
      <c r="D2972" t="s">
        <v>14</v>
      </c>
      <c r="E2972">
        <v>1275108</v>
      </c>
      <c r="F2972" t="s">
        <v>15</v>
      </c>
      <c r="G2972" t="s">
        <v>37</v>
      </c>
      <c r="H2972" s="1">
        <v>45336</v>
      </c>
      <c r="I2972" t="s">
        <v>63</v>
      </c>
      <c r="J2972" t="s">
        <v>312</v>
      </c>
      <c r="K2972" t="b">
        <v>1</v>
      </c>
      <c r="L2972" t="str">
        <f t="shared" si="139"/>
        <v>salibro</v>
      </c>
      <c r="M2972" t="str">
        <f t="shared" si="140"/>
        <v>salibro352-932</v>
      </c>
      <c r="N2972" t="str">
        <f>IFERROR(VLOOKUP(LOWER(M2972),file_list!$B:$B,1,FALSE),FALSE)</f>
        <v>salibro352-932</v>
      </c>
      <c r="O2972" t="str">
        <f t="shared" si="138"/>
        <v>TRUE</v>
      </c>
    </row>
    <row r="2973" spans="1:15" x14ac:dyDescent="0.2">
      <c r="A2973" t="s">
        <v>5302</v>
      </c>
      <c r="B2973" t="s">
        <v>5303</v>
      </c>
      <c r="C2973">
        <v>352</v>
      </c>
      <c r="D2973" t="s">
        <v>14</v>
      </c>
      <c r="E2973">
        <v>1292354</v>
      </c>
      <c r="F2973" t="s">
        <v>15</v>
      </c>
      <c r="G2973" t="s">
        <v>37</v>
      </c>
      <c r="H2973" s="1">
        <v>45716</v>
      </c>
      <c r="I2973" t="s">
        <v>38</v>
      </c>
      <c r="J2973" t="s">
        <v>17</v>
      </c>
      <c r="K2973" t="b">
        <v>1</v>
      </c>
      <c r="L2973" t="str">
        <f t="shared" si="139"/>
        <v>lumitreo</v>
      </c>
      <c r="M2973" t="str">
        <f t="shared" si="140"/>
        <v>lumitreo352-937</v>
      </c>
      <c r="N2973" t="str">
        <f>IFERROR(VLOOKUP(LOWER(M2973),file_list!$B:$B,1,FALSE),FALSE)</f>
        <v>lumitreo352-937</v>
      </c>
      <c r="O2973" t="str">
        <f t="shared" si="138"/>
        <v>TRUE</v>
      </c>
    </row>
    <row r="2974" spans="1:15" x14ac:dyDescent="0.2">
      <c r="A2974" t="s">
        <v>5304</v>
      </c>
      <c r="B2974" t="s">
        <v>5305</v>
      </c>
      <c r="C2974">
        <v>352</v>
      </c>
      <c r="D2974" t="s">
        <v>14</v>
      </c>
      <c r="E2974">
        <v>1292354</v>
      </c>
      <c r="F2974" t="s">
        <v>15</v>
      </c>
      <c r="G2974" t="s">
        <v>37</v>
      </c>
      <c r="H2974" s="1">
        <v>45716</v>
      </c>
      <c r="I2974" t="s">
        <v>38</v>
      </c>
      <c r="J2974" t="s">
        <v>17</v>
      </c>
      <c r="K2974" t="b">
        <v>1</v>
      </c>
      <c r="L2974" t="str">
        <f t="shared" si="139"/>
        <v>viatude(nosale,saleinto,distributionoruseinnassausuffolkcounties)(noaerialappwithin100ftofsurfacewaterinnys)</v>
      </c>
      <c r="M2974" t="str">
        <f t="shared" si="140"/>
        <v>viatude(nosale,saleinto,distributionoruseinnassausuffolkcounties)(noaerialappwithin100ftofsurfacewaterinnys)352-942</v>
      </c>
      <c r="N2974" t="str">
        <f>IFERROR(VLOOKUP(LOWER(M2974),file_list!$B:$B,1,FALSE),FALSE)</f>
        <v>viatude(nosale,saleinto,distributionoruseinnassausuffolkcounties)(noaerialappwithin100ftofsurfacewaterinnys)352-942</v>
      </c>
      <c r="O2974" t="str">
        <f t="shared" si="138"/>
        <v>TRUE</v>
      </c>
    </row>
    <row r="2975" spans="1:15" x14ac:dyDescent="0.2">
      <c r="A2975" t="s">
        <v>5306</v>
      </c>
      <c r="B2975" t="s">
        <v>5307</v>
      </c>
      <c r="C2975">
        <v>352</v>
      </c>
      <c r="D2975" t="s">
        <v>78</v>
      </c>
      <c r="E2975">
        <v>1292354</v>
      </c>
      <c r="F2975" t="s">
        <v>15</v>
      </c>
      <c r="G2975" t="s">
        <v>37</v>
      </c>
      <c r="H2975" s="1">
        <v>45716</v>
      </c>
      <c r="I2975" t="s">
        <v>38</v>
      </c>
      <c r="J2975" t="s">
        <v>49</v>
      </c>
      <c r="K2975" t="b">
        <v>1</v>
      </c>
      <c r="L2975" t="str">
        <f t="shared" si="139"/>
        <v>dupontbl1herbicide</v>
      </c>
      <c r="M2975" t="str">
        <f t="shared" si="140"/>
        <v>dupontbl1herbicide42750-271-352</v>
      </c>
      <c r="N2975" t="str">
        <f>IFERROR(VLOOKUP(LOWER(M2975),file_list!$B:$B,1,FALSE),FALSE)</f>
        <v>dupontbl1herbicide42750-271-352</v>
      </c>
      <c r="O2975" t="str">
        <f t="shared" si="138"/>
        <v>TRUE</v>
      </c>
    </row>
    <row r="2976" spans="1:15" x14ac:dyDescent="0.2">
      <c r="A2976" t="s">
        <v>5308</v>
      </c>
      <c r="B2976" t="s">
        <v>5309</v>
      </c>
      <c r="C2976">
        <v>352</v>
      </c>
      <c r="D2976" t="s">
        <v>14</v>
      </c>
      <c r="E2976">
        <v>1292354</v>
      </c>
      <c r="F2976" t="s">
        <v>15</v>
      </c>
      <c r="G2976" t="s">
        <v>37</v>
      </c>
      <c r="H2976" s="1">
        <v>45716</v>
      </c>
      <c r="I2976" t="s">
        <v>38</v>
      </c>
      <c r="J2976" t="s">
        <v>17</v>
      </c>
      <c r="K2976" t="b">
        <v>1</v>
      </c>
      <c r="L2976" t="str">
        <f t="shared" si="139"/>
        <v>lumiflex</v>
      </c>
      <c r="M2976" t="str">
        <f t="shared" si="140"/>
        <v>lumiflex70506-585-352</v>
      </c>
      <c r="N2976" t="str">
        <f>IFERROR(VLOOKUP(LOWER(M2976),file_list!$B:$B,1,FALSE),FALSE)</f>
        <v>lumiflex70506-585-352</v>
      </c>
      <c r="O2976" t="str">
        <f t="shared" si="138"/>
        <v>TRUE</v>
      </c>
    </row>
    <row r="2977" spans="1:15" x14ac:dyDescent="0.2">
      <c r="A2977" t="s">
        <v>5310</v>
      </c>
      <c r="B2977" t="s">
        <v>5311</v>
      </c>
      <c r="C2977">
        <v>352</v>
      </c>
      <c r="D2977" t="s">
        <v>14</v>
      </c>
      <c r="E2977">
        <v>1292354</v>
      </c>
      <c r="F2977" t="s">
        <v>15</v>
      </c>
      <c r="G2977" t="s">
        <v>37</v>
      </c>
      <c r="H2977" s="1">
        <v>45716</v>
      </c>
      <c r="I2977" t="s">
        <v>38</v>
      </c>
      <c r="J2977" t="s">
        <v>17</v>
      </c>
      <c r="K2977" t="b">
        <v>1</v>
      </c>
      <c r="L2977" t="str">
        <f t="shared" si="139"/>
        <v>l-2030g</v>
      </c>
      <c r="M2977" t="str">
        <f t="shared" si="140"/>
        <v>l-2030g71840-19-352</v>
      </c>
      <c r="N2977" t="str">
        <f>IFERROR(VLOOKUP(LOWER(M2977),file_list!$B:$B,1,FALSE),FALSE)</f>
        <v>l-2030g71840-19-352</v>
      </c>
      <c r="O2977" t="str">
        <f t="shared" si="138"/>
        <v>TRUE</v>
      </c>
    </row>
    <row r="2978" spans="1:15" x14ac:dyDescent="0.2">
      <c r="A2978" t="s">
        <v>5310</v>
      </c>
      <c r="B2978" t="s">
        <v>5312</v>
      </c>
      <c r="C2978">
        <v>352</v>
      </c>
      <c r="D2978" t="s">
        <v>14</v>
      </c>
      <c r="E2978">
        <v>1292354</v>
      </c>
      <c r="F2978" t="s">
        <v>15</v>
      </c>
      <c r="G2978" t="s">
        <v>37</v>
      </c>
      <c r="H2978" s="1">
        <v>45716</v>
      </c>
      <c r="I2978" t="s">
        <v>38</v>
      </c>
      <c r="J2978" t="s">
        <v>17</v>
      </c>
      <c r="K2978" t="b">
        <v>1</v>
      </c>
      <c r="L2978" t="str">
        <f t="shared" si="139"/>
        <v>l-2030r</v>
      </c>
      <c r="M2978" t="str">
        <f t="shared" si="140"/>
        <v>l-2030r71840-19-352</v>
      </c>
      <c r="N2978" t="str">
        <f>IFERROR(VLOOKUP(LOWER(M2978),file_list!$B:$B,1,FALSE),FALSE)</f>
        <v>l-2030r71840-19-352</v>
      </c>
      <c r="O2978" t="str">
        <f t="shared" si="138"/>
        <v>TRUE</v>
      </c>
    </row>
    <row r="2979" spans="1:15" x14ac:dyDescent="0.2">
      <c r="A2979" t="s">
        <v>5313</v>
      </c>
      <c r="B2979" t="s">
        <v>5314</v>
      </c>
      <c r="C2979">
        <v>352</v>
      </c>
      <c r="D2979" t="s">
        <v>14</v>
      </c>
      <c r="E2979">
        <v>1292354</v>
      </c>
      <c r="F2979" t="s">
        <v>15</v>
      </c>
      <c r="G2979" t="s">
        <v>37</v>
      </c>
      <c r="H2979" s="1">
        <v>45716</v>
      </c>
      <c r="I2979" t="s">
        <v>38</v>
      </c>
      <c r="J2979" t="s">
        <v>17</v>
      </c>
      <c r="K2979" t="b">
        <v>1</v>
      </c>
      <c r="L2979" t="str">
        <f t="shared" si="139"/>
        <v>l-2013p</v>
      </c>
      <c r="M2979" t="str">
        <f t="shared" si="140"/>
        <v>l-2013p71840-20-352</v>
      </c>
      <c r="N2979" t="str">
        <f>IFERROR(VLOOKUP(LOWER(M2979),file_list!$B:$B,1,FALSE),FALSE)</f>
        <v>l-2013p71840-20-352</v>
      </c>
      <c r="O2979" t="str">
        <f t="shared" si="138"/>
        <v>TRUE</v>
      </c>
    </row>
    <row r="2980" spans="1:15" x14ac:dyDescent="0.2">
      <c r="A2980" t="s">
        <v>5313</v>
      </c>
      <c r="B2980" t="s">
        <v>5315</v>
      </c>
      <c r="C2980">
        <v>352</v>
      </c>
      <c r="D2980" t="s">
        <v>14</v>
      </c>
      <c r="E2980">
        <v>1292354</v>
      </c>
      <c r="F2980" t="s">
        <v>15</v>
      </c>
      <c r="G2980" t="s">
        <v>37</v>
      </c>
      <c r="H2980" s="1">
        <v>45716</v>
      </c>
      <c r="I2980" t="s">
        <v>38</v>
      </c>
      <c r="J2980" t="s">
        <v>17</v>
      </c>
      <c r="K2980" t="b">
        <v>1</v>
      </c>
      <c r="L2980" t="str">
        <f t="shared" si="139"/>
        <v>l-2012r</v>
      </c>
      <c r="M2980" t="str">
        <f t="shared" si="140"/>
        <v>l-2012r71840-20-352</v>
      </c>
      <c r="N2980" t="str">
        <f>IFERROR(VLOOKUP(LOWER(M2980),file_list!$B:$B,1,FALSE),FALSE)</f>
        <v>l-2012r71840-20-352</v>
      </c>
      <c r="O2980" t="str">
        <f t="shared" si="138"/>
        <v>TRUE</v>
      </c>
    </row>
    <row r="2981" spans="1:15" x14ac:dyDescent="0.2">
      <c r="A2981" t="s">
        <v>5316</v>
      </c>
      <c r="B2981" t="s">
        <v>5317</v>
      </c>
      <c r="C2981">
        <v>352</v>
      </c>
      <c r="D2981" t="s">
        <v>78</v>
      </c>
      <c r="E2981">
        <v>1292354</v>
      </c>
      <c r="F2981" t="s">
        <v>15</v>
      </c>
      <c r="G2981" t="s">
        <v>37</v>
      </c>
      <c r="H2981" s="1">
        <v>45716</v>
      </c>
      <c r="I2981" t="s">
        <v>38</v>
      </c>
      <c r="J2981" t="s">
        <v>49</v>
      </c>
      <c r="K2981" t="b">
        <v>1</v>
      </c>
      <c r="L2981" t="str">
        <f t="shared" si="139"/>
        <v>dupontdicambaxpherbicide</v>
      </c>
      <c r="M2981" t="str">
        <f t="shared" si="140"/>
        <v>dupontdicambaxpherbicide7969-140-352</v>
      </c>
      <c r="N2981" t="str">
        <f>IFERROR(VLOOKUP(LOWER(M2981),file_list!$B:$B,1,FALSE),FALSE)</f>
        <v>dupontdicambaxpherbicide7969-140-352</v>
      </c>
      <c r="O2981" t="str">
        <f t="shared" si="138"/>
        <v>TRUE</v>
      </c>
    </row>
    <row r="2982" spans="1:15" x14ac:dyDescent="0.2">
      <c r="A2982" t="s">
        <v>5318</v>
      </c>
      <c r="B2982" t="s">
        <v>5319</v>
      </c>
      <c r="C2982">
        <v>352</v>
      </c>
      <c r="D2982" t="s">
        <v>14</v>
      </c>
      <c r="E2982">
        <v>1292354</v>
      </c>
      <c r="F2982" t="s">
        <v>15</v>
      </c>
      <c r="G2982" t="s">
        <v>562</v>
      </c>
      <c r="H2982" s="1">
        <v>45716</v>
      </c>
      <c r="I2982" t="s">
        <v>38</v>
      </c>
      <c r="J2982" t="s">
        <v>17</v>
      </c>
      <c r="K2982" t="b">
        <v>1</v>
      </c>
      <c r="L2982" t="str">
        <f t="shared" si="139"/>
        <v>fontelis(epareg.no.352-834)[foruseonapples,pears,stonefruitonly][nouseonlongisl]</v>
      </c>
      <c r="M2982" t="str">
        <f t="shared" si="140"/>
        <v>fontelis(epareg.no.352-834)[foruseonapples,pears,stonefruitonly][nouseonlongisl]sln ny-130003</v>
      </c>
      <c r="N2982" t="str">
        <f>IFERROR(VLOOKUP(LOWER(M2982),file_list!$B:$B,1,FALSE),FALSE)</f>
        <v>fontelis(epareg.no.352-834)[foruseonapples,pears,stonefruitonly][nouseonlongisl]sln ny-130003</v>
      </c>
      <c r="O2982" t="str">
        <f t="shared" si="138"/>
        <v>TRUE</v>
      </c>
    </row>
    <row r="2983" spans="1:15" x14ac:dyDescent="0.2">
      <c r="A2983" t="s">
        <v>5320</v>
      </c>
      <c r="B2983" t="s">
        <v>5321</v>
      </c>
      <c r="C2983">
        <v>352</v>
      </c>
      <c r="D2983" t="s">
        <v>14</v>
      </c>
      <c r="E2983">
        <v>1292354</v>
      </c>
      <c r="F2983" t="s">
        <v>15</v>
      </c>
      <c r="G2983" t="s">
        <v>562</v>
      </c>
      <c r="H2983" s="1">
        <v>45716</v>
      </c>
      <c r="I2983" t="s">
        <v>38</v>
      </c>
      <c r="J2983" t="s">
        <v>209</v>
      </c>
      <c r="K2983" t="b">
        <v>0</v>
      </c>
      <c r="L2983" t="str">
        <f t="shared" si="139"/>
        <v>vydatel(noliuse)(epareg.no.352-372)</v>
      </c>
      <c r="M2983" t="str">
        <f t="shared" si="140"/>
        <v>vydatel(noliuse)(epareg.no.352-372)SLN NY-990002</v>
      </c>
      <c r="N2983" t="str">
        <f>IFERROR(VLOOKUP(LOWER(M2983),file_list!$B:$B,1,FALSE),FALSE)</f>
        <v>vydatel(noliuse)(epareg.no.352-372)sln ny-990002</v>
      </c>
      <c r="O2983" t="str">
        <f t="shared" si="138"/>
        <v>TRUE</v>
      </c>
    </row>
    <row r="2984" spans="1:15" x14ac:dyDescent="0.2">
      <c r="A2984" t="s">
        <v>5322</v>
      </c>
      <c r="B2984" t="s">
        <v>5323</v>
      </c>
      <c r="C2984">
        <v>3525</v>
      </c>
      <c r="D2984" t="s">
        <v>14</v>
      </c>
      <c r="E2984">
        <v>1277663</v>
      </c>
      <c r="F2984" t="s">
        <v>15</v>
      </c>
      <c r="G2984" t="s">
        <v>37</v>
      </c>
      <c r="H2984" s="1">
        <v>45440</v>
      </c>
      <c r="I2984" t="s">
        <v>38</v>
      </c>
      <c r="J2984" t="s">
        <v>624</v>
      </c>
      <c r="K2984" t="b">
        <v>1</v>
      </c>
      <c r="L2984" t="str">
        <f t="shared" si="139"/>
        <v>guardianchlorinatinggranules</v>
      </c>
      <c r="M2984" t="str">
        <f t="shared" si="140"/>
        <v>guardianchlorinatinggranules1258-1237-3525</v>
      </c>
      <c r="N2984" t="str">
        <f>IFERROR(VLOOKUP(LOWER(M2984),file_list!$B:$B,1,FALSE),FALSE)</f>
        <v>guardianchlorinatinggranules1258-1237-3525</v>
      </c>
      <c r="O2984" t="str">
        <f t="shared" si="138"/>
        <v>TRUE</v>
      </c>
    </row>
    <row r="2985" spans="1:15" x14ac:dyDescent="0.2">
      <c r="A2985" t="s">
        <v>5324</v>
      </c>
      <c r="B2985" t="s">
        <v>5325</v>
      </c>
      <c r="C2985">
        <v>3525</v>
      </c>
      <c r="D2985" t="s">
        <v>14</v>
      </c>
      <c r="E2985">
        <v>1277663</v>
      </c>
      <c r="F2985" t="s">
        <v>15</v>
      </c>
      <c r="G2985" t="s">
        <v>37</v>
      </c>
      <c r="H2985" s="1">
        <v>45440</v>
      </c>
      <c r="I2985" t="s">
        <v>38</v>
      </c>
      <c r="J2985" t="s">
        <v>1171</v>
      </c>
      <c r="K2985" t="b">
        <v>1</v>
      </c>
      <c r="L2985" t="str">
        <f t="shared" si="139"/>
        <v>islerklearout</v>
      </c>
      <c r="M2985" t="str">
        <f t="shared" si="140"/>
        <v>islerklearout3525-101-43504</v>
      </c>
      <c r="N2985" t="str">
        <f>IFERROR(VLOOKUP(LOWER(M2985),file_list!$B:$B,1,FALSE),FALSE)</f>
        <v>islerklearout3525-101-43504</v>
      </c>
      <c r="O2985" t="str">
        <f t="shared" si="138"/>
        <v>TRUE</v>
      </c>
    </row>
    <row r="2986" spans="1:15" x14ac:dyDescent="0.2">
      <c r="A2986" t="s">
        <v>5326</v>
      </c>
      <c r="B2986" t="s">
        <v>5327</v>
      </c>
      <c r="C2986">
        <v>3525</v>
      </c>
      <c r="D2986" t="s">
        <v>14</v>
      </c>
      <c r="E2986">
        <v>1277663</v>
      </c>
      <c r="F2986" t="s">
        <v>15</v>
      </c>
      <c r="G2986" t="s">
        <v>37</v>
      </c>
      <c r="H2986" s="1">
        <v>45440</v>
      </c>
      <c r="I2986" t="s">
        <v>38</v>
      </c>
      <c r="J2986" t="s">
        <v>1171</v>
      </c>
      <c r="K2986" t="b">
        <v>1</v>
      </c>
      <c r="L2986" t="str">
        <f t="shared" si="139"/>
        <v>pool-trolstabilizedchlorinatingpowder</v>
      </c>
      <c r="M2986" t="str">
        <f t="shared" si="140"/>
        <v>pool-trolstabilizedchlorinatingpowder3525-104</v>
      </c>
      <c r="N2986" t="str">
        <f>IFERROR(VLOOKUP(LOWER(M2986),file_list!$B:$B,1,FALSE),FALSE)</f>
        <v>pool-trolstabilizedchlorinatingpowder3525-104</v>
      </c>
      <c r="O2986" t="str">
        <f t="shared" si="138"/>
        <v>TRUE</v>
      </c>
    </row>
    <row r="2987" spans="1:15" x14ac:dyDescent="0.2">
      <c r="A2987" t="s">
        <v>5328</v>
      </c>
      <c r="B2987" t="s">
        <v>5329</v>
      </c>
      <c r="C2987">
        <v>3525</v>
      </c>
      <c r="D2987" t="s">
        <v>14</v>
      </c>
      <c r="E2987">
        <v>1277663</v>
      </c>
      <c r="F2987" t="s">
        <v>15</v>
      </c>
      <c r="G2987" t="s">
        <v>37</v>
      </c>
      <c r="H2987" s="1">
        <v>45440</v>
      </c>
      <c r="I2987" t="s">
        <v>38</v>
      </c>
      <c r="J2987" t="s">
        <v>1171</v>
      </c>
      <c r="K2987" t="b">
        <v>1</v>
      </c>
      <c r="L2987" t="str">
        <f t="shared" si="139"/>
        <v>omega1"chlortabs</v>
      </c>
      <c r="M2987" t="str">
        <f t="shared" si="140"/>
        <v>omega1"chlortabs3525-113-79976</v>
      </c>
      <c r="N2987" t="str">
        <f>IFERROR(VLOOKUP(LOWER(M2987),file_list!$B:$B,1,FALSE),FALSE)</f>
        <v>omega1"chlortabs3525-113-79976</v>
      </c>
      <c r="O2987" t="str">
        <f t="shared" si="138"/>
        <v>TRUE</v>
      </c>
    </row>
    <row r="2988" spans="1:15" x14ac:dyDescent="0.2">
      <c r="A2988" t="s">
        <v>5330</v>
      </c>
      <c r="B2988" t="s">
        <v>5331</v>
      </c>
      <c r="C2988">
        <v>3525</v>
      </c>
      <c r="D2988" t="s">
        <v>14</v>
      </c>
      <c r="E2988">
        <v>1277663</v>
      </c>
      <c r="F2988" t="s">
        <v>15</v>
      </c>
      <c r="G2988" t="s">
        <v>37</v>
      </c>
      <c r="H2988" s="1">
        <v>45440</v>
      </c>
      <c r="I2988" t="s">
        <v>38</v>
      </c>
      <c r="J2988" t="s">
        <v>1171</v>
      </c>
      <c r="K2988" t="b">
        <v>1</v>
      </c>
      <c r="L2988" t="str">
        <f t="shared" si="139"/>
        <v>lps1"slowdissolvingtablets</v>
      </c>
      <c r="M2988" t="str">
        <f t="shared" si="140"/>
        <v>lps1"slowdissolvingtablets3525-113-87752</v>
      </c>
      <c r="N2988" t="str">
        <f>IFERROR(VLOOKUP(LOWER(M2988),file_list!$B:$B,1,FALSE),FALSE)</f>
        <v>lps1"slowdissolvingtablets3525-113-87752</v>
      </c>
      <c r="O2988" t="str">
        <f t="shared" si="138"/>
        <v>TRUE</v>
      </c>
    </row>
    <row r="2989" spans="1:15" x14ac:dyDescent="0.2">
      <c r="A2989" t="s">
        <v>5332</v>
      </c>
      <c r="B2989" t="s">
        <v>5333</v>
      </c>
      <c r="C2989">
        <v>3525</v>
      </c>
      <c r="D2989" t="s">
        <v>14</v>
      </c>
      <c r="E2989">
        <v>1277663</v>
      </c>
      <c r="F2989" t="s">
        <v>15</v>
      </c>
      <c r="G2989" t="s">
        <v>37</v>
      </c>
      <c r="H2989" s="1">
        <v>45440</v>
      </c>
      <c r="I2989" t="s">
        <v>38</v>
      </c>
      <c r="J2989" t="s">
        <v>1171</v>
      </c>
      <c r="K2989" t="b">
        <v>1</v>
      </c>
      <c r="L2989" t="str">
        <f t="shared" si="139"/>
        <v>stabilizedchlorinatingconcentratedgranules</v>
      </c>
      <c r="M2989" t="str">
        <f t="shared" si="140"/>
        <v>stabilizedchlorinatingconcentratedgranules3525-116</v>
      </c>
      <c r="N2989" t="str">
        <f>IFERROR(VLOOKUP(LOWER(M2989),file_list!$B:$B,1,FALSE),FALSE)</f>
        <v>stabilizedchlorinatingconcentratedgranules3525-116</v>
      </c>
      <c r="O2989" t="str">
        <f t="shared" si="138"/>
        <v>TRUE</v>
      </c>
    </row>
    <row r="2990" spans="1:15" x14ac:dyDescent="0.2">
      <c r="A2990" t="s">
        <v>5334</v>
      </c>
      <c r="B2990" t="s">
        <v>5335</v>
      </c>
      <c r="C2990">
        <v>3525</v>
      </c>
      <c r="D2990" t="s">
        <v>14</v>
      </c>
      <c r="E2990">
        <v>1277663</v>
      </c>
      <c r="F2990" t="s">
        <v>15</v>
      </c>
      <c r="G2990" t="s">
        <v>37</v>
      </c>
      <c r="H2990" s="1">
        <v>45440</v>
      </c>
      <c r="I2990" t="s">
        <v>38</v>
      </c>
      <c r="J2990" t="s">
        <v>1171</v>
      </c>
      <c r="K2990" t="b">
        <v>1</v>
      </c>
      <c r="L2990" t="str">
        <f t="shared" si="139"/>
        <v>pool-trol7-daylong-lastingchlorinating3"tablets</v>
      </c>
      <c r="M2990" t="str">
        <f t="shared" si="140"/>
        <v>pool-trol7-daylong-lastingchlorinating3"tablets3525-119</v>
      </c>
      <c r="N2990" t="str">
        <f>IFERROR(VLOOKUP(LOWER(M2990),file_list!$B:$B,1,FALSE),FALSE)</f>
        <v>pool-trol7-daylong-lastingchlorinating3"tablets3525-119</v>
      </c>
      <c r="O2990" t="str">
        <f t="shared" si="138"/>
        <v>TRUE</v>
      </c>
    </row>
    <row r="2991" spans="1:15" x14ac:dyDescent="0.2">
      <c r="A2991" t="s">
        <v>5334</v>
      </c>
      <c r="B2991" t="s">
        <v>5336</v>
      </c>
      <c r="C2991">
        <v>3525</v>
      </c>
      <c r="D2991" t="s">
        <v>14</v>
      </c>
      <c r="E2991">
        <v>1277663</v>
      </c>
      <c r="F2991" t="s">
        <v>15</v>
      </c>
      <c r="G2991" t="s">
        <v>37</v>
      </c>
      <c r="H2991" s="1">
        <v>45440</v>
      </c>
      <c r="I2991" t="s">
        <v>38</v>
      </c>
      <c r="J2991" t="s">
        <v>1171</v>
      </c>
      <c r="K2991" t="b">
        <v>1</v>
      </c>
      <c r="L2991" t="str">
        <f t="shared" si="139"/>
        <v>utikemgiant3"chlorinatingtablets</v>
      </c>
      <c r="M2991" t="str">
        <f t="shared" si="140"/>
        <v>utikemgiant3"chlorinatingtablets3525-119</v>
      </c>
      <c r="N2991" t="str">
        <f>IFERROR(VLOOKUP(LOWER(M2991),file_list!$B:$B,1,FALSE),FALSE)</f>
        <v>utikemgiant3"chlorinatingtablets3525-119</v>
      </c>
      <c r="O2991" t="str">
        <f t="shared" si="138"/>
        <v>TRUE</v>
      </c>
    </row>
    <row r="2992" spans="1:15" x14ac:dyDescent="0.2">
      <c r="A2992" t="s">
        <v>5337</v>
      </c>
      <c r="B2992" t="s">
        <v>5338</v>
      </c>
      <c r="C2992">
        <v>3525</v>
      </c>
      <c r="D2992" t="s">
        <v>14</v>
      </c>
      <c r="E2992">
        <v>1277663</v>
      </c>
      <c r="F2992" t="s">
        <v>15</v>
      </c>
      <c r="G2992" t="s">
        <v>37</v>
      </c>
      <c r="H2992" s="1">
        <v>45440</v>
      </c>
      <c r="I2992" t="s">
        <v>38</v>
      </c>
      <c r="J2992" t="s">
        <v>624</v>
      </c>
      <c r="K2992" t="b">
        <v>1</v>
      </c>
      <c r="L2992" t="str">
        <f t="shared" si="139"/>
        <v>islerchlorinating3"tablets</v>
      </c>
      <c r="M2992" t="str">
        <f t="shared" si="140"/>
        <v>islerchlorinating3"tablets3525-119-43504</v>
      </c>
      <c r="N2992" t="str">
        <f>IFERROR(VLOOKUP(LOWER(M2992),file_list!$B:$B,1,FALSE),FALSE)</f>
        <v>islerchlorinating3"tablets3525-119-43504</v>
      </c>
      <c r="O2992" t="str">
        <f t="shared" si="138"/>
        <v>TRUE</v>
      </c>
    </row>
    <row r="2993" spans="1:15" x14ac:dyDescent="0.2">
      <c r="A2993" t="s">
        <v>5339</v>
      </c>
      <c r="B2993" t="s">
        <v>5340</v>
      </c>
      <c r="C2993">
        <v>3525</v>
      </c>
      <c r="D2993" t="s">
        <v>14</v>
      </c>
      <c r="E2993">
        <v>1277663</v>
      </c>
      <c r="F2993" t="s">
        <v>15</v>
      </c>
      <c r="G2993" t="s">
        <v>37</v>
      </c>
      <c r="H2993" s="1">
        <v>45440</v>
      </c>
      <c r="I2993" t="s">
        <v>38</v>
      </c>
      <c r="J2993" t="s">
        <v>1171</v>
      </c>
      <c r="K2993" t="b">
        <v>1</v>
      </c>
      <c r="L2993" t="str">
        <f t="shared" si="139"/>
        <v>omega3"chlortabs</v>
      </c>
      <c r="M2993" t="str">
        <f t="shared" si="140"/>
        <v>omega3"chlortabs3525-119-79976</v>
      </c>
      <c r="N2993" t="str">
        <f>IFERROR(VLOOKUP(LOWER(M2993),file_list!$B:$B,1,FALSE),FALSE)</f>
        <v>omega3"chlortabs3525-119-79976</v>
      </c>
      <c r="O2993" t="str">
        <f t="shared" si="138"/>
        <v>TRUE</v>
      </c>
    </row>
    <row r="2994" spans="1:15" x14ac:dyDescent="0.2">
      <c r="A2994" t="s">
        <v>5341</v>
      </c>
      <c r="B2994" t="s">
        <v>5342</v>
      </c>
      <c r="C2994">
        <v>3525</v>
      </c>
      <c r="D2994" t="s">
        <v>14</v>
      </c>
      <c r="E2994">
        <v>1277663</v>
      </c>
      <c r="F2994" t="s">
        <v>15</v>
      </c>
      <c r="G2994" t="s">
        <v>37</v>
      </c>
      <c r="H2994" s="1">
        <v>45440</v>
      </c>
      <c r="I2994" t="s">
        <v>38</v>
      </c>
      <c r="J2994" t="s">
        <v>1171</v>
      </c>
      <c r="K2994" t="b">
        <v>1</v>
      </c>
      <c r="L2994" t="str">
        <f t="shared" si="139"/>
        <v>islerskimmersticks</v>
      </c>
      <c r="M2994" t="str">
        <f t="shared" si="140"/>
        <v>islerskimmersticks3525-120-43504</v>
      </c>
      <c r="N2994" t="str">
        <f>IFERROR(VLOOKUP(LOWER(M2994),file_list!$B:$B,1,FALSE),FALSE)</f>
        <v>islerskimmersticks3525-120-43504</v>
      </c>
      <c r="O2994" t="str">
        <f t="shared" si="138"/>
        <v>TRUE</v>
      </c>
    </row>
    <row r="2995" spans="1:15" x14ac:dyDescent="0.2">
      <c r="A2995" t="s">
        <v>5341</v>
      </c>
      <c r="B2995" t="s">
        <v>5343</v>
      </c>
      <c r="C2995">
        <v>3525</v>
      </c>
      <c r="D2995" t="s">
        <v>14</v>
      </c>
      <c r="E2995">
        <v>1277663</v>
      </c>
      <c r="F2995" t="s">
        <v>15</v>
      </c>
      <c r="G2995" t="s">
        <v>37</v>
      </c>
      <c r="H2995" s="1">
        <v>45440</v>
      </c>
      <c r="I2995" t="s">
        <v>38</v>
      </c>
      <c r="J2995" t="s">
        <v>624</v>
      </c>
      <c r="K2995" t="b">
        <v>1</v>
      </c>
      <c r="L2995" t="str">
        <f t="shared" si="139"/>
        <v>isler3"chlorinatingtablets</v>
      </c>
      <c r="M2995" t="str">
        <f t="shared" si="140"/>
        <v>isler3"chlorinatingtablets3525-120-43504</v>
      </c>
      <c r="N2995" t="str">
        <f>IFERROR(VLOOKUP(LOWER(M2995),file_list!$B:$B,1,FALSE),FALSE)</f>
        <v>isler3"chlorinatingtablets3525-120-43504</v>
      </c>
      <c r="O2995" t="str">
        <f t="shared" si="138"/>
        <v>TRUE</v>
      </c>
    </row>
    <row r="2996" spans="1:15" x14ac:dyDescent="0.2">
      <c r="A2996" t="s">
        <v>5344</v>
      </c>
      <c r="B2996" t="s">
        <v>5345</v>
      </c>
      <c r="C2996">
        <v>3525</v>
      </c>
      <c r="D2996" t="s">
        <v>14</v>
      </c>
      <c r="E2996">
        <v>1277663</v>
      </c>
      <c r="F2996" t="s">
        <v>15</v>
      </c>
      <c r="G2996" t="s">
        <v>37</v>
      </c>
      <c r="H2996" s="1">
        <v>45440</v>
      </c>
      <c r="I2996" t="s">
        <v>38</v>
      </c>
      <c r="J2996" t="s">
        <v>624</v>
      </c>
      <c r="K2996" t="b">
        <v>1</v>
      </c>
      <c r="L2996" t="str">
        <f t="shared" si="139"/>
        <v>cannonquicktabs</v>
      </c>
      <c r="M2996" t="str">
        <f t="shared" si="140"/>
        <v>cannonquicktabs3525-121-46488</v>
      </c>
      <c r="N2996" t="str">
        <f>IFERROR(VLOOKUP(LOWER(M2996),file_list!$B:$B,1,FALSE),FALSE)</f>
        <v>cannonquicktabs3525-121-46488</v>
      </c>
      <c r="O2996" t="str">
        <f t="shared" si="138"/>
        <v>TRUE</v>
      </c>
    </row>
    <row r="2997" spans="1:15" x14ac:dyDescent="0.2">
      <c r="A2997" t="s">
        <v>5346</v>
      </c>
      <c r="B2997" t="s">
        <v>5347</v>
      </c>
      <c r="C2997">
        <v>3525</v>
      </c>
      <c r="D2997" t="s">
        <v>14</v>
      </c>
      <c r="E2997">
        <v>1277663</v>
      </c>
      <c r="F2997" t="s">
        <v>15</v>
      </c>
      <c r="G2997" t="s">
        <v>37</v>
      </c>
      <c r="H2997" s="1">
        <v>45440</v>
      </c>
      <c r="I2997" t="s">
        <v>38</v>
      </c>
      <c r="J2997" t="s">
        <v>624</v>
      </c>
      <c r="K2997" t="b">
        <v>1</v>
      </c>
      <c r="L2997" t="str">
        <f t="shared" si="139"/>
        <v>utikemoneshotshocktreatment</v>
      </c>
      <c r="M2997" t="str">
        <f t="shared" si="140"/>
        <v>utikemoneshotshocktreatment3525-128</v>
      </c>
      <c r="N2997" t="str">
        <f>IFERROR(VLOOKUP(LOWER(M2997),file_list!$B:$B,1,FALSE),FALSE)</f>
        <v>utikemoneshotshocktreatment3525-128</v>
      </c>
      <c r="O2997" t="str">
        <f t="shared" si="138"/>
        <v>TRUE</v>
      </c>
    </row>
    <row r="2998" spans="1:15" x14ac:dyDescent="0.2">
      <c r="A2998" t="s">
        <v>5346</v>
      </c>
      <c r="B2998" t="s">
        <v>5348</v>
      </c>
      <c r="C2998">
        <v>3525</v>
      </c>
      <c r="D2998" t="s">
        <v>14</v>
      </c>
      <c r="E2998">
        <v>1277663</v>
      </c>
      <c r="F2998" t="s">
        <v>15</v>
      </c>
      <c r="G2998" t="s">
        <v>37</v>
      </c>
      <c r="H2998" s="1">
        <v>45440</v>
      </c>
      <c r="I2998" t="s">
        <v>38</v>
      </c>
      <c r="J2998" t="s">
        <v>624</v>
      </c>
      <c r="K2998" t="b">
        <v>1</v>
      </c>
      <c r="L2998" t="str">
        <f t="shared" si="139"/>
        <v>blastoneshotshocktreatment</v>
      </c>
      <c r="M2998" t="str">
        <f t="shared" si="140"/>
        <v>blastoneshotshocktreatment3525-128</v>
      </c>
      <c r="N2998" t="str">
        <f>IFERROR(VLOOKUP(LOWER(M2998),file_list!$B:$B,1,FALSE),FALSE)</f>
        <v>blastoneshotshocktreatment3525-128</v>
      </c>
      <c r="O2998" t="str">
        <f t="shared" si="138"/>
        <v>TRUE</v>
      </c>
    </row>
    <row r="2999" spans="1:15" x14ac:dyDescent="0.2">
      <c r="A2999" t="s">
        <v>5349</v>
      </c>
      <c r="B2999" t="s">
        <v>5350</v>
      </c>
      <c r="C2999">
        <v>3525</v>
      </c>
      <c r="D2999" t="s">
        <v>14</v>
      </c>
      <c r="E2999">
        <v>1277663</v>
      </c>
      <c r="F2999" t="s">
        <v>15</v>
      </c>
      <c r="G2999" t="s">
        <v>37</v>
      </c>
      <c r="H2999" s="1">
        <v>45440</v>
      </c>
      <c r="I2999" t="s">
        <v>38</v>
      </c>
      <c r="J2999" t="s">
        <v>1171</v>
      </c>
      <c r="K2999" t="b">
        <v>1</v>
      </c>
      <c r="L2999" t="str">
        <f t="shared" si="139"/>
        <v>tab-a-daydailychlorinatingtablets</v>
      </c>
      <c r="M2999" t="str">
        <f t="shared" si="140"/>
        <v>tab-a-daydailychlorinatingtablets3525-134</v>
      </c>
      <c r="N2999" t="str">
        <f>IFERROR(VLOOKUP(LOWER(M2999),file_list!$B:$B,1,FALSE),FALSE)</f>
        <v>tab-a-daydailychlorinatingtablets3525-134</v>
      </c>
      <c r="O2999" t="str">
        <f t="shared" ref="O2999:O3062" si="141">IF(N2999=FALSE,"FALSE","TRUE")</f>
        <v>TRUE</v>
      </c>
    </row>
    <row r="3000" spans="1:15" x14ac:dyDescent="0.2">
      <c r="A3000" t="s">
        <v>5351</v>
      </c>
      <c r="B3000" t="s">
        <v>5352</v>
      </c>
      <c r="C3000">
        <v>3525</v>
      </c>
      <c r="D3000" t="s">
        <v>14</v>
      </c>
      <c r="E3000">
        <v>1277663</v>
      </c>
      <c r="F3000" t="s">
        <v>15</v>
      </c>
      <c r="G3000" t="s">
        <v>37</v>
      </c>
      <c r="H3000" s="1">
        <v>45440</v>
      </c>
      <c r="I3000" t="s">
        <v>38</v>
      </c>
      <c r="J3000" t="s">
        <v>1171</v>
      </c>
      <c r="K3000" t="b">
        <v>1</v>
      </c>
      <c r="L3000" t="str">
        <f t="shared" si="139"/>
        <v>miniislowdissolvingbrominatingtablets</v>
      </c>
      <c r="M3000" t="str">
        <f t="shared" si="140"/>
        <v>miniislowdissolvingbrominatingtablets3525-145</v>
      </c>
      <c r="N3000" t="str">
        <f>IFERROR(VLOOKUP(LOWER(M3000),file_list!$B:$B,1,FALSE),FALSE)</f>
        <v>miniislowdissolvingbrominatingtablets3525-145</v>
      </c>
      <c r="O3000" t="str">
        <f t="shared" si="141"/>
        <v>TRUE</v>
      </c>
    </row>
    <row r="3001" spans="1:15" x14ac:dyDescent="0.2">
      <c r="A3001" t="s">
        <v>5353</v>
      </c>
      <c r="B3001" t="s">
        <v>5354</v>
      </c>
      <c r="C3001">
        <v>3525</v>
      </c>
      <c r="D3001" t="s">
        <v>14</v>
      </c>
      <c r="E3001">
        <v>1277663</v>
      </c>
      <c r="F3001" t="s">
        <v>15</v>
      </c>
      <c r="G3001" t="s">
        <v>37</v>
      </c>
      <c r="H3001" s="1">
        <v>45440</v>
      </c>
      <c r="I3001" t="s">
        <v>38</v>
      </c>
      <c r="J3001" t="s">
        <v>624</v>
      </c>
      <c r="K3001" t="b">
        <v>1</v>
      </c>
      <c r="L3001" t="str">
        <f t="shared" si="139"/>
        <v>nucloquicktabs</v>
      </c>
      <c r="M3001" t="str">
        <f t="shared" si="140"/>
        <v>nucloquicktabs3525-147</v>
      </c>
      <c r="N3001" t="str">
        <f>IFERROR(VLOOKUP(LOWER(M3001),file_list!$B:$B,1,FALSE),FALSE)</f>
        <v>nucloquicktabs3525-147</v>
      </c>
      <c r="O3001" t="str">
        <f t="shared" si="141"/>
        <v>TRUE</v>
      </c>
    </row>
    <row r="3002" spans="1:15" x14ac:dyDescent="0.2">
      <c r="A3002" t="s">
        <v>5355</v>
      </c>
      <c r="B3002" t="s">
        <v>5356</v>
      </c>
      <c r="C3002">
        <v>3525</v>
      </c>
      <c r="D3002" t="s">
        <v>14</v>
      </c>
      <c r="E3002">
        <v>1277663</v>
      </c>
      <c r="F3002" t="s">
        <v>15</v>
      </c>
      <c r="G3002" t="s">
        <v>37</v>
      </c>
      <c r="H3002" s="1">
        <v>45440</v>
      </c>
      <c r="I3002" t="s">
        <v>38</v>
      </c>
      <c r="J3002" t="s">
        <v>624</v>
      </c>
      <c r="K3002" t="b">
        <v>1</v>
      </c>
      <c r="L3002" t="str">
        <f t="shared" si="139"/>
        <v>nuclominitablets</v>
      </c>
      <c r="M3002" t="str">
        <f t="shared" si="140"/>
        <v>nuclominitablets3525-149</v>
      </c>
      <c r="N3002" t="str">
        <f>IFERROR(VLOOKUP(LOWER(M3002),file_list!$B:$B,1,FALSE),FALSE)</f>
        <v>nuclominitablets3525-149</v>
      </c>
      <c r="O3002" t="str">
        <f t="shared" si="141"/>
        <v>TRUE</v>
      </c>
    </row>
    <row r="3003" spans="1:15" x14ac:dyDescent="0.2">
      <c r="A3003" t="s">
        <v>5357</v>
      </c>
      <c r="B3003" t="s">
        <v>5358</v>
      </c>
      <c r="C3003">
        <v>3525</v>
      </c>
      <c r="D3003" t="s">
        <v>14</v>
      </c>
      <c r="E3003">
        <v>1277663</v>
      </c>
      <c r="F3003" t="s">
        <v>15</v>
      </c>
      <c r="G3003" t="s">
        <v>37</v>
      </c>
      <c r="H3003" s="1">
        <v>45440</v>
      </c>
      <c r="I3003" t="s">
        <v>38</v>
      </c>
      <c r="J3003" t="s">
        <v>624</v>
      </c>
      <c r="K3003" t="b">
        <v>1</v>
      </c>
      <c r="L3003" t="str">
        <f t="shared" si="139"/>
        <v>brothers37daypowertabs</v>
      </c>
      <c r="M3003" t="str">
        <f t="shared" si="140"/>
        <v>brothers37daypowertabs3525-152-20193</v>
      </c>
      <c r="N3003" t="str">
        <f>IFERROR(VLOOKUP(LOWER(M3003),file_list!$B:$B,1,FALSE),FALSE)</f>
        <v>brothers37daypowertabs3525-152-20193</v>
      </c>
      <c r="O3003" t="str">
        <f t="shared" si="141"/>
        <v>TRUE</v>
      </c>
    </row>
    <row r="3004" spans="1:15" x14ac:dyDescent="0.2">
      <c r="A3004" t="s">
        <v>5359</v>
      </c>
      <c r="B3004" t="s">
        <v>5360</v>
      </c>
      <c r="C3004">
        <v>3525</v>
      </c>
      <c r="D3004" t="s">
        <v>14</v>
      </c>
      <c r="E3004">
        <v>1277663</v>
      </c>
      <c r="F3004" t="s">
        <v>15</v>
      </c>
      <c r="G3004" t="s">
        <v>37</v>
      </c>
      <c r="H3004" s="1">
        <v>45440</v>
      </c>
      <c r="I3004" t="s">
        <v>38</v>
      </c>
      <c r="J3004" t="s">
        <v>624</v>
      </c>
      <c r="K3004" t="b">
        <v>1</v>
      </c>
      <c r="L3004" t="str">
        <f t="shared" si="139"/>
        <v>nuclodesertgranules</v>
      </c>
      <c r="M3004" t="str">
        <f t="shared" si="140"/>
        <v>nuclodesertgranules3525-155</v>
      </c>
      <c r="N3004" t="str">
        <f>IFERROR(VLOOKUP(LOWER(M3004),file_list!$B:$B,1,FALSE),FALSE)</f>
        <v>nuclodesertgranules3525-155</v>
      </c>
      <c r="O3004" t="str">
        <f t="shared" si="141"/>
        <v>TRUE</v>
      </c>
    </row>
    <row r="3005" spans="1:15" x14ac:dyDescent="0.2">
      <c r="A3005" t="s">
        <v>5361</v>
      </c>
      <c r="B3005" t="s">
        <v>5362</v>
      </c>
      <c r="C3005">
        <v>3525</v>
      </c>
      <c r="D3005" t="s">
        <v>14</v>
      </c>
      <c r="E3005">
        <v>1277663</v>
      </c>
      <c r="F3005" t="s">
        <v>15</v>
      </c>
      <c r="G3005" t="s">
        <v>37</v>
      </c>
      <c r="H3005" s="1">
        <v>45440</v>
      </c>
      <c r="I3005" t="s">
        <v>38</v>
      </c>
      <c r="J3005" t="s">
        <v>624</v>
      </c>
      <c r="K3005" t="b">
        <v>1</v>
      </c>
      <c r="L3005" t="str">
        <f t="shared" si="139"/>
        <v>nucloconcentratedgranules</v>
      </c>
      <c r="M3005" t="str">
        <f t="shared" si="140"/>
        <v>nucloconcentratedgranules3525-158</v>
      </c>
      <c r="N3005" t="str">
        <f>IFERROR(VLOOKUP(LOWER(M3005),file_list!$B:$B,1,FALSE),FALSE)</f>
        <v>nucloconcentratedgranules3525-158</v>
      </c>
      <c r="O3005" t="str">
        <f t="shared" si="141"/>
        <v>TRUE</v>
      </c>
    </row>
    <row r="3006" spans="1:15" x14ac:dyDescent="0.2">
      <c r="A3006" t="s">
        <v>5363</v>
      </c>
      <c r="B3006" t="s">
        <v>5364</v>
      </c>
      <c r="C3006">
        <v>3525</v>
      </c>
      <c r="D3006" t="s">
        <v>78</v>
      </c>
      <c r="E3006">
        <v>1277663</v>
      </c>
      <c r="F3006" t="s">
        <v>15</v>
      </c>
      <c r="G3006" t="s">
        <v>37</v>
      </c>
      <c r="H3006" s="1">
        <v>45440</v>
      </c>
      <c r="I3006" t="s">
        <v>38</v>
      </c>
      <c r="J3006" t="s">
        <v>624</v>
      </c>
      <c r="K3006" t="b">
        <v>1</v>
      </c>
      <c r="L3006" t="str">
        <f t="shared" si="139"/>
        <v>nuclo7daysticks</v>
      </c>
      <c r="M3006" t="str">
        <f t="shared" si="140"/>
        <v>nuclo7daysticks3525-164</v>
      </c>
      <c r="N3006" t="str">
        <f>IFERROR(VLOOKUP(LOWER(M3006),file_list!$B:$B,1,FALSE),FALSE)</f>
        <v>nuclo7daysticks3525-164</v>
      </c>
      <c r="O3006" t="str">
        <f t="shared" si="141"/>
        <v>TRUE</v>
      </c>
    </row>
    <row r="3007" spans="1:15" x14ac:dyDescent="0.2">
      <c r="A3007" t="s">
        <v>5365</v>
      </c>
      <c r="B3007" t="s">
        <v>5366</v>
      </c>
      <c r="C3007">
        <v>3525</v>
      </c>
      <c r="D3007" t="s">
        <v>14</v>
      </c>
      <c r="E3007">
        <v>1277663</v>
      </c>
      <c r="F3007" t="s">
        <v>15</v>
      </c>
      <c r="G3007" t="s">
        <v>37</v>
      </c>
      <c r="H3007" s="1">
        <v>45440</v>
      </c>
      <c r="I3007" t="s">
        <v>38</v>
      </c>
      <c r="J3007" t="s">
        <v>1171</v>
      </c>
      <c r="K3007" t="b">
        <v>1</v>
      </c>
      <c r="L3007" t="str">
        <f t="shared" si="139"/>
        <v>durachlor</v>
      </c>
      <c r="M3007" t="str">
        <f t="shared" si="140"/>
        <v>durachlor3525-166</v>
      </c>
      <c r="N3007" t="str">
        <f>IFERROR(VLOOKUP(LOWER(M3007),file_list!$B:$B,1,FALSE),FALSE)</f>
        <v>durachlor3525-166</v>
      </c>
      <c r="O3007" t="str">
        <f t="shared" si="141"/>
        <v>TRUE</v>
      </c>
    </row>
    <row r="3008" spans="1:15" x14ac:dyDescent="0.2">
      <c r="A3008" t="s">
        <v>5367</v>
      </c>
      <c r="B3008" t="s">
        <v>5368</v>
      </c>
      <c r="C3008">
        <v>3525</v>
      </c>
      <c r="D3008" t="s">
        <v>78</v>
      </c>
      <c r="E3008">
        <v>1277663</v>
      </c>
      <c r="F3008" t="s">
        <v>15</v>
      </c>
      <c r="G3008" t="s">
        <v>37</v>
      </c>
      <c r="H3008" s="1">
        <v>45440</v>
      </c>
      <c r="I3008" t="s">
        <v>38</v>
      </c>
      <c r="J3008" t="s">
        <v>624</v>
      </c>
      <c r="K3008" t="b">
        <v>1</v>
      </c>
      <c r="L3008" t="str">
        <f t="shared" si="139"/>
        <v>nuclodesertjumbotabs</v>
      </c>
      <c r="M3008" t="str">
        <f t="shared" si="140"/>
        <v>nuclodesertjumbotabs3525-172</v>
      </c>
      <c r="N3008" t="str">
        <f>IFERROR(VLOOKUP(LOWER(M3008),file_list!$B:$B,1,FALSE),FALSE)</f>
        <v>nuclodesertjumbotabs3525-172</v>
      </c>
      <c r="O3008" t="str">
        <f t="shared" si="141"/>
        <v>TRUE</v>
      </c>
    </row>
    <row r="3009" spans="1:15" x14ac:dyDescent="0.2">
      <c r="A3009" t="s">
        <v>5369</v>
      </c>
      <c r="B3009" t="s">
        <v>5370</v>
      </c>
      <c r="C3009">
        <v>35317</v>
      </c>
      <c r="D3009" t="s">
        <v>14</v>
      </c>
      <c r="E3009">
        <v>1273411</v>
      </c>
      <c r="F3009" t="s">
        <v>15</v>
      </c>
      <c r="G3009" t="s">
        <v>37</v>
      </c>
      <c r="H3009" s="1">
        <v>45364</v>
      </c>
      <c r="I3009" t="s">
        <v>106</v>
      </c>
      <c r="J3009" t="s">
        <v>1423</v>
      </c>
      <c r="K3009" t="b">
        <v>1</v>
      </c>
      <c r="L3009" t="str">
        <f t="shared" si="139"/>
        <v>chlorineliquifiedgas</v>
      </c>
      <c r="M3009" t="str">
        <f t="shared" si="140"/>
        <v>chlorineliquifiedgas35317-2</v>
      </c>
      <c r="N3009" t="str">
        <f>IFERROR(VLOOKUP(LOWER(M3009),file_list!$B:$B,1,FALSE),FALSE)</f>
        <v>chlorineliquifiedgas35317-2</v>
      </c>
      <c r="O3009" t="str">
        <f t="shared" si="141"/>
        <v>TRUE</v>
      </c>
    </row>
    <row r="3010" spans="1:15" x14ac:dyDescent="0.2">
      <c r="A3010" t="s">
        <v>5371</v>
      </c>
      <c r="B3010" t="s">
        <v>5372</v>
      </c>
      <c r="C3010">
        <v>35317</v>
      </c>
      <c r="D3010" t="s">
        <v>14</v>
      </c>
      <c r="E3010">
        <v>1273411</v>
      </c>
      <c r="F3010" t="s">
        <v>15</v>
      </c>
      <c r="G3010" t="s">
        <v>37</v>
      </c>
      <c r="H3010" s="1">
        <v>45364</v>
      </c>
      <c r="I3010" t="s">
        <v>106</v>
      </c>
      <c r="J3010" t="s">
        <v>1171</v>
      </c>
      <c r="K3010" t="b">
        <v>1</v>
      </c>
      <c r="L3010" t="str">
        <f t="shared" si="139"/>
        <v>sodiumhypochloritesolution</v>
      </c>
      <c r="M3010" t="str">
        <f t="shared" si="140"/>
        <v>sodiumhypochloritesolution35317-20001</v>
      </c>
      <c r="N3010" t="str">
        <f>IFERROR(VLOOKUP(LOWER(M3010),file_list!$B:$B,1,FALSE),FALSE)</f>
        <v>sodiumhypochloritesolution35317-20001</v>
      </c>
      <c r="O3010" t="str">
        <f t="shared" si="141"/>
        <v>TRUE</v>
      </c>
    </row>
    <row r="3011" spans="1:15" x14ac:dyDescent="0.2">
      <c r="A3011" t="s">
        <v>5373</v>
      </c>
      <c r="B3011" t="s">
        <v>5374</v>
      </c>
      <c r="C3011">
        <v>35366</v>
      </c>
      <c r="D3011" t="s">
        <v>14</v>
      </c>
      <c r="E3011">
        <v>1296406</v>
      </c>
      <c r="F3011" t="s">
        <v>15</v>
      </c>
      <c r="G3011" t="s">
        <v>37</v>
      </c>
      <c r="H3011" s="1">
        <v>45734</v>
      </c>
      <c r="I3011" t="s">
        <v>63</v>
      </c>
      <c r="J3011" t="s">
        <v>20</v>
      </c>
      <c r="K3011" t="b">
        <v>1</v>
      </c>
      <c r="L3011" t="str">
        <f t="shared" ref="L3011:L3074" si="142">SUBSTITUTE(LOWER(SUBSTITUTE(SUBSTITUTE(SUBSTITUTE(B3011," ",""),"/",""),"&amp;","")),"and","")</f>
        <v>bugbossfogger</v>
      </c>
      <c r="M3011" t="str">
        <f t="shared" ref="M3011:M3074" si="143">_xlfn.CONCAT(L3011,A3011)</f>
        <v>bugbossfogger3862-125-35366</v>
      </c>
      <c r="N3011" t="str">
        <f>IFERROR(VLOOKUP(LOWER(M3011),file_list!$B:$B,1,FALSE),FALSE)</f>
        <v>bugbossfogger3862-125-35366</v>
      </c>
      <c r="O3011" t="str">
        <f t="shared" si="141"/>
        <v>TRUE</v>
      </c>
    </row>
    <row r="3012" spans="1:15" x14ac:dyDescent="0.2">
      <c r="A3012" t="s">
        <v>5375</v>
      </c>
      <c r="B3012" t="s">
        <v>5376</v>
      </c>
      <c r="C3012">
        <v>3573</v>
      </c>
      <c r="D3012" t="s">
        <v>14</v>
      </c>
      <c r="E3012">
        <v>1273302</v>
      </c>
      <c r="F3012" t="s">
        <v>15</v>
      </c>
      <c r="G3012" t="s">
        <v>37</v>
      </c>
      <c r="H3012" s="1">
        <v>45308</v>
      </c>
      <c r="I3012" t="s">
        <v>38</v>
      </c>
      <c r="J3012" t="s">
        <v>624</v>
      </c>
      <c r="K3012" t="b">
        <v>1</v>
      </c>
      <c r="L3012" t="str">
        <f t="shared" si="142"/>
        <v>febrezefabricantimicrobial</v>
      </c>
      <c r="M3012" t="str">
        <f t="shared" si="143"/>
        <v>febrezefabricantimicrobial3573-100</v>
      </c>
      <c r="N3012" t="str">
        <f>IFERROR(VLOOKUP(LOWER(M3012),file_list!$B:$B,1,FALSE),FALSE)</f>
        <v>febrezefabricantimicrobial3573-100</v>
      </c>
      <c r="O3012" t="str">
        <f t="shared" si="141"/>
        <v>TRUE</v>
      </c>
    </row>
    <row r="3013" spans="1:15" x14ac:dyDescent="0.2">
      <c r="A3013" t="s">
        <v>5377</v>
      </c>
      <c r="B3013" t="s">
        <v>5378</v>
      </c>
      <c r="C3013">
        <v>3573</v>
      </c>
      <c r="D3013" t="s">
        <v>14</v>
      </c>
      <c r="E3013">
        <v>1299661</v>
      </c>
      <c r="F3013" t="s">
        <v>15</v>
      </c>
      <c r="G3013" t="s">
        <v>37</v>
      </c>
      <c r="H3013" s="1">
        <v>45784</v>
      </c>
      <c r="I3013" t="s">
        <v>38</v>
      </c>
      <c r="J3013" t="s">
        <v>624</v>
      </c>
      <c r="K3013" t="b">
        <v>1</v>
      </c>
      <c r="L3013" t="str">
        <f t="shared" si="142"/>
        <v>swifferantibacpowermop(freshcitrus)</v>
      </c>
      <c r="M3013" t="str">
        <f t="shared" si="143"/>
        <v>swifferantibacpowermop(freshcitrus)3573-102</v>
      </c>
      <c r="N3013" t="str">
        <f>IFERROR(VLOOKUP(LOWER(M3013),file_list!$B:$B,1,FALSE),FALSE)</f>
        <v>swifferantibacpowermop(freshcitrus)3573-102</v>
      </c>
      <c r="O3013" t="str">
        <f t="shared" si="141"/>
        <v>TRUE</v>
      </c>
    </row>
    <row r="3014" spans="1:15" x14ac:dyDescent="0.2">
      <c r="A3014" t="s">
        <v>5377</v>
      </c>
      <c r="B3014" t="s">
        <v>5379</v>
      </c>
      <c r="C3014">
        <v>3573</v>
      </c>
      <c r="D3014" t="s">
        <v>14</v>
      </c>
      <c r="E3014">
        <v>1297087</v>
      </c>
      <c r="F3014" t="s">
        <v>15</v>
      </c>
      <c r="G3014" t="s">
        <v>37</v>
      </c>
      <c r="H3014" s="1">
        <v>45744</v>
      </c>
      <c r="I3014" t="s">
        <v>54</v>
      </c>
      <c r="J3014" t="s">
        <v>624</v>
      </c>
      <c r="K3014" t="b">
        <v>1</v>
      </c>
      <c r="L3014" t="str">
        <f t="shared" si="142"/>
        <v>swifferwetjetantibac(freshcitrus)</v>
      </c>
      <c r="M3014" t="str">
        <f t="shared" si="143"/>
        <v>swifferwetjetantibac(freshcitrus)3573-102</v>
      </c>
      <c r="N3014" t="str">
        <f>IFERROR(VLOOKUP(LOWER(M3014),file_list!$B:$B,1,FALSE),FALSE)</f>
        <v>swifferwetjetantibac(freshcitrus)3573-102</v>
      </c>
      <c r="O3014" t="str">
        <f t="shared" si="141"/>
        <v>TRUE</v>
      </c>
    </row>
    <row r="3015" spans="1:15" x14ac:dyDescent="0.2">
      <c r="A3015" t="s">
        <v>5380</v>
      </c>
      <c r="B3015" t="s">
        <v>5381</v>
      </c>
      <c r="C3015">
        <v>3573</v>
      </c>
      <c r="D3015" t="s">
        <v>14</v>
      </c>
      <c r="E3015">
        <v>1273302</v>
      </c>
      <c r="F3015" t="s">
        <v>15</v>
      </c>
      <c r="G3015" t="s">
        <v>37</v>
      </c>
      <c r="H3015" s="1">
        <v>45308</v>
      </c>
      <c r="I3015" t="s">
        <v>38</v>
      </c>
      <c r="J3015" t="s">
        <v>624</v>
      </c>
      <c r="K3015" t="b">
        <v>1</v>
      </c>
      <c r="L3015" t="str">
        <f t="shared" si="142"/>
        <v>febrezefabricantimicrobialii(gainoriginal)</v>
      </c>
      <c r="M3015" t="str">
        <f t="shared" si="143"/>
        <v>febrezefabricantimicrobialii(gainoriginal)3573-103</v>
      </c>
      <c r="N3015" t="str">
        <f>IFERROR(VLOOKUP(LOWER(M3015),file_list!$B:$B,1,FALSE),FALSE)</f>
        <v>febrezefabricantimicrobialii(gainoriginal)3573-103</v>
      </c>
      <c r="O3015" t="str">
        <f t="shared" si="141"/>
        <v>TRUE</v>
      </c>
    </row>
    <row r="3016" spans="1:15" x14ac:dyDescent="0.2">
      <c r="A3016" t="s">
        <v>5380</v>
      </c>
      <c r="B3016" t="s">
        <v>5382</v>
      </c>
      <c r="C3016">
        <v>3573</v>
      </c>
      <c r="D3016" t="s">
        <v>14</v>
      </c>
      <c r="E3016">
        <v>1273302</v>
      </c>
      <c r="F3016" t="s">
        <v>15</v>
      </c>
      <c r="G3016" t="s">
        <v>37</v>
      </c>
      <c r="H3016" s="1">
        <v>45308</v>
      </c>
      <c r="I3016" t="s">
        <v>38</v>
      </c>
      <c r="J3016" t="s">
        <v>624</v>
      </c>
      <c r="K3016" t="b">
        <v>1</v>
      </c>
      <c r="L3016" t="str">
        <f t="shared" si="142"/>
        <v>febrezefabricantimicrobialii(freshscent)</v>
      </c>
      <c r="M3016" t="str">
        <f t="shared" si="143"/>
        <v>febrezefabricantimicrobialii(freshscent)3573-103</v>
      </c>
      <c r="N3016" t="str">
        <f>IFERROR(VLOOKUP(LOWER(M3016),file_list!$B:$B,1,FALSE),FALSE)</f>
        <v>febrezefabricantimicrobialii(freshscent)3573-103</v>
      </c>
      <c r="O3016" t="str">
        <f t="shared" si="141"/>
        <v>TRUE</v>
      </c>
    </row>
    <row r="3017" spans="1:15" x14ac:dyDescent="0.2">
      <c r="A3017" t="s">
        <v>5383</v>
      </c>
      <c r="B3017" t="s">
        <v>5384</v>
      </c>
      <c r="C3017">
        <v>3573</v>
      </c>
      <c r="D3017" t="s">
        <v>14</v>
      </c>
      <c r="E3017">
        <v>1273302</v>
      </c>
      <c r="F3017" t="s">
        <v>15</v>
      </c>
      <c r="G3017" t="s">
        <v>37</v>
      </c>
      <c r="H3017" s="1">
        <v>45308</v>
      </c>
      <c r="I3017" t="s">
        <v>38</v>
      </c>
      <c r="J3017" t="s">
        <v>624</v>
      </c>
      <c r="K3017" t="b">
        <v>1</v>
      </c>
      <c r="L3017" t="str">
        <f t="shared" si="142"/>
        <v>cometdisinfecting-sanitizingbathroomcleaner</v>
      </c>
      <c r="M3017" t="str">
        <f t="shared" si="143"/>
        <v>cometdisinfecting-sanitizingbathroomcleaner3573-54</v>
      </c>
      <c r="N3017" t="str">
        <f>IFERROR(VLOOKUP(LOWER(M3017),file_list!$B:$B,1,FALSE),FALSE)</f>
        <v>cometdisinfecting-sanitizingbathroomcleaner3573-54</v>
      </c>
      <c r="O3017" t="str">
        <f t="shared" si="141"/>
        <v>TRUE</v>
      </c>
    </row>
    <row r="3018" spans="1:15" x14ac:dyDescent="0.2">
      <c r="A3018" t="s">
        <v>5385</v>
      </c>
      <c r="B3018" t="s">
        <v>5386</v>
      </c>
      <c r="C3018">
        <v>3573</v>
      </c>
      <c r="D3018" t="s">
        <v>14</v>
      </c>
      <c r="E3018">
        <v>1273302</v>
      </c>
      <c r="F3018" t="s">
        <v>15</v>
      </c>
      <c r="G3018" t="s">
        <v>37</v>
      </c>
      <c r="H3018" s="1">
        <v>45308</v>
      </c>
      <c r="I3018" t="s">
        <v>38</v>
      </c>
      <c r="J3018" t="s">
        <v>624</v>
      </c>
      <c r="K3018" t="b">
        <v>1</v>
      </c>
      <c r="L3018" t="str">
        <f t="shared" si="142"/>
        <v>cometdisinfectingcleanerwithbleach</v>
      </c>
      <c r="M3018" t="str">
        <f t="shared" si="143"/>
        <v>cometdisinfectingcleanerwithbleach3573-77</v>
      </c>
      <c r="N3018" t="str">
        <f>IFERROR(VLOOKUP(LOWER(M3018),file_list!$B:$B,1,FALSE),FALSE)</f>
        <v>cometdisinfectingcleanerwithbleach3573-77</v>
      </c>
      <c r="O3018" t="str">
        <f t="shared" si="141"/>
        <v>TRUE</v>
      </c>
    </row>
    <row r="3019" spans="1:15" x14ac:dyDescent="0.2">
      <c r="A3019" t="s">
        <v>5387</v>
      </c>
      <c r="B3019" t="s">
        <v>5388</v>
      </c>
      <c r="C3019">
        <v>3573</v>
      </c>
      <c r="D3019" t="s">
        <v>14</v>
      </c>
      <c r="E3019">
        <v>1273302</v>
      </c>
      <c r="F3019" t="s">
        <v>15</v>
      </c>
      <c r="G3019" t="s">
        <v>37</v>
      </c>
      <c r="H3019" s="1">
        <v>45308</v>
      </c>
      <c r="I3019" t="s">
        <v>38</v>
      </c>
      <c r="J3019" t="s">
        <v>624</v>
      </c>
      <c r="K3019" t="b">
        <v>1</v>
      </c>
      <c r="L3019" t="str">
        <f t="shared" si="142"/>
        <v>concentratedspicspisinfectingall-purposesprayglasscleaner</v>
      </c>
      <c r="M3019" t="str">
        <f t="shared" si="143"/>
        <v>concentratedspicspisinfectingall-purposesprayglasscleaner3573-96</v>
      </c>
      <c r="N3019" t="str">
        <f>IFERROR(VLOOKUP(LOWER(M3019),file_list!$B:$B,1,FALSE),FALSE)</f>
        <v>concentratedspicspisinfectingall-purposesprayglasscleaner3573-96</v>
      </c>
      <c r="O3019" t="str">
        <f t="shared" si="141"/>
        <v>TRUE</v>
      </c>
    </row>
    <row r="3020" spans="1:15" x14ac:dyDescent="0.2">
      <c r="A3020" t="s">
        <v>5389</v>
      </c>
      <c r="B3020" t="s">
        <v>5390</v>
      </c>
      <c r="C3020">
        <v>3573</v>
      </c>
      <c r="D3020" t="s">
        <v>14</v>
      </c>
      <c r="E3020">
        <v>1273302</v>
      </c>
      <c r="F3020" t="s">
        <v>15</v>
      </c>
      <c r="G3020" t="s">
        <v>37</v>
      </c>
      <c r="H3020" s="1">
        <v>45308</v>
      </c>
      <c r="I3020" t="s">
        <v>38</v>
      </c>
      <c r="J3020" t="s">
        <v>624</v>
      </c>
      <c r="K3020" t="b">
        <v>1</v>
      </c>
      <c r="L3020" t="str">
        <f t="shared" si="142"/>
        <v>tideantibacterialfabricspray</v>
      </c>
      <c r="M3020" t="str">
        <f t="shared" si="143"/>
        <v>tideantibacterialfabricspray3573-99</v>
      </c>
      <c r="N3020" t="str">
        <f>IFERROR(VLOOKUP(LOWER(M3020),file_list!$B:$B,1,FALSE),FALSE)</f>
        <v>tideantibacterialfabricspray3573-99</v>
      </c>
      <c r="O3020" t="str">
        <f t="shared" si="141"/>
        <v>TRUE</v>
      </c>
    </row>
    <row r="3021" spans="1:15" x14ac:dyDescent="0.2">
      <c r="A3021" t="s">
        <v>5391</v>
      </c>
      <c r="B3021" t="s">
        <v>5392</v>
      </c>
      <c r="C3021">
        <v>3573</v>
      </c>
      <c r="D3021" t="s">
        <v>14</v>
      </c>
      <c r="E3021">
        <v>1273302</v>
      </c>
      <c r="F3021" t="s">
        <v>15</v>
      </c>
      <c r="G3021" t="s">
        <v>37</v>
      </c>
      <c r="H3021" s="1">
        <v>45308</v>
      </c>
      <c r="I3021" t="s">
        <v>38</v>
      </c>
      <c r="J3021" t="s">
        <v>624</v>
      </c>
      <c r="K3021" t="b">
        <v>1</v>
      </c>
      <c r="L3021" t="str">
        <f t="shared" si="142"/>
        <v>protectionthatlivesonmicroban24hourkeepskilling99.9%ofbacteriaforupto24hourssanitizingspray(citrusscent)</v>
      </c>
      <c r="M3021" t="str">
        <f t="shared" si="143"/>
        <v>protectionthatlivesonmicroban24hourkeepskilling99.9%ofbacteriaforupto24hourssanitizingspray(citrusscent)4091-20-3573</v>
      </c>
      <c r="N3021" t="str">
        <f>IFERROR(VLOOKUP(LOWER(M3021),file_list!$B:$B,1,FALSE),FALSE)</f>
        <v>protectionthatlivesonmicroban24hourkeepskilling99.9%ofbacteriaforupto24hourssanitizingspray(citrusscent)4091-20-3573</v>
      </c>
      <c r="O3021" t="str">
        <f t="shared" si="141"/>
        <v>TRUE</v>
      </c>
    </row>
    <row r="3022" spans="1:15" x14ac:dyDescent="0.2">
      <c r="A3022" t="s">
        <v>5391</v>
      </c>
      <c r="B3022" t="s">
        <v>5393</v>
      </c>
      <c r="C3022">
        <v>3573</v>
      </c>
      <c r="D3022" t="s">
        <v>14</v>
      </c>
      <c r="E3022">
        <v>1273302</v>
      </c>
      <c r="F3022" t="s">
        <v>15</v>
      </c>
      <c r="G3022" t="s">
        <v>37</v>
      </c>
      <c r="H3022" s="1">
        <v>45308</v>
      </c>
      <c r="I3022" t="s">
        <v>38</v>
      </c>
      <c r="J3022" t="s">
        <v>624</v>
      </c>
      <c r="K3022" t="b">
        <v>1</v>
      </c>
      <c r="L3022" t="str">
        <f t="shared" si="142"/>
        <v>protectionthatlivesonmicroban24hourkeepskilling99.9%ofbacteriaforupto24hourssanitizingspray(lavenderscent)</v>
      </c>
      <c r="M3022" t="str">
        <f t="shared" si="143"/>
        <v>protectionthatlivesonmicroban24hourkeepskilling99.9%ofbacteriaforupto24hourssanitizingspray(lavenderscent)4091-20-3573</v>
      </c>
      <c r="N3022" t="str">
        <f>IFERROR(VLOOKUP(LOWER(M3022),file_list!$B:$B,1,FALSE),FALSE)</f>
        <v>protectionthatlivesonmicroban24hourkeepskilling99.9%ofbacteriaforupto24hourssanitizingspray(lavenderscent)4091-20-3573</v>
      </c>
      <c r="O3022" t="str">
        <f t="shared" si="141"/>
        <v>TRUE</v>
      </c>
    </row>
    <row r="3023" spans="1:15" x14ac:dyDescent="0.2">
      <c r="A3023" t="s">
        <v>5391</v>
      </c>
      <c r="B3023" t="s">
        <v>5394</v>
      </c>
      <c r="C3023">
        <v>3573</v>
      </c>
      <c r="D3023" t="s">
        <v>14</v>
      </c>
      <c r="E3023">
        <v>1273302</v>
      </c>
      <c r="F3023" t="s">
        <v>15</v>
      </c>
      <c r="G3023" t="s">
        <v>37</v>
      </c>
      <c r="H3023" s="1">
        <v>45308</v>
      </c>
      <c r="I3023" t="s">
        <v>38</v>
      </c>
      <c r="J3023" t="s">
        <v>624</v>
      </c>
      <c r="K3023" t="b">
        <v>1</v>
      </c>
      <c r="L3023" t="str">
        <f t="shared" si="142"/>
        <v>protectionthatlivesonmicroban24hourkeepskilling99.9%ofbacteriaforupto24hourssanitizingspray(linenscent)</v>
      </c>
      <c r="M3023" t="str">
        <f t="shared" si="143"/>
        <v>protectionthatlivesonmicroban24hourkeepskilling99.9%ofbacteriaforupto24hourssanitizingspray(linenscent)4091-20-3573</v>
      </c>
      <c r="N3023" t="str">
        <f>IFERROR(VLOOKUP(LOWER(M3023),file_list!$B:$B,1,FALSE),FALSE)</f>
        <v>protectionthatlivesonmicroban24hourkeepskilling99.9%ofbacteriaforupto24hourssanitizingspray(linenscent)4091-20-3573</v>
      </c>
      <c r="O3023" t="str">
        <f t="shared" si="141"/>
        <v>TRUE</v>
      </c>
    </row>
    <row r="3024" spans="1:15" x14ac:dyDescent="0.2">
      <c r="A3024" t="s">
        <v>5391</v>
      </c>
      <c r="B3024" t="s">
        <v>5395</v>
      </c>
      <c r="C3024">
        <v>3573</v>
      </c>
      <c r="D3024" t="s">
        <v>14</v>
      </c>
      <c r="E3024">
        <v>1273302</v>
      </c>
      <c r="F3024" t="s">
        <v>15</v>
      </c>
      <c r="G3024" t="s">
        <v>37</v>
      </c>
      <c r="H3024" s="1">
        <v>45308</v>
      </c>
      <c r="I3024" t="s">
        <v>38</v>
      </c>
      <c r="J3024" t="s">
        <v>624</v>
      </c>
      <c r="K3024" t="b">
        <v>1</v>
      </c>
      <c r="L3024" t="str">
        <f t="shared" si="142"/>
        <v>protectionthatlivesonmicroban24hourkeepskilling99.9%ofbacteriaforupto24hourssanitizingspray(unscented)</v>
      </c>
      <c r="M3024" t="str">
        <f t="shared" si="143"/>
        <v>protectionthatlivesonmicroban24hourkeepskilling99.9%ofbacteriaforupto24hourssanitizingspray(unscented)4091-20-3573</v>
      </c>
      <c r="N3024" t="str">
        <f>IFERROR(VLOOKUP(LOWER(M3024),file_list!$B:$B,1,FALSE),FALSE)</f>
        <v>protectionthatlivesonmicroban24hourkeepskilling99.9%ofbacteriaforupto24hourssanitizingspray(unscented)4091-20-3573</v>
      </c>
      <c r="O3024" t="str">
        <f t="shared" si="141"/>
        <v>TRUE</v>
      </c>
    </row>
    <row r="3025" spans="1:15" x14ac:dyDescent="0.2">
      <c r="A3025" t="s">
        <v>5391</v>
      </c>
      <c r="B3025" t="s">
        <v>5396</v>
      </c>
      <c r="C3025">
        <v>3573</v>
      </c>
      <c r="D3025" t="s">
        <v>14</v>
      </c>
      <c r="E3025">
        <v>1273302</v>
      </c>
      <c r="F3025" t="s">
        <v>15</v>
      </c>
      <c r="G3025" t="s">
        <v>37</v>
      </c>
      <c r="H3025" s="1">
        <v>45308</v>
      </c>
      <c r="I3025" t="s">
        <v>38</v>
      </c>
      <c r="J3025" t="s">
        <v>624</v>
      </c>
      <c r="K3025" t="b">
        <v>1</v>
      </c>
      <c r="L3025" t="str">
        <f t="shared" si="142"/>
        <v>protectionthatlivesonmicroban24hourkeepskilling99.9%ofbacteriaforupto24hourssanitizingspray(freshscent)</v>
      </c>
      <c r="M3025" t="str">
        <f t="shared" si="143"/>
        <v>protectionthatlivesonmicroban24hourkeepskilling99.9%ofbacteriaforupto24hourssanitizingspray(freshscent)4091-20-3573</v>
      </c>
      <c r="N3025" t="str">
        <f>IFERROR(VLOOKUP(LOWER(M3025),file_list!$B:$B,1,FALSE),FALSE)</f>
        <v>protectionthatlivesonmicroban24hourkeepskilling99.9%ofbacteriaforupto24hourssanitizingspray(freshscent)4091-20-3573</v>
      </c>
      <c r="O3025" t="str">
        <f t="shared" si="141"/>
        <v>TRUE</v>
      </c>
    </row>
    <row r="3026" spans="1:15" x14ac:dyDescent="0.2">
      <c r="A3026" t="s">
        <v>5397</v>
      </c>
      <c r="B3026" t="s">
        <v>5398</v>
      </c>
      <c r="C3026">
        <v>3573</v>
      </c>
      <c r="D3026" t="s">
        <v>14</v>
      </c>
      <c r="E3026">
        <v>1273302</v>
      </c>
      <c r="F3026" t="s">
        <v>15</v>
      </c>
      <c r="G3026" t="s">
        <v>37</v>
      </c>
      <c r="H3026" s="1">
        <v>45308</v>
      </c>
      <c r="I3026" t="s">
        <v>38</v>
      </c>
      <c r="J3026" t="s">
        <v>5399</v>
      </c>
      <c r="K3026" t="b">
        <v>1</v>
      </c>
      <c r="L3026" t="str">
        <f t="shared" si="142"/>
        <v>protectionthatlivesonmicroban24hourkeepskilling99.9%ofbacteriaforupto24hoursmulti-purposecleaner(freshscent)</v>
      </c>
      <c r="M3026" t="str">
        <f t="shared" si="143"/>
        <v>protectionthatlivesonmicroban24hourkeepskilling99.9%ofbacteriaforupto24hoursmulti-purposecleaner(freshscent)4091-21-3573</v>
      </c>
      <c r="N3026" t="str">
        <f>IFERROR(VLOOKUP(LOWER(M3026),file_list!$B:$B,1,FALSE),FALSE)</f>
        <v>protectionthatlivesonmicroban24hourkeepskilling99.9%ofbacteriaforupto24hoursmulti-purposecleaner(freshscent)4091-21-3573</v>
      </c>
      <c r="O3026" t="str">
        <f t="shared" si="141"/>
        <v>TRUE</v>
      </c>
    </row>
    <row r="3027" spans="1:15" x14ac:dyDescent="0.2">
      <c r="A3027" t="s">
        <v>5397</v>
      </c>
      <c r="B3027" t="s">
        <v>5400</v>
      </c>
      <c r="C3027">
        <v>3573</v>
      </c>
      <c r="D3027" t="s">
        <v>14</v>
      </c>
      <c r="E3027">
        <v>1273302</v>
      </c>
      <c r="F3027" t="s">
        <v>15</v>
      </c>
      <c r="G3027" t="s">
        <v>37</v>
      </c>
      <c r="H3027" s="1">
        <v>45308</v>
      </c>
      <c r="I3027" t="s">
        <v>38</v>
      </c>
      <c r="J3027" t="s">
        <v>624</v>
      </c>
      <c r="K3027" t="b">
        <v>0</v>
      </c>
      <c r="L3027" t="str">
        <f t="shared" si="142"/>
        <v>protectionthatlivesonmicroban24hourkeepskilling99.9%ofbacteriavirusesforupto24hoursmulti-purposecleaner(citrusscent)</v>
      </c>
      <c r="M3027" t="str">
        <f t="shared" si="143"/>
        <v>protectionthatlivesonmicroban24hourkeepskilling99.9%ofbacteriavirusesforupto24hoursmulti-purposecleaner(citrusscent)4091-21-3573</v>
      </c>
      <c r="N3027" t="str">
        <f>IFERROR(VLOOKUP(LOWER(M3027),file_list!$B:$B,1,FALSE),FALSE)</f>
        <v>protectionthatlivesonmicroban24hourkeepskilling99.9%ofbacteriavirusesforupto24hoursmulti-purposecleaner(citrusscent)4091-21-3573</v>
      </c>
      <c r="O3027" t="str">
        <f t="shared" si="141"/>
        <v>TRUE</v>
      </c>
    </row>
    <row r="3028" spans="1:15" x14ac:dyDescent="0.2">
      <c r="A3028" t="s">
        <v>5397</v>
      </c>
      <c r="B3028" t="s">
        <v>5401</v>
      </c>
      <c r="C3028">
        <v>3573</v>
      </c>
      <c r="D3028" t="s">
        <v>14</v>
      </c>
      <c r="E3028">
        <v>1273302</v>
      </c>
      <c r="F3028" t="s">
        <v>15</v>
      </c>
      <c r="G3028" t="s">
        <v>37</v>
      </c>
      <c r="H3028" s="1">
        <v>45308</v>
      </c>
      <c r="I3028" t="s">
        <v>38</v>
      </c>
      <c r="J3028" t="s">
        <v>624</v>
      </c>
      <c r="K3028" t="b">
        <v>0</v>
      </c>
      <c r="L3028" t="str">
        <f t="shared" si="142"/>
        <v>protectionthatlivesonmicroban24hourkeepskilling99.9%ofbacteriavirusesforupto24hoursmulti-purposecleaner(freshscent)</v>
      </c>
      <c r="M3028" t="str">
        <f t="shared" si="143"/>
        <v>protectionthatlivesonmicroban24hourkeepskilling99.9%ofbacteriavirusesforupto24hoursmulti-purposecleaner(freshscent)4091-21-3573</v>
      </c>
      <c r="N3028" t="str">
        <f>IFERROR(VLOOKUP(LOWER(M3028),file_list!$B:$B,1,FALSE),FALSE)</f>
        <v>protectionthatlivesonmicroban24hourkeepskilling99.9%ofbacteriavirusesforupto24hoursmulti-purposecleaner(freshscent)4091-21-3573</v>
      </c>
      <c r="O3028" t="str">
        <f t="shared" si="141"/>
        <v>TRUE</v>
      </c>
    </row>
    <row r="3029" spans="1:15" x14ac:dyDescent="0.2">
      <c r="A3029" t="s">
        <v>5402</v>
      </c>
      <c r="B3029" t="s">
        <v>5403</v>
      </c>
      <c r="C3029">
        <v>3573</v>
      </c>
      <c r="D3029" t="s">
        <v>14</v>
      </c>
      <c r="E3029">
        <v>1273302</v>
      </c>
      <c r="F3029" t="s">
        <v>15</v>
      </c>
      <c r="G3029" t="s">
        <v>37</v>
      </c>
      <c r="H3029" s="1">
        <v>45308</v>
      </c>
      <c r="I3029" t="s">
        <v>38</v>
      </c>
      <c r="J3029" t="s">
        <v>624</v>
      </c>
      <c r="K3029" t="b">
        <v>1</v>
      </c>
      <c r="L3029" t="str">
        <f t="shared" si="142"/>
        <v>protectionthatlivesonmicroban24hourkeepskilling99.9%ofbacteriaforupto24hoursbathroomcleaner(citrusscent)</v>
      </c>
      <c r="M3029" t="str">
        <f t="shared" si="143"/>
        <v>protectionthatlivesonmicroban24hourkeepskilling99.9%ofbacteriaforupto24hoursbathroomcleaner(citrusscent)4091-22-3573</v>
      </c>
      <c r="N3029" t="str">
        <f>IFERROR(VLOOKUP(LOWER(M3029),file_list!$B:$B,1,FALSE),FALSE)</f>
        <v>protectionthatlivesonmicroban24hourkeepskilling99.9%ofbacteriaforupto24hoursbathroomcleaner(citrusscent)4091-22-3573</v>
      </c>
      <c r="O3029" t="str">
        <f t="shared" si="141"/>
        <v>TRUE</v>
      </c>
    </row>
    <row r="3030" spans="1:15" x14ac:dyDescent="0.2">
      <c r="A3030" t="s">
        <v>5404</v>
      </c>
      <c r="B3030" t="s">
        <v>5405</v>
      </c>
      <c r="C3030">
        <v>3573</v>
      </c>
      <c r="D3030" t="s">
        <v>14</v>
      </c>
      <c r="E3030">
        <v>1273302</v>
      </c>
      <c r="F3030" t="s">
        <v>15</v>
      </c>
      <c r="G3030" t="s">
        <v>37</v>
      </c>
      <c r="H3030" s="1">
        <v>45308</v>
      </c>
      <c r="I3030" t="s">
        <v>38</v>
      </c>
      <c r="J3030" t="s">
        <v>624</v>
      </c>
      <c r="K3030" t="b">
        <v>1</v>
      </c>
      <c r="L3030" t="str">
        <f t="shared" si="142"/>
        <v>spicspisinfectingall-purposesprayglasscleaner</v>
      </c>
      <c r="M3030" t="str">
        <f t="shared" si="143"/>
        <v>spicspisinfectingall-purposesprayglasscleaner6836-245-3573</v>
      </c>
      <c r="N3030" t="str">
        <f>IFERROR(VLOOKUP(LOWER(M3030),file_list!$B:$B,1,FALSE),FALSE)</f>
        <v>spicspisinfectingall-purposesprayglasscleaner6836-245-3573</v>
      </c>
      <c r="O3030" t="str">
        <f t="shared" si="141"/>
        <v>TRUE</v>
      </c>
    </row>
    <row r="3031" spans="1:15" x14ac:dyDescent="0.2">
      <c r="A3031" t="s">
        <v>5406</v>
      </c>
      <c r="B3031" t="s">
        <v>5407</v>
      </c>
      <c r="C3031">
        <v>3573</v>
      </c>
      <c r="D3031" t="s">
        <v>14</v>
      </c>
      <c r="E3031">
        <v>1273302</v>
      </c>
      <c r="F3031" t="s">
        <v>15</v>
      </c>
      <c r="G3031" t="s">
        <v>37</v>
      </c>
      <c r="H3031" s="1">
        <v>45308</v>
      </c>
      <c r="I3031" t="s">
        <v>38</v>
      </c>
      <c r="J3031" t="s">
        <v>624</v>
      </c>
      <c r="K3031" t="b">
        <v>1</v>
      </c>
      <c r="L3031" t="str">
        <f t="shared" si="142"/>
        <v>cleanquickbroadrangequaternarysanitizer</v>
      </c>
      <c r="M3031" t="str">
        <f t="shared" si="143"/>
        <v>cleanquickbroadrangequaternarysanitizer6836-278-3573</v>
      </c>
      <c r="N3031" t="str">
        <f>IFERROR(VLOOKUP(LOWER(M3031),file_list!$B:$B,1,FALSE),FALSE)</f>
        <v>cleanquickbroadrangequaternarysanitizer6836-278-3573</v>
      </c>
      <c r="O3031" t="str">
        <f t="shared" si="141"/>
        <v>TRUE</v>
      </c>
    </row>
    <row r="3032" spans="1:15" x14ac:dyDescent="0.2">
      <c r="A3032" t="s">
        <v>5408</v>
      </c>
      <c r="B3032" t="s">
        <v>5409</v>
      </c>
      <c r="C3032">
        <v>3573</v>
      </c>
      <c r="D3032" t="s">
        <v>14</v>
      </c>
      <c r="E3032">
        <v>1304755</v>
      </c>
      <c r="F3032" t="s">
        <v>15</v>
      </c>
      <c r="G3032" t="s">
        <v>37</v>
      </c>
      <c r="H3032" s="1">
        <v>45876</v>
      </c>
      <c r="I3032" t="s">
        <v>106</v>
      </c>
      <c r="J3032" t="s">
        <v>624</v>
      </c>
      <c r="K3032" t="b">
        <v>1</v>
      </c>
      <c r="L3032" t="str">
        <f t="shared" si="142"/>
        <v>mr.cleancleanfreakantibacterialmulti-surfacecleaner(summercitrus)</v>
      </c>
      <c r="M3032" t="str">
        <f t="shared" si="143"/>
        <v>mr.cleancleanfreakantibacterialmulti-surfacecleaner(summercitrus)6836-335-3573</v>
      </c>
      <c r="N3032" t="str">
        <f>IFERROR(VLOOKUP(LOWER(M3032),file_list!$B:$B,1,FALSE),FALSE)</f>
        <v>mr.cleancleanfreakantibacterialmulti-surfacecleaner(summercitrus)6836-335-3573</v>
      </c>
      <c r="O3032" t="str">
        <f t="shared" si="141"/>
        <v>TRUE</v>
      </c>
    </row>
    <row r="3033" spans="1:15" x14ac:dyDescent="0.2">
      <c r="A3033" t="s">
        <v>5408</v>
      </c>
      <c r="B3033" t="s">
        <v>5410</v>
      </c>
      <c r="C3033">
        <v>3573</v>
      </c>
      <c r="D3033" t="s">
        <v>14</v>
      </c>
      <c r="E3033">
        <v>1299773</v>
      </c>
      <c r="F3033" t="s">
        <v>15</v>
      </c>
      <c r="G3033" t="s">
        <v>37</v>
      </c>
      <c r="H3033" s="1">
        <v>45786</v>
      </c>
      <c r="I3033" t="s">
        <v>38</v>
      </c>
      <c r="J3033" t="s">
        <v>624</v>
      </c>
      <c r="K3033" t="b">
        <v>1</v>
      </c>
      <c r="L3033" t="str">
        <f t="shared" si="142"/>
        <v>mr.cleancleanfreakantibacterialfoamingbathroomcleanerlemon</v>
      </c>
      <c r="M3033" t="str">
        <f t="shared" si="143"/>
        <v>mr.cleancleanfreakantibacterialfoamingbathroomcleanerlemon6836-335-3573</v>
      </c>
      <c r="N3033" t="str">
        <f>IFERROR(VLOOKUP(LOWER(M3033),file_list!$B:$B,1,FALSE),FALSE)</f>
        <v>mr.cleancleanfreakantibacterialfoamingbathroomcleanerlemon6836-335-3573</v>
      </c>
      <c r="O3033" t="str">
        <f t="shared" si="141"/>
        <v>TRUE</v>
      </c>
    </row>
    <row r="3034" spans="1:15" x14ac:dyDescent="0.2">
      <c r="A3034" t="s">
        <v>5411</v>
      </c>
      <c r="B3034" t="s">
        <v>5412</v>
      </c>
      <c r="C3034">
        <v>3573</v>
      </c>
      <c r="D3034" t="s">
        <v>14</v>
      </c>
      <c r="E3034">
        <v>1273302</v>
      </c>
      <c r="F3034" t="s">
        <v>15</v>
      </c>
      <c r="G3034" t="s">
        <v>37</v>
      </c>
      <c r="H3034" s="1">
        <v>45308</v>
      </c>
      <c r="I3034" t="s">
        <v>38</v>
      </c>
      <c r="J3034" t="s">
        <v>624</v>
      </c>
      <c r="K3034" t="b">
        <v>0</v>
      </c>
      <c r="L3034" t="str">
        <f t="shared" si="142"/>
        <v>mr.cleisinfectingwipes(citruslight)</v>
      </c>
      <c r="M3034" t="str">
        <f t="shared" si="143"/>
        <v>mr.cleisinfectingwipes(citruslight)6836-336-3573</v>
      </c>
      <c r="N3034" t="str">
        <f>IFERROR(VLOOKUP(LOWER(M3034),file_list!$B:$B,1,FALSE),FALSE)</f>
        <v>mr.cleisinfectingwipes(citruslight)6836-336-3573</v>
      </c>
      <c r="O3034" t="str">
        <f t="shared" si="141"/>
        <v>TRUE</v>
      </c>
    </row>
    <row r="3035" spans="1:15" x14ac:dyDescent="0.2">
      <c r="A3035" t="s">
        <v>5413</v>
      </c>
      <c r="B3035" t="s">
        <v>5414</v>
      </c>
      <c r="C3035">
        <v>3573</v>
      </c>
      <c r="D3035" t="s">
        <v>14</v>
      </c>
      <c r="E3035">
        <v>1273302</v>
      </c>
      <c r="F3035" t="s">
        <v>15</v>
      </c>
      <c r="G3035" t="s">
        <v>37</v>
      </c>
      <c r="H3035" s="1">
        <v>45308</v>
      </c>
      <c r="I3035" t="s">
        <v>38</v>
      </c>
      <c r="J3035" t="s">
        <v>624</v>
      </c>
      <c r="K3035" t="b">
        <v>1</v>
      </c>
      <c r="L3035" t="str">
        <f t="shared" si="142"/>
        <v>dawndisinfectingwipes(freshsplash)</v>
      </c>
      <c r="M3035" t="str">
        <f t="shared" si="143"/>
        <v>dawndisinfectingwipes(freshsplash)6836-388-3573</v>
      </c>
      <c r="N3035" t="str">
        <f>IFERROR(VLOOKUP(LOWER(M3035),file_list!$B:$B,1,FALSE),FALSE)</f>
        <v>dawndisinfectingwipes(freshsplash)6836-388-3573</v>
      </c>
      <c r="O3035" t="str">
        <f t="shared" si="141"/>
        <v>TRUE</v>
      </c>
    </row>
    <row r="3036" spans="1:15" x14ac:dyDescent="0.2">
      <c r="A3036" t="s">
        <v>5415</v>
      </c>
      <c r="B3036" t="s">
        <v>5416</v>
      </c>
      <c r="C3036">
        <v>3573</v>
      </c>
      <c r="D3036" t="s">
        <v>14</v>
      </c>
      <c r="E3036">
        <v>1274303</v>
      </c>
      <c r="F3036" t="s">
        <v>15</v>
      </c>
      <c r="G3036" t="s">
        <v>37</v>
      </c>
      <c r="H3036" s="1">
        <v>45317</v>
      </c>
      <c r="I3036" t="s">
        <v>38</v>
      </c>
      <c r="J3036" t="s">
        <v>634</v>
      </c>
      <c r="K3036" t="b">
        <v>1</v>
      </c>
      <c r="L3036" t="str">
        <f t="shared" si="142"/>
        <v>zevorepellentmosquito+tickrepellentlotion</v>
      </c>
      <c r="M3036" t="str">
        <f t="shared" si="143"/>
        <v>zevorepellentmosquito+tickrepellentlotion70759-2-3573</v>
      </c>
      <c r="N3036" t="str">
        <f>IFERROR(VLOOKUP(LOWER(M3036),file_list!$B:$B,1,FALSE),FALSE)</f>
        <v>zevorepellentmosquito+tickrepellentlotion70759-2-3573</v>
      </c>
      <c r="O3036" t="str">
        <f t="shared" si="141"/>
        <v>TRUE</v>
      </c>
    </row>
    <row r="3037" spans="1:15" x14ac:dyDescent="0.2">
      <c r="A3037" t="s">
        <v>5415</v>
      </c>
      <c r="B3037" t="s">
        <v>5417</v>
      </c>
      <c r="C3037">
        <v>3573</v>
      </c>
      <c r="D3037" t="s">
        <v>14</v>
      </c>
      <c r="E3037">
        <v>1289215</v>
      </c>
      <c r="F3037" t="s">
        <v>15</v>
      </c>
      <c r="G3037" t="s">
        <v>37</v>
      </c>
      <c r="H3037" s="1">
        <v>45586</v>
      </c>
      <c r="I3037" t="s">
        <v>356</v>
      </c>
      <c r="J3037" t="s">
        <v>634</v>
      </c>
      <c r="K3037" t="b">
        <v>1</v>
      </c>
      <c r="L3037" t="str">
        <f t="shared" si="142"/>
        <v>zevoon-bodymosquito+tickrepellentlotion</v>
      </c>
      <c r="M3037" t="str">
        <f t="shared" si="143"/>
        <v>zevoon-bodymosquito+tickrepellentlotion70759-2-3573</v>
      </c>
      <c r="N3037" t="str">
        <f>IFERROR(VLOOKUP(LOWER(M3037),file_list!$B:$B,1,FALSE),FALSE)</f>
        <v>zevoon-bodymosquito+tickrepellentlotion70759-2-3573</v>
      </c>
      <c r="O3037" t="str">
        <f t="shared" si="141"/>
        <v>TRUE</v>
      </c>
    </row>
    <row r="3038" spans="1:15" x14ac:dyDescent="0.2">
      <c r="A3038" t="s">
        <v>5418</v>
      </c>
      <c r="B3038" t="s">
        <v>5419</v>
      </c>
      <c r="C3038">
        <v>3573</v>
      </c>
      <c r="D3038" t="s">
        <v>14</v>
      </c>
      <c r="E3038">
        <v>1289211</v>
      </c>
      <c r="F3038" t="s">
        <v>15</v>
      </c>
      <c r="G3038" t="s">
        <v>37</v>
      </c>
      <c r="H3038" s="1">
        <v>45586</v>
      </c>
      <c r="I3038" t="s">
        <v>356</v>
      </c>
      <c r="J3038" t="s">
        <v>634</v>
      </c>
      <c r="K3038" t="b">
        <v>1</v>
      </c>
      <c r="L3038" t="str">
        <f t="shared" si="142"/>
        <v>zevoon-bodymosquito+tickrepellent</v>
      </c>
      <c r="M3038" t="str">
        <f t="shared" si="143"/>
        <v>zevoon-bodymosquito+tickrepellent70759-3-3573</v>
      </c>
      <c r="N3038" t="str">
        <f>IFERROR(VLOOKUP(LOWER(M3038),file_list!$B:$B,1,FALSE),FALSE)</f>
        <v>zevoon-bodymosquito+tickrepellent70759-3-3573</v>
      </c>
      <c r="O3038" t="str">
        <f t="shared" si="141"/>
        <v>TRUE</v>
      </c>
    </row>
    <row r="3039" spans="1:15" x14ac:dyDescent="0.2">
      <c r="A3039" t="s">
        <v>5418</v>
      </c>
      <c r="B3039" t="s">
        <v>5420</v>
      </c>
      <c r="C3039">
        <v>3573</v>
      </c>
      <c r="D3039" t="s">
        <v>14</v>
      </c>
      <c r="E3039">
        <v>1274303</v>
      </c>
      <c r="F3039" t="s">
        <v>15</v>
      </c>
      <c r="G3039" t="s">
        <v>37</v>
      </c>
      <c r="H3039" s="1">
        <v>45317</v>
      </c>
      <c r="I3039" t="s">
        <v>38</v>
      </c>
      <c r="J3039" t="s">
        <v>634</v>
      </c>
      <c r="K3039" t="b">
        <v>1</v>
      </c>
      <c r="L3039" t="str">
        <f t="shared" si="142"/>
        <v>zevorepellentmosquito+tickrepellent</v>
      </c>
      <c r="M3039" t="str">
        <f t="shared" si="143"/>
        <v>zevorepellentmosquito+tickrepellent70759-3-3573</v>
      </c>
      <c r="N3039" t="str">
        <f>IFERROR(VLOOKUP(LOWER(M3039),file_list!$B:$B,1,FALSE),FALSE)</f>
        <v>zevorepellentmosquito+tickrepellent70759-3-3573</v>
      </c>
      <c r="O3039" t="str">
        <f t="shared" si="141"/>
        <v>TRUE</v>
      </c>
    </row>
    <row r="3040" spans="1:15" x14ac:dyDescent="0.2">
      <c r="A3040" t="s">
        <v>5421</v>
      </c>
      <c r="B3040" t="s">
        <v>5422</v>
      </c>
      <c r="C3040">
        <v>3573</v>
      </c>
      <c r="D3040" t="s">
        <v>14</v>
      </c>
      <c r="E3040">
        <v>1274303</v>
      </c>
      <c r="F3040" t="s">
        <v>15</v>
      </c>
      <c r="G3040" t="s">
        <v>37</v>
      </c>
      <c r="H3040" s="1">
        <v>45317</v>
      </c>
      <c r="I3040" t="s">
        <v>38</v>
      </c>
      <c r="J3040" t="s">
        <v>634</v>
      </c>
      <c r="K3040" t="b">
        <v>1</v>
      </c>
      <c r="L3040" t="str">
        <f t="shared" si="142"/>
        <v>zevorepellentmosquito+tickrepellentspray</v>
      </c>
      <c r="M3040" t="str">
        <f t="shared" si="143"/>
        <v>zevorepellentmosquito+tickrepellentspray70759-4-3573</v>
      </c>
      <c r="N3040" t="str">
        <f>IFERROR(VLOOKUP(LOWER(M3040),file_list!$B:$B,1,FALSE),FALSE)</f>
        <v>zevorepellentmosquito+tickrepellentspray70759-4-3573</v>
      </c>
      <c r="O3040" t="str">
        <f t="shared" si="141"/>
        <v>TRUE</v>
      </c>
    </row>
    <row r="3041" spans="1:15" x14ac:dyDescent="0.2">
      <c r="A3041" t="s">
        <v>5421</v>
      </c>
      <c r="B3041" t="s">
        <v>5423</v>
      </c>
      <c r="C3041">
        <v>3573</v>
      </c>
      <c r="D3041" t="s">
        <v>14</v>
      </c>
      <c r="E3041">
        <v>1289216</v>
      </c>
      <c r="F3041" t="s">
        <v>15</v>
      </c>
      <c r="G3041" t="s">
        <v>37</v>
      </c>
      <c r="H3041" s="1">
        <v>45586</v>
      </c>
      <c r="I3041" t="s">
        <v>356</v>
      </c>
      <c r="J3041" t="s">
        <v>634</v>
      </c>
      <c r="K3041" t="b">
        <v>1</v>
      </c>
      <c r="L3041" t="str">
        <f t="shared" si="142"/>
        <v>zevoon-bodymosquito+tickrepellentspray</v>
      </c>
      <c r="M3041" t="str">
        <f t="shared" si="143"/>
        <v>zevoon-bodymosquito+tickrepellentspray70759-4-3573</v>
      </c>
      <c r="N3041" t="str">
        <f>IFERROR(VLOOKUP(LOWER(M3041),file_list!$B:$B,1,FALSE),FALSE)</f>
        <v>zevoon-bodymosquito+tickrepellentspray70759-4-3573</v>
      </c>
      <c r="O3041" t="str">
        <f t="shared" si="141"/>
        <v>TRUE</v>
      </c>
    </row>
    <row r="3042" spans="1:15" x14ac:dyDescent="0.2">
      <c r="A3042" t="s">
        <v>5424</v>
      </c>
      <c r="B3042" t="s">
        <v>5425</v>
      </c>
      <c r="C3042">
        <v>358</v>
      </c>
      <c r="D3042" t="s">
        <v>14</v>
      </c>
      <c r="E3042">
        <v>1308675</v>
      </c>
      <c r="G3042" t="s">
        <v>37</v>
      </c>
      <c r="J3042" t="s">
        <v>20</v>
      </c>
      <c r="K3042" t="b">
        <v>1</v>
      </c>
      <c r="L3042" t="str">
        <f t="shared" si="142"/>
        <v>spidernot</v>
      </c>
      <c r="M3042" t="str">
        <f t="shared" si="143"/>
        <v>spidernot1021-1601-358</v>
      </c>
      <c r="N3042" t="str">
        <f>IFERROR(VLOOKUP(LOWER(M3042),file_list!$B:$B,1,FALSE),FALSE)</f>
        <v>spidernot1021-1601-358</v>
      </c>
      <c r="O3042" t="str">
        <f t="shared" si="141"/>
        <v>TRUE</v>
      </c>
    </row>
    <row r="3043" spans="1:15" x14ac:dyDescent="0.2">
      <c r="A3043" t="s">
        <v>5426</v>
      </c>
      <c r="B3043" t="s">
        <v>5427</v>
      </c>
      <c r="C3043">
        <v>35935</v>
      </c>
      <c r="D3043" t="s">
        <v>14</v>
      </c>
      <c r="E3043">
        <v>1297706</v>
      </c>
      <c r="F3043" t="s">
        <v>15</v>
      </c>
      <c r="G3043" t="s">
        <v>37</v>
      </c>
      <c r="H3043" s="1">
        <v>45791</v>
      </c>
      <c r="I3043" t="s">
        <v>38</v>
      </c>
      <c r="J3043" t="s">
        <v>20</v>
      </c>
      <c r="K3043" t="b">
        <v>1</v>
      </c>
      <c r="L3043" t="str">
        <f t="shared" si="142"/>
        <v>lambdaimidaclopridmc</v>
      </c>
      <c r="M3043" t="str">
        <f t="shared" si="143"/>
        <v>lambdaimidaclopridmc35935-106</v>
      </c>
      <c r="N3043" t="str">
        <f>IFERROR(VLOOKUP(LOWER(M3043),file_list!$B:$B,1,FALSE),FALSE)</f>
        <v>lambdaimidaclopridmc35935-106</v>
      </c>
      <c r="O3043" t="str">
        <f t="shared" si="141"/>
        <v>TRUE</v>
      </c>
    </row>
    <row r="3044" spans="1:15" x14ac:dyDescent="0.2">
      <c r="A3044" t="s">
        <v>5428</v>
      </c>
      <c r="B3044" t="s">
        <v>5429</v>
      </c>
      <c r="C3044">
        <v>35935</v>
      </c>
      <c r="D3044" t="s">
        <v>14</v>
      </c>
      <c r="E3044">
        <v>1297706</v>
      </c>
      <c r="F3044" t="s">
        <v>15</v>
      </c>
      <c r="G3044" t="s">
        <v>37</v>
      </c>
      <c r="H3044" s="1">
        <v>45791</v>
      </c>
      <c r="I3044" t="s">
        <v>38</v>
      </c>
      <c r="J3044" t="s">
        <v>49</v>
      </c>
      <c r="K3044" t="b">
        <v>1</v>
      </c>
      <c r="L3044" t="str">
        <f t="shared" si="142"/>
        <v>vipermc</v>
      </c>
      <c r="M3044" t="str">
        <f t="shared" si="143"/>
        <v>vipermc35935-86</v>
      </c>
      <c r="N3044" t="str">
        <f>IFERROR(VLOOKUP(LOWER(M3044),file_list!$B:$B,1,FALSE),FALSE)</f>
        <v>vipermc35935-86</v>
      </c>
      <c r="O3044" t="str">
        <f t="shared" si="141"/>
        <v>TRUE</v>
      </c>
    </row>
    <row r="3045" spans="1:15" x14ac:dyDescent="0.2">
      <c r="A3045" t="s">
        <v>5430</v>
      </c>
      <c r="B3045" t="s">
        <v>5431</v>
      </c>
      <c r="C3045">
        <v>35935</v>
      </c>
      <c r="D3045" t="s">
        <v>14</v>
      </c>
      <c r="E3045">
        <v>1297706</v>
      </c>
      <c r="F3045" t="s">
        <v>15</v>
      </c>
      <c r="G3045" t="s">
        <v>37</v>
      </c>
      <c r="H3045" s="1">
        <v>45791</v>
      </c>
      <c r="I3045" t="s">
        <v>38</v>
      </c>
      <c r="J3045" t="s">
        <v>49</v>
      </c>
      <c r="K3045" t="b">
        <v>1</v>
      </c>
      <c r="L3045" t="str">
        <f t="shared" si="142"/>
        <v>dissolveopticalmc</v>
      </c>
      <c r="M3045" t="str">
        <f t="shared" si="143"/>
        <v>dissolveopticalmc35935-91</v>
      </c>
      <c r="N3045" t="str">
        <f>IFERROR(VLOOKUP(LOWER(M3045),file_list!$B:$B,1,FALSE),FALSE)</f>
        <v>dissolveopticalmc35935-91</v>
      </c>
      <c r="O3045" t="str">
        <f t="shared" si="141"/>
        <v>TRUE</v>
      </c>
    </row>
    <row r="3046" spans="1:15" x14ac:dyDescent="0.2">
      <c r="A3046" t="s">
        <v>5432</v>
      </c>
      <c r="B3046" t="s">
        <v>5433</v>
      </c>
      <c r="C3046">
        <v>35935</v>
      </c>
      <c r="D3046" t="s">
        <v>14</v>
      </c>
      <c r="E3046">
        <v>1297706</v>
      </c>
      <c r="F3046" t="s">
        <v>15</v>
      </c>
      <c r="G3046" t="s">
        <v>37</v>
      </c>
      <c r="H3046" s="1">
        <v>45791</v>
      </c>
      <c r="I3046" t="s">
        <v>38</v>
      </c>
      <c r="J3046" t="s">
        <v>49</v>
      </c>
      <c r="K3046" t="b">
        <v>1</v>
      </c>
      <c r="L3046" t="str">
        <f t="shared" si="142"/>
        <v>tvc-superconcentrate</v>
      </c>
      <c r="M3046" t="str">
        <f t="shared" si="143"/>
        <v>tvc-superconcentrate35935-94</v>
      </c>
      <c r="N3046" t="str">
        <f>IFERROR(VLOOKUP(LOWER(M3046),file_list!$B:$B,1,FALSE),FALSE)</f>
        <v>tvc-superconcentrate35935-94</v>
      </c>
      <c r="O3046" t="str">
        <f t="shared" si="141"/>
        <v>TRUE</v>
      </c>
    </row>
    <row r="3047" spans="1:15" x14ac:dyDescent="0.2">
      <c r="A3047" t="s">
        <v>5434</v>
      </c>
      <c r="B3047" t="s">
        <v>5435</v>
      </c>
      <c r="C3047">
        <v>36272</v>
      </c>
      <c r="D3047" t="s">
        <v>78</v>
      </c>
      <c r="E3047">
        <v>1297753</v>
      </c>
      <c r="F3047" t="s">
        <v>15</v>
      </c>
      <c r="G3047" t="s">
        <v>37</v>
      </c>
      <c r="H3047" s="1">
        <v>45790</v>
      </c>
      <c r="I3047" t="s">
        <v>106</v>
      </c>
      <c r="J3047" t="s">
        <v>20</v>
      </c>
      <c r="K3047" t="b">
        <v>1</v>
      </c>
      <c r="L3047" t="str">
        <f t="shared" si="142"/>
        <v>apicide(6lb.container-commericalapplicatoruseonly)</v>
      </c>
      <c r="M3047" t="str">
        <f t="shared" si="143"/>
        <v>apicide(6lb.container-commericalapplicatoruseonly)36272-14</v>
      </c>
      <c r="N3047" t="str">
        <f>IFERROR(VLOOKUP(LOWER(M3047),file_list!$B:$B,1,FALSE),FALSE)</f>
        <v>apicide(6lb.container-commericalapplicatoruseonly)36272-14</v>
      </c>
      <c r="O3047" t="str">
        <f t="shared" si="141"/>
        <v>TRUE</v>
      </c>
    </row>
    <row r="3048" spans="1:15" x14ac:dyDescent="0.2">
      <c r="A3048" t="s">
        <v>5436</v>
      </c>
      <c r="B3048" t="s">
        <v>5437</v>
      </c>
      <c r="C3048">
        <v>36330</v>
      </c>
      <c r="D3048" t="s">
        <v>14</v>
      </c>
      <c r="E3048">
        <v>1282722</v>
      </c>
      <c r="F3048" t="s">
        <v>15</v>
      </c>
      <c r="G3048" t="s">
        <v>37</v>
      </c>
      <c r="H3048" s="1">
        <v>45551</v>
      </c>
      <c r="I3048" t="s">
        <v>38</v>
      </c>
      <c r="J3048" t="s">
        <v>624</v>
      </c>
      <c r="K3048" t="b">
        <v>1</v>
      </c>
      <c r="L3048" t="str">
        <f t="shared" si="142"/>
        <v>ronbarquatdetergentsanitizer</v>
      </c>
      <c r="M3048" t="str">
        <f t="shared" si="143"/>
        <v>ronbarquatdetergentsanitizer1839-79-36330</v>
      </c>
      <c r="N3048" t="str">
        <f>IFERROR(VLOOKUP(LOWER(M3048),file_list!$B:$B,1,FALSE),FALSE)</f>
        <v>ronbarquatdetergentsanitizer1839-79-36330</v>
      </c>
      <c r="O3048" t="str">
        <f t="shared" si="141"/>
        <v>TRUE</v>
      </c>
    </row>
    <row r="3049" spans="1:15" x14ac:dyDescent="0.2">
      <c r="A3049" t="s">
        <v>5438</v>
      </c>
      <c r="B3049" t="s">
        <v>5439</v>
      </c>
      <c r="C3049">
        <v>36330</v>
      </c>
      <c r="D3049" t="s">
        <v>14</v>
      </c>
      <c r="E3049">
        <v>1282722</v>
      </c>
      <c r="F3049" t="s">
        <v>15</v>
      </c>
      <c r="G3049" t="s">
        <v>37</v>
      </c>
      <c r="H3049" s="1">
        <v>45551</v>
      </c>
      <c r="I3049" t="s">
        <v>38</v>
      </c>
      <c r="J3049" t="s">
        <v>624</v>
      </c>
      <c r="K3049" t="b">
        <v>1</v>
      </c>
      <c r="L3049" t="str">
        <f t="shared" si="142"/>
        <v>san-it</v>
      </c>
      <c r="M3049" t="str">
        <f t="shared" si="143"/>
        <v>san-it1839-86-36330</v>
      </c>
      <c r="N3049" t="str">
        <f>IFERROR(VLOOKUP(LOWER(M3049),file_list!$B:$B,1,FALSE),FALSE)</f>
        <v>san-it1839-86-36330</v>
      </c>
      <c r="O3049" t="str">
        <f t="shared" si="141"/>
        <v>TRUE</v>
      </c>
    </row>
    <row r="3050" spans="1:15" x14ac:dyDescent="0.2">
      <c r="A3050" t="s">
        <v>5440</v>
      </c>
      <c r="B3050" t="s">
        <v>5441</v>
      </c>
      <c r="C3050">
        <v>3635</v>
      </c>
      <c r="D3050" t="s">
        <v>14</v>
      </c>
      <c r="E3050">
        <v>1277679</v>
      </c>
      <c r="F3050" t="s">
        <v>15</v>
      </c>
      <c r="G3050" t="s">
        <v>37</v>
      </c>
      <c r="H3050" s="1">
        <v>45429</v>
      </c>
      <c r="I3050" t="s">
        <v>38</v>
      </c>
      <c r="J3050" t="s">
        <v>624</v>
      </c>
      <c r="K3050" t="b">
        <v>1</v>
      </c>
      <c r="L3050" t="str">
        <f t="shared" si="142"/>
        <v>neuquat</v>
      </c>
      <c r="M3050" t="str">
        <f t="shared" si="143"/>
        <v>neuquat10324-117-3635</v>
      </c>
      <c r="N3050" t="str">
        <f>IFERROR(VLOOKUP(LOWER(M3050),file_list!$B:$B,1,FALSE),FALSE)</f>
        <v>neuquat10324-117-3635</v>
      </c>
      <c r="O3050" t="str">
        <f t="shared" si="141"/>
        <v>TRUE</v>
      </c>
    </row>
    <row r="3051" spans="1:15" x14ac:dyDescent="0.2">
      <c r="A3051" t="s">
        <v>5442</v>
      </c>
      <c r="B3051" t="s">
        <v>5443</v>
      </c>
      <c r="C3051">
        <v>3635</v>
      </c>
      <c r="D3051" t="s">
        <v>14</v>
      </c>
      <c r="E3051">
        <v>1277679</v>
      </c>
      <c r="F3051" t="s">
        <v>15</v>
      </c>
      <c r="G3051" t="s">
        <v>37</v>
      </c>
      <c r="H3051" s="1">
        <v>45429</v>
      </c>
      <c r="I3051" t="s">
        <v>38</v>
      </c>
      <c r="J3051" t="s">
        <v>624</v>
      </c>
      <c r="K3051" t="b">
        <v>1</v>
      </c>
      <c r="L3051" t="str">
        <f t="shared" si="142"/>
        <v>lynx-san</v>
      </c>
      <c r="M3051" t="str">
        <f t="shared" si="143"/>
        <v>lynx-san10324-63-3635</v>
      </c>
      <c r="N3051" t="str">
        <f>IFERROR(VLOOKUP(LOWER(M3051),file_list!$B:$B,1,FALSE),FALSE)</f>
        <v>lynx-san10324-63-3635</v>
      </c>
      <c r="O3051" t="str">
        <f t="shared" si="141"/>
        <v>TRUE</v>
      </c>
    </row>
    <row r="3052" spans="1:15" x14ac:dyDescent="0.2">
      <c r="A3052" t="s">
        <v>5444</v>
      </c>
      <c r="B3052" t="s">
        <v>5445</v>
      </c>
      <c r="C3052">
        <v>3635</v>
      </c>
      <c r="D3052" t="s">
        <v>14</v>
      </c>
      <c r="E3052">
        <v>1277679</v>
      </c>
      <c r="F3052" t="s">
        <v>15</v>
      </c>
      <c r="G3052" t="s">
        <v>37</v>
      </c>
      <c r="H3052" s="1">
        <v>45429</v>
      </c>
      <c r="I3052" t="s">
        <v>38</v>
      </c>
      <c r="J3052" t="s">
        <v>624</v>
      </c>
      <c r="K3052" t="b">
        <v>1</v>
      </c>
      <c r="L3052" t="str">
        <f t="shared" si="142"/>
        <v>dicaquat</v>
      </c>
      <c r="M3052" t="str">
        <f t="shared" si="143"/>
        <v>dicaquat10324-67-3635</v>
      </c>
      <c r="N3052" t="str">
        <f>IFERROR(VLOOKUP(LOWER(M3052),file_list!$B:$B,1,FALSE),FALSE)</f>
        <v>dicaquat10324-67-3635</v>
      </c>
      <c r="O3052" t="str">
        <f t="shared" si="141"/>
        <v>TRUE</v>
      </c>
    </row>
    <row r="3053" spans="1:15" x14ac:dyDescent="0.2">
      <c r="A3053" t="s">
        <v>5446</v>
      </c>
      <c r="B3053" t="s">
        <v>5447</v>
      </c>
      <c r="C3053">
        <v>3635</v>
      </c>
      <c r="D3053" t="s">
        <v>14</v>
      </c>
      <c r="E3053">
        <v>1277679</v>
      </c>
      <c r="F3053" t="s">
        <v>15</v>
      </c>
      <c r="G3053" t="s">
        <v>37</v>
      </c>
      <c r="H3053" s="1">
        <v>45429</v>
      </c>
      <c r="I3053" t="s">
        <v>38</v>
      </c>
      <c r="J3053" t="s">
        <v>624</v>
      </c>
      <c r="K3053" t="b">
        <v>1</v>
      </c>
      <c r="L3053" t="str">
        <f t="shared" si="142"/>
        <v>lynx-san-4</v>
      </c>
      <c r="M3053" t="str">
        <f t="shared" si="143"/>
        <v>lynx-san-410324-81-3635</v>
      </c>
      <c r="N3053" t="str">
        <f>IFERROR(VLOOKUP(LOWER(M3053),file_list!$B:$B,1,FALSE),FALSE)</f>
        <v>lynx-san-410324-81-3635</v>
      </c>
      <c r="O3053" t="str">
        <f t="shared" si="141"/>
        <v>TRUE</v>
      </c>
    </row>
    <row r="3054" spans="1:15" x14ac:dyDescent="0.2">
      <c r="A3054" t="s">
        <v>5448</v>
      </c>
      <c r="B3054" t="s">
        <v>5449</v>
      </c>
      <c r="C3054">
        <v>3635</v>
      </c>
      <c r="D3054" t="s">
        <v>78</v>
      </c>
      <c r="E3054">
        <v>1277679</v>
      </c>
      <c r="F3054" t="s">
        <v>15</v>
      </c>
      <c r="G3054" t="s">
        <v>37</v>
      </c>
      <c r="H3054" s="1">
        <v>45429</v>
      </c>
      <c r="I3054" t="s">
        <v>38</v>
      </c>
      <c r="J3054" t="s">
        <v>624</v>
      </c>
      <c r="K3054" t="b">
        <v>1</v>
      </c>
      <c r="L3054" t="str">
        <f t="shared" si="142"/>
        <v>duquatrtu</v>
      </c>
      <c r="M3054" t="str">
        <f t="shared" si="143"/>
        <v>duquatrtu10324-85-3635</v>
      </c>
      <c r="N3054" t="str">
        <f>IFERROR(VLOOKUP(LOWER(M3054),file_list!$B:$B,1,FALSE),FALSE)</f>
        <v>duquatrtu10324-85-3635</v>
      </c>
      <c r="O3054" t="str">
        <f t="shared" si="141"/>
        <v>TRUE</v>
      </c>
    </row>
    <row r="3055" spans="1:15" x14ac:dyDescent="0.2">
      <c r="A3055" t="s">
        <v>5450</v>
      </c>
      <c r="B3055" t="s">
        <v>5451</v>
      </c>
      <c r="C3055">
        <v>3635</v>
      </c>
      <c r="D3055" t="s">
        <v>14</v>
      </c>
      <c r="E3055">
        <v>1277679</v>
      </c>
      <c r="F3055" t="s">
        <v>15</v>
      </c>
      <c r="G3055" t="s">
        <v>37</v>
      </c>
      <c r="H3055" s="1">
        <v>45429</v>
      </c>
      <c r="I3055" t="s">
        <v>38</v>
      </c>
      <c r="J3055" t="s">
        <v>1458</v>
      </c>
      <c r="K3055" t="b">
        <v>1</v>
      </c>
      <c r="L3055" t="str">
        <f t="shared" si="142"/>
        <v>trexcide250</v>
      </c>
      <c r="M3055" t="str">
        <f t="shared" si="143"/>
        <v>trexcide2501448-72-3635</v>
      </c>
      <c r="N3055" t="str">
        <f>IFERROR(VLOOKUP(LOWER(M3055),file_list!$B:$B,1,FALSE),FALSE)</f>
        <v>trexcide2501448-72-3635</v>
      </c>
      <c r="O3055" t="str">
        <f t="shared" si="141"/>
        <v>TRUE</v>
      </c>
    </row>
    <row r="3056" spans="1:15" x14ac:dyDescent="0.2">
      <c r="A3056" t="s">
        <v>5452</v>
      </c>
      <c r="B3056" t="s">
        <v>5453</v>
      </c>
      <c r="C3056">
        <v>3635</v>
      </c>
      <c r="D3056" t="s">
        <v>14</v>
      </c>
      <c r="E3056">
        <v>1277679</v>
      </c>
      <c r="F3056" t="s">
        <v>15</v>
      </c>
      <c r="G3056" t="s">
        <v>37</v>
      </c>
      <c r="H3056" s="1">
        <v>45429</v>
      </c>
      <c r="I3056" t="s">
        <v>38</v>
      </c>
      <c r="J3056" t="s">
        <v>1171</v>
      </c>
      <c r="K3056" t="b">
        <v>1</v>
      </c>
      <c r="L3056" t="str">
        <f t="shared" si="142"/>
        <v>shs-900</v>
      </c>
      <c r="M3056" t="str">
        <f t="shared" si="143"/>
        <v>shs-9003635-20003</v>
      </c>
      <c r="N3056" t="str">
        <f>IFERROR(VLOOKUP(LOWER(M3056),file_list!$B:$B,1,FALSE),FALSE)</f>
        <v>shs-9003635-20003</v>
      </c>
      <c r="O3056" t="str">
        <f t="shared" si="141"/>
        <v>TRUE</v>
      </c>
    </row>
    <row r="3057" spans="1:15" x14ac:dyDescent="0.2">
      <c r="A3057" t="s">
        <v>5454</v>
      </c>
      <c r="B3057" t="s">
        <v>5455</v>
      </c>
      <c r="C3057">
        <v>3635</v>
      </c>
      <c r="D3057" t="s">
        <v>78</v>
      </c>
      <c r="E3057">
        <v>1277679</v>
      </c>
      <c r="F3057" t="s">
        <v>15</v>
      </c>
      <c r="G3057" t="s">
        <v>37</v>
      </c>
      <c r="H3057" s="1">
        <v>45429</v>
      </c>
      <c r="I3057" t="s">
        <v>38</v>
      </c>
      <c r="J3057" t="s">
        <v>1423</v>
      </c>
      <c r="K3057" t="b">
        <v>1</v>
      </c>
      <c r="L3057" t="str">
        <f t="shared" si="142"/>
        <v>gax-20</v>
      </c>
      <c r="M3057" t="str">
        <f t="shared" si="143"/>
        <v>gax-20464-496-3635</v>
      </c>
      <c r="N3057" t="str">
        <f>IFERROR(VLOOKUP(LOWER(M3057),file_list!$B:$B,1,FALSE),FALSE)</f>
        <v>gax-20464-496-3635</v>
      </c>
      <c r="O3057" t="str">
        <f t="shared" si="141"/>
        <v>TRUE</v>
      </c>
    </row>
    <row r="3058" spans="1:15" x14ac:dyDescent="0.2">
      <c r="A3058" t="s">
        <v>5456</v>
      </c>
      <c r="B3058" t="s">
        <v>5457</v>
      </c>
      <c r="C3058">
        <v>3635</v>
      </c>
      <c r="D3058" t="s">
        <v>78</v>
      </c>
      <c r="E3058">
        <v>1277679</v>
      </c>
      <c r="F3058" t="s">
        <v>15</v>
      </c>
      <c r="G3058" t="s">
        <v>37</v>
      </c>
      <c r="H3058" s="1">
        <v>45429</v>
      </c>
      <c r="I3058" t="s">
        <v>38</v>
      </c>
      <c r="J3058" t="s">
        <v>1458</v>
      </c>
      <c r="K3058" t="b">
        <v>1</v>
      </c>
      <c r="L3058" t="str">
        <f t="shared" si="142"/>
        <v>trexcide452</v>
      </c>
      <c r="M3058" t="str">
        <f t="shared" si="143"/>
        <v>trexcide452464-624-3635</v>
      </c>
      <c r="N3058" t="str">
        <f>IFERROR(VLOOKUP(LOWER(M3058),file_list!$B:$B,1,FALSE),FALSE)</f>
        <v>trexcide452464-624-3635</v>
      </c>
      <c r="O3058" t="str">
        <f t="shared" si="141"/>
        <v>TRUE</v>
      </c>
    </row>
    <row r="3059" spans="1:15" x14ac:dyDescent="0.2">
      <c r="A3059" t="s">
        <v>5458</v>
      </c>
      <c r="B3059" t="s">
        <v>5459</v>
      </c>
      <c r="C3059">
        <v>3635</v>
      </c>
      <c r="D3059" t="s">
        <v>14</v>
      </c>
      <c r="E3059">
        <v>1277679</v>
      </c>
      <c r="F3059" t="s">
        <v>15</v>
      </c>
      <c r="G3059" t="s">
        <v>37</v>
      </c>
      <c r="H3059" s="1">
        <v>45429</v>
      </c>
      <c r="I3059" t="s">
        <v>38</v>
      </c>
      <c r="J3059" t="s">
        <v>1171</v>
      </c>
      <c r="K3059" t="b">
        <v>1</v>
      </c>
      <c r="L3059" t="str">
        <f t="shared" si="142"/>
        <v>dicasanpaa</v>
      </c>
      <c r="M3059" t="str">
        <f t="shared" si="143"/>
        <v>dicasanpaa63838-1-3635</v>
      </c>
      <c r="N3059" t="str">
        <f>IFERROR(VLOOKUP(LOWER(M3059),file_list!$B:$B,1,FALSE),FALSE)</f>
        <v>dicasanpaa63838-1-3635</v>
      </c>
      <c r="O3059" t="str">
        <f t="shared" si="141"/>
        <v>TRUE</v>
      </c>
    </row>
    <row r="3060" spans="1:15" x14ac:dyDescent="0.2">
      <c r="A3060" t="s">
        <v>5460</v>
      </c>
      <c r="B3060" t="s">
        <v>5461</v>
      </c>
      <c r="C3060">
        <v>3635</v>
      </c>
      <c r="D3060" t="s">
        <v>14</v>
      </c>
      <c r="E3060">
        <v>1277679</v>
      </c>
      <c r="F3060" t="s">
        <v>15</v>
      </c>
      <c r="G3060" t="s">
        <v>37</v>
      </c>
      <c r="H3060" s="1">
        <v>45429</v>
      </c>
      <c r="I3060" t="s">
        <v>38</v>
      </c>
      <c r="J3060" t="s">
        <v>1458</v>
      </c>
      <c r="K3060" t="b">
        <v>1</v>
      </c>
      <c r="L3060" t="str">
        <f t="shared" si="142"/>
        <v>wax-7</v>
      </c>
      <c r="M3060" t="str">
        <f t="shared" si="143"/>
        <v>wax-76836-115-3635</v>
      </c>
      <c r="N3060" t="str">
        <f>IFERROR(VLOOKUP(LOWER(M3060),file_list!$B:$B,1,FALSE),FALSE)</f>
        <v>wax-76836-115-3635</v>
      </c>
      <c r="O3060" t="str">
        <f t="shared" si="141"/>
        <v>TRUE</v>
      </c>
    </row>
    <row r="3061" spans="1:15" x14ac:dyDescent="0.2">
      <c r="A3061" t="s">
        <v>5462</v>
      </c>
      <c r="B3061" t="s">
        <v>5463</v>
      </c>
      <c r="C3061">
        <v>3635</v>
      </c>
      <c r="D3061" t="s">
        <v>14</v>
      </c>
      <c r="E3061">
        <v>1290049</v>
      </c>
      <c r="F3061" t="s">
        <v>15</v>
      </c>
      <c r="G3061" t="s">
        <v>37</v>
      </c>
      <c r="H3061" s="1">
        <v>45608</v>
      </c>
      <c r="I3061" t="s">
        <v>356</v>
      </c>
      <c r="J3061" t="s">
        <v>1171</v>
      </c>
      <c r="K3061" t="b">
        <v>1</v>
      </c>
      <c r="L3061" t="str">
        <f t="shared" si="142"/>
        <v>dk-1</v>
      </c>
      <c r="M3061" t="str">
        <f t="shared" si="143"/>
        <v>dk-169681-8-3635</v>
      </c>
      <c r="N3061" t="str">
        <f>IFERROR(VLOOKUP(LOWER(M3061),file_list!$B:$B,1,FALSE),FALSE)</f>
        <v>dk-169681-8-3635</v>
      </c>
      <c r="O3061" t="str">
        <f t="shared" si="141"/>
        <v>TRUE</v>
      </c>
    </row>
    <row r="3062" spans="1:15" x14ac:dyDescent="0.2">
      <c r="A3062" t="s">
        <v>5464</v>
      </c>
      <c r="B3062" t="s">
        <v>5465</v>
      </c>
      <c r="C3062">
        <v>3635</v>
      </c>
      <c r="D3062" t="s">
        <v>78</v>
      </c>
      <c r="E3062">
        <v>1277679</v>
      </c>
      <c r="F3062" t="s">
        <v>15</v>
      </c>
      <c r="G3062" t="s">
        <v>37</v>
      </c>
      <c r="H3062" s="1">
        <v>45429</v>
      </c>
      <c r="I3062" t="s">
        <v>38</v>
      </c>
      <c r="J3062" t="s">
        <v>1423</v>
      </c>
      <c r="K3062" t="b">
        <v>1</v>
      </c>
      <c r="L3062" t="str">
        <f t="shared" si="142"/>
        <v>gax-26</v>
      </c>
      <c r="M3062" t="str">
        <f t="shared" si="143"/>
        <v>gax-26707-133-3635</v>
      </c>
      <c r="N3062" t="str">
        <f>IFERROR(VLOOKUP(LOWER(M3062),file_list!$B:$B,1,FALSE),FALSE)</f>
        <v>gax-26707-133-3635</v>
      </c>
      <c r="O3062" t="str">
        <f t="shared" si="141"/>
        <v>TRUE</v>
      </c>
    </row>
    <row r="3063" spans="1:15" x14ac:dyDescent="0.2">
      <c r="A3063" t="s">
        <v>5466</v>
      </c>
      <c r="B3063" t="s">
        <v>5467</v>
      </c>
      <c r="C3063">
        <v>3640</v>
      </c>
      <c r="D3063" t="s">
        <v>14</v>
      </c>
      <c r="E3063">
        <v>1288127</v>
      </c>
      <c r="F3063" t="s">
        <v>15</v>
      </c>
      <c r="G3063" t="s">
        <v>37</v>
      </c>
      <c r="H3063" s="1">
        <v>45589</v>
      </c>
      <c r="I3063" t="s">
        <v>38</v>
      </c>
      <c r="J3063" t="s">
        <v>624</v>
      </c>
      <c r="K3063" t="b">
        <v>0</v>
      </c>
      <c r="L3063" t="str">
        <f t="shared" si="142"/>
        <v>markeiione-stepdisinfectant,germicidaldetergentdeodorant</v>
      </c>
      <c r="M3063" t="str">
        <f t="shared" si="143"/>
        <v>markeiione-stepdisinfectant,germicidaldetergentdeodorant10324-108-3640</v>
      </c>
      <c r="N3063" t="str">
        <f>IFERROR(VLOOKUP(LOWER(M3063),file_list!$B:$B,1,FALSE),FALSE)</f>
        <v>markeiione-stepdisinfectant,germicidaldetergentdeodorant10324-108-3640</v>
      </c>
      <c r="O3063" t="str">
        <f t="shared" ref="O3063:O3126" si="144">IF(N3063=FALSE,"FALSE","TRUE")</f>
        <v>TRUE</v>
      </c>
    </row>
    <row r="3064" spans="1:15" x14ac:dyDescent="0.2">
      <c r="A3064" t="s">
        <v>5468</v>
      </c>
      <c r="B3064" t="s">
        <v>5469</v>
      </c>
      <c r="C3064">
        <v>3640</v>
      </c>
      <c r="D3064" t="s">
        <v>14</v>
      </c>
      <c r="E3064">
        <v>1288127</v>
      </c>
      <c r="F3064" t="s">
        <v>15</v>
      </c>
      <c r="G3064" t="s">
        <v>37</v>
      </c>
      <c r="H3064" s="1">
        <v>45589</v>
      </c>
      <c r="I3064" t="s">
        <v>38</v>
      </c>
      <c r="J3064" t="s">
        <v>624</v>
      </c>
      <c r="K3064" t="b">
        <v>1</v>
      </c>
      <c r="L3064" t="str">
        <f t="shared" si="142"/>
        <v>pathostat+64</v>
      </c>
      <c r="M3064" t="str">
        <f t="shared" si="143"/>
        <v>pathostat+6410324-154-3640</v>
      </c>
      <c r="N3064" t="str">
        <f>IFERROR(VLOOKUP(LOWER(M3064),file_list!$B:$B,1,FALSE),FALSE)</f>
        <v>pathostat+6410324-154-3640</v>
      </c>
      <c r="O3064" t="str">
        <f t="shared" si="144"/>
        <v>TRUE</v>
      </c>
    </row>
    <row r="3065" spans="1:15" x14ac:dyDescent="0.2">
      <c r="A3065" t="s">
        <v>5470</v>
      </c>
      <c r="B3065" t="s">
        <v>5471</v>
      </c>
      <c r="C3065">
        <v>3640</v>
      </c>
      <c r="D3065" t="s">
        <v>14</v>
      </c>
      <c r="E3065">
        <v>1288127</v>
      </c>
      <c r="F3065" t="s">
        <v>15</v>
      </c>
      <c r="G3065" t="s">
        <v>37</v>
      </c>
      <c r="H3065" s="1">
        <v>45589</v>
      </c>
      <c r="I3065" t="s">
        <v>38</v>
      </c>
      <c r="J3065" t="s">
        <v>1233</v>
      </c>
      <c r="K3065" t="b">
        <v>1</v>
      </c>
      <c r="L3065" t="str">
        <f t="shared" si="142"/>
        <v>steramine</v>
      </c>
      <c r="M3065" t="str">
        <f t="shared" si="143"/>
        <v>steramine10324-63-3640</v>
      </c>
      <c r="N3065" t="str">
        <f>IFERROR(VLOOKUP(LOWER(M3065),file_list!$B:$B,1,FALSE),FALSE)</f>
        <v>steramine10324-63-3640</v>
      </c>
      <c r="O3065" t="str">
        <f t="shared" si="144"/>
        <v>TRUE</v>
      </c>
    </row>
    <row r="3066" spans="1:15" x14ac:dyDescent="0.2">
      <c r="A3066" t="s">
        <v>5472</v>
      </c>
      <c r="B3066" t="s">
        <v>5473</v>
      </c>
      <c r="C3066">
        <v>3640</v>
      </c>
      <c r="D3066" t="s">
        <v>14</v>
      </c>
      <c r="E3066">
        <v>1288127</v>
      </c>
      <c r="F3066" t="s">
        <v>15</v>
      </c>
      <c r="G3066" t="s">
        <v>37</v>
      </c>
      <c r="H3066" s="1">
        <v>45589</v>
      </c>
      <c r="I3066" t="s">
        <v>38</v>
      </c>
      <c r="J3066" t="s">
        <v>624</v>
      </c>
      <c r="K3066" t="b">
        <v>1</v>
      </c>
      <c r="L3066" t="str">
        <f t="shared" si="142"/>
        <v>mark11</v>
      </c>
      <c r="M3066" t="str">
        <f t="shared" si="143"/>
        <v>mark1110324-93-3640</v>
      </c>
      <c r="N3066" t="str">
        <f>IFERROR(VLOOKUP(LOWER(M3066),file_list!$B:$B,1,FALSE),FALSE)</f>
        <v>mark1110324-93-3640</v>
      </c>
      <c r="O3066" t="str">
        <f t="shared" si="144"/>
        <v>TRUE</v>
      </c>
    </row>
    <row r="3067" spans="1:15" x14ac:dyDescent="0.2">
      <c r="A3067" t="s">
        <v>5474</v>
      </c>
      <c r="B3067" t="s">
        <v>5475</v>
      </c>
      <c r="C3067">
        <v>36488</v>
      </c>
      <c r="D3067" t="s">
        <v>14</v>
      </c>
      <c r="E3067">
        <v>1273331</v>
      </c>
      <c r="F3067" t="s">
        <v>15</v>
      </c>
      <c r="G3067" t="s">
        <v>37</v>
      </c>
      <c r="H3067" s="1">
        <v>45344</v>
      </c>
      <c r="I3067" t="s">
        <v>38</v>
      </c>
      <c r="J3067" t="s">
        <v>44</v>
      </c>
      <c r="K3067" t="b">
        <v>1</v>
      </c>
      <c r="L3067" t="str">
        <f t="shared" si="142"/>
        <v>victorfast-killbrblocksii</v>
      </c>
      <c r="M3067" t="str">
        <f t="shared" si="143"/>
        <v>victorfast-killbrblocksii36488-53</v>
      </c>
      <c r="N3067" t="str">
        <f>IFERROR(VLOOKUP(LOWER(M3067),file_list!$B:$B,1,FALSE),FALSE)</f>
        <v>victorfast-killbrblocksii36488-53</v>
      </c>
      <c r="O3067" t="str">
        <f t="shared" si="144"/>
        <v>TRUE</v>
      </c>
    </row>
    <row r="3068" spans="1:15" x14ac:dyDescent="0.2">
      <c r="A3068" t="s">
        <v>5476</v>
      </c>
      <c r="B3068" t="s">
        <v>5477</v>
      </c>
      <c r="C3068">
        <v>36488</v>
      </c>
      <c r="D3068" t="s">
        <v>14</v>
      </c>
      <c r="E3068">
        <v>1273331</v>
      </c>
      <c r="F3068" t="s">
        <v>15</v>
      </c>
      <c r="G3068" t="s">
        <v>37</v>
      </c>
      <c r="H3068" s="1">
        <v>45344</v>
      </c>
      <c r="I3068" t="s">
        <v>38</v>
      </c>
      <c r="J3068" t="s">
        <v>44</v>
      </c>
      <c r="K3068" t="b">
        <v>1</v>
      </c>
      <c r="L3068" t="str">
        <f t="shared" si="142"/>
        <v>victorquick-strikemolegophergasser</v>
      </c>
      <c r="M3068" t="str">
        <f t="shared" si="143"/>
        <v>victorquick-strikemolegophergasser36488-67</v>
      </c>
      <c r="N3068" t="str">
        <f>IFERROR(VLOOKUP(LOWER(M3068),file_list!$B:$B,1,FALSE),FALSE)</f>
        <v>victorquick-strikemolegophergasser36488-67</v>
      </c>
      <c r="O3068" t="str">
        <f t="shared" si="144"/>
        <v>TRUE</v>
      </c>
    </row>
    <row r="3069" spans="1:15" x14ac:dyDescent="0.2">
      <c r="A3069" t="s">
        <v>5478</v>
      </c>
      <c r="B3069" t="s">
        <v>5479</v>
      </c>
      <c r="C3069">
        <v>36488</v>
      </c>
      <c r="D3069" t="s">
        <v>14</v>
      </c>
      <c r="E3069">
        <v>1273331</v>
      </c>
      <c r="F3069" t="s">
        <v>15</v>
      </c>
      <c r="G3069" t="s">
        <v>37</v>
      </c>
      <c r="H3069" s="1">
        <v>45344</v>
      </c>
      <c r="I3069" t="s">
        <v>38</v>
      </c>
      <c r="J3069" t="s">
        <v>44</v>
      </c>
      <c r="K3069" t="b">
        <v>1</v>
      </c>
      <c r="L3069" t="str">
        <f t="shared" si="142"/>
        <v>victorfast-killbrdisposablebaitstation*</v>
      </c>
      <c r="M3069" t="str">
        <f t="shared" si="143"/>
        <v>victorfast-killbrdisposablebaitstation*36488-68</v>
      </c>
      <c r="N3069" t="str">
        <f>IFERROR(VLOOKUP(LOWER(M3069),file_list!$B:$B,1,FALSE),FALSE)</f>
        <v>victorfast-killbrdisposablebaitstation*36488-68</v>
      </c>
      <c r="O3069" t="str">
        <f t="shared" si="144"/>
        <v>TRUE</v>
      </c>
    </row>
    <row r="3070" spans="1:15" x14ac:dyDescent="0.2">
      <c r="A3070" t="s">
        <v>5480</v>
      </c>
      <c r="B3070" t="s">
        <v>5481</v>
      </c>
      <c r="C3070">
        <v>36488</v>
      </c>
      <c r="D3070" t="s">
        <v>14</v>
      </c>
      <c r="E3070">
        <v>1273331</v>
      </c>
      <c r="F3070" t="s">
        <v>15</v>
      </c>
      <c r="G3070" t="s">
        <v>37</v>
      </c>
      <c r="H3070" s="1">
        <v>45344</v>
      </c>
      <c r="I3070" t="s">
        <v>38</v>
      </c>
      <c r="J3070" t="s">
        <v>44</v>
      </c>
      <c r="K3070" t="b">
        <v>1</v>
      </c>
      <c r="L3070" t="str">
        <f t="shared" si="142"/>
        <v>victorfast-killbrrefillablemousebaitstation*</v>
      </c>
      <c r="M3070" t="str">
        <f t="shared" si="143"/>
        <v>victorfast-killbrrefillablemousebaitstation*36488-69</v>
      </c>
      <c r="N3070" t="str">
        <f>IFERROR(VLOOKUP(LOWER(M3070),file_list!$B:$B,1,FALSE),FALSE)</f>
        <v>victorfast-killbrrefillablemousebaitstation*36488-69</v>
      </c>
      <c r="O3070" t="str">
        <f t="shared" si="144"/>
        <v>TRUE</v>
      </c>
    </row>
    <row r="3071" spans="1:15" x14ac:dyDescent="0.2">
      <c r="A3071" t="s">
        <v>5482</v>
      </c>
      <c r="B3071" t="s">
        <v>5483</v>
      </c>
      <c r="C3071">
        <v>36488</v>
      </c>
      <c r="D3071" t="s">
        <v>14</v>
      </c>
      <c r="E3071">
        <v>1273331</v>
      </c>
      <c r="F3071" t="s">
        <v>15</v>
      </c>
      <c r="G3071" t="s">
        <v>37</v>
      </c>
      <c r="H3071" s="1">
        <v>45344</v>
      </c>
      <c r="I3071" t="s">
        <v>38</v>
      </c>
      <c r="J3071" t="s">
        <v>44</v>
      </c>
      <c r="K3071" t="b">
        <v>1</v>
      </c>
      <c r="L3071" t="str">
        <f t="shared" si="142"/>
        <v>victorvfast-killbrrefillableratbaitstation</v>
      </c>
      <c r="M3071" t="str">
        <f t="shared" si="143"/>
        <v>victorvfast-killbrrefillableratbaitstation36488-70</v>
      </c>
      <c r="N3071" t="str">
        <f>IFERROR(VLOOKUP(LOWER(M3071),file_list!$B:$B,1,FALSE),FALSE)</f>
        <v>victorvfast-killbrrefillableratbaitstation36488-70</v>
      </c>
      <c r="O3071" t="str">
        <f t="shared" si="144"/>
        <v>TRUE</v>
      </c>
    </row>
    <row r="3072" spans="1:15" x14ac:dyDescent="0.2">
      <c r="A3072" t="s">
        <v>5484</v>
      </c>
      <c r="B3072" t="s">
        <v>5485</v>
      </c>
      <c r="C3072">
        <v>36488</v>
      </c>
      <c r="D3072" t="s">
        <v>14</v>
      </c>
      <c r="E3072">
        <v>1273331</v>
      </c>
      <c r="F3072" t="s">
        <v>15</v>
      </c>
      <c r="G3072" t="s">
        <v>37</v>
      </c>
      <c r="H3072" s="1">
        <v>45344</v>
      </c>
      <c r="I3072" t="s">
        <v>38</v>
      </c>
      <c r="J3072" t="s">
        <v>634</v>
      </c>
      <c r="K3072" t="b">
        <v>1</v>
      </c>
      <c r="L3072" t="str">
        <f t="shared" si="142"/>
        <v>victorvsnake-a-waysnakerepellinggranules</v>
      </c>
      <c r="M3072" t="str">
        <f t="shared" si="143"/>
        <v>victorvsnake-a-waysnakerepellinggranules58630-1-36488</v>
      </c>
      <c r="N3072" t="str">
        <f>IFERROR(VLOOKUP(LOWER(M3072),file_list!$B:$B,1,FALSE),FALSE)</f>
        <v>victorvsnake-a-waysnakerepellinggranules58630-1-36488</v>
      </c>
      <c r="O3072" t="str">
        <f t="shared" si="144"/>
        <v>TRUE</v>
      </c>
    </row>
    <row r="3073" spans="1:15" x14ac:dyDescent="0.2">
      <c r="A3073" t="s">
        <v>5486</v>
      </c>
      <c r="B3073" t="s">
        <v>5487</v>
      </c>
      <c r="C3073">
        <v>36582</v>
      </c>
      <c r="D3073" t="s">
        <v>14</v>
      </c>
      <c r="E3073">
        <v>1299676</v>
      </c>
      <c r="F3073" t="s">
        <v>15</v>
      </c>
      <c r="G3073" t="s">
        <v>37</v>
      </c>
      <c r="H3073" s="1">
        <v>45785</v>
      </c>
      <c r="I3073" t="s">
        <v>63</v>
      </c>
      <c r="J3073" t="s">
        <v>20</v>
      </c>
      <c r="K3073" t="b">
        <v>0</v>
      </c>
      <c r="L3073" t="str">
        <f t="shared" si="142"/>
        <v>dynachemknockoutwasphornetkiller</v>
      </c>
      <c r="M3073" t="str">
        <f t="shared" si="143"/>
        <v>dynachemknockoutwasphornetkiller3862-176-36582</v>
      </c>
      <c r="N3073" t="str">
        <f>IFERROR(VLOOKUP(LOWER(M3073),file_list!$B:$B,1,FALSE),FALSE)</f>
        <v>dynachemknockoutwasphornetkiller3862-176-36582</v>
      </c>
      <c r="O3073" t="str">
        <f t="shared" si="144"/>
        <v>TRUE</v>
      </c>
    </row>
    <row r="3074" spans="1:15" x14ac:dyDescent="0.2">
      <c r="A3074" t="s">
        <v>5488</v>
      </c>
      <c r="B3074" t="s">
        <v>5489</v>
      </c>
      <c r="C3074">
        <v>36736</v>
      </c>
      <c r="D3074" t="s">
        <v>14</v>
      </c>
      <c r="E3074">
        <v>1302880</v>
      </c>
      <c r="F3074" t="s">
        <v>15</v>
      </c>
      <c r="G3074" t="s">
        <v>37</v>
      </c>
      <c r="H3074" s="1">
        <v>45875</v>
      </c>
      <c r="I3074" t="s">
        <v>38</v>
      </c>
      <c r="J3074" t="s">
        <v>913</v>
      </c>
      <c r="K3074" t="b">
        <v>1</v>
      </c>
      <c r="L3074" t="str">
        <f t="shared" si="142"/>
        <v>ethyleneoxide</v>
      </c>
      <c r="M3074" t="str">
        <f t="shared" si="143"/>
        <v>ethyleneoxide36736-2</v>
      </c>
      <c r="N3074" t="str">
        <f>IFERROR(VLOOKUP(LOWER(M3074),file_list!$B:$B,1,FALSE),FALSE)</f>
        <v>ethyleneoxide36736-2</v>
      </c>
      <c r="O3074" t="str">
        <f t="shared" si="144"/>
        <v>TRUE</v>
      </c>
    </row>
    <row r="3075" spans="1:15" x14ac:dyDescent="0.2">
      <c r="A3075" t="s">
        <v>5490</v>
      </c>
      <c r="B3075" t="s">
        <v>5491</v>
      </c>
      <c r="C3075">
        <v>37433</v>
      </c>
      <c r="D3075" t="s">
        <v>14</v>
      </c>
      <c r="E3075">
        <v>1288284</v>
      </c>
      <c r="F3075" t="s">
        <v>15</v>
      </c>
      <c r="G3075" t="s">
        <v>37</v>
      </c>
      <c r="H3075" s="1">
        <v>45576</v>
      </c>
      <c r="I3075" t="s">
        <v>106</v>
      </c>
      <c r="J3075" t="s">
        <v>41</v>
      </c>
      <c r="K3075" t="b">
        <v>1</v>
      </c>
      <c r="L3075" t="str">
        <f t="shared" ref="L3075:L3138" si="145">SUBSTITUTE(LOWER(SUBSTITUTE(SUBSTITUTE(SUBSTITUTE(B3075," ",""),"/",""),"&amp;","")),"and","")</f>
        <v>ethy-gen(r)ii</v>
      </c>
      <c r="M3075" t="str">
        <f t="shared" ref="M3075:M3138" si="146">_xlfn.CONCAT(L3075,A3075)</f>
        <v>ethy-gen(r)ii37433-1</v>
      </c>
      <c r="N3075" t="str">
        <f>IFERROR(VLOOKUP(LOWER(M3075),file_list!$B:$B,1,FALSE),FALSE)</f>
        <v>ethy-gen(r)ii37433-1</v>
      </c>
      <c r="O3075" t="str">
        <f t="shared" si="144"/>
        <v>TRUE</v>
      </c>
    </row>
    <row r="3076" spans="1:15" x14ac:dyDescent="0.2">
      <c r="A3076" t="s">
        <v>5492</v>
      </c>
      <c r="B3076" t="s">
        <v>5493</v>
      </c>
      <c r="C3076">
        <v>37549</v>
      </c>
      <c r="D3076" t="s">
        <v>14</v>
      </c>
      <c r="E3076">
        <v>1290005</v>
      </c>
      <c r="F3076" t="s">
        <v>15</v>
      </c>
      <c r="G3076" t="s">
        <v>37</v>
      </c>
      <c r="H3076" s="1">
        <v>45604</v>
      </c>
      <c r="I3076" t="s">
        <v>54</v>
      </c>
      <c r="J3076" t="s">
        <v>624</v>
      </c>
      <c r="K3076" t="b">
        <v>0</v>
      </c>
      <c r="L3076" t="str">
        <f t="shared" si="145"/>
        <v>micro-killq3concentrateddisinfectant,cleanerdeodorizer</v>
      </c>
      <c r="M3076" t="str">
        <f t="shared" si="146"/>
        <v>micro-killq3concentrateddisinfectant,cleanerdeodorizer6836-349-37549</v>
      </c>
      <c r="N3076" t="str">
        <f>IFERROR(VLOOKUP(LOWER(M3076),file_list!$B:$B,1,FALSE),FALSE)</f>
        <v>micro-killq3concentrateddisinfectant,cleanerdeodorizer6836-349-37549</v>
      </c>
      <c r="O3076" t="str">
        <f t="shared" si="144"/>
        <v>TRUE</v>
      </c>
    </row>
    <row r="3077" spans="1:15" x14ac:dyDescent="0.2">
      <c r="A3077" t="s">
        <v>5494</v>
      </c>
      <c r="B3077" t="s">
        <v>5372</v>
      </c>
      <c r="C3077">
        <v>37557</v>
      </c>
      <c r="D3077" t="s">
        <v>14</v>
      </c>
      <c r="E3077">
        <v>1282832</v>
      </c>
      <c r="F3077" t="s">
        <v>15</v>
      </c>
      <c r="G3077" t="s">
        <v>37</v>
      </c>
      <c r="H3077" s="1">
        <v>45489</v>
      </c>
      <c r="I3077" t="s">
        <v>106</v>
      </c>
      <c r="J3077" t="s">
        <v>1171</v>
      </c>
      <c r="K3077" t="b">
        <v>1</v>
      </c>
      <c r="L3077" t="str">
        <f t="shared" si="145"/>
        <v>sodiumhypochloritesolution</v>
      </c>
      <c r="M3077" t="str">
        <f t="shared" si="146"/>
        <v>sodiumhypochloritesolution37557-1</v>
      </c>
      <c r="N3077" t="str">
        <f>IFERROR(VLOOKUP(LOWER(M3077),file_list!$B:$B,1,FALSE),FALSE)</f>
        <v>sodiumhypochloritesolution37557-1</v>
      </c>
      <c r="O3077" t="str">
        <f t="shared" si="144"/>
        <v>TRUE</v>
      </c>
    </row>
    <row r="3078" spans="1:15" x14ac:dyDescent="0.2">
      <c r="A3078" t="s">
        <v>5495</v>
      </c>
      <c r="B3078" t="s">
        <v>5496</v>
      </c>
      <c r="C3078">
        <v>37686</v>
      </c>
      <c r="D3078" t="s">
        <v>14</v>
      </c>
      <c r="E3078">
        <v>1277855</v>
      </c>
      <c r="F3078" t="s">
        <v>15</v>
      </c>
      <c r="G3078" t="s">
        <v>37</v>
      </c>
      <c r="H3078" s="1">
        <v>45393</v>
      </c>
      <c r="I3078" t="s">
        <v>106</v>
      </c>
      <c r="J3078" t="s">
        <v>49</v>
      </c>
      <c r="K3078" t="b">
        <v>0</v>
      </c>
      <c r="L3078" t="str">
        <f t="shared" si="145"/>
        <v>atrazine4l(notforsale,useordistributioninnassausuffolkcounties)</v>
      </c>
      <c r="M3078" t="str">
        <f t="shared" si="146"/>
        <v>atrazine4l(notforsale,useordistributioninnassausuffolkcounties)100-497-37686</v>
      </c>
      <c r="N3078" t="str">
        <f>IFERROR(VLOOKUP(LOWER(M3078),file_list!$B:$B,1,FALSE),FALSE)</f>
        <v>atrazine4l(notforsale,useordistributioninnassausuffolkcounties)100-497-37686</v>
      </c>
      <c r="O3078" t="str">
        <f t="shared" si="144"/>
        <v>TRUE</v>
      </c>
    </row>
    <row r="3079" spans="1:15" x14ac:dyDescent="0.2">
      <c r="A3079" t="s">
        <v>5497</v>
      </c>
      <c r="B3079" t="s">
        <v>5498</v>
      </c>
      <c r="C3079">
        <v>37686</v>
      </c>
      <c r="D3079" t="s">
        <v>14</v>
      </c>
      <c r="E3079">
        <v>1281037</v>
      </c>
      <c r="F3079" t="s">
        <v>15</v>
      </c>
      <c r="G3079" t="s">
        <v>37</v>
      </c>
      <c r="H3079" s="1">
        <v>45447</v>
      </c>
      <c r="I3079" t="s">
        <v>106</v>
      </c>
      <c r="J3079" t="s">
        <v>41</v>
      </c>
      <c r="K3079" t="b">
        <v>1</v>
      </c>
      <c r="L3079" t="str">
        <f t="shared" si="145"/>
        <v>catapultliquidsoybean</v>
      </c>
      <c r="M3079" t="str">
        <f t="shared" si="146"/>
        <v>catapultliquidsoybean73314-26-37686</v>
      </c>
      <c r="N3079" t="str">
        <f>IFERROR(VLOOKUP(LOWER(M3079),file_list!$B:$B,1,FALSE),FALSE)</f>
        <v>catapultliquidsoybean73314-26-37686</v>
      </c>
      <c r="O3079" t="str">
        <f t="shared" si="144"/>
        <v>TRUE</v>
      </c>
    </row>
    <row r="3080" spans="1:15" x14ac:dyDescent="0.2">
      <c r="A3080" t="s">
        <v>5499</v>
      </c>
      <c r="B3080" t="s">
        <v>5500</v>
      </c>
      <c r="C3080">
        <v>37979</v>
      </c>
      <c r="D3080" t="s">
        <v>14</v>
      </c>
      <c r="E3080">
        <v>1273429</v>
      </c>
      <c r="F3080" t="s">
        <v>15</v>
      </c>
      <c r="G3080" t="s">
        <v>37</v>
      </c>
      <c r="H3080" s="1">
        <v>45331</v>
      </c>
      <c r="I3080" t="s">
        <v>106</v>
      </c>
      <c r="J3080" t="s">
        <v>20</v>
      </c>
      <c r="K3080" t="b">
        <v>1</v>
      </c>
      <c r="L3080" t="str">
        <f t="shared" si="145"/>
        <v>acecapsystemicinsecticidetreeimplants</v>
      </c>
      <c r="M3080" t="str">
        <f t="shared" si="146"/>
        <v>acecapsystemicinsecticidetreeimplants37979-1</v>
      </c>
      <c r="N3080" t="str">
        <f>IFERROR(VLOOKUP(LOWER(M3080),file_list!$B:$B,1,FALSE),FALSE)</f>
        <v>acecapsystemicinsecticidetreeimplants37979-1</v>
      </c>
      <c r="O3080" t="str">
        <f t="shared" si="144"/>
        <v>TRUE</v>
      </c>
    </row>
    <row r="3081" spans="1:15" x14ac:dyDescent="0.2">
      <c r="A3081" t="s">
        <v>5501</v>
      </c>
      <c r="B3081" t="s">
        <v>5502</v>
      </c>
      <c r="C3081">
        <v>3876</v>
      </c>
      <c r="D3081" t="s">
        <v>14</v>
      </c>
      <c r="E3081">
        <v>1297649</v>
      </c>
      <c r="F3081" t="s">
        <v>15</v>
      </c>
      <c r="G3081" t="s">
        <v>37</v>
      </c>
      <c r="H3081" s="1">
        <v>45757</v>
      </c>
      <c r="I3081" t="s">
        <v>106</v>
      </c>
      <c r="J3081" t="s">
        <v>2229</v>
      </c>
      <c r="K3081" t="b">
        <v>1</v>
      </c>
      <c r="L3081" t="str">
        <f t="shared" si="145"/>
        <v>spectrusmcx3500</v>
      </c>
      <c r="M3081" t="str">
        <f t="shared" si="146"/>
        <v>spectrusmcx35001448-433-3876</v>
      </c>
      <c r="N3081" t="str">
        <f>IFERROR(VLOOKUP(LOWER(M3081),file_list!$B:$B,1,FALSE),FALSE)</f>
        <v>spectrusmcx35001448-433-3876</v>
      </c>
      <c r="O3081" t="str">
        <f t="shared" si="144"/>
        <v>TRUE</v>
      </c>
    </row>
    <row r="3082" spans="1:15" x14ac:dyDescent="0.2">
      <c r="A3082" t="s">
        <v>5503</v>
      </c>
      <c r="B3082" t="s">
        <v>5504</v>
      </c>
      <c r="C3082">
        <v>3876</v>
      </c>
      <c r="D3082" t="s">
        <v>14</v>
      </c>
      <c r="E3082">
        <v>1297649</v>
      </c>
      <c r="F3082" t="s">
        <v>15</v>
      </c>
      <c r="G3082" t="s">
        <v>37</v>
      </c>
      <c r="H3082" s="1">
        <v>45757</v>
      </c>
      <c r="I3082" t="s">
        <v>106</v>
      </c>
      <c r="J3082" t="s">
        <v>2229</v>
      </c>
      <c r="K3082" t="b">
        <v>1</v>
      </c>
      <c r="L3082" t="str">
        <f t="shared" si="145"/>
        <v>spectrusnx1104</v>
      </c>
      <c r="M3082" t="str">
        <f t="shared" si="146"/>
        <v>spectrusnx11043876-145</v>
      </c>
      <c r="N3082" t="str">
        <f>IFERROR(VLOOKUP(LOWER(M3082),file_list!$B:$B,1,FALSE),FALSE)</f>
        <v>spectrusnx11043876-145</v>
      </c>
      <c r="O3082" t="str">
        <f t="shared" si="144"/>
        <v>TRUE</v>
      </c>
    </row>
    <row r="3083" spans="1:15" x14ac:dyDescent="0.2">
      <c r="A3083" t="s">
        <v>5505</v>
      </c>
      <c r="B3083" t="s">
        <v>5506</v>
      </c>
      <c r="C3083">
        <v>3876</v>
      </c>
      <c r="D3083" t="s">
        <v>14</v>
      </c>
      <c r="E3083">
        <v>1297649</v>
      </c>
      <c r="F3083" t="s">
        <v>15</v>
      </c>
      <c r="G3083" t="s">
        <v>37</v>
      </c>
      <c r="H3083" s="1">
        <v>45757</v>
      </c>
      <c r="I3083" t="s">
        <v>106</v>
      </c>
      <c r="J3083" t="s">
        <v>2229</v>
      </c>
      <c r="K3083" t="b">
        <v>1</v>
      </c>
      <c r="L3083" t="str">
        <f t="shared" si="145"/>
        <v>spectrusct1300</v>
      </c>
      <c r="M3083" t="str">
        <f t="shared" si="146"/>
        <v>spectrusct13003876-149</v>
      </c>
      <c r="N3083" t="str">
        <f>IFERROR(VLOOKUP(LOWER(M3083),file_list!$B:$B,1,FALSE),FALSE)</f>
        <v>spectrusct13003876-149</v>
      </c>
      <c r="O3083" t="str">
        <f t="shared" si="144"/>
        <v>TRUE</v>
      </c>
    </row>
    <row r="3084" spans="1:15" x14ac:dyDescent="0.2">
      <c r="A3084" t="s">
        <v>5507</v>
      </c>
      <c r="B3084" t="s">
        <v>5508</v>
      </c>
      <c r="C3084">
        <v>3876</v>
      </c>
      <c r="D3084" t="s">
        <v>14</v>
      </c>
      <c r="E3084">
        <v>1297649</v>
      </c>
      <c r="F3084" t="s">
        <v>15</v>
      </c>
      <c r="G3084" t="s">
        <v>37</v>
      </c>
      <c r="H3084" s="1">
        <v>45757</v>
      </c>
      <c r="I3084" t="s">
        <v>106</v>
      </c>
      <c r="J3084" t="s">
        <v>5509</v>
      </c>
      <c r="K3084" t="b">
        <v>1</v>
      </c>
      <c r="L3084" t="str">
        <f t="shared" si="145"/>
        <v>spectrusox1201</v>
      </c>
      <c r="M3084" t="str">
        <f t="shared" si="146"/>
        <v>spectrusox12013876-159</v>
      </c>
      <c r="N3084" t="str">
        <f>IFERROR(VLOOKUP(LOWER(M3084),file_list!$B:$B,1,FALSE),FALSE)</f>
        <v>spectrusox12013876-159</v>
      </c>
      <c r="O3084" t="str">
        <f t="shared" si="144"/>
        <v>TRUE</v>
      </c>
    </row>
    <row r="3085" spans="1:15" x14ac:dyDescent="0.2">
      <c r="A3085" t="s">
        <v>5510</v>
      </c>
      <c r="B3085" t="s">
        <v>5511</v>
      </c>
      <c r="C3085">
        <v>39039</v>
      </c>
      <c r="D3085" t="s">
        <v>14</v>
      </c>
      <c r="E3085">
        <v>1273316</v>
      </c>
      <c r="F3085" t="s">
        <v>15</v>
      </c>
      <c r="G3085" t="s">
        <v>37</v>
      </c>
      <c r="H3085" s="1">
        <v>45323</v>
      </c>
      <c r="I3085" t="s">
        <v>38</v>
      </c>
      <c r="J3085" t="s">
        <v>20</v>
      </c>
      <c r="K3085" t="b">
        <v>1</v>
      </c>
      <c r="L3085" t="str">
        <f t="shared" si="145"/>
        <v>y-texgardstarplusinsecticideeartags</v>
      </c>
      <c r="M3085" t="str">
        <f t="shared" si="146"/>
        <v>y-texgardstarplusinsecticideeartags39039-1</v>
      </c>
      <c r="N3085" t="str">
        <f>IFERROR(VLOOKUP(LOWER(M3085),file_list!$B:$B,1,FALSE),FALSE)</f>
        <v>y-texgardstarplusinsecticideeartags39039-1</v>
      </c>
      <c r="O3085" t="str">
        <f t="shared" si="144"/>
        <v>TRUE</v>
      </c>
    </row>
    <row r="3086" spans="1:15" x14ac:dyDescent="0.2">
      <c r="A3086" t="s">
        <v>5512</v>
      </c>
      <c r="B3086" t="s">
        <v>5513</v>
      </c>
      <c r="C3086">
        <v>39039</v>
      </c>
      <c r="D3086" t="s">
        <v>78</v>
      </c>
      <c r="E3086">
        <v>1273316</v>
      </c>
      <c r="F3086" t="s">
        <v>15</v>
      </c>
      <c r="G3086" t="s">
        <v>37</v>
      </c>
      <c r="H3086" s="1">
        <v>45323</v>
      </c>
      <c r="I3086" t="s">
        <v>38</v>
      </c>
      <c r="J3086" t="s">
        <v>20</v>
      </c>
      <c r="K3086" t="b">
        <v>1</v>
      </c>
      <c r="L3086" t="str">
        <f t="shared" si="145"/>
        <v>pythonmagnuminsecticidecattleeartags</v>
      </c>
      <c r="M3086" t="str">
        <f t="shared" si="146"/>
        <v>pythonmagnuminsecticidecattleeartags39039-11</v>
      </c>
      <c r="N3086" t="str">
        <f>IFERROR(VLOOKUP(LOWER(M3086),file_list!$B:$B,1,FALSE),FALSE)</f>
        <v>pythonmagnuminsecticidecattleeartags39039-11</v>
      </c>
      <c r="O3086" t="str">
        <f t="shared" si="144"/>
        <v>TRUE</v>
      </c>
    </row>
    <row r="3087" spans="1:15" x14ac:dyDescent="0.2">
      <c r="A3087" t="s">
        <v>5514</v>
      </c>
      <c r="B3087" t="s">
        <v>5515</v>
      </c>
      <c r="C3087">
        <v>39039</v>
      </c>
      <c r="D3087" t="s">
        <v>14</v>
      </c>
      <c r="E3087">
        <v>1273316</v>
      </c>
      <c r="F3087" t="s">
        <v>15</v>
      </c>
      <c r="G3087" t="s">
        <v>37</v>
      </c>
      <c r="H3087" s="1">
        <v>45323</v>
      </c>
      <c r="I3087" t="s">
        <v>38</v>
      </c>
      <c r="J3087" t="s">
        <v>20</v>
      </c>
      <c r="K3087" t="b">
        <v>1</v>
      </c>
      <c r="L3087" t="str">
        <f t="shared" si="145"/>
        <v>yt-1601dogtag</v>
      </c>
      <c r="M3087" t="str">
        <f t="shared" si="146"/>
        <v>yt-1601dogtag39039-14</v>
      </c>
      <c r="N3087" t="str">
        <f>IFERROR(VLOOKUP(LOWER(M3087),file_list!$B:$B,1,FALSE),FALSE)</f>
        <v>yt-1601dogtag39039-14</v>
      </c>
      <c r="O3087" t="str">
        <f t="shared" si="144"/>
        <v>TRUE</v>
      </c>
    </row>
    <row r="3088" spans="1:15" x14ac:dyDescent="0.2">
      <c r="A3088" t="s">
        <v>5516</v>
      </c>
      <c r="B3088" t="s">
        <v>5517</v>
      </c>
      <c r="C3088">
        <v>39039</v>
      </c>
      <c r="D3088" t="s">
        <v>14</v>
      </c>
      <c r="E3088">
        <v>1273316</v>
      </c>
      <c r="F3088" t="s">
        <v>15</v>
      </c>
      <c r="G3088" t="s">
        <v>37</v>
      </c>
      <c r="H3088" s="1">
        <v>45323</v>
      </c>
      <c r="I3088" t="s">
        <v>38</v>
      </c>
      <c r="J3088" t="s">
        <v>20</v>
      </c>
      <c r="K3088" t="b">
        <v>0</v>
      </c>
      <c r="L3088" t="str">
        <f t="shared" si="145"/>
        <v>gardstargardenpoultrydust</v>
      </c>
      <c r="M3088" t="str">
        <f t="shared" si="146"/>
        <v>gardstargardenpoultrydust39039-16</v>
      </c>
      <c r="N3088" t="str">
        <f>IFERROR(VLOOKUP(LOWER(M3088),file_list!$B:$B,1,FALSE),FALSE)</f>
        <v>gardstargardenpoultrydust39039-16</v>
      </c>
      <c r="O3088" t="str">
        <f t="shared" si="144"/>
        <v>TRUE</v>
      </c>
    </row>
    <row r="3089" spans="1:15" x14ac:dyDescent="0.2">
      <c r="A3089" t="s">
        <v>5518</v>
      </c>
      <c r="B3089" t="s">
        <v>5519</v>
      </c>
      <c r="C3089">
        <v>39039</v>
      </c>
      <c r="D3089" t="s">
        <v>14</v>
      </c>
      <c r="E3089">
        <v>1273316</v>
      </c>
      <c r="F3089" t="s">
        <v>15</v>
      </c>
      <c r="G3089" t="s">
        <v>37</v>
      </c>
      <c r="H3089" s="1">
        <v>45323</v>
      </c>
      <c r="I3089" t="s">
        <v>38</v>
      </c>
      <c r="J3089" t="s">
        <v>20</v>
      </c>
      <c r="K3089" t="b">
        <v>1</v>
      </c>
      <c r="L3089" t="str">
        <f t="shared" si="145"/>
        <v>y-texxp820insecticidecattleeartags</v>
      </c>
      <c r="M3089" t="str">
        <f t="shared" si="146"/>
        <v>y-texxp820insecticidecattleeartags39039-17</v>
      </c>
      <c r="N3089" t="str">
        <f>IFERROR(VLOOKUP(LOWER(M3089),file_list!$B:$B,1,FALSE),FALSE)</f>
        <v>y-texxp820insecticidecattleeartags39039-17</v>
      </c>
      <c r="O3089" t="str">
        <f t="shared" si="144"/>
        <v>TRUE</v>
      </c>
    </row>
    <row r="3090" spans="1:15" x14ac:dyDescent="0.2">
      <c r="A3090" t="s">
        <v>5520</v>
      </c>
      <c r="B3090" t="s">
        <v>5521</v>
      </c>
      <c r="C3090">
        <v>39039</v>
      </c>
      <c r="D3090" t="s">
        <v>14</v>
      </c>
      <c r="E3090">
        <v>1273316</v>
      </c>
      <c r="F3090" t="s">
        <v>15</v>
      </c>
      <c r="G3090" t="s">
        <v>37</v>
      </c>
      <c r="H3090" s="1">
        <v>45323</v>
      </c>
      <c r="I3090" t="s">
        <v>38</v>
      </c>
      <c r="J3090" t="s">
        <v>20</v>
      </c>
      <c r="K3090" t="b">
        <v>1</v>
      </c>
      <c r="L3090" t="str">
        <f t="shared" si="145"/>
        <v>zetagardlbtinsecticide</v>
      </c>
      <c r="M3090" t="str">
        <f t="shared" si="146"/>
        <v>zetagardlbtinsecticide39039-20</v>
      </c>
      <c r="N3090" t="str">
        <f>IFERROR(VLOOKUP(LOWER(M3090),file_list!$B:$B,1,FALSE),FALSE)</f>
        <v>zetagardlbtinsecticide39039-20</v>
      </c>
      <c r="O3090" t="str">
        <f t="shared" si="144"/>
        <v>TRUE</v>
      </c>
    </row>
    <row r="3091" spans="1:15" x14ac:dyDescent="0.2">
      <c r="A3091" t="s">
        <v>5522</v>
      </c>
      <c r="B3091" t="s">
        <v>5523</v>
      </c>
      <c r="C3091">
        <v>39039</v>
      </c>
      <c r="D3091" t="s">
        <v>78</v>
      </c>
      <c r="E3091">
        <v>1273316</v>
      </c>
      <c r="F3091" t="s">
        <v>15</v>
      </c>
      <c r="G3091" t="s">
        <v>37</v>
      </c>
      <c r="H3091" s="1">
        <v>45323</v>
      </c>
      <c r="I3091" t="s">
        <v>38</v>
      </c>
      <c r="J3091" t="s">
        <v>20</v>
      </c>
      <c r="K3091" t="b">
        <v>1</v>
      </c>
      <c r="L3091" t="str">
        <f t="shared" si="145"/>
        <v>ameriaginsecticidestrips</v>
      </c>
      <c r="M3091" t="str">
        <f t="shared" si="146"/>
        <v>ameriaginsecticidestrips39039-22</v>
      </c>
      <c r="N3091" t="str">
        <f>IFERROR(VLOOKUP(LOWER(M3091),file_list!$B:$B,1,FALSE),FALSE)</f>
        <v>ameriaginsecticidestrips39039-22</v>
      </c>
      <c r="O3091" t="str">
        <f t="shared" si="144"/>
        <v>TRUE</v>
      </c>
    </row>
    <row r="3092" spans="1:15" x14ac:dyDescent="0.2">
      <c r="A3092" t="s">
        <v>5524</v>
      </c>
      <c r="B3092" t="s">
        <v>5525</v>
      </c>
      <c r="C3092">
        <v>39039</v>
      </c>
      <c r="D3092" t="s">
        <v>14</v>
      </c>
      <c r="E3092">
        <v>1273316</v>
      </c>
      <c r="F3092" t="s">
        <v>15</v>
      </c>
      <c r="G3092" t="s">
        <v>37</v>
      </c>
      <c r="H3092" s="1">
        <v>45323</v>
      </c>
      <c r="I3092" t="s">
        <v>38</v>
      </c>
      <c r="J3092" t="s">
        <v>20</v>
      </c>
      <c r="K3092" t="b">
        <v>1</v>
      </c>
      <c r="L3092" t="str">
        <f t="shared" si="145"/>
        <v>tri-zapinsecticidecattleeartag</v>
      </c>
      <c r="M3092" t="str">
        <f t="shared" si="146"/>
        <v>tri-zapinsecticidecattleeartag39039-27</v>
      </c>
      <c r="N3092" t="str">
        <f>IFERROR(VLOOKUP(LOWER(M3092),file_list!$B:$B,1,FALSE),FALSE)</f>
        <v>tri-zapinsecticidecattleeartag39039-27</v>
      </c>
      <c r="O3092" t="str">
        <f t="shared" si="144"/>
        <v>TRUE</v>
      </c>
    </row>
    <row r="3093" spans="1:15" x14ac:dyDescent="0.2">
      <c r="A3093" t="s">
        <v>5526</v>
      </c>
      <c r="B3093" t="s">
        <v>5527</v>
      </c>
      <c r="C3093">
        <v>39039</v>
      </c>
      <c r="D3093" t="s">
        <v>14</v>
      </c>
      <c r="E3093">
        <v>1273316</v>
      </c>
      <c r="F3093" t="s">
        <v>15</v>
      </c>
      <c r="G3093" t="s">
        <v>37</v>
      </c>
      <c r="H3093" s="1">
        <v>45323</v>
      </c>
      <c r="I3093" t="s">
        <v>38</v>
      </c>
      <c r="J3093" t="s">
        <v>20</v>
      </c>
      <c r="K3093" t="b">
        <v>1</v>
      </c>
      <c r="L3093" t="str">
        <f t="shared" si="145"/>
        <v>max40insecticidecattleeartag</v>
      </c>
      <c r="M3093" t="str">
        <f t="shared" si="146"/>
        <v>max40insecticidecattleeartag39039-28</v>
      </c>
      <c r="N3093" t="str">
        <f>IFERROR(VLOOKUP(LOWER(M3093),file_list!$B:$B,1,FALSE),FALSE)</f>
        <v>max40insecticidecattleeartag39039-28</v>
      </c>
      <c r="O3093" t="str">
        <f t="shared" si="144"/>
        <v>TRUE</v>
      </c>
    </row>
    <row r="3094" spans="1:15" x14ac:dyDescent="0.2">
      <c r="A3094" t="s">
        <v>5528</v>
      </c>
      <c r="B3094" t="s">
        <v>5529</v>
      </c>
      <c r="C3094">
        <v>39039</v>
      </c>
      <c r="D3094" t="s">
        <v>14</v>
      </c>
      <c r="E3094">
        <v>1273316</v>
      </c>
      <c r="F3094" t="s">
        <v>15</v>
      </c>
      <c r="G3094" t="s">
        <v>37</v>
      </c>
      <c r="H3094" s="1">
        <v>45323</v>
      </c>
      <c r="I3094" t="s">
        <v>38</v>
      </c>
      <c r="J3094" t="s">
        <v>20</v>
      </c>
      <c r="K3094" t="b">
        <v>1</v>
      </c>
      <c r="L3094" t="str">
        <f t="shared" si="145"/>
        <v>pythoniiinsecticidecattleeartag</v>
      </c>
      <c r="M3094" t="str">
        <f t="shared" si="146"/>
        <v>pythoniiinsecticidecattleeartag39039-29</v>
      </c>
      <c r="N3094" t="str">
        <f>IFERROR(VLOOKUP(LOWER(M3094),file_list!$B:$B,1,FALSE),FALSE)</f>
        <v>pythoniiinsecticidecattleeartag39039-29</v>
      </c>
      <c r="O3094" t="str">
        <f t="shared" si="144"/>
        <v>TRUE</v>
      </c>
    </row>
    <row r="3095" spans="1:15" x14ac:dyDescent="0.2">
      <c r="A3095" t="s">
        <v>5530</v>
      </c>
      <c r="B3095" t="s">
        <v>5531</v>
      </c>
      <c r="C3095">
        <v>39039</v>
      </c>
      <c r="D3095" t="s">
        <v>14</v>
      </c>
      <c r="E3095">
        <v>1273316</v>
      </c>
      <c r="F3095" t="s">
        <v>15</v>
      </c>
      <c r="G3095" t="s">
        <v>37</v>
      </c>
      <c r="H3095" s="1">
        <v>45323</v>
      </c>
      <c r="I3095" t="s">
        <v>38</v>
      </c>
      <c r="J3095" t="s">
        <v>20</v>
      </c>
      <c r="K3095" t="b">
        <v>1</v>
      </c>
      <c r="L3095" t="str">
        <f t="shared" si="145"/>
        <v>optimizerinsecticidecattleeartags</v>
      </c>
      <c r="M3095" t="str">
        <f t="shared" si="146"/>
        <v>optimizerinsecticidecattleeartags39039-3</v>
      </c>
      <c r="N3095" t="str">
        <f>IFERROR(VLOOKUP(LOWER(M3095),file_list!$B:$B,1,FALSE),FALSE)</f>
        <v>optimizerinsecticidecattleeartags39039-3</v>
      </c>
      <c r="O3095" t="str">
        <f t="shared" si="144"/>
        <v>TRUE</v>
      </c>
    </row>
    <row r="3096" spans="1:15" x14ac:dyDescent="0.2">
      <c r="A3096" t="s">
        <v>5532</v>
      </c>
      <c r="B3096" t="s">
        <v>5533</v>
      </c>
      <c r="C3096">
        <v>39039</v>
      </c>
      <c r="D3096" t="s">
        <v>14</v>
      </c>
      <c r="E3096">
        <v>1273316</v>
      </c>
      <c r="F3096" t="s">
        <v>15</v>
      </c>
      <c r="G3096" t="s">
        <v>37</v>
      </c>
      <c r="H3096" s="1">
        <v>45323</v>
      </c>
      <c r="I3096" t="s">
        <v>38</v>
      </c>
      <c r="J3096" t="s">
        <v>20</v>
      </c>
      <c r="K3096" t="b">
        <v>1</v>
      </c>
      <c r="L3096" t="str">
        <f t="shared" si="145"/>
        <v>pythoniimagnuminsecticidecattleeartag</v>
      </c>
      <c r="M3096" t="str">
        <f t="shared" si="146"/>
        <v>pythoniimagnuminsecticidecattleeartag39039-30</v>
      </c>
      <c r="N3096" t="str">
        <f>IFERROR(VLOOKUP(LOWER(M3096),file_list!$B:$B,1,FALSE),FALSE)</f>
        <v>pythoniimagnuminsecticidecattleeartag39039-30</v>
      </c>
      <c r="O3096" t="str">
        <f t="shared" si="144"/>
        <v>TRUE</v>
      </c>
    </row>
    <row r="3097" spans="1:15" x14ac:dyDescent="0.2">
      <c r="A3097" t="s">
        <v>5534</v>
      </c>
      <c r="B3097" t="s">
        <v>5535</v>
      </c>
      <c r="C3097">
        <v>39039</v>
      </c>
      <c r="D3097" t="s">
        <v>14</v>
      </c>
      <c r="E3097">
        <v>1273316</v>
      </c>
      <c r="F3097" t="s">
        <v>15</v>
      </c>
      <c r="G3097" t="s">
        <v>37</v>
      </c>
      <c r="H3097" s="1">
        <v>45323</v>
      </c>
      <c r="I3097" t="s">
        <v>38</v>
      </c>
      <c r="J3097" t="s">
        <v>20</v>
      </c>
      <c r="K3097" t="b">
        <v>1</v>
      </c>
      <c r="L3097" t="str">
        <f t="shared" si="145"/>
        <v>pythoniilivestockinsecticidedust</v>
      </c>
      <c r="M3097" t="str">
        <f t="shared" si="146"/>
        <v>pythoniilivestockinsecticidedust39039-31</v>
      </c>
      <c r="N3097" t="str">
        <f>IFERROR(VLOOKUP(LOWER(M3097),file_list!$B:$B,1,FALSE),FALSE)</f>
        <v>pythoniilivestockinsecticidedust39039-31</v>
      </c>
      <c r="O3097" t="str">
        <f t="shared" si="144"/>
        <v>TRUE</v>
      </c>
    </row>
    <row r="3098" spans="1:15" x14ac:dyDescent="0.2">
      <c r="A3098" t="s">
        <v>5536</v>
      </c>
      <c r="B3098" t="s">
        <v>5537</v>
      </c>
      <c r="C3098">
        <v>39039</v>
      </c>
      <c r="D3098" t="s">
        <v>14</v>
      </c>
      <c r="E3098">
        <v>1271334</v>
      </c>
      <c r="F3098" t="s">
        <v>15</v>
      </c>
      <c r="G3098" t="s">
        <v>37</v>
      </c>
      <c r="H3098" s="1">
        <v>45251</v>
      </c>
      <c r="I3098" t="s">
        <v>63</v>
      </c>
      <c r="J3098" t="s">
        <v>20</v>
      </c>
      <c r="K3098" t="b">
        <v>1</v>
      </c>
      <c r="L3098" t="str">
        <f t="shared" si="145"/>
        <v>ameriagiiinsecticidestrips</v>
      </c>
      <c r="M3098" t="str">
        <f t="shared" si="146"/>
        <v>ameriagiiinsecticidestrips39039-34</v>
      </c>
      <c r="N3098" t="str">
        <f>IFERROR(VLOOKUP(LOWER(M3098),file_list!$B:$B,1,FALSE),FALSE)</f>
        <v>ameriagiiinsecticidestrips39039-34</v>
      </c>
      <c r="O3098" t="str">
        <f t="shared" si="144"/>
        <v>TRUE</v>
      </c>
    </row>
    <row r="3099" spans="1:15" x14ac:dyDescent="0.2">
      <c r="A3099" t="s">
        <v>5538</v>
      </c>
      <c r="B3099" t="s">
        <v>5539</v>
      </c>
      <c r="C3099">
        <v>39039</v>
      </c>
      <c r="D3099" t="s">
        <v>78</v>
      </c>
      <c r="E3099">
        <v>1273316</v>
      </c>
      <c r="F3099" t="s">
        <v>15</v>
      </c>
      <c r="G3099" t="s">
        <v>37</v>
      </c>
      <c r="H3099" s="1">
        <v>45323</v>
      </c>
      <c r="I3099" t="s">
        <v>38</v>
      </c>
      <c r="J3099" t="s">
        <v>20</v>
      </c>
      <c r="K3099" t="b">
        <v>1</v>
      </c>
      <c r="L3099" t="str">
        <f t="shared" si="145"/>
        <v>pythoninsecticidecattleeartags</v>
      </c>
      <c r="M3099" t="str">
        <f t="shared" si="146"/>
        <v>pythoninsecticidecattleeartags39039-4</v>
      </c>
      <c r="N3099" t="str">
        <f>IFERROR(VLOOKUP(LOWER(M3099),file_list!$B:$B,1,FALSE),FALSE)</f>
        <v>pythoninsecticidecattleeartags39039-4</v>
      </c>
      <c r="O3099" t="str">
        <f t="shared" si="144"/>
        <v>TRUE</v>
      </c>
    </row>
    <row r="3100" spans="1:15" x14ac:dyDescent="0.2">
      <c r="A3100" t="s">
        <v>5540</v>
      </c>
      <c r="B3100" t="s">
        <v>5541</v>
      </c>
      <c r="C3100">
        <v>39039</v>
      </c>
      <c r="D3100" t="s">
        <v>14</v>
      </c>
      <c r="E3100">
        <v>1273316</v>
      </c>
      <c r="F3100" t="s">
        <v>15</v>
      </c>
      <c r="G3100" t="s">
        <v>37</v>
      </c>
      <c r="H3100" s="1">
        <v>45323</v>
      </c>
      <c r="I3100" t="s">
        <v>38</v>
      </c>
      <c r="J3100" t="s">
        <v>20</v>
      </c>
      <c r="K3100" t="b">
        <v>1</v>
      </c>
      <c r="L3100" t="str">
        <f t="shared" si="145"/>
        <v>swineguardpour-onforswine</v>
      </c>
      <c r="M3100" t="str">
        <f t="shared" si="146"/>
        <v>swineguardpour-onforswine39039-7</v>
      </c>
      <c r="N3100" t="str">
        <f>IFERROR(VLOOKUP(LOWER(M3100),file_list!$B:$B,1,FALSE),FALSE)</f>
        <v>swineguardpour-onforswine39039-7</v>
      </c>
      <c r="O3100" t="str">
        <f t="shared" si="144"/>
        <v>TRUE</v>
      </c>
    </row>
    <row r="3101" spans="1:15" x14ac:dyDescent="0.2">
      <c r="A3101" t="s">
        <v>5540</v>
      </c>
      <c r="B3101" t="s">
        <v>5542</v>
      </c>
      <c r="C3101">
        <v>39039</v>
      </c>
      <c r="D3101" t="s">
        <v>14</v>
      </c>
      <c r="E3101">
        <v>1273316</v>
      </c>
      <c r="F3101" t="s">
        <v>15</v>
      </c>
      <c r="G3101" t="s">
        <v>37</v>
      </c>
      <c r="H3101" s="1">
        <v>45323</v>
      </c>
      <c r="I3101" t="s">
        <v>38</v>
      </c>
      <c r="J3101" t="s">
        <v>20</v>
      </c>
      <c r="K3101" t="b">
        <v>1</v>
      </c>
      <c r="L3101" t="str">
        <f t="shared" si="145"/>
        <v>brutepour-onforcattle</v>
      </c>
      <c r="M3101" t="str">
        <f t="shared" si="146"/>
        <v>brutepour-onforcattle39039-7</v>
      </c>
      <c r="N3101" t="str">
        <f>IFERROR(VLOOKUP(LOWER(M3101),file_list!$B:$B,1,FALSE),FALSE)</f>
        <v>brutepour-onforcattle39039-7</v>
      </c>
      <c r="O3101" t="str">
        <f t="shared" si="144"/>
        <v>TRUE</v>
      </c>
    </row>
    <row r="3102" spans="1:15" x14ac:dyDescent="0.2">
      <c r="A3102" t="s">
        <v>5543</v>
      </c>
      <c r="B3102" t="s">
        <v>5544</v>
      </c>
      <c r="C3102">
        <v>39039</v>
      </c>
      <c r="D3102" t="s">
        <v>14</v>
      </c>
      <c r="E3102">
        <v>1273316</v>
      </c>
      <c r="F3102" t="s">
        <v>15</v>
      </c>
      <c r="G3102" t="s">
        <v>37</v>
      </c>
      <c r="H3102" s="1">
        <v>45323</v>
      </c>
      <c r="I3102" t="s">
        <v>38</v>
      </c>
      <c r="J3102" t="s">
        <v>20</v>
      </c>
      <c r="K3102" t="b">
        <v>0</v>
      </c>
      <c r="L3102" t="str">
        <f t="shared" si="145"/>
        <v>gardstar40%eclivestockpremiseinsecticide(restricted41708)</v>
      </c>
      <c r="M3102" t="str">
        <f t="shared" si="146"/>
        <v>gardstar40%eclivestockpremiseinsecticide(restricted41708)39039-8</v>
      </c>
      <c r="N3102" t="str">
        <f>IFERROR(VLOOKUP(LOWER(M3102),file_list!$B:$B,1,FALSE),FALSE)</f>
        <v>gardstar40%eclivestockpremiseinsecticide(restricted41708)39039-8</v>
      </c>
      <c r="O3102" t="str">
        <f t="shared" si="144"/>
        <v>TRUE</v>
      </c>
    </row>
    <row r="3103" spans="1:15" x14ac:dyDescent="0.2">
      <c r="A3103" t="s">
        <v>5545</v>
      </c>
      <c r="B3103" t="s">
        <v>5546</v>
      </c>
      <c r="C3103">
        <v>39039</v>
      </c>
      <c r="D3103" t="s">
        <v>78</v>
      </c>
      <c r="E3103">
        <v>1273316</v>
      </c>
      <c r="F3103" t="s">
        <v>15</v>
      </c>
      <c r="G3103" t="s">
        <v>37</v>
      </c>
      <c r="H3103" s="1">
        <v>45323</v>
      </c>
      <c r="I3103" t="s">
        <v>38</v>
      </c>
      <c r="J3103" t="s">
        <v>20</v>
      </c>
      <c r="K3103" t="b">
        <v>1</v>
      </c>
      <c r="L3103" t="str">
        <f t="shared" si="145"/>
        <v>y-texpythondustlivestockinsecticide</v>
      </c>
      <c r="M3103" t="str">
        <f t="shared" si="146"/>
        <v>y-texpythondustlivestockinsecticide39039-9</v>
      </c>
      <c r="N3103" t="str">
        <f>IFERROR(VLOOKUP(LOWER(M3103),file_list!$B:$B,1,FALSE),FALSE)</f>
        <v>y-texpythondustlivestockinsecticide39039-9</v>
      </c>
      <c r="O3103" t="str">
        <f t="shared" si="144"/>
        <v>TRUE</v>
      </c>
    </row>
    <row r="3104" spans="1:15" x14ac:dyDescent="0.2">
      <c r="A3104" t="s">
        <v>5547</v>
      </c>
      <c r="B3104" t="s">
        <v>5548</v>
      </c>
      <c r="C3104">
        <v>39039</v>
      </c>
      <c r="D3104" t="s">
        <v>14</v>
      </c>
      <c r="E3104">
        <v>1143901</v>
      </c>
      <c r="F3104" t="s">
        <v>15</v>
      </c>
      <c r="G3104" t="s">
        <v>16</v>
      </c>
      <c r="H3104" s="1">
        <v>43222</v>
      </c>
      <c r="I3104" t="s">
        <v>54</v>
      </c>
      <c r="J3104" t="s">
        <v>20</v>
      </c>
      <c r="K3104" t="b">
        <v>1</v>
      </c>
      <c r="L3104" t="str">
        <f t="shared" si="145"/>
        <v>4-postertickicide(fordistributionuseonlyinnewyorkstateinconjunctionwithpart189feedingpermit)(epareg.no.39039-12)(2ee-lessthanlabeledfrequency)</v>
      </c>
      <c r="M3104" t="str">
        <f t="shared" si="146"/>
        <v>4-postertickicide(fordistributionuseonlyinnewyorkstateinconjunctionwithpart189feedingpermit)(epareg.no.39039-12)(2ee-lessthanlabeledfrequency)sln ny-120001</v>
      </c>
      <c r="N3104" t="str">
        <f>IFERROR(VLOOKUP(LOWER(M3104),file_list!$B:$B,1,FALSE),FALSE)</f>
        <v>4-postertickicide(fordistributionuseonlyinnewyorkstateinconjunctionwithpart189feedingpermit)(epareg.no.39039-12)(2ee-lessthanlabeledfrequency)sln ny-120001</v>
      </c>
      <c r="O3104" t="str">
        <f t="shared" si="144"/>
        <v>TRUE</v>
      </c>
    </row>
    <row r="3105" spans="1:15" x14ac:dyDescent="0.2">
      <c r="A3105" t="s">
        <v>5547</v>
      </c>
      <c r="B3105" t="s">
        <v>5549</v>
      </c>
      <c r="C3105">
        <v>39039</v>
      </c>
      <c r="D3105" t="s">
        <v>14</v>
      </c>
      <c r="E3105">
        <v>1273316</v>
      </c>
      <c r="F3105" t="s">
        <v>15</v>
      </c>
      <c r="G3105" t="s">
        <v>562</v>
      </c>
      <c r="H3105" s="1">
        <v>45323</v>
      </c>
      <c r="I3105" t="s">
        <v>38</v>
      </c>
      <c r="J3105" t="s">
        <v>20</v>
      </c>
      <c r="K3105" t="b">
        <v>1</v>
      </c>
      <c r="L3105" t="str">
        <f t="shared" si="145"/>
        <v>4-postertickicide(fordistributionuseonlyinnewyorkstateinconjunctionwithpart186feedingpermit)(epareg.no.39039-12)</v>
      </c>
      <c r="M3105" t="str">
        <f t="shared" si="146"/>
        <v>4-postertickicide(fordistributionuseonlyinnewyorkstateinconjunctionwithpart186feedingpermit)(epareg.no.39039-12)sln ny-120001</v>
      </c>
      <c r="N3105" t="str">
        <f>IFERROR(VLOOKUP(LOWER(M3105),file_list!$B:$B,1,FALSE),FALSE)</f>
        <v>4-postertickicide(fordistributionuseonlyinnewyorkstateinconjunctionwithpart186feedingpermit)(epareg.no.39039-12)sln ny-120001</v>
      </c>
      <c r="O3105" t="str">
        <f t="shared" si="144"/>
        <v>TRUE</v>
      </c>
    </row>
    <row r="3106" spans="1:15" x14ac:dyDescent="0.2">
      <c r="A3106" t="s">
        <v>5550</v>
      </c>
      <c r="B3106" t="s">
        <v>5551</v>
      </c>
      <c r="C3106">
        <v>39189</v>
      </c>
      <c r="D3106" t="s">
        <v>14</v>
      </c>
      <c r="E3106">
        <v>1292412</v>
      </c>
      <c r="F3106" t="s">
        <v>15</v>
      </c>
      <c r="G3106" t="s">
        <v>37</v>
      </c>
      <c r="H3106" s="1">
        <v>45670</v>
      </c>
      <c r="I3106" t="s">
        <v>106</v>
      </c>
      <c r="J3106" t="s">
        <v>624</v>
      </c>
      <c r="K3106" t="b">
        <v>1</v>
      </c>
      <c r="L3106" t="str">
        <f t="shared" si="145"/>
        <v>bacoff</v>
      </c>
      <c r="M3106" t="str">
        <f t="shared" si="146"/>
        <v>bacoff1839-220-39189</v>
      </c>
      <c r="N3106" t="str">
        <f>IFERROR(VLOOKUP(LOWER(M3106),file_list!$B:$B,1,FALSE),FALSE)</f>
        <v>bacoff1839-220-39189</v>
      </c>
      <c r="O3106" t="str">
        <f t="shared" si="144"/>
        <v>TRUE</v>
      </c>
    </row>
    <row r="3107" spans="1:15" x14ac:dyDescent="0.2">
      <c r="A3107" t="s">
        <v>5552</v>
      </c>
      <c r="B3107" t="s">
        <v>5553</v>
      </c>
      <c r="C3107">
        <v>39272</v>
      </c>
      <c r="D3107" t="s">
        <v>14</v>
      </c>
      <c r="E3107">
        <v>1297728</v>
      </c>
      <c r="F3107" t="s">
        <v>15</v>
      </c>
      <c r="G3107" t="s">
        <v>37</v>
      </c>
      <c r="H3107" s="1">
        <v>45756</v>
      </c>
      <c r="I3107" t="s">
        <v>106</v>
      </c>
      <c r="J3107" t="s">
        <v>5554</v>
      </c>
      <c r="K3107" t="b">
        <v>1</v>
      </c>
      <c r="L3107" t="str">
        <f t="shared" si="145"/>
        <v>wepaknon-acidbathroomdisinfectant</v>
      </c>
      <c r="M3107" t="str">
        <f t="shared" si="146"/>
        <v>wepaknon-acidbathroomdisinfectant10324-85-39272</v>
      </c>
      <c r="N3107" t="str">
        <f>IFERROR(VLOOKUP(LOWER(M3107),file_list!$B:$B,1,FALSE),FALSE)</f>
        <v>wepaknon-acidbathroomdisinfectant10324-85-39272</v>
      </c>
      <c r="O3107" t="str">
        <f t="shared" si="144"/>
        <v>TRUE</v>
      </c>
    </row>
    <row r="3108" spans="1:15" x14ac:dyDescent="0.2">
      <c r="A3108" t="s">
        <v>5555</v>
      </c>
      <c r="B3108" t="s">
        <v>5556</v>
      </c>
      <c r="C3108">
        <v>39609</v>
      </c>
      <c r="D3108" t="s">
        <v>78</v>
      </c>
      <c r="E3108">
        <v>1273330</v>
      </c>
      <c r="F3108" t="s">
        <v>15</v>
      </c>
      <c r="G3108" t="s">
        <v>37</v>
      </c>
      <c r="H3108" s="1">
        <v>45328</v>
      </c>
      <c r="I3108" t="s">
        <v>38</v>
      </c>
      <c r="J3108" t="s">
        <v>20</v>
      </c>
      <c r="K3108" t="b">
        <v>1</v>
      </c>
      <c r="L3108" t="str">
        <f t="shared" si="145"/>
        <v>gardensafebrmulti-purposegardeninsectkiller</v>
      </c>
      <c r="M3108" t="str">
        <f t="shared" si="146"/>
        <v>gardensafebrmulti-purposegardeninsectkiller478-125-39609</v>
      </c>
      <c r="N3108" t="str">
        <f>IFERROR(VLOOKUP(LOWER(M3108),file_list!$B:$B,1,FALSE),FALSE)</f>
        <v>gardensafebrmulti-purposegardeninsectkiller478-125-39609</v>
      </c>
      <c r="O3108" t="str">
        <f t="shared" si="144"/>
        <v>TRUE</v>
      </c>
    </row>
    <row r="3109" spans="1:15" x14ac:dyDescent="0.2">
      <c r="A3109" t="s">
        <v>5555</v>
      </c>
      <c r="B3109" t="s">
        <v>5557</v>
      </c>
      <c r="C3109">
        <v>39609</v>
      </c>
      <c r="D3109" t="s">
        <v>14</v>
      </c>
      <c r="E3109">
        <v>1273330</v>
      </c>
      <c r="F3109" t="s">
        <v>15</v>
      </c>
      <c r="G3109" t="s">
        <v>37</v>
      </c>
      <c r="H3109" s="1">
        <v>45328</v>
      </c>
      <c r="I3109" t="s">
        <v>38</v>
      </c>
      <c r="J3109" t="s">
        <v>20</v>
      </c>
      <c r="K3109" t="b">
        <v>0</v>
      </c>
      <c r="L3109" t="str">
        <f t="shared" si="145"/>
        <v>gardensafebrhouseplantgardeninsectkiller</v>
      </c>
      <c r="M3109" t="str">
        <f t="shared" si="146"/>
        <v>gardensafebrhouseplantgardeninsectkiller478-125-39609</v>
      </c>
      <c r="N3109" t="str">
        <f>IFERROR(VLOOKUP(LOWER(M3109),file_list!$B:$B,1,FALSE),FALSE)</f>
        <v>gardensafebrhouseplantgardeninsectkiller478-125-39609</v>
      </c>
      <c r="O3109" t="str">
        <f t="shared" si="144"/>
        <v>TRUE</v>
      </c>
    </row>
    <row r="3110" spans="1:15" x14ac:dyDescent="0.2">
      <c r="A3110" t="s">
        <v>5558</v>
      </c>
      <c r="B3110" t="s">
        <v>5559</v>
      </c>
      <c r="C3110">
        <v>39609</v>
      </c>
      <c r="D3110" t="s">
        <v>14</v>
      </c>
      <c r="E3110">
        <v>1273330</v>
      </c>
      <c r="F3110" t="s">
        <v>15</v>
      </c>
      <c r="G3110" t="s">
        <v>37</v>
      </c>
      <c r="H3110" s="1">
        <v>45328</v>
      </c>
      <c r="I3110" t="s">
        <v>38</v>
      </c>
      <c r="J3110" t="s">
        <v>41</v>
      </c>
      <c r="K3110" t="b">
        <v>1</v>
      </c>
      <c r="L3110" t="str">
        <f t="shared" si="145"/>
        <v>gardensafebrtakerootrootinghormone</v>
      </c>
      <c r="M3110" t="str">
        <f t="shared" si="146"/>
        <v>gardensafebrtakerootrootinghormone59807-4-39609</v>
      </c>
      <c r="N3110" t="str">
        <f>IFERROR(VLOOKUP(LOWER(M3110),file_list!$B:$B,1,FALSE),FALSE)</f>
        <v>gardensafebrtakerootrootinghormone59807-4-39609</v>
      </c>
      <c r="O3110" t="str">
        <f t="shared" si="144"/>
        <v>TRUE</v>
      </c>
    </row>
    <row r="3111" spans="1:15" x14ac:dyDescent="0.2">
      <c r="A3111" t="s">
        <v>5560</v>
      </c>
      <c r="B3111" t="s">
        <v>5561</v>
      </c>
      <c r="C3111">
        <v>39609</v>
      </c>
      <c r="D3111" t="s">
        <v>14</v>
      </c>
      <c r="E3111">
        <v>1273330</v>
      </c>
      <c r="F3111" t="s">
        <v>15</v>
      </c>
      <c r="G3111" t="s">
        <v>37</v>
      </c>
      <c r="H3111" s="1">
        <v>45328</v>
      </c>
      <c r="I3111" t="s">
        <v>38</v>
      </c>
      <c r="J3111" t="s">
        <v>20</v>
      </c>
      <c r="K3111" t="b">
        <v>1</v>
      </c>
      <c r="L3111" t="str">
        <f t="shared" si="145"/>
        <v>gardensafebrinsecticidalsoapinsectkiller</v>
      </c>
      <c r="M3111" t="str">
        <f t="shared" si="146"/>
        <v>gardensafebrinsecticidalsoapinsectkiller67702-13-39609</v>
      </c>
      <c r="N3111" t="str">
        <f>IFERROR(VLOOKUP(LOWER(M3111),file_list!$B:$B,1,FALSE),FALSE)</f>
        <v>gardensafebrinsecticidalsoapinsectkiller67702-13-39609</v>
      </c>
      <c r="O3111" t="str">
        <f t="shared" si="144"/>
        <v>TRUE</v>
      </c>
    </row>
    <row r="3112" spans="1:15" x14ac:dyDescent="0.2">
      <c r="A3112" t="s">
        <v>5562</v>
      </c>
      <c r="B3112" t="s">
        <v>5563</v>
      </c>
      <c r="C3112">
        <v>39609</v>
      </c>
      <c r="D3112" t="s">
        <v>14</v>
      </c>
      <c r="E3112">
        <v>1273330</v>
      </c>
      <c r="F3112" t="s">
        <v>15</v>
      </c>
      <c r="G3112" t="s">
        <v>37</v>
      </c>
      <c r="H3112" s="1">
        <v>45328</v>
      </c>
      <c r="I3112" t="s">
        <v>38</v>
      </c>
      <c r="J3112" t="s">
        <v>2578</v>
      </c>
      <c r="K3112" t="b">
        <v>0</v>
      </c>
      <c r="L3112" t="str">
        <f t="shared" si="145"/>
        <v>gardensafebrslugsnailbait</v>
      </c>
      <c r="M3112" t="str">
        <f t="shared" si="146"/>
        <v>gardensafebrslugsnailbait67702-3-39609</v>
      </c>
      <c r="N3112" t="str">
        <f>IFERROR(VLOOKUP(LOWER(M3112),file_list!$B:$B,1,FALSE),FALSE)</f>
        <v>gardensafebrslugsnailbait67702-3-39609</v>
      </c>
      <c r="O3112" t="str">
        <f t="shared" si="144"/>
        <v>TRUE</v>
      </c>
    </row>
    <row r="3113" spans="1:15" x14ac:dyDescent="0.2">
      <c r="A3113" t="s">
        <v>5564</v>
      </c>
      <c r="B3113" t="s">
        <v>5565</v>
      </c>
      <c r="C3113">
        <v>39609</v>
      </c>
      <c r="D3113" t="s">
        <v>14</v>
      </c>
      <c r="E3113">
        <v>1273330</v>
      </c>
      <c r="F3113" t="s">
        <v>15</v>
      </c>
      <c r="G3113" t="s">
        <v>37</v>
      </c>
      <c r="H3113" s="1">
        <v>45328</v>
      </c>
      <c r="I3113" t="s">
        <v>38</v>
      </c>
      <c r="J3113" t="s">
        <v>900</v>
      </c>
      <c r="K3113" t="b">
        <v>1</v>
      </c>
      <c r="L3113" t="str">
        <f t="shared" si="145"/>
        <v>gardensafebrfungicide3</v>
      </c>
      <c r="M3113" t="str">
        <f t="shared" si="146"/>
        <v>gardensafebrfungicide370051-13-39609</v>
      </c>
      <c r="N3113" t="str">
        <f>IFERROR(VLOOKUP(LOWER(M3113),file_list!$B:$B,1,FALSE),FALSE)</f>
        <v>gardensafebrfungicide370051-13-39609</v>
      </c>
      <c r="O3113" t="str">
        <f t="shared" si="144"/>
        <v>TRUE</v>
      </c>
    </row>
    <row r="3114" spans="1:15" x14ac:dyDescent="0.2">
      <c r="A3114" t="s">
        <v>5566</v>
      </c>
      <c r="B3114" t="s">
        <v>5567</v>
      </c>
      <c r="C3114">
        <v>39609</v>
      </c>
      <c r="D3114" t="s">
        <v>14</v>
      </c>
      <c r="E3114">
        <v>1273330</v>
      </c>
      <c r="F3114" t="s">
        <v>15</v>
      </c>
      <c r="G3114" t="s">
        <v>37</v>
      </c>
      <c r="H3114" s="1">
        <v>45328</v>
      </c>
      <c r="I3114" t="s">
        <v>38</v>
      </c>
      <c r="J3114" t="s">
        <v>900</v>
      </c>
      <c r="K3114" t="b">
        <v>1</v>
      </c>
      <c r="L3114" t="str">
        <f t="shared" si="145"/>
        <v>gardensafebrfungicide3concentrate</v>
      </c>
      <c r="M3114" t="str">
        <f t="shared" si="146"/>
        <v>gardensafebrfungicide3concentrate70051-2-39609</v>
      </c>
      <c r="N3114" t="str">
        <f>IFERROR(VLOOKUP(LOWER(M3114),file_list!$B:$B,1,FALSE),FALSE)</f>
        <v>gardensafebrfungicide3concentrate70051-2-39609</v>
      </c>
      <c r="O3114" t="str">
        <f t="shared" si="144"/>
        <v>TRUE</v>
      </c>
    </row>
    <row r="3115" spans="1:15" x14ac:dyDescent="0.2">
      <c r="A3115" t="s">
        <v>5566</v>
      </c>
      <c r="B3115" t="s">
        <v>5568</v>
      </c>
      <c r="C3115">
        <v>39609</v>
      </c>
      <c r="D3115" t="s">
        <v>14</v>
      </c>
      <c r="E3115">
        <v>1273330</v>
      </c>
      <c r="F3115" t="s">
        <v>15</v>
      </c>
      <c r="G3115" t="s">
        <v>37</v>
      </c>
      <c r="H3115" s="1">
        <v>45328</v>
      </c>
      <c r="I3115" t="s">
        <v>38</v>
      </c>
      <c r="J3115" t="s">
        <v>900</v>
      </c>
      <c r="K3115" t="b">
        <v>1</v>
      </c>
      <c r="L3115" t="str">
        <f t="shared" si="145"/>
        <v>gardensafebrneemoilextractconcentrate</v>
      </c>
      <c r="M3115" t="str">
        <f t="shared" si="146"/>
        <v>gardensafebrneemoilextractconcentrate70051-2-39609</v>
      </c>
      <c r="N3115" t="str">
        <f>IFERROR(VLOOKUP(LOWER(M3115),file_list!$B:$B,1,FALSE),FALSE)</f>
        <v>gardensafebrneemoilextractconcentrate70051-2-39609</v>
      </c>
      <c r="O3115" t="str">
        <f t="shared" si="144"/>
        <v>TRUE</v>
      </c>
    </row>
    <row r="3116" spans="1:15" x14ac:dyDescent="0.2">
      <c r="A3116" t="s">
        <v>5569</v>
      </c>
      <c r="B3116" t="s">
        <v>5570</v>
      </c>
      <c r="C3116">
        <v>39609</v>
      </c>
      <c r="D3116" t="s">
        <v>14</v>
      </c>
      <c r="E3116">
        <v>1273330</v>
      </c>
      <c r="F3116" t="s">
        <v>15</v>
      </c>
      <c r="G3116" t="s">
        <v>37</v>
      </c>
      <c r="H3116" s="1">
        <v>45328</v>
      </c>
      <c r="I3116" t="s">
        <v>38</v>
      </c>
      <c r="J3116" t="s">
        <v>20</v>
      </c>
      <c r="K3116" t="b">
        <v>1</v>
      </c>
      <c r="L3116" t="str">
        <f t="shared" si="145"/>
        <v>gardensafebrcrawlinginsectkillercontainingdiatomaceousearth</v>
      </c>
      <c r="M3116" t="str">
        <f t="shared" si="146"/>
        <v>gardensafebrcrawlinginsectkillercontainingdiatomaceousearth9688-173-39609</v>
      </c>
      <c r="N3116" t="str">
        <f>IFERROR(VLOOKUP(LOWER(M3116),file_list!$B:$B,1,FALSE),FALSE)</f>
        <v>gardensafebrcrawlinginsectkillercontainingdiatomaceousearth9688-173-39609</v>
      </c>
      <c r="O3116" t="str">
        <f t="shared" si="144"/>
        <v>TRUE</v>
      </c>
    </row>
    <row r="3117" spans="1:15" x14ac:dyDescent="0.2">
      <c r="A3117" t="s">
        <v>5571</v>
      </c>
      <c r="B3117" t="s">
        <v>5572</v>
      </c>
      <c r="C3117">
        <v>39609</v>
      </c>
      <c r="D3117" t="s">
        <v>78</v>
      </c>
      <c r="E3117">
        <v>1273330</v>
      </c>
      <c r="F3117" t="s">
        <v>15</v>
      </c>
      <c r="G3117" t="s">
        <v>37</v>
      </c>
      <c r="H3117" s="1">
        <v>45328</v>
      </c>
      <c r="I3117" t="s">
        <v>38</v>
      </c>
      <c r="J3117" t="s">
        <v>20</v>
      </c>
      <c r="K3117" t="b">
        <v>0</v>
      </c>
      <c r="L3117" t="str">
        <f t="shared" si="145"/>
        <v>gardensafebrbtwormcaterpillarkiller</v>
      </c>
      <c r="M3117" t="str">
        <f t="shared" si="146"/>
        <v>gardensafebrbtwormcaterpillarkiller9688-294-39609</v>
      </c>
      <c r="N3117" t="str">
        <f>IFERROR(VLOOKUP(LOWER(M3117),file_list!$B:$B,1,FALSE),FALSE)</f>
        <v>gardensafebrbtwormcaterpillarkiller9688-294-39609</v>
      </c>
      <c r="O3117" t="str">
        <f t="shared" si="144"/>
        <v>TRUE</v>
      </c>
    </row>
    <row r="3118" spans="1:15" x14ac:dyDescent="0.2">
      <c r="A3118" t="s">
        <v>5573</v>
      </c>
      <c r="B3118" t="s">
        <v>5574</v>
      </c>
      <c r="C3118">
        <v>39637</v>
      </c>
      <c r="D3118" t="s">
        <v>14</v>
      </c>
      <c r="E3118">
        <v>1277800</v>
      </c>
      <c r="F3118" t="s">
        <v>15</v>
      </c>
      <c r="G3118" t="s">
        <v>37</v>
      </c>
      <c r="H3118" s="1">
        <v>45461</v>
      </c>
      <c r="I3118" t="s">
        <v>38</v>
      </c>
      <c r="J3118" t="s">
        <v>5575</v>
      </c>
      <c r="K3118" t="b">
        <v>1</v>
      </c>
      <c r="L3118" t="str">
        <f t="shared" si="145"/>
        <v>gcs-3215</v>
      </c>
      <c r="M3118" t="str">
        <f t="shared" si="146"/>
        <v>gcs-321563838-30-39637</v>
      </c>
      <c r="N3118" t="str">
        <f>IFERROR(VLOOKUP(LOWER(M3118),file_list!$B:$B,1,FALSE),FALSE)</f>
        <v>gcs-321563838-30-39637</v>
      </c>
      <c r="O3118" t="str">
        <f t="shared" si="144"/>
        <v>TRUE</v>
      </c>
    </row>
    <row r="3119" spans="1:15" x14ac:dyDescent="0.2">
      <c r="A3119" t="s">
        <v>5576</v>
      </c>
      <c r="B3119" t="s">
        <v>5577</v>
      </c>
      <c r="C3119">
        <v>39637</v>
      </c>
      <c r="D3119" t="s">
        <v>14</v>
      </c>
      <c r="E3119">
        <v>1284001</v>
      </c>
      <c r="F3119" t="s">
        <v>15</v>
      </c>
      <c r="G3119" t="s">
        <v>37</v>
      </c>
      <c r="H3119" s="1">
        <v>45505</v>
      </c>
      <c r="I3119" t="s">
        <v>356</v>
      </c>
      <c r="J3119" t="s">
        <v>1458</v>
      </c>
      <c r="K3119" t="b">
        <v>1</v>
      </c>
      <c r="L3119" t="str">
        <f t="shared" si="145"/>
        <v>gcs-3215</v>
      </c>
      <c r="M3119" t="str">
        <f t="shared" si="146"/>
        <v>gcs-321582760-2-39637</v>
      </c>
      <c r="N3119" t="str">
        <f>IFERROR(VLOOKUP(LOWER(M3119),file_list!$B:$B,1,FALSE),FALSE)</f>
        <v>gcs-321582760-2-39637</v>
      </c>
      <c r="O3119" t="str">
        <f t="shared" si="144"/>
        <v>TRUE</v>
      </c>
    </row>
    <row r="3120" spans="1:15" x14ac:dyDescent="0.2">
      <c r="A3120" t="s">
        <v>5578</v>
      </c>
      <c r="B3120" t="s">
        <v>5579</v>
      </c>
      <c r="C3120">
        <v>397</v>
      </c>
      <c r="D3120" t="s">
        <v>14</v>
      </c>
      <c r="E3120">
        <v>1304864</v>
      </c>
      <c r="F3120" t="s">
        <v>15</v>
      </c>
      <c r="G3120" t="s">
        <v>37</v>
      </c>
      <c r="H3120" s="1">
        <v>45877</v>
      </c>
      <c r="I3120" t="s">
        <v>63</v>
      </c>
      <c r="J3120" t="s">
        <v>5580</v>
      </c>
      <c r="K3120" t="b">
        <v>1</v>
      </c>
      <c r="L3120" t="str">
        <f t="shared" si="145"/>
        <v>steri-fab</v>
      </c>
      <c r="M3120" t="str">
        <f t="shared" si="146"/>
        <v>steri-fab397-13</v>
      </c>
      <c r="N3120" t="str">
        <f>IFERROR(VLOOKUP(LOWER(M3120),file_list!$B:$B,1,FALSE),FALSE)</f>
        <v>steri-fab397-13</v>
      </c>
      <c r="O3120" t="str">
        <f t="shared" si="144"/>
        <v>TRUE</v>
      </c>
    </row>
    <row r="3121" spans="1:15" x14ac:dyDescent="0.2">
      <c r="A3121" t="s">
        <v>5581</v>
      </c>
      <c r="B3121" t="s">
        <v>5582</v>
      </c>
      <c r="C3121">
        <v>3974</v>
      </c>
      <c r="D3121" t="s">
        <v>14</v>
      </c>
      <c r="E3121">
        <v>1273382</v>
      </c>
      <c r="F3121" t="s">
        <v>15</v>
      </c>
      <c r="G3121" t="s">
        <v>37</v>
      </c>
      <c r="H3121" s="1">
        <v>45315</v>
      </c>
      <c r="I3121" t="s">
        <v>38</v>
      </c>
      <c r="J3121" t="s">
        <v>624</v>
      </c>
      <c r="K3121" t="b">
        <v>1</v>
      </c>
      <c r="L3121" t="str">
        <f t="shared" si="145"/>
        <v>lucas-cide</v>
      </c>
      <c r="M3121" t="str">
        <f t="shared" si="146"/>
        <v>lucas-cide10324-141-3974</v>
      </c>
      <c r="N3121" t="str">
        <f>IFERROR(VLOOKUP(LOWER(M3121),file_list!$B:$B,1,FALSE),FALSE)</f>
        <v>lucas-cide10324-141-3974</v>
      </c>
      <c r="O3121" t="str">
        <f t="shared" si="144"/>
        <v>TRUE</v>
      </c>
    </row>
    <row r="3122" spans="1:15" x14ac:dyDescent="0.2">
      <c r="A3122" t="s">
        <v>5583</v>
      </c>
      <c r="B3122" t="s">
        <v>5584</v>
      </c>
      <c r="C3122">
        <v>39967</v>
      </c>
      <c r="D3122" t="s">
        <v>14</v>
      </c>
      <c r="E3122">
        <v>1273292</v>
      </c>
      <c r="F3122" t="s">
        <v>15</v>
      </c>
      <c r="G3122" t="s">
        <v>37</v>
      </c>
      <c r="H3122" s="1">
        <v>45335</v>
      </c>
      <c r="I3122" t="s">
        <v>38</v>
      </c>
      <c r="J3122" t="s">
        <v>2229</v>
      </c>
      <c r="K3122" t="b">
        <v>1</v>
      </c>
      <c r="L3122" t="str">
        <f t="shared" si="145"/>
        <v>n-2000antimicrobial</v>
      </c>
      <c r="M3122" t="str">
        <f t="shared" si="146"/>
        <v>n-2000antimicrobial39967-107</v>
      </c>
      <c r="N3122" t="str">
        <f>IFERROR(VLOOKUP(LOWER(M3122),file_list!$B:$B,1,FALSE),FALSE)</f>
        <v>n-2000antimicrobial39967-107</v>
      </c>
      <c r="O3122" t="str">
        <f t="shared" si="144"/>
        <v>TRUE</v>
      </c>
    </row>
    <row r="3123" spans="1:15" x14ac:dyDescent="0.2">
      <c r="A3123" t="s">
        <v>5585</v>
      </c>
      <c r="B3123" t="s">
        <v>5586</v>
      </c>
      <c r="C3123">
        <v>39967</v>
      </c>
      <c r="D3123" t="s">
        <v>14</v>
      </c>
      <c r="E3123">
        <v>1273292</v>
      </c>
      <c r="F3123" t="s">
        <v>15</v>
      </c>
      <c r="G3123" t="s">
        <v>37</v>
      </c>
      <c r="H3123" s="1">
        <v>45335</v>
      </c>
      <c r="I3123" t="s">
        <v>38</v>
      </c>
      <c r="J3123" t="s">
        <v>17</v>
      </c>
      <c r="K3123" t="b">
        <v>1</v>
      </c>
      <c r="L3123" t="str">
        <f t="shared" si="145"/>
        <v>preventola8preservative</v>
      </c>
      <c r="M3123" t="str">
        <f t="shared" si="146"/>
        <v>preventola8preservative39967-13</v>
      </c>
      <c r="N3123" t="str">
        <f>IFERROR(VLOOKUP(LOWER(M3123),file_list!$B:$B,1,FALSE),FALSE)</f>
        <v>preventola8preservative39967-13</v>
      </c>
      <c r="O3123" t="str">
        <f t="shared" si="144"/>
        <v>TRUE</v>
      </c>
    </row>
    <row r="3124" spans="1:15" x14ac:dyDescent="0.2">
      <c r="A3124" t="s">
        <v>5587</v>
      </c>
      <c r="B3124" t="s">
        <v>5588</v>
      </c>
      <c r="C3124">
        <v>39967</v>
      </c>
      <c r="D3124" t="s">
        <v>14</v>
      </c>
      <c r="E3124">
        <v>1273292</v>
      </c>
      <c r="F3124" t="s">
        <v>15</v>
      </c>
      <c r="G3124" t="s">
        <v>37</v>
      </c>
      <c r="H3124" s="1">
        <v>45335</v>
      </c>
      <c r="I3124" t="s">
        <v>38</v>
      </c>
      <c r="J3124" t="s">
        <v>17</v>
      </c>
      <c r="K3124" t="b">
        <v>1</v>
      </c>
      <c r="L3124" t="str">
        <f t="shared" si="145"/>
        <v>metasoltk-100technicalii</v>
      </c>
      <c r="M3124" t="str">
        <f t="shared" si="146"/>
        <v>metasoltk-100technicalii39967-143</v>
      </c>
      <c r="N3124" t="str">
        <f>IFERROR(VLOOKUP(LOWER(M3124),file_list!$B:$B,1,FALSE),FALSE)</f>
        <v>metasoltk-100technicalii39967-143</v>
      </c>
      <c r="O3124" t="str">
        <f t="shared" si="144"/>
        <v>TRUE</v>
      </c>
    </row>
    <row r="3125" spans="1:15" x14ac:dyDescent="0.2">
      <c r="A3125" t="s">
        <v>5589</v>
      </c>
      <c r="B3125" t="s">
        <v>5590</v>
      </c>
      <c r="C3125">
        <v>39967</v>
      </c>
      <c r="D3125" t="s">
        <v>14</v>
      </c>
      <c r="E3125">
        <v>1273292</v>
      </c>
      <c r="F3125" t="s">
        <v>15</v>
      </c>
      <c r="G3125" t="s">
        <v>37</v>
      </c>
      <c r="H3125" s="1">
        <v>45335</v>
      </c>
      <c r="I3125" t="s">
        <v>38</v>
      </c>
      <c r="J3125" t="s">
        <v>913</v>
      </c>
      <c r="K3125" t="b">
        <v>1</v>
      </c>
      <c r="L3125" t="str">
        <f t="shared" si="145"/>
        <v>preventola8iitechnicalfungicide</v>
      </c>
      <c r="M3125" t="str">
        <f t="shared" si="146"/>
        <v>preventola8iitechnicalfungicide39967-144</v>
      </c>
      <c r="N3125" t="str">
        <f>IFERROR(VLOOKUP(LOWER(M3125),file_list!$B:$B,1,FALSE),FALSE)</f>
        <v>preventola8iitechnicalfungicide39967-144</v>
      </c>
      <c r="O3125" t="str">
        <f t="shared" si="144"/>
        <v>TRUE</v>
      </c>
    </row>
    <row r="3126" spans="1:15" x14ac:dyDescent="0.2">
      <c r="A3126" t="s">
        <v>5591</v>
      </c>
      <c r="B3126" t="s">
        <v>5592</v>
      </c>
      <c r="C3126">
        <v>39967</v>
      </c>
      <c r="D3126" t="s">
        <v>14</v>
      </c>
      <c r="E3126">
        <v>1273292</v>
      </c>
      <c r="F3126" t="s">
        <v>15</v>
      </c>
      <c r="G3126" t="s">
        <v>37</v>
      </c>
      <c r="H3126" s="1">
        <v>45335</v>
      </c>
      <c r="I3126" t="s">
        <v>38</v>
      </c>
      <c r="J3126" t="s">
        <v>2236</v>
      </c>
      <c r="K3126" t="b">
        <v>1</v>
      </c>
      <c r="L3126" t="str">
        <f t="shared" si="145"/>
        <v>preventolmp260</v>
      </c>
      <c r="M3126" t="str">
        <f t="shared" si="146"/>
        <v>preventolmp26039967-154</v>
      </c>
      <c r="N3126" t="str">
        <f>IFERROR(VLOOKUP(LOWER(M3126),file_list!$B:$B,1,FALSE),FALSE)</f>
        <v>preventolmp26039967-154</v>
      </c>
      <c r="O3126" t="str">
        <f t="shared" si="144"/>
        <v>TRUE</v>
      </c>
    </row>
    <row r="3127" spans="1:15" x14ac:dyDescent="0.2">
      <c r="A3127" t="s">
        <v>5593</v>
      </c>
      <c r="B3127" t="s">
        <v>5594</v>
      </c>
      <c r="C3127">
        <v>39967</v>
      </c>
      <c r="D3127" t="s">
        <v>14</v>
      </c>
      <c r="E3127">
        <v>1273292</v>
      </c>
      <c r="F3127" t="s">
        <v>15</v>
      </c>
      <c r="G3127" t="s">
        <v>37</v>
      </c>
      <c r="H3127" s="1">
        <v>45335</v>
      </c>
      <c r="I3127" t="s">
        <v>38</v>
      </c>
      <c r="J3127" t="s">
        <v>5595</v>
      </c>
      <c r="K3127" t="b">
        <v>1</v>
      </c>
      <c r="L3127" t="str">
        <f t="shared" si="145"/>
        <v>preventoltminsecticide</v>
      </c>
      <c r="M3127" t="str">
        <f t="shared" si="146"/>
        <v>preventoltminsecticide39967-17</v>
      </c>
      <c r="N3127" t="str">
        <f>IFERROR(VLOOKUP(LOWER(M3127),file_list!$B:$B,1,FALSE),FALSE)</f>
        <v>preventoltminsecticide39967-17</v>
      </c>
      <c r="O3127" t="str">
        <f t="shared" ref="O3127:O3190" si="147">IF(N3127=FALSE,"FALSE","TRUE")</f>
        <v>TRUE</v>
      </c>
    </row>
    <row r="3128" spans="1:15" x14ac:dyDescent="0.2">
      <c r="A3128" t="s">
        <v>5596</v>
      </c>
      <c r="B3128" t="s">
        <v>5597</v>
      </c>
      <c r="C3128">
        <v>39967</v>
      </c>
      <c r="D3128" t="s">
        <v>14</v>
      </c>
      <c r="E3128">
        <v>1273292</v>
      </c>
      <c r="F3128" t="s">
        <v>15</v>
      </c>
      <c r="G3128" t="s">
        <v>37</v>
      </c>
      <c r="H3128" s="1">
        <v>45335</v>
      </c>
      <c r="I3128" t="s">
        <v>38</v>
      </c>
      <c r="J3128" t="s">
        <v>913</v>
      </c>
      <c r="K3128" t="b">
        <v>1</v>
      </c>
      <c r="L3128" t="str">
        <f t="shared" si="145"/>
        <v>tektamer38</v>
      </c>
      <c r="M3128" t="str">
        <f t="shared" si="146"/>
        <v>tektamer3839967-32</v>
      </c>
      <c r="N3128" t="str">
        <f>IFERROR(VLOOKUP(LOWER(M3128),file_list!$B:$B,1,FALSE),FALSE)</f>
        <v>tektamer3839967-32</v>
      </c>
      <c r="O3128" t="str">
        <f t="shared" si="147"/>
        <v>TRUE</v>
      </c>
    </row>
    <row r="3129" spans="1:15" x14ac:dyDescent="0.2">
      <c r="A3129" t="s">
        <v>5598</v>
      </c>
      <c r="B3129" t="s">
        <v>5599</v>
      </c>
      <c r="C3129">
        <v>39967</v>
      </c>
      <c r="D3129" t="s">
        <v>14</v>
      </c>
      <c r="E3129">
        <v>1273292</v>
      </c>
      <c r="F3129" t="s">
        <v>15</v>
      </c>
      <c r="G3129" t="s">
        <v>37</v>
      </c>
      <c r="H3129" s="1">
        <v>45335</v>
      </c>
      <c r="I3129" t="s">
        <v>38</v>
      </c>
      <c r="J3129" t="s">
        <v>913</v>
      </c>
      <c r="K3129" t="b">
        <v>1</v>
      </c>
      <c r="L3129" t="str">
        <f t="shared" si="145"/>
        <v>metasoltk-100</v>
      </c>
      <c r="M3129" t="str">
        <f t="shared" si="146"/>
        <v>metasoltk-10039967-33</v>
      </c>
      <c r="N3129" t="str">
        <f>IFERROR(VLOOKUP(LOWER(M3129),file_list!$B:$B,1,FALSE),FALSE)</f>
        <v>metasoltk-10039967-33</v>
      </c>
      <c r="O3129" t="str">
        <f t="shared" si="147"/>
        <v>TRUE</v>
      </c>
    </row>
    <row r="3130" spans="1:15" x14ac:dyDescent="0.2">
      <c r="A3130" t="s">
        <v>5600</v>
      </c>
      <c r="B3130" t="s">
        <v>5601</v>
      </c>
      <c r="C3130">
        <v>39967</v>
      </c>
      <c r="D3130" t="s">
        <v>14</v>
      </c>
      <c r="E3130">
        <v>1273292</v>
      </c>
      <c r="F3130" t="s">
        <v>15</v>
      </c>
      <c r="G3130" t="s">
        <v>37</v>
      </c>
      <c r="H3130" s="1">
        <v>45335</v>
      </c>
      <c r="I3130" t="s">
        <v>38</v>
      </c>
      <c r="J3130" t="s">
        <v>634</v>
      </c>
      <c r="K3130" t="b">
        <v>1</v>
      </c>
      <c r="L3130" t="str">
        <f t="shared" si="145"/>
        <v>saltidin</v>
      </c>
      <c r="M3130" t="str">
        <f t="shared" si="146"/>
        <v>saltidin39967-48</v>
      </c>
      <c r="N3130" t="str">
        <f>IFERROR(VLOOKUP(LOWER(M3130),file_list!$B:$B,1,FALSE),FALSE)</f>
        <v>saltidin39967-48</v>
      </c>
      <c r="O3130" t="str">
        <f t="shared" si="147"/>
        <v>TRUE</v>
      </c>
    </row>
    <row r="3131" spans="1:15" x14ac:dyDescent="0.2">
      <c r="A3131" t="s">
        <v>5600</v>
      </c>
      <c r="B3131" t="s">
        <v>5602</v>
      </c>
      <c r="C3131">
        <v>39967</v>
      </c>
      <c r="D3131" t="s">
        <v>14</v>
      </c>
      <c r="E3131">
        <v>1273292</v>
      </c>
      <c r="F3131" t="s">
        <v>15</v>
      </c>
      <c r="G3131" t="s">
        <v>37</v>
      </c>
      <c r="H3131" s="1">
        <v>45335</v>
      </c>
      <c r="I3131" t="s">
        <v>38</v>
      </c>
      <c r="J3131" t="s">
        <v>634</v>
      </c>
      <c r="K3131" t="b">
        <v>1</v>
      </c>
      <c r="L3131" t="str">
        <f t="shared" si="145"/>
        <v>kbr3023technical</v>
      </c>
      <c r="M3131" t="str">
        <f t="shared" si="146"/>
        <v>kbr3023technical39967-48</v>
      </c>
      <c r="N3131" t="str">
        <f>IFERROR(VLOOKUP(LOWER(M3131),file_list!$B:$B,1,FALSE),FALSE)</f>
        <v>kbr3023technical39967-48</v>
      </c>
      <c r="O3131" t="str">
        <f t="shared" si="147"/>
        <v>TRUE</v>
      </c>
    </row>
    <row r="3132" spans="1:15" x14ac:dyDescent="0.2">
      <c r="A3132" t="s">
        <v>5603</v>
      </c>
      <c r="B3132" t="s">
        <v>5604</v>
      </c>
      <c r="C3132">
        <v>39967</v>
      </c>
      <c r="D3132" t="s">
        <v>14</v>
      </c>
      <c r="E3132">
        <v>1273292</v>
      </c>
      <c r="F3132" t="s">
        <v>15</v>
      </c>
      <c r="G3132" t="s">
        <v>37</v>
      </c>
      <c r="H3132" s="1">
        <v>45335</v>
      </c>
      <c r="I3132" t="s">
        <v>38</v>
      </c>
      <c r="J3132" t="s">
        <v>1458</v>
      </c>
      <c r="K3132" t="b">
        <v>1</v>
      </c>
      <c r="L3132" t="str">
        <f t="shared" si="145"/>
        <v>azotech</v>
      </c>
      <c r="M3132" t="str">
        <f t="shared" si="146"/>
        <v>azotech39967-86</v>
      </c>
      <c r="N3132" t="str">
        <f>IFERROR(VLOOKUP(LOWER(M3132),file_list!$B:$B,1,FALSE),FALSE)</f>
        <v>azotech39967-86</v>
      </c>
      <c r="O3132" t="str">
        <f t="shared" si="147"/>
        <v>TRUE</v>
      </c>
    </row>
    <row r="3133" spans="1:15" x14ac:dyDescent="0.2">
      <c r="A3133" t="s">
        <v>5605</v>
      </c>
      <c r="B3133" t="s">
        <v>5606</v>
      </c>
      <c r="C3133">
        <v>39967</v>
      </c>
      <c r="D3133" t="s">
        <v>14</v>
      </c>
      <c r="E3133">
        <v>1273292</v>
      </c>
      <c r="F3133" t="s">
        <v>15</v>
      </c>
      <c r="G3133" t="s">
        <v>37</v>
      </c>
      <c r="H3133" s="1">
        <v>45335</v>
      </c>
      <c r="I3133" t="s">
        <v>38</v>
      </c>
      <c r="J3133" t="s">
        <v>1458</v>
      </c>
      <c r="K3133" t="b">
        <v>1</v>
      </c>
      <c r="L3133" t="str">
        <f t="shared" si="145"/>
        <v>sporgardwb</v>
      </c>
      <c r="M3133" t="str">
        <f t="shared" si="146"/>
        <v>sporgardwb39967-87</v>
      </c>
      <c r="N3133" t="str">
        <f>IFERROR(VLOOKUP(LOWER(M3133),file_list!$B:$B,1,FALSE),FALSE)</f>
        <v>sporgardwb39967-87</v>
      </c>
      <c r="O3133" t="str">
        <f t="shared" si="147"/>
        <v>TRUE</v>
      </c>
    </row>
    <row r="3134" spans="1:15" x14ac:dyDescent="0.2">
      <c r="A3134" t="s">
        <v>5607</v>
      </c>
      <c r="B3134" t="s">
        <v>5608</v>
      </c>
      <c r="C3134">
        <v>4</v>
      </c>
      <c r="D3134" t="s">
        <v>14</v>
      </c>
      <c r="E3134">
        <v>1292350</v>
      </c>
      <c r="F3134" t="s">
        <v>15</v>
      </c>
      <c r="G3134" t="s">
        <v>37</v>
      </c>
      <c r="H3134" s="1">
        <v>45744</v>
      </c>
      <c r="I3134" t="s">
        <v>38</v>
      </c>
      <c r="J3134" t="s">
        <v>17</v>
      </c>
      <c r="K3134" t="b">
        <v>1</v>
      </c>
      <c r="L3134" t="str">
        <f t="shared" si="145"/>
        <v>bonideinfusesystemicdiseasecontrol</v>
      </c>
      <c r="M3134" t="str">
        <f t="shared" si="146"/>
        <v>bonideinfusesystemicdiseasecontrol100-773-4</v>
      </c>
      <c r="N3134" t="str">
        <f>IFERROR(VLOOKUP(LOWER(M3134),file_list!$B:$B,1,FALSE),FALSE)</f>
        <v>bonideinfusesystemicdiseasecontrol100-773-4</v>
      </c>
      <c r="O3134" t="str">
        <f t="shared" si="147"/>
        <v>TRUE</v>
      </c>
    </row>
    <row r="3135" spans="1:15" x14ac:dyDescent="0.2">
      <c r="A3135" t="s">
        <v>5609</v>
      </c>
      <c r="B3135" t="s">
        <v>5610</v>
      </c>
      <c r="C3135">
        <v>4</v>
      </c>
      <c r="D3135" t="s">
        <v>14</v>
      </c>
      <c r="E3135">
        <v>1292350</v>
      </c>
      <c r="F3135" t="s">
        <v>15</v>
      </c>
      <c r="G3135" t="s">
        <v>37</v>
      </c>
      <c r="H3135" s="1">
        <v>45744</v>
      </c>
      <c r="I3135" t="s">
        <v>38</v>
      </c>
      <c r="J3135" t="s">
        <v>17</v>
      </c>
      <c r="K3135" t="b">
        <v>0</v>
      </c>
      <c r="L3135" t="str">
        <f t="shared" si="145"/>
        <v>infusesystemicdiseasecontrollawnlscapereadytospray</v>
      </c>
      <c r="M3135" t="str">
        <f t="shared" si="146"/>
        <v>infusesystemicdiseasecontrollawnlscapereadytospray100-952-4</v>
      </c>
      <c r="N3135" t="str">
        <f>IFERROR(VLOOKUP(LOWER(M3135),file_list!$B:$B,1,FALSE),FALSE)</f>
        <v>infusesystemicdiseasecontrollawnlscapereadytospray100-952-4</v>
      </c>
      <c r="O3135" t="str">
        <f t="shared" si="147"/>
        <v>TRUE</v>
      </c>
    </row>
    <row r="3136" spans="1:15" x14ac:dyDescent="0.2">
      <c r="A3136" t="s">
        <v>5611</v>
      </c>
      <c r="B3136" t="s">
        <v>5612</v>
      </c>
      <c r="C3136">
        <v>4</v>
      </c>
      <c r="D3136" t="s">
        <v>14</v>
      </c>
      <c r="E3136">
        <v>1292350</v>
      </c>
      <c r="F3136" t="s">
        <v>15</v>
      </c>
      <c r="G3136" t="s">
        <v>37</v>
      </c>
      <c r="H3136" s="1">
        <v>45744</v>
      </c>
      <c r="I3136" t="s">
        <v>38</v>
      </c>
      <c r="J3136" t="s">
        <v>20</v>
      </c>
      <c r="K3136" t="b">
        <v>1</v>
      </c>
      <c r="L3136" t="str">
        <f t="shared" si="145"/>
        <v>totalreleasefleafogger</v>
      </c>
      <c r="M3136" t="str">
        <f t="shared" si="146"/>
        <v>totalreleasefleafogger1021-1623-4</v>
      </c>
      <c r="N3136" t="str">
        <f>IFERROR(VLOOKUP(LOWER(M3136),file_list!$B:$B,1,FALSE),FALSE)</f>
        <v>totalreleasefleafogger1021-1623-4</v>
      </c>
      <c r="O3136" t="str">
        <f t="shared" si="147"/>
        <v>TRUE</v>
      </c>
    </row>
    <row r="3137" spans="1:15" x14ac:dyDescent="0.2">
      <c r="A3137" t="s">
        <v>5613</v>
      </c>
      <c r="B3137" t="s">
        <v>5614</v>
      </c>
      <c r="C3137">
        <v>4</v>
      </c>
      <c r="D3137" t="s">
        <v>14</v>
      </c>
      <c r="E3137">
        <v>1292350</v>
      </c>
      <c r="F3137" t="s">
        <v>15</v>
      </c>
      <c r="G3137" t="s">
        <v>37</v>
      </c>
      <c r="H3137" s="1">
        <v>45744</v>
      </c>
      <c r="I3137" t="s">
        <v>38</v>
      </c>
      <c r="J3137" t="s">
        <v>20</v>
      </c>
      <c r="K3137" t="b">
        <v>1</v>
      </c>
      <c r="L3137" t="str">
        <f t="shared" si="145"/>
        <v>bonidedualactionbedbugroomfogger</v>
      </c>
      <c r="M3137" t="str">
        <f t="shared" si="146"/>
        <v>bonidedualactionbedbugroomfogger1021-1674-4</v>
      </c>
      <c r="N3137" t="str">
        <f>IFERROR(VLOOKUP(LOWER(M3137),file_list!$B:$B,1,FALSE),FALSE)</f>
        <v>bonidedualactionbedbugroomfogger1021-1674-4</v>
      </c>
      <c r="O3137" t="str">
        <f t="shared" si="147"/>
        <v>TRUE</v>
      </c>
    </row>
    <row r="3138" spans="1:15" x14ac:dyDescent="0.2">
      <c r="A3138" t="s">
        <v>5615</v>
      </c>
      <c r="B3138" t="s">
        <v>5616</v>
      </c>
      <c r="C3138">
        <v>4</v>
      </c>
      <c r="D3138" t="s">
        <v>14</v>
      </c>
      <c r="E3138">
        <v>1292350</v>
      </c>
      <c r="F3138" t="s">
        <v>15</v>
      </c>
      <c r="G3138" t="s">
        <v>37</v>
      </c>
      <c r="H3138" s="1">
        <v>45744</v>
      </c>
      <c r="I3138" t="s">
        <v>38</v>
      </c>
      <c r="J3138" t="s">
        <v>20</v>
      </c>
      <c r="K3138" t="b">
        <v>0</v>
      </c>
      <c r="L3138" t="str">
        <f t="shared" si="145"/>
        <v>bonidetermitecarpenterantkillerii</v>
      </c>
      <c r="M3138" t="str">
        <f t="shared" si="146"/>
        <v>bonidetermitecarpenterantkillerii1021-1701-4</v>
      </c>
      <c r="N3138" t="str">
        <f>IFERROR(VLOOKUP(LOWER(M3138),file_list!$B:$B,1,FALSE),FALSE)</f>
        <v>bonidetermitecarpenterantkillerii1021-1701-4</v>
      </c>
      <c r="O3138" t="str">
        <f t="shared" si="147"/>
        <v>TRUE</v>
      </c>
    </row>
    <row r="3139" spans="1:15" x14ac:dyDescent="0.2">
      <c r="A3139" t="s">
        <v>5617</v>
      </c>
      <c r="B3139" t="s">
        <v>5618</v>
      </c>
      <c r="C3139">
        <v>4</v>
      </c>
      <c r="D3139" t="s">
        <v>14</v>
      </c>
      <c r="E3139">
        <v>1292350</v>
      </c>
      <c r="F3139" t="s">
        <v>15</v>
      </c>
      <c r="G3139" t="s">
        <v>37</v>
      </c>
      <c r="H3139" s="1">
        <v>45744</v>
      </c>
      <c r="I3139" t="s">
        <v>38</v>
      </c>
      <c r="J3139" t="s">
        <v>20</v>
      </c>
      <c r="K3139" t="b">
        <v>0</v>
      </c>
      <c r="L3139" t="str">
        <f t="shared" ref="L3139:L3202" si="148">SUBSTITUTE(LOWER(SUBSTITUTE(SUBSTITUTE(SUBSTITUTE(B3139," ",""),"/",""),"&amp;","")),"and","")</f>
        <v>bonidestingerwasp,hornetyellowjacket</v>
      </c>
      <c r="M3139" t="str">
        <f t="shared" ref="M3139:M3202" si="149">_xlfn.CONCAT(L3139,A3139)</f>
        <v>bonidestingerwasp,hornetyellowjacket1021-1780-4</v>
      </c>
      <c r="N3139" t="str">
        <f>IFERROR(VLOOKUP(LOWER(M3139),file_list!$B:$B,1,FALSE),FALSE)</f>
        <v>bonidestingerwasp,hornetyellowjacket1021-1780-4</v>
      </c>
      <c r="O3139" t="str">
        <f t="shared" si="147"/>
        <v>TRUE</v>
      </c>
    </row>
    <row r="3140" spans="1:15" x14ac:dyDescent="0.2">
      <c r="A3140" t="s">
        <v>5619</v>
      </c>
      <c r="B3140" t="s">
        <v>5620</v>
      </c>
      <c r="C3140">
        <v>4</v>
      </c>
      <c r="D3140" t="s">
        <v>78</v>
      </c>
      <c r="E3140">
        <v>1292350</v>
      </c>
      <c r="F3140" t="s">
        <v>15</v>
      </c>
      <c r="G3140" t="s">
        <v>37</v>
      </c>
      <c r="H3140" s="1">
        <v>45744</v>
      </c>
      <c r="I3140" t="s">
        <v>38</v>
      </c>
      <c r="J3140" t="s">
        <v>921</v>
      </c>
      <c r="K3140" t="b">
        <v>1</v>
      </c>
      <c r="L3140" t="str">
        <f t="shared" si="148"/>
        <v>gotpests...getrevengeequineflysprayreadytouse(citronellascented)</v>
      </c>
      <c r="M3140" t="str">
        <f t="shared" si="149"/>
        <v>gotpests...getrevengeequineflysprayreadytouse(citronellascented)1021-1817-4</v>
      </c>
      <c r="N3140" t="str">
        <f>IFERROR(VLOOKUP(LOWER(M3140),file_list!$B:$B,1,FALSE),FALSE)</f>
        <v>gotpests...getrevengeequineflysprayreadytouse(citronellascented)1021-1817-4</v>
      </c>
      <c r="O3140" t="str">
        <f t="shared" si="147"/>
        <v>TRUE</v>
      </c>
    </row>
    <row r="3141" spans="1:15" x14ac:dyDescent="0.2">
      <c r="A3141" t="s">
        <v>5621</v>
      </c>
      <c r="B3141" t="s">
        <v>5622</v>
      </c>
      <c r="C3141">
        <v>4</v>
      </c>
      <c r="D3141" t="s">
        <v>14</v>
      </c>
      <c r="E3141">
        <v>1292350</v>
      </c>
      <c r="F3141" t="s">
        <v>15</v>
      </c>
      <c r="G3141" t="s">
        <v>37</v>
      </c>
      <c r="H3141" s="1">
        <v>45744</v>
      </c>
      <c r="I3141" t="s">
        <v>38</v>
      </c>
      <c r="J3141" t="s">
        <v>20</v>
      </c>
      <c r="K3141" t="b">
        <v>1</v>
      </c>
      <c r="L3141" t="str">
        <f t="shared" si="148"/>
        <v>bonidedualactionbedbugkiller</v>
      </c>
      <c r="M3141" t="str">
        <f t="shared" si="149"/>
        <v>bonidedualactionbedbugkiller1021-2570-4</v>
      </c>
      <c r="N3141" t="str">
        <f>IFERROR(VLOOKUP(LOWER(M3141),file_list!$B:$B,1,FALSE),FALSE)</f>
        <v>bonidedualactionbedbugkiller1021-2570-4</v>
      </c>
      <c r="O3141" t="str">
        <f t="shared" si="147"/>
        <v>TRUE</v>
      </c>
    </row>
    <row r="3142" spans="1:15" x14ac:dyDescent="0.2">
      <c r="A3142" t="s">
        <v>5623</v>
      </c>
      <c r="B3142" t="s">
        <v>5624</v>
      </c>
      <c r="C3142">
        <v>4</v>
      </c>
      <c r="D3142" t="s">
        <v>14</v>
      </c>
      <c r="E3142">
        <v>1292350</v>
      </c>
      <c r="F3142" t="s">
        <v>15</v>
      </c>
      <c r="G3142" t="s">
        <v>37</v>
      </c>
      <c r="H3142" s="1">
        <v>45744</v>
      </c>
      <c r="I3142" t="s">
        <v>38</v>
      </c>
      <c r="J3142" t="s">
        <v>20</v>
      </c>
      <c r="K3142" t="b">
        <v>1</v>
      </c>
      <c r="L3142" t="str">
        <f t="shared" si="148"/>
        <v>bonidedualactionbedbugkillerreadytouse</v>
      </c>
      <c r="M3142" t="str">
        <f t="shared" si="149"/>
        <v>bonidedualactionbedbugkillerreadytouse1021-2597-4</v>
      </c>
      <c r="N3142" t="str">
        <f>IFERROR(VLOOKUP(LOWER(M3142),file_list!$B:$B,1,FALSE),FALSE)</f>
        <v>bonidedualactionbedbugkillerreadytouse1021-2597-4</v>
      </c>
      <c r="O3142" t="str">
        <f t="shared" si="147"/>
        <v>TRUE</v>
      </c>
    </row>
    <row r="3143" spans="1:15" x14ac:dyDescent="0.2">
      <c r="A3143" t="s">
        <v>5625</v>
      </c>
      <c r="B3143" t="s">
        <v>5626</v>
      </c>
      <c r="C3143">
        <v>4</v>
      </c>
      <c r="D3143" t="s">
        <v>14</v>
      </c>
      <c r="E3143">
        <v>1292350</v>
      </c>
      <c r="F3143" t="s">
        <v>15</v>
      </c>
      <c r="G3143" t="s">
        <v>37</v>
      </c>
      <c r="H3143" s="1">
        <v>45744</v>
      </c>
      <c r="I3143" t="s">
        <v>38</v>
      </c>
      <c r="J3143" t="s">
        <v>20</v>
      </c>
      <c r="K3143" t="b">
        <v>1</v>
      </c>
      <c r="L3143" t="str">
        <f t="shared" si="148"/>
        <v>revengehouseguardhouseholdpestcontrolreadytouse</v>
      </c>
      <c r="M3143" t="str">
        <f t="shared" si="149"/>
        <v>revengehouseguardhouseholdpestcontrolreadytouse1021-2656-4</v>
      </c>
      <c r="N3143" t="str">
        <f>IFERROR(VLOOKUP(LOWER(M3143),file_list!$B:$B,1,FALSE),FALSE)</f>
        <v>revengehouseguardhouseholdpestcontrolreadytouse1021-2656-4</v>
      </c>
      <c r="O3143" t="str">
        <f t="shared" si="147"/>
        <v>TRUE</v>
      </c>
    </row>
    <row r="3144" spans="1:15" x14ac:dyDescent="0.2">
      <c r="A3144" t="s">
        <v>5627</v>
      </c>
      <c r="B3144" t="s">
        <v>5628</v>
      </c>
      <c r="C3144">
        <v>4</v>
      </c>
      <c r="D3144" t="s">
        <v>14</v>
      </c>
      <c r="E3144">
        <v>1292350</v>
      </c>
      <c r="F3144" t="s">
        <v>15</v>
      </c>
      <c r="G3144" t="s">
        <v>37</v>
      </c>
      <c r="H3144" s="1">
        <v>45744</v>
      </c>
      <c r="I3144" t="s">
        <v>38</v>
      </c>
      <c r="J3144" t="s">
        <v>20</v>
      </c>
      <c r="K3144" t="b">
        <v>1</v>
      </c>
      <c r="L3144" t="str">
        <f t="shared" si="148"/>
        <v>revengehouseguardfoaminginsectkiller</v>
      </c>
      <c r="M3144" t="str">
        <f t="shared" si="149"/>
        <v>revengehouseguardfoaminginsectkiller1021-2754-4</v>
      </c>
      <c r="N3144" t="str">
        <f>IFERROR(VLOOKUP(LOWER(M3144),file_list!$B:$B,1,FALSE),FALSE)</f>
        <v>revengehouseguardfoaminginsectkiller1021-2754-4</v>
      </c>
      <c r="O3144" t="str">
        <f t="shared" si="147"/>
        <v>TRUE</v>
      </c>
    </row>
    <row r="3145" spans="1:15" x14ac:dyDescent="0.2">
      <c r="A3145" t="s">
        <v>5629</v>
      </c>
      <c r="B3145" t="s">
        <v>5630</v>
      </c>
      <c r="C3145">
        <v>4</v>
      </c>
      <c r="D3145" t="s">
        <v>14</v>
      </c>
      <c r="E3145">
        <v>1292350</v>
      </c>
      <c r="F3145" t="s">
        <v>15</v>
      </c>
      <c r="G3145" t="s">
        <v>37</v>
      </c>
      <c r="H3145" s="1">
        <v>45744</v>
      </c>
      <c r="I3145" t="s">
        <v>38</v>
      </c>
      <c r="J3145" t="s">
        <v>44</v>
      </c>
      <c r="K3145" t="b">
        <v>0</v>
      </c>
      <c r="L3145" t="str">
        <f t="shared" si="148"/>
        <v>gotpests...getrevengemolegophergassers</v>
      </c>
      <c r="M3145" t="str">
        <f t="shared" si="149"/>
        <v>gotpests...getrevengemolegophergassers10551-1-4</v>
      </c>
      <c r="N3145" t="str">
        <f>IFERROR(VLOOKUP(LOWER(M3145),file_list!$B:$B,1,FALSE),FALSE)</f>
        <v>gotpests...getrevengemolegophergassers10551-1-4</v>
      </c>
      <c r="O3145" t="str">
        <f t="shared" si="147"/>
        <v>TRUE</v>
      </c>
    </row>
    <row r="3146" spans="1:15" x14ac:dyDescent="0.2">
      <c r="A3146" t="s">
        <v>5631</v>
      </c>
      <c r="B3146" t="s">
        <v>5632</v>
      </c>
      <c r="C3146">
        <v>4</v>
      </c>
      <c r="D3146" t="s">
        <v>14</v>
      </c>
      <c r="E3146">
        <v>1292350</v>
      </c>
      <c r="F3146" t="s">
        <v>15</v>
      </c>
      <c r="G3146" t="s">
        <v>37</v>
      </c>
      <c r="H3146" s="1">
        <v>45744</v>
      </c>
      <c r="I3146" t="s">
        <v>38</v>
      </c>
      <c r="J3146" t="s">
        <v>49</v>
      </c>
      <c r="K3146" t="b">
        <v>1</v>
      </c>
      <c r="L3146" t="str">
        <f t="shared" si="148"/>
        <v>bonidepoisonoakivykillerready-to-use</v>
      </c>
      <c r="M3146" t="str">
        <f t="shared" si="149"/>
        <v>bonidepoisonoakivykillerready-to-use2217-537-4</v>
      </c>
      <c r="N3146" t="str">
        <f>IFERROR(VLOOKUP(LOWER(M3146),file_list!$B:$B,1,FALSE),FALSE)</f>
        <v>bonidepoisonoakivykillerready-to-use2217-537-4</v>
      </c>
      <c r="O3146" t="str">
        <f t="shared" si="147"/>
        <v>TRUE</v>
      </c>
    </row>
    <row r="3147" spans="1:15" x14ac:dyDescent="0.2">
      <c r="A3147" t="s">
        <v>5633</v>
      </c>
      <c r="B3147" t="s">
        <v>5634</v>
      </c>
      <c r="C3147">
        <v>4</v>
      </c>
      <c r="D3147" t="s">
        <v>14</v>
      </c>
      <c r="E3147">
        <v>1292350</v>
      </c>
      <c r="F3147" t="s">
        <v>15</v>
      </c>
      <c r="G3147" t="s">
        <v>37</v>
      </c>
      <c r="H3147" s="1">
        <v>45744</v>
      </c>
      <c r="I3147" t="s">
        <v>38</v>
      </c>
      <c r="J3147" t="s">
        <v>49</v>
      </c>
      <c r="K3147" t="b">
        <v>1</v>
      </c>
      <c r="L3147" t="str">
        <f t="shared" si="148"/>
        <v>weedbeaterlawnweedkiller</v>
      </c>
      <c r="M3147" t="str">
        <f t="shared" si="149"/>
        <v>weedbeaterlawnweedkiller2217-539-4</v>
      </c>
      <c r="N3147" t="str">
        <f>IFERROR(VLOOKUP(LOWER(M3147),file_list!$B:$B,1,FALSE),FALSE)</f>
        <v>weedbeaterlawnweedkiller2217-539-4</v>
      </c>
      <c r="O3147" t="str">
        <f t="shared" si="147"/>
        <v>TRUE</v>
      </c>
    </row>
    <row r="3148" spans="1:15" x14ac:dyDescent="0.2">
      <c r="A3148" t="s">
        <v>5635</v>
      </c>
      <c r="B3148" t="s">
        <v>5636</v>
      </c>
      <c r="C3148">
        <v>4</v>
      </c>
      <c r="D3148" t="s">
        <v>14</v>
      </c>
      <c r="E3148">
        <v>1292350</v>
      </c>
      <c r="F3148" t="s">
        <v>15</v>
      </c>
      <c r="G3148" t="s">
        <v>37</v>
      </c>
      <c r="H3148" s="1">
        <v>45744</v>
      </c>
      <c r="I3148" t="s">
        <v>38</v>
      </c>
      <c r="J3148" t="s">
        <v>49</v>
      </c>
      <c r="K3148" t="b">
        <v>0</v>
      </c>
      <c r="L3148" t="str">
        <f t="shared" si="148"/>
        <v>liquidweedfeed</v>
      </c>
      <c r="M3148" t="str">
        <f t="shared" si="149"/>
        <v>liquidweedfeed2217-752-4</v>
      </c>
      <c r="N3148" t="str">
        <f>IFERROR(VLOOKUP(LOWER(M3148),file_list!$B:$B,1,FALSE),FALSE)</f>
        <v>liquidweedfeed2217-752-4</v>
      </c>
      <c r="O3148" t="str">
        <f t="shared" si="147"/>
        <v>TRUE</v>
      </c>
    </row>
    <row r="3149" spans="1:15" x14ac:dyDescent="0.2">
      <c r="A3149" t="s">
        <v>5637</v>
      </c>
      <c r="B3149" t="s">
        <v>5638</v>
      </c>
      <c r="C3149">
        <v>4</v>
      </c>
      <c r="D3149" t="s">
        <v>14</v>
      </c>
      <c r="E3149">
        <v>1292350</v>
      </c>
      <c r="F3149" t="s">
        <v>15</v>
      </c>
      <c r="G3149" t="s">
        <v>37</v>
      </c>
      <c r="H3149" s="1">
        <v>45744</v>
      </c>
      <c r="I3149" t="s">
        <v>38</v>
      </c>
      <c r="J3149" t="s">
        <v>49</v>
      </c>
      <c r="K3149" t="b">
        <v>1</v>
      </c>
      <c r="L3149" t="str">
        <f t="shared" si="148"/>
        <v>bonideweedbeaterultraconcentrate</v>
      </c>
      <c r="M3149" t="str">
        <f t="shared" si="149"/>
        <v>bonideweedbeaterultraconcentrate2217-863-4</v>
      </c>
      <c r="N3149" t="str">
        <f>IFERROR(VLOOKUP(LOWER(M3149),file_list!$B:$B,1,FALSE),FALSE)</f>
        <v>bonideweedbeaterultraconcentrate2217-863-4</v>
      </c>
      <c r="O3149" t="str">
        <f t="shared" si="147"/>
        <v>TRUE</v>
      </c>
    </row>
    <row r="3150" spans="1:15" x14ac:dyDescent="0.2">
      <c r="A3150" t="s">
        <v>5637</v>
      </c>
      <c r="B3150" t="s">
        <v>5639</v>
      </c>
      <c r="C3150">
        <v>4</v>
      </c>
      <c r="D3150" t="s">
        <v>14</v>
      </c>
      <c r="E3150">
        <v>1292350</v>
      </c>
      <c r="F3150" t="s">
        <v>15</v>
      </c>
      <c r="G3150" t="s">
        <v>37</v>
      </c>
      <c r="H3150" s="1">
        <v>45744</v>
      </c>
      <c r="I3150" t="s">
        <v>38</v>
      </c>
      <c r="J3150" t="s">
        <v>49</v>
      </c>
      <c r="K3150" t="b">
        <v>1</v>
      </c>
      <c r="L3150" t="str">
        <f t="shared" si="148"/>
        <v>bonideweedbeaterultrareadytospray</v>
      </c>
      <c r="M3150" t="str">
        <f t="shared" si="149"/>
        <v>bonideweedbeaterultrareadytospray2217-863-4</v>
      </c>
      <c r="N3150" t="str">
        <f>IFERROR(VLOOKUP(LOWER(M3150),file_list!$B:$B,1,FALSE),FALSE)</f>
        <v>bonideweedbeaterultrareadytospray2217-863-4</v>
      </c>
      <c r="O3150" t="str">
        <f t="shared" si="147"/>
        <v>TRUE</v>
      </c>
    </row>
    <row r="3151" spans="1:15" x14ac:dyDescent="0.2">
      <c r="A3151" t="s">
        <v>5640</v>
      </c>
      <c r="B3151" t="s">
        <v>5641</v>
      </c>
      <c r="C3151">
        <v>4</v>
      </c>
      <c r="D3151" t="s">
        <v>14</v>
      </c>
      <c r="E3151">
        <v>1292350</v>
      </c>
      <c r="F3151" t="s">
        <v>15</v>
      </c>
      <c r="G3151" t="s">
        <v>37</v>
      </c>
      <c r="H3151" s="1">
        <v>45744</v>
      </c>
      <c r="I3151" t="s">
        <v>38</v>
      </c>
      <c r="J3151" t="s">
        <v>49</v>
      </c>
      <c r="K3151" t="b">
        <v>1</v>
      </c>
      <c r="L3151" t="str">
        <f t="shared" si="148"/>
        <v>bonideweedbeaterultrareadytouse</v>
      </c>
      <c r="M3151" t="str">
        <f t="shared" si="149"/>
        <v>bonideweedbeaterultrareadytouse2217-865-4</v>
      </c>
      <c r="N3151" t="str">
        <f>IFERROR(VLOOKUP(LOWER(M3151),file_list!$B:$B,1,FALSE),FALSE)</f>
        <v>bonideweedbeaterultrareadytouse2217-865-4</v>
      </c>
      <c r="O3151" t="str">
        <f t="shared" si="147"/>
        <v>TRUE</v>
      </c>
    </row>
    <row r="3152" spans="1:15" x14ac:dyDescent="0.2">
      <c r="A3152" t="s">
        <v>5642</v>
      </c>
      <c r="B3152" t="s">
        <v>5643</v>
      </c>
      <c r="C3152">
        <v>4</v>
      </c>
      <c r="D3152" t="s">
        <v>14</v>
      </c>
      <c r="E3152">
        <v>1292350</v>
      </c>
      <c r="F3152" t="s">
        <v>15</v>
      </c>
      <c r="G3152" t="s">
        <v>37</v>
      </c>
      <c r="H3152" s="1">
        <v>45744</v>
      </c>
      <c r="I3152" t="s">
        <v>38</v>
      </c>
      <c r="J3152" t="s">
        <v>49</v>
      </c>
      <c r="K3152" t="b">
        <v>0</v>
      </c>
      <c r="L3152" t="str">
        <f t="shared" si="148"/>
        <v>bonidechickweedcloveroxaliskiller</v>
      </c>
      <c r="M3152" t="str">
        <f t="shared" si="149"/>
        <v>bonidechickweedcloveroxaliskiller228-334-4</v>
      </c>
      <c r="N3152" t="str">
        <f>IFERROR(VLOOKUP(LOWER(M3152),file_list!$B:$B,1,FALSE),FALSE)</f>
        <v>bonidechickweedcloveroxaliskiller228-334-4</v>
      </c>
      <c r="O3152" t="str">
        <f t="shared" si="147"/>
        <v>TRUE</v>
      </c>
    </row>
    <row r="3153" spans="1:15" x14ac:dyDescent="0.2">
      <c r="A3153" t="s">
        <v>5642</v>
      </c>
      <c r="B3153" t="s">
        <v>5644</v>
      </c>
      <c r="C3153">
        <v>4</v>
      </c>
      <c r="D3153" t="s">
        <v>14</v>
      </c>
      <c r="E3153">
        <v>1292350</v>
      </c>
      <c r="F3153" t="s">
        <v>15</v>
      </c>
      <c r="G3153" t="s">
        <v>37</v>
      </c>
      <c r="H3153" s="1">
        <v>45744</v>
      </c>
      <c r="I3153" t="s">
        <v>38</v>
      </c>
      <c r="J3153" t="s">
        <v>49</v>
      </c>
      <c r="K3153" t="b">
        <v>0</v>
      </c>
      <c r="L3153" t="str">
        <f t="shared" si="148"/>
        <v>bonidepoisonivybrushkillerbk-32concentrate</v>
      </c>
      <c r="M3153" t="str">
        <f t="shared" si="149"/>
        <v>bonidepoisonivybrushkillerbk-32concentrate228-334-4</v>
      </c>
      <c r="N3153" t="str">
        <f>IFERROR(VLOOKUP(LOWER(M3153),file_list!$B:$B,1,FALSE),FALSE)</f>
        <v>bonidepoisonivybrushkillerbk-32concentrate228-334-4</v>
      </c>
      <c r="O3153" t="str">
        <f t="shared" si="147"/>
        <v>TRUE</v>
      </c>
    </row>
    <row r="3154" spans="1:15" x14ac:dyDescent="0.2">
      <c r="A3154" t="s">
        <v>5645</v>
      </c>
      <c r="B3154" t="s">
        <v>5646</v>
      </c>
      <c r="C3154">
        <v>4</v>
      </c>
      <c r="D3154" t="s">
        <v>14</v>
      </c>
      <c r="E3154">
        <v>1292350</v>
      </c>
      <c r="F3154" t="s">
        <v>15</v>
      </c>
      <c r="G3154" t="s">
        <v>37</v>
      </c>
      <c r="H3154" s="1">
        <v>45744</v>
      </c>
      <c r="I3154" t="s">
        <v>38</v>
      </c>
      <c r="J3154" t="s">
        <v>49</v>
      </c>
      <c r="K3154" t="b">
        <v>0</v>
      </c>
      <c r="L3154" t="str">
        <f t="shared" si="148"/>
        <v>bonidechickweedcloveroxaliskillerreadytouse</v>
      </c>
      <c r="M3154" t="str">
        <f t="shared" si="149"/>
        <v>bonidechickweedcloveroxaliskillerreadytouse228-336-4</v>
      </c>
      <c r="N3154" t="str">
        <f>IFERROR(VLOOKUP(LOWER(M3154),file_list!$B:$B,1,FALSE),FALSE)</f>
        <v>bonidechickweedcloveroxaliskillerreadytouse228-336-4</v>
      </c>
      <c r="O3154" t="str">
        <f t="shared" si="147"/>
        <v>TRUE</v>
      </c>
    </row>
    <row r="3155" spans="1:15" x14ac:dyDescent="0.2">
      <c r="A3155" t="s">
        <v>5647</v>
      </c>
      <c r="B3155" t="s">
        <v>5648</v>
      </c>
      <c r="C3155">
        <v>4</v>
      </c>
      <c r="D3155" t="s">
        <v>14</v>
      </c>
      <c r="E3155">
        <v>1292350</v>
      </c>
      <c r="F3155" t="s">
        <v>15</v>
      </c>
      <c r="G3155" t="s">
        <v>37</v>
      </c>
      <c r="H3155" s="1">
        <v>45744</v>
      </c>
      <c r="I3155" t="s">
        <v>38</v>
      </c>
      <c r="J3155" t="s">
        <v>49</v>
      </c>
      <c r="K3155" t="b">
        <v>0</v>
      </c>
      <c r="L3155" t="str">
        <f t="shared" si="148"/>
        <v>duraturfweedfeed</v>
      </c>
      <c r="M3155" t="str">
        <f t="shared" si="149"/>
        <v>duraturfweedfeed228-401-4</v>
      </c>
      <c r="N3155" t="str">
        <f>IFERROR(VLOOKUP(LOWER(M3155),file_list!$B:$B,1,FALSE),FALSE)</f>
        <v>duraturfweedfeed228-401-4</v>
      </c>
      <c r="O3155" t="str">
        <f t="shared" si="147"/>
        <v>TRUE</v>
      </c>
    </row>
    <row r="3156" spans="1:15" x14ac:dyDescent="0.2">
      <c r="A3156" t="s">
        <v>5649</v>
      </c>
      <c r="B3156" t="s">
        <v>5650</v>
      </c>
      <c r="C3156">
        <v>4</v>
      </c>
      <c r="D3156" t="s">
        <v>14</v>
      </c>
      <c r="E3156">
        <v>1292350</v>
      </c>
      <c r="F3156" t="s">
        <v>15</v>
      </c>
      <c r="G3156" t="s">
        <v>37</v>
      </c>
      <c r="H3156" s="1">
        <v>45744</v>
      </c>
      <c r="I3156" t="s">
        <v>38</v>
      </c>
      <c r="J3156" t="s">
        <v>20</v>
      </c>
      <c r="K3156" t="b">
        <v>0</v>
      </c>
      <c r="L3156" t="str">
        <f t="shared" si="148"/>
        <v>agwayannualinsectcontrolwithsystemaxxgrubcontrol(nosale,use,ordistributioninnassau,suffolk,kings,orqueenscountiesinnys)(restricteduseasof112023)</v>
      </c>
      <c r="M3156" t="str">
        <f t="shared" si="149"/>
        <v>agwayannualinsectcontrolwithsystemaxxgrubcontrol(nosale,use,ordistributioninnassau,suffolk,kings,orqueenscountiesinnys)(restricteduseasof112023)228-501-7138</v>
      </c>
      <c r="N3156" t="str">
        <f>IFERROR(VLOOKUP(LOWER(M3156),file_list!$B:$B,1,FALSE),FALSE)</f>
        <v>agwayannualinsectcontrolwithsystemaxxgrubcontrol(nosale,use,ordistributioninnassau,suffolk,kings,orqueenscountiesinnys)(restricteduseasof112023)228-501-7138</v>
      </c>
      <c r="O3156" t="str">
        <f t="shared" si="147"/>
        <v>TRUE</v>
      </c>
    </row>
    <row r="3157" spans="1:15" x14ac:dyDescent="0.2">
      <c r="A3157" t="s">
        <v>5651</v>
      </c>
      <c r="B3157" t="s">
        <v>5652</v>
      </c>
      <c r="C3157">
        <v>4</v>
      </c>
      <c r="D3157" t="s">
        <v>14</v>
      </c>
      <c r="E3157">
        <v>1292350</v>
      </c>
      <c r="F3157" t="s">
        <v>15</v>
      </c>
      <c r="G3157" t="s">
        <v>37</v>
      </c>
      <c r="H3157" s="1">
        <v>45744</v>
      </c>
      <c r="I3157" t="s">
        <v>38</v>
      </c>
      <c r="J3157" t="s">
        <v>20</v>
      </c>
      <c r="K3157" t="b">
        <v>0</v>
      </c>
      <c r="L3157" t="str">
        <f t="shared" si="148"/>
        <v>roseshieldsystemicroseflowercare8-12-4(nosale,saleinto,distributionoruseinnassau,suffolk,kingsqueenscounties)(restricteduseasof112023)</v>
      </c>
      <c r="M3157" t="str">
        <f t="shared" si="149"/>
        <v>roseshieldsystemicroseflowercare8-12-4(nosale,saleinto,distributionoruseinnassau,suffolk,kingsqueenscounties)(restricteduseasof112023)228-587-4</v>
      </c>
      <c r="N3157" t="str">
        <f>IFERROR(VLOOKUP(LOWER(M3157),file_list!$B:$B,1,FALSE),FALSE)</f>
        <v>roseshieldsystemicroseflowercare8-12-4(nosale,saleinto,distributionoruseinnassau,suffolk,kingsqueenscounties)(restricteduseasof112023)228-587-4</v>
      </c>
      <c r="O3157" t="str">
        <f t="shared" si="147"/>
        <v>TRUE</v>
      </c>
    </row>
    <row r="3158" spans="1:15" x14ac:dyDescent="0.2">
      <c r="A3158" t="s">
        <v>5651</v>
      </c>
      <c r="B3158" t="s">
        <v>5653</v>
      </c>
      <c r="C3158">
        <v>4</v>
      </c>
      <c r="D3158" t="s">
        <v>14</v>
      </c>
      <c r="E3158">
        <v>1292350</v>
      </c>
      <c r="F3158" t="s">
        <v>15</v>
      </c>
      <c r="G3158" t="s">
        <v>37</v>
      </c>
      <c r="H3158" s="1">
        <v>45744</v>
      </c>
      <c r="I3158" t="s">
        <v>38</v>
      </c>
      <c r="J3158" t="s">
        <v>20</v>
      </c>
      <c r="K3158" t="b">
        <v>0</v>
      </c>
      <c r="L3158" t="str">
        <f t="shared" si="148"/>
        <v>bonidesystemicroseflowercare(nosaleoruseinnassau,suffolk,kingsorqueenscounties)(restricteduseasof112023)</v>
      </c>
      <c r="M3158" t="str">
        <f t="shared" si="149"/>
        <v>bonidesystemicroseflowercare(nosaleoruseinnassau,suffolk,kingsorqueenscounties)(restricteduseasof112023)228-587-4</v>
      </c>
      <c r="N3158" t="str">
        <f>IFERROR(VLOOKUP(LOWER(M3158),file_list!$B:$B,1,FALSE),FALSE)</f>
        <v>bonidesystemicroseflowercare(nosaleoruseinnassau,suffolk,kingsorqueenscounties)(restricteduseasof112023)228-587-4</v>
      </c>
      <c r="O3158" t="str">
        <f t="shared" si="147"/>
        <v>TRUE</v>
      </c>
    </row>
    <row r="3159" spans="1:15" x14ac:dyDescent="0.2">
      <c r="A3159" t="s">
        <v>5654</v>
      </c>
      <c r="B3159" t="s">
        <v>5655</v>
      </c>
      <c r="C3159">
        <v>4</v>
      </c>
      <c r="D3159" t="s">
        <v>14</v>
      </c>
      <c r="E3159">
        <v>1292350</v>
      </c>
      <c r="F3159" t="s">
        <v>15</v>
      </c>
      <c r="G3159" t="s">
        <v>37</v>
      </c>
      <c r="H3159" s="1">
        <v>45744</v>
      </c>
      <c r="I3159" t="s">
        <v>38</v>
      </c>
      <c r="J3159" t="s">
        <v>49</v>
      </c>
      <c r="K3159" t="b">
        <v>1</v>
      </c>
      <c r="L3159" t="str">
        <f t="shared" si="148"/>
        <v>duraturfcrabgrasspreventer</v>
      </c>
      <c r="M3159" t="str">
        <f t="shared" si="149"/>
        <v>duraturfcrabgrasspreventer228-613-4</v>
      </c>
      <c r="N3159" t="str">
        <f>IFERROR(VLOOKUP(LOWER(M3159),file_list!$B:$B,1,FALSE),FALSE)</f>
        <v>duraturfcrabgrasspreventer228-613-4</v>
      </c>
      <c r="O3159" t="str">
        <f t="shared" si="147"/>
        <v>TRUE</v>
      </c>
    </row>
    <row r="3160" spans="1:15" x14ac:dyDescent="0.2">
      <c r="A3160" t="s">
        <v>5656</v>
      </c>
      <c r="B3160" t="s">
        <v>5657</v>
      </c>
      <c r="C3160">
        <v>4</v>
      </c>
      <c r="D3160" t="s">
        <v>14</v>
      </c>
      <c r="E3160">
        <v>1292350</v>
      </c>
      <c r="F3160" t="s">
        <v>15</v>
      </c>
      <c r="G3160" t="s">
        <v>37</v>
      </c>
      <c r="H3160" s="1">
        <v>45744</v>
      </c>
      <c r="I3160" t="s">
        <v>38</v>
      </c>
      <c r="J3160" t="s">
        <v>49</v>
      </c>
      <c r="K3160" t="b">
        <v>1</v>
      </c>
      <c r="L3160" t="str">
        <f t="shared" si="148"/>
        <v>groundforcevegetationkillerconcentrate</v>
      </c>
      <c r="M3160" t="str">
        <f t="shared" si="149"/>
        <v>groundforcevegetationkillerconcentrate228-713-4</v>
      </c>
      <c r="N3160" t="str">
        <f>IFERROR(VLOOKUP(LOWER(M3160),file_list!$B:$B,1,FALSE),FALSE)</f>
        <v>groundforcevegetationkillerconcentrate228-713-4</v>
      </c>
      <c r="O3160" t="str">
        <f t="shared" si="147"/>
        <v>TRUE</v>
      </c>
    </row>
    <row r="3161" spans="1:15" x14ac:dyDescent="0.2">
      <c r="A3161" t="s">
        <v>5658</v>
      </c>
      <c r="B3161" t="s">
        <v>5659</v>
      </c>
      <c r="C3161">
        <v>4</v>
      </c>
      <c r="D3161" t="s">
        <v>14</v>
      </c>
      <c r="E3161">
        <v>1292350</v>
      </c>
      <c r="F3161" t="s">
        <v>15</v>
      </c>
      <c r="G3161" t="s">
        <v>37</v>
      </c>
      <c r="H3161" s="1">
        <v>45744</v>
      </c>
      <c r="I3161" t="s">
        <v>38</v>
      </c>
      <c r="J3161" t="s">
        <v>49</v>
      </c>
      <c r="K3161" t="b">
        <v>0</v>
      </c>
      <c r="L3161" t="str">
        <f t="shared" si="148"/>
        <v>bonidekleenupweedgrasskiller365readytouse</v>
      </c>
      <c r="M3161" t="str">
        <f t="shared" si="149"/>
        <v>bonidekleenupweedgrasskiller365readytouse228-714-4</v>
      </c>
      <c r="N3161" t="str">
        <f>IFERROR(VLOOKUP(LOWER(M3161),file_list!$B:$B,1,FALSE),FALSE)</f>
        <v>bonidekleenupweedgrasskiller365readytouse228-714-4</v>
      </c>
      <c r="O3161" t="str">
        <f t="shared" si="147"/>
        <v>TRUE</v>
      </c>
    </row>
    <row r="3162" spans="1:15" x14ac:dyDescent="0.2">
      <c r="A3162" t="s">
        <v>5660</v>
      </c>
      <c r="B3162" t="s">
        <v>5661</v>
      </c>
      <c r="C3162">
        <v>4</v>
      </c>
      <c r="D3162" t="s">
        <v>78</v>
      </c>
      <c r="E3162">
        <v>1292350</v>
      </c>
      <c r="F3162" t="s">
        <v>15</v>
      </c>
      <c r="G3162" t="s">
        <v>37</v>
      </c>
      <c r="H3162" s="1">
        <v>45744</v>
      </c>
      <c r="I3162" t="s">
        <v>38</v>
      </c>
      <c r="J3162" t="s">
        <v>20</v>
      </c>
      <c r="K3162" t="b">
        <v>1</v>
      </c>
      <c r="L3162" t="str">
        <f t="shared" si="148"/>
        <v>bonidesystemicinsectcontrol</v>
      </c>
      <c r="M3162" t="str">
        <f t="shared" si="149"/>
        <v>bonidesystemicinsectcontrol239-2461-4</v>
      </c>
      <c r="N3162" t="str">
        <f>IFERROR(VLOOKUP(LOWER(M3162),file_list!$B:$B,1,FALSE),FALSE)</f>
        <v>bonidesystemicinsectcontrol239-2461-4</v>
      </c>
      <c r="O3162" t="str">
        <f t="shared" si="147"/>
        <v>TRUE</v>
      </c>
    </row>
    <row r="3163" spans="1:15" x14ac:dyDescent="0.2">
      <c r="A3163" t="s">
        <v>5662</v>
      </c>
      <c r="B3163" t="s">
        <v>5663</v>
      </c>
      <c r="C3163">
        <v>4</v>
      </c>
      <c r="D3163" t="s">
        <v>14</v>
      </c>
      <c r="E3163">
        <v>1292350</v>
      </c>
      <c r="F3163" t="s">
        <v>15</v>
      </c>
      <c r="G3163" t="s">
        <v>37</v>
      </c>
      <c r="H3163" s="1">
        <v>45744</v>
      </c>
      <c r="I3163" t="s">
        <v>38</v>
      </c>
      <c r="J3163" t="s">
        <v>138</v>
      </c>
      <c r="K3163" t="b">
        <v>1</v>
      </c>
      <c r="L3163" t="str">
        <f t="shared" si="148"/>
        <v>bonideacompletefruittreespray</v>
      </c>
      <c r="M3163" t="str">
        <f t="shared" si="149"/>
        <v>bonideacompletefruittreespray4-122</v>
      </c>
      <c r="N3163" t="str">
        <f>IFERROR(VLOOKUP(LOWER(M3163),file_list!$B:$B,1,FALSE),FALSE)</f>
        <v>bonideacompletefruittreespray4-122</v>
      </c>
      <c r="O3163" t="str">
        <f t="shared" si="147"/>
        <v>TRUE</v>
      </c>
    </row>
    <row r="3164" spans="1:15" x14ac:dyDescent="0.2">
      <c r="A3164" t="s">
        <v>5664</v>
      </c>
      <c r="B3164" t="s">
        <v>5665</v>
      </c>
      <c r="C3164">
        <v>4</v>
      </c>
      <c r="D3164" t="s">
        <v>14</v>
      </c>
      <c r="E3164">
        <v>1292350</v>
      </c>
      <c r="F3164" t="s">
        <v>15</v>
      </c>
      <c r="G3164" t="s">
        <v>37</v>
      </c>
      <c r="H3164" s="1">
        <v>45744</v>
      </c>
      <c r="I3164" t="s">
        <v>38</v>
      </c>
      <c r="J3164" t="s">
        <v>138</v>
      </c>
      <c r="K3164" t="b">
        <v>1</v>
      </c>
      <c r="L3164" t="str">
        <f t="shared" si="148"/>
        <v>agwaycompletefruittreespray</v>
      </c>
      <c r="M3164" t="str">
        <f t="shared" si="149"/>
        <v>agwaycompletefruittreespray4-122-7138</v>
      </c>
      <c r="N3164" t="str">
        <f>IFERROR(VLOOKUP(LOWER(M3164),file_list!$B:$B,1,FALSE),FALSE)</f>
        <v>agwaycompletefruittreespray4-122-7138</v>
      </c>
      <c r="O3164" t="str">
        <f t="shared" si="147"/>
        <v>TRUE</v>
      </c>
    </row>
    <row r="3165" spans="1:15" x14ac:dyDescent="0.2">
      <c r="A3165" t="s">
        <v>5666</v>
      </c>
      <c r="B3165" t="s">
        <v>5667</v>
      </c>
      <c r="C3165">
        <v>4</v>
      </c>
      <c r="D3165" t="s">
        <v>14</v>
      </c>
      <c r="E3165">
        <v>1292350</v>
      </c>
      <c r="F3165" t="s">
        <v>15</v>
      </c>
      <c r="G3165" t="s">
        <v>37</v>
      </c>
      <c r="H3165" s="1">
        <v>45744</v>
      </c>
      <c r="I3165" t="s">
        <v>38</v>
      </c>
      <c r="J3165" t="s">
        <v>20</v>
      </c>
      <c r="K3165" t="b">
        <v>1</v>
      </c>
      <c r="L3165" t="str">
        <f t="shared" si="148"/>
        <v>bonidethuricidebacillusthuringiensis(bt)</v>
      </c>
      <c r="M3165" t="str">
        <f t="shared" si="149"/>
        <v>bonidethuricidebacillusthuringiensis(bt)4-226</v>
      </c>
      <c r="N3165" t="str">
        <f>IFERROR(VLOOKUP(LOWER(M3165),file_list!$B:$B,1,FALSE),FALSE)</f>
        <v>bonidethuricidebacillusthuringiensis(bt)4-226</v>
      </c>
      <c r="O3165" t="str">
        <f t="shared" si="147"/>
        <v>TRUE</v>
      </c>
    </row>
    <row r="3166" spans="1:15" x14ac:dyDescent="0.2">
      <c r="A3166" t="s">
        <v>5668</v>
      </c>
      <c r="B3166" t="s">
        <v>5669</v>
      </c>
      <c r="C3166">
        <v>4</v>
      </c>
      <c r="D3166" t="s">
        <v>14</v>
      </c>
      <c r="E3166">
        <v>1292350</v>
      </c>
      <c r="F3166" t="s">
        <v>15</v>
      </c>
      <c r="G3166" t="s">
        <v>37</v>
      </c>
      <c r="H3166" s="1">
        <v>45744</v>
      </c>
      <c r="I3166" t="s">
        <v>38</v>
      </c>
      <c r="J3166" t="s">
        <v>44</v>
      </c>
      <c r="K3166" t="b">
        <v>0</v>
      </c>
      <c r="L3166" t="str">
        <f t="shared" si="148"/>
        <v>gotpests...getrevengemoletoxmolegopherkiller</v>
      </c>
      <c r="M3166" t="str">
        <f t="shared" si="149"/>
        <v>gotpests...getrevengemoletoxmolegopherkiller4-285</v>
      </c>
      <c r="N3166" t="str">
        <f>IFERROR(VLOOKUP(LOWER(M3166),file_list!$B:$B,1,FALSE),FALSE)</f>
        <v>gotpests...getrevengemoletoxmolegopherkiller4-285</v>
      </c>
      <c r="O3166" t="str">
        <f t="shared" si="147"/>
        <v>TRUE</v>
      </c>
    </row>
    <row r="3167" spans="1:15" x14ac:dyDescent="0.2">
      <c r="A3167" t="s">
        <v>5670</v>
      </c>
      <c r="B3167" t="s">
        <v>5671</v>
      </c>
      <c r="C3167">
        <v>4</v>
      </c>
      <c r="D3167" t="s">
        <v>14</v>
      </c>
      <c r="E3167">
        <v>1292350</v>
      </c>
      <c r="F3167" t="s">
        <v>15</v>
      </c>
      <c r="G3167" t="s">
        <v>37</v>
      </c>
      <c r="H3167" s="1">
        <v>45744</v>
      </c>
      <c r="I3167" t="s">
        <v>38</v>
      </c>
      <c r="J3167" t="s">
        <v>20</v>
      </c>
      <c r="K3167" t="b">
        <v>1</v>
      </c>
      <c r="L3167" t="str">
        <f t="shared" si="148"/>
        <v>japanesebeetlekillerreadytouse</v>
      </c>
      <c r="M3167" t="str">
        <f t="shared" si="149"/>
        <v>japanesebeetlekillerreadytouse4-309</v>
      </c>
      <c r="N3167" t="str">
        <f>IFERROR(VLOOKUP(LOWER(M3167),file_list!$B:$B,1,FALSE),FALSE)</f>
        <v>japanesebeetlekillerreadytouse4-309</v>
      </c>
      <c r="O3167" t="str">
        <f t="shared" si="147"/>
        <v>TRUE</v>
      </c>
    </row>
    <row r="3168" spans="1:15" x14ac:dyDescent="0.2">
      <c r="A3168" t="s">
        <v>5672</v>
      </c>
      <c r="B3168" t="s">
        <v>5673</v>
      </c>
      <c r="C3168">
        <v>4</v>
      </c>
      <c r="D3168" t="s">
        <v>14</v>
      </c>
      <c r="E3168">
        <v>1292350</v>
      </c>
      <c r="F3168" t="s">
        <v>15</v>
      </c>
      <c r="G3168" t="s">
        <v>37</v>
      </c>
      <c r="H3168" s="1">
        <v>45744</v>
      </c>
      <c r="I3168" t="s">
        <v>38</v>
      </c>
      <c r="J3168" t="s">
        <v>20</v>
      </c>
      <c r="K3168" t="b">
        <v>0</v>
      </c>
      <c r="L3168" t="str">
        <f t="shared" si="148"/>
        <v>gotpests...getrevengebarnstableflysprayconcentrate</v>
      </c>
      <c r="M3168" t="str">
        <f t="shared" si="149"/>
        <v>gotpests...getrevengebarnstableflysprayconcentrate4-350</v>
      </c>
      <c r="N3168" t="str">
        <f>IFERROR(VLOOKUP(LOWER(M3168),file_list!$B:$B,1,FALSE),FALSE)</f>
        <v>gotpests...getrevengebarnstableflysprayconcentrate4-350</v>
      </c>
      <c r="O3168" t="str">
        <f t="shared" si="147"/>
        <v>TRUE</v>
      </c>
    </row>
    <row r="3169" spans="1:15" x14ac:dyDescent="0.2">
      <c r="A3169" t="s">
        <v>5674</v>
      </c>
      <c r="B3169" t="s">
        <v>5675</v>
      </c>
      <c r="C3169">
        <v>4</v>
      </c>
      <c r="D3169" t="s">
        <v>14</v>
      </c>
      <c r="E3169">
        <v>1292350</v>
      </c>
      <c r="F3169" t="s">
        <v>15</v>
      </c>
      <c r="G3169" t="s">
        <v>37</v>
      </c>
      <c r="H3169" s="1">
        <v>45744</v>
      </c>
      <c r="I3169" t="s">
        <v>38</v>
      </c>
      <c r="J3169" t="s">
        <v>20</v>
      </c>
      <c r="K3169" t="b">
        <v>1</v>
      </c>
      <c r="L3169" t="str">
        <f t="shared" si="148"/>
        <v>bonidebedbugkiller</v>
      </c>
      <c r="M3169" t="str">
        <f t="shared" si="149"/>
        <v>bonidebedbugkiller4-358</v>
      </c>
      <c r="N3169" t="str">
        <f>IFERROR(VLOOKUP(LOWER(M3169),file_list!$B:$B,1,FALSE),FALSE)</f>
        <v>bonidebedbugkiller4-358</v>
      </c>
      <c r="O3169" t="str">
        <f t="shared" si="147"/>
        <v>TRUE</v>
      </c>
    </row>
    <row r="3170" spans="1:15" x14ac:dyDescent="0.2">
      <c r="A3170" t="s">
        <v>5674</v>
      </c>
      <c r="B3170" t="s">
        <v>5676</v>
      </c>
      <c r="C3170">
        <v>4</v>
      </c>
      <c r="D3170" t="s">
        <v>14</v>
      </c>
      <c r="E3170">
        <v>1292350</v>
      </c>
      <c r="F3170" t="s">
        <v>15</v>
      </c>
      <c r="G3170" t="s">
        <v>37</v>
      </c>
      <c r="H3170" s="1">
        <v>45744</v>
      </c>
      <c r="I3170" t="s">
        <v>38</v>
      </c>
      <c r="J3170" t="s">
        <v>20</v>
      </c>
      <c r="K3170" t="b">
        <v>0</v>
      </c>
      <c r="L3170" t="str">
        <f t="shared" si="148"/>
        <v>gotpests...getrevengehorsestableflysprayreadytouse</v>
      </c>
      <c r="M3170" t="str">
        <f t="shared" si="149"/>
        <v>gotpests...getrevengehorsestableflysprayreadytouse4-358</v>
      </c>
      <c r="N3170" t="str">
        <f>IFERROR(VLOOKUP(LOWER(M3170),file_list!$B:$B,1,FALSE),FALSE)</f>
        <v>gotpests...getrevengehorsestableflysprayreadytouse4-358</v>
      </c>
      <c r="O3170" t="str">
        <f t="shared" si="147"/>
        <v>TRUE</v>
      </c>
    </row>
    <row r="3171" spans="1:15" x14ac:dyDescent="0.2">
      <c r="A3171" t="s">
        <v>5674</v>
      </c>
      <c r="B3171" t="s">
        <v>5677</v>
      </c>
      <c r="C3171">
        <v>4</v>
      </c>
      <c r="D3171" t="s">
        <v>14</v>
      </c>
      <c r="E3171">
        <v>1292350</v>
      </c>
      <c r="F3171" t="s">
        <v>15</v>
      </c>
      <c r="G3171" t="s">
        <v>37</v>
      </c>
      <c r="H3171" s="1">
        <v>45744</v>
      </c>
      <c r="I3171" t="s">
        <v>38</v>
      </c>
      <c r="J3171" t="s">
        <v>20</v>
      </c>
      <c r="K3171" t="b">
        <v>0</v>
      </c>
      <c r="L3171" t="str">
        <f t="shared" si="148"/>
        <v>gotpests...getrevengebarnstableflysprayreadytouse</v>
      </c>
      <c r="M3171" t="str">
        <f t="shared" si="149"/>
        <v>gotpests...getrevengebarnstableflysprayreadytouse4-358</v>
      </c>
      <c r="N3171" t="str">
        <f>IFERROR(VLOOKUP(LOWER(M3171),file_list!$B:$B,1,FALSE),FALSE)</f>
        <v>gotpests...getrevengebarnstableflysprayreadytouse4-358</v>
      </c>
      <c r="O3171" t="str">
        <f t="shared" si="147"/>
        <v>TRUE</v>
      </c>
    </row>
    <row r="3172" spans="1:15" x14ac:dyDescent="0.2">
      <c r="A3172" t="s">
        <v>5678</v>
      </c>
      <c r="B3172" t="s">
        <v>5679</v>
      </c>
      <c r="C3172">
        <v>4</v>
      </c>
      <c r="D3172" t="s">
        <v>14</v>
      </c>
      <c r="E3172">
        <v>1292350</v>
      </c>
      <c r="F3172" t="s">
        <v>15</v>
      </c>
      <c r="G3172" t="s">
        <v>37</v>
      </c>
      <c r="H3172" s="1">
        <v>45744</v>
      </c>
      <c r="I3172" t="s">
        <v>38</v>
      </c>
      <c r="J3172" t="s">
        <v>20</v>
      </c>
      <c r="K3172" t="b">
        <v>1</v>
      </c>
      <c r="L3172" t="str">
        <f t="shared" si="148"/>
        <v>bonidepyrethringardeninsectsprayconcentrate</v>
      </c>
      <c r="M3172" t="str">
        <f t="shared" si="149"/>
        <v>bonidepyrethringardeninsectsprayconcentrate4-371</v>
      </c>
      <c r="N3172" t="str">
        <f>IFERROR(VLOOKUP(LOWER(M3172),file_list!$B:$B,1,FALSE),FALSE)</f>
        <v>bonidepyrethringardeninsectsprayconcentrate4-371</v>
      </c>
      <c r="O3172" t="str">
        <f t="shared" si="147"/>
        <v>TRUE</v>
      </c>
    </row>
    <row r="3173" spans="1:15" x14ac:dyDescent="0.2">
      <c r="A3173" t="s">
        <v>5680</v>
      </c>
      <c r="B3173" t="s">
        <v>1464</v>
      </c>
      <c r="C3173">
        <v>4</v>
      </c>
      <c r="D3173" t="s">
        <v>14</v>
      </c>
      <c r="E3173">
        <v>1292350</v>
      </c>
      <c r="F3173" t="s">
        <v>15</v>
      </c>
      <c r="G3173" t="s">
        <v>37</v>
      </c>
      <c r="H3173" s="1">
        <v>45744</v>
      </c>
      <c r="I3173" t="s">
        <v>38</v>
      </c>
      <c r="J3173" t="s">
        <v>20</v>
      </c>
      <c r="K3173" t="b">
        <v>0</v>
      </c>
      <c r="L3173" t="str">
        <f t="shared" si="148"/>
        <v>wasphornetkiller</v>
      </c>
      <c r="M3173" t="str">
        <f t="shared" si="149"/>
        <v>wasphornetkiller4-392</v>
      </c>
      <c r="N3173" t="str">
        <f>IFERROR(VLOOKUP(LOWER(M3173),file_list!$B:$B,1,FALSE),FALSE)</f>
        <v>wasphornetkiller4-392</v>
      </c>
      <c r="O3173" t="str">
        <f t="shared" si="147"/>
        <v>TRUE</v>
      </c>
    </row>
    <row r="3174" spans="1:15" x14ac:dyDescent="0.2">
      <c r="A3174" t="s">
        <v>5681</v>
      </c>
      <c r="B3174" t="s">
        <v>5682</v>
      </c>
      <c r="C3174">
        <v>4</v>
      </c>
      <c r="D3174" t="s">
        <v>78</v>
      </c>
      <c r="E3174">
        <v>1292350</v>
      </c>
      <c r="F3174" t="s">
        <v>15</v>
      </c>
      <c r="G3174" t="s">
        <v>37</v>
      </c>
      <c r="H3174" s="1">
        <v>45744</v>
      </c>
      <c r="I3174" t="s">
        <v>38</v>
      </c>
      <c r="J3174" t="s">
        <v>201</v>
      </c>
      <c r="K3174" t="b">
        <v>1</v>
      </c>
      <c r="L3174" t="str">
        <f t="shared" si="148"/>
        <v>permethrinspraypermakil-25readytouse</v>
      </c>
      <c r="M3174" t="str">
        <f t="shared" si="149"/>
        <v>permethrinspraypermakil-25readytouse4-393</v>
      </c>
      <c r="N3174" t="str">
        <f>IFERROR(VLOOKUP(LOWER(M3174),file_list!$B:$B,1,FALSE),FALSE)</f>
        <v>permethrinspraypermakil-25readytouse4-393</v>
      </c>
      <c r="O3174" t="str">
        <f t="shared" si="147"/>
        <v>TRUE</v>
      </c>
    </row>
    <row r="3175" spans="1:15" x14ac:dyDescent="0.2">
      <c r="A3175" t="s">
        <v>5683</v>
      </c>
      <c r="B3175" t="s">
        <v>5684</v>
      </c>
      <c r="C3175">
        <v>4</v>
      </c>
      <c r="D3175" t="s">
        <v>14</v>
      </c>
      <c r="E3175">
        <v>1292350</v>
      </c>
      <c r="F3175" t="s">
        <v>15</v>
      </c>
      <c r="G3175" t="s">
        <v>37</v>
      </c>
      <c r="H3175" s="1">
        <v>45744</v>
      </c>
      <c r="I3175" t="s">
        <v>38</v>
      </c>
      <c r="J3175" t="s">
        <v>634</v>
      </c>
      <c r="K3175" t="b">
        <v>1</v>
      </c>
      <c r="L3175" t="str">
        <f t="shared" si="148"/>
        <v>bonideshotgunhotpepperwaxanimalrepellentreadytouse</v>
      </c>
      <c r="M3175" t="str">
        <f t="shared" si="149"/>
        <v>bonideshotgunhotpepperwaxanimalrepellentreadytouse4-398</v>
      </c>
      <c r="N3175" t="str">
        <f>IFERROR(VLOOKUP(LOWER(M3175),file_list!$B:$B,1,FALSE),FALSE)</f>
        <v>bonideshotgunhotpepperwaxanimalrepellentreadytouse4-398</v>
      </c>
      <c r="O3175" t="str">
        <f t="shared" si="147"/>
        <v>TRUE</v>
      </c>
    </row>
    <row r="3176" spans="1:15" x14ac:dyDescent="0.2">
      <c r="A3176" t="s">
        <v>5683</v>
      </c>
      <c r="B3176" t="s">
        <v>5685</v>
      </c>
      <c r="C3176">
        <v>4</v>
      </c>
      <c r="D3176" t="s">
        <v>14</v>
      </c>
      <c r="E3176">
        <v>1292350</v>
      </c>
      <c r="F3176" t="s">
        <v>15</v>
      </c>
      <c r="G3176" t="s">
        <v>37</v>
      </c>
      <c r="H3176" s="1">
        <v>45744</v>
      </c>
      <c r="I3176" t="s">
        <v>38</v>
      </c>
      <c r="J3176" t="s">
        <v>634</v>
      </c>
      <c r="K3176" t="b">
        <v>0</v>
      </c>
      <c r="L3176" t="str">
        <f t="shared" si="148"/>
        <v>goaway!deerrabbitrepellentreadytouse</v>
      </c>
      <c r="M3176" t="str">
        <f t="shared" si="149"/>
        <v>goaway!deerrabbitrepellentreadytouse4-398</v>
      </c>
      <c r="N3176" t="str">
        <f>IFERROR(VLOOKUP(LOWER(M3176),file_list!$B:$B,1,FALSE),FALSE)</f>
        <v>goaway!deerrabbitrepellentreadytouse4-398</v>
      </c>
      <c r="O3176" t="str">
        <f t="shared" si="147"/>
        <v>TRUE</v>
      </c>
    </row>
    <row r="3177" spans="1:15" x14ac:dyDescent="0.2">
      <c r="A3177" t="s">
        <v>5686</v>
      </c>
      <c r="B3177" t="s">
        <v>5687</v>
      </c>
      <c r="C3177">
        <v>4</v>
      </c>
      <c r="D3177" t="s">
        <v>14</v>
      </c>
      <c r="E3177">
        <v>1292350</v>
      </c>
      <c r="F3177" t="s">
        <v>15</v>
      </c>
      <c r="G3177" t="s">
        <v>37</v>
      </c>
      <c r="H3177" s="1">
        <v>45744</v>
      </c>
      <c r="I3177" t="s">
        <v>38</v>
      </c>
      <c r="J3177" t="s">
        <v>20</v>
      </c>
      <c r="K3177" t="b">
        <v>0</v>
      </c>
      <c r="L3177" t="str">
        <f t="shared" si="148"/>
        <v>bonideeightinsectcontrolyardgardenreadytospray</v>
      </c>
      <c r="M3177" t="str">
        <f t="shared" si="149"/>
        <v>bonideeightinsectcontrolyardgardenreadytospray4-407</v>
      </c>
      <c r="N3177" t="str">
        <f>IFERROR(VLOOKUP(LOWER(M3177),file_list!$B:$B,1,FALSE),FALSE)</f>
        <v>bonideeightinsectcontrolyardgardenreadytospray4-407</v>
      </c>
      <c r="O3177" t="str">
        <f t="shared" si="147"/>
        <v>TRUE</v>
      </c>
    </row>
    <row r="3178" spans="1:15" x14ac:dyDescent="0.2">
      <c r="A3178" t="s">
        <v>5686</v>
      </c>
      <c r="B3178" t="s">
        <v>5688</v>
      </c>
      <c r="C3178">
        <v>4</v>
      </c>
      <c r="D3178" t="s">
        <v>14</v>
      </c>
      <c r="E3178">
        <v>1292350</v>
      </c>
      <c r="F3178" t="s">
        <v>15</v>
      </c>
      <c r="G3178" t="s">
        <v>37</v>
      </c>
      <c r="H3178" s="1">
        <v>45744</v>
      </c>
      <c r="I3178" t="s">
        <v>38</v>
      </c>
      <c r="J3178" t="s">
        <v>921</v>
      </c>
      <c r="K3178" t="b">
        <v>1</v>
      </c>
      <c r="L3178" t="str">
        <f t="shared" si="148"/>
        <v>mosquitobeaterreadytospray</v>
      </c>
      <c r="M3178" t="str">
        <f t="shared" si="149"/>
        <v>mosquitobeaterreadytospray4-407</v>
      </c>
      <c r="N3178" t="str">
        <f>IFERROR(VLOOKUP(LOWER(M3178),file_list!$B:$B,1,FALSE),FALSE)</f>
        <v>mosquitobeaterreadytospray4-407</v>
      </c>
      <c r="O3178" t="str">
        <f t="shared" si="147"/>
        <v>TRUE</v>
      </c>
    </row>
    <row r="3179" spans="1:15" x14ac:dyDescent="0.2">
      <c r="A3179" t="s">
        <v>5689</v>
      </c>
      <c r="B3179" t="s">
        <v>5690</v>
      </c>
      <c r="C3179">
        <v>4</v>
      </c>
      <c r="D3179" t="s">
        <v>14</v>
      </c>
      <c r="E3179">
        <v>1292350</v>
      </c>
      <c r="F3179" t="s">
        <v>15</v>
      </c>
      <c r="G3179" t="s">
        <v>37</v>
      </c>
      <c r="H3179" s="1">
        <v>45744</v>
      </c>
      <c r="I3179" t="s">
        <v>38</v>
      </c>
      <c r="J3179" t="s">
        <v>20</v>
      </c>
      <c r="K3179" t="b">
        <v>0</v>
      </c>
      <c r="L3179" t="str">
        <f t="shared" si="148"/>
        <v>eightinsectcontrolvegetable,fruitflowerconcentrate</v>
      </c>
      <c r="M3179" t="str">
        <f t="shared" si="149"/>
        <v>eightinsectcontrolvegetable,fruitflowerconcentrate4-408</v>
      </c>
      <c r="N3179" t="str">
        <f>IFERROR(VLOOKUP(LOWER(M3179),file_list!$B:$B,1,FALSE),FALSE)</f>
        <v>eightinsectcontrolvegetable,fruitflowerconcentrate4-408</v>
      </c>
      <c r="O3179" t="str">
        <f t="shared" si="147"/>
        <v>TRUE</v>
      </c>
    </row>
    <row r="3180" spans="1:15" x14ac:dyDescent="0.2">
      <c r="A3180" t="s">
        <v>5691</v>
      </c>
      <c r="B3180" t="s">
        <v>5692</v>
      </c>
      <c r="C3180">
        <v>4</v>
      </c>
      <c r="D3180" t="s">
        <v>14</v>
      </c>
      <c r="E3180">
        <v>1292350</v>
      </c>
      <c r="F3180" t="s">
        <v>15</v>
      </c>
      <c r="G3180" t="s">
        <v>37</v>
      </c>
      <c r="H3180" s="1">
        <v>45744</v>
      </c>
      <c r="I3180" t="s">
        <v>38</v>
      </c>
      <c r="J3180" t="s">
        <v>20</v>
      </c>
      <c r="K3180" t="b">
        <v>1</v>
      </c>
      <c r="L3180" t="str">
        <f t="shared" si="148"/>
        <v>eightinsectcontrolgardendust</v>
      </c>
      <c r="M3180" t="str">
        <f t="shared" si="149"/>
        <v>eightinsectcontrolgardendust4-409</v>
      </c>
      <c r="N3180" t="str">
        <f>IFERROR(VLOOKUP(LOWER(M3180),file_list!$B:$B,1,FALSE),FALSE)</f>
        <v>eightinsectcontrolgardendust4-409</v>
      </c>
      <c r="O3180" t="str">
        <f t="shared" si="147"/>
        <v>TRUE</v>
      </c>
    </row>
    <row r="3181" spans="1:15" x14ac:dyDescent="0.2">
      <c r="A3181" t="s">
        <v>5693</v>
      </c>
      <c r="B3181" t="s">
        <v>5694</v>
      </c>
      <c r="C3181">
        <v>4</v>
      </c>
      <c r="D3181" t="s">
        <v>14</v>
      </c>
      <c r="E3181">
        <v>1292350</v>
      </c>
      <c r="F3181" t="s">
        <v>15</v>
      </c>
      <c r="G3181" t="s">
        <v>37</v>
      </c>
      <c r="H3181" s="1">
        <v>45744</v>
      </c>
      <c r="I3181" t="s">
        <v>38</v>
      </c>
      <c r="J3181" t="s">
        <v>17</v>
      </c>
      <c r="K3181" t="b">
        <v>1</v>
      </c>
      <c r="L3181" t="str">
        <f t="shared" si="148"/>
        <v>bonidefung-onilmultipurposefungicidereadytouse</v>
      </c>
      <c r="M3181" t="str">
        <f t="shared" si="149"/>
        <v>bonidefung-onilmultipurposefungicidereadytouse4-410</v>
      </c>
      <c r="N3181" t="str">
        <f>IFERROR(VLOOKUP(LOWER(M3181),file_list!$B:$B,1,FALSE),FALSE)</f>
        <v>bonidefung-onilmultipurposefungicidereadytouse4-410</v>
      </c>
      <c r="O3181" t="str">
        <f t="shared" si="147"/>
        <v>TRUE</v>
      </c>
    </row>
    <row r="3182" spans="1:15" x14ac:dyDescent="0.2">
      <c r="A3182" t="s">
        <v>5695</v>
      </c>
      <c r="B3182" t="s">
        <v>5696</v>
      </c>
      <c r="C3182">
        <v>4</v>
      </c>
      <c r="D3182" t="s">
        <v>14</v>
      </c>
      <c r="E3182">
        <v>1292350</v>
      </c>
      <c r="F3182" t="s">
        <v>15</v>
      </c>
      <c r="G3182" t="s">
        <v>37</v>
      </c>
      <c r="H3182" s="1">
        <v>45744</v>
      </c>
      <c r="I3182" t="s">
        <v>38</v>
      </c>
      <c r="J3182" t="s">
        <v>201</v>
      </c>
      <c r="K3182" t="b">
        <v>1</v>
      </c>
      <c r="L3182" t="str">
        <f t="shared" si="148"/>
        <v>bonideallseasonshorticulturalsprayoilreadytouse</v>
      </c>
      <c r="M3182" t="str">
        <f t="shared" si="149"/>
        <v>bonideallseasonshorticulturalsprayoilreadytouse4-419</v>
      </c>
      <c r="N3182" t="str">
        <f>IFERROR(VLOOKUP(LOWER(M3182),file_list!$B:$B,1,FALSE),FALSE)</f>
        <v>bonideallseasonshorticulturalsprayoilreadytouse4-419</v>
      </c>
      <c r="O3182" t="str">
        <f t="shared" si="147"/>
        <v>TRUE</v>
      </c>
    </row>
    <row r="3183" spans="1:15" x14ac:dyDescent="0.2">
      <c r="A3183" t="s">
        <v>5697</v>
      </c>
      <c r="B3183" t="s">
        <v>5698</v>
      </c>
      <c r="C3183">
        <v>4</v>
      </c>
      <c r="D3183" t="s">
        <v>14</v>
      </c>
      <c r="E3183">
        <v>1292350</v>
      </c>
      <c r="F3183" t="s">
        <v>15</v>
      </c>
      <c r="G3183" t="s">
        <v>37</v>
      </c>
      <c r="H3183" s="1">
        <v>45744</v>
      </c>
      <c r="I3183" t="s">
        <v>38</v>
      </c>
      <c r="J3183" t="s">
        <v>20</v>
      </c>
      <c r="K3183" t="b">
        <v>1</v>
      </c>
      <c r="L3183" t="str">
        <f t="shared" si="148"/>
        <v>bonideant,flea,tickkillergranules</v>
      </c>
      <c r="M3183" t="str">
        <f t="shared" si="149"/>
        <v>bonideant,flea,tickkillergranules4-425</v>
      </c>
      <c r="N3183" t="str">
        <f>IFERROR(VLOOKUP(LOWER(M3183),file_list!$B:$B,1,FALSE),FALSE)</f>
        <v>bonideant,flea,tickkillergranules4-425</v>
      </c>
      <c r="O3183" t="str">
        <f t="shared" si="147"/>
        <v>TRUE</v>
      </c>
    </row>
    <row r="3184" spans="1:15" x14ac:dyDescent="0.2">
      <c r="A3184" t="s">
        <v>5697</v>
      </c>
      <c r="B3184" t="s">
        <v>5699</v>
      </c>
      <c r="C3184">
        <v>4</v>
      </c>
      <c r="D3184" t="s">
        <v>14</v>
      </c>
      <c r="E3184">
        <v>1292350</v>
      </c>
      <c r="F3184" t="s">
        <v>15</v>
      </c>
      <c r="G3184" t="s">
        <v>37</v>
      </c>
      <c r="H3184" s="1">
        <v>45744</v>
      </c>
      <c r="I3184" t="s">
        <v>38</v>
      </c>
      <c r="J3184" t="s">
        <v>20</v>
      </c>
      <c r="K3184" t="b">
        <v>1</v>
      </c>
      <c r="L3184" t="str">
        <f t="shared" si="148"/>
        <v>bonideantkillergranules</v>
      </c>
      <c r="M3184" t="str">
        <f t="shared" si="149"/>
        <v>bonideantkillergranules4-425</v>
      </c>
      <c r="N3184" t="str">
        <f>IFERROR(VLOOKUP(LOWER(M3184),file_list!$B:$B,1,FALSE),FALSE)</f>
        <v>bonideantkillergranules4-425</v>
      </c>
      <c r="O3184" t="str">
        <f t="shared" si="147"/>
        <v>TRUE</v>
      </c>
    </row>
    <row r="3185" spans="1:15" x14ac:dyDescent="0.2">
      <c r="A3185" t="s">
        <v>5700</v>
      </c>
      <c r="B3185" t="s">
        <v>5701</v>
      </c>
      <c r="C3185">
        <v>4</v>
      </c>
      <c r="D3185" t="s">
        <v>14</v>
      </c>
      <c r="E3185">
        <v>1292350</v>
      </c>
      <c r="F3185" t="s">
        <v>15</v>
      </c>
      <c r="G3185" t="s">
        <v>37</v>
      </c>
      <c r="H3185" s="1">
        <v>45744</v>
      </c>
      <c r="I3185" t="s">
        <v>38</v>
      </c>
      <c r="J3185" t="s">
        <v>20</v>
      </c>
      <c r="K3185" t="b">
        <v>1</v>
      </c>
      <c r="L3185" t="str">
        <f t="shared" si="148"/>
        <v>bonidemosquitobeateryardfog</v>
      </c>
      <c r="M3185" t="str">
        <f t="shared" si="149"/>
        <v>bonidemosquitobeateryardfog4-429</v>
      </c>
      <c r="N3185" t="str">
        <f>IFERROR(VLOOKUP(LOWER(M3185),file_list!$B:$B,1,FALSE),FALSE)</f>
        <v>bonidemosquitobeateryardfog4-429</v>
      </c>
      <c r="O3185" t="str">
        <f t="shared" si="147"/>
        <v>TRUE</v>
      </c>
    </row>
    <row r="3186" spans="1:15" x14ac:dyDescent="0.2">
      <c r="A3186" t="s">
        <v>5702</v>
      </c>
      <c r="B3186" t="s">
        <v>5703</v>
      </c>
      <c r="C3186">
        <v>4</v>
      </c>
      <c r="D3186" t="s">
        <v>14</v>
      </c>
      <c r="E3186">
        <v>1292350</v>
      </c>
      <c r="F3186" t="s">
        <v>15</v>
      </c>
      <c r="G3186" t="s">
        <v>37</v>
      </c>
      <c r="H3186" s="1">
        <v>45744</v>
      </c>
      <c r="I3186" t="s">
        <v>38</v>
      </c>
      <c r="J3186" t="s">
        <v>20</v>
      </c>
      <c r="K3186" t="b">
        <v>0</v>
      </c>
      <c r="L3186" t="str">
        <f t="shared" si="148"/>
        <v>spidergroundbeekiller</v>
      </c>
      <c r="M3186" t="str">
        <f t="shared" si="149"/>
        <v>spidergroundbeekiller4-430</v>
      </c>
      <c r="N3186" t="str">
        <f>IFERROR(VLOOKUP(LOWER(M3186),file_list!$B:$B,1,FALSE),FALSE)</f>
        <v>spidergroundbeekiller4-430</v>
      </c>
      <c r="O3186" t="str">
        <f t="shared" si="147"/>
        <v>TRUE</v>
      </c>
    </row>
    <row r="3187" spans="1:15" x14ac:dyDescent="0.2">
      <c r="A3187" t="s">
        <v>5702</v>
      </c>
      <c r="B3187" t="s">
        <v>5704</v>
      </c>
      <c r="C3187">
        <v>4</v>
      </c>
      <c r="D3187" t="s">
        <v>14</v>
      </c>
      <c r="E3187">
        <v>1292350</v>
      </c>
      <c r="F3187" t="s">
        <v>15</v>
      </c>
      <c r="G3187" t="s">
        <v>37</v>
      </c>
      <c r="H3187" s="1">
        <v>45744</v>
      </c>
      <c r="I3187" t="s">
        <v>38</v>
      </c>
      <c r="J3187" t="s">
        <v>20</v>
      </c>
      <c r="K3187" t="b">
        <v>0</v>
      </c>
      <c r="L3187" t="str">
        <f t="shared" si="148"/>
        <v>gotpests...getrevengedust-onfly,licetickcontrol</v>
      </c>
      <c r="M3187" t="str">
        <f t="shared" si="149"/>
        <v>gotpests...getrevengedust-onfly,licetickcontrol4-430</v>
      </c>
      <c r="N3187" t="str">
        <f>IFERROR(VLOOKUP(LOWER(M3187),file_list!$B:$B,1,FALSE),FALSE)</f>
        <v>gotpests...getrevengedust-onfly,licetickcontrol4-430</v>
      </c>
      <c r="O3187" t="str">
        <f t="shared" si="147"/>
        <v>TRUE</v>
      </c>
    </row>
    <row r="3188" spans="1:15" x14ac:dyDescent="0.2">
      <c r="A3188" t="s">
        <v>5705</v>
      </c>
      <c r="B3188" t="s">
        <v>5706</v>
      </c>
      <c r="C3188">
        <v>4</v>
      </c>
      <c r="D3188" t="s">
        <v>14</v>
      </c>
      <c r="E3188">
        <v>1292350</v>
      </c>
      <c r="F3188" t="s">
        <v>15</v>
      </c>
      <c r="G3188" t="s">
        <v>37</v>
      </c>
      <c r="H3188" s="1">
        <v>45744</v>
      </c>
      <c r="I3188" t="s">
        <v>38</v>
      </c>
      <c r="J3188" t="s">
        <v>20</v>
      </c>
      <c r="K3188" t="b">
        <v>0</v>
      </c>
      <c r="L3188" t="str">
        <f t="shared" si="148"/>
        <v>gotpests...getrevengespidergroundbeekiller</v>
      </c>
      <c r="M3188" t="str">
        <f t="shared" si="149"/>
        <v>gotpests...getrevengespidergroundbeekiller4-430-9086</v>
      </c>
      <c r="N3188" t="str">
        <f>IFERROR(VLOOKUP(LOWER(M3188),file_list!$B:$B,1,FALSE),FALSE)</f>
        <v>gotpests...getrevengespidergroundbeekiller4-430-9086</v>
      </c>
      <c r="O3188" t="str">
        <f t="shared" si="147"/>
        <v>TRUE</v>
      </c>
    </row>
    <row r="3189" spans="1:15" x14ac:dyDescent="0.2">
      <c r="A3189" t="s">
        <v>5707</v>
      </c>
      <c r="B3189" t="s">
        <v>5708</v>
      </c>
      <c r="C3189">
        <v>4</v>
      </c>
      <c r="D3189" t="s">
        <v>14</v>
      </c>
      <c r="E3189">
        <v>1292350</v>
      </c>
      <c r="F3189" t="s">
        <v>15</v>
      </c>
      <c r="G3189" t="s">
        <v>37</v>
      </c>
      <c r="H3189" s="1">
        <v>45744</v>
      </c>
      <c r="I3189" t="s">
        <v>38</v>
      </c>
      <c r="J3189" t="s">
        <v>41</v>
      </c>
      <c r="K3189" t="b">
        <v>0</v>
      </c>
      <c r="L3189" t="str">
        <f t="shared" si="148"/>
        <v>gardenrichrootgrowrootstimulatorplantstarter(4-10-3)</v>
      </c>
      <c r="M3189" t="str">
        <f t="shared" si="149"/>
        <v>gardenrichrootgrowrootstimulatorplantstarter(4-10-3)4-431</v>
      </c>
      <c r="N3189" t="str">
        <f>IFERROR(VLOOKUP(LOWER(M3189),file_list!$B:$B,1,FALSE),FALSE)</f>
        <v>gardenrichrootgrowrootstimulatorplantstarter(4-10-3)4-431</v>
      </c>
      <c r="O3189" t="str">
        <f t="shared" si="147"/>
        <v>TRUE</v>
      </c>
    </row>
    <row r="3190" spans="1:15" x14ac:dyDescent="0.2">
      <c r="A3190" t="s">
        <v>5709</v>
      </c>
      <c r="B3190" t="s">
        <v>5710</v>
      </c>
      <c r="C3190">
        <v>4</v>
      </c>
      <c r="D3190" t="s">
        <v>14</v>
      </c>
      <c r="E3190">
        <v>1292350</v>
      </c>
      <c r="F3190" t="s">
        <v>15</v>
      </c>
      <c r="G3190" t="s">
        <v>37</v>
      </c>
      <c r="H3190" s="1">
        <v>45744</v>
      </c>
      <c r="I3190" t="s">
        <v>38</v>
      </c>
      <c r="J3190" t="s">
        <v>20</v>
      </c>
      <c r="K3190" t="b">
        <v>0</v>
      </c>
      <c r="L3190" t="str">
        <f t="shared" si="148"/>
        <v>spiderkillerreadytouse</v>
      </c>
      <c r="M3190" t="str">
        <f t="shared" si="149"/>
        <v>spiderkillerreadytouse4-440</v>
      </c>
      <c r="N3190" t="b">
        <f>IFERROR(VLOOKUP(LOWER(M3190),file_list!$B:$B,1,FALSE),FALSE)</f>
        <v>0</v>
      </c>
      <c r="O3190" t="str">
        <f t="shared" si="147"/>
        <v>FALSE</v>
      </c>
    </row>
    <row r="3191" spans="1:15" x14ac:dyDescent="0.2">
      <c r="A3191" t="s">
        <v>5709</v>
      </c>
      <c r="B3191" t="s">
        <v>5711</v>
      </c>
      <c r="C3191">
        <v>4</v>
      </c>
      <c r="D3191" t="s">
        <v>14</v>
      </c>
      <c r="E3191">
        <v>1292350</v>
      </c>
      <c r="F3191" t="s">
        <v>15</v>
      </c>
      <c r="G3191" t="s">
        <v>37</v>
      </c>
      <c r="H3191" s="1">
        <v>45744</v>
      </c>
      <c r="I3191" t="s">
        <v>38</v>
      </c>
      <c r="J3191" t="s">
        <v>20</v>
      </c>
      <c r="K3191" t="b">
        <v>0</v>
      </c>
      <c r="L3191" t="str">
        <f t="shared" si="148"/>
        <v>termitecarpenterantkillerreadytouse</v>
      </c>
      <c r="M3191" t="str">
        <f t="shared" si="149"/>
        <v>termitecarpenterantkillerreadytouse4-440</v>
      </c>
      <c r="N3191" t="str">
        <f>IFERROR(VLOOKUP(LOWER(M3191),file_list!$B:$B,1,FALSE),FALSE)</f>
        <v>termitecarpenterantkillerreadytouse4-440</v>
      </c>
      <c r="O3191" t="str">
        <f t="shared" ref="O3191:O3254" si="150">IF(N3191=FALSE,"FALSE","TRUE")</f>
        <v>TRUE</v>
      </c>
    </row>
    <row r="3192" spans="1:15" x14ac:dyDescent="0.2">
      <c r="A3192" t="s">
        <v>5709</v>
      </c>
      <c r="B3192" t="s">
        <v>5712</v>
      </c>
      <c r="C3192">
        <v>4</v>
      </c>
      <c r="D3192" t="s">
        <v>14</v>
      </c>
      <c r="E3192">
        <v>1292350</v>
      </c>
      <c r="F3192" t="s">
        <v>15</v>
      </c>
      <c r="G3192" t="s">
        <v>37</v>
      </c>
      <c r="H3192" s="1">
        <v>45744</v>
      </c>
      <c r="I3192" t="s">
        <v>38</v>
      </c>
      <c r="J3192" t="s">
        <v>20</v>
      </c>
      <c r="K3192" t="b">
        <v>1</v>
      </c>
      <c r="L3192" t="str">
        <f t="shared" si="148"/>
        <v>bonidehouseholdinsectcontrolreadytouse</v>
      </c>
      <c r="M3192" t="str">
        <f t="shared" si="149"/>
        <v>bonidehouseholdinsectcontrolreadytouse4-440</v>
      </c>
      <c r="N3192" t="str">
        <f>IFERROR(VLOOKUP(LOWER(M3192),file_list!$B:$B,1,FALSE),FALSE)</f>
        <v>bonidehouseholdinsectcontrolreadytouse4-440</v>
      </c>
      <c r="O3192" t="str">
        <f t="shared" si="150"/>
        <v>TRUE</v>
      </c>
    </row>
    <row r="3193" spans="1:15" x14ac:dyDescent="0.2">
      <c r="A3193" t="s">
        <v>5713</v>
      </c>
      <c r="B3193" t="s">
        <v>5714</v>
      </c>
      <c r="C3193">
        <v>4</v>
      </c>
      <c r="D3193" t="s">
        <v>14</v>
      </c>
      <c r="E3193">
        <v>1292350</v>
      </c>
      <c r="F3193" t="s">
        <v>15</v>
      </c>
      <c r="G3193" t="s">
        <v>37</v>
      </c>
      <c r="H3193" s="1">
        <v>45744</v>
      </c>
      <c r="I3193" t="s">
        <v>38</v>
      </c>
      <c r="J3193" t="s">
        <v>20</v>
      </c>
      <c r="K3193" t="b">
        <v>1</v>
      </c>
      <c r="L3193" t="str">
        <f t="shared" si="148"/>
        <v>clipperspiderkillii</v>
      </c>
      <c r="M3193" t="str">
        <f t="shared" si="149"/>
        <v>clipperspiderkillii4-440-44330</v>
      </c>
      <c r="N3193" t="str">
        <f>IFERROR(VLOOKUP(LOWER(M3193),file_list!$B:$B,1,FALSE),FALSE)</f>
        <v>clipperspiderkillii4-440-44330</v>
      </c>
      <c r="O3193" t="str">
        <f t="shared" si="150"/>
        <v>TRUE</v>
      </c>
    </row>
    <row r="3194" spans="1:15" x14ac:dyDescent="0.2">
      <c r="A3194" t="s">
        <v>5715</v>
      </c>
      <c r="B3194" t="s">
        <v>5716</v>
      </c>
      <c r="C3194">
        <v>4</v>
      </c>
      <c r="D3194" t="s">
        <v>14</v>
      </c>
      <c r="E3194">
        <v>1292350</v>
      </c>
      <c r="F3194" t="s">
        <v>15</v>
      </c>
      <c r="G3194" t="s">
        <v>37</v>
      </c>
      <c r="H3194" s="1">
        <v>45744</v>
      </c>
      <c r="I3194" t="s">
        <v>38</v>
      </c>
      <c r="J3194" t="s">
        <v>20</v>
      </c>
      <c r="K3194" t="b">
        <v>1</v>
      </c>
      <c r="L3194" t="str">
        <f t="shared" si="148"/>
        <v>revengeantkillerdust</v>
      </c>
      <c r="M3194" t="str">
        <f t="shared" si="149"/>
        <v>revengeantkillerdust4-441</v>
      </c>
      <c r="N3194" t="str">
        <f>IFERROR(VLOOKUP(LOWER(M3194),file_list!$B:$B,1,FALSE),FALSE)</f>
        <v>revengeantkillerdust4-441</v>
      </c>
      <c r="O3194" t="str">
        <f t="shared" si="150"/>
        <v>TRUE</v>
      </c>
    </row>
    <row r="3195" spans="1:15" x14ac:dyDescent="0.2">
      <c r="A3195" t="s">
        <v>5717</v>
      </c>
      <c r="B3195" t="s">
        <v>5718</v>
      </c>
      <c r="C3195">
        <v>4</v>
      </c>
      <c r="D3195" t="s">
        <v>14</v>
      </c>
      <c r="E3195">
        <v>1292350</v>
      </c>
      <c r="F3195" t="s">
        <v>15</v>
      </c>
      <c r="G3195" t="s">
        <v>37</v>
      </c>
      <c r="H3195" s="1">
        <v>45744</v>
      </c>
      <c r="I3195" t="s">
        <v>38</v>
      </c>
      <c r="J3195" t="s">
        <v>5719</v>
      </c>
      <c r="K3195" t="b">
        <v>1</v>
      </c>
      <c r="L3195" t="str">
        <f t="shared" si="148"/>
        <v>bonidemosquitobeaterwsp</v>
      </c>
      <c r="M3195" t="str">
        <f t="shared" si="149"/>
        <v>bonidemosquitobeaterwsp4-455</v>
      </c>
      <c r="N3195" t="str">
        <f>IFERROR(VLOOKUP(LOWER(M3195),file_list!$B:$B,1,FALSE),FALSE)</f>
        <v>bonidemosquitobeaterwsp4-455</v>
      </c>
      <c r="O3195" t="str">
        <f t="shared" si="150"/>
        <v>TRUE</v>
      </c>
    </row>
    <row r="3196" spans="1:15" x14ac:dyDescent="0.2">
      <c r="A3196" t="s">
        <v>5720</v>
      </c>
      <c r="B3196" t="s">
        <v>5721</v>
      </c>
      <c r="C3196">
        <v>4</v>
      </c>
      <c r="D3196" t="s">
        <v>14</v>
      </c>
      <c r="E3196">
        <v>1292350</v>
      </c>
      <c r="F3196" t="s">
        <v>15</v>
      </c>
      <c r="G3196" t="s">
        <v>37</v>
      </c>
      <c r="H3196" s="1">
        <v>45744</v>
      </c>
      <c r="I3196" t="s">
        <v>38</v>
      </c>
      <c r="J3196" t="s">
        <v>41</v>
      </c>
      <c r="K3196" t="b">
        <v>0</v>
      </c>
      <c r="L3196" t="str">
        <f t="shared" si="148"/>
        <v>bonidetomatoblossomsetspray</v>
      </c>
      <c r="M3196" t="str">
        <f t="shared" si="149"/>
        <v>bonidetomatoblossomsetspray4-456</v>
      </c>
      <c r="N3196" t="str">
        <f>IFERROR(VLOOKUP(LOWER(M3196),file_list!$B:$B,1,FALSE),FALSE)</f>
        <v>bonidetomatoblossomsetspray4-456</v>
      </c>
      <c r="O3196" t="str">
        <f t="shared" si="150"/>
        <v>TRUE</v>
      </c>
    </row>
    <row r="3197" spans="1:15" x14ac:dyDescent="0.2">
      <c r="A3197" t="s">
        <v>5722</v>
      </c>
      <c r="B3197" t="s">
        <v>5723</v>
      </c>
      <c r="C3197">
        <v>4</v>
      </c>
      <c r="D3197" t="s">
        <v>14</v>
      </c>
      <c r="E3197">
        <v>1292350</v>
      </c>
      <c r="F3197" t="s">
        <v>15</v>
      </c>
      <c r="G3197" t="s">
        <v>37</v>
      </c>
      <c r="H3197" s="1">
        <v>45744</v>
      </c>
      <c r="I3197" t="s">
        <v>38</v>
      </c>
      <c r="J3197" t="s">
        <v>17</v>
      </c>
      <c r="K3197" t="b">
        <v>0</v>
      </c>
      <c r="L3197" t="str">
        <f t="shared" si="148"/>
        <v>bonidecaptan-50%wpfruitornamental</v>
      </c>
      <c r="M3197" t="str">
        <f t="shared" si="149"/>
        <v>bonidecaptan-50%wpfruitornamental4-459</v>
      </c>
      <c r="N3197" t="str">
        <f>IFERROR(VLOOKUP(LOWER(M3197),file_list!$B:$B,1,FALSE),FALSE)</f>
        <v>bonidecaptan-50%wpfruitornamental4-459</v>
      </c>
      <c r="O3197" t="str">
        <f t="shared" si="150"/>
        <v>TRUE</v>
      </c>
    </row>
    <row r="3198" spans="1:15" x14ac:dyDescent="0.2">
      <c r="A3198" t="s">
        <v>5724</v>
      </c>
      <c r="B3198" t="s">
        <v>5725</v>
      </c>
      <c r="C3198">
        <v>4</v>
      </c>
      <c r="D3198" t="s">
        <v>14</v>
      </c>
      <c r="E3198">
        <v>1292350</v>
      </c>
      <c r="F3198" t="s">
        <v>15</v>
      </c>
      <c r="G3198" t="s">
        <v>37</v>
      </c>
      <c r="H3198" s="1">
        <v>45744</v>
      </c>
      <c r="I3198" t="s">
        <v>38</v>
      </c>
      <c r="J3198" t="s">
        <v>20</v>
      </c>
      <c r="K3198" t="b">
        <v>1</v>
      </c>
      <c r="L3198" t="str">
        <f t="shared" si="148"/>
        <v>bonideboricacidroachpowder</v>
      </c>
      <c r="M3198" t="str">
        <f t="shared" si="149"/>
        <v>bonideboricacidroachpowder4-460</v>
      </c>
      <c r="N3198" t="str">
        <f>IFERROR(VLOOKUP(LOWER(M3198),file_list!$B:$B,1,FALSE),FALSE)</f>
        <v>bonideboricacidroachpowder4-460</v>
      </c>
      <c r="O3198" t="str">
        <f t="shared" si="150"/>
        <v>TRUE</v>
      </c>
    </row>
    <row r="3199" spans="1:15" x14ac:dyDescent="0.2">
      <c r="A3199" t="s">
        <v>5726</v>
      </c>
      <c r="B3199" t="s">
        <v>5727</v>
      </c>
      <c r="C3199">
        <v>4</v>
      </c>
      <c r="D3199" t="s">
        <v>78</v>
      </c>
      <c r="E3199">
        <v>1292350</v>
      </c>
      <c r="F3199" t="s">
        <v>15</v>
      </c>
      <c r="G3199" t="s">
        <v>37</v>
      </c>
      <c r="H3199" s="1">
        <v>45744</v>
      </c>
      <c r="I3199" t="s">
        <v>38</v>
      </c>
      <c r="J3199" t="s">
        <v>20</v>
      </c>
      <c r="K3199" t="b">
        <v>0</v>
      </c>
      <c r="L3199" t="str">
        <f t="shared" si="148"/>
        <v>bonidetermitecarpenterantkiller</v>
      </c>
      <c r="M3199" t="str">
        <f t="shared" si="149"/>
        <v>bonidetermitecarpenterantkiller4-461</v>
      </c>
      <c r="N3199" t="str">
        <f>IFERROR(VLOOKUP(LOWER(M3199),file_list!$B:$B,1,FALSE),FALSE)</f>
        <v>bonidetermitecarpenterantkiller4-461</v>
      </c>
      <c r="O3199" t="str">
        <f t="shared" si="150"/>
        <v>TRUE</v>
      </c>
    </row>
    <row r="3200" spans="1:15" x14ac:dyDescent="0.2">
      <c r="A3200" t="s">
        <v>5728</v>
      </c>
      <c r="B3200" t="s">
        <v>5729</v>
      </c>
      <c r="C3200">
        <v>4</v>
      </c>
      <c r="D3200" t="s">
        <v>14</v>
      </c>
      <c r="E3200">
        <v>1292350</v>
      </c>
      <c r="F3200" t="s">
        <v>15</v>
      </c>
      <c r="G3200" t="s">
        <v>37</v>
      </c>
      <c r="H3200" s="1">
        <v>45744</v>
      </c>
      <c r="I3200" t="s">
        <v>38</v>
      </c>
      <c r="J3200" t="s">
        <v>20</v>
      </c>
      <c r="K3200" t="b">
        <v>0</v>
      </c>
      <c r="L3200" t="str">
        <f t="shared" si="148"/>
        <v>eightinsectcontrolgardenhomeiireadytouse(innysnousewithin100'ofcoastalmarshes)</v>
      </c>
      <c r="M3200" t="str">
        <f t="shared" si="149"/>
        <v>eightinsectcontrolgardenhomeiireadytouse(innysnousewithin100'ofcoastalmarshes)4-467</v>
      </c>
      <c r="N3200" t="str">
        <f>IFERROR(VLOOKUP(LOWER(M3200),file_list!$B:$B,1,FALSE),FALSE)</f>
        <v>eightinsectcontrolgardenhomeiireadytouse(innysnousewithin100'ofcoastalmarshes)4-467</v>
      </c>
      <c r="O3200" t="str">
        <f t="shared" si="150"/>
        <v>TRUE</v>
      </c>
    </row>
    <row r="3201" spans="1:15" x14ac:dyDescent="0.2">
      <c r="A3201" t="s">
        <v>5730</v>
      </c>
      <c r="B3201" t="s">
        <v>5731</v>
      </c>
      <c r="C3201">
        <v>4</v>
      </c>
      <c r="D3201" t="s">
        <v>14</v>
      </c>
      <c r="E3201">
        <v>1292350</v>
      </c>
      <c r="F3201" t="s">
        <v>15</v>
      </c>
      <c r="G3201" t="s">
        <v>37</v>
      </c>
      <c r="H3201" s="1">
        <v>45744</v>
      </c>
      <c r="I3201" t="s">
        <v>38</v>
      </c>
      <c r="J3201" t="s">
        <v>20</v>
      </c>
      <c r="K3201" t="b">
        <v>1</v>
      </c>
      <c r="L3201" t="str">
        <f t="shared" si="148"/>
        <v>revengeantkillergranules[nousewithin100'ofcoastalmarshesinnys......]</v>
      </c>
      <c r="M3201" t="str">
        <f t="shared" si="149"/>
        <v>revengeantkillergranules[nousewithin100'ofcoastalmarshesinnys......]4-468</v>
      </c>
      <c r="N3201" t="str">
        <f>IFERROR(VLOOKUP(LOWER(M3201),file_list!$B:$B,1,FALSE),FALSE)</f>
        <v>revengeantkillergranules[nousewithin100'ofcoastalmarshesinnys......]4-468</v>
      </c>
      <c r="O3201" t="str">
        <f t="shared" si="150"/>
        <v>TRUE</v>
      </c>
    </row>
    <row r="3202" spans="1:15" x14ac:dyDescent="0.2">
      <c r="A3202" t="s">
        <v>5732</v>
      </c>
      <c r="B3202" t="s">
        <v>5733</v>
      </c>
      <c r="C3202">
        <v>4</v>
      </c>
      <c r="D3202" t="s">
        <v>78</v>
      </c>
      <c r="E3202">
        <v>1292350</v>
      </c>
      <c r="F3202" t="s">
        <v>15</v>
      </c>
      <c r="G3202" t="s">
        <v>37</v>
      </c>
      <c r="H3202" s="1">
        <v>45744</v>
      </c>
      <c r="I3202" t="s">
        <v>38</v>
      </c>
      <c r="J3202" t="s">
        <v>20</v>
      </c>
      <c r="K3202" t="b">
        <v>0</v>
      </c>
      <c r="L3202" t="str">
        <f t="shared" si="148"/>
        <v>bonidefleabeaterfleatickcontrolreadytospray(noappwithin100ftofcoastalmarsh)</v>
      </c>
      <c r="M3202" t="str">
        <f t="shared" si="149"/>
        <v>bonidefleabeaterfleatickcontrolreadytospray(noappwithin100ftofcoastalmarsh)4-469</v>
      </c>
      <c r="N3202" t="str">
        <f>IFERROR(VLOOKUP(LOWER(M3202),file_list!$B:$B,1,FALSE),FALSE)</f>
        <v>bonidefleabeaterfleatickcontrolreadytospray(noappwithin100ftofcoastalmarsh)4-469</v>
      </c>
      <c r="O3202" t="str">
        <f t="shared" si="150"/>
        <v>TRUE</v>
      </c>
    </row>
    <row r="3203" spans="1:15" x14ac:dyDescent="0.2">
      <c r="A3203" t="s">
        <v>5734</v>
      </c>
      <c r="B3203" t="s">
        <v>5735</v>
      </c>
      <c r="C3203">
        <v>4</v>
      </c>
      <c r="D3203" t="s">
        <v>14</v>
      </c>
      <c r="E3203">
        <v>1292350</v>
      </c>
      <c r="F3203" t="s">
        <v>15</v>
      </c>
      <c r="G3203" t="s">
        <v>37</v>
      </c>
      <c r="H3203" s="1">
        <v>45744</v>
      </c>
      <c r="I3203" t="s">
        <v>38</v>
      </c>
      <c r="J3203" t="s">
        <v>20</v>
      </c>
      <c r="K3203" t="b">
        <v>1</v>
      </c>
      <c r="L3203" t="str">
        <f t="shared" ref="L3203:L3266" si="151">SUBSTITUTE(LOWER(SUBSTITUTE(SUBSTITUTE(SUBSTITUTE(B3203," ",""),"/",""),"&amp;","")),"and","")</f>
        <v>bonidecaptainjack'sdeadbugbrewreadytospray</v>
      </c>
      <c r="M3203" t="str">
        <f t="shared" ref="M3203:M3266" si="152">_xlfn.CONCAT(L3203,A3203)</f>
        <v>bonidecaptainjack'sdeadbugbrewreadytospray4-471</v>
      </c>
      <c r="N3203" t="str">
        <f>IFERROR(VLOOKUP(LOWER(M3203),file_list!$B:$B,1,FALSE),FALSE)</f>
        <v>bonidecaptainjack'sdeadbugbrewreadytospray4-471</v>
      </c>
      <c r="O3203" t="str">
        <f t="shared" si="150"/>
        <v>TRUE</v>
      </c>
    </row>
    <row r="3204" spans="1:15" x14ac:dyDescent="0.2">
      <c r="A3204" t="s">
        <v>5734</v>
      </c>
      <c r="B3204" t="s">
        <v>5736</v>
      </c>
      <c r="C3204">
        <v>4</v>
      </c>
      <c r="D3204" t="s">
        <v>14</v>
      </c>
      <c r="E3204">
        <v>1292350</v>
      </c>
      <c r="F3204" t="s">
        <v>15</v>
      </c>
      <c r="G3204" t="s">
        <v>37</v>
      </c>
      <c r="H3204" s="1">
        <v>45744</v>
      </c>
      <c r="I3204" t="s">
        <v>38</v>
      </c>
      <c r="J3204" t="s">
        <v>20</v>
      </c>
      <c r="K3204" t="b">
        <v>1</v>
      </c>
      <c r="L3204" t="str">
        <f t="shared" si="151"/>
        <v>bonidecaptainjack'sdeadbugbrewconcentrate</v>
      </c>
      <c r="M3204" t="str">
        <f t="shared" si="152"/>
        <v>bonidecaptainjack'sdeadbugbrewconcentrate4-471</v>
      </c>
      <c r="N3204" t="str">
        <f>IFERROR(VLOOKUP(LOWER(M3204),file_list!$B:$B,1,FALSE),FALSE)</f>
        <v>bonidecaptainjack'sdeadbugbrewconcentrate4-471</v>
      </c>
      <c r="O3204" t="str">
        <f t="shared" si="150"/>
        <v>TRUE</v>
      </c>
    </row>
    <row r="3205" spans="1:15" x14ac:dyDescent="0.2">
      <c r="A3205" t="s">
        <v>5737</v>
      </c>
      <c r="B3205" t="s">
        <v>5738</v>
      </c>
      <c r="C3205">
        <v>4</v>
      </c>
      <c r="D3205" t="s">
        <v>14</v>
      </c>
      <c r="E3205">
        <v>1292350</v>
      </c>
      <c r="F3205" t="s">
        <v>15</v>
      </c>
      <c r="G3205" t="s">
        <v>37</v>
      </c>
      <c r="H3205" s="1">
        <v>45744</v>
      </c>
      <c r="I3205" t="s">
        <v>38</v>
      </c>
      <c r="J3205" t="s">
        <v>20</v>
      </c>
      <c r="K3205" t="b">
        <v>1</v>
      </c>
      <c r="L3205" t="str">
        <f t="shared" si="151"/>
        <v>bonidecaptainjack'sdeadbugbrewreadytouse</v>
      </c>
      <c r="M3205" t="str">
        <f t="shared" si="152"/>
        <v>bonidecaptainjack'sdeadbugbrewreadytouse4-472</v>
      </c>
      <c r="N3205" t="str">
        <f>IFERROR(VLOOKUP(LOWER(M3205),file_list!$B:$B,1,FALSE),FALSE)</f>
        <v>bonidecaptainjack'sdeadbugbrewreadytouse4-472</v>
      </c>
      <c r="O3205" t="str">
        <f t="shared" si="150"/>
        <v>TRUE</v>
      </c>
    </row>
    <row r="3206" spans="1:15" x14ac:dyDescent="0.2">
      <c r="A3206" t="s">
        <v>5739</v>
      </c>
      <c r="B3206" t="s">
        <v>5740</v>
      </c>
      <c r="C3206">
        <v>4</v>
      </c>
      <c r="D3206" t="s">
        <v>14</v>
      </c>
      <c r="E3206">
        <v>1292350</v>
      </c>
      <c r="F3206" t="s">
        <v>15</v>
      </c>
      <c r="G3206" t="s">
        <v>37</v>
      </c>
      <c r="H3206" s="1">
        <v>45744</v>
      </c>
      <c r="I3206" t="s">
        <v>38</v>
      </c>
      <c r="J3206" t="s">
        <v>20</v>
      </c>
      <c r="K3206" t="b">
        <v>0</v>
      </c>
      <c r="L3206" t="str">
        <f t="shared" si="151"/>
        <v>flearoachhouseguardhouseholdinsectspray</v>
      </c>
      <c r="M3206" t="str">
        <f t="shared" si="152"/>
        <v>flearoachhouseguardhouseholdinsectspray4-478</v>
      </c>
      <c r="N3206" t="str">
        <f>IFERROR(VLOOKUP(LOWER(M3206),file_list!$B:$B,1,FALSE),FALSE)</f>
        <v>flearoachhouseguardhouseholdinsectspray4-478</v>
      </c>
      <c r="O3206" t="str">
        <f t="shared" si="150"/>
        <v>TRUE</v>
      </c>
    </row>
    <row r="3207" spans="1:15" x14ac:dyDescent="0.2">
      <c r="A3207" t="s">
        <v>5741</v>
      </c>
      <c r="B3207" t="s">
        <v>5742</v>
      </c>
      <c r="C3207">
        <v>4</v>
      </c>
      <c r="D3207" t="s">
        <v>14</v>
      </c>
      <c r="E3207">
        <v>1292350</v>
      </c>
      <c r="F3207" t="s">
        <v>15</v>
      </c>
      <c r="G3207" t="s">
        <v>37</v>
      </c>
      <c r="H3207" s="1">
        <v>45744</v>
      </c>
      <c r="I3207" t="s">
        <v>38</v>
      </c>
      <c r="J3207" t="s">
        <v>20</v>
      </c>
      <c r="K3207" t="b">
        <v>0</v>
      </c>
      <c r="L3207" t="str">
        <f t="shared" si="151"/>
        <v>bonidecaptainjack'sdeadbugbrewflowervegetablegardendust</v>
      </c>
      <c r="M3207" t="str">
        <f t="shared" si="152"/>
        <v>bonidecaptainjack'sdeadbugbrewflowervegetablegardendust4-479</v>
      </c>
      <c r="N3207" t="str">
        <f>IFERROR(VLOOKUP(LOWER(M3207),file_list!$B:$B,1,FALSE),FALSE)</f>
        <v>bonidecaptainjack'sdeadbugbrewflowervegetablegardendust4-479</v>
      </c>
      <c r="O3207" t="str">
        <f t="shared" si="150"/>
        <v>TRUE</v>
      </c>
    </row>
    <row r="3208" spans="1:15" x14ac:dyDescent="0.2">
      <c r="A3208" t="s">
        <v>5743</v>
      </c>
      <c r="B3208" t="s">
        <v>5744</v>
      </c>
      <c r="C3208">
        <v>4</v>
      </c>
      <c r="D3208" t="s">
        <v>14</v>
      </c>
      <c r="E3208">
        <v>1292350</v>
      </c>
      <c r="F3208" t="s">
        <v>15</v>
      </c>
      <c r="G3208" t="s">
        <v>37</v>
      </c>
      <c r="H3208" s="1">
        <v>45744</v>
      </c>
      <c r="I3208" t="s">
        <v>38</v>
      </c>
      <c r="J3208" t="s">
        <v>49</v>
      </c>
      <c r="K3208" t="b">
        <v>1</v>
      </c>
      <c r="L3208" t="str">
        <f t="shared" si="151"/>
        <v>mossmax</v>
      </c>
      <c r="M3208" t="str">
        <f t="shared" si="152"/>
        <v>mossmax4-480</v>
      </c>
      <c r="N3208" t="str">
        <f>IFERROR(VLOOKUP(LOWER(M3208),file_list!$B:$B,1,FALSE),FALSE)</f>
        <v>mossmax4-480</v>
      </c>
      <c r="O3208" t="str">
        <f t="shared" si="150"/>
        <v>TRUE</v>
      </c>
    </row>
    <row r="3209" spans="1:15" x14ac:dyDescent="0.2">
      <c r="A3209" t="s">
        <v>5745</v>
      </c>
      <c r="B3209" t="s">
        <v>5746</v>
      </c>
      <c r="C3209">
        <v>4</v>
      </c>
      <c r="D3209" t="s">
        <v>14</v>
      </c>
      <c r="E3209">
        <v>1292350</v>
      </c>
      <c r="F3209" t="s">
        <v>15</v>
      </c>
      <c r="G3209" t="s">
        <v>37</v>
      </c>
      <c r="H3209" s="1">
        <v>45744</v>
      </c>
      <c r="I3209" t="s">
        <v>38</v>
      </c>
      <c r="J3209" t="s">
        <v>49</v>
      </c>
      <c r="K3209" t="b">
        <v>0</v>
      </c>
      <c r="L3209" t="str">
        <f t="shared" si="151"/>
        <v>bonidekleenupweedgrasskillerreadytouse</v>
      </c>
      <c r="M3209" t="str">
        <f t="shared" si="152"/>
        <v>bonidekleenupweedgrasskillerreadytouse4-483</v>
      </c>
      <c r="N3209" t="str">
        <f>IFERROR(VLOOKUP(LOWER(M3209),file_list!$B:$B,1,FALSE),FALSE)</f>
        <v>bonidekleenupweedgrasskillerreadytouse4-483</v>
      </c>
      <c r="O3209" t="str">
        <f t="shared" si="150"/>
        <v>TRUE</v>
      </c>
    </row>
    <row r="3210" spans="1:15" x14ac:dyDescent="0.2">
      <c r="A3210" t="s">
        <v>5747</v>
      </c>
      <c r="B3210" t="s">
        <v>5748</v>
      </c>
      <c r="C3210">
        <v>4</v>
      </c>
      <c r="D3210" t="s">
        <v>14</v>
      </c>
      <c r="E3210">
        <v>1292350</v>
      </c>
      <c r="F3210" t="s">
        <v>15</v>
      </c>
      <c r="G3210" t="s">
        <v>37</v>
      </c>
      <c r="H3210" s="1">
        <v>45744</v>
      </c>
      <c r="I3210" t="s">
        <v>38</v>
      </c>
      <c r="J3210" t="s">
        <v>49</v>
      </c>
      <c r="K3210" t="b">
        <v>0</v>
      </c>
      <c r="L3210" t="str">
        <f t="shared" si="151"/>
        <v>bonidekleenupweedgrasskiller41%superconcentrate</v>
      </c>
      <c r="M3210" t="str">
        <f t="shared" si="152"/>
        <v>bonidekleenupweedgrasskiller41%superconcentrate4-484</v>
      </c>
      <c r="N3210" t="str">
        <f>IFERROR(VLOOKUP(LOWER(M3210),file_list!$B:$B,1,FALSE),FALSE)</f>
        <v>bonidekleenupweedgrasskiller41%superconcentrate4-484</v>
      </c>
      <c r="O3210" t="str">
        <f t="shared" si="150"/>
        <v>TRUE</v>
      </c>
    </row>
    <row r="3211" spans="1:15" x14ac:dyDescent="0.2">
      <c r="A3211" t="s">
        <v>5749</v>
      </c>
      <c r="B3211" t="s">
        <v>5750</v>
      </c>
      <c r="C3211">
        <v>4</v>
      </c>
      <c r="D3211" t="s">
        <v>14</v>
      </c>
      <c r="E3211">
        <v>1292350</v>
      </c>
      <c r="F3211" t="s">
        <v>15</v>
      </c>
      <c r="G3211" t="s">
        <v>37</v>
      </c>
      <c r="H3211" s="1">
        <v>45744</v>
      </c>
      <c r="I3211" t="s">
        <v>38</v>
      </c>
      <c r="J3211" t="s">
        <v>49</v>
      </c>
      <c r="K3211" t="b">
        <v>0</v>
      </c>
      <c r="L3211" t="str">
        <f t="shared" si="151"/>
        <v>agwaykleenupgrassweedkillerconcentrateii</v>
      </c>
      <c r="M3211" t="str">
        <f t="shared" si="152"/>
        <v>agwaykleenupgrassweedkillerconcentrateii4-484-7138</v>
      </c>
      <c r="N3211" t="str">
        <f>IFERROR(VLOOKUP(LOWER(M3211),file_list!$B:$B,1,FALSE),FALSE)</f>
        <v>agwaykleenupgrassweedkillerconcentrateii4-484-7138</v>
      </c>
      <c r="O3211" t="str">
        <f t="shared" si="150"/>
        <v>TRUE</v>
      </c>
    </row>
    <row r="3212" spans="1:15" x14ac:dyDescent="0.2">
      <c r="A3212" t="s">
        <v>5751</v>
      </c>
      <c r="B3212" t="s">
        <v>5752</v>
      </c>
      <c r="C3212">
        <v>4</v>
      </c>
      <c r="D3212" t="s">
        <v>14</v>
      </c>
      <c r="E3212">
        <v>1292350</v>
      </c>
      <c r="F3212" t="s">
        <v>15</v>
      </c>
      <c r="G3212" t="s">
        <v>37</v>
      </c>
      <c r="H3212" s="1">
        <v>45744</v>
      </c>
      <c r="I3212" t="s">
        <v>38</v>
      </c>
      <c r="J3212" t="s">
        <v>20</v>
      </c>
      <c r="K3212" t="b">
        <v>1</v>
      </c>
      <c r="L3212" t="str">
        <f t="shared" si="151"/>
        <v>mosquitobeaterflyinginsectfog</v>
      </c>
      <c r="M3212" t="str">
        <f t="shared" si="152"/>
        <v>mosquitobeaterflyinginsectfog4-485</v>
      </c>
      <c r="N3212" t="str">
        <f>IFERROR(VLOOKUP(LOWER(M3212),file_list!$B:$B,1,FALSE),FALSE)</f>
        <v>mosquitobeaterflyinginsectfog4-485</v>
      </c>
      <c r="O3212" t="str">
        <f t="shared" si="150"/>
        <v>TRUE</v>
      </c>
    </row>
    <row r="3213" spans="1:15" x14ac:dyDescent="0.2">
      <c r="A3213" t="s">
        <v>5753</v>
      </c>
      <c r="B3213" t="s">
        <v>5754</v>
      </c>
      <c r="C3213">
        <v>4</v>
      </c>
      <c r="D3213" t="s">
        <v>14</v>
      </c>
      <c r="E3213">
        <v>1292350</v>
      </c>
      <c r="F3213" t="s">
        <v>15</v>
      </c>
      <c r="G3213" t="s">
        <v>37</v>
      </c>
      <c r="H3213" s="1">
        <v>45744</v>
      </c>
      <c r="I3213" t="s">
        <v>38</v>
      </c>
      <c r="J3213" t="s">
        <v>138</v>
      </c>
      <c r="K3213" t="b">
        <v>0</v>
      </c>
      <c r="L3213" t="str">
        <f t="shared" si="151"/>
        <v>bonidefruittreeplantguardreadytospray[noapplicationwithin100ft.ofacoastalmarshorstreamthatdrainsdirectlyintoacoastalmarsh]</v>
      </c>
      <c r="M3213" t="str">
        <f t="shared" si="152"/>
        <v>bonidefruittreeplantguardreadytospray[noapplicationwithin100ft.ofacoastalmarshorstreamthatdrainsdirectlyintoacoastalmarsh]4-488</v>
      </c>
      <c r="N3213" t="str">
        <f>IFERROR(VLOOKUP(LOWER(M3213),file_list!$B:$B,1,FALSE),FALSE)</f>
        <v>bonidefruittreeplantguardreadytospray[noapplicationwithin100ft.ofacoastalmarshorstreamthatdrainsdirectlyintoacoastalmarsh]4-488</v>
      </c>
      <c r="O3213" t="str">
        <f t="shared" si="150"/>
        <v>TRUE</v>
      </c>
    </row>
    <row r="3214" spans="1:15" x14ac:dyDescent="0.2">
      <c r="A3214" t="s">
        <v>5753</v>
      </c>
      <c r="B3214" t="s">
        <v>5755</v>
      </c>
      <c r="C3214">
        <v>4</v>
      </c>
      <c r="D3214" t="s">
        <v>14</v>
      </c>
      <c r="E3214">
        <v>1292350</v>
      </c>
      <c r="F3214" t="s">
        <v>15</v>
      </c>
      <c r="G3214" t="s">
        <v>37</v>
      </c>
      <c r="H3214" s="1">
        <v>45744</v>
      </c>
      <c r="I3214" t="s">
        <v>38</v>
      </c>
      <c r="J3214" t="s">
        <v>138</v>
      </c>
      <c r="K3214" t="b">
        <v>0</v>
      </c>
      <c r="L3214" t="str">
        <f t="shared" si="151"/>
        <v>bonidefruittreeplantguardconcentrate[noapplicationwithin100ft.ofacoastalmarshorstreamthatdrainsdirectlyintoacoastalmarsh]</v>
      </c>
      <c r="M3214" t="str">
        <f t="shared" si="152"/>
        <v>bonidefruittreeplantguardconcentrate[noapplicationwithin100ft.ofacoastalmarshorstreamthatdrainsdirectlyintoacoastalmarsh]4-488</v>
      </c>
      <c r="N3214" t="str">
        <f>IFERROR(VLOOKUP(LOWER(M3214),file_list!$B:$B,1,FALSE),FALSE)</f>
        <v>bonidefruittreeplantguardconcentrate[noapplicationwithin100ft.ofacoastalmarshorstreamthatdrainsdirectlyintoacoastalmarsh]4-488</v>
      </c>
      <c r="O3214" t="str">
        <f t="shared" si="150"/>
        <v>TRUE</v>
      </c>
    </row>
    <row r="3215" spans="1:15" x14ac:dyDescent="0.2">
      <c r="A3215" t="s">
        <v>5756</v>
      </c>
      <c r="B3215" t="s">
        <v>5757</v>
      </c>
      <c r="C3215">
        <v>4</v>
      </c>
      <c r="D3215" t="s">
        <v>14</v>
      </c>
      <c r="E3215">
        <v>1292350</v>
      </c>
      <c r="F3215" t="s">
        <v>15</v>
      </c>
      <c r="G3215" t="s">
        <v>37</v>
      </c>
      <c r="H3215" s="1">
        <v>45744</v>
      </c>
      <c r="I3215" t="s">
        <v>38</v>
      </c>
      <c r="J3215" t="s">
        <v>41</v>
      </c>
      <c r="K3215" t="b">
        <v>1</v>
      </c>
      <c r="L3215" t="str">
        <f t="shared" si="151"/>
        <v>bonidebontoneiirootingpowder</v>
      </c>
      <c r="M3215" t="str">
        <f t="shared" si="152"/>
        <v>bonidebontoneiirootingpowder4-489</v>
      </c>
      <c r="N3215" t="str">
        <f>IFERROR(VLOOKUP(LOWER(M3215),file_list!$B:$B,1,FALSE),FALSE)</f>
        <v>bonidebontoneiirootingpowder4-489</v>
      </c>
      <c r="O3215" t="str">
        <f t="shared" si="150"/>
        <v>TRUE</v>
      </c>
    </row>
    <row r="3216" spans="1:15" x14ac:dyDescent="0.2">
      <c r="A3216" t="s">
        <v>5758</v>
      </c>
      <c r="B3216" t="s">
        <v>5759</v>
      </c>
      <c r="C3216">
        <v>4</v>
      </c>
      <c r="D3216" t="s">
        <v>14</v>
      </c>
      <c r="E3216">
        <v>1292350</v>
      </c>
      <c r="F3216" t="s">
        <v>15</v>
      </c>
      <c r="G3216" t="s">
        <v>37</v>
      </c>
      <c r="H3216" s="1">
        <v>45744</v>
      </c>
      <c r="I3216" t="s">
        <v>38</v>
      </c>
      <c r="J3216" t="s">
        <v>20</v>
      </c>
      <c r="K3216" t="b">
        <v>1</v>
      </c>
      <c r="L3216" t="str">
        <f t="shared" si="151"/>
        <v>bonidesystemicinsectcontrolii</v>
      </c>
      <c r="M3216" t="str">
        <f t="shared" si="152"/>
        <v>bonidesystemicinsectcontrolii4-490</v>
      </c>
      <c r="N3216" t="str">
        <f>IFERROR(VLOOKUP(LOWER(M3216),file_list!$B:$B,1,FALSE),FALSE)</f>
        <v>bonidesystemicinsectcontrolii4-490</v>
      </c>
      <c r="O3216" t="str">
        <f t="shared" si="150"/>
        <v>TRUE</v>
      </c>
    </row>
    <row r="3217" spans="1:15" x14ac:dyDescent="0.2">
      <c r="A3217" t="s">
        <v>5760</v>
      </c>
      <c r="B3217" t="s">
        <v>5761</v>
      </c>
      <c r="C3217">
        <v>4</v>
      </c>
      <c r="D3217" t="s">
        <v>78</v>
      </c>
      <c r="E3217">
        <v>1292350</v>
      </c>
      <c r="F3217" t="s">
        <v>15</v>
      </c>
      <c r="G3217" t="s">
        <v>37</v>
      </c>
      <c r="H3217" s="1">
        <v>45744</v>
      </c>
      <c r="I3217" t="s">
        <v>38</v>
      </c>
      <c r="J3217" t="s">
        <v>49</v>
      </c>
      <c r="K3217" t="b">
        <v>0</v>
      </c>
      <c r="L3217" t="str">
        <f t="shared" si="151"/>
        <v>kleenupiiweedgrasskiller41%superconcentrate</v>
      </c>
      <c r="M3217" t="str">
        <f t="shared" si="152"/>
        <v>kleenupiiweedgrasskiller41%superconcentrate4-497</v>
      </c>
      <c r="N3217" t="str">
        <f>IFERROR(VLOOKUP(LOWER(M3217),file_list!$B:$B,1,FALSE),FALSE)</f>
        <v>kleenupiiweedgrasskiller41%superconcentrate4-497</v>
      </c>
      <c r="O3217" t="str">
        <f t="shared" si="150"/>
        <v>TRUE</v>
      </c>
    </row>
    <row r="3218" spans="1:15" x14ac:dyDescent="0.2">
      <c r="A3218" t="s">
        <v>5762</v>
      </c>
      <c r="B3218" t="s">
        <v>5763</v>
      </c>
      <c r="C3218">
        <v>4</v>
      </c>
      <c r="D3218" t="s">
        <v>78</v>
      </c>
      <c r="E3218">
        <v>1292350</v>
      </c>
      <c r="F3218" t="s">
        <v>15</v>
      </c>
      <c r="G3218" t="s">
        <v>37</v>
      </c>
      <c r="H3218" s="1">
        <v>45744</v>
      </c>
      <c r="I3218" t="s">
        <v>38</v>
      </c>
      <c r="J3218" t="s">
        <v>49</v>
      </c>
      <c r="K3218" t="b">
        <v>1</v>
      </c>
      <c r="L3218" t="str">
        <f t="shared" si="151"/>
        <v>kleenupiiweedgrasskillerreadytouse</v>
      </c>
      <c r="M3218" t="str">
        <f t="shared" si="152"/>
        <v>kleenupiiweedgrasskillerreadytouse4-498</v>
      </c>
      <c r="N3218" t="str">
        <f>IFERROR(VLOOKUP(LOWER(M3218),file_list!$B:$B,1,FALSE),FALSE)</f>
        <v>kleenupiiweedgrasskillerreadytouse4-498</v>
      </c>
      <c r="O3218" t="str">
        <f t="shared" si="150"/>
        <v>TRUE</v>
      </c>
    </row>
    <row r="3219" spans="1:15" x14ac:dyDescent="0.2">
      <c r="A3219" t="s">
        <v>5764</v>
      </c>
      <c r="B3219" t="s">
        <v>5765</v>
      </c>
      <c r="C3219">
        <v>4</v>
      </c>
      <c r="D3219" t="s">
        <v>14</v>
      </c>
      <c r="E3219">
        <v>1292350</v>
      </c>
      <c r="F3219" t="s">
        <v>15</v>
      </c>
      <c r="G3219" t="s">
        <v>37</v>
      </c>
      <c r="H3219" s="1">
        <v>45744</v>
      </c>
      <c r="I3219" t="s">
        <v>38</v>
      </c>
      <c r="J3219" t="s">
        <v>20</v>
      </c>
      <c r="K3219" t="b">
        <v>1</v>
      </c>
      <c r="L3219" t="str">
        <f t="shared" si="151"/>
        <v>gotpests....getrevengehomepestcontrolconcentrate</v>
      </c>
      <c r="M3219" t="str">
        <f t="shared" si="152"/>
        <v>gotpests....getrevengehomepestcontrolconcentrate4-501</v>
      </c>
      <c r="N3219" t="str">
        <f>IFERROR(VLOOKUP(LOWER(M3219),file_list!$B:$B,1,FALSE),FALSE)</f>
        <v>gotpests....getrevengehomepestcontrolconcentrate4-501</v>
      </c>
      <c r="O3219" t="str">
        <f t="shared" si="150"/>
        <v>TRUE</v>
      </c>
    </row>
    <row r="3220" spans="1:15" x14ac:dyDescent="0.2">
      <c r="A3220" t="s">
        <v>5766</v>
      </c>
      <c r="B3220" t="s">
        <v>5767</v>
      </c>
      <c r="C3220">
        <v>4</v>
      </c>
      <c r="D3220" t="s">
        <v>14</v>
      </c>
      <c r="E3220">
        <v>1292350</v>
      </c>
      <c r="F3220" t="s">
        <v>15</v>
      </c>
      <c r="G3220" t="s">
        <v>37</v>
      </c>
      <c r="H3220" s="1">
        <v>45744</v>
      </c>
      <c r="I3220" t="s">
        <v>38</v>
      </c>
      <c r="J3220" t="s">
        <v>20</v>
      </c>
      <c r="K3220" t="b">
        <v>0</v>
      </c>
      <c r="L3220" t="str">
        <f t="shared" si="151"/>
        <v>gotpests...getrevengeindivisibleantroachgelbait</v>
      </c>
      <c r="M3220" t="str">
        <f t="shared" si="152"/>
        <v>gotpests...getrevengeindivisibleantroachgelbait4-504</v>
      </c>
      <c r="N3220" t="str">
        <f>IFERROR(VLOOKUP(LOWER(M3220),file_list!$B:$B,1,FALSE),FALSE)</f>
        <v>gotpests...getrevengeindivisibleantroachgelbait4-504</v>
      </c>
      <c r="O3220" t="str">
        <f t="shared" si="150"/>
        <v>TRUE</v>
      </c>
    </row>
    <row r="3221" spans="1:15" x14ac:dyDescent="0.2">
      <c r="A3221" s="3">
        <v>21276</v>
      </c>
      <c r="B3221" t="s">
        <v>5768</v>
      </c>
      <c r="C3221">
        <v>4</v>
      </c>
      <c r="D3221" t="s">
        <v>14</v>
      </c>
      <c r="E3221">
        <v>1292350</v>
      </c>
      <c r="F3221" t="s">
        <v>15</v>
      </c>
      <c r="G3221" t="s">
        <v>37</v>
      </c>
      <c r="H3221" s="1">
        <v>45744</v>
      </c>
      <c r="I3221" t="s">
        <v>38</v>
      </c>
      <c r="J3221" t="s">
        <v>17</v>
      </c>
      <c r="K3221" t="b">
        <v>1</v>
      </c>
      <c r="L3221" t="str">
        <f t="shared" si="151"/>
        <v>bonidecopperfungicidesprayordustreadytouse</v>
      </c>
      <c r="M3221" t="str">
        <f t="shared" si="152"/>
        <v>bonidecopperfungicidesprayordustreadytouse21276</v>
      </c>
      <c r="N3221" t="b">
        <f>IFERROR(VLOOKUP(LOWER(M3221),file_list!$B:$B,1,FALSE),FALSE)</f>
        <v>0</v>
      </c>
      <c r="O3221" t="str">
        <f t="shared" si="150"/>
        <v>FALSE</v>
      </c>
    </row>
    <row r="3222" spans="1:15" x14ac:dyDescent="0.2">
      <c r="A3222" s="3">
        <v>22737</v>
      </c>
      <c r="B3222" t="s">
        <v>5769</v>
      </c>
      <c r="C3222">
        <v>4</v>
      </c>
      <c r="D3222" t="s">
        <v>14</v>
      </c>
      <c r="E3222">
        <v>1292350</v>
      </c>
      <c r="F3222" t="s">
        <v>15</v>
      </c>
      <c r="G3222" t="s">
        <v>37</v>
      </c>
      <c r="H3222" s="1">
        <v>45744</v>
      </c>
      <c r="I3222" t="s">
        <v>38</v>
      </c>
      <c r="J3222" t="s">
        <v>138</v>
      </c>
      <c r="K3222" t="b">
        <v>1</v>
      </c>
      <c r="L3222" t="str">
        <f t="shared" si="151"/>
        <v>bonidesulfurplantfungicide</v>
      </c>
      <c r="M3222" t="str">
        <f t="shared" si="152"/>
        <v>bonidesulfurplantfungicide22737</v>
      </c>
      <c r="N3222" t="b">
        <f>IFERROR(VLOOKUP(LOWER(M3222),file_list!$B:$B,1,FALSE),FALSE)</f>
        <v>0</v>
      </c>
      <c r="O3222" t="str">
        <f t="shared" si="150"/>
        <v>FALSE</v>
      </c>
    </row>
    <row r="3223" spans="1:15" x14ac:dyDescent="0.2">
      <c r="A3223" s="3">
        <v>29312</v>
      </c>
      <c r="B3223" t="s">
        <v>5770</v>
      </c>
      <c r="C3223">
        <v>4</v>
      </c>
      <c r="D3223" t="s">
        <v>14</v>
      </c>
      <c r="E3223">
        <v>1292350</v>
      </c>
      <c r="F3223" t="s">
        <v>15</v>
      </c>
      <c r="G3223" t="s">
        <v>37</v>
      </c>
      <c r="H3223" s="1">
        <v>45744</v>
      </c>
      <c r="I3223" t="s">
        <v>38</v>
      </c>
      <c r="J3223" t="s">
        <v>900</v>
      </c>
      <c r="K3223" t="b">
        <v>0</v>
      </c>
      <c r="L3223" t="str">
        <f t="shared" si="151"/>
        <v>allseasonshorticulturaldormantsprayoilreadytospray</v>
      </c>
      <c r="M3223" t="str">
        <f t="shared" si="152"/>
        <v>allseasonshorticulturaldormantsprayoilreadytospray29312</v>
      </c>
      <c r="N3223" t="b">
        <f>IFERROR(VLOOKUP(LOWER(M3223),file_list!$B:$B,1,FALSE),FALSE)</f>
        <v>0</v>
      </c>
      <c r="O3223" t="str">
        <f t="shared" si="150"/>
        <v>FALSE</v>
      </c>
    </row>
    <row r="3224" spans="1:15" x14ac:dyDescent="0.2">
      <c r="A3224" s="3">
        <v>29312</v>
      </c>
      <c r="B3224" t="s">
        <v>5771</v>
      </c>
      <c r="C3224">
        <v>4</v>
      </c>
      <c r="D3224" t="s">
        <v>14</v>
      </c>
      <c r="E3224">
        <v>1292350</v>
      </c>
      <c r="F3224" t="s">
        <v>15</v>
      </c>
      <c r="G3224" t="s">
        <v>37</v>
      </c>
      <c r="H3224" s="1">
        <v>45744</v>
      </c>
      <c r="I3224" t="s">
        <v>38</v>
      </c>
      <c r="J3224" t="s">
        <v>900</v>
      </c>
      <c r="K3224" t="b">
        <v>0</v>
      </c>
      <c r="L3224" t="str">
        <f t="shared" si="151"/>
        <v>bonideallseasonshorticulturaldormantsprayoil</v>
      </c>
      <c r="M3224" t="str">
        <f t="shared" si="152"/>
        <v>bonideallseasonshorticulturaldormantsprayoil29312</v>
      </c>
      <c r="N3224" t="b">
        <f>IFERROR(VLOOKUP(LOWER(M3224),file_list!$B:$B,1,FALSE),FALSE)</f>
        <v>0</v>
      </c>
      <c r="O3224" t="str">
        <f t="shared" si="150"/>
        <v>FALSE</v>
      </c>
    </row>
    <row r="3225" spans="1:15" x14ac:dyDescent="0.2">
      <c r="A3225" s="3">
        <v>36251</v>
      </c>
      <c r="B3225" t="s">
        <v>5772</v>
      </c>
      <c r="C3225">
        <v>4</v>
      </c>
      <c r="D3225" t="s">
        <v>14</v>
      </c>
      <c r="E3225">
        <v>1292350</v>
      </c>
      <c r="F3225" t="s">
        <v>15</v>
      </c>
      <c r="G3225" t="s">
        <v>37</v>
      </c>
      <c r="H3225" s="1">
        <v>45744</v>
      </c>
      <c r="I3225" t="s">
        <v>38</v>
      </c>
      <c r="J3225" t="s">
        <v>201</v>
      </c>
      <c r="K3225" t="b">
        <v>1</v>
      </c>
      <c r="L3225" t="str">
        <f t="shared" si="151"/>
        <v>bonidemalathioninsectcontrol</v>
      </c>
      <c r="M3225" t="str">
        <f t="shared" si="152"/>
        <v>bonidemalathioninsectcontrol36251</v>
      </c>
      <c r="N3225" t="b">
        <f>IFERROR(VLOOKUP(LOWER(M3225),file_list!$B:$B,1,FALSE),FALSE)</f>
        <v>0</v>
      </c>
      <c r="O3225" t="str">
        <f t="shared" si="150"/>
        <v>FALSE</v>
      </c>
    </row>
    <row r="3226" spans="1:15" x14ac:dyDescent="0.2">
      <c r="A3226" t="s">
        <v>5773</v>
      </c>
      <c r="B3226" t="s">
        <v>5774</v>
      </c>
      <c r="C3226">
        <v>4</v>
      </c>
      <c r="D3226" t="s">
        <v>14</v>
      </c>
      <c r="E3226">
        <v>1292350</v>
      </c>
      <c r="F3226" t="s">
        <v>15</v>
      </c>
      <c r="G3226" t="s">
        <v>37</v>
      </c>
      <c r="H3226" s="1">
        <v>45744</v>
      </c>
      <c r="I3226" t="s">
        <v>38</v>
      </c>
      <c r="J3226" t="s">
        <v>20</v>
      </c>
      <c r="K3226" t="b">
        <v>1</v>
      </c>
      <c r="L3226" t="str">
        <f t="shared" si="151"/>
        <v>bonidebeetlebaggerreplacementlure</v>
      </c>
      <c r="M3226" t="str">
        <f t="shared" si="152"/>
        <v>bonidebeetlebaggerreplacementlure51934-2-4</v>
      </c>
      <c r="N3226" t="str">
        <f>IFERROR(VLOOKUP(LOWER(M3226),file_list!$B:$B,1,FALSE),FALSE)</f>
        <v>bonidebeetlebaggerreplacementlure51934-2-4</v>
      </c>
      <c r="O3226" t="str">
        <f t="shared" si="150"/>
        <v>TRUE</v>
      </c>
    </row>
    <row r="3227" spans="1:15" x14ac:dyDescent="0.2">
      <c r="A3227" t="s">
        <v>5773</v>
      </c>
      <c r="B3227" t="s">
        <v>5775</v>
      </c>
      <c r="C3227">
        <v>4</v>
      </c>
      <c r="D3227" t="s">
        <v>14</v>
      </c>
      <c r="E3227">
        <v>1292350</v>
      </c>
      <c r="F3227" t="s">
        <v>15</v>
      </c>
      <c r="G3227" t="s">
        <v>37</v>
      </c>
      <c r="H3227" s="1">
        <v>45744</v>
      </c>
      <c r="I3227" t="s">
        <v>38</v>
      </c>
      <c r="J3227" t="s">
        <v>20</v>
      </c>
      <c r="K3227" t="b">
        <v>1</v>
      </c>
      <c r="L3227" t="str">
        <f t="shared" si="151"/>
        <v>bonidebeetlebaggerjapanesebeetletrap</v>
      </c>
      <c r="M3227" t="str">
        <f t="shared" si="152"/>
        <v>bonidebeetlebaggerjapanesebeetletrap51934-2-4</v>
      </c>
      <c r="N3227" t="str">
        <f>IFERROR(VLOOKUP(LOWER(M3227),file_list!$B:$B,1,FALSE),FALSE)</f>
        <v>bonidebeetlebaggerjapanesebeetletrap51934-2-4</v>
      </c>
      <c r="O3227" t="str">
        <f t="shared" si="150"/>
        <v>TRUE</v>
      </c>
    </row>
    <row r="3228" spans="1:15" x14ac:dyDescent="0.2">
      <c r="A3228" t="s">
        <v>5776</v>
      </c>
      <c r="B3228" t="s">
        <v>5777</v>
      </c>
      <c r="C3228">
        <v>4</v>
      </c>
      <c r="D3228" t="s">
        <v>14</v>
      </c>
      <c r="E3228">
        <v>1292350</v>
      </c>
      <c r="F3228" t="s">
        <v>15</v>
      </c>
      <c r="G3228" t="s">
        <v>37</v>
      </c>
      <c r="H3228" s="1">
        <v>45744</v>
      </c>
      <c r="I3228" t="s">
        <v>38</v>
      </c>
      <c r="J3228" t="s">
        <v>20</v>
      </c>
      <c r="K3228" t="b">
        <v>0</v>
      </c>
      <c r="L3228" t="str">
        <f t="shared" si="151"/>
        <v>trustedsince1926bonideduraturfinsectfeed(nysspecificlanguage)</v>
      </c>
      <c r="M3228" t="str">
        <f t="shared" si="152"/>
        <v>trustedsince1926bonideduraturfinsectfeed(nysspecificlanguage)53883-160-4</v>
      </c>
      <c r="N3228" t="str">
        <f>IFERROR(VLOOKUP(LOWER(M3228),file_list!$B:$B,1,FALSE),FALSE)</f>
        <v>trustedsince1926bonideduraturfinsectfeed(nysspecificlanguage)53883-160-4</v>
      </c>
      <c r="O3228" t="str">
        <f t="shared" si="150"/>
        <v>TRUE</v>
      </c>
    </row>
    <row r="3229" spans="1:15" x14ac:dyDescent="0.2">
      <c r="A3229" t="s">
        <v>5778</v>
      </c>
      <c r="B3229" t="s">
        <v>5779</v>
      </c>
      <c r="C3229">
        <v>4</v>
      </c>
      <c r="D3229" t="s">
        <v>14</v>
      </c>
      <c r="E3229">
        <v>1292350</v>
      </c>
      <c r="F3229" t="s">
        <v>15</v>
      </c>
      <c r="G3229" t="s">
        <v>37</v>
      </c>
      <c r="H3229" s="1">
        <v>45744</v>
      </c>
      <c r="I3229" t="s">
        <v>38</v>
      </c>
      <c r="J3229" t="s">
        <v>17</v>
      </c>
      <c r="K3229" t="b">
        <v>1</v>
      </c>
      <c r="L3229" t="str">
        <f t="shared" si="151"/>
        <v>bonideinfusesystemicdiseasecontrollawnlscape</v>
      </c>
      <c r="M3229" t="str">
        <f t="shared" si="152"/>
        <v>bonideinfusesystemicdiseasecontrollawnlscape53883-183-4</v>
      </c>
      <c r="N3229" t="str">
        <f>IFERROR(VLOOKUP(LOWER(M3229),file_list!$B:$B,1,FALSE),FALSE)</f>
        <v>bonideinfusesystemicdiseasecontrollawnlscape53883-183-4</v>
      </c>
      <c r="O3229" t="str">
        <f t="shared" si="150"/>
        <v>TRUE</v>
      </c>
    </row>
    <row r="3230" spans="1:15" x14ac:dyDescent="0.2">
      <c r="A3230" t="s">
        <v>5780</v>
      </c>
      <c r="B3230" t="s">
        <v>5781</v>
      </c>
      <c r="C3230">
        <v>4</v>
      </c>
      <c r="D3230" t="s">
        <v>14</v>
      </c>
      <c r="E3230">
        <v>1292350</v>
      </c>
      <c r="F3230" t="s">
        <v>15</v>
      </c>
      <c r="G3230" t="s">
        <v>37</v>
      </c>
      <c r="H3230" s="1">
        <v>45744</v>
      </c>
      <c r="I3230" t="s">
        <v>38</v>
      </c>
      <c r="J3230" t="s">
        <v>17</v>
      </c>
      <c r="K3230" t="b">
        <v>1</v>
      </c>
      <c r="L3230" t="str">
        <f t="shared" si="151"/>
        <v>infusesystemicdiseasecontrolconcentrate</v>
      </c>
      <c r="M3230" t="str">
        <f t="shared" si="152"/>
        <v>infusesystemicdiseasecontrolconcentrate53883-184-4</v>
      </c>
      <c r="N3230" t="str">
        <f>IFERROR(VLOOKUP(LOWER(M3230),file_list!$B:$B,1,FALSE),FALSE)</f>
        <v>infusesystemicdiseasecontrolconcentrate53883-184-4</v>
      </c>
      <c r="O3230" t="str">
        <f t="shared" si="150"/>
        <v>TRUE</v>
      </c>
    </row>
    <row r="3231" spans="1:15" x14ac:dyDescent="0.2">
      <c r="A3231" t="s">
        <v>5780</v>
      </c>
      <c r="B3231" t="s">
        <v>5782</v>
      </c>
      <c r="C3231">
        <v>4</v>
      </c>
      <c r="D3231" t="s">
        <v>14</v>
      </c>
      <c r="E3231">
        <v>1292350</v>
      </c>
      <c r="F3231" t="s">
        <v>15</v>
      </c>
      <c r="G3231" t="s">
        <v>37</v>
      </c>
      <c r="H3231" s="1">
        <v>45744</v>
      </c>
      <c r="I3231" t="s">
        <v>38</v>
      </c>
      <c r="J3231" t="s">
        <v>17</v>
      </c>
      <c r="K3231" t="b">
        <v>0</v>
      </c>
      <c r="L3231" t="str">
        <f t="shared" si="151"/>
        <v>infuselawnlscapereadytospray</v>
      </c>
      <c r="M3231" t="str">
        <f t="shared" si="152"/>
        <v>infuselawnlscapereadytospray53883-184-4</v>
      </c>
      <c r="N3231" t="str">
        <f>IFERROR(VLOOKUP(LOWER(M3231),file_list!$B:$B,1,FALSE),FALSE)</f>
        <v>infuselawnlscapereadytospray53883-184-4</v>
      </c>
      <c r="O3231" t="str">
        <f t="shared" si="150"/>
        <v>TRUE</v>
      </c>
    </row>
    <row r="3232" spans="1:15" x14ac:dyDescent="0.2">
      <c r="A3232" t="s">
        <v>5783</v>
      </c>
      <c r="B3232" t="s">
        <v>5784</v>
      </c>
      <c r="C3232">
        <v>4</v>
      </c>
      <c r="D3232" t="s">
        <v>14</v>
      </c>
      <c r="E3232">
        <v>1292350</v>
      </c>
      <c r="F3232" t="s">
        <v>15</v>
      </c>
      <c r="G3232" t="s">
        <v>37</v>
      </c>
      <c r="H3232" s="1">
        <v>45744</v>
      </c>
      <c r="I3232" t="s">
        <v>38</v>
      </c>
      <c r="J3232" t="s">
        <v>20</v>
      </c>
      <c r="K3232" t="b">
        <v>0</v>
      </c>
      <c r="L3232" t="str">
        <f t="shared" si="151"/>
        <v>bonideeightinsectcontrolflowervegetableabovebelowsoilinsectgranules(nys-specificlanguage)</v>
      </c>
      <c r="M3232" t="str">
        <f t="shared" si="152"/>
        <v>bonideeightinsectcontrolflowervegetableabovebelowsoilinsectgranules(nys-specificlanguage)53883-194-4</v>
      </c>
      <c r="N3232" t="str">
        <f>IFERROR(VLOOKUP(LOWER(M3232),file_list!$B:$B,1,FALSE),FALSE)</f>
        <v>bonideeightinsectcontrolflowervegetableabovebelowsoilinsectgranules(nys-specificlanguage)53883-194-4</v>
      </c>
      <c r="O3232" t="str">
        <f t="shared" si="150"/>
        <v>TRUE</v>
      </c>
    </row>
    <row r="3233" spans="1:15" x14ac:dyDescent="0.2">
      <c r="A3233" t="s">
        <v>5785</v>
      </c>
      <c r="B3233" t="s">
        <v>5786</v>
      </c>
      <c r="C3233">
        <v>4</v>
      </c>
      <c r="D3233" t="s">
        <v>14</v>
      </c>
      <c r="E3233">
        <v>1292350</v>
      </c>
      <c r="F3233" t="s">
        <v>15</v>
      </c>
      <c r="G3233" t="s">
        <v>37</v>
      </c>
      <c r="H3233" s="1">
        <v>45744</v>
      </c>
      <c r="I3233" t="s">
        <v>38</v>
      </c>
      <c r="J3233" t="s">
        <v>20</v>
      </c>
      <c r="K3233" t="b">
        <v>0</v>
      </c>
      <c r="L3233" t="str">
        <f t="shared" si="151"/>
        <v>annualgrubbeaterinsectcontrolwithsystemaxx[nosale,distribution,oruseinnassau,suffolk,kingsqueenscounties,nys](restricteduseasof112023)</v>
      </c>
      <c r="M3233" t="str">
        <f t="shared" si="152"/>
        <v>annualgrubbeaterinsectcontrolwithsystemaxx[nosale,distribution,oruseinnassau,suffolk,kingsqueenscounties,nys](restricteduseasof112023)53883-199-4</v>
      </c>
      <c r="N3233" t="str">
        <f>IFERROR(VLOOKUP(LOWER(M3233),file_list!$B:$B,1,FALSE),FALSE)</f>
        <v>annualgrubbeaterinsectcontrolwithsystemaxx[nosale,distribution,oruseinnassau,suffolk,kingsqueenscounties,nys](restricteduseasof112023)53883-199-4</v>
      </c>
      <c r="O3233" t="str">
        <f t="shared" si="150"/>
        <v>TRUE</v>
      </c>
    </row>
    <row r="3234" spans="1:15" x14ac:dyDescent="0.2">
      <c r="A3234" t="s">
        <v>5787</v>
      </c>
      <c r="B3234" t="s">
        <v>5788</v>
      </c>
      <c r="C3234">
        <v>4</v>
      </c>
      <c r="D3234" t="s">
        <v>14</v>
      </c>
      <c r="E3234">
        <v>1292350</v>
      </c>
      <c r="F3234" t="s">
        <v>15</v>
      </c>
      <c r="G3234" t="s">
        <v>37</v>
      </c>
      <c r="H3234" s="1">
        <v>45744</v>
      </c>
      <c r="I3234" t="s">
        <v>38</v>
      </c>
      <c r="J3234" t="s">
        <v>20</v>
      </c>
      <c r="K3234" t="b">
        <v>0</v>
      </c>
      <c r="L3234" t="str">
        <f t="shared" si="151"/>
        <v>bonidesystemicinsectspraywithsystemaxx(nouseinnassau,suffolk,kingsorqueenscounties)(restricteduseasof112023)</v>
      </c>
      <c r="M3234" t="str">
        <f t="shared" si="152"/>
        <v>bonidesystemicinsectspraywithsystemaxx(nouseinnassau,suffolk,kingsorqueenscounties)(restricteduseasof112023)53883-205-4</v>
      </c>
      <c r="N3234" t="str">
        <f>IFERROR(VLOOKUP(LOWER(M3234),file_list!$B:$B,1,FALSE),FALSE)</f>
        <v>bonidesystemicinsectspraywithsystemaxx(nouseinnassau,suffolk,kingsorqueenscounties)(restricteduseasof112023)53883-205-4</v>
      </c>
      <c r="O3234" t="str">
        <f t="shared" si="150"/>
        <v>TRUE</v>
      </c>
    </row>
    <row r="3235" spans="1:15" x14ac:dyDescent="0.2">
      <c r="A3235" t="s">
        <v>5787</v>
      </c>
      <c r="B3235" t="s">
        <v>5789</v>
      </c>
      <c r="C3235">
        <v>4</v>
      </c>
      <c r="D3235" t="s">
        <v>14</v>
      </c>
      <c r="E3235">
        <v>1292350</v>
      </c>
      <c r="F3235" t="s">
        <v>15</v>
      </c>
      <c r="G3235" t="s">
        <v>37</v>
      </c>
      <c r="H3235" s="1">
        <v>45744</v>
      </c>
      <c r="I3235" t="s">
        <v>38</v>
      </c>
      <c r="J3235" t="s">
        <v>20</v>
      </c>
      <c r="K3235" t="b">
        <v>0</v>
      </c>
      <c r="L3235" t="str">
        <f t="shared" si="151"/>
        <v>bonideannualtreeshrubinsectcontrolwithsystemaxx(nouseinnassau,suffolk,kingsorqueenscounties)(restricteduseasof112023)</v>
      </c>
      <c r="M3235" t="str">
        <f t="shared" si="152"/>
        <v>bonideannualtreeshrubinsectcontrolwithsystemaxx(nouseinnassau,suffolk,kingsorqueenscounties)(restricteduseasof112023)53883-205-4</v>
      </c>
      <c r="N3235" t="str">
        <f>IFERROR(VLOOKUP(LOWER(M3235),file_list!$B:$B,1,FALSE),FALSE)</f>
        <v>bonideannualtreeshrubinsectcontrolwithsystemaxx(nouseinnassau,suffolk,kingsorqueenscounties)(restricteduseasof112023)53883-205-4</v>
      </c>
      <c r="O3235" t="str">
        <f t="shared" si="150"/>
        <v>TRUE</v>
      </c>
    </row>
    <row r="3236" spans="1:15" x14ac:dyDescent="0.2">
      <c r="A3236" t="s">
        <v>5790</v>
      </c>
      <c r="B3236" t="s">
        <v>5791</v>
      </c>
      <c r="C3236">
        <v>4</v>
      </c>
      <c r="D3236" t="s">
        <v>14</v>
      </c>
      <c r="E3236">
        <v>1292350</v>
      </c>
      <c r="F3236" t="s">
        <v>15</v>
      </c>
      <c r="G3236" t="s">
        <v>37</v>
      </c>
      <c r="H3236" s="1">
        <v>45744</v>
      </c>
      <c r="I3236" t="s">
        <v>38</v>
      </c>
      <c r="J3236" t="s">
        <v>49</v>
      </c>
      <c r="K3236" t="b">
        <v>0</v>
      </c>
      <c r="L3236" t="str">
        <f t="shared" si="151"/>
        <v>bonidestump-outstumpvinekiller</v>
      </c>
      <c r="M3236" t="str">
        <f t="shared" si="152"/>
        <v>bonidestump-outstumpvinekiller53883-216-4</v>
      </c>
      <c r="N3236" t="str">
        <f>IFERROR(VLOOKUP(LOWER(M3236),file_list!$B:$B,1,FALSE),FALSE)</f>
        <v>bonidestump-outstumpvinekiller53883-216-4</v>
      </c>
      <c r="O3236" t="str">
        <f t="shared" si="150"/>
        <v>TRUE</v>
      </c>
    </row>
    <row r="3237" spans="1:15" x14ac:dyDescent="0.2">
      <c r="A3237" t="s">
        <v>5792</v>
      </c>
      <c r="B3237" t="s">
        <v>5793</v>
      </c>
      <c r="C3237">
        <v>4</v>
      </c>
      <c r="D3237" t="s">
        <v>14</v>
      </c>
      <c r="E3237">
        <v>1292350</v>
      </c>
      <c r="F3237" t="s">
        <v>15</v>
      </c>
      <c r="G3237" t="s">
        <v>37</v>
      </c>
      <c r="H3237" s="1">
        <v>45744</v>
      </c>
      <c r="I3237" t="s">
        <v>38</v>
      </c>
      <c r="J3237" t="s">
        <v>20</v>
      </c>
      <c r="K3237" t="b">
        <v>1</v>
      </c>
      <c r="L3237" t="str">
        <f t="shared" si="151"/>
        <v>bonidesystemicgranulesinsectcontrol(nouseinnassau,suffolk,kingsorqueenscounties)</v>
      </c>
      <c r="M3237" t="str">
        <f t="shared" si="152"/>
        <v>bonidesystemicgranulesinsectcontrol(nouseinnassau,suffolk,kingsorqueenscounties)53883-217-4</v>
      </c>
      <c r="N3237" t="str">
        <f>IFERROR(VLOOKUP(LOWER(M3237),file_list!$B:$B,1,FALSE),FALSE)</f>
        <v>bonidesystemicgranulesinsectcontrol(nouseinnassau,suffolk,kingsorqueenscounties)53883-217-4</v>
      </c>
      <c r="O3237" t="str">
        <f t="shared" si="150"/>
        <v>TRUE</v>
      </c>
    </row>
    <row r="3238" spans="1:15" x14ac:dyDescent="0.2">
      <c r="A3238" t="s">
        <v>5792</v>
      </c>
      <c r="B3238" t="s">
        <v>5794</v>
      </c>
      <c r="C3238">
        <v>4</v>
      </c>
      <c r="D3238" t="s">
        <v>14</v>
      </c>
      <c r="E3238">
        <v>1292350</v>
      </c>
      <c r="F3238" t="s">
        <v>15</v>
      </c>
      <c r="G3238" t="s">
        <v>37</v>
      </c>
      <c r="H3238" s="1">
        <v>45744</v>
      </c>
      <c r="I3238" t="s">
        <v>38</v>
      </c>
      <c r="J3238" t="s">
        <v>20</v>
      </c>
      <c r="K3238" t="b">
        <v>1</v>
      </c>
      <c r="L3238" t="str">
        <f t="shared" si="151"/>
        <v>bonidesystemichouseplantinsectcontrol</v>
      </c>
      <c r="M3238" t="str">
        <f t="shared" si="152"/>
        <v>bonidesystemichouseplantinsectcontrol53883-217-4</v>
      </c>
      <c r="N3238" t="str">
        <f>IFERROR(VLOOKUP(LOWER(M3238),file_list!$B:$B,1,FALSE),FALSE)</f>
        <v>bonidesystemichouseplantinsectcontrol53883-217-4</v>
      </c>
      <c r="O3238" t="str">
        <f t="shared" si="150"/>
        <v>TRUE</v>
      </c>
    </row>
    <row r="3239" spans="1:15" x14ac:dyDescent="0.2">
      <c r="A3239" t="s">
        <v>5795</v>
      </c>
      <c r="B3239" t="s">
        <v>5796</v>
      </c>
      <c r="C3239">
        <v>4</v>
      </c>
      <c r="D3239" t="s">
        <v>14</v>
      </c>
      <c r="E3239">
        <v>1292350</v>
      </c>
      <c r="F3239" t="s">
        <v>15</v>
      </c>
      <c r="G3239" t="s">
        <v>37</v>
      </c>
      <c r="H3239" s="1">
        <v>45744</v>
      </c>
      <c r="I3239" t="s">
        <v>38</v>
      </c>
      <c r="J3239" t="s">
        <v>20</v>
      </c>
      <c r="K3239" t="b">
        <v>0</v>
      </c>
      <c r="L3239" t="str">
        <f t="shared" si="151"/>
        <v>bonideduraturfinsectgrubcontrol[nousewithin100'ofcoastalmarshes](nosale,saleinto,distributionoruseinnassau,suffolk,kingsqueenscounties)(restricteduseasof112023)</v>
      </c>
      <c r="M3239" t="str">
        <f t="shared" si="152"/>
        <v>bonideduraturfinsectgrubcontrol[nousewithin100'ofcoastalmarshes](nosale,saleinto,distributionoruseinnassau,suffolk,kingsqueenscounties)(restricteduseasof112023)53883-230-4</v>
      </c>
      <c r="N3239" t="str">
        <f>IFERROR(VLOOKUP(LOWER(M3239),file_list!$B:$B,1,FALSE),FALSE)</f>
        <v>bonideduraturfinsectgrubcontrol[nousewithin100'ofcoastalmarshes](nosale,saleinto,distributionoruseinnassau,suffolk,kingsqueenscounties)(restricteduseasof112023)53883-230-4</v>
      </c>
      <c r="O3239" t="str">
        <f t="shared" si="150"/>
        <v>TRUE</v>
      </c>
    </row>
    <row r="3240" spans="1:15" x14ac:dyDescent="0.2">
      <c r="A3240" t="s">
        <v>5797</v>
      </c>
      <c r="B3240" t="s">
        <v>5798</v>
      </c>
      <c r="C3240">
        <v>4</v>
      </c>
      <c r="D3240" t="s">
        <v>14</v>
      </c>
      <c r="E3240">
        <v>1292350</v>
      </c>
      <c r="F3240" t="s">
        <v>15</v>
      </c>
      <c r="G3240" t="s">
        <v>37</v>
      </c>
      <c r="H3240" s="1">
        <v>45744</v>
      </c>
      <c r="I3240" t="s">
        <v>38</v>
      </c>
      <c r="J3240" t="s">
        <v>20</v>
      </c>
      <c r="K3240" t="b">
        <v>1</v>
      </c>
      <c r="L3240" t="str">
        <f t="shared" si="151"/>
        <v>houseguardroachcontrol</v>
      </c>
      <c r="M3240" t="str">
        <f t="shared" si="152"/>
        <v>houseguardroachcontrol53883-415-4</v>
      </c>
      <c r="N3240" t="str">
        <f>IFERROR(VLOOKUP(LOWER(M3240),file_list!$B:$B,1,FALSE),FALSE)</f>
        <v>houseguardroachcontrol53883-415-4</v>
      </c>
      <c r="O3240" t="str">
        <f t="shared" si="150"/>
        <v>TRUE</v>
      </c>
    </row>
    <row r="3241" spans="1:15" x14ac:dyDescent="0.2">
      <c r="A3241" t="s">
        <v>5799</v>
      </c>
      <c r="B3241" t="s">
        <v>5800</v>
      </c>
      <c r="C3241">
        <v>4</v>
      </c>
      <c r="D3241" t="s">
        <v>14</v>
      </c>
      <c r="E3241">
        <v>1292350</v>
      </c>
      <c r="F3241" t="s">
        <v>15</v>
      </c>
      <c r="G3241" t="s">
        <v>37</v>
      </c>
      <c r="H3241" s="1">
        <v>45744</v>
      </c>
      <c r="I3241" t="s">
        <v>38</v>
      </c>
      <c r="J3241" t="s">
        <v>20</v>
      </c>
      <c r="K3241" t="b">
        <v>1</v>
      </c>
      <c r="L3241" t="str">
        <f t="shared" si="151"/>
        <v>gotpests...getrevengeinvisibleroachbait</v>
      </c>
      <c r="M3241" t="str">
        <f t="shared" si="152"/>
        <v>gotpests...getrevengeinvisibleroachbait53883-438-4</v>
      </c>
      <c r="N3241" t="str">
        <f>IFERROR(VLOOKUP(LOWER(M3241),file_list!$B:$B,1,FALSE),FALSE)</f>
        <v>gotpests...getrevengeinvisibleroachbait53883-438-4</v>
      </c>
      <c r="O3241" t="str">
        <f t="shared" si="150"/>
        <v>TRUE</v>
      </c>
    </row>
    <row r="3242" spans="1:15" x14ac:dyDescent="0.2">
      <c r="A3242" t="s">
        <v>5801</v>
      </c>
      <c r="B3242" t="s">
        <v>5802</v>
      </c>
      <c r="C3242">
        <v>4</v>
      </c>
      <c r="D3242" t="s">
        <v>14</v>
      </c>
      <c r="E3242">
        <v>1292350</v>
      </c>
      <c r="F3242" t="s">
        <v>15</v>
      </c>
      <c r="G3242" t="s">
        <v>37</v>
      </c>
      <c r="H3242" s="1">
        <v>45744</v>
      </c>
      <c r="I3242" t="s">
        <v>38</v>
      </c>
      <c r="J3242" t="s">
        <v>20</v>
      </c>
      <c r="K3242" t="b">
        <v>1</v>
      </c>
      <c r="L3242" t="str">
        <f t="shared" si="151"/>
        <v>fleabeater-7</v>
      </c>
      <c r="M3242" t="str">
        <f t="shared" si="152"/>
        <v>fleabeater-753883-60-4</v>
      </c>
      <c r="N3242" t="str">
        <f>IFERROR(VLOOKUP(LOWER(M3242),file_list!$B:$B,1,FALSE),FALSE)</f>
        <v>fleabeater-753883-60-4</v>
      </c>
      <c r="O3242" t="str">
        <f t="shared" si="150"/>
        <v>TRUE</v>
      </c>
    </row>
    <row r="3243" spans="1:15" x14ac:dyDescent="0.2">
      <c r="A3243" t="s">
        <v>5803</v>
      </c>
      <c r="B3243" t="s">
        <v>5804</v>
      </c>
      <c r="C3243">
        <v>4</v>
      </c>
      <c r="D3243" t="s">
        <v>14</v>
      </c>
      <c r="E3243">
        <v>1292350</v>
      </c>
      <c r="F3243" t="s">
        <v>15</v>
      </c>
      <c r="G3243" t="s">
        <v>37</v>
      </c>
      <c r="H3243" s="1">
        <v>45744</v>
      </c>
      <c r="I3243" t="s">
        <v>38</v>
      </c>
      <c r="J3243" t="s">
        <v>20</v>
      </c>
      <c r="K3243" t="b">
        <v>0</v>
      </c>
      <c r="L3243" t="str">
        <f t="shared" si="151"/>
        <v>gotpests...getrevengepour-onsynergizedflylicecontrol</v>
      </c>
      <c r="M3243" t="str">
        <f t="shared" si="152"/>
        <v>gotpests...getrevengepour-onsynergizedflylicecontrol53883-75-4</v>
      </c>
      <c r="N3243" t="str">
        <f>IFERROR(VLOOKUP(LOWER(M3243),file_list!$B:$B,1,FALSE),FALSE)</f>
        <v>gotpests...getrevengepour-onsynergizedflylicecontrol53883-75-4</v>
      </c>
      <c r="O3243" t="str">
        <f t="shared" si="150"/>
        <v>TRUE</v>
      </c>
    </row>
    <row r="3244" spans="1:15" x14ac:dyDescent="0.2">
      <c r="A3244" t="s">
        <v>5805</v>
      </c>
      <c r="B3244" t="s">
        <v>5806</v>
      </c>
      <c r="C3244">
        <v>4</v>
      </c>
      <c r="D3244" t="s">
        <v>14</v>
      </c>
      <c r="E3244">
        <v>1292350</v>
      </c>
      <c r="F3244" t="s">
        <v>15</v>
      </c>
      <c r="G3244" t="s">
        <v>37</v>
      </c>
      <c r="H3244" s="1">
        <v>45744</v>
      </c>
      <c r="I3244" t="s">
        <v>38</v>
      </c>
      <c r="J3244" t="s">
        <v>41</v>
      </c>
      <c r="K3244" t="b">
        <v>0</v>
      </c>
      <c r="L3244" t="str">
        <f t="shared" si="151"/>
        <v>suckerpunchknockoutsproutsreadytouse</v>
      </c>
      <c r="M3244" t="str">
        <f t="shared" si="152"/>
        <v>suckerpunchknockoutsproutsreadytouse5481-460-4</v>
      </c>
      <c r="N3244" t="b">
        <f>IFERROR(VLOOKUP(LOWER(M3244),file_list!$B:$B,1,FALSE),FALSE)</f>
        <v>0</v>
      </c>
      <c r="O3244" t="str">
        <f t="shared" si="150"/>
        <v>FALSE</v>
      </c>
    </row>
    <row r="3245" spans="1:15" x14ac:dyDescent="0.2">
      <c r="A3245" t="s">
        <v>5807</v>
      </c>
      <c r="B3245" t="s">
        <v>5808</v>
      </c>
      <c r="C3245">
        <v>4</v>
      </c>
      <c r="D3245" t="s">
        <v>14</v>
      </c>
      <c r="E3245">
        <v>1292350</v>
      </c>
      <c r="F3245" t="s">
        <v>15</v>
      </c>
      <c r="G3245" t="s">
        <v>37</v>
      </c>
      <c r="H3245" s="1">
        <v>45744</v>
      </c>
      <c r="I3245" t="s">
        <v>38</v>
      </c>
      <c r="J3245" t="s">
        <v>17</v>
      </c>
      <c r="K3245" t="b">
        <v>1</v>
      </c>
      <c r="L3245" t="str">
        <f t="shared" si="151"/>
        <v>bonidefung-onilmulti-purposefungicide(concentrate)</v>
      </c>
      <c r="M3245" t="str">
        <f t="shared" si="152"/>
        <v>bonidefung-onilmulti-purposefungicide(concentrate)60063-9-4</v>
      </c>
      <c r="N3245" t="str">
        <f>IFERROR(VLOOKUP(LOWER(M3245),file_list!$B:$B,1,FALSE),FALSE)</f>
        <v>bonidefung-onilmulti-purposefungicide(concentrate)60063-9-4</v>
      </c>
      <c r="O3245" t="str">
        <f t="shared" si="150"/>
        <v>TRUE</v>
      </c>
    </row>
    <row r="3246" spans="1:15" x14ac:dyDescent="0.2">
      <c r="A3246" t="s">
        <v>5809</v>
      </c>
      <c r="B3246" t="s">
        <v>5810</v>
      </c>
      <c r="C3246">
        <v>4</v>
      </c>
      <c r="D3246" t="s">
        <v>14</v>
      </c>
      <c r="E3246">
        <v>1292350</v>
      </c>
      <c r="F3246" t="s">
        <v>15</v>
      </c>
      <c r="G3246" t="s">
        <v>37</v>
      </c>
      <c r="H3246" s="1">
        <v>45744</v>
      </c>
      <c r="I3246" t="s">
        <v>38</v>
      </c>
      <c r="J3246" t="s">
        <v>20</v>
      </c>
      <c r="K3246" t="b">
        <v>1</v>
      </c>
      <c r="L3246" t="str">
        <f t="shared" si="151"/>
        <v>bonidecoloradopotatobeetlebeater</v>
      </c>
      <c r="M3246" t="str">
        <f t="shared" si="152"/>
        <v>bonidecoloradopotatobeetlebeater62719-314-4</v>
      </c>
      <c r="N3246" t="str">
        <f>IFERROR(VLOOKUP(LOWER(M3246),file_list!$B:$B,1,FALSE),FALSE)</f>
        <v>bonidecoloradopotatobeetlebeater62719-314-4</v>
      </c>
      <c r="O3246" t="str">
        <f t="shared" si="150"/>
        <v>TRUE</v>
      </c>
    </row>
    <row r="3247" spans="1:15" x14ac:dyDescent="0.2">
      <c r="A3247" t="s">
        <v>5811</v>
      </c>
      <c r="B3247" t="s">
        <v>5812</v>
      </c>
      <c r="C3247">
        <v>4</v>
      </c>
      <c r="D3247" t="s">
        <v>14</v>
      </c>
      <c r="E3247">
        <v>1292350</v>
      </c>
      <c r="F3247" t="s">
        <v>15</v>
      </c>
      <c r="G3247" t="s">
        <v>37</v>
      </c>
      <c r="H3247" s="1">
        <v>45744</v>
      </c>
      <c r="I3247" t="s">
        <v>38</v>
      </c>
      <c r="J3247" t="s">
        <v>49</v>
      </c>
      <c r="K3247" t="b">
        <v>0</v>
      </c>
      <c r="L3247" t="str">
        <f t="shared" si="151"/>
        <v>duraturfcrabgrassweedpreventerforlawnsornamentalbeds(nysspecificlanguage)</v>
      </c>
      <c r="M3247" t="str">
        <f t="shared" si="152"/>
        <v>duraturfcrabgrassweedpreventerforlawnsornamentalbeds(nysspecificlanguage)62719-429-4</v>
      </c>
      <c r="N3247" t="str">
        <f>IFERROR(VLOOKUP(LOWER(M3247),file_list!$B:$B,1,FALSE),FALSE)</f>
        <v>duraturfcrabgrassweedpreventerforlawnsornamentalbeds(nysspecificlanguage)62719-429-4</v>
      </c>
      <c r="O3247" t="str">
        <f t="shared" si="150"/>
        <v>TRUE</v>
      </c>
    </row>
    <row r="3248" spans="1:15" x14ac:dyDescent="0.2">
      <c r="A3248" t="s">
        <v>5813</v>
      </c>
      <c r="B3248" t="s">
        <v>5814</v>
      </c>
      <c r="C3248">
        <v>4</v>
      </c>
      <c r="D3248" t="s">
        <v>14</v>
      </c>
      <c r="E3248">
        <v>1292350</v>
      </c>
      <c r="F3248" t="s">
        <v>15</v>
      </c>
      <c r="G3248" t="s">
        <v>37</v>
      </c>
      <c r="H3248" s="1">
        <v>45744</v>
      </c>
      <c r="I3248" t="s">
        <v>38</v>
      </c>
      <c r="J3248" t="s">
        <v>20</v>
      </c>
      <c r="K3248" t="b">
        <v>1</v>
      </c>
      <c r="L3248" t="str">
        <f t="shared" si="151"/>
        <v>revengegranularantbait</v>
      </c>
      <c r="M3248" t="str">
        <f t="shared" si="152"/>
        <v>revengegranularantbait64405-2-4</v>
      </c>
      <c r="N3248" t="str">
        <f>IFERROR(VLOOKUP(LOWER(M3248),file_list!$B:$B,1,FALSE),FALSE)</f>
        <v>revengegranularantbait64405-2-4</v>
      </c>
      <c r="O3248" t="str">
        <f t="shared" si="150"/>
        <v>TRUE</v>
      </c>
    </row>
    <row r="3249" spans="1:15" x14ac:dyDescent="0.2">
      <c r="A3249" t="s">
        <v>5815</v>
      </c>
      <c r="B3249" t="s">
        <v>5816</v>
      </c>
      <c r="C3249">
        <v>4</v>
      </c>
      <c r="D3249" t="s">
        <v>78</v>
      </c>
      <c r="E3249">
        <v>1292350</v>
      </c>
      <c r="F3249" t="s">
        <v>15</v>
      </c>
      <c r="G3249" t="s">
        <v>37</v>
      </c>
      <c r="H3249" s="1">
        <v>45744</v>
      </c>
      <c r="I3249" t="s">
        <v>38</v>
      </c>
      <c r="J3249" t="s">
        <v>17</v>
      </c>
      <c r="K3249" t="b">
        <v>1</v>
      </c>
      <c r="L3249" t="str">
        <f t="shared" si="151"/>
        <v>bonideliquidcopperfungicidereadytouse</v>
      </c>
      <c r="M3249" t="str">
        <f t="shared" si="152"/>
        <v>bonideliquidcopperfungicidereadytouse67702-1-4</v>
      </c>
      <c r="N3249" t="str">
        <f>IFERROR(VLOOKUP(LOWER(M3249),file_list!$B:$B,1,FALSE),FALSE)</f>
        <v>bonideliquidcopperfungicidereadytouse67702-1-4</v>
      </c>
      <c r="O3249" t="str">
        <f t="shared" si="150"/>
        <v>TRUE</v>
      </c>
    </row>
    <row r="3250" spans="1:15" x14ac:dyDescent="0.2">
      <c r="A3250" t="s">
        <v>5815</v>
      </c>
      <c r="B3250" t="s">
        <v>5817</v>
      </c>
      <c r="C3250">
        <v>4</v>
      </c>
      <c r="D3250" t="s">
        <v>14</v>
      </c>
      <c r="E3250">
        <v>1292350</v>
      </c>
      <c r="F3250" t="s">
        <v>15</v>
      </c>
      <c r="G3250" t="s">
        <v>37</v>
      </c>
      <c r="H3250" s="1">
        <v>45744</v>
      </c>
      <c r="I3250" t="s">
        <v>38</v>
      </c>
      <c r="J3250" t="s">
        <v>17</v>
      </c>
      <c r="K3250" t="b">
        <v>1</v>
      </c>
      <c r="L3250" t="str">
        <f t="shared" si="151"/>
        <v>captainjack'scopperfungicidereadytouse</v>
      </c>
      <c r="M3250" t="str">
        <f t="shared" si="152"/>
        <v>captainjack'scopperfungicidereadytouse67702-1-4</v>
      </c>
      <c r="N3250" t="str">
        <f>IFERROR(VLOOKUP(LOWER(M3250),file_list!$B:$B,1,FALSE),FALSE)</f>
        <v>captainjack'scopperfungicidereadytouse67702-1-4</v>
      </c>
      <c r="O3250" t="str">
        <f t="shared" si="150"/>
        <v>TRUE</v>
      </c>
    </row>
    <row r="3251" spans="1:15" x14ac:dyDescent="0.2">
      <c r="A3251" t="s">
        <v>5818</v>
      </c>
      <c r="B3251" t="s">
        <v>5819</v>
      </c>
      <c r="C3251">
        <v>4</v>
      </c>
      <c r="D3251" t="s">
        <v>14</v>
      </c>
      <c r="E3251">
        <v>1292350</v>
      </c>
      <c r="F3251" t="s">
        <v>15</v>
      </c>
      <c r="G3251" t="s">
        <v>37</v>
      </c>
      <c r="H3251" s="1">
        <v>45744</v>
      </c>
      <c r="I3251" t="s">
        <v>38</v>
      </c>
      <c r="J3251" t="s">
        <v>5820</v>
      </c>
      <c r="K3251" t="b">
        <v>1</v>
      </c>
      <c r="L3251" t="str">
        <f t="shared" si="151"/>
        <v>bonidemossmaxreadytospray</v>
      </c>
      <c r="M3251" t="str">
        <f t="shared" si="152"/>
        <v>bonidemossmaxreadytospray67702-12-4</v>
      </c>
      <c r="N3251" t="str">
        <f>IFERROR(VLOOKUP(LOWER(M3251),file_list!$B:$B,1,FALSE),FALSE)</f>
        <v>bonidemossmaxreadytospray67702-12-4</v>
      </c>
      <c r="O3251" t="str">
        <f t="shared" si="150"/>
        <v>TRUE</v>
      </c>
    </row>
    <row r="3252" spans="1:15" x14ac:dyDescent="0.2">
      <c r="A3252" t="s">
        <v>5821</v>
      </c>
      <c r="B3252" t="s">
        <v>5822</v>
      </c>
      <c r="C3252">
        <v>4</v>
      </c>
      <c r="D3252" t="s">
        <v>14</v>
      </c>
      <c r="E3252">
        <v>1292350</v>
      </c>
      <c r="F3252" t="s">
        <v>15</v>
      </c>
      <c r="G3252" t="s">
        <v>37</v>
      </c>
      <c r="H3252" s="1">
        <v>45744</v>
      </c>
      <c r="I3252" t="s">
        <v>38</v>
      </c>
      <c r="J3252" t="s">
        <v>201</v>
      </c>
      <c r="K3252" t="b">
        <v>1</v>
      </c>
      <c r="L3252" t="str">
        <f t="shared" si="151"/>
        <v>bonideinsecticidalsoapmulti-purposeinsectcontrolreadytouse</v>
      </c>
      <c r="M3252" t="str">
        <f t="shared" si="152"/>
        <v>bonideinsecticidalsoapmulti-purposeinsectcontrolreadytouse67702-13-4</v>
      </c>
      <c r="N3252" t="str">
        <f>IFERROR(VLOOKUP(LOWER(M3252),file_list!$B:$B,1,FALSE),FALSE)</f>
        <v>bonideinsecticidalsoapmulti-purposeinsectcontrolreadytouse67702-13-4</v>
      </c>
      <c r="O3252" t="str">
        <f t="shared" si="150"/>
        <v>TRUE</v>
      </c>
    </row>
    <row r="3253" spans="1:15" x14ac:dyDescent="0.2">
      <c r="A3253" t="s">
        <v>5821</v>
      </c>
      <c r="B3253" t="s">
        <v>5823</v>
      </c>
      <c r="C3253">
        <v>4</v>
      </c>
      <c r="D3253" t="s">
        <v>14</v>
      </c>
      <c r="E3253">
        <v>1305673</v>
      </c>
      <c r="F3253" t="s">
        <v>15</v>
      </c>
      <c r="G3253" t="s">
        <v>37</v>
      </c>
      <c r="H3253" s="1">
        <v>45888</v>
      </c>
      <c r="I3253" t="s">
        <v>106</v>
      </c>
      <c r="J3253" t="s">
        <v>20</v>
      </c>
      <c r="K3253" t="b">
        <v>1</v>
      </c>
      <c r="L3253" t="str">
        <f t="shared" si="151"/>
        <v>captainjack'sinsecticidalsoapforhouseplants</v>
      </c>
      <c r="M3253" t="str">
        <f t="shared" si="152"/>
        <v>captainjack'sinsecticidalsoapforhouseplants67702-13-4</v>
      </c>
      <c r="N3253" t="str">
        <f>IFERROR(VLOOKUP(LOWER(M3253),file_list!$B:$B,1,FALSE),FALSE)</f>
        <v>captainjack'sinsecticidalsoapforhouseplants67702-13-4</v>
      </c>
      <c r="O3253" t="str">
        <f t="shared" si="150"/>
        <v>TRUE</v>
      </c>
    </row>
    <row r="3254" spans="1:15" x14ac:dyDescent="0.2">
      <c r="A3254" t="s">
        <v>5824</v>
      </c>
      <c r="B3254" t="s">
        <v>5825</v>
      </c>
      <c r="C3254">
        <v>4</v>
      </c>
      <c r="D3254" t="s">
        <v>14</v>
      </c>
      <c r="E3254">
        <v>1292350</v>
      </c>
      <c r="F3254" t="s">
        <v>15</v>
      </c>
      <c r="G3254" t="s">
        <v>37</v>
      </c>
      <c r="H3254" s="1">
        <v>45744</v>
      </c>
      <c r="I3254" t="s">
        <v>38</v>
      </c>
      <c r="J3254" t="s">
        <v>20</v>
      </c>
      <c r="K3254" t="b">
        <v>0</v>
      </c>
      <c r="L3254" t="str">
        <f t="shared" si="151"/>
        <v>bonideeightinsectcontrolhomegardenreadytouse</v>
      </c>
      <c r="M3254" t="str">
        <f t="shared" si="152"/>
        <v>bonideeightinsectcontrolhomegardenreadytouse67702-15-4</v>
      </c>
      <c r="N3254" t="str">
        <f>IFERROR(VLOOKUP(LOWER(M3254),file_list!$B:$B,1,FALSE),FALSE)</f>
        <v>bonideeightinsectcontrolhomegardenreadytouse67702-15-4</v>
      </c>
      <c r="O3254" t="str">
        <f t="shared" si="150"/>
        <v>TRUE</v>
      </c>
    </row>
    <row r="3255" spans="1:15" x14ac:dyDescent="0.2">
      <c r="A3255" t="s">
        <v>5824</v>
      </c>
      <c r="B3255" t="s">
        <v>5826</v>
      </c>
      <c r="C3255">
        <v>4</v>
      </c>
      <c r="D3255" t="s">
        <v>14</v>
      </c>
      <c r="E3255">
        <v>1292350</v>
      </c>
      <c r="F3255" t="s">
        <v>15</v>
      </c>
      <c r="G3255" t="s">
        <v>37</v>
      </c>
      <c r="H3255" s="1">
        <v>45744</v>
      </c>
      <c r="I3255" t="s">
        <v>38</v>
      </c>
      <c r="J3255" t="s">
        <v>900</v>
      </c>
      <c r="K3255" t="b">
        <v>0</v>
      </c>
      <c r="L3255" t="str">
        <f t="shared" si="151"/>
        <v>captainjack'stomatovegetablereadytouse</v>
      </c>
      <c r="M3255" t="str">
        <f t="shared" si="152"/>
        <v>captainjack'stomatovegetablereadytouse67702-15-4</v>
      </c>
      <c r="N3255" t="str">
        <f>IFERROR(VLOOKUP(LOWER(M3255),file_list!$B:$B,1,FALSE),FALSE)</f>
        <v>captainjack'stomatovegetablereadytouse67702-15-4</v>
      </c>
      <c r="O3255" t="str">
        <f t="shared" ref="O3255:O3318" si="153">IF(N3255=FALSE,"FALSE","TRUE")</f>
        <v>TRUE</v>
      </c>
    </row>
    <row r="3256" spans="1:15" x14ac:dyDescent="0.2">
      <c r="A3256" t="s">
        <v>5824</v>
      </c>
      <c r="B3256" t="s">
        <v>5827</v>
      </c>
      <c r="C3256">
        <v>4</v>
      </c>
      <c r="D3256" t="s">
        <v>78</v>
      </c>
      <c r="E3256">
        <v>1292350</v>
      </c>
      <c r="F3256" t="s">
        <v>15</v>
      </c>
      <c r="G3256" t="s">
        <v>37</v>
      </c>
      <c r="H3256" s="1">
        <v>45744</v>
      </c>
      <c r="I3256" t="s">
        <v>38</v>
      </c>
      <c r="J3256" t="s">
        <v>900</v>
      </c>
      <c r="K3256" t="b">
        <v>0</v>
      </c>
      <c r="L3256" t="str">
        <f t="shared" si="151"/>
        <v>bonidetomatovegetablereadytouse</v>
      </c>
      <c r="M3256" t="str">
        <f t="shared" si="152"/>
        <v>bonidetomatovegetablereadytouse67702-15-4</v>
      </c>
      <c r="N3256" t="str">
        <f>IFERROR(VLOOKUP(LOWER(M3256),file_list!$B:$B,1,FALSE),FALSE)</f>
        <v>bonidetomatovegetablereadytouse67702-15-4</v>
      </c>
      <c r="O3256" t="str">
        <f t="shared" si="153"/>
        <v>TRUE</v>
      </c>
    </row>
    <row r="3257" spans="1:15" x14ac:dyDescent="0.2">
      <c r="A3257" t="s">
        <v>5828</v>
      </c>
      <c r="B3257" t="s">
        <v>5829</v>
      </c>
      <c r="C3257">
        <v>4</v>
      </c>
      <c r="D3257" t="s">
        <v>14</v>
      </c>
      <c r="E3257">
        <v>1292350</v>
      </c>
      <c r="F3257" t="s">
        <v>15</v>
      </c>
      <c r="G3257" t="s">
        <v>37</v>
      </c>
      <c r="H3257" s="1">
        <v>45744</v>
      </c>
      <c r="I3257" t="s">
        <v>38</v>
      </c>
      <c r="J3257" t="s">
        <v>900</v>
      </c>
      <c r="K3257" t="b">
        <v>1</v>
      </c>
      <c r="L3257" t="str">
        <f t="shared" si="151"/>
        <v>captainjack'sorchardsprayconcentrate</v>
      </c>
      <c r="M3257" t="str">
        <f t="shared" si="152"/>
        <v>captainjack'sorchardsprayconcentrate67702-17-4</v>
      </c>
      <c r="N3257" t="str">
        <f>IFERROR(VLOOKUP(LOWER(M3257),file_list!$B:$B,1,FALSE),FALSE)</f>
        <v>captainjack'sorchardsprayconcentrate67702-17-4</v>
      </c>
      <c r="O3257" t="str">
        <f t="shared" si="153"/>
        <v>TRUE</v>
      </c>
    </row>
    <row r="3258" spans="1:15" x14ac:dyDescent="0.2">
      <c r="A3258" t="s">
        <v>5828</v>
      </c>
      <c r="B3258" t="s">
        <v>5830</v>
      </c>
      <c r="C3258">
        <v>4</v>
      </c>
      <c r="D3258" t="s">
        <v>14</v>
      </c>
      <c r="E3258">
        <v>1292350</v>
      </c>
      <c r="F3258" t="s">
        <v>15</v>
      </c>
      <c r="G3258" t="s">
        <v>37</v>
      </c>
      <c r="H3258" s="1">
        <v>45744</v>
      </c>
      <c r="I3258" t="s">
        <v>38</v>
      </c>
      <c r="J3258" t="s">
        <v>900</v>
      </c>
      <c r="K3258" t="b">
        <v>1</v>
      </c>
      <c r="L3258" t="str">
        <f t="shared" si="151"/>
        <v>captainjack'sorchardsprayreadytospray</v>
      </c>
      <c r="M3258" t="str">
        <f t="shared" si="152"/>
        <v>captainjack'sorchardsprayreadytospray67702-17-4</v>
      </c>
      <c r="N3258" t="str">
        <f>IFERROR(VLOOKUP(LOWER(M3258),file_list!$B:$B,1,FALSE),FALSE)</f>
        <v>captainjack'sorchardsprayreadytospray67702-17-4</v>
      </c>
      <c r="O3258" t="str">
        <f t="shared" si="153"/>
        <v>TRUE</v>
      </c>
    </row>
    <row r="3259" spans="1:15" x14ac:dyDescent="0.2">
      <c r="A3259" t="s">
        <v>5828</v>
      </c>
      <c r="B3259" t="s">
        <v>5831</v>
      </c>
      <c r="C3259">
        <v>4</v>
      </c>
      <c r="D3259" t="s">
        <v>78</v>
      </c>
      <c r="E3259">
        <v>1292350</v>
      </c>
      <c r="F3259" t="s">
        <v>15</v>
      </c>
      <c r="G3259" t="s">
        <v>37</v>
      </c>
      <c r="H3259" s="1">
        <v>45744</v>
      </c>
      <c r="I3259" t="s">
        <v>38</v>
      </c>
      <c r="J3259" t="s">
        <v>900</v>
      </c>
      <c r="K3259" t="b">
        <v>0</v>
      </c>
      <c r="L3259" t="str">
        <f t="shared" si="151"/>
        <v>bonidecitrus,fruitnutorchardsprayconcentrate</v>
      </c>
      <c r="M3259" t="str">
        <f t="shared" si="152"/>
        <v>bonidecitrus,fruitnutorchardsprayconcentrate67702-17-4</v>
      </c>
      <c r="N3259" t="str">
        <f>IFERROR(VLOOKUP(LOWER(M3259),file_list!$B:$B,1,FALSE),FALSE)</f>
        <v>bonidecitrus,fruitnutorchardsprayconcentrate67702-17-4</v>
      </c>
      <c r="O3259" t="str">
        <f t="shared" si="153"/>
        <v>TRUE</v>
      </c>
    </row>
    <row r="3260" spans="1:15" x14ac:dyDescent="0.2">
      <c r="A3260" t="s">
        <v>5828</v>
      </c>
      <c r="B3260" t="s">
        <v>5832</v>
      </c>
      <c r="C3260">
        <v>4</v>
      </c>
      <c r="D3260" t="s">
        <v>78</v>
      </c>
      <c r="E3260">
        <v>1292350</v>
      </c>
      <c r="F3260" t="s">
        <v>15</v>
      </c>
      <c r="G3260" t="s">
        <v>37</v>
      </c>
      <c r="H3260" s="1">
        <v>45744</v>
      </c>
      <c r="I3260" t="s">
        <v>38</v>
      </c>
      <c r="J3260" t="s">
        <v>900</v>
      </c>
      <c r="K3260" t="b">
        <v>0</v>
      </c>
      <c r="L3260" t="str">
        <f t="shared" si="151"/>
        <v>bonidecitrus,fruitnutorchardsprayreadytospray</v>
      </c>
      <c r="M3260" t="str">
        <f t="shared" si="152"/>
        <v>bonidecitrus,fruitnutorchardsprayreadytospray67702-17-4</v>
      </c>
      <c r="N3260" t="str">
        <f>IFERROR(VLOOKUP(LOWER(M3260),file_list!$B:$B,1,FALSE),FALSE)</f>
        <v>bonidecitrus,fruitnutorchardsprayreadytospray67702-17-4</v>
      </c>
      <c r="O3260" t="str">
        <f t="shared" si="153"/>
        <v>TRUE</v>
      </c>
    </row>
    <row r="3261" spans="1:15" x14ac:dyDescent="0.2">
      <c r="A3261" t="s">
        <v>5833</v>
      </c>
      <c r="B3261" t="s">
        <v>5834</v>
      </c>
      <c r="C3261">
        <v>4</v>
      </c>
      <c r="D3261" t="s">
        <v>78</v>
      </c>
      <c r="E3261">
        <v>1292350</v>
      </c>
      <c r="F3261" t="s">
        <v>15</v>
      </c>
      <c r="G3261" t="s">
        <v>37</v>
      </c>
      <c r="H3261" s="1">
        <v>45744</v>
      </c>
      <c r="I3261" t="s">
        <v>38</v>
      </c>
      <c r="J3261" t="s">
        <v>17</v>
      </c>
      <c r="K3261" t="b">
        <v>1</v>
      </c>
      <c r="L3261" t="str">
        <f t="shared" si="151"/>
        <v>liquidcopperfungicidereadytospray</v>
      </c>
      <c r="M3261" t="str">
        <f t="shared" si="152"/>
        <v>liquidcopperfungicidereadytospray67702-2-4</v>
      </c>
      <c r="N3261" t="str">
        <f>IFERROR(VLOOKUP(LOWER(M3261),file_list!$B:$B,1,FALSE),FALSE)</f>
        <v>liquidcopperfungicidereadytospray67702-2-4</v>
      </c>
      <c r="O3261" t="str">
        <f t="shared" si="153"/>
        <v>TRUE</v>
      </c>
    </row>
    <row r="3262" spans="1:15" x14ac:dyDescent="0.2">
      <c r="A3262" t="s">
        <v>5833</v>
      </c>
      <c r="B3262" t="s">
        <v>5835</v>
      </c>
      <c r="C3262">
        <v>4</v>
      </c>
      <c r="D3262" t="s">
        <v>14</v>
      </c>
      <c r="E3262">
        <v>1292350</v>
      </c>
      <c r="F3262" t="s">
        <v>15</v>
      </c>
      <c r="G3262" t="s">
        <v>37</v>
      </c>
      <c r="H3262" s="1">
        <v>45744</v>
      </c>
      <c r="I3262" t="s">
        <v>38</v>
      </c>
      <c r="J3262" t="s">
        <v>17</v>
      </c>
      <c r="K3262" t="b">
        <v>1</v>
      </c>
      <c r="L3262" t="str">
        <f t="shared" si="151"/>
        <v>captainjack'scopperfungicidereadytospray</v>
      </c>
      <c r="M3262" t="str">
        <f t="shared" si="152"/>
        <v>captainjack'scopperfungicidereadytospray67702-2-4</v>
      </c>
      <c r="N3262" t="str">
        <f>IFERROR(VLOOKUP(LOWER(M3262),file_list!$B:$B,1,FALSE),FALSE)</f>
        <v>captainjack'scopperfungicidereadytospray67702-2-4</v>
      </c>
      <c r="O3262" t="str">
        <f t="shared" si="153"/>
        <v>TRUE</v>
      </c>
    </row>
    <row r="3263" spans="1:15" x14ac:dyDescent="0.2">
      <c r="A3263" t="s">
        <v>5833</v>
      </c>
      <c r="B3263" t="s">
        <v>5836</v>
      </c>
      <c r="C3263">
        <v>4</v>
      </c>
      <c r="D3263" t="s">
        <v>78</v>
      </c>
      <c r="E3263">
        <v>1292350</v>
      </c>
      <c r="F3263" t="s">
        <v>15</v>
      </c>
      <c r="G3263" t="s">
        <v>37</v>
      </c>
      <c r="H3263" s="1">
        <v>45744</v>
      </c>
      <c r="I3263" t="s">
        <v>38</v>
      </c>
      <c r="J3263" t="s">
        <v>17</v>
      </c>
      <c r="K3263" t="b">
        <v>0</v>
      </c>
      <c r="L3263" t="str">
        <f t="shared" si="151"/>
        <v>bonideliquidcopperfungicideconcentrate</v>
      </c>
      <c r="M3263" t="str">
        <f t="shared" si="152"/>
        <v>bonideliquidcopperfungicideconcentrate67702-2-4</v>
      </c>
      <c r="N3263" t="b">
        <f>IFERROR(VLOOKUP(LOWER(M3263),file_list!$B:$B,1,FALSE),FALSE)</f>
        <v>0</v>
      </c>
      <c r="O3263" t="str">
        <f t="shared" si="153"/>
        <v>FALSE</v>
      </c>
    </row>
    <row r="3264" spans="1:15" x14ac:dyDescent="0.2">
      <c r="A3264" t="s">
        <v>5833</v>
      </c>
      <c r="B3264" t="s">
        <v>5837</v>
      </c>
      <c r="C3264">
        <v>4</v>
      </c>
      <c r="D3264" t="s">
        <v>14</v>
      </c>
      <c r="E3264">
        <v>1292350</v>
      </c>
      <c r="F3264" t="s">
        <v>15</v>
      </c>
      <c r="G3264" t="s">
        <v>37</v>
      </c>
      <c r="H3264" s="1">
        <v>45744</v>
      </c>
      <c r="I3264" t="s">
        <v>38</v>
      </c>
      <c r="J3264" t="s">
        <v>17</v>
      </c>
      <c r="K3264" t="b">
        <v>1</v>
      </c>
      <c r="L3264" t="str">
        <f t="shared" si="151"/>
        <v>captainjack'scopperfungicideconcentrate</v>
      </c>
      <c r="M3264" t="str">
        <f t="shared" si="152"/>
        <v>captainjack'scopperfungicideconcentrate67702-2-4</v>
      </c>
      <c r="N3264" t="str">
        <f>IFERROR(VLOOKUP(LOWER(M3264),file_list!$B:$B,1,FALSE),FALSE)</f>
        <v>captainjack'scopperfungicideconcentrate67702-2-4</v>
      </c>
      <c r="O3264" t="str">
        <f t="shared" si="153"/>
        <v>TRUE</v>
      </c>
    </row>
    <row r="3265" spans="1:15" x14ac:dyDescent="0.2">
      <c r="A3265" t="s">
        <v>5838</v>
      </c>
      <c r="B3265" t="s">
        <v>5839</v>
      </c>
      <c r="C3265">
        <v>4</v>
      </c>
      <c r="D3265" t="s">
        <v>78</v>
      </c>
      <c r="E3265">
        <v>1292350</v>
      </c>
      <c r="F3265" t="s">
        <v>15</v>
      </c>
      <c r="G3265" t="s">
        <v>37</v>
      </c>
      <c r="H3265" s="1">
        <v>45744</v>
      </c>
      <c r="I3265" t="s">
        <v>38</v>
      </c>
      <c r="J3265" t="s">
        <v>2338</v>
      </c>
      <c r="K3265" t="b">
        <v>0</v>
      </c>
      <c r="L3265" t="str">
        <f t="shared" si="151"/>
        <v>bonidebugslugkiller</v>
      </c>
      <c r="M3265" t="str">
        <f t="shared" si="152"/>
        <v>bonidebugslugkiller67702-24-4</v>
      </c>
      <c r="N3265" t="str">
        <f>IFERROR(VLOOKUP(LOWER(M3265),file_list!$B:$B,1,FALSE),FALSE)</f>
        <v>bonidebugslugkiller67702-24-4</v>
      </c>
      <c r="O3265" t="str">
        <f t="shared" si="153"/>
        <v>TRUE</v>
      </c>
    </row>
    <row r="3266" spans="1:15" x14ac:dyDescent="0.2">
      <c r="A3266" t="s">
        <v>5838</v>
      </c>
      <c r="B3266" t="s">
        <v>5840</v>
      </c>
      <c r="C3266">
        <v>4</v>
      </c>
      <c r="D3266" t="s">
        <v>14</v>
      </c>
      <c r="E3266">
        <v>1292350</v>
      </c>
      <c r="F3266" t="s">
        <v>15</v>
      </c>
      <c r="G3266" t="s">
        <v>37</v>
      </c>
      <c r="H3266" s="1">
        <v>45744</v>
      </c>
      <c r="I3266" t="s">
        <v>38</v>
      </c>
      <c r="J3266" t="s">
        <v>2338</v>
      </c>
      <c r="K3266" t="b">
        <v>0</v>
      </c>
      <c r="L3266" t="str">
        <f t="shared" si="151"/>
        <v>trustedsince1926bonidecaptainjack'sbugslugkiller</v>
      </c>
      <c r="M3266" t="str">
        <f t="shared" si="152"/>
        <v>trustedsince1926bonidecaptainjack'sbugslugkiller67702-24-4</v>
      </c>
      <c r="N3266" t="str">
        <f>IFERROR(VLOOKUP(LOWER(M3266),file_list!$B:$B,1,FALSE),FALSE)</f>
        <v>trustedsince1926bonidecaptainjack'sbugslugkiller67702-24-4</v>
      </c>
      <c r="O3266" t="str">
        <f t="shared" si="153"/>
        <v>TRUE</v>
      </c>
    </row>
    <row r="3267" spans="1:15" x14ac:dyDescent="0.2">
      <c r="A3267" t="s">
        <v>5841</v>
      </c>
      <c r="B3267" t="s">
        <v>5842</v>
      </c>
      <c r="C3267">
        <v>4</v>
      </c>
      <c r="D3267" t="s">
        <v>14</v>
      </c>
      <c r="E3267">
        <v>1292350</v>
      </c>
      <c r="F3267" t="s">
        <v>15</v>
      </c>
      <c r="G3267" t="s">
        <v>37</v>
      </c>
      <c r="H3267" s="1">
        <v>45744</v>
      </c>
      <c r="I3267" t="s">
        <v>38</v>
      </c>
      <c r="J3267" t="s">
        <v>5843</v>
      </c>
      <c r="K3267" t="b">
        <v>1</v>
      </c>
      <c r="L3267" t="str">
        <f t="shared" ref="L3267:L3330" si="154">SUBSTITUTE(LOWER(SUBSTITUTE(SUBSTITUTE(SUBSTITUTE(B3267," ",""),"/",""),"&amp;","")),"and","")</f>
        <v>weedbeaterfeconcentrate</v>
      </c>
      <c r="M3267" t="str">
        <f t="shared" ref="M3267:M3330" si="155">_xlfn.CONCAT(L3267,A3267)</f>
        <v>weedbeaterfeconcentrate67702-26-4</v>
      </c>
      <c r="N3267" t="str">
        <f>IFERROR(VLOOKUP(LOWER(M3267),file_list!$B:$B,1,FALSE),FALSE)</f>
        <v>weedbeaterfeconcentrate67702-26-4</v>
      </c>
      <c r="O3267" t="str">
        <f t="shared" si="153"/>
        <v>TRUE</v>
      </c>
    </row>
    <row r="3268" spans="1:15" x14ac:dyDescent="0.2">
      <c r="A3268" t="s">
        <v>5841</v>
      </c>
      <c r="B3268" t="s">
        <v>5844</v>
      </c>
      <c r="C3268">
        <v>4</v>
      </c>
      <c r="D3268" t="s">
        <v>14</v>
      </c>
      <c r="E3268">
        <v>1292350</v>
      </c>
      <c r="F3268" t="s">
        <v>15</v>
      </c>
      <c r="G3268" t="s">
        <v>37</v>
      </c>
      <c r="H3268" s="1">
        <v>45744</v>
      </c>
      <c r="I3268" t="s">
        <v>38</v>
      </c>
      <c r="J3268" t="s">
        <v>5820</v>
      </c>
      <c r="K3268" t="b">
        <v>1</v>
      </c>
      <c r="L3268" t="str">
        <f t="shared" si="154"/>
        <v>captainjack'slawnweedbrewconcentrate</v>
      </c>
      <c r="M3268" t="str">
        <f t="shared" si="155"/>
        <v>captainjack'slawnweedbrewconcentrate67702-26-4</v>
      </c>
      <c r="N3268" t="str">
        <f>IFERROR(VLOOKUP(LOWER(M3268),file_list!$B:$B,1,FALSE),FALSE)</f>
        <v>captainjack'slawnweedbrewconcentrate67702-26-4</v>
      </c>
      <c r="O3268" t="str">
        <f t="shared" si="153"/>
        <v>TRUE</v>
      </c>
    </row>
    <row r="3269" spans="1:15" x14ac:dyDescent="0.2">
      <c r="A3269" t="s">
        <v>5841</v>
      </c>
      <c r="B3269" t="s">
        <v>5845</v>
      </c>
      <c r="C3269">
        <v>4</v>
      </c>
      <c r="D3269" t="s">
        <v>14</v>
      </c>
      <c r="E3269">
        <v>1292350</v>
      </c>
      <c r="F3269" t="s">
        <v>15</v>
      </c>
      <c r="G3269" t="s">
        <v>37</v>
      </c>
      <c r="H3269" s="1">
        <v>45744</v>
      </c>
      <c r="I3269" t="s">
        <v>38</v>
      </c>
      <c r="J3269" t="s">
        <v>5820</v>
      </c>
      <c r="K3269" t="b">
        <v>1</v>
      </c>
      <c r="L3269" t="str">
        <f t="shared" si="154"/>
        <v>captainjack'slawnweedbrewreadytospray</v>
      </c>
      <c r="M3269" t="str">
        <f t="shared" si="155"/>
        <v>captainjack'slawnweedbrewreadytospray67702-26-4</v>
      </c>
      <c r="N3269" t="str">
        <f>IFERROR(VLOOKUP(LOWER(M3269),file_list!$B:$B,1,FALSE),FALSE)</f>
        <v>captainjack'slawnweedbrewreadytospray67702-26-4</v>
      </c>
      <c r="O3269" t="str">
        <f t="shared" si="153"/>
        <v>TRUE</v>
      </c>
    </row>
    <row r="3270" spans="1:15" x14ac:dyDescent="0.2">
      <c r="A3270" t="s">
        <v>5846</v>
      </c>
      <c r="B3270" t="s">
        <v>5847</v>
      </c>
      <c r="C3270">
        <v>4</v>
      </c>
      <c r="D3270" t="s">
        <v>14</v>
      </c>
      <c r="E3270">
        <v>1292350</v>
      </c>
      <c r="F3270" t="s">
        <v>15</v>
      </c>
      <c r="G3270" t="s">
        <v>37</v>
      </c>
      <c r="H3270" s="1">
        <v>45744</v>
      </c>
      <c r="I3270" t="s">
        <v>38</v>
      </c>
      <c r="J3270" t="s">
        <v>2920</v>
      </c>
      <c r="K3270" t="b">
        <v>1</v>
      </c>
      <c r="L3270" t="str">
        <f t="shared" si="154"/>
        <v>bonideweedbeaterfereadytouse</v>
      </c>
      <c r="M3270" t="str">
        <f t="shared" si="155"/>
        <v>bonideweedbeaterfereadytouse67702-27-4</v>
      </c>
      <c r="N3270" t="str">
        <f>IFERROR(VLOOKUP(LOWER(M3270),file_list!$B:$B,1,FALSE),FALSE)</f>
        <v>bonideweedbeaterfereadytouse67702-27-4</v>
      </c>
      <c r="O3270" t="str">
        <f t="shared" si="153"/>
        <v>TRUE</v>
      </c>
    </row>
    <row r="3271" spans="1:15" x14ac:dyDescent="0.2">
      <c r="A3271" t="s">
        <v>5846</v>
      </c>
      <c r="B3271" t="s">
        <v>5848</v>
      </c>
      <c r="C3271">
        <v>4</v>
      </c>
      <c r="D3271" t="s">
        <v>14</v>
      </c>
      <c r="E3271">
        <v>1292350</v>
      </c>
      <c r="F3271" t="s">
        <v>15</v>
      </c>
      <c r="G3271" t="s">
        <v>37</v>
      </c>
      <c r="H3271" s="1">
        <v>45744</v>
      </c>
      <c r="I3271" t="s">
        <v>38</v>
      </c>
      <c r="J3271" t="s">
        <v>5820</v>
      </c>
      <c r="K3271" t="b">
        <v>1</v>
      </c>
      <c r="L3271" t="str">
        <f t="shared" si="154"/>
        <v>captainjack'slawnweedbrewreadytouse</v>
      </c>
      <c r="M3271" t="str">
        <f t="shared" si="155"/>
        <v>captainjack'slawnweedbrewreadytouse67702-27-4</v>
      </c>
      <c r="N3271" t="str">
        <f>IFERROR(VLOOKUP(LOWER(M3271),file_list!$B:$B,1,FALSE),FALSE)</f>
        <v>captainjack'slawnweedbrewreadytouse67702-27-4</v>
      </c>
      <c r="O3271" t="str">
        <f t="shared" si="153"/>
        <v>TRUE</v>
      </c>
    </row>
    <row r="3272" spans="1:15" x14ac:dyDescent="0.2">
      <c r="A3272" t="s">
        <v>5849</v>
      </c>
      <c r="B3272" t="s">
        <v>5850</v>
      </c>
      <c r="C3272">
        <v>4</v>
      </c>
      <c r="D3272" t="s">
        <v>78</v>
      </c>
      <c r="E3272">
        <v>1292350</v>
      </c>
      <c r="F3272" t="s">
        <v>15</v>
      </c>
      <c r="G3272" t="s">
        <v>37</v>
      </c>
      <c r="H3272" s="1">
        <v>45744</v>
      </c>
      <c r="I3272" t="s">
        <v>38</v>
      </c>
      <c r="J3272" t="s">
        <v>2578</v>
      </c>
      <c r="K3272" t="b">
        <v>1</v>
      </c>
      <c r="L3272" t="str">
        <f t="shared" si="154"/>
        <v>bonideslugmagicmakesslugsdisappear</v>
      </c>
      <c r="M3272" t="str">
        <f t="shared" si="155"/>
        <v>bonideslugmagicmakesslugsdisappear67702-3-4</v>
      </c>
      <c r="N3272" t="str">
        <f>IFERROR(VLOOKUP(LOWER(M3272),file_list!$B:$B,1,FALSE),FALSE)</f>
        <v>bonideslugmagicmakesslugsdisappear67702-3-4</v>
      </c>
      <c r="O3272" t="str">
        <f t="shared" si="153"/>
        <v>TRUE</v>
      </c>
    </row>
    <row r="3273" spans="1:15" x14ac:dyDescent="0.2">
      <c r="A3273" t="s">
        <v>5849</v>
      </c>
      <c r="B3273" t="s">
        <v>5851</v>
      </c>
      <c r="C3273">
        <v>4</v>
      </c>
      <c r="D3273" t="s">
        <v>14</v>
      </c>
      <c r="E3273">
        <v>1292350</v>
      </c>
      <c r="F3273" t="s">
        <v>15</v>
      </c>
      <c r="G3273" t="s">
        <v>37</v>
      </c>
      <c r="H3273" s="1">
        <v>45744</v>
      </c>
      <c r="I3273" t="s">
        <v>38</v>
      </c>
      <c r="J3273" t="s">
        <v>2578</v>
      </c>
      <c r="K3273" t="b">
        <v>1</v>
      </c>
      <c r="L3273" t="str">
        <f t="shared" si="154"/>
        <v>trustedsince1926bonidecaptainjack'sslugmagicmakesslugsdisappear</v>
      </c>
      <c r="M3273" t="str">
        <f t="shared" si="155"/>
        <v>trustedsince1926bonidecaptainjack'sslugmagicmakesslugsdisappear67702-3-4</v>
      </c>
      <c r="N3273" t="str">
        <f>IFERROR(VLOOKUP(LOWER(M3273),file_list!$B:$B,1,FALSE),FALSE)</f>
        <v>trustedsince1926bonidecaptainjack'sslugmagicmakesslugsdisappear67702-3-4</v>
      </c>
      <c r="O3273" t="str">
        <f t="shared" si="153"/>
        <v>TRUE</v>
      </c>
    </row>
    <row r="3274" spans="1:15" x14ac:dyDescent="0.2">
      <c r="A3274" t="s">
        <v>5852</v>
      </c>
      <c r="B3274" t="s">
        <v>5853</v>
      </c>
      <c r="C3274">
        <v>4</v>
      </c>
      <c r="D3274" t="s">
        <v>14</v>
      </c>
      <c r="E3274">
        <v>1292350</v>
      </c>
      <c r="F3274" t="s">
        <v>15</v>
      </c>
      <c r="G3274" t="s">
        <v>37</v>
      </c>
      <c r="H3274" s="1">
        <v>45744</v>
      </c>
      <c r="I3274" t="s">
        <v>38</v>
      </c>
      <c r="J3274" t="s">
        <v>20</v>
      </c>
      <c r="K3274" t="b">
        <v>1</v>
      </c>
      <c r="L3274" t="str">
        <f t="shared" si="154"/>
        <v>captainjack'sinsecticidalsupersoapreadytouse</v>
      </c>
      <c r="M3274" t="str">
        <f t="shared" si="155"/>
        <v>captainjack'sinsecticidalsupersoapreadytouse67702-45-4</v>
      </c>
      <c r="N3274" t="str">
        <f>IFERROR(VLOOKUP(LOWER(M3274),file_list!$B:$B,1,FALSE),FALSE)</f>
        <v>captainjack'sinsecticidalsupersoapreadytouse67702-45-4</v>
      </c>
      <c r="O3274" t="str">
        <f t="shared" si="153"/>
        <v>TRUE</v>
      </c>
    </row>
    <row r="3275" spans="1:15" x14ac:dyDescent="0.2">
      <c r="A3275" t="s">
        <v>5852</v>
      </c>
      <c r="B3275" t="s">
        <v>5854</v>
      </c>
      <c r="C3275">
        <v>4</v>
      </c>
      <c r="D3275" t="s">
        <v>78</v>
      </c>
      <c r="E3275">
        <v>1292350</v>
      </c>
      <c r="F3275" t="s">
        <v>15</v>
      </c>
      <c r="G3275" t="s">
        <v>37</v>
      </c>
      <c r="H3275" s="1">
        <v>45744</v>
      </c>
      <c r="I3275" t="s">
        <v>38</v>
      </c>
      <c r="J3275" t="s">
        <v>900</v>
      </c>
      <c r="K3275" t="b">
        <v>1</v>
      </c>
      <c r="L3275" t="str">
        <f t="shared" si="154"/>
        <v>insecticidalsupersoapreadytouse</v>
      </c>
      <c r="M3275" t="str">
        <f t="shared" si="155"/>
        <v>insecticidalsupersoapreadytouse67702-45-4</v>
      </c>
      <c r="N3275" t="str">
        <f>IFERROR(VLOOKUP(LOWER(M3275),file_list!$B:$B,1,FALSE),FALSE)</f>
        <v>insecticidalsupersoapreadytouse67702-45-4</v>
      </c>
      <c r="O3275" t="str">
        <f t="shared" si="153"/>
        <v>TRUE</v>
      </c>
    </row>
    <row r="3276" spans="1:15" x14ac:dyDescent="0.2">
      <c r="A3276" t="s">
        <v>5855</v>
      </c>
      <c r="B3276" t="s">
        <v>5856</v>
      </c>
      <c r="C3276">
        <v>4</v>
      </c>
      <c r="D3276" t="s">
        <v>14</v>
      </c>
      <c r="E3276">
        <v>1292350</v>
      </c>
      <c r="F3276" t="s">
        <v>15</v>
      </c>
      <c r="G3276" t="s">
        <v>37</v>
      </c>
      <c r="H3276" s="1">
        <v>45744</v>
      </c>
      <c r="I3276" t="s">
        <v>38</v>
      </c>
      <c r="J3276" t="s">
        <v>49</v>
      </c>
      <c r="K3276" t="b">
        <v>0</v>
      </c>
      <c r="L3276" t="str">
        <f t="shared" si="154"/>
        <v>botanicalkleenupweedgrasskillerconcentrate</v>
      </c>
      <c r="M3276" t="str">
        <f t="shared" si="155"/>
        <v>botanicalkleenupweedgrasskillerconcentrate67702-54-4</v>
      </c>
      <c r="N3276" t="str">
        <f>IFERROR(VLOOKUP(LOWER(M3276),file_list!$B:$B,1,FALSE),FALSE)</f>
        <v>botanicalkleenupweedgrasskillerconcentrate67702-54-4</v>
      </c>
      <c r="O3276" t="str">
        <f t="shared" si="153"/>
        <v>TRUE</v>
      </c>
    </row>
    <row r="3277" spans="1:15" x14ac:dyDescent="0.2">
      <c r="A3277" t="s">
        <v>5855</v>
      </c>
      <c r="B3277" t="s">
        <v>5857</v>
      </c>
      <c r="C3277">
        <v>4</v>
      </c>
      <c r="D3277" t="s">
        <v>14</v>
      </c>
      <c r="E3277">
        <v>1292350</v>
      </c>
      <c r="F3277" t="s">
        <v>15</v>
      </c>
      <c r="G3277" t="s">
        <v>37</v>
      </c>
      <c r="H3277" s="1">
        <v>45744</v>
      </c>
      <c r="I3277" t="s">
        <v>38</v>
      </c>
      <c r="J3277" t="s">
        <v>49</v>
      </c>
      <c r="K3277" t="b">
        <v>1</v>
      </c>
      <c r="L3277" t="str">
        <f t="shared" si="154"/>
        <v>burnoutformulaiifastactingweedgrasskillerconcentrate</v>
      </c>
      <c r="M3277" t="str">
        <f t="shared" si="155"/>
        <v>burnoutformulaiifastactingweedgrasskillerconcentrate67702-54-4</v>
      </c>
      <c r="N3277" t="str">
        <f>IFERROR(VLOOKUP(LOWER(M3277),file_list!$B:$B,1,FALSE),FALSE)</f>
        <v>burnoutformulaiifastactingweedgrasskillerconcentrate67702-54-4</v>
      </c>
      <c r="O3277" t="str">
        <f t="shared" si="153"/>
        <v>TRUE</v>
      </c>
    </row>
    <row r="3278" spans="1:15" x14ac:dyDescent="0.2">
      <c r="A3278" t="s">
        <v>5855</v>
      </c>
      <c r="B3278" t="s">
        <v>5858</v>
      </c>
      <c r="C3278">
        <v>4</v>
      </c>
      <c r="D3278" t="s">
        <v>14</v>
      </c>
      <c r="E3278">
        <v>1292350</v>
      </c>
      <c r="F3278" t="s">
        <v>15</v>
      </c>
      <c r="G3278" t="s">
        <v>37</v>
      </c>
      <c r="H3278" s="1">
        <v>45744</v>
      </c>
      <c r="I3278" t="s">
        <v>38</v>
      </c>
      <c r="J3278" t="s">
        <v>2920</v>
      </c>
      <c r="K3278" t="b">
        <v>0</v>
      </c>
      <c r="L3278" t="str">
        <f t="shared" si="154"/>
        <v>captainjack'sdeadweedbrewconcentrate</v>
      </c>
      <c r="M3278" t="str">
        <f t="shared" si="155"/>
        <v>captainjack'sdeadweedbrewconcentrate67702-54-4</v>
      </c>
      <c r="N3278" t="b">
        <f>IFERROR(VLOOKUP(LOWER(M3278),file_list!$B:$B,1,FALSE),FALSE)</f>
        <v>0</v>
      </c>
      <c r="O3278" t="str">
        <f t="shared" si="153"/>
        <v>FALSE</v>
      </c>
    </row>
    <row r="3279" spans="1:15" x14ac:dyDescent="0.2">
      <c r="A3279" t="s">
        <v>5859</v>
      </c>
      <c r="B3279" t="s">
        <v>5860</v>
      </c>
      <c r="C3279">
        <v>4</v>
      </c>
      <c r="D3279" t="s">
        <v>14</v>
      </c>
      <c r="E3279">
        <v>1292350</v>
      </c>
      <c r="F3279" t="s">
        <v>15</v>
      </c>
      <c r="G3279" t="s">
        <v>37</v>
      </c>
      <c r="H3279" s="1">
        <v>45744</v>
      </c>
      <c r="I3279" t="s">
        <v>38</v>
      </c>
      <c r="J3279" t="s">
        <v>2920</v>
      </c>
      <c r="K3279" t="b">
        <v>1</v>
      </c>
      <c r="L3279" t="str">
        <f t="shared" si="154"/>
        <v>burnoutformulaiifastactingweedgrasskillerreadytouse</v>
      </c>
      <c r="M3279" t="str">
        <f t="shared" si="155"/>
        <v>burnoutformulaiifastactingweedgrasskillerreadytouse67702-59-4</v>
      </c>
      <c r="N3279" t="str">
        <f>IFERROR(VLOOKUP(LOWER(M3279),file_list!$B:$B,1,FALSE),FALSE)</f>
        <v>burnoutformulaiifastactingweedgrasskillerreadytouse67702-59-4</v>
      </c>
      <c r="O3279" t="str">
        <f t="shared" si="153"/>
        <v>TRUE</v>
      </c>
    </row>
    <row r="3280" spans="1:15" x14ac:dyDescent="0.2">
      <c r="A3280" t="s">
        <v>5859</v>
      </c>
      <c r="B3280" t="s">
        <v>5861</v>
      </c>
      <c r="C3280">
        <v>4</v>
      </c>
      <c r="D3280" t="s">
        <v>14</v>
      </c>
      <c r="E3280">
        <v>1292350</v>
      </c>
      <c r="F3280" t="s">
        <v>15</v>
      </c>
      <c r="G3280" t="s">
        <v>37</v>
      </c>
      <c r="H3280" s="1">
        <v>45744</v>
      </c>
      <c r="I3280" t="s">
        <v>38</v>
      </c>
      <c r="J3280" t="s">
        <v>2920</v>
      </c>
      <c r="K3280" t="b">
        <v>1</v>
      </c>
      <c r="L3280" t="str">
        <f t="shared" si="154"/>
        <v>captainjack'sdeadweedbrewreadytouse</v>
      </c>
      <c r="M3280" t="str">
        <f t="shared" si="155"/>
        <v>captainjack'sdeadweedbrewreadytouse67702-59-4</v>
      </c>
      <c r="N3280" t="str">
        <f>IFERROR(VLOOKUP(LOWER(M3280),file_list!$B:$B,1,FALSE),FALSE)</f>
        <v>captainjack'sdeadweedbrewreadytouse67702-59-4</v>
      </c>
      <c r="O3280" t="str">
        <f t="shared" si="153"/>
        <v>TRUE</v>
      </c>
    </row>
    <row r="3281" spans="1:15" x14ac:dyDescent="0.2">
      <c r="A3281" t="s">
        <v>5862</v>
      </c>
      <c r="B3281" t="s">
        <v>5863</v>
      </c>
      <c r="C3281">
        <v>4</v>
      </c>
      <c r="D3281" t="s">
        <v>14</v>
      </c>
      <c r="E3281">
        <v>1292350</v>
      </c>
      <c r="F3281" t="s">
        <v>15</v>
      </c>
      <c r="G3281" t="s">
        <v>37</v>
      </c>
      <c r="H3281" s="1">
        <v>45744</v>
      </c>
      <c r="I3281" t="s">
        <v>38</v>
      </c>
      <c r="J3281" t="s">
        <v>17</v>
      </c>
      <c r="K3281" t="b">
        <v>1</v>
      </c>
      <c r="L3281" t="str">
        <f t="shared" si="154"/>
        <v>revitalizebiofungicideconcentrate</v>
      </c>
      <c r="M3281" t="str">
        <f t="shared" si="155"/>
        <v>revitalizebiofungicideconcentrate70051-107-4</v>
      </c>
      <c r="N3281" t="str">
        <f>IFERROR(VLOOKUP(LOWER(M3281),file_list!$B:$B,1,FALSE),FALSE)</f>
        <v>revitalizebiofungicideconcentrate70051-107-4</v>
      </c>
      <c r="O3281" t="str">
        <f t="shared" si="153"/>
        <v>TRUE</v>
      </c>
    </row>
    <row r="3282" spans="1:15" x14ac:dyDescent="0.2">
      <c r="A3282" t="s">
        <v>5864</v>
      </c>
      <c r="B3282" t="s">
        <v>5865</v>
      </c>
      <c r="C3282">
        <v>4</v>
      </c>
      <c r="D3282" t="s">
        <v>14</v>
      </c>
      <c r="E3282">
        <v>1292350</v>
      </c>
      <c r="F3282" t="s">
        <v>15</v>
      </c>
      <c r="G3282" t="s">
        <v>37</v>
      </c>
      <c r="H3282" s="1">
        <v>45744</v>
      </c>
      <c r="I3282" t="s">
        <v>38</v>
      </c>
      <c r="J3282" t="s">
        <v>20</v>
      </c>
      <c r="K3282" t="b">
        <v>1</v>
      </c>
      <c r="L3282" t="str">
        <f t="shared" si="154"/>
        <v>captainjack'sbtbacillusthuringiensisreadytouse</v>
      </c>
      <c r="M3282" t="str">
        <f t="shared" si="155"/>
        <v>captainjack'sbtbacillusthuringiensisreadytouse70051-113-4</v>
      </c>
      <c r="N3282" t="str">
        <f>IFERROR(VLOOKUP(LOWER(M3282),file_list!$B:$B,1,FALSE),FALSE)</f>
        <v>captainjack'sbtbacillusthuringiensisreadytouse70051-113-4</v>
      </c>
      <c r="O3282" t="str">
        <f t="shared" si="153"/>
        <v>TRUE</v>
      </c>
    </row>
    <row r="3283" spans="1:15" x14ac:dyDescent="0.2">
      <c r="A3283" t="s">
        <v>5864</v>
      </c>
      <c r="B3283" t="s">
        <v>5866</v>
      </c>
      <c r="C3283">
        <v>4</v>
      </c>
      <c r="D3283" t="s">
        <v>78</v>
      </c>
      <c r="E3283">
        <v>1292350</v>
      </c>
      <c r="F3283" t="s">
        <v>15</v>
      </c>
      <c r="G3283" t="s">
        <v>37</v>
      </c>
      <c r="H3283" s="1">
        <v>45744</v>
      </c>
      <c r="I3283" t="s">
        <v>38</v>
      </c>
      <c r="J3283" t="s">
        <v>20</v>
      </c>
      <c r="K3283" t="b">
        <v>1</v>
      </c>
      <c r="L3283" t="str">
        <f t="shared" si="154"/>
        <v>btbacillusthuringiensisreadytouse</v>
      </c>
      <c r="M3283" t="str">
        <f t="shared" si="155"/>
        <v>btbacillusthuringiensisreadytouse70051-113-4</v>
      </c>
      <c r="N3283" t="str">
        <f>IFERROR(VLOOKUP(LOWER(M3283),file_list!$B:$B,1,FALSE),FALSE)</f>
        <v>btbacillusthuringiensisreadytouse70051-113-4</v>
      </c>
      <c r="O3283" t="str">
        <f t="shared" si="153"/>
        <v>TRUE</v>
      </c>
    </row>
    <row r="3284" spans="1:15" x14ac:dyDescent="0.2">
      <c r="A3284" t="s">
        <v>5867</v>
      </c>
      <c r="B3284" t="s">
        <v>5868</v>
      </c>
      <c r="C3284">
        <v>4</v>
      </c>
      <c r="D3284" t="s">
        <v>14</v>
      </c>
      <c r="E3284">
        <v>1292350</v>
      </c>
      <c r="F3284" t="s">
        <v>15</v>
      </c>
      <c r="G3284" t="s">
        <v>37</v>
      </c>
      <c r="H3284" s="1">
        <v>45744</v>
      </c>
      <c r="I3284" t="s">
        <v>38</v>
      </c>
      <c r="J3284" t="s">
        <v>17</v>
      </c>
      <c r="K3284" t="b">
        <v>1</v>
      </c>
      <c r="L3284" t="str">
        <f t="shared" si="154"/>
        <v>revitalizebiofungicidereadytouse</v>
      </c>
      <c r="M3284" t="str">
        <f t="shared" si="155"/>
        <v>revitalizebiofungicidereadytouse70051-114-4</v>
      </c>
      <c r="N3284" t="str">
        <f>IFERROR(VLOOKUP(LOWER(M3284),file_list!$B:$B,1,FALSE),FALSE)</f>
        <v>revitalizebiofungicidereadytouse70051-114-4</v>
      </c>
      <c r="O3284" t="str">
        <f t="shared" si="153"/>
        <v>TRUE</v>
      </c>
    </row>
    <row r="3285" spans="1:15" x14ac:dyDescent="0.2">
      <c r="A3285" t="s">
        <v>5869</v>
      </c>
      <c r="B3285" t="s">
        <v>5870</v>
      </c>
      <c r="C3285">
        <v>4</v>
      </c>
      <c r="D3285" t="s">
        <v>14</v>
      </c>
      <c r="E3285">
        <v>1292350</v>
      </c>
      <c r="F3285" t="s">
        <v>15</v>
      </c>
      <c r="G3285" t="s">
        <v>37</v>
      </c>
      <c r="H3285" s="1">
        <v>45744</v>
      </c>
      <c r="I3285" t="s">
        <v>38</v>
      </c>
      <c r="J3285" t="s">
        <v>900</v>
      </c>
      <c r="K3285" t="b">
        <v>1</v>
      </c>
      <c r="L3285" t="str">
        <f t="shared" si="154"/>
        <v>captainjack'sneemoilreadytouse</v>
      </c>
      <c r="M3285" t="str">
        <f t="shared" si="155"/>
        <v>captainjack'sneemoilreadytouse70051-13-4</v>
      </c>
      <c r="N3285" t="str">
        <f>IFERROR(VLOOKUP(LOWER(M3285),file_list!$B:$B,1,FALSE),FALSE)</f>
        <v>captainjack'sneemoilreadytouse70051-13-4</v>
      </c>
      <c r="O3285" t="str">
        <f t="shared" si="153"/>
        <v>TRUE</v>
      </c>
    </row>
    <row r="3286" spans="1:15" x14ac:dyDescent="0.2">
      <c r="A3286" t="s">
        <v>5869</v>
      </c>
      <c r="B3286" t="s">
        <v>5871</v>
      </c>
      <c r="C3286">
        <v>4</v>
      </c>
      <c r="D3286" t="s">
        <v>78</v>
      </c>
      <c r="E3286">
        <v>1292350</v>
      </c>
      <c r="F3286" t="s">
        <v>15</v>
      </c>
      <c r="G3286" t="s">
        <v>37</v>
      </c>
      <c r="H3286" s="1">
        <v>45744</v>
      </c>
      <c r="I3286" t="s">
        <v>38</v>
      </c>
      <c r="J3286" t="s">
        <v>900</v>
      </c>
      <c r="K3286" t="b">
        <v>0</v>
      </c>
      <c r="L3286" t="str">
        <f t="shared" si="154"/>
        <v>neemoilfungicide-miticide-insecticidereadytouse</v>
      </c>
      <c r="M3286" t="str">
        <f t="shared" si="155"/>
        <v>neemoilfungicide-miticide-insecticidereadytouse70051-13-4</v>
      </c>
      <c r="N3286" t="b">
        <f>IFERROR(VLOOKUP(LOWER(M3286),file_list!$B:$B,1,FALSE),FALSE)</f>
        <v>0</v>
      </c>
      <c r="O3286" t="str">
        <f t="shared" si="153"/>
        <v>FALSE</v>
      </c>
    </row>
    <row r="3287" spans="1:15" x14ac:dyDescent="0.2">
      <c r="A3287" t="s">
        <v>5869</v>
      </c>
      <c r="B3287" t="s">
        <v>5872</v>
      </c>
      <c r="C3287">
        <v>4</v>
      </c>
      <c r="D3287" t="s">
        <v>14</v>
      </c>
      <c r="E3287">
        <v>1292350</v>
      </c>
      <c r="F3287" t="s">
        <v>15</v>
      </c>
      <c r="G3287" t="s">
        <v>37</v>
      </c>
      <c r="H3287" s="1">
        <v>45744</v>
      </c>
      <c r="I3287" t="s">
        <v>38</v>
      </c>
      <c r="J3287" t="s">
        <v>900</v>
      </c>
      <c r="K3287" t="b">
        <v>1</v>
      </c>
      <c r="L3287" t="str">
        <f t="shared" si="154"/>
        <v>bonideroserx3in1</v>
      </c>
      <c r="M3287" t="str">
        <f t="shared" si="155"/>
        <v>bonideroserx3in170051-13-4</v>
      </c>
      <c r="N3287" t="str">
        <f>IFERROR(VLOOKUP(LOWER(M3287),file_list!$B:$B,1,FALSE),FALSE)</f>
        <v>bonideroserx3in170051-13-4</v>
      </c>
      <c r="O3287" t="str">
        <f t="shared" si="153"/>
        <v>TRUE</v>
      </c>
    </row>
    <row r="3288" spans="1:15" x14ac:dyDescent="0.2">
      <c r="A3288" t="s">
        <v>5873</v>
      </c>
      <c r="B3288" t="s">
        <v>5874</v>
      </c>
      <c r="C3288">
        <v>4</v>
      </c>
      <c r="D3288" t="s">
        <v>14</v>
      </c>
      <c r="E3288">
        <v>1292350</v>
      </c>
      <c r="F3288" t="s">
        <v>15</v>
      </c>
      <c r="G3288" t="s">
        <v>37</v>
      </c>
      <c r="H3288" s="1">
        <v>45744</v>
      </c>
      <c r="I3288" t="s">
        <v>38</v>
      </c>
      <c r="J3288" t="s">
        <v>900</v>
      </c>
      <c r="K3288" t="b">
        <v>1</v>
      </c>
      <c r="L3288" t="str">
        <f t="shared" si="154"/>
        <v>captainjack'sneemoilconcentrate</v>
      </c>
      <c r="M3288" t="str">
        <f t="shared" si="155"/>
        <v>captainjack'sneemoilconcentrate70051-2-4</v>
      </c>
      <c r="N3288" t="str">
        <f>IFERROR(VLOOKUP(LOWER(M3288),file_list!$B:$B,1,FALSE),FALSE)</f>
        <v>captainjack'sneemoilconcentrate70051-2-4</v>
      </c>
      <c r="O3288" t="str">
        <f t="shared" si="153"/>
        <v>TRUE</v>
      </c>
    </row>
    <row r="3289" spans="1:15" x14ac:dyDescent="0.2">
      <c r="A3289" t="s">
        <v>5873</v>
      </c>
      <c r="B3289" t="s">
        <v>5875</v>
      </c>
      <c r="C3289">
        <v>4</v>
      </c>
      <c r="D3289" t="s">
        <v>78</v>
      </c>
      <c r="E3289">
        <v>1292350</v>
      </c>
      <c r="F3289" t="s">
        <v>15</v>
      </c>
      <c r="G3289" t="s">
        <v>37</v>
      </c>
      <c r="H3289" s="1">
        <v>45744</v>
      </c>
      <c r="I3289" t="s">
        <v>38</v>
      </c>
      <c r="J3289" t="s">
        <v>900</v>
      </c>
      <c r="K3289" t="b">
        <v>1</v>
      </c>
      <c r="L3289" t="str">
        <f t="shared" si="154"/>
        <v>bonideneemoilfungicide-miticide-insecticideconcentrate</v>
      </c>
      <c r="M3289" t="str">
        <f t="shared" si="155"/>
        <v>bonideneemoilfungicide-miticide-insecticideconcentrate70051-2-4</v>
      </c>
      <c r="N3289" t="str">
        <f>IFERROR(VLOOKUP(LOWER(M3289),file_list!$B:$B,1,FALSE),FALSE)</f>
        <v>bonideneemoilfungicide-miticide-insecticideconcentrate70051-2-4</v>
      </c>
      <c r="O3289" t="str">
        <f t="shared" si="153"/>
        <v>TRUE</v>
      </c>
    </row>
    <row r="3290" spans="1:15" x14ac:dyDescent="0.2">
      <c r="A3290" t="s">
        <v>5873</v>
      </c>
      <c r="B3290" t="s">
        <v>5876</v>
      </c>
      <c r="C3290">
        <v>4</v>
      </c>
      <c r="D3290" t="s">
        <v>14</v>
      </c>
      <c r="E3290">
        <v>1292350</v>
      </c>
      <c r="F3290" t="s">
        <v>15</v>
      </c>
      <c r="G3290" t="s">
        <v>37</v>
      </c>
      <c r="H3290" s="1">
        <v>45744</v>
      </c>
      <c r="I3290" t="s">
        <v>38</v>
      </c>
      <c r="J3290" t="s">
        <v>900</v>
      </c>
      <c r="K3290" t="b">
        <v>1</v>
      </c>
      <c r="L3290" t="str">
        <f t="shared" si="154"/>
        <v>bonideroserx3in1concentrate</v>
      </c>
      <c r="M3290" t="str">
        <f t="shared" si="155"/>
        <v>bonideroserx3in1concentrate70051-2-4</v>
      </c>
      <c r="N3290" t="str">
        <f>IFERROR(VLOOKUP(LOWER(M3290),file_list!$B:$B,1,FALSE),FALSE)</f>
        <v>bonideroserx3in1concentrate70051-2-4</v>
      </c>
      <c r="O3290" t="str">
        <f t="shared" si="153"/>
        <v>TRUE</v>
      </c>
    </row>
    <row r="3291" spans="1:15" x14ac:dyDescent="0.2">
      <c r="A3291" t="s">
        <v>5877</v>
      </c>
      <c r="B3291" t="s">
        <v>5878</v>
      </c>
      <c r="C3291">
        <v>4</v>
      </c>
      <c r="D3291" t="s">
        <v>14</v>
      </c>
      <c r="E3291">
        <v>1292350</v>
      </c>
      <c r="F3291" t="s">
        <v>15</v>
      </c>
      <c r="G3291" t="s">
        <v>37</v>
      </c>
      <c r="H3291" s="1">
        <v>45744</v>
      </c>
      <c r="I3291" t="s">
        <v>38</v>
      </c>
      <c r="J3291" t="s">
        <v>900</v>
      </c>
      <c r="K3291" t="b">
        <v>1</v>
      </c>
      <c r="L3291" t="str">
        <f t="shared" si="154"/>
        <v>bon-neemiifungicide-miticide-insecticidereadytouse</v>
      </c>
      <c r="M3291" t="str">
        <f t="shared" si="155"/>
        <v>bon-neemiifungicide-miticide-insecticidereadytouse70051-74-4</v>
      </c>
      <c r="N3291" t="str">
        <f>IFERROR(VLOOKUP(LOWER(M3291),file_list!$B:$B,1,FALSE),FALSE)</f>
        <v>bon-neemiifungicide-miticide-insecticidereadytouse70051-74-4</v>
      </c>
      <c r="O3291" t="str">
        <f t="shared" si="153"/>
        <v>TRUE</v>
      </c>
    </row>
    <row r="3292" spans="1:15" x14ac:dyDescent="0.2">
      <c r="A3292" t="s">
        <v>5879</v>
      </c>
      <c r="B3292" t="s">
        <v>5880</v>
      </c>
      <c r="C3292">
        <v>4</v>
      </c>
      <c r="D3292" t="s">
        <v>14</v>
      </c>
      <c r="E3292">
        <v>1292350</v>
      </c>
      <c r="F3292" t="s">
        <v>15</v>
      </c>
      <c r="G3292" t="s">
        <v>37</v>
      </c>
      <c r="H3292" s="1">
        <v>45744</v>
      </c>
      <c r="I3292" t="s">
        <v>38</v>
      </c>
      <c r="J3292" t="s">
        <v>20</v>
      </c>
      <c r="K3292" t="b">
        <v>1</v>
      </c>
      <c r="L3292" t="str">
        <f t="shared" si="154"/>
        <v>diatomaceousearthcrawlinginsectkiller</v>
      </c>
      <c r="M3292" t="str">
        <f t="shared" si="155"/>
        <v>diatomaceousearthcrawlinginsectkiller73729-1-4</v>
      </c>
      <c r="N3292" t="str">
        <f>IFERROR(VLOOKUP(LOWER(M3292),file_list!$B:$B,1,FALSE),FALSE)</f>
        <v>diatomaceousearthcrawlinginsectkiller73729-1-4</v>
      </c>
      <c r="O3292" t="str">
        <f t="shared" si="153"/>
        <v>TRUE</v>
      </c>
    </row>
    <row r="3293" spans="1:15" x14ac:dyDescent="0.2">
      <c r="A3293" t="s">
        <v>5881</v>
      </c>
      <c r="B3293" t="s">
        <v>5882</v>
      </c>
      <c r="C3293">
        <v>4</v>
      </c>
      <c r="D3293" t="s">
        <v>14</v>
      </c>
      <c r="E3293">
        <v>1292350</v>
      </c>
      <c r="F3293" t="s">
        <v>15</v>
      </c>
      <c r="G3293" t="s">
        <v>37</v>
      </c>
      <c r="H3293" s="1">
        <v>45744</v>
      </c>
      <c r="I3293" t="s">
        <v>38</v>
      </c>
      <c r="J3293" t="s">
        <v>20</v>
      </c>
      <c r="K3293" t="b">
        <v>1</v>
      </c>
      <c r="L3293" t="str">
        <f t="shared" si="154"/>
        <v>revengepre-filledliquidantbaits</v>
      </c>
      <c r="M3293" t="str">
        <f t="shared" si="155"/>
        <v>revengepre-filledliquidantbaits73766-2-4</v>
      </c>
      <c r="N3293" t="str">
        <f>IFERROR(VLOOKUP(LOWER(M3293),file_list!$B:$B,1,FALSE),FALSE)</f>
        <v>revengepre-filledliquidantbaits73766-2-4</v>
      </c>
      <c r="O3293" t="str">
        <f t="shared" si="153"/>
        <v>TRUE</v>
      </c>
    </row>
    <row r="3294" spans="1:15" x14ac:dyDescent="0.2">
      <c r="A3294" t="s">
        <v>5883</v>
      </c>
      <c r="B3294" t="s">
        <v>5884</v>
      </c>
      <c r="C3294">
        <v>4</v>
      </c>
      <c r="D3294" t="s">
        <v>14</v>
      </c>
      <c r="E3294">
        <v>1292350</v>
      </c>
      <c r="F3294" t="s">
        <v>15</v>
      </c>
      <c r="G3294" t="s">
        <v>37</v>
      </c>
      <c r="H3294" s="1">
        <v>45744</v>
      </c>
      <c r="I3294" t="s">
        <v>38</v>
      </c>
      <c r="J3294" t="s">
        <v>49</v>
      </c>
      <c r="K3294" t="b">
        <v>1</v>
      </c>
      <c r="L3294" t="str">
        <f t="shared" si="154"/>
        <v>grassbeateriioverthetopgrasskillerconcentrate</v>
      </c>
      <c r="M3294" t="str">
        <f t="shared" si="155"/>
        <v>grassbeateriioverthetopgrasskillerconcentrate7969-58-4</v>
      </c>
      <c r="N3294" t="str">
        <f>IFERROR(VLOOKUP(LOWER(M3294),file_list!$B:$B,1,FALSE),FALSE)</f>
        <v>grassbeateriioverthetopgrasskillerconcentrate7969-58-4</v>
      </c>
      <c r="O3294" t="str">
        <f t="shared" si="153"/>
        <v>TRUE</v>
      </c>
    </row>
    <row r="3295" spans="1:15" x14ac:dyDescent="0.2">
      <c r="A3295" t="s">
        <v>5885</v>
      </c>
      <c r="B3295" t="s">
        <v>5886</v>
      </c>
      <c r="C3295">
        <v>4</v>
      </c>
      <c r="D3295" t="s">
        <v>78</v>
      </c>
      <c r="E3295">
        <v>1292350</v>
      </c>
      <c r="F3295" t="s">
        <v>15</v>
      </c>
      <c r="G3295" t="s">
        <v>37</v>
      </c>
      <c r="H3295" s="1">
        <v>45744</v>
      </c>
      <c r="I3295" t="s">
        <v>38</v>
      </c>
      <c r="J3295" t="s">
        <v>20</v>
      </c>
      <c r="K3295" t="b">
        <v>0</v>
      </c>
      <c r="L3295" t="str">
        <f t="shared" si="154"/>
        <v>fleabeaterfleaticksprayforpetsreadytouse</v>
      </c>
      <c r="M3295" t="str">
        <f t="shared" si="155"/>
        <v>fleabeaterfleaticksprayforpetsreadytouse87093-2-4</v>
      </c>
      <c r="N3295" t="str">
        <f>IFERROR(VLOOKUP(LOWER(M3295),file_list!$B:$B,1,FALSE),FALSE)</f>
        <v>fleabeaterfleaticksprayforpetsreadytouse87093-2-4</v>
      </c>
      <c r="O3295" t="str">
        <f t="shared" si="153"/>
        <v>TRUE</v>
      </c>
    </row>
    <row r="3296" spans="1:15" x14ac:dyDescent="0.2">
      <c r="A3296" t="s">
        <v>5887</v>
      </c>
      <c r="B3296" t="s">
        <v>5888</v>
      </c>
      <c r="C3296">
        <v>4</v>
      </c>
      <c r="D3296" t="s">
        <v>14</v>
      </c>
      <c r="E3296">
        <v>1292350</v>
      </c>
      <c r="F3296" t="s">
        <v>15</v>
      </c>
      <c r="G3296" t="s">
        <v>37</v>
      </c>
      <c r="H3296" s="1">
        <v>45744</v>
      </c>
      <c r="I3296" t="s">
        <v>38</v>
      </c>
      <c r="J3296" t="s">
        <v>5889</v>
      </c>
      <c r="K3296" t="b">
        <v>1</v>
      </c>
      <c r="L3296" t="str">
        <f t="shared" si="154"/>
        <v>captainjack'sneemmaxconcentrate</v>
      </c>
      <c r="M3296" t="str">
        <f t="shared" si="155"/>
        <v>captainjack'sneemmaxconcentrate88760-10-4</v>
      </c>
      <c r="N3296" t="str">
        <f>IFERROR(VLOOKUP(LOWER(M3296),file_list!$B:$B,1,FALSE),FALSE)</f>
        <v>captainjack'sneemmaxconcentrate88760-10-4</v>
      </c>
      <c r="O3296" t="str">
        <f t="shared" si="153"/>
        <v>TRUE</v>
      </c>
    </row>
    <row r="3297" spans="1:15" x14ac:dyDescent="0.2">
      <c r="A3297" t="s">
        <v>5887</v>
      </c>
      <c r="B3297" t="s">
        <v>5890</v>
      </c>
      <c r="C3297">
        <v>4</v>
      </c>
      <c r="D3297" t="s">
        <v>14</v>
      </c>
      <c r="E3297">
        <v>1292350</v>
      </c>
      <c r="F3297" t="s">
        <v>15</v>
      </c>
      <c r="G3297" t="s">
        <v>37</v>
      </c>
      <c r="H3297" s="1">
        <v>45744</v>
      </c>
      <c r="I3297" t="s">
        <v>38</v>
      </c>
      <c r="J3297" t="s">
        <v>5891</v>
      </c>
      <c r="K3297" t="b">
        <v>1</v>
      </c>
      <c r="L3297" t="str">
        <f t="shared" si="154"/>
        <v>captainjack'sroserx4in1concentrate</v>
      </c>
      <c r="M3297" t="str">
        <f t="shared" si="155"/>
        <v>captainjack'sroserx4in1concentrate88760-10-4</v>
      </c>
      <c r="N3297" t="str">
        <f>IFERROR(VLOOKUP(LOWER(M3297),file_list!$B:$B,1,FALSE),FALSE)</f>
        <v>captainjack'sroserx4in1concentrate88760-10-4</v>
      </c>
      <c r="O3297" t="str">
        <f t="shared" si="153"/>
        <v>TRUE</v>
      </c>
    </row>
    <row r="3298" spans="1:15" x14ac:dyDescent="0.2">
      <c r="A3298" t="s">
        <v>5887</v>
      </c>
      <c r="B3298" t="s">
        <v>5892</v>
      </c>
      <c r="C3298">
        <v>4</v>
      </c>
      <c r="D3298" t="s">
        <v>14</v>
      </c>
      <c r="E3298">
        <v>1292350</v>
      </c>
      <c r="F3298" t="s">
        <v>15</v>
      </c>
      <c r="G3298" t="s">
        <v>37</v>
      </c>
      <c r="H3298" s="1">
        <v>45744</v>
      </c>
      <c r="I3298" t="s">
        <v>38</v>
      </c>
      <c r="J3298" t="s">
        <v>145</v>
      </c>
      <c r="K3298" t="b">
        <v>1</v>
      </c>
      <c r="L3298" t="str">
        <f t="shared" si="154"/>
        <v>captain'sjack'sfruittreesprayconcentrate</v>
      </c>
      <c r="M3298" t="str">
        <f t="shared" si="155"/>
        <v>captain'sjack'sfruittreesprayconcentrate88760-10-4</v>
      </c>
      <c r="N3298" t="str">
        <f>IFERROR(VLOOKUP(LOWER(M3298),file_list!$B:$B,1,FALSE),FALSE)</f>
        <v>captain'sjack'sfruittreesprayconcentrate88760-10-4</v>
      </c>
      <c r="O3298" t="str">
        <f t="shared" si="153"/>
        <v>TRUE</v>
      </c>
    </row>
    <row r="3299" spans="1:15" x14ac:dyDescent="0.2">
      <c r="A3299" t="s">
        <v>5893</v>
      </c>
      <c r="B3299" t="s">
        <v>5894</v>
      </c>
      <c r="C3299">
        <v>4</v>
      </c>
      <c r="D3299" t="s">
        <v>14</v>
      </c>
      <c r="E3299">
        <v>1292350</v>
      </c>
      <c r="F3299" t="s">
        <v>15</v>
      </c>
      <c r="G3299" t="s">
        <v>37</v>
      </c>
      <c r="H3299" s="1">
        <v>45744</v>
      </c>
      <c r="I3299" t="s">
        <v>38</v>
      </c>
      <c r="J3299" t="s">
        <v>5891</v>
      </c>
      <c r="K3299" t="b">
        <v>1</v>
      </c>
      <c r="L3299" t="str">
        <f t="shared" si="154"/>
        <v>captain'sjackneemmaxreadytouse</v>
      </c>
      <c r="M3299" t="str">
        <f t="shared" si="155"/>
        <v>captain'sjackneemmaxreadytouse88760-12-4</v>
      </c>
      <c r="N3299" t="str">
        <f>IFERROR(VLOOKUP(LOWER(M3299),file_list!$B:$B,1,FALSE),FALSE)</f>
        <v>captain'sjackneemmaxreadytouse88760-12-4</v>
      </c>
      <c r="O3299" t="str">
        <f t="shared" si="153"/>
        <v>TRUE</v>
      </c>
    </row>
    <row r="3300" spans="1:15" x14ac:dyDescent="0.2">
      <c r="A3300" t="s">
        <v>5893</v>
      </c>
      <c r="B3300" t="s">
        <v>5895</v>
      </c>
      <c r="C3300">
        <v>4</v>
      </c>
      <c r="D3300" t="s">
        <v>14</v>
      </c>
      <c r="E3300">
        <v>1292350</v>
      </c>
      <c r="F3300" t="s">
        <v>15</v>
      </c>
      <c r="G3300" t="s">
        <v>37</v>
      </c>
      <c r="H3300" s="1">
        <v>45744</v>
      </c>
      <c r="I3300" t="s">
        <v>38</v>
      </c>
      <c r="J3300" t="s">
        <v>201</v>
      </c>
      <c r="K3300" t="b">
        <v>1</v>
      </c>
      <c r="L3300" t="str">
        <f t="shared" si="154"/>
        <v>captainjack'sroserx4in1readytouse</v>
      </c>
      <c r="M3300" t="str">
        <f t="shared" si="155"/>
        <v>captainjack'sroserx4in1readytouse88760-12-4</v>
      </c>
      <c r="N3300" t="str">
        <f>IFERROR(VLOOKUP(LOWER(M3300),file_list!$B:$B,1,FALSE),FALSE)</f>
        <v>captainjack'sroserx4in1readytouse88760-12-4</v>
      </c>
      <c r="O3300" t="str">
        <f t="shared" si="153"/>
        <v>TRUE</v>
      </c>
    </row>
    <row r="3301" spans="1:15" x14ac:dyDescent="0.2">
      <c r="A3301" t="s">
        <v>5893</v>
      </c>
      <c r="B3301" t="s">
        <v>5896</v>
      </c>
      <c r="C3301">
        <v>4</v>
      </c>
      <c r="D3301" t="s">
        <v>14</v>
      </c>
      <c r="E3301">
        <v>1292350</v>
      </c>
      <c r="F3301" t="s">
        <v>15</v>
      </c>
      <c r="G3301" t="s">
        <v>37</v>
      </c>
      <c r="H3301" s="1">
        <v>45744</v>
      </c>
      <c r="I3301" t="s">
        <v>38</v>
      </c>
      <c r="J3301" t="s">
        <v>5891</v>
      </c>
      <c r="K3301" t="b">
        <v>1</v>
      </c>
      <c r="L3301" t="str">
        <f t="shared" si="154"/>
        <v>captainjack'sneemmaxforhouseplants</v>
      </c>
      <c r="M3301" t="str">
        <f t="shared" si="155"/>
        <v>captainjack'sneemmaxforhouseplants88760-12-4</v>
      </c>
      <c r="N3301" t="str">
        <f>IFERROR(VLOOKUP(LOWER(M3301),file_list!$B:$B,1,FALSE),FALSE)</f>
        <v>captainjack'sneemmaxforhouseplants88760-12-4</v>
      </c>
      <c r="O3301" t="str">
        <f t="shared" si="153"/>
        <v>TRUE</v>
      </c>
    </row>
    <row r="3302" spans="1:15" x14ac:dyDescent="0.2">
      <c r="A3302" t="s">
        <v>5897</v>
      </c>
      <c r="B3302" t="s">
        <v>5898</v>
      </c>
      <c r="C3302">
        <v>4</v>
      </c>
      <c r="D3302" t="s">
        <v>14</v>
      </c>
      <c r="E3302">
        <v>1309538</v>
      </c>
      <c r="F3302" t="s">
        <v>15</v>
      </c>
      <c r="G3302" t="s">
        <v>37</v>
      </c>
      <c r="H3302" s="1">
        <v>45946</v>
      </c>
      <c r="I3302" t="s">
        <v>63</v>
      </c>
      <c r="J3302" t="s">
        <v>5891</v>
      </c>
      <c r="K3302" t="b">
        <v>1</v>
      </c>
      <c r="L3302" t="str">
        <f t="shared" si="154"/>
        <v>captainjack'sneemmaxready-to-spray</v>
      </c>
      <c r="M3302" t="str">
        <f t="shared" si="155"/>
        <v>captainjack'sneemmaxready-to-spray88760-13-4</v>
      </c>
      <c r="N3302" t="str">
        <f>IFERROR(VLOOKUP(LOWER(M3302),file_list!$B:$B,1,FALSE),FALSE)</f>
        <v>captainjack'sneemmaxready-to-spray88760-13-4</v>
      </c>
      <c r="O3302" t="str">
        <f t="shared" si="153"/>
        <v>TRUE</v>
      </c>
    </row>
    <row r="3303" spans="1:15" x14ac:dyDescent="0.2">
      <c r="A3303" t="s">
        <v>5899</v>
      </c>
      <c r="B3303" t="s">
        <v>5900</v>
      </c>
      <c r="C3303">
        <v>4</v>
      </c>
      <c r="D3303" t="s">
        <v>14</v>
      </c>
      <c r="E3303">
        <v>1292350</v>
      </c>
      <c r="F3303" t="s">
        <v>15</v>
      </c>
      <c r="G3303" t="s">
        <v>37</v>
      </c>
      <c r="H3303" s="1">
        <v>45744</v>
      </c>
      <c r="I3303" t="s">
        <v>38</v>
      </c>
      <c r="J3303" t="s">
        <v>44</v>
      </c>
      <c r="K3303" t="b">
        <v>1</v>
      </c>
      <c r="L3303" t="str">
        <f t="shared" si="154"/>
        <v>revengerodentsmokebomb</v>
      </c>
      <c r="M3303" t="str">
        <f t="shared" si="155"/>
        <v>revengerodentsmokebomb9086-4</v>
      </c>
      <c r="N3303" t="str">
        <f>IFERROR(VLOOKUP(LOWER(M3303),file_list!$B:$B,1,FALSE),FALSE)</f>
        <v>revengerodentsmokebomb9086-4</v>
      </c>
      <c r="O3303" t="str">
        <f t="shared" si="153"/>
        <v>TRUE</v>
      </c>
    </row>
    <row r="3304" spans="1:15" x14ac:dyDescent="0.2">
      <c r="A3304" t="s">
        <v>5901</v>
      </c>
      <c r="B3304" t="s">
        <v>5902</v>
      </c>
      <c r="C3304">
        <v>400</v>
      </c>
      <c r="D3304" t="s">
        <v>78</v>
      </c>
      <c r="E3304">
        <v>1308537</v>
      </c>
      <c r="F3304" t="s">
        <v>15</v>
      </c>
      <c r="G3304" t="s">
        <v>562</v>
      </c>
      <c r="H3304" s="1">
        <v>45973</v>
      </c>
      <c r="I3304" t="s">
        <v>106</v>
      </c>
      <c r="J3304" t="s">
        <v>458</v>
      </c>
      <c r="K3304" t="b">
        <v>1</v>
      </c>
      <c r="L3304" t="str">
        <f t="shared" si="154"/>
        <v>rimon0.83ec(useonapplesonly-oneapp)(epareg.no.66222-35-400)</v>
      </c>
      <c r="M3304" t="str">
        <f t="shared" si="155"/>
        <v>rimon0.83ec(useonapplesonly-oneapp)(epareg.no.66222-35-400)sln ny-100001</v>
      </c>
      <c r="N3304" t="str">
        <f>IFERROR(VLOOKUP(LOWER(M3304),file_list!$B:$B,1,FALSE),FALSE)</f>
        <v>rimon0.83ec(useonapplesonly-oneapp)(epareg.no.66222-35-400)sln ny-100001</v>
      </c>
      <c r="O3304" t="str">
        <f t="shared" si="153"/>
        <v>TRUE</v>
      </c>
    </row>
    <row r="3305" spans="1:15" x14ac:dyDescent="0.2">
      <c r="A3305" t="s">
        <v>5903</v>
      </c>
      <c r="B3305" t="s">
        <v>5904</v>
      </c>
      <c r="C3305">
        <v>400</v>
      </c>
      <c r="D3305" t="s">
        <v>78</v>
      </c>
      <c r="E3305">
        <v>1308537</v>
      </c>
      <c r="F3305" t="s">
        <v>15</v>
      </c>
      <c r="G3305" t="s">
        <v>562</v>
      </c>
      <c r="H3305" s="1">
        <v>45973</v>
      </c>
      <c r="I3305" t="s">
        <v>106</v>
      </c>
      <c r="J3305" t="s">
        <v>458</v>
      </c>
      <c r="K3305" t="b">
        <v>1</v>
      </c>
      <c r="L3305" t="str">
        <f t="shared" si="154"/>
        <v>rimon0.83ec(epareg.no.66222-35-400)[useonpotatoesforcontrolofcoloradopotatobeetle]</v>
      </c>
      <c r="M3305" t="str">
        <f t="shared" si="155"/>
        <v>rimon0.83ec(epareg.no.66222-35-400)[useonpotatoesforcontrolofcoloradopotatobeetle]sln ny-130005</v>
      </c>
      <c r="N3305" t="str">
        <f>IFERROR(VLOOKUP(LOWER(M3305),file_list!$B:$B,1,FALSE),FALSE)</f>
        <v>rimon0.83ec(epareg.no.66222-35-400)[useonpotatoesforcontrolofcoloradopotatobeetle]sln ny-130005</v>
      </c>
      <c r="O3305" t="str">
        <f t="shared" si="153"/>
        <v>TRUE</v>
      </c>
    </row>
    <row r="3306" spans="1:15" x14ac:dyDescent="0.2">
      <c r="A3306" t="s">
        <v>5905</v>
      </c>
      <c r="B3306" t="s">
        <v>5906</v>
      </c>
      <c r="C3306">
        <v>400</v>
      </c>
      <c r="D3306" t="s">
        <v>14</v>
      </c>
      <c r="E3306">
        <v>1308537</v>
      </c>
      <c r="F3306" t="s">
        <v>15</v>
      </c>
      <c r="G3306" t="s">
        <v>562</v>
      </c>
      <c r="H3306" s="1">
        <v>45973</v>
      </c>
      <c r="I3306" t="s">
        <v>106</v>
      </c>
      <c r="J3306" t="s">
        <v>17</v>
      </c>
      <c r="K3306" t="b">
        <v>0</v>
      </c>
      <c r="L3306" t="str">
        <f t="shared" si="154"/>
        <v>procure480sc(epareg.no.400-518)</v>
      </c>
      <c r="M3306" t="str">
        <f t="shared" si="155"/>
        <v>procure480sc(epareg.no.400-518)SLN NY-200005</v>
      </c>
      <c r="N3306" t="str">
        <f>IFERROR(VLOOKUP(LOWER(M3306),file_list!$B:$B,1,FALSE),FALSE)</f>
        <v>procure480sc(epareg.no.400-518)sln ny-200005</v>
      </c>
      <c r="O3306" t="str">
        <f t="shared" si="153"/>
        <v>TRUE</v>
      </c>
    </row>
    <row r="3307" spans="1:15" x14ac:dyDescent="0.2">
      <c r="A3307" t="s">
        <v>5907</v>
      </c>
      <c r="B3307" t="s">
        <v>5908</v>
      </c>
      <c r="C3307">
        <v>40020</v>
      </c>
      <c r="D3307" t="s">
        <v>14</v>
      </c>
      <c r="E3307">
        <v>1308591</v>
      </c>
      <c r="G3307" t="s">
        <v>37</v>
      </c>
      <c r="J3307" t="s">
        <v>624</v>
      </c>
      <c r="K3307" t="b">
        <v>1</v>
      </c>
      <c r="L3307" t="str">
        <f t="shared" si="154"/>
        <v>homelinedisinfectingbleach</v>
      </c>
      <c r="M3307" t="str">
        <f t="shared" si="155"/>
        <v>homelinedisinfectingbleach55852-6-40020</v>
      </c>
      <c r="N3307" t="str">
        <f>IFERROR(VLOOKUP(LOWER(M3307),file_list!$B:$B,1,FALSE),FALSE)</f>
        <v>homelinedisinfectingbleach55852-6-40020</v>
      </c>
      <c r="O3307" t="str">
        <f t="shared" si="153"/>
        <v>TRUE</v>
      </c>
    </row>
    <row r="3308" spans="1:15" x14ac:dyDescent="0.2">
      <c r="A3308" t="s">
        <v>5909</v>
      </c>
      <c r="B3308" t="s">
        <v>5910</v>
      </c>
      <c r="C3308">
        <v>40208</v>
      </c>
      <c r="D3308" t="s">
        <v>14</v>
      </c>
      <c r="E3308">
        <v>1308618</v>
      </c>
      <c r="F3308" t="s">
        <v>15</v>
      </c>
      <c r="G3308" t="s">
        <v>37</v>
      </c>
      <c r="H3308" s="1">
        <v>45964</v>
      </c>
      <c r="I3308" t="s">
        <v>106</v>
      </c>
      <c r="J3308" t="s">
        <v>20</v>
      </c>
      <c r="K3308" t="b">
        <v>1</v>
      </c>
      <c r="L3308" t="str">
        <f t="shared" si="154"/>
        <v>razecrawlingflyinginsectkiller</v>
      </c>
      <c r="M3308" t="str">
        <f t="shared" si="155"/>
        <v>razecrawlingflyinginsectkiller40208-2</v>
      </c>
      <c r="N3308" t="str">
        <f>IFERROR(VLOOKUP(LOWER(M3308),file_list!$B:$B,1,FALSE),FALSE)</f>
        <v>razecrawlingflyinginsectkiller40208-2</v>
      </c>
      <c r="O3308" t="str">
        <f t="shared" si="153"/>
        <v>TRUE</v>
      </c>
    </row>
    <row r="3309" spans="1:15" x14ac:dyDescent="0.2">
      <c r="A3309" t="s">
        <v>5911</v>
      </c>
      <c r="B3309" t="s">
        <v>5912</v>
      </c>
      <c r="C3309">
        <v>40208</v>
      </c>
      <c r="D3309" t="s">
        <v>14</v>
      </c>
      <c r="E3309">
        <v>1308618</v>
      </c>
      <c r="F3309" t="s">
        <v>15</v>
      </c>
      <c r="G3309" t="s">
        <v>37</v>
      </c>
      <c r="H3309" s="1">
        <v>45964</v>
      </c>
      <c r="I3309" t="s">
        <v>106</v>
      </c>
      <c r="J3309" t="s">
        <v>20</v>
      </c>
      <c r="K3309" t="b">
        <v>0</v>
      </c>
      <c r="L3309" t="str">
        <f t="shared" si="154"/>
        <v>kiboshwasp,hornet,beeyellowjacketkiller</v>
      </c>
      <c r="M3309" t="str">
        <f t="shared" si="155"/>
        <v>kiboshwasp,hornet,beeyellowjacketkiller40208-7</v>
      </c>
      <c r="N3309" t="str">
        <f>IFERROR(VLOOKUP(LOWER(M3309),file_list!$B:$B,1,FALSE),FALSE)</f>
        <v>kiboshwasp,hornet,beeyellowjacketkiller40208-7</v>
      </c>
      <c r="O3309" t="str">
        <f t="shared" si="153"/>
        <v>TRUE</v>
      </c>
    </row>
    <row r="3310" spans="1:15" x14ac:dyDescent="0.2">
      <c r="A3310" t="s">
        <v>5913</v>
      </c>
      <c r="B3310" t="s">
        <v>5914</v>
      </c>
      <c r="C3310">
        <v>40285</v>
      </c>
      <c r="D3310" t="s">
        <v>14</v>
      </c>
      <c r="E3310">
        <v>1294261</v>
      </c>
      <c r="F3310" t="s">
        <v>15</v>
      </c>
      <c r="G3310" t="s">
        <v>37</v>
      </c>
      <c r="H3310" s="1">
        <v>45693</v>
      </c>
      <c r="I3310" t="s">
        <v>63</v>
      </c>
      <c r="J3310" t="s">
        <v>20</v>
      </c>
      <c r="K3310" t="b">
        <v>1</v>
      </c>
      <c r="L3310" t="str">
        <f t="shared" si="154"/>
        <v>u-phosphosphinefumigant</v>
      </c>
      <c r="M3310" t="str">
        <f t="shared" si="155"/>
        <v>u-phosphosphinefumigant40285-22</v>
      </c>
      <c r="N3310" t="str">
        <f>IFERROR(VLOOKUP(LOWER(M3310),file_list!$B:$B,1,FALSE),FALSE)</f>
        <v>u-phosphosphinefumigant40285-22</v>
      </c>
      <c r="O3310" t="str">
        <f t="shared" si="153"/>
        <v>TRUE</v>
      </c>
    </row>
    <row r="3311" spans="1:15" x14ac:dyDescent="0.2">
      <c r="A3311" t="s">
        <v>5915</v>
      </c>
      <c r="B3311" t="s">
        <v>5916</v>
      </c>
      <c r="C3311">
        <v>40391</v>
      </c>
      <c r="D3311" t="s">
        <v>14</v>
      </c>
      <c r="E3311">
        <v>1302932</v>
      </c>
      <c r="F3311" t="s">
        <v>15</v>
      </c>
      <c r="G3311" t="s">
        <v>37</v>
      </c>
      <c r="H3311" s="1">
        <v>45915</v>
      </c>
      <c r="I3311" t="s">
        <v>38</v>
      </c>
      <c r="J3311" t="s">
        <v>695</v>
      </c>
      <c r="K3311" t="b">
        <v>1</v>
      </c>
      <c r="L3311" t="str">
        <f t="shared" si="154"/>
        <v>entechfog-10spacespray</v>
      </c>
      <c r="M3311" t="str">
        <f t="shared" si="155"/>
        <v>entechfog-10spacespray40391-14</v>
      </c>
      <c r="N3311" t="str">
        <f>IFERROR(VLOOKUP(LOWER(M3311),file_list!$B:$B,1,FALSE),FALSE)</f>
        <v>entechfog-10spacespray40391-14</v>
      </c>
      <c r="O3311" t="str">
        <f t="shared" si="153"/>
        <v>TRUE</v>
      </c>
    </row>
    <row r="3312" spans="1:15" x14ac:dyDescent="0.2">
      <c r="A3312" t="s">
        <v>5917</v>
      </c>
      <c r="B3312" t="s">
        <v>5918</v>
      </c>
      <c r="C3312">
        <v>40391</v>
      </c>
      <c r="D3312" t="s">
        <v>14</v>
      </c>
      <c r="E3312">
        <v>1302932</v>
      </c>
      <c r="F3312" t="s">
        <v>15</v>
      </c>
      <c r="G3312" t="s">
        <v>37</v>
      </c>
      <c r="H3312" s="1">
        <v>45915</v>
      </c>
      <c r="I3312" t="s">
        <v>38</v>
      </c>
      <c r="J3312" t="s">
        <v>20</v>
      </c>
      <c r="K3312" t="b">
        <v>1</v>
      </c>
      <c r="L3312" t="str">
        <f t="shared" si="154"/>
        <v>autofog-es</v>
      </c>
      <c r="M3312" t="str">
        <f t="shared" si="155"/>
        <v>autofog-es40391-16</v>
      </c>
      <c r="N3312" t="str">
        <f>IFERROR(VLOOKUP(LOWER(M3312),file_list!$B:$B,1,FALSE),FALSE)</f>
        <v>autofog-es40391-16</v>
      </c>
      <c r="O3312" t="str">
        <f t="shared" si="153"/>
        <v>TRUE</v>
      </c>
    </row>
    <row r="3313" spans="1:15" x14ac:dyDescent="0.2">
      <c r="A3313" t="s">
        <v>5919</v>
      </c>
      <c r="B3313" t="s">
        <v>5920</v>
      </c>
      <c r="C3313">
        <v>40536</v>
      </c>
      <c r="D3313" t="s">
        <v>14</v>
      </c>
      <c r="E3313">
        <v>1277766</v>
      </c>
      <c r="F3313" t="s">
        <v>15</v>
      </c>
      <c r="G3313" t="s">
        <v>37</v>
      </c>
      <c r="H3313" s="1">
        <v>45467</v>
      </c>
      <c r="I3313" t="s">
        <v>106</v>
      </c>
      <c r="J3313" t="s">
        <v>20</v>
      </c>
      <c r="K3313" t="b">
        <v>0</v>
      </c>
      <c r="L3313" t="str">
        <f t="shared" si="154"/>
        <v>totalinewasphornetkiller</v>
      </c>
      <c r="M3313" t="str">
        <f t="shared" si="155"/>
        <v>totalinewasphornetkiller3862-176-40536</v>
      </c>
      <c r="N3313" t="str">
        <f>IFERROR(VLOOKUP(LOWER(M3313),file_list!$B:$B,1,FALSE),FALSE)</f>
        <v>totalinewasphornetkiller3862-176-40536</v>
      </c>
      <c r="O3313" t="str">
        <f t="shared" si="153"/>
        <v>TRUE</v>
      </c>
    </row>
    <row r="3314" spans="1:15" x14ac:dyDescent="0.2">
      <c r="A3314" t="s">
        <v>5921</v>
      </c>
      <c r="B3314" t="s">
        <v>5922</v>
      </c>
      <c r="C3314">
        <v>40536</v>
      </c>
      <c r="D3314" t="s">
        <v>14</v>
      </c>
      <c r="E3314">
        <v>1277766</v>
      </c>
      <c r="F3314" t="s">
        <v>15</v>
      </c>
      <c r="G3314" t="s">
        <v>37</v>
      </c>
      <c r="H3314" s="1">
        <v>45467</v>
      </c>
      <c r="I3314" t="s">
        <v>106</v>
      </c>
      <c r="J3314" t="s">
        <v>913</v>
      </c>
      <c r="K3314" t="b">
        <v>0</v>
      </c>
      <c r="L3314" t="str">
        <f t="shared" si="154"/>
        <v>totalinecoilductspray</v>
      </c>
      <c r="M3314" t="str">
        <f t="shared" si="155"/>
        <v>totalinecoilductspray9804-3-40536</v>
      </c>
      <c r="N3314" t="str">
        <f>IFERROR(VLOOKUP(LOWER(M3314),file_list!$B:$B,1,FALSE),FALSE)</f>
        <v>totalinecoilductspray9804-3-40536</v>
      </c>
      <c r="O3314" t="str">
        <f t="shared" si="153"/>
        <v>TRUE</v>
      </c>
    </row>
    <row r="3315" spans="1:15" x14ac:dyDescent="0.2">
      <c r="A3315" t="s">
        <v>5923</v>
      </c>
      <c r="B3315" t="s">
        <v>5924</v>
      </c>
      <c r="C3315">
        <v>40741</v>
      </c>
      <c r="D3315" t="s">
        <v>14</v>
      </c>
      <c r="E3315">
        <v>1308590</v>
      </c>
      <c r="F3315" t="s">
        <v>15</v>
      </c>
      <c r="G3315" t="s">
        <v>37</v>
      </c>
      <c r="H3315" s="1">
        <v>45947</v>
      </c>
      <c r="I3315" t="s">
        <v>38</v>
      </c>
      <c r="J3315" t="s">
        <v>458</v>
      </c>
      <c r="K3315" t="b">
        <v>0</v>
      </c>
      <c r="L3315" t="str">
        <f t="shared" si="154"/>
        <v>vitafermconceptaid5sheatwithclarifly</v>
      </c>
      <c r="M3315" t="str">
        <f t="shared" si="155"/>
        <v>vitafermconceptaid5sheatwithclarifly89459-3-40741</v>
      </c>
      <c r="N3315" t="str">
        <f>IFERROR(VLOOKUP(LOWER(M3315),file_list!$B:$B,1,FALSE),FALSE)</f>
        <v>vitafermconceptaid5sheatwithclarifly89459-3-40741</v>
      </c>
      <c r="O3315" t="str">
        <f t="shared" si="153"/>
        <v>TRUE</v>
      </c>
    </row>
    <row r="3316" spans="1:15" x14ac:dyDescent="0.2">
      <c r="A3316" t="s">
        <v>5923</v>
      </c>
      <c r="B3316" t="s">
        <v>5925</v>
      </c>
      <c r="C3316">
        <v>40741</v>
      </c>
      <c r="D3316" t="s">
        <v>14</v>
      </c>
      <c r="E3316">
        <v>1308590</v>
      </c>
      <c r="F3316" t="s">
        <v>15</v>
      </c>
      <c r="G3316" t="s">
        <v>37</v>
      </c>
      <c r="H3316" s="1">
        <v>45947</v>
      </c>
      <c r="I3316" t="s">
        <v>38</v>
      </c>
      <c r="J3316" t="s">
        <v>458</v>
      </c>
      <c r="K3316" t="b">
        <v>1</v>
      </c>
      <c r="L3316" t="str">
        <f t="shared" si="154"/>
        <v>vitafermoneheatwithclarifly</v>
      </c>
      <c r="M3316" t="str">
        <f t="shared" si="155"/>
        <v>vitafermoneheatwithclarifly89459-3-40741</v>
      </c>
      <c r="N3316" t="str">
        <f>IFERROR(VLOOKUP(LOWER(M3316),file_list!$B:$B,1,FALSE),FALSE)</f>
        <v>vitafermoneheatwithclarifly89459-3-40741</v>
      </c>
      <c r="O3316" t="str">
        <f t="shared" si="153"/>
        <v>TRUE</v>
      </c>
    </row>
    <row r="3317" spans="1:15" x14ac:dyDescent="0.2">
      <c r="A3317" t="s">
        <v>5923</v>
      </c>
      <c r="B3317" t="s">
        <v>5926</v>
      </c>
      <c r="C3317">
        <v>40741</v>
      </c>
      <c r="D3317" t="s">
        <v>14</v>
      </c>
      <c r="E3317">
        <v>1308590</v>
      </c>
      <c r="F3317" t="s">
        <v>15</v>
      </c>
      <c r="G3317" t="s">
        <v>37</v>
      </c>
      <c r="H3317" s="1">
        <v>45947</v>
      </c>
      <c r="I3317" t="s">
        <v>38</v>
      </c>
      <c r="J3317" t="s">
        <v>458</v>
      </c>
      <c r="K3317" t="b">
        <v>0</v>
      </c>
      <c r="L3317" t="str">
        <f t="shared" si="154"/>
        <v>vitafermconceptaid5swithclarifly</v>
      </c>
      <c r="M3317" t="str">
        <f t="shared" si="155"/>
        <v>vitafermconceptaid5swithclarifly89459-3-40741</v>
      </c>
      <c r="N3317" t="str">
        <f>IFERROR(VLOOKUP(LOWER(M3317),file_list!$B:$B,1,FALSE),FALSE)</f>
        <v>vitafermconceptaid5swithclarifly89459-3-40741</v>
      </c>
      <c r="O3317" t="str">
        <f t="shared" si="153"/>
        <v>TRUE</v>
      </c>
    </row>
    <row r="3318" spans="1:15" x14ac:dyDescent="0.2">
      <c r="A3318" t="s">
        <v>5923</v>
      </c>
      <c r="B3318" t="s">
        <v>5927</v>
      </c>
      <c r="C3318">
        <v>40741</v>
      </c>
      <c r="D3318" t="s">
        <v>14</v>
      </c>
      <c r="E3318">
        <v>1308590</v>
      </c>
      <c r="F3318" t="s">
        <v>15</v>
      </c>
      <c r="G3318" t="s">
        <v>37</v>
      </c>
      <c r="H3318" s="1">
        <v>45947</v>
      </c>
      <c r="I3318" t="s">
        <v>38</v>
      </c>
      <c r="J3318" t="s">
        <v>458</v>
      </c>
      <c r="K3318" t="b">
        <v>1</v>
      </c>
      <c r="L3318" t="str">
        <f t="shared" si="154"/>
        <v>surechampextremewithclarifly</v>
      </c>
      <c r="M3318" t="str">
        <f t="shared" si="155"/>
        <v>surechampextremewithclarifly89459-3-40741</v>
      </c>
      <c r="N3318" t="str">
        <f>IFERROR(VLOOKUP(LOWER(M3318),file_list!$B:$B,1,FALSE),FALSE)</f>
        <v>surechampextremewithclarifly89459-3-40741</v>
      </c>
      <c r="O3318" t="str">
        <f t="shared" si="153"/>
        <v>TRUE</v>
      </c>
    </row>
    <row r="3319" spans="1:15" x14ac:dyDescent="0.2">
      <c r="A3319" t="s">
        <v>5928</v>
      </c>
      <c r="B3319" t="s">
        <v>5929</v>
      </c>
      <c r="C3319">
        <v>40741</v>
      </c>
      <c r="D3319" t="s">
        <v>14</v>
      </c>
      <c r="E3319">
        <v>1308590</v>
      </c>
      <c r="F3319" t="s">
        <v>15</v>
      </c>
      <c r="G3319" t="s">
        <v>37</v>
      </c>
      <c r="H3319" s="1">
        <v>45947</v>
      </c>
      <c r="I3319" t="s">
        <v>38</v>
      </c>
      <c r="J3319" t="s">
        <v>458</v>
      </c>
      <c r="K3319" t="b">
        <v>1</v>
      </c>
      <c r="L3319" t="str">
        <f t="shared" si="154"/>
        <v>vitafermconcept-aidproteintubwithclarifly</v>
      </c>
      <c r="M3319" t="str">
        <f t="shared" si="155"/>
        <v>vitafermconcept-aidproteintubwithclarifly89459-6-40741</v>
      </c>
      <c r="N3319" t="str">
        <f>IFERROR(VLOOKUP(LOWER(M3319),file_list!$B:$B,1,FALSE),FALSE)</f>
        <v>vitafermconcept-aidproteintubwithclarifly89459-6-40741</v>
      </c>
      <c r="O3319" t="str">
        <f t="shared" ref="O3319:O3382" si="156">IF(N3319=FALSE,"FALSE","TRUE")</f>
        <v>TRUE</v>
      </c>
    </row>
    <row r="3320" spans="1:15" x14ac:dyDescent="0.2">
      <c r="A3320" t="s">
        <v>5930</v>
      </c>
      <c r="B3320" t="s">
        <v>5931</v>
      </c>
      <c r="C3320">
        <v>40849</v>
      </c>
      <c r="D3320" t="s">
        <v>14</v>
      </c>
      <c r="E3320">
        <v>1308536</v>
      </c>
      <c r="F3320" t="s">
        <v>15</v>
      </c>
      <c r="G3320" t="s">
        <v>37</v>
      </c>
      <c r="H3320" s="1">
        <v>45939</v>
      </c>
      <c r="I3320" t="s">
        <v>106</v>
      </c>
      <c r="J3320" t="s">
        <v>20</v>
      </c>
      <c r="K3320" t="b">
        <v>1</v>
      </c>
      <c r="L3320" t="str">
        <f t="shared" si="154"/>
        <v>enforcerfleafoggerwithnylaraninsectgrowthregulator</v>
      </c>
      <c r="M3320" t="str">
        <f t="shared" si="155"/>
        <v>enforcerfleafoggerwithnylaraninsectgrowthregulator1021-1674-40849</v>
      </c>
      <c r="N3320" t="str">
        <f>IFERROR(VLOOKUP(LOWER(M3320),file_list!$B:$B,1,FALSE),FALSE)</f>
        <v>enforcerfleafoggerwithnylaraninsectgrowthregulator1021-1674-40849</v>
      </c>
      <c r="O3320" t="str">
        <f t="shared" si="156"/>
        <v>TRUE</v>
      </c>
    </row>
    <row r="3321" spans="1:15" x14ac:dyDescent="0.2">
      <c r="A3321" t="s">
        <v>5932</v>
      </c>
      <c r="B3321" t="s">
        <v>5933</v>
      </c>
      <c r="C3321">
        <v>40849</v>
      </c>
      <c r="D3321" t="s">
        <v>14</v>
      </c>
      <c r="E3321">
        <v>1308536</v>
      </c>
      <c r="F3321" t="s">
        <v>15</v>
      </c>
      <c r="G3321" t="s">
        <v>37</v>
      </c>
      <c r="H3321" s="1">
        <v>45939</v>
      </c>
      <c r="I3321" t="s">
        <v>106</v>
      </c>
      <c r="J3321" t="s">
        <v>20</v>
      </c>
      <c r="K3321" t="b">
        <v>0</v>
      </c>
      <c r="L3321" t="str">
        <f t="shared" si="154"/>
        <v>enforcerfleaticksprayfordogscats</v>
      </c>
      <c r="M3321" t="str">
        <f t="shared" si="155"/>
        <v>enforcerfleaticksprayfordogscats1021-1704-40849</v>
      </c>
      <c r="N3321" t="str">
        <f>IFERROR(VLOOKUP(LOWER(M3321),file_list!$B:$B,1,FALSE),FALSE)</f>
        <v>enforcerfleaticksprayfordogscats1021-1704-40849</v>
      </c>
      <c r="O3321" t="str">
        <f t="shared" si="156"/>
        <v>TRUE</v>
      </c>
    </row>
    <row r="3322" spans="1:15" x14ac:dyDescent="0.2">
      <c r="A3322" t="s">
        <v>5934</v>
      </c>
      <c r="B3322" t="s">
        <v>5935</v>
      </c>
      <c r="C3322">
        <v>40849</v>
      </c>
      <c r="D3322" t="s">
        <v>14</v>
      </c>
      <c r="E3322">
        <v>1308536</v>
      </c>
      <c r="F3322" t="s">
        <v>15</v>
      </c>
      <c r="G3322" t="s">
        <v>37</v>
      </c>
      <c r="H3322" s="1">
        <v>45939</v>
      </c>
      <c r="I3322" t="s">
        <v>106</v>
      </c>
      <c r="J3322" t="s">
        <v>20</v>
      </c>
      <c r="K3322" t="b">
        <v>0</v>
      </c>
      <c r="L3322" t="str">
        <f t="shared" si="154"/>
        <v>enforcerfleatickshampooforpetsii</v>
      </c>
      <c r="M3322" t="str">
        <f t="shared" si="155"/>
        <v>enforcerfleatickshampooforpetsii1021-1723-40849</v>
      </c>
      <c r="N3322" t="str">
        <f>IFERROR(VLOOKUP(LOWER(M3322),file_list!$B:$B,1,FALSE),FALSE)</f>
        <v>enforcerfleatickshampooforpetsii1021-1723-40849</v>
      </c>
      <c r="O3322" t="str">
        <f t="shared" si="156"/>
        <v>TRUE</v>
      </c>
    </row>
    <row r="3323" spans="1:15" x14ac:dyDescent="0.2">
      <c r="A3323" t="s">
        <v>5936</v>
      </c>
      <c r="B3323" t="s">
        <v>5937</v>
      </c>
      <c r="C3323">
        <v>40849</v>
      </c>
      <c r="D3323" t="s">
        <v>14</v>
      </c>
      <c r="E3323">
        <v>1308536</v>
      </c>
      <c r="F3323" t="s">
        <v>15</v>
      </c>
      <c r="G3323" t="s">
        <v>37</v>
      </c>
      <c r="H3323" s="1">
        <v>45939</v>
      </c>
      <c r="I3323" t="s">
        <v>106</v>
      </c>
      <c r="J3323" t="s">
        <v>20</v>
      </c>
      <c r="K3323" t="b">
        <v>1</v>
      </c>
      <c r="L3323" t="str">
        <f t="shared" si="154"/>
        <v>enforcerbedbugspray</v>
      </c>
      <c r="M3323" t="str">
        <f t="shared" si="155"/>
        <v>enforcerbedbugspray1021-1767-40849</v>
      </c>
      <c r="N3323" t="str">
        <f>IFERROR(VLOOKUP(LOWER(M3323),file_list!$B:$B,1,FALSE),FALSE)</f>
        <v>enforcerbedbugspray1021-1767-40849</v>
      </c>
      <c r="O3323" t="str">
        <f t="shared" si="156"/>
        <v>TRUE</v>
      </c>
    </row>
    <row r="3324" spans="1:15" x14ac:dyDescent="0.2">
      <c r="A3324" t="s">
        <v>5938</v>
      </c>
      <c r="B3324" t="s">
        <v>5939</v>
      </c>
      <c r="C3324">
        <v>40849</v>
      </c>
      <c r="D3324" t="s">
        <v>14</v>
      </c>
      <c r="E3324">
        <v>1308536</v>
      </c>
      <c r="F3324" t="s">
        <v>15</v>
      </c>
      <c r="G3324" t="s">
        <v>37</v>
      </c>
      <c r="H3324" s="1">
        <v>45939</v>
      </c>
      <c r="I3324" t="s">
        <v>106</v>
      </c>
      <c r="J3324" t="s">
        <v>20</v>
      </c>
      <c r="K3324" t="b">
        <v>1</v>
      </c>
      <c r="L3324" t="str">
        <f t="shared" si="154"/>
        <v>enforcerbugmaxfogger</v>
      </c>
      <c r="M3324" t="str">
        <f t="shared" si="155"/>
        <v>enforcerbugmaxfogger1021-2762-40849</v>
      </c>
      <c r="N3324" t="str">
        <f>IFERROR(VLOOKUP(LOWER(M3324),file_list!$B:$B,1,FALSE),FALSE)</f>
        <v>enforcerbugmaxfogger1021-2762-40849</v>
      </c>
      <c r="O3324" t="str">
        <f t="shared" si="156"/>
        <v>TRUE</v>
      </c>
    </row>
    <row r="3325" spans="1:15" x14ac:dyDescent="0.2">
      <c r="A3325" t="s">
        <v>5940</v>
      </c>
      <c r="B3325" t="s">
        <v>5941</v>
      </c>
      <c r="C3325">
        <v>40849</v>
      </c>
      <c r="D3325" t="s">
        <v>14</v>
      </c>
      <c r="E3325">
        <v>1308536</v>
      </c>
      <c r="F3325" t="s">
        <v>15</v>
      </c>
      <c r="G3325" t="s">
        <v>37</v>
      </c>
      <c r="H3325" s="1">
        <v>45939</v>
      </c>
      <c r="I3325" t="s">
        <v>106</v>
      </c>
      <c r="J3325" t="s">
        <v>20</v>
      </c>
      <c r="K3325" t="b">
        <v>1</v>
      </c>
      <c r="L3325" t="str">
        <f t="shared" si="154"/>
        <v>enforcerdualactioninsectkiller</v>
      </c>
      <c r="M3325" t="str">
        <f t="shared" si="155"/>
        <v>enforcerdualactioninsectkiller10807-161-40849</v>
      </c>
      <c r="N3325" t="str">
        <f>IFERROR(VLOOKUP(LOWER(M3325),file_list!$B:$B,1,FALSE),FALSE)</f>
        <v>enforcerdualactioninsectkiller10807-161-40849</v>
      </c>
      <c r="O3325" t="str">
        <f t="shared" si="156"/>
        <v>TRUE</v>
      </c>
    </row>
    <row r="3326" spans="1:15" x14ac:dyDescent="0.2">
      <c r="A3326" t="s">
        <v>5942</v>
      </c>
      <c r="B3326" t="s">
        <v>5943</v>
      </c>
      <c r="C3326">
        <v>40849</v>
      </c>
      <c r="D3326" t="s">
        <v>14</v>
      </c>
      <c r="E3326">
        <v>1308536</v>
      </c>
      <c r="F3326" t="s">
        <v>15</v>
      </c>
      <c r="G3326" t="s">
        <v>37</v>
      </c>
      <c r="H3326" s="1">
        <v>45939</v>
      </c>
      <c r="I3326" t="s">
        <v>106</v>
      </c>
      <c r="J3326" t="s">
        <v>20</v>
      </c>
      <c r="K3326" t="b">
        <v>1</v>
      </c>
      <c r="L3326" t="str">
        <f t="shared" si="154"/>
        <v>enforcerpurgeimeteredflyinginsectkiller</v>
      </c>
      <c r="M3326" t="str">
        <f t="shared" si="155"/>
        <v>enforcerpurgeimeteredflyinginsectkiller10807-442-40849</v>
      </c>
      <c r="N3326" t="str">
        <f>IFERROR(VLOOKUP(LOWER(M3326),file_list!$B:$B,1,FALSE),FALSE)</f>
        <v>enforcerpurgeimeteredflyinginsectkiller10807-442-40849</v>
      </c>
      <c r="O3326" t="str">
        <f t="shared" si="156"/>
        <v>TRUE</v>
      </c>
    </row>
    <row r="3327" spans="1:15" x14ac:dyDescent="0.2">
      <c r="A3327" t="s">
        <v>5944</v>
      </c>
      <c r="B3327" t="s">
        <v>5945</v>
      </c>
      <c r="C3327">
        <v>40849</v>
      </c>
      <c r="D3327" t="s">
        <v>14</v>
      </c>
      <c r="E3327">
        <v>1308536</v>
      </c>
      <c r="F3327" t="s">
        <v>15</v>
      </c>
      <c r="G3327" t="s">
        <v>37</v>
      </c>
      <c r="H3327" s="1">
        <v>45939</v>
      </c>
      <c r="I3327" t="s">
        <v>106</v>
      </c>
      <c r="J3327" t="s">
        <v>49</v>
      </c>
      <c r="K3327" t="b">
        <v>1</v>
      </c>
      <c r="L3327" t="str">
        <f t="shared" si="154"/>
        <v>enforcerformula777e.c.weedkiller</v>
      </c>
      <c r="M3327" t="str">
        <f t="shared" si="155"/>
        <v>enforcerformula777e.c.weedkiller1270-113-40849</v>
      </c>
      <c r="N3327" t="str">
        <f>IFERROR(VLOOKUP(LOWER(M3327),file_list!$B:$B,1,FALSE),FALSE)</f>
        <v>enforcerformula777e.c.weedkiller1270-113-40849</v>
      </c>
      <c r="O3327" t="str">
        <f t="shared" si="156"/>
        <v>TRUE</v>
      </c>
    </row>
    <row r="3328" spans="1:15" x14ac:dyDescent="0.2">
      <c r="A3328" t="s">
        <v>5946</v>
      </c>
      <c r="B3328" t="s">
        <v>5947</v>
      </c>
      <c r="C3328">
        <v>40849</v>
      </c>
      <c r="D3328" t="s">
        <v>14</v>
      </c>
      <c r="E3328">
        <v>1308536</v>
      </c>
      <c r="F3328" t="s">
        <v>15</v>
      </c>
      <c r="G3328" t="s">
        <v>37</v>
      </c>
      <c r="H3328" s="1">
        <v>45939</v>
      </c>
      <c r="I3328" t="s">
        <v>106</v>
      </c>
      <c r="J3328" t="s">
        <v>624</v>
      </c>
      <c r="K3328" t="b">
        <v>1</v>
      </c>
      <c r="L3328" t="str">
        <f t="shared" si="154"/>
        <v>zepcommercialquickcleisinfectant</v>
      </c>
      <c r="M3328" t="str">
        <f t="shared" si="155"/>
        <v>zepcommercialquickcleisinfectant1839-220-40849</v>
      </c>
      <c r="N3328" t="str">
        <f>IFERROR(VLOOKUP(LOWER(M3328),file_list!$B:$B,1,FALSE),FALSE)</f>
        <v>zepcommercialquickcleisinfectant1839-220-40849</v>
      </c>
      <c r="O3328" t="str">
        <f t="shared" si="156"/>
        <v>TRUE</v>
      </c>
    </row>
    <row r="3329" spans="1:15" x14ac:dyDescent="0.2">
      <c r="A3329" t="s">
        <v>5948</v>
      </c>
      <c r="B3329" t="s">
        <v>5949</v>
      </c>
      <c r="C3329">
        <v>40849</v>
      </c>
      <c r="D3329" t="s">
        <v>14</v>
      </c>
      <c r="E3329">
        <v>1308536</v>
      </c>
      <c r="F3329" t="s">
        <v>15</v>
      </c>
      <c r="G3329" t="s">
        <v>37</v>
      </c>
      <c r="H3329" s="1">
        <v>45939</v>
      </c>
      <c r="I3329" t="s">
        <v>106</v>
      </c>
      <c r="J3329" t="s">
        <v>20</v>
      </c>
      <c r="K3329" t="b">
        <v>1</v>
      </c>
      <c r="L3329" t="str">
        <f t="shared" si="154"/>
        <v>enforcerroachridd</v>
      </c>
      <c r="M3329" t="str">
        <f t="shared" si="155"/>
        <v>enforcerroachridd40849-20202</v>
      </c>
      <c r="N3329" t="str">
        <f>IFERROR(VLOOKUP(LOWER(M3329),file_list!$B:$B,1,FALSE),FALSE)</f>
        <v>enforcerroachridd40849-20202</v>
      </c>
      <c r="O3329" t="str">
        <f t="shared" si="156"/>
        <v>TRUE</v>
      </c>
    </row>
    <row r="3330" spans="1:15" x14ac:dyDescent="0.2">
      <c r="A3330" t="s">
        <v>5950</v>
      </c>
      <c r="B3330" t="s">
        <v>5951</v>
      </c>
      <c r="C3330">
        <v>40849</v>
      </c>
      <c r="D3330" t="s">
        <v>14</v>
      </c>
      <c r="E3330">
        <v>1308536</v>
      </c>
      <c r="F3330" t="s">
        <v>15</v>
      </c>
      <c r="G3330" t="s">
        <v>37</v>
      </c>
      <c r="H3330" s="1">
        <v>45939</v>
      </c>
      <c r="I3330" t="s">
        <v>106</v>
      </c>
      <c r="J3330" t="s">
        <v>20</v>
      </c>
      <c r="K3330" t="b">
        <v>0</v>
      </c>
      <c r="L3330" t="str">
        <f t="shared" si="154"/>
        <v>enforcerwaspyellowjacketfoamv</v>
      </c>
      <c r="M3330" t="str">
        <f t="shared" si="155"/>
        <v>enforcerwaspyellowjacketfoamv40849-4</v>
      </c>
      <c r="N3330" t="str">
        <f>IFERROR(VLOOKUP(LOWER(M3330),file_list!$B:$B,1,FALSE),FALSE)</f>
        <v>enforcerwaspyellowjacketfoamv40849-4</v>
      </c>
      <c r="O3330" t="str">
        <f t="shared" si="156"/>
        <v>TRUE</v>
      </c>
    </row>
    <row r="3331" spans="1:15" x14ac:dyDescent="0.2">
      <c r="A3331" t="s">
        <v>5952</v>
      </c>
      <c r="B3331" t="s">
        <v>5953</v>
      </c>
      <c r="C3331">
        <v>40849</v>
      </c>
      <c r="D3331" t="s">
        <v>14</v>
      </c>
      <c r="E3331">
        <v>1308536</v>
      </c>
      <c r="F3331" t="s">
        <v>15</v>
      </c>
      <c r="G3331" t="s">
        <v>37</v>
      </c>
      <c r="H3331" s="1">
        <v>45939</v>
      </c>
      <c r="I3331" t="s">
        <v>106</v>
      </c>
      <c r="J3331" t="s">
        <v>20</v>
      </c>
      <c r="K3331" t="b">
        <v>1</v>
      </c>
      <c r="L3331" t="str">
        <f t="shared" ref="L3331:L3394" si="157">SUBSTITUTE(LOWER(SUBSTITUTE(SUBSTITUTE(SUBSTITUTE(B3331," ",""),"/",""),"&amp;","")),"and","")</f>
        <v>enforcerfleasprayforhomes(freshlinenscent)</v>
      </c>
      <c r="M3331" t="str">
        <f t="shared" ref="M3331:M3394" si="158">_xlfn.CONCAT(L3331,A3331)</f>
        <v>enforcerfleasprayforhomes(freshlinenscent)40849-53</v>
      </c>
      <c r="N3331" t="str">
        <f>IFERROR(VLOOKUP(LOWER(M3331),file_list!$B:$B,1,FALSE),FALSE)</f>
        <v>enforcerfleasprayforhomes(freshlinenscent)40849-53</v>
      </c>
      <c r="O3331" t="str">
        <f t="shared" si="156"/>
        <v>TRUE</v>
      </c>
    </row>
    <row r="3332" spans="1:15" x14ac:dyDescent="0.2">
      <c r="A3332" t="s">
        <v>5954</v>
      </c>
      <c r="B3332" t="s">
        <v>5955</v>
      </c>
      <c r="C3332">
        <v>40849</v>
      </c>
      <c r="D3332" t="s">
        <v>14</v>
      </c>
      <c r="E3332">
        <v>1308536</v>
      </c>
      <c r="F3332" t="s">
        <v>15</v>
      </c>
      <c r="G3332" t="s">
        <v>37</v>
      </c>
      <c r="H3332" s="1">
        <v>45939</v>
      </c>
      <c r="I3332" t="s">
        <v>106</v>
      </c>
      <c r="J3332" t="s">
        <v>20</v>
      </c>
      <c r="K3332" t="b">
        <v>0</v>
      </c>
      <c r="L3332" t="str">
        <f t="shared" si="157"/>
        <v>enforcerfleasprayforcarpetsfurniturexx</v>
      </c>
      <c r="M3332" t="str">
        <f t="shared" si="158"/>
        <v>enforcerfleasprayforcarpetsfurniturexx40849-55</v>
      </c>
      <c r="N3332" t="str">
        <f>IFERROR(VLOOKUP(LOWER(M3332),file_list!$B:$B,1,FALSE),FALSE)</f>
        <v>enforcerfleasprayforcarpetsfurniturexx40849-55</v>
      </c>
      <c r="O3332" t="str">
        <f t="shared" si="156"/>
        <v>TRUE</v>
      </c>
    </row>
    <row r="3333" spans="1:15" x14ac:dyDescent="0.2">
      <c r="A3333" t="s">
        <v>5956</v>
      </c>
      <c r="B3333" t="s">
        <v>5957</v>
      </c>
      <c r="C3333">
        <v>40849</v>
      </c>
      <c r="D3333" t="s">
        <v>14</v>
      </c>
      <c r="E3333">
        <v>1308536</v>
      </c>
      <c r="F3333" t="s">
        <v>15</v>
      </c>
      <c r="G3333" t="s">
        <v>37</v>
      </c>
      <c r="H3333" s="1">
        <v>45939</v>
      </c>
      <c r="I3333" t="s">
        <v>106</v>
      </c>
      <c r="J3333" t="s">
        <v>20</v>
      </c>
      <c r="K3333" t="b">
        <v>1</v>
      </c>
      <c r="L3333" t="str">
        <f t="shared" si="157"/>
        <v>enforcerfleakillerforcarpetsiii(oceanbreezefragrance)</v>
      </c>
      <c r="M3333" t="str">
        <f t="shared" si="158"/>
        <v>enforcerfleakillerforcarpetsiii(oceanbreezefragrance)40849-61</v>
      </c>
      <c r="N3333" t="str">
        <f>IFERROR(VLOOKUP(LOWER(M3333),file_list!$B:$B,1,FALSE),FALSE)</f>
        <v>enforcerfleakillerforcarpetsiii(oceanbreezefragrance)40849-61</v>
      </c>
      <c r="O3333" t="str">
        <f t="shared" si="156"/>
        <v>TRUE</v>
      </c>
    </row>
    <row r="3334" spans="1:15" x14ac:dyDescent="0.2">
      <c r="A3334" t="s">
        <v>5956</v>
      </c>
      <c r="B3334" t="s">
        <v>5958</v>
      </c>
      <c r="C3334">
        <v>40849</v>
      </c>
      <c r="D3334" t="s">
        <v>14</v>
      </c>
      <c r="E3334">
        <v>1308536</v>
      </c>
      <c r="F3334" t="s">
        <v>15</v>
      </c>
      <c r="G3334" t="s">
        <v>37</v>
      </c>
      <c r="H3334" s="1">
        <v>45939</v>
      </c>
      <c r="I3334" t="s">
        <v>106</v>
      </c>
      <c r="J3334" t="s">
        <v>20</v>
      </c>
      <c r="K3334" t="b">
        <v>1</v>
      </c>
      <c r="L3334" t="str">
        <f t="shared" si="157"/>
        <v>enforcerfleakillerforcarpetsiii(freshlinenscent)</v>
      </c>
      <c r="M3334" t="str">
        <f t="shared" si="158"/>
        <v>enforcerfleakillerforcarpetsiii(freshlinenscent)40849-61</v>
      </c>
      <c r="N3334" t="str">
        <f>IFERROR(VLOOKUP(LOWER(M3334),file_list!$B:$B,1,FALSE),FALSE)</f>
        <v>enforcerfleakillerforcarpetsiii(freshlinenscent)40849-61</v>
      </c>
      <c r="O3334" t="str">
        <f t="shared" si="156"/>
        <v>TRUE</v>
      </c>
    </row>
    <row r="3335" spans="1:15" x14ac:dyDescent="0.2">
      <c r="A3335" t="s">
        <v>5959</v>
      </c>
      <c r="B3335" t="s">
        <v>5960</v>
      </c>
      <c r="C3335">
        <v>40849</v>
      </c>
      <c r="D3335" t="s">
        <v>14</v>
      </c>
      <c r="E3335">
        <v>1308536</v>
      </c>
      <c r="F3335" t="s">
        <v>15</v>
      </c>
      <c r="G3335" t="s">
        <v>37</v>
      </c>
      <c r="H3335" s="1">
        <v>45939</v>
      </c>
      <c r="I3335" t="s">
        <v>106</v>
      </c>
      <c r="J3335" t="s">
        <v>20</v>
      </c>
      <c r="K3335" t="b">
        <v>0</v>
      </c>
      <c r="L3335" t="str">
        <f t="shared" si="157"/>
        <v>enforcerinstantknockdownwasphornetkiller</v>
      </c>
      <c r="M3335" t="str">
        <f t="shared" si="158"/>
        <v>enforcerinstantknockdownwasphornetkiller40849-77</v>
      </c>
      <c r="N3335" t="str">
        <f>IFERROR(VLOOKUP(LOWER(M3335),file_list!$B:$B,1,FALSE),FALSE)</f>
        <v>enforcerinstantknockdownwasphornetkiller40849-77</v>
      </c>
      <c r="O3335" t="str">
        <f t="shared" si="156"/>
        <v>TRUE</v>
      </c>
    </row>
    <row r="3336" spans="1:15" x14ac:dyDescent="0.2">
      <c r="A3336" t="s">
        <v>5961</v>
      </c>
      <c r="B3336" t="s">
        <v>5962</v>
      </c>
      <c r="C3336">
        <v>40849</v>
      </c>
      <c r="D3336" t="s">
        <v>14</v>
      </c>
      <c r="E3336">
        <v>1308536</v>
      </c>
      <c r="F3336" t="s">
        <v>15</v>
      </c>
      <c r="G3336" t="s">
        <v>37</v>
      </c>
      <c r="H3336" s="1">
        <v>45939</v>
      </c>
      <c r="I3336" t="s">
        <v>106</v>
      </c>
      <c r="J3336" t="s">
        <v>20</v>
      </c>
      <c r="K3336" t="b">
        <v>1</v>
      </c>
      <c r="L3336" t="str">
        <f t="shared" si="157"/>
        <v>enforcerbugmaxhomepestcontrol</v>
      </c>
      <c r="M3336" t="str">
        <f t="shared" si="158"/>
        <v>enforcerbugmaxhomepestcontrol40849-80</v>
      </c>
      <c r="N3336" t="str">
        <f>IFERROR(VLOOKUP(LOWER(M3336),file_list!$B:$B,1,FALSE),FALSE)</f>
        <v>enforcerbugmaxhomepestcontrol40849-80</v>
      </c>
      <c r="O3336" t="str">
        <f t="shared" si="156"/>
        <v>TRUE</v>
      </c>
    </row>
    <row r="3337" spans="1:15" x14ac:dyDescent="0.2">
      <c r="A3337" t="s">
        <v>5963</v>
      </c>
      <c r="B3337" t="s">
        <v>5964</v>
      </c>
      <c r="C3337">
        <v>40849</v>
      </c>
      <c r="D3337" t="s">
        <v>14</v>
      </c>
      <c r="E3337">
        <v>1308536</v>
      </c>
      <c r="F3337" t="s">
        <v>15</v>
      </c>
      <c r="G3337" t="s">
        <v>37</v>
      </c>
      <c r="H3337" s="1">
        <v>45939</v>
      </c>
      <c r="I3337" t="s">
        <v>106</v>
      </c>
      <c r="J3337" t="s">
        <v>49</v>
      </c>
      <c r="K3337" t="b">
        <v>1</v>
      </c>
      <c r="L3337" t="str">
        <f t="shared" si="157"/>
        <v>zeprootkill</v>
      </c>
      <c r="M3337" t="str">
        <f t="shared" si="158"/>
        <v>zeprootkill56576-1-40849</v>
      </c>
      <c r="N3337" t="str">
        <f>IFERROR(VLOOKUP(LOWER(M3337),file_list!$B:$B,1,FALSE),FALSE)</f>
        <v>zeprootkill56576-1-40849</v>
      </c>
      <c r="O3337" t="str">
        <f t="shared" si="156"/>
        <v>TRUE</v>
      </c>
    </row>
    <row r="3338" spans="1:15" x14ac:dyDescent="0.2">
      <c r="A3338" t="s">
        <v>5965</v>
      </c>
      <c r="B3338" t="s">
        <v>5966</v>
      </c>
      <c r="C3338">
        <v>4091</v>
      </c>
      <c r="D3338" t="s">
        <v>14</v>
      </c>
      <c r="E3338">
        <v>1288102</v>
      </c>
      <c r="F3338" t="s">
        <v>15</v>
      </c>
      <c r="G3338" t="s">
        <v>37</v>
      </c>
      <c r="H3338" s="1">
        <v>45594</v>
      </c>
      <c r="I3338" t="s">
        <v>38</v>
      </c>
      <c r="J3338" t="s">
        <v>913</v>
      </c>
      <c r="K3338" t="b">
        <v>1</v>
      </c>
      <c r="L3338" t="str">
        <f t="shared" si="157"/>
        <v>moldarmormoldblocker</v>
      </c>
      <c r="M3338" t="str">
        <f t="shared" si="158"/>
        <v>moldarmormoldblocker4091-12</v>
      </c>
      <c r="N3338" t="str">
        <f>IFERROR(VLOOKUP(LOWER(M3338),file_list!$B:$B,1,FALSE),FALSE)</f>
        <v>moldarmormoldblocker4091-12</v>
      </c>
      <c r="O3338" t="str">
        <f t="shared" si="156"/>
        <v>TRUE</v>
      </c>
    </row>
    <row r="3339" spans="1:15" x14ac:dyDescent="0.2">
      <c r="A3339" t="s">
        <v>5967</v>
      </c>
      <c r="B3339" t="s">
        <v>5968</v>
      </c>
      <c r="C3339">
        <v>4091</v>
      </c>
      <c r="D3339" t="s">
        <v>14</v>
      </c>
      <c r="E3339">
        <v>1288102</v>
      </c>
      <c r="F3339" t="s">
        <v>15</v>
      </c>
      <c r="G3339" t="s">
        <v>37</v>
      </c>
      <c r="H3339" s="1">
        <v>45594</v>
      </c>
      <c r="I3339" t="s">
        <v>38</v>
      </c>
      <c r="J3339" t="s">
        <v>913</v>
      </c>
      <c r="K3339" t="b">
        <v>0</v>
      </c>
      <c r="L3339" t="str">
        <f t="shared" si="157"/>
        <v>dampridmoistureabsorber1(refillable)</v>
      </c>
      <c r="M3339" t="str">
        <f t="shared" si="158"/>
        <v>dampridmoistureabsorber1(refillable)4091-15</v>
      </c>
      <c r="N3339" t="b">
        <f>IFERROR(VLOOKUP(LOWER(M3339),file_list!$B:$B,1,FALSE),FALSE)</f>
        <v>0</v>
      </c>
      <c r="O3339" t="str">
        <f t="shared" si="156"/>
        <v>FALSE</v>
      </c>
    </row>
    <row r="3340" spans="1:15" x14ac:dyDescent="0.2">
      <c r="A3340" t="s">
        <v>5967</v>
      </c>
      <c r="B3340" t="s">
        <v>5969</v>
      </c>
      <c r="C3340">
        <v>4091</v>
      </c>
      <c r="D3340" t="s">
        <v>14</v>
      </c>
      <c r="E3340">
        <v>1288102</v>
      </c>
      <c r="F3340" t="s">
        <v>15</v>
      </c>
      <c r="G3340" t="s">
        <v>37</v>
      </c>
      <c r="H3340" s="1">
        <v>45594</v>
      </c>
      <c r="I3340" t="s">
        <v>38</v>
      </c>
      <c r="J3340" t="s">
        <v>913</v>
      </c>
      <c r="K3340" t="b">
        <v>1</v>
      </c>
      <c r="L3340" t="str">
        <f t="shared" si="157"/>
        <v>dampridmoistureabsorber1(hi-capacity)</v>
      </c>
      <c r="M3340" t="str">
        <f t="shared" si="158"/>
        <v>dampridmoistureabsorber1(hi-capacity)4091-15</v>
      </c>
      <c r="N3340" t="str">
        <f>IFERROR(VLOOKUP(LOWER(M3340),file_list!$B:$B,1,FALSE),FALSE)</f>
        <v>dampridmoistureabsorber1(hi-capacity)4091-15</v>
      </c>
      <c r="O3340" t="str">
        <f t="shared" si="156"/>
        <v>TRUE</v>
      </c>
    </row>
    <row r="3341" spans="1:15" x14ac:dyDescent="0.2">
      <c r="A3341" t="s">
        <v>5967</v>
      </c>
      <c r="B3341" t="s">
        <v>5970</v>
      </c>
      <c r="C3341">
        <v>4091</v>
      </c>
      <c r="D3341" t="s">
        <v>14</v>
      </c>
      <c r="E3341">
        <v>1288102</v>
      </c>
      <c r="F3341" t="s">
        <v>15</v>
      </c>
      <c r="G3341" t="s">
        <v>37</v>
      </c>
      <c r="H3341" s="1">
        <v>45594</v>
      </c>
      <c r="I3341" t="s">
        <v>38</v>
      </c>
      <c r="J3341" t="s">
        <v>913</v>
      </c>
      <c r="K3341" t="b">
        <v>0</v>
      </c>
      <c r="L3341" t="str">
        <f t="shared" si="157"/>
        <v>dampridmoistureabsorber1</v>
      </c>
      <c r="M3341" t="str">
        <f t="shared" si="158"/>
        <v>dampridmoistureabsorber14091-15</v>
      </c>
      <c r="N3341" t="b">
        <f>IFERROR(VLOOKUP(LOWER(M3341),file_list!$B:$B,1,FALSE),FALSE)</f>
        <v>0</v>
      </c>
      <c r="O3341" t="str">
        <f t="shared" si="156"/>
        <v>FALSE</v>
      </c>
    </row>
    <row r="3342" spans="1:15" x14ac:dyDescent="0.2">
      <c r="A3342" t="s">
        <v>5967</v>
      </c>
      <c r="B3342" t="s">
        <v>5971</v>
      </c>
      <c r="C3342">
        <v>4091</v>
      </c>
      <c r="D3342" t="s">
        <v>14</v>
      </c>
      <c r="E3342">
        <v>1288102</v>
      </c>
      <c r="F3342" t="s">
        <v>15</v>
      </c>
      <c r="G3342" t="s">
        <v>37</v>
      </c>
      <c r="H3342" s="1">
        <v>45594</v>
      </c>
      <c r="I3342" t="s">
        <v>38</v>
      </c>
      <c r="J3342" t="s">
        <v>913</v>
      </c>
      <c r="K3342" t="b">
        <v>1</v>
      </c>
      <c r="L3342" t="str">
        <f t="shared" si="157"/>
        <v>dampridmoistureabsorber1(refill)</v>
      </c>
      <c r="M3342" t="str">
        <f t="shared" si="158"/>
        <v>dampridmoistureabsorber1(refill)4091-15</v>
      </c>
      <c r="N3342" t="str">
        <f>IFERROR(VLOOKUP(LOWER(M3342),file_list!$B:$B,1,FALSE),FALSE)</f>
        <v>dampridmoistureabsorber1(refill)4091-15</v>
      </c>
      <c r="O3342" t="str">
        <f t="shared" si="156"/>
        <v>TRUE</v>
      </c>
    </row>
    <row r="3343" spans="1:15" x14ac:dyDescent="0.2">
      <c r="A3343" t="s">
        <v>5972</v>
      </c>
      <c r="B3343" t="s">
        <v>5973</v>
      </c>
      <c r="C3343">
        <v>4091</v>
      </c>
      <c r="D3343" t="s">
        <v>14</v>
      </c>
      <c r="E3343">
        <v>1288102</v>
      </c>
      <c r="F3343" t="s">
        <v>15</v>
      </c>
      <c r="G3343" t="s">
        <v>37</v>
      </c>
      <c r="H3343" s="1">
        <v>45594</v>
      </c>
      <c r="I3343" t="s">
        <v>38</v>
      </c>
      <c r="J3343" t="s">
        <v>17</v>
      </c>
      <c r="K3343" t="b">
        <v>0</v>
      </c>
      <c r="L3343" t="str">
        <f t="shared" si="157"/>
        <v>moldarmore-zsidinghousewashpressurewasherconcentrate</v>
      </c>
      <c r="M3343" t="str">
        <f t="shared" si="158"/>
        <v>moldarmore-zsidinghousewashpressurewasherconcentrate4091-19</v>
      </c>
      <c r="N3343" t="str">
        <f>IFERROR(VLOOKUP(LOWER(M3343),file_list!$B:$B,1,FALSE),FALSE)</f>
        <v>moldarmore-zsidinghousewashpressurewasherconcentrate4091-19</v>
      </c>
      <c r="O3343" t="str">
        <f t="shared" si="156"/>
        <v>TRUE</v>
      </c>
    </row>
    <row r="3344" spans="1:15" x14ac:dyDescent="0.2">
      <c r="A3344" t="s">
        <v>5972</v>
      </c>
      <c r="B3344" t="s">
        <v>5974</v>
      </c>
      <c r="C3344">
        <v>4091</v>
      </c>
      <c r="D3344" t="s">
        <v>14</v>
      </c>
      <c r="E3344">
        <v>1288102</v>
      </c>
      <c r="F3344" t="s">
        <v>15</v>
      </c>
      <c r="G3344" t="s">
        <v>37</v>
      </c>
      <c r="H3344" s="1">
        <v>45594</v>
      </c>
      <c r="I3344" t="s">
        <v>38</v>
      </c>
      <c r="J3344" t="s">
        <v>17</v>
      </c>
      <c r="K3344" t="b">
        <v>0</v>
      </c>
      <c r="L3344" t="str">
        <f t="shared" si="157"/>
        <v>moldarmore-zdeck,concretedrivewaywashpressurewasherconcentrate</v>
      </c>
      <c r="M3344" t="str">
        <f t="shared" si="158"/>
        <v>moldarmore-zdeck,concretedrivewaywashpressurewasherconcentrate4091-19</v>
      </c>
      <c r="N3344" t="str">
        <f>IFERROR(VLOOKUP(LOWER(M3344),file_list!$B:$B,1,FALSE),FALSE)</f>
        <v>moldarmore-zdeck,concretedrivewaywashpressurewasherconcentrate4091-19</v>
      </c>
      <c r="O3344" t="str">
        <f t="shared" si="156"/>
        <v>TRUE</v>
      </c>
    </row>
    <row r="3345" spans="1:15" x14ac:dyDescent="0.2">
      <c r="A3345" t="s">
        <v>5972</v>
      </c>
      <c r="B3345" t="s">
        <v>5975</v>
      </c>
      <c r="C3345">
        <v>4091</v>
      </c>
      <c r="D3345" t="s">
        <v>14</v>
      </c>
      <c r="E3345">
        <v>1288102</v>
      </c>
      <c r="F3345" t="s">
        <v>15</v>
      </c>
      <c r="G3345" t="s">
        <v>37</v>
      </c>
      <c r="H3345" s="1">
        <v>45594</v>
      </c>
      <c r="I3345" t="s">
        <v>38</v>
      </c>
      <c r="J3345" t="s">
        <v>913</v>
      </c>
      <c r="K3345" t="b">
        <v>1</v>
      </c>
      <c r="L3345" t="str">
        <f t="shared" si="157"/>
        <v>moldarmore-zmulti-purposepressurewasherconcentrate</v>
      </c>
      <c r="M3345" t="str">
        <f t="shared" si="158"/>
        <v>moldarmore-zmulti-purposepressurewasherconcentrate4091-19</v>
      </c>
      <c r="N3345" t="str">
        <f>IFERROR(VLOOKUP(LOWER(M3345),file_list!$B:$B,1,FALSE),FALSE)</f>
        <v>moldarmore-zmulti-purposepressurewasherconcentrate4091-19</v>
      </c>
      <c r="O3345" t="str">
        <f t="shared" si="156"/>
        <v>TRUE</v>
      </c>
    </row>
    <row r="3346" spans="1:15" x14ac:dyDescent="0.2">
      <c r="A3346" t="s">
        <v>5972</v>
      </c>
      <c r="B3346" t="s">
        <v>5976</v>
      </c>
      <c r="C3346">
        <v>4091</v>
      </c>
      <c r="D3346" t="s">
        <v>14</v>
      </c>
      <c r="E3346">
        <v>1288102</v>
      </c>
      <c r="F3346" t="s">
        <v>15</v>
      </c>
      <c r="G3346" t="s">
        <v>37</v>
      </c>
      <c r="H3346" s="1">
        <v>45594</v>
      </c>
      <c r="I3346" t="s">
        <v>38</v>
      </c>
      <c r="J3346" t="s">
        <v>17</v>
      </c>
      <c r="K3346" t="b">
        <v>1</v>
      </c>
      <c r="L3346" t="str">
        <f t="shared" si="157"/>
        <v>moldarmore-zmulti-surfaceoutdoorcleaner</v>
      </c>
      <c r="M3346" t="str">
        <f t="shared" si="158"/>
        <v>moldarmore-zmulti-surfaceoutdoorcleaner4091-19</v>
      </c>
      <c r="N3346" t="str">
        <f>IFERROR(VLOOKUP(LOWER(M3346),file_list!$B:$B,1,FALSE),FALSE)</f>
        <v>moldarmore-zmulti-surfaceoutdoorcleaner4091-19</v>
      </c>
      <c r="O3346" t="str">
        <f t="shared" si="156"/>
        <v>TRUE</v>
      </c>
    </row>
    <row r="3347" spans="1:15" x14ac:dyDescent="0.2">
      <c r="A3347" t="s">
        <v>5972</v>
      </c>
      <c r="B3347" t="s">
        <v>5977</v>
      </c>
      <c r="C3347">
        <v>4091</v>
      </c>
      <c r="D3347" t="s">
        <v>14</v>
      </c>
      <c r="E3347">
        <v>1288102</v>
      </c>
      <c r="F3347" t="s">
        <v>15</v>
      </c>
      <c r="G3347" t="s">
        <v>37</v>
      </c>
      <c r="H3347" s="1">
        <v>45594</v>
      </c>
      <c r="I3347" t="s">
        <v>38</v>
      </c>
      <c r="J3347" t="s">
        <v>17</v>
      </c>
      <c r="K3347" t="b">
        <v>0</v>
      </c>
      <c r="L3347" t="str">
        <f t="shared" si="157"/>
        <v>moldarmore-zdeck,fencepatiowash(refill)</v>
      </c>
      <c r="M3347" t="str">
        <f t="shared" si="158"/>
        <v>moldarmore-zdeck,fencepatiowash(refill)4091-19</v>
      </c>
      <c r="N3347" t="str">
        <f>IFERROR(VLOOKUP(LOWER(M3347),file_list!$B:$B,1,FALSE),FALSE)</f>
        <v>moldarmore-zdeck,fencepatiowash(refill)4091-19</v>
      </c>
      <c r="O3347" t="str">
        <f t="shared" si="156"/>
        <v>TRUE</v>
      </c>
    </row>
    <row r="3348" spans="1:15" x14ac:dyDescent="0.2">
      <c r="A3348" t="s">
        <v>5972</v>
      </c>
      <c r="B3348" t="s">
        <v>5978</v>
      </c>
      <c r="C3348">
        <v>4091</v>
      </c>
      <c r="D3348" t="s">
        <v>14</v>
      </c>
      <c r="E3348">
        <v>1288102</v>
      </c>
      <c r="F3348" t="s">
        <v>15</v>
      </c>
      <c r="G3348" t="s">
        <v>37</v>
      </c>
      <c r="H3348" s="1">
        <v>45594</v>
      </c>
      <c r="I3348" t="s">
        <v>38</v>
      </c>
      <c r="J3348" t="s">
        <v>913</v>
      </c>
      <c r="K3348" t="b">
        <v>0</v>
      </c>
      <c r="L3348" t="str">
        <f t="shared" si="157"/>
        <v>moldarmore-zdeck,fencepatiowash</v>
      </c>
      <c r="M3348" t="str">
        <f t="shared" si="158"/>
        <v>moldarmore-zdeck,fencepatiowash4091-19</v>
      </c>
      <c r="N3348" t="b">
        <f>IFERROR(VLOOKUP(LOWER(M3348),file_list!$B:$B,1,FALSE),FALSE)</f>
        <v>0</v>
      </c>
      <c r="O3348" t="str">
        <f t="shared" si="156"/>
        <v>FALSE</v>
      </c>
    </row>
    <row r="3349" spans="1:15" x14ac:dyDescent="0.2">
      <c r="A3349" t="s">
        <v>5972</v>
      </c>
      <c r="B3349" t="s">
        <v>5979</v>
      </c>
      <c r="C3349">
        <v>4091</v>
      </c>
      <c r="D3349" t="s">
        <v>14</v>
      </c>
      <c r="E3349">
        <v>1288102</v>
      </c>
      <c r="F3349" t="s">
        <v>15</v>
      </c>
      <c r="G3349" t="s">
        <v>37</v>
      </c>
      <c r="H3349" s="1">
        <v>45594</v>
      </c>
      <c r="I3349" t="s">
        <v>38</v>
      </c>
      <c r="J3349" t="s">
        <v>17</v>
      </c>
      <c r="K3349" t="b">
        <v>1</v>
      </c>
      <c r="L3349" t="str">
        <f t="shared" si="157"/>
        <v>moldarmore-zhousewash(refill)</v>
      </c>
      <c r="M3349" t="str">
        <f t="shared" si="158"/>
        <v>moldarmore-zhousewash(refill)4091-19</v>
      </c>
      <c r="N3349" t="str">
        <f>IFERROR(VLOOKUP(LOWER(M3349),file_list!$B:$B,1,FALSE),FALSE)</f>
        <v>moldarmore-zhousewash(refill)4091-19</v>
      </c>
      <c r="O3349" t="str">
        <f t="shared" si="156"/>
        <v>TRUE</v>
      </c>
    </row>
    <row r="3350" spans="1:15" x14ac:dyDescent="0.2">
      <c r="A3350" t="s">
        <v>5972</v>
      </c>
      <c r="B3350" t="s">
        <v>5980</v>
      </c>
      <c r="C3350">
        <v>4091</v>
      </c>
      <c r="D3350" t="s">
        <v>14</v>
      </c>
      <c r="E3350">
        <v>1288102</v>
      </c>
      <c r="F3350" t="s">
        <v>15</v>
      </c>
      <c r="G3350" t="s">
        <v>37</v>
      </c>
      <c r="H3350" s="1">
        <v>45594</v>
      </c>
      <c r="I3350" t="s">
        <v>38</v>
      </c>
      <c r="J3350" t="s">
        <v>17</v>
      </c>
      <c r="K3350" t="b">
        <v>1</v>
      </c>
      <c r="L3350" t="str">
        <f t="shared" si="157"/>
        <v>moldarmore-zhousewash</v>
      </c>
      <c r="M3350" t="str">
        <f t="shared" si="158"/>
        <v>moldarmore-zhousewash4091-19</v>
      </c>
      <c r="N3350" t="str">
        <f>IFERROR(VLOOKUP(LOWER(M3350),file_list!$B:$B,1,FALSE),FALSE)</f>
        <v>moldarmore-zhousewash4091-19</v>
      </c>
      <c r="O3350" t="str">
        <f t="shared" si="156"/>
        <v>TRUE</v>
      </c>
    </row>
    <row r="3351" spans="1:15" x14ac:dyDescent="0.2">
      <c r="A3351" t="s">
        <v>5981</v>
      </c>
      <c r="B3351" t="s">
        <v>5982</v>
      </c>
      <c r="C3351">
        <v>4091</v>
      </c>
      <c r="D3351" t="s">
        <v>14</v>
      </c>
      <c r="E3351">
        <v>1292112</v>
      </c>
      <c r="F3351" t="s">
        <v>15</v>
      </c>
      <c r="G3351" t="s">
        <v>37</v>
      </c>
      <c r="H3351" s="1">
        <v>45652</v>
      </c>
      <c r="I3351" t="s">
        <v>356</v>
      </c>
      <c r="J3351" t="s">
        <v>624</v>
      </c>
      <c r="K3351" t="b">
        <v>1</v>
      </c>
      <c r="L3351" t="str">
        <f t="shared" si="157"/>
        <v>protectionthatlivesonmicroban24hourkeepskilling99.9%ofbacteriaforupto24hourssanitizingsprayfreshscent</v>
      </c>
      <c r="M3351" t="str">
        <f t="shared" si="158"/>
        <v>protectionthatlivesonmicroban24hourkeepskilling99.9%ofbacteriaforupto24hourssanitizingsprayfreshscent4091-20</v>
      </c>
      <c r="N3351" t="str">
        <f>IFERROR(VLOOKUP(LOWER(M3351),file_list!$B:$B,1,FALSE),FALSE)</f>
        <v>protectionthatlivesonmicroban24hourkeepskilling99.9%ofbacteriaforupto24hourssanitizingsprayfreshscent4091-20</v>
      </c>
      <c r="O3351" t="str">
        <f t="shared" si="156"/>
        <v>TRUE</v>
      </c>
    </row>
    <row r="3352" spans="1:15" x14ac:dyDescent="0.2">
      <c r="A3352" t="s">
        <v>5981</v>
      </c>
      <c r="B3352" t="s">
        <v>5983</v>
      </c>
      <c r="C3352">
        <v>4091</v>
      </c>
      <c r="D3352" t="s">
        <v>14</v>
      </c>
      <c r="E3352">
        <v>1292112</v>
      </c>
      <c r="F3352" t="s">
        <v>15</v>
      </c>
      <c r="G3352" t="s">
        <v>37</v>
      </c>
      <c r="H3352" s="1">
        <v>45652</v>
      </c>
      <c r="I3352" t="s">
        <v>356</v>
      </c>
      <c r="J3352" t="s">
        <v>624</v>
      </c>
      <c r="K3352" t="b">
        <v>1</v>
      </c>
      <c r="L3352" t="str">
        <f t="shared" si="157"/>
        <v>protectionthatlivesonmicroban24hourkeepskilling99.9%ofbacteriaforupto24hourssanitizingspraycitrusscent</v>
      </c>
      <c r="M3352" t="str">
        <f t="shared" si="158"/>
        <v>protectionthatlivesonmicroban24hourkeepskilling99.9%ofbacteriaforupto24hourssanitizingspraycitrusscent4091-20</v>
      </c>
      <c r="N3352" t="str">
        <f>IFERROR(VLOOKUP(LOWER(M3352),file_list!$B:$B,1,FALSE),FALSE)</f>
        <v>protectionthatlivesonmicroban24hourkeepskilling99.9%ofbacteriaforupto24hourssanitizingspraycitrusscent4091-20</v>
      </c>
      <c r="O3352" t="str">
        <f t="shared" si="156"/>
        <v>TRUE</v>
      </c>
    </row>
    <row r="3353" spans="1:15" x14ac:dyDescent="0.2">
      <c r="A3353" t="s">
        <v>5984</v>
      </c>
      <c r="B3353" t="s">
        <v>5985</v>
      </c>
      <c r="C3353">
        <v>4091</v>
      </c>
      <c r="D3353" t="s">
        <v>14</v>
      </c>
      <c r="E3353">
        <v>1292113</v>
      </c>
      <c r="F3353" t="s">
        <v>15</v>
      </c>
      <c r="G3353" t="s">
        <v>37</v>
      </c>
      <c r="H3353" s="1">
        <v>45652</v>
      </c>
      <c r="I3353" t="s">
        <v>356</v>
      </c>
      <c r="J3353" t="s">
        <v>624</v>
      </c>
      <c r="K3353" t="b">
        <v>1</v>
      </c>
      <c r="L3353" t="str">
        <f t="shared" si="157"/>
        <v>protectionthatlivesonmicroban24hourkeepskilling99.9%ofbacteriaforupto24hoursmulti-purposecleanercitrusscent</v>
      </c>
      <c r="M3353" t="str">
        <f t="shared" si="158"/>
        <v>protectionthatlivesonmicroban24hourkeepskilling99.9%ofbacteriaforupto24hoursmulti-purposecleanercitrusscent4091-21</v>
      </c>
      <c r="N3353" t="str">
        <f>IFERROR(VLOOKUP(LOWER(M3353),file_list!$B:$B,1,FALSE),FALSE)</f>
        <v>protectionthatlivesonmicroban24hourkeepskilling99.9%ofbacteriaforupto24hoursmulti-purposecleanercitrusscent4091-21</v>
      </c>
      <c r="O3353" t="str">
        <f t="shared" si="156"/>
        <v>TRUE</v>
      </c>
    </row>
    <row r="3354" spans="1:15" x14ac:dyDescent="0.2">
      <c r="A3354" t="s">
        <v>5984</v>
      </c>
      <c r="B3354" t="s">
        <v>5986</v>
      </c>
      <c r="C3354">
        <v>4091</v>
      </c>
      <c r="D3354" t="s">
        <v>14</v>
      </c>
      <c r="E3354">
        <v>1292113</v>
      </c>
      <c r="F3354" t="s">
        <v>15</v>
      </c>
      <c r="G3354" t="s">
        <v>37</v>
      </c>
      <c r="H3354" s="1">
        <v>45652</v>
      </c>
      <c r="I3354" t="s">
        <v>356</v>
      </c>
      <c r="J3354" t="s">
        <v>624</v>
      </c>
      <c r="K3354" t="b">
        <v>1</v>
      </c>
      <c r="L3354" t="str">
        <f t="shared" si="157"/>
        <v>protectionthatlivesonmicroban24hourkeepskilling99.9%ofbacteriaforupto24hoursmulti-purposecleanerfreshscent</v>
      </c>
      <c r="M3354" t="str">
        <f t="shared" si="158"/>
        <v>protectionthatlivesonmicroban24hourkeepskilling99.9%ofbacteriaforupto24hoursmulti-purposecleanerfreshscent4091-21</v>
      </c>
      <c r="N3354" t="str">
        <f>IFERROR(VLOOKUP(LOWER(M3354),file_list!$B:$B,1,FALSE),FALSE)</f>
        <v>protectionthatlivesonmicroban24hourkeepskilling99.9%ofbacteriaforupto24hoursmulti-purposecleanerfreshscent4091-21</v>
      </c>
      <c r="O3354" t="str">
        <f t="shared" si="156"/>
        <v>TRUE</v>
      </c>
    </row>
    <row r="3355" spans="1:15" x14ac:dyDescent="0.2">
      <c r="A3355" t="s">
        <v>5987</v>
      </c>
      <c r="B3355" t="s">
        <v>5988</v>
      </c>
      <c r="C3355">
        <v>4091</v>
      </c>
      <c r="D3355" t="s">
        <v>14</v>
      </c>
      <c r="E3355">
        <v>1292115</v>
      </c>
      <c r="F3355" t="s">
        <v>15</v>
      </c>
      <c r="G3355" t="s">
        <v>37</v>
      </c>
      <c r="H3355" s="1">
        <v>45652</v>
      </c>
      <c r="I3355" t="s">
        <v>356</v>
      </c>
      <c r="J3355" t="s">
        <v>624</v>
      </c>
      <c r="K3355" t="b">
        <v>1</v>
      </c>
      <c r="L3355" t="str">
        <f t="shared" si="157"/>
        <v>protectionthatlivesonmicroban24hourkeepskilling99.9%ofbacteriaforupto24hoursbathroomcleanercitrusscent</v>
      </c>
      <c r="M3355" t="str">
        <f t="shared" si="158"/>
        <v>protectionthatlivesonmicroban24hourkeepskilling99.9%ofbacteriaforupto24hoursbathroomcleanercitrusscent4091-22</v>
      </c>
      <c r="N3355" t="str">
        <f>IFERROR(VLOOKUP(LOWER(M3355),file_list!$B:$B,1,FALSE),FALSE)</f>
        <v>protectionthatlivesonmicroban24hourkeepskilling99.9%ofbacteriaforupto24hoursbathroomcleanercitrusscent4091-22</v>
      </c>
      <c r="O3355" t="str">
        <f t="shared" si="156"/>
        <v>TRUE</v>
      </c>
    </row>
    <row r="3356" spans="1:15" x14ac:dyDescent="0.2">
      <c r="A3356" t="s">
        <v>5989</v>
      </c>
      <c r="B3356" t="s">
        <v>5990</v>
      </c>
      <c r="C3356">
        <v>4091</v>
      </c>
      <c r="D3356" t="s">
        <v>14</v>
      </c>
      <c r="E3356">
        <v>1288102</v>
      </c>
      <c r="F3356" t="s">
        <v>15</v>
      </c>
      <c r="G3356" t="s">
        <v>37</v>
      </c>
      <c r="H3356" s="1">
        <v>45594</v>
      </c>
      <c r="I3356" t="s">
        <v>38</v>
      </c>
      <c r="J3356" t="s">
        <v>624</v>
      </c>
      <c r="K3356" t="b">
        <v>0</v>
      </c>
      <c r="L3356" t="str">
        <f t="shared" si="157"/>
        <v>moldarmormoldmildewkiller+quickstainremover</v>
      </c>
      <c r="M3356" t="str">
        <f t="shared" si="158"/>
        <v>moldarmormoldmildewkiller+quickstainremover4091-23</v>
      </c>
      <c r="N3356" t="b">
        <f>IFERROR(VLOOKUP(LOWER(M3356),file_list!$B:$B,1,FALSE),FALSE)</f>
        <v>0</v>
      </c>
      <c r="O3356" t="str">
        <f t="shared" si="156"/>
        <v>FALSE</v>
      </c>
    </row>
    <row r="3357" spans="1:15" x14ac:dyDescent="0.2">
      <c r="A3357" t="s">
        <v>5989</v>
      </c>
      <c r="B3357" t="s">
        <v>5991</v>
      </c>
      <c r="C3357">
        <v>4091</v>
      </c>
      <c r="D3357" t="s">
        <v>14</v>
      </c>
      <c r="E3357">
        <v>1288102</v>
      </c>
      <c r="F3357" t="s">
        <v>15</v>
      </c>
      <c r="G3357" t="s">
        <v>37</v>
      </c>
      <c r="H3357" s="1">
        <v>45594</v>
      </c>
      <c r="I3357" t="s">
        <v>38</v>
      </c>
      <c r="J3357" t="s">
        <v>624</v>
      </c>
      <c r="K3357" t="b">
        <v>1</v>
      </c>
      <c r="L3357" t="str">
        <f t="shared" si="157"/>
        <v>moldarmorrapidcleanremediation</v>
      </c>
      <c r="M3357" t="str">
        <f t="shared" si="158"/>
        <v>moldarmorrapidcleanremediation4091-23</v>
      </c>
      <c r="N3357" t="str">
        <f>IFERROR(VLOOKUP(LOWER(M3357),file_list!$B:$B,1,FALSE),FALSE)</f>
        <v>moldarmorrapidcleanremediation4091-23</v>
      </c>
      <c r="O3357" t="str">
        <f t="shared" si="156"/>
        <v>TRUE</v>
      </c>
    </row>
    <row r="3358" spans="1:15" x14ac:dyDescent="0.2">
      <c r="A3358" t="s">
        <v>5989</v>
      </c>
      <c r="B3358" t="s">
        <v>5992</v>
      </c>
      <c r="C3358">
        <v>4091</v>
      </c>
      <c r="D3358" t="s">
        <v>14</v>
      </c>
      <c r="E3358">
        <v>1288102</v>
      </c>
      <c r="F3358" t="s">
        <v>15</v>
      </c>
      <c r="G3358" t="s">
        <v>37</v>
      </c>
      <c r="H3358" s="1">
        <v>45594</v>
      </c>
      <c r="I3358" t="s">
        <v>38</v>
      </c>
      <c r="J3358" t="s">
        <v>624</v>
      </c>
      <c r="K3358" t="b">
        <v>0</v>
      </c>
      <c r="L3358" t="str">
        <f t="shared" si="157"/>
        <v>moldarmorprofessionalbrmoldkillcontrol</v>
      </c>
      <c r="M3358" t="str">
        <f t="shared" si="158"/>
        <v>moldarmorprofessionalbrmoldkillcontrol4091-23</v>
      </c>
      <c r="N3358" t="str">
        <f>IFERROR(VLOOKUP(LOWER(M3358),file_list!$B:$B,1,FALSE),FALSE)</f>
        <v>moldarmorprofessionalbrmoldkillcontrol4091-23</v>
      </c>
      <c r="O3358" t="str">
        <f t="shared" si="156"/>
        <v>TRUE</v>
      </c>
    </row>
    <row r="3359" spans="1:15" x14ac:dyDescent="0.2">
      <c r="A3359" t="s">
        <v>5993</v>
      </c>
      <c r="B3359" t="s">
        <v>5994</v>
      </c>
      <c r="C3359">
        <v>4091</v>
      </c>
      <c r="D3359" t="s">
        <v>14</v>
      </c>
      <c r="E3359">
        <v>1288102</v>
      </c>
      <c r="F3359" t="s">
        <v>15</v>
      </c>
      <c r="G3359" t="s">
        <v>37</v>
      </c>
      <c r="H3359" s="1">
        <v>45594</v>
      </c>
      <c r="I3359" t="s">
        <v>38</v>
      </c>
      <c r="J3359" t="s">
        <v>5995</v>
      </c>
      <c r="K3359" t="b">
        <v>0</v>
      </c>
      <c r="L3359" t="str">
        <f t="shared" si="157"/>
        <v>protectionthatlivesonmicrobanresistsmoldmildewondrypaint</v>
      </c>
      <c r="M3359" t="str">
        <f t="shared" si="158"/>
        <v>protectionthatlivesonmicrobanresistsmoldmildewondrypaint5383-74-4091</v>
      </c>
      <c r="N3359" t="str">
        <f>IFERROR(VLOOKUP(LOWER(M3359),file_list!$B:$B,1,FALSE),FALSE)</f>
        <v>protectionthatlivesonmicrobanresistsmoldmildewondrypaint5383-74-4091</v>
      </c>
      <c r="O3359" t="str">
        <f t="shared" si="156"/>
        <v>TRUE</v>
      </c>
    </row>
    <row r="3360" spans="1:15" x14ac:dyDescent="0.2">
      <c r="A3360" t="s">
        <v>5996</v>
      </c>
      <c r="B3360" t="s">
        <v>5997</v>
      </c>
      <c r="C3360">
        <v>40940</v>
      </c>
      <c r="D3360" t="s">
        <v>14</v>
      </c>
      <c r="E3360">
        <v>1282653</v>
      </c>
      <c r="F3360" t="s">
        <v>15</v>
      </c>
      <c r="G3360" t="s">
        <v>37</v>
      </c>
      <c r="H3360" s="1">
        <v>45526</v>
      </c>
      <c r="I3360" t="s">
        <v>106</v>
      </c>
      <c r="J3360" t="s">
        <v>20</v>
      </c>
      <c r="K3360" t="b">
        <v>1</v>
      </c>
      <c r="L3360" t="str">
        <f t="shared" si="157"/>
        <v>screwwormaerosol</v>
      </c>
      <c r="M3360" t="str">
        <f t="shared" si="158"/>
        <v>screwwormaerosol47000-100-40940</v>
      </c>
      <c r="N3360" t="str">
        <f>IFERROR(VLOOKUP(LOWER(M3360),file_list!$B:$B,1,FALSE),FALSE)</f>
        <v>screwwormaerosol47000-100-40940</v>
      </c>
      <c r="O3360" t="str">
        <f t="shared" si="156"/>
        <v>TRUE</v>
      </c>
    </row>
    <row r="3361" spans="1:15" x14ac:dyDescent="0.2">
      <c r="A3361" t="s">
        <v>5998</v>
      </c>
      <c r="B3361" t="s">
        <v>5999</v>
      </c>
      <c r="C3361">
        <v>40940</v>
      </c>
      <c r="D3361" t="s">
        <v>14</v>
      </c>
      <c r="E3361">
        <v>1282653</v>
      </c>
      <c r="F3361" t="s">
        <v>15</v>
      </c>
      <c r="G3361" t="s">
        <v>37</v>
      </c>
      <c r="H3361" s="1">
        <v>45526</v>
      </c>
      <c r="I3361" t="s">
        <v>106</v>
      </c>
      <c r="J3361" t="s">
        <v>20</v>
      </c>
      <c r="K3361" t="b">
        <v>1</v>
      </c>
      <c r="L3361" t="str">
        <f t="shared" si="157"/>
        <v>flyzapaerosolinsecticide</v>
      </c>
      <c r="M3361" t="str">
        <f t="shared" si="158"/>
        <v>flyzapaerosolinsecticide47000-145-40940</v>
      </c>
      <c r="N3361" t="str">
        <f>IFERROR(VLOOKUP(LOWER(M3361),file_list!$B:$B,1,FALSE),FALSE)</f>
        <v>flyzapaerosolinsecticide47000-145-40940</v>
      </c>
      <c r="O3361" t="str">
        <f t="shared" si="156"/>
        <v>TRUE</v>
      </c>
    </row>
    <row r="3362" spans="1:15" x14ac:dyDescent="0.2">
      <c r="A3362" t="s">
        <v>6000</v>
      </c>
      <c r="B3362" t="s">
        <v>6001</v>
      </c>
      <c r="C3362">
        <v>40940</v>
      </c>
      <c r="D3362" t="s">
        <v>14</v>
      </c>
      <c r="E3362">
        <v>1282653</v>
      </c>
      <c r="F3362" t="s">
        <v>15</v>
      </c>
      <c r="G3362" t="s">
        <v>37</v>
      </c>
      <c r="H3362" s="1">
        <v>45526</v>
      </c>
      <c r="I3362" t="s">
        <v>106</v>
      </c>
      <c r="J3362" t="s">
        <v>921</v>
      </c>
      <c r="K3362" t="b">
        <v>1</v>
      </c>
      <c r="L3362" t="str">
        <f t="shared" si="157"/>
        <v>flyzapaerosolplus</v>
      </c>
      <c r="M3362" t="str">
        <f t="shared" si="158"/>
        <v>flyzapaerosolplus47000-69-40940</v>
      </c>
      <c r="N3362" t="str">
        <f>IFERROR(VLOOKUP(LOWER(M3362),file_list!$B:$B,1,FALSE),FALSE)</f>
        <v>flyzapaerosolplus47000-69-40940</v>
      </c>
      <c r="O3362" t="str">
        <f t="shared" si="156"/>
        <v>TRUE</v>
      </c>
    </row>
    <row r="3363" spans="1:15" x14ac:dyDescent="0.2">
      <c r="A3363" t="s">
        <v>6002</v>
      </c>
      <c r="B3363" t="s">
        <v>6003</v>
      </c>
      <c r="C3363">
        <v>40940</v>
      </c>
      <c r="D3363" t="s">
        <v>14</v>
      </c>
      <c r="E3363">
        <v>1282653</v>
      </c>
      <c r="F3363" t="s">
        <v>15</v>
      </c>
      <c r="G3363" t="s">
        <v>37</v>
      </c>
      <c r="H3363" s="1">
        <v>45526</v>
      </c>
      <c r="I3363" t="s">
        <v>106</v>
      </c>
      <c r="J3363" t="s">
        <v>20</v>
      </c>
      <c r="K3363" t="b">
        <v>1</v>
      </c>
      <c r="L3363" t="str">
        <f t="shared" si="157"/>
        <v>flyzapindoorfogger</v>
      </c>
      <c r="M3363" t="str">
        <f t="shared" si="158"/>
        <v>flyzapindoorfogger47000-7-40940</v>
      </c>
      <c r="N3363" t="str">
        <f>IFERROR(VLOOKUP(LOWER(M3363),file_list!$B:$B,1,FALSE),FALSE)</f>
        <v>flyzapindoorfogger47000-7-40940</v>
      </c>
      <c r="O3363" t="str">
        <f t="shared" si="156"/>
        <v>TRUE</v>
      </c>
    </row>
    <row r="3364" spans="1:15" x14ac:dyDescent="0.2">
      <c r="A3364" t="s">
        <v>6004</v>
      </c>
      <c r="B3364" t="s">
        <v>6005</v>
      </c>
      <c r="C3364">
        <v>40940</v>
      </c>
      <c r="D3364" t="s">
        <v>78</v>
      </c>
      <c r="E3364">
        <v>1282653</v>
      </c>
      <c r="F3364" t="s">
        <v>15</v>
      </c>
      <c r="G3364" t="s">
        <v>37</v>
      </c>
      <c r="H3364" s="1">
        <v>45526</v>
      </c>
      <c r="I3364" t="s">
        <v>106</v>
      </c>
      <c r="J3364" t="s">
        <v>20</v>
      </c>
      <c r="K3364" t="b">
        <v>1</v>
      </c>
      <c r="L3364" t="str">
        <f t="shared" si="157"/>
        <v>flyzapaerosol</v>
      </c>
      <c r="M3364" t="str">
        <f t="shared" si="158"/>
        <v>flyzapaerosol47000-97-40940</v>
      </c>
      <c r="N3364" t="str">
        <f>IFERROR(VLOOKUP(LOWER(M3364),file_list!$B:$B,1,FALSE),FALSE)</f>
        <v>flyzapaerosol47000-97-40940</v>
      </c>
      <c r="O3364" t="str">
        <f t="shared" si="156"/>
        <v>TRUE</v>
      </c>
    </row>
    <row r="3365" spans="1:15" x14ac:dyDescent="0.2">
      <c r="A3365" t="s">
        <v>6006</v>
      </c>
      <c r="B3365" t="s">
        <v>6007</v>
      </c>
      <c r="C3365">
        <v>40940</v>
      </c>
      <c r="D3365" t="s">
        <v>78</v>
      </c>
      <c r="E3365">
        <v>1282653</v>
      </c>
      <c r="F3365" t="s">
        <v>15</v>
      </c>
      <c r="G3365" t="s">
        <v>37</v>
      </c>
      <c r="H3365" s="1">
        <v>45526</v>
      </c>
      <c r="I3365" t="s">
        <v>106</v>
      </c>
      <c r="J3365" t="s">
        <v>20</v>
      </c>
      <c r="K3365" t="b">
        <v>1</v>
      </c>
      <c r="L3365" t="str">
        <f t="shared" si="157"/>
        <v>exilepour-on</v>
      </c>
      <c r="M3365" t="str">
        <f t="shared" si="158"/>
        <v>exilepour-on53883-188-40940</v>
      </c>
      <c r="N3365" t="str">
        <f>IFERROR(VLOOKUP(LOWER(M3365),file_list!$B:$B,1,FALSE),FALSE)</f>
        <v>exilepour-on53883-188-40940</v>
      </c>
      <c r="O3365" t="str">
        <f t="shared" si="156"/>
        <v>TRUE</v>
      </c>
    </row>
    <row r="3366" spans="1:15" x14ac:dyDescent="0.2">
      <c r="A3366" t="s">
        <v>6008</v>
      </c>
      <c r="B3366" t="s">
        <v>6009</v>
      </c>
      <c r="C3366">
        <v>40940</v>
      </c>
      <c r="D3366" t="s">
        <v>14</v>
      </c>
      <c r="E3366">
        <v>1282653</v>
      </c>
      <c r="F3366" t="s">
        <v>15</v>
      </c>
      <c r="G3366" t="s">
        <v>37</v>
      </c>
      <c r="H3366" s="1">
        <v>45526</v>
      </c>
      <c r="I3366" t="s">
        <v>106</v>
      </c>
      <c r="J3366" t="s">
        <v>20</v>
      </c>
      <c r="K3366" t="b">
        <v>1</v>
      </c>
      <c r="L3366" t="str">
        <f t="shared" si="157"/>
        <v>exileultrapour-on</v>
      </c>
      <c r="M3366" t="str">
        <f t="shared" si="158"/>
        <v>exileultrapour-on53883-248-40940</v>
      </c>
      <c r="N3366" t="str">
        <f>IFERROR(VLOOKUP(LOWER(M3366),file_list!$B:$B,1,FALSE),FALSE)</f>
        <v>exileultrapour-on53883-248-40940</v>
      </c>
      <c r="O3366" t="str">
        <f t="shared" si="156"/>
        <v>TRUE</v>
      </c>
    </row>
    <row r="3367" spans="1:15" x14ac:dyDescent="0.2">
      <c r="A3367" t="s">
        <v>6010</v>
      </c>
      <c r="B3367" t="s">
        <v>6011</v>
      </c>
      <c r="C3367">
        <v>40940</v>
      </c>
      <c r="D3367" t="s">
        <v>78</v>
      </c>
      <c r="E3367">
        <v>1282653</v>
      </c>
      <c r="F3367" t="s">
        <v>15</v>
      </c>
      <c r="G3367" t="s">
        <v>37</v>
      </c>
      <c r="H3367" s="1">
        <v>45526</v>
      </c>
      <c r="I3367" t="s">
        <v>106</v>
      </c>
      <c r="J3367" t="s">
        <v>20</v>
      </c>
      <c r="K3367" t="b">
        <v>1</v>
      </c>
      <c r="L3367" t="str">
        <f t="shared" si="157"/>
        <v>exile9.7(noappwithin100ftofcoastalmarsh)</v>
      </c>
      <c r="M3367" t="str">
        <f t="shared" si="158"/>
        <v>exile9.7(noappwithin100ftofcoastalmarsh)53883-261-40940</v>
      </c>
      <c r="N3367" t="str">
        <f>IFERROR(VLOOKUP(LOWER(M3367),file_list!$B:$B,1,FALSE),FALSE)</f>
        <v>exile9.7(noappwithin100ftofcoastalmarsh)53883-261-40940</v>
      </c>
      <c r="O3367" t="str">
        <f t="shared" si="156"/>
        <v>TRUE</v>
      </c>
    </row>
    <row r="3368" spans="1:15" x14ac:dyDescent="0.2">
      <c r="A3368" t="s">
        <v>6012</v>
      </c>
      <c r="B3368" t="s">
        <v>6013</v>
      </c>
      <c r="C3368">
        <v>40940</v>
      </c>
      <c r="D3368" t="s">
        <v>14</v>
      </c>
      <c r="E3368">
        <v>1282653</v>
      </c>
      <c r="F3368" t="s">
        <v>15</v>
      </c>
      <c r="G3368" t="s">
        <v>37</v>
      </c>
      <c r="H3368" s="1">
        <v>45526</v>
      </c>
      <c r="I3368" t="s">
        <v>106</v>
      </c>
      <c r="J3368" t="s">
        <v>20</v>
      </c>
      <c r="K3368" t="b">
        <v>1</v>
      </c>
      <c r="L3368" t="str">
        <f t="shared" si="157"/>
        <v>exitgoldsynergized</v>
      </c>
      <c r="M3368" t="str">
        <f t="shared" si="158"/>
        <v>exitgoldsynergized53883-74-40940</v>
      </c>
      <c r="N3368" t="str">
        <f>IFERROR(VLOOKUP(LOWER(M3368),file_list!$B:$B,1,FALSE),FALSE)</f>
        <v>exitgoldsynergized53883-74-40940</v>
      </c>
      <c r="O3368" t="str">
        <f t="shared" si="156"/>
        <v>TRUE</v>
      </c>
    </row>
    <row r="3369" spans="1:15" x14ac:dyDescent="0.2">
      <c r="A3369" t="s">
        <v>6014</v>
      </c>
      <c r="B3369" t="s">
        <v>6015</v>
      </c>
      <c r="C3369">
        <v>40940</v>
      </c>
      <c r="D3369" t="s">
        <v>14</v>
      </c>
      <c r="E3369">
        <v>1282653</v>
      </c>
      <c r="F3369" t="s">
        <v>15</v>
      </c>
      <c r="G3369" t="s">
        <v>37</v>
      </c>
      <c r="H3369" s="1">
        <v>45526</v>
      </c>
      <c r="I3369" t="s">
        <v>106</v>
      </c>
      <c r="J3369" t="s">
        <v>20</v>
      </c>
      <c r="K3369" t="b">
        <v>1</v>
      </c>
      <c r="L3369" t="str">
        <f t="shared" si="157"/>
        <v>exitiisynergized</v>
      </c>
      <c r="M3369" t="str">
        <f t="shared" si="158"/>
        <v>exitiisynergized53883-75-40940</v>
      </c>
      <c r="N3369" t="str">
        <f>IFERROR(VLOOKUP(LOWER(M3369),file_list!$B:$B,1,FALSE),FALSE)</f>
        <v>exitiisynergized53883-75-40940</v>
      </c>
      <c r="O3369" t="str">
        <f t="shared" si="156"/>
        <v>TRUE</v>
      </c>
    </row>
    <row r="3370" spans="1:15" x14ac:dyDescent="0.2">
      <c r="A3370" t="s">
        <v>6016</v>
      </c>
      <c r="B3370" t="s">
        <v>6017</v>
      </c>
      <c r="C3370">
        <v>40940</v>
      </c>
      <c r="D3370" t="s">
        <v>14</v>
      </c>
      <c r="E3370">
        <v>1282653</v>
      </c>
      <c r="F3370" t="s">
        <v>15</v>
      </c>
      <c r="G3370" t="s">
        <v>37</v>
      </c>
      <c r="H3370" s="1">
        <v>45526</v>
      </c>
      <c r="I3370" t="s">
        <v>106</v>
      </c>
      <c r="J3370" t="s">
        <v>20</v>
      </c>
      <c r="K3370" t="b">
        <v>1</v>
      </c>
      <c r="L3370" t="str">
        <f t="shared" si="157"/>
        <v>steelcoatplusfordogs(6-22lbs.)</v>
      </c>
      <c r="M3370" t="str">
        <f t="shared" si="158"/>
        <v>steelcoatplusfordogs(6-22lbs.)88052-15-40940</v>
      </c>
      <c r="N3370" t="str">
        <f>IFERROR(VLOOKUP(LOWER(M3370),file_list!$B:$B,1,FALSE),FALSE)</f>
        <v>steelcoatplusfordogs(6-22lbs.)88052-15-40940</v>
      </c>
      <c r="O3370" t="str">
        <f t="shared" si="156"/>
        <v>TRUE</v>
      </c>
    </row>
    <row r="3371" spans="1:15" x14ac:dyDescent="0.2">
      <c r="A3371" t="s">
        <v>6016</v>
      </c>
      <c r="B3371" t="s">
        <v>6018</v>
      </c>
      <c r="C3371">
        <v>40940</v>
      </c>
      <c r="D3371" t="s">
        <v>14</v>
      </c>
      <c r="E3371">
        <v>1282653</v>
      </c>
      <c r="F3371" t="s">
        <v>15</v>
      </c>
      <c r="G3371" t="s">
        <v>37</v>
      </c>
      <c r="H3371" s="1">
        <v>45526</v>
      </c>
      <c r="I3371" t="s">
        <v>106</v>
      </c>
      <c r="J3371" t="s">
        <v>20</v>
      </c>
      <c r="K3371" t="b">
        <v>1</v>
      </c>
      <c r="L3371" t="str">
        <f t="shared" si="157"/>
        <v>steelcoatplusfordogs(89-132lbs.)</v>
      </c>
      <c r="M3371" t="str">
        <f t="shared" si="158"/>
        <v>steelcoatplusfordogs(89-132lbs.)88052-15-40940</v>
      </c>
      <c r="N3371" t="str">
        <f>IFERROR(VLOOKUP(LOWER(M3371),file_list!$B:$B,1,FALSE),FALSE)</f>
        <v>steelcoatplusfordogs(89-132lbs.)88052-15-40940</v>
      </c>
      <c r="O3371" t="str">
        <f t="shared" si="156"/>
        <v>TRUE</v>
      </c>
    </row>
    <row r="3372" spans="1:15" x14ac:dyDescent="0.2">
      <c r="A3372" t="s">
        <v>6016</v>
      </c>
      <c r="B3372" t="s">
        <v>6019</v>
      </c>
      <c r="C3372">
        <v>40940</v>
      </c>
      <c r="D3372" t="s">
        <v>14</v>
      </c>
      <c r="E3372">
        <v>1282653</v>
      </c>
      <c r="F3372" t="s">
        <v>15</v>
      </c>
      <c r="G3372" t="s">
        <v>37</v>
      </c>
      <c r="H3372" s="1">
        <v>45526</v>
      </c>
      <c r="I3372" t="s">
        <v>106</v>
      </c>
      <c r="J3372" t="s">
        <v>20</v>
      </c>
      <c r="K3372" t="b">
        <v>1</v>
      </c>
      <c r="L3372" t="str">
        <f t="shared" si="157"/>
        <v>steelcoatplusfordogs(23-44lbs.)</v>
      </c>
      <c r="M3372" t="str">
        <f t="shared" si="158"/>
        <v>steelcoatplusfordogs(23-44lbs.)88052-15-40940</v>
      </c>
      <c r="N3372" t="str">
        <f>IFERROR(VLOOKUP(LOWER(M3372),file_list!$B:$B,1,FALSE),FALSE)</f>
        <v>steelcoatplusfordogs(23-44lbs.)88052-15-40940</v>
      </c>
      <c r="O3372" t="str">
        <f t="shared" si="156"/>
        <v>TRUE</v>
      </c>
    </row>
    <row r="3373" spans="1:15" x14ac:dyDescent="0.2">
      <c r="A3373" t="s">
        <v>6016</v>
      </c>
      <c r="B3373" t="s">
        <v>6020</v>
      </c>
      <c r="C3373">
        <v>40940</v>
      </c>
      <c r="D3373" t="s">
        <v>14</v>
      </c>
      <c r="E3373">
        <v>1282653</v>
      </c>
      <c r="F3373" t="s">
        <v>15</v>
      </c>
      <c r="G3373" t="s">
        <v>37</v>
      </c>
      <c r="H3373" s="1">
        <v>45526</v>
      </c>
      <c r="I3373" t="s">
        <v>106</v>
      </c>
      <c r="J3373" t="s">
        <v>20</v>
      </c>
      <c r="K3373" t="b">
        <v>1</v>
      </c>
      <c r="L3373" t="str">
        <f t="shared" si="157"/>
        <v>steelcoatplusfordogs(45-88lbs.)</v>
      </c>
      <c r="M3373" t="str">
        <f t="shared" si="158"/>
        <v>steelcoatplusfordogs(45-88lbs.)88052-15-40940</v>
      </c>
      <c r="N3373" t="str">
        <f>IFERROR(VLOOKUP(LOWER(M3373),file_list!$B:$B,1,FALSE),FALSE)</f>
        <v>steelcoatplusfordogs(45-88lbs.)88052-15-40940</v>
      </c>
      <c r="O3373" t="str">
        <f t="shared" si="156"/>
        <v>TRUE</v>
      </c>
    </row>
    <row r="3374" spans="1:15" x14ac:dyDescent="0.2">
      <c r="A3374" t="s">
        <v>6021</v>
      </c>
      <c r="B3374" t="s">
        <v>6022</v>
      </c>
      <c r="C3374">
        <v>40940</v>
      </c>
      <c r="D3374" t="s">
        <v>14</v>
      </c>
      <c r="E3374">
        <v>1282653</v>
      </c>
      <c r="F3374" t="s">
        <v>15</v>
      </c>
      <c r="G3374" t="s">
        <v>37</v>
      </c>
      <c r="H3374" s="1">
        <v>45526</v>
      </c>
      <c r="I3374" t="s">
        <v>106</v>
      </c>
      <c r="J3374" t="s">
        <v>20</v>
      </c>
      <c r="K3374" t="b">
        <v>1</v>
      </c>
      <c r="L3374" t="str">
        <f t="shared" si="157"/>
        <v>steelcoatplusforcats</v>
      </c>
      <c r="M3374" t="str">
        <f t="shared" si="158"/>
        <v>steelcoatplusforcats88052-16-40940</v>
      </c>
      <c r="N3374" t="str">
        <f>IFERROR(VLOOKUP(LOWER(M3374),file_list!$B:$B,1,FALSE),FALSE)</f>
        <v>steelcoatplusforcats88052-16-40940</v>
      </c>
      <c r="O3374" t="str">
        <f t="shared" si="156"/>
        <v>TRUE</v>
      </c>
    </row>
    <row r="3375" spans="1:15" x14ac:dyDescent="0.2">
      <c r="A3375" t="s">
        <v>6023</v>
      </c>
      <c r="B3375" t="s">
        <v>6024</v>
      </c>
      <c r="C3375">
        <v>41124</v>
      </c>
      <c r="D3375" t="s">
        <v>14</v>
      </c>
      <c r="E3375">
        <v>1292384</v>
      </c>
      <c r="F3375" t="s">
        <v>15</v>
      </c>
      <c r="G3375" t="s">
        <v>37</v>
      </c>
      <c r="H3375" s="1">
        <v>45671</v>
      </c>
      <c r="I3375" t="s">
        <v>38</v>
      </c>
      <c r="J3375" t="s">
        <v>49</v>
      </c>
      <c r="K3375" t="b">
        <v>0</v>
      </c>
      <c r="L3375" t="str">
        <f t="shared" si="157"/>
        <v>springvalleyplustrimecweedfeed</v>
      </c>
      <c r="M3375" t="str">
        <f t="shared" si="158"/>
        <v>springvalleyplustrimecweedfeed2217-812-41124</v>
      </c>
      <c r="N3375" t="str">
        <f>IFERROR(VLOOKUP(LOWER(M3375),file_list!$B:$B,1,FALSE),FALSE)</f>
        <v>springvalleyplustrimecweedfeed2217-812-41124</v>
      </c>
      <c r="O3375" t="str">
        <f t="shared" si="156"/>
        <v>TRUE</v>
      </c>
    </row>
    <row r="3376" spans="1:15" x14ac:dyDescent="0.2">
      <c r="A3376" t="s">
        <v>6025</v>
      </c>
      <c r="B3376" t="s">
        <v>6026</v>
      </c>
      <c r="C3376">
        <v>41124</v>
      </c>
      <c r="D3376" t="s">
        <v>14</v>
      </c>
      <c r="E3376">
        <v>1292384</v>
      </c>
      <c r="F3376" t="s">
        <v>15</v>
      </c>
      <c r="G3376" t="s">
        <v>37</v>
      </c>
      <c r="H3376" s="1">
        <v>45671</v>
      </c>
      <c r="I3376" t="s">
        <v>38</v>
      </c>
      <c r="J3376" t="s">
        <v>49</v>
      </c>
      <c r="K3376" t="b">
        <v>1</v>
      </c>
      <c r="L3376" t="str">
        <f t="shared" si="157"/>
        <v>americanwayweedfeed</v>
      </c>
      <c r="M3376" t="str">
        <f t="shared" si="158"/>
        <v>americanwayweedfeed228-280-41124</v>
      </c>
      <c r="N3376" t="str">
        <f>IFERROR(VLOOKUP(LOWER(M3376),file_list!$B:$B,1,FALSE),FALSE)</f>
        <v>americanwayweedfeed228-280-41124</v>
      </c>
      <c r="O3376" t="str">
        <f t="shared" si="156"/>
        <v>TRUE</v>
      </c>
    </row>
    <row r="3377" spans="1:15" x14ac:dyDescent="0.2">
      <c r="A3377" t="s">
        <v>6027</v>
      </c>
      <c r="B3377" t="s">
        <v>6028</v>
      </c>
      <c r="C3377">
        <v>41124</v>
      </c>
      <c r="D3377" t="s">
        <v>14</v>
      </c>
      <c r="E3377">
        <v>1292384</v>
      </c>
      <c r="F3377" t="s">
        <v>15</v>
      </c>
      <c r="G3377" t="s">
        <v>37</v>
      </c>
      <c r="H3377" s="1">
        <v>45671</v>
      </c>
      <c r="I3377" t="s">
        <v>38</v>
      </c>
      <c r="J3377" t="s">
        <v>20</v>
      </c>
      <c r="K3377" t="b">
        <v>1</v>
      </c>
      <c r="L3377" t="str">
        <f t="shared" si="157"/>
        <v>springvalleyplus.069menace(nysspecificlang)</v>
      </c>
      <c r="M3377" t="str">
        <f t="shared" si="158"/>
        <v>springvalleyplus.069menace(nysspecificlang)228-435-41124</v>
      </c>
      <c r="N3377" t="str">
        <f>IFERROR(VLOOKUP(LOWER(M3377),file_list!$B:$B,1,FALSE),FALSE)</f>
        <v>springvalleyplus.069menace(nysspecificlang)228-435-41124</v>
      </c>
      <c r="O3377" t="str">
        <f t="shared" si="156"/>
        <v>TRUE</v>
      </c>
    </row>
    <row r="3378" spans="1:15" x14ac:dyDescent="0.2">
      <c r="A3378" t="s">
        <v>6029</v>
      </c>
      <c r="B3378" t="s">
        <v>6030</v>
      </c>
      <c r="C3378">
        <v>41124</v>
      </c>
      <c r="D3378" t="s">
        <v>14</v>
      </c>
      <c r="E3378">
        <v>1292384</v>
      </c>
      <c r="F3378" t="s">
        <v>15</v>
      </c>
      <c r="G3378" t="s">
        <v>37</v>
      </c>
      <c r="H3378" s="1">
        <v>45671</v>
      </c>
      <c r="I3378" t="s">
        <v>38</v>
      </c>
      <c r="J3378" t="s">
        <v>49</v>
      </c>
      <c r="K3378" t="b">
        <v>1</v>
      </c>
      <c r="L3378" t="str">
        <f t="shared" si="157"/>
        <v>springvalleyplus.37prodiamine(variousfertmixtures)</v>
      </c>
      <c r="M3378" t="str">
        <f t="shared" si="158"/>
        <v>springvalleyplus.37prodiamine(variousfertmixtures)60063-40-41124</v>
      </c>
      <c r="N3378" t="str">
        <f>IFERROR(VLOOKUP(LOWER(M3378),file_list!$B:$B,1,FALSE),FALSE)</f>
        <v>springvalleyplus.37prodiamine(variousfertmixtures)60063-40-41124</v>
      </c>
      <c r="O3378" t="str">
        <f t="shared" si="156"/>
        <v>TRUE</v>
      </c>
    </row>
    <row r="3379" spans="1:15" x14ac:dyDescent="0.2">
      <c r="A3379" t="s">
        <v>6031</v>
      </c>
      <c r="B3379" t="s">
        <v>6032</v>
      </c>
      <c r="C3379">
        <v>41124</v>
      </c>
      <c r="D3379" t="s">
        <v>14</v>
      </c>
      <c r="E3379">
        <v>1292384</v>
      </c>
      <c r="F3379" t="s">
        <v>15</v>
      </c>
      <c r="G3379" t="s">
        <v>37</v>
      </c>
      <c r="H3379" s="1">
        <v>45671</v>
      </c>
      <c r="I3379" t="s">
        <v>38</v>
      </c>
      <c r="J3379" t="s">
        <v>49</v>
      </c>
      <c r="K3379" t="b">
        <v>1</v>
      </c>
      <c r="L3379" t="str">
        <f t="shared" si="157"/>
        <v>springvalleyplus.29prodiamine</v>
      </c>
      <c r="M3379" t="str">
        <f t="shared" si="158"/>
        <v>springvalleyplus.29prodiamine60063-41-41124</v>
      </c>
      <c r="N3379" t="str">
        <f>IFERROR(VLOOKUP(LOWER(M3379),file_list!$B:$B,1,FALSE),FALSE)</f>
        <v>springvalleyplus.29prodiamine60063-41-41124</v>
      </c>
      <c r="O3379" t="str">
        <f t="shared" si="156"/>
        <v>TRUE</v>
      </c>
    </row>
    <row r="3380" spans="1:15" x14ac:dyDescent="0.2">
      <c r="A3380" t="s">
        <v>6033</v>
      </c>
      <c r="B3380" t="s">
        <v>6034</v>
      </c>
      <c r="C3380">
        <v>41124</v>
      </c>
      <c r="D3380" t="s">
        <v>14</v>
      </c>
      <c r="E3380">
        <v>1292384</v>
      </c>
      <c r="F3380" t="s">
        <v>15</v>
      </c>
      <c r="G3380" t="s">
        <v>37</v>
      </c>
      <c r="H3380" s="1">
        <v>45671</v>
      </c>
      <c r="I3380" t="s">
        <v>38</v>
      </c>
      <c r="J3380" t="s">
        <v>49</v>
      </c>
      <c r="K3380" t="b">
        <v>1</v>
      </c>
      <c r="L3380" t="str">
        <f t="shared" si="157"/>
        <v>springvalleyplus.42prodiamine(variousfertmixtures)</v>
      </c>
      <c r="M3380" t="str">
        <f t="shared" si="158"/>
        <v>springvalleyplus.42prodiamine(variousfertmixtures)60063-43-41124</v>
      </c>
      <c r="N3380" t="str">
        <f>IFERROR(VLOOKUP(LOWER(M3380),file_list!$B:$B,1,FALSE),FALSE)</f>
        <v>springvalleyplus.42prodiamine(variousfertmixtures)60063-43-41124</v>
      </c>
      <c r="O3380" t="str">
        <f t="shared" si="156"/>
        <v>TRUE</v>
      </c>
    </row>
    <row r="3381" spans="1:15" x14ac:dyDescent="0.2">
      <c r="A3381" t="s">
        <v>6035</v>
      </c>
      <c r="B3381" t="s">
        <v>6036</v>
      </c>
      <c r="C3381">
        <v>41124</v>
      </c>
      <c r="D3381" t="s">
        <v>14</v>
      </c>
      <c r="E3381">
        <v>1292384</v>
      </c>
      <c r="F3381" t="s">
        <v>15</v>
      </c>
      <c r="G3381" t="s">
        <v>37</v>
      </c>
      <c r="H3381" s="1">
        <v>45671</v>
      </c>
      <c r="I3381" t="s">
        <v>38</v>
      </c>
      <c r="J3381" t="s">
        <v>49</v>
      </c>
      <c r="K3381" t="b">
        <v>1</v>
      </c>
      <c r="L3381" t="str">
        <f t="shared" si="157"/>
        <v>springvalleyplus.20prodiamine</v>
      </c>
      <c r="M3381" t="str">
        <f t="shared" si="158"/>
        <v>springvalleyplus.20prodiamine60063-45-41124</v>
      </c>
      <c r="N3381" t="str">
        <f>IFERROR(VLOOKUP(LOWER(M3381),file_list!$B:$B,1,FALSE),FALSE)</f>
        <v>springvalleyplus.20prodiamine60063-45-41124</v>
      </c>
      <c r="O3381" t="str">
        <f t="shared" si="156"/>
        <v>TRUE</v>
      </c>
    </row>
    <row r="3382" spans="1:15" x14ac:dyDescent="0.2">
      <c r="A3382" t="s">
        <v>6037</v>
      </c>
      <c r="B3382" t="s">
        <v>6038</v>
      </c>
      <c r="C3382">
        <v>41124</v>
      </c>
      <c r="D3382" t="s">
        <v>14</v>
      </c>
      <c r="E3382">
        <v>1292384</v>
      </c>
      <c r="F3382" t="s">
        <v>15</v>
      </c>
      <c r="G3382" t="s">
        <v>37</v>
      </c>
      <c r="H3382" s="1">
        <v>45671</v>
      </c>
      <c r="I3382" t="s">
        <v>38</v>
      </c>
      <c r="J3382" t="s">
        <v>49</v>
      </c>
      <c r="K3382" t="b">
        <v>1</v>
      </c>
      <c r="L3382" t="str">
        <f t="shared" si="157"/>
        <v>springvalleyplus.10dimension(nouseonlongisl;nysmax.applicationrate)</v>
      </c>
      <c r="M3382" t="str">
        <f t="shared" si="158"/>
        <v>springvalleyplus.10dimension(nouseonlongisl;nysmax.applicationrate)62719-486-41124</v>
      </c>
      <c r="N3382" t="str">
        <f>IFERROR(VLOOKUP(LOWER(M3382),file_list!$B:$B,1,FALSE),FALSE)</f>
        <v>springvalleyplus.10dimension(nouseonlongisl;nysmax.applicationrate)62719-486-41124</v>
      </c>
      <c r="O3382" t="str">
        <f t="shared" si="156"/>
        <v>TRUE</v>
      </c>
    </row>
    <row r="3383" spans="1:15" x14ac:dyDescent="0.2">
      <c r="A3383" t="s">
        <v>6039</v>
      </c>
      <c r="B3383" t="s">
        <v>6040</v>
      </c>
      <c r="C3383">
        <v>41124</v>
      </c>
      <c r="D3383" t="s">
        <v>14</v>
      </c>
      <c r="E3383">
        <v>1292384</v>
      </c>
      <c r="F3383" t="s">
        <v>15</v>
      </c>
      <c r="G3383" t="s">
        <v>37</v>
      </c>
      <c r="H3383" s="1">
        <v>45671</v>
      </c>
      <c r="I3383" t="s">
        <v>38</v>
      </c>
      <c r="J3383" t="s">
        <v>49</v>
      </c>
      <c r="K3383" t="b">
        <v>1</v>
      </c>
      <c r="L3383" t="str">
        <f t="shared" si="157"/>
        <v>springvalleyplus.15dimension(nolongisluse;nysmax.applicationrate)</v>
      </c>
      <c r="M3383" t="str">
        <f t="shared" si="158"/>
        <v>springvalleyplus.15dimension(nolongisluse;nysmax.applicationrate)62719-504-41124</v>
      </c>
      <c r="N3383" t="str">
        <f>IFERROR(VLOOKUP(LOWER(M3383),file_list!$B:$B,1,FALSE),FALSE)</f>
        <v>springvalleyplus.15dimension(nolongisluse;nysmax.applicationrate)62719-504-41124</v>
      </c>
      <c r="O3383" t="str">
        <f t="shared" ref="O3383:O3446" si="159">IF(N3383=FALSE,"FALSE","TRUE")</f>
        <v>TRUE</v>
      </c>
    </row>
    <row r="3384" spans="1:15" x14ac:dyDescent="0.2">
      <c r="A3384" t="s">
        <v>6041</v>
      </c>
      <c r="B3384" t="s">
        <v>6042</v>
      </c>
      <c r="C3384">
        <v>41567</v>
      </c>
      <c r="D3384" t="s">
        <v>14</v>
      </c>
      <c r="E3384">
        <v>1308584</v>
      </c>
      <c r="G3384" t="s">
        <v>37</v>
      </c>
      <c r="H3384" s="1">
        <v>45994</v>
      </c>
      <c r="J3384" t="s">
        <v>1233</v>
      </c>
      <c r="K3384" t="b">
        <v>1</v>
      </c>
      <c r="L3384" t="str">
        <f t="shared" si="157"/>
        <v>neutraquat256germicidaldetergent</v>
      </c>
      <c r="M3384" t="str">
        <f t="shared" si="158"/>
        <v>neutraquat256germicidaldetergent10324-141-41567</v>
      </c>
      <c r="N3384" t="str">
        <f>IFERROR(VLOOKUP(LOWER(M3384),file_list!$B:$B,1,FALSE),FALSE)</f>
        <v>neutraquat256germicidaldetergent10324-141-41567</v>
      </c>
      <c r="O3384" t="str">
        <f t="shared" si="159"/>
        <v>TRUE</v>
      </c>
    </row>
    <row r="3385" spans="1:15" x14ac:dyDescent="0.2">
      <c r="A3385" t="s">
        <v>6041</v>
      </c>
      <c r="B3385" t="s">
        <v>6043</v>
      </c>
      <c r="C3385">
        <v>41567</v>
      </c>
      <c r="D3385" t="s">
        <v>14</v>
      </c>
      <c r="E3385">
        <v>1308584</v>
      </c>
      <c r="G3385" t="s">
        <v>37</v>
      </c>
      <c r="H3385" s="1">
        <v>45994</v>
      </c>
      <c r="J3385" t="s">
        <v>1233</v>
      </c>
      <c r="K3385" t="b">
        <v>1</v>
      </c>
      <c r="L3385" t="str">
        <f t="shared" si="157"/>
        <v>tritonxlc</v>
      </c>
      <c r="M3385" t="str">
        <f t="shared" si="158"/>
        <v>tritonxlc10324-141-41567</v>
      </c>
      <c r="N3385" t="str">
        <f>IFERROR(VLOOKUP(LOWER(M3385),file_list!$B:$B,1,FALSE),FALSE)</f>
        <v>tritonxlc10324-141-41567</v>
      </c>
      <c r="O3385" t="str">
        <f t="shared" si="159"/>
        <v>TRUE</v>
      </c>
    </row>
    <row r="3386" spans="1:15" x14ac:dyDescent="0.2">
      <c r="A3386" t="s">
        <v>6044</v>
      </c>
      <c r="B3386" t="s">
        <v>6045</v>
      </c>
      <c r="C3386">
        <v>41567</v>
      </c>
      <c r="D3386" t="s">
        <v>78</v>
      </c>
      <c r="E3386">
        <v>1308584</v>
      </c>
      <c r="G3386" t="s">
        <v>37</v>
      </c>
      <c r="H3386" s="1">
        <v>45994</v>
      </c>
      <c r="J3386" t="s">
        <v>1233</v>
      </c>
      <c r="K3386" t="b">
        <v>1</v>
      </c>
      <c r="L3386" t="str">
        <f t="shared" si="157"/>
        <v>eclipseaurorahb</v>
      </c>
      <c r="M3386" t="str">
        <f t="shared" si="158"/>
        <v>eclipseaurorahb10324-93-41567</v>
      </c>
      <c r="N3386" t="str">
        <f>IFERROR(VLOOKUP(LOWER(M3386),file_list!$B:$B,1,FALSE),FALSE)</f>
        <v>eclipseaurorahb10324-93-41567</v>
      </c>
      <c r="O3386" t="str">
        <f t="shared" si="159"/>
        <v>TRUE</v>
      </c>
    </row>
    <row r="3387" spans="1:15" x14ac:dyDescent="0.2">
      <c r="A3387" t="s">
        <v>6046</v>
      </c>
      <c r="B3387" t="s">
        <v>6047</v>
      </c>
      <c r="C3387">
        <v>41567</v>
      </c>
      <c r="D3387" t="s">
        <v>78</v>
      </c>
      <c r="E3387">
        <v>1308584</v>
      </c>
      <c r="G3387" t="s">
        <v>37</v>
      </c>
      <c r="H3387" s="1">
        <v>45994</v>
      </c>
      <c r="J3387" t="s">
        <v>624</v>
      </c>
      <c r="K3387" t="b">
        <v>0</v>
      </c>
      <c r="L3387" t="str">
        <f t="shared" si="157"/>
        <v>peroxi-dsdisinfectantsanitizer</v>
      </c>
      <c r="M3387" t="str">
        <f t="shared" si="158"/>
        <v>peroxi-dsdisinfectantsanitizer6836-385-41567</v>
      </c>
      <c r="N3387" t="str">
        <f>IFERROR(VLOOKUP(LOWER(M3387),file_list!$B:$B,1,FALSE),FALSE)</f>
        <v>peroxi-dsdisinfectantsanitizer6836-385-41567</v>
      </c>
      <c r="O3387" t="str">
        <f t="shared" si="159"/>
        <v>TRUE</v>
      </c>
    </row>
    <row r="3388" spans="1:15" x14ac:dyDescent="0.2">
      <c r="A3388" t="s">
        <v>6048</v>
      </c>
      <c r="B3388" t="s">
        <v>6049</v>
      </c>
      <c r="C3388">
        <v>4170</v>
      </c>
      <c r="D3388" t="s">
        <v>14</v>
      </c>
      <c r="E3388">
        <v>1297651</v>
      </c>
      <c r="F3388" t="s">
        <v>15</v>
      </c>
      <c r="G3388" t="s">
        <v>37</v>
      </c>
      <c r="H3388" s="1">
        <v>45791</v>
      </c>
      <c r="I3388" t="s">
        <v>106</v>
      </c>
      <c r="J3388" t="s">
        <v>624</v>
      </c>
      <c r="K3388" t="b">
        <v>1</v>
      </c>
      <c r="L3388" t="str">
        <f t="shared" si="157"/>
        <v>versifect</v>
      </c>
      <c r="M3388" t="str">
        <f t="shared" si="158"/>
        <v>versifect1839-224-4170</v>
      </c>
      <c r="N3388" t="str">
        <f>IFERROR(VLOOKUP(LOWER(M3388),file_list!$B:$B,1,FALSE),FALSE)</f>
        <v>versifect1839-224-4170</v>
      </c>
      <c r="O3388" t="str">
        <f t="shared" si="159"/>
        <v>TRUE</v>
      </c>
    </row>
    <row r="3389" spans="1:15" x14ac:dyDescent="0.2">
      <c r="A3389" t="s">
        <v>6050</v>
      </c>
      <c r="B3389" t="s">
        <v>6051</v>
      </c>
      <c r="C3389">
        <v>4170</v>
      </c>
      <c r="D3389" t="s">
        <v>14</v>
      </c>
      <c r="E3389">
        <v>1297651</v>
      </c>
      <c r="F3389" t="s">
        <v>15</v>
      </c>
      <c r="G3389" t="s">
        <v>37</v>
      </c>
      <c r="H3389" s="1">
        <v>45791</v>
      </c>
      <c r="I3389" t="s">
        <v>106</v>
      </c>
      <c r="J3389" t="s">
        <v>624</v>
      </c>
      <c r="K3389" t="b">
        <v>1</v>
      </c>
      <c r="L3389" t="str">
        <f t="shared" si="157"/>
        <v>betcogefightbacrtu</v>
      </c>
      <c r="M3389" t="str">
        <f t="shared" si="158"/>
        <v>betcogefightbacrtu34810-35-4170</v>
      </c>
      <c r="N3389" t="str">
        <f>IFERROR(VLOOKUP(LOWER(M3389),file_list!$B:$B,1,FALSE),FALSE)</f>
        <v>betcogefightbacrtu34810-35-4170</v>
      </c>
      <c r="O3389" t="str">
        <f t="shared" si="159"/>
        <v>TRUE</v>
      </c>
    </row>
    <row r="3390" spans="1:15" x14ac:dyDescent="0.2">
      <c r="A3390" t="s">
        <v>6052</v>
      </c>
      <c r="B3390" t="s">
        <v>6053</v>
      </c>
      <c r="C3390">
        <v>4170</v>
      </c>
      <c r="D3390" t="s">
        <v>14</v>
      </c>
      <c r="E3390">
        <v>1303349</v>
      </c>
      <c r="F3390" t="s">
        <v>15</v>
      </c>
      <c r="G3390" t="s">
        <v>37</v>
      </c>
      <c r="H3390" s="1">
        <v>45845</v>
      </c>
      <c r="I3390" t="s">
        <v>54</v>
      </c>
      <c r="J3390" t="s">
        <v>624</v>
      </c>
      <c r="K3390" t="b">
        <v>1</v>
      </c>
      <c r="L3390" t="str">
        <f t="shared" si="157"/>
        <v>betcotriforce</v>
      </c>
      <c r="M3390" t="str">
        <f t="shared" si="158"/>
        <v>betcotriforce6836-349-4170</v>
      </c>
      <c r="N3390" t="str">
        <f>IFERROR(VLOOKUP(LOWER(M3390),file_list!$B:$B,1,FALSE),FALSE)</f>
        <v>betcotriforce6836-349-4170</v>
      </c>
      <c r="O3390" t="str">
        <f t="shared" si="159"/>
        <v>TRUE</v>
      </c>
    </row>
    <row r="3391" spans="1:15" x14ac:dyDescent="0.2">
      <c r="A3391" t="s">
        <v>6054</v>
      </c>
      <c r="B3391" t="s">
        <v>5372</v>
      </c>
      <c r="C3391">
        <v>41934</v>
      </c>
      <c r="D3391" t="s">
        <v>14</v>
      </c>
      <c r="E3391">
        <v>1282830</v>
      </c>
      <c r="F3391" t="s">
        <v>15</v>
      </c>
      <c r="G3391" t="s">
        <v>37</v>
      </c>
      <c r="H3391" s="1">
        <v>45551</v>
      </c>
      <c r="I3391" t="s">
        <v>106</v>
      </c>
      <c r="J3391" t="s">
        <v>1171</v>
      </c>
      <c r="K3391" t="b">
        <v>1</v>
      </c>
      <c r="L3391" t="str">
        <f t="shared" si="157"/>
        <v>sodiumhypochloritesolution</v>
      </c>
      <c r="M3391" t="str">
        <f t="shared" si="158"/>
        <v>sodiumhypochloritesolution41934-2</v>
      </c>
      <c r="N3391" t="str">
        <f>IFERROR(VLOOKUP(LOWER(M3391),file_list!$B:$B,1,FALSE),FALSE)</f>
        <v>sodiumhypochloritesolution41934-2</v>
      </c>
      <c r="O3391" t="str">
        <f t="shared" si="159"/>
        <v>TRUE</v>
      </c>
    </row>
    <row r="3392" spans="1:15" x14ac:dyDescent="0.2">
      <c r="A3392" t="s">
        <v>6055</v>
      </c>
      <c r="B3392" t="s">
        <v>6056</v>
      </c>
      <c r="C3392">
        <v>42177</v>
      </c>
      <c r="D3392" t="s">
        <v>14</v>
      </c>
      <c r="E3392">
        <v>1302835</v>
      </c>
      <c r="F3392" t="s">
        <v>15</v>
      </c>
      <c r="G3392" t="s">
        <v>37</v>
      </c>
      <c r="H3392" s="1">
        <v>45875</v>
      </c>
      <c r="I3392" t="s">
        <v>106</v>
      </c>
      <c r="J3392" t="s">
        <v>1423</v>
      </c>
      <c r="K3392" t="b">
        <v>1</v>
      </c>
      <c r="L3392" t="str">
        <f t="shared" si="157"/>
        <v>shockwaveshocktreatmentforswimmingpools</v>
      </c>
      <c r="M3392" t="str">
        <f t="shared" si="158"/>
        <v>shockwaveshocktreatmentforswimmingpools1258-1069-42177</v>
      </c>
      <c r="N3392" t="str">
        <f>IFERROR(VLOOKUP(LOWER(M3392),file_list!$B:$B,1,FALSE),FALSE)</f>
        <v>shockwaveshocktreatmentforswimmingpools1258-1069-42177</v>
      </c>
      <c r="O3392" t="str">
        <f t="shared" si="159"/>
        <v>TRUE</v>
      </c>
    </row>
    <row r="3393" spans="1:15" x14ac:dyDescent="0.2">
      <c r="A3393" t="s">
        <v>6057</v>
      </c>
      <c r="B3393" t="s">
        <v>6058</v>
      </c>
      <c r="C3393">
        <v>42177</v>
      </c>
      <c r="D3393" t="s">
        <v>14</v>
      </c>
      <c r="E3393">
        <v>1302835</v>
      </c>
      <c r="F3393" t="s">
        <v>15</v>
      </c>
      <c r="G3393" t="s">
        <v>37</v>
      </c>
      <c r="H3393" s="1">
        <v>45875</v>
      </c>
      <c r="I3393" t="s">
        <v>106</v>
      </c>
      <c r="J3393" t="s">
        <v>1423</v>
      </c>
      <c r="K3393" t="b">
        <v>1</v>
      </c>
      <c r="L3393" t="str">
        <f t="shared" si="157"/>
        <v>supershockwaveshocktreatmentforswimmingpools</v>
      </c>
      <c r="M3393" t="str">
        <f t="shared" si="158"/>
        <v>supershockwaveshocktreatmentforswimmingpools1258-1239-42177</v>
      </c>
      <c r="N3393" t="str">
        <f>IFERROR(VLOOKUP(LOWER(M3393),file_list!$B:$B,1,FALSE),FALSE)</f>
        <v>supershockwaveshocktreatmentforswimmingpools1258-1239-42177</v>
      </c>
      <c r="O3393" t="str">
        <f t="shared" si="159"/>
        <v>TRUE</v>
      </c>
    </row>
    <row r="3394" spans="1:15" x14ac:dyDescent="0.2">
      <c r="A3394" t="s">
        <v>6059</v>
      </c>
      <c r="B3394" t="s">
        <v>6060</v>
      </c>
      <c r="C3394">
        <v>42177</v>
      </c>
      <c r="D3394" t="s">
        <v>14</v>
      </c>
      <c r="E3394">
        <v>1305689</v>
      </c>
      <c r="F3394" t="s">
        <v>15</v>
      </c>
      <c r="G3394" t="s">
        <v>37</v>
      </c>
      <c r="H3394" s="1">
        <v>45889</v>
      </c>
      <c r="I3394" t="s">
        <v>106</v>
      </c>
      <c r="J3394" t="s">
        <v>1423</v>
      </c>
      <c r="K3394" t="b">
        <v>1</v>
      </c>
      <c r="L3394" t="str">
        <f t="shared" si="157"/>
        <v>e-zclorbigtabs</v>
      </c>
      <c r="M3394" t="str">
        <f t="shared" si="158"/>
        <v>e-zclorbigtabs42177-18</v>
      </c>
      <c r="N3394" t="str">
        <f>IFERROR(VLOOKUP(LOWER(M3394),file_list!$B:$B,1,FALSE),FALSE)</f>
        <v>e-zclorbigtabs42177-18</v>
      </c>
      <c r="O3394" t="str">
        <f t="shared" si="159"/>
        <v>TRUE</v>
      </c>
    </row>
    <row r="3395" spans="1:15" x14ac:dyDescent="0.2">
      <c r="A3395" t="s">
        <v>6059</v>
      </c>
      <c r="B3395" t="s">
        <v>6061</v>
      </c>
      <c r="C3395">
        <v>42177</v>
      </c>
      <c r="D3395" t="s">
        <v>14</v>
      </c>
      <c r="E3395">
        <v>1302835</v>
      </c>
      <c r="F3395" t="s">
        <v>15</v>
      </c>
      <c r="G3395" t="s">
        <v>37</v>
      </c>
      <c r="H3395" s="1">
        <v>45875</v>
      </c>
      <c r="I3395" t="s">
        <v>106</v>
      </c>
      <c r="J3395" t="s">
        <v>1171</v>
      </c>
      <c r="K3395" t="b">
        <v>1</v>
      </c>
      <c r="L3395" t="str">
        <f t="shared" ref="L3395:L3458" si="160">SUBSTITUTE(LOWER(SUBSTITUTE(SUBSTITUTE(SUBSTITUTE(B3395," ",""),"/",""),"&amp;","")),"and","")</f>
        <v>poolseasongiantsizechlorinatingtablets</v>
      </c>
      <c r="M3395" t="str">
        <f t="shared" ref="M3395:M3458" si="161">_xlfn.CONCAT(L3395,A3395)</f>
        <v>poolseasongiantsizechlorinatingtablets42177-18</v>
      </c>
      <c r="N3395" t="str">
        <f>IFERROR(VLOOKUP(LOWER(M3395),file_list!$B:$B,1,FALSE),FALSE)</f>
        <v>poolseasongiantsizechlorinatingtablets42177-18</v>
      </c>
      <c r="O3395" t="str">
        <f t="shared" si="159"/>
        <v>TRUE</v>
      </c>
    </row>
    <row r="3396" spans="1:15" x14ac:dyDescent="0.2">
      <c r="A3396" t="s">
        <v>6062</v>
      </c>
      <c r="B3396" t="s">
        <v>6063</v>
      </c>
      <c r="C3396">
        <v>42177</v>
      </c>
      <c r="D3396" t="s">
        <v>14</v>
      </c>
      <c r="E3396">
        <v>1305689</v>
      </c>
      <c r="F3396" t="s">
        <v>15</v>
      </c>
      <c r="G3396" t="s">
        <v>37</v>
      </c>
      <c r="H3396" s="1">
        <v>45889</v>
      </c>
      <c r="I3396" t="s">
        <v>106</v>
      </c>
      <c r="J3396" t="s">
        <v>1423</v>
      </c>
      <c r="K3396" t="b">
        <v>1</v>
      </c>
      <c r="L3396" t="str">
        <f t="shared" si="160"/>
        <v>e-zclorquickdissolve</v>
      </c>
      <c r="M3396" t="str">
        <f t="shared" si="161"/>
        <v>e-zclorquickdissolve42177-80</v>
      </c>
      <c r="N3396" t="str">
        <f>IFERROR(VLOOKUP(LOWER(M3396),file_list!$B:$B,1,FALSE),FALSE)</f>
        <v>e-zclorquickdissolve42177-80</v>
      </c>
      <c r="O3396" t="str">
        <f t="shared" si="159"/>
        <v>TRUE</v>
      </c>
    </row>
    <row r="3397" spans="1:15" x14ac:dyDescent="0.2">
      <c r="A3397" t="s">
        <v>6062</v>
      </c>
      <c r="B3397" t="s">
        <v>6064</v>
      </c>
      <c r="C3397">
        <v>42177</v>
      </c>
      <c r="D3397" t="s">
        <v>14</v>
      </c>
      <c r="E3397">
        <v>1302835</v>
      </c>
      <c r="F3397" t="s">
        <v>15</v>
      </c>
      <c r="G3397" t="s">
        <v>37</v>
      </c>
      <c r="H3397" s="1">
        <v>45875</v>
      </c>
      <c r="I3397" t="s">
        <v>106</v>
      </c>
      <c r="J3397" t="s">
        <v>1171</v>
      </c>
      <c r="K3397" t="b">
        <v>1</v>
      </c>
      <c r="L3397" t="str">
        <f t="shared" si="160"/>
        <v>poolseasonchlorinatingconcentrate</v>
      </c>
      <c r="M3397" t="str">
        <f t="shared" si="161"/>
        <v>poolseasonchlorinatingconcentrate42177-80</v>
      </c>
      <c r="N3397" t="str">
        <f>IFERROR(VLOOKUP(LOWER(M3397),file_list!$B:$B,1,FALSE),FALSE)</f>
        <v>poolseasonchlorinatingconcentrate42177-80</v>
      </c>
      <c r="O3397" t="str">
        <f t="shared" si="159"/>
        <v>TRUE</v>
      </c>
    </row>
    <row r="3398" spans="1:15" x14ac:dyDescent="0.2">
      <c r="A3398" t="s">
        <v>6065</v>
      </c>
      <c r="B3398" t="s">
        <v>6066</v>
      </c>
      <c r="C3398">
        <v>42182</v>
      </c>
      <c r="D3398" t="s">
        <v>14</v>
      </c>
      <c r="E3398">
        <v>1282667</v>
      </c>
      <c r="F3398" t="s">
        <v>15</v>
      </c>
      <c r="G3398" t="s">
        <v>37</v>
      </c>
      <c r="H3398" s="1">
        <v>45485</v>
      </c>
      <c r="I3398" t="s">
        <v>106</v>
      </c>
      <c r="J3398" t="s">
        <v>1458</v>
      </c>
      <c r="K3398" t="b">
        <v>1</v>
      </c>
      <c r="L3398" t="str">
        <f t="shared" si="160"/>
        <v>microbanexcalibur</v>
      </c>
      <c r="M3398" t="str">
        <f t="shared" si="161"/>
        <v>microbanexcalibur42182-11</v>
      </c>
      <c r="N3398" t="str">
        <f>IFERROR(VLOOKUP(LOWER(M3398),file_list!$B:$B,1,FALSE),FALSE)</f>
        <v>microbanexcalibur42182-11</v>
      </c>
      <c r="O3398" t="str">
        <f t="shared" si="159"/>
        <v>TRUE</v>
      </c>
    </row>
    <row r="3399" spans="1:15" x14ac:dyDescent="0.2">
      <c r="A3399" t="s">
        <v>6067</v>
      </c>
      <c r="B3399" t="s">
        <v>6068</v>
      </c>
      <c r="C3399">
        <v>42182</v>
      </c>
      <c r="D3399" t="s">
        <v>14</v>
      </c>
      <c r="E3399">
        <v>1282667</v>
      </c>
      <c r="F3399" t="s">
        <v>15</v>
      </c>
      <c r="G3399" t="s">
        <v>37</v>
      </c>
      <c r="H3399" s="1">
        <v>45485</v>
      </c>
      <c r="I3399" t="s">
        <v>106</v>
      </c>
      <c r="J3399" t="s">
        <v>913</v>
      </c>
      <c r="K3399" t="b">
        <v>1</v>
      </c>
      <c r="L3399" t="str">
        <f t="shared" si="160"/>
        <v>ultra-freshdw-56biostat</v>
      </c>
      <c r="M3399" t="str">
        <f t="shared" si="161"/>
        <v>ultra-freshdw-56biostat42182-24</v>
      </c>
      <c r="N3399" t="str">
        <f>IFERROR(VLOOKUP(LOWER(M3399),file_list!$B:$B,1,FALSE),FALSE)</f>
        <v>ultra-freshdw-56biostat42182-24</v>
      </c>
      <c r="O3399" t="str">
        <f t="shared" si="159"/>
        <v>TRUE</v>
      </c>
    </row>
    <row r="3400" spans="1:15" x14ac:dyDescent="0.2">
      <c r="A3400" t="s">
        <v>6069</v>
      </c>
      <c r="B3400" t="s">
        <v>6070</v>
      </c>
      <c r="C3400">
        <v>42182</v>
      </c>
      <c r="D3400" t="s">
        <v>14</v>
      </c>
      <c r="E3400">
        <v>1282667</v>
      </c>
      <c r="F3400" t="s">
        <v>15</v>
      </c>
      <c r="G3400" t="s">
        <v>37</v>
      </c>
      <c r="H3400" s="1">
        <v>45485</v>
      </c>
      <c r="I3400" t="s">
        <v>106</v>
      </c>
      <c r="J3400" t="s">
        <v>791</v>
      </c>
      <c r="K3400" t="b">
        <v>1</v>
      </c>
      <c r="L3400" t="str">
        <f t="shared" si="160"/>
        <v>ultra-fresh95</v>
      </c>
      <c r="M3400" t="str">
        <f t="shared" si="161"/>
        <v>ultra-fresh95464-670-42182</v>
      </c>
      <c r="N3400" t="str">
        <f>IFERROR(VLOOKUP(LOWER(M3400),file_list!$B:$B,1,FALSE),FALSE)</f>
        <v>ultra-fresh95464-670-42182</v>
      </c>
      <c r="O3400" t="str">
        <f t="shared" si="159"/>
        <v>TRUE</v>
      </c>
    </row>
    <row r="3401" spans="1:15" x14ac:dyDescent="0.2">
      <c r="A3401" t="s">
        <v>6071</v>
      </c>
      <c r="B3401" t="s">
        <v>6072</v>
      </c>
      <c r="C3401">
        <v>4238</v>
      </c>
      <c r="D3401" t="s">
        <v>14</v>
      </c>
      <c r="E3401">
        <v>1277705</v>
      </c>
      <c r="F3401" t="s">
        <v>15</v>
      </c>
      <c r="G3401" t="s">
        <v>37</v>
      </c>
      <c r="H3401" s="1">
        <v>45429</v>
      </c>
      <c r="I3401" t="s">
        <v>106</v>
      </c>
      <c r="J3401" t="s">
        <v>624</v>
      </c>
      <c r="K3401" t="b">
        <v>0</v>
      </c>
      <c r="L3401" t="str">
        <f t="shared" si="160"/>
        <v>diamondmulti-surfacedisinfectantcleaner</v>
      </c>
      <c r="M3401" t="str">
        <f t="shared" si="161"/>
        <v>diamondmulti-surfacedisinfectantcleaner10324-85-4238</v>
      </c>
      <c r="N3401" t="str">
        <f>IFERROR(VLOOKUP(LOWER(M3401),file_list!$B:$B,1,FALSE),FALSE)</f>
        <v>diamondmulti-surfacedisinfectantcleaner10324-85-4238</v>
      </c>
      <c r="O3401" t="str">
        <f t="shared" si="159"/>
        <v>TRUE</v>
      </c>
    </row>
    <row r="3402" spans="1:15" x14ac:dyDescent="0.2">
      <c r="A3402" t="s">
        <v>6073</v>
      </c>
      <c r="B3402" t="s">
        <v>6074</v>
      </c>
      <c r="C3402">
        <v>4238</v>
      </c>
      <c r="D3402" t="s">
        <v>14</v>
      </c>
      <c r="E3402">
        <v>1277705</v>
      </c>
      <c r="F3402" t="s">
        <v>15</v>
      </c>
      <c r="G3402" t="s">
        <v>37</v>
      </c>
      <c r="H3402" s="1">
        <v>45429</v>
      </c>
      <c r="I3402" t="s">
        <v>106</v>
      </c>
      <c r="J3402" t="s">
        <v>1171</v>
      </c>
      <c r="K3402" t="b">
        <v>1</v>
      </c>
      <c r="L3402" t="str">
        <f t="shared" si="160"/>
        <v>supershock</v>
      </c>
      <c r="M3402" t="str">
        <f t="shared" si="161"/>
        <v>supershock4238-29</v>
      </c>
      <c r="N3402" t="str">
        <f>IFERROR(VLOOKUP(LOWER(M3402),file_list!$B:$B,1,FALSE),FALSE)</f>
        <v>supershock4238-29</v>
      </c>
      <c r="O3402" t="str">
        <f t="shared" si="159"/>
        <v>TRUE</v>
      </c>
    </row>
    <row r="3403" spans="1:15" x14ac:dyDescent="0.2">
      <c r="A3403" t="s">
        <v>6075</v>
      </c>
      <c r="B3403" t="s">
        <v>6076</v>
      </c>
      <c r="C3403">
        <v>4238</v>
      </c>
      <c r="D3403" t="s">
        <v>14</v>
      </c>
      <c r="E3403">
        <v>1277705</v>
      </c>
      <c r="F3403" t="s">
        <v>15</v>
      </c>
      <c r="G3403" t="s">
        <v>37</v>
      </c>
      <c r="H3403" s="1">
        <v>45429</v>
      </c>
      <c r="I3403" t="s">
        <v>106</v>
      </c>
      <c r="J3403" t="s">
        <v>624</v>
      </c>
      <c r="K3403" t="b">
        <v>1</v>
      </c>
      <c r="L3403" t="str">
        <f t="shared" si="160"/>
        <v>chlor-glo</v>
      </c>
      <c r="M3403" t="str">
        <f t="shared" si="161"/>
        <v>chlor-glo4238-30</v>
      </c>
      <c r="N3403" t="str">
        <f>IFERROR(VLOOKUP(LOWER(M3403),file_list!$B:$B,1,FALSE),FALSE)</f>
        <v>chlor-glo4238-30</v>
      </c>
      <c r="O3403" t="str">
        <f t="shared" si="159"/>
        <v>TRUE</v>
      </c>
    </row>
    <row r="3404" spans="1:15" x14ac:dyDescent="0.2">
      <c r="A3404" t="s">
        <v>6077</v>
      </c>
      <c r="B3404" t="s">
        <v>6078</v>
      </c>
      <c r="C3404">
        <v>4238</v>
      </c>
      <c r="D3404" t="s">
        <v>14</v>
      </c>
      <c r="E3404">
        <v>1277705</v>
      </c>
      <c r="F3404" t="s">
        <v>15</v>
      </c>
      <c r="G3404" t="s">
        <v>37</v>
      </c>
      <c r="H3404" s="1">
        <v>45429</v>
      </c>
      <c r="I3404" t="s">
        <v>106</v>
      </c>
      <c r="J3404" t="s">
        <v>624</v>
      </c>
      <c r="K3404" t="b">
        <v>1</v>
      </c>
      <c r="L3404" t="str">
        <f t="shared" si="160"/>
        <v>diamondsani-tabs</v>
      </c>
      <c r="M3404" t="str">
        <f t="shared" si="161"/>
        <v>diamondsani-tabs507-4-4238</v>
      </c>
      <c r="N3404" t="str">
        <f>IFERROR(VLOOKUP(LOWER(M3404),file_list!$B:$B,1,FALSE),FALSE)</f>
        <v>diamondsani-tabs507-4-4238</v>
      </c>
      <c r="O3404" t="str">
        <f t="shared" si="159"/>
        <v>TRUE</v>
      </c>
    </row>
    <row r="3405" spans="1:15" x14ac:dyDescent="0.2">
      <c r="A3405" t="s">
        <v>6079</v>
      </c>
      <c r="B3405" t="s">
        <v>6080</v>
      </c>
      <c r="C3405">
        <v>4238</v>
      </c>
      <c r="D3405" t="s">
        <v>14</v>
      </c>
      <c r="E3405">
        <v>1277705</v>
      </c>
      <c r="F3405" t="s">
        <v>15</v>
      </c>
      <c r="G3405" t="s">
        <v>37</v>
      </c>
      <c r="H3405" s="1">
        <v>45429</v>
      </c>
      <c r="I3405" t="s">
        <v>106</v>
      </c>
      <c r="J3405" t="s">
        <v>624</v>
      </c>
      <c r="K3405" t="b">
        <v>1</v>
      </c>
      <c r="L3405" t="str">
        <f t="shared" si="160"/>
        <v>diamonddisinfectant1000+</v>
      </c>
      <c r="M3405" t="str">
        <f t="shared" si="161"/>
        <v>diamonddisinfectant1000+94602-26-4238</v>
      </c>
      <c r="N3405" t="str">
        <f>IFERROR(VLOOKUP(LOWER(M3405),file_list!$B:$B,1,FALSE),FALSE)</f>
        <v>diamonddisinfectant1000+94602-26-4238</v>
      </c>
      <c r="O3405" t="str">
        <f t="shared" si="159"/>
        <v>TRUE</v>
      </c>
    </row>
    <row r="3406" spans="1:15" x14ac:dyDescent="0.2">
      <c r="A3406" t="s">
        <v>6081</v>
      </c>
      <c r="B3406" t="s">
        <v>6082</v>
      </c>
      <c r="C3406">
        <v>42403</v>
      </c>
      <c r="D3406" t="s">
        <v>14</v>
      </c>
      <c r="E3406">
        <v>1279322</v>
      </c>
      <c r="F3406" t="s">
        <v>15</v>
      </c>
      <c r="G3406" t="s">
        <v>37</v>
      </c>
      <c r="H3406" s="1">
        <v>45419</v>
      </c>
      <c r="I3406" t="s">
        <v>63</v>
      </c>
      <c r="J3406" t="s">
        <v>624</v>
      </c>
      <c r="K3406" t="b">
        <v>1</v>
      </c>
      <c r="L3406" t="str">
        <f t="shared" si="160"/>
        <v>problenddsq10</v>
      </c>
      <c r="M3406" t="str">
        <f t="shared" si="161"/>
        <v>problenddsq1010324-63-42403</v>
      </c>
      <c r="N3406" t="str">
        <f>IFERROR(VLOOKUP(LOWER(M3406),file_list!$B:$B,1,FALSE),FALSE)</f>
        <v>problenddsq1010324-63-42403</v>
      </c>
      <c r="O3406" t="str">
        <f t="shared" si="159"/>
        <v>TRUE</v>
      </c>
    </row>
    <row r="3407" spans="1:15" x14ac:dyDescent="0.2">
      <c r="A3407" t="s">
        <v>6083</v>
      </c>
      <c r="B3407" t="s">
        <v>6084</v>
      </c>
      <c r="C3407">
        <v>42519</v>
      </c>
      <c r="D3407" t="s">
        <v>14</v>
      </c>
      <c r="E3407">
        <v>1282720</v>
      </c>
      <c r="F3407" t="s">
        <v>15</v>
      </c>
      <c r="G3407" t="s">
        <v>37</v>
      </c>
      <c r="H3407" s="1">
        <v>45488</v>
      </c>
      <c r="I3407" t="s">
        <v>38</v>
      </c>
      <c r="J3407" t="s">
        <v>49</v>
      </c>
      <c r="K3407" t="b">
        <v>1</v>
      </c>
      <c r="L3407" t="str">
        <f t="shared" si="160"/>
        <v>target6.6</v>
      </c>
      <c r="M3407" t="str">
        <f t="shared" si="161"/>
        <v>target6.642519-1</v>
      </c>
      <c r="N3407" t="str">
        <f>IFERROR(VLOOKUP(LOWER(M3407),file_list!$B:$B,1,FALSE),FALSE)</f>
        <v>target6.642519-1</v>
      </c>
      <c r="O3407" t="str">
        <f t="shared" si="159"/>
        <v>TRUE</v>
      </c>
    </row>
    <row r="3408" spans="1:15" x14ac:dyDescent="0.2">
      <c r="A3408" t="s">
        <v>6085</v>
      </c>
      <c r="B3408" t="s">
        <v>6086</v>
      </c>
      <c r="C3408">
        <v>42519</v>
      </c>
      <c r="D3408" t="s">
        <v>14</v>
      </c>
      <c r="E3408">
        <v>1282720</v>
      </c>
      <c r="F3408" t="s">
        <v>15</v>
      </c>
      <c r="G3408" t="s">
        <v>37</v>
      </c>
      <c r="H3408" s="1">
        <v>45488</v>
      </c>
      <c r="I3408" t="s">
        <v>38</v>
      </c>
      <c r="J3408" t="s">
        <v>49</v>
      </c>
      <c r="K3408" t="b">
        <v>1</v>
      </c>
      <c r="L3408" t="str">
        <f t="shared" si="160"/>
        <v>target6plus</v>
      </c>
      <c r="M3408" t="str">
        <f t="shared" si="161"/>
        <v>target6plus42519-3</v>
      </c>
      <c r="N3408" t="str">
        <f>IFERROR(VLOOKUP(LOWER(M3408),file_list!$B:$B,1,FALSE),FALSE)</f>
        <v>target6plus42519-3</v>
      </c>
      <c r="O3408" t="str">
        <f t="shared" si="159"/>
        <v>TRUE</v>
      </c>
    </row>
    <row r="3409" spans="1:15" x14ac:dyDescent="0.2">
      <c r="A3409" t="s">
        <v>6087</v>
      </c>
      <c r="B3409" t="s">
        <v>6088</v>
      </c>
      <c r="C3409">
        <v>42519</v>
      </c>
      <c r="D3409" t="s">
        <v>14</v>
      </c>
      <c r="E3409">
        <v>1282720</v>
      </c>
      <c r="F3409" t="s">
        <v>15</v>
      </c>
      <c r="G3409" t="s">
        <v>37</v>
      </c>
      <c r="H3409" s="1">
        <v>45488</v>
      </c>
      <c r="I3409" t="s">
        <v>38</v>
      </c>
      <c r="J3409" t="s">
        <v>17</v>
      </c>
      <c r="K3409" t="b">
        <v>1</v>
      </c>
      <c r="L3409" t="str">
        <f t="shared" si="160"/>
        <v>catamaran</v>
      </c>
      <c r="M3409" t="str">
        <f t="shared" si="161"/>
        <v>catamaran42519-31</v>
      </c>
      <c r="N3409" t="str">
        <f>IFERROR(VLOOKUP(LOWER(M3409),file_list!$B:$B,1,FALSE),FALSE)</f>
        <v>catamaran42519-31</v>
      </c>
      <c r="O3409" t="str">
        <f t="shared" si="159"/>
        <v>TRUE</v>
      </c>
    </row>
    <row r="3410" spans="1:15" x14ac:dyDescent="0.2">
      <c r="A3410" t="s">
        <v>6089</v>
      </c>
      <c r="B3410" t="s">
        <v>6090</v>
      </c>
      <c r="C3410">
        <v>42666</v>
      </c>
      <c r="D3410" t="s">
        <v>78</v>
      </c>
      <c r="E3410">
        <v>1273369</v>
      </c>
      <c r="F3410" t="s">
        <v>15</v>
      </c>
      <c r="G3410" t="s">
        <v>37</v>
      </c>
      <c r="H3410" s="1">
        <v>45338</v>
      </c>
      <c r="I3410" t="s">
        <v>106</v>
      </c>
      <c r="J3410" t="s">
        <v>624</v>
      </c>
      <c r="K3410" t="b">
        <v>1</v>
      </c>
      <c r="L3410" t="str">
        <f t="shared" si="160"/>
        <v>surfacedefensedisinfectingspray</v>
      </c>
      <c r="M3410" t="str">
        <f t="shared" si="161"/>
        <v>surfacedefensedisinfectingspray44446-67-42666</v>
      </c>
      <c r="N3410" t="str">
        <f>IFERROR(VLOOKUP(LOWER(M3410),file_list!$B:$B,1,FALSE),FALSE)</f>
        <v>surfacedefensedisinfectingspray44446-67-42666</v>
      </c>
      <c r="O3410" t="str">
        <f t="shared" si="159"/>
        <v>TRUE</v>
      </c>
    </row>
    <row r="3411" spans="1:15" x14ac:dyDescent="0.2">
      <c r="A3411" t="s">
        <v>6091</v>
      </c>
      <c r="B3411" t="s">
        <v>6092</v>
      </c>
      <c r="C3411">
        <v>42697</v>
      </c>
      <c r="D3411" t="s">
        <v>14</v>
      </c>
      <c r="E3411">
        <v>1277678</v>
      </c>
      <c r="F3411" t="s">
        <v>15</v>
      </c>
      <c r="G3411" t="s">
        <v>37</v>
      </c>
      <c r="H3411" s="1">
        <v>45412</v>
      </c>
      <c r="I3411" t="s">
        <v>38</v>
      </c>
      <c r="J3411" t="s">
        <v>20</v>
      </c>
      <c r="K3411" t="b">
        <v>1</v>
      </c>
      <c r="L3411" t="str">
        <f t="shared" si="160"/>
        <v>saferbrhomeliquidantbaits</v>
      </c>
      <c r="M3411" t="str">
        <f t="shared" si="161"/>
        <v>saferbrhomeliquidantbaits149-8-42697</v>
      </c>
      <c r="N3411" t="str">
        <f>IFERROR(VLOOKUP(LOWER(M3411),file_list!$B:$B,1,FALSE),FALSE)</f>
        <v>saferbrhomeliquidantbaits149-8-42697</v>
      </c>
      <c r="O3411" t="str">
        <f t="shared" si="159"/>
        <v>TRUE</v>
      </c>
    </row>
    <row r="3412" spans="1:15" x14ac:dyDescent="0.2">
      <c r="A3412" t="s">
        <v>6093</v>
      </c>
      <c r="B3412" t="s">
        <v>6094</v>
      </c>
      <c r="C3412">
        <v>42697</v>
      </c>
      <c r="D3412" t="s">
        <v>14</v>
      </c>
      <c r="E3412">
        <v>1277678</v>
      </c>
      <c r="F3412" t="s">
        <v>15</v>
      </c>
      <c r="G3412" t="s">
        <v>37</v>
      </c>
      <c r="H3412" s="1">
        <v>45412</v>
      </c>
      <c r="I3412" t="s">
        <v>38</v>
      </c>
      <c r="J3412" t="s">
        <v>17</v>
      </c>
      <c r="K3412" t="b">
        <v>1</v>
      </c>
      <c r="L3412" t="str">
        <f t="shared" si="160"/>
        <v>saferbrgardenfungicideforflowers,fruitvegetableconcentrate</v>
      </c>
      <c r="M3412" t="str">
        <f t="shared" si="161"/>
        <v>saferbrgardenfungicideforflowers,fruitvegetableconcentrate42697-37</v>
      </c>
      <c r="N3412" t="str">
        <f>IFERROR(VLOOKUP(LOWER(M3412),file_list!$B:$B,1,FALSE),FALSE)</f>
        <v>saferbrgardenfungicideforflowers,fruitvegetableconcentrate42697-37</v>
      </c>
      <c r="O3412" t="str">
        <f t="shared" si="159"/>
        <v>TRUE</v>
      </c>
    </row>
    <row r="3413" spans="1:15" x14ac:dyDescent="0.2">
      <c r="A3413" t="s">
        <v>6095</v>
      </c>
      <c r="B3413" t="s">
        <v>6096</v>
      </c>
      <c r="C3413">
        <v>42697</v>
      </c>
      <c r="D3413" t="s">
        <v>14</v>
      </c>
      <c r="E3413">
        <v>1277678</v>
      </c>
      <c r="F3413" t="s">
        <v>15</v>
      </c>
      <c r="G3413" t="s">
        <v>37</v>
      </c>
      <c r="H3413" s="1">
        <v>45412</v>
      </c>
      <c r="I3413" t="s">
        <v>38</v>
      </c>
      <c r="J3413" t="s">
        <v>20</v>
      </c>
      <c r="K3413" t="b">
        <v>1</v>
      </c>
      <c r="L3413" t="str">
        <f t="shared" si="160"/>
        <v>insectkillingsoapwithseaweedextractiisaferbr</v>
      </c>
      <c r="M3413" t="str">
        <f t="shared" si="161"/>
        <v>insectkillingsoapwithseaweedextractiisaferbr42697-59</v>
      </c>
      <c r="N3413" t="str">
        <f>IFERROR(VLOOKUP(LOWER(M3413),file_list!$B:$B,1,FALSE),FALSE)</f>
        <v>insectkillingsoapwithseaweedextractiisaferbr42697-59</v>
      </c>
      <c r="O3413" t="str">
        <f t="shared" si="159"/>
        <v>TRUE</v>
      </c>
    </row>
    <row r="3414" spans="1:15" x14ac:dyDescent="0.2">
      <c r="A3414" t="s">
        <v>6097</v>
      </c>
      <c r="B3414" t="s">
        <v>6098</v>
      </c>
      <c r="C3414">
        <v>42697</v>
      </c>
      <c r="D3414" t="s">
        <v>14</v>
      </c>
      <c r="E3414">
        <v>1277678</v>
      </c>
      <c r="F3414" t="s">
        <v>15</v>
      </c>
      <c r="G3414" t="s">
        <v>37</v>
      </c>
      <c r="H3414" s="1">
        <v>45412</v>
      </c>
      <c r="I3414" t="s">
        <v>38</v>
      </c>
      <c r="J3414" t="s">
        <v>20</v>
      </c>
      <c r="K3414" t="b">
        <v>1</v>
      </c>
      <c r="L3414" t="str">
        <f t="shared" si="160"/>
        <v>insectkillingsoapconcentrateiisaferbr</v>
      </c>
      <c r="M3414" t="str">
        <f t="shared" si="161"/>
        <v>insectkillingsoapconcentrateiisaferbr42697-60</v>
      </c>
      <c r="N3414" t="str">
        <f>IFERROR(VLOOKUP(LOWER(M3414),file_list!$B:$B,1,FALSE),FALSE)</f>
        <v>insectkillingsoapconcentrateiisaferbr42697-60</v>
      </c>
      <c r="O3414" t="str">
        <f t="shared" si="159"/>
        <v>TRUE</v>
      </c>
    </row>
    <row r="3415" spans="1:15" x14ac:dyDescent="0.2">
      <c r="A3415" t="s">
        <v>6099</v>
      </c>
      <c r="B3415" t="s">
        <v>6100</v>
      </c>
      <c r="C3415">
        <v>42697</v>
      </c>
      <c r="D3415" t="s">
        <v>14</v>
      </c>
      <c r="E3415">
        <v>1277678</v>
      </c>
      <c r="F3415" t="s">
        <v>15</v>
      </c>
      <c r="G3415" t="s">
        <v>37</v>
      </c>
      <c r="H3415" s="1">
        <v>45412</v>
      </c>
      <c r="I3415" t="s">
        <v>38</v>
      </c>
      <c r="J3415" t="s">
        <v>2578</v>
      </c>
      <c r="K3415" t="b">
        <v>0</v>
      </c>
      <c r="L3415" t="str">
        <f t="shared" si="160"/>
        <v>saferbrslugsnailkiller</v>
      </c>
      <c r="M3415" t="str">
        <f t="shared" si="161"/>
        <v>saferbrslugsnailkiller42697-61</v>
      </c>
      <c r="N3415" t="str">
        <f>IFERROR(VLOOKUP(LOWER(M3415),file_list!$B:$B,1,FALSE),FALSE)</f>
        <v>saferbrslugsnailkiller42697-61</v>
      </c>
      <c r="O3415" t="str">
        <f t="shared" si="159"/>
        <v>TRUE</v>
      </c>
    </row>
    <row r="3416" spans="1:15" x14ac:dyDescent="0.2">
      <c r="A3416" t="s">
        <v>6101</v>
      </c>
      <c r="B3416" t="s">
        <v>6102</v>
      </c>
      <c r="C3416">
        <v>42697</v>
      </c>
      <c r="D3416" t="s">
        <v>14</v>
      </c>
      <c r="E3416">
        <v>1277678</v>
      </c>
      <c r="F3416" t="s">
        <v>15</v>
      </c>
      <c r="G3416" t="s">
        <v>37</v>
      </c>
      <c r="H3416" s="1">
        <v>45412</v>
      </c>
      <c r="I3416" t="s">
        <v>38</v>
      </c>
      <c r="J3416" t="s">
        <v>634</v>
      </c>
      <c r="K3416" t="b">
        <v>1</v>
      </c>
      <c r="L3416" t="str">
        <f t="shared" si="160"/>
        <v>saferbrgardenanimalrepellentcritterridder</v>
      </c>
      <c r="M3416" t="str">
        <f t="shared" si="161"/>
        <v>saferbrgardenanimalrepellentcritterridder50932-10-42697</v>
      </c>
      <c r="N3416" t="str">
        <f>IFERROR(VLOOKUP(LOWER(M3416),file_list!$B:$B,1,FALSE),FALSE)</f>
        <v>saferbrgardenanimalrepellentcritterridder50932-10-42697</v>
      </c>
      <c r="O3416" t="str">
        <f t="shared" si="159"/>
        <v>TRUE</v>
      </c>
    </row>
    <row r="3417" spans="1:15" x14ac:dyDescent="0.2">
      <c r="A3417" t="s">
        <v>6101</v>
      </c>
      <c r="B3417" t="s">
        <v>6103</v>
      </c>
      <c r="C3417">
        <v>42697</v>
      </c>
      <c r="D3417" t="s">
        <v>14</v>
      </c>
      <c r="E3417">
        <v>1277678</v>
      </c>
      <c r="F3417" t="s">
        <v>15</v>
      </c>
      <c r="G3417" t="s">
        <v>37</v>
      </c>
      <c r="H3417" s="1">
        <v>45412</v>
      </c>
      <c r="I3417" t="s">
        <v>38</v>
      </c>
      <c r="J3417" t="s">
        <v>634</v>
      </c>
      <c r="K3417" t="b">
        <v>1</v>
      </c>
      <c r="L3417" t="str">
        <f t="shared" si="160"/>
        <v>saferbrcritterridderanimalrepellent</v>
      </c>
      <c r="M3417" t="str">
        <f t="shared" si="161"/>
        <v>saferbrcritterridderanimalrepellent50932-10-42697</v>
      </c>
      <c r="N3417" t="str">
        <f>IFERROR(VLOOKUP(LOWER(M3417),file_list!$B:$B,1,FALSE),FALSE)</f>
        <v>saferbrcritterridderanimalrepellent50932-10-42697</v>
      </c>
      <c r="O3417" t="str">
        <f t="shared" si="159"/>
        <v>TRUE</v>
      </c>
    </row>
    <row r="3418" spans="1:15" x14ac:dyDescent="0.2">
      <c r="A3418" t="s">
        <v>6104</v>
      </c>
      <c r="B3418" t="s">
        <v>6105</v>
      </c>
      <c r="C3418">
        <v>42697</v>
      </c>
      <c r="D3418" t="s">
        <v>14</v>
      </c>
      <c r="E3418">
        <v>1277678</v>
      </c>
      <c r="F3418" t="s">
        <v>15</v>
      </c>
      <c r="G3418" t="s">
        <v>37</v>
      </c>
      <c r="H3418" s="1">
        <v>45412</v>
      </c>
      <c r="I3418" t="s">
        <v>38</v>
      </c>
      <c r="J3418" t="s">
        <v>20</v>
      </c>
      <c r="K3418" t="b">
        <v>0</v>
      </c>
      <c r="L3418" t="str">
        <f t="shared" si="160"/>
        <v>saferbrhomediatomaceousearthantcrawlinginsectkiller</v>
      </c>
      <c r="M3418" t="str">
        <f t="shared" si="161"/>
        <v>saferbrhomediatomaceousearthantcrawlinginsectkiller50932-12-42697</v>
      </c>
      <c r="N3418" t="str">
        <f>IFERROR(VLOOKUP(LOWER(M3418),file_list!$B:$B,1,FALSE),FALSE)</f>
        <v>saferbrhomediatomaceousearthantcrawlinginsectkiller50932-12-42697</v>
      </c>
      <c r="O3418" t="str">
        <f t="shared" si="159"/>
        <v>TRUE</v>
      </c>
    </row>
    <row r="3419" spans="1:15" x14ac:dyDescent="0.2">
      <c r="A3419" t="s">
        <v>6106</v>
      </c>
      <c r="B3419" t="s">
        <v>6107</v>
      </c>
      <c r="C3419">
        <v>42697</v>
      </c>
      <c r="D3419" t="s">
        <v>14</v>
      </c>
      <c r="E3419">
        <v>1277678</v>
      </c>
      <c r="F3419" t="s">
        <v>15</v>
      </c>
      <c r="G3419" t="s">
        <v>37</v>
      </c>
      <c r="H3419" s="1">
        <v>45412</v>
      </c>
      <c r="I3419" t="s">
        <v>38</v>
      </c>
      <c r="J3419" t="s">
        <v>634</v>
      </c>
      <c r="K3419" t="b">
        <v>1</v>
      </c>
      <c r="L3419" t="str">
        <f t="shared" si="160"/>
        <v>saferbrcritterridderanimalrepellentready-to-use</v>
      </c>
      <c r="M3419" t="str">
        <f t="shared" si="161"/>
        <v>saferbrcritterridderanimalrepellentready-to-use50932-16-42697</v>
      </c>
      <c r="N3419" t="str">
        <f>IFERROR(VLOOKUP(LOWER(M3419),file_list!$B:$B,1,FALSE),FALSE)</f>
        <v>saferbrcritterridderanimalrepellentready-to-use50932-16-42697</v>
      </c>
      <c r="O3419" t="str">
        <f t="shared" si="159"/>
        <v>TRUE</v>
      </c>
    </row>
    <row r="3420" spans="1:15" x14ac:dyDescent="0.2">
      <c r="A3420" t="s">
        <v>6108</v>
      </c>
      <c r="B3420" t="s">
        <v>6109</v>
      </c>
      <c r="C3420">
        <v>42697</v>
      </c>
      <c r="D3420" t="s">
        <v>14</v>
      </c>
      <c r="E3420">
        <v>1277678</v>
      </c>
      <c r="F3420" t="s">
        <v>15</v>
      </c>
      <c r="G3420" t="s">
        <v>37</v>
      </c>
      <c r="H3420" s="1">
        <v>45412</v>
      </c>
      <c r="I3420" t="s">
        <v>38</v>
      </c>
      <c r="J3420" t="s">
        <v>20</v>
      </c>
      <c r="K3420" t="b">
        <v>0</v>
      </c>
      <c r="L3420" t="str">
        <f t="shared" si="160"/>
        <v>saferbrantcrawlinginsectkiller</v>
      </c>
      <c r="M3420" t="str">
        <f t="shared" si="161"/>
        <v>saferbrantcrawlinginsectkiller59913-1-42697</v>
      </c>
      <c r="N3420" t="str">
        <f>IFERROR(VLOOKUP(LOWER(M3420),file_list!$B:$B,1,FALSE),FALSE)</f>
        <v>saferbrantcrawlinginsectkiller59913-1-42697</v>
      </c>
      <c r="O3420" t="str">
        <f t="shared" si="159"/>
        <v>TRUE</v>
      </c>
    </row>
    <row r="3421" spans="1:15" x14ac:dyDescent="0.2">
      <c r="A3421" t="s">
        <v>6108</v>
      </c>
      <c r="B3421" t="s">
        <v>6110</v>
      </c>
      <c r="C3421">
        <v>42697</v>
      </c>
      <c r="D3421" t="s">
        <v>14</v>
      </c>
      <c r="E3421">
        <v>1277678</v>
      </c>
      <c r="F3421" t="s">
        <v>15</v>
      </c>
      <c r="G3421" t="s">
        <v>37</v>
      </c>
      <c r="H3421" s="1">
        <v>45412</v>
      </c>
      <c r="I3421" t="s">
        <v>38</v>
      </c>
      <c r="J3421" t="s">
        <v>20</v>
      </c>
      <c r="K3421" t="b">
        <v>0</v>
      </c>
      <c r="L3421" t="str">
        <f t="shared" si="160"/>
        <v>saferbrhomeantcrawlinginsectkiller</v>
      </c>
      <c r="M3421" t="str">
        <f t="shared" si="161"/>
        <v>saferbrhomeantcrawlinginsectkiller59913-1-42697</v>
      </c>
      <c r="N3421" t="str">
        <f>IFERROR(VLOOKUP(LOWER(M3421),file_list!$B:$B,1,FALSE),FALSE)</f>
        <v>saferbrhomeantcrawlinginsectkiller59913-1-42697</v>
      </c>
      <c r="O3421" t="str">
        <f t="shared" si="159"/>
        <v>TRUE</v>
      </c>
    </row>
    <row r="3422" spans="1:15" x14ac:dyDescent="0.2">
      <c r="A3422" t="s">
        <v>6111</v>
      </c>
      <c r="B3422" t="s">
        <v>6112</v>
      </c>
      <c r="C3422">
        <v>42697</v>
      </c>
      <c r="D3422" t="s">
        <v>14</v>
      </c>
      <c r="E3422">
        <v>1277678</v>
      </c>
      <c r="F3422" t="s">
        <v>15</v>
      </c>
      <c r="G3422" t="s">
        <v>37</v>
      </c>
      <c r="H3422" s="1">
        <v>45412</v>
      </c>
      <c r="I3422" t="s">
        <v>38</v>
      </c>
      <c r="J3422" t="s">
        <v>17</v>
      </c>
      <c r="K3422" t="b">
        <v>1</v>
      </c>
      <c r="L3422" t="str">
        <f t="shared" si="160"/>
        <v>saferbrgardengardenfungicide</v>
      </c>
      <c r="M3422" t="str">
        <f t="shared" si="161"/>
        <v>saferbrgardengardenfungicide59913-11-42697</v>
      </c>
      <c r="N3422" t="str">
        <f>IFERROR(VLOOKUP(LOWER(M3422),file_list!$B:$B,1,FALSE),FALSE)</f>
        <v>saferbrgardengardenfungicide59913-11-42697</v>
      </c>
      <c r="O3422" t="str">
        <f t="shared" si="159"/>
        <v>TRUE</v>
      </c>
    </row>
    <row r="3423" spans="1:15" x14ac:dyDescent="0.2">
      <c r="A3423" t="s">
        <v>6113</v>
      </c>
      <c r="B3423" t="s">
        <v>6114</v>
      </c>
      <c r="C3423">
        <v>42697</v>
      </c>
      <c r="D3423" t="s">
        <v>14</v>
      </c>
      <c r="E3423">
        <v>1277678</v>
      </c>
      <c r="F3423" t="s">
        <v>15</v>
      </c>
      <c r="G3423" t="s">
        <v>37</v>
      </c>
      <c r="H3423" s="1">
        <v>45412</v>
      </c>
      <c r="I3423" t="s">
        <v>38</v>
      </c>
      <c r="J3423" t="s">
        <v>900</v>
      </c>
      <c r="K3423" t="b">
        <v>1</v>
      </c>
      <c r="L3423" t="str">
        <f t="shared" si="160"/>
        <v>saferbrgarden3-in-1gardenspray</v>
      </c>
      <c r="M3423" t="str">
        <f t="shared" si="161"/>
        <v>saferbrgarden3-in-1gardenspray59913-12-42697</v>
      </c>
      <c r="N3423" t="str">
        <f>IFERROR(VLOOKUP(LOWER(M3423),file_list!$B:$B,1,FALSE),FALSE)</f>
        <v>saferbrgarden3-in-1gardenspray59913-12-42697</v>
      </c>
      <c r="O3423" t="str">
        <f t="shared" si="159"/>
        <v>TRUE</v>
      </c>
    </row>
    <row r="3424" spans="1:15" x14ac:dyDescent="0.2">
      <c r="A3424" t="s">
        <v>6115</v>
      </c>
      <c r="B3424" t="s">
        <v>6116</v>
      </c>
      <c r="C3424">
        <v>42697</v>
      </c>
      <c r="D3424" t="s">
        <v>14</v>
      </c>
      <c r="E3424">
        <v>1277678</v>
      </c>
      <c r="F3424" t="s">
        <v>15</v>
      </c>
      <c r="G3424" t="s">
        <v>37</v>
      </c>
      <c r="H3424" s="1">
        <v>45412</v>
      </c>
      <c r="I3424" t="s">
        <v>38</v>
      </c>
      <c r="J3424" t="s">
        <v>634</v>
      </c>
      <c r="K3424" t="b">
        <v>0</v>
      </c>
      <c r="L3424" t="str">
        <f t="shared" si="160"/>
        <v>saferbrcritterridderdeerrabbitrepellentconcentrate</v>
      </c>
      <c r="M3424" t="str">
        <f t="shared" si="161"/>
        <v>saferbrcritterridderdeerrabbitrepellentconcentrate67356-1-42697</v>
      </c>
      <c r="N3424" t="str">
        <f>IFERROR(VLOOKUP(LOWER(M3424),file_list!$B:$B,1,FALSE),FALSE)</f>
        <v>saferbrcritterridderdeerrabbitrepellentconcentrate67356-1-42697</v>
      </c>
      <c r="O3424" t="str">
        <f t="shared" si="159"/>
        <v>TRUE</v>
      </c>
    </row>
    <row r="3425" spans="1:15" x14ac:dyDescent="0.2">
      <c r="A3425" t="s">
        <v>6117</v>
      </c>
      <c r="B3425" t="s">
        <v>6118</v>
      </c>
      <c r="C3425">
        <v>42697</v>
      </c>
      <c r="D3425" t="s">
        <v>14</v>
      </c>
      <c r="E3425">
        <v>1277678</v>
      </c>
      <c r="F3425" t="s">
        <v>15</v>
      </c>
      <c r="G3425" t="s">
        <v>37</v>
      </c>
      <c r="H3425" s="1">
        <v>45412</v>
      </c>
      <c r="I3425" t="s">
        <v>38</v>
      </c>
      <c r="J3425" t="s">
        <v>634</v>
      </c>
      <c r="K3425" t="b">
        <v>0</v>
      </c>
      <c r="L3425" t="str">
        <f t="shared" si="160"/>
        <v>saferbrcritterridderdeerrabbitrepellentready-to-use</v>
      </c>
      <c r="M3425" t="str">
        <f t="shared" si="161"/>
        <v>saferbrcritterridderdeerrabbitrepellentready-to-use67356-7-42697</v>
      </c>
      <c r="N3425" t="str">
        <f>IFERROR(VLOOKUP(LOWER(M3425),file_list!$B:$B,1,FALSE),FALSE)</f>
        <v>saferbrcritterridderdeerrabbitrepellentready-to-use67356-7-42697</v>
      </c>
      <c r="O3425" t="str">
        <f t="shared" si="159"/>
        <v>TRUE</v>
      </c>
    </row>
    <row r="3426" spans="1:15" x14ac:dyDescent="0.2">
      <c r="A3426" t="s">
        <v>6117</v>
      </c>
      <c r="B3426" t="s">
        <v>6119</v>
      </c>
      <c r="C3426">
        <v>42697</v>
      </c>
      <c r="D3426" t="s">
        <v>14</v>
      </c>
      <c r="E3426">
        <v>1277678</v>
      </c>
      <c r="F3426" t="s">
        <v>15</v>
      </c>
      <c r="G3426" t="s">
        <v>37</v>
      </c>
      <c r="H3426" s="1">
        <v>45412</v>
      </c>
      <c r="I3426" t="s">
        <v>38</v>
      </c>
      <c r="J3426" t="s">
        <v>634</v>
      </c>
      <c r="K3426" t="b">
        <v>0</v>
      </c>
      <c r="L3426" t="str">
        <f t="shared" si="160"/>
        <v>saferbrgardendeerrabbitrepellentdeeroffready-to-use</v>
      </c>
      <c r="M3426" t="str">
        <f t="shared" si="161"/>
        <v>saferbrgardendeerrabbitrepellentdeeroffready-to-use67356-7-42697</v>
      </c>
      <c r="N3426" t="str">
        <f>IFERROR(VLOOKUP(LOWER(M3426),file_list!$B:$B,1,FALSE),FALSE)</f>
        <v>saferbrgardendeerrabbitrepellentdeeroffready-to-use67356-7-42697</v>
      </c>
      <c r="O3426" t="str">
        <f t="shared" si="159"/>
        <v>TRUE</v>
      </c>
    </row>
    <row r="3427" spans="1:15" x14ac:dyDescent="0.2">
      <c r="A3427" t="s">
        <v>6120</v>
      </c>
      <c r="B3427" t="s">
        <v>6121</v>
      </c>
      <c r="C3427">
        <v>42697</v>
      </c>
      <c r="D3427" t="s">
        <v>14</v>
      </c>
      <c r="E3427">
        <v>1277678</v>
      </c>
      <c r="F3427" t="s">
        <v>15</v>
      </c>
      <c r="G3427" t="s">
        <v>37</v>
      </c>
      <c r="H3427" s="1">
        <v>45412</v>
      </c>
      <c r="I3427" t="s">
        <v>38</v>
      </c>
      <c r="J3427" t="s">
        <v>900</v>
      </c>
      <c r="K3427" t="b">
        <v>0</v>
      </c>
      <c r="L3427" t="str">
        <f t="shared" si="160"/>
        <v>saferbrhorticulturaldormentsprayoil</v>
      </c>
      <c r="M3427" t="str">
        <f t="shared" si="161"/>
        <v>saferbrhorticulturaldormentsprayoil69526-14-42697</v>
      </c>
      <c r="N3427" t="str">
        <f>IFERROR(VLOOKUP(LOWER(M3427),file_list!$B:$B,1,FALSE),FALSE)</f>
        <v>saferbrhorticulturaldormentsprayoil69526-14-42697</v>
      </c>
      <c r="O3427" t="str">
        <f t="shared" si="159"/>
        <v>TRUE</v>
      </c>
    </row>
    <row r="3428" spans="1:15" x14ac:dyDescent="0.2">
      <c r="A3428" t="s">
        <v>6122</v>
      </c>
      <c r="B3428" t="s">
        <v>6123</v>
      </c>
      <c r="C3428">
        <v>42697</v>
      </c>
      <c r="D3428" t="s">
        <v>14</v>
      </c>
      <c r="E3428">
        <v>1277678</v>
      </c>
      <c r="F3428" t="s">
        <v>15</v>
      </c>
      <c r="G3428" t="s">
        <v>37</v>
      </c>
      <c r="H3428" s="1">
        <v>45412</v>
      </c>
      <c r="I3428" t="s">
        <v>38</v>
      </c>
      <c r="J3428" t="s">
        <v>20</v>
      </c>
      <c r="K3428" t="b">
        <v>0</v>
      </c>
      <c r="L3428" t="str">
        <f t="shared" si="160"/>
        <v>saferbrcaterpillarkillerfortrees,shrubsvegetablesconcentrateii</v>
      </c>
      <c r="M3428" t="str">
        <f t="shared" si="161"/>
        <v>saferbrcaterpillarkillerfortrees,shrubsvegetablesconcentrateii70051-106-42697</v>
      </c>
      <c r="N3428" t="str">
        <f>IFERROR(VLOOKUP(LOWER(M3428),file_list!$B:$B,1,FALSE),FALSE)</f>
        <v>saferbrcaterpillarkillerfortrees,shrubsvegetablesconcentrateii70051-106-42697</v>
      </c>
      <c r="O3428" t="str">
        <f t="shared" si="159"/>
        <v>TRUE</v>
      </c>
    </row>
    <row r="3429" spans="1:15" x14ac:dyDescent="0.2">
      <c r="A3429" t="s">
        <v>6124</v>
      </c>
      <c r="B3429" t="s">
        <v>6125</v>
      </c>
      <c r="C3429">
        <v>42697</v>
      </c>
      <c r="D3429" t="s">
        <v>14</v>
      </c>
      <c r="E3429">
        <v>1277678</v>
      </c>
      <c r="F3429" t="s">
        <v>15</v>
      </c>
      <c r="G3429" t="s">
        <v>37</v>
      </c>
      <c r="H3429" s="1">
        <v>45412</v>
      </c>
      <c r="I3429" t="s">
        <v>38</v>
      </c>
      <c r="J3429" t="s">
        <v>900</v>
      </c>
      <c r="K3429" t="b">
        <v>1</v>
      </c>
      <c r="L3429" t="str">
        <f t="shared" si="160"/>
        <v>saferbrneemoilrtu</v>
      </c>
      <c r="M3429" t="str">
        <f t="shared" si="161"/>
        <v>saferbrneemoilrtu70051-13-42697</v>
      </c>
      <c r="N3429" t="str">
        <f>IFERROR(VLOOKUP(LOWER(M3429),file_list!$B:$B,1,FALSE),FALSE)</f>
        <v>saferbrneemoilrtu70051-13-42697</v>
      </c>
      <c r="O3429" t="str">
        <f t="shared" si="159"/>
        <v>TRUE</v>
      </c>
    </row>
    <row r="3430" spans="1:15" x14ac:dyDescent="0.2">
      <c r="A3430" t="s">
        <v>6124</v>
      </c>
      <c r="B3430" t="s">
        <v>6126</v>
      </c>
      <c r="C3430">
        <v>42697</v>
      </c>
      <c r="D3430" t="s">
        <v>14</v>
      </c>
      <c r="E3430">
        <v>1277678</v>
      </c>
      <c r="F3430" t="s">
        <v>15</v>
      </c>
      <c r="G3430" t="s">
        <v>37</v>
      </c>
      <c r="H3430" s="1">
        <v>45412</v>
      </c>
      <c r="I3430" t="s">
        <v>38</v>
      </c>
      <c r="J3430" t="s">
        <v>900</v>
      </c>
      <c r="K3430" t="b">
        <v>1</v>
      </c>
      <c r="L3430" t="str">
        <f t="shared" si="160"/>
        <v>saferbrgardenneemoil</v>
      </c>
      <c r="M3430" t="str">
        <f t="shared" si="161"/>
        <v>saferbrgardenneemoil70051-13-42697</v>
      </c>
      <c r="N3430" t="str">
        <f>IFERROR(VLOOKUP(LOWER(M3430),file_list!$B:$B,1,FALSE),FALSE)</f>
        <v>saferbrgardenneemoil70051-13-42697</v>
      </c>
      <c r="O3430" t="str">
        <f t="shared" si="159"/>
        <v>TRUE</v>
      </c>
    </row>
    <row r="3431" spans="1:15" x14ac:dyDescent="0.2">
      <c r="A3431" t="s">
        <v>6127</v>
      </c>
      <c r="B3431" t="s">
        <v>6128</v>
      </c>
      <c r="C3431">
        <v>42697</v>
      </c>
      <c r="D3431" t="s">
        <v>14</v>
      </c>
      <c r="E3431">
        <v>1277678</v>
      </c>
      <c r="F3431" t="s">
        <v>15</v>
      </c>
      <c r="G3431" t="s">
        <v>37</v>
      </c>
      <c r="H3431" s="1">
        <v>45412</v>
      </c>
      <c r="I3431" t="s">
        <v>38</v>
      </c>
      <c r="J3431" t="s">
        <v>900</v>
      </c>
      <c r="K3431" t="b">
        <v>1</v>
      </c>
      <c r="L3431" t="str">
        <f t="shared" si="160"/>
        <v>saferbrneemoilconcentrate</v>
      </c>
      <c r="M3431" t="str">
        <f t="shared" si="161"/>
        <v>saferbrneemoilconcentrate70051-2-42697</v>
      </c>
      <c r="N3431" t="str">
        <f>IFERROR(VLOOKUP(LOWER(M3431),file_list!$B:$B,1,FALSE),FALSE)</f>
        <v>saferbrneemoilconcentrate70051-2-42697</v>
      </c>
      <c r="O3431" t="str">
        <f t="shared" si="159"/>
        <v>TRUE</v>
      </c>
    </row>
    <row r="3432" spans="1:15" x14ac:dyDescent="0.2">
      <c r="A3432" t="s">
        <v>6129</v>
      </c>
      <c r="B3432" t="s">
        <v>6130</v>
      </c>
      <c r="C3432">
        <v>42697</v>
      </c>
      <c r="D3432" t="s">
        <v>14</v>
      </c>
      <c r="E3432">
        <v>1277678</v>
      </c>
      <c r="F3432" t="s">
        <v>15</v>
      </c>
      <c r="G3432" t="s">
        <v>37</v>
      </c>
      <c r="H3432" s="1">
        <v>45412</v>
      </c>
      <c r="I3432" t="s">
        <v>38</v>
      </c>
      <c r="J3432" t="s">
        <v>20</v>
      </c>
      <c r="K3432" t="b">
        <v>1</v>
      </c>
      <c r="L3432" t="str">
        <f t="shared" si="160"/>
        <v>saferbrdiatomaceousearth</v>
      </c>
      <c r="M3432" t="str">
        <f t="shared" si="161"/>
        <v>saferbrdiatomaceousearth73729-1-42697</v>
      </c>
      <c r="N3432" t="str">
        <f>IFERROR(VLOOKUP(LOWER(M3432),file_list!$B:$B,1,FALSE),FALSE)</f>
        <v>saferbrdiatomaceousearth73729-1-42697</v>
      </c>
      <c r="O3432" t="str">
        <f t="shared" si="159"/>
        <v>TRUE</v>
      </c>
    </row>
    <row r="3433" spans="1:15" x14ac:dyDescent="0.2">
      <c r="A3433" t="s">
        <v>6131</v>
      </c>
      <c r="B3433" t="s">
        <v>6132</v>
      </c>
      <c r="C3433">
        <v>42697</v>
      </c>
      <c r="D3433" t="s">
        <v>14</v>
      </c>
      <c r="E3433">
        <v>1277678</v>
      </c>
      <c r="F3433" t="s">
        <v>15</v>
      </c>
      <c r="G3433" t="s">
        <v>37</v>
      </c>
      <c r="H3433" s="1">
        <v>45412</v>
      </c>
      <c r="I3433" t="s">
        <v>38</v>
      </c>
      <c r="J3433" t="s">
        <v>20</v>
      </c>
      <c r="K3433" t="b">
        <v>0</v>
      </c>
      <c r="L3433" t="str">
        <f t="shared" si="160"/>
        <v>saferbrthejapanesebeetletrap</v>
      </c>
      <c r="M3433" t="str">
        <f t="shared" si="161"/>
        <v>saferbrthejapanesebeetletrap8730-57-42697</v>
      </c>
      <c r="N3433" t="b">
        <f>IFERROR(VLOOKUP(LOWER(M3433),file_list!$B:$B,1,FALSE),FALSE)</f>
        <v>0</v>
      </c>
      <c r="O3433" t="str">
        <f t="shared" si="159"/>
        <v>FALSE</v>
      </c>
    </row>
    <row r="3434" spans="1:15" x14ac:dyDescent="0.2">
      <c r="A3434" t="s">
        <v>6131</v>
      </c>
      <c r="B3434" t="s">
        <v>6133</v>
      </c>
      <c r="C3434">
        <v>42697</v>
      </c>
      <c r="D3434" t="s">
        <v>14</v>
      </c>
      <c r="E3434">
        <v>1277678</v>
      </c>
      <c r="F3434" t="s">
        <v>15</v>
      </c>
      <c r="G3434" t="s">
        <v>37</v>
      </c>
      <c r="H3434" s="1">
        <v>45412</v>
      </c>
      <c r="I3434" t="s">
        <v>38</v>
      </c>
      <c r="J3434" t="s">
        <v>20</v>
      </c>
      <c r="K3434" t="b">
        <v>1</v>
      </c>
      <c r="L3434" t="str">
        <f t="shared" si="160"/>
        <v>saferbrthejapanesebeetlebait</v>
      </c>
      <c r="M3434" t="str">
        <f t="shared" si="161"/>
        <v>saferbrthejapanesebeetlebait8730-57-42697</v>
      </c>
      <c r="N3434" t="str">
        <f>IFERROR(VLOOKUP(LOWER(M3434),file_list!$B:$B,1,FALSE),FALSE)</f>
        <v>saferbrthejapanesebeetlebait8730-57-42697</v>
      </c>
      <c r="O3434" t="str">
        <f t="shared" si="159"/>
        <v>TRUE</v>
      </c>
    </row>
    <row r="3435" spans="1:15" x14ac:dyDescent="0.2">
      <c r="A3435" t="s">
        <v>6134</v>
      </c>
      <c r="B3435" t="s">
        <v>6135</v>
      </c>
      <c r="C3435">
        <v>42750</v>
      </c>
      <c r="D3435" t="s">
        <v>14</v>
      </c>
      <c r="E3435">
        <v>1297631</v>
      </c>
      <c r="F3435" t="s">
        <v>15</v>
      </c>
      <c r="G3435" t="s">
        <v>37</v>
      </c>
      <c r="H3435" s="1">
        <v>45810</v>
      </c>
      <c r="I3435" t="s">
        <v>38</v>
      </c>
      <c r="J3435" t="s">
        <v>17</v>
      </c>
      <c r="K3435" t="b">
        <v>1</v>
      </c>
      <c r="L3435" t="str">
        <f t="shared" si="160"/>
        <v>tebustar45wsp(noaerialapplicationinnys)</v>
      </c>
      <c r="M3435" t="str">
        <f t="shared" si="161"/>
        <v>tebustar45wsp(noaerialapplicationinnys)42750-102</v>
      </c>
      <c r="N3435" t="str">
        <f>IFERROR(VLOOKUP(LOWER(M3435),file_list!$B:$B,1,FALSE),FALSE)</f>
        <v>tebustar45wsp(noaerialapplicationinnys)42750-102</v>
      </c>
      <c r="O3435" t="str">
        <f t="shared" si="159"/>
        <v>TRUE</v>
      </c>
    </row>
    <row r="3436" spans="1:15" x14ac:dyDescent="0.2">
      <c r="A3436" t="s">
        <v>6136</v>
      </c>
      <c r="B3436" t="s">
        <v>6137</v>
      </c>
      <c r="C3436">
        <v>42750</v>
      </c>
      <c r="D3436" t="s">
        <v>14</v>
      </c>
      <c r="E3436">
        <v>1297631</v>
      </c>
      <c r="F3436" t="s">
        <v>15</v>
      </c>
      <c r="G3436" t="s">
        <v>37</v>
      </c>
      <c r="H3436" s="1">
        <v>45810</v>
      </c>
      <c r="I3436" t="s">
        <v>38</v>
      </c>
      <c r="J3436" t="s">
        <v>20</v>
      </c>
      <c r="K3436" t="b">
        <v>1</v>
      </c>
      <c r="L3436" t="str">
        <f t="shared" si="160"/>
        <v>macho2.0fl</v>
      </c>
      <c r="M3436" t="str">
        <f t="shared" si="161"/>
        <v>macho2.0fl42750-110</v>
      </c>
      <c r="N3436" t="str">
        <f>IFERROR(VLOOKUP(LOWER(M3436),file_list!$B:$B,1,FALSE),FALSE)</f>
        <v>macho2.0fl42750-110</v>
      </c>
      <c r="O3436" t="str">
        <f t="shared" si="159"/>
        <v>TRUE</v>
      </c>
    </row>
    <row r="3437" spans="1:15" x14ac:dyDescent="0.2">
      <c r="A3437" t="s">
        <v>6138</v>
      </c>
      <c r="B3437" t="s">
        <v>6139</v>
      </c>
      <c r="C3437">
        <v>42750</v>
      </c>
      <c r="D3437" t="s">
        <v>14</v>
      </c>
      <c r="E3437">
        <v>1297631</v>
      </c>
      <c r="F3437" t="s">
        <v>15</v>
      </c>
      <c r="G3437" t="s">
        <v>37</v>
      </c>
      <c r="H3437" s="1">
        <v>45810</v>
      </c>
      <c r="I3437" t="s">
        <v>38</v>
      </c>
      <c r="J3437" t="s">
        <v>20</v>
      </c>
      <c r="K3437" t="b">
        <v>0</v>
      </c>
      <c r="L3437" t="str">
        <f t="shared" si="160"/>
        <v>imidastar2lto(nosoilinjectiononli)</v>
      </c>
      <c r="M3437" t="str">
        <f t="shared" si="161"/>
        <v>imidastar2lto(nosoilinjectiononli)42750-115</v>
      </c>
      <c r="N3437" t="str">
        <f>IFERROR(VLOOKUP(LOWER(M3437),file_list!$B:$B,1,FALSE),FALSE)</f>
        <v>imidastar2lto(nosoilinjectiononli)42750-115</v>
      </c>
      <c r="O3437" t="str">
        <f t="shared" si="159"/>
        <v>TRUE</v>
      </c>
    </row>
    <row r="3438" spans="1:15" x14ac:dyDescent="0.2">
      <c r="A3438" t="s">
        <v>6140</v>
      </c>
      <c r="B3438" t="s">
        <v>6141</v>
      </c>
      <c r="C3438">
        <v>42750</v>
      </c>
      <c r="D3438" t="s">
        <v>14</v>
      </c>
      <c r="E3438">
        <v>1297631</v>
      </c>
      <c r="F3438" t="s">
        <v>15</v>
      </c>
      <c r="G3438" t="s">
        <v>37</v>
      </c>
      <c r="H3438" s="1">
        <v>45810</v>
      </c>
      <c r="I3438" t="s">
        <v>38</v>
      </c>
      <c r="J3438" t="s">
        <v>49</v>
      </c>
      <c r="K3438" t="b">
        <v>1</v>
      </c>
      <c r="L3438" t="str">
        <f t="shared" si="160"/>
        <v>glystark-plus</v>
      </c>
      <c r="M3438" t="str">
        <f t="shared" si="161"/>
        <v>glystark-plus42750-122</v>
      </c>
      <c r="N3438" t="str">
        <f>IFERROR(VLOOKUP(LOWER(M3438),file_list!$B:$B,1,FALSE),FALSE)</f>
        <v>glystark-plus42750-122</v>
      </c>
      <c r="O3438" t="str">
        <f t="shared" si="159"/>
        <v>TRUE</v>
      </c>
    </row>
    <row r="3439" spans="1:15" x14ac:dyDescent="0.2">
      <c r="A3439" t="s">
        <v>6142</v>
      </c>
      <c r="B3439" t="s">
        <v>6143</v>
      </c>
      <c r="C3439">
        <v>42750</v>
      </c>
      <c r="D3439" t="s">
        <v>14</v>
      </c>
      <c r="E3439">
        <v>1309233</v>
      </c>
      <c r="F3439" t="s">
        <v>15</v>
      </c>
      <c r="G3439" t="s">
        <v>37</v>
      </c>
      <c r="H3439" s="1">
        <v>45944</v>
      </c>
      <c r="I3439" t="s">
        <v>63</v>
      </c>
      <c r="J3439" t="s">
        <v>49</v>
      </c>
      <c r="K3439" t="b">
        <v>0</v>
      </c>
      <c r="L3439" t="str">
        <f t="shared" si="160"/>
        <v>crossroad(restricteduseasof81613)</v>
      </c>
      <c r="M3439" t="str">
        <f t="shared" si="161"/>
        <v>crossroad(restricteduseasof81613)42750-124</v>
      </c>
      <c r="N3439" t="str">
        <f>IFERROR(VLOOKUP(LOWER(M3439),file_list!$B:$B,1,FALSE),FALSE)</f>
        <v>crossroad(restricteduseasof81613)42750-124</v>
      </c>
      <c r="O3439" t="str">
        <f t="shared" si="159"/>
        <v>TRUE</v>
      </c>
    </row>
    <row r="3440" spans="1:15" x14ac:dyDescent="0.2">
      <c r="A3440" t="s">
        <v>6144</v>
      </c>
      <c r="B3440" t="s">
        <v>6145</v>
      </c>
      <c r="C3440">
        <v>42750</v>
      </c>
      <c r="D3440" t="s">
        <v>14</v>
      </c>
      <c r="E3440">
        <v>1297631</v>
      </c>
      <c r="F3440" t="s">
        <v>15</v>
      </c>
      <c r="G3440" t="s">
        <v>37</v>
      </c>
      <c r="H3440" s="1">
        <v>45810</v>
      </c>
      <c r="I3440" t="s">
        <v>38</v>
      </c>
      <c r="J3440" t="s">
        <v>49</v>
      </c>
      <c r="K3440" t="b">
        <v>1</v>
      </c>
      <c r="L3440" t="str">
        <f t="shared" si="160"/>
        <v>triclopyr4e</v>
      </c>
      <c r="M3440" t="str">
        <f t="shared" si="161"/>
        <v>triclopyr4e42750-126</v>
      </c>
      <c r="N3440" t="str">
        <f>IFERROR(VLOOKUP(LOWER(M3440),file_list!$B:$B,1,FALSE),FALSE)</f>
        <v>triclopyr4e42750-126</v>
      </c>
      <c r="O3440" t="str">
        <f t="shared" si="159"/>
        <v>TRUE</v>
      </c>
    </row>
    <row r="3441" spans="1:15" x14ac:dyDescent="0.2">
      <c r="A3441" t="s">
        <v>6146</v>
      </c>
      <c r="B3441" t="s">
        <v>6147</v>
      </c>
      <c r="C3441">
        <v>42750</v>
      </c>
      <c r="D3441" t="s">
        <v>14</v>
      </c>
      <c r="E3441">
        <v>1301756</v>
      </c>
      <c r="F3441" t="s">
        <v>15</v>
      </c>
      <c r="G3441" t="s">
        <v>16</v>
      </c>
      <c r="H3441" s="1">
        <v>45820</v>
      </c>
      <c r="I3441" t="s">
        <v>54</v>
      </c>
      <c r="J3441" t="s">
        <v>49</v>
      </c>
      <c r="K3441" t="b">
        <v>1</v>
      </c>
      <c r="L3441" t="str">
        <f t="shared" si="160"/>
        <v>triclopyr3a(2ee-unlabeledpests)</v>
      </c>
      <c r="M3441" t="str">
        <f t="shared" si="161"/>
        <v>triclopyr3a(2ee-unlabeledpests)42750-127</v>
      </c>
      <c r="N3441" t="str">
        <f>IFERROR(VLOOKUP(LOWER(M3441),file_list!$B:$B,1,FALSE),FALSE)</f>
        <v>triclopyr3a(2ee-unlabeledpests)42750-127</v>
      </c>
      <c r="O3441" t="str">
        <f t="shared" si="159"/>
        <v>TRUE</v>
      </c>
    </row>
    <row r="3442" spans="1:15" x14ac:dyDescent="0.2">
      <c r="A3442" t="s">
        <v>6146</v>
      </c>
      <c r="B3442" t="s">
        <v>6148</v>
      </c>
      <c r="C3442">
        <v>42750</v>
      </c>
      <c r="D3442" t="s">
        <v>14</v>
      </c>
      <c r="E3442">
        <v>1297631</v>
      </c>
      <c r="F3442" t="s">
        <v>15</v>
      </c>
      <c r="G3442" t="s">
        <v>37</v>
      </c>
      <c r="H3442" s="1">
        <v>45810</v>
      </c>
      <c r="I3442" t="s">
        <v>38</v>
      </c>
      <c r="J3442" t="s">
        <v>49</v>
      </c>
      <c r="K3442" t="b">
        <v>1</v>
      </c>
      <c r="L3442" t="str">
        <f t="shared" si="160"/>
        <v>triclopyr3a</v>
      </c>
      <c r="M3442" t="str">
        <f t="shared" si="161"/>
        <v>triclopyr3a42750-127</v>
      </c>
      <c r="N3442" t="str">
        <f>IFERROR(VLOOKUP(LOWER(M3442),file_list!$B:$B,1,FALSE),FALSE)</f>
        <v>triclopyr3a42750-127</v>
      </c>
      <c r="O3442" t="str">
        <f t="shared" si="159"/>
        <v>TRUE</v>
      </c>
    </row>
    <row r="3443" spans="1:15" x14ac:dyDescent="0.2">
      <c r="A3443" t="s">
        <v>6149</v>
      </c>
      <c r="B3443" t="s">
        <v>6150</v>
      </c>
      <c r="C3443">
        <v>42750</v>
      </c>
      <c r="D3443" t="s">
        <v>14</v>
      </c>
      <c r="E3443">
        <v>1297631</v>
      </c>
      <c r="F3443" t="s">
        <v>15</v>
      </c>
      <c r="G3443" t="s">
        <v>37</v>
      </c>
      <c r="H3443" s="1">
        <v>45810</v>
      </c>
      <c r="I3443" t="s">
        <v>38</v>
      </c>
      <c r="J3443" t="s">
        <v>17</v>
      </c>
      <c r="K3443" t="b">
        <v>1</v>
      </c>
      <c r="L3443" t="str">
        <f t="shared" si="160"/>
        <v>tebustar250st</v>
      </c>
      <c r="M3443" t="str">
        <f t="shared" si="161"/>
        <v>tebustar250st42750-130</v>
      </c>
      <c r="N3443" t="str">
        <f>IFERROR(VLOOKUP(LOWER(M3443),file_list!$B:$B,1,FALSE),FALSE)</f>
        <v>tebustar250st42750-130</v>
      </c>
      <c r="O3443" t="str">
        <f t="shared" si="159"/>
        <v>TRUE</v>
      </c>
    </row>
    <row r="3444" spans="1:15" x14ac:dyDescent="0.2">
      <c r="A3444" t="s">
        <v>6151</v>
      </c>
      <c r="B3444" t="s">
        <v>6152</v>
      </c>
      <c r="C3444">
        <v>42750</v>
      </c>
      <c r="D3444" t="s">
        <v>14</v>
      </c>
      <c r="E3444">
        <v>1297631</v>
      </c>
      <c r="F3444" t="s">
        <v>15</v>
      </c>
      <c r="G3444" t="s">
        <v>37</v>
      </c>
      <c r="H3444" s="1">
        <v>45810</v>
      </c>
      <c r="I3444" t="s">
        <v>38</v>
      </c>
      <c r="J3444" t="s">
        <v>17</v>
      </c>
      <c r="K3444" t="b">
        <v>1</v>
      </c>
      <c r="L3444" t="str">
        <f t="shared" si="160"/>
        <v>nu-cophb</v>
      </c>
      <c r="M3444" t="str">
        <f t="shared" si="161"/>
        <v>nu-cophb42750-132</v>
      </c>
      <c r="N3444" t="str">
        <f>IFERROR(VLOOKUP(LOWER(M3444),file_list!$B:$B,1,FALSE),FALSE)</f>
        <v>nu-cophb42750-132</v>
      </c>
      <c r="O3444" t="str">
        <f t="shared" si="159"/>
        <v>TRUE</v>
      </c>
    </row>
    <row r="3445" spans="1:15" x14ac:dyDescent="0.2">
      <c r="A3445" t="s">
        <v>6153</v>
      </c>
      <c r="B3445" t="s">
        <v>6154</v>
      </c>
      <c r="C3445">
        <v>42750</v>
      </c>
      <c r="D3445" t="s">
        <v>14</v>
      </c>
      <c r="E3445">
        <v>1297631</v>
      </c>
      <c r="F3445" t="s">
        <v>15</v>
      </c>
      <c r="G3445" t="s">
        <v>37</v>
      </c>
      <c r="H3445" s="1">
        <v>45810</v>
      </c>
      <c r="I3445" t="s">
        <v>38</v>
      </c>
      <c r="J3445" t="s">
        <v>20</v>
      </c>
      <c r="K3445" t="b">
        <v>0</v>
      </c>
      <c r="L3445" t="str">
        <f t="shared" si="160"/>
        <v>resonate600st(restricteduseasof112023)</v>
      </c>
      <c r="M3445" t="str">
        <f t="shared" si="161"/>
        <v>resonate600st(restricteduseasof112023)42750-133</v>
      </c>
      <c r="N3445" t="str">
        <f>IFERROR(VLOOKUP(LOWER(M3445),file_list!$B:$B,1,FALSE),FALSE)</f>
        <v>resonate600st(restricteduseasof112023)42750-133</v>
      </c>
      <c r="O3445" t="str">
        <f t="shared" si="159"/>
        <v>TRUE</v>
      </c>
    </row>
    <row r="3446" spans="1:15" x14ac:dyDescent="0.2">
      <c r="A3446" t="s">
        <v>6155</v>
      </c>
      <c r="B3446" t="s">
        <v>6156</v>
      </c>
      <c r="C3446">
        <v>42750</v>
      </c>
      <c r="D3446" t="s">
        <v>14</v>
      </c>
      <c r="E3446">
        <v>1297631</v>
      </c>
      <c r="F3446" t="s">
        <v>15</v>
      </c>
      <c r="G3446" t="s">
        <v>37</v>
      </c>
      <c r="H3446" s="1">
        <v>45810</v>
      </c>
      <c r="I3446" t="s">
        <v>38</v>
      </c>
      <c r="J3446" t="s">
        <v>20</v>
      </c>
      <c r="K3446" t="b">
        <v>0</v>
      </c>
      <c r="L3446" t="str">
        <f t="shared" si="160"/>
        <v>resonate480st(restricteduseasof112023)</v>
      </c>
      <c r="M3446" t="str">
        <f t="shared" si="161"/>
        <v>resonate480st(restricteduseasof112023)42750-134</v>
      </c>
      <c r="N3446" t="str">
        <f>IFERROR(VLOOKUP(LOWER(M3446),file_list!$B:$B,1,FALSE),FALSE)</f>
        <v>resonate480st(restricteduseasof112023)42750-134</v>
      </c>
      <c r="O3446" t="str">
        <f t="shared" si="159"/>
        <v>TRUE</v>
      </c>
    </row>
    <row r="3447" spans="1:15" x14ac:dyDescent="0.2">
      <c r="A3447" t="s">
        <v>6157</v>
      </c>
      <c r="B3447" t="s">
        <v>6158</v>
      </c>
      <c r="C3447">
        <v>42750</v>
      </c>
      <c r="D3447" t="s">
        <v>14</v>
      </c>
      <c r="E3447">
        <v>1297631</v>
      </c>
      <c r="F3447" t="s">
        <v>15</v>
      </c>
      <c r="G3447" t="s">
        <v>37</v>
      </c>
      <c r="H3447" s="1">
        <v>45810</v>
      </c>
      <c r="I3447" t="s">
        <v>38</v>
      </c>
      <c r="J3447" t="s">
        <v>49</v>
      </c>
      <c r="K3447" t="b">
        <v>1</v>
      </c>
      <c r="L3447" t="str">
        <f t="shared" si="160"/>
        <v>mcpaamine4</v>
      </c>
      <c r="M3447" t="str">
        <f t="shared" si="161"/>
        <v>mcpaamine442750-14</v>
      </c>
      <c r="N3447" t="str">
        <f>IFERROR(VLOOKUP(LOWER(M3447),file_list!$B:$B,1,FALSE),FALSE)</f>
        <v>mcpaamine442750-14</v>
      </c>
      <c r="O3447" t="str">
        <f t="shared" ref="O3447:O3510" si="162">IF(N3447=FALSE,"FALSE","TRUE")</f>
        <v>TRUE</v>
      </c>
    </row>
    <row r="3448" spans="1:15" x14ac:dyDescent="0.2">
      <c r="A3448" t="s">
        <v>6159</v>
      </c>
      <c r="B3448" t="s">
        <v>6160</v>
      </c>
      <c r="C3448">
        <v>42750</v>
      </c>
      <c r="D3448" t="s">
        <v>14</v>
      </c>
      <c r="E3448">
        <v>1297631</v>
      </c>
      <c r="F3448" t="s">
        <v>15</v>
      </c>
      <c r="G3448" t="s">
        <v>37</v>
      </c>
      <c r="H3448" s="1">
        <v>45810</v>
      </c>
      <c r="I3448" t="s">
        <v>38</v>
      </c>
      <c r="J3448" t="s">
        <v>20</v>
      </c>
      <c r="K3448" t="b">
        <v>1</v>
      </c>
      <c r="L3448" t="str">
        <f t="shared" si="160"/>
        <v>macho4.0</v>
      </c>
      <c r="M3448" t="str">
        <f t="shared" si="161"/>
        <v>macho4.042750-140</v>
      </c>
      <c r="N3448" t="str">
        <f>IFERROR(VLOOKUP(LOWER(M3448),file_list!$B:$B,1,FALSE),FALSE)</f>
        <v>macho4.042750-140</v>
      </c>
      <c r="O3448" t="str">
        <f t="shared" si="162"/>
        <v>TRUE</v>
      </c>
    </row>
    <row r="3449" spans="1:15" x14ac:dyDescent="0.2">
      <c r="A3449" t="s">
        <v>6161</v>
      </c>
      <c r="B3449" t="s">
        <v>6162</v>
      </c>
      <c r="C3449">
        <v>42750</v>
      </c>
      <c r="D3449" t="s">
        <v>14</v>
      </c>
      <c r="E3449">
        <v>1300882</v>
      </c>
      <c r="F3449" t="s">
        <v>15</v>
      </c>
      <c r="G3449" t="s">
        <v>37</v>
      </c>
      <c r="H3449" s="1">
        <v>45804</v>
      </c>
      <c r="I3449" t="s">
        <v>106</v>
      </c>
      <c r="J3449" t="s">
        <v>17</v>
      </c>
      <c r="K3449" t="b">
        <v>1</v>
      </c>
      <c r="L3449" t="str">
        <f t="shared" si="160"/>
        <v>albaughsonoma40wsp</v>
      </c>
      <c r="M3449" t="str">
        <f t="shared" si="161"/>
        <v>albaughsonoma40wsp42750-141</v>
      </c>
      <c r="N3449" t="str">
        <f>IFERROR(VLOOKUP(LOWER(M3449),file_list!$B:$B,1,FALSE),FALSE)</f>
        <v>albaughsonoma40wsp42750-141</v>
      </c>
      <c r="O3449" t="str">
        <f t="shared" si="162"/>
        <v>TRUE</v>
      </c>
    </row>
    <row r="3450" spans="1:15" x14ac:dyDescent="0.2">
      <c r="A3450" t="s">
        <v>6161</v>
      </c>
      <c r="B3450" t="s">
        <v>6163</v>
      </c>
      <c r="C3450">
        <v>42750</v>
      </c>
      <c r="D3450" t="s">
        <v>14</v>
      </c>
      <c r="E3450">
        <v>1297631</v>
      </c>
      <c r="F3450" t="s">
        <v>15</v>
      </c>
      <c r="G3450" t="s">
        <v>37</v>
      </c>
      <c r="H3450" s="1">
        <v>45810</v>
      </c>
      <c r="I3450" t="s">
        <v>38</v>
      </c>
      <c r="J3450" t="s">
        <v>17</v>
      </c>
      <c r="K3450" t="b">
        <v>1</v>
      </c>
      <c r="L3450" t="str">
        <f t="shared" si="160"/>
        <v>sonoma40wsp</v>
      </c>
      <c r="M3450" t="str">
        <f t="shared" si="161"/>
        <v>sonoma40wsp42750-141</v>
      </c>
      <c r="N3450" t="str">
        <f>IFERROR(VLOOKUP(LOWER(M3450),file_list!$B:$B,1,FALSE),FALSE)</f>
        <v>sonoma40wsp42750-141</v>
      </c>
      <c r="O3450" t="str">
        <f t="shared" si="162"/>
        <v>TRUE</v>
      </c>
    </row>
    <row r="3451" spans="1:15" x14ac:dyDescent="0.2">
      <c r="A3451" t="s">
        <v>6164</v>
      </c>
      <c r="B3451" t="s">
        <v>6165</v>
      </c>
      <c r="C3451">
        <v>42750</v>
      </c>
      <c r="D3451" t="s">
        <v>14</v>
      </c>
      <c r="E3451">
        <v>1297631</v>
      </c>
      <c r="F3451" t="s">
        <v>15</v>
      </c>
      <c r="G3451" t="s">
        <v>37</v>
      </c>
      <c r="H3451" s="1">
        <v>45810</v>
      </c>
      <c r="I3451" t="s">
        <v>38</v>
      </c>
      <c r="J3451" t="s">
        <v>49</v>
      </c>
      <c r="K3451" t="b">
        <v>1</v>
      </c>
      <c r="L3451" t="str">
        <f t="shared" si="160"/>
        <v>thunder(nouseonlongisl)</v>
      </c>
      <c r="M3451" t="str">
        <f t="shared" si="161"/>
        <v>thunder(nouseonlongisl)42750-146</v>
      </c>
      <c r="N3451" t="str">
        <f>IFERROR(VLOOKUP(LOWER(M3451),file_list!$B:$B,1,FALSE),FALSE)</f>
        <v>thunder(nouseonlongisl)42750-146</v>
      </c>
      <c r="O3451" t="str">
        <f t="shared" si="162"/>
        <v>TRUE</v>
      </c>
    </row>
    <row r="3452" spans="1:15" x14ac:dyDescent="0.2">
      <c r="A3452" t="s">
        <v>6166</v>
      </c>
      <c r="B3452" t="s">
        <v>6167</v>
      </c>
      <c r="C3452">
        <v>42750</v>
      </c>
      <c r="D3452" t="s">
        <v>14</v>
      </c>
      <c r="E3452">
        <v>1297631</v>
      </c>
      <c r="F3452" t="s">
        <v>15</v>
      </c>
      <c r="G3452" t="s">
        <v>37</v>
      </c>
      <c r="H3452" s="1">
        <v>45810</v>
      </c>
      <c r="I3452" t="s">
        <v>38</v>
      </c>
      <c r="J3452" t="s">
        <v>49</v>
      </c>
      <c r="K3452" t="b">
        <v>0</v>
      </c>
      <c r="L3452" t="str">
        <f t="shared" si="160"/>
        <v>thundermaster[nosaleoruseinorintonassausuffolkcounties,ny]</v>
      </c>
      <c r="M3452" t="str">
        <f t="shared" si="161"/>
        <v>thundermaster[nosaleoruseinorintonassausuffolkcounties,ny]42750-147</v>
      </c>
      <c r="N3452" t="str">
        <f>IFERROR(VLOOKUP(LOWER(M3452),file_list!$B:$B,1,FALSE),FALSE)</f>
        <v>thundermaster[nosaleoruseinorintonassausuffolkcounties,ny]42750-147</v>
      </c>
      <c r="O3452" t="str">
        <f t="shared" si="162"/>
        <v>TRUE</v>
      </c>
    </row>
    <row r="3453" spans="1:15" x14ac:dyDescent="0.2">
      <c r="A3453" t="s">
        <v>6168</v>
      </c>
      <c r="B3453" t="s">
        <v>6169</v>
      </c>
      <c r="C3453">
        <v>42750</v>
      </c>
      <c r="D3453" t="s">
        <v>14</v>
      </c>
      <c r="E3453">
        <v>1297631</v>
      </c>
      <c r="F3453" t="s">
        <v>15</v>
      </c>
      <c r="G3453" t="s">
        <v>37</v>
      </c>
      <c r="H3453" s="1">
        <v>45810</v>
      </c>
      <c r="I3453" t="s">
        <v>38</v>
      </c>
      <c r="J3453" t="s">
        <v>49</v>
      </c>
      <c r="K3453" t="b">
        <v>0</v>
      </c>
      <c r="L3453" t="str">
        <f t="shared" si="160"/>
        <v>2,4-dlv4(unrestricteduseasof111908)</v>
      </c>
      <c r="M3453" t="str">
        <f t="shared" si="161"/>
        <v>2,4-dlv4(unrestricteduseasof111908)42750-15</v>
      </c>
      <c r="N3453" t="str">
        <f>IFERROR(VLOOKUP(LOWER(M3453),file_list!$B:$B,1,FALSE),FALSE)</f>
        <v>2,4-dlv4(unrestricteduseasof111908)42750-15</v>
      </c>
      <c r="O3453" t="str">
        <f t="shared" si="162"/>
        <v>TRUE</v>
      </c>
    </row>
    <row r="3454" spans="1:15" x14ac:dyDescent="0.2">
      <c r="A3454" t="s">
        <v>6170</v>
      </c>
      <c r="B3454" t="s">
        <v>6171</v>
      </c>
      <c r="C3454">
        <v>42750</v>
      </c>
      <c r="D3454" t="s">
        <v>14</v>
      </c>
      <c r="E3454">
        <v>1297631</v>
      </c>
      <c r="F3454" t="s">
        <v>15</v>
      </c>
      <c r="G3454" t="s">
        <v>37</v>
      </c>
      <c r="H3454" s="1">
        <v>45810</v>
      </c>
      <c r="I3454" t="s">
        <v>38</v>
      </c>
      <c r="J3454" t="s">
        <v>17</v>
      </c>
      <c r="K3454" t="b">
        <v>1</v>
      </c>
      <c r="L3454" t="str">
        <f t="shared" si="160"/>
        <v>agristarsonoma20ewag</v>
      </c>
      <c r="M3454" t="str">
        <f t="shared" si="161"/>
        <v>agristarsonoma20ewag42750-165</v>
      </c>
      <c r="N3454" t="str">
        <f>IFERROR(VLOOKUP(LOWER(M3454),file_list!$B:$B,1,FALSE),FALSE)</f>
        <v>agristarsonoma20ewag42750-165</v>
      </c>
      <c r="O3454" t="str">
        <f t="shared" si="162"/>
        <v>TRUE</v>
      </c>
    </row>
    <row r="3455" spans="1:15" x14ac:dyDescent="0.2">
      <c r="A3455" t="s">
        <v>6170</v>
      </c>
      <c r="B3455" t="s">
        <v>6172</v>
      </c>
      <c r="C3455">
        <v>42750</v>
      </c>
      <c r="D3455" t="s">
        <v>14</v>
      </c>
      <c r="E3455">
        <v>1303343</v>
      </c>
      <c r="F3455" t="s">
        <v>15</v>
      </c>
      <c r="G3455" t="s">
        <v>37</v>
      </c>
      <c r="H3455" s="1">
        <v>45847</v>
      </c>
      <c r="I3455" t="s">
        <v>63</v>
      </c>
      <c r="J3455" t="s">
        <v>17</v>
      </c>
      <c r="K3455" t="b">
        <v>1</v>
      </c>
      <c r="L3455" t="str">
        <f t="shared" si="160"/>
        <v>albaughsonoma20ewag</v>
      </c>
      <c r="M3455" t="str">
        <f t="shared" si="161"/>
        <v>albaughsonoma20ewag42750-165</v>
      </c>
      <c r="N3455" t="str">
        <f>IFERROR(VLOOKUP(LOWER(M3455),file_list!$B:$B,1,FALSE),FALSE)</f>
        <v>albaughsonoma20ewag42750-165</v>
      </c>
      <c r="O3455" t="str">
        <f t="shared" si="162"/>
        <v>TRUE</v>
      </c>
    </row>
    <row r="3456" spans="1:15" x14ac:dyDescent="0.2">
      <c r="A3456" t="s">
        <v>6173</v>
      </c>
      <c r="B3456" t="s">
        <v>2054</v>
      </c>
      <c r="C3456">
        <v>42750</v>
      </c>
      <c r="D3456" t="s">
        <v>14</v>
      </c>
      <c r="E3456">
        <v>1297631</v>
      </c>
      <c r="F3456" t="s">
        <v>15</v>
      </c>
      <c r="G3456" t="s">
        <v>37</v>
      </c>
      <c r="H3456" s="1">
        <v>45810</v>
      </c>
      <c r="I3456" t="s">
        <v>38</v>
      </c>
      <c r="J3456" t="s">
        <v>49</v>
      </c>
      <c r="K3456" t="b">
        <v>1</v>
      </c>
      <c r="L3456" t="str">
        <f t="shared" si="160"/>
        <v>2,4-damine4</v>
      </c>
      <c r="M3456" t="str">
        <f t="shared" si="161"/>
        <v>2,4-damine442750-19</v>
      </c>
      <c r="N3456" t="str">
        <f>IFERROR(VLOOKUP(LOWER(M3456),file_list!$B:$B,1,FALSE),FALSE)</f>
        <v>2,4-damine442750-19</v>
      </c>
      <c r="O3456" t="str">
        <f t="shared" si="162"/>
        <v>TRUE</v>
      </c>
    </row>
    <row r="3457" spans="1:15" x14ac:dyDescent="0.2">
      <c r="A3457" t="s">
        <v>6174</v>
      </c>
      <c r="B3457" t="s">
        <v>6175</v>
      </c>
      <c r="C3457">
        <v>42750</v>
      </c>
      <c r="D3457" t="s">
        <v>14</v>
      </c>
      <c r="E3457">
        <v>1297631</v>
      </c>
      <c r="F3457" t="s">
        <v>15</v>
      </c>
      <c r="G3457" t="s">
        <v>37</v>
      </c>
      <c r="H3457" s="1">
        <v>45810</v>
      </c>
      <c r="I3457" t="s">
        <v>38</v>
      </c>
      <c r="J3457" t="s">
        <v>49</v>
      </c>
      <c r="K3457" t="b">
        <v>1</v>
      </c>
      <c r="L3457" t="str">
        <f t="shared" si="160"/>
        <v>2,4-dlv6</v>
      </c>
      <c r="M3457" t="str">
        <f t="shared" si="161"/>
        <v>2,4-dlv642750-20</v>
      </c>
      <c r="N3457" t="str">
        <f>IFERROR(VLOOKUP(LOWER(M3457),file_list!$B:$B,1,FALSE),FALSE)</f>
        <v>2,4-dlv642750-20</v>
      </c>
      <c r="O3457" t="str">
        <f t="shared" si="162"/>
        <v>TRUE</v>
      </c>
    </row>
    <row r="3458" spans="1:15" x14ac:dyDescent="0.2">
      <c r="A3458" t="s">
        <v>6176</v>
      </c>
      <c r="B3458" t="s">
        <v>6177</v>
      </c>
      <c r="C3458">
        <v>42750</v>
      </c>
      <c r="D3458" t="s">
        <v>14</v>
      </c>
      <c r="E3458">
        <v>1297631</v>
      </c>
      <c r="F3458" t="s">
        <v>15</v>
      </c>
      <c r="G3458" t="s">
        <v>37</v>
      </c>
      <c r="H3458" s="1">
        <v>45810</v>
      </c>
      <c r="I3458" t="s">
        <v>38</v>
      </c>
      <c r="J3458" t="s">
        <v>138</v>
      </c>
      <c r="K3458" t="b">
        <v>0</v>
      </c>
      <c r="L3458" t="str">
        <f t="shared" si="160"/>
        <v>tebustarimst(restricteduseasof112023)</v>
      </c>
      <c r="M3458" t="str">
        <f t="shared" si="161"/>
        <v>tebustarimst(restricteduseasof112023)42750-207</v>
      </c>
      <c r="N3458" t="str">
        <f>IFERROR(VLOOKUP(LOWER(M3458),file_list!$B:$B,1,FALSE),FALSE)</f>
        <v>tebustarimst(restricteduseasof112023)42750-207</v>
      </c>
      <c r="O3458" t="str">
        <f t="shared" si="162"/>
        <v>TRUE</v>
      </c>
    </row>
    <row r="3459" spans="1:15" x14ac:dyDescent="0.2">
      <c r="A3459" t="s">
        <v>6178</v>
      </c>
      <c r="B3459" t="s">
        <v>6179</v>
      </c>
      <c r="C3459">
        <v>42750</v>
      </c>
      <c r="D3459" t="s">
        <v>14</v>
      </c>
      <c r="E3459">
        <v>1297631</v>
      </c>
      <c r="F3459" t="s">
        <v>15</v>
      </c>
      <c r="G3459" t="s">
        <v>37</v>
      </c>
      <c r="H3459" s="1">
        <v>45810</v>
      </c>
      <c r="I3459" t="s">
        <v>38</v>
      </c>
      <c r="J3459" t="s">
        <v>17</v>
      </c>
      <c r="K3459" t="b">
        <v>1</v>
      </c>
      <c r="L3459" t="str">
        <f t="shared" ref="L3459:L3522" si="163">SUBSTITUTE(LOWER(SUBSTITUTE(SUBSTITUTE(SUBSTITUTE(B3459," ",""),"/",""),"&amp;","")),"and","")</f>
        <v>metalaxyl265st</v>
      </c>
      <c r="M3459" t="str">
        <f t="shared" ref="M3459:M3522" si="164">_xlfn.CONCAT(L3459,A3459)</f>
        <v>metalaxyl265st42750-208</v>
      </c>
      <c r="N3459" t="str">
        <f>IFERROR(VLOOKUP(LOWER(M3459),file_list!$B:$B,1,FALSE),FALSE)</f>
        <v>metalaxyl265st42750-208</v>
      </c>
      <c r="O3459" t="str">
        <f t="shared" si="162"/>
        <v>TRUE</v>
      </c>
    </row>
    <row r="3460" spans="1:15" x14ac:dyDescent="0.2">
      <c r="A3460" t="s">
        <v>6180</v>
      </c>
      <c r="B3460" t="s">
        <v>6181</v>
      </c>
      <c r="C3460">
        <v>42750</v>
      </c>
      <c r="D3460" t="s">
        <v>14</v>
      </c>
      <c r="E3460">
        <v>1297631</v>
      </c>
      <c r="F3460" t="s">
        <v>15</v>
      </c>
      <c r="G3460" t="s">
        <v>37</v>
      </c>
      <c r="H3460" s="1">
        <v>45810</v>
      </c>
      <c r="I3460" t="s">
        <v>38</v>
      </c>
      <c r="J3460" t="s">
        <v>49</v>
      </c>
      <c r="K3460" t="b">
        <v>1</v>
      </c>
      <c r="L3460" t="str">
        <f t="shared" si="163"/>
        <v>dicambahd</v>
      </c>
      <c r="M3460" t="str">
        <f t="shared" si="164"/>
        <v>dicambahd42750-209</v>
      </c>
      <c r="N3460" t="str">
        <f>IFERROR(VLOOKUP(LOWER(M3460),file_list!$B:$B,1,FALSE),FALSE)</f>
        <v>dicambahd42750-209</v>
      </c>
      <c r="O3460" t="str">
        <f t="shared" si="162"/>
        <v>TRUE</v>
      </c>
    </row>
    <row r="3461" spans="1:15" x14ac:dyDescent="0.2">
      <c r="A3461" t="s">
        <v>6182</v>
      </c>
      <c r="B3461" t="s">
        <v>6183</v>
      </c>
      <c r="C3461">
        <v>42750</v>
      </c>
      <c r="D3461" t="s">
        <v>14</v>
      </c>
      <c r="E3461">
        <v>1297631</v>
      </c>
      <c r="F3461" t="s">
        <v>15</v>
      </c>
      <c r="G3461" t="s">
        <v>37</v>
      </c>
      <c r="H3461" s="1">
        <v>45810</v>
      </c>
      <c r="I3461" t="s">
        <v>38</v>
      </c>
      <c r="J3461" t="s">
        <v>17</v>
      </c>
      <c r="K3461" t="b">
        <v>1</v>
      </c>
      <c r="L3461" t="str">
        <f t="shared" si="163"/>
        <v>propi-starec</v>
      </c>
      <c r="M3461" t="str">
        <f t="shared" si="164"/>
        <v>propi-starec42750-211</v>
      </c>
      <c r="N3461" t="str">
        <f>IFERROR(VLOOKUP(LOWER(M3461),file_list!$B:$B,1,FALSE),FALSE)</f>
        <v>propi-starec42750-211</v>
      </c>
      <c r="O3461" t="str">
        <f t="shared" si="162"/>
        <v>TRUE</v>
      </c>
    </row>
    <row r="3462" spans="1:15" x14ac:dyDescent="0.2">
      <c r="A3462" t="s">
        <v>6184</v>
      </c>
      <c r="B3462" t="s">
        <v>6185</v>
      </c>
      <c r="C3462">
        <v>42750</v>
      </c>
      <c r="D3462" t="s">
        <v>14</v>
      </c>
      <c r="E3462">
        <v>1297631</v>
      </c>
      <c r="F3462" t="s">
        <v>15</v>
      </c>
      <c r="G3462" t="s">
        <v>37</v>
      </c>
      <c r="H3462" s="1">
        <v>45810</v>
      </c>
      <c r="I3462" t="s">
        <v>38</v>
      </c>
      <c r="J3462" t="s">
        <v>17</v>
      </c>
      <c r="K3462" t="b">
        <v>1</v>
      </c>
      <c r="L3462" t="str">
        <f t="shared" si="163"/>
        <v>nu-copxlr</v>
      </c>
      <c r="M3462" t="str">
        <f t="shared" si="164"/>
        <v>nu-copxlr42750-217</v>
      </c>
      <c r="N3462" t="str">
        <f>IFERROR(VLOOKUP(LOWER(M3462),file_list!$B:$B,1,FALSE),FALSE)</f>
        <v>nu-copxlr42750-217</v>
      </c>
      <c r="O3462" t="str">
        <f t="shared" si="162"/>
        <v>TRUE</v>
      </c>
    </row>
    <row r="3463" spans="1:15" x14ac:dyDescent="0.2">
      <c r="A3463" t="s">
        <v>6186</v>
      </c>
      <c r="B3463" t="s">
        <v>6187</v>
      </c>
      <c r="C3463">
        <v>42750</v>
      </c>
      <c r="D3463" t="s">
        <v>14</v>
      </c>
      <c r="E3463">
        <v>1297631</v>
      </c>
      <c r="F3463" t="s">
        <v>15</v>
      </c>
      <c r="G3463" t="s">
        <v>37</v>
      </c>
      <c r="H3463" s="1">
        <v>45810</v>
      </c>
      <c r="I3463" t="s">
        <v>38</v>
      </c>
      <c r="J3463" t="s">
        <v>17</v>
      </c>
      <c r="K3463" t="b">
        <v>1</v>
      </c>
      <c r="L3463" t="str">
        <f t="shared" si="163"/>
        <v>metalaxyl4.0st</v>
      </c>
      <c r="M3463" t="str">
        <f t="shared" si="164"/>
        <v>metalaxyl4.0st42750-219</v>
      </c>
      <c r="N3463" t="str">
        <f>IFERROR(VLOOKUP(LOWER(M3463),file_list!$B:$B,1,FALSE),FALSE)</f>
        <v>metalaxyl4.0st42750-219</v>
      </c>
      <c r="O3463" t="str">
        <f t="shared" si="162"/>
        <v>TRUE</v>
      </c>
    </row>
    <row r="3464" spans="1:15" x14ac:dyDescent="0.2">
      <c r="A3464" t="s">
        <v>6188</v>
      </c>
      <c r="B3464" t="s">
        <v>6189</v>
      </c>
      <c r="C3464">
        <v>42750</v>
      </c>
      <c r="D3464" t="s">
        <v>14</v>
      </c>
      <c r="E3464">
        <v>1297631</v>
      </c>
      <c r="F3464" t="s">
        <v>15</v>
      </c>
      <c r="G3464" t="s">
        <v>37</v>
      </c>
      <c r="H3464" s="1">
        <v>45810</v>
      </c>
      <c r="I3464" t="s">
        <v>38</v>
      </c>
      <c r="J3464" t="s">
        <v>49</v>
      </c>
      <c r="K3464" t="b">
        <v>1</v>
      </c>
      <c r="L3464" t="str">
        <f t="shared" si="163"/>
        <v>solve2,4-d</v>
      </c>
      <c r="M3464" t="str">
        <f t="shared" si="164"/>
        <v>solve2,4-d42750-22</v>
      </c>
      <c r="N3464" t="str">
        <f>IFERROR(VLOOKUP(LOWER(M3464),file_list!$B:$B,1,FALSE),FALSE)</f>
        <v>solve2,4-d42750-22</v>
      </c>
      <c r="O3464" t="str">
        <f t="shared" si="162"/>
        <v>TRUE</v>
      </c>
    </row>
    <row r="3465" spans="1:15" x14ac:dyDescent="0.2">
      <c r="A3465" t="s">
        <v>6190</v>
      </c>
      <c r="B3465" t="s">
        <v>6191</v>
      </c>
      <c r="C3465">
        <v>42750</v>
      </c>
      <c r="D3465" t="s">
        <v>14</v>
      </c>
      <c r="E3465">
        <v>1297631</v>
      </c>
      <c r="F3465" t="s">
        <v>15</v>
      </c>
      <c r="G3465" t="s">
        <v>37</v>
      </c>
      <c r="H3465" s="1">
        <v>45810</v>
      </c>
      <c r="I3465" t="s">
        <v>38</v>
      </c>
      <c r="J3465" t="s">
        <v>41</v>
      </c>
      <c r="K3465" t="b">
        <v>1</v>
      </c>
      <c r="L3465" t="str">
        <f t="shared" si="163"/>
        <v>cyromazine5%</v>
      </c>
      <c r="M3465" t="str">
        <f t="shared" si="164"/>
        <v>cyromazine5%42750-222</v>
      </c>
      <c r="N3465" t="str">
        <f>IFERROR(VLOOKUP(LOWER(M3465),file_list!$B:$B,1,FALSE),FALSE)</f>
        <v>cyromazine5%42750-222</v>
      </c>
      <c r="O3465" t="str">
        <f t="shared" si="162"/>
        <v>TRUE</v>
      </c>
    </row>
    <row r="3466" spans="1:15" x14ac:dyDescent="0.2">
      <c r="A3466" t="s">
        <v>6192</v>
      </c>
      <c r="B3466" t="s">
        <v>6193</v>
      </c>
      <c r="C3466">
        <v>42750</v>
      </c>
      <c r="D3466" t="s">
        <v>14</v>
      </c>
      <c r="E3466">
        <v>1297631</v>
      </c>
      <c r="F3466" t="s">
        <v>15</v>
      </c>
      <c r="G3466" t="s">
        <v>37</v>
      </c>
      <c r="H3466" s="1">
        <v>45810</v>
      </c>
      <c r="I3466" t="s">
        <v>38</v>
      </c>
      <c r="J3466" t="s">
        <v>49</v>
      </c>
      <c r="K3466" t="b">
        <v>1</v>
      </c>
      <c r="L3466" t="str">
        <f t="shared" si="163"/>
        <v>quinclorac1.5dma(spottreatmentonlyinnys)</v>
      </c>
      <c r="M3466" t="str">
        <f t="shared" si="164"/>
        <v>quinclorac1.5dma(spottreatmentonlyinnys)42750-224</v>
      </c>
      <c r="N3466" t="str">
        <f>IFERROR(VLOOKUP(LOWER(M3466),file_list!$B:$B,1,FALSE),FALSE)</f>
        <v>quinclorac1.5dma(spottreatmentonlyinnys)42750-224</v>
      </c>
      <c r="O3466" t="str">
        <f t="shared" si="162"/>
        <v>TRUE</v>
      </c>
    </row>
    <row r="3467" spans="1:15" x14ac:dyDescent="0.2">
      <c r="A3467" t="s">
        <v>6194</v>
      </c>
      <c r="B3467" t="s">
        <v>6195</v>
      </c>
      <c r="C3467">
        <v>42750</v>
      </c>
      <c r="D3467" t="s">
        <v>14</v>
      </c>
      <c r="E3467">
        <v>1297631</v>
      </c>
      <c r="F3467" t="s">
        <v>15</v>
      </c>
      <c r="G3467" t="s">
        <v>37</v>
      </c>
      <c r="H3467" s="1">
        <v>45810</v>
      </c>
      <c r="I3467" t="s">
        <v>38</v>
      </c>
      <c r="J3467" t="s">
        <v>17</v>
      </c>
      <c r="K3467" t="b">
        <v>1</v>
      </c>
      <c r="L3467" t="str">
        <f t="shared" si="163"/>
        <v>thiabendazole4lst</v>
      </c>
      <c r="M3467" t="str">
        <f t="shared" si="164"/>
        <v>thiabendazole4lst42750-226</v>
      </c>
      <c r="N3467" t="str">
        <f>IFERROR(VLOOKUP(LOWER(M3467),file_list!$B:$B,1,FALSE),FALSE)</f>
        <v>thiabendazole4lst42750-226</v>
      </c>
      <c r="O3467" t="str">
        <f t="shared" si="162"/>
        <v>TRUE</v>
      </c>
    </row>
    <row r="3468" spans="1:15" x14ac:dyDescent="0.2">
      <c r="A3468" t="s">
        <v>6194</v>
      </c>
      <c r="B3468" t="s">
        <v>6196</v>
      </c>
      <c r="C3468">
        <v>42750</v>
      </c>
      <c r="D3468" t="s">
        <v>14</v>
      </c>
      <c r="E3468">
        <v>1304481</v>
      </c>
      <c r="F3468" t="s">
        <v>15</v>
      </c>
      <c r="G3468" t="s">
        <v>37</v>
      </c>
      <c r="H3468" s="1">
        <v>45870</v>
      </c>
      <c r="I3468" t="s">
        <v>356</v>
      </c>
      <c r="J3468" t="s">
        <v>17</v>
      </c>
      <c r="K3468" t="b">
        <v>1</v>
      </c>
      <c r="L3468" t="str">
        <f t="shared" si="163"/>
        <v>thiabendazole4.1flag</v>
      </c>
      <c r="M3468" t="str">
        <f t="shared" si="164"/>
        <v>thiabendazole4.1flag42750-226</v>
      </c>
      <c r="N3468" t="str">
        <f>IFERROR(VLOOKUP(LOWER(M3468),file_list!$B:$B,1,FALSE),FALSE)</f>
        <v>thiabendazole4.1flag42750-226</v>
      </c>
      <c r="O3468" t="str">
        <f t="shared" si="162"/>
        <v>TRUE</v>
      </c>
    </row>
    <row r="3469" spans="1:15" x14ac:dyDescent="0.2">
      <c r="A3469" t="s">
        <v>6197</v>
      </c>
      <c r="B3469" t="s">
        <v>4841</v>
      </c>
      <c r="C3469">
        <v>42750</v>
      </c>
      <c r="D3469" t="s">
        <v>14</v>
      </c>
      <c r="E3469">
        <v>1297631</v>
      </c>
      <c r="F3469" t="s">
        <v>15</v>
      </c>
      <c r="G3469" t="s">
        <v>37</v>
      </c>
      <c r="H3469" s="1">
        <v>45810</v>
      </c>
      <c r="I3469" t="s">
        <v>38</v>
      </c>
      <c r="J3469" t="s">
        <v>17</v>
      </c>
      <c r="K3469" t="b">
        <v>1</v>
      </c>
      <c r="L3469" t="str">
        <f t="shared" si="163"/>
        <v>captan80wdg</v>
      </c>
      <c r="M3469" t="str">
        <f t="shared" si="164"/>
        <v>captan80wdg42750-231</v>
      </c>
      <c r="N3469" t="str">
        <f>IFERROR(VLOOKUP(LOWER(M3469),file_list!$B:$B,1,FALSE),FALSE)</f>
        <v>captan80wdg42750-231</v>
      </c>
      <c r="O3469" t="str">
        <f t="shared" si="162"/>
        <v>TRUE</v>
      </c>
    </row>
    <row r="3470" spans="1:15" x14ac:dyDescent="0.2">
      <c r="A3470" t="s">
        <v>6198</v>
      </c>
      <c r="B3470" t="s">
        <v>2703</v>
      </c>
      <c r="C3470">
        <v>42750</v>
      </c>
      <c r="D3470" t="s">
        <v>14</v>
      </c>
      <c r="E3470">
        <v>1297631</v>
      </c>
      <c r="F3470" t="s">
        <v>15</v>
      </c>
      <c r="G3470" t="s">
        <v>37</v>
      </c>
      <c r="H3470" s="1">
        <v>45810</v>
      </c>
      <c r="I3470" t="s">
        <v>38</v>
      </c>
      <c r="J3470" t="s">
        <v>17</v>
      </c>
      <c r="K3470" t="b">
        <v>1</v>
      </c>
      <c r="L3470" t="str">
        <f t="shared" si="163"/>
        <v>captan4l</v>
      </c>
      <c r="M3470" t="str">
        <f t="shared" si="164"/>
        <v>captan4l42750-236</v>
      </c>
      <c r="N3470" t="str">
        <f>IFERROR(VLOOKUP(LOWER(M3470),file_list!$B:$B,1,FALSE),FALSE)</f>
        <v>captan4l42750-236</v>
      </c>
      <c r="O3470" t="str">
        <f t="shared" si="162"/>
        <v>TRUE</v>
      </c>
    </row>
    <row r="3471" spans="1:15" x14ac:dyDescent="0.2">
      <c r="A3471" t="s">
        <v>6199</v>
      </c>
      <c r="B3471" t="s">
        <v>6200</v>
      </c>
      <c r="C3471">
        <v>42750</v>
      </c>
      <c r="D3471" t="s">
        <v>14</v>
      </c>
      <c r="E3471">
        <v>1297631</v>
      </c>
      <c r="F3471" t="s">
        <v>15</v>
      </c>
      <c r="G3471" t="s">
        <v>37</v>
      </c>
      <c r="H3471" s="1">
        <v>45810</v>
      </c>
      <c r="I3471" t="s">
        <v>38</v>
      </c>
      <c r="J3471" t="s">
        <v>49</v>
      </c>
      <c r="K3471" t="b">
        <v>1</v>
      </c>
      <c r="L3471" t="str">
        <f t="shared" si="163"/>
        <v>krenites</v>
      </c>
      <c r="M3471" t="str">
        <f t="shared" si="164"/>
        <v>krenites42750-247</v>
      </c>
      <c r="N3471" t="str">
        <f>IFERROR(VLOOKUP(LOWER(M3471),file_list!$B:$B,1,FALSE),FALSE)</f>
        <v>krenites42750-247</v>
      </c>
      <c r="O3471" t="str">
        <f t="shared" si="162"/>
        <v>TRUE</v>
      </c>
    </row>
    <row r="3472" spans="1:15" x14ac:dyDescent="0.2">
      <c r="A3472" t="s">
        <v>6201</v>
      </c>
      <c r="B3472" t="s">
        <v>6202</v>
      </c>
      <c r="C3472">
        <v>42750</v>
      </c>
      <c r="D3472" t="s">
        <v>14</v>
      </c>
      <c r="E3472">
        <v>1297631</v>
      </c>
      <c r="F3472" t="s">
        <v>15</v>
      </c>
      <c r="G3472" t="s">
        <v>37</v>
      </c>
      <c r="H3472" s="1">
        <v>45810</v>
      </c>
      <c r="I3472" t="s">
        <v>38</v>
      </c>
      <c r="J3472" t="s">
        <v>17</v>
      </c>
      <c r="K3472" t="b">
        <v>1</v>
      </c>
      <c r="L3472" t="str">
        <f t="shared" si="163"/>
        <v>fludioxonil4lst</v>
      </c>
      <c r="M3472" t="str">
        <f t="shared" si="164"/>
        <v>fludioxonil4lst42750-248</v>
      </c>
      <c r="N3472" t="str">
        <f>IFERROR(VLOOKUP(LOWER(M3472),file_list!$B:$B,1,FALSE),FALSE)</f>
        <v>fludioxonil4lst42750-248</v>
      </c>
      <c r="O3472" t="str">
        <f t="shared" si="162"/>
        <v>TRUE</v>
      </c>
    </row>
    <row r="3473" spans="1:15" x14ac:dyDescent="0.2">
      <c r="A3473" t="s">
        <v>6203</v>
      </c>
      <c r="B3473" t="s">
        <v>6204</v>
      </c>
      <c r="C3473">
        <v>42750</v>
      </c>
      <c r="D3473" t="s">
        <v>14</v>
      </c>
      <c r="E3473">
        <v>1297631</v>
      </c>
      <c r="F3473" t="s">
        <v>15</v>
      </c>
      <c r="G3473" t="s">
        <v>37</v>
      </c>
      <c r="H3473" s="1">
        <v>45810</v>
      </c>
      <c r="I3473" t="s">
        <v>38</v>
      </c>
      <c r="J3473" t="s">
        <v>17</v>
      </c>
      <c r="K3473" t="b">
        <v>1</v>
      </c>
      <c r="L3473" t="str">
        <f t="shared" si="163"/>
        <v>captan4lst</v>
      </c>
      <c r="M3473" t="str">
        <f t="shared" si="164"/>
        <v>captan4lst42750-253</v>
      </c>
      <c r="N3473" t="str">
        <f>IFERROR(VLOOKUP(LOWER(M3473),file_list!$B:$B,1,FALSE),FALSE)</f>
        <v>captan4lst42750-253</v>
      </c>
      <c r="O3473" t="str">
        <f t="shared" si="162"/>
        <v>TRUE</v>
      </c>
    </row>
    <row r="3474" spans="1:15" x14ac:dyDescent="0.2">
      <c r="A3474" t="s">
        <v>6205</v>
      </c>
      <c r="B3474" t="s">
        <v>6206</v>
      </c>
      <c r="C3474">
        <v>42750</v>
      </c>
      <c r="D3474" t="s">
        <v>14</v>
      </c>
      <c r="E3474">
        <v>1297631</v>
      </c>
      <c r="F3474" t="s">
        <v>15</v>
      </c>
      <c r="G3474" t="s">
        <v>37</v>
      </c>
      <c r="H3474" s="1">
        <v>45810</v>
      </c>
      <c r="I3474" t="s">
        <v>38</v>
      </c>
      <c r="J3474" t="s">
        <v>17</v>
      </c>
      <c r="K3474" t="b">
        <v>0</v>
      </c>
      <c r="L3474" t="str">
        <f t="shared" si="163"/>
        <v>nivales(nouseonli)[restrictedasof12312015]</v>
      </c>
      <c r="M3474" t="str">
        <f t="shared" si="164"/>
        <v>nivales(nouseonli)[restrictedasof12312015]42750-255</v>
      </c>
      <c r="N3474" t="str">
        <f>IFERROR(VLOOKUP(LOWER(M3474),file_list!$B:$B,1,FALSE),FALSE)</f>
        <v>nivales(nouseonli)[restrictedasof12312015]42750-255</v>
      </c>
      <c r="O3474" t="str">
        <f t="shared" si="162"/>
        <v>TRUE</v>
      </c>
    </row>
    <row r="3475" spans="1:15" x14ac:dyDescent="0.2">
      <c r="A3475" t="s">
        <v>6205</v>
      </c>
      <c r="B3475" t="s">
        <v>6207</v>
      </c>
      <c r="C3475">
        <v>42750</v>
      </c>
      <c r="D3475" t="s">
        <v>14</v>
      </c>
      <c r="E3475">
        <v>1297631</v>
      </c>
      <c r="F3475" t="s">
        <v>15</v>
      </c>
      <c r="G3475" t="s">
        <v>37</v>
      </c>
      <c r="H3475" s="1">
        <v>45810</v>
      </c>
      <c r="I3475" t="s">
        <v>38</v>
      </c>
      <c r="J3475" t="s">
        <v>17</v>
      </c>
      <c r="K3475" t="b">
        <v>1</v>
      </c>
      <c r="L3475" t="str">
        <f t="shared" si="163"/>
        <v>fludioxonilsc(nosale,use,ordistributioninnassausuffolkcounties)</v>
      </c>
      <c r="M3475" t="str">
        <f t="shared" si="164"/>
        <v>fludioxonilsc(nosale,use,ordistributioninnassausuffolkcounties)42750-255</v>
      </c>
      <c r="N3475" t="str">
        <f>IFERROR(VLOOKUP(LOWER(M3475),file_list!$B:$B,1,FALSE),FALSE)</f>
        <v>fludioxonilsc(nosale,use,ordistributioninnassausuffolkcounties)42750-255</v>
      </c>
      <c r="O3475" t="str">
        <f t="shared" si="162"/>
        <v>TRUE</v>
      </c>
    </row>
    <row r="3476" spans="1:15" x14ac:dyDescent="0.2">
      <c r="A3476" t="s">
        <v>6208</v>
      </c>
      <c r="B3476" t="s">
        <v>6209</v>
      </c>
      <c r="C3476">
        <v>42750</v>
      </c>
      <c r="D3476" t="s">
        <v>14</v>
      </c>
      <c r="E3476">
        <v>1297631</v>
      </c>
      <c r="F3476" t="s">
        <v>15</v>
      </c>
      <c r="G3476" t="s">
        <v>37</v>
      </c>
      <c r="H3476" s="1">
        <v>45810</v>
      </c>
      <c r="I3476" t="s">
        <v>38</v>
      </c>
      <c r="J3476" t="s">
        <v>17</v>
      </c>
      <c r="K3476" t="b">
        <v>1</v>
      </c>
      <c r="L3476" t="str">
        <f t="shared" si="163"/>
        <v>difenoconazole3lst</v>
      </c>
      <c r="M3476" t="str">
        <f t="shared" si="164"/>
        <v>difenoconazole3lst42750-256</v>
      </c>
      <c r="N3476" t="str">
        <f>IFERROR(VLOOKUP(LOWER(M3476),file_list!$B:$B,1,FALSE),FALSE)</f>
        <v>difenoconazole3lst42750-256</v>
      </c>
      <c r="O3476" t="str">
        <f t="shared" si="162"/>
        <v>TRUE</v>
      </c>
    </row>
    <row r="3477" spans="1:15" x14ac:dyDescent="0.2">
      <c r="A3477" t="s">
        <v>6210</v>
      </c>
      <c r="B3477" t="s">
        <v>6211</v>
      </c>
      <c r="C3477">
        <v>42750</v>
      </c>
      <c r="D3477" t="s">
        <v>78</v>
      </c>
      <c r="E3477">
        <v>1297631</v>
      </c>
      <c r="F3477" t="s">
        <v>15</v>
      </c>
      <c r="G3477" t="s">
        <v>37</v>
      </c>
      <c r="H3477" s="1">
        <v>45810</v>
      </c>
      <c r="I3477" t="s">
        <v>38</v>
      </c>
      <c r="J3477" t="s">
        <v>49</v>
      </c>
      <c r="K3477" t="b">
        <v>0</v>
      </c>
      <c r="L3477" t="str">
        <f t="shared" si="163"/>
        <v>surmise[nouseinnassausuffolkcounties,ny]</v>
      </c>
      <c r="M3477" t="str">
        <f t="shared" si="164"/>
        <v>surmise[nouseinnassausuffolkcounties,ny]42750-258</v>
      </c>
      <c r="N3477" t="str">
        <f>IFERROR(VLOOKUP(LOWER(M3477),file_list!$B:$B,1,FALSE),FALSE)</f>
        <v>surmise[nouseinnassausuffolkcounties,ny]42750-258</v>
      </c>
      <c r="O3477" t="str">
        <f t="shared" si="162"/>
        <v>TRUE</v>
      </c>
    </row>
    <row r="3478" spans="1:15" x14ac:dyDescent="0.2">
      <c r="A3478" t="s">
        <v>6212</v>
      </c>
      <c r="B3478" t="s">
        <v>6213</v>
      </c>
      <c r="C3478">
        <v>42750</v>
      </c>
      <c r="D3478" t="s">
        <v>14</v>
      </c>
      <c r="E3478">
        <v>1297631</v>
      </c>
      <c r="F3478" t="s">
        <v>15</v>
      </c>
      <c r="G3478" t="s">
        <v>37</v>
      </c>
      <c r="H3478" s="1">
        <v>45810</v>
      </c>
      <c r="I3478" t="s">
        <v>38</v>
      </c>
      <c r="J3478" t="s">
        <v>17</v>
      </c>
      <c r="K3478" t="b">
        <v>1</v>
      </c>
      <c r="L3478" t="str">
        <f t="shared" si="163"/>
        <v>azoxystar</v>
      </c>
      <c r="M3478" t="str">
        <f t="shared" si="164"/>
        <v>azoxystar42750-261</v>
      </c>
      <c r="N3478" t="str">
        <f>IFERROR(VLOOKUP(LOWER(M3478),file_list!$B:$B,1,FALSE),FALSE)</f>
        <v>azoxystar42750-261</v>
      </c>
      <c r="O3478" t="str">
        <f t="shared" si="162"/>
        <v>TRUE</v>
      </c>
    </row>
    <row r="3479" spans="1:15" x14ac:dyDescent="0.2">
      <c r="A3479" t="s">
        <v>6214</v>
      </c>
      <c r="B3479" t="s">
        <v>6215</v>
      </c>
      <c r="C3479">
        <v>42750</v>
      </c>
      <c r="D3479" t="s">
        <v>14</v>
      </c>
      <c r="E3479">
        <v>1297631</v>
      </c>
      <c r="F3479" t="s">
        <v>15</v>
      </c>
      <c r="G3479" t="s">
        <v>37</v>
      </c>
      <c r="H3479" s="1">
        <v>45810</v>
      </c>
      <c r="I3479" t="s">
        <v>38</v>
      </c>
      <c r="J3479" t="s">
        <v>17</v>
      </c>
      <c r="K3479" t="b">
        <v>1</v>
      </c>
      <c r="L3479" t="str">
        <f t="shared" si="163"/>
        <v>azoxystrobin100st</v>
      </c>
      <c r="M3479" t="str">
        <f t="shared" si="164"/>
        <v>azoxystrobin100st42750-284</v>
      </c>
      <c r="N3479" t="str">
        <f>IFERROR(VLOOKUP(LOWER(M3479),file_list!$B:$B,1,FALSE),FALSE)</f>
        <v>azoxystrobin100st42750-284</v>
      </c>
      <c r="O3479" t="str">
        <f t="shared" si="162"/>
        <v>TRUE</v>
      </c>
    </row>
    <row r="3480" spans="1:15" x14ac:dyDescent="0.2">
      <c r="A3480" t="s">
        <v>6216</v>
      </c>
      <c r="B3480" t="s">
        <v>6217</v>
      </c>
      <c r="C3480">
        <v>42750</v>
      </c>
      <c r="D3480" t="s">
        <v>14</v>
      </c>
      <c r="E3480">
        <v>1297631</v>
      </c>
      <c r="F3480" t="s">
        <v>15</v>
      </c>
      <c r="G3480" t="s">
        <v>37</v>
      </c>
      <c r="H3480" s="1">
        <v>45810</v>
      </c>
      <c r="I3480" t="s">
        <v>38</v>
      </c>
      <c r="J3480" t="s">
        <v>17</v>
      </c>
      <c r="K3480" t="b">
        <v>1</v>
      </c>
      <c r="L3480" t="str">
        <f t="shared" si="163"/>
        <v>coverxl</v>
      </c>
      <c r="M3480" t="str">
        <f t="shared" si="164"/>
        <v>coverxl42750-289</v>
      </c>
      <c r="N3480" t="str">
        <f>IFERROR(VLOOKUP(LOWER(M3480),file_list!$B:$B,1,FALSE),FALSE)</f>
        <v>coverxl42750-289</v>
      </c>
      <c r="O3480" t="str">
        <f t="shared" si="162"/>
        <v>TRUE</v>
      </c>
    </row>
    <row r="3481" spans="1:15" x14ac:dyDescent="0.2">
      <c r="A3481" t="s">
        <v>6218</v>
      </c>
      <c r="B3481" t="s">
        <v>6219</v>
      </c>
      <c r="C3481">
        <v>42750</v>
      </c>
      <c r="D3481" t="s">
        <v>14</v>
      </c>
      <c r="E3481">
        <v>1297631</v>
      </c>
      <c r="F3481" t="s">
        <v>15</v>
      </c>
      <c r="G3481" t="s">
        <v>37</v>
      </c>
      <c r="H3481" s="1">
        <v>45810</v>
      </c>
      <c r="I3481" t="s">
        <v>38</v>
      </c>
      <c r="J3481" t="s">
        <v>17</v>
      </c>
      <c r="K3481" t="b">
        <v>0</v>
      </c>
      <c r="L3481" t="str">
        <f t="shared" si="163"/>
        <v>armortechzoxy-t(maxof3applicationsof0.75floz1000sqftperyearinny)</v>
      </c>
      <c r="M3481" t="str">
        <f t="shared" si="164"/>
        <v>armortechzoxy-t(maxof3applicationsof0.75floz1000sqftperyearinny)42750-292</v>
      </c>
      <c r="N3481" t="str">
        <f>IFERROR(VLOOKUP(LOWER(M3481),file_list!$B:$B,1,FALSE),FALSE)</f>
        <v>armortechzoxy-t(maxof3applicationsof0.75floz1000sqftperyearinny)42750-292</v>
      </c>
      <c r="O3481" t="str">
        <f t="shared" si="162"/>
        <v>TRUE</v>
      </c>
    </row>
    <row r="3482" spans="1:15" x14ac:dyDescent="0.2">
      <c r="A3482" t="s">
        <v>6220</v>
      </c>
      <c r="B3482" t="s">
        <v>6221</v>
      </c>
      <c r="C3482">
        <v>42750</v>
      </c>
      <c r="D3482" t="s">
        <v>14</v>
      </c>
      <c r="E3482">
        <v>1297631</v>
      </c>
      <c r="F3482" t="s">
        <v>15</v>
      </c>
      <c r="G3482" t="s">
        <v>37</v>
      </c>
      <c r="H3482" s="1">
        <v>45810</v>
      </c>
      <c r="I3482" t="s">
        <v>38</v>
      </c>
      <c r="J3482" t="s">
        <v>17</v>
      </c>
      <c r="K3482" t="b">
        <v>0</v>
      </c>
      <c r="L3482" t="str">
        <f t="shared" si="163"/>
        <v>nivalest(nosale,use,ordistributioninnassausuffolkcounties)(noaerialapp)(onturflimit3applicationsyrwithamaxof2.04lbtebuconazoleacreyr)</v>
      </c>
      <c r="M3482" t="str">
        <f t="shared" si="164"/>
        <v>nivalest(nosale,use,ordistributioninnassausuffolkcounties)(noaerialapp)(onturflimit3applicationsyrwithamaxof2.04lbtebuconazoleacreyr)42750-293</v>
      </c>
      <c r="N3482" t="str">
        <f>IFERROR(VLOOKUP(LOWER(M3482),file_list!$B:$B,1,FALSE),FALSE)</f>
        <v>nivalest(nosale,use,ordistributioninnassausuffolkcounties)(noaerialapp)(onturflimit3applicationsyrwithamaxof2.04lbtebuconazoleacreyr)42750-293</v>
      </c>
      <c r="O3482" t="str">
        <f t="shared" si="162"/>
        <v>TRUE</v>
      </c>
    </row>
    <row r="3483" spans="1:15" x14ac:dyDescent="0.2">
      <c r="A3483" t="s">
        <v>6222</v>
      </c>
      <c r="B3483" t="s">
        <v>6223</v>
      </c>
      <c r="C3483">
        <v>42750</v>
      </c>
      <c r="D3483" t="s">
        <v>14</v>
      </c>
      <c r="E3483">
        <v>1297631</v>
      </c>
      <c r="F3483" t="s">
        <v>15</v>
      </c>
      <c r="G3483" t="s">
        <v>37</v>
      </c>
      <c r="H3483" s="1">
        <v>45810</v>
      </c>
      <c r="I3483" t="s">
        <v>38</v>
      </c>
      <c r="J3483" t="s">
        <v>49</v>
      </c>
      <c r="K3483" t="b">
        <v>1</v>
      </c>
      <c r="L3483" t="str">
        <f t="shared" si="163"/>
        <v>vulture</v>
      </c>
      <c r="M3483" t="str">
        <f t="shared" si="164"/>
        <v>vulture42750-305</v>
      </c>
      <c r="N3483" t="str">
        <f>IFERROR(VLOOKUP(LOWER(M3483),file_list!$B:$B,1,FALSE),FALSE)</f>
        <v>vulture42750-305</v>
      </c>
      <c r="O3483" t="str">
        <f t="shared" si="162"/>
        <v>TRUE</v>
      </c>
    </row>
    <row r="3484" spans="1:15" x14ac:dyDescent="0.2">
      <c r="A3484" t="s">
        <v>6224</v>
      </c>
      <c r="B3484" t="s">
        <v>6225</v>
      </c>
      <c r="C3484">
        <v>42750</v>
      </c>
      <c r="D3484" t="s">
        <v>14</v>
      </c>
      <c r="E3484">
        <v>1297631</v>
      </c>
      <c r="F3484" t="s">
        <v>15</v>
      </c>
      <c r="G3484" t="s">
        <v>37</v>
      </c>
      <c r="H3484" s="1">
        <v>45810</v>
      </c>
      <c r="I3484" t="s">
        <v>38</v>
      </c>
      <c r="J3484" t="s">
        <v>617</v>
      </c>
      <c r="K3484" t="b">
        <v>1</v>
      </c>
      <c r="L3484" t="str">
        <f t="shared" si="163"/>
        <v>hexamite</v>
      </c>
      <c r="M3484" t="str">
        <f t="shared" si="164"/>
        <v>hexamite42750-311</v>
      </c>
      <c r="N3484" t="str">
        <f>IFERROR(VLOOKUP(LOWER(M3484),file_list!$B:$B,1,FALSE),FALSE)</f>
        <v>hexamite42750-311</v>
      </c>
      <c r="O3484" t="str">
        <f t="shared" si="162"/>
        <v>TRUE</v>
      </c>
    </row>
    <row r="3485" spans="1:15" x14ac:dyDescent="0.2">
      <c r="A3485" t="s">
        <v>6226</v>
      </c>
      <c r="B3485" t="s">
        <v>6227</v>
      </c>
      <c r="C3485">
        <v>42750</v>
      </c>
      <c r="D3485" t="s">
        <v>14</v>
      </c>
      <c r="E3485">
        <v>1297631</v>
      </c>
      <c r="F3485" t="s">
        <v>15</v>
      </c>
      <c r="G3485" t="s">
        <v>37</v>
      </c>
      <c r="H3485" s="1">
        <v>45810</v>
      </c>
      <c r="I3485" t="s">
        <v>38</v>
      </c>
      <c r="J3485" t="s">
        <v>49</v>
      </c>
      <c r="K3485" t="b">
        <v>1</v>
      </c>
      <c r="L3485" t="str">
        <f t="shared" si="163"/>
        <v>imazacast</v>
      </c>
      <c r="M3485" t="str">
        <f t="shared" si="164"/>
        <v>imazacast42750-314</v>
      </c>
      <c r="N3485" t="str">
        <f>IFERROR(VLOOKUP(LOWER(M3485),file_list!$B:$B,1,FALSE),FALSE)</f>
        <v>imazacast42750-314</v>
      </c>
      <c r="O3485" t="str">
        <f t="shared" si="162"/>
        <v>TRUE</v>
      </c>
    </row>
    <row r="3486" spans="1:15" x14ac:dyDescent="0.2">
      <c r="A3486" t="s">
        <v>6228</v>
      </c>
      <c r="B3486" t="s">
        <v>6229</v>
      </c>
      <c r="C3486">
        <v>42750</v>
      </c>
      <c r="D3486" t="s">
        <v>14</v>
      </c>
      <c r="E3486">
        <v>1297631</v>
      </c>
      <c r="F3486" t="s">
        <v>15</v>
      </c>
      <c r="G3486" t="s">
        <v>37</v>
      </c>
      <c r="H3486" s="1">
        <v>45810</v>
      </c>
      <c r="I3486" t="s">
        <v>38</v>
      </c>
      <c r="J3486" t="s">
        <v>49</v>
      </c>
      <c r="K3486" t="b">
        <v>1</v>
      </c>
      <c r="L3486" t="str">
        <f t="shared" si="163"/>
        <v>mesotrione4sc</v>
      </c>
      <c r="M3486" t="str">
        <f t="shared" si="164"/>
        <v>mesotrione4sc42750-315</v>
      </c>
      <c r="N3486" t="str">
        <f>IFERROR(VLOOKUP(LOWER(M3486),file_list!$B:$B,1,FALSE),FALSE)</f>
        <v>mesotrione4sc42750-315</v>
      </c>
      <c r="O3486" t="str">
        <f t="shared" si="162"/>
        <v>TRUE</v>
      </c>
    </row>
    <row r="3487" spans="1:15" x14ac:dyDescent="0.2">
      <c r="A3487" t="s">
        <v>6230</v>
      </c>
      <c r="B3487" t="s">
        <v>6231</v>
      </c>
      <c r="C3487">
        <v>42750</v>
      </c>
      <c r="D3487" t="s">
        <v>14</v>
      </c>
      <c r="E3487">
        <v>1297631</v>
      </c>
      <c r="F3487" t="s">
        <v>15</v>
      </c>
      <c r="G3487" t="s">
        <v>37</v>
      </c>
      <c r="H3487" s="1">
        <v>45810</v>
      </c>
      <c r="I3487" t="s">
        <v>38</v>
      </c>
      <c r="J3487" t="s">
        <v>49</v>
      </c>
      <c r="K3487" t="b">
        <v>1</v>
      </c>
      <c r="L3487" t="str">
        <f t="shared" si="163"/>
        <v>trifluralin4ec</v>
      </c>
      <c r="M3487" t="str">
        <f t="shared" si="164"/>
        <v>trifluralin4ec42750-32</v>
      </c>
      <c r="N3487" t="str">
        <f>IFERROR(VLOOKUP(LOWER(M3487),file_list!$B:$B,1,FALSE),FALSE)</f>
        <v>trifluralin4ec42750-32</v>
      </c>
      <c r="O3487" t="str">
        <f t="shared" si="162"/>
        <v>TRUE</v>
      </c>
    </row>
    <row r="3488" spans="1:15" x14ac:dyDescent="0.2">
      <c r="A3488" t="s">
        <v>6232</v>
      </c>
      <c r="B3488" t="s">
        <v>6233</v>
      </c>
      <c r="C3488">
        <v>42750</v>
      </c>
      <c r="D3488" t="s">
        <v>14</v>
      </c>
      <c r="E3488">
        <v>1297631</v>
      </c>
      <c r="F3488" t="s">
        <v>15</v>
      </c>
      <c r="G3488" t="s">
        <v>37</v>
      </c>
      <c r="H3488" s="1">
        <v>45810</v>
      </c>
      <c r="I3488" t="s">
        <v>38</v>
      </c>
      <c r="J3488" t="s">
        <v>201</v>
      </c>
      <c r="K3488" t="b">
        <v>1</v>
      </c>
      <c r="L3488" t="str">
        <f t="shared" si="163"/>
        <v>bifenamite2sc</v>
      </c>
      <c r="M3488" t="str">
        <f t="shared" si="164"/>
        <v>bifenamite2sc42750-320</v>
      </c>
      <c r="N3488" t="str">
        <f>IFERROR(VLOOKUP(LOWER(M3488),file_list!$B:$B,1,FALSE),FALSE)</f>
        <v>bifenamite2sc42750-320</v>
      </c>
      <c r="O3488" t="str">
        <f t="shared" si="162"/>
        <v>TRUE</v>
      </c>
    </row>
    <row r="3489" spans="1:15" x14ac:dyDescent="0.2">
      <c r="A3489" t="s">
        <v>6234</v>
      </c>
      <c r="B3489" t="s">
        <v>6235</v>
      </c>
      <c r="C3489">
        <v>42750</v>
      </c>
      <c r="D3489" t="s">
        <v>14</v>
      </c>
      <c r="E3489">
        <v>1297631</v>
      </c>
      <c r="F3489" t="s">
        <v>15</v>
      </c>
      <c r="G3489" t="s">
        <v>37</v>
      </c>
      <c r="H3489" s="1">
        <v>45810</v>
      </c>
      <c r="I3489" t="s">
        <v>38</v>
      </c>
      <c r="J3489" t="s">
        <v>49</v>
      </c>
      <c r="K3489" t="b">
        <v>0</v>
      </c>
      <c r="L3489" t="str">
        <f t="shared" si="163"/>
        <v>priority8e[nosale,distribution,oruseinnassausuffolkcounties,ny]</v>
      </c>
      <c r="M3489" t="str">
        <f t="shared" si="164"/>
        <v>priority8e[nosale,distribution,oruseinnassausuffolkcounties,ny]42750-340</v>
      </c>
      <c r="N3489" t="str">
        <f>IFERROR(VLOOKUP(LOWER(M3489),file_list!$B:$B,1,FALSE),FALSE)</f>
        <v>priority8e[nosale,distribution,oruseinnassausuffolkcounties,ny]42750-340</v>
      </c>
      <c r="O3489" t="str">
        <f t="shared" si="162"/>
        <v>TRUE</v>
      </c>
    </row>
    <row r="3490" spans="1:15" x14ac:dyDescent="0.2">
      <c r="A3490" t="s">
        <v>6236</v>
      </c>
      <c r="B3490" t="s">
        <v>6237</v>
      </c>
      <c r="C3490">
        <v>42750</v>
      </c>
      <c r="D3490" t="s">
        <v>14</v>
      </c>
      <c r="E3490">
        <v>1297631</v>
      </c>
      <c r="F3490" t="s">
        <v>15</v>
      </c>
      <c r="G3490" t="s">
        <v>37</v>
      </c>
      <c r="H3490" s="1">
        <v>45810</v>
      </c>
      <c r="I3490" t="s">
        <v>38</v>
      </c>
      <c r="J3490" t="s">
        <v>49</v>
      </c>
      <c r="K3490" t="b">
        <v>1</v>
      </c>
      <c r="L3490" t="str">
        <f t="shared" si="163"/>
        <v>mesocore[notforsale,saleinto,distributionoruseinnassausuffolkcounties,ny](applicationratelimitedinny)</v>
      </c>
      <c r="M3490" t="str">
        <f t="shared" si="164"/>
        <v>mesocore[notforsale,saleinto,distributionoruseinnassausuffolkcounties,ny](applicationratelimitedinny)42750-342</v>
      </c>
      <c r="N3490" t="str">
        <f>IFERROR(VLOOKUP(LOWER(M3490),file_list!$B:$B,1,FALSE),FALSE)</f>
        <v>mesocore[notforsale,saleinto,distributionoruseinnassausuffolkcounties,ny](applicationratelimitedinny)42750-342</v>
      </c>
      <c r="O3490" t="str">
        <f t="shared" si="162"/>
        <v>TRUE</v>
      </c>
    </row>
    <row r="3491" spans="1:15" x14ac:dyDescent="0.2">
      <c r="A3491" t="s">
        <v>6238</v>
      </c>
      <c r="B3491" t="s">
        <v>6239</v>
      </c>
      <c r="C3491">
        <v>42750</v>
      </c>
      <c r="D3491" t="s">
        <v>14</v>
      </c>
      <c r="E3491">
        <v>1297631</v>
      </c>
      <c r="F3491" t="s">
        <v>15</v>
      </c>
      <c r="G3491" t="s">
        <v>37</v>
      </c>
      <c r="H3491" s="1">
        <v>45810</v>
      </c>
      <c r="I3491" t="s">
        <v>38</v>
      </c>
      <c r="J3491" t="s">
        <v>49</v>
      </c>
      <c r="K3491" t="b">
        <v>0</v>
      </c>
      <c r="L3491" t="str">
        <f t="shared" si="163"/>
        <v>priorityma[nosale,distribution,oruseinnassausuffolkcounties,ny]</v>
      </c>
      <c r="M3491" t="str">
        <f t="shared" si="164"/>
        <v>priorityma[nosale,distribution,oruseinnassausuffolkcounties,ny]42750-344</v>
      </c>
      <c r="N3491" t="str">
        <f>IFERROR(VLOOKUP(LOWER(M3491),file_list!$B:$B,1,FALSE),FALSE)</f>
        <v>priorityma[nosale,distribution,oruseinnassausuffolkcounties,ny]42750-344</v>
      </c>
      <c r="O3491" t="str">
        <f t="shared" si="162"/>
        <v>TRUE</v>
      </c>
    </row>
    <row r="3492" spans="1:15" x14ac:dyDescent="0.2">
      <c r="A3492" t="s">
        <v>6240</v>
      </c>
      <c r="B3492" t="s">
        <v>6241</v>
      </c>
      <c r="C3492">
        <v>42750</v>
      </c>
      <c r="D3492" t="s">
        <v>14</v>
      </c>
      <c r="E3492">
        <v>1297631</v>
      </c>
      <c r="F3492" t="s">
        <v>15</v>
      </c>
      <c r="G3492" t="s">
        <v>37</v>
      </c>
      <c r="H3492" s="1">
        <v>45810</v>
      </c>
      <c r="I3492" t="s">
        <v>38</v>
      </c>
      <c r="J3492" t="s">
        <v>201</v>
      </c>
      <c r="K3492" t="b">
        <v>1</v>
      </c>
      <c r="L3492" t="str">
        <f t="shared" si="163"/>
        <v>lancer2ec[noapplicationwithin100ft.bygroundapplicationor300ft.byaerialapplicationofcoastalmarshesorstreamsthatdrainintocoastalmarshesinnys]</v>
      </c>
      <c r="M3492" t="str">
        <f t="shared" si="164"/>
        <v>lancer2ec[noapplicationwithin100ft.bygroundapplicationor300ft.byaerialapplicationofcoastalmarshesorstreamsthatdrainintocoastalmarshesinnys]42750-368</v>
      </c>
      <c r="N3492" t="str">
        <f>IFERROR(VLOOKUP(LOWER(M3492),file_list!$B:$B,1,FALSE),FALSE)</f>
        <v>lancer2ec[noapplicationwithin100ft.bygroundapplicationor300ft.byaerialapplicationofcoastalmarshesorstreamsthatdrainintocoastalmarshesinnys]42750-368</v>
      </c>
      <c r="O3492" t="str">
        <f t="shared" si="162"/>
        <v>TRUE</v>
      </c>
    </row>
    <row r="3493" spans="1:15" x14ac:dyDescent="0.2">
      <c r="A3493" t="s">
        <v>6242</v>
      </c>
      <c r="B3493" t="s">
        <v>6243</v>
      </c>
      <c r="C3493">
        <v>42750</v>
      </c>
      <c r="D3493" t="s">
        <v>14</v>
      </c>
      <c r="E3493">
        <v>1297631</v>
      </c>
      <c r="F3493" t="s">
        <v>15</v>
      </c>
      <c r="G3493" t="s">
        <v>37</v>
      </c>
      <c r="H3493" s="1">
        <v>45810</v>
      </c>
      <c r="I3493" t="s">
        <v>38</v>
      </c>
      <c r="J3493" t="s">
        <v>20</v>
      </c>
      <c r="K3493" t="b">
        <v>1</v>
      </c>
      <c r="L3493" t="str">
        <f t="shared" si="163"/>
        <v>crusader1ec(25footbufferstriptocoastalmarshes)</v>
      </c>
      <c r="M3493" t="str">
        <f t="shared" si="164"/>
        <v>crusader1ec(25footbufferstriptocoastalmarshes)42750-373</v>
      </c>
      <c r="N3493" t="str">
        <f>IFERROR(VLOOKUP(LOWER(M3493),file_list!$B:$B,1,FALSE),FALSE)</f>
        <v>crusader1ec(25footbufferstriptocoastalmarshes)42750-373</v>
      </c>
      <c r="O3493" t="str">
        <f t="shared" si="162"/>
        <v>TRUE</v>
      </c>
    </row>
    <row r="3494" spans="1:15" x14ac:dyDescent="0.2">
      <c r="A3494" t="s">
        <v>6244</v>
      </c>
      <c r="B3494" t="s">
        <v>6245</v>
      </c>
      <c r="C3494">
        <v>42750</v>
      </c>
      <c r="D3494" t="s">
        <v>14</v>
      </c>
      <c r="E3494">
        <v>1297631</v>
      </c>
      <c r="F3494" t="s">
        <v>15</v>
      </c>
      <c r="G3494" t="s">
        <v>37</v>
      </c>
      <c r="H3494" s="1">
        <v>45810</v>
      </c>
      <c r="I3494" t="s">
        <v>38</v>
      </c>
      <c r="J3494" t="s">
        <v>49</v>
      </c>
      <c r="K3494" t="b">
        <v>0</v>
      </c>
      <c r="L3494" t="str">
        <f t="shared" si="163"/>
        <v>caballero(notforsale,saleinto,distributionoruseinnassausuffolkcounties)</v>
      </c>
      <c r="M3494" t="str">
        <f t="shared" si="164"/>
        <v>caballero(notforsale,saleinto,distributionoruseinnassausuffolkcounties)42750-375</v>
      </c>
      <c r="N3494" t="str">
        <f>IFERROR(VLOOKUP(LOWER(M3494),file_list!$B:$B,1,FALSE),FALSE)</f>
        <v>caballero(notforsale,saleinto,distributionoruseinnassausuffolkcounties)42750-375</v>
      </c>
      <c r="O3494" t="str">
        <f t="shared" si="162"/>
        <v>TRUE</v>
      </c>
    </row>
    <row r="3495" spans="1:15" x14ac:dyDescent="0.2">
      <c r="A3495" t="s">
        <v>6246</v>
      </c>
      <c r="B3495" t="s">
        <v>6247</v>
      </c>
      <c r="C3495">
        <v>42750</v>
      </c>
      <c r="D3495" t="s">
        <v>14</v>
      </c>
      <c r="E3495">
        <v>1297631</v>
      </c>
      <c r="F3495" t="s">
        <v>15</v>
      </c>
      <c r="G3495" t="s">
        <v>37</v>
      </c>
      <c r="H3495" s="1">
        <v>45810</v>
      </c>
      <c r="I3495" t="s">
        <v>38</v>
      </c>
      <c r="J3495" t="s">
        <v>49</v>
      </c>
      <c r="K3495" t="b">
        <v>1</v>
      </c>
      <c r="L3495" t="str">
        <f t="shared" si="163"/>
        <v>butyrac200</v>
      </c>
      <c r="M3495" t="str">
        <f t="shared" si="164"/>
        <v>butyrac20042750-38</v>
      </c>
      <c r="N3495" t="str">
        <f>IFERROR(VLOOKUP(LOWER(M3495),file_list!$B:$B,1,FALSE),FALSE)</f>
        <v>butyrac20042750-38</v>
      </c>
      <c r="O3495" t="str">
        <f t="shared" si="162"/>
        <v>TRUE</v>
      </c>
    </row>
    <row r="3496" spans="1:15" x14ac:dyDescent="0.2">
      <c r="A3496" t="s">
        <v>6248</v>
      </c>
      <c r="B3496" t="s">
        <v>6249</v>
      </c>
      <c r="C3496">
        <v>42750</v>
      </c>
      <c r="D3496" t="s">
        <v>14</v>
      </c>
      <c r="E3496">
        <v>1297631</v>
      </c>
      <c r="F3496" t="s">
        <v>15</v>
      </c>
      <c r="G3496" t="s">
        <v>37</v>
      </c>
      <c r="H3496" s="1">
        <v>45810</v>
      </c>
      <c r="I3496" t="s">
        <v>38</v>
      </c>
      <c r="J3496" t="s">
        <v>20</v>
      </c>
      <c r="K3496" t="b">
        <v>1</v>
      </c>
      <c r="L3496" t="str">
        <f t="shared" si="163"/>
        <v>crusader2meinsecticide(25footbufferstriptocoastalmarsh)</v>
      </c>
      <c r="M3496" t="str">
        <f t="shared" si="164"/>
        <v>crusader2meinsecticide(25footbufferstriptocoastalmarsh)42750-385</v>
      </c>
      <c r="N3496" t="str">
        <f>IFERROR(VLOOKUP(LOWER(M3496),file_list!$B:$B,1,FALSE),FALSE)</f>
        <v>crusader2meinsecticide(25footbufferstriptocoastalmarsh)42750-385</v>
      </c>
      <c r="O3496" t="str">
        <f t="shared" si="162"/>
        <v>TRUE</v>
      </c>
    </row>
    <row r="3497" spans="1:15" x14ac:dyDescent="0.2">
      <c r="A3497" t="s">
        <v>6250</v>
      </c>
      <c r="B3497" t="s">
        <v>6251</v>
      </c>
      <c r="C3497">
        <v>42750</v>
      </c>
      <c r="D3497" t="s">
        <v>14</v>
      </c>
      <c r="E3497">
        <v>1297631</v>
      </c>
      <c r="F3497" t="s">
        <v>15</v>
      </c>
      <c r="G3497" t="s">
        <v>37</v>
      </c>
      <c r="H3497" s="1">
        <v>45810</v>
      </c>
      <c r="I3497" t="s">
        <v>38</v>
      </c>
      <c r="J3497" t="s">
        <v>17</v>
      </c>
      <c r="K3497" t="b">
        <v>1</v>
      </c>
      <c r="L3497" t="str">
        <f t="shared" si="163"/>
        <v>koverall[noturfuseinnys]</v>
      </c>
      <c r="M3497" t="str">
        <f t="shared" si="164"/>
        <v>koverall[noturfuseinnys]42750-389</v>
      </c>
      <c r="N3497" t="str">
        <f>IFERROR(VLOOKUP(LOWER(M3497),file_list!$B:$B,1,FALSE),FALSE)</f>
        <v>koverall[noturfuseinnys]42750-389</v>
      </c>
      <c r="O3497" t="str">
        <f t="shared" si="162"/>
        <v>TRUE</v>
      </c>
    </row>
    <row r="3498" spans="1:15" x14ac:dyDescent="0.2">
      <c r="A3498" t="s">
        <v>6252</v>
      </c>
      <c r="B3498" t="s">
        <v>6253</v>
      </c>
      <c r="C3498">
        <v>42750</v>
      </c>
      <c r="D3498" t="s">
        <v>14</v>
      </c>
      <c r="E3498">
        <v>1297631</v>
      </c>
      <c r="F3498" t="s">
        <v>15</v>
      </c>
      <c r="G3498" t="s">
        <v>37</v>
      </c>
      <c r="H3498" s="1">
        <v>45810</v>
      </c>
      <c r="I3498" t="s">
        <v>38</v>
      </c>
      <c r="J3498" t="s">
        <v>17</v>
      </c>
      <c r="K3498" t="b">
        <v>1</v>
      </c>
      <c r="L3498" t="str">
        <f t="shared" si="163"/>
        <v>anchor3lst</v>
      </c>
      <c r="M3498" t="str">
        <f t="shared" si="164"/>
        <v>anchor3lst42750-390</v>
      </c>
      <c r="N3498" t="str">
        <f>IFERROR(VLOOKUP(LOWER(M3498),file_list!$B:$B,1,FALSE),FALSE)</f>
        <v>anchor3lst42750-390</v>
      </c>
      <c r="O3498" t="str">
        <f t="shared" si="162"/>
        <v>TRUE</v>
      </c>
    </row>
    <row r="3499" spans="1:15" x14ac:dyDescent="0.2">
      <c r="A3499" t="s">
        <v>6254</v>
      </c>
      <c r="B3499" t="s">
        <v>6255</v>
      </c>
      <c r="C3499">
        <v>42750</v>
      </c>
      <c r="D3499" t="s">
        <v>14</v>
      </c>
      <c r="E3499">
        <v>1297631</v>
      </c>
      <c r="F3499" t="s">
        <v>15</v>
      </c>
      <c r="G3499" t="s">
        <v>37</v>
      </c>
      <c r="H3499" s="1">
        <v>45810</v>
      </c>
      <c r="I3499" t="s">
        <v>38</v>
      </c>
      <c r="J3499" t="s">
        <v>17</v>
      </c>
      <c r="K3499" t="b">
        <v>1</v>
      </c>
      <c r="L3499" t="str">
        <f t="shared" si="163"/>
        <v>thrive4m</v>
      </c>
      <c r="M3499" t="str">
        <f t="shared" si="164"/>
        <v>thrive4m42750-391</v>
      </c>
      <c r="N3499" t="str">
        <f>IFERROR(VLOOKUP(LOWER(M3499),file_list!$B:$B,1,FALSE),FALSE)</f>
        <v>thrive4m42750-391</v>
      </c>
      <c r="O3499" t="str">
        <f t="shared" si="162"/>
        <v>TRUE</v>
      </c>
    </row>
    <row r="3500" spans="1:15" x14ac:dyDescent="0.2">
      <c r="A3500" t="s">
        <v>6256</v>
      </c>
      <c r="B3500" t="s">
        <v>6257</v>
      </c>
      <c r="C3500">
        <v>42750</v>
      </c>
      <c r="D3500" t="s">
        <v>14</v>
      </c>
      <c r="E3500">
        <v>1297631</v>
      </c>
      <c r="F3500" t="s">
        <v>15</v>
      </c>
      <c r="G3500" t="s">
        <v>37</v>
      </c>
      <c r="H3500" s="1">
        <v>45810</v>
      </c>
      <c r="I3500" t="s">
        <v>38</v>
      </c>
      <c r="J3500" t="s">
        <v>49</v>
      </c>
      <c r="K3500" t="b">
        <v>1</v>
      </c>
      <c r="L3500" t="str">
        <f t="shared" si="163"/>
        <v>dicambadmasalt</v>
      </c>
      <c r="M3500" t="str">
        <f t="shared" si="164"/>
        <v>dicambadmasalt42750-40</v>
      </c>
      <c r="N3500" t="str">
        <f>IFERROR(VLOOKUP(LOWER(M3500),file_list!$B:$B,1,FALSE),FALSE)</f>
        <v>dicambadmasalt42750-40</v>
      </c>
      <c r="O3500" t="str">
        <f t="shared" si="162"/>
        <v>TRUE</v>
      </c>
    </row>
    <row r="3501" spans="1:15" x14ac:dyDescent="0.2">
      <c r="A3501" t="s">
        <v>6258</v>
      </c>
      <c r="B3501" t="s">
        <v>6259</v>
      </c>
      <c r="C3501">
        <v>42750</v>
      </c>
      <c r="D3501" t="s">
        <v>14</v>
      </c>
      <c r="E3501">
        <v>1297631</v>
      </c>
      <c r="F3501" t="s">
        <v>15</v>
      </c>
      <c r="G3501" t="s">
        <v>37</v>
      </c>
      <c r="H3501" s="1">
        <v>45810</v>
      </c>
      <c r="I3501" t="s">
        <v>38</v>
      </c>
      <c r="J3501" t="s">
        <v>49</v>
      </c>
      <c r="K3501" t="b">
        <v>0</v>
      </c>
      <c r="L3501" t="str">
        <f t="shared" si="163"/>
        <v>surmise5(nouseinnassausuffolkcounties)</v>
      </c>
      <c r="M3501" t="str">
        <f t="shared" si="164"/>
        <v>surmise5(nouseinnassausuffolkcounties)42750-401</v>
      </c>
      <c r="N3501" t="str">
        <f>IFERROR(VLOOKUP(LOWER(M3501),file_list!$B:$B,1,FALSE),FALSE)</f>
        <v>surmise5(nouseinnassausuffolkcounties)42750-401</v>
      </c>
      <c r="O3501" t="str">
        <f t="shared" si="162"/>
        <v>TRUE</v>
      </c>
    </row>
    <row r="3502" spans="1:15" x14ac:dyDescent="0.2">
      <c r="A3502" t="s">
        <v>6260</v>
      </c>
      <c r="B3502" t="s">
        <v>6261</v>
      </c>
      <c r="C3502">
        <v>42750</v>
      </c>
      <c r="D3502" t="s">
        <v>14</v>
      </c>
      <c r="E3502">
        <v>1294080</v>
      </c>
      <c r="F3502" t="s">
        <v>15</v>
      </c>
      <c r="G3502" t="s">
        <v>37</v>
      </c>
      <c r="H3502" s="1">
        <v>45692</v>
      </c>
      <c r="I3502" t="s">
        <v>38</v>
      </c>
      <c r="J3502" t="s">
        <v>49</v>
      </c>
      <c r="K3502" t="b">
        <v>1</v>
      </c>
      <c r="L3502" t="str">
        <f t="shared" si="163"/>
        <v>verifyatz(nosale,distributionoruseinnassauorsuffolkcounties)</v>
      </c>
      <c r="M3502" t="str">
        <f t="shared" si="164"/>
        <v>verifyatz(nosale,distributionoruseinnassauorsuffolkcounties)42750-408</v>
      </c>
      <c r="N3502" t="str">
        <f>IFERROR(VLOOKUP(LOWER(M3502),file_list!$B:$B,1,FALSE),FALSE)</f>
        <v>verifyatz(nosale,distributionoruseinnassauorsuffolkcounties)42750-408</v>
      </c>
      <c r="O3502" t="str">
        <f t="shared" si="162"/>
        <v>TRUE</v>
      </c>
    </row>
    <row r="3503" spans="1:15" x14ac:dyDescent="0.2">
      <c r="A3503" t="s">
        <v>6262</v>
      </c>
      <c r="B3503" t="s">
        <v>6263</v>
      </c>
      <c r="C3503">
        <v>42750</v>
      </c>
      <c r="D3503" t="s">
        <v>14</v>
      </c>
      <c r="E3503">
        <v>1297631</v>
      </c>
      <c r="F3503" t="s">
        <v>15</v>
      </c>
      <c r="G3503" t="s">
        <v>37</v>
      </c>
      <c r="H3503" s="1">
        <v>45810</v>
      </c>
      <c r="I3503" t="s">
        <v>38</v>
      </c>
      <c r="J3503" t="s">
        <v>49</v>
      </c>
      <c r="K3503" t="b">
        <v>1</v>
      </c>
      <c r="L3503" t="str">
        <f t="shared" si="163"/>
        <v>verifyatzlite(nosale,distributionoruseinnassausuffolkcounties)</v>
      </c>
      <c r="M3503" t="str">
        <f t="shared" si="164"/>
        <v>verifyatzlite(nosale,distributionoruseinnassausuffolkcounties)42750-409</v>
      </c>
      <c r="N3503" t="str">
        <f>IFERROR(VLOOKUP(LOWER(M3503),file_list!$B:$B,1,FALSE),FALSE)</f>
        <v>verifyatzlite(nosale,distributionoruseinnassausuffolkcounties)42750-409</v>
      </c>
      <c r="O3503" t="str">
        <f t="shared" si="162"/>
        <v>TRUE</v>
      </c>
    </row>
    <row r="3504" spans="1:15" x14ac:dyDescent="0.2">
      <c r="A3504" t="s">
        <v>6264</v>
      </c>
      <c r="B3504" t="s">
        <v>6265</v>
      </c>
      <c r="C3504">
        <v>42750</v>
      </c>
      <c r="D3504" t="s">
        <v>14</v>
      </c>
      <c r="E3504">
        <v>1297631</v>
      </c>
      <c r="F3504" t="s">
        <v>15</v>
      </c>
      <c r="G3504" t="s">
        <v>37</v>
      </c>
      <c r="H3504" s="1">
        <v>45810</v>
      </c>
      <c r="I3504" t="s">
        <v>38</v>
      </c>
      <c r="J3504" t="s">
        <v>49</v>
      </c>
      <c r="K3504" t="b">
        <v>1</v>
      </c>
      <c r="L3504" t="str">
        <f t="shared" si="163"/>
        <v>brox2ec</v>
      </c>
      <c r="M3504" t="str">
        <f t="shared" si="164"/>
        <v>brox2ec42750-48</v>
      </c>
      <c r="N3504" t="str">
        <f>IFERROR(VLOOKUP(LOWER(M3504),file_list!$B:$B,1,FALSE),FALSE)</f>
        <v>brox2ec42750-48</v>
      </c>
      <c r="O3504" t="str">
        <f t="shared" si="162"/>
        <v>TRUE</v>
      </c>
    </row>
    <row r="3505" spans="1:15" x14ac:dyDescent="0.2">
      <c r="A3505" t="s">
        <v>6266</v>
      </c>
      <c r="B3505" t="s">
        <v>6267</v>
      </c>
      <c r="C3505">
        <v>42750</v>
      </c>
      <c r="D3505" t="s">
        <v>14</v>
      </c>
      <c r="E3505">
        <v>1297631</v>
      </c>
      <c r="F3505" t="s">
        <v>15</v>
      </c>
      <c r="G3505" t="s">
        <v>37</v>
      </c>
      <c r="H3505" s="1">
        <v>45810</v>
      </c>
      <c r="I3505" t="s">
        <v>38</v>
      </c>
      <c r="J3505" t="s">
        <v>49</v>
      </c>
      <c r="K3505" t="b">
        <v>1</v>
      </c>
      <c r="L3505" t="str">
        <f t="shared" si="163"/>
        <v>rangestar</v>
      </c>
      <c r="M3505" t="str">
        <f t="shared" si="164"/>
        <v>rangestar42750-55</v>
      </c>
      <c r="N3505" t="str">
        <f>IFERROR(VLOOKUP(LOWER(M3505),file_list!$B:$B,1,FALSE),FALSE)</f>
        <v>rangestar42750-55</v>
      </c>
      <c r="O3505" t="str">
        <f t="shared" si="162"/>
        <v>TRUE</v>
      </c>
    </row>
    <row r="3506" spans="1:15" x14ac:dyDescent="0.2">
      <c r="A3506" t="s">
        <v>6268</v>
      </c>
      <c r="B3506" t="s">
        <v>6269</v>
      </c>
      <c r="C3506">
        <v>42750</v>
      </c>
      <c r="D3506" t="s">
        <v>78</v>
      </c>
      <c r="E3506">
        <v>1297631</v>
      </c>
      <c r="F3506" t="s">
        <v>15</v>
      </c>
      <c r="G3506" t="s">
        <v>37</v>
      </c>
      <c r="H3506" s="1">
        <v>45810</v>
      </c>
      <c r="I3506" t="s">
        <v>38</v>
      </c>
      <c r="J3506" t="s">
        <v>49</v>
      </c>
      <c r="K3506" t="b">
        <v>1</v>
      </c>
      <c r="L3506" t="str">
        <f t="shared" si="163"/>
        <v>aquastar</v>
      </c>
      <c r="M3506" t="str">
        <f t="shared" si="164"/>
        <v>aquastar42750-59</v>
      </c>
      <c r="N3506" t="str">
        <f>IFERROR(VLOOKUP(LOWER(M3506),file_list!$B:$B,1,FALSE),FALSE)</f>
        <v>aquastar42750-59</v>
      </c>
      <c r="O3506" t="str">
        <f t="shared" si="162"/>
        <v>TRUE</v>
      </c>
    </row>
    <row r="3507" spans="1:15" x14ac:dyDescent="0.2">
      <c r="A3507" t="s">
        <v>6268</v>
      </c>
      <c r="B3507" t="s">
        <v>6270</v>
      </c>
      <c r="C3507">
        <v>42750</v>
      </c>
      <c r="D3507" t="s">
        <v>14</v>
      </c>
      <c r="E3507">
        <v>1297631</v>
      </c>
      <c r="F3507" t="s">
        <v>15</v>
      </c>
      <c r="G3507" t="s">
        <v>37</v>
      </c>
      <c r="H3507" s="1">
        <v>45810</v>
      </c>
      <c r="I3507" t="s">
        <v>38</v>
      </c>
      <c r="J3507" t="s">
        <v>49</v>
      </c>
      <c r="K3507" t="b">
        <v>1</v>
      </c>
      <c r="L3507" t="str">
        <f t="shared" si="163"/>
        <v>glystar5extra</v>
      </c>
      <c r="M3507" t="str">
        <f t="shared" si="164"/>
        <v>glystar5extra42750-59</v>
      </c>
      <c r="N3507" t="str">
        <f>IFERROR(VLOOKUP(LOWER(M3507),file_list!$B:$B,1,FALSE),FALSE)</f>
        <v>glystar5extra42750-59</v>
      </c>
      <c r="O3507" t="str">
        <f t="shared" si="162"/>
        <v>TRUE</v>
      </c>
    </row>
    <row r="3508" spans="1:15" x14ac:dyDescent="0.2">
      <c r="A3508" t="s">
        <v>6268</v>
      </c>
      <c r="B3508" t="s">
        <v>6271</v>
      </c>
      <c r="C3508">
        <v>42750</v>
      </c>
      <c r="D3508" t="s">
        <v>14</v>
      </c>
      <c r="E3508">
        <v>1297631</v>
      </c>
      <c r="F3508" t="s">
        <v>15</v>
      </c>
      <c r="G3508" t="s">
        <v>37</v>
      </c>
      <c r="H3508" s="1">
        <v>45810</v>
      </c>
      <c r="I3508" t="s">
        <v>38</v>
      </c>
      <c r="J3508" t="s">
        <v>49</v>
      </c>
      <c r="K3508" t="b">
        <v>1</v>
      </c>
      <c r="L3508" t="str">
        <f t="shared" si="163"/>
        <v>clearout5extra</v>
      </c>
      <c r="M3508" t="str">
        <f t="shared" si="164"/>
        <v>clearout5extra42750-59</v>
      </c>
      <c r="N3508" t="str">
        <f>IFERROR(VLOOKUP(LOWER(M3508),file_list!$B:$B,1,FALSE),FALSE)</f>
        <v>clearout5extra42750-59</v>
      </c>
      <c r="O3508" t="str">
        <f t="shared" si="162"/>
        <v>TRUE</v>
      </c>
    </row>
    <row r="3509" spans="1:15" x14ac:dyDescent="0.2">
      <c r="A3509" t="s">
        <v>6272</v>
      </c>
      <c r="B3509" t="s">
        <v>6273</v>
      </c>
      <c r="C3509">
        <v>42750</v>
      </c>
      <c r="D3509" t="s">
        <v>14</v>
      </c>
      <c r="E3509">
        <v>1297631</v>
      </c>
      <c r="F3509" t="s">
        <v>15</v>
      </c>
      <c r="G3509" t="s">
        <v>37</v>
      </c>
      <c r="H3509" s="1">
        <v>45810</v>
      </c>
      <c r="I3509" t="s">
        <v>38</v>
      </c>
      <c r="J3509" t="s">
        <v>49</v>
      </c>
      <c r="K3509" t="b">
        <v>1</v>
      </c>
      <c r="L3509" t="str">
        <f t="shared" si="163"/>
        <v>glystaroriginal</v>
      </c>
      <c r="M3509" t="str">
        <f t="shared" si="164"/>
        <v>glystaroriginal42750-60</v>
      </c>
      <c r="N3509" t="str">
        <f>IFERROR(VLOOKUP(LOWER(M3509),file_list!$B:$B,1,FALSE),FALSE)</f>
        <v>glystaroriginal42750-60</v>
      </c>
      <c r="O3509" t="str">
        <f t="shared" si="162"/>
        <v>TRUE</v>
      </c>
    </row>
    <row r="3510" spans="1:15" x14ac:dyDescent="0.2">
      <c r="A3510" t="s">
        <v>6274</v>
      </c>
      <c r="B3510" t="s">
        <v>6275</v>
      </c>
      <c r="C3510">
        <v>42750</v>
      </c>
      <c r="D3510" t="s">
        <v>14</v>
      </c>
      <c r="E3510">
        <v>1306895</v>
      </c>
      <c r="F3510" t="s">
        <v>15</v>
      </c>
      <c r="G3510" t="s">
        <v>37</v>
      </c>
      <c r="H3510" s="1">
        <v>45911</v>
      </c>
      <c r="I3510" t="s">
        <v>38</v>
      </c>
      <c r="J3510" t="s">
        <v>49</v>
      </c>
      <c r="K3510" t="b">
        <v>1</v>
      </c>
      <c r="L3510" t="str">
        <f t="shared" si="163"/>
        <v>glystarplus</v>
      </c>
      <c r="M3510" t="str">
        <f t="shared" si="164"/>
        <v>glystarplus42750-61</v>
      </c>
      <c r="N3510" t="str">
        <f>IFERROR(VLOOKUP(LOWER(M3510),file_list!$B:$B,1,FALSE),FALSE)</f>
        <v>glystarplus42750-61</v>
      </c>
      <c r="O3510" t="str">
        <f t="shared" si="162"/>
        <v>TRUE</v>
      </c>
    </row>
    <row r="3511" spans="1:15" x14ac:dyDescent="0.2">
      <c r="A3511" t="s">
        <v>6276</v>
      </c>
      <c r="B3511" t="s">
        <v>6277</v>
      </c>
      <c r="C3511">
        <v>42750</v>
      </c>
      <c r="D3511" t="s">
        <v>14</v>
      </c>
      <c r="E3511">
        <v>1297631</v>
      </c>
      <c r="F3511" t="s">
        <v>15</v>
      </c>
      <c r="G3511" t="s">
        <v>37</v>
      </c>
      <c r="H3511" s="1">
        <v>45810</v>
      </c>
      <c r="I3511" t="s">
        <v>38</v>
      </c>
      <c r="J3511" t="s">
        <v>49</v>
      </c>
      <c r="K3511" t="b">
        <v>0</v>
      </c>
      <c r="L3511" t="str">
        <f t="shared" si="163"/>
        <v>clethodim2e(uselimitedto16oz.acreseasononlongisl)</v>
      </c>
      <c r="M3511" t="str">
        <f t="shared" si="164"/>
        <v>clethodim2e(uselimitedto16oz.acreseasononlongisl)42750-72</v>
      </c>
      <c r="N3511" t="str">
        <f>IFERROR(VLOOKUP(LOWER(M3511),file_list!$B:$B,1,FALSE),FALSE)</f>
        <v>clethodim2e(uselimitedto16oz.acreseasononlongisl)42750-72</v>
      </c>
      <c r="O3511" t="str">
        <f t="shared" ref="O3511:O3574" si="165">IF(N3511=FALSE,"FALSE","TRUE")</f>
        <v>TRUE</v>
      </c>
    </row>
    <row r="3512" spans="1:15" x14ac:dyDescent="0.2">
      <c r="A3512" t="s">
        <v>6276</v>
      </c>
      <c r="B3512" t="s">
        <v>6278</v>
      </c>
      <c r="C3512">
        <v>42750</v>
      </c>
      <c r="D3512" t="s">
        <v>14</v>
      </c>
      <c r="E3512">
        <v>1297631</v>
      </c>
      <c r="F3512" t="s">
        <v>15</v>
      </c>
      <c r="G3512" t="s">
        <v>37</v>
      </c>
      <c r="H3512" s="1">
        <v>45810</v>
      </c>
      <c r="I3512" t="s">
        <v>38</v>
      </c>
      <c r="J3512" t="s">
        <v>49</v>
      </c>
      <c r="K3512" t="b">
        <v>1</v>
      </c>
      <c r="L3512" t="str">
        <f t="shared" si="163"/>
        <v>signatureclethodim(maximumuserateof16floz(0.25lbai)peracreperseasononli)</v>
      </c>
      <c r="M3512" t="str">
        <f t="shared" si="164"/>
        <v>signatureclethodim(maximumuserateof16floz(0.25lbai)peracreperseasononli)42750-72</v>
      </c>
      <c r="N3512" t="str">
        <f>IFERROR(VLOOKUP(LOWER(M3512),file_list!$B:$B,1,FALSE),FALSE)</f>
        <v>signatureclethodim(maximumuserateof16floz(0.25lbai)peracreperseasononli)42750-72</v>
      </c>
      <c r="O3512" t="str">
        <f t="shared" si="165"/>
        <v>TRUE</v>
      </c>
    </row>
    <row r="3513" spans="1:15" x14ac:dyDescent="0.2">
      <c r="A3513" t="s">
        <v>6279</v>
      </c>
      <c r="B3513" t="s">
        <v>6280</v>
      </c>
      <c r="C3513">
        <v>42750</v>
      </c>
      <c r="D3513" t="s">
        <v>14</v>
      </c>
      <c r="E3513">
        <v>1297631</v>
      </c>
      <c r="F3513" t="s">
        <v>15</v>
      </c>
      <c r="G3513" t="s">
        <v>37</v>
      </c>
      <c r="H3513" s="1">
        <v>45810</v>
      </c>
      <c r="I3513" t="s">
        <v>38</v>
      </c>
      <c r="J3513" t="s">
        <v>17</v>
      </c>
      <c r="K3513" t="b">
        <v>1</v>
      </c>
      <c r="L3513" t="str">
        <f t="shared" si="163"/>
        <v>nu-cop3l</v>
      </c>
      <c r="M3513" t="str">
        <f t="shared" si="164"/>
        <v>nu-cop3l42750-75</v>
      </c>
      <c r="N3513" t="str">
        <f>IFERROR(VLOOKUP(LOWER(M3513),file_list!$B:$B,1,FALSE),FALSE)</f>
        <v>nu-cop3l42750-75</v>
      </c>
      <c r="O3513" t="str">
        <f t="shared" si="165"/>
        <v>TRUE</v>
      </c>
    </row>
    <row r="3514" spans="1:15" x14ac:dyDescent="0.2">
      <c r="A3514" t="s">
        <v>6281</v>
      </c>
      <c r="B3514" t="s">
        <v>6282</v>
      </c>
      <c r="C3514">
        <v>42750</v>
      </c>
      <c r="D3514" t="s">
        <v>14</v>
      </c>
      <c r="E3514">
        <v>1297631</v>
      </c>
      <c r="F3514" t="s">
        <v>15</v>
      </c>
      <c r="G3514" t="s">
        <v>37</v>
      </c>
      <c r="H3514" s="1">
        <v>45810</v>
      </c>
      <c r="I3514" t="s">
        <v>38</v>
      </c>
      <c r="J3514" t="s">
        <v>49</v>
      </c>
      <c r="K3514" t="b">
        <v>0</v>
      </c>
      <c r="L3514" t="str">
        <f t="shared" si="163"/>
        <v>spur(notforsaleoruseonlongisl,maxuserateinnysis0.25lbacre)</v>
      </c>
      <c r="M3514" t="str">
        <f t="shared" si="164"/>
        <v>spur(notforsaleoruseonlongisl,maxuserateinnysis0.25lbacre)42750-89</v>
      </c>
      <c r="N3514" t="str">
        <f>IFERROR(VLOOKUP(LOWER(M3514),file_list!$B:$B,1,FALSE),FALSE)</f>
        <v>spur(notforsaleoruseonlongisl,maxuserateinnysis0.25lbacre)42750-89</v>
      </c>
      <c r="O3514" t="str">
        <f t="shared" si="165"/>
        <v>TRUE</v>
      </c>
    </row>
    <row r="3515" spans="1:15" x14ac:dyDescent="0.2">
      <c r="A3515" t="s">
        <v>6281</v>
      </c>
      <c r="B3515" t="s">
        <v>6283</v>
      </c>
      <c r="C3515">
        <v>42750</v>
      </c>
      <c r="D3515" t="s">
        <v>14</v>
      </c>
      <c r="E3515">
        <v>25368</v>
      </c>
      <c r="F3515" t="s">
        <v>15</v>
      </c>
      <c r="G3515" t="s">
        <v>16</v>
      </c>
      <c r="H3515" s="1">
        <v>41053</v>
      </c>
      <c r="J3515" t="s">
        <v>49</v>
      </c>
      <c r="K3515" t="b">
        <v>0</v>
      </c>
      <c r="L3515" t="str">
        <f t="shared" si="163"/>
        <v>spur(notforsaleoruseonlongisl,maxuserateinnysis0.25lbacre)(2ee-brownknapweedmeadowknapweed)</v>
      </c>
      <c r="M3515" t="str">
        <f t="shared" si="164"/>
        <v>spur(notforsaleoruseonlongisl,maxuserateinnysis0.25lbacre)(2ee-brownknapweedmeadowknapweed)42750-89</v>
      </c>
      <c r="N3515" t="str">
        <f>IFERROR(VLOOKUP(LOWER(M3515),file_list!$B:$B,1,FALSE),FALSE)</f>
        <v>spur(notforsaleoruseonlongisl,maxuserateinnysis0.25lbacre)(2ee-brownknapweedmeadowknapweed)42750-89</v>
      </c>
      <c r="O3515" t="str">
        <f t="shared" si="165"/>
        <v>TRUE</v>
      </c>
    </row>
    <row r="3516" spans="1:15" x14ac:dyDescent="0.2">
      <c r="A3516" t="s">
        <v>6284</v>
      </c>
      <c r="B3516" t="s">
        <v>6285</v>
      </c>
      <c r="C3516">
        <v>42750</v>
      </c>
      <c r="D3516" t="s">
        <v>14</v>
      </c>
      <c r="E3516">
        <v>1297631</v>
      </c>
      <c r="F3516" t="s">
        <v>15</v>
      </c>
      <c r="G3516" t="s">
        <v>37</v>
      </c>
      <c r="H3516" s="1">
        <v>45810</v>
      </c>
      <c r="I3516" t="s">
        <v>38</v>
      </c>
      <c r="J3516" t="s">
        <v>49</v>
      </c>
      <c r="K3516" t="b">
        <v>1</v>
      </c>
      <c r="L3516" t="str">
        <f t="shared" si="163"/>
        <v>armortechquinpro(spottreatmentonlyinnys)(notforsale,use,ordistributioninnassausuffolkcounties)</v>
      </c>
      <c r="M3516" t="str">
        <f t="shared" si="164"/>
        <v>armortechquinpro(spottreatmentonlyinnys)(notforsale,use,ordistributioninnassausuffolkcounties)42750-90</v>
      </c>
      <c r="N3516" t="str">
        <f>IFERROR(VLOOKUP(LOWER(M3516),file_list!$B:$B,1,FALSE),FALSE)</f>
        <v>armortechquinpro(spottreatmentonlyinnys)(notforsale,use,ordistributioninnassausuffolkcounties)42750-90</v>
      </c>
      <c r="O3516" t="str">
        <f t="shared" si="165"/>
        <v>TRUE</v>
      </c>
    </row>
    <row r="3517" spans="1:15" x14ac:dyDescent="0.2">
      <c r="A3517" t="s">
        <v>6284</v>
      </c>
      <c r="B3517" t="s">
        <v>6286</v>
      </c>
      <c r="C3517">
        <v>42750</v>
      </c>
      <c r="D3517" t="s">
        <v>78</v>
      </c>
      <c r="E3517">
        <v>1297631</v>
      </c>
      <c r="F3517" t="s">
        <v>15</v>
      </c>
      <c r="G3517" t="s">
        <v>37</v>
      </c>
      <c r="H3517" s="1">
        <v>45810</v>
      </c>
      <c r="I3517" t="s">
        <v>38</v>
      </c>
      <c r="J3517" t="s">
        <v>49</v>
      </c>
      <c r="K3517" t="b">
        <v>1</v>
      </c>
      <c r="L3517" t="str">
        <f t="shared" si="163"/>
        <v>quinstarturf(spottreatmentonlyinnys)(notforsale,use,ordistributioninnassausuffolkcounties)</v>
      </c>
      <c r="M3517" t="str">
        <f t="shared" si="164"/>
        <v>quinstarturf(spottreatmentonlyinnys)(notforsale,use,ordistributioninnassausuffolkcounties)42750-90</v>
      </c>
      <c r="N3517" t="str">
        <f>IFERROR(VLOOKUP(LOWER(M3517),file_list!$B:$B,1,FALSE),FALSE)</f>
        <v>quinstarturf(spottreatmentonlyinnys)(notforsale,use,ordistributioninnassausuffolkcounties)42750-90</v>
      </c>
      <c r="O3517" t="str">
        <f t="shared" si="165"/>
        <v>TRUE</v>
      </c>
    </row>
    <row r="3518" spans="1:15" x14ac:dyDescent="0.2">
      <c r="A3518" t="s">
        <v>6287</v>
      </c>
      <c r="B3518" t="s">
        <v>6288</v>
      </c>
      <c r="C3518">
        <v>42750</v>
      </c>
      <c r="D3518" t="s">
        <v>14</v>
      </c>
      <c r="E3518">
        <v>1297631</v>
      </c>
      <c r="F3518" t="s">
        <v>15</v>
      </c>
      <c r="G3518" t="s">
        <v>37</v>
      </c>
      <c r="H3518" s="1">
        <v>45810</v>
      </c>
      <c r="I3518" t="s">
        <v>38</v>
      </c>
      <c r="J3518" t="s">
        <v>17</v>
      </c>
      <c r="K3518" t="b">
        <v>0</v>
      </c>
      <c r="L3518" t="str">
        <f t="shared" si="163"/>
        <v>armortecteb360xlii(nymaxapplicationrate2.2lbaiacreyr.)</v>
      </c>
      <c r="M3518" t="str">
        <f t="shared" si="164"/>
        <v>armortecteb360xlii(nymaxapplicationrate2.2lbaiacreyr.)42750-99</v>
      </c>
      <c r="N3518" t="str">
        <f>IFERROR(VLOOKUP(LOWER(M3518),file_list!$B:$B,1,FALSE),FALSE)</f>
        <v>armortecteb360xlii(nymaxapplicationrate2.2lbaiacreyr.)42750-99</v>
      </c>
      <c r="O3518" t="str">
        <f t="shared" si="165"/>
        <v>TRUE</v>
      </c>
    </row>
    <row r="3519" spans="1:15" x14ac:dyDescent="0.2">
      <c r="A3519" t="s">
        <v>6289</v>
      </c>
      <c r="B3519" t="s">
        <v>6290</v>
      </c>
      <c r="C3519">
        <v>42750</v>
      </c>
      <c r="D3519" t="s">
        <v>14</v>
      </c>
      <c r="E3519">
        <v>1297631</v>
      </c>
      <c r="F3519" t="s">
        <v>15</v>
      </c>
      <c r="G3519" t="s">
        <v>37</v>
      </c>
      <c r="H3519" s="1">
        <v>45810</v>
      </c>
      <c r="I3519" t="s">
        <v>38</v>
      </c>
      <c r="J3519" t="s">
        <v>17</v>
      </c>
      <c r="K3519" t="b">
        <v>1</v>
      </c>
      <c r="L3519" t="str">
        <f t="shared" si="163"/>
        <v>micropfungicide</v>
      </c>
      <c r="M3519" t="str">
        <f t="shared" si="164"/>
        <v>micropfungicide45002-24</v>
      </c>
      <c r="N3519" t="str">
        <f>IFERROR(VLOOKUP(LOWER(M3519),file_list!$B:$B,1,FALSE),FALSE)</f>
        <v>micropfungicide45002-24</v>
      </c>
      <c r="O3519" t="str">
        <f t="shared" si="165"/>
        <v>TRUE</v>
      </c>
    </row>
    <row r="3520" spans="1:15" x14ac:dyDescent="0.2">
      <c r="A3520" t="s">
        <v>6291</v>
      </c>
      <c r="B3520" t="s">
        <v>6292</v>
      </c>
      <c r="C3520">
        <v>42750</v>
      </c>
      <c r="D3520" t="s">
        <v>14</v>
      </c>
      <c r="E3520">
        <v>1297631</v>
      </c>
      <c r="F3520" t="s">
        <v>15</v>
      </c>
      <c r="G3520" t="s">
        <v>37</v>
      </c>
      <c r="H3520" s="1">
        <v>45810</v>
      </c>
      <c r="I3520" t="s">
        <v>38</v>
      </c>
      <c r="J3520" t="s">
        <v>913</v>
      </c>
      <c r="K3520" t="b">
        <v>1</v>
      </c>
      <c r="L3520" t="str">
        <f t="shared" si="163"/>
        <v>nucop50df</v>
      </c>
      <c r="M3520" t="str">
        <f t="shared" si="164"/>
        <v>nucop50df45002-4</v>
      </c>
      <c r="N3520" t="str">
        <f>IFERROR(VLOOKUP(LOWER(M3520),file_list!$B:$B,1,FALSE),FALSE)</f>
        <v>nucop50df45002-4</v>
      </c>
      <c r="O3520" t="str">
        <f t="shared" si="165"/>
        <v>TRUE</v>
      </c>
    </row>
    <row r="3521" spans="1:15" x14ac:dyDescent="0.2">
      <c r="A3521" t="s">
        <v>6293</v>
      </c>
      <c r="B3521" t="s">
        <v>6294</v>
      </c>
      <c r="C3521">
        <v>42750</v>
      </c>
      <c r="D3521" t="s">
        <v>14</v>
      </c>
      <c r="E3521">
        <v>1297631</v>
      </c>
      <c r="F3521" t="s">
        <v>15</v>
      </c>
      <c r="G3521" t="s">
        <v>37</v>
      </c>
      <c r="H3521" s="1">
        <v>45810</v>
      </c>
      <c r="I3521" t="s">
        <v>38</v>
      </c>
      <c r="J3521" t="s">
        <v>913</v>
      </c>
      <c r="K3521" t="b">
        <v>1</v>
      </c>
      <c r="L3521" t="str">
        <f t="shared" si="163"/>
        <v>nucop50wp</v>
      </c>
      <c r="M3521" t="str">
        <f t="shared" si="164"/>
        <v>nucop50wp45002-7</v>
      </c>
      <c r="N3521" t="str">
        <f>IFERROR(VLOOKUP(LOWER(M3521),file_list!$B:$B,1,FALSE),FALSE)</f>
        <v>nucop50wp45002-7</v>
      </c>
      <c r="O3521" t="str">
        <f t="shared" si="165"/>
        <v>TRUE</v>
      </c>
    </row>
    <row r="3522" spans="1:15" x14ac:dyDescent="0.2">
      <c r="A3522" t="s">
        <v>6295</v>
      </c>
      <c r="B3522" t="s">
        <v>6296</v>
      </c>
      <c r="C3522">
        <v>42750</v>
      </c>
      <c r="D3522" t="s">
        <v>14</v>
      </c>
      <c r="E3522">
        <v>1297631</v>
      </c>
      <c r="F3522" t="s">
        <v>15</v>
      </c>
      <c r="G3522" t="s">
        <v>37</v>
      </c>
      <c r="H3522" s="1">
        <v>45810</v>
      </c>
      <c r="I3522" t="s">
        <v>38</v>
      </c>
      <c r="J3522" t="s">
        <v>17</v>
      </c>
      <c r="K3522" t="b">
        <v>1</v>
      </c>
      <c r="L3522" t="str">
        <f t="shared" si="163"/>
        <v>basiccopper53</v>
      </c>
      <c r="M3522" t="str">
        <f t="shared" si="164"/>
        <v>basiccopper5345002-8</v>
      </c>
      <c r="N3522" t="str">
        <f>IFERROR(VLOOKUP(LOWER(M3522),file_list!$B:$B,1,FALSE),FALSE)</f>
        <v>basiccopper5345002-8</v>
      </c>
      <c r="O3522" t="str">
        <f t="shared" si="165"/>
        <v>TRUE</v>
      </c>
    </row>
    <row r="3523" spans="1:15" x14ac:dyDescent="0.2">
      <c r="A3523" t="s">
        <v>6297</v>
      </c>
      <c r="B3523" t="s">
        <v>6298</v>
      </c>
      <c r="C3523">
        <v>42750</v>
      </c>
      <c r="D3523" t="s">
        <v>14</v>
      </c>
      <c r="E3523">
        <v>1297631</v>
      </c>
      <c r="F3523" t="s">
        <v>15</v>
      </c>
      <c r="G3523" t="s">
        <v>37</v>
      </c>
      <c r="H3523" s="1">
        <v>45810</v>
      </c>
      <c r="I3523" t="s">
        <v>38</v>
      </c>
      <c r="J3523" t="s">
        <v>20</v>
      </c>
      <c r="K3523" t="b">
        <v>1</v>
      </c>
      <c r="L3523" t="str">
        <f t="shared" ref="L3523:L3586" si="166">SUBSTITUTE(LOWER(SUBSTITUTE(SUBSTITUTE(SUBSTITUTE(B3523," ",""),"/",""),"&amp;","")),"and","")</f>
        <v>biostinsecticide100</v>
      </c>
      <c r="M3523" t="str">
        <f t="shared" ref="M3523:M3586" si="167">_xlfn.CONCAT(L3523,A3523)</f>
        <v>biostinsecticide10084059-14-42750</v>
      </c>
      <c r="N3523" t="str">
        <f>IFERROR(VLOOKUP(LOWER(M3523),file_list!$B:$B,1,FALSE),FALSE)</f>
        <v>biostinsecticide10084059-14-42750</v>
      </c>
      <c r="O3523" t="str">
        <f t="shared" si="165"/>
        <v>TRUE</v>
      </c>
    </row>
    <row r="3524" spans="1:15" x14ac:dyDescent="0.2">
      <c r="A3524" t="s">
        <v>6297</v>
      </c>
      <c r="B3524" t="s">
        <v>6299</v>
      </c>
      <c r="C3524">
        <v>42750</v>
      </c>
      <c r="D3524" t="s">
        <v>14</v>
      </c>
      <c r="E3524">
        <v>1297631</v>
      </c>
      <c r="F3524" t="s">
        <v>15</v>
      </c>
      <c r="G3524" t="s">
        <v>37</v>
      </c>
      <c r="H3524" s="1">
        <v>45810</v>
      </c>
      <c r="I3524" t="s">
        <v>38</v>
      </c>
      <c r="J3524" t="s">
        <v>312</v>
      </c>
      <c r="K3524" t="b">
        <v>1</v>
      </c>
      <c r="L3524" t="str">
        <f t="shared" si="166"/>
        <v>biostnematicide100</v>
      </c>
      <c r="M3524" t="str">
        <f t="shared" si="167"/>
        <v>biostnematicide10084059-14-42750</v>
      </c>
      <c r="N3524" t="str">
        <f>IFERROR(VLOOKUP(LOWER(M3524),file_list!$B:$B,1,FALSE),FALSE)</f>
        <v>biostnematicide10084059-14-42750</v>
      </c>
      <c r="O3524" t="str">
        <f t="shared" si="165"/>
        <v>TRUE</v>
      </c>
    </row>
    <row r="3525" spans="1:15" x14ac:dyDescent="0.2">
      <c r="A3525" t="s">
        <v>6300</v>
      </c>
      <c r="B3525" t="s">
        <v>6301</v>
      </c>
      <c r="C3525">
        <v>42750</v>
      </c>
      <c r="D3525" t="s">
        <v>14</v>
      </c>
      <c r="E3525">
        <v>1297631</v>
      </c>
      <c r="F3525" t="s">
        <v>15</v>
      </c>
      <c r="G3525" t="s">
        <v>37</v>
      </c>
      <c r="H3525" s="1">
        <v>45810</v>
      </c>
      <c r="I3525" t="s">
        <v>38</v>
      </c>
      <c r="J3525" t="s">
        <v>209</v>
      </c>
      <c r="K3525" t="b">
        <v>1</v>
      </c>
      <c r="L3525" t="str">
        <f t="shared" si="166"/>
        <v>crescendo</v>
      </c>
      <c r="M3525" t="str">
        <f t="shared" si="167"/>
        <v>crescendo84059-27-42750</v>
      </c>
      <c r="N3525" t="str">
        <f>IFERROR(VLOOKUP(LOWER(M3525),file_list!$B:$B,1,FALSE),FALSE)</f>
        <v>crescendo84059-27-42750</v>
      </c>
      <c r="O3525" t="str">
        <f t="shared" si="165"/>
        <v>TRUE</v>
      </c>
    </row>
    <row r="3526" spans="1:15" x14ac:dyDescent="0.2">
      <c r="A3526" t="s">
        <v>6302</v>
      </c>
      <c r="B3526" t="s">
        <v>6303</v>
      </c>
      <c r="C3526">
        <v>42750</v>
      </c>
      <c r="D3526" t="s">
        <v>14</v>
      </c>
      <c r="E3526">
        <v>1309221</v>
      </c>
      <c r="F3526" t="s">
        <v>15</v>
      </c>
      <c r="G3526" t="s">
        <v>37</v>
      </c>
      <c r="H3526" s="1">
        <v>45943</v>
      </c>
      <c r="I3526" t="s">
        <v>63</v>
      </c>
      <c r="J3526" t="s">
        <v>209</v>
      </c>
      <c r="K3526" t="b">
        <v>1</v>
      </c>
      <c r="L3526" t="str">
        <f t="shared" si="166"/>
        <v>biost2gnematicide+insecticide</v>
      </c>
      <c r="M3526" t="str">
        <f t="shared" si="167"/>
        <v>biost2gnematicide+insecticide84059-34-42750</v>
      </c>
      <c r="N3526" t="str">
        <f>IFERROR(VLOOKUP(LOWER(M3526),file_list!$B:$B,1,FALSE),FALSE)</f>
        <v>biost2gnematicide+insecticide84059-34-42750</v>
      </c>
      <c r="O3526" t="str">
        <f t="shared" si="165"/>
        <v>TRUE</v>
      </c>
    </row>
    <row r="3527" spans="1:15" x14ac:dyDescent="0.2">
      <c r="A3527" t="s">
        <v>6304</v>
      </c>
      <c r="B3527" t="s">
        <v>6305</v>
      </c>
      <c r="C3527">
        <v>42787</v>
      </c>
      <c r="D3527" t="s">
        <v>14</v>
      </c>
      <c r="E3527">
        <v>1277765</v>
      </c>
      <c r="F3527" t="s">
        <v>15</v>
      </c>
      <c r="G3527" t="s">
        <v>37</v>
      </c>
      <c r="H3527" s="1">
        <v>45394</v>
      </c>
      <c r="I3527" t="s">
        <v>106</v>
      </c>
      <c r="J3527" t="s">
        <v>1423</v>
      </c>
      <c r="K3527" t="b">
        <v>1</v>
      </c>
      <c r="L3527" t="str">
        <f t="shared" si="166"/>
        <v>q.c.sodiumhypochlorite</v>
      </c>
      <c r="M3527" t="str">
        <f t="shared" si="167"/>
        <v>q.c.sodiumhypochlorite1744-20001-42787</v>
      </c>
      <c r="N3527" t="str">
        <f>IFERROR(VLOOKUP(LOWER(M3527),file_list!$B:$B,1,FALSE),FALSE)</f>
        <v>q.c.sodiumhypochlorite1744-20001-42787</v>
      </c>
      <c r="O3527" t="str">
        <f t="shared" si="165"/>
        <v>TRUE</v>
      </c>
    </row>
    <row r="3528" spans="1:15" x14ac:dyDescent="0.2">
      <c r="A3528" t="s">
        <v>6306</v>
      </c>
      <c r="B3528" t="s">
        <v>6307</v>
      </c>
      <c r="C3528">
        <v>432</v>
      </c>
      <c r="D3528" t="s">
        <v>14</v>
      </c>
      <c r="E3528">
        <v>1308527</v>
      </c>
      <c r="G3528" t="s">
        <v>37</v>
      </c>
      <c r="J3528" t="s">
        <v>695</v>
      </c>
      <c r="K3528" t="b">
        <v>0</v>
      </c>
      <c r="L3528" t="str">
        <f t="shared" si="166"/>
        <v>permanone10%ec(restricteduseasof92316)</v>
      </c>
      <c r="M3528" t="str">
        <f t="shared" si="167"/>
        <v>permanone10%ec(restricteduseasof92316)432-1132</v>
      </c>
      <c r="N3528" t="str">
        <f>IFERROR(VLOOKUP(LOWER(M3528),file_list!$B:$B,1,FALSE),FALSE)</f>
        <v>permanone10%ec(restricteduseasof92316)432-1132</v>
      </c>
      <c r="O3528" t="str">
        <f t="shared" si="165"/>
        <v>TRUE</v>
      </c>
    </row>
    <row r="3529" spans="1:15" x14ac:dyDescent="0.2">
      <c r="A3529" t="s">
        <v>6308</v>
      </c>
      <c r="B3529" t="s">
        <v>6309</v>
      </c>
      <c r="C3529">
        <v>432</v>
      </c>
      <c r="D3529" t="s">
        <v>14</v>
      </c>
      <c r="E3529">
        <v>1308527</v>
      </c>
      <c r="G3529" t="s">
        <v>37</v>
      </c>
      <c r="J3529" t="s">
        <v>20</v>
      </c>
      <c r="K3529" t="b">
        <v>1</v>
      </c>
      <c r="L3529" t="str">
        <f t="shared" si="166"/>
        <v>kicker</v>
      </c>
      <c r="M3529" t="str">
        <f t="shared" si="167"/>
        <v>kicker432-1145</v>
      </c>
      <c r="N3529" t="str">
        <f>IFERROR(VLOOKUP(LOWER(M3529),file_list!$B:$B,1,FALSE),FALSE)</f>
        <v>kicker432-1145</v>
      </c>
      <c r="O3529" t="str">
        <f t="shared" si="165"/>
        <v>TRUE</v>
      </c>
    </row>
    <row r="3530" spans="1:15" x14ac:dyDescent="0.2">
      <c r="A3530" t="s">
        <v>6310</v>
      </c>
      <c r="B3530" t="s">
        <v>6311</v>
      </c>
      <c r="C3530">
        <v>432</v>
      </c>
      <c r="D3530" t="s">
        <v>14</v>
      </c>
      <c r="E3530">
        <v>1308527</v>
      </c>
      <c r="G3530" t="s">
        <v>37</v>
      </c>
      <c r="J3530" t="s">
        <v>17</v>
      </c>
      <c r="K3530" t="b">
        <v>1</v>
      </c>
      <c r="L3530" t="str">
        <f t="shared" si="166"/>
        <v>prostar70wgfungicide(useinnassausuffolkcountieslimitedtocontainergrownornamentalsingreenhousesonly)</v>
      </c>
      <c r="M3530" t="str">
        <f t="shared" si="167"/>
        <v>prostar70wgfungicide(useinnassausuffolkcountieslimitedtocontainergrownornamentalsingreenhousesonly)432-1223</v>
      </c>
      <c r="N3530" t="str">
        <f>IFERROR(VLOOKUP(LOWER(M3530),file_list!$B:$B,1,FALSE),FALSE)</f>
        <v>prostar70wgfungicide(useinnassausuffolkcountieslimitedtocontainergrownornamentalsingreenhousesonly)432-1223</v>
      </c>
      <c r="O3530" t="str">
        <f t="shared" si="165"/>
        <v>TRUE</v>
      </c>
    </row>
    <row r="3531" spans="1:15" x14ac:dyDescent="0.2">
      <c r="A3531" t="s">
        <v>6312</v>
      </c>
      <c r="B3531" t="s">
        <v>6313</v>
      </c>
      <c r="C3531">
        <v>432</v>
      </c>
      <c r="D3531" t="s">
        <v>14</v>
      </c>
      <c r="E3531">
        <v>1308527</v>
      </c>
      <c r="G3531" t="s">
        <v>37</v>
      </c>
      <c r="J3531" t="s">
        <v>20</v>
      </c>
      <c r="K3531" t="b">
        <v>1</v>
      </c>
      <c r="L3531" t="str">
        <f t="shared" si="166"/>
        <v>sevinslcarbarylinsecticide</v>
      </c>
      <c r="M3531" t="str">
        <f t="shared" si="167"/>
        <v>sevinslcarbarylinsecticide432-1227</v>
      </c>
      <c r="N3531" t="str">
        <f>IFERROR(VLOOKUP(LOWER(M3531),file_list!$B:$B,1,FALSE),FALSE)</f>
        <v>sevinslcarbarylinsecticide432-1227</v>
      </c>
      <c r="O3531" t="str">
        <f t="shared" si="165"/>
        <v>TRUE</v>
      </c>
    </row>
    <row r="3532" spans="1:15" x14ac:dyDescent="0.2">
      <c r="A3532" t="s">
        <v>6314</v>
      </c>
      <c r="B3532" t="s">
        <v>6315</v>
      </c>
      <c r="C3532">
        <v>432</v>
      </c>
      <c r="D3532" t="s">
        <v>14</v>
      </c>
      <c r="E3532">
        <v>1308527</v>
      </c>
      <c r="G3532" t="s">
        <v>37</v>
      </c>
      <c r="J3532" t="s">
        <v>41</v>
      </c>
      <c r="K3532" t="b">
        <v>1</v>
      </c>
      <c r="L3532" t="str">
        <f t="shared" si="166"/>
        <v>proxygrowthregulator</v>
      </c>
      <c r="M3532" t="str">
        <f t="shared" si="167"/>
        <v>proxygrowthregulator432-1230</v>
      </c>
      <c r="N3532" t="str">
        <f>IFERROR(VLOOKUP(LOWER(M3532),file_list!$B:$B,1,FALSE),FALSE)</f>
        <v>proxygrowthregulator432-1230</v>
      </c>
      <c r="O3532" t="str">
        <f t="shared" si="165"/>
        <v>TRUE</v>
      </c>
    </row>
    <row r="3533" spans="1:15" x14ac:dyDescent="0.2">
      <c r="A3533" t="s">
        <v>6316</v>
      </c>
      <c r="B3533" t="s">
        <v>6317</v>
      </c>
      <c r="C3533">
        <v>432</v>
      </c>
      <c r="D3533" t="s">
        <v>14</v>
      </c>
      <c r="E3533">
        <v>1308527</v>
      </c>
      <c r="G3533" t="s">
        <v>37</v>
      </c>
      <c r="J3533" t="s">
        <v>695</v>
      </c>
      <c r="K3533" t="b">
        <v>1</v>
      </c>
      <c r="L3533" t="str">
        <f t="shared" si="166"/>
        <v>permanone30-30</v>
      </c>
      <c r="M3533" t="str">
        <f t="shared" si="167"/>
        <v>permanone30-30432-1235</v>
      </c>
      <c r="N3533" t="str">
        <f>IFERROR(VLOOKUP(LOWER(M3533),file_list!$B:$B,1,FALSE),FALSE)</f>
        <v>permanone30-30432-1235</v>
      </c>
      <c r="O3533" t="str">
        <f t="shared" si="165"/>
        <v>TRUE</v>
      </c>
    </row>
    <row r="3534" spans="1:15" x14ac:dyDescent="0.2">
      <c r="A3534" t="s">
        <v>6318</v>
      </c>
      <c r="B3534" t="s">
        <v>6319</v>
      </c>
      <c r="C3534">
        <v>432</v>
      </c>
      <c r="D3534" t="s">
        <v>14</v>
      </c>
      <c r="E3534">
        <v>1308527</v>
      </c>
      <c r="G3534" t="s">
        <v>37</v>
      </c>
      <c r="J3534" t="s">
        <v>695</v>
      </c>
      <c r="K3534" t="b">
        <v>1</v>
      </c>
      <c r="L3534" t="str">
        <f t="shared" si="166"/>
        <v>permanone31-66</v>
      </c>
      <c r="M3534" t="str">
        <f t="shared" si="167"/>
        <v>permanone31-66432-1250</v>
      </c>
      <c r="N3534" t="str">
        <f>IFERROR(VLOOKUP(LOWER(M3534),file_list!$B:$B,1,FALSE),FALSE)</f>
        <v>permanone31-66432-1250</v>
      </c>
      <c r="O3534" t="str">
        <f t="shared" si="165"/>
        <v>TRUE</v>
      </c>
    </row>
    <row r="3535" spans="1:15" x14ac:dyDescent="0.2">
      <c r="A3535" t="s">
        <v>6320</v>
      </c>
      <c r="B3535" t="s">
        <v>6321</v>
      </c>
      <c r="C3535">
        <v>432</v>
      </c>
      <c r="D3535" t="s">
        <v>14</v>
      </c>
      <c r="E3535">
        <v>1308527</v>
      </c>
      <c r="G3535" t="s">
        <v>37</v>
      </c>
      <c r="J3535" t="s">
        <v>20</v>
      </c>
      <c r="K3535" t="b">
        <v>1</v>
      </c>
      <c r="L3535" t="str">
        <f t="shared" si="166"/>
        <v>maxforceprofessionalinsectcontrolroachkillerbaitgel</v>
      </c>
      <c r="M3535" t="str">
        <f t="shared" si="167"/>
        <v>maxforceprofessionalinsectcontrolroachkillerbaitgel432-1254</v>
      </c>
      <c r="N3535" t="str">
        <f>IFERROR(VLOOKUP(LOWER(M3535),file_list!$B:$B,1,FALSE),FALSE)</f>
        <v>maxforceprofessionalinsectcontrolroachkillerbaitgel432-1254</v>
      </c>
      <c r="O3535" t="str">
        <f t="shared" si="165"/>
        <v>TRUE</v>
      </c>
    </row>
    <row r="3536" spans="1:15" x14ac:dyDescent="0.2">
      <c r="A3536" t="s">
        <v>6322</v>
      </c>
      <c r="B3536" t="s">
        <v>6323</v>
      </c>
      <c r="C3536">
        <v>432</v>
      </c>
      <c r="D3536" t="s">
        <v>14</v>
      </c>
      <c r="E3536">
        <v>1308527</v>
      </c>
      <c r="G3536" t="s">
        <v>37</v>
      </c>
      <c r="J3536" t="s">
        <v>20</v>
      </c>
      <c r="K3536" t="b">
        <v>0</v>
      </c>
      <c r="L3536" t="str">
        <f t="shared" si="166"/>
        <v>maxforcecompletebrgranularinsectbait[unrestrictedasof92712]</v>
      </c>
      <c r="M3536" t="str">
        <f t="shared" si="167"/>
        <v>maxforcecompletebrgranularinsectbait[unrestrictedasof92712]432-1255</v>
      </c>
      <c r="N3536" t="str">
        <f>IFERROR(VLOOKUP(LOWER(M3536),file_list!$B:$B,1,FALSE),FALSE)</f>
        <v>maxforcecompletebrgranularinsectbait[unrestrictedasof92712]432-1255</v>
      </c>
      <c r="O3536" t="str">
        <f t="shared" si="165"/>
        <v>TRUE</v>
      </c>
    </row>
    <row r="3537" spans="1:15" x14ac:dyDescent="0.2">
      <c r="A3537" t="s">
        <v>6324</v>
      </c>
      <c r="B3537" t="s">
        <v>805</v>
      </c>
      <c r="C3537">
        <v>432</v>
      </c>
      <c r="D3537" t="s">
        <v>14</v>
      </c>
      <c r="E3537">
        <v>1308527</v>
      </c>
      <c r="G3537" t="s">
        <v>37</v>
      </c>
      <c r="J3537" t="s">
        <v>20</v>
      </c>
      <c r="K3537" t="b">
        <v>1</v>
      </c>
      <c r="L3537" t="str">
        <f t="shared" si="166"/>
        <v>maxforcefcantbaitstations</v>
      </c>
      <c r="M3537" t="str">
        <f t="shared" si="167"/>
        <v>maxforcefcantbaitstations432-1256</v>
      </c>
      <c r="N3537" t="str">
        <f>IFERROR(VLOOKUP(LOWER(M3537),file_list!$B:$B,1,FALSE),FALSE)</f>
        <v>maxforcefcantbaitstations432-1256</v>
      </c>
      <c r="O3537" t="str">
        <f t="shared" si="165"/>
        <v>TRUE</v>
      </c>
    </row>
    <row r="3538" spans="1:15" x14ac:dyDescent="0.2">
      <c r="A3538" t="s">
        <v>6325</v>
      </c>
      <c r="B3538" t="s">
        <v>807</v>
      </c>
      <c r="C3538">
        <v>432</v>
      </c>
      <c r="D3538" t="s">
        <v>14</v>
      </c>
      <c r="E3538">
        <v>1308527</v>
      </c>
      <c r="G3538" t="s">
        <v>37</v>
      </c>
      <c r="J3538" t="s">
        <v>20</v>
      </c>
      <c r="K3538" t="b">
        <v>1</v>
      </c>
      <c r="L3538" t="str">
        <f t="shared" si="166"/>
        <v>maxforcefcroachkillerbaitstations</v>
      </c>
      <c r="M3538" t="str">
        <f t="shared" si="167"/>
        <v>maxforcefcroachkillerbaitstations432-1257</v>
      </c>
      <c r="N3538" t="str">
        <f>IFERROR(VLOOKUP(LOWER(M3538),file_list!$B:$B,1,FALSE),FALSE)</f>
        <v>maxforcefcroachkillerbaitstations432-1257</v>
      </c>
      <c r="O3538" t="str">
        <f t="shared" si="165"/>
        <v>TRUE</v>
      </c>
    </row>
    <row r="3539" spans="1:15" x14ac:dyDescent="0.2">
      <c r="A3539" t="s">
        <v>6326</v>
      </c>
      <c r="B3539" t="s">
        <v>6327</v>
      </c>
      <c r="C3539">
        <v>432</v>
      </c>
      <c r="D3539" t="s">
        <v>14</v>
      </c>
      <c r="E3539">
        <v>1308527</v>
      </c>
      <c r="G3539" t="s">
        <v>37</v>
      </c>
      <c r="J3539" t="s">
        <v>20</v>
      </c>
      <c r="K3539" t="b">
        <v>1</v>
      </c>
      <c r="L3539" t="str">
        <f t="shared" si="166"/>
        <v>maxforcefcselectroachkillerbaitgel</v>
      </c>
      <c r="M3539" t="str">
        <f t="shared" si="167"/>
        <v>maxforcefcselectroachkillerbaitgel432-1259</v>
      </c>
      <c r="N3539" t="str">
        <f>IFERROR(VLOOKUP(LOWER(M3539),file_list!$B:$B,1,FALSE),FALSE)</f>
        <v>maxforcefcselectroachkillerbaitgel432-1259</v>
      </c>
      <c r="O3539" t="str">
        <f t="shared" si="165"/>
        <v>TRUE</v>
      </c>
    </row>
    <row r="3540" spans="1:15" x14ac:dyDescent="0.2">
      <c r="A3540" t="s">
        <v>6326</v>
      </c>
      <c r="B3540" t="s">
        <v>6328</v>
      </c>
      <c r="C3540">
        <v>432</v>
      </c>
      <c r="D3540" t="s">
        <v>14</v>
      </c>
      <c r="E3540">
        <v>1308527</v>
      </c>
      <c r="G3540" t="s">
        <v>37</v>
      </c>
      <c r="J3540" t="s">
        <v>20</v>
      </c>
      <c r="K3540" t="b">
        <v>1</v>
      </c>
      <c r="L3540" t="str">
        <f t="shared" si="166"/>
        <v>maxforcefcprofessionalinsectcontrolroachkillerbaitgel</v>
      </c>
      <c r="M3540" t="str">
        <f t="shared" si="167"/>
        <v>maxforcefcprofessionalinsectcontrolroachkillerbaitgel432-1259</v>
      </c>
      <c r="N3540" t="str">
        <f>IFERROR(VLOOKUP(LOWER(M3540),file_list!$B:$B,1,FALSE),FALSE)</f>
        <v>maxforcefcprofessionalinsectcontrolroachkillerbaitgel432-1259</v>
      </c>
      <c r="O3540" t="str">
        <f t="shared" si="165"/>
        <v>TRUE</v>
      </c>
    </row>
    <row r="3541" spans="1:15" x14ac:dyDescent="0.2">
      <c r="A3541" t="s">
        <v>6326</v>
      </c>
      <c r="B3541" t="s">
        <v>6329</v>
      </c>
      <c r="C3541">
        <v>432</v>
      </c>
      <c r="D3541" t="s">
        <v>14</v>
      </c>
      <c r="E3541">
        <v>1308527</v>
      </c>
      <c r="G3541" t="s">
        <v>37</v>
      </c>
      <c r="J3541" t="s">
        <v>20</v>
      </c>
      <c r="K3541" t="b">
        <v>1</v>
      </c>
      <c r="L3541" t="str">
        <f t="shared" si="166"/>
        <v>maxforcefcroachkillerbaitgel</v>
      </c>
      <c r="M3541" t="str">
        <f t="shared" si="167"/>
        <v>maxforcefcroachkillerbaitgel432-1259</v>
      </c>
      <c r="N3541" t="str">
        <f>IFERROR(VLOOKUP(LOWER(M3541),file_list!$B:$B,1,FALSE),FALSE)</f>
        <v>maxforcefcroachkillerbaitgel432-1259</v>
      </c>
      <c r="O3541" t="str">
        <f t="shared" si="165"/>
        <v>TRUE</v>
      </c>
    </row>
    <row r="3542" spans="1:15" x14ac:dyDescent="0.2">
      <c r="A3542" t="s">
        <v>6326</v>
      </c>
      <c r="B3542" t="s">
        <v>6330</v>
      </c>
      <c r="C3542">
        <v>432</v>
      </c>
      <c r="D3542" t="s">
        <v>14</v>
      </c>
      <c r="E3542">
        <v>1308527</v>
      </c>
      <c r="G3542" t="s">
        <v>37</v>
      </c>
      <c r="J3542" t="s">
        <v>20</v>
      </c>
      <c r="K3542" t="b">
        <v>1</v>
      </c>
      <c r="L3542" t="str">
        <f t="shared" si="166"/>
        <v>maxforcefcselectprofessionalinsectcontrolroachkillerbaitgel</v>
      </c>
      <c r="M3542" t="str">
        <f t="shared" si="167"/>
        <v>maxforcefcselectprofessionalinsectcontrolroachkillerbaitgel432-1259</v>
      </c>
      <c r="N3542" t="str">
        <f>IFERROR(VLOOKUP(LOWER(M3542),file_list!$B:$B,1,FALSE),FALSE)</f>
        <v>maxforcefcselectprofessionalinsectcontrolroachkillerbaitgel432-1259</v>
      </c>
      <c r="O3542" t="str">
        <f t="shared" si="165"/>
        <v>TRUE</v>
      </c>
    </row>
    <row r="3543" spans="1:15" x14ac:dyDescent="0.2">
      <c r="A3543" t="s">
        <v>6331</v>
      </c>
      <c r="B3543" t="s">
        <v>6332</v>
      </c>
      <c r="C3543">
        <v>432</v>
      </c>
      <c r="D3543" t="s">
        <v>14</v>
      </c>
      <c r="E3543">
        <v>1308527</v>
      </c>
      <c r="G3543" t="s">
        <v>37</v>
      </c>
      <c r="J3543" t="s">
        <v>20</v>
      </c>
      <c r="K3543" t="b">
        <v>1</v>
      </c>
      <c r="L3543" t="str">
        <f t="shared" si="166"/>
        <v>maxforcefcantkillerbaitgel</v>
      </c>
      <c r="M3543" t="str">
        <f t="shared" si="167"/>
        <v>maxforcefcantkillerbaitgel432-1264</v>
      </c>
      <c r="N3543" t="str">
        <f>IFERROR(VLOOKUP(LOWER(M3543),file_list!$B:$B,1,FALSE),FALSE)</f>
        <v>maxforcefcantkillerbaitgel432-1264</v>
      </c>
      <c r="O3543" t="str">
        <f t="shared" si="165"/>
        <v>TRUE</v>
      </c>
    </row>
    <row r="3544" spans="1:15" x14ac:dyDescent="0.2">
      <c r="A3544" t="s">
        <v>6331</v>
      </c>
      <c r="B3544" t="s">
        <v>6333</v>
      </c>
      <c r="C3544">
        <v>432</v>
      </c>
      <c r="D3544" t="s">
        <v>14</v>
      </c>
      <c r="E3544">
        <v>1308527</v>
      </c>
      <c r="G3544" t="s">
        <v>37</v>
      </c>
      <c r="J3544" t="s">
        <v>20</v>
      </c>
      <c r="K3544" t="b">
        <v>1</v>
      </c>
      <c r="L3544" t="str">
        <f t="shared" si="166"/>
        <v>maxforcefleet</v>
      </c>
      <c r="M3544" t="str">
        <f t="shared" si="167"/>
        <v>maxforcefleet432-1264</v>
      </c>
      <c r="N3544" t="str">
        <f>IFERROR(VLOOKUP(LOWER(M3544),file_list!$B:$B,1,FALSE),FALSE)</f>
        <v>maxforcefleet432-1264</v>
      </c>
      <c r="O3544" t="str">
        <f t="shared" si="165"/>
        <v>TRUE</v>
      </c>
    </row>
    <row r="3545" spans="1:15" x14ac:dyDescent="0.2">
      <c r="A3545" t="s">
        <v>6331</v>
      </c>
      <c r="B3545" t="s">
        <v>6334</v>
      </c>
      <c r="C3545">
        <v>432</v>
      </c>
      <c r="D3545" t="s">
        <v>14</v>
      </c>
      <c r="E3545">
        <v>1308527</v>
      </c>
      <c r="G3545" t="s">
        <v>37</v>
      </c>
      <c r="J3545" t="s">
        <v>20</v>
      </c>
      <c r="K3545" t="b">
        <v>1</v>
      </c>
      <c r="L3545" t="str">
        <f t="shared" si="166"/>
        <v>maxforcecarpenterantbaitgel</v>
      </c>
      <c r="M3545" t="str">
        <f t="shared" si="167"/>
        <v>maxforcecarpenterantbaitgel432-1264</v>
      </c>
      <c r="N3545" t="str">
        <f>IFERROR(VLOOKUP(LOWER(M3545),file_list!$B:$B,1,FALSE),FALSE)</f>
        <v>maxforcecarpenterantbaitgel432-1264</v>
      </c>
      <c r="O3545" t="str">
        <f t="shared" si="165"/>
        <v>TRUE</v>
      </c>
    </row>
    <row r="3546" spans="1:15" x14ac:dyDescent="0.2">
      <c r="A3546" t="s">
        <v>6335</v>
      </c>
      <c r="B3546" t="s">
        <v>6336</v>
      </c>
      <c r="C3546">
        <v>432</v>
      </c>
      <c r="D3546" t="s">
        <v>14</v>
      </c>
      <c r="E3546">
        <v>1308527</v>
      </c>
      <c r="G3546" t="s">
        <v>37</v>
      </c>
      <c r="J3546" t="s">
        <v>695</v>
      </c>
      <c r="K3546" t="b">
        <v>1</v>
      </c>
      <c r="L3546" t="str">
        <f t="shared" si="166"/>
        <v>permanoneready-to-useinsecticide</v>
      </c>
      <c r="M3546" t="str">
        <f t="shared" si="167"/>
        <v>permanoneready-to-useinsecticide432-1277</v>
      </c>
      <c r="N3546" t="str">
        <f>IFERROR(VLOOKUP(LOWER(M3546),file_list!$B:$B,1,FALSE),FALSE)</f>
        <v>permanoneready-to-useinsecticide432-1277</v>
      </c>
      <c r="O3546" t="str">
        <f t="shared" si="165"/>
        <v>TRUE</v>
      </c>
    </row>
    <row r="3547" spans="1:15" x14ac:dyDescent="0.2">
      <c r="A3547" t="s">
        <v>6337</v>
      </c>
      <c r="B3547" t="s">
        <v>815</v>
      </c>
      <c r="C3547">
        <v>432</v>
      </c>
      <c r="D3547" t="s">
        <v>14</v>
      </c>
      <c r="E3547">
        <v>1308527</v>
      </c>
      <c r="G3547" t="s">
        <v>37</v>
      </c>
      <c r="J3547" t="s">
        <v>20</v>
      </c>
      <c r="K3547" t="b">
        <v>1</v>
      </c>
      <c r="L3547" t="str">
        <f t="shared" si="166"/>
        <v>tempoultrawpinsecticide</v>
      </c>
      <c r="M3547" t="str">
        <f t="shared" si="167"/>
        <v>tempoultrawpinsecticide432-1304</v>
      </c>
      <c r="N3547" t="str">
        <f>IFERROR(VLOOKUP(LOWER(M3547),file_list!$B:$B,1,FALSE),FALSE)</f>
        <v>tempoultrawpinsecticide432-1304</v>
      </c>
      <c r="O3547" t="str">
        <f t="shared" si="165"/>
        <v>TRUE</v>
      </c>
    </row>
    <row r="3548" spans="1:15" x14ac:dyDescent="0.2">
      <c r="A3548" t="s">
        <v>6338</v>
      </c>
      <c r="B3548" t="s">
        <v>840</v>
      </c>
      <c r="C3548">
        <v>432</v>
      </c>
      <c r="D3548" t="s">
        <v>14</v>
      </c>
      <c r="E3548">
        <v>1308527</v>
      </c>
      <c r="G3548" t="s">
        <v>37</v>
      </c>
      <c r="J3548" t="s">
        <v>20</v>
      </c>
      <c r="K3548" t="b">
        <v>1</v>
      </c>
      <c r="L3548" t="str">
        <f t="shared" si="166"/>
        <v>dylox6.2granularinsecticide</v>
      </c>
      <c r="M3548" t="str">
        <f t="shared" si="167"/>
        <v>dylox6.2granularinsecticide432-1308</v>
      </c>
      <c r="N3548" t="str">
        <f>IFERROR(VLOOKUP(LOWER(M3548),file_list!$B:$B,1,FALSE),FALSE)</f>
        <v>dylox6.2granularinsecticide432-1308</v>
      </c>
      <c r="O3548" t="str">
        <f t="shared" si="165"/>
        <v>TRUE</v>
      </c>
    </row>
    <row r="3549" spans="1:15" x14ac:dyDescent="0.2">
      <c r="A3549" t="s">
        <v>6339</v>
      </c>
      <c r="B3549" t="s">
        <v>6340</v>
      </c>
      <c r="C3549">
        <v>432</v>
      </c>
      <c r="D3549" t="s">
        <v>14</v>
      </c>
      <c r="E3549">
        <v>37949</v>
      </c>
      <c r="F3549" t="s">
        <v>15</v>
      </c>
      <c r="G3549" t="s">
        <v>16</v>
      </c>
      <c r="H3549" s="1">
        <v>42531</v>
      </c>
      <c r="J3549" t="s">
        <v>20</v>
      </c>
      <c r="K3549" t="b">
        <v>1</v>
      </c>
      <c r="L3549" t="str">
        <f t="shared" si="166"/>
        <v>criterion2finsecticide(2ee-basalbarkapplication)</v>
      </c>
      <c r="M3549" t="str">
        <f t="shared" si="167"/>
        <v>criterion2finsecticide(2ee-basalbarkapplication)432-1312</v>
      </c>
      <c r="N3549" t="str">
        <f>IFERROR(VLOOKUP(LOWER(M3549),file_list!$B:$B,1,FALSE),FALSE)</f>
        <v>criterion2finsecticide(2ee-basalbarkapplication)432-1312</v>
      </c>
      <c r="O3549" t="str">
        <f t="shared" si="165"/>
        <v>TRUE</v>
      </c>
    </row>
    <row r="3550" spans="1:15" x14ac:dyDescent="0.2">
      <c r="A3550" t="s">
        <v>6339</v>
      </c>
      <c r="B3550" t="s">
        <v>6341</v>
      </c>
      <c r="C3550">
        <v>432</v>
      </c>
      <c r="D3550" t="s">
        <v>14</v>
      </c>
      <c r="E3550">
        <v>1308527</v>
      </c>
      <c r="G3550" t="s">
        <v>37</v>
      </c>
      <c r="J3550" t="s">
        <v>20</v>
      </c>
      <c r="K3550" t="b">
        <v>0</v>
      </c>
      <c r="L3550" t="str">
        <f t="shared" si="166"/>
        <v>merit2finsecticide(nosoilinject.innassausuffolkco.)(restricteduseasof1105)</v>
      </c>
      <c r="M3550" t="str">
        <f t="shared" si="167"/>
        <v>merit2finsecticide(nosoilinject.innassausuffolkco.)(restricteduseasof1105)432-1312</v>
      </c>
      <c r="N3550" t="str">
        <f>IFERROR(VLOOKUP(LOWER(M3550),file_list!$B:$B,1,FALSE),FALSE)</f>
        <v>merit2finsecticide(nosoilinject.innassausuffolkco.)(restricteduseasof1105)432-1312</v>
      </c>
      <c r="O3550" t="str">
        <f t="shared" si="165"/>
        <v>TRUE</v>
      </c>
    </row>
    <row r="3551" spans="1:15" x14ac:dyDescent="0.2">
      <c r="A3551" t="s">
        <v>6339</v>
      </c>
      <c r="B3551" t="s">
        <v>6342</v>
      </c>
      <c r="C3551">
        <v>432</v>
      </c>
      <c r="D3551" t="s">
        <v>14</v>
      </c>
      <c r="E3551">
        <v>1240908</v>
      </c>
      <c r="F3551" t="s">
        <v>15</v>
      </c>
      <c r="G3551" t="s">
        <v>16</v>
      </c>
      <c r="H3551" s="1">
        <v>44621</v>
      </c>
      <c r="I3551" t="s">
        <v>54</v>
      </c>
      <c r="J3551" t="s">
        <v>20</v>
      </c>
      <c r="K3551" t="b">
        <v>1</v>
      </c>
      <c r="L3551" t="str">
        <f t="shared" si="166"/>
        <v>prokozzenith2finsecticide(nosoilinjectiononli)(2ee-basalbarkapplicationforhwa)</v>
      </c>
      <c r="M3551" t="str">
        <f t="shared" si="167"/>
        <v>prokozzenith2finsecticide(nosoilinjectiononli)(2ee-basalbarkapplicationforhwa)432-1312</v>
      </c>
      <c r="N3551" t="str">
        <f>IFERROR(VLOOKUP(LOWER(M3551),file_list!$B:$B,1,FALSE),FALSE)</f>
        <v>prokozzenith2finsecticide(nosoilinjectiononli)(2ee-basalbarkapplicationforhwa)432-1312</v>
      </c>
      <c r="O3551" t="str">
        <f t="shared" si="165"/>
        <v>TRUE</v>
      </c>
    </row>
    <row r="3552" spans="1:15" x14ac:dyDescent="0.2">
      <c r="A3552" t="s">
        <v>6339</v>
      </c>
      <c r="B3552" t="s">
        <v>6343</v>
      </c>
      <c r="C3552">
        <v>432</v>
      </c>
      <c r="D3552" t="s">
        <v>14</v>
      </c>
      <c r="E3552">
        <v>29804</v>
      </c>
      <c r="F3552" t="s">
        <v>15</v>
      </c>
      <c r="G3552" t="s">
        <v>16</v>
      </c>
      <c r="H3552" s="1">
        <v>41536</v>
      </c>
      <c r="J3552" t="s">
        <v>20</v>
      </c>
      <c r="K3552" t="b">
        <v>0</v>
      </c>
      <c r="L3552" t="str">
        <f t="shared" si="166"/>
        <v>merit2finsecticide(nosoilinject.innassausuffolkco.)(restricteduseasof1105)(2ee-basalbarkapplication)</v>
      </c>
      <c r="M3552" t="str">
        <f t="shared" si="167"/>
        <v>merit2finsecticide(nosoilinject.innassausuffolkco.)(restricteduseasof1105)(2ee-basalbarkapplication)432-1312</v>
      </c>
      <c r="N3552" t="str">
        <f>IFERROR(VLOOKUP(LOWER(M3552),file_list!$B:$B,1,FALSE),FALSE)</f>
        <v>merit2finsecticide(nosoilinject.innassausuffolkco.)(restricteduseasof1105)(2ee-basalbarkapplication)432-1312</v>
      </c>
      <c r="O3552" t="str">
        <f t="shared" si="165"/>
        <v>TRUE</v>
      </c>
    </row>
    <row r="3553" spans="1:15" x14ac:dyDescent="0.2">
      <c r="A3553" t="s">
        <v>6339</v>
      </c>
      <c r="B3553" t="s">
        <v>6344</v>
      </c>
      <c r="C3553">
        <v>432</v>
      </c>
      <c r="D3553" t="s">
        <v>14</v>
      </c>
      <c r="E3553">
        <v>31616</v>
      </c>
      <c r="F3553" t="s">
        <v>15</v>
      </c>
      <c r="G3553" t="s">
        <v>16</v>
      </c>
      <c r="H3553" s="1">
        <v>41757</v>
      </c>
      <c r="J3553" t="s">
        <v>20</v>
      </c>
      <c r="K3553" t="b">
        <v>1</v>
      </c>
      <c r="L3553" t="str">
        <f t="shared" si="166"/>
        <v>lescobit2finsecticide(nosoilinjectiononli)(2ee-basalbarkspray)</v>
      </c>
      <c r="M3553" t="str">
        <f t="shared" si="167"/>
        <v>lescobit2finsecticide(nosoilinjectiononli)(2ee-basalbarkspray)432-1312</v>
      </c>
      <c r="N3553" t="str">
        <f>IFERROR(VLOOKUP(LOWER(M3553),file_list!$B:$B,1,FALSE),FALSE)</f>
        <v>lescobit2finsecticide(nosoilinjectiononli)(2ee-basalbarkspray)432-1312</v>
      </c>
      <c r="O3553" t="str">
        <f t="shared" si="165"/>
        <v>TRUE</v>
      </c>
    </row>
    <row r="3554" spans="1:15" x14ac:dyDescent="0.2">
      <c r="A3554" t="s">
        <v>6339</v>
      </c>
      <c r="B3554" t="s">
        <v>6345</v>
      </c>
      <c r="C3554">
        <v>432</v>
      </c>
      <c r="D3554" t="s">
        <v>14</v>
      </c>
      <c r="E3554">
        <v>1308527</v>
      </c>
      <c r="G3554" t="s">
        <v>37</v>
      </c>
      <c r="J3554" t="s">
        <v>20</v>
      </c>
      <c r="K3554" t="b">
        <v>1</v>
      </c>
      <c r="L3554" t="str">
        <f t="shared" si="166"/>
        <v>prokozzenith2finsecticide(nosoilinjectiononli)</v>
      </c>
      <c r="M3554" t="str">
        <f t="shared" si="167"/>
        <v>prokozzenith2finsecticide(nosoilinjectiononli)432-1312</v>
      </c>
      <c r="N3554" t="str">
        <f>IFERROR(VLOOKUP(LOWER(M3554),file_list!$B:$B,1,FALSE),FALSE)</f>
        <v>prokozzenith2finsecticide(nosoilinjectiononli)432-1312</v>
      </c>
      <c r="O3554" t="str">
        <f t="shared" si="165"/>
        <v>TRUE</v>
      </c>
    </row>
    <row r="3555" spans="1:15" x14ac:dyDescent="0.2">
      <c r="A3555" t="s">
        <v>6339</v>
      </c>
      <c r="B3555" t="s">
        <v>820</v>
      </c>
      <c r="C3555">
        <v>432</v>
      </c>
      <c r="D3555" t="s">
        <v>14</v>
      </c>
      <c r="E3555">
        <v>1308527</v>
      </c>
      <c r="G3555" t="s">
        <v>37</v>
      </c>
      <c r="J3555" t="s">
        <v>20</v>
      </c>
      <c r="K3555" t="b">
        <v>1</v>
      </c>
      <c r="L3555" t="str">
        <f t="shared" si="166"/>
        <v>lescobit2finsecticide(nosoilinjectiononli)</v>
      </c>
      <c r="M3555" t="str">
        <f t="shared" si="167"/>
        <v>lescobit2finsecticide(nosoilinjectiononli)432-1312</v>
      </c>
      <c r="N3555" t="str">
        <f>IFERROR(VLOOKUP(LOWER(M3555),file_list!$B:$B,1,FALSE),FALSE)</f>
        <v>lescobit2finsecticide(nosoilinjectiononli)432-1312</v>
      </c>
      <c r="O3555" t="str">
        <f t="shared" si="165"/>
        <v>TRUE</v>
      </c>
    </row>
    <row r="3556" spans="1:15" x14ac:dyDescent="0.2">
      <c r="A3556" t="s">
        <v>6339</v>
      </c>
      <c r="B3556" t="s">
        <v>6346</v>
      </c>
      <c r="C3556">
        <v>432</v>
      </c>
      <c r="D3556" t="s">
        <v>14</v>
      </c>
      <c r="E3556">
        <v>1308527</v>
      </c>
      <c r="G3556" t="s">
        <v>37</v>
      </c>
      <c r="J3556" t="s">
        <v>20</v>
      </c>
      <c r="K3556" t="b">
        <v>1</v>
      </c>
      <c r="L3556" t="str">
        <f t="shared" si="166"/>
        <v>criterion2finsecticide(nosoilinjectiononli)</v>
      </c>
      <c r="M3556" t="str">
        <f t="shared" si="167"/>
        <v>criterion2finsecticide(nosoilinjectiononli)432-1312</v>
      </c>
      <c r="N3556" t="str">
        <f>IFERROR(VLOOKUP(LOWER(M3556),file_list!$B:$B,1,FALSE),FALSE)</f>
        <v>criterion2finsecticide(nosoilinjectiononli)432-1312</v>
      </c>
      <c r="O3556" t="str">
        <f t="shared" si="165"/>
        <v>TRUE</v>
      </c>
    </row>
    <row r="3557" spans="1:15" x14ac:dyDescent="0.2">
      <c r="A3557" t="s">
        <v>6339</v>
      </c>
      <c r="B3557" t="s">
        <v>6347</v>
      </c>
      <c r="C3557">
        <v>432</v>
      </c>
      <c r="D3557" t="s">
        <v>14</v>
      </c>
      <c r="E3557">
        <v>1177232</v>
      </c>
      <c r="F3557" t="s">
        <v>15</v>
      </c>
      <c r="G3557" t="s">
        <v>16</v>
      </c>
      <c r="H3557" s="1">
        <v>43698</v>
      </c>
      <c r="I3557" t="s">
        <v>6348</v>
      </c>
      <c r="J3557" t="s">
        <v>20</v>
      </c>
      <c r="K3557" t="b">
        <v>0</v>
      </c>
      <c r="L3557" t="str">
        <f t="shared" si="166"/>
        <v>merit2finsecticide(nosoilinject.innassausuffolkco.)(restricteduseasof1105)(2ee-asianlonghornedbeetle)</v>
      </c>
      <c r="M3557" t="str">
        <f t="shared" si="167"/>
        <v>merit2finsecticide(nosoilinject.innassausuffolkco.)(restricteduseasof1105)(2ee-asianlonghornedbeetle)432-1312</v>
      </c>
      <c r="N3557" t="str">
        <f>IFERROR(VLOOKUP(LOWER(M3557),file_list!$B:$B,1,FALSE),FALSE)</f>
        <v>merit2finsecticide(nosoilinject.innassausuffolkco.)(restricteduseasof1105)(2ee-asianlonghornedbeetle)432-1312</v>
      </c>
      <c r="O3557" t="str">
        <f t="shared" si="165"/>
        <v>TRUE</v>
      </c>
    </row>
    <row r="3558" spans="1:15" x14ac:dyDescent="0.2">
      <c r="A3558" t="s">
        <v>6349</v>
      </c>
      <c r="B3558" t="s">
        <v>6350</v>
      </c>
      <c r="C3558">
        <v>432</v>
      </c>
      <c r="D3558" t="s">
        <v>14</v>
      </c>
      <c r="E3558">
        <v>9992</v>
      </c>
      <c r="F3558" t="s">
        <v>15</v>
      </c>
      <c r="G3558" t="s">
        <v>16</v>
      </c>
      <c r="H3558" s="1">
        <v>39477</v>
      </c>
      <c r="J3558" t="s">
        <v>20</v>
      </c>
      <c r="K3558" t="b">
        <v>1</v>
      </c>
      <c r="L3558" t="str">
        <f t="shared" si="166"/>
        <v>merit75wpinsecticide(nosoilinjectiononlongisl)(2ee-asianlonghornedbeetle)</v>
      </c>
      <c r="M3558" t="str">
        <f t="shared" si="167"/>
        <v>merit75wpinsecticide(nosoilinjectiononlongisl)(2ee-asianlonghornedbeetle)432-1314</v>
      </c>
      <c r="N3558" t="str">
        <f>IFERROR(VLOOKUP(LOWER(M3558),file_list!$B:$B,1,FALSE),FALSE)</f>
        <v>merit75wpinsecticide(nosoilinjectiononlongisl)(2ee-asianlonghornedbeetle)432-1314</v>
      </c>
      <c r="O3558" t="str">
        <f t="shared" si="165"/>
        <v>TRUE</v>
      </c>
    </row>
    <row r="3559" spans="1:15" x14ac:dyDescent="0.2">
      <c r="A3559" t="s">
        <v>6349</v>
      </c>
      <c r="B3559" t="s">
        <v>6351</v>
      </c>
      <c r="C3559">
        <v>432</v>
      </c>
      <c r="D3559" t="s">
        <v>14</v>
      </c>
      <c r="E3559">
        <v>1308527</v>
      </c>
      <c r="G3559" t="s">
        <v>37</v>
      </c>
      <c r="J3559" t="s">
        <v>20</v>
      </c>
      <c r="K3559" t="b">
        <v>1</v>
      </c>
      <c r="L3559" t="str">
        <f t="shared" si="166"/>
        <v>merit75wpinsecticide(nosoilinjectiononlongisl)</v>
      </c>
      <c r="M3559" t="str">
        <f t="shared" si="167"/>
        <v>merit75wpinsecticide(nosoilinjectiononlongisl)432-1314</v>
      </c>
      <c r="N3559" t="str">
        <f>IFERROR(VLOOKUP(LOWER(M3559),file_list!$B:$B,1,FALSE),FALSE)</f>
        <v>merit75wpinsecticide(nosoilinjectiononlongisl)432-1314</v>
      </c>
      <c r="O3559" t="str">
        <f t="shared" si="165"/>
        <v>TRUE</v>
      </c>
    </row>
    <row r="3560" spans="1:15" x14ac:dyDescent="0.2">
      <c r="A3560" t="s">
        <v>6352</v>
      </c>
      <c r="B3560" t="s">
        <v>6353</v>
      </c>
      <c r="C3560">
        <v>432</v>
      </c>
      <c r="D3560" t="s">
        <v>14</v>
      </c>
      <c r="E3560">
        <v>27775</v>
      </c>
      <c r="F3560" t="s">
        <v>15</v>
      </c>
      <c r="G3560" t="s">
        <v>16</v>
      </c>
      <c r="H3560" s="1">
        <v>41327</v>
      </c>
      <c r="J3560" t="s">
        <v>20</v>
      </c>
      <c r="K3560" t="b">
        <v>1</v>
      </c>
      <c r="L3560" t="str">
        <f t="shared" si="166"/>
        <v>prokozzenith75wspinsecticide(nosoilinjectiononlongisl)(2ee-asianlonghornedbeetle)</v>
      </c>
      <c r="M3560" t="str">
        <f t="shared" si="167"/>
        <v>prokozzenith75wspinsecticide(nosoilinjectiononlongisl)(2ee-asianlonghornedbeetle)432-1318</v>
      </c>
      <c r="N3560" t="str">
        <f>IFERROR(VLOOKUP(LOWER(M3560),file_list!$B:$B,1,FALSE),FALSE)</f>
        <v>prokozzenith75wspinsecticide(nosoilinjectiononlongisl)(2ee-asianlonghornedbeetle)432-1318</v>
      </c>
      <c r="O3560" t="str">
        <f t="shared" si="165"/>
        <v>TRUE</v>
      </c>
    </row>
    <row r="3561" spans="1:15" x14ac:dyDescent="0.2">
      <c r="A3561" t="s">
        <v>6352</v>
      </c>
      <c r="B3561" t="s">
        <v>6354</v>
      </c>
      <c r="C3561">
        <v>432</v>
      </c>
      <c r="D3561" t="s">
        <v>14</v>
      </c>
      <c r="E3561">
        <v>1308527</v>
      </c>
      <c r="G3561" t="s">
        <v>37</v>
      </c>
      <c r="J3561" t="s">
        <v>20</v>
      </c>
      <c r="K3561" t="b">
        <v>1</v>
      </c>
      <c r="L3561" t="str">
        <f t="shared" si="166"/>
        <v>prokozzenith75wspinsecticide(nosoilinjectiononlongisl)</v>
      </c>
      <c r="M3561" t="str">
        <f t="shared" si="167"/>
        <v>prokozzenith75wspinsecticide(nosoilinjectiononlongisl)432-1318</v>
      </c>
      <c r="N3561" t="str">
        <f>IFERROR(VLOOKUP(LOWER(M3561),file_list!$B:$B,1,FALSE),FALSE)</f>
        <v>prokozzenith75wspinsecticide(nosoilinjectiononlongisl)432-1318</v>
      </c>
      <c r="O3561" t="str">
        <f t="shared" si="165"/>
        <v>TRUE</v>
      </c>
    </row>
    <row r="3562" spans="1:15" x14ac:dyDescent="0.2">
      <c r="A3562" t="s">
        <v>6352</v>
      </c>
      <c r="B3562" t="s">
        <v>6355</v>
      </c>
      <c r="C3562">
        <v>432</v>
      </c>
      <c r="D3562" t="s">
        <v>14</v>
      </c>
      <c r="E3562">
        <v>1308527</v>
      </c>
      <c r="G3562" t="s">
        <v>37</v>
      </c>
      <c r="J3562" t="s">
        <v>20</v>
      </c>
      <c r="K3562" t="b">
        <v>1</v>
      </c>
      <c r="L3562" t="str">
        <f t="shared" si="166"/>
        <v>lescobit75wspinsecticide(nosoilinjectiononlongisl)</v>
      </c>
      <c r="M3562" t="str">
        <f t="shared" si="167"/>
        <v>lescobit75wspinsecticide(nosoilinjectiononlongisl)432-1318</v>
      </c>
      <c r="N3562" t="str">
        <f>IFERROR(VLOOKUP(LOWER(M3562),file_list!$B:$B,1,FALSE),FALSE)</f>
        <v>lescobit75wspinsecticide(nosoilinjectiononlongisl)432-1318</v>
      </c>
      <c r="O3562" t="str">
        <f t="shared" si="165"/>
        <v>TRUE</v>
      </c>
    </row>
    <row r="3563" spans="1:15" x14ac:dyDescent="0.2">
      <c r="A3563" t="s">
        <v>6352</v>
      </c>
      <c r="B3563" t="s">
        <v>6356</v>
      </c>
      <c r="C3563">
        <v>432</v>
      </c>
      <c r="D3563" t="s">
        <v>14</v>
      </c>
      <c r="E3563">
        <v>27775</v>
      </c>
      <c r="F3563" t="s">
        <v>15</v>
      </c>
      <c r="G3563" t="s">
        <v>16</v>
      </c>
      <c r="H3563" s="1">
        <v>41327</v>
      </c>
      <c r="J3563" t="s">
        <v>20</v>
      </c>
      <c r="K3563" t="b">
        <v>0</v>
      </c>
      <c r="L3563" t="str">
        <f t="shared" si="166"/>
        <v>lescobit75wspinsecticide(nosoilinjectiononlongisl)(2ee-asianlonghornedbeetle)</v>
      </c>
      <c r="M3563" t="str">
        <f t="shared" si="167"/>
        <v>lescobit75wspinsecticide(nosoilinjectiononlongisl)(2ee-asianlonghornedbeetle)432-1318</v>
      </c>
      <c r="N3563" t="b">
        <f>IFERROR(VLOOKUP(LOWER(M3563),file_list!$B:$B,1,FALSE),FALSE)</f>
        <v>0</v>
      </c>
      <c r="O3563" t="str">
        <f t="shared" si="165"/>
        <v>FALSE</v>
      </c>
    </row>
    <row r="3564" spans="1:15" x14ac:dyDescent="0.2">
      <c r="A3564" t="s">
        <v>6352</v>
      </c>
      <c r="B3564" t="s">
        <v>6357</v>
      </c>
      <c r="C3564">
        <v>432</v>
      </c>
      <c r="D3564" t="s">
        <v>14</v>
      </c>
      <c r="E3564">
        <v>27775</v>
      </c>
      <c r="F3564" t="s">
        <v>15</v>
      </c>
      <c r="G3564" t="s">
        <v>16</v>
      </c>
      <c r="H3564" s="1">
        <v>41327</v>
      </c>
      <c r="J3564" t="s">
        <v>20</v>
      </c>
      <c r="K3564" t="b">
        <v>1</v>
      </c>
      <c r="L3564" t="str">
        <f t="shared" si="166"/>
        <v>criterion75wspinsecticide(nosoilinjectiononlongisl)(2ee-asianlonghornedbeetle)</v>
      </c>
      <c r="M3564" t="str">
        <f t="shared" si="167"/>
        <v>criterion75wspinsecticide(nosoilinjectiononlongisl)(2ee-asianlonghornedbeetle)432-1318</v>
      </c>
      <c r="N3564" t="str">
        <f>IFERROR(VLOOKUP(LOWER(M3564),file_list!$B:$B,1,FALSE),FALSE)</f>
        <v>criterion75wspinsecticide(nosoilinjectiononlongisl)(2ee-asianlonghornedbeetle)432-1318</v>
      </c>
      <c r="O3564" t="str">
        <f t="shared" si="165"/>
        <v>TRUE</v>
      </c>
    </row>
    <row r="3565" spans="1:15" x14ac:dyDescent="0.2">
      <c r="A3565" t="s">
        <v>6352</v>
      </c>
      <c r="B3565" t="s">
        <v>6358</v>
      </c>
      <c r="C3565">
        <v>432</v>
      </c>
      <c r="D3565" t="s">
        <v>14</v>
      </c>
      <c r="E3565">
        <v>30884</v>
      </c>
      <c r="F3565" t="s">
        <v>15</v>
      </c>
      <c r="G3565" t="s">
        <v>16</v>
      </c>
      <c r="H3565" s="1">
        <v>41691</v>
      </c>
      <c r="J3565" t="s">
        <v>20</v>
      </c>
      <c r="K3565" t="b">
        <v>1</v>
      </c>
      <c r="L3565" t="str">
        <f t="shared" si="166"/>
        <v>merit75wspinsecticide(nosoilinjectiononlongisl)(2ee-asianlonghornedbeetle)</v>
      </c>
      <c r="M3565" t="str">
        <f t="shared" si="167"/>
        <v>merit75wspinsecticide(nosoilinjectiononlongisl)(2ee-asianlonghornedbeetle)432-1318</v>
      </c>
      <c r="N3565" t="str">
        <f>IFERROR(VLOOKUP(LOWER(M3565),file_list!$B:$B,1,FALSE),FALSE)</f>
        <v>merit75wspinsecticide(nosoilinjectiononlongisl)(2ee-asianlonghornedbeetle)432-1318</v>
      </c>
      <c r="O3565" t="str">
        <f t="shared" si="165"/>
        <v>TRUE</v>
      </c>
    </row>
    <row r="3566" spans="1:15" x14ac:dyDescent="0.2">
      <c r="A3566" t="s">
        <v>6352</v>
      </c>
      <c r="B3566" t="s">
        <v>6359</v>
      </c>
      <c r="C3566">
        <v>432</v>
      </c>
      <c r="D3566" t="s">
        <v>14</v>
      </c>
      <c r="E3566">
        <v>1308527</v>
      </c>
      <c r="G3566" t="s">
        <v>37</v>
      </c>
      <c r="J3566" t="s">
        <v>20</v>
      </c>
      <c r="K3566" t="b">
        <v>1</v>
      </c>
      <c r="L3566" t="str">
        <f t="shared" si="166"/>
        <v>criterion75wspinsecticide(nosoilinjectiononlongisl)</v>
      </c>
      <c r="M3566" t="str">
        <f t="shared" si="167"/>
        <v>criterion75wspinsecticide(nosoilinjectiononlongisl)432-1318</v>
      </c>
      <c r="N3566" t="str">
        <f>IFERROR(VLOOKUP(LOWER(M3566),file_list!$B:$B,1,FALSE),FALSE)</f>
        <v>criterion75wspinsecticide(nosoilinjectiononlongisl)432-1318</v>
      </c>
      <c r="O3566" t="str">
        <f t="shared" si="165"/>
        <v>TRUE</v>
      </c>
    </row>
    <row r="3567" spans="1:15" x14ac:dyDescent="0.2">
      <c r="A3567" t="s">
        <v>6352</v>
      </c>
      <c r="B3567" t="s">
        <v>6360</v>
      </c>
      <c r="C3567">
        <v>432</v>
      </c>
      <c r="D3567" t="s">
        <v>14</v>
      </c>
      <c r="E3567">
        <v>1308527</v>
      </c>
      <c r="G3567" t="s">
        <v>37</v>
      </c>
      <c r="J3567" t="s">
        <v>20</v>
      </c>
      <c r="K3567" t="b">
        <v>1</v>
      </c>
      <c r="L3567" t="str">
        <f t="shared" si="166"/>
        <v>merit75wspinsecticide(nosoilinjectiononlongisl)</v>
      </c>
      <c r="M3567" t="str">
        <f t="shared" si="167"/>
        <v>merit75wspinsecticide(nosoilinjectiononlongisl)432-1318</v>
      </c>
      <c r="N3567" t="str">
        <f>IFERROR(VLOOKUP(LOWER(M3567),file_list!$B:$B,1,FALSE),FALSE)</f>
        <v>merit75wspinsecticide(nosoilinjectiononlongisl)432-1318</v>
      </c>
      <c r="O3567" t="str">
        <f t="shared" si="165"/>
        <v>TRUE</v>
      </c>
    </row>
    <row r="3568" spans="1:15" x14ac:dyDescent="0.2">
      <c r="A3568" t="s">
        <v>6361</v>
      </c>
      <c r="B3568" t="s">
        <v>6362</v>
      </c>
      <c r="C3568">
        <v>432</v>
      </c>
      <c r="D3568" t="s">
        <v>14</v>
      </c>
      <c r="E3568">
        <v>1308527</v>
      </c>
      <c r="G3568" t="s">
        <v>37</v>
      </c>
      <c r="J3568" t="s">
        <v>20</v>
      </c>
      <c r="K3568" t="b">
        <v>1</v>
      </c>
      <c r="L3568" t="str">
        <f t="shared" si="166"/>
        <v>lescobit0.5ginsecticide</v>
      </c>
      <c r="M3568" t="str">
        <f t="shared" si="167"/>
        <v>lescobit0.5ginsecticide432-1328</v>
      </c>
      <c r="N3568" t="str">
        <f>IFERROR(VLOOKUP(LOWER(M3568),file_list!$B:$B,1,FALSE),FALSE)</f>
        <v>lescobit0.5ginsecticide432-1328</v>
      </c>
      <c r="O3568" t="str">
        <f t="shared" si="165"/>
        <v>TRUE</v>
      </c>
    </row>
    <row r="3569" spans="1:15" x14ac:dyDescent="0.2">
      <c r="A3569" t="s">
        <v>6361</v>
      </c>
      <c r="B3569" t="s">
        <v>6363</v>
      </c>
      <c r="C3569">
        <v>432</v>
      </c>
      <c r="D3569" t="s">
        <v>14</v>
      </c>
      <c r="E3569">
        <v>1308527</v>
      </c>
      <c r="G3569" t="s">
        <v>37</v>
      </c>
      <c r="J3569" t="s">
        <v>20</v>
      </c>
      <c r="K3569" t="b">
        <v>1</v>
      </c>
      <c r="L3569" t="str">
        <f t="shared" si="166"/>
        <v>prokozzenith0.5ginsecticide</v>
      </c>
      <c r="M3569" t="str">
        <f t="shared" si="167"/>
        <v>prokozzenith0.5ginsecticide432-1328</v>
      </c>
      <c r="N3569" t="str">
        <f>IFERROR(VLOOKUP(LOWER(M3569),file_list!$B:$B,1,FALSE),FALSE)</f>
        <v>prokozzenith0.5ginsecticide432-1328</v>
      </c>
      <c r="O3569" t="str">
        <f t="shared" si="165"/>
        <v>TRUE</v>
      </c>
    </row>
    <row r="3570" spans="1:15" x14ac:dyDescent="0.2">
      <c r="A3570" t="s">
        <v>6361</v>
      </c>
      <c r="B3570" t="s">
        <v>6364</v>
      </c>
      <c r="C3570">
        <v>432</v>
      </c>
      <c r="D3570" t="s">
        <v>14</v>
      </c>
      <c r="E3570">
        <v>1308527</v>
      </c>
      <c r="G3570" t="s">
        <v>37</v>
      </c>
      <c r="J3570" t="s">
        <v>20</v>
      </c>
      <c r="K3570" t="b">
        <v>1</v>
      </c>
      <c r="L3570" t="str">
        <f t="shared" si="166"/>
        <v>criterion0.5ginsecticide</v>
      </c>
      <c r="M3570" t="str">
        <f t="shared" si="167"/>
        <v>criterion0.5ginsecticide432-1328</v>
      </c>
      <c r="N3570" t="str">
        <f>IFERROR(VLOOKUP(LOWER(M3570),file_list!$B:$B,1,FALSE),FALSE)</f>
        <v>criterion0.5ginsecticide432-1328</v>
      </c>
      <c r="O3570" t="str">
        <f t="shared" si="165"/>
        <v>TRUE</v>
      </c>
    </row>
    <row r="3571" spans="1:15" x14ac:dyDescent="0.2">
      <c r="A3571" t="s">
        <v>6361</v>
      </c>
      <c r="B3571" t="s">
        <v>824</v>
      </c>
      <c r="C3571">
        <v>432</v>
      </c>
      <c r="D3571" t="s">
        <v>14</v>
      </c>
      <c r="E3571">
        <v>1308527</v>
      </c>
      <c r="G3571" t="s">
        <v>37</v>
      </c>
      <c r="J3571" t="s">
        <v>20</v>
      </c>
      <c r="K3571" t="b">
        <v>1</v>
      </c>
      <c r="L3571" t="str">
        <f t="shared" si="166"/>
        <v>merit0.5ginsecticide</v>
      </c>
      <c r="M3571" t="str">
        <f t="shared" si="167"/>
        <v>merit0.5ginsecticide432-1328</v>
      </c>
      <c r="N3571" t="str">
        <f>IFERROR(VLOOKUP(LOWER(M3571),file_list!$B:$B,1,FALSE),FALSE)</f>
        <v>merit0.5ginsecticide432-1328</v>
      </c>
      <c r="O3571" t="str">
        <f t="shared" si="165"/>
        <v>TRUE</v>
      </c>
    </row>
    <row r="3572" spans="1:15" x14ac:dyDescent="0.2">
      <c r="A3572" t="s">
        <v>6365</v>
      </c>
      <c r="B3572" t="s">
        <v>826</v>
      </c>
      <c r="C3572">
        <v>432</v>
      </c>
      <c r="D3572" t="s">
        <v>78</v>
      </c>
      <c r="E3572">
        <v>1308527</v>
      </c>
      <c r="G3572" t="s">
        <v>37</v>
      </c>
      <c r="J3572" t="s">
        <v>20</v>
      </c>
      <c r="K3572" t="b">
        <v>1</v>
      </c>
      <c r="L3572" t="str">
        <f t="shared" si="166"/>
        <v>temposcultrainsecticide</v>
      </c>
      <c r="M3572" t="str">
        <f t="shared" si="167"/>
        <v>temposcultrainsecticide432-1363</v>
      </c>
      <c r="N3572" t="str">
        <f>IFERROR(VLOOKUP(LOWER(M3572),file_list!$B:$B,1,FALSE),FALSE)</f>
        <v>temposcultrainsecticide432-1363</v>
      </c>
      <c r="O3572" t="str">
        <f t="shared" si="165"/>
        <v>TRUE</v>
      </c>
    </row>
    <row r="3573" spans="1:15" x14ac:dyDescent="0.2">
      <c r="A3573" t="s">
        <v>6365</v>
      </c>
      <c r="B3573" t="s">
        <v>6366</v>
      </c>
      <c r="C3573">
        <v>432</v>
      </c>
      <c r="D3573" t="s">
        <v>14</v>
      </c>
      <c r="E3573">
        <v>1308527</v>
      </c>
      <c r="G3573" t="s">
        <v>37</v>
      </c>
      <c r="J3573" t="s">
        <v>20</v>
      </c>
      <c r="K3573" t="b">
        <v>0</v>
      </c>
      <c r="L3573" t="str">
        <f t="shared" si="166"/>
        <v>temposcultrainsecticide(unrestricted672021)</v>
      </c>
      <c r="M3573" t="str">
        <f t="shared" si="167"/>
        <v>temposcultrainsecticide(unrestricted672021)432-1363</v>
      </c>
      <c r="N3573" t="str">
        <f>IFERROR(VLOOKUP(LOWER(M3573),file_list!$B:$B,1,FALSE),FALSE)</f>
        <v>temposcultrainsecticide(unrestricted672021)432-1363</v>
      </c>
      <c r="O3573" t="str">
        <f t="shared" si="165"/>
        <v>TRUE</v>
      </c>
    </row>
    <row r="3574" spans="1:15" x14ac:dyDescent="0.2">
      <c r="A3574" t="s">
        <v>6367</v>
      </c>
      <c r="B3574" t="s">
        <v>6368</v>
      </c>
      <c r="C3574">
        <v>432</v>
      </c>
      <c r="D3574" t="s">
        <v>14</v>
      </c>
      <c r="E3574">
        <v>1308527</v>
      </c>
      <c r="G3574" t="s">
        <v>37</v>
      </c>
      <c r="J3574" t="s">
        <v>17</v>
      </c>
      <c r="K3574" t="b">
        <v>0</v>
      </c>
      <c r="L3574" t="str">
        <f t="shared" si="166"/>
        <v>compassfungicide(unrestricted012816)</v>
      </c>
      <c r="M3574" t="str">
        <f t="shared" si="167"/>
        <v>compassfungicide(unrestricted012816)432-1371</v>
      </c>
      <c r="N3574" t="str">
        <f>IFERROR(VLOOKUP(LOWER(M3574),file_list!$B:$B,1,FALSE),FALSE)</f>
        <v>compassfungicide(unrestricted012816)432-1371</v>
      </c>
      <c r="O3574" t="str">
        <f t="shared" si="165"/>
        <v>TRUE</v>
      </c>
    </row>
    <row r="3575" spans="1:15" x14ac:dyDescent="0.2">
      <c r="A3575" t="s">
        <v>6369</v>
      </c>
      <c r="B3575" t="s">
        <v>6370</v>
      </c>
      <c r="C3575">
        <v>432</v>
      </c>
      <c r="D3575" t="s">
        <v>14</v>
      </c>
      <c r="E3575">
        <v>1308527</v>
      </c>
      <c r="G3575" t="s">
        <v>37</v>
      </c>
      <c r="J3575" t="s">
        <v>20</v>
      </c>
      <c r="K3575" t="b">
        <v>1</v>
      </c>
      <c r="L3575" t="str">
        <f t="shared" si="166"/>
        <v>tempo1%dust</v>
      </c>
      <c r="M3575" t="str">
        <f t="shared" si="167"/>
        <v>tempo1%dust432-1373</v>
      </c>
      <c r="N3575" t="str">
        <f>IFERROR(VLOOKUP(LOWER(M3575),file_list!$B:$B,1,FALSE),FALSE)</f>
        <v>tempo1%dust432-1373</v>
      </c>
      <c r="O3575" t="str">
        <f t="shared" ref="O3575:O3638" si="168">IF(N3575=FALSE,"FALSE","TRUE")</f>
        <v>TRUE</v>
      </c>
    </row>
    <row r="3576" spans="1:15" x14ac:dyDescent="0.2">
      <c r="A3576" t="s">
        <v>6371</v>
      </c>
      <c r="B3576" t="s">
        <v>832</v>
      </c>
      <c r="C3576">
        <v>432</v>
      </c>
      <c r="D3576" t="s">
        <v>14</v>
      </c>
      <c r="E3576">
        <v>1308527</v>
      </c>
      <c r="G3576" t="s">
        <v>37</v>
      </c>
      <c r="J3576" t="s">
        <v>20</v>
      </c>
      <c r="K3576" t="b">
        <v>1</v>
      </c>
      <c r="L3576" t="str">
        <f t="shared" si="166"/>
        <v>maxforcegranularflybait</v>
      </c>
      <c r="M3576" t="str">
        <f t="shared" si="167"/>
        <v>maxforcegranularflybait432-1375</v>
      </c>
      <c r="N3576" t="str">
        <f>IFERROR(VLOOKUP(LOWER(M3576),file_list!$B:$B,1,FALSE),FALSE)</f>
        <v>maxforcegranularflybait432-1375</v>
      </c>
      <c r="O3576" t="str">
        <f t="shared" si="168"/>
        <v>TRUE</v>
      </c>
    </row>
    <row r="3577" spans="1:15" x14ac:dyDescent="0.2">
      <c r="A3577" t="s">
        <v>6372</v>
      </c>
      <c r="B3577" t="s">
        <v>834</v>
      </c>
      <c r="C3577">
        <v>432</v>
      </c>
      <c r="D3577" t="s">
        <v>14</v>
      </c>
      <c r="E3577">
        <v>1308527</v>
      </c>
      <c r="G3577" t="s">
        <v>37</v>
      </c>
      <c r="J3577" t="s">
        <v>20</v>
      </c>
      <c r="K3577" t="b">
        <v>1</v>
      </c>
      <c r="L3577" t="str">
        <f t="shared" si="166"/>
        <v>tempoultrawsp</v>
      </c>
      <c r="M3577" t="str">
        <f t="shared" si="167"/>
        <v>tempoultrawsp432-1377</v>
      </c>
      <c r="N3577" t="str">
        <f>IFERROR(VLOOKUP(LOWER(M3577),file_list!$B:$B,1,FALSE),FALSE)</f>
        <v>tempoultrawsp432-1377</v>
      </c>
      <c r="O3577" t="str">
        <f t="shared" si="168"/>
        <v>TRUE</v>
      </c>
    </row>
    <row r="3578" spans="1:15" x14ac:dyDescent="0.2">
      <c r="A3578" t="s">
        <v>6373</v>
      </c>
      <c r="B3578" t="s">
        <v>6374</v>
      </c>
      <c r="C3578">
        <v>432</v>
      </c>
      <c r="D3578" t="s">
        <v>14</v>
      </c>
      <c r="E3578">
        <v>1308527</v>
      </c>
      <c r="G3578" t="s">
        <v>37</v>
      </c>
      <c r="J3578" t="s">
        <v>20</v>
      </c>
      <c r="K3578" t="b">
        <v>1</v>
      </c>
      <c r="L3578" t="str">
        <f t="shared" si="166"/>
        <v>permanone40concentrateformilitaryspecs</v>
      </c>
      <c r="M3578" t="str">
        <f t="shared" si="167"/>
        <v>permanone40concentrateformilitaryspecs432-1386</v>
      </c>
      <c r="N3578" t="str">
        <f>IFERROR(VLOOKUP(LOWER(M3578),file_list!$B:$B,1,FALSE),FALSE)</f>
        <v>permanone40concentrateformilitaryspecs432-1386</v>
      </c>
      <c r="O3578" t="str">
        <f t="shared" si="168"/>
        <v>TRUE</v>
      </c>
    </row>
    <row r="3579" spans="1:15" x14ac:dyDescent="0.2">
      <c r="A3579" t="s">
        <v>6375</v>
      </c>
      <c r="B3579" t="s">
        <v>836</v>
      </c>
      <c r="C3579">
        <v>432</v>
      </c>
      <c r="D3579" t="s">
        <v>14</v>
      </c>
      <c r="E3579">
        <v>1308527</v>
      </c>
      <c r="G3579" t="s">
        <v>37</v>
      </c>
      <c r="J3579" t="s">
        <v>123</v>
      </c>
      <c r="K3579" t="b">
        <v>1</v>
      </c>
      <c r="L3579" t="str">
        <f t="shared" si="166"/>
        <v>premisefoam</v>
      </c>
      <c r="M3579" t="str">
        <f t="shared" si="167"/>
        <v>premisefoam432-1391</v>
      </c>
      <c r="N3579" t="str">
        <f>IFERROR(VLOOKUP(LOWER(M3579),file_list!$B:$B,1,FALSE),FALSE)</f>
        <v>premisefoam432-1391</v>
      </c>
      <c r="O3579" t="str">
        <f t="shared" si="168"/>
        <v>TRUE</v>
      </c>
    </row>
    <row r="3580" spans="1:15" x14ac:dyDescent="0.2">
      <c r="A3580" t="s">
        <v>6376</v>
      </c>
      <c r="B3580" t="s">
        <v>6377</v>
      </c>
      <c r="C3580">
        <v>432</v>
      </c>
      <c r="D3580" t="s">
        <v>14</v>
      </c>
      <c r="E3580">
        <v>1308527</v>
      </c>
      <c r="G3580" t="s">
        <v>37</v>
      </c>
      <c r="J3580" t="s">
        <v>20</v>
      </c>
      <c r="K3580" t="b">
        <v>1</v>
      </c>
      <c r="L3580" t="str">
        <f t="shared" si="166"/>
        <v>allectus0.225gplusturffertilizerinsecticide(donotapplywithin100ft.ofwater)</v>
      </c>
      <c r="M3580" t="str">
        <f t="shared" si="167"/>
        <v>allectus0.225gplusturffertilizerinsecticide(donotapplywithin100ft.ofwater)432-1417</v>
      </c>
      <c r="N3580" t="str">
        <f>IFERROR(VLOOKUP(LOWER(M3580),file_list!$B:$B,1,FALSE),FALSE)</f>
        <v>allectus0.225gplusturffertilizerinsecticide(donotapplywithin100ft.ofwater)432-1417</v>
      </c>
      <c r="O3580" t="str">
        <f t="shared" si="168"/>
        <v>TRUE</v>
      </c>
    </row>
    <row r="3581" spans="1:15" x14ac:dyDescent="0.2">
      <c r="A3581" t="s">
        <v>6378</v>
      </c>
      <c r="B3581" t="s">
        <v>6379</v>
      </c>
      <c r="C3581">
        <v>432</v>
      </c>
      <c r="D3581" t="s">
        <v>14</v>
      </c>
      <c r="E3581">
        <v>1308527</v>
      </c>
      <c r="G3581" t="s">
        <v>37</v>
      </c>
      <c r="J3581" t="s">
        <v>20</v>
      </c>
      <c r="K3581" t="b">
        <v>1</v>
      </c>
      <c r="L3581" t="str">
        <f t="shared" si="166"/>
        <v>allectus0.18gplusturffertilizerinsecticide(noapplicationwithin100ft.ofwater)</v>
      </c>
      <c r="M3581" t="str">
        <f t="shared" si="167"/>
        <v>allectus0.18gplusturffertilizerinsecticide(noapplicationwithin100ft.ofwater)432-1418</v>
      </c>
      <c r="N3581" t="str">
        <f>IFERROR(VLOOKUP(LOWER(M3581),file_list!$B:$B,1,FALSE),FALSE)</f>
        <v>allectus0.18gplusturffertilizerinsecticide(noapplicationwithin100ft.ofwater)432-1418</v>
      </c>
      <c r="O3581" t="str">
        <f t="shared" si="168"/>
        <v>TRUE</v>
      </c>
    </row>
    <row r="3582" spans="1:15" x14ac:dyDescent="0.2">
      <c r="A3582" t="s">
        <v>6380</v>
      </c>
      <c r="B3582" t="s">
        <v>6381</v>
      </c>
      <c r="C3582">
        <v>432</v>
      </c>
      <c r="D3582" t="s">
        <v>14</v>
      </c>
      <c r="E3582">
        <v>1308527</v>
      </c>
      <c r="G3582" t="s">
        <v>37</v>
      </c>
      <c r="J3582" t="s">
        <v>20</v>
      </c>
      <c r="K3582" t="b">
        <v>1</v>
      </c>
      <c r="L3582" t="str">
        <f t="shared" si="166"/>
        <v>allectus0.15gplusturffertilizerinsecticide(donotapplywithin100ft.ofwater)</v>
      </c>
      <c r="M3582" t="str">
        <f t="shared" si="167"/>
        <v>allectus0.15gplusturffertilizerinsecticide(donotapplywithin100ft.ofwater)432-1419</v>
      </c>
      <c r="N3582" t="str">
        <f>IFERROR(VLOOKUP(LOWER(M3582),file_list!$B:$B,1,FALSE),FALSE)</f>
        <v>allectus0.15gplusturffertilizerinsecticide(donotapplywithin100ft.ofwater)432-1419</v>
      </c>
      <c r="O3582" t="str">
        <f t="shared" si="168"/>
        <v>TRUE</v>
      </c>
    </row>
    <row r="3583" spans="1:15" x14ac:dyDescent="0.2">
      <c r="A3583" t="s">
        <v>6382</v>
      </c>
      <c r="B3583" t="s">
        <v>6383</v>
      </c>
      <c r="C3583">
        <v>432</v>
      </c>
      <c r="D3583" t="s">
        <v>14</v>
      </c>
      <c r="E3583">
        <v>1308527</v>
      </c>
      <c r="G3583" t="s">
        <v>37</v>
      </c>
      <c r="J3583" t="s">
        <v>20</v>
      </c>
      <c r="K3583" t="b">
        <v>1</v>
      </c>
      <c r="L3583" t="str">
        <f t="shared" si="166"/>
        <v>allectus0.18gcplusturffertilizerinsecticide(noapplicationwithin100ftofwater-nouseonsodfarmsgolfcoursesonl.i.)</v>
      </c>
      <c r="M3583" t="str">
        <f t="shared" si="167"/>
        <v>allectus0.18gcplusturffertilizerinsecticide(noapplicationwithin100ftofwater-nouseonsodfarmsgolfcoursesonl.i.)432-1426</v>
      </c>
      <c r="N3583" t="str">
        <f>IFERROR(VLOOKUP(LOWER(M3583),file_list!$B:$B,1,FALSE),FALSE)</f>
        <v>allectus0.18gcplusturffertilizerinsecticide(noapplicationwithin100ftofwater-nouseonsodfarmsgolfcoursesonl.i.)432-1426</v>
      </c>
      <c r="O3583" t="str">
        <f t="shared" si="168"/>
        <v>TRUE</v>
      </c>
    </row>
    <row r="3584" spans="1:15" x14ac:dyDescent="0.2">
      <c r="A3584" t="s">
        <v>6384</v>
      </c>
      <c r="B3584" t="s">
        <v>6385</v>
      </c>
      <c r="C3584">
        <v>432</v>
      </c>
      <c r="D3584" t="s">
        <v>14</v>
      </c>
      <c r="E3584">
        <v>1308527</v>
      </c>
      <c r="G3584" t="s">
        <v>37</v>
      </c>
      <c r="J3584" t="s">
        <v>20</v>
      </c>
      <c r="K3584" t="b">
        <v>1</v>
      </c>
      <c r="L3584" t="str">
        <f t="shared" si="166"/>
        <v>allectus0.225gcplusturffertilizerinsecticide(noapplicationwithin100ftofwater-nouseonsodfarmsgolfcoursesonl.i.)</v>
      </c>
      <c r="M3584" t="str">
        <f t="shared" si="167"/>
        <v>allectus0.225gcplusturffertilizerinsecticide(noapplicationwithin100ftofwater-nouseonsodfarmsgolfcoursesonl.i.)432-1427</v>
      </c>
      <c r="N3584" t="str">
        <f>IFERROR(VLOOKUP(LOWER(M3584),file_list!$B:$B,1,FALSE),FALSE)</f>
        <v>allectus0.225gcplusturffertilizerinsecticide(noapplicationwithin100ftofwater-nouseonsodfarmsgolfcoursesonl.i.)432-1427</v>
      </c>
      <c r="O3584" t="str">
        <f t="shared" si="168"/>
        <v>TRUE</v>
      </c>
    </row>
    <row r="3585" spans="1:15" x14ac:dyDescent="0.2">
      <c r="A3585" t="s">
        <v>6386</v>
      </c>
      <c r="B3585" t="s">
        <v>6387</v>
      </c>
      <c r="C3585">
        <v>432</v>
      </c>
      <c r="D3585" t="s">
        <v>14</v>
      </c>
      <c r="E3585">
        <v>1308527</v>
      </c>
      <c r="G3585" t="s">
        <v>37</v>
      </c>
      <c r="J3585" t="s">
        <v>20</v>
      </c>
      <c r="K3585" t="b">
        <v>0</v>
      </c>
      <c r="L3585" t="str">
        <f t="shared" si="166"/>
        <v>allectus0.15gcplusturffertilizerinsecticide(noapplicationwithin100ftofwater-nosodfarmsgolfcoursesonlongisl)</v>
      </c>
      <c r="M3585" t="str">
        <f t="shared" si="167"/>
        <v>allectus0.15gcplusturffertilizerinsecticide(noapplicationwithin100ftofwater-nosodfarmsgolfcoursesonlongisl)432-1428</v>
      </c>
      <c r="N3585" t="str">
        <f>IFERROR(VLOOKUP(LOWER(M3585),file_list!$B:$B,1,FALSE),FALSE)</f>
        <v>allectus0.15gcplusturffertilizerinsecticide(noapplicationwithin100ftofwater-nosodfarmsgolfcoursesonlongisl)432-1428</v>
      </c>
      <c r="O3585" t="str">
        <f t="shared" si="168"/>
        <v>TRUE</v>
      </c>
    </row>
    <row r="3586" spans="1:15" x14ac:dyDescent="0.2">
      <c r="A3586" t="s">
        <v>6388</v>
      </c>
      <c r="B3586" t="s">
        <v>664</v>
      </c>
      <c r="C3586">
        <v>432</v>
      </c>
      <c r="D3586" t="s">
        <v>14</v>
      </c>
      <c r="E3586">
        <v>1308527</v>
      </c>
      <c r="G3586" t="s">
        <v>37</v>
      </c>
      <c r="J3586" t="s">
        <v>17</v>
      </c>
      <c r="K3586" t="b">
        <v>1</v>
      </c>
      <c r="L3586" t="str">
        <f t="shared" si="166"/>
        <v>tartanstressgard(noaerialappinnys)</v>
      </c>
      <c r="M3586" t="str">
        <f t="shared" si="167"/>
        <v>tartanstressgard(noaerialappinnys)432-1446</v>
      </c>
      <c r="N3586" t="str">
        <f>IFERROR(VLOOKUP(LOWER(M3586),file_list!$B:$B,1,FALSE),FALSE)</f>
        <v>tartanstressgard(noaerialappinnys)432-1446</v>
      </c>
      <c r="O3586" t="str">
        <f t="shared" si="168"/>
        <v>TRUE</v>
      </c>
    </row>
    <row r="3587" spans="1:15" x14ac:dyDescent="0.2">
      <c r="A3587" t="s">
        <v>6388</v>
      </c>
      <c r="B3587" t="s">
        <v>6389</v>
      </c>
      <c r="C3587">
        <v>432</v>
      </c>
      <c r="D3587" t="s">
        <v>14</v>
      </c>
      <c r="E3587">
        <v>36039</v>
      </c>
      <c r="F3587" t="s">
        <v>15</v>
      </c>
      <c r="G3587" t="s">
        <v>16</v>
      </c>
      <c r="H3587" s="1">
        <v>42313</v>
      </c>
      <c r="J3587" t="s">
        <v>17</v>
      </c>
      <c r="K3587" t="b">
        <v>1</v>
      </c>
      <c r="L3587" t="str">
        <f t="shared" ref="L3587:L3650" si="169">SUBSTITUTE(LOWER(SUBSTITUTE(SUBSTITUTE(SUBSTITUTE(B3587," ",""),"/",""),"&amp;","")),"and","")</f>
        <v>tartanstressgard(noaerialappinnys)(2ee-lessthanlabelrateforpinksnowmold)</v>
      </c>
      <c r="M3587" t="str">
        <f t="shared" ref="M3587:M3650" si="170">_xlfn.CONCAT(L3587,A3587)</f>
        <v>tartanstressgard(noaerialappinnys)(2ee-lessthanlabelrateforpinksnowmold)432-1446</v>
      </c>
      <c r="N3587" t="str">
        <f>IFERROR(VLOOKUP(LOWER(M3587),file_list!$B:$B,1,FALSE),FALSE)</f>
        <v>tartanstressgard(noaerialappinnys)(2ee-lessthanlabelrateforpinksnowmold)432-1446</v>
      </c>
      <c r="O3587" t="str">
        <f t="shared" si="168"/>
        <v>TRUE</v>
      </c>
    </row>
    <row r="3588" spans="1:15" x14ac:dyDescent="0.2">
      <c r="A3588" t="s">
        <v>6390</v>
      </c>
      <c r="B3588" t="s">
        <v>6391</v>
      </c>
      <c r="C3588">
        <v>432</v>
      </c>
      <c r="D3588" t="s">
        <v>14</v>
      </c>
      <c r="E3588">
        <v>1308527</v>
      </c>
      <c r="G3588" t="s">
        <v>37</v>
      </c>
      <c r="J3588" t="s">
        <v>20</v>
      </c>
      <c r="K3588" t="b">
        <v>1</v>
      </c>
      <c r="L3588" t="str">
        <f t="shared" si="169"/>
        <v>maxforceflyspotbait</v>
      </c>
      <c r="M3588" t="str">
        <f t="shared" si="170"/>
        <v>maxforceflyspotbait432-1455</v>
      </c>
      <c r="N3588" t="str">
        <f>IFERROR(VLOOKUP(LOWER(M3588),file_list!$B:$B,1,FALSE),FALSE)</f>
        <v>maxforceflyspotbait432-1455</v>
      </c>
      <c r="O3588" t="str">
        <f t="shared" si="168"/>
        <v>TRUE</v>
      </c>
    </row>
    <row r="3589" spans="1:15" x14ac:dyDescent="0.2">
      <c r="A3589" t="s">
        <v>6392</v>
      </c>
      <c r="B3589" t="s">
        <v>6393</v>
      </c>
      <c r="C3589">
        <v>432</v>
      </c>
      <c r="D3589" t="s">
        <v>14</v>
      </c>
      <c r="E3589">
        <v>1308527</v>
      </c>
      <c r="G3589" t="s">
        <v>37</v>
      </c>
      <c r="J3589" t="s">
        <v>20</v>
      </c>
      <c r="K3589" t="b">
        <v>1</v>
      </c>
      <c r="L3589" t="str">
        <f t="shared" si="169"/>
        <v>coretect</v>
      </c>
      <c r="M3589" t="str">
        <f t="shared" si="170"/>
        <v>coretect432-1457</v>
      </c>
      <c r="N3589" t="str">
        <f>IFERROR(VLOOKUP(LOWER(M3589),file_list!$B:$B,1,FALSE),FALSE)</f>
        <v>coretect432-1457</v>
      </c>
      <c r="O3589" t="str">
        <f t="shared" si="168"/>
        <v>TRUE</v>
      </c>
    </row>
    <row r="3590" spans="1:15" x14ac:dyDescent="0.2">
      <c r="A3590" t="s">
        <v>6394</v>
      </c>
      <c r="B3590" t="s">
        <v>6395</v>
      </c>
      <c r="C3590">
        <v>432</v>
      </c>
      <c r="D3590" t="s">
        <v>14</v>
      </c>
      <c r="E3590">
        <v>1308527</v>
      </c>
      <c r="G3590" t="s">
        <v>37</v>
      </c>
      <c r="J3590" t="s">
        <v>20</v>
      </c>
      <c r="K3590" t="b">
        <v>1</v>
      </c>
      <c r="L3590" t="str">
        <f t="shared" si="169"/>
        <v>maxforcefcmagnumroachkillerbaitgel</v>
      </c>
      <c r="M3590" t="str">
        <f t="shared" si="170"/>
        <v>maxforcefcmagnumroachkillerbaitgel432-1460</v>
      </c>
      <c r="N3590" t="str">
        <f>IFERROR(VLOOKUP(LOWER(M3590),file_list!$B:$B,1,FALSE),FALSE)</f>
        <v>maxforcefcmagnumroachkillerbaitgel432-1460</v>
      </c>
      <c r="O3590" t="str">
        <f t="shared" si="168"/>
        <v>TRUE</v>
      </c>
    </row>
    <row r="3591" spans="1:15" x14ac:dyDescent="0.2">
      <c r="A3591" t="s">
        <v>6396</v>
      </c>
      <c r="B3591" t="s">
        <v>6397</v>
      </c>
      <c r="C3591">
        <v>432</v>
      </c>
      <c r="D3591" t="s">
        <v>14</v>
      </c>
      <c r="E3591">
        <v>1308527</v>
      </c>
      <c r="G3591" t="s">
        <v>37</v>
      </c>
      <c r="J3591" t="s">
        <v>49</v>
      </c>
      <c r="K3591" t="b">
        <v>1</v>
      </c>
      <c r="L3591" t="str">
        <f t="shared" si="169"/>
        <v>prograssscherbicide</v>
      </c>
      <c r="M3591" t="str">
        <f t="shared" si="170"/>
        <v>prograssscherbicide432-1462</v>
      </c>
      <c r="N3591" t="str">
        <f>IFERROR(VLOOKUP(LOWER(M3591),file_list!$B:$B,1,FALSE),FALSE)</f>
        <v>prograssscherbicide432-1462</v>
      </c>
      <c r="O3591" t="str">
        <f t="shared" si="168"/>
        <v>TRUE</v>
      </c>
    </row>
    <row r="3592" spans="1:15" x14ac:dyDescent="0.2">
      <c r="A3592" t="s">
        <v>6398</v>
      </c>
      <c r="B3592" t="s">
        <v>842</v>
      </c>
      <c r="C3592">
        <v>432</v>
      </c>
      <c r="D3592" t="s">
        <v>14</v>
      </c>
      <c r="E3592">
        <v>1308527</v>
      </c>
      <c r="G3592" t="s">
        <v>37</v>
      </c>
      <c r="J3592" t="s">
        <v>20</v>
      </c>
      <c r="K3592" t="b">
        <v>0</v>
      </c>
      <c r="L3592" t="str">
        <f t="shared" si="169"/>
        <v>dylox420slturfornamentalinsecticide</v>
      </c>
      <c r="M3592" t="str">
        <f t="shared" si="170"/>
        <v>dylox420slturfornamentalinsecticide432-1464</v>
      </c>
      <c r="N3592" t="b">
        <f>IFERROR(VLOOKUP(LOWER(M3592),file_list!$B:$B,1,FALSE),FALSE)</f>
        <v>0</v>
      </c>
      <c r="O3592" t="str">
        <f t="shared" si="168"/>
        <v>FALSE</v>
      </c>
    </row>
    <row r="3593" spans="1:15" x14ac:dyDescent="0.2">
      <c r="A3593" t="s">
        <v>6399</v>
      </c>
      <c r="B3593" t="s">
        <v>670</v>
      </c>
      <c r="C3593">
        <v>432</v>
      </c>
      <c r="D3593" t="s">
        <v>14</v>
      </c>
      <c r="E3593">
        <v>1308527</v>
      </c>
      <c r="G3593" t="s">
        <v>37</v>
      </c>
      <c r="J3593" t="s">
        <v>49</v>
      </c>
      <c r="K3593" t="b">
        <v>1</v>
      </c>
      <c r="L3593" t="str">
        <f t="shared" si="169"/>
        <v>ronstarfloherbicide</v>
      </c>
      <c r="M3593" t="str">
        <f t="shared" si="170"/>
        <v>ronstarfloherbicide432-1465</v>
      </c>
      <c r="N3593" t="str">
        <f>IFERROR(VLOOKUP(LOWER(M3593),file_list!$B:$B,1,FALSE),FALSE)</f>
        <v>ronstarfloherbicide432-1465</v>
      </c>
      <c r="O3593" t="str">
        <f t="shared" si="168"/>
        <v>TRUE</v>
      </c>
    </row>
    <row r="3594" spans="1:15" x14ac:dyDescent="0.2">
      <c r="A3594" t="s">
        <v>6400</v>
      </c>
      <c r="B3594" t="s">
        <v>6401</v>
      </c>
      <c r="C3594">
        <v>432</v>
      </c>
      <c r="D3594" t="s">
        <v>14</v>
      </c>
      <c r="E3594">
        <v>1308527</v>
      </c>
      <c r="G3594" t="s">
        <v>37</v>
      </c>
      <c r="J3594" t="s">
        <v>201</v>
      </c>
      <c r="K3594" t="b">
        <v>1</v>
      </c>
      <c r="L3594" t="str">
        <f t="shared" si="169"/>
        <v>kontos</v>
      </c>
      <c r="M3594" t="str">
        <f t="shared" si="170"/>
        <v>kontos432-1471</v>
      </c>
      <c r="N3594" t="str">
        <f>IFERROR(VLOOKUP(LOWER(M3594),file_list!$B:$B,1,FALSE),FALSE)</f>
        <v>kontos432-1471</v>
      </c>
      <c r="O3594" t="str">
        <f t="shared" si="168"/>
        <v>TRUE</v>
      </c>
    </row>
    <row r="3595" spans="1:15" x14ac:dyDescent="0.2">
      <c r="A3595" t="s">
        <v>6402</v>
      </c>
      <c r="B3595" t="s">
        <v>6403</v>
      </c>
      <c r="C3595">
        <v>432</v>
      </c>
      <c r="D3595" t="s">
        <v>14</v>
      </c>
      <c r="E3595">
        <v>1308527</v>
      </c>
      <c r="G3595" t="s">
        <v>37</v>
      </c>
      <c r="J3595" t="s">
        <v>20</v>
      </c>
      <c r="K3595" t="b">
        <v>1</v>
      </c>
      <c r="L3595" t="str">
        <f t="shared" si="169"/>
        <v>tempridscinsecticide(indooruseonlyinnys)</v>
      </c>
      <c r="M3595" t="str">
        <f t="shared" si="170"/>
        <v>tempridscinsecticide(indooruseonlyinnys)432-1483</v>
      </c>
      <c r="N3595" t="str">
        <f>IFERROR(VLOOKUP(LOWER(M3595),file_list!$B:$B,1,FALSE),FALSE)</f>
        <v>tempridscinsecticide(indooruseonlyinnys)432-1483</v>
      </c>
      <c r="O3595" t="str">
        <f t="shared" si="168"/>
        <v>TRUE</v>
      </c>
    </row>
    <row r="3596" spans="1:15" x14ac:dyDescent="0.2">
      <c r="A3596" t="s">
        <v>6404</v>
      </c>
      <c r="B3596" t="s">
        <v>6405</v>
      </c>
      <c r="C3596">
        <v>432</v>
      </c>
      <c r="D3596" t="s">
        <v>14</v>
      </c>
      <c r="E3596">
        <v>1308527</v>
      </c>
      <c r="G3596" t="s">
        <v>37</v>
      </c>
      <c r="J3596" t="s">
        <v>17</v>
      </c>
      <c r="K3596" t="b">
        <v>1</v>
      </c>
      <c r="L3596" t="str">
        <f t="shared" si="169"/>
        <v>interfacefungicide</v>
      </c>
      <c r="M3596" t="str">
        <f t="shared" si="170"/>
        <v>interfacefungicide432-1505</v>
      </c>
      <c r="N3596" t="str">
        <f>IFERROR(VLOOKUP(LOWER(M3596),file_list!$B:$B,1,FALSE),FALSE)</f>
        <v>interfacefungicide432-1505</v>
      </c>
      <c r="O3596" t="str">
        <f t="shared" si="168"/>
        <v>TRUE</v>
      </c>
    </row>
    <row r="3597" spans="1:15" x14ac:dyDescent="0.2">
      <c r="A3597" t="s">
        <v>6404</v>
      </c>
      <c r="B3597" t="s">
        <v>6406</v>
      </c>
      <c r="C3597">
        <v>432</v>
      </c>
      <c r="D3597" t="s">
        <v>14</v>
      </c>
      <c r="E3597">
        <v>1308527</v>
      </c>
      <c r="G3597" t="s">
        <v>37</v>
      </c>
      <c r="J3597" t="s">
        <v>17</v>
      </c>
      <c r="K3597" t="b">
        <v>1</v>
      </c>
      <c r="L3597" t="str">
        <f t="shared" si="169"/>
        <v>interfacestressgard</v>
      </c>
      <c r="M3597" t="str">
        <f t="shared" si="170"/>
        <v>interfacestressgard432-1505</v>
      </c>
      <c r="N3597" t="str">
        <f>IFERROR(VLOOKUP(LOWER(M3597),file_list!$B:$B,1,FALSE),FALSE)</f>
        <v>interfacestressgard432-1505</v>
      </c>
      <c r="O3597" t="str">
        <f t="shared" si="168"/>
        <v>TRUE</v>
      </c>
    </row>
    <row r="3598" spans="1:15" x14ac:dyDescent="0.2">
      <c r="A3598" t="s">
        <v>6407</v>
      </c>
      <c r="B3598" t="s">
        <v>676</v>
      </c>
      <c r="C3598">
        <v>432</v>
      </c>
      <c r="D3598" t="s">
        <v>14</v>
      </c>
      <c r="E3598">
        <v>1308527</v>
      </c>
      <c r="G3598" t="s">
        <v>37</v>
      </c>
      <c r="J3598" t="s">
        <v>20</v>
      </c>
      <c r="K3598" t="b">
        <v>1</v>
      </c>
      <c r="L3598" t="str">
        <f t="shared" si="169"/>
        <v>maxforcequantumantbait</v>
      </c>
      <c r="M3598" t="str">
        <f t="shared" si="170"/>
        <v>maxforcequantumantbait432-1506</v>
      </c>
      <c r="N3598" t="str">
        <f>IFERROR(VLOOKUP(LOWER(M3598),file_list!$B:$B,1,FALSE),FALSE)</f>
        <v>maxforcequantumantbait432-1506</v>
      </c>
      <c r="O3598" t="str">
        <f t="shared" si="168"/>
        <v>TRUE</v>
      </c>
    </row>
    <row r="3599" spans="1:15" x14ac:dyDescent="0.2">
      <c r="A3599" t="s">
        <v>6408</v>
      </c>
      <c r="B3599" t="s">
        <v>6409</v>
      </c>
      <c r="C3599">
        <v>432</v>
      </c>
      <c r="D3599" t="s">
        <v>78</v>
      </c>
      <c r="E3599">
        <v>1308527</v>
      </c>
      <c r="G3599" t="s">
        <v>37</v>
      </c>
      <c r="J3599" t="s">
        <v>17</v>
      </c>
      <c r="K3599" t="b">
        <v>1</v>
      </c>
      <c r="L3599" t="str">
        <f t="shared" si="169"/>
        <v>armada50wdg(noaerialapplicationinnys)</v>
      </c>
      <c r="M3599" t="str">
        <f t="shared" si="170"/>
        <v>armada50wdg(noaerialapplicationinnys)432-1513</v>
      </c>
      <c r="N3599" t="str">
        <f>IFERROR(VLOOKUP(LOWER(M3599),file_list!$B:$B,1,FALSE),FALSE)</f>
        <v>armada50wdg(noaerialapplicationinnys)432-1513</v>
      </c>
      <c r="O3599" t="str">
        <f t="shared" si="168"/>
        <v>TRUE</v>
      </c>
    </row>
    <row r="3600" spans="1:15" x14ac:dyDescent="0.2">
      <c r="A3600" t="s">
        <v>6410</v>
      </c>
      <c r="B3600" t="s">
        <v>681</v>
      </c>
      <c r="C3600">
        <v>432</v>
      </c>
      <c r="D3600" t="s">
        <v>14</v>
      </c>
      <c r="E3600">
        <v>1308527</v>
      </c>
      <c r="G3600" t="s">
        <v>37</v>
      </c>
      <c r="J3600" t="s">
        <v>20</v>
      </c>
      <c r="K3600" t="b">
        <v>1</v>
      </c>
      <c r="L3600" t="str">
        <f t="shared" si="169"/>
        <v>suspendpolyzone</v>
      </c>
      <c r="M3600" t="str">
        <f t="shared" si="170"/>
        <v>suspendpolyzone432-1514</v>
      </c>
      <c r="N3600" t="str">
        <f>IFERROR(VLOOKUP(LOWER(M3600),file_list!$B:$B,1,FALSE),FALSE)</f>
        <v>suspendpolyzone432-1514</v>
      </c>
      <c r="O3600" t="str">
        <f t="shared" si="168"/>
        <v>TRUE</v>
      </c>
    </row>
    <row r="3601" spans="1:15" x14ac:dyDescent="0.2">
      <c r="A3601" t="s">
        <v>6411</v>
      </c>
      <c r="B3601" t="s">
        <v>6412</v>
      </c>
      <c r="C3601">
        <v>432</v>
      </c>
      <c r="D3601" t="s">
        <v>14</v>
      </c>
      <c r="E3601">
        <v>1308527</v>
      </c>
      <c r="G3601" t="s">
        <v>37</v>
      </c>
      <c r="J3601" t="s">
        <v>49</v>
      </c>
      <c r="K3601" t="b">
        <v>0</v>
      </c>
      <c r="L3601" t="str">
        <f t="shared" si="169"/>
        <v>esplanade200sc(notforsale,use,ordistributioninnassausuffolkcounties,ny)</v>
      </c>
      <c r="M3601" t="str">
        <f t="shared" si="170"/>
        <v>esplanade200sc(notforsale,use,ordistributioninnassausuffolkcounties,ny)432-1516</v>
      </c>
      <c r="N3601" t="str">
        <f>IFERROR(VLOOKUP(LOWER(M3601),file_list!$B:$B,1,FALSE),FALSE)</f>
        <v>esplanade200sc(notforsale,use,ordistributioninnassausuffolkcounties,ny)432-1516</v>
      </c>
      <c r="O3601" t="str">
        <f t="shared" si="168"/>
        <v>TRUE</v>
      </c>
    </row>
    <row r="3602" spans="1:15" x14ac:dyDescent="0.2">
      <c r="A3602" t="s">
        <v>6413</v>
      </c>
      <c r="B3602" t="s">
        <v>6414</v>
      </c>
      <c r="C3602">
        <v>432</v>
      </c>
      <c r="D3602" t="s">
        <v>14</v>
      </c>
      <c r="E3602">
        <v>1308527</v>
      </c>
      <c r="G3602" t="s">
        <v>37</v>
      </c>
      <c r="J3602" t="s">
        <v>49</v>
      </c>
      <c r="K3602" t="b">
        <v>0</v>
      </c>
      <c r="L3602" t="str">
        <f t="shared" si="169"/>
        <v>marengo(notforsale,use,ordistributioninnassausuffolkcounties)</v>
      </c>
      <c r="M3602" t="str">
        <f t="shared" si="170"/>
        <v>marengo(notforsale,use,ordistributioninnassausuffolkcounties)432-1518</v>
      </c>
      <c r="N3602" t="str">
        <f>IFERROR(VLOOKUP(LOWER(M3602),file_list!$B:$B,1,FALSE),FALSE)</f>
        <v>marengo(notforsale,use,ordistributioninnassausuffolkcounties)432-1518</v>
      </c>
      <c r="O3602" t="str">
        <f t="shared" si="168"/>
        <v>TRUE</v>
      </c>
    </row>
    <row r="3603" spans="1:15" x14ac:dyDescent="0.2">
      <c r="A3603" t="s">
        <v>6413</v>
      </c>
      <c r="B3603" t="s">
        <v>6415</v>
      </c>
      <c r="C3603">
        <v>432</v>
      </c>
      <c r="D3603" t="s">
        <v>14</v>
      </c>
      <c r="E3603">
        <v>1308527</v>
      </c>
      <c r="G3603" t="s">
        <v>37</v>
      </c>
      <c r="J3603" t="s">
        <v>49</v>
      </c>
      <c r="K3603" t="b">
        <v>0</v>
      </c>
      <c r="L3603" t="str">
        <f t="shared" si="169"/>
        <v>specticleflo(notforsale,use,ordistributioninnassausuffolkcounties)</v>
      </c>
      <c r="M3603" t="str">
        <f t="shared" si="170"/>
        <v>specticleflo(notforsale,use,ordistributioninnassausuffolkcounties)432-1518</v>
      </c>
      <c r="N3603" t="str">
        <f>IFERROR(VLOOKUP(LOWER(M3603),file_list!$B:$B,1,FALSE),FALSE)</f>
        <v>specticleflo(notforsale,use,ordistributioninnassausuffolkcounties)432-1518</v>
      </c>
      <c r="O3603" t="str">
        <f t="shared" si="168"/>
        <v>TRUE</v>
      </c>
    </row>
    <row r="3604" spans="1:15" x14ac:dyDescent="0.2">
      <c r="A3604" t="s">
        <v>6416</v>
      </c>
      <c r="B3604" t="s">
        <v>685</v>
      </c>
      <c r="C3604">
        <v>432</v>
      </c>
      <c r="D3604" t="s">
        <v>14</v>
      </c>
      <c r="E3604">
        <v>1308527</v>
      </c>
      <c r="G3604" t="s">
        <v>37</v>
      </c>
      <c r="J3604" t="s">
        <v>17</v>
      </c>
      <c r="K3604" t="b">
        <v>1</v>
      </c>
      <c r="L3604" t="str">
        <f t="shared" si="169"/>
        <v>fiatastressgard</v>
      </c>
      <c r="M3604" t="str">
        <f t="shared" si="170"/>
        <v>fiatastressgard432-1522</v>
      </c>
      <c r="N3604" t="str">
        <f>IFERROR(VLOOKUP(LOWER(M3604),file_list!$B:$B,1,FALSE),FALSE)</f>
        <v>fiatastressgard432-1522</v>
      </c>
      <c r="O3604" t="str">
        <f t="shared" si="168"/>
        <v>TRUE</v>
      </c>
    </row>
    <row r="3605" spans="1:15" x14ac:dyDescent="0.2">
      <c r="A3605" t="s">
        <v>6417</v>
      </c>
      <c r="B3605" t="s">
        <v>6418</v>
      </c>
      <c r="C3605">
        <v>432</v>
      </c>
      <c r="D3605" t="s">
        <v>14</v>
      </c>
      <c r="E3605">
        <v>1308527</v>
      </c>
      <c r="G3605" t="s">
        <v>37</v>
      </c>
      <c r="J3605" t="s">
        <v>49</v>
      </c>
      <c r="K3605" t="b">
        <v>0</v>
      </c>
      <c r="L3605" t="str">
        <f t="shared" si="169"/>
        <v>marengog(notforsale,use,ordistributioninnassausuffolkcounties)</v>
      </c>
      <c r="M3605" t="str">
        <f t="shared" si="170"/>
        <v>marengog(notforsale,use,ordistributioninnassausuffolkcounties)432-1523</v>
      </c>
      <c r="N3605" t="str">
        <f>IFERROR(VLOOKUP(LOWER(M3605),file_list!$B:$B,1,FALSE),FALSE)</f>
        <v>marengog(notforsale,use,ordistributioninnassausuffolkcounties)432-1523</v>
      </c>
      <c r="O3605" t="str">
        <f t="shared" si="168"/>
        <v>TRUE</v>
      </c>
    </row>
    <row r="3606" spans="1:15" x14ac:dyDescent="0.2">
      <c r="A3606" t="s">
        <v>6417</v>
      </c>
      <c r="B3606" t="s">
        <v>6419</v>
      </c>
      <c r="C3606">
        <v>432</v>
      </c>
      <c r="D3606" t="s">
        <v>14</v>
      </c>
      <c r="E3606">
        <v>1308527</v>
      </c>
      <c r="G3606" t="s">
        <v>37</v>
      </c>
      <c r="J3606" t="s">
        <v>49</v>
      </c>
      <c r="K3606" t="b">
        <v>0</v>
      </c>
      <c r="L3606" t="str">
        <f t="shared" si="169"/>
        <v>specticleg(notforsale,use,ordistributioninnassausuffolkcounties)</v>
      </c>
      <c r="M3606" t="str">
        <f t="shared" si="170"/>
        <v>specticleg(notforsale,use,ordistributioninnassausuffolkcounties)432-1523</v>
      </c>
      <c r="N3606" t="str">
        <f>IFERROR(VLOOKUP(LOWER(M3606),file_list!$B:$B,1,FALSE),FALSE)</f>
        <v>specticleg(notforsale,use,ordistributioninnassausuffolkcounties)432-1523</v>
      </c>
      <c r="O3606" t="str">
        <f t="shared" si="168"/>
        <v>TRUE</v>
      </c>
    </row>
    <row r="3607" spans="1:15" x14ac:dyDescent="0.2">
      <c r="A3607" t="s">
        <v>6420</v>
      </c>
      <c r="B3607" t="s">
        <v>6421</v>
      </c>
      <c r="C3607">
        <v>432</v>
      </c>
      <c r="D3607" t="s">
        <v>14</v>
      </c>
      <c r="E3607">
        <v>1308527</v>
      </c>
      <c r="G3607" t="s">
        <v>37</v>
      </c>
      <c r="J3607" t="s">
        <v>20</v>
      </c>
      <c r="K3607" t="b">
        <v>1</v>
      </c>
      <c r="L3607" t="str">
        <f t="shared" si="169"/>
        <v>sevinbrcarbaryltechnical</v>
      </c>
      <c r="M3607" t="str">
        <f t="shared" si="170"/>
        <v>sevinbrcarbaryltechnical432-1525</v>
      </c>
      <c r="N3607" t="str">
        <f>IFERROR(VLOOKUP(LOWER(M3607),file_list!$B:$B,1,FALSE),FALSE)</f>
        <v>sevinbrcarbaryltechnical432-1525</v>
      </c>
      <c r="O3607" t="str">
        <f t="shared" si="168"/>
        <v>TRUE</v>
      </c>
    </row>
    <row r="3608" spans="1:15" x14ac:dyDescent="0.2">
      <c r="A3608" t="s">
        <v>6422</v>
      </c>
      <c r="B3608" t="s">
        <v>6423</v>
      </c>
      <c r="C3608">
        <v>432</v>
      </c>
      <c r="D3608" t="s">
        <v>14</v>
      </c>
      <c r="E3608">
        <v>1308527</v>
      </c>
      <c r="G3608" t="s">
        <v>37</v>
      </c>
      <c r="J3608" t="s">
        <v>20</v>
      </c>
      <c r="K3608" t="b">
        <v>1</v>
      </c>
      <c r="L3608" t="str">
        <f t="shared" si="169"/>
        <v>harmonixinsectspray</v>
      </c>
      <c r="M3608" t="str">
        <f t="shared" si="170"/>
        <v>harmonixinsectspray432-1526</v>
      </c>
      <c r="N3608" t="str">
        <f>IFERROR(VLOOKUP(LOWER(M3608),file_list!$B:$B,1,FALSE),FALSE)</f>
        <v>harmonixinsectspray432-1526</v>
      </c>
      <c r="O3608" t="str">
        <f t="shared" si="168"/>
        <v>TRUE</v>
      </c>
    </row>
    <row r="3609" spans="1:15" x14ac:dyDescent="0.2">
      <c r="A3609" t="s">
        <v>6424</v>
      </c>
      <c r="B3609" t="s">
        <v>6425</v>
      </c>
      <c r="C3609">
        <v>432</v>
      </c>
      <c r="D3609" t="s">
        <v>14</v>
      </c>
      <c r="E3609">
        <v>1308527</v>
      </c>
      <c r="G3609" t="s">
        <v>37</v>
      </c>
      <c r="J3609" t="s">
        <v>20</v>
      </c>
      <c r="K3609" t="b">
        <v>1</v>
      </c>
      <c r="L3609" t="str">
        <f t="shared" si="169"/>
        <v>tempridready-to-spray</v>
      </c>
      <c r="M3609" t="str">
        <f t="shared" si="170"/>
        <v>tempridready-to-spray432-1527</v>
      </c>
      <c r="N3609" t="str">
        <f>IFERROR(VLOOKUP(LOWER(M3609),file_list!$B:$B,1,FALSE),FALSE)</f>
        <v>tempridready-to-spray432-1527</v>
      </c>
      <c r="O3609" t="str">
        <f t="shared" si="168"/>
        <v>TRUE</v>
      </c>
    </row>
    <row r="3610" spans="1:15" x14ac:dyDescent="0.2">
      <c r="A3610" t="s">
        <v>6426</v>
      </c>
      <c r="B3610" t="s">
        <v>6427</v>
      </c>
      <c r="C3610">
        <v>432</v>
      </c>
      <c r="D3610" t="s">
        <v>14</v>
      </c>
      <c r="E3610">
        <v>1308527</v>
      </c>
      <c r="G3610" t="s">
        <v>37</v>
      </c>
      <c r="J3610" t="s">
        <v>49</v>
      </c>
      <c r="K3610" t="b">
        <v>1</v>
      </c>
      <c r="L3610" t="str">
        <f t="shared" si="169"/>
        <v>esplanadeez</v>
      </c>
      <c r="M3610" t="str">
        <f t="shared" si="170"/>
        <v>esplanadeez432-1528</v>
      </c>
      <c r="N3610" t="str">
        <f>IFERROR(VLOOKUP(LOWER(M3610),file_list!$B:$B,1,FALSE),FALSE)</f>
        <v>esplanadeez432-1528</v>
      </c>
      <c r="O3610" t="str">
        <f t="shared" si="168"/>
        <v>TRUE</v>
      </c>
    </row>
    <row r="3611" spans="1:15" x14ac:dyDescent="0.2">
      <c r="A3611" t="s">
        <v>6428</v>
      </c>
      <c r="B3611" t="s">
        <v>6429</v>
      </c>
      <c r="C3611">
        <v>432</v>
      </c>
      <c r="D3611" t="s">
        <v>14</v>
      </c>
      <c r="E3611">
        <v>1308527</v>
      </c>
      <c r="G3611" t="s">
        <v>37</v>
      </c>
      <c r="J3611" t="s">
        <v>17</v>
      </c>
      <c r="K3611" t="b">
        <v>0</v>
      </c>
      <c r="L3611" t="str">
        <f t="shared" si="169"/>
        <v>miragestressgard[uselimitedto3applicationsof1floz1,000sqftperyrinnys]</v>
      </c>
      <c r="M3611" t="str">
        <f t="shared" si="170"/>
        <v>miragestressgard[uselimitedto3applicationsof1floz1,000sqftperyrinnys]432-1529</v>
      </c>
      <c r="N3611" t="str">
        <f>IFERROR(VLOOKUP(LOWER(M3611),file_list!$B:$B,1,FALSE),FALSE)</f>
        <v>miragestressgard[uselimitedto3applicationsof1floz1,000sqftperyrinnys]432-1529</v>
      </c>
      <c r="O3611" t="str">
        <f t="shared" si="168"/>
        <v>TRUE</v>
      </c>
    </row>
    <row r="3612" spans="1:15" x14ac:dyDescent="0.2">
      <c r="A3612" t="s">
        <v>6430</v>
      </c>
      <c r="B3612" t="s">
        <v>6431</v>
      </c>
      <c r="C3612">
        <v>432</v>
      </c>
      <c r="D3612" t="s">
        <v>14</v>
      </c>
      <c r="E3612">
        <v>1308527</v>
      </c>
      <c r="G3612" t="s">
        <v>37</v>
      </c>
      <c r="J3612" t="s">
        <v>20</v>
      </c>
      <c r="K3612" t="b">
        <v>1</v>
      </c>
      <c r="L3612" t="str">
        <f t="shared" si="169"/>
        <v>maxforceimpactroachgelbait</v>
      </c>
      <c r="M3612" t="str">
        <f t="shared" si="170"/>
        <v>maxforceimpactroachgelbait432-1531</v>
      </c>
      <c r="N3612" t="str">
        <f>IFERROR(VLOOKUP(LOWER(M3612),file_list!$B:$B,1,FALSE),FALSE)</f>
        <v>maxforceimpactroachgelbait432-1531</v>
      </c>
      <c r="O3612" t="str">
        <f t="shared" si="168"/>
        <v>TRUE</v>
      </c>
    </row>
    <row r="3613" spans="1:15" x14ac:dyDescent="0.2">
      <c r="A3613" t="s">
        <v>6432</v>
      </c>
      <c r="B3613" t="s">
        <v>6433</v>
      </c>
      <c r="C3613">
        <v>432</v>
      </c>
      <c r="D3613" t="s">
        <v>14</v>
      </c>
      <c r="E3613">
        <v>1308527</v>
      </c>
      <c r="G3613" t="s">
        <v>37</v>
      </c>
      <c r="J3613" t="s">
        <v>49</v>
      </c>
      <c r="K3613" t="b">
        <v>1</v>
      </c>
      <c r="L3613" t="str">
        <f t="shared" si="169"/>
        <v>roundupquikprosctotalherbicide</v>
      </c>
      <c r="M3613" t="str">
        <f t="shared" si="170"/>
        <v>roundupquikprosctotalherbicide432-1532</v>
      </c>
      <c r="N3613" t="str">
        <f>IFERROR(VLOOKUP(LOWER(M3613),file_list!$B:$B,1,FALSE),FALSE)</f>
        <v>roundupquikprosctotalherbicide432-1532</v>
      </c>
      <c r="O3613" t="str">
        <f t="shared" si="168"/>
        <v>TRUE</v>
      </c>
    </row>
    <row r="3614" spans="1:15" x14ac:dyDescent="0.2">
      <c r="A3614" t="s">
        <v>6432</v>
      </c>
      <c r="B3614" t="s">
        <v>6434</v>
      </c>
      <c r="C3614">
        <v>432</v>
      </c>
      <c r="D3614" t="s">
        <v>14</v>
      </c>
      <c r="E3614">
        <v>1308527</v>
      </c>
      <c r="G3614" t="s">
        <v>37</v>
      </c>
      <c r="J3614" t="s">
        <v>49</v>
      </c>
      <c r="K3614" t="b">
        <v>1</v>
      </c>
      <c r="L3614" t="str">
        <f t="shared" si="169"/>
        <v>specticletotal</v>
      </c>
      <c r="M3614" t="str">
        <f t="shared" si="170"/>
        <v>specticletotal432-1532</v>
      </c>
      <c r="N3614" t="str">
        <f>IFERROR(VLOOKUP(LOWER(M3614),file_list!$B:$B,1,FALSE),FALSE)</f>
        <v>specticletotal432-1532</v>
      </c>
      <c r="O3614" t="str">
        <f t="shared" si="168"/>
        <v>TRUE</v>
      </c>
    </row>
    <row r="3615" spans="1:15" x14ac:dyDescent="0.2">
      <c r="A3615" t="s">
        <v>6435</v>
      </c>
      <c r="B3615" t="s">
        <v>6436</v>
      </c>
      <c r="C3615">
        <v>432</v>
      </c>
      <c r="D3615" t="s">
        <v>14</v>
      </c>
      <c r="E3615">
        <v>1308527</v>
      </c>
      <c r="G3615" t="s">
        <v>37</v>
      </c>
      <c r="J3615" t="s">
        <v>695</v>
      </c>
      <c r="K3615" t="b">
        <v>1</v>
      </c>
      <c r="L3615" t="str">
        <f t="shared" si="169"/>
        <v>deltagardinsecticide</v>
      </c>
      <c r="M3615" t="str">
        <f t="shared" si="170"/>
        <v>deltagardinsecticide432-1534</v>
      </c>
      <c r="N3615" t="str">
        <f>IFERROR(VLOOKUP(LOWER(M3615),file_list!$B:$B,1,FALSE),FALSE)</f>
        <v>deltagardinsecticide432-1534</v>
      </c>
      <c r="O3615" t="str">
        <f t="shared" si="168"/>
        <v>TRUE</v>
      </c>
    </row>
    <row r="3616" spans="1:15" x14ac:dyDescent="0.2">
      <c r="A3616" t="s">
        <v>6437</v>
      </c>
      <c r="B3616" t="s">
        <v>6438</v>
      </c>
      <c r="C3616">
        <v>432</v>
      </c>
      <c r="D3616" t="s">
        <v>14</v>
      </c>
      <c r="E3616">
        <v>1308527</v>
      </c>
      <c r="G3616" t="s">
        <v>37</v>
      </c>
      <c r="J3616" t="s">
        <v>17</v>
      </c>
      <c r="K3616" t="b">
        <v>1</v>
      </c>
      <c r="L3616" t="str">
        <f t="shared" si="169"/>
        <v>exterisstressgard(nosale,distributionoruseinnassauorsuffolkcounties)</v>
      </c>
      <c r="M3616" t="str">
        <f t="shared" si="170"/>
        <v>exterisstressgard(nosale,distributionoruseinnassauorsuffolkcounties)432-1536</v>
      </c>
      <c r="N3616" t="str">
        <f>IFERROR(VLOOKUP(LOWER(M3616),file_list!$B:$B,1,FALSE),FALSE)</f>
        <v>exterisstressgard(nosale,distributionoruseinnassauorsuffolkcounties)432-1536</v>
      </c>
      <c r="O3616" t="str">
        <f t="shared" si="168"/>
        <v>TRUE</v>
      </c>
    </row>
    <row r="3617" spans="1:15" x14ac:dyDescent="0.2">
      <c r="A3617" t="s">
        <v>6439</v>
      </c>
      <c r="B3617" t="s">
        <v>6440</v>
      </c>
      <c r="C3617">
        <v>432</v>
      </c>
      <c r="D3617" t="s">
        <v>14</v>
      </c>
      <c r="E3617">
        <v>1251123</v>
      </c>
      <c r="F3617" t="s">
        <v>15</v>
      </c>
      <c r="G3617" t="s">
        <v>16</v>
      </c>
      <c r="H3617" s="1">
        <v>44862</v>
      </c>
      <c r="I3617" t="s">
        <v>54</v>
      </c>
      <c r="J3617" t="s">
        <v>17</v>
      </c>
      <c r="K3617" t="b">
        <v>1</v>
      </c>
      <c r="L3617" t="str">
        <f t="shared" si="169"/>
        <v>broadform(nosale,distribution,oruseinnassausuffolkcounties)(2ee-beechleafdisease)</v>
      </c>
      <c r="M3617" t="str">
        <f t="shared" si="170"/>
        <v>broadform(nosale,distribution,oruseinnassausuffolkcounties)(2ee-beechleafdisease)432-1537</v>
      </c>
      <c r="N3617" t="str">
        <f>IFERROR(VLOOKUP(LOWER(M3617),file_list!$B:$B,1,FALSE),FALSE)</f>
        <v>broadform(nosale,distribution,oruseinnassausuffolkcounties)(2ee-beechleafdisease)432-1537</v>
      </c>
      <c r="O3617" t="str">
        <f t="shared" si="168"/>
        <v>TRUE</v>
      </c>
    </row>
    <row r="3618" spans="1:15" x14ac:dyDescent="0.2">
      <c r="A3618" t="s">
        <v>6439</v>
      </c>
      <c r="B3618" t="s">
        <v>6441</v>
      </c>
      <c r="C3618">
        <v>432</v>
      </c>
      <c r="D3618" t="s">
        <v>14</v>
      </c>
      <c r="E3618">
        <v>1308527</v>
      </c>
      <c r="G3618" t="s">
        <v>37</v>
      </c>
      <c r="J3618" t="s">
        <v>17</v>
      </c>
      <c r="K3618" t="b">
        <v>1</v>
      </c>
      <c r="L3618" t="str">
        <f t="shared" si="169"/>
        <v>broadform(nosale,distribution,oruseinnassausuffolkcounties)</v>
      </c>
      <c r="M3618" t="str">
        <f t="shared" si="170"/>
        <v>broadform(nosale,distribution,oruseinnassausuffolkcounties)432-1537</v>
      </c>
      <c r="N3618" t="str">
        <f>IFERROR(VLOOKUP(LOWER(M3618),file_list!$B:$B,1,FALSE),FALSE)</f>
        <v>broadform(nosale,distribution,oruseinnassausuffolkcounties)432-1537</v>
      </c>
      <c r="O3618" t="str">
        <f t="shared" si="168"/>
        <v>TRUE</v>
      </c>
    </row>
    <row r="3619" spans="1:15" x14ac:dyDescent="0.2">
      <c r="A3619" t="s">
        <v>6442</v>
      </c>
      <c r="B3619" t="s">
        <v>6443</v>
      </c>
      <c r="C3619">
        <v>432</v>
      </c>
      <c r="D3619" t="s">
        <v>14</v>
      </c>
      <c r="E3619">
        <v>1308527</v>
      </c>
      <c r="G3619" t="s">
        <v>37</v>
      </c>
      <c r="J3619" t="s">
        <v>17</v>
      </c>
      <c r="K3619" t="b">
        <v>1</v>
      </c>
      <c r="L3619" t="str">
        <f t="shared" si="169"/>
        <v>signaturextrastressgard</v>
      </c>
      <c r="M3619" t="str">
        <f t="shared" si="170"/>
        <v>signaturextrastressgard432-1541</v>
      </c>
      <c r="N3619" t="str">
        <f>IFERROR(VLOOKUP(LOWER(M3619),file_list!$B:$B,1,FALSE),FALSE)</f>
        <v>signaturextrastressgard432-1541</v>
      </c>
      <c r="O3619" t="str">
        <f t="shared" si="168"/>
        <v>TRUE</v>
      </c>
    </row>
    <row r="3620" spans="1:15" x14ac:dyDescent="0.2">
      <c r="A3620" t="s">
        <v>6444</v>
      </c>
      <c r="B3620" t="s">
        <v>704</v>
      </c>
      <c r="C3620">
        <v>432</v>
      </c>
      <c r="D3620" t="s">
        <v>14</v>
      </c>
      <c r="E3620">
        <v>1308527</v>
      </c>
      <c r="G3620" t="s">
        <v>37</v>
      </c>
      <c r="J3620" t="s">
        <v>705</v>
      </c>
      <c r="K3620" t="b">
        <v>1</v>
      </c>
      <c r="L3620" t="str">
        <f t="shared" si="169"/>
        <v>indemnify(nosale,distributionoruseinnassauorsuffolkcounties)</v>
      </c>
      <c r="M3620" t="str">
        <f t="shared" si="170"/>
        <v>indemnify(nosale,distributionoruseinnassauorsuffolkcounties)432-1543</v>
      </c>
      <c r="N3620" t="str">
        <f>IFERROR(VLOOKUP(LOWER(M3620),file_list!$B:$B,1,FALSE),FALSE)</f>
        <v>indemnify(nosale,distributionoruseinnassauorsuffolkcounties)432-1543</v>
      </c>
      <c r="O3620" t="str">
        <f t="shared" si="168"/>
        <v>TRUE</v>
      </c>
    </row>
    <row r="3621" spans="1:15" x14ac:dyDescent="0.2">
      <c r="A3621" t="s">
        <v>6445</v>
      </c>
      <c r="B3621" t="s">
        <v>6446</v>
      </c>
      <c r="C3621">
        <v>432</v>
      </c>
      <c r="D3621" t="s">
        <v>14</v>
      </c>
      <c r="E3621">
        <v>1308527</v>
      </c>
      <c r="G3621" t="s">
        <v>37</v>
      </c>
      <c r="J3621" t="s">
        <v>20</v>
      </c>
      <c r="K3621" t="b">
        <v>1</v>
      </c>
      <c r="L3621" t="str">
        <f t="shared" si="169"/>
        <v>tempridfxinsecticide(indooruseonlyinnys)</v>
      </c>
      <c r="M3621" t="str">
        <f t="shared" si="170"/>
        <v>tempridfxinsecticide(indooruseonlyinnys)432-1544</v>
      </c>
      <c r="N3621" t="str">
        <f>IFERROR(VLOOKUP(LOWER(M3621),file_list!$B:$B,1,FALSE),FALSE)</f>
        <v>tempridfxinsecticide(indooruseonlyinnys)432-1544</v>
      </c>
      <c r="O3621" t="str">
        <f t="shared" si="168"/>
        <v>TRUE</v>
      </c>
    </row>
    <row r="3622" spans="1:15" x14ac:dyDescent="0.2">
      <c r="A3622" t="s">
        <v>6447</v>
      </c>
      <c r="B3622" t="s">
        <v>709</v>
      </c>
      <c r="C3622">
        <v>432</v>
      </c>
      <c r="D3622" t="s">
        <v>14</v>
      </c>
      <c r="E3622">
        <v>1308527</v>
      </c>
      <c r="G3622" t="s">
        <v>37</v>
      </c>
      <c r="J3622" t="s">
        <v>49</v>
      </c>
      <c r="K3622" t="b">
        <v>1</v>
      </c>
      <c r="L3622" t="str">
        <f t="shared" si="169"/>
        <v>escortxpherbicide</v>
      </c>
      <c r="M3622" t="str">
        <f t="shared" si="170"/>
        <v>escortxpherbicide432-1549</v>
      </c>
      <c r="N3622" t="str">
        <f>IFERROR(VLOOKUP(LOWER(M3622),file_list!$B:$B,1,FALSE),FALSE)</f>
        <v>escortxpherbicide432-1549</v>
      </c>
      <c r="O3622" t="str">
        <f t="shared" si="168"/>
        <v>TRUE</v>
      </c>
    </row>
    <row r="3623" spans="1:15" x14ac:dyDescent="0.2">
      <c r="A3623" t="s">
        <v>6448</v>
      </c>
      <c r="B3623" t="s">
        <v>711</v>
      </c>
      <c r="C3623">
        <v>432</v>
      </c>
      <c r="D3623" t="s">
        <v>14</v>
      </c>
      <c r="E3623">
        <v>1308527</v>
      </c>
      <c r="G3623" t="s">
        <v>37</v>
      </c>
      <c r="J3623" t="s">
        <v>49</v>
      </c>
      <c r="K3623" t="b">
        <v>1</v>
      </c>
      <c r="L3623" t="str">
        <f t="shared" si="169"/>
        <v>oustxpherbicide</v>
      </c>
      <c r="M3623" t="str">
        <f t="shared" si="170"/>
        <v>oustxpherbicide432-1552</v>
      </c>
      <c r="N3623" t="str">
        <f>IFERROR(VLOOKUP(LOWER(M3623),file_list!$B:$B,1,FALSE),FALSE)</f>
        <v>oustxpherbicide432-1552</v>
      </c>
      <c r="O3623" t="str">
        <f t="shared" si="168"/>
        <v>TRUE</v>
      </c>
    </row>
    <row r="3624" spans="1:15" x14ac:dyDescent="0.2">
      <c r="A3624" t="s">
        <v>6448</v>
      </c>
      <c r="B3624" t="s">
        <v>6449</v>
      </c>
      <c r="C3624">
        <v>432</v>
      </c>
      <c r="D3624" t="s">
        <v>14</v>
      </c>
      <c r="E3624">
        <v>1190702</v>
      </c>
      <c r="F3624" t="s">
        <v>15</v>
      </c>
      <c r="G3624" t="s">
        <v>16</v>
      </c>
      <c r="H3624" s="1">
        <v>43871</v>
      </c>
      <c r="I3624" t="s">
        <v>54</v>
      </c>
      <c r="J3624" t="s">
        <v>49</v>
      </c>
      <c r="K3624" t="b">
        <v>1</v>
      </c>
      <c r="L3624" t="str">
        <f t="shared" si="169"/>
        <v>oustxpherbicide(2ee-ferns)</v>
      </c>
      <c r="M3624" t="str">
        <f t="shared" si="170"/>
        <v>oustxpherbicide(2ee-ferns)432-1552</v>
      </c>
      <c r="N3624" t="str">
        <f>IFERROR(VLOOKUP(LOWER(M3624),file_list!$B:$B,1,FALSE),FALSE)</f>
        <v>oustxpherbicide(2ee-ferns)432-1552</v>
      </c>
      <c r="O3624" t="str">
        <f t="shared" si="168"/>
        <v>TRUE</v>
      </c>
    </row>
    <row r="3625" spans="1:15" x14ac:dyDescent="0.2">
      <c r="A3625" t="s">
        <v>6448</v>
      </c>
      <c r="B3625" t="s">
        <v>6450</v>
      </c>
      <c r="C3625">
        <v>432</v>
      </c>
      <c r="D3625" t="s">
        <v>14</v>
      </c>
      <c r="E3625">
        <v>1251968</v>
      </c>
      <c r="F3625" t="s">
        <v>15</v>
      </c>
      <c r="G3625" t="s">
        <v>16</v>
      </c>
      <c r="H3625" s="1">
        <v>44881</v>
      </c>
      <c r="I3625" t="s">
        <v>54</v>
      </c>
      <c r="J3625" t="s">
        <v>49</v>
      </c>
      <c r="K3625" t="b">
        <v>1</v>
      </c>
      <c r="L3625" t="str">
        <f t="shared" si="169"/>
        <v>oustxpherbicide(2ee-mile-a-minute)</v>
      </c>
      <c r="M3625" t="str">
        <f t="shared" si="170"/>
        <v>oustxpherbicide(2ee-mile-a-minute)432-1552</v>
      </c>
      <c r="N3625" t="str">
        <f>IFERROR(VLOOKUP(LOWER(M3625),file_list!$B:$B,1,FALSE),FALSE)</f>
        <v>oustxpherbicide(2ee-mile-a-minute)432-1552</v>
      </c>
      <c r="O3625" t="str">
        <f t="shared" si="168"/>
        <v>TRUE</v>
      </c>
    </row>
    <row r="3626" spans="1:15" x14ac:dyDescent="0.2">
      <c r="A3626" t="s">
        <v>6448</v>
      </c>
      <c r="B3626" t="s">
        <v>6451</v>
      </c>
      <c r="C3626">
        <v>432</v>
      </c>
      <c r="D3626" t="s">
        <v>14</v>
      </c>
      <c r="E3626">
        <v>1238175</v>
      </c>
      <c r="F3626" t="s">
        <v>15</v>
      </c>
      <c r="G3626" t="s">
        <v>16</v>
      </c>
      <c r="H3626" s="1">
        <v>44640</v>
      </c>
      <c r="I3626" t="s">
        <v>54</v>
      </c>
      <c r="J3626" t="s">
        <v>49</v>
      </c>
      <c r="K3626" t="b">
        <v>1</v>
      </c>
      <c r="L3626" t="str">
        <f t="shared" si="169"/>
        <v>oustxpherbicide(2ee-japanesestiltgrass)</v>
      </c>
      <c r="M3626" t="str">
        <f t="shared" si="170"/>
        <v>oustxpherbicide(2ee-japanesestiltgrass)432-1552</v>
      </c>
      <c r="N3626" t="str">
        <f>IFERROR(VLOOKUP(LOWER(M3626),file_list!$B:$B,1,FALSE),FALSE)</f>
        <v>oustxpherbicide(2ee-japanesestiltgrass)432-1552</v>
      </c>
      <c r="O3626" t="str">
        <f t="shared" si="168"/>
        <v>TRUE</v>
      </c>
    </row>
    <row r="3627" spans="1:15" x14ac:dyDescent="0.2">
      <c r="A3627" t="s">
        <v>6452</v>
      </c>
      <c r="B3627" t="s">
        <v>6453</v>
      </c>
      <c r="C3627">
        <v>432</v>
      </c>
      <c r="D3627" t="s">
        <v>14</v>
      </c>
      <c r="E3627">
        <v>1308527</v>
      </c>
      <c r="G3627" t="s">
        <v>37</v>
      </c>
      <c r="J3627" t="s">
        <v>49</v>
      </c>
      <c r="K3627" t="b">
        <v>1</v>
      </c>
      <c r="L3627" t="str">
        <f t="shared" si="169"/>
        <v>oustextraherbicide</v>
      </c>
      <c r="M3627" t="str">
        <f t="shared" si="170"/>
        <v>oustextraherbicide432-1557</v>
      </c>
      <c r="N3627" t="str">
        <f>IFERROR(VLOOKUP(LOWER(M3627),file_list!$B:$B,1,FALSE),FALSE)</f>
        <v>oustextraherbicide432-1557</v>
      </c>
      <c r="O3627" t="str">
        <f t="shared" si="168"/>
        <v>TRUE</v>
      </c>
    </row>
    <row r="3628" spans="1:15" x14ac:dyDescent="0.2">
      <c r="A3628" t="s">
        <v>6454</v>
      </c>
      <c r="B3628" t="s">
        <v>6455</v>
      </c>
      <c r="C3628">
        <v>432</v>
      </c>
      <c r="D3628" t="s">
        <v>14</v>
      </c>
      <c r="E3628">
        <v>1308527</v>
      </c>
      <c r="G3628" t="s">
        <v>37</v>
      </c>
      <c r="J3628" t="s">
        <v>49</v>
      </c>
      <c r="K3628" t="b">
        <v>1</v>
      </c>
      <c r="L3628" t="str">
        <f t="shared" si="169"/>
        <v>telarxpherbicide</v>
      </c>
      <c r="M3628" t="str">
        <f t="shared" si="170"/>
        <v>telarxpherbicide432-1561</v>
      </c>
      <c r="N3628" t="str">
        <f>IFERROR(VLOOKUP(LOWER(M3628),file_list!$B:$B,1,FALSE),FALSE)</f>
        <v>telarxpherbicide432-1561</v>
      </c>
      <c r="O3628" t="str">
        <f t="shared" si="168"/>
        <v>TRUE</v>
      </c>
    </row>
    <row r="3629" spans="1:15" x14ac:dyDescent="0.2">
      <c r="A3629" t="s">
        <v>6456</v>
      </c>
      <c r="B3629" t="s">
        <v>6457</v>
      </c>
      <c r="C3629">
        <v>432</v>
      </c>
      <c r="D3629" t="s">
        <v>14</v>
      </c>
      <c r="E3629">
        <v>1308527</v>
      </c>
      <c r="G3629" t="s">
        <v>37</v>
      </c>
      <c r="J3629" t="s">
        <v>49</v>
      </c>
      <c r="K3629" t="b">
        <v>0</v>
      </c>
      <c r="L3629" t="str">
        <f t="shared" si="169"/>
        <v>method240slherbicide(notforsale,saleinto,distributionoruseinnassausuffolkcountiesofnys)</v>
      </c>
      <c r="M3629" t="str">
        <f t="shared" si="170"/>
        <v>method240slherbicide(notforsale,saleinto,distributionoruseinnassausuffolkcountiesofnys)432-1565</v>
      </c>
      <c r="N3629" t="str">
        <f>IFERROR(VLOOKUP(LOWER(M3629),file_list!$B:$B,1,FALSE),FALSE)</f>
        <v>method240slherbicide(notforsale,saleinto,distributionoruseinnassausuffolkcountiesofnys)432-1565</v>
      </c>
      <c r="O3629" t="str">
        <f t="shared" si="168"/>
        <v>TRUE</v>
      </c>
    </row>
    <row r="3630" spans="1:15" x14ac:dyDescent="0.2">
      <c r="A3630" t="s">
        <v>6458</v>
      </c>
      <c r="B3630" t="s">
        <v>6459</v>
      </c>
      <c r="C3630">
        <v>432</v>
      </c>
      <c r="D3630" t="s">
        <v>14</v>
      </c>
      <c r="E3630">
        <v>1308527</v>
      </c>
      <c r="G3630" t="s">
        <v>37</v>
      </c>
      <c r="J3630" t="s">
        <v>49</v>
      </c>
      <c r="K3630" t="b">
        <v>1</v>
      </c>
      <c r="L3630" t="str">
        <f t="shared" si="169"/>
        <v>method50sgherbicide(notforsale,distributionoruseinnassausullfolkcounties)</v>
      </c>
      <c r="M3630" t="str">
        <f t="shared" si="170"/>
        <v>method50sgherbicide(notforsale,distributionoruseinnassausullfolkcounties)432-1566</v>
      </c>
      <c r="N3630" t="str">
        <f>IFERROR(VLOOKUP(LOWER(M3630),file_list!$B:$B,1,FALSE),FALSE)</f>
        <v>method50sgherbicide(notforsale,distributionoruseinnassausullfolkcounties)432-1566</v>
      </c>
      <c r="O3630" t="str">
        <f t="shared" si="168"/>
        <v>TRUE</v>
      </c>
    </row>
    <row r="3631" spans="1:15" x14ac:dyDescent="0.2">
      <c r="A3631" t="s">
        <v>6460</v>
      </c>
      <c r="B3631" t="s">
        <v>722</v>
      </c>
      <c r="C3631">
        <v>432</v>
      </c>
      <c r="D3631" t="s">
        <v>14</v>
      </c>
      <c r="E3631">
        <v>1308527</v>
      </c>
      <c r="G3631" t="s">
        <v>37</v>
      </c>
      <c r="J3631" t="s">
        <v>49</v>
      </c>
      <c r="K3631" t="b">
        <v>1</v>
      </c>
      <c r="L3631" t="str">
        <f t="shared" si="169"/>
        <v>cimarronplusherbicide</v>
      </c>
      <c r="M3631" t="str">
        <f t="shared" si="170"/>
        <v>cimarronplusherbicide432-1572</v>
      </c>
      <c r="N3631" t="str">
        <f>IFERROR(VLOOKUP(LOWER(M3631),file_list!$B:$B,1,FALSE),FALSE)</f>
        <v>cimarronplusherbicide432-1572</v>
      </c>
      <c r="O3631" t="str">
        <f t="shared" si="168"/>
        <v>TRUE</v>
      </c>
    </row>
    <row r="3632" spans="1:15" x14ac:dyDescent="0.2">
      <c r="A3632" t="s">
        <v>6461</v>
      </c>
      <c r="B3632" t="s">
        <v>6462</v>
      </c>
      <c r="C3632">
        <v>432</v>
      </c>
      <c r="D3632" t="s">
        <v>14</v>
      </c>
      <c r="E3632">
        <v>1308527</v>
      </c>
      <c r="G3632" t="s">
        <v>37</v>
      </c>
      <c r="J3632" t="s">
        <v>20</v>
      </c>
      <c r="K3632" t="b">
        <v>1</v>
      </c>
      <c r="L3632" t="str">
        <f t="shared" si="169"/>
        <v>altus(nouseonlongisl;noaerialapplicationinnys)</v>
      </c>
      <c r="M3632" t="str">
        <f t="shared" si="170"/>
        <v>altus(nouseonlongisl;noaerialapplicationinnys)432-1575</v>
      </c>
      <c r="N3632" t="str">
        <f>IFERROR(VLOOKUP(LOWER(M3632),file_list!$B:$B,1,FALSE),FALSE)</f>
        <v>altus(nouseonlongisl;noaerialapplicationinnys)432-1575</v>
      </c>
      <c r="O3632" t="str">
        <f t="shared" si="168"/>
        <v>TRUE</v>
      </c>
    </row>
    <row r="3633" spans="1:15" x14ac:dyDescent="0.2">
      <c r="A3633" t="s">
        <v>6463</v>
      </c>
      <c r="B3633" t="s">
        <v>726</v>
      </c>
      <c r="C3633">
        <v>432</v>
      </c>
      <c r="D3633" t="s">
        <v>14</v>
      </c>
      <c r="E3633">
        <v>1308527</v>
      </c>
      <c r="G3633" t="s">
        <v>37</v>
      </c>
      <c r="J3633" t="s">
        <v>49</v>
      </c>
      <c r="K3633" t="b">
        <v>1</v>
      </c>
      <c r="L3633" t="str">
        <f t="shared" si="169"/>
        <v>velpardfvuherbicide</v>
      </c>
      <c r="M3633" t="str">
        <f t="shared" si="170"/>
        <v>velpardfvuherbicide432-1576</v>
      </c>
      <c r="N3633" t="str">
        <f>IFERROR(VLOOKUP(LOWER(M3633),file_list!$B:$B,1,FALSE),FALSE)</f>
        <v>velpardfvuherbicide432-1576</v>
      </c>
      <c r="O3633" t="str">
        <f t="shared" si="168"/>
        <v>TRUE</v>
      </c>
    </row>
    <row r="3634" spans="1:15" x14ac:dyDescent="0.2">
      <c r="A3634" t="s">
        <v>6464</v>
      </c>
      <c r="B3634" t="s">
        <v>6465</v>
      </c>
      <c r="C3634">
        <v>432</v>
      </c>
      <c r="D3634" t="s">
        <v>14</v>
      </c>
      <c r="E3634">
        <v>1308527</v>
      </c>
      <c r="G3634" t="s">
        <v>37</v>
      </c>
      <c r="J3634" t="s">
        <v>20</v>
      </c>
      <c r="K3634" t="b">
        <v>1</v>
      </c>
      <c r="L3634" t="str">
        <f t="shared" si="169"/>
        <v>barricorsp</v>
      </c>
      <c r="M3634" t="str">
        <f t="shared" si="170"/>
        <v>barricorsp432-1597</v>
      </c>
      <c r="N3634" t="str">
        <f>IFERROR(VLOOKUP(LOWER(M3634),file_list!$B:$B,1,FALSE),FALSE)</f>
        <v>barricorsp432-1597</v>
      </c>
      <c r="O3634" t="str">
        <f t="shared" si="168"/>
        <v>TRUE</v>
      </c>
    </row>
    <row r="3635" spans="1:15" x14ac:dyDescent="0.2">
      <c r="A3635" t="s">
        <v>6464</v>
      </c>
      <c r="B3635" t="s">
        <v>6466</v>
      </c>
      <c r="C3635">
        <v>432</v>
      </c>
      <c r="D3635" t="s">
        <v>14</v>
      </c>
      <c r="E3635">
        <v>1173972</v>
      </c>
      <c r="F3635" t="s">
        <v>15</v>
      </c>
      <c r="G3635" t="s">
        <v>16</v>
      </c>
      <c r="H3635" s="1">
        <v>43655</v>
      </c>
      <c r="I3635" t="s">
        <v>54</v>
      </c>
      <c r="J3635" t="s">
        <v>20</v>
      </c>
      <c r="K3635" t="b">
        <v>1</v>
      </c>
      <c r="L3635" t="str">
        <f t="shared" si="169"/>
        <v>barricorsp(2ee-mosquitos)</v>
      </c>
      <c r="M3635" t="str">
        <f t="shared" si="170"/>
        <v>barricorsp(2ee-mosquitos)432-1597</v>
      </c>
      <c r="N3635" t="str">
        <f>IFERROR(VLOOKUP(LOWER(M3635),file_list!$B:$B,1,FALSE),FALSE)</f>
        <v>barricorsp(2ee-mosquitos)432-1597</v>
      </c>
      <c r="O3635" t="str">
        <f t="shared" si="168"/>
        <v>TRUE</v>
      </c>
    </row>
    <row r="3636" spans="1:15" x14ac:dyDescent="0.2">
      <c r="A3636" t="s">
        <v>6467</v>
      </c>
      <c r="B3636" t="s">
        <v>6468</v>
      </c>
      <c r="C3636">
        <v>432</v>
      </c>
      <c r="D3636" t="s">
        <v>14</v>
      </c>
      <c r="E3636">
        <v>1308527</v>
      </c>
      <c r="G3636" t="s">
        <v>37</v>
      </c>
      <c r="J3636" t="s">
        <v>49</v>
      </c>
      <c r="K3636" t="b">
        <v>1</v>
      </c>
      <c r="L3636" t="str">
        <f t="shared" si="169"/>
        <v>esplanadesure(nosale,useordistributioninnassauorsuffolkcounties)(noaerialappinny)</v>
      </c>
      <c r="M3636" t="str">
        <f t="shared" si="170"/>
        <v>esplanadesure(nosale,useordistributioninnassauorsuffolkcounties)(noaerialappinny)432-1604</v>
      </c>
      <c r="N3636" t="str">
        <f>IFERROR(VLOOKUP(LOWER(M3636),file_list!$B:$B,1,FALSE),FALSE)</f>
        <v>esplanadesure(nosale,useordistributioninnassauorsuffolkcounties)(noaerialappinny)432-1604</v>
      </c>
      <c r="O3636" t="str">
        <f t="shared" si="168"/>
        <v>TRUE</v>
      </c>
    </row>
    <row r="3637" spans="1:15" x14ac:dyDescent="0.2">
      <c r="A3637" t="s">
        <v>6469</v>
      </c>
      <c r="B3637" t="s">
        <v>6470</v>
      </c>
      <c r="C3637">
        <v>432</v>
      </c>
      <c r="D3637" t="s">
        <v>14</v>
      </c>
      <c r="E3637">
        <v>1308527</v>
      </c>
      <c r="G3637" t="s">
        <v>37</v>
      </c>
      <c r="J3637" t="s">
        <v>49</v>
      </c>
      <c r="K3637" t="b">
        <v>1</v>
      </c>
      <c r="L3637" t="str">
        <f t="shared" si="169"/>
        <v>plainviewsc(nosale,distributionoruseinnassauorsuffolkcounties)(noaerialapplicationinnys)</v>
      </c>
      <c r="M3637" t="str">
        <f t="shared" si="170"/>
        <v>plainviewsc(nosale,distributionoruseinnassauorsuffolkcounties)(noaerialapplicationinnys)432-1606</v>
      </c>
      <c r="N3637" t="str">
        <f>IFERROR(VLOOKUP(LOWER(M3637),file_list!$B:$B,1,FALSE),FALSE)</f>
        <v>plainviewsc(nosale,distributionoruseinnassauorsuffolkcounties)(noaerialapplicationinnys)432-1606</v>
      </c>
      <c r="O3637" t="str">
        <f t="shared" si="168"/>
        <v>TRUE</v>
      </c>
    </row>
    <row r="3638" spans="1:15" x14ac:dyDescent="0.2">
      <c r="A3638" t="s">
        <v>6471</v>
      </c>
      <c r="B3638" t="s">
        <v>6472</v>
      </c>
      <c r="C3638">
        <v>432</v>
      </c>
      <c r="D3638" t="s">
        <v>14</v>
      </c>
      <c r="E3638">
        <v>1308527</v>
      </c>
      <c r="G3638" t="s">
        <v>37</v>
      </c>
      <c r="J3638" t="s">
        <v>49</v>
      </c>
      <c r="K3638" t="b">
        <v>0</v>
      </c>
      <c r="L3638" t="str">
        <f t="shared" si="169"/>
        <v>marengoherbicide(notforsale,use,ordistributioninnassausuffolkcounties)</v>
      </c>
      <c r="M3638" t="str">
        <f t="shared" si="170"/>
        <v>marengoherbicide(notforsale,use,ordistributioninnassausuffolkcounties)432-1607</v>
      </c>
      <c r="N3638" t="str">
        <f>IFERROR(VLOOKUP(LOWER(M3638),file_list!$B:$B,1,FALSE),FALSE)</f>
        <v>marengoherbicide(notforsale,use,ordistributioninnassausuffolkcounties)432-1607</v>
      </c>
      <c r="O3638" t="str">
        <f t="shared" si="168"/>
        <v>TRUE</v>
      </c>
    </row>
    <row r="3639" spans="1:15" x14ac:dyDescent="0.2">
      <c r="A3639" t="s">
        <v>6473</v>
      </c>
      <c r="B3639" t="s">
        <v>6474</v>
      </c>
      <c r="C3639">
        <v>432</v>
      </c>
      <c r="D3639" t="s">
        <v>14</v>
      </c>
      <c r="E3639">
        <v>1308527</v>
      </c>
      <c r="G3639" t="s">
        <v>37</v>
      </c>
      <c r="J3639" t="s">
        <v>49</v>
      </c>
      <c r="K3639" t="b">
        <v>0</v>
      </c>
      <c r="L3639" t="str">
        <f t="shared" si="169"/>
        <v>specticlefloherbicide(notforsale,use,ordistributioninnassausuffolkcounties)</v>
      </c>
      <c r="M3639" t="str">
        <f t="shared" si="170"/>
        <v>specticlefloherbicide(notforsale,use,ordistributioninnassausuffolkcounties)432-1608</v>
      </c>
      <c r="N3639" t="str">
        <f>IFERROR(VLOOKUP(LOWER(M3639),file_list!$B:$B,1,FALSE),FALSE)</f>
        <v>specticlefloherbicide(notforsale,use,ordistributioninnassausuffolkcounties)432-1608</v>
      </c>
      <c r="O3639" t="str">
        <f t="shared" ref="O3639:O3702" si="171">IF(N3639=FALSE,"FALSE","TRUE")</f>
        <v>TRUE</v>
      </c>
    </row>
    <row r="3640" spans="1:15" x14ac:dyDescent="0.2">
      <c r="A3640" t="s">
        <v>6475</v>
      </c>
      <c r="B3640" t="s">
        <v>736</v>
      </c>
      <c r="C3640">
        <v>432</v>
      </c>
      <c r="D3640" t="s">
        <v>14</v>
      </c>
      <c r="E3640">
        <v>1308527</v>
      </c>
      <c r="G3640" t="s">
        <v>37</v>
      </c>
      <c r="J3640" t="s">
        <v>17</v>
      </c>
      <c r="K3640" t="b">
        <v>1</v>
      </c>
      <c r="L3640" t="str">
        <f t="shared" si="169"/>
        <v>densicor</v>
      </c>
      <c r="M3640" t="str">
        <f t="shared" si="170"/>
        <v>densicor432-1612</v>
      </c>
      <c r="N3640" t="str">
        <f>IFERROR(VLOOKUP(LOWER(M3640),file_list!$B:$B,1,FALSE),FALSE)</f>
        <v>densicor432-1612</v>
      </c>
      <c r="O3640" t="str">
        <f t="shared" si="171"/>
        <v>TRUE</v>
      </c>
    </row>
    <row r="3641" spans="1:15" x14ac:dyDescent="0.2">
      <c r="A3641" t="s">
        <v>6475</v>
      </c>
      <c r="B3641" t="s">
        <v>6476</v>
      </c>
      <c r="C3641">
        <v>432</v>
      </c>
      <c r="D3641" t="s">
        <v>14</v>
      </c>
      <c r="E3641">
        <v>1247042</v>
      </c>
      <c r="F3641" t="s">
        <v>15</v>
      </c>
      <c r="G3641" t="s">
        <v>16</v>
      </c>
      <c r="H3641" s="1">
        <v>44796</v>
      </c>
      <c r="I3641" t="s">
        <v>54</v>
      </c>
      <c r="J3641" t="s">
        <v>17</v>
      </c>
      <c r="K3641" t="b">
        <v>1</v>
      </c>
      <c r="L3641" t="str">
        <f t="shared" si="169"/>
        <v>densicor(2ee-leafspotdiseases)</v>
      </c>
      <c r="M3641" t="str">
        <f t="shared" si="170"/>
        <v>densicor(2ee-leafspotdiseases)432-1612</v>
      </c>
      <c r="N3641" t="str">
        <f>IFERROR(VLOOKUP(LOWER(M3641),file_list!$B:$B,1,FALSE),FALSE)</f>
        <v>densicor(2ee-leafspotdiseases)432-1612</v>
      </c>
      <c r="O3641" t="str">
        <f t="shared" si="171"/>
        <v>TRUE</v>
      </c>
    </row>
    <row r="3642" spans="1:15" x14ac:dyDescent="0.2">
      <c r="A3642" t="s">
        <v>6477</v>
      </c>
      <c r="B3642" t="s">
        <v>1131</v>
      </c>
      <c r="C3642">
        <v>432</v>
      </c>
      <c r="D3642" t="s">
        <v>14</v>
      </c>
      <c r="E3642">
        <v>1308527</v>
      </c>
      <c r="G3642" t="s">
        <v>37</v>
      </c>
      <c r="J3642" t="s">
        <v>20</v>
      </c>
      <c r="K3642" t="b">
        <v>1</v>
      </c>
      <c r="L3642" t="str">
        <f t="shared" si="169"/>
        <v>deltatechnical</v>
      </c>
      <c r="M3642" t="str">
        <f t="shared" si="170"/>
        <v>deltatechnical432-762</v>
      </c>
      <c r="N3642" t="str">
        <f>IFERROR(VLOOKUP(LOWER(M3642),file_list!$B:$B,1,FALSE),FALSE)</f>
        <v>deltatechnical432-762</v>
      </c>
      <c r="O3642" t="str">
        <f t="shared" si="171"/>
        <v>TRUE</v>
      </c>
    </row>
    <row r="3643" spans="1:15" x14ac:dyDescent="0.2">
      <c r="A3643" t="s">
        <v>6478</v>
      </c>
      <c r="B3643" t="s">
        <v>6479</v>
      </c>
      <c r="C3643">
        <v>432</v>
      </c>
      <c r="D3643" t="s">
        <v>14</v>
      </c>
      <c r="E3643">
        <v>1308527</v>
      </c>
      <c r="G3643" t="s">
        <v>37</v>
      </c>
      <c r="J3643" t="s">
        <v>20</v>
      </c>
      <c r="K3643" t="b">
        <v>0</v>
      </c>
      <c r="L3643" t="str">
        <f t="shared" si="169"/>
        <v>suspendscinsecticide(nysspecificlanguage)(unrestricted452017)(restrictedasof09052019)</v>
      </c>
      <c r="M3643" t="str">
        <f t="shared" si="170"/>
        <v>suspendscinsecticide(nysspecificlanguage)(unrestricted452017)(restrictedasof09052019)432-763</v>
      </c>
      <c r="N3643" t="str">
        <f>IFERROR(VLOOKUP(LOWER(M3643),file_list!$B:$B,1,FALSE),FALSE)</f>
        <v>suspendscinsecticide(nysspecificlanguage)(unrestricted452017)(restrictedasof09052019)432-763</v>
      </c>
      <c r="O3643" t="str">
        <f t="shared" si="171"/>
        <v>TRUE</v>
      </c>
    </row>
    <row r="3644" spans="1:15" x14ac:dyDescent="0.2">
      <c r="A3644" t="s">
        <v>6480</v>
      </c>
      <c r="B3644" t="s">
        <v>817</v>
      </c>
      <c r="C3644">
        <v>432</v>
      </c>
      <c r="D3644" t="s">
        <v>14</v>
      </c>
      <c r="E3644">
        <v>1308527</v>
      </c>
      <c r="G3644" t="s">
        <v>37</v>
      </c>
      <c r="J3644" t="s">
        <v>20</v>
      </c>
      <c r="K3644" t="b">
        <v>1</v>
      </c>
      <c r="L3644" t="str">
        <f t="shared" si="169"/>
        <v>deltadustinsecticide</v>
      </c>
      <c r="M3644" t="str">
        <f t="shared" si="170"/>
        <v>deltadustinsecticide432-772</v>
      </c>
      <c r="N3644" t="str">
        <f>IFERROR(VLOOKUP(LOWER(M3644),file_list!$B:$B,1,FALSE),FALSE)</f>
        <v>deltadustinsecticide432-772</v>
      </c>
      <c r="O3644" t="str">
        <f t="shared" si="171"/>
        <v>TRUE</v>
      </c>
    </row>
    <row r="3645" spans="1:15" x14ac:dyDescent="0.2">
      <c r="A3645" t="s">
        <v>6481</v>
      </c>
      <c r="B3645" t="s">
        <v>6482</v>
      </c>
      <c r="C3645">
        <v>432</v>
      </c>
      <c r="D3645" t="s">
        <v>14</v>
      </c>
      <c r="E3645">
        <v>1308527</v>
      </c>
      <c r="G3645" t="s">
        <v>37</v>
      </c>
      <c r="J3645" t="s">
        <v>20</v>
      </c>
      <c r="K3645" t="b">
        <v>1</v>
      </c>
      <c r="L3645" t="str">
        <f t="shared" si="169"/>
        <v>deltagardginsecticidegranule(nycoastalmarshprohib.)</v>
      </c>
      <c r="M3645" t="str">
        <f t="shared" si="170"/>
        <v>deltagardginsecticidegranule(nycoastalmarshprohib.)432-836</v>
      </c>
      <c r="N3645" t="str">
        <f>IFERROR(VLOOKUP(LOWER(M3645),file_list!$B:$B,1,FALSE),FALSE)</f>
        <v>deltagardginsecticidegranule(nycoastalmarshprohib.)432-836</v>
      </c>
      <c r="O3645" t="str">
        <f t="shared" si="171"/>
        <v>TRUE</v>
      </c>
    </row>
    <row r="3646" spans="1:15" x14ac:dyDescent="0.2">
      <c r="A3646" t="s">
        <v>6483</v>
      </c>
      <c r="B3646" t="s">
        <v>6484</v>
      </c>
      <c r="C3646">
        <v>432</v>
      </c>
      <c r="D3646" t="s">
        <v>14</v>
      </c>
      <c r="E3646">
        <v>1308527</v>
      </c>
      <c r="G3646" t="s">
        <v>37</v>
      </c>
      <c r="J3646" t="s">
        <v>49</v>
      </c>
      <c r="K3646" t="b">
        <v>1</v>
      </c>
      <c r="L3646" t="str">
        <f t="shared" si="169"/>
        <v>ronstargherbicide</v>
      </c>
      <c r="M3646" t="str">
        <f t="shared" si="170"/>
        <v>ronstargherbicide432-886</v>
      </c>
      <c r="N3646" t="str">
        <f>IFERROR(VLOOKUP(LOWER(M3646),file_list!$B:$B,1,FALSE),FALSE)</f>
        <v>ronstargherbicide432-886</v>
      </c>
      <c r="O3646" t="str">
        <f t="shared" si="171"/>
        <v>TRUE</v>
      </c>
    </row>
    <row r="3647" spans="1:15" x14ac:dyDescent="0.2">
      <c r="A3647" t="s">
        <v>6485</v>
      </c>
      <c r="B3647" t="s">
        <v>6486</v>
      </c>
      <c r="C3647">
        <v>432</v>
      </c>
      <c r="D3647" t="s">
        <v>14</v>
      </c>
      <c r="E3647">
        <v>1308527</v>
      </c>
      <c r="G3647" t="s">
        <v>37</v>
      </c>
      <c r="J3647" t="s">
        <v>17</v>
      </c>
      <c r="K3647" t="b">
        <v>0</v>
      </c>
      <c r="L3647" t="str">
        <f t="shared" si="169"/>
        <v>chipco26019flobrfungicide(restricted10107)</v>
      </c>
      <c r="M3647" t="str">
        <f t="shared" si="170"/>
        <v>chipco26019flobrfungicide(restricted10107)432-888</v>
      </c>
      <c r="N3647" t="str">
        <f>IFERROR(VLOOKUP(LOWER(M3647),file_list!$B:$B,1,FALSE),FALSE)</f>
        <v>chipco26019flobrfungicide(restricted10107)432-888</v>
      </c>
      <c r="O3647" t="str">
        <f t="shared" si="171"/>
        <v>TRUE</v>
      </c>
    </row>
    <row r="3648" spans="1:15" x14ac:dyDescent="0.2">
      <c r="A3648" t="s">
        <v>6485</v>
      </c>
      <c r="B3648" t="s">
        <v>6487</v>
      </c>
      <c r="C3648">
        <v>432</v>
      </c>
      <c r="D3648" t="s">
        <v>14</v>
      </c>
      <c r="E3648">
        <v>1308527</v>
      </c>
      <c r="G3648" t="s">
        <v>37</v>
      </c>
      <c r="J3648" t="s">
        <v>17</v>
      </c>
      <c r="K3648" t="b">
        <v>1</v>
      </c>
      <c r="L3648" t="str">
        <f t="shared" si="169"/>
        <v>26gtfungicide</v>
      </c>
      <c r="M3648" t="str">
        <f t="shared" si="170"/>
        <v>26gtfungicide432-888</v>
      </c>
      <c r="N3648" t="str">
        <f>IFERROR(VLOOKUP(LOWER(M3648),file_list!$B:$B,1,FALSE),FALSE)</f>
        <v>26gtfungicide432-888</v>
      </c>
      <c r="O3648" t="str">
        <f t="shared" si="171"/>
        <v>TRUE</v>
      </c>
    </row>
    <row r="3649" spans="1:15" x14ac:dyDescent="0.2">
      <c r="A3649" t="s">
        <v>6488</v>
      </c>
      <c r="B3649" t="s">
        <v>719</v>
      </c>
      <c r="C3649">
        <v>432</v>
      </c>
      <c r="D3649" t="s">
        <v>14</v>
      </c>
      <c r="E3649">
        <v>1308527</v>
      </c>
      <c r="G3649" t="s">
        <v>37</v>
      </c>
      <c r="J3649" t="s">
        <v>17</v>
      </c>
      <c r="K3649" t="b">
        <v>1</v>
      </c>
      <c r="L3649" t="str">
        <f t="shared" si="169"/>
        <v>chipcosignaturefungicide</v>
      </c>
      <c r="M3649" t="str">
        <f t="shared" si="170"/>
        <v>chipcosignaturefungicide432-890</v>
      </c>
      <c r="N3649" t="str">
        <f>IFERROR(VLOOKUP(LOWER(M3649),file_list!$B:$B,1,FALSE),FALSE)</f>
        <v>chipcosignaturefungicide432-890</v>
      </c>
      <c r="O3649" t="str">
        <f t="shared" si="171"/>
        <v>TRUE</v>
      </c>
    </row>
    <row r="3650" spans="1:15" x14ac:dyDescent="0.2">
      <c r="A3650" t="s">
        <v>6488</v>
      </c>
      <c r="B3650" t="s">
        <v>6489</v>
      </c>
      <c r="C3650">
        <v>432</v>
      </c>
      <c r="D3650" t="s">
        <v>14</v>
      </c>
      <c r="E3650">
        <v>1308527</v>
      </c>
      <c r="G3650" t="s">
        <v>37</v>
      </c>
      <c r="J3650" t="s">
        <v>17</v>
      </c>
      <c r="K3650" t="b">
        <v>1</v>
      </c>
      <c r="L3650" t="str">
        <f t="shared" si="169"/>
        <v>aliettewdgbrfungicide</v>
      </c>
      <c r="M3650" t="str">
        <f t="shared" si="170"/>
        <v>aliettewdgbrfungicide432-890</v>
      </c>
      <c r="N3650" t="str">
        <f>IFERROR(VLOOKUP(LOWER(M3650),file_list!$B:$B,1,FALSE),FALSE)</f>
        <v>aliettewdgbrfungicide432-890</v>
      </c>
      <c r="O3650" t="str">
        <f t="shared" si="171"/>
        <v>TRUE</v>
      </c>
    </row>
    <row r="3651" spans="1:15" x14ac:dyDescent="0.2">
      <c r="A3651" t="s">
        <v>6488</v>
      </c>
      <c r="B3651" t="s">
        <v>720</v>
      </c>
      <c r="C3651">
        <v>432</v>
      </c>
      <c r="D3651" t="s">
        <v>14</v>
      </c>
      <c r="E3651">
        <v>1308527</v>
      </c>
      <c r="G3651" t="s">
        <v>37</v>
      </c>
      <c r="J3651" t="s">
        <v>17</v>
      </c>
      <c r="K3651" t="b">
        <v>1</v>
      </c>
      <c r="L3651" t="str">
        <f t="shared" ref="L3651:L3714" si="172">SUBSTITUTE(LOWER(SUBSTITUTE(SUBSTITUTE(SUBSTITUTE(B3651," ",""),"/",""),"&amp;","")),"and","")</f>
        <v>aliette</v>
      </c>
      <c r="M3651" t="str">
        <f t="shared" ref="M3651:M3714" si="173">_xlfn.CONCAT(L3651,A3651)</f>
        <v>aliette432-890</v>
      </c>
      <c r="N3651" t="str">
        <f>IFERROR(VLOOKUP(LOWER(M3651),file_list!$B:$B,1,FALSE),FALSE)</f>
        <v>aliette432-890</v>
      </c>
      <c r="O3651" t="str">
        <f t="shared" si="171"/>
        <v>TRUE</v>
      </c>
    </row>
    <row r="3652" spans="1:15" x14ac:dyDescent="0.2">
      <c r="A3652" t="s">
        <v>6490</v>
      </c>
      <c r="B3652" t="s">
        <v>6491</v>
      </c>
      <c r="C3652">
        <v>432</v>
      </c>
      <c r="D3652" t="s">
        <v>78</v>
      </c>
      <c r="E3652">
        <v>1308527</v>
      </c>
      <c r="G3652" t="s">
        <v>37</v>
      </c>
      <c r="J3652" t="s">
        <v>49</v>
      </c>
      <c r="K3652" t="b">
        <v>1</v>
      </c>
      <c r="L3652" t="str">
        <f t="shared" si="172"/>
        <v>ronstar50wsp</v>
      </c>
      <c r="M3652" t="str">
        <f t="shared" si="173"/>
        <v>ronstar50wsp432-893</v>
      </c>
      <c r="N3652" t="str">
        <f>IFERROR(VLOOKUP(LOWER(M3652),file_list!$B:$B,1,FALSE),FALSE)</f>
        <v>ronstar50wsp432-893</v>
      </c>
      <c r="O3652" t="str">
        <f t="shared" si="171"/>
        <v>TRUE</v>
      </c>
    </row>
    <row r="3653" spans="1:15" x14ac:dyDescent="0.2">
      <c r="A3653" t="s">
        <v>6492</v>
      </c>
      <c r="B3653" t="s">
        <v>6493</v>
      </c>
      <c r="C3653">
        <v>432</v>
      </c>
      <c r="D3653" t="s">
        <v>14</v>
      </c>
      <c r="E3653">
        <v>1308527</v>
      </c>
      <c r="G3653" t="s">
        <v>37</v>
      </c>
      <c r="J3653" t="s">
        <v>49</v>
      </c>
      <c r="K3653" t="b">
        <v>1</v>
      </c>
      <c r="L3653" t="str">
        <f t="shared" si="172"/>
        <v>prograssherbicide</v>
      </c>
      <c r="M3653" t="str">
        <f t="shared" si="173"/>
        <v>prograssherbicide432-941</v>
      </c>
      <c r="N3653" t="str">
        <f>IFERROR(VLOOKUP(LOWER(M3653),file_list!$B:$B,1,FALSE),FALSE)</f>
        <v>prograssherbicide432-941</v>
      </c>
      <c r="O3653" t="str">
        <f t="shared" si="171"/>
        <v>TRUE</v>
      </c>
    </row>
    <row r="3654" spans="1:15" x14ac:dyDescent="0.2">
      <c r="A3654" t="s">
        <v>6494</v>
      </c>
      <c r="B3654" t="s">
        <v>734</v>
      </c>
      <c r="C3654">
        <v>432</v>
      </c>
      <c r="D3654" t="s">
        <v>14</v>
      </c>
      <c r="E3654">
        <v>1308527</v>
      </c>
      <c r="G3654" t="s">
        <v>37</v>
      </c>
      <c r="J3654" t="s">
        <v>17</v>
      </c>
      <c r="K3654" t="b">
        <v>1</v>
      </c>
      <c r="L3654" t="str">
        <f t="shared" si="172"/>
        <v>banolfungicide</v>
      </c>
      <c r="M3654" t="str">
        <f t="shared" si="173"/>
        <v>banolfungicide432-942</v>
      </c>
      <c r="N3654" t="str">
        <f>IFERROR(VLOOKUP(LOWER(M3654),file_list!$B:$B,1,FALSE),FALSE)</f>
        <v>banolfungicide432-942</v>
      </c>
      <c r="O3654" t="str">
        <f t="shared" si="171"/>
        <v>TRUE</v>
      </c>
    </row>
    <row r="3655" spans="1:15" x14ac:dyDescent="0.2">
      <c r="A3655" t="s">
        <v>6494</v>
      </c>
      <c r="B3655" t="s">
        <v>6495</v>
      </c>
      <c r="C3655">
        <v>432</v>
      </c>
      <c r="D3655" t="s">
        <v>14</v>
      </c>
      <c r="E3655">
        <v>1308527</v>
      </c>
      <c r="G3655" t="s">
        <v>37</v>
      </c>
      <c r="J3655" t="s">
        <v>17</v>
      </c>
      <c r="K3655" t="b">
        <v>1</v>
      </c>
      <c r="L3655" t="str">
        <f t="shared" si="172"/>
        <v>banolturfornamentalfungicide</v>
      </c>
      <c r="M3655" t="str">
        <f t="shared" si="173"/>
        <v>banolturfornamentalfungicide432-942</v>
      </c>
      <c r="N3655" t="str">
        <f>IFERROR(VLOOKUP(LOWER(M3655),file_list!$B:$B,1,FALSE),FALSE)</f>
        <v>banolturfornamentalfungicide432-942</v>
      </c>
      <c r="O3655" t="str">
        <f t="shared" si="171"/>
        <v>TRUE</v>
      </c>
    </row>
    <row r="3656" spans="1:15" x14ac:dyDescent="0.2">
      <c r="A3656" t="s">
        <v>6496</v>
      </c>
      <c r="B3656" t="s">
        <v>6497</v>
      </c>
      <c r="C3656">
        <v>432</v>
      </c>
      <c r="D3656" t="s">
        <v>14</v>
      </c>
      <c r="E3656">
        <v>1308527</v>
      </c>
      <c r="G3656" t="s">
        <v>37</v>
      </c>
      <c r="J3656" t="s">
        <v>49</v>
      </c>
      <c r="K3656" t="b">
        <v>1</v>
      </c>
      <c r="L3656" t="str">
        <f t="shared" si="172"/>
        <v>acclaimextraherbicide</v>
      </c>
      <c r="M3656" t="str">
        <f t="shared" si="173"/>
        <v>acclaimextraherbicide432-950</v>
      </c>
      <c r="N3656" t="str">
        <f>IFERROR(VLOOKUP(LOWER(M3656),file_list!$B:$B,1,FALSE),FALSE)</f>
        <v>acclaimextraherbicide432-950</v>
      </c>
      <c r="O3656" t="str">
        <f t="shared" si="171"/>
        <v>TRUE</v>
      </c>
    </row>
    <row r="3657" spans="1:15" x14ac:dyDescent="0.2">
      <c r="A3657" t="s">
        <v>6496</v>
      </c>
      <c r="B3657" t="s">
        <v>6498</v>
      </c>
      <c r="C3657">
        <v>432</v>
      </c>
      <c r="D3657" t="s">
        <v>14</v>
      </c>
      <c r="E3657">
        <v>35170</v>
      </c>
      <c r="F3657" t="s">
        <v>15</v>
      </c>
      <c r="G3657" t="s">
        <v>16</v>
      </c>
      <c r="H3657" s="1">
        <v>42200</v>
      </c>
      <c r="J3657" t="s">
        <v>49</v>
      </c>
      <c r="K3657" t="b">
        <v>1</v>
      </c>
      <c r="L3657" t="str">
        <f t="shared" si="172"/>
        <v>acclaimextraherbicide(2ee-lessthanlabeledrate)</v>
      </c>
      <c r="M3657" t="str">
        <f t="shared" si="173"/>
        <v>acclaimextraherbicide(2ee-lessthanlabeledrate)432-950</v>
      </c>
      <c r="N3657" t="str">
        <f>IFERROR(VLOOKUP(LOWER(M3657),file_list!$B:$B,1,FALSE),FALSE)</f>
        <v>acclaimextraherbicide(2ee-lessthanlabeledrate)432-950</v>
      </c>
      <c r="O3657" t="str">
        <f t="shared" si="171"/>
        <v>TRUE</v>
      </c>
    </row>
    <row r="3658" spans="1:15" x14ac:dyDescent="0.2">
      <c r="A3658" t="s">
        <v>6499</v>
      </c>
      <c r="B3658" t="s">
        <v>6500</v>
      </c>
      <c r="C3658">
        <v>432</v>
      </c>
      <c r="D3658" t="s">
        <v>14</v>
      </c>
      <c r="E3658">
        <v>1308527</v>
      </c>
      <c r="G3658" t="s">
        <v>37</v>
      </c>
      <c r="J3658" t="s">
        <v>20</v>
      </c>
      <c r="K3658" t="b">
        <v>1</v>
      </c>
      <c r="L3658" t="str">
        <f t="shared" si="172"/>
        <v>stabileneflyrepellentinsecticide</v>
      </c>
      <c r="M3658" t="str">
        <f t="shared" si="173"/>
        <v>stabileneflyrepellentinsecticide432-978</v>
      </c>
      <c r="N3658" t="str">
        <f>IFERROR(VLOOKUP(LOWER(M3658),file_list!$B:$B,1,FALSE),FALSE)</f>
        <v>stabileneflyrepellentinsecticide432-978</v>
      </c>
      <c r="O3658" t="str">
        <f t="shared" si="171"/>
        <v>TRUE</v>
      </c>
    </row>
    <row r="3659" spans="1:15" x14ac:dyDescent="0.2">
      <c r="A3659" t="s">
        <v>6501</v>
      </c>
      <c r="B3659" t="s">
        <v>6502</v>
      </c>
      <c r="C3659">
        <v>432</v>
      </c>
      <c r="D3659" t="s">
        <v>14</v>
      </c>
      <c r="E3659">
        <v>1308527</v>
      </c>
      <c r="G3659" t="s">
        <v>37</v>
      </c>
      <c r="J3659" t="s">
        <v>20</v>
      </c>
      <c r="K3659" t="b">
        <v>1</v>
      </c>
      <c r="L3659" t="str">
        <f t="shared" si="172"/>
        <v>sevinbr97.5%manufacturingconcentratecarbarylinsecticide</v>
      </c>
      <c r="M3659" t="str">
        <f t="shared" si="173"/>
        <v>sevinbr97.5%manufacturingconcentratecarbarylinsecticide432-982</v>
      </c>
      <c r="N3659" t="str">
        <f>IFERROR(VLOOKUP(LOWER(M3659),file_list!$B:$B,1,FALSE),FALSE)</f>
        <v>sevinbr97.5%manufacturingconcentratecarbarylinsecticide432-982</v>
      </c>
      <c r="O3659" t="str">
        <f t="shared" si="171"/>
        <v>TRUE</v>
      </c>
    </row>
    <row r="3660" spans="1:15" x14ac:dyDescent="0.2">
      <c r="A3660" t="s">
        <v>6503</v>
      </c>
      <c r="B3660" t="s">
        <v>6504</v>
      </c>
      <c r="C3660">
        <v>432</v>
      </c>
      <c r="D3660" t="s">
        <v>14</v>
      </c>
      <c r="E3660">
        <v>1308527</v>
      </c>
      <c r="G3660" t="s">
        <v>37</v>
      </c>
      <c r="J3660" t="s">
        <v>20</v>
      </c>
      <c r="K3660" t="b">
        <v>1</v>
      </c>
      <c r="L3660" t="str">
        <f t="shared" si="172"/>
        <v>drioneinsecticide</v>
      </c>
      <c r="M3660" t="str">
        <f t="shared" si="173"/>
        <v>drioneinsecticide432-992</v>
      </c>
      <c r="N3660" t="str">
        <f>IFERROR(VLOOKUP(LOWER(M3660),file_list!$B:$B,1,FALSE),FALSE)</f>
        <v>drioneinsecticide432-992</v>
      </c>
      <c r="O3660" t="str">
        <f t="shared" si="171"/>
        <v>TRUE</v>
      </c>
    </row>
    <row r="3661" spans="1:15" x14ac:dyDescent="0.2">
      <c r="A3661" t="s">
        <v>6505</v>
      </c>
      <c r="B3661" t="s">
        <v>840</v>
      </c>
      <c r="C3661">
        <v>432</v>
      </c>
      <c r="D3661" t="s">
        <v>14</v>
      </c>
      <c r="E3661">
        <v>1308527</v>
      </c>
      <c r="G3661" t="s">
        <v>37</v>
      </c>
      <c r="J3661" t="s">
        <v>20</v>
      </c>
      <c r="K3661" t="b">
        <v>1</v>
      </c>
      <c r="L3661" t="str">
        <f t="shared" si="172"/>
        <v>dylox6.2granularinsecticide</v>
      </c>
      <c r="M3661" t="str">
        <f t="shared" si="173"/>
        <v>dylox6.2granularinsecticide5481-641-432</v>
      </c>
      <c r="N3661" t="str">
        <f>IFERROR(VLOOKUP(LOWER(M3661),file_list!$B:$B,1,FALSE),FALSE)</f>
        <v>dylox6.2granularinsecticide5481-641-432</v>
      </c>
      <c r="O3661" t="str">
        <f t="shared" si="171"/>
        <v>TRUE</v>
      </c>
    </row>
    <row r="3662" spans="1:15" x14ac:dyDescent="0.2">
      <c r="A3662" t="s">
        <v>6506</v>
      </c>
      <c r="B3662" t="s">
        <v>842</v>
      </c>
      <c r="C3662">
        <v>432</v>
      </c>
      <c r="D3662" t="s">
        <v>14</v>
      </c>
      <c r="E3662">
        <v>1308527</v>
      </c>
      <c r="G3662" t="s">
        <v>37</v>
      </c>
      <c r="J3662" t="s">
        <v>20</v>
      </c>
      <c r="K3662" t="b">
        <v>1</v>
      </c>
      <c r="L3662" t="str">
        <f t="shared" si="172"/>
        <v>dylox420slturfornamentalinsecticide</v>
      </c>
      <c r="M3662" t="str">
        <f t="shared" si="173"/>
        <v>dylox420slturfornamentalinsecticide5481-643-432</v>
      </c>
      <c r="N3662" t="str">
        <f>IFERROR(VLOOKUP(LOWER(M3662),file_list!$B:$B,1,FALSE),FALSE)</f>
        <v>dylox420slturfornamentalinsecticide5481-643-432</v>
      </c>
      <c r="O3662" t="str">
        <f t="shared" si="171"/>
        <v>TRUE</v>
      </c>
    </row>
    <row r="3663" spans="1:15" x14ac:dyDescent="0.2">
      <c r="A3663" t="s">
        <v>6507</v>
      </c>
      <c r="B3663" t="s">
        <v>6508</v>
      </c>
      <c r="C3663">
        <v>432</v>
      </c>
      <c r="D3663" t="s">
        <v>14</v>
      </c>
      <c r="E3663">
        <v>1308527</v>
      </c>
      <c r="G3663" t="s">
        <v>562</v>
      </c>
      <c r="J3663" t="s">
        <v>17</v>
      </c>
      <c r="K3663" t="b">
        <v>0</v>
      </c>
      <c r="L3663" t="str">
        <f t="shared" si="172"/>
        <v>broadform(foruseinnassausuffolkcountiesforbeechleafdisease)(epareg.no.432-1537)</v>
      </c>
      <c r="M3663" t="str">
        <f t="shared" si="173"/>
        <v>broadform(foruseinnassausuffolkcountiesforbeechleafdisease)(epareg.no.432-1537)SLN NY-220002</v>
      </c>
      <c r="N3663" t="str">
        <f>IFERROR(VLOOKUP(LOWER(M3663),file_list!$B:$B,1,FALSE),FALSE)</f>
        <v>broadform(foruseinnassausuffolkcountiesforbeechleafdisease)(epareg.no.432-1537)sln ny-220002</v>
      </c>
      <c r="O3663" t="str">
        <f t="shared" si="171"/>
        <v>TRUE</v>
      </c>
    </row>
    <row r="3664" spans="1:15" x14ac:dyDescent="0.2">
      <c r="A3664" t="s">
        <v>6509</v>
      </c>
      <c r="B3664" t="s">
        <v>6510</v>
      </c>
      <c r="C3664">
        <v>43497</v>
      </c>
      <c r="D3664" t="s">
        <v>14</v>
      </c>
      <c r="E3664">
        <v>1297750</v>
      </c>
      <c r="F3664" t="s">
        <v>15</v>
      </c>
      <c r="G3664" t="s">
        <v>37</v>
      </c>
      <c r="H3664" s="1">
        <v>45824</v>
      </c>
      <c r="I3664" t="s">
        <v>38</v>
      </c>
      <c r="J3664" t="s">
        <v>624</v>
      </c>
      <c r="K3664" t="b">
        <v>1</v>
      </c>
      <c r="L3664" t="str">
        <f t="shared" si="172"/>
        <v>chlor125</v>
      </c>
      <c r="M3664" t="str">
        <f t="shared" si="173"/>
        <v>chlor12543497-5</v>
      </c>
      <c r="N3664" t="str">
        <f>IFERROR(VLOOKUP(LOWER(M3664),file_list!$B:$B,1,FALSE),FALSE)</f>
        <v>chlor12543497-5</v>
      </c>
      <c r="O3664" t="str">
        <f t="shared" si="171"/>
        <v>TRUE</v>
      </c>
    </row>
    <row r="3665" spans="1:15" x14ac:dyDescent="0.2">
      <c r="A3665" t="s">
        <v>6511</v>
      </c>
      <c r="B3665" t="s">
        <v>6512</v>
      </c>
      <c r="C3665">
        <v>43504</v>
      </c>
      <c r="D3665" t="s">
        <v>14</v>
      </c>
      <c r="E3665">
        <v>1292519</v>
      </c>
      <c r="F3665" t="s">
        <v>15</v>
      </c>
      <c r="G3665" t="s">
        <v>37</v>
      </c>
      <c r="H3665" s="1">
        <v>45673</v>
      </c>
      <c r="I3665" t="s">
        <v>106</v>
      </c>
      <c r="J3665" t="s">
        <v>624</v>
      </c>
      <c r="K3665" t="b">
        <v>1</v>
      </c>
      <c r="L3665" t="str">
        <f t="shared" si="172"/>
        <v>islersupershock</v>
      </c>
      <c r="M3665" t="str">
        <f t="shared" si="173"/>
        <v>islersupershock42052-20001-43504</v>
      </c>
      <c r="N3665" t="str">
        <f>IFERROR(VLOOKUP(LOWER(M3665),file_list!$B:$B,1,FALSE),FALSE)</f>
        <v>islersupershock42052-20001-43504</v>
      </c>
      <c r="O3665" t="str">
        <f t="shared" si="171"/>
        <v>TRUE</v>
      </c>
    </row>
    <row r="3666" spans="1:15" x14ac:dyDescent="0.2">
      <c r="A3666" t="s">
        <v>6513</v>
      </c>
      <c r="B3666" t="s">
        <v>6514</v>
      </c>
      <c r="C3666">
        <v>43576</v>
      </c>
      <c r="D3666" t="s">
        <v>14</v>
      </c>
      <c r="E3666">
        <v>1277700</v>
      </c>
      <c r="F3666" t="s">
        <v>15</v>
      </c>
      <c r="G3666" t="s">
        <v>37</v>
      </c>
      <c r="H3666" s="1">
        <v>45432</v>
      </c>
      <c r="I3666" t="s">
        <v>106</v>
      </c>
      <c r="J3666" t="s">
        <v>617</v>
      </c>
      <c r="K3666" t="b">
        <v>1</v>
      </c>
      <c r="L3666" t="str">
        <f t="shared" si="172"/>
        <v>r-7earmitetreatmentkitforcats</v>
      </c>
      <c r="M3666" t="str">
        <f t="shared" si="173"/>
        <v>r-7earmitetreatmentkitforcats43576-11</v>
      </c>
      <c r="N3666" t="str">
        <f>IFERROR(VLOOKUP(LOWER(M3666),file_list!$B:$B,1,FALSE),FALSE)</f>
        <v>r-7earmitetreatmentkitforcats43576-11</v>
      </c>
      <c r="O3666" t="str">
        <f t="shared" si="171"/>
        <v>TRUE</v>
      </c>
    </row>
    <row r="3667" spans="1:15" x14ac:dyDescent="0.2">
      <c r="A3667" t="s">
        <v>6513</v>
      </c>
      <c r="B3667" t="s">
        <v>6515</v>
      </c>
      <c r="C3667">
        <v>43576</v>
      </c>
      <c r="D3667" t="s">
        <v>14</v>
      </c>
      <c r="E3667">
        <v>1277700</v>
      </c>
      <c r="F3667" t="s">
        <v>15</v>
      </c>
      <c r="G3667" t="s">
        <v>37</v>
      </c>
      <c r="H3667" s="1">
        <v>45432</v>
      </c>
      <c r="I3667" t="s">
        <v>106</v>
      </c>
      <c r="J3667" t="s">
        <v>617</v>
      </c>
      <c r="K3667" t="b">
        <v>1</v>
      </c>
      <c r="L3667" t="str">
        <f t="shared" si="172"/>
        <v>r-7earmitetreatmentkitfordogs</v>
      </c>
      <c r="M3667" t="str">
        <f t="shared" si="173"/>
        <v>r-7earmitetreatmentkitfordogs43576-11</v>
      </c>
      <c r="N3667" t="str">
        <f>IFERROR(VLOOKUP(LOWER(M3667),file_list!$B:$B,1,FALSE),FALSE)</f>
        <v>r-7earmitetreatmentkitfordogs43576-11</v>
      </c>
      <c r="O3667" t="str">
        <f t="shared" si="171"/>
        <v>TRUE</v>
      </c>
    </row>
    <row r="3668" spans="1:15" x14ac:dyDescent="0.2">
      <c r="A3668" t="s">
        <v>6513</v>
      </c>
      <c r="B3668" t="s">
        <v>6516</v>
      </c>
      <c r="C3668">
        <v>43576</v>
      </c>
      <c r="D3668" t="s">
        <v>14</v>
      </c>
      <c r="E3668">
        <v>1277700</v>
      </c>
      <c r="F3668" t="s">
        <v>15</v>
      </c>
      <c r="G3668" t="s">
        <v>37</v>
      </c>
      <c r="H3668" s="1">
        <v>45432</v>
      </c>
      <c r="I3668" t="s">
        <v>106</v>
      </c>
      <c r="J3668" t="s">
        <v>617</v>
      </c>
      <c r="K3668" t="b">
        <v>1</v>
      </c>
      <c r="L3668" t="str">
        <f t="shared" si="172"/>
        <v>r-7earmitetreatmentfordogs</v>
      </c>
      <c r="M3668" t="str">
        <f t="shared" si="173"/>
        <v>r-7earmitetreatmentfordogs43576-11</v>
      </c>
      <c r="N3668" t="str">
        <f>IFERROR(VLOOKUP(LOWER(M3668),file_list!$B:$B,1,FALSE),FALSE)</f>
        <v>r-7earmitetreatmentfordogs43576-11</v>
      </c>
      <c r="O3668" t="str">
        <f t="shared" si="171"/>
        <v>TRUE</v>
      </c>
    </row>
    <row r="3669" spans="1:15" x14ac:dyDescent="0.2">
      <c r="A3669" t="s">
        <v>6513</v>
      </c>
      <c r="B3669" t="s">
        <v>6517</v>
      </c>
      <c r="C3669">
        <v>43576</v>
      </c>
      <c r="D3669" t="s">
        <v>14</v>
      </c>
      <c r="E3669">
        <v>1277700</v>
      </c>
      <c r="F3669" t="s">
        <v>15</v>
      </c>
      <c r="G3669" t="s">
        <v>37</v>
      </c>
      <c r="H3669" s="1">
        <v>45432</v>
      </c>
      <c r="I3669" t="s">
        <v>106</v>
      </c>
      <c r="J3669" t="s">
        <v>617</v>
      </c>
      <c r="K3669" t="b">
        <v>1</v>
      </c>
      <c r="L3669" t="str">
        <f t="shared" si="172"/>
        <v>r-7earmitetreatmentforcats</v>
      </c>
      <c r="M3669" t="str">
        <f t="shared" si="173"/>
        <v>r-7earmitetreatmentforcats43576-11</v>
      </c>
      <c r="N3669" t="str">
        <f>IFERROR(VLOOKUP(LOWER(M3669),file_list!$B:$B,1,FALSE),FALSE)</f>
        <v>r-7earmitetreatmentforcats43576-11</v>
      </c>
      <c r="O3669" t="str">
        <f t="shared" si="171"/>
        <v>TRUE</v>
      </c>
    </row>
    <row r="3670" spans="1:15" x14ac:dyDescent="0.2">
      <c r="A3670" t="s">
        <v>6518</v>
      </c>
      <c r="B3670" t="s">
        <v>6519</v>
      </c>
      <c r="C3670">
        <v>43576</v>
      </c>
      <c r="D3670" t="s">
        <v>14</v>
      </c>
      <c r="E3670">
        <v>1277700</v>
      </c>
      <c r="F3670" t="s">
        <v>15</v>
      </c>
      <c r="G3670" t="s">
        <v>37</v>
      </c>
      <c r="H3670" s="1">
        <v>45432</v>
      </c>
      <c r="I3670" t="s">
        <v>106</v>
      </c>
      <c r="J3670" t="s">
        <v>20</v>
      </c>
      <c r="K3670" t="b">
        <v>1</v>
      </c>
      <c r="L3670" t="str">
        <f t="shared" si="172"/>
        <v>miraclecaredefleashampooconcentrate</v>
      </c>
      <c r="M3670" t="str">
        <f t="shared" si="173"/>
        <v>miraclecaredefleashampooconcentrate43576-13</v>
      </c>
      <c r="N3670" t="str">
        <f>IFERROR(VLOOKUP(LOWER(M3670),file_list!$B:$B,1,FALSE),FALSE)</f>
        <v>miraclecaredefleashampooconcentrate43576-13</v>
      </c>
      <c r="O3670" t="str">
        <f t="shared" si="171"/>
        <v>TRUE</v>
      </c>
    </row>
    <row r="3671" spans="1:15" x14ac:dyDescent="0.2">
      <c r="A3671" t="s">
        <v>6520</v>
      </c>
      <c r="B3671" t="s">
        <v>6521</v>
      </c>
      <c r="C3671">
        <v>43576</v>
      </c>
      <c r="D3671" t="s">
        <v>14</v>
      </c>
      <c r="E3671">
        <v>1277700</v>
      </c>
      <c r="F3671" t="s">
        <v>15</v>
      </c>
      <c r="G3671" t="s">
        <v>37</v>
      </c>
      <c r="H3671" s="1">
        <v>45432</v>
      </c>
      <c r="I3671" t="s">
        <v>106</v>
      </c>
      <c r="J3671" t="s">
        <v>20</v>
      </c>
      <c r="K3671" t="b">
        <v>1</v>
      </c>
      <c r="L3671" t="str">
        <f t="shared" si="172"/>
        <v>miraclecaredefleapetshampooforcats</v>
      </c>
      <c r="M3671" t="str">
        <f t="shared" si="173"/>
        <v>miraclecaredefleapetshampooforcats43576-14</v>
      </c>
      <c r="N3671" t="str">
        <f>IFERROR(VLOOKUP(LOWER(M3671),file_list!$B:$B,1,FALSE),FALSE)</f>
        <v>miraclecaredefleapetshampooforcats43576-14</v>
      </c>
      <c r="O3671" t="str">
        <f t="shared" si="171"/>
        <v>TRUE</v>
      </c>
    </row>
    <row r="3672" spans="1:15" x14ac:dyDescent="0.2">
      <c r="A3672" t="s">
        <v>6520</v>
      </c>
      <c r="B3672" t="s">
        <v>6522</v>
      </c>
      <c r="C3672">
        <v>43576</v>
      </c>
      <c r="D3672" t="s">
        <v>14</v>
      </c>
      <c r="E3672">
        <v>1277700</v>
      </c>
      <c r="F3672" t="s">
        <v>15</v>
      </c>
      <c r="G3672" t="s">
        <v>37</v>
      </c>
      <c r="H3672" s="1">
        <v>45432</v>
      </c>
      <c r="I3672" t="s">
        <v>106</v>
      </c>
      <c r="J3672" t="s">
        <v>20</v>
      </c>
      <c r="K3672" t="b">
        <v>1</v>
      </c>
      <c r="L3672" t="str">
        <f t="shared" si="172"/>
        <v>miraclecaredefleapetshampoofordogs</v>
      </c>
      <c r="M3672" t="str">
        <f t="shared" si="173"/>
        <v>miraclecaredefleapetshampoofordogs43576-14</v>
      </c>
      <c r="N3672" t="str">
        <f>IFERROR(VLOOKUP(LOWER(M3672),file_list!$B:$B,1,FALSE),FALSE)</f>
        <v>miraclecaredefleapetshampoofordogs43576-14</v>
      </c>
      <c r="O3672" t="str">
        <f t="shared" si="171"/>
        <v>TRUE</v>
      </c>
    </row>
    <row r="3673" spans="1:15" x14ac:dyDescent="0.2">
      <c r="A3673" t="s">
        <v>6520</v>
      </c>
      <c r="B3673" t="s">
        <v>6523</v>
      </c>
      <c r="C3673">
        <v>43576</v>
      </c>
      <c r="D3673" t="s">
        <v>14</v>
      </c>
      <c r="E3673">
        <v>1277700</v>
      </c>
      <c r="F3673" t="s">
        <v>15</v>
      </c>
      <c r="G3673" t="s">
        <v>37</v>
      </c>
      <c r="H3673" s="1">
        <v>45432</v>
      </c>
      <c r="I3673" t="s">
        <v>106</v>
      </c>
      <c r="J3673" t="s">
        <v>20</v>
      </c>
      <c r="K3673" t="b">
        <v>0</v>
      </c>
      <c r="L3673" t="str">
        <f t="shared" si="172"/>
        <v>miraclecaredefleapetbeddingsprayfordogs</v>
      </c>
      <c r="M3673" t="str">
        <f t="shared" si="173"/>
        <v>miraclecaredefleapetbeddingsprayfordogs43576-14</v>
      </c>
      <c r="N3673" t="str">
        <f>IFERROR(VLOOKUP(LOWER(M3673),file_list!$B:$B,1,FALSE),FALSE)</f>
        <v>miraclecaredefleapetbeddingsprayfordogs43576-14</v>
      </c>
      <c r="O3673" t="str">
        <f t="shared" si="171"/>
        <v>TRUE</v>
      </c>
    </row>
    <row r="3674" spans="1:15" x14ac:dyDescent="0.2">
      <c r="A3674" t="s">
        <v>6520</v>
      </c>
      <c r="B3674" t="s">
        <v>6524</v>
      </c>
      <c r="C3674">
        <v>43576</v>
      </c>
      <c r="D3674" t="s">
        <v>14</v>
      </c>
      <c r="E3674">
        <v>1277700</v>
      </c>
      <c r="F3674" t="s">
        <v>15</v>
      </c>
      <c r="G3674" t="s">
        <v>37</v>
      </c>
      <c r="H3674" s="1">
        <v>45432</v>
      </c>
      <c r="I3674" t="s">
        <v>106</v>
      </c>
      <c r="J3674" t="s">
        <v>20</v>
      </c>
      <c r="K3674" t="b">
        <v>1</v>
      </c>
      <c r="L3674" t="str">
        <f t="shared" si="172"/>
        <v>miraclecarereptilespray</v>
      </c>
      <c r="M3674" t="str">
        <f t="shared" si="173"/>
        <v>miraclecarereptilespray43576-14</v>
      </c>
      <c r="N3674" t="str">
        <f>IFERROR(VLOOKUP(LOWER(M3674),file_list!$B:$B,1,FALSE),FALSE)</f>
        <v>miraclecarereptilespray43576-14</v>
      </c>
      <c r="O3674" t="str">
        <f t="shared" si="171"/>
        <v>TRUE</v>
      </c>
    </row>
    <row r="3675" spans="1:15" x14ac:dyDescent="0.2">
      <c r="A3675" t="s">
        <v>6525</v>
      </c>
      <c r="B3675" t="s">
        <v>6526</v>
      </c>
      <c r="C3675">
        <v>43576</v>
      </c>
      <c r="D3675" t="s">
        <v>14</v>
      </c>
      <c r="E3675">
        <v>1277700</v>
      </c>
      <c r="F3675" t="s">
        <v>15</v>
      </c>
      <c r="G3675" t="s">
        <v>37</v>
      </c>
      <c r="H3675" s="1">
        <v>45432</v>
      </c>
      <c r="I3675" t="s">
        <v>106</v>
      </c>
      <c r="J3675" t="s">
        <v>201</v>
      </c>
      <c r="K3675" t="b">
        <v>0</v>
      </c>
      <c r="L3675" t="str">
        <f t="shared" si="172"/>
        <v>scalexmitelicesprayforbirds</v>
      </c>
      <c r="M3675" t="str">
        <f t="shared" si="173"/>
        <v>scalexmitelicesprayforbirds43576-6</v>
      </c>
      <c r="N3675" t="str">
        <f>IFERROR(VLOOKUP(LOWER(M3675),file_list!$B:$B,1,FALSE),FALSE)</f>
        <v>scalexmitelicesprayforbirds43576-6</v>
      </c>
      <c r="O3675" t="str">
        <f t="shared" si="171"/>
        <v>TRUE</v>
      </c>
    </row>
    <row r="3676" spans="1:15" x14ac:dyDescent="0.2">
      <c r="A3676" t="s">
        <v>6527</v>
      </c>
      <c r="B3676" t="s">
        <v>6528</v>
      </c>
      <c r="C3676">
        <v>43670</v>
      </c>
      <c r="D3676" t="s">
        <v>14</v>
      </c>
      <c r="E3676">
        <v>1302988</v>
      </c>
      <c r="F3676" t="s">
        <v>15</v>
      </c>
      <c r="G3676" t="s">
        <v>37</v>
      </c>
      <c r="H3676" s="1">
        <v>45854</v>
      </c>
      <c r="I3676" t="s">
        <v>106</v>
      </c>
      <c r="J3676" t="s">
        <v>913</v>
      </c>
      <c r="K3676" t="b">
        <v>1</v>
      </c>
      <c r="L3676" t="str">
        <f t="shared" si="172"/>
        <v>intersept</v>
      </c>
      <c r="M3676" t="str">
        <f t="shared" si="173"/>
        <v>intersept43670-1</v>
      </c>
      <c r="N3676" t="str">
        <f>IFERROR(VLOOKUP(LOWER(M3676),file_list!$B:$B,1,FALSE),FALSE)</f>
        <v>intersept43670-1</v>
      </c>
      <c r="O3676" t="str">
        <f t="shared" si="171"/>
        <v>TRUE</v>
      </c>
    </row>
    <row r="3677" spans="1:15" x14ac:dyDescent="0.2">
      <c r="A3677" t="s">
        <v>6529</v>
      </c>
      <c r="B3677" t="s">
        <v>6530</v>
      </c>
      <c r="C3677">
        <v>43813</v>
      </c>
      <c r="D3677" t="s">
        <v>14</v>
      </c>
      <c r="E3677">
        <v>1292383</v>
      </c>
      <c r="F3677" t="s">
        <v>15</v>
      </c>
      <c r="G3677" t="s">
        <v>37</v>
      </c>
      <c r="H3677" s="1">
        <v>45715</v>
      </c>
      <c r="I3677" t="s">
        <v>106</v>
      </c>
      <c r="J3677" t="s">
        <v>17</v>
      </c>
      <c r="K3677" t="b">
        <v>1</v>
      </c>
      <c r="L3677" t="str">
        <f t="shared" si="172"/>
        <v>penbotec400sc</v>
      </c>
      <c r="M3677" t="str">
        <f t="shared" si="173"/>
        <v>penbotec400sc43813-32</v>
      </c>
      <c r="N3677" t="str">
        <f>IFERROR(VLOOKUP(LOWER(M3677),file_list!$B:$B,1,FALSE),FALSE)</f>
        <v>penbotec400sc43813-32</v>
      </c>
      <c r="O3677" t="str">
        <f t="shared" si="171"/>
        <v>TRUE</v>
      </c>
    </row>
    <row r="3678" spans="1:15" x14ac:dyDescent="0.2">
      <c r="A3678" t="s">
        <v>6531</v>
      </c>
      <c r="B3678" t="s">
        <v>6532</v>
      </c>
      <c r="C3678">
        <v>43813</v>
      </c>
      <c r="D3678" t="s">
        <v>14</v>
      </c>
      <c r="E3678">
        <v>1292383</v>
      </c>
      <c r="F3678" t="s">
        <v>15</v>
      </c>
      <c r="G3678" t="s">
        <v>37</v>
      </c>
      <c r="H3678" s="1">
        <v>45715</v>
      </c>
      <c r="I3678" t="s">
        <v>106</v>
      </c>
      <c r="J3678" t="s">
        <v>41</v>
      </c>
      <c r="K3678" t="b">
        <v>1</v>
      </c>
      <c r="L3678" t="str">
        <f t="shared" si="172"/>
        <v>fysium</v>
      </c>
      <c r="M3678" t="str">
        <f t="shared" si="173"/>
        <v>fysium43813-57</v>
      </c>
      <c r="N3678" t="str">
        <f>IFERROR(VLOOKUP(LOWER(M3678),file_list!$B:$B,1,FALSE),FALSE)</f>
        <v>fysium43813-57</v>
      </c>
      <c r="O3678" t="str">
        <f t="shared" si="171"/>
        <v>TRUE</v>
      </c>
    </row>
    <row r="3679" spans="1:15" x14ac:dyDescent="0.2">
      <c r="A3679" t="s">
        <v>6533</v>
      </c>
      <c r="B3679" t="s">
        <v>6534</v>
      </c>
      <c r="C3679">
        <v>44089</v>
      </c>
      <c r="D3679" t="s">
        <v>14</v>
      </c>
      <c r="E3679">
        <v>1302855</v>
      </c>
      <c r="F3679" t="s">
        <v>15</v>
      </c>
      <c r="G3679" t="s">
        <v>37</v>
      </c>
      <c r="H3679" s="1">
        <v>45875</v>
      </c>
      <c r="I3679" t="s">
        <v>106</v>
      </c>
      <c r="J3679" t="s">
        <v>624</v>
      </c>
      <c r="K3679" t="b">
        <v>1</v>
      </c>
      <c r="L3679" t="str">
        <f t="shared" si="172"/>
        <v>airxsprayngodisinfectantcleanerodorcounteractant</v>
      </c>
      <c r="M3679" t="str">
        <f t="shared" si="173"/>
        <v>airxsprayngodisinfectantcleanerodorcounteractant1839-220-44089</v>
      </c>
      <c r="N3679" t="str">
        <f>IFERROR(VLOOKUP(LOWER(M3679),file_list!$B:$B,1,FALSE),FALSE)</f>
        <v>airxsprayngodisinfectantcleanerodorcounteractant1839-220-44089</v>
      </c>
      <c r="O3679" t="str">
        <f t="shared" si="171"/>
        <v>TRUE</v>
      </c>
    </row>
    <row r="3680" spans="1:15" x14ac:dyDescent="0.2">
      <c r="A3680" t="s">
        <v>6535</v>
      </c>
      <c r="B3680" t="s">
        <v>6536</v>
      </c>
      <c r="C3680">
        <v>44089</v>
      </c>
      <c r="D3680" t="s">
        <v>14</v>
      </c>
      <c r="E3680">
        <v>1302855</v>
      </c>
      <c r="F3680" t="s">
        <v>15</v>
      </c>
      <c r="G3680" t="s">
        <v>37</v>
      </c>
      <c r="H3680" s="1">
        <v>45875</v>
      </c>
      <c r="I3680" t="s">
        <v>106</v>
      </c>
      <c r="J3680" t="s">
        <v>624</v>
      </c>
      <c r="K3680" t="b">
        <v>0</v>
      </c>
      <c r="L3680" t="str">
        <f t="shared" si="172"/>
        <v>airxcitrorxvirucidalbotanicaldisinfectantcleanerodorcounteractanttuberculocidal,fungicidalsanitizer</v>
      </c>
      <c r="M3680" t="str">
        <f t="shared" si="173"/>
        <v>airxcitrorxvirucidalbotanicaldisinfectantcleanerodorcounteractanttuberculocidal,fungicidalsanitizer34810-35-44089</v>
      </c>
      <c r="N3680" t="str">
        <f>IFERROR(VLOOKUP(LOWER(M3680),file_list!$B:$B,1,FALSE),FALSE)</f>
        <v>airxcitrorxvirucidalbotanicaldisinfectantcleanerodorcounteractanttuberculocidal,fungicidalsanitizer34810-35-44089</v>
      </c>
      <c r="O3680" t="str">
        <f t="shared" si="171"/>
        <v>TRUE</v>
      </c>
    </row>
    <row r="3681" spans="1:15" x14ac:dyDescent="0.2">
      <c r="A3681" t="s">
        <v>6537</v>
      </c>
      <c r="B3681" t="s">
        <v>6538</v>
      </c>
      <c r="C3681">
        <v>44089</v>
      </c>
      <c r="D3681" t="s">
        <v>14</v>
      </c>
      <c r="E3681">
        <v>1302855</v>
      </c>
      <c r="F3681" t="s">
        <v>15</v>
      </c>
      <c r="G3681" t="s">
        <v>37</v>
      </c>
      <c r="H3681" s="1">
        <v>45875</v>
      </c>
      <c r="I3681" t="s">
        <v>106</v>
      </c>
      <c r="J3681" t="s">
        <v>624</v>
      </c>
      <c r="K3681" t="b">
        <v>0</v>
      </c>
      <c r="L3681" t="str">
        <f t="shared" si="172"/>
        <v>airx79+hospitalspraydisinfectantodorcounteractant</v>
      </c>
      <c r="M3681" t="str">
        <f t="shared" si="173"/>
        <v>airx79+hospitalspraydisinfectantodorcounteractant498-179-44089</v>
      </c>
      <c r="N3681" t="str">
        <f>IFERROR(VLOOKUP(LOWER(M3681),file_list!$B:$B,1,FALSE),FALSE)</f>
        <v>airx79+hospitalspraydisinfectantodorcounteractant498-179-44089</v>
      </c>
      <c r="O3681" t="str">
        <f t="shared" si="171"/>
        <v>TRUE</v>
      </c>
    </row>
    <row r="3682" spans="1:15" x14ac:dyDescent="0.2">
      <c r="A3682" t="s">
        <v>6539</v>
      </c>
      <c r="B3682" t="s">
        <v>6540</v>
      </c>
      <c r="C3682">
        <v>44392</v>
      </c>
      <c r="D3682" t="s">
        <v>14</v>
      </c>
      <c r="E3682">
        <v>1302878</v>
      </c>
      <c r="F3682" t="s">
        <v>15</v>
      </c>
      <c r="G3682" t="s">
        <v>37</v>
      </c>
      <c r="H3682" s="1">
        <v>45910</v>
      </c>
      <c r="I3682" t="s">
        <v>38</v>
      </c>
      <c r="J3682" t="s">
        <v>624</v>
      </c>
      <c r="K3682" t="b">
        <v>1</v>
      </c>
      <c r="L3682" t="str">
        <f t="shared" si="172"/>
        <v>mbc510</v>
      </c>
      <c r="M3682" t="str">
        <f t="shared" si="173"/>
        <v>mbc5101839-217-44392</v>
      </c>
      <c r="N3682" t="str">
        <f>IFERROR(VLOOKUP(LOWER(M3682),file_list!$B:$B,1,FALSE),FALSE)</f>
        <v>mbc5101839-217-44392</v>
      </c>
      <c r="O3682" t="str">
        <f t="shared" si="171"/>
        <v>TRUE</v>
      </c>
    </row>
    <row r="3683" spans="1:15" x14ac:dyDescent="0.2">
      <c r="A3683" t="s">
        <v>6541</v>
      </c>
      <c r="B3683" t="s">
        <v>6542</v>
      </c>
      <c r="C3683">
        <v>44392</v>
      </c>
      <c r="D3683" t="s">
        <v>14</v>
      </c>
      <c r="E3683">
        <v>1302878</v>
      </c>
      <c r="F3683" t="s">
        <v>15</v>
      </c>
      <c r="G3683" t="s">
        <v>37</v>
      </c>
      <c r="H3683" s="1">
        <v>45910</v>
      </c>
      <c r="I3683" t="s">
        <v>38</v>
      </c>
      <c r="J3683" t="s">
        <v>6543</v>
      </c>
      <c r="K3683" t="b">
        <v>1</v>
      </c>
      <c r="L3683" t="str">
        <f t="shared" si="172"/>
        <v>mbc033</v>
      </c>
      <c r="M3683" t="str">
        <f t="shared" si="173"/>
        <v>mbc03383451-4-44392</v>
      </c>
      <c r="N3683" t="str">
        <f>IFERROR(VLOOKUP(LOWER(M3683),file_list!$B:$B,1,FALSE),FALSE)</f>
        <v>mbc03383451-4-44392</v>
      </c>
      <c r="O3683" t="str">
        <f t="shared" si="171"/>
        <v>TRUE</v>
      </c>
    </row>
    <row r="3684" spans="1:15" x14ac:dyDescent="0.2">
      <c r="A3684" t="s">
        <v>6544</v>
      </c>
      <c r="B3684" t="s">
        <v>6545</v>
      </c>
      <c r="C3684">
        <v>44393</v>
      </c>
      <c r="D3684" t="s">
        <v>14</v>
      </c>
      <c r="E3684">
        <v>1277693</v>
      </c>
      <c r="F3684" t="s">
        <v>15</v>
      </c>
      <c r="G3684" t="s">
        <v>37</v>
      </c>
      <c r="H3684" s="1">
        <v>45461</v>
      </c>
      <c r="I3684" t="s">
        <v>38</v>
      </c>
      <c r="J3684" t="s">
        <v>20</v>
      </c>
      <c r="K3684" t="b">
        <v>0</v>
      </c>
      <c r="L3684" t="str">
        <f t="shared" si="172"/>
        <v>cvshealthlice,bedbugmitespray</v>
      </c>
      <c r="M3684" t="str">
        <f t="shared" si="173"/>
        <v>cvshealthlice,bedbugmitespray44446-80-22946</v>
      </c>
      <c r="N3684" t="str">
        <f>IFERROR(VLOOKUP(LOWER(M3684),file_list!$B:$B,1,FALSE),FALSE)</f>
        <v>cvshealthlice,bedbugmitespray44446-80-22946</v>
      </c>
      <c r="O3684" t="str">
        <f t="shared" si="171"/>
        <v>TRUE</v>
      </c>
    </row>
    <row r="3685" spans="1:15" x14ac:dyDescent="0.2">
      <c r="A3685" t="s">
        <v>6546</v>
      </c>
      <c r="B3685" t="s">
        <v>6547</v>
      </c>
      <c r="C3685">
        <v>44393</v>
      </c>
      <c r="D3685" t="s">
        <v>14</v>
      </c>
      <c r="E3685">
        <v>1273782</v>
      </c>
      <c r="F3685" t="s">
        <v>15</v>
      </c>
      <c r="G3685" t="s">
        <v>37</v>
      </c>
      <c r="H3685" s="1">
        <v>45308</v>
      </c>
      <c r="I3685" t="s">
        <v>63</v>
      </c>
      <c r="J3685" t="s">
        <v>20</v>
      </c>
      <c r="K3685" t="b">
        <v>0</v>
      </c>
      <c r="L3685" t="str">
        <f t="shared" si="172"/>
        <v>familywellnesshomelice,bedbugmitespray</v>
      </c>
      <c r="M3685" t="str">
        <f t="shared" si="173"/>
        <v>familywellnesshomelice,bedbugmitespray44446-80-40020</v>
      </c>
      <c r="N3685" t="str">
        <f>IFERROR(VLOOKUP(LOWER(M3685),file_list!$B:$B,1,FALSE),FALSE)</f>
        <v>familywellnesshomelice,bedbugmitespray44446-80-40020</v>
      </c>
      <c r="O3685" t="str">
        <f t="shared" si="171"/>
        <v>TRUE</v>
      </c>
    </row>
    <row r="3686" spans="1:15" x14ac:dyDescent="0.2">
      <c r="A3686" t="s">
        <v>6548</v>
      </c>
      <c r="B3686" t="s">
        <v>6549</v>
      </c>
      <c r="C3686">
        <v>44393</v>
      </c>
      <c r="D3686" t="s">
        <v>14</v>
      </c>
      <c r="E3686">
        <v>1277693</v>
      </c>
      <c r="F3686" t="s">
        <v>15</v>
      </c>
      <c r="G3686" t="s">
        <v>37</v>
      </c>
      <c r="H3686" s="1">
        <v>45461</v>
      </c>
      <c r="I3686" t="s">
        <v>38</v>
      </c>
      <c r="J3686" t="s">
        <v>20</v>
      </c>
      <c r="K3686" t="b">
        <v>1</v>
      </c>
      <c r="L3686" t="str">
        <f t="shared" si="172"/>
        <v>walgreenshomespraylice,bedbugsdustmites</v>
      </c>
      <c r="M3686" t="str">
        <f t="shared" si="173"/>
        <v>walgreenshomespraylice,bedbugsdustmites44446-80-43428</v>
      </c>
      <c r="N3686" t="str">
        <f>IFERROR(VLOOKUP(LOWER(M3686),file_list!$B:$B,1,FALSE),FALSE)</f>
        <v>walgreenshomespraylice,bedbugsdustmites44446-80-43428</v>
      </c>
      <c r="O3686" t="str">
        <f t="shared" si="171"/>
        <v>TRUE</v>
      </c>
    </row>
    <row r="3687" spans="1:15" x14ac:dyDescent="0.2">
      <c r="A3687" t="s">
        <v>6550</v>
      </c>
      <c r="B3687" t="s">
        <v>6551</v>
      </c>
      <c r="C3687">
        <v>44393</v>
      </c>
      <c r="D3687" t="s">
        <v>14</v>
      </c>
      <c r="E3687">
        <v>1277693</v>
      </c>
      <c r="F3687" t="s">
        <v>15</v>
      </c>
      <c r="G3687" t="s">
        <v>37</v>
      </c>
      <c r="H3687" s="1">
        <v>45461</v>
      </c>
      <c r="I3687" t="s">
        <v>38</v>
      </c>
      <c r="J3687" t="s">
        <v>20</v>
      </c>
      <c r="K3687" t="b">
        <v>0</v>
      </c>
      <c r="L3687" t="str">
        <f t="shared" si="172"/>
        <v>qualitychoicelice,bedbugmitespray</v>
      </c>
      <c r="M3687" t="str">
        <f t="shared" si="173"/>
        <v>qualitychoicelice,bedbugmitespray44446-80-44393</v>
      </c>
      <c r="N3687" t="str">
        <f>IFERROR(VLOOKUP(LOWER(M3687),file_list!$B:$B,1,FALSE),FALSE)</f>
        <v>qualitychoicelice,bedbugmitespray44446-80-44393</v>
      </c>
      <c r="O3687" t="str">
        <f t="shared" si="171"/>
        <v>TRUE</v>
      </c>
    </row>
    <row r="3688" spans="1:15" x14ac:dyDescent="0.2">
      <c r="A3688" t="s">
        <v>6550</v>
      </c>
      <c r="B3688" t="s">
        <v>6552</v>
      </c>
      <c r="C3688">
        <v>44393</v>
      </c>
      <c r="D3688" t="s">
        <v>14</v>
      </c>
      <c r="E3688">
        <v>1277693</v>
      </c>
      <c r="F3688" t="s">
        <v>15</v>
      </c>
      <c r="G3688" t="s">
        <v>37</v>
      </c>
      <c r="H3688" s="1">
        <v>45461</v>
      </c>
      <c r="I3688" t="s">
        <v>38</v>
      </c>
      <c r="J3688" t="s">
        <v>20</v>
      </c>
      <c r="K3688" t="b">
        <v>0</v>
      </c>
      <c r="L3688" t="str">
        <f t="shared" si="172"/>
        <v>goodsenselice,bedbugmitespray</v>
      </c>
      <c r="M3688" t="str">
        <f t="shared" si="173"/>
        <v>goodsenselice,bedbugmitespray44446-80-44393</v>
      </c>
      <c r="N3688" t="str">
        <f>IFERROR(VLOOKUP(LOWER(M3688),file_list!$B:$B,1,FALSE),FALSE)</f>
        <v>goodsenselice,bedbugmitespray44446-80-44393</v>
      </c>
      <c r="O3688" t="str">
        <f t="shared" si="171"/>
        <v>TRUE</v>
      </c>
    </row>
    <row r="3689" spans="1:15" x14ac:dyDescent="0.2">
      <c r="A3689" t="s">
        <v>6550</v>
      </c>
      <c r="B3689" t="s">
        <v>6553</v>
      </c>
      <c r="C3689">
        <v>44393</v>
      </c>
      <c r="D3689" t="s">
        <v>14</v>
      </c>
      <c r="E3689">
        <v>1277693</v>
      </c>
      <c r="F3689" t="s">
        <v>15</v>
      </c>
      <c r="G3689" t="s">
        <v>37</v>
      </c>
      <c r="H3689" s="1">
        <v>45461</v>
      </c>
      <c r="I3689" t="s">
        <v>38</v>
      </c>
      <c r="J3689" t="s">
        <v>20</v>
      </c>
      <c r="K3689" t="b">
        <v>0</v>
      </c>
      <c r="L3689" t="str">
        <f t="shared" si="172"/>
        <v>premiervaluelice,bedbugmitespray</v>
      </c>
      <c r="M3689" t="str">
        <f t="shared" si="173"/>
        <v>premiervaluelice,bedbugmitespray44446-80-44393</v>
      </c>
      <c r="N3689" t="str">
        <f>IFERROR(VLOOKUP(LOWER(M3689),file_list!$B:$B,1,FALSE),FALSE)</f>
        <v>premiervaluelice,bedbugmitespray44446-80-44393</v>
      </c>
      <c r="O3689" t="str">
        <f t="shared" si="171"/>
        <v>TRUE</v>
      </c>
    </row>
    <row r="3690" spans="1:15" x14ac:dyDescent="0.2">
      <c r="A3690" t="s">
        <v>6554</v>
      </c>
      <c r="B3690" t="s">
        <v>6555</v>
      </c>
      <c r="C3690">
        <v>44393</v>
      </c>
      <c r="D3690" t="s">
        <v>14</v>
      </c>
      <c r="E3690">
        <v>1273782</v>
      </c>
      <c r="F3690" t="s">
        <v>15</v>
      </c>
      <c r="G3690" t="s">
        <v>37</v>
      </c>
      <c r="H3690" s="1">
        <v>45308</v>
      </c>
      <c r="I3690" t="s">
        <v>63</v>
      </c>
      <c r="J3690" t="s">
        <v>20</v>
      </c>
      <c r="K3690" t="b">
        <v>0</v>
      </c>
      <c r="L3690" t="str">
        <f t="shared" si="172"/>
        <v>topcarelice,bedbugmitespray</v>
      </c>
      <c r="M3690" t="str">
        <f t="shared" si="173"/>
        <v>topcarelice,bedbugmitespray44446-80-6165</v>
      </c>
      <c r="N3690" t="str">
        <f>IFERROR(VLOOKUP(LOWER(M3690),file_list!$B:$B,1,FALSE),FALSE)</f>
        <v>topcarelice,bedbugmitespray44446-80-6165</v>
      </c>
      <c r="O3690" t="str">
        <f t="shared" si="171"/>
        <v>TRUE</v>
      </c>
    </row>
    <row r="3691" spans="1:15" x14ac:dyDescent="0.2">
      <c r="A3691" t="s">
        <v>6556</v>
      </c>
      <c r="B3691" t="s">
        <v>6557</v>
      </c>
      <c r="C3691">
        <v>44393</v>
      </c>
      <c r="D3691" t="s">
        <v>14</v>
      </c>
      <c r="E3691">
        <v>1277693</v>
      </c>
      <c r="F3691" t="s">
        <v>15</v>
      </c>
      <c r="G3691" t="s">
        <v>37</v>
      </c>
      <c r="H3691" s="1">
        <v>45461</v>
      </c>
      <c r="I3691" t="s">
        <v>38</v>
      </c>
      <c r="J3691" t="s">
        <v>20</v>
      </c>
      <c r="K3691" t="b">
        <v>0</v>
      </c>
      <c r="L3691" t="str">
        <f t="shared" si="172"/>
        <v>fosterthrivelice,bedbugmitespray</v>
      </c>
      <c r="M3691" t="str">
        <f t="shared" si="173"/>
        <v>fosterthrivelice,bedbugmitespray44446-80-69713</v>
      </c>
      <c r="N3691" t="str">
        <f>IFERROR(VLOOKUP(LOWER(M3691),file_list!$B:$B,1,FALSE),FALSE)</f>
        <v>fosterthrivelice,bedbugmitespray44446-80-69713</v>
      </c>
      <c r="O3691" t="str">
        <f t="shared" si="171"/>
        <v>TRUE</v>
      </c>
    </row>
    <row r="3692" spans="1:15" x14ac:dyDescent="0.2">
      <c r="A3692" t="s">
        <v>6558</v>
      </c>
      <c r="B3692" t="s">
        <v>6559</v>
      </c>
      <c r="C3692">
        <v>44446</v>
      </c>
      <c r="D3692" t="s">
        <v>14</v>
      </c>
      <c r="E3692">
        <v>1297647</v>
      </c>
      <c r="F3692" t="s">
        <v>15</v>
      </c>
      <c r="G3692" t="s">
        <v>37</v>
      </c>
      <c r="H3692" s="1">
        <v>45786</v>
      </c>
      <c r="I3692" t="s">
        <v>106</v>
      </c>
      <c r="J3692" t="s">
        <v>634</v>
      </c>
      <c r="K3692" t="b">
        <v>1</v>
      </c>
      <c r="L3692" t="str">
        <f t="shared" si="172"/>
        <v>bugbanpersonalinsectrepellent</v>
      </c>
      <c r="M3692" t="str">
        <f t="shared" si="173"/>
        <v>bugbanpersonalinsectrepellent44446-30</v>
      </c>
      <c r="N3692" t="str">
        <f>IFERROR(VLOOKUP(LOWER(M3692),file_list!$B:$B,1,FALSE),FALSE)</f>
        <v>bugbanpersonalinsectrepellent44446-30</v>
      </c>
      <c r="O3692" t="str">
        <f t="shared" si="171"/>
        <v>TRUE</v>
      </c>
    </row>
    <row r="3693" spans="1:15" x14ac:dyDescent="0.2">
      <c r="A3693" t="s">
        <v>6560</v>
      </c>
      <c r="B3693" t="s">
        <v>6561</v>
      </c>
      <c r="C3693">
        <v>44446</v>
      </c>
      <c r="D3693" t="s">
        <v>14</v>
      </c>
      <c r="E3693">
        <v>1297647</v>
      </c>
      <c r="F3693" t="s">
        <v>15</v>
      </c>
      <c r="G3693" t="s">
        <v>37</v>
      </c>
      <c r="H3693" s="1">
        <v>45786</v>
      </c>
      <c r="I3693" t="s">
        <v>106</v>
      </c>
      <c r="J3693" t="s">
        <v>20</v>
      </c>
      <c r="K3693" t="b">
        <v>1</v>
      </c>
      <c r="L3693" t="str">
        <f t="shared" si="172"/>
        <v>fogasoliitotalreleasefogger</v>
      </c>
      <c r="M3693" t="str">
        <f t="shared" si="173"/>
        <v>fogasoliitotalreleasefogger44446-50</v>
      </c>
      <c r="N3693" t="str">
        <f>IFERROR(VLOOKUP(LOWER(M3693),file_list!$B:$B,1,FALSE),FALSE)</f>
        <v>fogasoliitotalreleasefogger44446-50</v>
      </c>
      <c r="O3693" t="str">
        <f t="shared" si="171"/>
        <v>TRUE</v>
      </c>
    </row>
    <row r="3694" spans="1:15" x14ac:dyDescent="0.2">
      <c r="A3694" t="s">
        <v>6562</v>
      </c>
      <c r="B3694" t="s">
        <v>6563</v>
      </c>
      <c r="C3694">
        <v>44446</v>
      </c>
      <c r="D3694" t="s">
        <v>14</v>
      </c>
      <c r="E3694">
        <v>1297647</v>
      </c>
      <c r="F3694" t="s">
        <v>15</v>
      </c>
      <c r="G3694" t="s">
        <v>37</v>
      </c>
      <c r="H3694" s="1">
        <v>45786</v>
      </c>
      <c r="I3694" t="s">
        <v>106</v>
      </c>
      <c r="J3694" t="s">
        <v>20</v>
      </c>
      <c r="K3694" t="b">
        <v>0</v>
      </c>
      <c r="L3694" t="str">
        <f t="shared" si="172"/>
        <v>stompwasphornetspray</v>
      </c>
      <c r="M3694" t="str">
        <f t="shared" si="173"/>
        <v>stompwasphornetspray44446-54</v>
      </c>
      <c r="N3694" t="str">
        <f>IFERROR(VLOOKUP(LOWER(M3694),file_list!$B:$B,1,FALSE),FALSE)</f>
        <v>stompwasphornetspray44446-54</v>
      </c>
      <c r="O3694" t="str">
        <f t="shared" si="171"/>
        <v>TRUE</v>
      </c>
    </row>
    <row r="3695" spans="1:15" x14ac:dyDescent="0.2">
      <c r="A3695" t="s">
        <v>6564</v>
      </c>
      <c r="B3695" t="s">
        <v>6565</v>
      </c>
      <c r="C3695">
        <v>44446</v>
      </c>
      <c r="D3695" t="s">
        <v>14</v>
      </c>
      <c r="E3695">
        <v>1297647</v>
      </c>
      <c r="F3695" t="s">
        <v>15</v>
      </c>
      <c r="G3695" t="s">
        <v>37</v>
      </c>
      <c r="H3695" s="1">
        <v>45786</v>
      </c>
      <c r="I3695" t="s">
        <v>106</v>
      </c>
      <c r="J3695" t="s">
        <v>49</v>
      </c>
      <c r="K3695" t="b">
        <v>1</v>
      </c>
      <c r="L3695" t="str">
        <f t="shared" si="172"/>
        <v>doomweedkillerspray</v>
      </c>
      <c r="M3695" t="str">
        <f t="shared" si="173"/>
        <v>doomweedkillerspray44446-61</v>
      </c>
      <c r="N3695" t="str">
        <f>IFERROR(VLOOKUP(LOWER(M3695),file_list!$B:$B,1,FALSE),FALSE)</f>
        <v>doomweedkillerspray44446-61</v>
      </c>
      <c r="O3695" t="str">
        <f t="shared" si="171"/>
        <v>TRUE</v>
      </c>
    </row>
    <row r="3696" spans="1:15" x14ac:dyDescent="0.2">
      <c r="A3696" t="s">
        <v>6566</v>
      </c>
      <c r="B3696" t="s">
        <v>6567</v>
      </c>
      <c r="C3696">
        <v>44446</v>
      </c>
      <c r="D3696" t="s">
        <v>14</v>
      </c>
      <c r="E3696">
        <v>1297647</v>
      </c>
      <c r="F3696" t="s">
        <v>15</v>
      </c>
      <c r="G3696" t="s">
        <v>37</v>
      </c>
      <c r="H3696" s="1">
        <v>45786</v>
      </c>
      <c r="I3696" t="s">
        <v>106</v>
      </c>
      <c r="J3696" t="s">
        <v>20</v>
      </c>
      <c r="K3696" t="b">
        <v>1</v>
      </c>
      <c r="L3696" t="str">
        <f t="shared" si="172"/>
        <v>eradicator</v>
      </c>
      <c r="M3696" t="str">
        <f t="shared" si="173"/>
        <v>eradicator44446-62</v>
      </c>
      <c r="N3696" t="str">
        <f>IFERROR(VLOOKUP(LOWER(M3696),file_list!$B:$B,1,FALSE),FALSE)</f>
        <v>eradicator44446-62</v>
      </c>
      <c r="O3696" t="str">
        <f t="shared" si="171"/>
        <v>TRUE</v>
      </c>
    </row>
    <row r="3697" spans="1:15" x14ac:dyDescent="0.2">
      <c r="A3697" t="s">
        <v>6568</v>
      </c>
      <c r="B3697" t="s">
        <v>6569</v>
      </c>
      <c r="C3697">
        <v>44446</v>
      </c>
      <c r="D3697" t="s">
        <v>14</v>
      </c>
      <c r="E3697">
        <v>1297647</v>
      </c>
      <c r="F3697" t="s">
        <v>15</v>
      </c>
      <c r="G3697" t="s">
        <v>37</v>
      </c>
      <c r="H3697" s="1">
        <v>45786</v>
      </c>
      <c r="I3697" t="s">
        <v>106</v>
      </c>
      <c r="J3697" t="s">
        <v>20</v>
      </c>
      <c r="K3697" t="b">
        <v>0</v>
      </c>
      <c r="L3697" t="str">
        <f t="shared" si="172"/>
        <v>vs102roachantspray</v>
      </c>
      <c r="M3697" t="str">
        <f t="shared" si="173"/>
        <v>vs102roachantspray44446-65</v>
      </c>
      <c r="N3697" t="str">
        <f>IFERROR(VLOOKUP(LOWER(M3697),file_list!$B:$B,1,FALSE),FALSE)</f>
        <v>vs102roachantspray44446-65</v>
      </c>
      <c r="O3697" t="str">
        <f t="shared" si="171"/>
        <v>TRUE</v>
      </c>
    </row>
    <row r="3698" spans="1:15" x14ac:dyDescent="0.2">
      <c r="A3698" t="s">
        <v>6568</v>
      </c>
      <c r="B3698" t="s">
        <v>6570</v>
      </c>
      <c r="C3698">
        <v>44446</v>
      </c>
      <c r="D3698" t="s">
        <v>14</v>
      </c>
      <c r="E3698">
        <v>1297647</v>
      </c>
      <c r="F3698" t="s">
        <v>15</v>
      </c>
      <c r="G3698" t="s">
        <v>37</v>
      </c>
      <c r="H3698" s="1">
        <v>45786</v>
      </c>
      <c r="I3698" t="s">
        <v>106</v>
      </c>
      <c r="J3698" t="s">
        <v>20</v>
      </c>
      <c r="K3698" t="b">
        <v>0</v>
      </c>
      <c r="L3698" t="str">
        <f t="shared" si="172"/>
        <v>cs101roachantspray</v>
      </c>
      <c r="M3698" t="str">
        <f t="shared" si="173"/>
        <v>cs101roachantspray44446-65</v>
      </c>
      <c r="N3698" t="str">
        <f>IFERROR(VLOOKUP(LOWER(M3698),file_list!$B:$B,1,FALSE),FALSE)</f>
        <v>cs101roachantspray44446-65</v>
      </c>
      <c r="O3698" t="str">
        <f t="shared" si="171"/>
        <v>TRUE</v>
      </c>
    </row>
    <row r="3699" spans="1:15" x14ac:dyDescent="0.2">
      <c r="A3699" t="s">
        <v>6571</v>
      </c>
      <c r="B3699" t="s">
        <v>6572</v>
      </c>
      <c r="C3699">
        <v>44446</v>
      </c>
      <c r="D3699" t="s">
        <v>14</v>
      </c>
      <c r="E3699">
        <v>1297647</v>
      </c>
      <c r="F3699" t="s">
        <v>15</v>
      </c>
      <c r="G3699" t="s">
        <v>37</v>
      </c>
      <c r="H3699" s="1">
        <v>45786</v>
      </c>
      <c r="I3699" t="s">
        <v>106</v>
      </c>
      <c r="J3699" t="s">
        <v>20</v>
      </c>
      <c r="K3699" t="b">
        <v>0</v>
      </c>
      <c r="L3699" t="str">
        <f t="shared" si="172"/>
        <v>dynamowasphornetkiller</v>
      </c>
      <c r="M3699" t="str">
        <f t="shared" si="173"/>
        <v>dynamowasphornetkiller44446-71</v>
      </c>
      <c r="N3699" t="str">
        <f>IFERROR(VLOOKUP(LOWER(M3699),file_list!$B:$B,1,FALSE),FALSE)</f>
        <v>dynamowasphornetkiller44446-71</v>
      </c>
      <c r="O3699" t="str">
        <f t="shared" si="171"/>
        <v>TRUE</v>
      </c>
    </row>
    <row r="3700" spans="1:15" x14ac:dyDescent="0.2">
      <c r="A3700" t="s">
        <v>6573</v>
      </c>
      <c r="B3700" t="s">
        <v>6574</v>
      </c>
      <c r="C3700">
        <v>44446</v>
      </c>
      <c r="D3700" t="s">
        <v>14</v>
      </c>
      <c r="E3700">
        <v>1297647</v>
      </c>
      <c r="F3700" t="s">
        <v>15</v>
      </c>
      <c r="G3700" t="s">
        <v>37</v>
      </c>
      <c r="H3700" s="1">
        <v>45786</v>
      </c>
      <c r="I3700" t="s">
        <v>106</v>
      </c>
      <c r="J3700" t="s">
        <v>20</v>
      </c>
      <c r="K3700" t="b">
        <v>0</v>
      </c>
      <c r="L3700" t="str">
        <f t="shared" si="172"/>
        <v>smoke'emdryfogflyingcrawlinginsectkiller</v>
      </c>
      <c r="M3700" t="str">
        <f t="shared" si="173"/>
        <v>smoke'emdryfogflyingcrawlinginsectkiller44446-79</v>
      </c>
      <c r="N3700" t="str">
        <f>IFERROR(VLOOKUP(LOWER(M3700),file_list!$B:$B,1,FALSE),FALSE)</f>
        <v>smoke'emdryfogflyingcrawlinginsectkiller44446-79</v>
      </c>
      <c r="O3700" t="str">
        <f t="shared" si="171"/>
        <v>TRUE</v>
      </c>
    </row>
    <row r="3701" spans="1:15" x14ac:dyDescent="0.2">
      <c r="A3701" t="s">
        <v>6575</v>
      </c>
      <c r="B3701" t="s">
        <v>6576</v>
      </c>
      <c r="C3701">
        <v>44446</v>
      </c>
      <c r="D3701" t="s">
        <v>14</v>
      </c>
      <c r="E3701">
        <v>1297647</v>
      </c>
      <c r="F3701" t="s">
        <v>15</v>
      </c>
      <c r="G3701" t="s">
        <v>37</v>
      </c>
      <c r="H3701" s="1">
        <v>45786</v>
      </c>
      <c r="I3701" t="s">
        <v>106</v>
      </c>
      <c r="J3701" t="s">
        <v>20</v>
      </c>
      <c r="K3701" t="b">
        <v>0</v>
      </c>
      <c r="L3701" t="str">
        <f t="shared" si="172"/>
        <v>clobberlice,dustmitebedbugmulti-purposeinsectspray</v>
      </c>
      <c r="M3701" t="str">
        <f t="shared" si="173"/>
        <v>clobberlice,dustmitebedbugmulti-purposeinsectspray44446-80</v>
      </c>
      <c r="N3701" t="str">
        <f>IFERROR(VLOOKUP(LOWER(M3701),file_list!$B:$B,1,FALSE),FALSE)</f>
        <v>clobberlice,dustmitebedbugmulti-purposeinsectspray44446-80</v>
      </c>
      <c r="O3701" t="str">
        <f t="shared" si="171"/>
        <v>TRUE</v>
      </c>
    </row>
    <row r="3702" spans="1:15" x14ac:dyDescent="0.2">
      <c r="A3702" t="s">
        <v>6577</v>
      </c>
      <c r="B3702" t="s">
        <v>6578</v>
      </c>
      <c r="C3702">
        <v>44446</v>
      </c>
      <c r="D3702" t="s">
        <v>14</v>
      </c>
      <c r="E3702">
        <v>1297647</v>
      </c>
      <c r="F3702" t="s">
        <v>15</v>
      </c>
      <c r="G3702" t="s">
        <v>37</v>
      </c>
      <c r="H3702" s="1">
        <v>45786</v>
      </c>
      <c r="I3702" t="s">
        <v>106</v>
      </c>
      <c r="J3702" t="s">
        <v>624</v>
      </c>
      <c r="K3702" t="b">
        <v>1</v>
      </c>
      <c r="L3702" t="str">
        <f t="shared" si="172"/>
        <v>phenomenaliicountrygardenhospitaldisinfectantdeodorant</v>
      </c>
      <c r="M3702" t="str">
        <f t="shared" si="173"/>
        <v>phenomenaliicountrygardenhospitaldisinfectantdeodorant44446-81</v>
      </c>
      <c r="N3702" t="str">
        <f>IFERROR(VLOOKUP(LOWER(M3702),file_list!$B:$B,1,FALSE),FALSE)</f>
        <v>phenomenaliicountrygardenhospitaldisinfectantdeodorant44446-81</v>
      </c>
      <c r="O3702" t="str">
        <f t="shared" si="171"/>
        <v>TRUE</v>
      </c>
    </row>
    <row r="3703" spans="1:15" x14ac:dyDescent="0.2">
      <c r="A3703" t="s">
        <v>6577</v>
      </c>
      <c r="B3703" t="s">
        <v>6579</v>
      </c>
      <c r="C3703">
        <v>44446</v>
      </c>
      <c r="D3703" t="s">
        <v>14</v>
      </c>
      <c r="E3703">
        <v>1297647</v>
      </c>
      <c r="F3703" t="s">
        <v>15</v>
      </c>
      <c r="G3703" t="s">
        <v>37</v>
      </c>
      <c r="H3703" s="1">
        <v>45786</v>
      </c>
      <c r="I3703" t="s">
        <v>106</v>
      </c>
      <c r="J3703" t="s">
        <v>624</v>
      </c>
      <c r="K3703" t="b">
        <v>1</v>
      </c>
      <c r="L3703" t="str">
        <f t="shared" si="172"/>
        <v>phenomenaliihospitaldisinfectantdeodorant</v>
      </c>
      <c r="M3703" t="str">
        <f t="shared" si="173"/>
        <v>phenomenaliihospitaldisinfectantdeodorant44446-81</v>
      </c>
      <c r="N3703" t="str">
        <f>IFERROR(VLOOKUP(LOWER(M3703),file_list!$B:$B,1,FALSE),FALSE)</f>
        <v>phenomenaliihospitaldisinfectantdeodorant44446-81</v>
      </c>
      <c r="O3703" t="str">
        <f t="shared" ref="O3703:O3766" si="174">IF(N3703=FALSE,"FALSE","TRUE")</f>
        <v>TRUE</v>
      </c>
    </row>
    <row r="3704" spans="1:15" x14ac:dyDescent="0.2">
      <c r="A3704" t="s">
        <v>6577</v>
      </c>
      <c r="B3704" t="s">
        <v>6580</v>
      </c>
      <c r="C3704">
        <v>44446</v>
      </c>
      <c r="D3704" t="s">
        <v>14</v>
      </c>
      <c r="E3704">
        <v>1297647</v>
      </c>
      <c r="F3704" t="s">
        <v>15</v>
      </c>
      <c r="G3704" t="s">
        <v>37</v>
      </c>
      <c r="H3704" s="1">
        <v>45786</v>
      </c>
      <c r="I3704" t="s">
        <v>106</v>
      </c>
      <c r="J3704" t="s">
        <v>624</v>
      </c>
      <c r="K3704" t="b">
        <v>1</v>
      </c>
      <c r="L3704" t="str">
        <f t="shared" si="172"/>
        <v>phenomenaliicitrushospitaldisinfectantdeodorant</v>
      </c>
      <c r="M3704" t="str">
        <f t="shared" si="173"/>
        <v>phenomenaliicitrushospitaldisinfectantdeodorant44446-81</v>
      </c>
      <c r="N3704" t="str">
        <f>IFERROR(VLOOKUP(LOWER(M3704),file_list!$B:$B,1,FALSE),FALSE)</f>
        <v>phenomenaliicitrushospitaldisinfectantdeodorant44446-81</v>
      </c>
      <c r="O3704" t="str">
        <f t="shared" si="174"/>
        <v>TRUE</v>
      </c>
    </row>
    <row r="3705" spans="1:15" x14ac:dyDescent="0.2">
      <c r="A3705" t="s">
        <v>6581</v>
      </c>
      <c r="B3705" t="s">
        <v>6582</v>
      </c>
      <c r="C3705">
        <v>44757</v>
      </c>
      <c r="D3705" t="s">
        <v>14</v>
      </c>
      <c r="E3705">
        <v>1282757</v>
      </c>
      <c r="F3705" t="s">
        <v>15</v>
      </c>
      <c r="G3705" t="s">
        <v>37</v>
      </c>
      <c r="H3705" s="1">
        <v>45506</v>
      </c>
      <c r="I3705" t="s">
        <v>38</v>
      </c>
      <c r="J3705" t="s">
        <v>20</v>
      </c>
      <c r="K3705" t="b">
        <v>1</v>
      </c>
      <c r="L3705" t="str">
        <f t="shared" si="172"/>
        <v>zonedefense</v>
      </c>
      <c r="M3705" t="str">
        <f t="shared" si="173"/>
        <v>zonedefense44757-3</v>
      </c>
      <c r="N3705" t="str">
        <f>IFERROR(VLOOKUP(LOWER(M3705),file_list!$B:$B,1,FALSE),FALSE)</f>
        <v>zonedefense44757-3</v>
      </c>
      <c r="O3705" t="str">
        <f t="shared" si="174"/>
        <v>TRUE</v>
      </c>
    </row>
    <row r="3706" spans="1:15" x14ac:dyDescent="0.2">
      <c r="A3706" t="s">
        <v>6268</v>
      </c>
      <c r="B3706" t="s">
        <v>6583</v>
      </c>
      <c r="C3706">
        <v>45002</v>
      </c>
      <c r="D3706" t="s">
        <v>14</v>
      </c>
      <c r="E3706">
        <v>1282657</v>
      </c>
      <c r="F3706" t="s">
        <v>15</v>
      </c>
      <c r="G3706" t="s">
        <v>37</v>
      </c>
      <c r="H3706" s="1">
        <v>45485</v>
      </c>
      <c r="I3706" t="s">
        <v>106</v>
      </c>
      <c r="J3706" t="s">
        <v>49</v>
      </c>
      <c r="K3706" t="b">
        <v>1</v>
      </c>
      <c r="L3706" t="str">
        <f t="shared" si="172"/>
        <v>signatureglyphosate5.4#</v>
      </c>
      <c r="M3706" t="str">
        <f t="shared" si="173"/>
        <v>signatureglyphosate5.4#42750-59</v>
      </c>
      <c r="N3706" t="str">
        <f>IFERROR(VLOOKUP(LOWER(M3706),file_list!$B:$B,1,FALSE),FALSE)</f>
        <v>signatureglyphosate5.4#42750-59</v>
      </c>
      <c r="O3706" t="str">
        <f t="shared" si="174"/>
        <v>TRUE</v>
      </c>
    </row>
    <row r="3707" spans="1:15" x14ac:dyDescent="0.2">
      <c r="A3707" t="s">
        <v>6584</v>
      </c>
      <c r="B3707" t="s">
        <v>6585</v>
      </c>
      <c r="C3707">
        <v>45002</v>
      </c>
      <c r="D3707" t="s">
        <v>78</v>
      </c>
      <c r="E3707">
        <v>1282657</v>
      </c>
      <c r="F3707" t="s">
        <v>15</v>
      </c>
      <c r="G3707" t="s">
        <v>37</v>
      </c>
      <c r="H3707" s="1">
        <v>45485</v>
      </c>
      <c r="I3707" t="s">
        <v>106</v>
      </c>
      <c r="J3707" t="s">
        <v>20</v>
      </c>
      <c r="K3707" t="b">
        <v>1</v>
      </c>
      <c r="L3707" t="str">
        <f t="shared" si="172"/>
        <v>lancerlfr(nybuffertocoastalmarsh)</v>
      </c>
      <c r="M3707" t="str">
        <f t="shared" si="173"/>
        <v>lancerlfr(nybuffertocoastalmarsh)45002-36</v>
      </c>
      <c r="N3707" t="str">
        <f>IFERROR(VLOOKUP(LOWER(M3707),file_list!$B:$B,1,FALSE),FALSE)</f>
        <v>lancerlfr(nybuffertocoastalmarsh)45002-36</v>
      </c>
      <c r="O3707" t="str">
        <f t="shared" si="174"/>
        <v>TRUE</v>
      </c>
    </row>
    <row r="3708" spans="1:15" x14ac:dyDescent="0.2">
      <c r="A3708" t="s">
        <v>6584</v>
      </c>
      <c r="B3708" t="s">
        <v>6586</v>
      </c>
      <c r="C3708">
        <v>45002</v>
      </c>
      <c r="D3708" t="s">
        <v>14</v>
      </c>
      <c r="E3708">
        <v>1282657</v>
      </c>
      <c r="F3708" t="s">
        <v>15</v>
      </c>
      <c r="G3708" t="s">
        <v>37</v>
      </c>
      <c r="H3708" s="1">
        <v>45485</v>
      </c>
      <c r="I3708" t="s">
        <v>106</v>
      </c>
      <c r="J3708" t="s">
        <v>20</v>
      </c>
      <c r="K3708" t="b">
        <v>1</v>
      </c>
      <c r="L3708" t="str">
        <f t="shared" si="172"/>
        <v>lancerfc(nysspecificlanguage-bufferzonestowaterbodies)</v>
      </c>
      <c r="M3708" t="str">
        <f t="shared" si="173"/>
        <v>lancerfc(nysspecificlanguage-bufferzonestowaterbodies)45002-36</v>
      </c>
      <c r="N3708" t="str">
        <f>IFERROR(VLOOKUP(LOWER(M3708),file_list!$B:$B,1,FALSE),FALSE)</f>
        <v>lancerfc(nysspecificlanguage-bufferzonestowaterbodies)45002-36</v>
      </c>
      <c r="O3708" t="str">
        <f t="shared" si="174"/>
        <v>TRUE</v>
      </c>
    </row>
    <row r="3709" spans="1:15" x14ac:dyDescent="0.2">
      <c r="A3709" t="s">
        <v>6587</v>
      </c>
      <c r="B3709" t="s">
        <v>6588</v>
      </c>
      <c r="C3709">
        <v>45002</v>
      </c>
      <c r="D3709" t="s">
        <v>14</v>
      </c>
      <c r="E3709">
        <v>1282657</v>
      </c>
      <c r="F3709" t="s">
        <v>15</v>
      </c>
      <c r="G3709" t="s">
        <v>37</v>
      </c>
      <c r="H3709" s="1">
        <v>45485</v>
      </c>
      <c r="I3709" t="s">
        <v>106</v>
      </c>
      <c r="J3709" t="s">
        <v>49</v>
      </c>
      <c r="K3709" t="b">
        <v>1</v>
      </c>
      <c r="L3709" t="str">
        <f t="shared" si="172"/>
        <v>dicambadmasalt5</v>
      </c>
      <c r="M3709" t="str">
        <f t="shared" si="173"/>
        <v>dicambadmasalt545002-38</v>
      </c>
      <c r="N3709" t="str">
        <f>IFERROR(VLOOKUP(LOWER(M3709),file_list!$B:$B,1,FALSE),FALSE)</f>
        <v>dicambadmasalt545002-38</v>
      </c>
      <c r="O3709" t="str">
        <f t="shared" si="174"/>
        <v>TRUE</v>
      </c>
    </row>
    <row r="3710" spans="1:15" x14ac:dyDescent="0.2">
      <c r="A3710" t="s">
        <v>6589</v>
      </c>
      <c r="B3710" t="s">
        <v>6590</v>
      </c>
      <c r="C3710">
        <v>45002</v>
      </c>
      <c r="D3710" t="s">
        <v>14</v>
      </c>
      <c r="E3710">
        <v>1282657</v>
      </c>
      <c r="F3710" t="s">
        <v>15</v>
      </c>
      <c r="G3710" t="s">
        <v>37</v>
      </c>
      <c r="H3710" s="1">
        <v>45485</v>
      </c>
      <c r="I3710" t="s">
        <v>106</v>
      </c>
      <c r="J3710" t="s">
        <v>49</v>
      </c>
      <c r="K3710" t="b">
        <v>1</v>
      </c>
      <c r="L3710" t="str">
        <f t="shared" si="172"/>
        <v>dicambahd5</v>
      </c>
      <c r="M3710" t="str">
        <f t="shared" si="173"/>
        <v>dicambahd545002-39</v>
      </c>
      <c r="N3710" t="str">
        <f>IFERROR(VLOOKUP(LOWER(M3710),file_list!$B:$B,1,FALSE),FALSE)</f>
        <v>dicambahd545002-39</v>
      </c>
      <c r="O3710" t="str">
        <f t="shared" si="174"/>
        <v>TRUE</v>
      </c>
    </row>
    <row r="3711" spans="1:15" x14ac:dyDescent="0.2">
      <c r="A3711" t="s">
        <v>6591</v>
      </c>
      <c r="B3711" t="s">
        <v>6592</v>
      </c>
      <c r="C3711">
        <v>45002</v>
      </c>
      <c r="D3711" t="s">
        <v>14</v>
      </c>
      <c r="E3711">
        <v>1282657</v>
      </c>
      <c r="F3711" t="s">
        <v>15</v>
      </c>
      <c r="G3711" t="s">
        <v>37</v>
      </c>
      <c r="H3711" s="1">
        <v>45485</v>
      </c>
      <c r="I3711" t="s">
        <v>106</v>
      </c>
      <c r="J3711" t="s">
        <v>17</v>
      </c>
      <c r="K3711" t="b">
        <v>1</v>
      </c>
      <c r="L3711" t="str">
        <f t="shared" si="172"/>
        <v>ace3.8lst</v>
      </c>
      <c r="M3711" t="str">
        <f t="shared" si="173"/>
        <v>ace3.8lst45002-40</v>
      </c>
      <c r="N3711" t="str">
        <f>IFERROR(VLOOKUP(LOWER(M3711),file_list!$B:$B,1,FALSE),FALSE)</f>
        <v>ace3.8lst45002-40</v>
      </c>
      <c r="O3711" t="str">
        <f t="shared" si="174"/>
        <v>TRUE</v>
      </c>
    </row>
    <row r="3712" spans="1:15" x14ac:dyDescent="0.2">
      <c r="A3712" t="s">
        <v>6593</v>
      </c>
      <c r="B3712" t="s">
        <v>6594</v>
      </c>
      <c r="C3712">
        <v>45002</v>
      </c>
      <c r="D3712" t="s">
        <v>14</v>
      </c>
      <c r="E3712">
        <v>1282657</v>
      </c>
      <c r="F3712" t="s">
        <v>15</v>
      </c>
      <c r="G3712" t="s">
        <v>37</v>
      </c>
      <c r="H3712" s="1">
        <v>45485</v>
      </c>
      <c r="I3712" t="s">
        <v>106</v>
      </c>
      <c r="J3712" t="s">
        <v>138</v>
      </c>
      <c r="K3712" t="b">
        <v>1</v>
      </c>
      <c r="L3712" t="str">
        <f t="shared" si="172"/>
        <v>cerealstarselectst</v>
      </c>
      <c r="M3712" t="str">
        <f t="shared" si="173"/>
        <v>cerealstarselectst45002-41</v>
      </c>
      <c r="N3712" t="str">
        <f>IFERROR(VLOOKUP(LOWER(M3712),file_list!$B:$B,1,FALSE),FALSE)</f>
        <v>cerealstarselectst45002-41</v>
      </c>
      <c r="O3712" t="str">
        <f t="shared" si="174"/>
        <v>TRUE</v>
      </c>
    </row>
    <row r="3713" spans="1:15" x14ac:dyDescent="0.2">
      <c r="A3713" t="s">
        <v>6595</v>
      </c>
      <c r="B3713" t="s">
        <v>6596</v>
      </c>
      <c r="C3713">
        <v>45002</v>
      </c>
      <c r="D3713" t="s">
        <v>14</v>
      </c>
      <c r="E3713">
        <v>1282657</v>
      </c>
      <c r="F3713" t="s">
        <v>15</v>
      </c>
      <c r="G3713" t="s">
        <v>37</v>
      </c>
      <c r="H3713" s="1">
        <v>45485</v>
      </c>
      <c r="I3713" t="s">
        <v>106</v>
      </c>
      <c r="J3713" t="s">
        <v>20</v>
      </c>
      <c r="K3713" t="b">
        <v>0</v>
      </c>
      <c r="L3713" t="str">
        <f t="shared" si="172"/>
        <v>legend5lst(restricteduseasof512023)</v>
      </c>
      <c r="M3713" t="str">
        <f t="shared" si="173"/>
        <v>legend5lst(restricteduseasof512023)45002-44</v>
      </c>
      <c r="N3713" t="str">
        <f>IFERROR(VLOOKUP(LOWER(M3713),file_list!$B:$B,1,FALSE),FALSE)</f>
        <v>legend5lst(restricteduseasof512023)45002-44</v>
      </c>
      <c r="O3713" t="str">
        <f t="shared" si="174"/>
        <v>TRUE</v>
      </c>
    </row>
    <row r="3714" spans="1:15" x14ac:dyDescent="0.2">
      <c r="A3714" t="s">
        <v>6597</v>
      </c>
      <c r="B3714" t="s">
        <v>6598</v>
      </c>
      <c r="C3714">
        <v>45002</v>
      </c>
      <c r="D3714" t="s">
        <v>78</v>
      </c>
      <c r="E3714">
        <v>1282657</v>
      </c>
      <c r="F3714" t="s">
        <v>15</v>
      </c>
      <c r="G3714" t="s">
        <v>37</v>
      </c>
      <c r="H3714" s="1">
        <v>45485</v>
      </c>
      <c r="I3714" t="s">
        <v>106</v>
      </c>
      <c r="J3714" t="s">
        <v>17</v>
      </c>
      <c r="K3714" t="b">
        <v>1</v>
      </c>
      <c r="L3714" t="str">
        <f t="shared" si="172"/>
        <v>proziobw(noaerialapplicationinnewyorkstate)</v>
      </c>
      <c r="M3714" t="str">
        <f t="shared" si="173"/>
        <v>proziobw(noaerialapplicationinnewyorkstate)45002-53</v>
      </c>
      <c r="N3714" t="str">
        <f>IFERROR(VLOOKUP(LOWER(M3714),file_list!$B:$B,1,FALSE),FALSE)</f>
        <v>proziobw(noaerialapplicationinnewyorkstate)45002-53</v>
      </c>
      <c r="O3714" t="str">
        <f t="shared" si="174"/>
        <v>TRUE</v>
      </c>
    </row>
    <row r="3715" spans="1:15" x14ac:dyDescent="0.2">
      <c r="A3715" t="s">
        <v>6597</v>
      </c>
      <c r="B3715" t="s">
        <v>6599</v>
      </c>
      <c r="C3715">
        <v>45002</v>
      </c>
      <c r="D3715" t="s">
        <v>14</v>
      </c>
      <c r="E3715">
        <v>1282657</v>
      </c>
      <c r="F3715" t="s">
        <v>15</v>
      </c>
      <c r="G3715" t="s">
        <v>37</v>
      </c>
      <c r="H3715" s="1">
        <v>45485</v>
      </c>
      <c r="I3715" t="s">
        <v>106</v>
      </c>
      <c r="J3715" t="s">
        <v>17</v>
      </c>
      <c r="K3715" t="b">
        <v>1</v>
      </c>
      <c r="L3715" t="str">
        <f t="shared" ref="L3715:L3778" si="175">SUBSTITUTE(LOWER(SUBSTITUTE(SUBSTITUTE(SUBSTITUTE(B3715," ",""),"/",""),"&amp;","")),"and","")</f>
        <v>proziobwp(noaerialapplicationinnewyorkstate,nouseoncorninnys)</v>
      </c>
      <c r="M3715" t="str">
        <f t="shared" ref="M3715:M3778" si="176">_xlfn.CONCAT(L3715,A3715)</f>
        <v>proziobwp(noaerialapplicationinnewyorkstate,nouseoncorninnys)45002-53</v>
      </c>
      <c r="N3715" t="str">
        <f>IFERROR(VLOOKUP(LOWER(M3715),file_list!$B:$B,1,FALSE),FALSE)</f>
        <v>proziobwp(noaerialapplicationinnewyorkstate,nouseoncorninnys)45002-53</v>
      </c>
      <c r="O3715" t="str">
        <f t="shared" si="174"/>
        <v>TRUE</v>
      </c>
    </row>
    <row r="3716" spans="1:15" x14ac:dyDescent="0.2">
      <c r="A3716" t="s">
        <v>6600</v>
      </c>
      <c r="B3716" t="s">
        <v>6601</v>
      </c>
      <c r="C3716">
        <v>45002</v>
      </c>
      <c r="D3716" t="s">
        <v>14</v>
      </c>
      <c r="E3716">
        <v>1282657</v>
      </c>
      <c r="F3716" t="s">
        <v>15</v>
      </c>
      <c r="G3716" t="s">
        <v>37</v>
      </c>
      <c r="H3716" s="1">
        <v>45485</v>
      </c>
      <c r="I3716" t="s">
        <v>106</v>
      </c>
      <c r="J3716" t="s">
        <v>17</v>
      </c>
      <c r="K3716" t="b">
        <v>1</v>
      </c>
      <c r="L3716" t="str">
        <f t="shared" si="175"/>
        <v>proziosc</v>
      </c>
      <c r="M3716" t="str">
        <f t="shared" si="176"/>
        <v>proziosc45002-56</v>
      </c>
      <c r="N3716" t="str">
        <f>IFERROR(VLOOKUP(LOWER(M3716),file_list!$B:$B,1,FALSE),FALSE)</f>
        <v>proziosc45002-56</v>
      </c>
      <c r="O3716" t="str">
        <f t="shared" si="174"/>
        <v>TRUE</v>
      </c>
    </row>
    <row r="3717" spans="1:15" x14ac:dyDescent="0.2">
      <c r="A3717" t="s">
        <v>6602</v>
      </c>
      <c r="B3717" t="s">
        <v>6603</v>
      </c>
      <c r="C3717">
        <v>45002</v>
      </c>
      <c r="D3717" t="s">
        <v>14</v>
      </c>
      <c r="E3717">
        <v>1282657</v>
      </c>
      <c r="F3717" t="s">
        <v>15</v>
      </c>
      <c r="G3717" t="s">
        <v>37</v>
      </c>
      <c r="H3717" s="1">
        <v>45485</v>
      </c>
      <c r="I3717" t="s">
        <v>106</v>
      </c>
      <c r="J3717" t="s">
        <v>138</v>
      </c>
      <c r="K3717" t="b">
        <v>1</v>
      </c>
      <c r="L3717" t="str">
        <f t="shared" si="175"/>
        <v>tebustarelitest</v>
      </c>
      <c r="M3717" t="str">
        <f t="shared" si="176"/>
        <v>tebustarelitest45002-58</v>
      </c>
      <c r="N3717" t="str">
        <f>IFERROR(VLOOKUP(LOWER(M3717),file_list!$B:$B,1,FALSE),FALSE)</f>
        <v>tebustarelitest45002-58</v>
      </c>
      <c r="O3717" t="str">
        <f t="shared" si="174"/>
        <v>TRUE</v>
      </c>
    </row>
    <row r="3718" spans="1:15" x14ac:dyDescent="0.2">
      <c r="A3718" t="s">
        <v>6604</v>
      </c>
      <c r="B3718" t="s">
        <v>6605</v>
      </c>
      <c r="C3718">
        <v>45002</v>
      </c>
      <c r="D3718" t="s">
        <v>14</v>
      </c>
      <c r="E3718">
        <v>1282657</v>
      </c>
      <c r="F3718" t="s">
        <v>15</v>
      </c>
      <c r="G3718" t="s">
        <v>37</v>
      </c>
      <c r="H3718" s="1">
        <v>45485</v>
      </c>
      <c r="I3718" t="s">
        <v>106</v>
      </c>
      <c r="J3718" t="s">
        <v>49</v>
      </c>
      <c r="K3718" t="b">
        <v>1</v>
      </c>
      <c r="L3718" t="str">
        <f t="shared" si="175"/>
        <v>clomate3me</v>
      </c>
      <c r="M3718" t="str">
        <f t="shared" si="176"/>
        <v>clomate3me45002-60</v>
      </c>
      <c r="N3718" t="str">
        <f>IFERROR(VLOOKUP(LOWER(M3718),file_list!$B:$B,1,FALSE),FALSE)</f>
        <v>clomate3me45002-60</v>
      </c>
      <c r="O3718" t="str">
        <f t="shared" si="174"/>
        <v>TRUE</v>
      </c>
    </row>
    <row r="3719" spans="1:15" x14ac:dyDescent="0.2">
      <c r="A3719" t="s">
        <v>6606</v>
      </c>
      <c r="B3719" t="s">
        <v>6607</v>
      </c>
      <c r="C3719">
        <v>45002</v>
      </c>
      <c r="D3719" t="s">
        <v>14</v>
      </c>
      <c r="E3719">
        <v>1282657</v>
      </c>
      <c r="F3719" t="s">
        <v>15</v>
      </c>
      <c r="G3719" t="s">
        <v>37</v>
      </c>
      <c r="H3719" s="1">
        <v>45485</v>
      </c>
      <c r="I3719" t="s">
        <v>106</v>
      </c>
      <c r="J3719" t="s">
        <v>49</v>
      </c>
      <c r="K3719" t="b">
        <v>1</v>
      </c>
      <c r="L3719" t="str">
        <f t="shared" si="175"/>
        <v>prioritygt(nosale,distributionoruseinnassauorsuffolkcounties)</v>
      </c>
      <c r="M3719" t="str">
        <f t="shared" si="176"/>
        <v>prioritygt(nosale,distributionoruseinnassauorsuffolkcounties)45002-62</v>
      </c>
      <c r="N3719" t="str">
        <f>IFERROR(VLOOKUP(LOWER(M3719),file_list!$B:$B,1,FALSE),FALSE)</f>
        <v>prioritygt(nosale,distributionoruseinnassauorsuffolkcounties)45002-62</v>
      </c>
      <c r="O3719" t="str">
        <f t="shared" si="174"/>
        <v>TRUE</v>
      </c>
    </row>
    <row r="3720" spans="1:15" x14ac:dyDescent="0.2">
      <c r="A3720" t="s">
        <v>6608</v>
      </c>
      <c r="B3720" t="s">
        <v>6609</v>
      </c>
      <c r="C3720">
        <v>45002</v>
      </c>
      <c r="D3720" t="s">
        <v>14</v>
      </c>
      <c r="E3720">
        <v>1299193</v>
      </c>
      <c r="F3720" t="s">
        <v>15</v>
      </c>
      <c r="G3720" t="s">
        <v>37</v>
      </c>
      <c r="H3720" s="1">
        <v>45772</v>
      </c>
      <c r="I3720" t="s">
        <v>63</v>
      </c>
      <c r="J3720" t="s">
        <v>20</v>
      </c>
      <c r="K3720" t="b">
        <v>1</v>
      </c>
      <c r="L3720" t="str">
        <f t="shared" si="175"/>
        <v>insectiprole5lst</v>
      </c>
      <c r="M3720" t="str">
        <f t="shared" si="176"/>
        <v>insectiprole5lst45002-69</v>
      </c>
      <c r="N3720" t="str">
        <f>IFERROR(VLOOKUP(LOWER(M3720),file_list!$B:$B,1,FALSE),FALSE)</f>
        <v>insectiprole5lst45002-69</v>
      </c>
      <c r="O3720" t="str">
        <f t="shared" si="174"/>
        <v>TRUE</v>
      </c>
    </row>
    <row r="3721" spans="1:15" x14ac:dyDescent="0.2">
      <c r="A3721" t="s">
        <v>6610</v>
      </c>
      <c r="B3721" t="s">
        <v>6611</v>
      </c>
      <c r="C3721">
        <v>45133</v>
      </c>
      <c r="D3721" t="s">
        <v>14</v>
      </c>
      <c r="E3721">
        <v>1302849</v>
      </c>
      <c r="F3721" t="s">
        <v>15</v>
      </c>
      <c r="G3721" t="s">
        <v>37</v>
      </c>
      <c r="H3721" s="1">
        <v>45891</v>
      </c>
      <c r="I3721" t="s">
        <v>38</v>
      </c>
      <c r="J3721" t="s">
        <v>624</v>
      </c>
      <c r="K3721" t="b">
        <v>1</v>
      </c>
      <c r="L3721" t="str">
        <f t="shared" si="175"/>
        <v>arrayultimatesanitizer</v>
      </c>
      <c r="M3721" t="str">
        <f t="shared" si="176"/>
        <v>arrayultimatesanitizer10324-81-45133</v>
      </c>
      <c r="N3721" t="str">
        <f>IFERROR(VLOOKUP(LOWER(M3721),file_list!$B:$B,1,FALSE),FALSE)</f>
        <v>arrayultimatesanitizer10324-81-45133</v>
      </c>
      <c r="O3721" t="str">
        <f t="shared" si="174"/>
        <v>TRUE</v>
      </c>
    </row>
    <row r="3722" spans="1:15" x14ac:dyDescent="0.2">
      <c r="A3722" t="s">
        <v>6612</v>
      </c>
      <c r="B3722" t="s">
        <v>6613</v>
      </c>
      <c r="C3722">
        <v>45133</v>
      </c>
      <c r="D3722" t="s">
        <v>14</v>
      </c>
      <c r="E3722">
        <v>1302849</v>
      </c>
      <c r="F3722" t="s">
        <v>15</v>
      </c>
      <c r="G3722" t="s">
        <v>37</v>
      </c>
      <c r="H3722" s="1">
        <v>45891</v>
      </c>
      <c r="I3722" t="s">
        <v>38</v>
      </c>
      <c r="J3722" t="s">
        <v>624</v>
      </c>
      <c r="K3722" t="b">
        <v>1</v>
      </c>
      <c r="L3722" t="str">
        <f t="shared" si="175"/>
        <v>arraydisinfectantdeodorizer</v>
      </c>
      <c r="M3722" t="str">
        <f t="shared" si="176"/>
        <v>arraydisinfectantdeodorizer67603-4-45133</v>
      </c>
      <c r="N3722" t="str">
        <f>IFERROR(VLOOKUP(LOWER(M3722),file_list!$B:$B,1,FALSE),FALSE)</f>
        <v>arraydisinfectantdeodorizer67603-4-45133</v>
      </c>
      <c r="O3722" t="str">
        <f t="shared" si="174"/>
        <v>TRUE</v>
      </c>
    </row>
    <row r="3723" spans="1:15" x14ac:dyDescent="0.2">
      <c r="A3723" t="s">
        <v>6614</v>
      </c>
      <c r="B3723" t="s">
        <v>6615</v>
      </c>
      <c r="C3723">
        <v>45133</v>
      </c>
      <c r="D3723" t="s">
        <v>14</v>
      </c>
      <c r="E3723">
        <v>1302849</v>
      </c>
      <c r="F3723" t="s">
        <v>15</v>
      </c>
      <c r="G3723" t="s">
        <v>37</v>
      </c>
      <c r="H3723" s="1">
        <v>45891</v>
      </c>
      <c r="I3723" t="s">
        <v>38</v>
      </c>
      <c r="J3723" t="s">
        <v>624</v>
      </c>
      <c r="K3723" t="b">
        <v>1</v>
      </c>
      <c r="L3723" t="str">
        <f t="shared" si="175"/>
        <v>rtusanitizer</v>
      </c>
      <c r="M3723" t="str">
        <f t="shared" si="176"/>
        <v>rtusanitizer6836-290-45133</v>
      </c>
      <c r="N3723" t="str">
        <f>IFERROR(VLOOKUP(LOWER(M3723),file_list!$B:$B,1,FALSE),FALSE)</f>
        <v>rtusanitizer6836-290-45133</v>
      </c>
      <c r="O3723" t="str">
        <f t="shared" si="174"/>
        <v>TRUE</v>
      </c>
    </row>
    <row r="3724" spans="1:15" x14ac:dyDescent="0.2">
      <c r="A3724" t="s">
        <v>6616</v>
      </c>
      <c r="B3724" t="s">
        <v>6617</v>
      </c>
      <c r="C3724">
        <v>45133</v>
      </c>
      <c r="D3724" t="s">
        <v>14</v>
      </c>
      <c r="E3724">
        <v>1302849</v>
      </c>
      <c r="F3724" t="s">
        <v>15</v>
      </c>
      <c r="G3724" t="s">
        <v>37</v>
      </c>
      <c r="H3724" s="1">
        <v>45891</v>
      </c>
      <c r="I3724" t="s">
        <v>38</v>
      </c>
      <c r="J3724" t="s">
        <v>1520</v>
      </c>
      <c r="K3724" t="b">
        <v>0</v>
      </c>
      <c r="L3724" t="str">
        <f t="shared" si="175"/>
        <v>disinfectantcleaner</v>
      </c>
      <c r="M3724" t="str">
        <f t="shared" si="176"/>
        <v>disinfectantcleaner706-65-45133</v>
      </c>
      <c r="N3724" t="b">
        <f>IFERROR(VLOOKUP(LOWER(M3724),file_list!$B:$B,1,FALSE),FALSE)</f>
        <v>0</v>
      </c>
      <c r="O3724" t="str">
        <f t="shared" si="174"/>
        <v>FALSE</v>
      </c>
    </row>
    <row r="3725" spans="1:15" x14ac:dyDescent="0.2">
      <c r="A3725" t="s">
        <v>6618</v>
      </c>
      <c r="B3725" t="s">
        <v>6619</v>
      </c>
      <c r="C3725">
        <v>45133</v>
      </c>
      <c r="D3725" t="s">
        <v>14</v>
      </c>
      <c r="E3725">
        <v>1302849</v>
      </c>
      <c r="F3725" t="s">
        <v>15</v>
      </c>
      <c r="G3725" t="s">
        <v>37</v>
      </c>
      <c r="H3725" s="1">
        <v>45891</v>
      </c>
      <c r="I3725" t="s">
        <v>38</v>
      </c>
      <c r="J3725" t="s">
        <v>624</v>
      </c>
      <c r="K3725" t="b">
        <v>1</v>
      </c>
      <c r="L3725" t="str">
        <f t="shared" si="175"/>
        <v>tbquatdisinfectant</v>
      </c>
      <c r="M3725" t="str">
        <f t="shared" si="176"/>
        <v>tbquatdisinfectant70627-2-45133</v>
      </c>
      <c r="N3725" t="str">
        <f>IFERROR(VLOOKUP(LOWER(M3725),file_list!$B:$B,1,FALSE),FALSE)</f>
        <v>tbquatdisinfectant70627-2-45133</v>
      </c>
      <c r="O3725" t="str">
        <f t="shared" si="174"/>
        <v>TRUE</v>
      </c>
    </row>
    <row r="3726" spans="1:15" x14ac:dyDescent="0.2">
      <c r="A3726" t="s">
        <v>6620</v>
      </c>
      <c r="B3726" t="s">
        <v>6621</v>
      </c>
      <c r="C3726">
        <v>45133</v>
      </c>
      <c r="D3726" t="s">
        <v>14</v>
      </c>
      <c r="E3726">
        <v>1307441</v>
      </c>
      <c r="F3726" t="s">
        <v>15</v>
      </c>
      <c r="G3726" t="s">
        <v>37</v>
      </c>
      <c r="H3726" s="1">
        <v>45918</v>
      </c>
      <c r="I3726" t="s">
        <v>63</v>
      </c>
      <c r="J3726" t="s">
        <v>624</v>
      </c>
      <c r="K3726" t="b">
        <v>1</v>
      </c>
      <c r="L3726" t="str">
        <f t="shared" si="175"/>
        <v>arrayhpconcentrateddisinfectant</v>
      </c>
      <c r="M3726" t="str">
        <f t="shared" si="176"/>
        <v>arrayhpconcentrateddisinfectant70627-62-45133</v>
      </c>
      <c r="N3726" t="str">
        <f>IFERROR(VLOOKUP(LOWER(M3726),file_list!$B:$B,1,FALSE),FALSE)</f>
        <v>arrayhpconcentrateddisinfectant70627-62-45133</v>
      </c>
      <c r="O3726" t="str">
        <f t="shared" si="174"/>
        <v>TRUE</v>
      </c>
    </row>
    <row r="3727" spans="1:15" x14ac:dyDescent="0.2">
      <c r="A3727" t="s">
        <v>6622</v>
      </c>
      <c r="B3727" t="s">
        <v>6623</v>
      </c>
      <c r="C3727">
        <v>4564</v>
      </c>
      <c r="D3727" t="s">
        <v>14</v>
      </c>
      <c r="E3727">
        <v>1309038</v>
      </c>
      <c r="F3727" t="s">
        <v>15</v>
      </c>
      <c r="G3727" t="s">
        <v>37</v>
      </c>
      <c r="H3727" s="1">
        <v>45939</v>
      </c>
      <c r="I3727" t="s">
        <v>63</v>
      </c>
      <c r="J3727" t="s">
        <v>624</v>
      </c>
      <c r="K3727" t="b">
        <v>1</v>
      </c>
      <c r="L3727" t="str">
        <f t="shared" si="175"/>
        <v>actizonef5</v>
      </c>
      <c r="M3727" t="str">
        <f t="shared" si="176"/>
        <v>actizonef54564-27</v>
      </c>
      <c r="N3727" t="str">
        <f>IFERROR(VLOOKUP(LOWER(M3727),file_list!$B:$B,1,FALSE),FALSE)</f>
        <v>actizonef54564-27</v>
      </c>
      <c r="O3727" t="str">
        <f t="shared" si="174"/>
        <v>TRUE</v>
      </c>
    </row>
    <row r="3728" spans="1:15" x14ac:dyDescent="0.2">
      <c r="A3728" t="s">
        <v>6624</v>
      </c>
      <c r="B3728" t="s">
        <v>6625</v>
      </c>
      <c r="C3728">
        <v>45728</v>
      </c>
      <c r="D3728" t="s">
        <v>14</v>
      </c>
      <c r="E3728">
        <v>1276490</v>
      </c>
      <c r="F3728" t="s">
        <v>15</v>
      </c>
      <c r="G3728" t="s">
        <v>37</v>
      </c>
      <c r="H3728" s="1">
        <v>45364</v>
      </c>
      <c r="I3728" t="s">
        <v>54</v>
      </c>
      <c r="J3728" t="s">
        <v>17</v>
      </c>
      <c r="K3728" t="b">
        <v>0</v>
      </c>
      <c r="L3728" t="str">
        <f t="shared" si="175"/>
        <v>thiramtechnical(restrictedasof52312)</v>
      </c>
      <c r="M3728" t="str">
        <f t="shared" si="176"/>
        <v>thiramtechnical(restrictedasof52312)45728-1</v>
      </c>
      <c r="N3728" t="str">
        <f>IFERROR(VLOOKUP(LOWER(M3728),file_list!$B:$B,1,FALSE),FALSE)</f>
        <v>thiramtechnical(restrictedasof52312)45728-1</v>
      </c>
      <c r="O3728" t="str">
        <f t="shared" si="174"/>
        <v>TRUE</v>
      </c>
    </row>
    <row r="3729" spans="1:15" x14ac:dyDescent="0.2">
      <c r="A3729" t="s">
        <v>6626</v>
      </c>
      <c r="B3729" t="s">
        <v>6627</v>
      </c>
      <c r="C3729">
        <v>45728</v>
      </c>
      <c r="D3729" t="s">
        <v>14</v>
      </c>
      <c r="E3729">
        <v>1281734</v>
      </c>
      <c r="F3729" t="s">
        <v>15</v>
      </c>
      <c r="G3729" t="s">
        <v>37</v>
      </c>
      <c r="H3729" s="1">
        <v>45457</v>
      </c>
      <c r="I3729" t="s">
        <v>63</v>
      </c>
      <c r="J3729" t="s">
        <v>17</v>
      </c>
      <c r="K3729" t="b">
        <v>0</v>
      </c>
      <c r="L3729" t="str">
        <f t="shared" si="175"/>
        <v>ziramgranuflo</v>
      </c>
      <c r="M3729" t="str">
        <f t="shared" si="176"/>
        <v>ziramgranuflo45728-12</v>
      </c>
      <c r="N3729" t="b">
        <f>IFERROR(VLOOKUP(LOWER(M3729),file_list!$B:$B,1,FALSE),FALSE)</f>
        <v>0</v>
      </c>
      <c r="O3729" t="str">
        <f t="shared" si="174"/>
        <v>FALSE</v>
      </c>
    </row>
    <row r="3730" spans="1:15" x14ac:dyDescent="0.2">
      <c r="A3730" t="s">
        <v>6628</v>
      </c>
      <c r="B3730" t="s">
        <v>6629</v>
      </c>
      <c r="C3730">
        <v>45728</v>
      </c>
      <c r="D3730" t="s">
        <v>14</v>
      </c>
      <c r="E3730">
        <v>1284000</v>
      </c>
      <c r="F3730" t="s">
        <v>15</v>
      </c>
      <c r="G3730" t="s">
        <v>37</v>
      </c>
      <c r="H3730" s="1">
        <v>45505</v>
      </c>
      <c r="I3730" t="s">
        <v>356</v>
      </c>
      <c r="J3730" t="s">
        <v>6630</v>
      </c>
      <c r="K3730" t="b">
        <v>1</v>
      </c>
      <c r="L3730" t="str">
        <f t="shared" si="175"/>
        <v>metamclr42%</v>
      </c>
      <c r="M3730" t="str">
        <f t="shared" si="176"/>
        <v>metamclr42%45728-16</v>
      </c>
      <c r="N3730" t="str">
        <f>IFERROR(VLOOKUP(LOWER(M3730),file_list!$B:$B,1,FALSE),FALSE)</f>
        <v>metamclr42%45728-16</v>
      </c>
      <c r="O3730" t="str">
        <f t="shared" si="174"/>
        <v>TRUE</v>
      </c>
    </row>
    <row r="3731" spans="1:15" x14ac:dyDescent="0.2">
      <c r="A3731" t="s">
        <v>6631</v>
      </c>
      <c r="B3731" t="s">
        <v>6632</v>
      </c>
      <c r="C3731">
        <v>45728</v>
      </c>
      <c r="D3731" t="s">
        <v>14</v>
      </c>
      <c r="E3731">
        <v>1273338</v>
      </c>
      <c r="F3731" t="s">
        <v>15</v>
      </c>
      <c r="G3731" t="s">
        <v>37</v>
      </c>
      <c r="H3731" s="1">
        <v>45343</v>
      </c>
      <c r="I3731" t="s">
        <v>38</v>
      </c>
      <c r="J3731" t="s">
        <v>603</v>
      </c>
      <c r="K3731" t="b">
        <v>1</v>
      </c>
      <c r="L3731" t="str">
        <f t="shared" si="175"/>
        <v>thiramsc</v>
      </c>
      <c r="M3731" t="str">
        <f t="shared" si="176"/>
        <v>thiramsc45728-26</v>
      </c>
      <c r="N3731" t="str">
        <f>IFERROR(VLOOKUP(LOWER(M3731),file_list!$B:$B,1,FALSE),FALSE)</f>
        <v>thiramsc45728-26</v>
      </c>
      <c r="O3731" t="str">
        <f t="shared" si="174"/>
        <v>TRUE</v>
      </c>
    </row>
    <row r="3732" spans="1:15" x14ac:dyDescent="0.2">
      <c r="A3732" t="s">
        <v>6631</v>
      </c>
      <c r="B3732" t="s">
        <v>6633</v>
      </c>
      <c r="C3732">
        <v>45728</v>
      </c>
      <c r="D3732" t="s">
        <v>14</v>
      </c>
      <c r="E3732">
        <v>1209807</v>
      </c>
      <c r="F3732" t="s">
        <v>15</v>
      </c>
      <c r="G3732" t="s">
        <v>16</v>
      </c>
      <c r="H3732" s="1">
        <v>44130</v>
      </c>
      <c r="I3732" t="s">
        <v>54</v>
      </c>
      <c r="J3732" t="s">
        <v>603</v>
      </c>
      <c r="K3732" t="b">
        <v>1</v>
      </c>
      <c r="L3732" t="str">
        <f t="shared" si="175"/>
        <v>thiramsc(2ee-neopestalotiopsis)</v>
      </c>
      <c r="M3732" t="str">
        <f t="shared" si="176"/>
        <v>thiramsc(2ee-neopestalotiopsis)45728-26</v>
      </c>
      <c r="N3732" t="str">
        <f>IFERROR(VLOOKUP(LOWER(M3732),file_list!$B:$B,1,FALSE),FALSE)</f>
        <v>thiramsc(2ee-neopestalotiopsis)45728-26</v>
      </c>
      <c r="O3732" t="str">
        <f t="shared" si="174"/>
        <v>TRUE</v>
      </c>
    </row>
    <row r="3733" spans="1:15" x14ac:dyDescent="0.2">
      <c r="A3733" t="s">
        <v>6634</v>
      </c>
      <c r="B3733" t="s">
        <v>6635</v>
      </c>
      <c r="C3733">
        <v>45728</v>
      </c>
      <c r="D3733" t="s">
        <v>14</v>
      </c>
      <c r="E3733">
        <v>1283996</v>
      </c>
      <c r="F3733" t="s">
        <v>15</v>
      </c>
      <c r="G3733" t="s">
        <v>37</v>
      </c>
      <c r="H3733" s="1">
        <v>45505</v>
      </c>
      <c r="I3733" t="s">
        <v>356</v>
      </c>
      <c r="J3733" t="s">
        <v>6630</v>
      </c>
      <c r="K3733" t="b">
        <v>1</v>
      </c>
      <c r="L3733" t="str">
        <f t="shared" si="175"/>
        <v>metamklr54%</v>
      </c>
      <c r="M3733" t="str">
        <f t="shared" si="176"/>
        <v>metamklr54%45728-27</v>
      </c>
      <c r="N3733" t="str">
        <f>IFERROR(VLOOKUP(LOWER(M3733),file_list!$B:$B,1,FALSE),FALSE)</f>
        <v>metamklr54%45728-27</v>
      </c>
      <c r="O3733" t="str">
        <f t="shared" si="174"/>
        <v>TRUE</v>
      </c>
    </row>
    <row r="3734" spans="1:15" x14ac:dyDescent="0.2">
      <c r="A3734" t="s">
        <v>6636</v>
      </c>
      <c r="B3734" t="s">
        <v>6637</v>
      </c>
      <c r="C3734">
        <v>45728</v>
      </c>
      <c r="D3734" t="s">
        <v>78</v>
      </c>
      <c r="E3734">
        <v>1273338</v>
      </c>
      <c r="F3734" t="s">
        <v>15</v>
      </c>
      <c r="G3734" t="s">
        <v>37</v>
      </c>
      <c r="H3734" s="1">
        <v>45343</v>
      </c>
      <c r="I3734" t="s">
        <v>38</v>
      </c>
      <c r="J3734" t="s">
        <v>17</v>
      </c>
      <c r="K3734" t="b">
        <v>1</v>
      </c>
      <c r="L3734" t="str">
        <f t="shared" si="175"/>
        <v>ferbam76wdg</v>
      </c>
      <c r="M3734" t="str">
        <f t="shared" si="176"/>
        <v>ferbam76wdg45728-7</v>
      </c>
      <c r="N3734" t="str">
        <f>IFERROR(VLOOKUP(LOWER(M3734),file_list!$B:$B,1,FALSE),FALSE)</f>
        <v>ferbam76wdg45728-7</v>
      </c>
      <c r="O3734" t="str">
        <f t="shared" si="174"/>
        <v>TRUE</v>
      </c>
    </row>
    <row r="3735" spans="1:15" x14ac:dyDescent="0.2">
      <c r="A3735" t="s">
        <v>6636</v>
      </c>
      <c r="B3735" t="s">
        <v>6638</v>
      </c>
      <c r="C3735">
        <v>45728</v>
      </c>
      <c r="D3735" t="s">
        <v>78</v>
      </c>
      <c r="E3735">
        <v>1273338</v>
      </c>
      <c r="F3735" t="s">
        <v>15</v>
      </c>
      <c r="G3735" t="s">
        <v>37</v>
      </c>
      <c r="H3735" s="1">
        <v>45343</v>
      </c>
      <c r="I3735" t="s">
        <v>38</v>
      </c>
      <c r="J3735" t="s">
        <v>17</v>
      </c>
      <c r="K3735" t="b">
        <v>0</v>
      </c>
      <c r="L3735" t="str">
        <f t="shared" si="175"/>
        <v>ferbamgranuflo</v>
      </c>
      <c r="M3735" t="str">
        <f t="shared" si="176"/>
        <v>ferbamgranuflo45728-7</v>
      </c>
      <c r="N3735" t="b">
        <f>IFERROR(VLOOKUP(LOWER(M3735),file_list!$B:$B,1,FALSE),FALSE)</f>
        <v>0</v>
      </c>
      <c r="O3735" t="str">
        <f t="shared" si="174"/>
        <v>FALSE</v>
      </c>
    </row>
    <row r="3736" spans="1:15" x14ac:dyDescent="0.2">
      <c r="A3736" t="s">
        <v>6639</v>
      </c>
      <c r="B3736" t="s">
        <v>6640</v>
      </c>
      <c r="C3736">
        <v>45745</v>
      </c>
      <c r="D3736" t="s">
        <v>14</v>
      </c>
      <c r="E3736">
        <v>1292363</v>
      </c>
      <c r="F3736" t="s">
        <v>15</v>
      </c>
      <c r="G3736" t="s">
        <v>37</v>
      </c>
      <c r="H3736" s="1">
        <v>45666</v>
      </c>
      <c r="I3736" t="s">
        <v>106</v>
      </c>
      <c r="J3736" t="s">
        <v>624</v>
      </c>
      <c r="K3736" t="b">
        <v>1</v>
      </c>
      <c r="L3736" t="str">
        <f t="shared" si="175"/>
        <v>maximgermicidalcleaner</v>
      </c>
      <c r="M3736" t="str">
        <f t="shared" si="176"/>
        <v>maximgermicidalcleaner10324-85-45745</v>
      </c>
      <c r="N3736" t="str">
        <f>IFERROR(VLOOKUP(LOWER(M3736),file_list!$B:$B,1,FALSE),FALSE)</f>
        <v>maximgermicidalcleaner10324-85-45745</v>
      </c>
      <c r="O3736" t="str">
        <f t="shared" si="174"/>
        <v>TRUE</v>
      </c>
    </row>
    <row r="3737" spans="1:15" x14ac:dyDescent="0.2">
      <c r="A3737" t="s">
        <v>6641</v>
      </c>
      <c r="B3737" t="s">
        <v>6642</v>
      </c>
      <c r="C3737">
        <v>45745</v>
      </c>
      <c r="D3737" t="s">
        <v>14</v>
      </c>
      <c r="E3737">
        <v>1292363</v>
      </c>
      <c r="F3737" t="s">
        <v>15</v>
      </c>
      <c r="G3737" t="s">
        <v>37</v>
      </c>
      <c r="H3737" s="1">
        <v>45666</v>
      </c>
      <c r="I3737" t="s">
        <v>106</v>
      </c>
      <c r="J3737" t="s">
        <v>624</v>
      </c>
      <c r="K3737" t="b">
        <v>0</v>
      </c>
      <c r="L3737" t="str">
        <f t="shared" si="175"/>
        <v>primesourcelusternon-acidbowlcleanerdisinfectant</v>
      </c>
      <c r="M3737" t="str">
        <f t="shared" si="176"/>
        <v>primesourcelusternon-acidbowlcleanerdisinfectant10324-85-68613</v>
      </c>
      <c r="N3737" t="b">
        <f>IFERROR(VLOOKUP(LOWER(M3737),file_list!$B:$B,1,FALSE),FALSE)</f>
        <v>0</v>
      </c>
      <c r="O3737" t="str">
        <f t="shared" si="174"/>
        <v>FALSE</v>
      </c>
    </row>
    <row r="3738" spans="1:15" x14ac:dyDescent="0.2">
      <c r="A3738" t="s">
        <v>6643</v>
      </c>
      <c r="B3738" t="s">
        <v>6644</v>
      </c>
      <c r="C3738">
        <v>45745</v>
      </c>
      <c r="D3738" t="s">
        <v>14</v>
      </c>
      <c r="E3738">
        <v>1292363</v>
      </c>
      <c r="F3738" t="s">
        <v>15</v>
      </c>
      <c r="G3738" t="s">
        <v>37</v>
      </c>
      <c r="H3738" s="1">
        <v>45666</v>
      </c>
      <c r="I3738" t="s">
        <v>106</v>
      </c>
      <c r="J3738" t="s">
        <v>624</v>
      </c>
      <c r="K3738" t="b">
        <v>1</v>
      </c>
      <c r="L3738" t="str">
        <f t="shared" si="175"/>
        <v>maximfacility+</v>
      </c>
      <c r="M3738" t="str">
        <f t="shared" si="176"/>
        <v>maximfacility+45745-11</v>
      </c>
      <c r="N3738" t="str">
        <f>IFERROR(VLOOKUP(LOWER(M3738),file_list!$B:$B,1,FALSE),FALSE)</f>
        <v>maximfacility+45745-11</v>
      </c>
      <c r="O3738" t="str">
        <f t="shared" si="174"/>
        <v>TRUE</v>
      </c>
    </row>
    <row r="3739" spans="1:15" x14ac:dyDescent="0.2">
      <c r="A3739" t="s">
        <v>6645</v>
      </c>
      <c r="B3739" t="s">
        <v>6646</v>
      </c>
      <c r="C3739">
        <v>4582</v>
      </c>
      <c r="D3739" t="s">
        <v>78</v>
      </c>
      <c r="E3739">
        <v>1302854</v>
      </c>
      <c r="F3739" t="s">
        <v>15</v>
      </c>
      <c r="G3739" t="s">
        <v>37</v>
      </c>
      <c r="H3739" s="1">
        <v>45912</v>
      </c>
      <c r="I3739" t="s">
        <v>38</v>
      </c>
      <c r="J3739" t="s">
        <v>624</v>
      </c>
      <c r="K3739" t="b">
        <v>1</v>
      </c>
      <c r="L3739" t="str">
        <f t="shared" si="175"/>
        <v>fabulosocompletedisinfectingwipes(lavenderscent)</v>
      </c>
      <c r="M3739" t="str">
        <f t="shared" si="176"/>
        <v>fabulosocompletedisinfectingwipes(lavenderscent)6836-336-4582</v>
      </c>
      <c r="N3739" t="str">
        <f>IFERROR(VLOOKUP(LOWER(M3739),file_list!$B:$B,1,FALSE),FALSE)</f>
        <v>fabulosocompletedisinfectingwipes(lavenderscent)6836-336-4582</v>
      </c>
      <c r="O3739" t="str">
        <f t="shared" si="174"/>
        <v>TRUE</v>
      </c>
    </row>
    <row r="3740" spans="1:15" x14ac:dyDescent="0.2">
      <c r="A3740" t="s">
        <v>6645</v>
      </c>
      <c r="B3740" t="s">
        <v>6647</v>
      </c>
      <c r="C3740">
        <v>4582</v>
      </c>
      <c r="D3740" t="s">
        <v>78</v>
      </c>
      <c r="E3740">
        <v>1302854</v>
      </c>
      <c r="F3740" t="s">
        <v>15</v>
      </c>
      <c r="G3740" t="s">
        <v>37</v>
      </c>
      <c r="H3740" s="1">
        <v>45912</v>
      </c>
      <c r="I3740" t="s">
        <v>38</v>
      </c>
      <c r="J3740" t="s">
        <v>624</v>
      </c>
      <c r="K3740" t="b">
        <v>1</v>
      </c>
      <c r="L3740" t="str">
        <f t="shared" si="175"/>
        <v>fabulosocompletedisinfectingwipes(lemonscent)</v>
      </c>
      <c r="M3740" t="str">
        <f t="shared" si="176"/>
        <v>fabulosocompletedisinfectingwipes(lemonscent)6836-336-4582</v>
      </c>
      <c r="N3740" t="str">
        <f>IFERROR(VLOOKUP(LOWER(M3740),file_list!$B:$B,1,FALSE),FALSE)</f>
        <v>fabulosocompletedisinfectingwipes(lemonscent)6836-336-4582</v>
      </c>
      <c r="O3740" t="str">
        <f t="shared" si="174"/>
        <v>TRUE</v>
      </c>
    </row>
    <row r="3741" spans="1:15" x14ac:dyDescent="0.2">
      <c r="A3741" t="s">
        <v>6648</v>
      </c>
      <c r="B3741" t="s">
        <v>6649</v>
      </c>
      <c r="C3741">
        <v>46269</v>
      </c>
      <c r="D3741" t="s">
        <v>14</v>
      </c>
      <c r="E3741">
        <v>1306891</v>
      </c>
      <c r="F3741" t="s">
        <v>15</v>
      </c>
      <c r="G3741" t="s">
        <v>37</v>
      </c>
      <c r="H3741" s="1">
        <v>45911</v>
      </c>
      <c r="I3741" t="s">
        <v>38</v>
      </c>
      <c r="J3741" t="s">
        <v>624</v>
      </c>
      <c r="K3741" t="b">
        <v>1</v>
      </c>
      <c r="L3741" t="str">
        <f t="shared" si="175"/>
        <v>sani-plex128m</v>
      </c>
      <c r="M3741" t="str">
        <f t="shared" si="176"/>
        <v>sani-plex128m10324-155-46269</v>
      </c>
      <c r="N3741" t="str">
        <f>IFERROR(VLOOKUP(LOWER(M3741),file_list!$B:$B,1,FALSE),FALSE)</f>
        <v>sani-plex128m10324-155-46269</v>
      </c>
      <c r="O3741" t="str">
        <f t="shared" si="174"/>
        <v>TRUE</v>
      </c>
    </row>
    <row r="3742" spans="1:15" x14ac:dyDescent="0.2">
      <c r="A3742" t="s">
        <v>6650</v>
      </c>
      <c r="B3742" t="s">
        <v>6651</v>
      </c>
      <c r="C3742">
        <v>46269</v>
      </c>
      <c r="D3742" t="s">
        <v>14</v>
      </c>
      <c r="E3742">
        <v>1282670</v>
      </c>
      <c r="F3742" t="s">
        <v>15</v>
      </c>
      <c r="G3742" t="s">
        <v>37</v>
      </c>
      <c r="H3742" s="1">
        <v>45541</v>
      </c>
      <c r="I3742" t="s">
        <v>38</v>
      </c>
      <c r="J3742" t="s">
        <v>624</v>
      </c>
      <c r="K3742" t="b">
        <v>0</v>
      </c>
      <c r="L3742" t="str">
        <f t="shared" si="175"/>
        <v>iodexar18</v>
      </c>
      <c r="M3742" t="str">
        <f t="shared" si="176"/>
        <v>iodexar184959-15-46269</v>
      </c>
      <c r="N3742" t="str">
        <f>IFERROR(VLOOKUP(LOWER(M3742),file_list!$B:$B,1,FALSE),FALSE)</f>
        <v>iodexar184959-15-46269</v>
      </c>
      <c r="O3742" t="str">
        <f t="shared" si="174"/>
        <v>TRUE</v>
      </c>
    </row>
    <row r="3743" spans="1:15" x14ac:dyDescent="0.2">
      <c r="A3743" t="s">
        <v>6652</v>
      </c>
      <c r="B3743" t="s">
        <v>6653</v>
      </c>
      <c r="C3743">
        <v>46269</v>
      </c>
      <c r="D3743" t="s">
        <v>14</v>
      </c>
      <c r="E3743">
        <v>1282670</v>
      </c>
      <c r="F3743" t="s">
        <v>15</v>
      </c>
      <c r="G3743" t="s">
        <v>37</v>
      </c>
      <c r="H3743" s="1">
        <v>45541</v>
      </c>
      <c r="I3743" t="s">
        <v>38</v>
      </c>
      <c r="J3743" t="s">
        <v>624</v>
      </c>
      <c r="K3743" t="b">
        <v>1</v>
      </c>
      <c r="L3743" t="str">
        <f t="shared" si="175"/>
        <v>mb-10tablets</v>
      </c>
      <c r="M3743" t="str">
        <f t="shared" si="176"/>
        <v>mb-10tablets70060-19-46269</v>
      </c>
      <c r="N3743" t="str">
        <f>IFERROR(VLOOKUP(LOWER(M3743),file_list!$B:$B,1,FALSE),FALSE)</f>
        <v>mb-10tablets70060-19-46269</v>
      </c>
      <c r="O3743" t="str">
        <f t="shared" si="174"/>
        <v>TRUE</v>
      </c>
    </row>
    <row r="3744" spans="1:15" x14ac:dyDescent="0.2">
      <c r="A3744" t="s">
        <v>6654</v>
      </c>
      <c r="B3744" t="s">
        <v>6655</v>
      </c>
      <c r="C3744">
        <v>46269</v>
      </c>
      <c r="D3744" t="s">
        <v>14</v>
      </c>
      <c r="E3744">
        <v>1282670</v>
      </c>
      <c r="F3744" t="s">
        <v>15</v>
      </c>
      <c r="G3744" t="s">
        <v>37</v>
      </c>
      <c r="H3744" s="1">
        <v>45541</v>
      </c>
      <c r="I3744" t="s">
        <v>38</v>
      </c>
      <c r="J3744" t="s">
        <v>1423</v>
      </c>
      <c r="K3744" t="b">
        <v>1</v>
      </c>
      <c r="L3744" t="str">
        <f t="shared" si="175"/>
        <v>quiptrol3000</v>
      </c>
      <c r="M3744" t="str">
        <f t="shared" si="176"/>
        <v>quiptrol300075757-2-46269</v>
      </c>
      <c r="N3744" t="str">
        <f>IFERROR(VLOOKUP(LOWER(M3744),file_list!$B:$B,1,FALSE),FALSE)</f>
        <v>quiptrol300075757-2-46269</v>
      </c>
      <c r="O3744" t="str">
        <f t="shared" si="174"/>
        <v>TRUE</v>
      </c>
    </row>
    <row r="3745" spans="1:15" x14ac:dyDescent="0.2">
      <c r="A3745" t="s">
        <v>6656</v>
      </c>
      <c r="B3745" t="s">
        <v>6657</v>
      </c>
      <c r="C3745">
        <v>464</v>
      </c>
      <c r="D3745" t="s">
        <v>14</v>
      </c>
      <c r="E3745">
        <v>1297637</v>
      </c>
      <c r="F3745" t="s">
        <v>15</v>
      </c>
      <c r="G3745" t="s">
        <v>37</v>
      </c>
      <c r="H3745" s="1">
        <v>45782</v>
      </c>
      <c r="I3745" t="s">
        <v>38</v>
      </c>
      <c r="J3745" t="s">
        <v>913</v>
      </c>
      <c r="K3745" t="b">
        <v>1</v>
      </c>
      <c r="L3745" t="str">
        <f t="shared" si="175"/>
        <v>biobanop100eantimicrobial</v>
      </c>
      <c r="M3745" t="str">
        <f t="shared" si="176"/>
        <v>biobanop100eantimicrobial464-126</v>
      </c>
      <c r="N3745" t="str">
        <f>IFERROR(VLOOKUP(LOWER(M3745),file_list!$B:$B,1,FALSE),FALSE)</f>
        <v>biobanop100eantimicrobial464-126</v>
      </c>
      <c r="O3745" t="str">
        <f t="shared" si="174"/>
        <v>TRUE</v>
      </c>
    </row>
    <row r="3746" spans="1:15" x14ac:dyDescent="0.2">
      <c r="A3746" t="s">
        <v>6658</v>
      </c>
      <c r="B3746" t="s">
        <v>6659</v>
      </c>
      <c r="C3746">
        <v>464</v>
      </c>
      <c r="D3746" t="s">
        <v>14</v>
      </c>
      <c r="E3746">
        <v>1297637</v>
      </c>
      <c r="F3746" t="s">
        <v>15</v>
      </c>
      <c r="G3746" t="s">
        <v>37</v>
      </c>
      <c r="H3746" s="1">
        <v>45782</v>
      </c>
      <c r="I3746" t="s">
        <v>38</v>
      </c>
      <c r="J3746" t="s">
        <v>1458</v>
      </c>
      <c r="K3746" t="b">
        <v>1</v>
      </c>
      <c r="L3746" t="str">
        <f t="shared" si="175"/>
        <v>amical48</v>
      </c>
      <c r="M3746" t="str">
        <f t="shared" si="176"/>
        <v>amical48464-670</v>
      </c>
      <c r="N3746" t="str">
        <f>IFERROR(VLOOKUP(LOWER(M3746),file_list!$B:$B,1,FALSE),FALSE)</f>
        <v>amical48464-670</v>
      </c>
      <c r="O3746" t="str">
        <f t="shared" si="174"/>
        <v>TRUE</v>
      </c>
    </row>
    <row r="3747" spans="1:15" x14ac:dyDescent="0.2">
      <c r="A3747" t="s">
        <v>6660</v>
      </c>
      <c r="B3747" t="s">
        <v>6661</v>
      </c>
      <c r="C3747">
        <v>464</v>
      </c>
      <c r="D3747" t="s">
        <v>14</v>
      </c>
      <c r="E3747">
        <v>1309936</v>
      </c>
      <c r="F3747" t="s">
        <v>15</v>
      </c>
      <c r="G3747" t="s">
        <v>37</v>
      </c>
      <c r="H3747" s="1">
        <v>45954</v>
      </c>
      <c r="I3747" t="s">
        <v>63</v>
      </c>
      <c r="J3747" t="s">
        <v>624</v>
      </c>
      <c r="K3747" t="b">
        <v>1</v>
      </c>
      <c r="L3747" t="str">
        <f t="shared" si="175"/>
        <v>glutexgq1sanitizerdisinfectant</v>
      </c>
      <c r="M3747" t="str">
        <f t="shared" si="176"/>
        <v>glutexgq1sanitizerdisinfectant464-700</v>
      </c>
      <c r="N3747" t="str">
        <f>IFERROR(VLOOKUP(LOWER(M3747),file_list!$B:$B,1,FALSE),FALSE)</f>
        <v>glutexgq1sanitizerdisinfectant464-700</v>
      </c>
      <c r="O3747" t="str">
        <f t="shared" si="174"/>
        <v>TRUE</v>
      </c>
    </row>
    <row r="3748" spans="1:15" x14ac:dyDescent="0.2">
      <c r="A3748" t="s">
        <v>6662</v>
      </c>
      <c r="B3748" t="s">
        <v>6663</v>
      </c>
      <c r="C3748">
        <v>464</v>
      </c>
      <c r="D3748" t="s">
        <v>14</v>
      </c>
      <c r="E3748">
        <v>1297637</v>
      </c>
      <c r="F3748" t="s">
        <v>15</v>
      </c>
      <c r="G3748" t="s">
        <v>37</v>
      </c>
      <c r="H3748" s="1">
        <v>45782</v>
      </c>
      <c r="I3748" t="s">
        <v>38</v>
      </c>
      <c r="J3748" t="s">
        <v>913</v>
      </c>
      <c r="K3748" t="b">
        <v>1</v>
      </c>
      <c r="L3748" t="str">
        <f t="shared" si="175"/>
        <v>biobansp100antimicrobial</v>
      </c>
      <c r="M3748" t="str">
        <f t="shared" si="176"/>
        <v>biobansp100antimicrobial464-78</v>
      </c>
      <c r="N3748" t="str">
        <f>IFERROR(VLOOKUP(LOWER(M3748),file_list!$B:$B,1,FALSE),FALSE)</f>
        <v>biobansp100antimicrobial464-78</v>
      </c>
      <c r="O3748" t="str">
        <f t="shared" si="174"/>
        <v>TRUE</v>
      </c>
    </row>
    <row r="3749" spans="1:15" x14ac:dyDescent="0.2">
      <c r="A3749" t="s">
        <v>6664</v>
      </c>
      <c r="B3749" t="s">
        <v>6665</v>
      </c>
      <c r="C3749">
        <v>464</v>
      </c>
      <c r="D3749" t="s">
        <v>14</v>
      </c>
      <c r="E3749">
        <v>1297637</v>
      </c>
      <c r="F3749" t="s">
        <v>15</v>
      </c>
      <c r="G3749" t="s">
        <v>37</v>
      </c>
      <c r="H3749" s="1">
        <v>45782</v>
      </c>
      <c r="I3749" t="s">
        <v>38</v>
      </c>
      <c r="J3749" t="s">
        <v>913</v>
      </c>
      <c r="K3749" t="b">
        <v>1</v>
      </c>
      <c r="L3749" t="str">
        <f t="shared" si="175"/>
        <v>biobanbzantimicrobial</v>
      </c>
      <c r="M3749" t="str">
        <f t="shared" si="176"/>
        <v>biobanbzantimicrobial464-8139</v>
      </c>
      <c r="N3749" t="str">
        <f>IFERROR(VLOOKUP(LOWER(M3749),file_list!$B:$B,1,FALSE),FALSE)</f>
        <v>biobanbzantimicrobial464-8139</v>
      </c>
      <c r="O3749" t="str">
        <f t="shared" si="174"/>
        <v>TRUE</v>
      </c>
    </row>
    <row r="3750" spans="1:15" x14ac:dyDescent="0.2">
      <c r="A3750" t="s">
        <v>6666</v>
      </c>
      <c r="B3750" t="s">
        <v>6667</v>
      </c>
      <c r="C3750">
        <v>464</v>
      </c>
      <c r="D3750" t="s">
        <v>14</v>
      </c>
      <c r="E3750">
        <v>1297637</v>
      </c>
      <c r="F3750" t="s">
        <v>15</v>
      </c>
      <c r="G3750" t="s">
        <v>37</v>
      </c>
      <c r="H3750" s="1">
        <v>45782</v>
      </c>
      <c r="I3750" t="s">
        <v>38</v>
      </c>
      <c r="J3750" t="s">
        <v>913</v>
      </c>
      <c r="K3750" t="b">
        <v>1</v>
      </c>
      <c r="L3750" t="str">
        <f t="shared" si="175"/>
        <v>biobanbtcmantimicrobial</v>
      </c>
      <c r="M3750" t="str">
        <f t="shared" si="176"/>
        <v>biobanbtcmantimicrobial464-8148</v>
      </c>
      <c r="N3750" t="str">
        <f>IFERROR(VLOOKUP(LOWER(M3750),file_list!$B:$B,1,FALSE),FALSE)</f>
        <v>biobanbtcmantimicrobial464-8148</v>
      </c>
      <c r="O3750" t="str">
        <f t="shared" si="174"/>
        <v>TRUE</v>
      </c>
    </row>
    <row r="3751" spans="1:15" x14ac:dyDescent="0.2">
      <c r="A3751" t="s">
        <v>6668</v>
      </c>
      <c r="B3751" t="s">
        <v>6669</v>
      </c>
      <c r="C3751">
        <v>46552</v>
      </c>
      <c r="D3751" t="s">
        <v>14</v>
      </c>
      <c r="E3751">
        <v>1285716</v>
      </c>
      <c r="F3751" t="s">
        <v>15</v>
      </c>
      <c r="G3751" t="s">
        <v>37</v>
      </c>
      <c r="H3751" s="1">
        <v>45538</v>
      </c>
      <c r="I3751" t="s">
        <v>38</v>
      </c>
      <c r="J3751" t="s">
        <v>624</v>
      </c>
      <c r="K3751" t="b">
        <v>1</v>
      </c>
      <c r="L3751" t="str">
        <f t="shared" si="175"/>
        <v>tx650texqdisinfectant</v>
      </c>
      <c r="M3751" t="str">
        <f t="shared" si="176"/>
        <v>tx650texqdisinfectant10324-85-46552</v>
      </c>
      <c r="N3751" t="str">
        <f>IFERROR(VLOOKUP(LOWER(M3751),file_list!$B:$B,1,FALSE),FALSE)</f>
        <v>tx650texqdisinfectant10324-85-46552</v>
      </c>
      <c r="O3751" t="str">
        <f t="shared" si="174"/>
        <v>TRUE</v>
      </c>
    </row>
    <row r="3752" spans="1:15" x14ac:dyDescent="0.2">
      <c r="A3752" t="s">
        <v>6670</v>
      </c>
      <c r="B3752" t="s">
        <v>6671</v>
      </c>
      <c r="C3752">
        <v>46597</v>
      </c>
      <c r="D3752" t="s">
        <v>14</v>
      </c>
      <c r="E3752">
        <v>1282686</v>
      </c>
      <c r="F3752" t="s">
        <v>15</v>
      </c>
      <c r="G3752" t="s">
        <v>37</v>
      </c>
      <c r="H3752" s="1">
        <v>45505</v>
      </c>
      <c r="I3752" t="s">
        <v>38</v>
      </c>
      <c r="J3752" t="s">
        <v>624</v>
      </c>
      <c r="K3752" t="b">
        <v>1</v>
      </c>
      <c r="L3752" t="str">
        <f t="shared" si="175"/>
        <v>q-san10.0</v>
      </c>
      <c r="M3752" t="str">
        <f t="shared" si="176"/>
        <v>q-san10.010324-117-46597</v>
      </c>
      <c r="N3752" t="str">
        <f>IFERROR(VLOOKUP(LOWER(M3752),file_list!$B:$B,1,FALSE),FALSE)</f>
        <v>q-san10.010324-117-46597</v>
      </c>
      <c r="O3752" t="str">
        <f t="shared" si="174"/>
        <v>TRUE</v>
      </c>
    </row>
    <row r="3753" spans="1:15" x14ac:dyDescent="0.2">
      <c r="A3753" t="s">
        <v>6672</v>
      </c>
      <c r="B3753" t="s">
        <v>6673</v>
      </c>
      <c r="C3753">
        <v>46597</v>
      </c>
      <c r="D3753" t="s">
        <v>14</v>
      </c>
      <c r="E3753">
        <v>1282686</v>
      </c>
      <c r="F3753" t="s">
        <v>15</v>
      </c>
      <c r="G3753" t="s">
        <v>37</v>
      </c>
      <c r="H3753" s="1">
        <v>45505</v>
      </c>
      <c r="I3753" t="s">
        <v>38</v>
      </c>
      <c r="J3753" t="s">
        <v>624</v>
      </c>
      <c r="K3753" t="b">
        <v>1</v>
      </c>
      <c r="L3753" t="str">
        <f t="shared" si="175"/>
        <v>chemstarfoamsan</v>
      </c>
      <c r="M3753" t="str">
        <f t="shared" si="176"/>
        <v>chemstarfoamsan10324-159-46597</v>
      </c>
      <c r="N3753" t="str">
        <f>IFERROR(VLOOKUP(LOWER(M3753),file_list!$B:$B,1,FALSE),FALSE)</f>
        <v>chemstarfoamsan10324-159-46597</v>
      </c>
      <c r="O3753" t="str">
        <f t="shared" si="174"/>
        <v>TRUE</v>
      </c>
    </row>
    <row r="3754" spans="1:15" x14ac:dyDescent="0.2">
      <c r="A3754" t="s">
        <v>6674</v>
      </c>
      <c r="B3754" t="s">
        <v>6675</v>
      </c>
      <c r="C3754">
        <v>46923</v>
      </c>
      <c r="D3754" t="s">
        <v>14</v>
      </c>
      <c r="E3754">
        <v>1297696</v>
      </c>
      <c r="F3754" t="s">
        <v>15</v>
      </c>
      <c r="G3754" t="s">
        <v>37</v>
      </c>
      <c r="H3754" s="1">
        <v>45757</v>
      </c>
      <c r="I3754" t="s">
        <v>106</v>
      </c>
      <c r="J3754" t="s">
        <v>6676</v>
      </c>
      <c r="K3754" t="b">
        <v>1</v>
      </c>
      <c r="L3754" t="str">
        <f t="shared" si="175"/>
        <v>oldbridgecoppersulfate</v>
      </c>
      <c r="M3754" t="str">
        <f t="shared" si="176"/>
        <v>oldbridgecoppersulfate46923-4</v>
      </c>
      <c r="N3754" t="str">
        <f>IFERROR(VLOOKUP(LOWER(M3754),file_list!$B:$B,1,FALSE),FALSE)</f>
        <v>oldbridgecoppersulfate46923-4</v>
      </c>
      <c r="O3754" t="str">
        <f t="shared" si="174"/>
        <v>TRUE</v>
      </c>
    </row>
    <row r="3755" spans="1:15" x14ac:dyDescent="0.2">
      <c r="A3755" t="s">
        <v>6674</v>
      </c>
      <c r="B3755" t="s">
        <v>6677</v>
      </c>
      <c r="C3755">
        <v>46923</v>
      </c>
      <c r="D3755" t="s">
        <v>78</v>
      </c>
      <c r="E3755">
        <v>1297696</v>
      </c>
      <c r="F3755" t="s">
        <v>15</v>
      </c>
      <c r="G3755" t="s">
        <v>37</v>
      </c>
      <c r="H3755" s="1">
        <v>45757</v>
      </c>
      <c r="I3755" t="s">
        <v>106</v>
      </c>
      <c r="J3755" t="s">
        <v>6678</v>
      </c>
      <c r="K3755" t="b">
        <v>1</v>
      </c>
      <c r="L3755" t="str">
        <f t="shared" si="175"/>
        <v>coppersulfatefinecrystals</v>
      </c>
      <c r="M3755" t="str">
        <f t="shared" si="176"/>
        <v>coppersulfatefinecrystals46923-4</v>
      </c>
      <c r="N3755" t="str">
        <f>IFERROR(VLOOKUP(LOWER(M3755),file_list!$B:$B,1,FALSE),FALSE)</f>
        <v>coppersulfatefinecrystals46923-4</v>
      </c>
      <c r="O3755" t="str">
        <f t="shared" si="174"/>
        <v>TRUE</v>
      </c>
    </row>
    <row r="3756" spans="1:15" x14ac:dyDescent="0.2">
      <c r="A3756" t="s">
        <v>6679</v>
      </c>
      <c r="B3756" t="s">
        <v>6680</v>
      </c>
      <c r="C3756">
        <v>46923</v>
      </c>
      <c r="D3756" t="s">
        <v>14</v>
      </c>
      <c r="E3756">
        <v>1297696</v>
      </c>
      <c r="F3756" t="s">
        <v>15</v>
      </c>
      <c r="G3756" t="s">
        <v>37</v>
      </c>
      <c r="H3756" s="1">
        <v>45757</v>
      </c>
      <c r="I3756" t="s">
        <v>106</v>
      </c>
      <c r="J3756" t="s">
        <v>6681</v>
      </c>
      <c r="K3756" t="b">
        <v>1</v>
      </c>
      <c r="L3756" t="str">
        <f t="shared" si="175"/>
        <v>coppercarbonatetechnical</v>
      </c>
      <c r="M3756" t="str">
        <f t="shared" si="176"/>
        <v>coppercarbonatetechnical46923-8</v>
      </c>
      <c r="N3756" t="str">
        <f>IFERROR(VLOOKUP(LOWER(M3756),file_list!$B:$B,1,FALSE),FALSE)</f>
        <v>coppercarbonatetechnical46923-8</v>
      </c>
      <c r="O3756" t="str">
        <f t="shared" si="174"/>
        <v>TRUE</v>
      </c>
    </row>
    <row r="3757" spans="1:15" x14ac:dyDescent="0.2">
      <c r="A3757" t="s">
        <v>6682</v>
      </c>
      <c r="B3757" t="s">
        <v>6683</v>
      </c>
      <c r="C3757">
        <v>46923</v>
      </c>
      <c r="D3757" t="s">
        <v>14</v>
      </c>
      <c r="E3757">
        <v>1297696</v>
      </c>
      <c r="F3757" t="s">
        <v>15</v>
      </c>
      <c r="G3757" t="s">
        <v>37</v>
      </c>
      <c r="H3757" s="1">
        <v>45757</v>
      </c>
      <c r="I3757" t="s">
        <v>106</v>
      </c>
      <c r="J3757" t="s">
        <v>17</v>
      </c>
      <c r="K3757" t="b">
        <v>1</v>
      </c>
      <c r="L3757" t="str">
        <f t="shared" si="175"/>
        <v>oldbridgebasiccoppersulfate</v>
      </c>
      <c r="M3757" t="str">
        <f t="shared" si="176"/>
        <v>oldbridgebasiccoppersulfate46923-9</v>
      </c>
      <c r="N3757" t="str">
        <f>IFERROR(VLOOKUP(LOWER(M3757),file_list!$B:$B,1,FALSE),FALSE)</f>
        <v>oldbridgebasiccoppersulfate46923-9</v>
      </c>
      <c r="O3757" t="str">
        <f t="shared" si="174"/>
        <v>TRUE</v>
      </c>
    </row>
    <row r="3758" spans="1:15" x14ac:dyDescent="0.2">
      <c r="A3758" t="s">
        <v>6684</v>
      </c>
      <c r="B3758" t="s">
        <v>6685</v>
      </c>
      <c r="C3758">
        <v>47000</v>
      </c>
      <c r="D3758" t="s">
        <v>14</v>
      </c>
      <c r="E3758">
        <v>1288092</v>
      </c>
      <c r="F3758" t="s">
        <v>15</v>
      </c>
      <c r="G3758" t="s">
        <v>37</v>
      </c>
      <c r="H3758" s="1">
        <v>45594</v>
      </c>
      <c r="I3758" t="s">
        <v>106</v>
      </c>
      <c r="J3758" t="s">
        <v>20</v>
      </c>
      <c r="K3758" t="b">
        <v>1</v>
      </c>
      <c r="L3758" t="str">
        <f t="shared" si="175"/>
        <v>surekilladvancedinsecticideproductstotalreleaseaerosol</v>
      </c>
      <c r="M3758" t="str">
        <f t="shared" si="176"/>
        <v>surekilladvancedinsecticideproductstotalreleaseaerosol1021-1635-47000</v>
      </c>
      <c r="N3758" t="str">
        <f>IFERROR(VLOOKUP(LOWER(M3758),file_list!$B:$B,1,FALSE),FALSE)</f>
        <v>surekilladvancedinsecticideproductstotalreleaseaerosol1021-1635-47000</v>
      </c>
      <c r="O3758" t="str">
        <f t="shared" si="174"/>
        <v>TRUE</v>
      </c>
    </row>
    <row r="3759" spans="1:15" x14ac:dyDescent="0.2">
      <c r="A3759" t="s">
        <v>6686</v>
      </c>
      <c r="B3759" t="s">
        <v>6687</v>
      </c>
      <c r="C3759">
        <v>47000</v>
      </c>
      <c r="D3759" t="s">
        <v>14</v>
      </c>
      <c r="E3759">
        <v>1288092</v>
      </c>
      <c r="F3759" t="s">
        <v>15</v>
      </c>
      <c r="G3759" t="s">
        <v>37</v>
      </c>
      <c r="H3759" s="1">
        <v>45594</v>
      </c>
      <c r="I3759" t="s">
        <v>106</v>
      </c>
      <c r="J3759" t="s">
        <v>20</v>
      </c>
      <c r="K3759" t="b">
        <v>0</v>
      </c>
      <c r="L3759" t="str">
        <f t="shared" si="175"/>
        <v>surekilladvancedinsecticideproductsflusher</v>
      </c>
      <c r="M3759" t="str">
        <f t="shared" si="176"/>
        <v>surekilladvancedinsecticideproductsflusher1021-1761-47000</v>
      </c>
      <c r="N3759" t="b">
        <f>IFERROR(VLOOKUP(LOWER(M3759),file_list!$B:$B,1,FALSE),FALSE)</f>
        <v>0</v>
      </c>
      <c r="O3759" t="str">
        <f t="shared" si="174"/>
        <v>FALSE</v>
      </c>
    </row>
    <row r="3760" spans="1:15" x14ac:dyDescent="0.2">
      <c r="A3760" t="s">
        <v>6688</v>
      </c>
      <c r="B3760" t="s">
        <v>6689</v>
      </c>
      <c r="C3760">
        <v>47000</v>
      </c>
      <c r="D3760" t="s">
        <v>14</v>
      </c>
      <c r="E3760">
        <v>1288092</v>
      </c>
      <c r="F3760" t="s">
        <v>15</v>
      </c>
      <c r="G3760" t="s">
        <v>37</v>
      </c>
      <c r="H3760" s="1">
        <v>45594</v>
      </c>
      <c r="I3760" t="s">
        <v>106</v>
      </c>
      <c r="J3760" t="s">
        <v>20</v>
      </c>
      <c r="K3760" t="b">
        <v>1</v>
      </c>
      <c r="L3760" t="str">
        <f t="shared" si="175"/>
        <v>prozapinsectrincs</v>
      </c>
      <c r="M3760" t="str">
        <f t="shared" si="176"/>
        <v>prozapinsectrincs1021-1841-47000</v>
      </c>
      <c r="N3760" t="str">
        <f>IFERROR(VLOOKUP(LOWER(M3760),file_list!$B:$B,1,FALSE),FALSE)</f>
        <v>prozapinsectrincs1021-1841-47000</v>
      </c>
      <c r="O3760" t="str">
        <f t="shared" si="174"/>
        <v>TRUE</v>
      </c>
    </row>
    <row r="3761" spans="1:15" x14ac:dyDescent="0.2">
      <c r="A3761" t="s">
        <v>6690</v>
      </c>
      <c r="B3761" t="s">
        <v>6691</v>
      </c>
      <c r="C3761">
        <v>47000</v>
      </c>
      <c r="D3761" t="s">
        <v>14</v>
      </c>
      <c r="E3761">
        <v>1288092</v>
      </c>
      <c r="F3761" t="s">
        <v>15</v>
      </c>
      <c r="G3761" t="s">
        <v>37</v>
      </c>
      <c r="H3761" s="1">
        <v>45594</v>
      </c>
      <c r="I3761" t="s">
        <v>106</v>
      </c>
      <c r="J3761" t="s">
        <v>86</v>
      </c>
      <c r="K3761" t="b">
        <v>1</v>
      </c>
      <c r="L3761" t="str">
        <f t="shared" si="175"/>
        <v>prozaplarvaguardmosquitolarvicidegranules(onlycontainerizedwaterinnys)</v>
      </c>
      <c r="M3761" t="str">
        <f t="shared" si="176"/>
        <v>prozaplarvaguardmosquitolarvicidegranules(onlycontainerizedwaterinnys)2724-451-47000</v>
      </c>
      <c r="N3761" t="str">
        <f>IFERROR(VLOOKUP(LOWER(M3761),file_list!$B:$B,1,FALSE),FALSE)</f>
        <v>prozaplarvaguardmosquitolarvicidegranules(onlycontainerizedwaterinnys)2724-451-47000</v>
      </c>
      <c r="O3761" t="str">
        <f t="shared" si="174"/>
        <v>TRUE</v>
      </c>
    </row>
    <row r="3762" spans="1:15" x14ac:dyDescent="0.2">
      <c r="A3762" t="s">
        <v>6692</v>
      </c>
      <c r="B3762" t="s">
        <v>6693</v>
      </c>
      <c r="C3762">
        <v>47000</v>
      </c>
      <c r="D3762" t="s">
        <v>14</v>
      </c>
      <c r="E3762">
        <v>1288092</v>
      </c>
      <c r="F3762" t="s">
        <v>15</v>
      </c>
      <c r="G3762" t="s">
        <v>37</v>
      </c>
      <c r="H3762" s="1">
        <v>45594</v>
      </c>
      <c r="I3762" t="s">
        <v>106</v>
      </c>
      <c r="J3762" t="s">
        <v>20</v>
      </c>
      <c r="K3762" t="b">
        <v>0</v>
      </c>
      <c r="L3762" t="str">
        <f t="shared" si="175"/>
        <v>prozapscrewwormeartickaerosol</v>
      </c>
      <c r="M3762" t="str">
        <f t="shared" si="176"/>
        <v>prozapscrewwormeartickaerosol47000-100</v>
      </c>
      <c r="N3762" t="str">
        <f>IFERROR(VLOOKUP(LOWER(M3762),file_list!$B:$B,1,FALSE),FALSE)</f>
        <v>prozapscrewwormeartickaerosol47000-100</v>
      </c>
      <c r="O3762" t="str">
        <f t="shared" si="174"/>
        <v>TRUE</v>
      </c>
    </row>
    <row r="3763" spans="1:15" x14ac:dyDescent="0.2">
      <c r="A3763" t="s">
        <v>6694</v>
      </c>
      <c r="B3763" t="s">
        <v>6695</v>
      </c>
      <c r="C3763">
        <v>47000</v>
      </c>
      <c r="D3763" t="s">
        <v>14</v>
      </c>
      <c r="E3763">
        <v>1288092</v>
      </c>
      <c r="F3763" t="s">
        <v>15</v>
      </c>
      <c r="G3763" t="s">
        <v>37</v>
      </c>
      <c r="H3763" s="1">
        <v>45594</v>
      </c>
      <c r="I3763" t="s">
        <v>106</v>
      </c>
      <c r="J3763" t="s">
        <v>20</v>
      </c>
      <c r="K3763" t="b">
        <v>1</v>
      </c>
      <c r="L3763" t="str">
        <f t="shared" si="175"/>
        <v>prozapinsectrinxconcentrate</v>
      </c>
      <c r="M3763" t="str">
        <f t="shared" si="176"/>
        <v>prozapinsectrinxconcentrate47000-103</v>
      </c>
      <c r="N3763" t="str">
        <f>IFERROR(VLOOKUP(LOWER(M3763),file_list!$B:$B,1,FALSE),FALSE)</f>
        <v>prozapinsectrinxconcentrate47000-103</v>
      </c>
      <c r="O3763" t="str">
        <f t="shared" si="174"/>
        <v>TRUE</v>
      </c>
    </row>
    <row r="3764" spans="1:15" x14ac:dyDescent="0.2">
      <c r="A3764" t="s">
        <v>6696</v>
      </c>
      <c r="B3764" t="s">
        <v>6697</v>
      </c>
      <c r="C3764">
        <v>47000</v>
      </c>
      <c r="D3764" t="s">
        <v>14</v>
      </c>
      <c r="E3764">
        <v>1288092</v>
      </c>
      <c r="F3764" t="s">
        <v>15</v>
      </c>
      <c r="G3764" t="s">
        <v>37</v>
      </c>
      <c r="H3764" s="1">
        <v>45594</v>
      </c>
      <c r="I3764" t="s">
        <v>106</v>
      </c>
      <c r="J3764" t="s">
        <v>20</v>
      </c>
      <c r="K3764" t="b">
        <v>1</v>
      </c>
      <c r="L3764" t="str">
        <f t="shared" si="175"/>
        <v>prozapfly-diedefense</v>
      </c>
      <c r="M3764" t="str">
        <f t="shared" si="176"/>
        <v>prozapfly-diedefense47000-108</v>
      </c>
      <c r="N3764" t="str">
        <f>IFERROR(VLOOKUP(LOWER(M3764),file_list!$B:$B,1,FALSE),FALSE)</f>
        <v>prozapfly-diedefense47000-108</v>
      </c>
      <c r="O3764" t="str">
        <f t="shared" si="174"/>
        <v>TRUE</v>
      </c>
    </row>
    <row r="3765" spans="1:15" x14ac:dyDescent="0.2">
      <c r="A3765" t="s">
        <v>6696</v>
      </c>
      <c r="B3765" t="s">
        <v>6698</v>
      </c>
      <c r="C3765">
        <v>47000</v>
      </c>
      <c r="D3765" t="s">
        <v>14</v>
      </c>
      <c r="E3765">
        <v>1288092</v>
      </c>
      <c r="F3765" t="s">
        <v>15</v>
      </c>
      <c r="G3765" t="s">
        <v>37</v>
      </c>
      <c r="H3765" s="1">
        <v>45594</v>
      </c>
      <c r="I3765" t="s">
        <v>106</v>
      </c>
      <c r="J3765" t="s">
        <v>20</v>
      </c>
      <c r="K3765" t="b">
        <v>1</v>
      </c>
      <c r="L3765" t="str">
        <f t="shared" si="175"/>
        <v>prozapvipinsectspray</v>
      </c>
      <c r="M3765" t="str">
        <f t="shared" si="176"/>
        <v>prozapvipinsectspray47000-108</v>
      </c>
      <c r="N3765" t="str">
        <f>IFERROR(VLOOKUP(LOWER(M3765),file_list!$B:$B,1,FALSE),FALSE)</f>
        <v>prozapvipinsectspray47000-108</v>
      </c>
      <c r="O3765" t="str">
        <f t="shared" si="174"/>
        <v>TRUE</v>
      </c>
    </row>
    <row r="3766" spans="1:15" x14ac:dyDescent="0.2">
      <c r="A3766" t="s">
        <v>6699</v>
      </c>
      <c r="B3766" t="s">
        <v>6700</v>
      </c>
      <c r="C3766">
        <v>47000</v>
      </c>
      <c r="D3766" t="s">
        <v>14</v>
      </c>
      <c r="E3766">
        <v>1288092</v>
      </c>
      <c r="F3766" t="s">
        <v>15</v>
      </c>
      <c r="G3766" t="s">
        <v>37</v>
      </c>
      <c r="H3766" s="1">
        <v>45594</v>
      </c>
      <c r="I3766" t="s">
        <v>106</v>
      </c>
      <c r="J3766" t="s">
        <v>20</v>
      </c>
      <c r="K3766" t="b">
        <v>0</v>
      </c>
      <c r="L3766" t="str">
        <f t="shared" si="175"/>
        <v>prozapbeefdairyrtu(unrestricted942014)</v>
      </c>
      <c r="M3766" t="str">
        <f t="shared" si="176"/>
        <v>prozapbeefdairyrtu(unrestricted942014)47000-114</v>
      </c>
      <c r="N3766" t="str">
        <f>IFERROR(VLOOKUP(LOWER(M3766),file_list!$B:$B,1,FALSE),FALSE)</f>
        <v>prozapbeefdairyrtu(unrestricted942014)47000-114</v>
      </c>
      <c r="O3766" t="str">
        <f t="shared" si="174"/>
        <v>TRUE</v>
      </c>
    </row>
    <row r="3767" spans="1:15" x14ac:dyDescent="0.2">
      <c r="A3767" t="s">
        <v>6699</v>
      </c>
      <c r="B3767" t="s">
        <v>6701</v>
      </c>
      <c r="C3767">
        <v>47000</v>
      </c>
      <c r="D3767" t="s">
        <v>78</v>
      </c>
      <c r="E3767">
        <v>1288092</v>
      </c>
      <c r="F3767" t="s">
        <v>15</v>
      </c>
      <c r="G3767" t="s">
        <v>37</v>
      </c>
      <c r="H3767" s="1">
        <v>45594</v>
      </c>
      <c r="I3767" t="s">
        <v>106</v>
      </c>
      <c r="J3767" t="s">
        <v>20</v>
      </c>
      <c r="K3767" t="b">
        <v>0</v>
      </c>
      <c r="L3767" t="str">
        <f t="shared" si="175"/>
        <v>prozapbeefdairyrtu</v>
      </c>
      <c r="M3767" t="str">
        <f t="shared" si="176"/>
        <v>prozapbeefdairyrtu47000-114</v>
      </c>
      <c r="N3767" t="str">
        <f>IFERROR(VLOOKUP(LOWER(M3767),file_list!$B:$B,1,FALSE),FALSE)</f>
        <v>prozapbeefdairyrtu47000-114</v>
      </c>
      <c r="O3767" t="str">
        <f t="shared" ref="O3767:O3830" si="177">IF(N3767=FALSE,"FALSE","TRUE")</f>
        <v>TRUE</v>
      </c>
    </row>
    <row r="3768" spans="1:15" x14ac:dyDescent="0.2">
      <c r="A3768" t="s">
        <v>6702</v>
      </c>
      <c r="B3768" t="s">
        <v>6703</v>
      </c>
      <c r="C3768">
        <v>47000</v>
      </c>
      <c r="D3768" t="s">
        <v>14</v>
      </c>
      <c r="E3768">
        <v>1288092</v>
      </c>
      <c r="F3768" t="s">
        <v>15</v>
      </c>
      <c r="G3768" t="s">
        <v>37</v>
      </c>
      <c r="H3768" s="1">
        <v>45594</v>
      </c>
      <c r="I3768" t="s">
        <v>106</v>
      </c>
      <c r="J3768" t="s">
        <v>20</v>
      </c>
      <c r="K3768" t="b">
        <v>1</v>
      </c>
      <c r="L3768" t="str">
        <f t="shared" si="175"/>
        <v>prozapaqueousflyspray</v>
      </c>
      <c r="M3768" t="str">
        <f t="shared" si="176"/>
        <v>prozapaqueousflyspray47000-121</v>
      </c>
      <c r="N3768" t="str">
        <f>IFERROR(VLOOKUP(LOWER(M3768),file_list!$B:$B,1,FALSE),FALSE)</f>
        <v>prozapaqueousflyspray47000-121</v>
      </c>
      <c r="O3768" t="str">
        <f t="shared" si="177"/>
        <v>TRUE</v>
      </c>
    </row>
    <row r="3769" spans="1:15" x14ac:dyDescent="0.2">
      <c r="A3769" t="s">
        <v>6704</v>
      </c>
      <c r="B3769" t="s">
        <v>6705</v>
      </c>
      <c r="C3769">
        <v>47000</v>
      </c>
      <c r="D3769" t="s">
        <v>14</v>
      </c>
      <c r="E3769">
        <v>1288092</v>
      </c>
      <c r="F3769" t="s">
        <v>15</v>
      </c>
      <c r="G3769" t="s">
        <v>37</v>
      </c>
      <c r="H3769" s="1">
        <v>45594</v>
      </c>
      <c r="I3769" t="s">
        <v>106</v>
      </c>
      <c r="J3769" t="s">
        <v>20</v>
      </c>
      <c r="K3769" t="b">
        <v>1</v>
      </c>
      <c r="L3769" t="str">
        <f t="shared" si="175"/>
        <v>prozapld-44zinsectfogger</v>
      </c>
      <c r="M3769" t="str">
        <f t="shared" si="176"/>
        <v>prozapld-44zinsectfogger47000-145</v>
      </c>
      <c r="N3769" t="str">
        <f>IFERROR(VLOOKUP(LOWER(M3769),file_list!$B:$B,1,FALSE),FALSE)</f>
        <v>prozapld-44zinsectfogger47000-145</v>
      </c>
      <c r="O3769" t="str">
        <f t="shared" si="177"/>
        <v>TRUE</v>
      </c>
    </row>
    <row r="3770" spans="1:15" x14ac:dyDescent="0.2">
      <c r="A3770" t="s">
        <v>6706</v>
      </c>
      <c r="B3770" t="s">
        <v>6707</v>
      </c>
      <c r="C3770">
        <v>47000</v>
      </c>
      <c r="D3770" t="s">
        <v>14</v>
      </c>
      <c r="E3770">
        <v>1288092</v>
      </c>
      <c r="F3770" t="s">
        <v>15</v>
      </c>
      <c r="G3770" t="s">
        <v>37</v>
      </c>
      <c r="H3770" s="1">
        <v>45594</v>
      </c>
      <c r="I3770" t="s">
        <v>106</v>
      </c>
      <c r="J3770" t="s">
        <v>20</v>
      </c>
      <c r="K3770" t="b">
        <v>0</v>
      </c>
      <c r="L3770" t="str">
        <f t="shared" si="175"/>
        <v>turbocideadvancedfoggingproductspy-75wigr</v>
      </c>
      <c r="M3770" t="str">
        <f t="shared" si="176"/>
        <v>turbocideadvancedfoggingproductspy-75wigr47000-147</v>
      </c>
      <c r="N3770" t="str">
        <f>IFERROR(VLOOKUP(LOWER(M3770),file_list!$B:$B,1,FALSE),FALSE)</f>
        <v>turbocideadvancedfoggingproductspy-75wigr47000-147</v>
      </c>
      <c r="O3770" t="str">
        <f t="shared" si="177"/>
        <v>TRUE</v>
      </c>
    </row>
    <row r="3771" spans="1:15" x14ac:dyDescent="0.2">
      <c r="A3771" t="s">
        <v>6708</v>
      </c>
      <c r="B3771" t="s">
        <v>6709</v>
      </c>
      <c r="C3771">
        <v>47000</v>
      </c>
      <c r="D3771" t="s">
        <v>14</v>
      </c>
      <c r="E3771">
        <v>1285024</v>
      </c>
      <c r="F3771" t="s">
        <v>15</v>
      </c>
      <c r="G3771" t="s">
        <v>37</v>
      </c>
      <c r="H3771" s="1">
        <v>45524</v>
      </c>
      <c r="I3771" t="s">
        <v>63</v>
      </c>
      <c r="J3771" t="s">
        <v>20</v>
      </c>
      <c r="K3771" t="b">
        <v>0</v>
      </c>
      <c r="L3771" t="str">
        <f t="shared" si="175"/>
        <v>prozapsheepgoatspray</v>
      </c>
      <c r="M3771" t="str">
        <f t="shared" si="176"/>
        <v>prozapsheepgoatspray47000-148</v>
      </c>
      <c r="N3771" t="str">
        <f>IFERROR(VLOOKUP(LOWER(M3771),file_list!$B:$B,1,FALSE),FALSE)</f>
        <v>prozapsheepgoatspray47000-148</v>
      </c>
      <c r="O3771" t="str">
        <f t="shared" si="177"/>
        <v>TRUE</v>
      </c>
    </row>
    <row r="3772" spans="1:15" x14ac:dyDescent="0.2">
      <c r="A3772" t="s">
        <v>6708</v>
      </c>
      <c r="B3772" t="s">
        <v>6710</v>
      </c>
      <c r="C3772">
        <v>47000</v>
      </c>
      <c r="D3772" t="s">
        <v>14</v>
      </c>
      <c r="E3772">
        <v>1288092</v>
      </c>
      <c r="F3772" t="s">
        <v>15</v>
      </c>
      <c r="G3772" t="s">
        <v>37</v>
      </c>
      <c r="H3772" s="1">
        <v>45594</v>
      </c>
      <c r="I3772" t="s">
        <v>106</v>
      </c>
      <c r="J3772" t="s">
        <v>20</v>
      </c>
      <c r="K3772" t="b">
        <v>1</v>
      </c>
      <c r="L3772" t="str">
        <f t="shared" si="175"/>
        <v>prozapfly-diegps</v>
      </c>
      <c r="M3772" t="str">
        <f t="shared" si="176"/>
        <v>prozapfly-diegps47000-148</v>
      </c>
      <c r="N3772" t="str">
        <f>IFERROR(VLOOKUP(LOWER(M3772),file_list!$B:$B,1,FALSE),FALSE)</f>
        <v>prozapfly-diegps47000-148</v>
      </c>
      <c r="O3772" t="str">
        <f t="shared" si="177"/>
        <v>TRUE</v>
      </c>
    </row>
    <row r="3773" spans="1:15" x14ac:dyDescent="0.2">
      <c r="A3773" t="s">
        <v>6708</v>
      </c>
      <c r="B3773" t="s">
        <v>6711</v>
      </c>
      <c r="C3773">
        <v>47000</v>
      </c>
      <c r="D3773" t="s">
        <v>14</v>
      </c>
      <c r="E3773">
        <v>1285024</v>
      </c>
      <c r="F3773" t="s">
        <v>15</v>
      </c>
      <c r="G3773" t="s">
        <v>37</v>
      </c>
      <c r="H3773" s="1">
        <v>45524</v>
      </c>
      <c r="I3773" t="s">
        <v>63</v>
      </c>
      <c r="J3773" t="s">
        <v>20</v>
      </c>
      <c r="K3773" t="b">
        <v>0</v>
      </c>
      <c r="L3773" t="str">
        <f t="shared" si="175"/>
        <v>prozapstockstablespray</v>
      </c>
      <c r="M3773" t="str">
        <f t="shared" si="176"/>
        <v>prozapstockstablespray47000-148</v>
      </c>
      <c r="N3773" t="str">
        <f>IFERROR(VLOOKUP(LOWER(M3773),file_list!$B:$B,1,FALSE),FALSE)</f>
        <v>prozapstockstablespray47000-148</v>
      </c>
      <c r="O3773" t="str">
        <f t="shared" si="177"/>
        <v>TRUE</v>
      </c>
    </row>
    <row r="3774" spans="1:15" x14ac:dyDescent="0.2">
      <c r="A3774" t="s">
        <v>6712</v>
      </c>
      <c r="B3774" t="s">
        <v>6713</v>
      </c>
      <c r="C3774">
        <v>47000</v>
      </c>
      <c r="D3774" t="s">
        <v>14</v>
      </c>
      <c r="E3774">
        <v>1288092</v>
      </c>
      <c r="F3774" t="s">
        <v>15</v>
      </c>
      <c r="G3774" t="s">
        <v>37</v>
      </c>
      <c r="H3774" s="1">
        <v>45594</v>
      </c>
      <c r="I3774" t="s">
        <v>106</v>
      </c>
      <c r="J3774" t="s">
        <v>20</v>
      </c>
      <c r="K3774" t="b">
        <v>1</v>
      </c>
      <c r="L3774" t="str">
        <f t="shared" si="175"/>
        <v>prozapinsectrindust</v>
      </c>
      <c r="M3774" t="str">
        <f t="shared" si="176"/>
        <v>prozapinsectrindust47000-149</v>
      </c>
      <c r="N3774" t="str">
        <f>IFERROR(VLOOKUP(LOWER(M3774),file_list!$B:$B,1,FALSE),FALSE)</f>
        <v>prozapinsectrindust47000-149</v>
      </c>
      <c r="O3774" t="str">
        <f t="shared" si="177"/>
        <v>TRUE</v>
      </c>
    </row>
    <row r="3775" spans="1:15" x14ac:dyDescent="0.2">
      <c r="A3775" t="s">
        <v>6712</v>
      </c>
      <c r="B3775" t="s">
        <v>6714</v>
      </c>
      <c r="C3775">
        <v>47000</v>
      </c>
      <c r="D3775" t="s">
        <v>14</v>
      </c>
      <c r="E3775">
        <v>1288092</v>
      </c>
      <c r="F3775" t="s">
        <v>15</v>
      </c>
      <c r="G3775" t="s">
        <v>37</v>
      </c>
      <c r="H3775" s="1">
        <v>45594</v>
      </c>
      <c r="I3775" t="s">
        <v>106</v>
      </c>
      <c r="J3775" t="s">
        <v>20</v>
      </c>
      <c r="K3775" t="b">
        <v>0</v>
      </c>
      <c r="L3775" t="str">
        <f t="shared" si="175"/>
        <v>prozapgardenpoultrydust</v>
      </c>
      <c r="M3775" t="str">
        <f t="shared" si="176"/>
        <v>prozapgardenpoultrydust47000-149</v>
      </c>
      <c r="N3775" t="str">
        <f>IFERROR(VLOOKUP(LOWER(M3775),file_list!$B:$B,1,FALSE),FALSE)</f>
        <v>prozapgardenpoultrydust47000-149</v>
      </c>
      <c r="O3775" t="str">
        <f t="shared" si="177"/>
        <v>TRUE</v>
      </c>
    </row>
    <row r="3776" spans="1:15" x14ac:dyDescent="0.2">
      <c r="A3776" t="s">
        <v>6715</v>
      </c>
      <c r="B3776" t="s">
        <v>6716</v>
      </c>
      <c r="C3776">
        <v>47000</v>
      </c>
      <c r="D3776" t="s">
        <v>14</v>
      </c>
      <c r="E3776">
        <v>1288092</v>
      </c>
      <c r="F3776" t="s">
        <v>15</v>
      </c>
      <c r="G3776" t="s">
        <v>37</v>
      </c>
      <c r="H3776" s="1">
        <v>45594</v>
      </c>
      <c r="I3776" t="s">
        <v>106</v>
      </c>
      <c r="J3776" t="s">
        <v>20</v>
      </c>
      <c r="K3776" t="b">
        <v>1</v>
      </c>
      <c r="L3776" t="str">
        <f t="shared" si="175"/>
        <v>prozapinsectrin1%pour-onxtra</v>
      </c>
      <c r="M3776" t="str">
        <f t="shared" si="176"/>
        <v>prozapinsectrin1%pour-onxtra47000-151</v>
      </c>
      <c r="N3776" t="str">
        <f>IFERROR(VLOOKUP(LOWER(M3776),file_list!$B:$B,1,FALSE),FALSE)</f>
        <v>prozapinsectrin1%pour-onxtra47000-151</v>
      </c>
      <c r="O3776" t="str">
        <f t="shared" si="177"/>
        <v>TRUE</v>
      </c>
    </row>
    <row r="3777" spans="1:15" x14ac:dyDescent="0.2">
      <c r="A3777" t="s">
        <v>6717</v>
      </c>
      <c r="B3777" t="s">
        <v>6718</v>
      </c>
      <c r="C3777">
        <v>47000</v>
      </c>
      <c r="D3777" t="s">
        <v>14</v>
      </c>
      <c r="E3777">
        <v>1288092</v>
      </c>
      <c r="F3777" t="s">
        <v>15</v>
      </c>
      <c r="G3777" t="s">
        <v>37</v>
      </c>
      <c r="H3777" s="1">
        <v>45594</v>
      </c>
      <c r="I3777" t="s">
        <v>106</v>
      </c>
      <c r="J3777" t="s">
        <v>20</v>
      </c>
      <c r="K3777" t="b">
        <v>0</v>
      </c>
      <c r="L3777" t="str">
        <f t="shared" si="175"/>
        <v>prozapdairyranchinsectspray</v>
      </c>
      <c r="M3777" t="str">
        <f t="shared" si="176"/>
        <v>prozapdairyranchinsectspray47000-154</v>
      </c>
      <c r="N3777" t="str">
        <f>IFERROR(VLOOKUP(LOWER(M3777),file_list!$B:$B,1,FALSE),FALSE)</f>
        <v>prozapdairyranchinsectspray47000-154</v>
      </c>
      <c r="O3777" t="str">
        <f t="shared" si="177"/>
        <v>TRUE</v>
      </c>
    </row>
    <row r="3778" spans="1:15" x14ac:dyDescent="0.2">
      <c r="A3778" t="s">
        <v>6719</v>
      </c>
      <c r="B3778" t="s">
        <v>6720</v>
      </c>
      <c r="C3778">
        <v>47000</v>
      </c>
      <c r="D3778" t="s">
        <v>14</v>
      </c>
      <c r="E3778">
        <v>1288092</v>
      </c>
      <c r="F3778" t="s">
        <v>15</v>
      </c>
      <c r="G3778" t="s">
        <v>37</v>
      </c>
      <c r="H3778" s="1">
        <v>45594</v>
      </c>
      <c r="I3778" t="s">
        <v>106</v>
      </c>
      <c r="J3778" t="s">
        <v>20</v>
      </c>
      <c r="K3778" t="b">
        <v>1</v>
      </c>
      <c r="L3778" t="str">
        <f t="shared" si="175"/>
        <v>prozapdairycattlespray</v>
      </c>
      <c r="M3778" t="str">
        <f t="shared" si="176"/>
        <v>prozapdairycattlespray47000-157</v>
      </c>
      <c r="N3778" t="str">
        <f>IFERROR(VLOOKUP(LOWER(M3778),file_list!$B:$B,1,FALSE),FALSE)</f>
        <v>prozapdairycattlespray47000-157</v>
      </c>
      <c r="O3778" t="str">
        <f t="shared" si="177"/>
        <v>TRUE</v>
      </c>
    </row>
    <row r="3779" spans="1:15" x14ac:dyDescent="0.2">
      <c r="A3779" t="s">
        <v>6721</v>
      </c>
      <c r="B3779" t="s">
        <v>6722</v>
      </c>
      <c r="C3779">
        <v>47000</v>
      </c>
      <c r="D3779" t="s">
        <v>14</v>
      </c>
      <c r="E3779">
        <v>1288092</v>
      </c>
      <c r="F3779" t="s">
        <v>15</v>
      </c>
      <c r="G3779" t="s">
        <v>37</v>
      </c>
      <c r="H3779" s="1">
        <v>45594</v>
      </c>
      <c r="I3779" t="s">
        <v>106</v>
      </c>
      <c r="J3779" t="s">
        <v>20</v>
      </c>
      <c r="K3779" t="b">
        <v>1</v>
      </c>
      <c r="L3779" t="str">
        <f t="shared" ref="L3779:L3842" si="178">SUBSTITUTE(LOWER(SUBSTITUTE(SUBSTITUTE(SUBSTITUTE(B3779," ",""),"/",""),"&amp;","")),"and","")</f>
        <v>prozapfinalfly-thorsespraywipeoninsecticide</v>
      </c>
      <c r="M3779" t="str">
        <f t="shared" ref="M3779:M3842" si="179">_xlfn.CONCAT(L3779,A3779)</f>
        <v>prozapfinalfly-thorsespraywipeoninsecticide47000-159</v>
      </c>
      <c r="N3779" t="str">
        <f>IFERROR(VLOOKUP(LOWER(M3779),file_list!$B:$B,1,FALSE),FALSE)</f>
        <v>prozapfinalfly-thorsespraywipeoninsecticide47000-159</v>
      </c>
      <c r="O3779" t="str">
        <f t="shared" si="177"/>
        <v>TRUE</v>
      </c>
    </row>
    <row r="3780" spans="1:15" x14ac:dyDescent="0.2">
      <c r="A3780" t="s">
        <v>6721</v>
      </c>
      <c r="B3780" t="s">
        <v>6723</v>
      </c>
      <c r="C3780">
        <v>47000</v>
      </c>
      <c r="D3780" t="s">
        <v>14</v>
      </c>
      <c r="E3780">
        <v>1288092</v>
      </c>
      <c r="F3780" t="s">
        <v>15</v>
      </c>
      <c r="G3780" t="s">
        <v>37</v>
      </c>
      <c r="H3780" s="1">
        <v>45594</v>
      </c>
      <c r="I3780" t="s">
        <v>106</v>
      </c>
      <c r="J3780" t="s">
        <v>921</v>
      </c>
      <c r="K3780" t="b">
        <v>1</v>
      </c>
      <c r="L3780" t="str">
        <f t="shared" si="178"/>
        <v>dumorplatinumequineflyspray</v>
      </c>
      <c r="M3780" t="str">
        <f t="shared" si="179"/>
        <v>dumorplatinumequineflyspray47000-159</v>
      </c>
      <c r="N3780" t="str">
        <f>IFERROR(VLOOKUP(LOWER(M3780),file_list!$B:$B,1,FALSE),FALSE)</f>
        <v>dumorplatinumequineflyspray47000-159</v>
      </c>
      <c r="O3780" t="str">
        <f t="shared" si="177"/>
        <v>TRUE</v>
      </c>
    </row>
    <row r="3781" spans="1:15" x14ac:dyDescent="0.2">
      <c r="A3781" t="s">
        <v>6724</v>
      </c>
      <c r="B3781" t="s">
        <v>6725</v>
      </c>
      <c r="C3781">
        <v>47000</v>
      </c>
      <c r="D3781" t="s">
        <v>78</v>
      </c>
      <c r="E3781">
        <v>1288092</v>
      </c>
      <c r="F3781" t="s">
        <v>15</v>
      </c>
      <c r="G3781" t="s">
        <v>37</v>
      </c>
      <c r="H3781" s="1">
        <v>45594</v>
      </c>
      <c r="I3781" t="s">
        <v>106</v>
      </c>
      <c r="J3781" t="s">
        <v>20</v>
      </c>
      <c r="K3781" t="b">
        <v>1</v>
      </c>
      <c r="L3781" t="str">
        <f t="shared" si="178"/>
        <v>surekillsk50</v>
      </c>
      <c r="M3781" t="str">
        <f t="shared" si="179"/>
        <v>surekillsk5047000-174</v>
      </c>
      <c r="N3781" t="str">
        <f>IFERROR(VLOOKUP(LOWER(M3781),file_list!$B:$B,1,FALSE),FALSE)</f>
        <v>surekillsk5047000-174</v>
      </c>
      <c r="O3781" t="str">
        <f t="shared" si="177"/>
        <v>TRUE</v>
      </c>
    </row>
    <row r="3782" spans="1:15" x14ac:dyDescent="0.2">
      <c r="A3782" t="s">
        <v>6726</v>
      </c>
      <c r="B3782" t="s">
        <v>6727</v>
      </c>
      <c r="C3782">
        <v>47000</v>
      </c>
      <c r="D3782" t="s">
        <v>14</v>
      </c>
      <c r="E3782">
        <v>1288092</v>
      </c>
      <c r="F3782" t="s">
        <v>15</v>
      </c>
      <c r="G3782" t="s">
        <v>37</v>
      </c>
      <c r="H3782" s="1">
        <v>45594</v>
      </c>
      <c r="I3782" t="s">
        <v>106</v>
      </c>
      <c r="J3782" t="s">
        <v>20</v>
      </c>
      <c r="K3782" t="b">
        <v>0</v>
      </c>
      <c r="L3782" t="str">
        <f t="shared" si="178"/>
        <v>prozapfly-dieequinespray</v>
      </c>
      <c r="M3782" t="str">
        <f t="shared" si="179"/>
        <v>prozapfly-dieequinespray47000-177</v>
      </c>
      <c r="N3782" t="b">
        <f>IFERROR(VLOOKUP(LOWER(M3782),file_list!$B:$B,1,FALSE),FALSE)</f>
        <v>0</v>
      </c>
      <c r="O3782" t="str">
        <f t="shared" si="177"/>
        <v>FALSE</v>
      </c>
    </row>
    <row r="3783" spans="1:15" x14ac:dyDescent="0.2">
      <c r="A3783" t="s">
        <v>6728</v>
      </c>
      <c r="B3783" t="s">
        <v>6729</v>
      </c>
      <c r="C3783">
        <v>47000</v>
      </c>
      <c r="D3783" t="s">
        <v>14</v>
      </c>
      <c r="E3783">
        <v>1288092</v>
      </c>
      <c r="F3783" t="s">
        <v>15</v>
      </c>
      <c r="G3783" t="s">
        <v>37</v>
      </c>
      <c r="H3783" s="1">
        <v>45594</v>
      </c>
      <c r="I3783" t="s">
        <v>106</v>
      </c>
      <c r="J3783" t="s">
        <v>20</v>
      </c>
      <c r="K3783" t="b">
        <v>1</v>
      </c>
      <c r="L3783" t="str">
        <f t="shared" si="178"/>
        <v>surekillsk300</v>
      </c>
      <c r="M3783" t="str">
        <f t="shared" si="179"/>
        <v>surekillsk30047000-178</v>
      </c>
      <c r="N3783" t="str">
        <f>IFERROR(VLOOKUP(LOWER(M3783),file_list!$B:$B,1,FALSE),FALSE)</f>
        <v>surekillsk30047000-178</v>
      </c>
      <c r="O3783" t="str">
        <f t="shared" si="177"/>
        <v>TRUE</v>
      </c>
    </row>
    <row r="3784" spans="1:15" x14ac:dyDescent="0.2">
      <c r="A3784" t="s">
        <v>6730</v>
      </c>
      <c r="B3784" t="s">
        <v>6731</v>
      </c>
      <c r="C3784">
        <v>47000</v>
      </c>
      <c r="D3784" t="s">
        <v>14</v>
      </c>
      <c r="E3784">
        <v>1288092</v>
      </c>
      <c r="F3784" t="s">
        <v>15</v>
      </c>
      <c r="G3784" t="s">
        <v>37</v>
      </c>
      <c r="H3784" s="1">
        <v>45594</v>
      </c>
      <c r="I3784" t="s">
        <v>106</v>
      </c>
      <c r="J3784" t="s">
        <v>20</v>
      </c>
      <c r="K3784" t="b">
        <v>0</v>
      </c>
      <c r="L3784" t="str">
        <f t="shared" si="178"/>
        <v>surekillsk100</v>
      </c>
      <c r="M3784" t="str">
        <f t="shared" si="179"/>
        <v>surekillsk10047000-179</v>
      </c>
      <c r="N3784" t="b">
        <f>IFERROR(VLOOKUP(LOWER(M3784),file_list!$B:$B,1,FALSE),FALSE)</f>
        <v>0</v>
      </c>
      <c r="O3784" t="str">
        <f t="shared" si="177"/>
        <v>FALSE</v>
      </c>
    </row>
    <row r="3785" spans="1:15" x14ac:dyDescent="0.2">
      <c r="A3785" t="s">
        <v>6732</v>
      </c>
      <c r="B3785" t="s">
        <v>6733</v>
      </c>
      <c r="C3785">
        <v>47000</v>
      </c>
      <c r="D3785" t="s">
        <v>14</v>
      </c>
      <c r="E3785">
        <v>1288092</v>
      </c>
      <c r="F3785" t="s">
        <v>15</v>
      </c>
      <c r="G3785" t="s">
        <v>37</v>
      </c>
      <c r="H3785" s="1">
        <v>45594</v>
      </c>
      <c r="I3785" t="s">
        <v>106</v>
      </c>
      <c r="J3785" t="s">
        <v>20</v>
      </c>
      <c r="K3785" t="b">
        <v>1</v>
      </c>
      <c r="L3785" t="str">
        <f t="shared" si="178"/>
        <v>turbocideadvancedfoggingproductsigr</v>
      </c>
      <c r="M3785" t="str">
        <f t="shared" si="179"/>
        <v>turbocideadvancedfoggingproductsigr47000-184</v>
      </c>
      <c r="N3785" t="str">
        <f>IFERROR(VLOOKUP(LOWER(M3785),file_list!$B:$B,1,FALSE),FALSE)</f>
        <v>turbocideadvancedfoggingproductsigr47000-184</v>
      </c>
      <c r="O3785" t="str">
        <f t="shared" si="177"/>
        <v>TRUE</v>
      </c>
    </row>
    <row r="3786" spans="1:15" x14ac:dyDescent="0.2">
      <c r="A3786" t="s">
        <v>6734</v>
      </c>
      <c r="B3786" t="s">
        <v>6735</v>
      </c>
      <c r="C3786">
        <v>47000</v>
      </c>
      <c r="D3786" t="s">
        <v>14</v>
      </c>
      <c r="E3786">
        <v>1288092</v>
      </c>
      <c r="F3786" t="s">
        <v>15</v>
      </c>
      <c r="G3786" t="s">
        <v>37</v>
      </c>
      <c r="H3786" s="1">
        <v>45594</v>
      </c>
      <c r="I3786" t="s">
        <v>106</v>
      </c>
      <c r="J3786" t="s">
        <v>20</v>
      </c>
      <c r="K3786" t="b">
        <v>1</v>
      </c>
      <c r="L3786" t="str">
        <f t="shared" si="178"/>
        <v>prozapwarpaintinsecticidalpaste</v>
      </c>
      <c r="M3786" t="str">
        <f t="shared" si="179"/>
        <v>prozapwarpaintinsecticidalpaste47000-185</v>
      </c>
      <c r="N3786" t="str">
        <f>IFERROR(VLOOKUP(LOWER(M3786),file_list!$B:$B,1,FALSE),FALSE)</f>
        <v>prozapwarpaintinsecticidalpaste47000-185</v>
      </c>
      <c r="O3786" t="str">
        <f t="shared" si="177"/>
        <v>TRUE</v>
      </c>
    </row>
    <row r="3787" spans="1:15" x14ac:dyDescent="0.2">
      <c r="A3787" t="s">
        <v>6736</v>
      </c>
      <c r="B3787" t="s">
        <v>6737</v>
      </c>
      <c r="C3787">
        <v>47000</v>
      </c>
      <c r="D3787" t="s">
        <v>14</v>
      </c>
      <c r="E3787">
        <v>1288092</v>
      </c>
      <c r="F3787" t="s">
        <v>15</v>
      </c>
      <c r="G3787" t="s">
        <v>37</v>
      </c>
      <c r="H3787" s="1">
        <v>45594</v>
      </c>
      <c r="I3787" t="s">
        <v>106</v>
      </c>
      <c r="J3787" t="s">
        <v>20</v>
      </c>
      <c r="K3787" t="b">
        <v>1</v>
      </c>
      <c r="L3787" t="str">
        <f t="shared" si="178"/>
        <v>turbocideadvancedfoggingproductsgold</v>
      </c>
      <c r="M3787" t="str">
        <f t="shared" si="179"/>
        <v>turbocideadvancedfoggingproductsgold47000-187</v>
      </c>
      <c r="N3787" t="str">
        <f>IFERROR(VLOOKUP(LOWER(M3787),file_list!$B:$B,1,FALSE),FALSE)</f>
        <v>turbocideadvancedfoggingproductsgold47000-187</v>
      </c>
      <c r="O3787" t="str">
        <f t="shared" si="177"/>
        <v>TRUE</v>
      </c>
    </row>
    <row r="3788" spans="1:15" x14ac:dyDescent="0.2">
      <c r="A3788" t="s">
        <v>6738</v>
      </c>
      <c r="B3788" t="s">
        <v>6739</v>
      </c>
      <c r="C3788">
        <v>47000</v>
      </c>
      <c r="D3788" t="s">
        <v>14</v>
      </c>
      <c r="E3788">
        <v>1288092</v>
      </c>
      <c r="F3788" t="s">
        <v>15</v>
      </c>
      <c r="G3788" t="s">
        <v>37</v>
      </c>
      <c r="H3788" s="1">
        <v>45594</v>
      </c>
      <c r="I3788" t="s">
        <v>106</v>
      </c>
      <c r="J3788" t="s">
        <v>20</v>
      </c>
      <c r="K3788" t="b">
        <v>1</v>
      </c>
      <c r="L3788" t="str">
        <f t="shared" si="178"/>
        <v>prozapfly-dieultra</v>
      </c>
      <c r="M3788" t="str">
        <f t="shared" si="179"/>
        <v>prozapfly-dieultra47000-188</v>
      </c>
      <c r="N3788" t="str">
        <f>IFERROR(VLOOKUP(LOWER(M3788),file_list!$B:$B,1,FALSE),FALSE)</f>
        <v>prozapfly-dieultra47000-188</v>
      </c>
      <c r="O3788" t="str">
        <f t="shared" si="177"/>
        <v>TRUE</v>
      </c>
    </row>
    <row r="3789" spans="1:15" x14ac:dyDescent="0.2">
      <c r="A3789" t="s">
        <v>6740</v>
      </c>
      <c r="B3789" t="s">
        <v>6741</v>
      </c>
      <c r="C3789">
        <v>47000</v>
      </c>
      <c r="D3789" t="s">
        <v>14</v>
      </c>
      <c r="E3789">
        <v>1288092</v>
      </c>
      <c r="F3789" t="s">
        <v>15</v>
      </c>
      <c r="G3789" t="s">
        <v>37</v>
      </c>
      <c r="H3789" s="1">
        <v>45594</v>
      </c>
      <c r="I3789" t="s">
        <v>106</v>
      </c>
      <c r="J3789" t="s">
        <v>20</v>
      </c>
      <c r="K3789" t="b">
        <v>1</v>
      </c>
      <c r="L3789" t="str">
        <f t="shared" si="178"/>
        <v>prozapstguardpour-oninsecticide</v>
      </c>
      <c r="M3789" t="str">
        <f t="shared" si="179"/>
        <v>prozapstguardpour-oninsecticide47000-190</v>
      </c>
      <c r="N3789" t="str">
        <f>IFERROR(VLOOKUP(LOWER(M3789),file_list!$B:$B,1,FALSE),FALSE)</f>
        <v>prozapstguardpour-oninsecticide47000-190</v>
      </c>
      <c r="O3789" t="str">
        <f t="shared" si="177"/>
        <v>TRUE</v>
      </c>
    </row>
    <row r="3790" spans="1:15" x14ac:dyDescent="0.2">
      <c r="A3790" t="s">
        <v>6742</v>
      </c>
      <c r="B3790" t="s">
        <v>6743</v>
      </c>
      <c r="C3790">
        <v>47000</v>
      </c>
      <c r="D3790" t="s">
        <v>14</v>
      </c>
      <c r="E3790">
        <v>1288092</v>
      </c>
      <c r="F3790" t="s">
        <v>15</v>
      </c>
      <c r="G3790" t="s">
        <v>37</v>
      </c>
      <c r="H3790" s="1">
        <v>45594</v>
      </c>
      <c r="I3790" t="s">
        <v>106</v>
      </c>
      <c r="J3790" t="s">
        <v>20</v>
      </c>
      <c r="K3790" t="b">
        <v>1</v>
      </c>
      <c r="L3790" t="str">
        <f t="shared" si="178"/>
        <v>prozapgamma-defense</v>
      </c>
      <c r="M3790" t="str">
        <f t="shared" si="179"/>
        <v>prozapgamma-defense47000-192</v>
      </c>
      <c r="N3790" t="str">
        <f>IFERROR(VLOOKUP(LOWER(M3790),file_list!$B:$B,1,FALSE),FALSE)</f>
        <v>prozapgamma-defense47000-192</v>
      </c>
      <c r="O3790" t="str">
        <f t="shared" si="177"/>
        <v>TRUE</v>
      </c>
    </row>
    <row r="3791" spans="1:15" x14ac:dyDescent="0.2">
      <c r="A3791" t="s">
        <v>6744</v>
      </c>
      <c r="B3791" t="s">
        <v>6745</v>
      </c>
      <c r="C3791">
        <v>47000</v>
      </c>
      <c r="D3791" t="s">
        <v>78</v>
      </c>
      <c r="E3791">
        <v>1288092</v>
      </c>
      <c r="F3791" t="s">
        <v>15</v>
      </c>
      <c r="G3791" t="s">
        <v>37</v>
      </c>
      <c r="H3791" s="1">
        <v>45594</v>
      </c>
      <c r="I3791" t="s">
        <v>106</v>
      </c>
      <c r="J3791" t="s">
        <v>20</v>
      </c>
      <c r="K3791" t="b">
        <v>1</v>
      </c>
      <c r="L3791" t="str">
        <f t="shared" si="178"/>
        <v>surekilldia-pyinsecticidedust</v>
      </c>
      <c r="M3791" t="str">
        <f t="shared" si="179"/>
        <v>surekilldia-pyinsecticidedust47000-65</v>
      </c>
      <c r="N3791" t="str">
        <f>IFERROR(VLOOKUP(LOWER(M3791),file_list!$B:$B,1,FALSE),FALSE)</f>
        <v>surekilldia-pyinsecticidedust47000-65</v>
      </c>
      <c r="O3791" t="str">
        <f t="shared" si="177"/>
        <v>TRUE</v>
      </c>
    </row>
    <row r="3792" spans="1:15" x14ac:dyDescent="0.2">
      <c r="A3792" t="s">
        <v>6746</v>
      </c>
      <c r="B3792" t="s">
        <v>6747</v>
      </c>
      <c r="C3792">
        <v>47000</v>
      </c>
      <c r="D3792" t="s">
        <v>14</v>
      </c>
      <c r="E3792">
        <v>1288092</v>
      </c>
      <c r="F3792" t="s">
        <v>15</v>
      </c>
      <c r="G3792" t="s">
        <v>37</v>
      </c>
      <c r="H3792" s="1">
        <v>45594</v>
      </c>
      <c r="I3792" t="s">
        <v>106</v>
      </c>
      <c r="J3792" t="s">
        <v>20</v>
      </c>
      <c r="K3792" t="b">
        <v>0</v>
      </c>
      <c r="L3792" t="str">
        <f t="shared" si="178"/>
        <v>prozapdy-flyaerosolinsecticide</v>
      </c>
      <c r="M3792" t="str">
        <f t="shared" si="179"/>
        <v>prozapdy-flyaerosolinsecticide47000-69</v>
      </c>
      <c r="N3792" t="b">
        <f>IFERROR(VLOOKUP(LOWER(M3792),file_list!$B:$B,1,FALSE),FALSE)</f>
        <v>0</v>
      </c>
      <c r="O3792" t="str">
        <f t="shared" si="177"/>
        <v>FALSE</v>
      </c>
    </row>
    <row r="3793" spans="1:15" x14ac:dyDescent="0.2">
      <c r="A3793" t="s">
        <v>6748</v>
      </c>
      <c r="B3793" t="s">
        <v>6749</v>
      </c>
      <c r="C3793">
        <v>47000</v>
      </c>
      <c r="D3793" t="s">
        <v>14</v>
      </c>
      <c r="E3793">
        <v>1288092</v>
      </c>
      <c r="F3793" t="s">
        <v>15</v>
      </c>
      <c r="G3793" t="s">
        <v>37</v>
      </c>
      <c r="H3793" s="1">
        <v>45594</v>
      </c>
      <c r="I3793" t="s">
        <v>106</v>
      </c>
      <c r="J3793" t="s">
        <v>20</v>
      </c>
      <c r="K3793" t="b">
        <v>1</v>
      </c>
      <c r="L3793" t="str">
        <f t="shared" si="178"/>
        <v>prozapld-44t</v>
      </c>
      <c r="M3793" t="str">
        <f t="shared" si="179"/>
        <v>prozapld-44t47000-7</v>
      </c>
      <c r="N3793" t="str">
        <f>IFERROR(VLOOKUP(LOWER(M3793),file_list!$B:$B,1,FALSE),FALSE)</f>
        <v>prozapld-44t47000-7</v>
      </c>
      <c r="O3793" t="str">
        <f t="shared" si="177"/>
        <v>TRUE</v>
      </c>
    </row>
    <row r="3794" spans="1:15" x14ac:dyDescent="0.2">
      <c r="A3794" t="s">
        <v>6748</v>
      </c>
      <c r="B3794" t="s">
        <v>6750</v>
      </c>
      <c r="C3794">
        <v>47000</v>
      </c>
      <c r="D3794" t="s">
        <v>14</v>
      </c>
      <c r="E3794">
        <v>1288092</v>
      </c>
      <c r="F3794" t="s">
        <v>15</v>
      </c>
      <c r="G3794" t="s">
        <v>37</v>
      </c>
      <c r="H3794" s="1">
        <v>45594</v>
      </c>
      <c r="I3794" t="s">
        <v>106</v>
      </c>
      <c r="J3794" t="s">
        <v>20</v>
      </c>
      <c r="K3794" t="b">
        <v>1</v>
      </c>
      <c r="L3794" t="str">
        <f t="shared" si="178"/>
        <v>surekilladvancedinsecticideproductsld-44t</v>
      </c>
      <c r="M3794" t="str">
        <f t="shared" si="179"/>
        <v>surekilladvancedinsecticideproductsld-44t47000-7</v>
      </c>
      <c r="N3794" t="str">
        <f>IFERROR(VLOOKUP(LOWER(M3794),file_list!$B:$B,1,FALSE),FALSE)</f>
        <v>surekilladvancedinsecticideproductsld-44t47000-7</v>
      </c>
      <c r="O3794" t="str">
        <f t="shared" si="177"/>
        <v>TRUE</v>
      </c>
    </row>
    <row r="3795" spans="1:15" x14ac:dyDescent="0.2">
      <c r="A3795" t="s">
        <v>6751</v>
      </c>
      <c r="B3795" t="s">
        <v>6752</v>
      </c>
      <c r="C3795">
        <v>47000</v>
      </c>
      <c r="D3795" t="s">
        <v>14</v>
      </c>
      <c r="E3795">
        <v>1288092</v>
      </c>
      <c r="F3795" t="s">
        <v>15</v>
      </c>
      <c r="G3795" t="s">
        <v>37</v>
      </c>
      <c r="H3795" s="1">
        <v>45594</v>
      </c>
      <c r="I3795" t="s">
        <v>106</v>
      </c>
      <c r="J3795" t="s">
        <v>20</v>
      </c>
      <c r="K3795" t="b">
        <v>1</v>
      </c>
      <c r="L3795" t="str">
        <f t="shared" si="178"/>
        <v>turbocideadvancedfoggingproductsvap-20</v>
      </c>
      <c r="M3795" t="str">
        <f t="shared" si="179"/>
        <v>turbocideadvancedfoggingproductsvap-2047000-71</v>
      </c>
      <c r="N3795" t="str">
        <f>IFERROR(VLOOKUP(LOWER(M3795),file_list!$B:$B,1,FALSE),FALSE)</f>
        <v>turbocideadvancedfoggingproductsvap-2047000-71</v>
      </c>
      <c r="O3795" t="str">
        <f t="shared" si="177"/>
        <v>TRUE</v>
      </c>
    </row>
    <row r="3796" spans="1:15" x14ac:dyDescent="0.2">
      <c r="A3796" t="s">
        <v>6753</v>
      </c>
      <c r="B3796" t="s">
        <v>6754</v>
      </c>
      <c r="C3796">
        <v>47000</v>
      </c>
      <c r="D3796" t="s">
        <v>14</v>
      </c>
      <c r="E3796">
        <v>1288092</v>
      </c>
      <c r="F3796" t="s">
        <v>15</v>
      </c>
      <c r="G3796" t="s">
        <v>37</v>
      </c>
      <c r="H3796" s="1">
        <v>45594</v>
      </c>
      <c r="I3796" t="s">
        <v>106</v>
      </c>
      <c r="J3796" t="s">
        <v>20</v>
      </c>
      <c r="K3796" t="b">
        <v>1</v>
      </c>
      <c r="L3796" t="str">
        <f t="shared" si="178"/>
        <v>ct-75aerosolinsecticide</v>
      </c>
      <c r="M3796" t="str">
        <f t="shared" si="179"/>
        <v>ct-75aerosolinsecticide47000-72</v>
      </c>
      <c r="N3796" t="str">
        <f>IFERROR(VLOOKUP(LOWER(M3796),file_list!$B:$B,1,FALSE),FALSE)</f>
        <v>ct-75aerosolinsecticide47000-72</v>
      </c>
      <c r="O3796" t="str">
        <f t="shared" si="177"/>
        <v>TRUE</v>
      </c>
    </row>
    <row r="3797" spans="1:15" x14ac:dyDescent="0.2">
      <c r="A3797" t="s">
        <v>6755</v>
      </c>
      <c r="B3797" t="s">
        <v>6756</v>
      </c>
      <c r="C3797">
        <v>47000</v>
      </c>
      <c r="D3797" t="s">
        <v>14</v>
      </c>
      <c r="E3797">
        <v>1304415</v>
      </c>
      <c r="F3797" t="s">
        <v>15</v>
      </c>
      <c r="G3797" t="s">
        <v>37</v>
      </c>
      <c r="H3797" s="1">
        <v>45867</v>
      </c>
      <c r="I3797" t="s">
        <v>63</v>
      </c>
      <c r="J3797" t="s">
        <v>20</v>
      </c>
      <c r="K3797" t="b">
        <v>1</v>
      </c>
      <c r="L3797" t="str">
        <f t="shared" si="178"/>
        <v>surekillct-511</v>
      </c>
      <c r="M3797" t="str">
        <f t="shared" si="179"/>
        <v>surekillct-51147000-73</v>
      </c>
      <c r="N3797" t="str">
        <f>IFERROR(VLOOKUP(LOWER(M3797),file_list!$B:$B,1,FALSE),FALSE)</f>
        <v>surekillct-51147000-73</v>
      </c>
      <c r="O3797" t="str">
        <f t="shared" si="177"/>
        <v>TRUE</v>
      </c>
    </row>
    <row r="3798" spans="1:15" x14ac:dyDescent="0.2">
      <c r="A3798" t="s">
        <v>6755</v>
      </c>
      <c r="B3798" t="s">
        <v>6757</v>
      </c>
      <c r="C3798">
        <v>47000</v>
      </c>
      <c r="D3798" t="s">
        <v>14</v>
      </c>
      <c r="E3798">
        <v>1288092</v>
      </c>
      <c r="F3798" t="s">
        <v>15</v>
      </c>
      <c r="G3798" t="s">
        <v>37</v>
      </c>
      <c r="H3798" s="1">
        <v>45594</v>
      </c>
      <c r="I3798" t="s">
        <v>106</v>
      </c>
      <c r="J3798" t="s">
        <v>921</v>
      </c>
      <c r="K3798" t="b">
        <v>0</v>
      </c>
      <c r="L3798" t="str">
        <f t="shared" si="178"/>
        <v>surekilladvancedinsecticideproductsct-511</v>
      </c>
      <c r="M3798" t="str">
        <f t="shared" si="179"/>
        <v>surekilladvancedinsecticideproductsct-51147000-73</v>
      </c>
      <c r="N3798" t="b">
        <f>IFERROR(VLOOKUP(LOWER(M3798),file_list!$B:$B,1,FALSE),FALSE)</f>
        <v>0</v>
      </c>
      <c r="O3798" t="str">
        <f t="shared" si="177"/>
        <v>FALSE</v>
      </c>
    </row>
    <row r="3799" spans="1:15" x14ac:dyDescent="0.2">
      <c r="A3799" t="s">
        <v>6758</v>
      </c>
      <c r="B3799" t="s">
        <v>6759</v>
      </c>
      <c r="C3799">
        <v>47000</v>
      </c>
      <c r="D3799" t="s">
        <v>14</v>
      </c>
      <c r="E3799">
        <v>1288092</v>
      </c>
      <c r="F3799" t="s">
        <v>15</v>
      </c>
      <c r="G3799" t="s">
        <v>37</v>
      </c>
      <c r="H3799" s="1">
        <v>45594</v>
      </c>
      <c r="I3799" t="s">
        <v>106</v>
      </c>
      <c r="J3799" t="s">
        <v>20</v>
      </c>
      <c r="K3799" t="b">
        <v>1</v>
      </c>
      <c r="L3799" t="str">
        <f t="shared" si="178"/>
        <v>surekilladvancedinsecticideproductsvap-5</v>
      </c>
      <c r="M3799" t="str">
        <f t="shared" si="179"/>
        <v>surekilladvancedinsecticideproductsvap-547000-74</v>
      </c>
      <c r="N3799" t="str">
        <f>IFERROR(VLOOKUP(LOWER(M3799),file_list!$B:$B,1,FALSE),FALSE)</f>
        <v>surekilladvancedinsecticideproductsvap-547000-74</v>
      </c>
      <c r="O3799" t="str">
        <f t="shared" si="177"/>
        <v>TRUE</v>
      </c>
    </row>
    <row r="3800" spans="1:15" x14ac:dyDescent="0.2">
      <c r="A3800" t="s">
        <v>6760</v>
      </c>
      <c r="B3800" t="s">
        <v>6761</v>
      </c>
      <c r="C3800">
        <v>47000</v>
      </c>
      <c r="D3800" t="s">
        <v>14</v>
      </c>
      <c r="E3800">
        <v>1288092</v>
      </c>
      <c r="F3800" t="s">
        <v>15</v>
      </c>
      <c r="G3800" t="s">
        <v>37</v>
      </c>
      <c r="H3800" s="1">
        <v>45594</v>
      </c>
      <c r="I3800" t="s">
        <v>106</v>
      </c>
      <c r="J3800" t="s">
        <v>20</v>
      </c>
      <c r="K3800" t="b">
        <v>0</v>
      </c>
      <c r="L3800" t="str">
        <f t="shared" si="178"/>
        <v>prozapbackrubberpouron</v>
      </c>
      <c r="M3800" t="str">
        <f t="shared" si="179"/>
        <v>prozapbackrubberpouron47000-89</v>
      </c>
      <c r="N3800" t="str">
        <f>IFERROR(VLOOKUP(LOWER(M3800),file_list!$B:$B,1,FALSE),FALSE)</f>
        <v>prozapbackrubberpouron47000-89</v>
      </c>
      <c r="O3800" t="str">
        <f t="shared" si="177"/>
        <v>TRUE</v>
      </c>
    </row>
    <row r="3801" spans="1:15" x14ac:dyDescent="0.2">
      <c r="A3801" t="s">
        <v>6762</v>
      </c>
      <c r="B3801" t="s">
        <v>6763</v>
      </c>
      <c r="C3801">
        <v>47000</v>
      </c>
      <c r="D3801" t="s">
        <v>14</v>
      </c>
      <c r="E3801">
        <v>1288092</v>
      </c>
      <c r="F3801" t="s">
        <v>15</v>
      </c>
      <c r="G3801" t="s">
        <v>37</v>
      </c>
      <c r="H3801" s="1">
        <v>45594</v>
      </c>
      <c r="I3801" t="s">
        <v>106</v>
      </c>
      <c r="J3801" t="s">
        <v>20</v>
      </c>
      <c r="K3801" t="b">
        <v>1</v>
      </c>
      <c r="L3801" t="str">
        <f t="shared" si="178"/>
        <v>turbocideadvancedfoggingproductspy-75</v>
      </c>
      <c r="M3801" t="str">
        <f t="shared" si="179"/>
        <v>turbocideadvancedfoggingproductspy-7547000-94</v>
      </c>
      <c r="N3801" t="str">
        <f>IFERROR(VLOOKUP(LOWER(M3801),file_list!$B:$B,1,FALSE),FALSE)</f>
        <v>turbocideadvancedfoggingproductspy-7547000-94</v>
      </c>
      <c r="O3801" t="str">
        <f t="shared" si="177"/>
        <v>TRUE</v>
      </c>
    </row>
    <row r="3802" spans="1:15" x14ac:dyDescent="0.2">
      <c r="A3802" t="s">
        <v>6764</v>
      </c>
      <c r="B3802" t="s">
        <v>6765</v>
      </c>
      <c r="C3802">
        <v>47000</v>
      </c>
      <c r="D3802" t="s">
        <v>14</v>
      </c>
      <c r="E3802">
        <v>1288092</v>
      </c>
      <c r="F3802" t="s">
        <v>15</v>
      </c>
      <c r="G3802" t="s">
        <v>37</v>
      </c>
      <c r="H3802" s="1">
        <v>45594</v>
      </c>
      <c r="I3802" t="s">
        <v>106</v>
      </c>
      <c r="J3802" t="s">
        <v>20</v>
      </c>
      <c r="K3802" t="b">
        <v>0</v>
      </c>
      <c r="L3802" t="str">
        <f t="shared" si="178"/>
        <v>prozapbackrubberpour-onxtra</v>
      </c>
      <c r="M3802" t="str">
        <f t="shared" si="179"/>
        <v>prozapbackrubberpour-onxtra47000-96</v>
      </c>
      <c r="N3802" t="str">
        <f>IFERROR(VLOOKUP(LOWER(M3802),file_list!$B:$B,1,FALSE),FALSE)</f>
        <v>prozapbackrubberpour-onxtra47000-96</v>
      </c>
      <c r="O3802" t="str">
        <f t="shared" si="177"/>
        <v>TRUE</v>
      </c>
    </row>
    <row r="3803" spans="1:15" x14ac:dyDescent="0.2">
      <c r="A3803" t="s">
        <v>6766</v>
      </c>
      <c r="B3803" t="s">
        <v>6767</v>
      </c>
      <c r="C3803">
        <v>47000</v>
      </c>
      <c r="D3803" t="s">
        <v>14</v>
      </c>
      <c r="E3803">
        <v>1288092</v>
      </c>
      <c r="F3803" t="s">
        <v>15</v>
      </c>
      <c r="G3803" t="s">
        <v>37</v>
      </c>
      <c r="H3803" s="1">
        <v>45594</v>
      </c>
      <c r="I3803" t="s">
        <v>106</v>
      </c>
      <c r="J3803" t="s">
        <v>20</v>
      </c>
      <c r="K3803" t="b">
        <v>1</v>
      </c>
      <c r="L3803" t="str">
        <f t="shared" si="178"/>
        <v>prozapvapona400e</v>
      </c>
      <c r="M3803" t="str">
        <f t="shared" si="179"/>
        <v>prozapvapona400e5481-204-47000</v>
      </c>
      <c r="N3803" t="str">
        <f>IFERROR(VLOOKUP(LOWER(M3803),file_list!$B:$B,1,FALSE),FALSE)</f>
        <v>prozapvapona400e5481-204-47000</v>
      </c>
      <c r="O3803" t="str">
        <f t="shared" si="177"/>
        <v>TRUE</v>
      </c>
    </row>
    <row r="3804" spans="1:15" x14ac:dyDescent="0.2">
      <c r="A3804" t="s">
        <v>6768</v>
      </c>
      <c r="B3804" t="s">
        <v>6769</v>
      </c>
      <c r="C3804">
        <v>47000</v>
      </c>
      <c r="D3804" t="s">
        <v>14</v>
      </c>
      <c r="E3804">
        <v>1288092</v>
      </c>
      <c r="F3804" t="s">
        <v>15</v>
      </c>
      <c r="G3804" t="s">
        <v>37</v>
      </c>
      <c r="H3804" s="1">
        <v>45594</v>
      </c>
      <c r="I3804" t="s">
        <v>106</v>
      </c>
      <c r="J3804" t="s">
        <v>20</v>
      </c>
      <c r="K3804" t="b">
        <v>1</v>
      </c>
      <c r="L3804" t="str">
        <f t="shared" si="178"/>
        <v>prozapinsectguard</v>
      </c>
      <c r="M3804" t="str">
        <f t="shared" si="179"/>
        <v>prozapinsectguard5481-533-47000</v>
      </c>
      <c r="N3804" t="str">
        <f>IFERROR(VLOOKUP(LOWER(M3804),file_list!$B:$B,1,FALSE),FALSE)</f>
        <v>prozapinsectguard5481-533-47000</v>
      </c>
      <c r="O3804" t="str">
        <f t="shared" si="177"/>
        <v>TRUE</v>
      </c>
    </row>
    <row r="3805" spans="1:15" x14ac:dyDescent="0.2">
      <c r="A3805" t="s">
        <v>6770</v>
      </c>
      <c r="B3805" t="s">
        <v>6771</v>
      </c>
      <c r="C3805">
        <v>47000</v>
      </c>
      <c r="D3805" t="s">
        <v>14</v>
      </c>
      <c r="E3805">
        <v>1288092</v>
      </c>
      <c r="F3805" t="s">
        <v>15</v>
      </c>
      <c r="G3805" t="s">
        <v>37</v>
      </c>
      <c r="H3805" s="1">
        <v>45594</v>
      </c>
      <c r="I3805" t="s">
        <v>106</v>
      </c>
      <c r="J3805" t="s">
        <v>20</v>
      </c>
      <c r="K3805" t="b">
        <v>0</v>
      </c>
      <c r="L3805" t="str">
        <f t="shared" si="178"/>
        <v>turbocideadvancedfoggingproductspy-75ws-methoprene</v>
      </c>
      <c r="M3805" t="str">
        <f t="shared" si="179"/>
        <v>turbocideadvancedfoggingproductspy-75ws-methoprene89459-111-47000</v>
      </c>
      <c r="N3805" t="str">
        <f>IFERROR(VLOOKUP(LOWER(M3805),file_list!$B:$B,1,FALSE),FALSE)</f>
        <v>turbocideadvancedfoggingproductspy-75ws-methoprene89459-111-47000</v>
      </c>
      <c r="O3805" t="str">
        <f t="shared" si="177"/>
        <v>TRUE</v>
      </c>
    </row>
    <row r="3806" spans="1:15" x14ac:dyDescent="0.2">
      <c r="A3806" t="s">
        <v>6772</v>
      </c>
      <c r="B3806" t="s">
        <v>6773</v>
      </c>
      <c r="C3806">
        <v>47000</v>
      </c>
      <c r="D3806" t="s">
        <v>14</v>
      </c>
      <c r="E3806">
        <v>1288092</v>
      </c>
      <c r="F3806" t="s">
        <v>15</v>
      </c>
      <c r="G3806" t="s">
        <v>37</v>
      </c>
      <c r="H3806" s="1">
        <v>45594</v>
      </c>
      <c r="I3806" t="s">
        <v>106</v>
      </c>
      <c r="J3806" t="s">
        <v>20</v>
      </c>
      <c r="K3806" t="b">
        <v>1</v>
      </c>
      <c r="L3806" t="str">
        <f t="shared" si="178"/>
        <v>prozapprotectuspour-oninsecticide-igr</v>
      </c>
      <c r="M3806" t="str">
        <f t="shared" si="179"/>
        <v>prozapprotectuspour-oninsecticide-igr89459-127-47000</v>
      </c>
      <c r="N3806" t="str">
        <f>IFERROR(VLOOKUP(LOWER(M3806),file_list!$B:$B,1,FALSE),FALSE)</f>
        <v>prozapprotectuspour-oninsecticide-igr89459-127-47000</v>
      </c>
      <c r="O3806" t="str">
        <f t="shared" si="177"/>
        <v>TRUE</v>
      </c>
    </row>
    <row r="3807" spans="1:15" x14ac:dyDescent="0.2">
      <c r="A3807" t="s">
        <v>6774</v>
      </c>
      <c r="B3807" t="s">
        <v>6775</v>
      </c>
      <c r="C3807">
        <v>47000</v>
      </c>
      <c r="D3807" t="s">
        <v>14</v>
      </c>
      <c r="E3807">
        <v>1288092</v>
      </c>
      <c r="F3807" t="s">
        <v>15</v>
      </c>
      <c r="G3807" t="s">
        <v>37</v>
      </c>
      <c r="H3807" s="1">
        <v>45594</v>
      </c>
      <c r="I3807" t="s">
        <v>106</v>
      </c>
      <c r="J3807" t="s">
        <v>41</v>
      </c>
      <c r="K3807" t="b">
        <v>1</v>
      </c>
      <c r="L3807" t="str">
        <f t="shared" si="178"/>
        <v>turbocideadvancedfoggingproductsmethopreneigr</v>
      </c>
      <c r="M3807" t="str">
        <f t="shared" si="179"/>
        <v>turbocideadvancedfoggingproductsmethopreneigr89459-99-47000</v>
      </c>
      <c r="N3807" t="str">
        <f>IFERROR(VLOOKUP(LOWER(M3807),file_list!$B:$B,1,FALSE),FALSE)</f>
        <v>turbocideadvancedfoggingproductsmethopreneigr89459-99-47000</v>
      </c>
      <c r="O3807" t="str">
        <f t="shared" si="177"/>
        <v>TRUE</v>
      </c>
    </row>
    <row r="3808" spans="1:15" x14ac:dyDescent="0.2">
      <c r="A3808" t="s">
        <v>6776</v>
      </c>
      <c r="B3808" t="s">
        <v>6777</v>
      </c>
      <c r="C3808">
        <v>47000</v>
      </c>
      <c r="D3808" t="s">
        <v>14</v>
      </c>
      <c r="E3808">
        <v>1288092</v>
      </c>
      <c r="F3808" t="s">
        <v>15</v>
      </c>
      <c r="G3808" t="s">
        <v>37</v>
      </c>
      <c r="H3808" s="1">
        <v>45594</v>
      </c>
      <c r="I3808" t="s">
        <v>106</v>
      </c>
      <c r="J3808" t="s">
        <v>20</v>
      </c>
      <c r="K3808" t="b">
        <v>1</v>
      </c>
      <c r="L3808" t="str">
        <f t="shared" si="178"/>
        <v>surekillevolvesc(nysspecificlanguage)</v>
      </c>
      <c r="M3808" t="str">
        <f t="shared" si="179"/>
        <v>surekillevolvesc(nysspecificlanguage)91234-243-47000</v>
      </c>
      <c r="N3808" t="str">
        <f>IFERROR(VLOOKUP(LOWER(M3808),file_list!$B:$B,1,FALSE),FALSE)</f>
        <v>surekillevolvesc(nysspecificlanguage)91234-243-47000</v>
      </c>
      <c r="O3808" t="str">
        <f t="shared" si="177"/>
        <v>TRUE</v>
      </c>
    </row>
    <row r="3809" spans="1:15" x14ac:dyDescent="0.2">
      <c r="A3809" t="s">
        <v>6778</v>
      </c>
      <c r="B3809" t="s">
        <v>6779</v>
      </c>
      <c r="C3809">
        <v>47000</v>
      </c>
      <c r="D3809" t="s">
        <v>14</v>
      </c>
      <c r="E3809">
        <v>1288092</v>
      </c>
      <c r="F3809" t="s">
        <v>15</v>
      </c>
      <c r="G3809" t="s">
        <v>37</v>
      </c>
      <c r="H3809" s="1">
        <v>45594</v>
      </c>
      <c r="I3809" t="s">
        <v>106</v>
      </c>
      <c r="J3809" t="s">
        <v>20</v>
      </c>
      <c r="K3809" t="b">
        <v>1</v>
      </c>
      <c r="L3809" t="str">
        <f t="shared" si="178"/>
        <v>surekillantgelbait</v>
      </c>
      <c r="M3809" t="str">
        <f t="shared" si="179"/>
        <v>surekillantgelbait92028-2-47000</v>
      </c>
      <c r="N3809" t="str">
        <f>IFERROR(VLOOKUP(LOWER(M3809),file_list!$B:$B,1,FALSE),FALSE)</f>
        <v>surekillantgelbait92028-2-47000</v>
      </c>
      <c r="O3809" t="str">
        <f t="shared" si="177"/>
        <v>TRUE</v>
      </c>
    </row>
    <row r="3810" spans="1:15" x14ac:dyDescent="0.2">
      <c r="A3810" t="s">
        <v>6780</v>
      </c>
      <c r="B3810" t="s">
        <v>6781</v>
      </c>
      <c r="C3810">
        <v>47000</v>
      </c>
      <c r="D3810" t="s">
        <v>14</v>
      </c>
      <c r="E3810">
        <v>1288092</v>
      </c>
      <c r="F3810" t="s">
        <v>15</v>
      </c>
      <c r="G3810" t="s">
        <v>37</v>
      </c>
      <c r="H3810" s="1">
        <v>45594</v>
      </c>
      <c r="I3810" t="s">
        <v>106</v>
      </c>
      <c r="J3810" t="s">
        <v>20</v>
      </c>
      <c r="K3810" t="b">
        <v>1</v>
      </c>
      <c r="L3810" t="str">
        <f t="shared" si="178"/>
        <v>surekillroachgelbait</v>
      </c>
      <c r="M3810" t="str">
        <f t="shared" si="179"/>
        <v>surekillroachgelbait92028-3-47000</v>
      </c>
      <c r="N3810" t="str">
        <f>IFERROR(VLOOKUP(LOWER(M3810),file_list!$B:$B,1,FALSE),FALSE)</f>
        <v>surekillroachgelbait92028-3-47000</v>
      </c>
      <c r="O3810" t="str">
        <f t="shared" si="177"/>
        <v>TRUE</v>
      </c>
    </row>
    <row r="3811" spans="1:15" x14ac:dyDescent="0.2">
      <c r="A3811" t="s">
        <v>6782</v>
      </c>
      <c r="B3811" t="s">
        <v>6783</v>
      </c>
      <c r="C3811">
        <v>47332</v>
      </c>
      <c r="D3811" t="s">
        <v>14</v>
      </c>
      <c r="E3811">
        <v>1297804</v>
      </c>
      <c r="F3811" t="s">
        <v>15</v>
      </c>
      <c r="G3811" t="s">
        <v>37</v>
      </c>
      <c r="H3811" s="1">
        <v>45793</v>
      </c>
      <c r="I3811" t="s">
        <v>38</v>
      </c>
      <c r="J3811" t="s">
        <v>20</v>
      </c>
      <c r="K3811" t="b">
        <v>1</v>
      </c>
      <c r="L3811" t="str">
        <f t="shared" si="178"/>
        <v>bugjuiceinsecticidepaintadditive</v>
      </c>
      <c r="M3811" t="str">
        <f t="shared" si="179"/>
        <v>bugjuiceinsecticidepaintadditive47332-11</v>
      </c>
      <c r="N3811" t="str">
        <f>IFERROR(VLOOKUP(LOWER(M3811),file_list!$B:$B,1,FALSE),FALSE)</f>
        <v>bugjuiceinsecticidepaintadditive47332-11</v>
      </c>
      <c r="O3811" t="str">
        <f t="shared" si="177"/>
        <v>TRUE</v>
      </c>
    </row>
    <row r="3812" spans="1:15" x14ac:dyDescent="0.2">
      <c r="A3812" t="s">
        <v>6784</v>
      </c>
      <c r="B3812" t="s">
        <v>6785</v>
      </c>
      <c r="C3812">
        <v>47629</v>
      </c>
      <c r="D3812" t="s">
        <v>14</v>
      </c>
      <c r="E3812">
        <v>1288662</v>
      </c>
      <c r="F3812" t="s">
        <v>15</v>
      </c>
      <c r="G3812" t="s">
        <v>37</v>
      </c>
      <c r="H3812" s="1">
        <v>45594</v>
      </c>
      <c r="I3812" t="s">
        <v>38</v>
      </c>
      <c r="J3812" t="s">
        <v>44</v>
      </c>
      <c r="K3812" t="b">
        <v>1</v>
      </c>
      <c r="L3812" t="str">
        <f t="shared" si="178"/>
        <v>victorrodentkiller</v>
      </c>
      <c r="M3812" t="str">
        <f t="shared" si="179"/>
        <v>victorrodentkiller61282-46-47629</v>
      </c>
      <c r="N3812" t="str">
        <f>IFERROR(VLOOKUP(LOWER(M3812),file_list!$B:$B,1,FALSE),FALSE)</f>
        <v>victorrodentkiller61282-46-47629</v>
      </c>
      <c r="O3812" t="str">
        <f t="shared" si="177"/>
        <v>TRUE</v>
      </c>
    </row>
    <row r="3813" spans="1:15" x14ac:dyDescent="0.2">
      <c r="A3813" t="s">
        <v>6786</v>
      </c>
      <c r="B3813" t="s">
        <v>6787</v>
      </c>
      <c r="C3813">
        <v>47682</v>
      </c>
      <c r="D3813" t="s">
        <v>14</v>
      </c>
      <c r="E3813">
        <v>1277764</v>
      </c>
      <c r="F3813" t="s">
        <v>15</v>
      </c>
      <c r="G3813" t="s">
        <v>37</v>
      </c>
      <c r="H3813" s="1">
        <v>45474</v>
      </c>
      <c r="I3813" t="s">
        <v>106</v>
      </c>
      <c r="J3813" t="s">
        <v>458</v>
      </c>
      <c r="K3813" t="b">
        <v>1</v>
      </c>
      <c r="L3813" t="str">
        <f t="shared" si="178"/>
        <v>tributeequinenutritionessentialkwithflycontrol</v>
      </c>
      <c r="M3813" t="str">
        <f t="shared" si="179"/>
        <v>tributeequinenutritionessentialkwithflycontrol89459-102-47682</v>
      </c>
      <c r="N3813" t="str">
        <f>IFERROR(VLOOKUP(LOWER(M3813),file_list!$B:$B,1,FALSE),FALSE)</f>
        <v>tributeequinenutritionessentialkwithflycontrol89459-102-47682</v>
      </c>
      <c r="O3813" t="str">
        <f t="shared" si="177"/>
        <v>TRUE</v>
      </c>
    </row>
    <row r="3814" spans="1:15" x14ac:dyDescent="0.2">
      <c r="A3814" t="s">
        <v>6788</v>
      </c>
      <c r="B3814" t="s">
        <v>6789</v>
      </c>
      <c r="C3814">
        <v>47682</v>
      </c>
      <c r="D3814" t="s">
        <v>14</v>
      </c>
      <c r="E3814">
        <v>1277764</v>
      </c>
      <c r="F3814" t="s">
        <v>15</v>
      </c>
      <c r="G3814" t="s">
        <v>37</v>
      </c>
      <c r="H3814" s="1">
        <v>45474</v>
      </c>
      <c r="I3814" t="s">
        <v>106</v>
      </c>
      <c r="J3814" t="s">
        <v>20</v>
      </c>
      <c r="K3814" t="b">
        <v>1</v>
      </c>
      <c r="L3814" t="str">
        <f t="shared" si="178"/>
        <v>kalmbachfeedscattleflycontrolblockwithclarifly</v>
      </c>
      <c r="M3814" t="str">
        <f t="shared" si="179"/>
        <v>kalmbachfeedscattleflycontrolblockwithclarifly89459-7-47682</v>
      </c>
      <c r="N3814" t="str">
        <f>IFERROR(VLOOKUP(LOWER(M3814),file_list!$B:$B,1,FALSE),FALSE)</f>
        <v>kalmbachfeedscattleflycontrolblockwithclarifly89459-7-47682</v>
      </c>
      <c r="O3814" t="str">
        <f t="shared" si="177"/>
        <v>TRUE</v>
      </c>
    </row>
    <row r="3815" spans="1:15" x14ac:dyDescent="0.2">
      <c r="A3815" t="s">
        <v>6788</v>
      </c>
      <c r="B3815" t="s">
        <v>6790</v>
      </c>
      <c r="C3815">
        <v>47682</v>
      </c>
      <c r="D3815" t="s">
        <v>14</v>
      </c>
      <c r="E3815">
        <v>1277764</v>
      </c>
      <c r="F3815" t="s">
        <v>15</v>
      </c>
      <c r="G3815" t="s">
        <v>37</v>
      </c>
      <c r="H3815" s="1">
        <v>45474</v>
      </c>
      <c r="I3815" t="s">
        <v>106</v>
      </c>
      <c r="J3815" t="s">
        <v>20</v>
      </c>
      <c r="K3815" t="b">
        <v>1</v>
      </c>
      <c r="L3815" t="str">
        <f t="shared" si="178"/>
        <v>tributesuperiorequinenutritionequineflycontrolwithclarifyblock</v>
      </c>
      <c r="M3815" t="str">
        <f t="shared" si="179"/>
        <v>tributesuperiorequinenutritionequineflycontrolwithclarifyblock89459-7-47682</v>
      </c>
      <c r="N3815" t="str">
        <f>IFERROR(VLOOKUP(LOWER(M3815),file_list!$B:$B,1,FALSE),FALSE)</f>
        <v>tributesuperiorequinenutritionequineflycontrolwithclarifyblock89459-7-47682</v>
      </c>
      <c r="O3815" t="str">
        <f t="shared" si="177"/>
        <v>TRUE</v>
      </c>
    </row>
    <row r="3816" spans="1:15" x14ac:dyDescent="0.2">
      <c r="A3816" t="s">
        <v>6791</v>
      </c>
      <c r="B3816" t="s">
        <v>6792</v>
      </c>
      <c r="C3816">
        <v>478</v>
      </c>
      <c r="D3816" t="s">
        <v>14</v>
      </c>
      <c r="E3816">
        <v>1278212</v>
      </c>
      <c r="F3816" t="s">
        <v>15</v>
      </c>
      <c r="G3816" t="s">
        <v>37</v>
      </c>
      <c r="H3816" s="1">
        <v>45394</v>
      </c>
      <c r="I3816" t="s">
        <v>3182</v>
      </c>
      <c r="J3816" t="s">
        <v>20</v>
      </c>
      <c r="K3816" t="b">
        <v>1</v>
      </c>
      <c r="L3816" t="str">
        <f t="shared" si="178"/>
        <v>real-killindoorfogger5</v>
      </c>
      <c r="M3816" t="str">
        <f t="shared" si="179"/>
        <v>real-killindoorfogger59688-249-478</v>
      </c>
      <c r="N3816" t="str">
        <f>IFERROR(VLOOKUP(LOWER(M3816),file_list!$B:$B,1,FALSE),FALSE)</f>
        <v>real-killindoorfogger59688-249-478</v>
      </c>
      <c r="O3816" t="str">
        <f t="shared" si="177"/>
        <v>TRUE</v>
      </c>
    </row>
    <row r="3817" spans="1:15" x14ac:dyDescent="0.2">
      <c r="A3817" t="s">
        <v>6793</v>
      </c>
      <c r="B3817" t="s">
        <v>6794</v>
      </c>
      <c r="C3817">
        <v>478</v>
      </c>
      <c r="D3817" t="s">
        <v>14</v>
      </c>
      <c r="E3817">
        <v>1273344</v>
      </c>
      <c r="F3817" t="s">
        <v>15</v>
      </c>
      <c r="G3817" t="s">
        <v>37</v>
      </c>
      <c r="H3817" s="1">
        <v>45328</v>
      </c>
      <c r="I3817" t="s">
        <v>38</v>
      </c>
      <c r="J3817" t="s">
        <v>20</v>
      </c>
      <c r="K3817" t="b">
        <v>0</v>
      </c>
      <c r="L3817" t="str">
        <f t="shared" si="178"/>
        <v>real-killantroachkiller5(unscented)</v>
      </c>
      <c r="M3817" t="str">
        <f t="shared" si="179"/>
        <v>real-killantroachkiller5(unscented)9688-320-478</v>
      </c>
      <c r="N3817" t="str">
        <f>IFERROR(VLOOKUP(LOWER(M3817),file_list!$B:$B,1,FALSE),FALSE)</f>
        <v>real-killantroachkiller5(unscented)9688-320-478</v>
      </c>
      <c r="O3817" t="str">
        <f t="shared" si="177"/>
        <v>TRUE</v>
      </c>
    </row>
    <row r="3818" spans="1:15" x14ac:dyDescent="0.2">
      <c r="A3818" t="s">
        <v>6795</v>
      </c>
      <c r="B3818" t="s">
        <v>6796</v>
      </c>
      <c r="C3818">
        <v>478</v>
      </c>
      <c r="D3818" t="s">
        <v>14</v>
      </c>
      <c r="E3818">
        <v>1273344</v>
      </c>
      <c r="F3818" t="s">
        <v>15</v>
      </c>
      <c r="G3818" t="s">
        <v>37</v>
      </c>
      <c r="H3818" s="1">
        <v>45328</v>
      </c>
      <c r="I3818" t="s">
        <v>38</v>
      </c>
      <c r="J3818" t="s">
        <v>20</v>
      </c>
      <c r="K3818" t="b">
        <v>0</v>
      </c>
      <c r="L3818" t="str">
        <f t="shared" si="178"/>
        <v>real-killwasphornetkiller4</v>
      </c>
      <c r="M3818" t="str">
        <f t="shared" si="179"/>
        <v>real-killwasphornetkiller49688-325-478</v>
      </c>
      <c r="N3818" t="str">
        <f>IFERROR(VLOOKUP(LOWER(M3818),file_list!$B:$B,1,FALSE),FALSE)</f>
        <v>real-killwasphornetkiller49688-325-478</v>
      </c>
      <c r="O3818" t="str">
        <f t="shared" si="177"/>
        <v>TRUE</v>
      </c>
    </row>
    <row r="3819" spans="1:15" x14ac:dyDescent="0.2">
      <c r="A3819" t="s">
        <v>6797</v>
      </c>
      <c r="B3819" t="s">
        <v>6798</v>
      </c>
      <c r="C3819">
        <v>47870</v>
      </c>
      <c r="D3819" t="s">
        <v>14</v>
      </c>
      <c r="E3819">
        <v>1297748</v>
      </c>
      <c r="F3819" t="s">
        <v>15</v>
      </c>
      <c r="G3819" t="s">
        <v>37</v>
      </c>
      <c r="H3819" s="1">
        <v>45782</v>
      </c>
      <c r="I3819" t="s">
        <v>106</v>
      </c>
      <c r="J3819" t="s">
        <v>138</v>
      </c>
      <c r="K3819" t="b">
        <v>0</v>
      </c>
      <c r="L3819" t="str">
        <f t="shared" si="178"/>
        <v>propyleneoxide(restricted1132010)</v>
      </c>
      <c r="M3819" t="str">
        <f t="shared" si="179"/>
        <v>propyleneoxide(restricted1132010)47870-1</v>
      </c>
      <c r="N3819" t="str">
        <f>IFERROR(VLOOKUP(LOWER(M3819),file_list!$B:$B,1,FALSE),FALSE)</f>
        <v>propyleneoxide(restricted1132010)47870-1</v>
      </c>
      <c r="O3819" t="str">
        <f t="shared" si="177"/>
        <v>TRUE</v>
      </c>
    </row>
    <row r="3820" spans="1:15" x14ac:dyDescent="0.2">
      <c r="A3820" t="s">
        <v>6799</v>
      </c>
      <c r="B3820" t="s">
        <v>6800</v>
      </c>
      <c r="C3820">
        <v>47870</v>
      </c>
      <c r="D3820" t="s">
        <v>14</v>
      </c>
      <c r="E3820">
        <v>1297748</v>
      </c>
      <c r="F3820" t="s">
        <v>15</v>
      </c>
      <c r="G3820" t="s">
        <v>37</v>
      </c>
      <c r="H3820" s="1">
        <v>45782</v>
      </c>
      <c r="I3820" t="s">
        <v>106</v>
      </c>
      <c r="J3820" t="s">
        <v>20</v>
      </c>
      <c r="K3820" t="b">
        <v>1</v>
      </c>
      <c r="L3820" t="str">
        <f t="shared" si="178"/>
        <v>propoxide892</v>
      </c>
      <c r="M3820" t="str">
        <f t="shared" si="179"/>
        <v>propoxide89247870-3</v>
      </c>
      <c r="N3820" t="str">
        <f>IFERROR(VLOOKUP(LOWER(M3820),file_list!$B:$B,1,FALSE),FALSE)</f>
        <v>propoxide89247870-3</v>
      </c>
      <c r="O3820" t="str">
        <f t="shared" si="177"/>
        <v>TRUE</v>
      </c>
    </row>
    <row r="3821" spans="1:15" x14ac:dyDescent="0.2">
      <c r="A3821" t="s">
        <v>6801</v>
      </c>
      <c r="B3821" t="s">
        <v>6802</v>
      </c>
      <c r="C3821">
        <v>47956</v>
      </c>
      <c r="D3821" t="s">
        <v>14</v>
      </c>
      <c r="E3821">
        <v>1275146</v>
      </c>
      <c r="F3821" t="s">
        <v>15</v>
      </c>
      <c r="G3821" t="s">
        <v>37</v>
      </c>
      <c r="H3821" s="1">
        <v>45337</v>
      </c>
      <c r="I3821" t="s">
        <v>54</v>
      </c>
      <c r="J3821" t="s">
        <v>49</v>
      </c>
      <c r="K3821" t="b">
        <v>1</v>
      </c>
      <c r="L3821" t="str">
        <f t="shared" si="178"/>
        <v>turfkingfertilizerwith0.38%prodiaminepro</v>
      </c>
      <c r="M3821" t="str">
        <f t="shared" si="179"/>
        <v>turfkingfertilizerwith0.38%prodiaminepro100-1339-47956</v>
      </c>
      <c r="N3821" t="str">
        <f>IFERROR(VLOOKUP(LOWER(M3821),file_list!$B:$B,1,FALSE),FALSE)</f>
        <v>turfkingfertilizerwith0.38%prodiaminepro100-1339-47956</v>
      </c>
      <c r="O3821" t="str">
        <f t="shared" si="177"/>
        <v>TRUE</v>
      </c>
    </row>
    <row r="3822" spans="1:15" x14ac:dyDescent="0.2">
      <c r="A3822" t="s">
        <v>6803</v>
      </c>
      <c r="B3822" t="s">
        <v>6804</v>
      </c>
      <c r="C3822">
        <v>47956</v>
      </c>
      <c r="D3822" t="s">
        <v>14</v>
      </c>
      <c r="E3822">
        <v>1275146</v>
      </c>
      <c r="F3822" t="s">
        <v>15</v>
      </c>
      <c r="G3822" t="s">
        <v>37</v>
      </c>
      <c r="H3822" s="1">
        <v>45337</v>
      </c>
      <c r="I3822" t="s">
        <v>54</v>
      </c>
      <c r="J3822" t="s">
        <v>49</v>
      </c>
      <c r="K3822" t="b">
        <v>1</v>
      </c>
      <c r="L3822" t="str">
        <f t="shared" si="178"/>
        <v>turfkingfertilizerwith0.43%prodiaminepro</v>
      </c>
      <c r="M3822" t="str">
        <f t="shared" si="179"/>
        <v>turfkingfertilizerwith0.43%prodiaminepro100-1340-47956</v>
      </c>
      <c r="N3822" t="str">
        <f>IFERROR(VLOOKUP(LOWER(M3822),file_list!$B:$B,1,FALSE),FALSE)</f>
        <v>turfkingfertilizerwith0.43%prodiaminepro100-1340-47956</v>
      </c>
      <c r="O3822" t="str">
        <f t="shared" si="177"/>
        <v>TRUE</v>
      </c>
    </row>
    <row r="3823" spans="1:15" x14ac:dyDescent="0.2">
      <c r="A3823" t="s">
        <v>6805</v>
      </c>
      <c r="B3823" t="s">
        <v>6806</v>
      </c>
      <c r="C3823">
        <v>47956</v>
      </c>
      <c r="D3823" t="s">
        <v>14</v>
      </c>
      <c r="E3823">
        <v>1277687</v>
      </c>
      <c r="F3823" t="s">
        <v>15</v>
      </c>
      <c r="G3823" t="s">
        <v>37</v>
      </c>
      <c r="H3823" s="1">
        <v>45433</v>
      </c>
      <c r="I3823" t="s">
        <v>38</v>
      </c>
      <c r="J3823" t="s">
        <v>20</v>
      </c>
      <c r="K3823" t="b">
        <v>1</v>
      </c>
      <c r="L3823" t="str">
        <f t="shared" si="178"/>
        <v>turfkingfertilizerwith0.067%acelepryninsecticide(nonassau,suffolk,kingsorqueens)(nybufferzones)(maxapp.rates)</v>
      </c>
      <c r="M3823" t="str">
        <f t="shared" si="179"/>
        <v>turfkingfertilizerwith0.067%acelepryninsecticide(nonassau,suffolk,kingsorqueens)(nybufferzones)(maxapp.rates)100-1492-47956</v>
      </c>
      <c r="N3823" t="str">
        <f>IFERROR(VLOOKUP(LOWER(M3823),file_list!$B:$B,1,FALSE),FALSE)</f>
        <v>turfkingfertilizerwith0.067%acelepryninsecticide(nonassau,suffolk,kingsorqueens)(nybufferzones)(maxapp.rates)100-1492-47956</v>
      </c>
      <c r="O3823" t="str">
        <f t="shared" si="177"/>
        <v>TRUE</v>
      </c>
    </row>
    <row r="3824" spans="1:15" x14ac:dyDescent="0.2">
      <c r="A3824" t="s">
        <v>6807</v>
      </c>
      <c r="B3824" t="s">
        <v>6808</v>
      </c>
      <c r="C3824">
        <v>47956</v>
      </c>
      <c r="D3824" t="s">
        <v>14</v>
      </c>
      <c r="E3824">
        <v>1277416</v>
      </c>
      <c r="F3824" t="s">
        <v>15</v>
      </c>
      <c r="G3824" t="s">
        <v>37</v>
      </c>
      <c r="H3824" s="1">
        <v>45380</v>
      </c>
      <c r="I3824" t="s">
        <v>38</v>
      </c>
      <c r="J3824" t="s">
        <v>49</v>
      </c>
      <c r="K3824" t="b">
        <v>0</v>
      </c>
      <c r="L3824" t="str">
        <f t="shared" si="178"/>
        <v>turfkingfertilizerwithtrimecweedfeed</v>
      </c>
      <c r="M3824" t="str">
        <f t="shared" si="179"/>
        <v>turfkingfertilizerwithtrimecweedfeed2217-884-47956</v>
      </c>
      <c r="N3824" t="str">
        <f>IFERROR(VLOOKUP(LOWER(M3824),file_list!$B:$B,1,FALSE),FALSE)</f>
        <v>turfkingfertilizerwithtrimecweedfeed2217-884-47956</v>
      </c>
      <c r="O3824" t="str">
        <f t="shared" si="177"/>
        <v>TRUE</v>
      </c>
    </row>
    <row r="3825" spans="1:15" x14ac:dyDescent="0.2">
      <c r="A3825" t="s">
        <v>6809</v>
      </c>
      <c r="B3825" t="s">
        <v>6810</v>
      </c>
      <c r="C3825">
        <v>47956</v>
      </c>
      <c r="D3825" t="s">
        <v>14</v>
      </c>
      <c r="E3825">
        <v>1277687</v>
      </c>
      <c r="F3825" t="s">
        <v>15</v>
      </c>
      <c r="G3825" t="s">
        <v>37</v>
      </c>
      <c r="H3825" s="1">
        <v>45433</v>
      </c>
      <c r="I3825" t="s">
        <v>38</v>
      </c>
      <c r="J3825" t="s">
        <v>49</v>
      </c>
      <c r="K3825" t="b">
        <v>0</v>
      </c>
      <c r="L3825" t="str">
        <f t="shared" si="178"/>
        <v>turfkingfertilizerwithviperweedfeed</v>
      </c>
      <c r="M3825" t="str">
        <f t="shared" si="179"/>
        <v>turfkingfertilizerwithviperweedfeed228-413-47956</v>
      </c>
      <c r="N3825" t="str">
        <f>IFERROR(VLOOKUP(LOWER(M3825),file_list!$B:$B,1,FALSE),FALSE)</f>
        <v>turfkingfertilizerwithviperweedfeed228-413-47956</v>
      </c>
      <c r="O3825" t="str">
        <f t="shared" si="177"/>
        <v>TRUE</v>
      </c>
    </row>
    <row r="3826" spans="1:15" x14ac:dyDescent="0.2">
      <c r="A3826" t="s">
        <v>6811</v>
      </c>
      <c r="B3826" t="s">
        <v>6812</v>
      </c>
      <c r="C3826">
        <v>47956</v>
      </c>
      <c r="D3826" t="s">
        <v>14</v>
      </c>
      <c r="E3826">
        <v>1277687</v>
      </c>
      <c r="F3826" t="s">
        <v>15</v>
      </c>
      <c r="G3826" t="s">
        <v>37</v>
      </c>
      <c r="H3826" s="1">
        <v>45433</v>
      </c>
      <c r="I3826" t="s">
        <v>38</v>
      </c>
      <c r="J3826" t="s">
        <v>49</v>
      </c>
      <c r="K3826" t="b">
        <v>0</v>
      </c>
      <c r="L3826" t="str">
        <f t="shared" si="178"/>
        <v>turfkingfertilizerwithescaladeweedfeed-commercial(notforsale,distribution,oruseonli)</v>
      </c>
      <c r="M3826" t="str">
        <f t="shared" si="179"/>
        <v>turfkingfertilizerwithescaladeweedfeed-commercial(notforsale,distribution,oruseonli)228-427-47956</v>
      </c>
      <c r="N3826" t="str">
        <f>IFERROR(VLOOKUP(LOWER(M3826),file_list!$B:$B,1,FALSE),FALSE)</f>
        <v>turfkingfertilizerwithescaladeweedfeed-commercial(notforsale,distribution,oruseonli)228-427-47956</v>
      </c>
      <c r="O3826" t="str">
        <f t="shared" si="177"/>
        <v>TRUE</v>
      </c>
    </row>
    <row r="3827" spans="1:15" x14ac:dyDescent="0.2">
      <c r="A3827" t="s">
        <v>6813</v>
      </c>
      <c r="B3827" t="s">
        <v>6814</v>
      </c>
      <c r="C3827">
        <v>47956</v>
      </c>
      <c r="D3827" t="s">
        <v>14</v>
      </c>
      <c r="E3827">
        <v>1277687</v>
      </c>
      <c r="F3827" t="s">
        <v>15</v>
      </c>
      <c r="G3827" t="s">
        <v>37</v>
      </c>
      <c r="H3827" s="1">
        <v>45433</v>
      </c>
      <c r="I3827" t="s">
        <v>38</v>
      </c>
      <c r="J3827" t="s">
        <v>20</v>
      </c>
      <c r="K3827" t="b">
        <v>1</v>
      </c>
      <c r="L3827" t="str">
        <f t="shared" si="178"/>
        <v>turfkingfertilizerwith0.2%mallet</v>
      </c>
      <c r="M3827" t="str">
        <f t="shared" si="179"/>
        <v>turfkingfertilizerwith0.2%mallet228-500-47956</v>
      </c>
      <c r="N3827" t="str">
        <f>IFERROR(VLOOKUP(LOWER(M3827),file_list!$B:$B,1,FALSE),FALSE)</f>
        <v>turfkingfertilizerwith0.2%mallet228-500-47956</v>
      </c>
      <c r="O3827" t="str">
        <f t="shared" si="177"/>
        <v>TRUE</v>
      </c>
    </row>
    <row r="3828" spans="1:15" x14ac:dyDescent="0.2">
      <c r="A3828" t="s">
        <v>6815</v>
      </c>
      <c r="B3828" t="s">
        <v>6816</v>
      </c>
      <c r="C3828">
        <v>47956</v>
      </c>
      <c r="D3828" t="s">
        <v>14</v>
      </c>
      <c r="E3828">
        <v>1277687</v>
      </c>
      <c r="F3828" t="s">
        <v>15</v>
      </c>
      <c r="G3828" t="s">
        <v>37</v>
      </c>
      <c r="H3828" s="1">
        <v>45433</v>
      </c>
      <c r="I3828" t="s">
        <v>38</v>
      </c>
      <c r="J3828" t="s">
        <v>20</v>
      </c>
      <c r="K3828" t="b">
        <v>0</v>
      </c>
      <c r="L3828" t="str">
        <f t="shared" si="178"/>
        <v>turfkingfertilizerwithimi-lambdagranulartoinsecticide(notforsale,saleinto,distributionoruseinnassau,suffolk,kingsqueenscounties)(nysspecificlanguage)(restricteduseasof112023)</v>
      </c>
      <c r="M3828" t="str">
        <f t="shared" si="179"/>
        <v>turfkingfertilizerwithimi-lambdagranulartoinsecticide(notforsale,saleinto,distributionoruseinnassau,suffolk,kingsqueenscounties)(nysspecificlanguage)(restricteduseasof112023)228-610-47956</v>
      </c>
      <c r="N3828" t="str">
        <f>IFERROR(VLOOKUP(LOWER(M3828),file_list!$B:$B,1,FALSE),FALSE)</f>
        <v>turfkingfertilizerwithimi-lambdagranulartoinsecticide(notforsale,saleinto,distributionoruseinnassau,suffolk,kingsqueenscounties)(nysspecificlanguage)(restricteduseasof112023)228-610-47956</v>
      </c>
      <c r="O3828" t="str">
        <f t="shared" si="177"/>
        <v>TRUE</v>
      </c>
    </row>
    <row r="3829" spans="1:15" x14ac:dyDescent="0.2">
      <c r="A3829" t="s">
        <v>6815</v>
      </c>
      <c r="B3829" t="s">
        <v>6817</v>
      </c>
      <c r="C3829">
        <v>47956</v>
      </c>
      <c r="D3829" t="s">
        <v>14</v>
      </c>
      <c r="E3829">
        <v>1277687</v>
      </c>
      <c r="F3829" t="s">
        <v>15</v>
      </c>
      <c r="G3829" t="s">
        <v>37</v>
      </c>
      <c r="H3829" s="1">
        <v>45433</v>
      </c>
      <c r="I3829" t="s">
        <v>38</v>
      </c>
      <c r="J3829" t="s">
        <v>20</v>
      </c>
      <c r="K3829" t="b">
        <v>0</v>
      </c>
      <c r="L3829" t="str">
        <f t="shared" si="178"/>
        <v>hudsonvalleyfertilizerwithimi-lambdagranulartoinsecticide(nosale,saleinto,distributionoruseinnassau,suffolk,kingsqueenscounties)(noappwithin100ftofcoastalmarsh)</v>
      </c>
      <c r="M3829" t="str">
        <f t="shared" si="179"/>
        <v>hudsonvalleyfertilizerwithimi-lambdagranulartoinsecticide(nosale,saleinto,distributionoruseinnassau,suffolk,kingsqueenscounties)(noappwithin100ftofcoastalmarsh)228-610-47956</v>
      </c>
      <c r="N3829" t="str">
        <f>IFERROR(VLOOKUP(LOWER(M3829),file_list!$B:$B,1,FALSE),FALSE)</f>
        <v>hudsonvalleyfertilizerwithimi-lambdagranulartoinsecticide(nosale,saleinto,distributionoruseinnassau,suffolk,kingsqueenscounties)(noappwithin100ftofcoastalmarsh)228-610-47956</v>
      </c>
      <c r="O3829" t="str">
        <f t="shared" si="177"/>
        <v>TRUE</v>
      </c>
    </row>
    <row r="3830" spans="1:15" x14ac:dyDescent="0.2">
      <c r="A3830" t="s">
        <v>6818</v>
      </c>
      <c r="B3830" t="s">
        <v>6819</v>
      </c>
      <c r="C3830">
        <v>47956</v>
      </c>
      <c r="D3830" t="s">
        <v>14</v>
      </c>
      <c r="E3830">
        <v>1277687</v>
      </c>
      <c r="F3830" t="s">
        <v>15</v>
      </c>
      <c r="G3830" t="s">
        <v>37</v>
      </c>
      <c r="H3830" s="1">
        <v>45433</v>
      </c>
      <c r="I3830" t="s">
        <v>38</v>
      </c>
      <c r="J3830" t="s">
        <v>20</v>
      </c>
      <c r="K3830" t="b">
        <v>1</v>
      </c>
      <c r="L3830" t="str">
        <f t="shared" si="178"/>
        <v>turfkingfertilizerwith0.069%bifenthrin(nysspecificlang)</v>
      </c>
      <c r="M3830" t="str">
        <f t="shared" si="179"/>
        <v>turfkingfertilizerwith0.069%bifenthrin(nysspecificlang)53883-160-47956</v>
      </c>
      <c r="N3830" t="str">
        <f>IFERROR(VLOOKUP(LOWER(M3830),file_list!$B:$B,1,FALSE),FALSE)</f>
        <v>turfkingfertilizerwith0.069%bifenthrin(nysspecificlang)53883-160-47956</v>
      </c>
      <c r="O3830" t="str">
        <f t="shared" si="177"/>
        <v>TRUE</v>
      </c>
    </row>
    <row r="3831" spans="1:15" x14ac:dyDescent="0.2">
      <c r="A3831" t="s">
        <v>6820</v>
      </c>
      <c r="B3831" t="s">
        <v>6821</v>
      </c>
      <c r="C3831">
        <v>47956</v>
      </c>
      <c r="D3831" t="s">
        <v>14</v>
      </c>
      <c r="E3831">
        <v>1292808</v>
      </c>
      <c r="F3831" t="s">
        <v>15</v>
      </c>
      <c r="G3831" t="s">
        <v>37</v>
      </c>
      <c r="H3831" s="1">
        <v>45667</v>
      </c>
      <c r="I3831" t="s">
        <v>38</v>
      </c>
      <c r="J3831" t="s">
        <v>49</v>
      </c>
      <c r="K3831" t="b">
        <v>1</v>
      </c>
      <c r="L3831" t="str">
        <f t="shared" si="178"/>
        <v>turfkingfertilizerwith0.29%prodiamine</v>
      </c>
      <c r="M3831" t="str">
        <f t="shared" si="179"/>
        <v>turfkingfertilizerwith0.29%prodiamine53883-170-47956</v>
      </c>
      <c r="N3831" t="str">
        <f>IFERROR(VLOOKUP(LOWER(M3831),file_list!$B:$B,1,FALSE),FALSE)</f>
        <v>turfkingfertilizerwith0.29%prodiamine53883-170-47956</v>
      </c>
      <c r="O3831" t="str">
        <f t="shared" ref="O3831:O3894" si="180">IF(N3831=FALSE,"FALSE","TRUE")</f>
        <v>TRUE</v>
      </c>
    </row>
    <row r="3832" spans="1:15" x14ac:dyDescent="0.2">
      <c r="A3832" t="s">
        <v>6822</v>
      </c>
      <c r="B3832" t="s">
        <v>6823</v>
      </c>
      <c r="C3832">
        <v>47956</v>
      </c>
      <c r="D3832" t="s">
        <v>14</v>
      </c>
      <c r="E3832">
        <v>1277687</v>
      </c>
      <c r="F3832" t="s">
        <v>15</v>
      </c>
      <c r="G3832" t="s">
        <v>37</v>
      </c>
      <c r="H3832" s="1">
        <v>45433</v>
      </c>
      <c r="I3832" t="s">
        <v>38</v>
      </c>
      <c r="J3832" t="s">
        <v>49</v>
      </c>
      <c r="K3832" t="b">
        <v>1</v>
      </c>
      <c r="L3832" t="str">
        <f t="shared" si="178"/>
        <v>turfkingfertilizerwith0.58%prodiamine</v>
      </c>
      <c r="M3832" t="str">
        <f t="shared" si="179"/>
        <v>turfkingfertilizerwith0.58%prodiamine53883-171-47956</v>
      </c>
      <c r="N3832" t="str">
        <f>IFERROR(VLOOKUP(LOWER(M3832),file_list!$B:$B,1,FALSE),FALSE)</f>
        <v>turfkingfertilizerwith0.58%prodiamine53883-171-47956</v>
      </c>
      <c r="O3832" t="str">
        <f t="shared" si="180"/>
        <v>TRUE</v>
      </c>
    </row>
    <row r="3833" spans="1:15" x14ac:dyDescent="0.2">
      <c r="A3833" t="s">
        <v>6824</v>
      </c>
      <c r="B3833" t="s">
        <v>6825</v>
      </c>
      <c r="C3833">
        <v>47956</v>
      </c>
      <c r="D3833" t="s">
        <v>14</v>
      </c>
      <c r="E3833">
        <v>1277687</v>
      </c>
      <c r="F3833" t="s">
        <v>15</v>
      </c>
      <c r="G3833" t="s">
        <v>37</v>
      </c>
      <c r="H3833" s="1">
        <v>45433</v>
      </c>
      <c r="I3833" t="s">
        <v>38</v>
      </c>
      <c r="J3833" t="s">
        <v>49</v>
      </c>
      <c r="K3833" t="b">
        <v>1</v>
      </c>
      <c r="L3833" t="str">
        <f t="shared" si="178"/>
        <v>turfkingfertilizerwth0.37%prodiamine</v>
      </c>
      <c r="M3833" t="str">
        <f t="shared" si="179"/>
        <v>turfkingfertilizerwth0.37%prodiamine53883-172-47956</v>
      </c>
      <c r="N3833" t="str">
        <f>IFERROR(VLOOKUP(LOWER(M3833),file_list!$B:$B,1,FALSE),FALSE)</f>
        <v>turfkingfertilizerwth0.37%prodiamine53883-172-47956</v>
      </c>
      <c r="O3833" t="str">
        <f t="shared" si="180"/>
        <v>TRUE</v>
      </c>
    </row>
    <row r="3834" spans="1:15" x14ac:dyDescent="0.2">
      <c r="A3834" t="s">
        <v>6824</v>
      </c>
      <c r="B3834" t="s">
        <v>6826</v>
      </c>
      <c r="C3834">
        <v>47956</v>
      </c>
      <c r="D3834" t="s">
        <v>14</v>
      </c>
      <c r="E3834">
        <v>1277687</v>
      </c>
      <c r="F3834" t="s">
        <v>15</v>
      </c>
      <c r="G3834" t="s">
        <v>37</v>
      </c>
      <c r="H3834" s="1">
        <v>45433</v>
      </c>
      <c r="I3834" t="s">
        <v>38</v>
      </c>
      <c r="J3834" t="s">
        <v>49</v>
      </c>
      <c r="K3834" t="b">
        <v>1</v>
      </c>
      <c r="L3834" t="str">
        <f t="shared" si="178"/>
        <v>hudsonvalleyfertilizerwith0.37%prodiamine</v>
      </c>
      <c r="M3834" t="str">
        <f t="shared" si="179"/>
        <v>hudsonvalleyfertilizerwith0.37%prodiamine53883-172-47956</v>
      </c>
      <c r="N3834" t="str">
        <f>IFERROR(VLOOKUP(LOWER(M3834),file_list!$B:$B,1,FALSE),FALSE)</f>
        <v>hudsonvalleyfertilizerwith0.37%prodiamine53883-172-47956</v>
      </c>
      <c r="O3834" t="str">
        <f t="shared" si="180"/>
        <v>TRUE</v>
      </c>
    </row>
    <row r="3835" spans="1:15" x14ac:dyDescent="0.2">
      <c r="A3835" t="s">
        <v>6827</v>
      </c>
      <c r="B3835" t="s">
        <v>6828</v>
      </c>
      <c r="C3835">
        <v>47956</v>
      </c>
      <c r="D3835" t="s">
        <v>14</v>
      </c>
      <c r="E3835">
        <v>1277687</v>
      </c>
      <c r="F3835" t="s">
        <v>15</v>
      </c>
      <c r="G3835" t="s">
        <v>37</v>
      </c>
      <c r="H3835" s="1">
        <v>45433</v>
      </c>
      <c r="I3835" t="s">
        <v>38</v>
      </c>
      <c r="J3835" t="s">
        <v>49</v>
      </c>
      <c r="K3835" t="b">
        <v>1</v>
      </c>
      <c r="L3835" t="str">
        <f t="shared" si="178"/>
        <v>turfkingfertilizerwith0.13%dithiopyr(nouseinnassausuffolkcounties)(nymaxapprate)</v>
      </c>
      <c r="M3835" t="str">
        <f t="shared" si="179"/>
        <v>turfkingfertilizerwith0.13%dithiopyr(nouseinnassausuffolkcounties)(nymaxapprate)53883-207-47956</v>
      </c>
      <c r="N3835" t="str">
        <f>IFERROR(VLOOKUP(LOWER(M3835),file_list!$B:$B,1,FALSE),FALSE)</f>
        <v>turfkingfertilizerwith0.13%dithiopyr(nouseinnassausuffolkcounties)(nymaxapprate)53883-207-47956</v>
      </c>
      <c r="O3835" t="str">
        <f t="shared" si="180"/>
        <v>TRUE</v>
      </c>
    </row>
    <row r="3836" spans="1:15" x14ac:dyDescent="0.2">
      <c r="A3836" t="s">
        <v>6829</v>
      </c>
      <c r="B3836" t="s">
        <v>6830</v>
      </c>
      <c r="C3836">
        <v>47956</v>
      </c>
      <c r="D3836" t="s">
        <v>14</v>
      </c>
      <c r="E3836">
        <v>1277687</v>
      </c>
      <c r="F3836" t="s">
        <v>15</v>
      </c>
      <c r="G3836" t="s">
        <v>37</v>
      </c>
      <c r="H3836" s="1">
        <v>45433</v>
      </c>
      <c r="I3836" t="s">
        <v>38</v>
      </c>
      <c r="J3836" t="s">
        <v>49</v>
      </c>
      <c r="K3836" t="b">
        <v>1</v>
      </c>
      <c r="L3836" t="str">
        <f t="shared" si="178"/>
        <v>turfkingfertilizerwith0.172%dithiopyr(nouseinnassausuffolkcounties)(nymaxapprate)</v>
      </c>
      <c r="M3836" t="str">
        <f t="shared" si="179"/>
        <v>turfkingfertilizerwith0.172%dithiopyr(nouseinnassausuffolkcounties)(nymaxapprate)53883-209-47956</v>
      </c>
      <c r="N3836" t="str">
        <f>IFERROR(VLOOKUP(LOWER(M3836),file_list!$B:$B,1,FALSE),FALSE)</f>
        <v>turfkingfertilizerwith0.172%dithiopyr(nouseinnassausuffolkcounties)(nymaxapprate)53883-209-47956</v>
      </c>
      <c r="O3836" t="str">
        <f t="shared" si="180"/>
        <v>TRUE</v>
      </c>
    </row>
    <row r="3837" spans="1:15" x14ac:dyDescent="0.2">
      <c r="A3837" t="s">
        <v>6831</v>
      </c>
      <c r="B3837" t="s">
        <v>6832</v>
      </c>
      <c r="C3837">
        <v>47956</v>
      </c>
      <c r="D3837" t="s">
        <v>14</v>
      </c>
      <c r="E3837">
        <v>1295983</v>
      </c>
      <c r="F3837" t="s">
        <v>15</v>
      </c>
      <c r="G3837" t="s">
        <v>37</v>
      </c>
      <c r="H3837" s="1">
        <v>45727</v>
      </c>
      <c r="I3837" t="s">
        <v>63</v>
      </c>
      <c r="J3837" t="s">
        <v>49</v>
      </c>
      <c r="K3837" t="b">
        <v>0</v>
      </c>
      <c r="L3837" t="str">
        <f t="shared" si="178"/>
        <v>turfkingfertilizerwith0.1%dithiopyrturfornamentalherbicide(nys-specificlanguage,nouseinnassausuffolkcountiesinnys)</v>
      </c>
      <c r="M3837" t="str">
        <f t="shared" si="179"/>
        <v>turfkingfertilizerwith0.1%dithiopyrturfornamentalherbicide(nys-specificlanguage,nouseinnassausuffolkcountiesinnys)53883-213-47956</v>
      </c>
      <c r="N3837" t="str">
        <f>IFERROR(VLOOKUP(LOWER(M3837),file_list!$B:$B,1,FALSE),FALSE)</f>
        <v>turfkingfertilizerwith0.1%dithiopyrturfornamentalherbicide(nys-specificlanguage,nouseinnassausuffolkcountiesinnys)53883-213-47956</v>
      </c>
      <c r="O3837" t="str">
        <f t="shared" si="180"/>
        <v>TRUE</v>
      </c>
    </row>
    <row r="3838" spans="1:15" x14ac:dyDescent="0.2">
      <c r="A3838" t="s">
        <v>6833</v>
      </c>
      <c r="B3838" t="s">
        <v>6834</v>
      </c>
      <c r="C3838">
        <v>47956</v>
      </c>
      <c r="D3838" t="s">
        <v>14</v>
      </c>
      <c r="E3838">
        <v>1277687</v>
      </c>
      <c r="F3838" t="s">
        <v>15</v>
      </c>
      <c r="G3838" t="s">
        <v>37</v>
      </c>
      <c r="H3838" s="1">
        <v>45433</v>
      </c>
      <c r="I3838" t="s">
        <v>38</v>
      </c>
      <c r="J3838" t="s">
        <v>49</v>
      </c>
      <c r="K3838" t="b">
        <v>1</v>
      </c>
      <c r="L3838" t="str">
        <f t="shared" si="178"/>
        <v>turfkingfertilizerwith0.42%prodiamine</v>
      </c>
      <c r="M3838" t="str">
        <f t="shared" si="179"/>
        <v>turfkingfertilizerwith0.42%prodiamine53883-297-47956</v>
      </c>
      <c r="N3838" t="str">
        <f>IFERROR(VLOOKUP(LOWER(M3838),file_list!$B:$B,1,FALSE),FALSE)</f>
        <v>turfkingfertilizerwith0.42%prodiamine53883-297-47956</v>
      </c>
      <c r="O3838" t="str">
        <f t="shared" si="180"/>
        <v>TRUE</v>
      </c>
    </row>
    <row r="3839" spans="1:15" x14ac:dyDescent="0.2">
      <c r="A3839" t="s">
        <v>6833</v>
      </c>
      <c r="B3839" t="s">
        <v>6835</v>
      </c>
      <c r="C3839">
        <v>47956</v>
      </c>
      <c r="D3839" t="s">
        <v>14</v>
      </c>
      <c r="E3839">
        <v>1277687</v>
      </c>
      <c r="F3839" t="s">
        <v>15</v>
      </c>
      <c r="G3839" t="s">
        <v>37</v>
      </c>
      <c r="H3839" s="1">
        <v>45433</v>
      </c>
      <c r="I3839" t="s">
        <v>38</v>
      </c>
      <c r="J3839" t="s">
        <v>49</v>
      </c>
      <c r="K3839" t="b">
        <v>1</v>
      </c>
      <c r="L3839" t="str">
        <f t="shared" si="178"/>
        <v>hudsonvalleyfertilizerwith0.42%prodiamine</v>
      </c>
      <c r="M3839" t="str">
        <f t="shared" si="179"/>
        <v>hudsonvalleyfertilizerwith0.42%prodiamine53883-297-47956</v>
      </c>
      <c r="N3839" t="str">
        <f>IFERROR(VLOOKUP(LOWER(M3839),file_list!$B:$B,1,FALSE),FALSE)</f>
        <v>hudsonvalleyfertilizerwith0.42%prodiamine53883-297-47956</v>
      </c>
      <c r="O3839" t="str">
        <f t="shared" si="180"/>
        <v>TRUE</v>
      </c>
    </row>
    <row r="3840" spans="1:15" x14ac:dyDescent="0.2">
      <c r="A3840" t="s">
        <v>6836</v>
      </c>
      <c r="B3840" t="s">
        <v>6837</v>
      </c>
      <c r="C3840">
        <v>47956</v>
      </c>
      <c r="D3840" t="s">
        <v>14</v>
      </c>
      <c r="E3840">
        <v>1277687</v>
      </c>
      <c r="F3840" t="s">
        <v>15</v>
      </c>
      <c r="G3840" t="s">
        <v>37</v>
      </c>
      <c r="H3840" s="1">
        <v>45433</v>
      </c>
      <c r="I3840" t="s">
        <v>38</v>
      </c>
      <c r="J3840" t="s">
        <v>20</v>
      </c>
      <c r="K3840" t="b">
        <v>1</v>
      </c>
      <c r="L3840" t="str">
        <f t="shared" si="178"/>
        <v>turfkingfertilizerwith0.096%bifenthrin(nysspecificlanguage)</v>
      </c>
      <c r="M3840" t="str">
        <f t="shared" si="179"/>
        <v>turfkingfertilizerwith0.096%bifenthrin(nysspecificlanguage)53883-337-47956</v>
      </c>
      <c r="N3840" t="str">
        <f>IFERROR(VLOOKUP(LOWER(M3840),file_list!$B:$B,1,FALSE),FALSE)</f>
        <v>turfkingfertilizerwith0.096%bifenthrin(nysspecificlanguage)53883-337-47956</v>
      </c>
      <c r="O3840" t="str">
        <f t="shared" si="180"/>
        <v>TRUE</v>
      </c>
    </row>
    <row r="3841" spans="1:15" x14ac:dyDescent="0.2">
      <c r="A3841" t="s">
        <v>6838</v>
      </c>
      <c r="B3841" t="s">
        <v>6839</v>
      </c>
      <c r="C3841">
        <v>48142</v>
      </c>
      <c r="D3841" t="s">
        <v>14</v>
      </c>
      <c r="E3841">
        <v>1292518</v>
      </c>
      <c r="F3841" t="s">
        <v>15</v>
      </c>
      <c r="G3841" t="s">
        <v>37</v>
      </c>
      <c r="H3841" s="1">
        <v>45708</v>
      </c>
      <c r="I3841" t="s">
        <v>38</v>
      </c>
      <c r="J3841" t="s">
        <v>17</v>
      </c>
      <c r="K3841" t="b">
        <v>1</v>
      </c>
      <c r="L3841" t="str">
        <f t="shared" si="178"/>
        <v>nordox75wg</v>
      </c>
      <c r="M3841" t="str">
        <f t="shared" si="179"/>
        <v>nordox75wg48142-4</v>
      </c>
      <c r="N3841" t="str">
        <f>IFERROR(VLOOKUP(LOWER(M3841),file_list!$B:$B,1,FALSE),FALSE)</f>
        <v>nordox75wg48142-4</v>
      </c>
      <c r="O3841" t="str">
        <f t="shared" si="180"/>
        <v>TRUE</v>
      </c>
    </row>
    <row r="3842" spans="1:15" x14ac:dyDescent="0.2">
      <c r="A3842" t="s">
        <v>6840</v>
      </c>
      <c r="B3842" t="s">
        <v>6841</v>
      </c>
      <c r="C3842">
        <v>48181</v>
      </c>
      <c r="D3842" t="s">
        <v>14</v>
      </c>
      <c r="E3842">
        <v>1297747</v>
      </c>
      <c r="F3842" t="s">
        <v>15</v>
      </c>
      <c r="G3842" t="s">
        <v>37</v>
      </c>
      <c r="H3842" s="1">
        <v>45764</v>
      </c>
      <c r="I3842" t="s">
        <v>38</v>
      </c>
      <c r="J3842" t="s">
        <v>6842</v>
      </c>
      <c r="K3842" t="b">
        <v>1</v>
      </c>
      <c r="L3842" t="str">
        <f t="shared" si="178"/>
        <v>hydrocide</v>
      </c>
      <c r="M3842" t="str">
        <f t="shared" si="179"/>
        <v>hydrocide1839-95-48181</v>
      </c>
      <c r="N3842" t="str">
        <f>IFERROR(VLOOKUP(LOWER(M3842),file_list!$B:$B,1,FALSE),FALSE)</f>
        <v>hydrocide1839-95-48181</v>
      </c>
      <c r="O3842" t="str">
        <f t="shared" si="180"/>
        <v>TRUE</v>
      </c>
    </row>
    <row r="3843" spans="1:15" x14ac:dyDescent="0.2">
      <c r="A3843" t="s">
        <v>6843</v>
      </c>
      <c r="B3843" t="s">
        <v>6844</v>
      </c>
      <c r="C3843">
        <v>48211</v>
      </c>
      <c r="D3843" t="s">
        <v>14</v>
      </c>
      <c r="E3843">
        <v>1292393</v>
      </c>
      <c r="F3843" t="s">
        <v>15</v>
      </c>
      <c r="G3843" t="s">
        <v>37</v>
      </c>
      <c r="H3843" s="1">
        <v>45694</v>
      </c>
      <c r="I3843" t="s">
        <v>106</v>
      </c>
      <c r="J3843" t="s">
        <v>1451</v>
      </c>
      <c r="K3843" t="b">
        <v>1</v>
      </c>
      <c r="L3843" t="str">
        <f t="shared" ref="L3843:L3906" si="181">SUBSTITUTE(LOWER(SUBSTITUTE(SUBSTITUTE(SUBSTITUTE(B3843," ",""),"/",""),"&amp;","")),"and","")</f>
        <v>lotempsanitizer</v>
      </c>
      <c r="M3843" t="str">
        <f t="shared" ref="M3843:M3906" si="182">_xlfn.CONCAT(L3843,A3843)</f>
        <v>lotempsanitizer813-16-48211</v>
      </c>
      <c r="N3843" t="str">
        <f>IFERROR(VLOOKUP(LOWER(M3843),file_list!$B:$B,1,FALSE),FALSE)</f>
        <v>lotempsanitizer813-16-48211</v>
      </c>
      <c r="O3843" t="str">
        <f t="shared" si="180"/>
        <v>TRUE</v>
      </c>
    </row>
    <row r="3844" spans="1:15" x14ac:dyDescent="0.2">
      <c r="A3844" t="s">
        <v>6845</v>
      </c>
      <c r="B3844" t="s">
        <v>6846</v>
      </c>
      <c r="C3844">
        <v>4822</v>
      </c>
      <c r="D3844" t="s">
        <v>14</v>
      </c>
      <c r="E3844">
        <v>1297625</v>
      </c>
      <c r="F3844" t="s">
        <v>15</v>
      </c>
      <c r="G3844" t="s">
        <v>37</v>
      </c>
      <c r="H3844" s="1">
        <v>45798</v>
      </c>
      <c r="I3844" t="s">
        <v>38</v>
      </c>
      <c r="J3844" t="s">
        <v>20</v>
      </c>
      <c r="K3844" t="b">
        <v>1</v>
      </c>
      <c r="L3844" t="str">
        <f t="shared" si="181"/>
        <v>raidantgel</v>
      </c>
      <c r="M3844" t="str">
        <f t="shared" si="182"/>
        <v>raidantgel100-1261-4822</v>
      </c>
      <c r="N3844" t="str">
        <f>IFERROR(VLOOKUP(LOWER(M3844),file_list!$B:$B,1,FALSE),FALSE)</f>
        <v>raidantgel100-1261-4822</v>
      </c>
      <c r="O3844" t="str">
        <f t="shared" si="180"/>
        <v>TRUE</v>
      </c>
    </row>
    <row r="3845" spans="1:15" x14ac:dyDescent="0.2">
      <c r="A3845" t="s">
        <v>6847</v>
      </c>
      <c r="B3845" t="s">
        <v>6848</v>
      </c>
      <c r="C3845">
        <v>4822</v>
      </c>
      <c r="D3845" t="s">
        <v>14</v>
      </c>
      <c r="E3845">
        <v>1297625</v>
      </c>
      <c r="F3845" t="s">
        <v>15</v>
      </c>
      <c r="G3845" t="s">
        <v>37</v>
      </c>
      <c r="H3845" s="1">
        <v>45798</v>
      </c>
      <c r="I3845" t="s">
        <v>38</v>
      </c>
      <c r="J3845" t="s">
        <v>20</v>
      </c>
      <c r="K3845" t="b">
        <v>0</v>
      </c>
      <c r="L3845" t="str">
        <f t="shared" si="181"/>
        <v>raidmaxbedbugcrackcreviceextendedprotectionfoamingspray</v>
      </c>
      <c r="M3845" t="str">
        <f t="shared" si="182"/>
        <v>raidmaxbedbugcrackcreviceextendedprotectionfoamingspray1021-2570-4822</v>
      </c>
      <c r="N3845" t="str">
        <f>IFERROR(VLOOKUP(LOWER(M3845),file_list!$B:$B,1,FALSE),FALSE)</f>
        <v>raidmaxbedbugcrackcreviceextendedprotectionfoamingspray1021-2570-4822</v>
      </c>
      <c r="O3845" t="str">
        <f t="shared" si="180"/>
        <v>TRUE</v>
      </c>
    </row>
    <row r="3846" spans="1:15" x14ac:dyDescent="0.2">
      <c r="A3846" t="s">
        <v>6849</v>
      </c>
      <c r="B3846" t="s">
        <v>6850</v>
      </c>
      <c r="C3846">
        <v>4822</v>
      </c>
      <c r="D3846" t="s">
        <v>14</v>
      </c>
      <c r="E3846">
        <v>1297625</v>
      </c>
      <c r="F3846" t="s">
        <v>15</v>
      </c>
      <c r="G3846" t="s">
        <v>37</v>
      </c>
      <c r="H3846" s="1">
        <v>45798</v>
      </c>
      <c r="I3846" t="s">
        <v>38</v>
      </c>
      <c r="J3846" t="s">
        <v>20</v>
      </c>
      <c r="K3846" t="b">
        <v>1</v>
      </c>
      <c r="L3846" t="str">
        <f t="shared" si="181"/>
        <v>raidmaxbedbugextendedprotection</v>
      </c>
      <c r="M3846" t="str">
        <f t="shared" si="182"/>
        <v>raidmaxbedbugextendedprotection1021-2597-4822</v>
      </c>
      <c r="N3846" t="str">
        <f>IFERROR(VLOOKUP(LOWER(M3846),file_list!$B:$B,1,FALSE),FALSE)</f>
        <v>raidmaxbedbugextendedprotection1021-2597-4822</v>
      </c>
      <c r="O3846" t="str">
        <f t="shared" si="180"/>
        <v>TRUE</v>
      </c>
    </row>
    <row r="3847" spans="1:15" x14ac:dyDescent="0.2">
      <c r="A3847" t="s">
        <v>6851</v>
      </c>
      <c r="B3847" t="s">
        <v>6852</v>
      </c>
      <c r="C3847">
        <v>4822</v>
      </c>
      <c r="D3847" t="s">
        <v>14</v>
      </c>
      <c r="E3847">
        <v>1304478</v>
      </c>
      <c r="F3847" t="s">
        <v>15</v>
      </c>
      <c r="G3847" t="s">
        <v>37</v>
      </c>
      <c r="H3847" s="1">
        <v>45870</v>
      </c>
      <c r="I3847" t="s">
        <v>106</v>
      </c>
      <c r="J3847" t="s">
        <v>20</v>
      </c>
      <c r="K3847" t="b">
        <v>1</v>
      </c>
      <c r="L3847" t="str">
        <f t="shared" si="181"/>
        <v>raidoutdoorwaspgroundnestkiller</v>
      </c>
      <c r="M3847" t="str">
        <f t="shared" si="182"/>
        <v>raidoutdoorwaspgroundnestkiller1021-2617-4822</v>
      </c>
      <c r="N3847" t="str">
        <f>IFERROR(VLOOKUP(LOWER(M3847),file_list!$B:$B,1,FALSE),FALSE)</f>
        <v>raidoutdoorwaspgroundnestkiller1021-2617-4822</v>
      </c>
      <c r="O3847" t="str">
        <f t="shared" si="180"/>
        <v>TRUE</v>
      </c>
    </row>
    <row r="3848" spans="1:15" x14ac:dyDescent="0.2">
      <c r="A3848" t="s">
        <v>6851</v>
      </c>
      <c r="B3848" t="s">
        <v>6853</v>
      </c>
      <c r="C3848">
        <v>4822</v>
      </c>
      <c r="D3848" t="s">
        <v>14</v>
      </c>
      <c r="E3848">
        <v>1304478</v>
      </c>
      <c r="F3848" t="s">
        <v>15</v>
      </c>
      <c r="G3848" t="s">
        <v>37</v>
      </c>
      <c r="H3848" s="1">
        <v>45870</v>
      </c>
      <c r="I3848" t="s">
        <v>106</v>
      </c>
      <c r="J3848" t="s">
        <v>20</v>
      </c>
      <c r="K3848" t="b">
        <v>1</v>
      </c>
      <c r="L3848" t="str">
        <f t="shared" si="181"/>
        <v>raidoutdoorfireantmoundkiller</v>
      </c>
      <c r="M3848" t="str">
        <f t="shared" si="182"/>
        <v>raidoutdoorfireantmoundkiller1021-2617-4822</v>
      </c>
      <c r="N3848" t="str">
        <f>IFERROR(VLOOKUP(LOWER(M3848),file_list!$B:$B,1,FALSE),FALSE)</f>
        <v>raidoutdoorfireantmoundkiller1021-2617-4822</v>
      </c>
      <c r="O3848" t="str">
        <f t="shared" si="180"/>
        <v>TRUE</v>
      </c>
    </row>
    <row r="3849" spans="1:15" x14ac:dyDescent="0.2">
      <c r="A3849" t="s">
        <v>6854</v>
      </c>
      <c r="B3849" t="s">
        <v>6855</v>
      </c>
      <c r="C3849">
        <v>4822</v>
      </c>
      <c r="D3849" t="s">
        <v>14</v>
      </c>
      <c r="E3849">
        <v>1293457</v>
      </c>
      <c r="F3849" t="s">
        <v>15</v>
      </c>
      <c r="G3849" t="s">
        <v>37</v>
      </c>
      <c r="H3849" s="1">
        <v>45679</v>
      </c>
      <c r="I3849" t="s">
        <v>38</v>
      </c>
      <c r="J3849" t="s">
        <v>20</v>
      </c>
      <c r="K3849" t="b">
        <v>1</v>
      </c>
      <c r="L3849" t="str">
        <f t="shared" si="181"/>
        <v>raidoutdoorperimeterprotectiongranules(nousewithin100'ofcoastalmarshesinny)</v>
      </c>
      <c r="M3849" t="str">
        <f t="shared" si="182"/>
        <v>raidoutdoorperimeterprotectiongranules(nousewithin100'ofcoastalmarshesinny)1021-2736-4822</v>
      </c>
      <c r="N3849" t="str">
        <f>IFERROR(VLOOKUP(LOWER(M3849),file_list!$B:$B,1,FALSE),FALSE)</f>
        <v>raidoutdoorperimeterprotectiongranules(nousewithin100'ofcoastalmarshesinny)1021-2736-4822</v>
      </c>
      <c r="O3849" t="str">
        <f t="shared" si="180"/>
        <v>TRUE</v>
      </c>
    </row>
    <row r="3850" spans="1:15" x14ac:dyDescent="0.2">
      <c r="A3850" t="s">
        <v>6856</v>
      </c>
      <c r="B3850" t="s">
        <v>6857</v>
      </c>
      <c r="C3850">
        <v>4822</v>
      </c>
      <c r="D3850" t="s">
        <v>14</v>
      </c>
      <c r="E3850">
        <v>1297625</v>
      </c>
      <c r="F3850" t="s">
        <v>15</v>
      </c>
      <c r="G3850" t="s">
        <v>37</v>
      </c>
      <c r="H3850" s="1">
        <v>45798</v>
      </c>
      <c r="I3850" t="s">
        <v>38</v>
      </c>
      <c r="J3850" t="s">
        <v>20</v>
      </c>
      <c r="K3850" t="b">
        <v>1</v>
      </c>
      <c r="L3850" t="str">
        <f t="shared" si="181"/>
        <v>raiddefendbedbugfoamingspray</v>
      </c>
      <c r="M3850" t="str">
        <f t="shared" si="182"/>
        <v>raiddefendbedbugfoamingspray1021-2780-4822</v>
      </c>
      <c r="N3850" t="str">
        <f>IFERROR(VLOOKUP(LOWER(M3850),file_list!$B:$B,1,FALSE),FALSE)</f>
        <v>raiddefendbedbugfoamingspray1021-2780-4822</v>
      </c>
      <c r="O3850" t="str">
        <f t="shared" si="180"/>
        <v>TRUE</v>
      </c>
    </row>
    <row r="3851" spans="1:15" x14ac:dyDescent="0.2">
      <c r="A3851" t="s">
        <v>6856</v>
      </c>
      <c r="B3851" t="s">
        <v>6858</v>
      </c>
      <c r="C3851">
        <v>4822</v>
      </c>
      <c r="D3851" t="s">
        <v>14</v>
      </c>
      <c r="E3851">
        <v>1297625</v>
      </c>
      <c r="F3851" t="s">
        <v>15</v>
      </c>
      <c r="G3851" t="s">
        <v>37</v>
      </c>
      <c r="H3851" s="1">
        <v>45798</v>
      </c>
      <c r="I3851" t="s">
        <v>38</v>
      </c>
      <c r="J3851" t="s">
        <v>20</v>
      </c>
      <c r="K3851" t="b">
        <v>1</v>
      </c>
      <c r="L3851" t="str">
        <f t="shared" si="181"/>
        <v>raidbedbugfoamingspray</v>
      </c>
      <c r="M3851" t="str">
        <f t="shared" si="182"/>
        <v>raidbedbugfoamingspray1021-2780-4822</v>
      </c>
      <c r="N3851" t="str">
        <f>IFERROR(VLOOKUP(LOWER(M3851),file_list!$B:$B,1,FALSE),FALSE)</f>
        <v>raidbedbugfoamingspray1021-2780-4822</v>
      </c>
      <c r="O3851" t="str">
        <f t="shared" si="180"/>
        <v>TRUE</v>
      </c>
    </row>
    <row r="3852" spans="1:15" x14ac:dyDescent="0.2">
      <c r="A3852" t="s">
        <v>6859</v>
      </c>
      <c r="B3852" t="s">
        <v>6860</v>
      </c>
      <c r="C3852">
        <v>4822</v>
      </c>
      <c r="D3852" t="s">
        <v>14</v>
      </c>
      <c r="E3852">
        <v>1297625</v>
      </c>
      <c r="F3852" t="s">
        <v>15</v>
      </c>
      <c r="G3852" t="s">
        <v>37</v>
      </c>
      <c r="H3852" s="1">
        <v>45798</v>
      </c>
      <c r="I3852" t="s">
        <v>38</v>
      </c>
      <c r="J3852" t="s">
        <v>624</v>
      </c>
      <c r="K3852" t="b">
        <v>1</v>
      </c>
      <c r="L3852" t="str">
        <f t="shared" si="181"/>
        <v>familyguardbronceadaysanitizingcleaner(lemon)</v>
      </c>
      <c r="M3852" t="str">
        <f t="shared" si="182"/>
        <v>familyguardbronceadaysanitizingcleaner(lemon)4564-27-4822</v>
      </c>
      <c r="N3852" t="str">
        <f>IFERROR(VLOOKUP(LOWER(M3852),file_list!$B:$B,1,FALSE),FALSE)</f>
        <v>familyguardbronceadaysanitizingcleaner(lemon)4564-27-4822</v>
      </c>
      <c r="O3852" t="str">
        <f t="shared" si="180"/>
        <v>TRUE</v>
      </c>
    </row>
    <row r="3853" spans="1:15" x14ac:dyDescent="0.2">
      <c r="A3853" t="s">
        <v>6861</v>
      </c>
      <c r="B3853" t="s">
        <v>6862</v>
      </c>
      <c r="C3853">
        <v>4822</v>
      </c>
      <c r="D3853" t="s">
        <v>14</v>
      </c>
      <c r="E3853">
        <v>1297625</v>
      </c>
      <c r="F3853" t="s">
        <v>15</v>
      </c>
      <c r="G3853" t="s">
        <v>37</v>
      </c>
      <c r="H3853" s="1">
        <v>45798</v>
      </c>
      <c r="I3853" t="s">
        <v>38</v>
      </c>
      <c r="J3853" t="s">
        <v>634</v>
      </c>
      <c r="K3853" t="b">
        <v>1</v>
      </c>
      <c r="L3853" t="str">
        <f t="shared" si="181"/>
        <v>off!sportsmeninsectrepellent4</v>
      </c>
      <c r="M3853" t="str">
        <f t="shared" si="182"/>
        <v>off!sportsmeninsectrepellent44822-167</v>
      </c>
      <c r="N3853" t="str">
        <f>IFERROR(VLOOKUP(LOWER(M3853),file_list!$B:$B,1,FALSE),FALSE)</f>
        <v>off!sportsmeninsectrepellent44822-167</v>
      </c>
      <c r="O3853" t="str">
        <f t="shared" si="180"/>
        <v>TRUE</v>
      </c>
    </row>
    <row r="3854" spans="1:15" x14ac:dyDescent="0.2">
      <c r="A3854" t="s">
        <v>6861</v>
      </c>
      <c r="B3854" t="s">
        <v>6863</v>
      </c>
      <c r="C3854">
        <v>4822</v>
      </c>
      <c r="D3854" t="s">
        <v>14</v>
      </c>
      <c r="E3854">
        <v>1297625</v>
      </c>
      <c r="F3854" t="s">
        <v>15</v>
      </c>
      <c r="G3854" t="s">
        <v>37</v>
      </c>
      <c r="H3854" s="1">
        <v>45798</v>
      </c>
      <c r="I3854" t="s">
        <v>38</v>
      </c>
      <c r="J3854" t="s">
        <v>634</v>
      </c>
      <c r="K3854" t="b">
        <v>1</v>
      </c>
      <c r="L3854" t="str">
        <f t="shared" si="181"/>
        <v>off!backyarddeepwoodsinsectrepellent1</v>
      </c>
      <c r="M3854" t="str">
        <f t="shared" si="182"/>
        <v>off!backyarddeepwoodsinsectrepellent14822-167</v>
      </c>
      <c r="N3854" t="str">
        <f>IFERROR(VLOOKUP(LOWER(M3854),file_list!$B:$B,1,FALSE),FALSE)</f>
        <v>off!backyarddeepwoodsinsectrepellent14822-167</v>
      </c>
      <c r="O3854" t="str">
        <f t="shared" si="180"/>
        <v>TRUE</v>
      </c>
    </row>
    <row r="3855" spans="1:15" x14ac:dyDescent="0.2">
      <c r="A3855" t="s">
        <v>6861</v>
      </c>
      <c r="B3855" t="s">
        <v>6864</v>
      </c>
      <c r="C3855">
        <v>4822</v>
      </c>
      <c r="D3855" t="s">
        <v>14</v>
      </c>
      <c r="E3855">
        <v>1297625</v>
      </c>
      <c r="F3855" t="s">
        <v>15</v>
      </c>
      <c r="G3855" t="s">
        <v>37</v>
      </c>
      <c r="H3855" s="1">
        <v>45798</v>
      </c>
      <c r="I3855" t="s">
        <v>38</v>
      </c>
      <c r="J3855" t="s">
        <v>634</v>
      </c>
      <c r="K3855" t="b">
        <v>1</v>
      </c>
      <c r="L3855" t="str">
        <f t="shared" si="181"/>
        <v>off!backyardinsectrepellent5</v>
      </c>
      <c r="M3855" t="str">
        <f t="shared" si="182"/>
        <v>off!backyardinsectrepellent54822-167</v>
      </c>
      <c r="N3855" t="str">
        <f>IFERROR(VLOOKUP(LOWER(M3855),file_list!$B:$B,1,FALSE),FALSE)</f>
        <v>off!backyardinsectrepellent54822-167</v>
      </c>
      <c r="O3855" t="str">
        <f t="shared" si="180"/>
        <v>TRUE</v>
      </c>
    </row>
    <row r="3856" spans="1:15" x14ac:dyDescent="0.2">
      <c r="A3856" t="s">
        <v>6861</v>
      </c>
      <c r="B3856" t="s">
        <v>6865</v>
      </c>
      <c r="C3856">
        <v>4822</v>
      </c>
      <c r="D3856" t="s">
        <v>14</v>
      </c>
      <c r="E3856">
        <v>1297625</v>
      </c>
      <c r="F3856" t="s">
        <v>15</v>
      </c>
      <c r="G3856" t="s">
        <v>37</v>
      </c>
      <c r="H3856" s="1">
        <v>45798</v>
      </c>
      <c r="I3856" t="s">
        <v>38</v>
      </c>
      <c r="J3856" t="s">
        <v>634</v>
      </c>
      <c r="K3856" t="b">
        <v>1</v>
      </c>
      <c r="L3856" t="str">
        <f t="shared" si="181"/>
        <v>off!deepwoodsinsectrepellentv</v>
      </c>
      <c r="M3856" t="str">
        <f t="shared" si="182"/>
        <v>off!deepwoodsinsectrepellentv4822-167</v>
      </c>
      <c r="N3856" t="str">
        <f>IFERROR(VLOOKUP(LOWER(M3856),file_list!$B:$B,1,FALSE),FALSE)</f>
        <v>off!deepwoodsinsectrepellentv4822-167</v>
      </c>
      <c r="O3856" t="str">
        <f t="shared" si="180"/>
        <v>TRUE</v>
      </c>
    </row>
    <row r="3857" spans="1:15" x14ac:dyDescent="0.2">
      <c r="A3857" t="s">
        <v>6866</v>
      </c>
      <c r="B3857" t="s">
        <v>6867</v>
      </c>
      <c r="C3857">
        <v>4822</v>
      </c>
      <c r="D3857" t="s">
        <v>14</v>
      </c>
      <c r="E3857">
        <v>1301355</v>
      </c>
      <c r="F3857" t="s">
        <v>15</v>
      </c>
      <c r="G3857" t="s">
        <v>37</v>
      </c>
      <c r="H3857" s="1">
        <v>45812</v>
      </c>
      <c r="I3857" t="s">
        <v>63</v>
      </c>
      <c r="J3857" t="s">
        <v>20</v>
      </c>
      <c r="K3857" t="b">
        <v>1</v>
      </c>
      <c r="L3857" t="str">
        <f t="shared" si="181"/>
        <v>raiddefendfleakillerplusfogger</v>
      </c>
      <c r="M3857" t="str">
        <f t="shared" si="182"/>
        <v>raiddefendfleakillerplusfogger4822-229</v>
      </c>
      <c r="N3857" t="str">
        <f>IFERROR(VLOOKUP(LOWER(M3857),file_list!$B:$B,1,FALSE),FALSE)</f>
        <v>raiddefendfleakillerplusfogger4822-229</v>
      </c>
      <c r="O3857" t="str">
        <f t="shared" si="180"/>
        <v>TRUE</v>
      </c>
    </row>
    <row r="3858" spans="1:15" x14ac:dyDescent="0.2">
      <c r="A3858" t="s">
        <v>6866</v>
      </c>
      <c r="B3858" t="s">
        <v>6868</v>
      </c>
      <c r="C3858">
        <v>4822</v>
      </c>
      <c r="D3858" t="s">
        <v>14</v>
      </c>
      <c r="E3858">
        <v>1297625</v>
      </c>
      <c r="F3858" t="s">
        <v>15</v>
      </c>
      <c r="G3858" t="s">
        <v>37</v>
      </c>
      <c r="H3858" s="1">
        <v>45798</v>
      </c>
      <c r="I3858" t="s">
        <v>38</v>
      </c>
      <c r="J3858" t="s">
        <v>20</v>
      </c>
      <c r="K3858" t="b">
        <v>1</v>
      </c>
      <c r="L3858" t="str">
        <f t="shared" si="181"/>
        <v>raidfleakillerplusfogger</v>
      </c>
      <c r="M3858" t="str">
        <f t="shared" si="182"/>
        <v>raidfleakillerplusfogger4822-229</v>
      </c>
      <c r="N3858" t="str">
        <f>IFERROR(VLOOKUP(LOWER(M3858),file_list!$B:$B,1,FALSE),FALSE)</f>
        <v>raidfleakillerplusfogger4822-229</v>
      </c>
      <c r="O3858" t="str">
        <f t="shared" si="180"/>
        <v>TRUE</v>
      </c>
    </row>
    <row r="3859" spans="1:15" x14ac:dyDescent="0.2">
      <c r="A3859" t="s">
        <v>6869</v>
      </c>
      <c r="B3859" t="s">
        <v>6870</v>
      </c>
      <c r="C3859">
        <v>4822</v>
      </c>
      <c r="D3859" t="s">
        <v>14</v>
      </c>
      <c r="E3859">
        <v>1297625</v>
      </c>
      <c r="F3859" t="s">
        <v>15</v>
      </c>
      <c r="G3859" t="s">
        <v>37</v>
      </c>
      <c r="H3859" s="1">
        <v>45798</v>
      </c>
      <c r="I3859" t="s">
        <v>38</v>
      </c>
      <c r="J3859" t="s">
        <v>634</v>
      </c>
      <c r="K3859" t="b">
        <v>1</v>
      </c>
      <c r="L3859" t="str">
        <f t="shared" si="181"/>
        <v>off!deepwoodsinsectrepellenttowelettes</v>
      </c>
      <c r="M3859" t="str">
        <f t="shared" si="182"/>
        <v>off!deepwoodsinsectrepellenttowelettes4822-258</v>
      </c>
      <c r="N3859" t="str">
        <f>IFERROR(VLOOKUP(LOWER(M3859),file_list!$B:$B,1,FALSE),FALSE)</f>
        <v>off!deepwoodsinsectrepellenttowelettes4822-258</v>
      </c>
      <c r="O3859" t="str">
        <f t="shared" si="180"/>
        <v>TRUE</v>
      </c>
    </row>
    <row r="3860" spans="1:15" x14ac:dyDescent="0.2">
      <c r="A3860" t="s">
        <v>6869</v>
      </c>
      <c r="B3860" t="s">
        <v>6871</v>
      </c>
      <c r="C3860">
        <v>4822</v>
      </c>
      <c r="D3860" t="s">
        <v>14</v>
      </c>
      <c r="E3860">
        <v>1297625</v>
      </c>
      <c r="F3860" t="s">
        <v>15</v>
      </c>
      <c r="G3860" t="s">
        <v>37</v>
      </c>
      <c r="H3860" s="1">
        <v>45798</v>
      </c>
      <c r="I3860" t="s">
        <v>38</v>
      </c>
      <c r="J3860" t="s">
        <v>634</v>
      </c>
      <c r="K3860" t="b">
        <v>1</v>
      </c>
      <c r="L3860" t="str">
        <f t="shared" si="181"/>
        <v>off!deepwoodsinsectrepellenttowelettes(unscented)</v>
      </c>
      <c r="M3860" t="str">
        <f t="shared" si="182"/>
        <v>off!deepwoodsinsectrepellenttowelettes(unscented)4822-258</v>
      </c>
      <c r="N3860" t="str">
        <f>IFERROR(VLOOKUP(LOWER(M3860),file_list!$B:$B,1,FALSE),FALSE)</f>
        <v>off!deepwoodsinsectrepellenttowelettes(unscented)4822-258</v>
      </c>
      <c r="O3860" t="str">
        <f t="shared" si="180"/>
        <v>TRUE</v>
      </c>
    </row>
    <row r="3861" spans="1:15" x14ac:dyDescent="0.2">
      <c r="A3861" t="s">
        <v>6872</v>
      </c>
      <c r="B3861" t="s">
        <v>6873</v>
      </c>
      <c r="C3861">
        <v>4822</v>
      </c>
      <c r="D3861" t="s">
        <v>14</v>
      </c>
      <c r="E3861">
        <v>1297625</v>
      </c>
      <c r="F3861" t="s">
        <v>15</v>
      </c>
      <c r="G3861" t="s">
        <v>37</v>
      </c>
      <c r="H3861" s="1">
        <v>45798</v>
      </c>
      <c r="I3861" t="s">
        <v>38</v>
      </c>
      <c r="J3861" t="s">
        <v>458</v>
      </c>
      <c r="K3861" t="b">
        <v>0</v>
      </c>
      <c r="L3861" t="str">
        <f t="shared" si="181"/>
        <v>raidfleakillerpluscarpetroomspray</v>
      </c>
      <c r="M3861" t="str">
        <f t="shared" si="182"/>
        <v>raidfleakillerpluscarpetroomspray4822-273</v>
      </c>
      <c r="N3861" t="str">
        <f>IFERROR(VLOOKUP(LOWER(M3861),file_list!$B:$B,1,FALSE),FALSE)</f>
        <v>raidfleakillerpluscarpetroomspray4822-273</v>
      </c>
      <c r="O3861" t="str">
        <f t="shared" si="180"/>
        <v>TRUE</v>
      </c>
    </row>
    <row r="3862" spans="1:15" x14ac:dyDescent="0.2">
      <c r="A3862" t="s">
        <v>6874</v>
      </c>
      <c r="B3862" t="s">
        <v>6875</v>
      </c>
      <c r="C3862">
        <v>4822</v>
      </c>
      <c r="D3862" t="s">
        <v>14</v>
      </c>
      <c r="E3862">
        <v>1297625</v>
      </c>
      <c r="F3862" t="s">
        <v>15</v>
      </c>
      <c r="G3862" t="s">
        <v>37</v>
      </c>
      <c r="H3862" s="1">
        <v>45798</v>
      </c>
      <c r="I3862" t="s">
        <v>38</v>
      </c>
      <c r="J3862" t="s">
        <v>634</v>
      </c>
      <c r="K3862" t="b">
        <v>1</v>
      </c>
      <c r="L3862" t="str">
        <f t="shared" si="181"/>
        <v>off!sportsmeninsectrepellent1</v>
      </c>
      <c r="M3862" t="str">
        <f t="shared" si="182"/>
        <v>off!sportsmeninsectrepellent14822-276</v>
      </c>
      <c r="N3862" t="str">
        <f>IFERROR(VLOOKUP(LOWER(M3862),file_list!$B:$B,1,FALSE),FALSE)</f>
        <v>off!sportsmeninsectrepellent14822-276</v>
      </c>
      <c r="O3862" t="str">
        <f t="shared" si="180"/>
        <v>TRUE</v>
      </c>
    </row>
    <row r="3863" spans="1:15" x14ac:dyDescent="0.2">
      <c r="A3863" t="s">
        <v>6874</v>
      </c>
      <c r="B3863" t="s">
        <v>6876</v>
      </c>
      <c r="C3863">
        <v>4822</v>
      </c>
      <c r="D3863" t="s">
        <v>14</v>
      </c>
      <c r="E3863">
        <v>1297625</v>
      </c>
      <c r="F3863" t="s">
        <v>15</v>
      </c>
      <c r="G3863" t="s">
        <v>37</v>
      </c>
      <c r="H3863" s="1">
        <v>45798</v>
      </c>
      <c r="I3863" t="s">
        <v>38</v>
      </c>
      <c r="J3863" t="s">
        <v>634</v>
      </c>
      <c r="K3863" t="b">
        <v>1</v>
      </c>
      <c r="L3863" t="str">
        <f t="shared" si="181"/>
        <v>off!deepwoodssportsmeninsectrepellenti</v>
      </c>
      <c r="M3863" t="str">
        <f t="shared" si="182"/>
        <v>off!deepwoodssportsmeninsectrepellenti4822-276</v>
      </c>
      <c r="N3863" t="str">
        <f>IFERROR(VLOOKUP(LOWER(M3863),file_list!$B:$B,1,FALSE),FALSE)</f>
        <v>off!deepwoodssportsmeninsectrepellenti4822-276</v>
      </c>
      <c r="O3863" t="str">
        <f t="shared" si="180"/>
        <v>TRUE</v>
      </c>
    </row>
    <row r="3864" spans="1:15" x14ac:dyDescent="0.2">
      <c r="A3864" t="s">
        <v>6877</v>
      </c>
      <c r="B3864" t="s">
        <v>6878</v>
      </c>
      <c r="C3864">
        <v>4822</v>
      </c>
      <c r="D3864" t="s">
        <v>14</v>
      </c>
      <c r="E3864">
        <v>1297625</v>
      </c>
      <c r="F3864" t="s">
        <v>15</v>
      </c>
      <c r="G3864" t="s">
        <v>37</v>
      </c>
      <c r="H3864" s="1">
        <v>45798</v>
      </c>
      <c r="I3864" t="s">
        <v>38</v>
      </c>
      <c r="J3864" t="s">
        <v>634</v>
      </c>
      <c r="K3864" t="b">
        <v>1</v>
      </c>
      <c r="L3864" t="str">
        <f t="shared" si="181"/>
        <v>off!sportsmeninsectrepellent6</v>
      </c>
      <c r="M3864" t="str">
        <f t="shared" si="182"/>
        <v>off!sportsmeninsectrepellent64822-380</v>
      </c>
      <c r="N3864" t="str">
        <f>IFERROR(VLOOKUP(LOWER(M3864),file_list!$B:$B,1,FALSE),FALSE)</f>
        <v>off!sportsmeninsectrepellent64822-380</v>
      </c>
      <c r="O3864" t="str">
        <f t="shared" si="180"/>
        <v>TRUE</v>
      </c>
    </row>
    <row r="3865" spans="1:15" x14ac:dyDescent="0.2">
      <c r="A3865" t="s">
        <v>6877</v>
      </c>
      <c r="B3865" t="s">
        <v>6879</v>
      </c>
      <c r="C3865">
        <v>4822</v>
      </c>
      <c r="D3865" t="s">
        <v>14</v>
      </c>
      <c r="E3865">
        <v>1297625</v>
      </c>
      <c r="F3865" t="s">
        <v>15</v>
      </c>
      <c r="G3865" t="s">
        <v>37</v>
      </c>
      <c r="H3865" s="1">
        <v>45798</v>
      </c>
      <c r="I3865" t="s">
        <v>38</v>
      </c>
      <c r="J3865" t="s">
        <v>634</v>
      </c>
      <c r="K3865" t="b">
        <v>1</v>
      </c>
      <c r="L3865" t="str">
        <f t="shared" si="181"/>
        <v>off!backyardinsectrepellent3</v>
      </c>
      <c r="M3865" t="str">
        <f t="shared" si="182"/>
        <v>off!backyardinsectrepellent34822-380</v>
      </c>
      <c r="N3865" t="str">
        <f>IFERROR(VLOOKUP(LOWER(M3865),file_list!$B:$B,1,FALSE),FALSE)</f>
        <v>off!backyardinsectrepellent34822-380</v>
      </c>
      <c r="O3865" t="str">
        <f t="shared" si="180"/>
        <v>TRUE</v>
      </c>
    </row>
    <row r="3866" spans="1:15" x14ac:dyDescent="0.2">
      <c r="A3866" t="s">
        <v>6877</v>
      </c>
      <c r="B3866" t="s">
        <v>6880</v>
      </c>
      <c r="C3866">
        <v>4822</v>
      </c>
      <c r="D3866" t="s">
        <v>14</v>
      </c>
      <c r="E3866">
        <v>1297625</v>
      </c>
      <c r="F3866" t="s">
        <v>15</v>
      </c>
      <c r="G3866" t="s">
        <v>37</v>
      </c>
      <c r="H3866" s="1">
        <v>45798</v>
      </c>
      <c r="I3866" t="s">
        <v>38</v>
      </c>
      <c r="J3866" t="s">
        <v>634</v>
      </c>
      <c r="K3866" t="b">
        <v>1</v>
      </c>
      <c r="L3866" t="str">
        <f t="shared" si="181"/>
        <v>off!activeinsectrepellenti</v>
      </c>
      <c r="M3866" t="str">
        <f t="shared" si="182"/>
        <v>off!activeinsectrepellenti4822-380</v>
      </c>
      <c r="N3866" t="str">
        <f>IFERROR(VLOOKUP(LOWER(M3866),file_list!$B:$B,1,FALSE),FALSE)</f>
        <v>off!activeinsectrepellenti4822-380</v>
      </c>
      <c r="O3866" t="str">
        <f t="shared" si="180"/>
        <v>TRUE</v>
      </c>
    </row>
    <row r="3867" spans="1:15" x14ac:dyDescent="0.2">
      <c r="A3867" t="s">
        <v>6881</v>
      </c>
      <c r="B3867" t="s">
        <v>6882</v>
      </c>
      <c r="C3867">
        <v>4822</v>
      </c>
      <c r="D3867" t="s">
        <v>14</v>
      </c>
      <c r="E3867">
        <v>1297625</v>
      </c>
      <c r="F3867" t="s">
        <v>15</v>
      </c>
      <c r="G3867" t="s">
        <v>37</v>
      </c>
      <c r="H3867" s="1">
        <v>45798</v>
      </c>
      <c r="I3867" t="s">
        <v>38</v>
      </c>
      <c r="J3867" t="s">
        <v>634</v>
      </c>
      <c r="K3867" t="b">
        <v>1</v>
      </c>
      <c r="L3867" t="str">
        <f t="shared" si="181"/>
        <v>off!familycareinsectrepellentiv(unscentedwithaloevera)</v>
      </c>
      <c r="M3867" t="str">
        <f t="shared" si="182"/>
        <v>off!familycareinsectrepellentiv(unscentedwithaloevera)4822-395</v>
      </c>
      <c r="N3867" t="str">
        <f>IFERROR(VLOOKUP(LOWER(M3867),file_list!$B:$B,1,FALSE),FALSE)</f>
        <v>off!familycareinsectrepellentiv(unscentedwithaloevera)4822-395</v>
      </c>
      <c r="O3867" t="str">
        <f t="shared" si="180"/>
        <v>TRUE</v>
      </c>
    </row>
    <row r="3868" spans="1:15" x14ac:dyDescent="0.2">
      <c r="A3868" t="s">
        <v>6881</v>
      </c>
      <c r="B3868" t="s">
        <v>6883</v>
      </c>
      <c r="C3868">
        <v>4822</v>
      </c>
      <c r="D3868" t="s">
        <v>14</v>
      </c>
      <c r="E3868">
        <v>1297625</v>
      </c>
      <c r="F3868" t="s">
        <v>15</v>
      </c>
      <c r="G3868" t="s">
        <v>37</v>
      </c>
      <c r="H3868" s="1">
        <v>45798</v>
      </c>
      <c r="I3868" t="s">
        <v>38</v>
      </c>
      <c r="J3868" t="s">
        <v>634</v>
      </c>
      <c r="K3868" t="b">
        <v>1</v>
      </c>
      <c r="L3868" t="str">
        <f t="shared" si="181"/>
        <v>off!backyardinsectrepellent4(unscentedwithaloevera)</v>
      </c>
      <c r="M3868" t="str">
        <f t="shared" si="182"/>
        <v>off!backyardinsectrepellent4(unscentedwithaloevera)4822-395</v>
      </c>
      <c r="N3868" t="str">
        <f>IFERROR(VLOOKUP(LOWER(M3868),file_list!$B:$B,1,FALSE),FALSE)</f>
        <v>off!backyardinsectrepellent4(unscentedwithaloevera)4822-395</v>
      </c>
      <c r="O3868" t="str">
        <f t="shared" si="180"/>
        <v>TRUE</v>
      </c>
    </row>
    <row r="3869" spans="1:15" x14ac:dyDescent="0.2">
      <c r="A3869" t="s">
        <v>6884</v>
      </c>
      <c r="B3869" t="s">
        <v>6885</v>
      </c>
      <c r="C3869">
        <v>4822</v>
      </c>
      <c r="D3869" t="s">
        <v>14</v>
      </c>
      <c r="E3869">
        <v>1297625</v>
      </c>
      <c r="F3869" t="s">
        <v>15</v>
      </c>
      <c r="G3869" t="s">
        <v>37</v>
      </c>
      <c r="H3869" s="1">
        <v>45798</v>
      </c>
      <c r="I3869" t="s">
        <v>38</v>
      </c>
      <c r="J3869" t="s">
        <v>634</v>
      </c>
      <c r="K3869" t="b">
        <v>1</v>
      </c>
      <c r="L3869" t="str">
        <f t="shared" si="181"/>
        <v>off!deepwoodssportsmeninsectrepellentii</v>
      </c>
      <c r="M3869" t="str">
        <f t="shared" si="182"/>
        <v>off!deepwoodssportsmeninsectrepellentii4822-397</v>
      </c>
      <c r="N3869" t="str">
        <f>IFERROR(VLOOKUP(LOWER(M3869),file_list!$B:$B,1,FALSE),FALSE)</f>
        <v>off!deepwoodssportsmeninsectrepellentii4822-397</v>
      </c>
      <c r="O3869" t="str">
        <f t="shared" si="180"/>
        <v>TRUE</v>
      </c>
    </row>
    <row r="3870" spans="1:15" x14ac:dyDescent="0.2">
      <c r="A3870" t="s">
        <v>6884</v>
      </c>
      <c r="B3870" t="s">
        <v>6886</v>
      </c>
      <c r="C3870">
        <v>4822</v>
      </c>
      <c r="D3870" t="s">
        <v>14</v>
      </c>
      <c r="E3870">
        <v>1297625</v>
      </c>
      <c r="F3870" t="s">
        <v>15</v>
      </c>
      <c r="G3870" t="s">
        <v>37</v>
      </c>
      <c r="H3870" s="1">
        <v>45798</v>
      </c>
      <c r="I3870" t="s">
        <v>38</v>
      </c>
      <c r="J3870" t="s">
        <v>634</v>
      </c>
      <c r="K3870" t="b">
        <v>1</v>
      </c>
      <c r="L3870" t="str">
        <f t="shared" si="181"/>
        <v>off!sportsmeninsectrepellent3deepwoods</v>
      </c>
      <c r="M3870" t="str">
        <f t="shared" si="182"/>
        <v>off!sportsmeninsectrepellent3deepwoods4822-397</v>
      </c>
      <c r="N3870" t="str">
        <f>IFERROR(VLOOKUP(LOWER(M3870),file_list!$B:$B,1,FALSE),FALSE)</f>
        <v>off!sportsmeninsectrepellent3deepwoods4822-397</v>
      </c>
      <c r="O3870" t="str">
        <f t="shared" si="180"/>
        <v>TRUE</v>
      </c>
    </row>
    <row r="3871" spans="1:15" x14ac:dyDescent="0.2">
      <c r="A3871" t="s">
        <v>6884</v>
      </c>
      <c r="B3871" t="s">
        <v>6887</v>
      </c>
      <c r="C3871">
        <v>4822</v>
      </c>
      <c r="D3871" t="s">
        <v>14</v>
      </c>
      <c r="E3871">
        <v>1297625</v>
      </c>
      <c r="F3871" t="s">
        <v>15</v>
      </c>
      <c r="G3871" t="s">
        <v>37</v>
      </c>
      <c r="H3871" s="1">
        <v>45798</v>
      </c>
      <c r="I3871" t="s">
        <v>38</v>
      </c>
      <c r="J3871" t="s">
        <v>634</v>
      </c>
      <c r="K3871" t="b">
        <v>1</v>
      </c>
      <c r="L3871" t="str">
        <f t="shared" si="181"/>
        <v>off!sportsmeninsectrepellent3</v>
      </c>
      <c r="M3871" t="str">
        <f t="shared" si="182"/>
        <v>off!sportsmeninsectrepellent34822-397</v>
      </c>
      <c r="N3871" t="str">
        <f>IFERROR(VLOOKUP(LOWER(M3871),file_list!$B:$B,1,FALSE),FALSE)</f>
        <v>off!sportsmeninsectrepellent34822-397</v>
      </c>
      <c r="O3871" t="str">
        <f t="shared" si="180"/>
        <v>TRUE</v>
      </c>
    </row>
    <row r="3872" spans="1:15" x14ac:dyDescent="0.2">
      <c r="A3872" t="s">
        <v>6888</v>
      </c>
      <c r="B3872" t="s">
        <v>6889</v>
      </c>
      <c r="C3872">
        <v>4822</v>
      </c>
      <c r="D3872" t="s">
        <v>14</v>
      </c>
      <c r="E3872">
        <v>1297625</v>
      </c>
      <c r="F3872" t="s">
        <v>15</v>
      </c>
      <c r="G3872" t="s">
        <v>37</v>
      </c>
      <c r="H3872" s="1">
        <v>45798</v>
      </c>
      <c r="I3872" t="s">
        <v>38</v>
      </c>
      <c r="J3872" t="s">
        <v>634</v>
      </c>
      <c r="K3872" t="b">
        <v>1</v>
      </c>
      <c r="L3872" t="str">
        <f t="shared" si="181"/>
        <v>off!deepwoodssportsmeninsectrepellentiii</v>
      </c>
      <c r="M3872" t="str">
        <f t="shared" si="182"/>
        <v>off!deepwoodssportsmeninsectrepellentiii4822-399</v>
      </c>
      <c r="N3872" t="str">
        <f>IFERROR(VLOOKUP(LOWER(M3872),file_list!$B:$B,1,FALSE),FALSE)</f>
        <v>off!deepwoodssportsmeninsectrepellentiii4822-399</v>
      </c>
      <c r="O3872" t="str">
        <f t="shared" si="180"/>
        <v>TRUE</v>
      </c>
    </row>
    <row r="3873" spans="1:15" x14ac:dyDescent="0.2">
      <c r="A3873" t="s">
        <v>6888</v>
      </c>
      <c r="B3873" t="s">
        <v>6890</v>
      </c>
      <c r="C3873">
        <v>4822</v>
      </c>
      <c r="D3873" t="s">
        <v>14</v>
      </c>
      <c r="E3873">
        <v>1297625</v>
      </c>
      <c r="F3873" t="s">
        <v>15</v>
      </c>
      <c r="G3873" t="s">
        <v>37</v>
      </c>
      <c r="H3873" s="1">
        <v>45798</v>
      </c>
      <c r="I3873" t="s">
        <v>38</v>
      </c>
      <c r="J3873" t="s">
        <v>634</v>
      </c>
      <c r="K3873" t="b">
        <v>1</v>
      </c>
      <c r="L3873" t="str">
        <f t="shared" si="181"/>
        <v>off!sportsmeninsectrepellent2</v>
      </c>
      <c r="M3873" t="str">
        <f t="shared" si="182"/>
        <v>off!sportsmeninsectrepellent24822-399</v>
      </c>
      <c r="N3873" t="str">
        <f>IFERROR(VLOOKUP(LOWER(M3873),file_list!$B:$B,1,FALSE),FALSE)</f>
        <v>off!sportsmeninsectrepellent24822-399</v>
      </c>
      <c r="O3873" t="str">
        <f t="shared" si="180"/>
        <v>TRUE</v>
      </c>
    </row>
    <row r="3874" spans="1:15" x14ac:dyDescent="0.2">
      <c r="A3874" t="s">
        <v>6888</v>
      </c>
      <c r="B3874" t="s">
        <v>6891</v>
      </c>
      <c r="C3874">
        <v>4822</v>
      </c>
      <c r="D3874" t="s">
        <v>14</v>
      </c>
      <c r="E3874">
        <v>1297625</v>
      </c>
      <c r="F3874" t="s">
        <v>15</v>
      </c>
      <c r="G3874" t="s">
        <v>37</v>
      </c>
      <c r="H3874" s="1">
        <v>45798</v>
      </c>
      <c r="I3874" t="s">
        <v>38</v>
      </c>
      <c r="J3874" t="s">
        <v>634</v>
      </c>
      <c r="K3874" t="b">
        <v>1</v>
      </c>
      <c r="L3874" t="str">
        <f t="shared" si="181"/>
        <v>off!backyarddeepwoodsinsectrepellent3</v>
      </c>
      <c r="M3874" t="str">
        <f t="shared" si="182"/>
        <v>off!backyarddeepwoodsinsectrepellent34822-399</v>
      </c>
      <c r="N3874" t="str">
        <f>IFERROR(VLOOKUP(LOWER(M3874),file_list!$B:$B,1,FALSE),FALSE)</f>
        <v>off!backyarddeepwoodsinsectrepellent34822-399</v>
      </c>
      <c r="O3874" t="str">
        <f t="shared" si="180"/>
        <v>TRUE</v>
      </c>
    </row>
    <row r="3875" spans="1:15" x14ac:dyDescent="0.2">
      <c r="A3875" t="s">
        <v>6888</v>
      </c>
      <c r="B3875" t="s">
        <v>6892</v>
      </c>
      <c r="C3875">
        <v>4822</v>
      </c>
      <c r="D3875" t="s">
        <v>14</v>
      </c>
      <c r="E3875">
        <v>1297625</v>
      </c>
      <c r="F3875" t="s">
        <v>15</v>
      </c>
      <c r="G3875" t="s">
        <v>37</v>
      </c>
      <c r="H3875" s="1">
        <v>45798</v>
      </c>
      <c r="I3875" t="s">
        <v>38</v>
      </c>
      <c r="J3875" t="s">
        <v>634</v>
      </c>
      <c r="K3875" t="b">
        <v>1</v>
      </c>
      <c r="L3875" t="str">
        <f t="shared" si="181"/>
        <v>off!deepwoodsinsectrepellentvii</v>
      </c>
      <c r="M3875" t="str">
        <f t="shared" si="182"/>
        <v>off!deepwoodsinsectrepellentvii4822-399</v>
      </c>
      <c r="N3875" t="str">
        <f>IFERROR(VLOOKUP(LOWER(M3875),file_list!$B:$B,1,FALSE),FALSE)</f>
        <v>off!deepwoodsinsectrepellentvii4822-399</v>
      </c>
      <c r="O3875" t="str">
        <f t="shared" si="180"/>
        <v>TRUE</v>
      </c>
    </row>
    <row r="3876" spans="1:15" x14ac:dyDescent="0.2">
      <c r="A3876" t="s">
        <v>6888</v>
      </c>
      <c r="B3876" t="s">
        <v>6893</v>
      </c>
      <c r="C3876">
        <v>4822</v>
      </c>
      <c r="D3876" t="s">
        <v>14</v>
      </c>
      <c r="E3876">
        <v>1297625</v>
      </c>
      <c r="F3876" t="s">
        <v>15</v>
      </c>
      <c r="G3876" t="s">
        <v>37</v>
      </c>
      <c r="H3876" s="1">
        <v>45798</v>
      </c>
      <c r="I3876" t="s">
        <v>38</v>
      </c>
      <c r="J3876" t="s">
        <v>634</v>
      </c>
      <c r="K3876" t="b">
        <v>1</v>
      </c>
      <c r="L3876" t="str">
        <f t="shared" si="181"/>
        <v>off!sportsmeninsectrepellent2deepwoods</v>
      </c>
      <c r="M3876" t="str">
        <f t="shared" si="182"/>
        <v>off!sportsmeninsectrepellent2deepwoods4822-399</v>
      </c>
      <c r="N3876" t="str">
        <f>IFERROR(VLOOKUP(LOWER(M3876),file_list!$B:$B,1,FALSE),FALSE)</f>
        <v>off!sportsmeninsectrepellent2deepwoods4822-399</v>
      </c>
      <c r="O3876" t="str">
        <f t="shared" si="180"/>
        <v>TRUE</v>
      </c>
    </row>
    <row r="3877" spans="1:15" x14ac:dyDescent="0.2">
      <c r="A3877" t="s">
        <v>6894</v>
      </c>
      <c r="B3877" t="s">
        <v>6895</v>
      </c>
      <c r="C3877">
        <v>4822</v>
      </c>
      <c r="D3877" t="s">
        <v>14</v>
      </c>
      <c r="E3877">
        <v>1297625</v>
      </c>
      <c r="F3877" t="s">
        <v>15</v>
      </c>
      <c r="G3877" t="s">
        <v>37</v>
      </c>
      <c r="H3877" s="1">
        <v>45798</v>
      </c>
      <c r="I3877" t="s">
        <v>38</v>
      </c>
      <c r="J3877" t="s">
        <v>20</v>
      </c>
      <c r="K3877" t="b">
        <v>1</v>
      </c>
      <c r="L3877" t="str">
        <f t="shared" si="181"/>
        <v>raidpluseggstoppers(seeco-packlabelingwithotherproductunder4822-472)</v>
      </c>
      <c r="M3877" t="str">
        <f t="shared" si="182"/>
        <v>raidpluseggstoppers(seeco-packlabelingwithotherproductunder4822-472)4822-400</v>
      </c>
      <c r="N3877" t="str">
        <f>IFERROR(VLOOKUP(LOWER(M3877),file_list!$B:$B,1,FALSE),FALSE)</f>
        <v>raidpluseggstoppers(seeco-packlabelingwithotherproductunder4822-472)4822-400</v>
      </c>
      <c r="O3877" t="str">
        <f t="shared" si="180"/>
        <v>TRUE</v>
      </c>
    </row>
    <row r="3878" spans="1:15" x14ac:dyDescent="0.2">
      <c r="A3878" t="s">
        <v>6896</v>
      </c>
      <c r="B3878" t="s">
        <v>6897</v>
      </c>
      <c r="C3878">
        <v>4822</v>
      </c>
      <c r="D3878" t="s">
        <v>14</v>
      </c>
      <c r="E3878">
        <v>1297625</v>
      </c>
      <c r="F3878" t="s">
        <v>15</v>
      </c>
      <c r="G3878" t="s">
        <v>37</v>
      </c>
      <c r="H3878" s="1">
        <v>45798</v>
      </c>
      <c r="I3878" t="s">
        <v>38</v>
      </c>
      <c r="J3878" t="s">
        <v>634</v>
      </c>
      <c r="K3878" t="b">
        <v>1</v>
      </c>
      <c r="L3878" t="str">
        <f t="shared" si="181"/>
        <v>off!familycareinsectrepellentiii(floralfresh)</v>
      </c>
      <c r="M3878" t="str">
        <f t="shared" si="182"/>
        <v>off!familycareinsectrepellentiii(floralfresh)4822-415</v>
      </c>
      <c r="N3878" t="str">
        <f>IFERROR(VLOOKUP(LOWER(M3878),file_list!$B:$B,1,FALSE),FALSE)</f>
        <v>off!familycareinsectrepellentiii(floralfresh)4822-415</v>
      </c>
      <c r="O3878" t="str">
        <f t="shared" si="180"/>
        <v>TRUE</v>
      </c>
    </row>
    <row r="3879" spans="1:15" x14ac:dyDescent="0.2">
      <c r="A3879" t="s">
        <v>6896</v>
      </c>
      <c r="B3879" t="s">
        <v>6898</v>
      </c>
      <c r="C3879">
        <v>4822</v>
      </c>
      <c r="D3879" t="s">
        <v>14</v>
      </c>
      <c r="E3879">
        <v>1297625</v>
      </c>
      <c r="F3879" t="s">
        <v>15</v>
      </c>
      <c r="G3879" t="s">
        <v>37</v>
      </c>
      <c r="H3879" s="1">
        <v>45798</v>
      </c>
      <c r="I3879" t="s">
        <v>38</v>
      </c>
      <c r="J3879" t="s">
        <v>634</v>
      </c>
      <c r="K3879" t="b">
        <v>1</v>
      </c>
      <c r="L3879" t="str">
        <f t="shared" si="181"/>
        <v>off!familycareinsectrepellentiii(tropicalfresh)</v>
      </c>
      <c r="M3879" t="str">
        <f t="shared" si="182"/>
        <v>off!familycareinsectrepellentiii(tropicalfresh)4822-415</v>
      </c>
      <c r="N3879" t="str">
        <f>IFERROR(VLOOKUP(LOWER(M3879),file_list!$B:$B,1,FALSE),FALSE)</f>
        <v>off!familycareinsectrepellentiii(tropicalfresh)4822-415</v>
      </c>
      <c r="O3879" t="str">
        <f t="shared" si="180"/>
        <v>TRUE</v>
      </c>
    </row>
    <row r="3880" spans="1:15" x14ac:dyDescent="0.2">
      <c r="A3880" t="s">
        <v>6899</v>
      </c>
      <c r="B3880" t="s">
        <v>6900</v>
      </c>
      <c r="C3880">
        <v>4822</v>
      </c>
      <c r="D3880" t="s">
        <v>14</v>
      </c>
      <c r="E3880">
        <v>1301819</v>
      </c>
      <c r="F3880" t="s">
        <v>15</v>
      </c>
      <c r="G3880" t="s">
        <v>37</v>
      </c>
      <c r="H3880" s="1">
        <v>45820</v>
      </c>
      <c r="I3880" t="s">
        <v>63</v>
      </c>
      <c r="J3880" t="s">
        <v>20</v>
      </c>
      <c r="K3880" t="b">
        <v>0</v>
      </c>
      <c r="L3880" t="str">
        <f t="shared" si="181"/>
        <v>raiddefendconcentrateddeepreachfogger</v>
      </c>
      <c r="M3880" t="str">
        <f t="shared" si="182"/>
        <v>raiddefendconcentrateddeepreachfogger4822-452</v>
      </c>
      <c r="N3880" t="b">
        <f>IFERROR(VLOOKUP(LOWER(M3880),file_list!$B:$B,1,FALSE),FALSE)</f>
        <v>0</v>
      </c>
      <c r="O3880" t="str">
        <f t="shared" si="180"/>
        <v>FALSE</v>
      </c>
    </row>
    <row r="3881" spans="1:15" x14ac:dyDescent="0.2">
      <c r="A3881" t="s">
        <v>6899</v>
      </c>
      <c r="B3881" t="s">
        <v>6901</v>
      </c>
      <c r="C3881">
        <v>4822</v>
      </c>
      <c r="D3881" t="s">
        <v>14</v>
      </c>
      <c r="E3881">
        <v>1297625</v>
      </c>
      <c r="F3881" t="s">
        <v>15</v>
      </c>
      <c r="G3881" t="s">
        <v>37</v>
      </c>
      <c r="H3881" s="1">
        <v>45798</v>
      </c>
      <c r="I3881" t="s">
        <v>38</v>
      </c>
      <c r="J3881" t="s">
        <v>20</v>
      </c>
      <c r="K3881" t="b">
        <v>1</v>
      </c>
      <c r="L3881" t="str">
        <f t="shared" si="181"/>
        <v>raidmaxconcentrateddeepreachfogger</v>
      </c>
      <c r="M3881" t="str">
        <f t="shared" si="182"/>
        <v>raidmaxconcentrateddeepreachfogger4822-452</v>
      </c>
      <c r="N3881" t="str">
        <f>IFERROR(VLOOKUP(LOWER(M3881),file_list!$B:$B,1,FALSE),FALSE)</f>
        <v>raidmaxconcentrateddeepreachfogger4822-452</v>
      </c>
      <c r="O3881" t="str">
        <f t="shared" si="180"/>
        <v>TRUE</v>
      </c>
    </row>
    <row r="3882" spans="1:15" x14ac:dyDescent="0.2">
      <c r="A3882" t="s">
        <v>6899</v>
      </c>
      <c r="B3882" t="s">
        <v>6902</v>
      </c>
      <c r="C3882">
        <v>4822</v>
      </c>
      <c r="D3882" t="s">
        <v>14</v>
      </c>
      <c r="E3882">
        <v>1310738</v>
      </c>
      <c r="F3882" t="s">
        <v>15</v>
      </c>
      <c r="G3882" t="s">
        <v>37</v>
      </c>
      <c r="H3882" s="1">
        <v>45968</v>
      </c>
      <c r="I3882" t="s">
        <v>54</v>
      </c>
      <c r="J3882" t="s">
        <v>20</v>
      </c>
      <c r="K3882" t="b">
        <v>1</v>
      </c>
      <c r="L3882" t="str">
        <f t="shared" si="181"/>
        <v>raidconcentrateddeepreachfogger</v>
      </c>
      <c r="M3882" t="str">
        <f t="shared" si="182"/>
        <v>raidconcentrateddeepreachfogger4822-452</v>
      </c>
      <c r="N3882" t="str">
        <f>IFERROR(VLOOKUP(LOWER(M3882),file_list!$B:$B,1,FALSE),FALSE)</f>
        <v>raidconcentrateddeepreachfogger4822-452</v>
      </c>
      <c r="O3882" t="str">
        <f t="shared" si="180"/>
        <v>TRUE</v>
      </c>
    </row>
    <row r="3883" spans="1:15" x14ac:dyDescent="0.2">
      <c r="A3883" t="s">
        <v>6903</v>
      </c>
      <c r="B3883" t="s">
        <v>6904</v>
      </c>
      <c r="C3883">
        <v>4822</v>
      </c>
      <c r="D3883" t="s">
        <v>14</v>
      </c>
      <c r="E3883">
        <v>1303736</v>
      </c>
      <c r="F3883" t="s">
        <v>15</v>
      </c>
      <c r="G3883" t="s">
        <v>37</v>
      </c>
      <c r="H3883" s="1">
        <v>45854</v>
      </c>
      <c r="I3883" t="s">
        <v>38</v>
      </c>
      <c r="J3883" t="s">
        <v>20</v>
      </c>
      <c r="K3883" t="b">
        <v>1</v>
      </c>
      <c r="L3883" t="str">
        <f t="shared" si="181"/>
        <v>raidroachbaits5</v>
      </c>
      <c r="M3883" t="str">
        <f t="shared" si="182"/>
        <v>raidroachbaits54822-472</v>
      </c>
      <c r="N3883" t="str">
        <f>IFERROR(VLOOKUP(LOWER(M3883),file_list!$B:$B,1,FALSE),FALSE)</f>
        <v>raidroachbaits54822-472</v>
      </c>
      <c r="O3883" t="str">
        <f t="shared" si="180"/>
        <v>TRUE</v>
      </c>
    </row>
    <row r="3884" spans="1:15" x14ac:dyDescent="0.2">
      <c r="A3884" t="s">
        <v>6903</v>
      </c>
      <c r="B3884" t="s">
        <v>6905</v>
      </c>
      <c r="C3884">
        <v>4822</v>
      </c>
      <c r="D3884" t="s">
        <v>14</v>
      </c>
      <c r="E3884">
        <v>1297625</v>
      </c>
      <c r="F3884" t="s">
        <v>15</v>
      </c>
      <c r="G3884" t="s">
        <v>37</v>
      </c>
      <c r="H3884" s="1">
        <v>45798</v>
      </c>
      <c r="I3884" t="s">
        <v>38</v>
      </c>
      <c r="J3884" t="s">
        <v>20</v>
      </c>
      <c r="K3884" t="b">
        <v>1</v>
      </c>
      <c r="L3884" t="str">
        <f t="shared" si="181"/>
        <v>raiddoublecontrolsmallroachbaits</v>
      </c>
      <c r="M3884" t="str">
        <f t="shared" si="182"/>
        <v>raiddoublecontrolsmallroachbaits4822-472</v>
      </c>
      <c r="N3884" t="str">
        <f>IFERROR(VLOOKUP(LOWER(M3884),file_list!$B:$B,1,FALSE),FALSE)</f>
        <v>raiddoublecontrolsmallroachbaits4822-472</v>
      </c>
      <c r="O3884" t="str">
        <f t="shared" si="180"/>
        <v>TRUE</v>
      </c>
    </row>
    <row r="3885" spans="1:15" x14ac:dyDescent="0.2">
      <c r="A3885" t="s">
        <v>6903</v>
      </c>
      <c r="B3885" t="s">
        <v>6906</v>
      </c>
      <c r="C3885">
        <v>4822</v>
      </c>
      <c r="D3885" t="s">
        <v>14</v>
      </c>
      <c r="E3885">
        <v>1297625</v>
      </c>
      <c r="F3885" t="s">
        <v>15</v>
      </c>
      <c r="G3885" t="s">
        <v>37</v>
      </c>
      <c r="H3885" s="1">
        <v>45798</v>
      </c>
      <c r="I3885" t="s">
        <v>38</v>
      </c>
      <c r="J3885" t="s">
        <v>20</v>
      </c>
      <c r="K3885" t="b">
        <v>1</v>
      </c>
      <c r="L3885" t="str">
        <f t="shared" si="181"/>
        <v>raiddoublecontrolsmallroachbaits(copackwithraidpluseggstoppers4822-400)</v>
      </c>
      <c r="M3885" t="str">
        <f t="shared" si="182"/>
        <v>raiddoublecontrolsmallroachbaits(copackwithraidpluseggstoppers4822-400)4822-472</v>
      </c>
      <c r="N3885" t="str">
        <f>IFERROR(VLOOKUP(LOWER(M3885),file_list!$B:$B,1,FALSE),FALSE)</f>
        <v>raiddoublecontrolsmallroachbaits(copackwithraidpluseggstoppers4822-400)4822-472</v>
      </c>
      <c r="O3885" t="str">
        <f t="shared" si="180"/>
        <v>TRUE</v>
      </c>
    </row>
    <row r="3886" spans="1:15" x14ac:dyDescent="0.2">
      <c r="A3886" t="s">
        <v>6903</v>
      </c>
      <c r="B3886" t="s">
        <v>6907</v>
      </c>
      <c r="C3886">
        <v>4822</v>
      </c>
      <c r="D3886" t="s">
        <v>14</v>
      </c>
      <c r="E3886">
        <v>1297625</v>
      </c>
      <c r="F3886" t="s">
        <v>15</v>
      </c>
      <c r="G3886" t="s">
        <v>37</v>
      </c>
      <c r="H3886" s="1">
        <v>45798</v>
      </c>
      <c r="I3886" t="s">
        <v>38</v>
      </c>
      <c r="J3886" t="s">
        <v>20</v>
      </c>
      <c r="K3886" t="b">
        <v>1</v>
      </c>
      <c r="L3886" t="str">
        <f t="shared" si="181"/>
        <v>raiddoublecontrollargeroachbaits</v>
      </c>
      <c r="M3886" t="str">
        <f t="shared" si="182"/>
        <v>raiddoublecontrollargeroachbaits4822-472</v>
      </c>
      <c r="N3886" t="str">
        <f>IFERROR(VLOOKUP(LOWER(M3886),file_list!$B:$B,1,FALSE),FALSE)</f>
        <v>raiddoublecontrollargeroachbaits4822-472</v>
      </c>
      <c r="O3886" t="str">
        <f t="shared" si="180"/>
        <v>TRUE</v>
      </c>
    </row>
    <row r="3887" spans="1:15" x14ac:dyDescent="0.2">
      <c r="A3887" t="s">
        <v>6903</v>
      </c>
      <c r="B3887" t="s">
        <v>6908</v>
      </c>
      <c r="C3887">
        <v>4822</v>
      </c>
      <c r="D3887" t="s">
        <v>14</v>
      </c>
      <c r="E3887">
        <v>1297625</v>
      </c>
      <c r="F3887" t="s">
        <v>15</v>
      </c>
      <c r="G3887" t="s">
        <v>37</v>
      </c>
      <c r="H3887" s="1">
        <v>45798</v>
      </c>
      <c r="I3887" t="s">
        <v>38</v>
      </c>
      <c r="J3887" t="s">
        <v>20</v>
      </c>
      <c r="K3887" t="b">
        <v>1</v>
      </c>
      <c r="L3887" t="str">
        <f t="shared" si="181"/>
        <v>raidmaxdoublecontrolantbaits</v>
      </c>
      <c r="M3887" t="str">
        <f t="shared" si="182"/>
        <v>raidmaxdoublecontrolantbaits4822-472</v>
      </c>
      <c r="N3887" t="str">
        <f>IFERROR(VLOOKUP(LOWER(M3887),file_list!$B:$B,1,FALSE),FALSE)</f>
        <v>raidmaxdoublecontrolantbaits4822-472</v>
      </c>
      <c r="O3887" t="str">
        <f t="shared" si="180"/>
        <v>TRUE</v>
      </c>
    </row>
    <row r="3888" spans="1:15" x14ac:dyDescent="0.2">
      <c r="A3888" t="s">
        <v>6909</v>
      </c>
      <c r="B3888" t="s">
        <v>6910</v>
      </c>
      <c r="C3888">
        <v>4822</v>
      </c>
      <c r="D3888" t="s">
        <v>14</v>
      </c>
      <c r="E3888">
        <v>1297625</v>
      </c>
      <c r="F3888" t="s">
        <v>15</v>
      </c>
      <c r="G3888" t="s">
        <v>37</v>
      </c>
      <c r="H3888" s="1">
        <v>45798</v>
      </c>
      <c r="I3888" t="s">
        <v>38</v>
      </c>
      <c r="J3888" t="s">
        <v>634</v>
      </c>
      <c r="K3888" t="b">
        <v>1</v>
      </c>
      <c r="L3888" t="str">
        <f t="shared" si="181"/>
        <v>off!botanicalsinsectrepellent</v>
      </c>
      <c r="M3888" t="str">
        <f t="shared" si="182"/>
        <v>off!botanicalsinsectrepellent4822-515</v>
      </c>
      <c r="N3888" t="str">
        <f>IFERROR(VLOOKUP(LOWER(M3888),file_list!$B:$B,1,FALSE),FALSE)</f>
        <v>off!botanicalsinsectrepellent4822-515</v>
      </c>
      <c r="O3888" t="str">
        <f t="shared" si="180"/>
        <v>TRUE</v>
      </c>
    </row>
    <row r="3889" spans="1:15" x14ac:dyDescent="0.2">
      <c r="A3889" t="s">
        <v>6911</v>
      </c>
      <c r="B3889" t="s">
        <v>6912</v>
      </c>
      <c r="C3889">
        <v>4822</v>
      </c>
      <c r="D3889" t="s">
        <v>14</v>
      </c>
      <c r="E3889">
        <v>1297625</v>
      </c>
      <c r="F3889" t="s">
        <v>15</v>
      </c>
      <c r="G3889" t="s">
        <v>37</v>
      </c>
      <c r="H3889" s="1">
        <v>45798</v>
      </c>
      <c r="I3889" t="s">
        <v>38</v>
      </c>
      <c r="J3889" t="s">
        <v>20</v>
      </c>
      <c r="K3889" t="b">
        <v>0</v>
      </c>
      <c r="L3889" t="str">
        <f t="shared" si="181"/>
        <v>raidmaxantroach</v>
      </c>
      <c r="M3889" t="str">
        <f t="shared" si="182"/>
        <v>raidmaxantroach4822-518</v>
      </c>
      <c r="N3889" t="str">
        <f>IFERROR(VLOOKUP(LOWER(M3889),file_list!$B:$B,1,FALSE),FALSE)</f>
        <v>raidmaxantroach4822-518</v>
      </c>
      <c r="O3889" t="str">
        <f t="shared" si="180"/>
        <v>TRUE</v>
      </c>
    </row>
    <row r="3890" spans="1:15" x14ac:dyDescent="0.2">
      <c r="A3890" t="s">
        <v>6913</v>
      </c>
      <c r="B3890" t="s">
        <v>6914</v>
      </c>
      <c r="C3890">
        <v>4822</v>
      </c>
      <c r="D3890" t="s">
        <v>14</v>
      </c>
      <c r="E3890">
        <v>1297625</v>
      </c>
      <c r="F3890" t="s">
        <v>15</v>
      </c>
      <c r="G3890" t="s">
        <v>37</v>
      </c>
      <c r="H3890" s="1">
        <v>45798</v>
      </c>
      <c r="I3890" t="s">
        <v>38</v>
      </c>
      <c r="J3890" t="s">
        <v>634</v>
      </c>
      <c r="K3890" t="b">
        <v>1</v>
      </c>
      <c r="L3890" t="str">
        <f t="shared" si="181"/>
        <v>off!botanicalstowelettes</v>
      </c>
      <c r="M3890" t="str">
        <f t="shared" si="182"/>
        <v>off!botanicalstowelettes4822-526</v>
      </c>
      <c r="N3890" t="str">
        <f>IFERROR(VLOOKUP(LOWER(M3890),file_list!$B:$B,1,FALSE),FALSE)</f>
        <v>off!botanicalstowelettes4822-526</v>
      </c>
      <c r="O3890" t="str">
        <f t="shared" si="180"/>
        <v>TRUE</v>
      </c>
    </row>
    <row r="3891" spans="1:15" x14ac:dyDescent="0.2">
      <c r="A3891" t="s">
        <v>6915</v>
      </c>
      <c r="B3891" t="s">
        <v>6916</v>
      </c>
      <c r="C3891">
        <v>4822</v>
      </c>
      <c r="D3891" t="s">
        <v>14</v>
      </c>
      <c r="E3891">
        <v>1297625</v>
      </c>
      <c r="F3891" t="s">
        <v>15</v>
      </c>
      <c r="G3891" t="s">
        <v>37</v>
      </c>
      <c r="H3891" s="1">
        <v>45798</v>
      </c>
      <c r="I3891" t="s">
        <v>38</v>
      </c>
      <c r="J3891" t="s">
        <v>20</v>
      </c>
      <c r="K3891" t="b">
        <v>1</v>
      </c>
      <c r="L3891" t="str">
        <f t="shared" si="181"/>
        <v>raidantbaitsiii</v>
      </c>
      <c r="M3891" t="str">
        <f t="shared" si="182"/>
        <v>raidantbaitsiii4822-529</v>
      </c>
      <c r="N3891" t="str">
        <f>IFERROR(VLOOKUP(LOWER(M3891),file_list!$B:$B,1,FALSE),FALSE)</f>
        <v>raidantbaitsiii4822-529</v>
      </c>
      <c r="O3891" t="str">
        <f t="shared" si="180"/>
        <v>TRUE</v>
      </c>
    </row>
    <row r="3892" spans="1:15" x14ac:dyDescent="0.2">
      <c r="A3892" t="s">
        <v>6917</v>
      </c>
      <c r="B3892" t="s">
        <v>6918</v>
      </c>
      <c r="C3892">
        <v>4822</v>
      </c>
      <c r="D3892" t="s">
        <v>14</v>
      </c>
      <c r="E3892">
        <v>1297625</v>
      </c>
      <c r="F3892" t="s">
        <v>15</v>
      </c>
      <c r="G3892" t="s">
        <v>37</v>
      </c>
      <c r="H3892" s="1">
        <v>45798</v>
      </c>
      <c r="I3892" t="s">
        <v>38</v>
      </c>
      <c r="J3892" t="s">
        <v>624</v>
      </c>
      <c r="K3892" t="b">
        <v>1</v>
      </c>
      <c r="L3892" t="str">
        <f t="shared" si="181"/>
        <v>fantastikall-purposecleaner(freshscent)(refill)</v>
      </c>
      <c r="M3892" t="str">
        <f t="shared" si="182"/>
        <v>fantastikall-purposecleaner(freshscent)(refill)4822-530</v>
      </c>
      <c r="N3892" t="str">
        <f>IFERROR(VLOOKUP(LOWER(M3892),file_list!$B:$B,1,FALSE),FALSE)</f>
        <v>fantastikall-purposecleaner(freshscent)(refill)4822-530</v>
      </c>
      <c r="O3892" t="str">
        <f t="shared" si="180"/>
        <v>TRUE</v>
      </c>
    </row>
    <row r="3893" spans="1:15" x14ac:dyDescent="0.2">
      <c r="A3893" t="s">
        <v>6917</v>
      </c>
      <c r="B3893" t="s">
        <v>6919</v>
      </c>
      <c r="C3893">
        <v>4822</v>
      </c>
      <c r="D3893" t="s">
        <v>14</v>
      </c>
      <c r="E3893">
        <v>1297625</v>
      </c>
      <c r="F3893" t="s">
        <v>15</v>
      </c>
      <c r="G3893" t="s">
        <v>37</v>
      </c>
      <c r="H3893" s="1">
        <v>45798</v>
      </c>
      <c r="I3893" t="s">
        <v>38</v>
      </c>
      <c r="J3893" t="s">
        <v>624</v>
      </c>
      <c r="K3893" t="b">
        <v>1</v>
      </c>
      <c r="L3893" t="str">
        <f t="shared" si="181"/>
        <v>fantastikall-purposecleaner(lemonscent)</v>
      </c>
      <c r="M3893" t="str">
        <f t="shared" si="182"/>
        <v>fantastikall-purposecleaner(lemonscent)4822-530</v>
      </c>
      <c r="N3893" t="str">
        <f>IFERROR(VLOOKUP(LOWER(M3893),file_list!$B:$B,1,FALSE),FALSE)</f>
        <v>fantastikall-purposecleaner(lemonscent)4822-530</v>
      </c>
      <c r="O3893" t="str">
        <f t="shared" si="180"/>
        <v>TRUE</v>
      </c>
    </row>
    <row r="3894" spans="1:15" x14ac:dyDescent="0.2">
      <c r="A3894" t="s">
        <v>6917</v>
      </c>
      <c r="B3894" t="s">
        <v>6920</v>
      </c>
      <c r="C3894">
        <v>4822</v>
      </c>
      <c r="D3894" t="s">
        <v>14</v>
      </c>
      <c r="E3894">
        <v>1297625</v>
      </c>
      <c r="F3894" t="s">
        <v>15</v>
      </c>
      <c r="G3894" t="s">
        <v>37</v>
      </c>
      <c r="H3894" s="1">
        <v>45798</v>
      </c>
      <c r="I3894" t="s">
        <v>38</v>
      </c>
      <c r="J3894" t="s">
        <v>624</v>
      </c>
      <c r="K3894" t="b">
        <v>1</v>
      </c>
      <c r="L3894" t="str">
        <f t="shared" si="181"/>
        <v>fantastikall-purposecleaner(freshscent)</v>
      </c>
      <c r="M3894" t="str">
        <f t="shared" si="182"/>
        <v>fantastikall-purposecleaner(freshscent)4822-530</v>
      </c>
      <c r="N3894" t="str">
        <f>IFERROR(VLOOKUP(LOWER(M3894),file_list!$B:$B,1,FALSE),FALSE)</f>
        <v>fantastikall-purposecleaner(freshscent)4822-530</v>
      </c>
      <c r="O3894" t="str">
        <f t="shared" si="180"/>
        <v>TRUE</v>
      </c>
    </row>
    <row r="3895" spans="1:15" x14ac:dyDescent="0.2">
      <c r="A3895" t="s">
        <v>6917</v>
      </c>
      <c r="B3895" t="s">
        <v>6921</v>
      </c>
      <c r="C3895">
        <v>4822</v>
      </c>
      <c r="D3895" t="s">
        <v>14</v>
      </c>
      <c r="E3895">
        <v>1297625</v>
      </c>
      <c r="F3895" t="s">
        <v>15</v>
      </c>
      <c r="G3895" t="s">
        <v>37</v>
      </c>
      <c r="H3895" s="1">
        <v>45798</v>
      </c>
      <c r="I3895" t="s">
        <v>38</v>
      </c>
      <c r="J3895" t="s">
        <v>624</v>
      </c>
      <c r="K3895" t="b">
        <v>1</v>
      </c>
      <c r="L3895" t="str">
        <f t="shared" si="181"/>
        <v>antibacterialfantastikallpurposecleanerlemonpower</v>
      </c>
      <c r="M3895" t="str">
        <f t="shared" si="182"/>
        <v>antibacterialfantastikallpurposecleanerlemonpower4822-530</v>
      </c>
      <c r="N3895" t="str">
        <f>IFERROR(VLOOKUP(LOWER(M3895),file_list!$B:$B,1,FALSE),FALSE)</f>
        <v>antibacterialfantastikallpurposecleanerlemonpower4822-530</v>
      </c>
      <c r="O3895" t="str">
        <f t="shared" ref="O3895:O3958" si="183">IF(N3895=FALSE,"FALSE","TRUE")</f>
        <v>TRUE</v>
      </c>
    </row>
    <row r="3896" spans="1:15" x14ac:dyDescent="0.2">
      <c r="A3896" t="s">
        <v>6922</v>
      </c>
      <c r="B3896" t="s">
        <v>6923</v>
      </c>
      <c r="C3896">
        <v>4822</v>
      </c>
      <c r="D3896" t="s">
        <v>14</v>
      </c>
      <c r="E3896">
        <v>1297625</v>
      </c>
      <c r="F3896" t="s">
        <v>15</v>
      </c>
      <c r="G3896" t="s">
        <v>37</v>
      </c>
      <c r="H3896" s="1">
        <v>45798</v>
      </c>
      <c r="I3896" t="s">
        <v>38</v>
      </c>
      <c r="J3896" t="s">
        <v>634</v>
      </c>
      <c r="K3896" t="b">
        <v>1</v>
      </c>
      <c r="L3896" t="str">
        <f t="shared" si="181"/>
        <v>off!familycareinsectrepellentii</v>
      </c>
      <c r="M3896" t="str">
        <f t="shared" si="182"/>
        <v>off!familycareinsectrepellentii4822-536</v>
      </c>
      <c r="N3896" t="str">
        <f>IFERROR(VLOOKUP(LOWER(M3896),file_list!$B:$B,1,FALSE),FALSE)</f>
        <v>off!familycareinsectrepellentii4822-536</v>
      </c>
      <c r="O3896" t="str">
        <f t="shared" si="183"/>
        <v>TRUE</v>
      </c>
    </row>
    <row r="3897" spans="1:15" x14ac:dyDescent="0.2">
      <c r="A3897" t="s">
        <v>6924</v>
      </c>
      <c r="B3897" t="s">
        <v>6925</v>
      </c>
      <c r="C3897">
        <v>4822</v>
      </c>
      <c r="D3897" t="s">
        <v>14</v>
      </c>
      <c r="E3897">
        <v>1297625</v>
      </c>
      <c r="F3897" t="s">
        <v>15</v>
      </c>
      <c r="G3897" t="s">
        <v>37</v>
      </c>
      <c r="H3897" s="1">
        <v>45798</v>
      </c>
      <c r="I3897" t="s">
        <v>38</v>
      </c>
      <c r="J3897" t="s">
        <v>634</v>
      </c>
      <c r="K3897" t="b">
        <v>1</v>
      </c>
      <c r="L3897" t="str">
        <f t="shared" si="181"/>
        <v>off!backyardinsectrepellent7</v>
      </c>
      <c r="M3897" t="str">
        <f t="shared" si="182"/>
        <v>off!backyardinsectrepellent74822-537</v>
      </c>
      <c r="N3897" t="str">
        <f>IFERROR(VLOOKUP(LOWER(M3897),file_list!$B:$B,1,FALSE),FALSE)</f>
        <v>off!backyardinsectrepellent74822-537</v>
      </c>
      <c r="O3897" t="str">
        <f t="shared" si="183"/>
        <v>TRUE</v>
      </c>
    </row>
    <row r="3898" spans="1:15" x14ac:dyDescent="0.2">
      <c r="A3898" t="s">
        <v>6924</v>
      </c>
      <c r="B3898" t="s">
        <v>6926</v>
      </c>
      <c r="C3898">
        <v>4822</v>
      </c>
      <c r="D3898" t="s">
        <v>14</v>
      </c>
      <c r="E3898">
        <v>1297625</v>
      </c>
      <c r="F3898" t="s">
        <v>15</v>
      </c>
      <c r="G3898" t="s">
        <v>37</v>
      </c>
      <c r="H3898" s="1">
        <v>45798</v>
      </c>
      <c r="I3898" t="s">
        <v>38</v>
      </c>
      <c r="J3898" t="s">
        <v>634</v>
      </c>
      <c r="K3898" t="b">
        <v>1</v>
      </c>
      <c r="L3898" t="str">
        <f t="shared" si="181"/>
        <v>off!familycareinsectrepellentviii</v>
      </c>
      <c r="M3898" t="str">
        <f t="shared" si="182"/>
        <v>off!familycareinsectrepellentviii4822-537</v>
      </c>
      <c r="N3898" t="str">
        <f>IFERROR(VLOOKUP(LOWER(M3898),file_list!$B:$B,1,FALSE),FALSE)</f>
        <v>off!familycareinsectrepellentviii4822-537</v>
      </c>
      <c r="O3898" t="str">
        <f t="shared" si="183"/>
        <v>TRUE</v>
      </c>
    </row>
    <row r="3899" spans="1:15" x14ac:dyDescent="0.2">
      <c r="A3899" t="s">
        <v>6924</v>
      </c>
      <c r="B3899" t="s">
        <v>6927</v>
      </c>
      <c r="C3899">
        <v>4822</v>
      </c>
      <c r="D3899" t="s">
        <v>14</v>
      </c>
      <c r="E3899">
        <v>1301822</v>
      </c>
      <c r="F3899" t="s">
        <v>15</v>
      </c>
      <c r="G3899" t="s">
        <v>37</v>
      </c>
      <c r="H3899" s="1">
        <v>45819</v>
      </c>
      <c r="I3899" t="s">
        <v>63</v>
      </c>
      <c r="J3899" t="s">
        <v>634</v>
      </c>
      <c r="K3899" t="b">
        <v>1</v>
      </c>
      <c r="L3899" t="str">
        <f t="shared" si="181"/>
        <v>off!insectrepellent1</v>
      </c>
      <c r="M3899" t="str">
        <f t="shared" si="182"/>
        <v>off!insectrepellent14822-537</v>
      </c>
      <c r="N3899" t="str">
        <f>IFERROR(VLOOKUP(LOWER(M3899),file_list!$B:$B,1,FALSE),FALSE)</f>
        <v>off!insectrepellent14822-537</v>
      </c>
      <c r="O3899" t="str">
        <f t="shared" si="183"/>
        <v>TRUE</v>
      </c>
    </row>
    <row r="3900" spans="1:15" x14ac:dyDescent="0.2">
      <c r="A3900" t="s">
        <v>6928</v>
      </c>
      <c r="B3900" t="s">
        <v>6929</v>
      </c>
      <c r="C3900">
        <v>4822</v>
      </c>
      <c r="D3900" t="s">
        <v>14</v>
      </c>
      <c r="E3900">
        <v>1297625</v>
      </c>
      <c r="F3900" t="s">
        <v>15</v>
      </c>
      <c r="G3900" t="s">
        <v>37</v>
      </c>
      <c r="H3900" s="1">
        <v>45798</v>
      </c>
      <c r="I3900" t="s">
        <v>38</v>
      </c>
      <c r="J3900" t="s">
        <v>634</v>
      </c>
      <c r="K3900" t="b">
        <v>1</v>
      </c>
      <c r="L3900" t="str">
        <f t="shared" si="181"/>
        <v>off!backyardinsectrepellent1</v>
      </c>
      <c r="M3900" t="str">
        <f t="shared" si="182"/>
        <v>off!backyardinsectrepellent14822-543</v>
      </c>
      <c r="N3900" t="str">
        <f>IFERROR(VLOOKUP(LOWER(M3900),file_list!$B:$B,1,FALSE),FALSE)</f>
        <v>off!backyardinsectrepellent14822-543</v>
      </c>
      <c r="O3900" t="str">
        <f t="shared" si="183"/>
        <v>TRUE</v>
      </c>
    </row>
    <row r="3901" spans="1:15" x14ac:dyDescent="0.2">
      <c r="A3901" t="s">
        <v>6928</v>
      </c>
      <c r="B3901" t="s">
        <v>6930</v>
      </c>
      <c r="C3901">
        <v>4822</v>
      </c>
      <c r="D3901" t="s">
        <v>14</v>
      </c>
      <c r="E3901">
        <v>1305659</v>
      </c>
      <c r="F3901" t="s">
        <v>15</v>
      </c>
      <c r="G3901" t="s">
        <v>37</v>
      </c>
      <c r="H3901" s="1">
        <v>45888</v>
      </c>
      <c r="I3901" t="s">
        <v>106</v>
      </c>
      <c r="J3901" t="s">
        <v>634</v>
      </c>
      <c r="K3901" t="b">
        <v>1</v>
      </c>
      <c r="L3901" t="str">
        <f t="shared" si="181"/>
        <v>off!familycareinsectrepellenti(powderdryformula)</v>
      </c>
      <c r="M3901" t="str">
        <f t="shared" si="182"/>
        <v>off!familycareinsectrepellenti(powderdryformula)4822-543</v>
      </c>
      <c r="N3901" t="str">
        <f>IFERROR(VLOOKUP(LOWER(M3901),file_list!$B:$B,1,FALSE),FALSE)</f>
        <v>off!familycareinsectrepellenti(powderdryformula)4822-543</v>
      </c>
      <c r="O3901" t="str">
        <f t="shared" si="183"/>
        <v>TRUE</v>
      </c>
    </row>
    <row r="3902" spans="1:15" x14ac:dyDescent="0.2">
      <c r="A3902" t="s">
        <v>6928</v>
      </c>
      <c r="B3902" t="s">
        <v>6931</v>
      </c>
      <c r="C3902">
        <v>4822</v>
      </c>
      <c r="D3902" t="s">
        <v>14</v>
      </c>
      <c r="E3902">
        <v>1297625</v>
      </c>
      <c r="F3902" t="s">
        <v>15</v>
      </c>
      <c r="G3902" t="s">
        <v>37</v>
      </c>
      <c r="H3902" s="1">
        <v>45798</v>
      </c>
      <c r="I3902" t="s">
        <v>38</v>
      </c>
      <c r="J3902" t="s">
        <v>634</v>
      </c>
      <c r="K3902" t="b">
        <v>1</v>
      </c>
      <c r="L3902" t="str">
        <f t="shared" si="181"/>
        <v>off!sportsmeninsectrepellentx</v>
      </c>
      <c r="M3902" t="str">
        <f t="shared" si="182"/>
        <v>off!sportsmeninsectrepellentx4822-543</v>
      </c>
      <c r="N3902" t="str">
        <f>IFERROR(VLOOKUP(LOWER(M3902),file_list!$B:$B,1,FALSE),FALSE)</f>
        <v>off!sportsmeninsectrepellentx4822-543</v>
      </c>
      <c r="O3902" t="str">
        <f t="shared" si="183"/>
        <v>TRUE</v>
      </c>
    </row>
    <row r="3903" spans="1:15" x14ac:dyDescent="0.2">
      <c r="A3903" t="s">
        <v>6932</v>
      </c>
      <c r="B3903" t="s">
        <v>6933</v>
      </c>
      <c r="C3903">
        <v>4822</v>
      </c>
      <c r="D3903" t="s">
        <v>14</v>
      </c>
      <c r="E3903">
        <v>1297625</v>
      </c>
      <c r="F3903" t="s">
        <v>15</v>
      </c>
      <c r="G3903" t="s">
        <v>37</v>
      </c>
      <c r="H3903" s="1">
        <v>45798</v>
      </c>
      <c r="I3903" t="s">
        <v>38</v>
      </c>
      <c r="J3903" t="s">
        <v>624</v>
      </c>
      <c r="K3903" t="b">
        <v>1</v>
      </c>
      <c r="L3903" t="str">
        <f t="shared" si="181"/>
        <v>scrubbingbubblesmulti-purposedisinfectant</v>
      </c>
      <c r="M3903" t="str">
        <f t="shared" si="182"/>
        <v>scrubbingbubblesmulti-purposedisinfectant4822-548</v>
      </c>
      <c r="N3903" t="str">
        <f>IFERROR(VLOOKUP(LOWER(M3903),file_list!$B:$B,1,FALSE),FALSE)</f>
        <v>scrubbingbubblesmulti-purposedisinfectant4822-548</v>
      </c>
      <c r="O3903" t="str">
        <f t="shared" si="183"/>
        <v>TRUE</v>
      </c>
    </row>
    <row r="3904" spans="1:15" x14ac:dyDescent="0.2">
      <c r="A3904" t="s">
        <v>6932</v>
      </c>
      <c r="B3904" t="s">
        <v>6934</v>
      </c>
      <c r="C3904">
        <v>4822</v>
      </c>
      <c r="D3904" t="s">
        <v>14</v>
      </c>
      <c r="E3904">
        <v>1297625</v>
      </c>
      <c r="F3904" t="s">
        <v>15</v>
      </c>
      <c r="G3904" t="s">
        <v>37</v>
      </c>
      <c r="H3904" s="1">
        <v>45798</v>
      </c>
      <c r="I3904" t="s">
        <v>38</v>
      </c>
      <c r="J3904" t="s">
        <v>624</v>
      </c>
      <c r="K3904" t="b">
        <v>1</v>
      </c>
      <c r="L3904" t="str">
        <f t="shared" si="181"/>
        <v>familyguardbrdisinfectantspray(fresh)</v>
      </c>
      <c r="M3904" t="str">
        <f t="shared" si="182"/>
        <v>familyguardbrdisinfectantspray(fresh)4822-548</v>
      </c>
      <c r="N3904" t="str">
        <f>IFERROR(VLOOKUP(LOWER(M3904),file_list!$B:$B,1,FALSE),FALSE)</f>
        <v>familyguardbrdisinfectantspray(fresh)4822-548</v>
      </c>
      <c r="O3904" t="str">
        <f t="shared" si="183"/>
        <v>TRUE</v>
      </c>
    </row>
    <row r="3905" spans="1:15" x14ac:dyDescent="0.2">
      <c r="A3905" t="s">
        <v>6932</v>
      </c>
      <c r="B3905" t="s">
        <v>6935</v>
      </c>
      <c r="C3905">
        <v>4822</v>
      </c>
      <c r="D3905" t="s">
        <v>14</v>
      </c>
      <c r="E3905">
        <v>1297625</v>
      </c>
      <c r="F3905" t="s">
        <v>15</v>
      </c>
      <c r="G3905" t="s">
        <v>37</v>
      </c>
      <c r="H3905" s="1">
        <v>45798</v>
      </c>
      <c r="I3905" t="s">
        <v>38</v>
      </c>
      <c r="J3905" t="s">
        <v>624</v>
      </c>
      <c r="K3905" t="b">
        <v>1</v>
      </c>
      <c r="L3905" t="str">
        <f t="shared" si="181"/>
        <v>familyguardbrdisinfectantspray(citrus)</v>
      </c>
      <c r="M3905" t="str">
        <f t="shared" si="182"/>
        <v>familyguardbrdisinfectantspray(citrus)4822-548</v>
      </c>
      <c r="N3905" t="str">
        <f>IFERROR(VLOOKUP(LOWER(M3905),file_list!$B:$B,1,FALSE),FALSE)</f>
        <v>familyguardbrdisinfectantspray(citrus)4822-548</v>
      </c>
      <c r="O3905" t="str">
        <f t="shared" si="183"/>
        <v>TRUE</v>
      </c>
    </row>
    <row r="3906" spans="1:15" x14ac:dyDescent="0.2">
      <c r="A3906" t="s">
        <v>6936</v>
      </c>
      <c r="B3906" t="s">
        <v>6937</v>
      </c>
      <c r="C3906">
        <v>4822</v>
      </c>
      <c r="D3906" t="s">
        <v>14</v>
      </c>
      <c r="E3906">
        <v>1297625</v>
      </c>
      <c r="F3906" t="s">
        <v>15</v>
      </c>
      <c r="G3906" t="s">
        <v>37</v>
      </c>
      <c r="H3906" s="1">
        <v>45798</v>
      </c>
      <c r="I3906" t="s">
        <v>38</v>
      </c>
      <c r="J3906" t="s">
        <v>20</v>
      </c>
      <c r="K3906" t="b">
        <v>1</v>
      </c>
      <c r="L3906" t="str">
        <f t="shared" si="181"/>
        <v>off!familycareinsectrepellentvi(towelette)</v>
      </c>
      <c r="M3906" t="str">
        <f t="shared" si="182"/>
        <v>off!familycareinsectrepellentvi(towelette)4822-552</v>
      </c>
      <c r="N3906" t="str">
        <f>IFERROR(VLOOKUP(LOWER(M3906),file_list!$B:$B,1,FALSE),FALSE)</f>
        <v>off!familycareinsectrepellentvi(towelette)4822-552</v>
      </c>
      <c r="O3906" t="str">
        <f t="shared" si="183"/>
        <v>TRUE</v>
      </c>
    </row>
    <row r="3907" spans="1:15" x14ac:dyDescent="0.2">
      <c r="A3907" t="s">
        <v>6938</v>
      </c>
      <c r="B3907" t="s">
        <v>6939</v>
      </c>
      <c r="C3907">
        <v>4822</v>
      </c>
      <c r="D3907" t="s">
        <v>14</v>
      </c>
      <c r="E3907">
        <v>1297625</v>
      </c>
      <c r="F3907" t="s">
        <v>15</v>
      </c>
      <c r="G3907" t="s">
        <v>37</v>
      </c>
      <c r="H3907" s="1">
        <v>45798</v>
      </c>
      <c r="I3907" t="s">
        <v>38</v>
      </c>
      <c r="J3907" t="s">
        <v>20</v>
      </c>
      <c r="K3907" t="b">
        <v>0</v>
      </c>
      <c r="L3907" t="str">
        <f t="shared" ref="L3907:L3970" si="184">SUBSTITUTE(LOWER(SUBSTITUTE(SUBSTITUTE(SUBSTITUTE(B3907," ",""),"/",""),"&amp;","")),"and","")</f>
        <v>raiddefendwasphornetkiller33</v>
      </c>
      <c r="M3907" t="str">
        <f t="shared" ref="M3907:M3970" si="185">_xlfn.CONCAT(L3907,A3907)</f>
        <v>raiddefendwasphornetkiller334822-553</v>
      </c>
      <c r="N3907" t="str">
        <f>IFERROR(VLOOKUP(LOWER(M3907),file_list!$B:$B,1,FALSE),FALSE)</f>
        <v>raiddefendwasphornetkiller334822-553</v>
      </c>
      <c r="O3907" t="str">
        <f t="shared" si="183"/>
        <v>TRUE</v>
      </c>
    </row>
    <row r="3908" spans="1:15" x14ac:dyDescent="0.2">
      <c r="A3908" t="s">
        <v>6938</v>
      </c>
      <c r="B3908" t="s">
        <v>6940</v>
      </c>
      <c r="C3908">
        <v>4822</v>
      </c>
      <c r="D3908" t="s">
        <v>14</v>
      </c>
      <c r="E3908">
        <v>1297625</v>
      </c>
      <c r="F3908" t="s">
        <v>15</v>
      </c>
      <c r="G3908" t="s">
        <v>37</v>
      </c>
      <c r="H3908" s="1">
        <v>45798</v>
      </c>
      <c r="I3908" t="s">
        <v>38</v>
      </c>
      <c r="J3908" t="s">
        <v>20</v>
      </c>
      <c r="K3908" t="b">
        <v>0</v>
      </c>
      <c r="L3908" t="str">
        <f t="shared" si="184"/>
        <v>raidwasphornetkiller33</v>
      </c>
      <c r="M3908" t="str">
        <f t="shared" si="185"/>
        <v>raidwasphornetkiller334822-553</v>
      </c>
      <c r="N3908" t="str">
        <f>IFERROR(VLOOKUP(LOWER(M3908),file_list!$B:$B,1,FALSE),FALSE)</f>
        <v>raidwasphornetkiller334822-553</v>
      </c>
      <c r="O3908" t="str">
        <f t="shared" si="183"/>
        <v>TRUE</v>
      </c>
    </row>
    <row r="3909" spans="1:15" x14ac:dyDescent="0.2">
      <c r="A3909" t="s">
        <v>6941</v>
      </c>
      <c r="B3909" t="s">
        <v>6942</v>
      </c>
      <c r="C3909">
        <v>4822</v>
      </c>
      <c r="D3909" t="s">
        <v>14</v>
      </c>
      <c r="E3909">
        <v>1311276</v>
      </c>
      <c r="F3909" t="s">
        <v>15</v>
      </c>
      <c r="G3909" t="s">
        <v>37</v>
      </c>
      <c r="H3909" s="1">
        <v>45981</v>
      </c>
      <c r="I3909" t="s">
        <v>54</v>
      </c>
      <c r="J3909" t="s">
        <v>634</v>
      </c>
      <c r="K3909" t="b">
        <v>1</v>
      </c>
      <c r="L3909" t="str">
        <f t="shared" si="184"/>
        <v>off!cleanfeelinsectrepellentiii</v>
      </c>
      <c r="M3909" t="str">
        <f t="shared" si="185"/>
        <v>off!cleanfeelinsectrepellentiii4822-555</v>
      </c>
      <c r="N3909" t="str">
        <f>IFERROR(VLOOKUP(LOWER(M3909),file_list!$B:$B,1,FALSE),FALSE)</f>
        <v>off!cleanfeelinsectrepellentiii4822-555</v>
      </c>
      <c r="O3909" t="str">
        <f t="shared" si="183"/>
        <v>TRUE</v>
      </c>
    </row>
    <row r="3910" spans="1:15" x14ac:dyDescent="0.2">
      <c r="A3910" t="s">
        <v>6941</v>
      </c>
      <c r="B3910" t="s">
        <v>6943</v>
      </c>
      <c r="C3910">
        <v>4822</v>
      </c>
      <c r="D3910" t="s">
        <v>14</v>
      </c>
      <c r="E3910">
        <v>1297625</v>
      </c>
      <c r="F3910" t="s">
        <v>15</v>
      </c>
      <c r="G3910" t="s">
        <v>37</v>
      </c>
      <c r="H3910" s="1">
        <v>45798</v>
      </c>
      <c r="I3910" t="s">
        <v>38</v>
      </c>
      <c r="J3910" t="s">
        <v>634</v>
      </c>
      <c r="K3910" t="b">
        <v>1</v>
      </c>
      <c r="L3910" t="str">
        <f t="shared" si="184"/>
        <v>off!deepwoodssportsmeninsectrepellentix</v>
      </c>
      <c r="M3910" t="str">
        <f t="shared" si="185"/>
        <v>off!deepwoodssportsmeninsectrepellentix4822-555</v>
      </c>
      <c r="N3910" t="str">
        <f>IFERROR(VLOOKUP(LOWER(M3910),file_list!$B:$B,1,FALSE),FALSE)</f>
        <v>off!deepwoodssportsmeninsectrepellentix4822-555</v>
      </c>
      <c r="O3910" t="str">
        <f t="shared" si="183"/>
        <v>TRUE</v>
      </c>
    </row>
    <row r="3911" spans="1:15" x14ac:dyDescent="0.2">
      <c r="A3911" t="s">
        <v>6944</v>
      </c>
      <c r="B3911" t="s">
        <v>6945</v>
      </c>
      <c r="C3911">
        <v>4822</v>
      </c>
      <c r="D3911" t="s">
        <v>14</v>
      </c>
      <c r="E3911">
        <v>1297625</v>
      </c>
      <c r="F3911" t="s">
        <v>15</v>
      </c>
      <c r="G3911" t="s">
        <v>37</v>
      </c>
      <c r="H3911" s="1">
        <v>45798</v>
      </c>
      <c r="I3911" t="s">
        <v>38</v>
      </c>
      <c r="J3911" t="s">
        <v>634</v>
      </c>
      <c r="K3911" t="b">
        <v>1</v>
      </c>
      <c r="L3911" t="str">
        <f t="shared" si="184"/>
        <v>off!backyardcleanfeelinsectrepellent2(fragrancefree)</v>
      </c>
      <c r="M3911" t="str">
        <f t="shared" si="185"/>
        <v>off!backyardcleanfeelinsectrepellent2(fragrancefree)4822-556</v>
      </c>
      <c r="N3911" t="str">
        <f>IFERROR(VLOOKUP(LOWER(M3911),file_list!$B:$B,1,FALSE),FALSE)</f>
        <v>off!backyardcleanfeelinsectrepellent2(fragrancefree)4822-556</v>
      </c>
      <c r="O3911" t="str">
        <f t="shared" si="183"/>
        <v>TRUE</v>
      </c>
    </row>
    <row r="3912" spans="1:15" x14ac:dyDescent="0.2">
      <c r="A3912" t="s">
        <v>6944</v>
      </c>
      <c r="B3912" t="s">
        <v>6946</v>
      </c>
      <c r="C3912">
        <v>4822</v>
      </c>
      <c r="D3912" t="s">
        <v>14</v>
      </c>
      <c r="E3912">
        <v>1297625</v>
      </c>
      <c r="F3912" t="s">
        <v>15</v>
      </c>
      <c r="G3912" t="s">
        <v>37</v>
      </c>
      <c r="H3912" s="1">
        <v>45798</v>
      </c>
      <c r="I3912" t="s">
        <v>38</v>
      </c>
      <c r="J3912" t="s">
        <v>634</v>
      </c>
      <c r="K3912" t="b">
        <v>1</v>
      </c>
      <c r="L3912" t="str">
        <f t="shared" si="184"/>
        <v>off!sportsmencleanfeelinsectrepellent2(fragrancefree)</v>
      </c>
      <c r="M3912" t="str">
        <f t="shared" si="185"/>
        <v>off!sportsmencleanfeelinsectrepellent2(fragrancefree)4822-556</v>
      </c>
      <c r="N3912" t="str">
        <f>IFERROR(VLOOKUP(LOWER(M3912),file_list!$B:$B,1,FALSE),FALSE)</f>
        <v>off!sportsmencleanfeelinsectrepellent2(fragrancefree)4822-556</v>
      </c>
      <c r="O3912" t="str">
        <f t="shared" si="183"/>
        <v>TRUE</v>
      </c>
    </row>
    <row r="3913" spans="1:15" x14ac:dyDescent="0.2">
      <c r="A3913" t="s">
        <v>6944</v>
      </c>
      <c r="B3913" t="s">
        <v>6947</v>
      </c>
      <c r="C3913">
        <v>4822</v>
      </c>
      <c r="D3913" t="s">
        <v>14</v>
      </c>
      <c r="E3913">
        <v>1307379</v>
      </c>
      <c r="F3913" t="s">
        <v>15</v>
      </c>
      <c r="G3913" t="s">
        <v>37</v>
      </c>
      <c r="H3913" s="1">
        <v>45917</v>
      </c>
      <c r="I3913" t="s">
        <v>38</v>
      </c>
      <c r="J3913" t="s">
        <v>634</v>
      </c>
      <c r="K3913" t="b">
        <v>1</v>
      </c>
      <c r="L3913" t="str">
        <f t="shared" si="184"/>
        <v>off!cleanfeelinsectrepellentii(fragrancefree)</v>
      </c>
      <c r="M3913" t="str">
        <f t="shared" si="185"/>
        <v>off!cleanfeelinsectrepellentii(fragrancefree)4822-556</v>
      </c>
      <c r="N3913" t="str">
        <f>IFERROR(VLOOKUP(LOWER(M3913),file_list!$B:$B,1,FALSE),FALSE)</f>
        <v>off!cleanfeelinsectrepellentii(fragrancefree)4822-556</v>
      </c>
      <c r="O3913" t="str">
        <f t="shared" si="183"/>
        <v>TRUE</v>
      </c>
    </row>
    <row r="3914" spans="1:15" x14ac:dyDescent="0.2">
      <c r="A3914" t="s">
        <v>6944</v>
      </c>
      <c r="B3914" t="s">
        <v>6948</v>
      </c>
      <c r="C3914">
        <v>4822</v>
      </c>
      <c r="D3914" t="s">
        <v>14</v>
      </c>
      <c r="E3914">
        <v>1297625</v>
      </c>
      <c r="F3914" t="s">
        <v>15</v>
      </c>
      <c r="G3914" t="s">
        <v>37</v>
      </c>
      <c r="H3914" s="1">
        <v>45798</v>
      </c>
      <c r="I3914" t="s">
        <v>38</v>
      </c>
      <c r="J3914" t="s">
        <v>634</v>
      </c>
      <c r="K3914" t="b">
        <v>1</v>
      </c>
      <c r="L3914" t="str">
        <f t="shared" si="184"/>
        <v>off!defenseinsectrepellent2</v>
      </c>
      <c r="M3914" t="str">
        <f t="shared" si="185"/>
        <v>off!defenseinsectrepellent24822-556</v>
      </c>
      <c r="N3914" t="str">
        <f>IFERROR(VLOOKUP(LOWER(M3914),file_list!$B:$B,1,FALSE),FALSE)</f>
        <v>off!defenseinsectrepellent24822-556</v>
      </c>
      <c r="O3914" t="str">
        <f t="shared" si="183"/>
        <v>TRUE</v>
      </c>
    </row>
    <row r="3915" spans="1:15" x14ac:dyDescent="0.2">
      <c r="A3915" t="s">
        <v>6944</v>
      </c>
      <c r="B3915" t="s">
        <v>6949</v>
      </c>
      <c r="C3915">
        <v>4822</v>
      </c>
      <c r="D3915" t="s">
        <v>14</v>
      </c>
      <c r="E3915">
        <v>1307379</v>
      </c>
      <c r="F3915" t="s">
        <v>15</v>
      </c>
      <c r="G3915" t="s">
        <v>37</v>
      </c>
      <c r="H3915" s="1">
        <v>45917</v>
      </c>
      <c r="I3915" t="s">
        <v>38</v>
      </c>
      <c r="J3915" t="s">
        <v>634</v>
      </c>
      <c r="K3915" t="b">
        <v>1</v>
      </c>
      <c r="L3915" t="str">
        <f t="shared" si="184"/>
        <v>off!cleanfeelinsectrepellentii</v>
      </c>
      <c r="M3915" t="str">
        <f t="shared" si="185"/>
        <v>off!cleanfeelinsectrepellentii4822-556</v>
      </c>
      <c r="N3915" t="str">
        <f>IFERROR(VLOOKUP(LOWER(M3915),file_list!$B:$B,1,FALSE),FALSE)</f>
        <v>off!cleanfeelinsectrepellentii4822-556</v>
      </c>
      <c r="O3915" t="str">
        <f t="shared" si="183"/>
        <v>TRUE</v>
      </c>
    </row>
    <row r="3916" spans="1:15" x14ac:dyDescent="0.2">
      <c r="A3916" t="s">
        <v>6944</v>
      </c>
      <c r="B3916" t="s">
        <v>6950</v>
      </c>
      <c r="C3916">
        <v>4822</v>
      </c>
      <c r="D3916" t="s">
        <v>14</v>
      </c>
      <c r="E3916">
        <v>1297625</v>
      </c>
      <c r="F3916" t="s">
        <v>15</v>
      </c>
      <c r="G3916" t="s">
        <v>37</v>
      </c>
      <c r="H3916" s="1">
        <v>45798</v>
      </c>
      <c r="I3916" t="s">
        <v>38</v>
      </c>
      <c r="J3916" t="s">
        <v>634</v>
      </c>
      <c r="K3916" t="b">
        <v>1</v>
      </c>
      <c r="L3916" t="str">
        <f t="shared" si="184"/>
        <v>off!sportsmeninsectrepellent8</v>
      </c>
      <c r="M3916" t="str">
        <f t="shared" si="185"/>
        <v>off!sportsmeninsectrepellent84822-556</v>
      </c>
      <c r="N3916" t="str">
        <f>IFERROR(VLOOKUP(LOWER(M3916),file_list!$B:$B,1,FALSE),FALSE)</f>
        <v>off!sportsmeninsectrepellent84822-556</v>
      </c>
      <c r="O3916" t="str">
        <f t="shared" si="183"/>
        <v>TRUE</v>
      </c>
    </row>
    <row r="3917" spans="1:15" x14ac:dyDescent="0.2">
      <c r="A3917" t="s">
        <v>6951</v>
      </c>
      <c r="B3917" t="s">
        <v>6952</v>
      </c>
      <c r="C3917">
        <v>4822</v>
      </c>
      <c r="D3917" t="s">
        <v>14</v>
      </c>
      <c r="E3917">
        <v>1297625</v>
      </c>
      <c r="F3917" t="s">
        <v>15</v>
      </c>
      <c r="G3917" t="s">
        <v>37</v>
      </c>
      <c r="H3917" s="1">
        <v>45798</v>
      </c>
      <c r="I3917" t="s">
        <v>38</v>
      </c>
      <c r="J3917" t="s">
        <v>20</v>
      </c>
      <c r="K3917" t="b">
        <v>1</v>
      </c>
      <c r="L3917" t="str">
        <f t="shared" si="184"/>
        <v>raidmaxdefendperimeterprotection</v>
      </c>
      <c r="M3917" t="str">
        <f t="shared" si="185"/>
        <v>raidmaxdefendperimeterprotection4822-561</v>
      </c>
      <c r="N3917" t="str">
        <f>IFERROR(VLOOKUP(LOWER(M3917),file_list!$B:$B,1,FALSE),FALSE)</f>
        <v>raidmaxdefendperimeterprotection4822-561</v>
      </c>
      <c r="O3917" t="str">
        <f t="shared" si="183"/>
        <v>TRUE</v>
      </c>
    </row>
    <row r="3918" spans="1:15" x14ac:dyDescent="0.2">
      <c r="A3918" t="s">
        <v>6951</v>
      </c>
      <c r="B3918" t="s">
        <v>6953</v>
      </c>
      <c r="C3918">
        <v>4822</v>
      </c>
      <c r="D3918" t="s">
        <v>14</v>
      </c>
      <c r="E3918">
        <v>1297625</v>
      </c>
      <c r="F3918" t="s">
        <v>15</v>
      </c>
      <c r="G3918" t="s">
        <v>37</v>
      </c>
      <c r="H3918" s="1">
        <v>45798</v>
      </c>
      <c r="I3918" t="s">
        <v>38</v>
      </c>
      <c r="J3918" t="s">
        <v>20</v>
      </c>
      <c r="K3918" t="b">
        <v>0</v>
      </c>
      <c r="L3918" t="str">
        <f t="shared" si="184"/>
        <v>raidantroachkitchendefense</v>
      </c>
      <c r="M3918" t="str">
        <f t="shared" si="185"/>
        <v>raidantroachkitchendefense4822-561</v>
      </c>
      <c r="N3918" t="str">
        <f>IFERROR(VLOOKUP(LOWER(M3918),file_list!$B:$B,1,FALSE),FALSE)</f>
        <v>raidantroachkitchendefense4822-561</v>
      </c>
      <c r="O3918" t="str">
        <f t="shared" si="183"/>
        <v>TRUE</v>
      </c>
    </row>
    <row r="3919" spans="1:15" x14ac:dyDescent="0.2">
      <c r="A3919" t="s">
        <v>6951</v>
      </c>
      <c r="B3919" t="s">
        <v>6954</v>
      </c>
      <c r="C3919">
        <v>4822</v>
      </c>
      <c r="D3919" t="s">
        <v>14</v>
      </c>
      <c r="E3919">
        <v>1297625</v>
      </c>
      <c r="F3919" t="s">
        <v>15</v>
      </c>
      <c r="G3919" t="s">
        <v>37</v>
      </c>
      <c r="H3919" s="1">
        <v>45798</v>
      </c>
      <c r="I3919" t="s">
        <v>38</v>
      </c>
      <c r="J3919" t="s">
        <v>20</v>
      </c>
      <c r="K3919" t="b">
        <v>0</v>
      </c>
      <c r="L3919" t="str">
        <f t="shared" si="184"/>
        <v>raidantroachbarrier</v>
      </c>
      <c r="M3919" t="str">
        <f t="shared" si="185"/>
        <v>raidantroachbarrier4822-561</v>
      </c>
      <c r="N3919" t="str">
        <f>IFERROR(VLOOKUP(LOWER(M3919),file_list!$B:$B,1,FALSE),FALSE)</f>
        <v>raidantroachbarrier4822-561</v>
      </c>
      <c r="O3919" t="str">
        <f t="shared" si="183"/>
        <v>TRUE</v>
      </c>
    </row>
    <row r="3920" spans="1:15" x14ac:dyDescent="0.2">
      <c r="A3920" t="s">
        <v>6951</v>
      </c>
      <c r="B3920" t="s">
        <v>6955</v>
      </c>
      <c r="C3920">
        <v>4822</v>
      </c>
      <c r="D3920" t="s">
        <v>14</v>
      </c>
      <c r="E3920">
        <v>1297625</v>
      </c>
      <c r="F3920" t="s">
        <v>15</v>
      </c>
      <c r="G3920" t="s">
        <v>37</v>
      </c>
      <c r="H3920" s="1">
        <v>45798</v>
      </c>
      <c r="I3920" t="s">
        <v>38</v>
      </c>
      <c r="J3920" t="s">
        <v>20</v>
      </c>
      <c r="K3920" t="b">
        <v>1</v>
      </c>
      <c r="L3920" t="str">
        <f t="shared" si="184"/>
        <v>raidmaxdefendperimeterprotection(refill)</v>
      </c>
      <c r="M3920" t="str">
        <f t="shared" si="185"/>
        <v>raidmaxdefendperimeterprotection(refill)4822-561</v>
      </c>
      <c r="N3920" t="str">
        <f>IFERROR(VLOOKUP(LOWER(M3920),file_list!$B:$B,1,FALSE),FALSE)</f>
        <v>raidmaxdefendperimeterprotection(refill)4822-561</v>
      </c>
      <c r="O3920" t="str">
        <f t="shared" si="183"/>
        <v>TRUE</v>
      </c>
    </row>
    <row r="3921" spans="1:15" x14ac:dyDescent="0.2">
      <c r="A3921" t="s">
        <v>6951</v>
      </c>
      <c r="B3921" t="s">
        <v>6956</v>
      </c>
      <c r="C3921">
        <v>4822</v>
      </c>
      <c r="D3921" t="s">
        <v>14</v>
      </c>
      <c r="E3921">
        <v>1297625</v>
      </c>
      <c r="F3921" t="s">
        <v>15</v>
      </c>
      <c r="G3921" t="s">
        <v>37</v>
      </c>
      <c r="H3921" s="1">
        <v>45798</v>
      </c>
      <c r="I3921" t="s">
        <v>38</v>
      </c>
      <c r="J3921" t="s">
        <v>20</v>
      </c>
      <c r="K3921" t="b">
        <v>1</v>
      </c>
      <c r="L3921" t="str">
        <f t="shared" si="184"/>
        <v>raidmaxperimeterprotection(refill)</v>
      </c>
      <c r="M3921" t="str">
        <f t="shared" si="185"/>
        <v>raidmaxperimeterprotection(refill)4822-561</v>
      </c>
      <c r="N3921" t="str">
        <f>IFERROR(VLOOKUP(LOWER(M3921),file_list!$B:$B,1,FALSE),FALSE)</f>
        <v>raidmaxperimeterprotection(refill)4822-561</v>
      </c>
      <c r="O3921" t="str">
        <f t="shared" si="183"/>
        <v>TRUE</v>
      </c>
    </row>
    <row r="3922" spans="1:15" x14ac:dyDescent="0.2">
      <c r="A3922" t="s">
        <v>6951</v>
      </c>
      <c r="B3922" t="s">
        <v>6957</v>
      </c>
      <c r="C3922">
        <v>4822</v>
      </c>
      <c r="D3922" t="s">
        <v>14</v>
      </c>
      <c r="E3922">
        <v>1303054</v>
      </c>
      <c r="F3922" t="s">
        <v>15</v>
      </c>
      <c r="G3922" t="s">
        <v>37</v>
      </c>
      <c r="H3922" s="1">
        <v>45841</v>
      </c>
      <c r="I3922" t="s">
        <v>54</v>
      </c>
      <c r="J3922" t="s">
        <v>20</v>
      </c>
      <c r="K3922" t="b">
        <v>0</v>
      </c>
      <c r="L3922" t="str">
        <f t="shared" si="184"/>
        <v>raidmaxperimeterprotection</v>
      </c>
      <c r="M3922" t="str">
        <f t="shared" si="185"/>
        <v>raidmaxperimeterprotection4822-561</v>
      </c>
      <c r="N3922" t="b">
        <f>IFERROR(VLOOKUP(LOWER(M3922),file_list!$B:$B,1,FALSE),FALSE)</f>
        <v>0</v>
      </c>
      <c r="O3922" t="str">
        <f t="shared" si="183"/>
        <v>FALSE</v>
      </c>
    </row>
    <row r="3923" spans="1:15" x14ac:dyDescent="0.2">
      <c r="A3923" t="s">
        <v>6951</v>
      </c>
      <c r="B3923" t="s">
        <v>6958</v>
      </c>
      <c r="C3923">
        <v>4822</v>
      </c>
      <c r="D3923" t="s">
        <v>14</v>
      </c>
      <c r="E3923">
        <v>1297625</v>
      </c>
      <c r="F3923" t="s">
        <v>15</v>
      </c>
      <c r="G3923" t="s">
        <v>37</v>
      </c>
      <c r="H3923" s="1">
        <v>45798</v>
      </c>
      <c r="I3923" t="s">
        <v>38</v>
      </c>
      <c r="J3923" t="s">
        <v>20</v>
      </c>
      <c r="K3923" t="b">
        <v>1</v>
      </c>
      <c r="L3923" t="str">
        <f t="shared" si="184"/>
        <v>raidmaxbugbarrier</v>
      </c>
      <c r="M3923" t="str">
        <f t="shared" si="185"/>
        <v>raidmaxbugbarrier4822-561</v>
      </c>
      <c r="N3923" t="str">
        <f>IFERROR(VLOOKUP(LOWER(M3923),file_list!$B:$B,1,FALSE),FALSE)</f>
        <v>raidmaxbugbarrier4822-561</v>
      </c>
      <c r="O3923" t="str">
        <f t="shared" si="183"/>
        <v>TRUE</v>
      </c>
    </row>
    <row r="3924" spans="1:15" x14ac:dyDescent="0.2">
      <c r="A3924" t="s">
        <v>6951</v>
      </c>
      <c r="B3924" t="s">
        <v>6959</v>
      </c>
      <c r="C3924">
        <v>4822</v>
      </c>
      <c r="D3924" t="s">
        <v>14</v>
      </c>
      <c r="E3924">
        <v>1297625</v>
      </c>
      <c r="F3924" t="s">
        <v>15</v>
      </c>
      <c r="G3924" t="s">
        <v>37</v>
      </c>
      <c r="H3924" s="1">
        <v>45798</v>
      </c>
      <c r="I3924" t="s">
        <v>38</v>
      </c>
      <c r="J3924" t="s">
        <v>20</v>
      </c>
      <c r="K3924" t="b">
        <v>1</v>
      </c>
      <c r="L3924" t="str">
        <f t="shared" si="184"/>
        <v>raidmaxbugbarrier(refill)</v>
      </c>
      <c r="M3924" t="str">
        <f t="shared" si="185"/>
        <v>raidmaxbugbarrier(refill)4822-561</v>
      </c>
      <c r="N3924" t="str">
        <f>IFERROR(VLOOKUP(LOWER(M3924),file_list!$B:$B,1,FALSE),FALSE)</f>
        <v>raidmaxbugbarrier(refill)4822-561</v>
      </c>
      <c r="O3924" t="str">
        <f t="shared" si="183"/>
        <v>TRUE</v>
      </c>
    </row>
    <row r="3925" spans="1:15" x14ac:dyDescent="0.2">
      <c r="A3925" t="s">
        <v>6960</v>
      </c>
      <c r="B3925" t="s">
        <v>6961</v>
      </c>
      <c r="C3925">
        <v>4822</v>
      </c>
      <c r="D3925" t="s">
        <v>14</v>
      </c>
      <c r="E3925">
        <v>1297625</v>
      </c>
      <c r="F3925" t="s">
        <v>15</v>
      </c>
      <c r="G3925" t="s">
        <v>37</v>
      </c>
      <c r="H3925" s="1">
        <v>45798</v>
      </c>
      <c r="I3925" t="s">
        <v>38</v>
      </c>
      <c r="J3925" t="s">
        <v>20</v>
      </c>
      <c r="K3925" t="b">
        <v>0</v>
      </c>
      <c r="L3925" t="str">
        <f t="shared" si="184"/>
        <v>raidmaxspiderscorpionkiller</v>
      </c>
      <c r="M3925" t="str">
        <f t="shared" si="185"/>
        <v>raidmaxspiderscorpionkiller4822-562</v>
      </c>
      <c r="N3925" t="str">
        <f>IFERROR(VLOOKUP(LOWER(M3925),file_list!$B:$B,1,FALSE),FALSE)</f>
        <v>raidmaxspiderscorpionkiller4822-562</v>
      </c>
      <c r="O3925" t="str">
        <f t="shared" si="183"/>
        <v>TRUE</v>
      </c>
    </row>
    <row r="3926" spans="1:15" x14ac:dyDescent="0.2">
      <c r="A3926" t="s">
        <v>6962</v>
      </c>
      <c r="B3926" t="s">
        <v>6963</v>
      </c>
      <c r="C3926">
        <v>4822</v>
      </c>
      <c r="D3926" t="s">
        <v>14</v>
      </c>
      <c r="E3926">
        <v>1297625</v>
      </c>
      <c r="F3926" t="s">
        <v>15</v>
      </c>
      <c r="G3926" t="s">
        <v>37</v>
      </c>
      <c r="H3926" s="1">
        <v>45798</v>
      </c>
      <c r="I3926" t="s">
        <v>38</v>
      </c>
      <c r="J3926" t="s">
        <v>634</v>
      </c>
      <c r="K3926" t="b">
        <v>1</v>
      </c>
      <c r="L3926" t="str">
        <f t="shared" si="184"/>
        <v>off!deepwoodssportsmeninsectrepellentvi</v>
      </c>
      <c r="M3926" t="str">
        <f t="shared" si="185"/>
        <v>off!deepwoodssportsmeninsectrepellentvi4822-564</v>
      </c>
      <c r="N3926" t="str">
        <f>IFERROR(VLOOKUP(LOWER(M3926),file_list!$B:$B,1,FALSE),FALSE)</f>
        <v>off!deepwoodssportsmeninsectrepellentvi4822-564</v>
      </c>
      <c r="O3926" t="str">
        <f t="shared" si="183"/>
        <v>TRUE</v>
      </c>
    </row>
    <row r="3927" spans="1:15" x14ac:dyDescent="0.2">
      <c r="A3927" t="s">
        <v>6962</v>
      </c>
      <c r="B3927" t="s">
        <v>6964</v>
      </c>
      <c r="C3927">
        <v>4822</v>
      </c>
      <c r="D3927" t="s">
        <v>14</v>
      </c>
      <c r="E3927">
        <v>1297625</v>
      </c>
      <c r="F3927" t="s">
        <v>15</v>
      </c>
      <c r="G3927" t="s">
        <v>37</v>
      </c>
      <c r="H3927" s="1">
        <v>45798</v>
      </c>
      <c r="I3927" t="s">
        <v>38</v>
      </c>
      <c r="J3927" t="s">
        <v>634</v>
      </c>
      <c r="K3927" t="b">
        <v>1</v>
      </c>
      <c r="L3927" t="str">
        <f t="shared" si="184"/>
        <v>off!defenseinsectrepellent1</v>
      </c>
      <c r="M3927" t="str">
        <f t="shared" si="185"/>
        <v>off!defenseinsectrepellent14822-564</v>
      </c>
      <c r="N3927" t="str">
        <f>IFERROR(VLOOKUP(LOWER(M3927),file_list!$B:$B,1,FALSE),FALSE)</f>
        <v>off!defenseinsectrepellent14822-564</v>
      </c>
      <c r="O3927" t="str">
        <f t="shared" si="183"/>
        <v>TRUE</v>
      </c>
    </row>
    <row r="3928" spans="1:15" x14ac:dyDescent="0.2">
      <c r="A3928" t="s">
        <v>6962</v>
      </c>
      <c r="B3928" t="s">
        <v>6965</v>
      </c>
      <c r="C3928">
        <v>4822</v>
      </c>
      <c r="D3928" t="s">
        <v>14</v>
      </c>
      <c r="E3928">
        <v>1297625</v>
      </c>
      <c r="F3928" t="s">
        <v>15</v>
      </c>
      <c r="G3928" t="s">
        <v>37</v>
      </c>
      <c r="H3928" s="1">
        <v>45798</v>
      </c>
      <c r="I3928" t="s">
        <v>38</v>
      </c>
      <c r="J3928" t="s">
        <v>634</v>
      </c>
      <c r="K3928" t="b">
        <v>1</v>
      </c>
      <c r="L3928" t="str">
        <f t="shared" si="184"/>
        <v>off!sportsmeninsectrepellent7</v>
      </c>
      <c r="M3928" t="str">
        <f t="shared" si="185"/>
        <v>off!sportsmeninsectrepellent74822-564</v>
      </c>
      <c r="N3928" t="str">
        <f>IFERROR(VLOOKUP(LOWER(M3928),file_list!$B:$B,1,FALSE),FALSE)</f>
        <v>off!sportsmeninsectrepellent74822-564</v>
      </c>
      <c r="O3928" t="str">
        <f t="shared" si="183"/>
        <v>TRUE</v>
      </c>
    </row>
    <row r="3929" spans="1:15" x14ac:dyDescent="0.2">
      <c r="A3929" t="s">
        <v>6962</v>
      </c>
      <c r="B3929" t="s">
        <v>6966</v>
      </c>
      <c r="C3929">
        <v>4822</v>
      </c>
      <c r="D3929" t="s">
        <v>14</v>
      </c>
      <c r="E3929">
        <v>1293457</v>
      </c>
      <c r="F3929" t="s">
        <v>15</v>
      </c>
      <c r="G3929" t="s">
        <v>37</v>
      </c>
      <c r="H3929" s="1">
        <v>45679</v>
      </c>
      <c r="I3929" t="s">
        <v>38</v>
      </c>
      <c r="J3929" t="s">
        <v>634</v>
      </c>
      <c r="K3929" t="b">
        <v>1</v>
      </c>
      <c r="L3929" t="str">
        <f t="shared" si="184"/>
        <v>off!deepwoodsmaxinsectrepellenti</v>
      </c>
      <c r="M3929" t="str">
        <f t="shared" si="185"/>
        <v>off!deepwoodsmaxinsectrepellenti4822-564</v>
      </c>
      <c r="N3929" t="str">
        <f>IFERROR(VLOOKUP(LOWER(M3929),file_list!$B:$B,1,FALSE),FALSE)</f>
        <v>off!deepwoodsmaxinsectrepellenti4822-564</v>
      </c>
      <c r="O3929" t="str">
        <f t="shared" si="183"/>
        <v>TRUE</v>
      </c>
    </row>
    <row r="3930" spans="1:15" x14ac:dyDescent="0.2">
      <c r="A3930" t="s">
        <v>6962</v>
      </c>
      <c r="B3930" t="s">
        <v>6967</v>
      </c>
      <c r="C3930">
        <v>4822</v>
      </c>
      <c r="D3930" t="s">
        <v>14</v>
      </c>
      <c r="E3930">
        <v>1297625</v>
      </c>
      <c r="F3930" t="s">
        <v>15</v>
      </c>
      <c r="G3930" t="s">
        <v>37</v>
      </c>
      <c r="H3930" s="1">
        <v>45798</v>
      </c>
      <c r="I3930" t="s">
        <v>38</v>
      </c>
      <c r="J3930" t="s">
        <v>634</v>
      </c>
      <c r="K3930" t="b">
        <v>1</v>
      </c>
      <c r="L3930" t="str">
        <f t="shared" si="184"/>
        <v>off!backyardcleanfeelinsectrepellent1(fragrancefree)</v>
      </c>
      <c r="M3930" t="str">
        <f t="shared" si="185"/>
        <v>off!backyardcleanfeelinsectrepellent1(fragrancefree)4822-564</v>
      </c>
      <c r="N3930" t="str">
        <f>IFERROR(VLOOKUP(LOWER(M3930),file_list!$B:$B,1,FALSE),FALSE)</f>
        <v>off!backyardcleanfeelinsectrepellent1(fragrancefree)4822-564</v>
      </c>
      <c r="O3930" t="str">
        <f t="shared" si="183"/>
        <v>TRUE</v>
      </c>
    </row>
    <row r="3931" spans="1:15" x14ac:dyDescent="0.2">
      <c r="A3931" t="s">
        <v>6962</v>
      </c>
      <c r="B3931" t="s">
        <v>6968</v>
      </c>
      <c r="C3931">
        <v>4822</v>
      </c>
      <c r="D3931" t="s">
        <v>14</v>
      </c>
      <c r="E3931">
        <v>1297625</v>
      </c>
      <c r="F3931" t="s">
        <v>15</v>
      </c>
      <c r="G3931" t="s">
        <v>37</v>
      </c>
      <c r="H3931" s="1">
        <v>45798</v>
      </c>
      <c r="I3931" t="s">
        <v>38</v>
      </c>
      <c r="J3931" t="s">
        <v>634</v>
      </c>
      <c r="K3931" t="b">
        <v>1</v>
      </c>
      <c r="L3931" t="str">
        <f t="shared" si="184"/>
        <v>off!sportsmencleanfeelinsectrepellent1(fragrancefree)</v>
      </c>
      <c r="M3931" t="str">
        <f t="shared" si="185"/>
        <v>off!sportsmencleanfeelinsectrepellent1(fragrancefree)4822-564</v>
      </c>
      <c r="N3931" t="str">
        <f>IFERROR(VLOOKUP(LOWER(M3931),file_list!$B:$B,1,FALSE),FALSE)</f>
        <v>off!sportsmencleanfeelinsectrepellent1(fragrancefree)4822-564</v>
      </c>
      <c r="O3931" t="str">
        <f t="shared" si="183"/>
        <v>TRUE</v>
      </c>
    </row>
    <row r="3932" spans="1:15" x14ac:dyDescent="0.2">
      <c r="A3932" t="s">
        <v>6962</v>
      </c>
      <c r="B3932" t="s">
        <v>6969</v>
      </c>
      <c r="C3932">
        <v>4822</v>
      </c>
      <c r="D3932" t="s">
        <v>14</v>
      </c>
      <c r="E3932">
        <v>1297625</v>
      </c>
      <c r="F3932" t="s">
        <v>15</v>
      </c>
      <c r="G3932" t="s">
        <v>37</v>
      </c>
      <c r="H3932" s="1">
        <v>45798</v>
      </c>
      <c r="I3932" t="s">
        <v>38</v>
      </c>
      <c r="J3932" t="s">
        <v>634</v>
      </c>
      <c r="K3932" t="b">
        <v>1</v>
      </c>
      <c r="L3932" t="str">
        <f t="shared" si="184"/>
        <v>stemforyourskinmosquito+tickrepellent4</v>
      </c>
      <c r="M3932" t="str">
        <f t="shared" si="185"/>
        <v>stemforyourskinmosquito+tickrepellent44822-564</v>
      </c>
      <c r="N3932" t="str">
        <f>IFERROR(VLOOKUP(LOWER(M3932),file_list!$B:$B,1,FALSE),FALSE)</f>
        <v>stemforyourskinmosquito+tickrepellent44822-564</v>
      </c>
      <c r="O3932" t="str">
        <f t="shared" si="183"/>
        <v>TRUE</v>
      </c>
    </row>
    <row r="3933" spans="1:15" x14ac:dyDescent="0.2">
      <c r="A3933" t="s">
        <v>6962</v>
      </c>
      <c r="B3933" t="s">
        <v>6970</v>
      </c>
      <c r="C3933">
        <v>4822</v>
      </c>
      <c r="D3933" t="s">
        <v>14</v>
      </c>
      <c r="E3933">
        <v>1297625</v>
      </c>
      <c r="F3933" t="s">
        <v>15</v>
      </c>
      <c r="G3933" t="s">
        <v>37</v>
      </c>
      <c r="H3933" s="1">
        <v>45798</v>
      </c>
      <c r="I3933" t="s">
        <v>38</v>
      </c>
      <c r="J3933" t="s">
        <v>634</v>
      </c>
      <c r="K3933" t="b">
        <v>1</v>
      </c>
      <c r="L3933" t="str">
        <f t="shared" si="184"/>
        <v>off!insectrepellent14</v>
      </c>
      <c r="M3933" t="str">
        <f t="shared" si="185"/>
        <v>off!insectrepellent144822-564</v>
      </c>
      <c r="N3933" t="str">
        <f>IFERROR(VLOOKUP(LOWER(M3933),file_list!$B:$B,1,FALSE),FALSE)</f>
        <v>off!insectrepellent144822-564</v>
      </c>
      <c r="O3933" t="str">
        <f t="shared" si="183"/>
        <v>TRUE</v>
      </c>
    </row>
    <row r="3934" spans="1:15" x14ac:dyDescent="0.2">
      <c r="A3934" t="s">
        <v>6962</v>
      </c>
      <c r="B3934" t="s">
        <v>6971</v>
      </c>
      <c r="C3934">
        <v>4822</v>
      </c>
      <c r="D3934" t="s">
        <v>14</v>
      </c>
      <c r="E3934">
        <v>1297625</v>
      </c>
      <c r="F3934" t="s">
        <v>15</v>
      </c>
      <c r="G3934" t="s">
        <v>37</v>
      </c>
      <c r="H3934" s="1">
        <v>45798</v>
      </c>
      <c r="I3934" t="s">
        <v>38</v>
      </c>
      <c r="J3934" t="s">
        <v>634</v>
      </c>
      <c r="K3934" t="b">
        <v>1</v>
      </c>
      <c r="L3934" t="str">
        <f t="shared" si="184"/>
        <v>off!cleanfeelinsectrepellenti</v>
      </c>
      <c r="M3934" t="str">
        <f t="shared" si="185"/>
        <v>off!cleanfeelinsectrepellenti4822-564</v>
      </c>
      <c r="N3934" t="str">
        <f>IFERROR(VLOOKUP(LOWER(M3934),file_list!$B:$B,1,FALSE),FALSE)</f>
        <v>off!cleanfeelinsectrepellenti4822-564</v>
      </c>
      <c r="O3934" t="str">
        <f t="shared" si="183"/>
        <v>TRUE</v>
      </c>
    </row>
    <row r="3935" spans="1:15" x14ac:dyDescent="0.2">
      <c r="A3935" t="s">
        <v>6972</v>
      </c>
      <c r="B3935" t="s">
        <v>6973</v>
      </c>
      <c r="C3935">
        <v>4822</v>
      </c>
      <c r="D3935" t="s">
        <v>14</v>
      </c>
      <c r="E3935">
        <v>1297625</v>
      </c>
      <c r="F3935" t="s">
        <v>15</v>
      </c>
      <c r="G3935" t="s">
        <v>37</v>
      </c>
      <c r="H3935" s="1">
        <v>45798</v>
      </c>
      <c r="I3935" t="s">
        <v>38</v>
      </c>
      <c r="J3935" t="s">
        <v>20</v>
      </c>
      <c r="K3935" t="b">
        <v>1</v>
      </c>
      <c r="L3935" t="str">
        <f t="shared" si="184"/>
        <v>raiddefendmultiinsectkiller7</v>
      </c>
      <c r="M3935" t="str">
        <f t="shared" si="185"/>
        <v>raiddefendmultiinsectkiller74822-569</v>
      </c>
      <c r="N3935" t="str">
        <f>IFERROR(VLOOKUP(LOWER(M3935),file_list!$B:$B,1,FALSE),FALSE)</f>
        <v>raiddefendmultiinsectkiller74822-569</v>
      </c>
      <c r="O3935" t="str">
        <f t="shared" si="183"/>
        <v>TRUE</v>
      </c>
    </row>
    <row r="3936" spans="1:15" x14ac:dyDescent="0.2">
      <c r="A3936" t="s">
        <v>6972</v>
      </c>
      <c r="B3936" t="s">
        <v>6974</v>
      </c>
      <c r="C3936">
        <v>4822</v>
      </c>
      <c r="D3936" t="s">
        <v>14</v>
      </c>
      <c r="E3936">
        <v>1297625</v>
      </c>
      <c r="F3936" t="s">
        <v>15</v>
      </c>
      <c r="G3936" t="s">
        <v>37</v>
      </c>
      <c r="H3936" s="1">
        <v>45798</v>
      </c>
      <c r="I3936" t="s">
        <v>38</v>
      </c>
      <c r="J3936" t="s">
        <v>20</v>
      </c>
      <c r="K3936" t="b">
        <v>0</v>
      </c>
      <c r="L3936" t="str">
        <f t="shared" si="184"/>
        <v>raidhousegardeni</v>
      </c>
      <c r="M3936" t="str">
        <f t="shared" si="185"/>
        <v>raidhousegardeni4822-569</v>
      </c>
      <c r="N3936" t="str">
        <f>IFERROR(VLOOKUP(LOWER(M3936),file_list!$B:$B,1,FALSE),FALSE)</f>
        <v>raidhousegardeni4822-569</v>
      </c>
      <c r="O3936" t="str">
        <f t="shared" si="183"/>
        <v>TRUE</v>
      </c>
    </row>
    <row r="3937" spans="1:15" x14ac:dyDescent="0.2">
      <c r="A3937" t="s">
        <v>6972</v>
      </c>
      <c r="B3937" t="s">
        <v>6975</v>
      </c>
      <c r="C3937">
        <v>4822</v>
      </c>
      <c r="D3937" t="s">
        <v>14</v>
      </c>
      <c r="E3937">
        <v>1297625</v>
      </c>
      <c r="F3937" t="s">
        <v>15</v>
      </c>
      <c r="G3937" t="s">
        <v>37</v>
      </c>
      <c r="H3937" s="1">
        <v>45798</v>
      </c>
      <c r="I3937" t="s">
        <v>38</v>
      </c>
      <c r="J3937" t="s">
        <v>20</v>
      </c>
      <c r="K3937" t="b">
        <v>1</v>
      </c>
      <c r="L3937" t="str">
        <f t="shared" si="184"/>
        <v>raidflyinginsectkiller7(outdoorfreshscent)</v>
      </c>
      <c r="M3937" t="str">
        <f t="shared" si="185"/>
        <v>raidflyinginsectkiller7(outdoorfreshscent)4822-569</v>
      </c>
      <c r="N3937" t="str">
        <f>IFERROR(VLOOKUP(LOWER(M3937),file_list!$B:$B,1,FALSE),FALSE)</f>
        <v>raidflyinginsectkiller7(outdoorfreshscent)4822-569</v>
      </c>
      <c r="O3937" t="str">
        <f t="shared" si="183"/>
        <v>TRUE</v>
      </c>
    </row>
    <row r="3938" spans="1:15" x14ac:dyDescent="0.2">
      <c r="A3938" t="s">
        <v>6972</v>
      </c>
      <c r="B3938" t="s">
        <v>6976</v>
      </c>
      <c r="C3938">
        <v>4822</v>
      </c>
      <c r="D3938" t="s">
        <v>14</v>
      </c>
      <c r="E3938">
        <v>1297625</v>
      </c>
      <c r="F3938" t="s">
        <v>15</v>
      </c>
      <c r="G3938" t="s">
        <v>37</v>
      </c>
      <c r="H3938" s="1">
        <v>45798</v>
      </c>
      <c r="I3938" t="s">
        <v>38</v>
      </c>
      <c r="J3938" t="s">
        <v>20</v>
      </c>
      <c r="K3938" t="b">
        <v>1</v>
      </c>
      <c r="L3938" t="str">
        <f t="shared" si="184"/>
        <v>raidmultiinsectkiller7</v>
      </c>
      <c r="M3938" t="str">
        <f t="shared" si="185"/>
        <v>raidmultiinsectkiller74822-569</v>
      </c>
      <c r="N3938" t="str">
        <f>IFERROR(VLOOKUP(LOWER(M3938),file_list!$B:$B,1,FALSE),FALSE)</f>
        <v>raidmultiinsectkiller74822-569</v>
      </c>
      <c r="O3938" t="str">
        <f t="shared" si="183"/>
        <v>TRUE</v>
      </c>
    </row>
    <row r="3939" spans="1:15" x14ac:dyDescent="0.2">
      <c r="A3939" t="s">
        <v>6972</v>
      </c>
      <c r="B3939" t="s">
        <v>6977</v>
      </c>
      <c r="C3939">
        <v>4822</v>
      </c>
      <c r="D3939" t="s">
        <v>14</v>
      </c>
      <c r="E3939">
        <v>1297625</v>
      </c>
      <c r="F3939" t="s">
        <v>15</v>
      </c>
      <c r="G3939" t="s">
        <v>37</v>
      </c>
      <c r="H3939" s="1">
        <v>45798</v>
      </c>
      <c r="I3939" t="s">
        <v>38</v>
      </c>
      <c r="J3939" t="s">
        <v>20</v>
      </c>
      <c r="K3939" t="b">
        <v>0</v>
      </c>
      <c r="L3939" t="str">
        <f t="shared" si="184"/>
        <v>raiddefendhousegardeni</v>
      </c>
      <c r="M3939" t="str">
        <f t="shared" si="185"/>
        <v>raiddefendhousegardeni4822-569</v>
      </c>
      <c r="N3939" t="str">
        <f>IFERROR(VLOOKUP(LOWER(M3939),file_list!$B:$B,1,FALSE),FALSE)</f>
        <v>raiddefendhousegardeni4822-569</v>
      </c>
      <c r="O3939" t="str">
        <f t="shared" si="183"/>
        <v>TRUE</v>
      </c>
    </row>
    <row r="3940" spans="1:15" x14ac:dyDescent="0.2">
      <c r="A3940" t="s">
        <v>6972</v>
      </c>
      <c r="B3940" t="s">
        <v>6978</v>
      </c>
      <c r="C3940">
        <v>4822</v>
      </c>
      <c r="D3940" t="s">
        <v>14</v>
      </c>
      <c r="E3940">
        <v>1297625</v>
      </c>
      <c r="F3940" t="s">
        <v>15</v>
      </c>
      <c r="G3940" t="s">
        <v>37</v>
      </c>
      <c r="H3940" s="1">
        <v>45798</v>
      </c>
      <c r="I3940" t="s">
        <v>38</v>
      </c>
      <c r="J3940" t="s">
        <v>20</v>
      </c>
      <c r="K3940" t="b">
        <v>1</v>
      </c>
      <c r="L3940" t="str">
        <f t="shared" si="184"/>
        <v>raiddefendflyinginsectkiller7(outdoorfresh)</v>
      </c>
      <c r="M3940" t="str">
        <f t="shared" si="185"/>
        <v>raiddefendflyinginsectkiller7(outdoorfresh)4822-569</v>
      </c>
      <c r="N3940" t="str">
        <f>IFERROR(VLOOKUP(LOWER(M3940),file_list!$B:$B,1,FALSE),FALSE)</f>
        <v>raiddefendflyinginsectkiller7(outdoorfresh)4822-569</v>
      </c>
      <c r="O3940" t="str">
        <f t="shared" si="183"/>
        <v>TRUE</v>
      </c>
    </row>
    <row r="3941" spans="1:15" x14ac:dyDescent="0.2">
      <c r="A3941" t="s">
        <v>6972</v>
      </c>
      <c r="B3941" t="s">
        <v>6979</v>
      </c>
      <c r="C3941">
        <v>4822</v>
      </c>
      <c r="D3941" t="s">
        <v>14</v>
      </c>
      <c r="E3941">
        <v>1297625</v>
      </c>
      <c r="F3941" t="s">
        <v>15</v>
      </c>
      <c r="G3941" t="s">
        <v>37</v>
      </c>
      <c r="H3941" s="1">
        <v>45798</v>
      </c>
      <c r="I3941" t="s">
        <v>38</v>
      </c>
      <c r="J3941" t="s">
        <v>20</v>
      </c>
      <c r="K3941" t="b">
        <v>1</v>
      </c>
      <c r="L3941" t="str">
        <f t="shared" si="184"/>
        <v>raidmaxflyinginsectkiller7</v>
      </c>
      <c r="M3941" t="str">
        <f t="shared" si="185"/>
        <v>raidmaxflyinginsectkiller74822-569</v>
      </c>
      <c r="N3941" t="str">
        <f>IFERROR(VLOOKUP(LOWER(M3941),file_list!$B:$B,1,FALSE),FALSE)</f>
        <v>raidmaxflyinginsectkiller74822-569</v>
      </c>
      <c r="O3941" t="str">
        <f t="shared" si="183"/>
        <v>TRUE</v>
      </c>
    </row>
    <row r="3942" spans="1:15" x14ac:dyDescent="0.2">
      <c r="A3942" t="s">
        <v>6972</v>
      </c>
      <c r="B3942" t="s">
        <v>6980</v>
      </c>
      <c r="C3942">
        <v>4822</v>
      </c>
      <c r="D3942" t="s">
        <v>14</v>
      </c>
      <c r="E3942">
        <v>1297625</v>
      </c>
      <c r="F3942" t="s">
        <v>15</v>
      </c>
      <c r="G3942" t="s">
        <v>37</v>
      </c>
      <c r="H3942" s="1">
        <v>45798</v>
      </c>
      <c r="I3942" t="s">
        <v>38</v>
      </c>
      <c r="J3942" t="s">
        <v>20</v>
      </c>
      <c r="K3942" t="b">
        <v>1</v>
      </c>
      <c r="L3942" t="str">
        <f t="shared" si="184"/>
        <v>raidmaxdefendflyinginsectkiller7</v>
      </c>
      <c r="M3942" t="str">
        <f t="shared" si="185"/>
        <v>raidmaxdefendflyinginsectkiller74822-569</v>
      </c>
      <c r="N3942" t="str">
        <f>IFERROR(VLOOKUP(LOWER(M3942),file_list!$B:$B,1,FALSE),FALSE)</f>
        <v>raidmaxdefendflyinginsectkiller74822-569</v>
      </c>
      <c r="O3942" t="str">
        <f t="shared" si="183"/>
        <v>TRUE</v>
      </c>
    </row>
    <row r="3943" spans="1:15" x14ac:dyDescent="0.2">
      <c r="A3943" t="s">
        <v>6972</v>
      </c>
      <c r="B3943" t="s">
        <v>6981</v>
      </c>
      <c r="C3943">
        <v>4822</v>
      </c>
      <c r="D3943" t="s">
        <v>14</v>
      </c>
      <c r="E3943">
        <v>1295030</v>
      </c>
      <c r="F3943" t="s">
        <v>15</v>
      </c>
      <c r="G3943" t="s">
        <v>37</v>
      </c>
      <c r="H3943" s="1">
        <v>45708</v>
      </c>
      <c r="I3943" t="s">
        <v>356</v>
      </c>
      <c r="J3943" t="s">
        <v>20</v>
      </c>
      <c r="K3943" t="b">
        <v>0</v>
      </c>
      <c r="L3943" t="str">
        <f t="shared" si="184"/>
        <v>raidhousegardenbugkiller77</v>
      </c>
      <c r="M3943" t="str">
        <f t="shared" si="185"/>
        <v>raidhousegardenbugkiller774822-569</v>
      </c>
      <c r="N3943" t="str">
        <f>IFERROR(VLOOKUP(LOWER(M3943),file_list!$B:$B,1,FALSE),FALSE)</f>
        <v>raidhousegardenbugkiller774822-569</v>
      </c>
      <c r="O3943" t="str">
        <f t="shared" si="183"/>
        <v>TRUE</v>
      </c>
    </row>
    <row r="3944" spans="1:15" x14ac:dyDescent="0.2">
      <c r="A3944" t="s">
        <v>6972</v>
      </c>
      <c r="B3944" t="s">
        <v>6982</v>
      </c>
      <c r="C3944">
        <v>4822</v>
      </c>
      <c r="D3944" t="s">
        <v>14</v>
      </c>
      <c r="E3944">
        <v>1297625</v>
      </c>
      <c r="F3944" t="s">
        <v>15</v>
      </c>
      <c r="G3944" t="s">
        <v>37</v>
      </c>
      <c r="H3944" s="1">
        <v>45798</v>
      </c>
      <c r="I3944" t="s">
        <v>38</v>
      </c>
      <c r="J3944" t="s">
        <v>20</v>
      </c>
      <c r="K3944" t="b">
        <v>1</v>
      </c>
      <c r="L3944" t="str">
        <f t="shared" si="184"/>
        <v>raidmultiinsectkiller7(orangebreezescent)</v>
      </c>
      <c r="M3944" t="str">
        <f t="shared" si="185"/>
        <v>raidmultiinsectkiller7(orangebreezescent)4822-569</v>
      </c>
      <c r="N3944" t="str">
        <f>IFERROR(VLOOKUP(LOWER(M3944),file_list!$B:$B,1,FALSE),FALSE)</f>
        <v>raidmultiinsectkiller7(orangebreezescent)4822-569</v>
      </c>
      <c r="O3944" t="str">
        <f t="shared" si="183"/>
        <v>TRUE</v>
      </c>
    </row>
    <row r="3945" spans="1:15" x14ac:dyDescent="0.2">
      <c r="A3945" t="s">
        <v>6972</v>
      </c>
      <c r="B3945" t="s">
        <v>6983</v>
      </c>
      <c r="C3945">
        <v>4822</v>
      </c>
      <c r="D3945" t="s">
        <v>14</v>
      </c>
      <c r="E3945">
        <v>1297625</v>
      </c>
      <c r="F3945" t="s">
        <v>15</v>
      </c>
      <c r="G3945" t="s">
        <v>37</v>
      </c>
      <c r="H3945" s="1">
        <v>45798</v>
      </c>
      <c r="I3945" t="s">
        <v>38</v>
      </c>
      <c r="J3945" t="s">
        <v>20</v>
      </c>
      <c r="K3945" t="b">
        <v>0</v>
      </c>
      <c r="L3945" t="str">
        <f t="shared" si="184"/>
        <v>raidhousegardeni(orangebreezescent)</v>
      </c>
      <c r="M3945" t="str">
        <f t="shared" si="185"/>
        <v>raidhousegardeni(orangebreezescent)4822-569</v>
      </c>
      <c r="N3945" t="str">
        <f>IFERROR(VLOOKUP(LOWER(M3945),file_list!$B:$B,1,FALSE),FALSE)</f>
        <v>raidhousegardeni(orangebreezescent)4822-569</v>
      </c>
      <c r="O3945" t="str">
        <f t="shared" si="183"/>
        <v>TRUE</v>
      </c>
    </row>
    <row r="3946" spans="1:15" x14ac:dyDescent="0.2">
      <c r="A3946" t="s">
        <v>6972</v>
      </c>
      <c r="B3946" t="s">
        <v>6984</v>
      </c>
      <c r="C3946">
        <v>4822</v>
      </c>
      <c r="D3946" t="s">
        <v>14</v>
      </c>
      <c r="E3946">
        <v>1297625</v>
      </c>
      <c r="F3946" t="s">
        <v>15</v>
      </c>
      <c r="G3946" t="s">
        <v>37</v>
      </c>
      <c r="H3946" s="1">
        <v>45798</v>
      </c>
      <c r="I3946" t="s">
        <v>38</v>
      </c>
      <c r="J3946" t="s">
        <v>20</v>
      </c>
      <c r="K3946" t="b">
        <v>1</v>
      </c>
      <c r="L3946" t="str">
        <f t="shared" si="184"/>
        <v>raidflyinginsectkiller7(orangebreezescent)</v>
      </c>
      <c r="M3946" t="str">
        <f t="shared" si="185"/>
        <v>raidflyinginsectkiller7(orangebreezescent)4822-569</v>
      </c>
      <c r="N3946" t="str">
        <f>IFERROR(VLOOKUP(LOWER(M3946),file_list!$B:$B,1,FALSE),FALSE)</f>
        <v>raidflyinginsectkiller7(orangebreezescent)4822-569</v>
      </c>
      <c r="O3946" t="str">
        <f t="shared" si="183"/>
        <v>TRUE</v>
      </c>
    </row>
    <row r="3947" spans="1:15" x14ac:dyDescent="0.2">
      <c r="A3947" t="s">
        <v>6985</v>
      </c>
      <c r="B3947" t="s">
        <v>6986</v>
      </c>
      <c r="C3947">
        <v>4822</v>
      </c>
      <c r="D3947" t="s">
        <v>14</v>
      </c>
      <c r="E3947">
        <v>1297625</v>
      </c>
      <c r="F3947" t="s">
        <v>15</v>
      </c>
      <c r="G3947" t="s">
        <v>37</v>
      </c>
      <c r="H3947" s="1">
        <v>45798</v>
      </c>
      <c r="I3947" t="s">
        <v>38</v>
      </c>
      <c r="J3947" t="s">
        <v>634</v>
      </c>
      <c r="K3947" t="b">
        <v>1</v>
      </c>
      <c r="L3947" t="str">
        <f t="shared" si="184"/>
        <v>off!deepwoodssportsmaninsectrepellentiv</v>
      </c>
      <c r="M3947" t="str">
        <f t="shared" si="185"/>
        <v>off!deepwoodssportsmaninsectrepellentiv4822-572</v>
      </c>
      <c r="N3947" t="str">
        <f>IFERROR(VLOOKUP(LOWER(M3947),file_list!$B:$B,1,FALSE),FALSE)</f>
        <v>off!deepwoodssportsmaninsectrepellentiv4822-572</v>
      </c>
      <c r="O3947" t="str">
        <f t="shared" si="183"/>
        <v>TRUE</v>
      </c>
    </row>
    <row r="3948" spans="1:15" x14ac:dyDescent="0.2">
      <c r="A3948" t="s">
        <v>6985</v>
      </c>
      <c r="B3948" t="s">
        <v>6987</v>
      </c>
      <c r="C3948">
        <v>4822</v>
      </c>
      <c r="D3948" t="s">
        <v>14</v>
      </c>
      <c r="E3948">
        <v>1297625</v>
      </c>
      <c r="F3948" t="s">
        <v>15</v>
      </c>
      <c r="G3948" t="s">
        <v>37</v>
      </c>
      <c r="H3948" s="1">
        <v>45798</v>
      </c>
      <c r="I3948" t="s">
        <v>38</v>
      </c>
      <c r="J3948" t="s">
        <v>634</v>
      </c>
      <c r="K3948" t="b">
        <v>1</v>
      </c>
      <c r="L3948" t="str">
        <f t="shared" si="184"/>
        <v>off!sportsmeninsectrepellent5</v>
      </c>
      <c r="M3948" t="str">
        <f t="shared" si="185"/>
        <v>off!sportsmeninsectrepellent54822-572</v>
      </c>
      <c r="N3948" t="str">
        <f>IFERROR(VLOOKUP(LOWER(M3948),file_list!$B:$B,1,FALSE),FALSE)</f>
        <v>off!sportsmeninsectrepellent54822-572</v>
      </c>
      <c r="O3948" t="str">
        <f t="shared" si="183"/>
        <v>TRUE</v>
      </c>
    </row>
    <row r="3949" spans="1:15" x14ac:dyDescent="0.2">
      <c r="A3949" t="s">
        <v>6985</v>
      </c>
      <c r="B3949" t="s">
        <v>6988</v>
      </c>
      <c r="C3949">
        <v>4822</v>
      </c>
      <c r="D3949" t="s">
        <v>14</v>
      </c>
      <c r="E3949">
        <v>1297625</v>
      </c>
      <c r="F3949" t="s">
        <v>15</v>
      </c>
      <c r="G3949" t="s">
        <v>37</v>
      </c>
      <c r="H3949" s="1">
        <v>45798</v>
      </c>
      <c r="I3949" t="s">
        <v>38</v>
      </c>
      <c r="J3949" t="s">
        <v>634</v>
      </c>
      <c r="K3949" t="b">
        <v>1</v>
      </c>
      <c r="L3949" t="str">
        <f t="shared" si="184"/>
        <v>off!deepwoodsinsectrepellentviii</v>
      </c>
      <c r="M3949" t="str">
        <f t="shared" si="185"/>
        <v>off!deepwoodsinsectrepellentviii4822-572</v>
      </c>
      <c r="N3949" t="str">
        <f>IFERROR(VLOOKUP(LOWER(M3949),file_list!$B:$B,1,FALSE),FALSE)</f>
        <v>off!deepwoodsinsectrepellentviii4822-572</v>
      </c>
      <c r="O3949" t="str">
        <f t="shared" si="183"/>
        <v>TRUE</v>
      </c>
    </row>
    <row r="3950" spans="1:15" x14ac:dyDescent="0.2">
      <c r="A3950" t="s">
        <v>6985</v>
      </c>
      <c r="B3950" t="s">
        <v>6989</v>
      </c>
      <c r="C3950">
        <v>4822</v>
      </c>
      <c r="D3950" t="s">
        <v>14</v>
      </c>
      <c r="E3950">
        <v>1297625</v>
      </c>
      <c r="F3950" t="s">
        <v>15</v>
      </c>
      <c r="G3950" t="s">
        <v>37</v>
      </c>
      <c r="H3950" s="1">
        <v>45798</v>
      </c>
      <c r="I3950" t="s">
        <v>38</v>
      </c>
      <c r="J3950" t="s">
        <v>634</v>
      </c>
      <c r="K3950" t="b">
        <v>1</v>
      </c>
      <c r="L3950" t="str">
        <f t="shared" si="184"/>
        <v>off!sportsmeninsectrepellent5deepwoodsdry</v>
      </c>
      <c r="M3950" t="str">
        <f t="shared" si="185"/>
        <v>off!sportsmeninsectrepellent5deepwoodsdry4822-572</v>
      </c>
      <c r="N3950" t="str">
        <f>IFERROR(VLOOKUP(LOWER(M3950),file_list!$B:$B,1,FALSE),FALSE)</f>
        <v>off!sportsmeninsectrepellent5deepwoodsdry4822-572</v>
      </c>
      <c r="O3950" t="str">
        <f t="shared" si="183"/>
        <v>TRUE</v>
      </c>
    </row>
    <row r="3951" spans="1:15" x14ac:dyDescent="0.2">
      <c r="A3951" t="s">
        <v>6985</v>
      </c>
      <c r="B3951" t="s">
        <v>6990</v>
      </c>
      <c r="C3951">
        <v>4822</v>
      </c>
      <c r="D3951" t="s">
        <v>14</v>
      </c>
      <c r="E3951">
        <v>1297625</v>
      </c>
      <c r="F3951" t="s">
        <v>15</v>
      </c>
      <c r="G3951" t="s">
        <v>37</v>
      </c>
      <c r="H3951" s="1">
        <v>45798</v>
      </c>
      <c r="I3951" t="s">
        <v>38</v>
      </c>
      <c r="J3951" t="s">
        <v>634</v>
      </c>
      <c r="K3951" t="b">
        <v>1</v>
      </c>
      <c r="L3951" t="str">
        <f t="shared" si="184"/>
        <v>off!backyarddeepwoodsinsectrepellent2</v>
      </c>
      <c r="M3951" t="str">
        <f t="shared" si="185"/>
        <v>off!backyarddeepwoodsinsectrepellent24822-572</v>
      </c>
      <c r="N3951" t="str">
        <f>IFERROR(VLOOKUP(LOWER(M3951),file_list!$B:$B,1,FALSE),FALSE)</f>
        <v>off!backyarddeepwoodsinsectrepellent24822-572</v>
      </c>
      <c r="O3951" t="str">
        <f t="shared" si="183"/>
        <v>TRUE</v>
      </c>
    </row>
    <row r="3952" spans="1:15" x14ac:dyDescent="0.2">
      <c r="A3952" t="s">
        <v>6991</v>
      </c>
      <c r="B3952" t="s">
        <v>6992</v>
      </c>
      <c r="C3952">
        <v>4822</v>
      </c>
      <c r="D3952" t="s">
        <v>14</v>
      </c>
      <c r="E3952">
        <v>1297625</v>
      </c>
      <c r="F3952" t="s">
        <v>15</v>
      </c>
      <c r="G3952" t="s">
        <v>37</v>
      </c>
      <c r="H3952" s="1">
        <v>45798</v>
      </c>
      <c r="I3952" t="s">
        <v>38</v>
      </c>
      <c r="J3952" t="s">
        <v>921</v>
      </c>
      <c r="K3952" t="b">
        <v>1</v>
      </c>
      <c r="L3952" t="str">
        <f t="shared" si="184"/>
        <v>off!backyardoutdoorfogger</v>
      </c>
      <c r="M3952" t="str">
        <f t="shared" si="185"/>
        <v>off!backyardoutdoorfogger4822-573</v>
      </c>
      <c r="N3952" t="str">
        <f>IFERROR(VLOOKUP(LOWER(M3952),file_list!$B:$B,1,FALSE),FALSE)</f>
        <v>off!backyardoutdoorfogger4822-573</v>
      </c>
      <c r="O3952" t="str">
        <f t="shared" si="183"/>
        <v>TRUE</v>
      </c>
    </row>
    <row r="3953" spans="1:15" x14ac:dyDescent="0.2">
      <c r="A3953" t="s">
        <v>6991</v>
      </c>
      <c r="B3953" t="s">
        <v>6993</v>
      </c>
      <c r="C3953">
        <v>4822</v>
      </c>
      <c r="D3953" t="s">
        <v>14</v>
      </c>
      <c r="E3953">
        <v>1297625</v>
      </c>
      <c r="F3953" t="s">
        <v>15</v>
      </c>
      <c r="G3953" t="s">
        <v>37</v>
      </c>
      <c r="H3953" s="1">
        <v>45798</v>
      </c>
      <c r="I3953" t="s">
        <v>38</v>
      </c>
      <c r="J3953" t="s">
        <v>921</v>
      </c>
      <c r="K3953" t="b">
        <v>1</v>
      </c>
      <c r="L3953" t="str">
        <f t="shared" si="184"/>
        <v>off!outdoorfogger</v>
      </c>
      <c r="M3953" t="str">
        <f t="shared" si="185"/>
        <v>off!outdoorfogger4822-573</v>
      </c>
      <c r="N3953" t="str">
        <f>IFERROR(VLOOKUP(LOWER(M3953),file_list!$B:$B,1,FALSE),FALSE)</f>
        <v>off!outdoorfogger4822-573</v>
      </c>
      <c r="O3953" t="str">
        <f t="shared" si="183"/>
        <v>TRUE</v>
      </c>
    </row>
    <row r="3954" spans="1:15" x14ac:dyDescent="0.2">
      <c r="A3954" t="s">
        <v>6994</v>
      </c>
      <c r="B3954" t="s">
        <v>6995</v>
      </c>
      <c r="C3954">
        <v>4822</v>
      </c>
      <c r="D3954" t="s">
        <v>14</v>
      </c>
      <c r="E3954">
        <v>1297625</v>
      </c>
      <c r="F3954" t="s">
        <v>15</v>
      </c>
      <c r="G3954" t="s">
        <v>37</v>
      </c>
      <c r="H3954" s="1">
        <v>45798</v>
      </c>
      <c r="I3954" t="s">
        <v>38</v>
      </c>
      <c r="J3954" t="s">
        <v>20</v>
      </c>
      <c r="K3954" t="b">
        <v>1</v>
      </c>
      <c r="L3954" t="str">
        <f t="shared" si="184"/>
        <v>raidyardguardmosquitofogger</v>
      </c>
      <c r="M3954" t="str">
        <f t="shared" si="185"/>
        <v>raidyardguardmosquitofogger4822-574</v>
      </c>
      <c r="N3954" t="str">
        <f>IFERROR(VLOOKUP(LOWER(M3954),file_list!$B:$B,1,FALSE),FALSE)</f>
        <v>raidyardguardmosquitofogger4822-574</v>
      </c>
      <c r="O3954" t="str">
        <f t="shared" si="183"/>
        <v>TRUE</v>
      </c>
    </row>
    <row r="3955" spans="1:15" x14ac:dyDescent="0.2">
      <c r="A3955" t="s">
        <v>6996</v>
      </c>
      <c r="B3955" t="s">
        <v>6997</v>
      </c>
      <c r="C3955">
        <v>4822</v>
      </c>
      <c r="D3955" t="s">
        <v>14</v>
      </c>
      <c r="E3955">
        <v>1297625</v>
      </c>
      <c r="F3955" t="s">
        <v>15</v>
      </c>
      <c r="G3955" t="s">
        <v>37</v>
      </c>
      <c r="H3955" s="1">
        <v>45798</v>
      </c>
      <c r="I3955" t="s">
        <v>38</v>
      </c>
      <c r="J3955" t="s">
        <v>624</v>
      </c>
      <c r="K3955" t="b">
        <v>1</v>
      </c>
      <c r="L3955" t="str">
        <f t="shared" si="184"/>
        <v>scrubbingbubblesmultisurfacebathroomcleaner(freshcitrus)</v>
      </c>
      <c r="M3955" t="str">
        <f t="shared" si="185"/>
        <v>scrubbingbubblesmultisurfacebathroomcleaner(freshcitrus)4822-592</v>
      </c>
      <c r="N3955" t="str">
        <f>IFERROR(VLOOKUP(LOWER(M3955),file_list!$B:$B,1,FALSE),FALSE)</f>
        <v>scrubbingbubblesmultisurfacebathroomcleaner(freshcitrus)4822-592</v>
      </c>
      <c r="O3955" t="str">
        <f t="shared" si="183"/>
        <v>TRUE</v>
      </c>
    </row>
    <row r="3956" spans="1:15" x14ac:dyDescent="0.2">
      <c r="A3956" t="s">
        <v>6998</v>
      </c>
      <c r="B3956" t="s">
        <v>6999</v>
      </c>
      <c r="C3956">
        <v>4822</v>
      </c>
      <c r="D3956" t="s">
        <v>14</v>
      </c>
      <c r="E3956">
        <v>1297625</v>
      </c>
      <c r="F3956" t="s">
        <v>15</v>
      </c>
      <c r="G3956" t="s">
        <v>37</v>
      </c>
      <c r="H3956" s="1">
        <v>45798</v>
      </c>
      <c r="I3956" t="s">
        <v>38</v>
      </c>
      <c r="J3956" t="s">
        <v>624</v>
      </c>
      <c r="K3956" t="b">
        <v>1</v>
      </c>
      <c r="L3956" t="str">
        <f t="shared" si="184"/>
        <v>windextouch-upcleanerii(freshscent)</v>
      </c>
      <c r="M3956" t="str">
        <f t="shared" si="185"/>
        <v>windextouch-upcleanerii(freshscent)4822-593</v>
      </c>
      <c r="N3956" t="str">
        <f>IFERROR(VLOOKUP(LOWER(M3956),file_list!$B:$B,1,FALSE),FALSE)</f>
        <v>windextouch-upcleanerii(freshscent)4822-593</v>
      </c>
      <c r="O3956" t="str">
        <f t="shared" si="183"/>
        <v>TRUE</v>
      </c>
    </row>
    <row r="3957" spans="1:15" x14ac:dyDescent="0.2">
      <c r="A3957" t="s">
        <v>6998</v>
      </c>
      <c r="B3957" t="s">
        <v>7000</v>
      </c>
      <c r="C3957">
        <v>4822</v>
      </c>
      <c r="D3957" t="s">
        <v>14</v>
      </c>
      <c r="E3957">
        <v>1297625</v>
      </c>
      <c r="F3957" t="s">
        <v>15</v>
      </c>
      <c r="G3957" t="s">
        <v>37</v>
      </c>
      <c r="H3957" s="1">
        <v>45798</v>
      </c>
      <c r="I3957" t="s">
        <v>38</v>
      </c>
      <c r="J3957" t="s">
        <v>624</v>
      </c>
      <c r="K3957" t="b">
        <v>1</v>
      </c>
      <c r="L3957" t="str">
        <f t="shared" si="184"/>
        <v>windextouch-upcleanerii(glisteningcitrus)</v>
      </c>
      <c r="M3957" t="str">
        <f t="shared" si="185"/>
        <v>windextouch-upcleanerii(glisteningcitrus)4822-593</v>
      </c>
      <c r="N3957" t="str">
        <f>IFERROR(VLOOKUP(LOWER(M3957),file_list!$B:$B,1,FALSE),FALSE)</f>
        <v>windextouch-upcleanerii(glisteningcitrus)4822-593</v>
      </c>
      <c r="O3957" t="str">
        <f t="shared" si="183"/>
        <v>TRUE</v>
      </c>
    </row>
    <row r="3958" spans="1:15" x14ac:dyDescent="0.2">
      <c r="A3958" t="s">
        <v>6998</v>
      </c>
      <c r="B3958" t="s">
        <v>7001</v>
      </c>
      <c r="C3958">
        <v>4822</v>
      </c>
      <c r="D3958" t="s">
        <v>14</v>
      </c>
      <c r="E3958">
        <v>1297625</v>
      </c>
      <c r="F3958" t="s">
        <v>15</v>
      </c>
      <c r="G3958" t="s">
        <v>37</v>
      </c>
      <c r="H3958" s="1">
        <v>45798</v>
      </c>
      <c r="I3958" t="s">
        <v>38</v>
      </c>
      <c r="J3958" t="s">
        <v>624</v>
      </c>
      <c r="K3958" t="b">
        <v>1</v>
      </c>
      <c r="L3958" t="str">
        <f t="shared" si="184"/>
        <v>windextouch-upcleanerii(gladelavendermeadow)</v>
      </c>
      <c r="M3958" t="str">
        <f t="shared" si="185"/>
        <v>windextouch-upcleanerii(gladelavendermeadow)4822-593</v>
      </c>
      <c r="N3958" t="str">
        <f>IFERROR(VLOOKUP(LOWER(M3958),file_list!$B:$B,1,FALSE),FALSE)</f>
        <v>windextouch-upcleanerii(gladelavendermeadow)4822-593</v>
      </c>
      <c r="O3958" t="str">
        <f t="shared" si="183"/>
        <v>TRUE</v>
      </c>
    </row>
    <row r="3959" spans="1:15" x14ac:dyDescent="0.2">
      <c r="A3959" t="s">
        <v>6998</v>
      </c>
      <c r="B3959" t="s">
        <v>7002</v>
      </c>
      <c r="C3959">
        <v>4822</v>
      </c>
      <c r="D3959" t="s">
        <v>14</v>
      </c>
      <c r="E3959">
        <v>1297625</v>
      </c>
      <c r="F3959" t="s">
        <v>15</v>
      </c>
      <c r="G3959" t="s">
        <v>37</v>
      </c>
      <c r="H3959" s="1">
        <v>45798</v>
      </c>
      <c r="I3959" t="s">
        <v>38</v>
      </c>
      <c r="J3959" t="s">
        <v>624</v>
      </c>
      <c r="K3959" t="b">
        <v>1</v>
      </c>
      <c r="L3959" t="str">
        <f t="shared" si="184"/>
        <v>windexdisinfectantcleaner(refill)</v>
      </c>
      <c r="M3959" t="str">
        <f t="shared" si="185"/>
        <v>windexdisinfectantcleaner(refill)4822-593</v>
      </c>
      <c r="N3959" t="str">
        <f>IFERROR(VLOOKUP(LOWER(M3959),file_list!$B:$B,1,FALSE),FALSE)</f>
        <v>windexdisinfectantcleaner(refill)4822-593</v>
      </c>
      <c r="O3959" t="str">
        <f t="shared" ref="O3959:O4022" si="186">IF(N3959=FALSE,"FALSE","TRUE")</f>
        <v>TRUE</v>
      </c>
    </row>
    <row r="3960" spans="1:15" x14ac:dyDescent="0.2">
      <c r="A3960" t="s">
        <v>6998</v>
      </c>
      <c r="B3960" t="s">
        <v>7003</v>
      </c>
      <c r="C3960">
        <v>4822</v>
      </c>
      <c r="D3960" t="s">
        <v>14</v>
      </c>
      <c r="E3960">
        <v>1297625</v>
      </c>
      <c r="F3960" t="s">
        <v>15</v>
      </c>
      <c r="G3960" t="s">
        <v>37</v>
      </c>
      <c r="H3960" s="1">
        <v>45798</v>
      </c>
      <c r="I3960" t="s">
        <v>38</v>
      </c>
      <c r="J3960" t="s">
        <v>624</v>
      </c>
      <c r="K3960" t="b">
        <v>1</v>
      </c>
      <c r="L3960" t="str">
        <f t="shared" si="184"/>
        <v>windexdisinfectantcleaner(citrusfreshscent)</v>
      </c>
      <c r="M3960" t="str">
        <f t="shared" si="185"/>
        <v>windexdisinfectantcleaner(citrusfreshscent)4822-593</v>
      </c>
      <c r="N3960" t="str">
        <f>IFERROR(VLOOKUP(LOWER(M3960),file_list!$B:$B,1,FALSE),FALSE)</f>
        <v>windexdisinfectantcleaner(citrusfreshscent)4822-593</v>
      </c>
      <c r="O3960" t="str">
        <f t="shared" si="186"/>
        <v>TRUE</v>
      </c>
    </row>
    <row r="3961" spans="1:15" x14ac:dyDescent="0.2">
      <c r="A3961" t="s">
        <v>6998</v>
      </c>
      <c r="B3961" t="s">
        <v>7004</v>
      </c>
      <c r="C3961">
        <v>4822</v>
      </c>
      <c r="D3961" t="s">
        <v>14</v>
      </c>
      <c r="E3961">
        <v>1297625</v>
      </c>
      <c r="F3961" t="s">
        <v>15</v>
      </c>
      <c r="G3961" t="s">
        <v>37</v>
      </c>
      <c r="H3961" s="1">
        <v>45798</v>
      </c>
      <c r="I3961" t="s">
        <v>38</v>
      </c>
      <c r="J3961" t="s">
        <v>624</v>
      </c>
      <c r="K3961" t="b">
        <v>1</v>
      </c>
      <c r="L3961" t="str">
        <f t="shared" si="184"/>
        <v>windexdisinfectantcleaner(citrusfreshscent)(refill)</v>
      </c>
      <c r="M3961" t="str">
        <f t="shared" si="185"/>
        <v>windexdisinfectantcleaner(citrusfreshscent)(refill)4822-593</v>
      </c>
      <c r="N3961" t="str">
        <f>IFERROR(VLOOKUP(LOWER(M3961),file_list!$B:$B,1,FALSE),FALSE)</f>
        <v>windexdisinfectantcleaner(citrusfreshscent)(refill)4822-593</v>
      </c>
      <c r="O3961" t="str">
        <f t="shared" si="186"/>
        <v>TRUE</v>
      </c>
    </row>
    <row r="3962" spans="1:15" x14ac:dyDescent="0.2">
      <c r="A3962" t="s">
        <v>6998</v>
      </c>
      <c r="B3962" t="s">
        <v>7005</v>
      </c>
      <c r="C3962">
        <v>4822</v>
      </c>
      <c r="D3962" t="s">
        <v>14</v>
      </c>
      <c r="E3962">
        <v>1297625</v>
      </c>
      <c r="F3962" t="s">
        <v>15</v>
      </c>
      <c r="G3962" t="s">
        <v>37</v>
      </c>
      <c r="H3962" s="1">
        <v>45798</v>
      </c>
      <c r="I3962" t="s">
        <v>38</v>
      </c>
      <c r="J3962" t="s">
        <v>624</v>
      </c>
      <c r="K3962" t="b">
        <v>1</v>
      </c>
      <c r="L3962" t="str">
        <f t="shared" si="184"/>
        <v>windexdisinfectantcleaner</v>
      </c>
      <c r="M3962" t="str">
        <f t="shared" si="185"/>
        <v>windexdisinfectantcleaner4822-593</v>
      </c>
      <c r="N3962" t="str">
        <f>IFERROR(VLOOKUP(LOWER(M3962),file_list!$B:$B,1,FALSE),FALSE)</f>
        <v>windexdisinfectantcleaner4822-593</v>
      </c>
      <c r="O3962" t="str">
        <f t="shared" si="186"/>
        <v>TRUE</v>
      </c>
    </row>
    <row r="3963" spans="1:15" x14ac:dyDescent="0.2">
      <c r="A3963" t="s">
        <v>6998</v>
      </c>
      <c r="B3963" t="s">
        <v>7006</v>
      </c>
      <c r="C3963">
        <v>4822</v>
      </c>
      <c r="D3963" t="s">
        <v>14</v>
      </c>
      <c r="E3963">
        <v>1297625</v>
      </c>
      <c r="F3963" t="s">
        <v>15</v>
      </c>
      <c r="G3963" t="s">
        <v>37</v>
      </c>
      <c r="H3963" s="1">
        <v>45798</v>
      </c>
      <c r="I3963" t="s">
        <v>38</v>
      </c>
      <c r="J3963" t="s">
        <v>624</v>
      </c>
      <c r="K3963" t="b">
        <v>1</v>
      </c>
      <c r="L3963" t="str">
        <f t="shared" si="184"/>
        <v>windexdisinfectantcleaner(gladerainshower)</v>
      </c>
      <c r="M3963" t="str">
        <f t="shared" si="185"/>
        <v>windexdisinfectantcleaner(gladerainshower)4822-593</v>
      </c>
      <c r="N3963" t="str">
        <f>IFERROR(VLOOKUP(LOWER(M3963),file_list!$B:$B,1,FALSE),FALSE)</f>
        <v>windexdisinfectantcleaner(gladerainshower)4822-593</v>
      </c>
      <c r="O3963" t="str">
        <f t="shared" si="186"/>
        <v>TRUE</v>
      </c>
    </row>
    <row r="3964" spans="1:15" x14ac:dyDescent="0.2">
      <c r="A3964" t="s">
        <v>7007</v>
      </c>
      <c r="B3964" t="s">
        <v>7008</v>
      </c>
      <c r="C3964">
        <v>4822</v>
      </c>
      <c r="D3964" t="s">
        <v>14</v>
      </c>
      <c r="E3964">
        <v>1297625</v>
      </c>
      <c r="F3964" t="s">
        <v>15</v>
      </c>
      <c r="G3964" t="s">
        <v>37</v>
      </c>
      <c r="H3964" s="1">
        <v>45798</v>
      </c>
      <c r="I3964" t="s">
        <v>38</v>
      </c>
      <c r="J3964" t="s">
        <v>20</v>
      </c>
      <c r="K3964" t="b">
        <v>1</v>
      </c>
      <c r="L3964" t="str">
        <f t="shared" si="184"/>
        <v>raidroachgel</v>
      </c>
      <c r="M3964" t="str">
        <f t="shared" si="185"/>
        <v>raidroachgel4822-595</v>
      </c>
      <c r="N3964" t="str">
        <f>IFERROR(VLOOKUP(LOWER(M3964),file_list!$B:$B,1,FALSE),FALSE)</f>
        <v>raidroachgel4822-595</v>
      </c>
      <c r="O3964" t="str">
        <f t="shared" si="186"/>
        <v>TRUE</v>
      </c>
    </row>
    <row r="3965" spans="1:15" x14ac:dyDescent="0.2">
      <c r="A3965" t="s">
        <v>7009</v>
      </c>
      <c r="B3965" t="s">
        <v>7010</v>
      </c>
      <c r="C3965">
        <v>4822</v>
      </c>
      <c r="D3965" t="s">
        <v>14</v>
      </c>
      <c r="E3965">
        <v>1297625</v>
      </c>
      <c r="F3965" t="s">
        <v>15</v>
      </c>
      <c r="G3965" t="s">
        <v>37</v>
      </c>
      <c r="H3965" s="1">
        <v>45798</v>
      </c>
      <c r="I3965" t="s">
        <v>38</v>
      </c>
      <c r="J3965" t="s">
        <v>20</v>
      </c>
      <c r="K3965" t="b">
        <v>0</v>
      </c>
      <c r="L3965" t="str">
        <f t="shared" si="184"/>
        <v>raiddefendantroachkiller26(outdoorfreshscent)</v>
      </c>
      <c r="M3965" t="str">
        <f t="shared" si="185"/>
        <v>raiddefendantroachkiller26(outdoorfreshscent)4822-596</v>
      </c>
      <c r="N3965" t="str">
        <f>IFERROR(VLOOKUP(LOWER(M3965),file_list!$B:$B,1,FALSE),FALSE)</f>
        <v>raiddefendantroachkiller26(outdoorfreshscent)4822-596</v>
      </c>
      <c r="O3965" t="str">
        <f t="shared" si="186"/>
        <v>TRUE</v>
      </c>
    </row>
    <row r="3966" spans="1:15" x14ac:dyDescent="0.2">
      <c r="A3966" t="s">
        <v>7009</v>
      </c>
      <c r="B3966" t="s">
        <v>7011</v>
      </c>
      <c r="C3966">
        <v>4822</v>
      </c>
      <c r="D3966" t="s">
        <v>14</v>
      </c>
      <c r="E3966">
        <v>1297625</v>
      </c>
      <c r="F3966" t="s">
        <v>15</v>
      </c>
      <c r="G3966" t="s">
        <v>37</v>
      </c>
      <c r="H3966" s="1">
        <v>45798</v>
      </c>
      <c r="I3966" t="s">
        <v>38</v>
      </c>
      <c r="J3966" t="s">
        <v>20</v>
      </c>
      <c r="K3966" t="b">
        <v>0</v>
      </c>
      <c r="L3966" t="str">
        <f t="shared" si="184"/>
        <v>raiddefendantroachkiller26(lemonscent)</v>
      </c>
      <c r="M3966" t="str">
        <f t="shared" si="185"/>
        <v>raiddefendantroachkiller26(lemonscent)4822-596</v>
      </c>
      <c r="N3966" t="str">
        <f>IFERROR(VLOOKUP(LOWER(M3966),file_list!$B:$B,1,FALSE),FALSE)</f>
        <v>raiddefendantroachkiller26(lemonscent)4822-596</v>
      </c>
      <c r="O3966" t="str">
        <f t="shared" si="186"/>
        <v>TRUE</v>
      </c>
    </row>
    <row r="3967" spans="1:15" x14ac:dyDescent="0.2">
      <c r="A3967" t="s">
        <v>7009</v>
      </c>
      <c r="B3967" t="s">
        <v>7012</v>
      </c>
      <c r="C3967">
        <v>4822</v>
      </c>
      <c r="D3967" t="s">
        <v>14</v>
      </c>
      <c r="E3967">
        <v>1297625</v>
      </c>
      <c r="F3967" t="s">
        <v>15</v>
      </c>
      <c r="G3967" t="s">
        <v>37</v>
      </c>
      <c r="H3967" s="1">
        <v>45798</v>
      </c>
      <c r="I3967" t="s">
        <v>38</v>
      </c>
      <c r="J3967" t="s">
        <v>20</v>
      </c>
      <c r="K3967" t="b">
        <v>0</v>
      </c>
      <c r="L3967" t="str">
        <f t="shared" si="184"/>
        <v>raiddefendantroachkiller26(fragrancefree)</v>
      </c>
      <c r="M3967" t="str">
        <f t="shared" si="185"/>
        <v>raiddefendantroachkiller26(fragrancefree)4822-596</v>
      </c>
      <c r="N3967" t="str">
        <f>IFERROR(VLOOKUP(LOWER(M3967),file_list!$B:$B,1,FALSE),FALSE)</f>
        <v>raiddefendantroachkiller26(fragrancefree)4822-596</v>
      </c>
      <c r="O3967" t="str">
        <f t="shared" si="186"/>
        <v>TRUE</v>
      </c>
    </row>
    <row r="3968" spans="1:15" x14ac:dyDescent="0.2">
      <c r="A3968" t="s">
        <v>7009</v>
      </c>
      <c r="B3968" t="s">
        <v>7013</v>
      </c>
      <c r="C3968">
        <v>4822</v>
      </c>
      <c r="D3968" t="s">
        <v>14</v>
      </c>
      <c r="E3968">
        <v>1297625</v>
      </c>
      <c r="F3968" t="s">
        <v>15</v>
      </c>
      <c r="G3968" t="s">
        <v>37</v>
      </c>
      <c r="H3968" s="1">
        <v>45798</v>
      </c>
      <c r="I3968" t="s">
        <v>38</v>
      </c>
      <c r="J3968" t="s">
        <v>20</v>
      </c>
      <c r="K3968" t="b">
        <v>0</v>
      </c>
      <c r="L3968" t="str">
        <f t="shared" si="184"/>
        <v>raiddefendantroachkiller26(lavenderscent)</v>
      </c>
      <c r="M3968" t="str">
        <f t="shared" si="185"/>
        <v>raiddefendantroachkiller26(lavenderscent)4822-596</v>
      </c>
      <c r="N3968" t="str">
        <f>IFERROR(VLOOKUP(LOWER(M3968),file_list!$B:$B,1,FALSE),FALSE)</f>
        <v>raiddefendantroachkiller26(lavenderscent)4822-596</v>
      </c>
      <c r="O3968" t="str">
        <f t="shared" si="186"/>
        <v>TRUE</v>
      </c>
    </row>
    <row r="3969" spans="1:15" x14ac:dyDescent="0.2">
      <c r="A3969" t="s">
        <v>7009</v>
      </c>
      <c r="B3969" t="s">
        <v>7014</v>
      </c>
      <c r="C3969">
        <v>4822</v>
      </c>
      <c r="D3969" t="s">
        <v>14</v>
      </c>
      <c r="E3969">
        <v>1297625</v>
      </c>
      <c r="F3969" t="s">
        <v>15</v>
      </c>
      <c r="G3969" t="s">
        <v>37</v>
      </c>
      <c r="H3969" s="1">
        <v>45798</v>
      </c>
      <c r="I3969" t="s">
        <v>38</v>
      </c>
      <c r="J3969" t="s">
        <v>20</v>
      </c>
      <c r="K3969" t="b">
        <v>0</v>
      </c>
      <c r="L3969" t="str">
        <f t="shared" si="184"/>
        <v>raidantroachkiller26(lavenderscent)</v>
      </c>
      <c r="M3969" t="str">
        <f t="shared" si="185"/>
        <v>raidantroachkiller26(lavenderscent)4822-596</v>
      </c>
      <c r="N3969" t="str">
        <f>IFERROR(VLOOKUP(LOWER(M3969),file_list!$B:$B,1,FALSE),FALSE)</f>
        <v>raidantroachkiller26(lavenderscent)4822-596</v>
      </c>
      <c r="O3969" t="str">
        <f t="shared" si="186"/>
        <v>TRUE</v>
      </c>
    </row>
    <row r="3970" spans="1:15" x14ac:dyDescent="0.2">
      <c r="A3970" t="s">
        <v>7009</v>
      </c>
      <c r="B3970" t="s">
        <v>7015</v>
      </c>
      <c r="C3970">
        <v>4822</v>
      </c>
      <c r="D3970" t="s">
        <v>14</v>
      </c>
      <c r="E3970">
        <v>1297625</v>
      </c>
      <c r="F3970" t="s">
        <v>15</v>
      </c>
      <c r="G3970" t="s">
        <v>37</v>
      </c>
      <c r="H3970" s="1">
        <v>45798</v>
      </c>
      <c r="I3970" t="s">
        <v>38</v>
      </c>
      <c r="J3970" t="s">
        <v>20</v>
      </c>
      <c r="K3970" t="b">
        <v>0</v>
      </c>
      <c r="L3970" t="str">
        <f t="shared" si="184"/>
        <v>raidantroachkiller26(lemonscent)</v>
      </c>
      <c r="M3970" t="str">
        <f t="shared" si="185"/>
        <v>raidantroachkiller26(lemonscent)4822-596</v>
      </c>
      <c r="N3970" t="str">
        <f>IFERROR(VLOOKUP(LOWER(M3970),file_list!$B:$B,1,FALSE),FALSE)</f>
        <v>raidantroachkiller26(lemonscent)4822-596</v>
      </c>
      <c r="O3970" t="str">
        <f t="shared" si="186"/>
        <v>TRUE</v>
      </c>
    </row>
    <row r="3971" spans="1:15" x14ac:dyDescent="0.2">
      <c r="A3971" t="s">
        <v>7009</v>
      </c>
      <c r="B3971" t="s">
        <v>7016</v>
      </c>
      <c r="C3971">
        <v>4822</v>
      </c>
      <c r="D3971" t="s">
        <v>14</v>
      </c>
      <c r="E3971">
        <v>1297625</v>
      </c>
      <c r="F3971" t="s">
        <v>15</v>
      </c>
      <c r="G3971" t="s">
        <v>37</v>
      </c>
      <c r="H3971" s="1">
        <v>45798</v>
      </c>
      <c r="I3971" t="s">
        <v>38</v>
      </c>
      <c r="J3971" t="s">
        <v>20</v>
      </c>
      <c r="K3971" t="b">
        <v>0</v>
      </c>
      <c r="L3971" t="str">
        <f t="shared" ref="L3971:L4034" si="187">SUBSTITUTE(LOWER(SUBSTITUTE(SUBSTITUTE(SUBSTITUTE(B3971," ",""),"/",""),"&amp;","")),"and","")</f>
        <v>raidantroachkiller26(fragrancefree)</v>
      </c>
      <c r="M3971" t="str">
        <f t="shared" ref="M3971:M4034" si="188">_xlfn.CONCAT(L3971,A3971)</f>
        <v>raidantroachkiller26(fragrancefree)4822-596</v>
      </c>
      <c r="N3971" t="str">
        <f>IFERROR(VLOOKUP(LOWER(M3971),file_list!$B:$B,1,FALSE),FALSE)</f>
        <v>raidantroachkiller26(fragrancefree)4822-596</v>
      </c>
      <c r="O3971" t="str">
        <f t="shared" si="186"/>
        <v>TRUE</v>
      </c>
    </row>
    <row r="3972" spans="1:15" x14ac:dyDescent="0.2">
      <c r="A3972" t="s">
        <v>7009</v>
      </c>
      <c r="B3972" t="s">
        <v>7017</v>
      </c>
      <c r="C3972">
        <v>4822</v>
      </c>
      <c r="D3972" t="s">
        <v>14</v>
      </c>
      <c r="E3972">
        <v>1297625</v>
      </c>
      <c r="F3972" t="s">
        <v>15</v>
      </c>
      <c r="G3972" t="s">
        <v>37</v>
      </c>
      <c r="H3972" s="1">
        <v>45798</v>
      </c>
      <c r="I3972" t="s">
        <v>38</v>
      </c>
      <c r="J3972" t="s">
        <v>20</v>
      </c>
      <c r="K3972" t="b">
        <v>0</v>
      </c>
      <c r="L3972" t="str">
        <f t="shared" si="187"/>
        <v>raidantroachkiller26(orangebreezescent)</v>
      </c>
      <c r="M3972" t="str">
        <f t="shared" si="188"/>
        <v>raidantroachkiller26(orangebreezescent)4822-596</v>
      </c>
      <c r="N3972" t="str">
        <f>IFERROR(VLOOKUP(LOWER(M3972),file_list!$B:$B,1,FALSE),FALSE)</f>
        <v>raidantroachkiller26(orangebreezescent)4822-596</v>
      </c>
      <c r="O3972" t="str">
        <f t="shared" si="186"/>
        <v>TRUE</v>
      </c>
    </row>
    <row r="3973" spans="1:15" x14ac:dyDescent="0.2">
      <c r="A3973" t="s">
        <v>7009</v>
      </c>
      <c r="B3973" t="s">
        <v>7018</v>
      </c>
      <c r="C3973">
        <v>4822</v>
      </c>
      <c r="D3973" t="s">
        <v>14</v>
      </c>
      <c r="E3973">
        <v>1297625</v>
      </c>
      <c r="F3973" t="s">
        <v>15</v>
      </c>
      <c r="G3973" t="s">
        <v>37</v>
      </c>
      <c r="H3973" s="1">
        <v>45798</v>
      </c>
      <c r="I3973" t="s">
        <v>38</v>
      </c>
      <c r="J3973" t="s">
        <v>20</v>
      </c>
      <c r="K3973" t="b">
        <v>1</v>
      </c>
      <c r="L3973" t="str">
        <f t="shared" si="187"/>
        <v>raidantkiller26(pineforestfreshscent)</v>
      </c>
      <c r="M3973" t="str">
        <f t="shared" si="188"/>
        <v>raidantkiller26(pineforestfreshscent)4822-596</v>
      </c>
      <c r="N3973" t="str">
        <f>IFERROR(VLOOKUP(LOWER(M3973),file_list!$B:$B,1,FALSE),FALSE)</f>
        <v>raidantkiller26(pineforestfreshscent)4822-596</v>
      </c>
      <c r="O3973" t="str">
        <f t="shared" si="186"/>
        <v>TRUE</v>
      </c>
    </row>
    <row r="3974" spans="1:15" x14ac:dyDescent="0.2">
      <c r="A3974" t="s">
        <v>7009</v>
      </c>
      <c r="B3974" t="s">
        <v>7019</v>
      </c>
      <c r="C3974">
        <v>4822</v>
      </c>
      <c r="D3974" t="s">
        <v>14</v>
      </c>
      <c r="E3974">
        <v>1297625</v>
      </c>
      <c r="F3974" t="s">
        <v>15</v>
      </c>
      <c r="G3974" t="s">
        <v>37</v>
      </c>
      <c r="H3974" s="1">
        <v>45798</v>
      </c>
      <c r="I3974" t="s">
        <v>38</v>
      </c>
      <c r="J3974" t="s">
        <v>20</v>
      </c>
      <c r="K3974" t="b">
        <v>0</v>
      </c>
      <c r="L3974" t="str">
        <f t="shared" si="187"/>
        <v>raidantroachkiller26(outdoorfreshscent)</v>
      </c>
      <c r="M3974" t="str">
        <f t="shared" si="188"/>
        <v>raidantroachkiller26(outdoorfreshscent)4822-596</v>
      </c>
      <c r="N3974" t="str">
        <f>IFERROR(VLOOKUP(LOWER(M3974),file_list!$B:$B,1,FALSE),FALSE)</f>
        <v>raidantroachkiller26(outdoorfreshscent)4822-596</v>
      </c>
      <c r="O3974" t="str">
        <f t="shared" si="186"/>
        <v>TRUE</v>
      </c>
    </row>
    <row r="3975" spans="1:15" x14ac:dyDescent="0.2">
      <c r="A3975" t="s">
        <v>7020</v>
      </c>
      <c r="B3975" t="s">
        <v>7021</v>
      </c>
      <c r="C3975">
        <v>4822</v>
      </c>
      <c r="D3975" t="s">
        <v>14</v>
      </c>
      <c r="E3975">
        <v>1297625</v>
      </c>
      <c r="F3975" t="s">
        <v>15</v>
      </c>
      <c r="G3975" t="s">
        <v>37</v>
      </c>
      <c r="H3975" s="1">
        <v>45798</v>
      </c>
      <c r="I3975" t="s">
        <v>38</v>
      </c>
      <c r="J3975" t="s">
        <v>921</v>
      </c>
      <c r="K3975" t="b">
        <v>1</v>
      </c>
      <c r="L3975" t="str">
        <f t="shared" si="187"/>
        <v>off!backyardbugcontrol</v>
      </c>
      <c r="M3975" t="str">
        <f t="shared" si="188"/>
        <v>off!backyardbugcontrol4822-599</v>
      </c>
      <c r="N3975" t="str">
        <f>IFERROR(VLOOKUP(LOWER(M3975),file_list!$B:$B,1,FALSE),FALSE)</f>
        <v>off!backyardbugcontrol4822-599</v>
      </c>
      <c r="O3975" t="str">
        <f t="shared" si="186"/>
        <v>TRUE</v>
      </c>
    </row>
    <row r="3976" spans="1:15" x14ac:dyDescent="0.2">
      <c r="A3976" t="s">
        <v>7022</v>
      </c>
      <c r="B3976" t="s">
        <v>7023</v>
      </c>
      <c r="C3976">
        <v>4822</v>
      </c>
      <c r="D3976" t="s">
        <v>14</v>
      </c>
      <c r="E3976">
        <v>1297625</v>
      </c>
      <c r="F3976" t="s">
        <v>15</v>
      </c>
      <c r="G3976" t="s">
        <v>37</v>
      </c>
      <c r="H3976" s="1">
        <v>45798</v>
      </c>
      <c r="I3976" t="s">
        <v>38</v>
      </c>
      <c r="J3976" t="s">
        <v>20</v>
      </c>
      <c r="K3976" t="b">
        <v>1</v>
      </c>
      <c r="L3976" t="str">
        <f t="shared" si="187"/>
        <v>raidmaxmessfreedryfogger</v>
      </c>
      <c r="M3976" t="str">
        <f t="shared" si="188"/>
        <v>raidmaxmessfreedryfogger4822-601</v>
      </c>
      <c r="N3976" t="str">
        <f>IFERROR(VLOOKUP(LOWER(M3976),file_list!$B:$B,1,FALSE),FALSE)</f>
        <v>raidmaxmessfreedryfogger4822-601</v>
      </c>
      <c r="O3976" t="str">
        <f t="shared" si="186"/>
        <v>TRUE</v>
      </c>
    </row>
    <row r="3977" spans="1:15" x14ac:dyDescent="0.2">
      <c r="A3977" t="s">
        <v>7022</v>
      </c>
      <c r="B3977" t="s">
        <v>7024</v>
      </c>
      <c r="C3977">
        <v>4822</v>
      </c>
      <c r="D3977" t="s">
        <v>14</v>
      </c>
      <c r="E3977">
        <v>1297625</v>
      </c>
      <c r="F3977" t="s">
        <v>15</v>
      </c>
      <c r="G3977" t="s">
        <v>37</v>
      </c>
      <c r="H3977" s="1">
        <v>45798</v>
      </c>
      <c r="I3977" t="s">
        <v>38</v>
      </c>
      <c r="J3977" t="s">
        <v>20</v>
      </c>
      <c r="K3977" t="b">
        <v>0</v>
      </c>
      <c r="L3977" t="str">
        <f t="shared" si="187"/>
        <v>raidmaxnomessdryfogger(freshscent)</v>
      </c>
      <c r="M3977" t="str">
        <f t="shared" si="188"/>
        <v>raidmaxnomessdryfogger(freshscent)4822-601</v>
      </c>
      <c r="N3977" t="b">
        <f>IFERROR(VLOOKUP(LOWER(M3977),file_list!$B:$B,1,FALSE),FALSE)</f>
        <v>0</v>
      </c>
      <c r="O3977" t="str">
        <f t="shared" si="186"/>
        <v>FALSE</v>
      </c>
    </row>
    <row r="3978" spans="1:15" x14ac:dyDescent="0.2">
      <c r="A3978" t="s">
        <v>7022</v>
      </c>
      <c r="B3978" t="s">
        <v>7025</v>
      </c>
      <c r="C3978">
        <v>4822</v>
      </c>
      <c r="D3978" t="s">
        <v>14</v>
      </c>
      <c r="E3978">
        <v>1297625</v>
      </c>
      <c r="F3978" t="s">
        <v>15</v>
      </c>
      <c r="G3978" t="s">
        <v>37</v>
      </c>
      <c r="H3978" s="1">
        <v>45798</v>
      </c>
      <c r="I3978" t="s">
        <v>38</v>
      </c>
      <c r="J3978" t="s">
        <v>20</v>
      </c>
      <c r="K3978" t="b">
        <v>1</v>
      </c>
      <c r="L3978" t="str">
        <f t="shared" si="187"/>
        <v>raidmaxdryfogger</v>
      </c>
      <c r="M3978" t="str">
        <f t="shared" si="188"/>
        <v>raidmaxdryfogger4822-601</v>
      </c>
      <c r="N3978" t="str">
        <f>IFERROR(VLOOKUP(LOWER(M3978),file_list!$B:$B,1,FALSE),FALSE)</f>
        <v>raidmaxdryfogger4822-601</v>
      </c>
      <c r="O3978" t="str">
        <f t="shared" si="186"/>
        <v>TRUE</v>
      </c>
    </row>
    <row r="3979" spans="1:15" x14ac:dyDescent="0.2">
      <c r="A3979" t="s">
        <v>7026</v>
      </c>
      <c r="B3979" t="s">
        <v>7027</v>
      </c>
      <c r="C3979">
        <v>4822</v>
      </c>
      <c r="D3979" t="s">
        <v>14</v>
      </c>
      <c r="E3979">
        <v>1297625</v>
      </c>
      <c r="F3979" t="s">
        <v>15</v>
      </c>
      <c r="G3979" t="s">
        <v>37</v>
      </c>
      <c r="H3979" s="1">
        <v>45798</v>
      </c>
      <c r="I3979" t="s">
        <v>38</v>
      </c>
      <c r="J3979" t="s">
        <v>634</v>
      </c>
      <c r="K3979" t="b">
        <v>1</v>
      </c>
      <c r="L3979" t="str">
        <f t="shared" si="187"/>
        <v>off!backyardmosquitocoil(countryfreshscent)</v>
      </c>
      <c r="M3979" t="str">
        <f t="shared" si="188"/>
        <v>off!backyardmosquitocoil(countryfreshscent)4822-602</v>
      </c>
      <c r="N3979" t="str">
        <f>IFERROR(VLOOKUP(LOWER(M3979),file_list!$B:$B,1,FALSE),FALSE)</f>
        <v>off!backyardmosquitocoil(countryfreshscent)4822-602</v>
      </c>
      <c r="O3979" t="str">
        <f t="shared" si="186"/>
        <v>TRUE</v>
      </c>
    </row>
    <row r="3980" spans="1:15" x14ac:dyDescent="0.2">
      <c r="A3980" t="s">
        <v>7026</v>
      </c>
      <c r="B3980" t="s">
        <v>7028</v>
      </c>
      <c r="C3980">
        <v>4822</v>
      </c>
      <c r="D3980" t="s">
        <v>14</v>
      </c>
      <c r="E3980">
        <v>1297625</v>
      </c>
      <c r="F3980" t="s">
        <v>15</v>
      </c>
      <c r="G3980" t="s">
        <v>37</v>
      </c>
      <c r="H3980" s="1">
        <v>45798</v>
      </c>
      <c r="I3980" t="s">
        <v>38</v>
      </c>
      <c r="J3980" t="s">
        <v>634</v>
      </c>
      <c r="K3980" t="b">
        <v>1</v>
      </c>
      <c r="L3980" t="str">
        <f t="shared" si="187"/>
        <v>off!backyardmosquitocoilrefills(countryfreshscent)</v>
      </c>
      <c r="M3980" t="str">
        <f t="shared" si="188"/>
        <v>off!backyardmosquitocoilrefills(countryfreshscent)4822-602</v>
      </c>
      <c r="N3980" t="str">
        <f>IFERROR(VLOOKUP(LOWER(M3980),file_list!$B:$B,1,FALSE),FALSE)</f>
        <v>off!backyardmosquitocoilrefills(countryfreshscent)4822-602</v>
      </c>
      <c r="O3980" t="str">
        <f t="shared" si="186"/>
        <v>TRUE</v>
      </c>
    </row>
    <row r="3981" spans="1:15" x14ac:dyDescent="0.2">
      <c r="A3981" t="s">
        <v>7026</v>
      </c>
      <c r="B3981" t="s">
        <v>7029</v>
      </c>
      <c r="C3981">
        <v>4822</v>
      </c>
      <c r="D3981" t="s">
        <v>14</v>
      </c>
      <c r="E3981">
        <v>1297625</v>
      </c>
      <c r="F3981" t="s">
        <v>15</v>
      </c>
      <c r="G3981" t="s">
        <v>37</v>
      </c>
      <c r="H3981" s="1">
        <v>45798</v>
      </c>
      <c r="I3981" t="s">
        <v>38</v>
      </c>
      <c r="J3981" t="s">
        <v>634</v>
      </c>
      <c r="K3981" t="b">
        <v>1</v>
      </c>
      <c r="L3981" t="str">
        <f t="shared" si="187"/>
        <v>off!mosquitocoilivrefills(countryfreshscent)</v>
      </c>
      <c r="M3981" t="str">
        <f t="shared" si="188"/>
        <v>off!mosquitocoilivrefills(countryfreshscent)4822-602</v>
      </c>
      <c r="N3981" t="str">
        <f>IFERROR(VLOOKUP(LOWER(M3981),file_list!$B:$B,1,FALSE),FALSE)</f>
        <v>off!mosquitocoilivrefills(countryfreshscent)4822-602</v>
      </c>
      <c r="O3981" t="str">
        <f t="shared" si="186"/>
        <v>TRUE</v>
      </c>
    </row>
    <row r="3982" spans="1:15" x14ac:dyDescent="0.2">
      <c r="A3982" t="s">
        <v>7026</v>
      </c>
      <c r="B3982" t="s">
        <v>7030</v>
      </c>
      <c r="C3982">
        <v>4822</v>
      </c>
      <c r="D3982" t="s">
        <v>14</v>
      </c>
      <c r="E3982">
        <v>1297625</v>
      </c>
      <c r="F3982" t="s">
        <v>15</v>
      </c>
      <c r="G3982" t="s">
        <v>37</v>
      </c>
      <c r="H3982" s="1">
        <v>45798</v>
      </c>
      <c r="I3982" t="s">
        <v>38</v>
      </c>
      <c r="J3982" t="s">
        <v>634</v>
      </c>
      <c r="K3982" t="b">
        <v>1</v>
      </c>
      <c r="L3982" t="str">
        <f t="shared" si="187"/>
        <v>off!mosquitocoiliv(countryfreshscent)</v>
      </c>
      <c r="M3982" t="str">
        <f t="shared" si="188"/>
        <v>off!mosquitocoiliv(countryfreshscent)4822-602</v>
      </c>
      <c r="N3982" t="str">
        <f>IFERROR(VLOOKUP(LOWER(M3982),file_list!$B:$B,1,FALSE),FALSE)</f>
        <v>off!mosquitocoiliv(countryfreshscent)4822-602</v>
      </c>
      <c r="O3982" t="str">
        <f t="shared" si="186"/>
        <v>TRUE</v>
      </c>
    </row>
    <row r="3983" spans="1:15" x14ac:dyDescent="0.2">
      <c r="A3983" t="s">
        <v>7031</v>
      </c>
      <c r="B3983" t="s">
        <v>7032</v>
      </c>
      <c r="C3983">
        <v>4822</v>
      </c>
      <c r="D3983" t="s">
        <v>14</v>
      </c>
      <c r="E3983">
        <v>1297625</v>
      </c>
      <c r="F3983" t="s">
        <v>15</v>
      </c>
      <c r="G3983" t="s">
        <v>37</v>
      </c>
      <c r="H3983" s="1">
        <v>45798</v>
      </c>
      <c r="I3983" t="s">
        <v>38</v>
      </c>
      <c r="J3983" t="s">
        <v>634</v>
      </c>
      <c r="K3983" t="b">
        <v>1</v>
      </c>
      <c r="L3983" t="str">
        <f t="shared" si="187"/>
        <v>off!backyardmosquitolamprefills</v>
      </c>
      <c r="M3983" t="str">
        <f t="shared" si="188"/>
        <v>off!backyardmosquitolamprefills4822-605</v>
      </c>
      <c r="N3983" t="str">
        <f>IFERROR(VLOOKUP(LOWER(M3983),file_list!$B:$B,1,FALSE),FALSE)</f>
        <v>off!backyardmosquitolamprefills4822-605</v>
      </c>
      <c r="O3983" t="str">
        <f t="shared" si="186"/>
        <v>TRUE</v>
      </c>
    </row>
    <row r="3984" spans="1:15" x14ac:dyDescent="0.2">
      <c r="A3984" t="s">
        <v>7031</v>
      </c>
      <c r="B3984" t="s">
        <v>7033</v>
      </c>
      <c r="C3984">
        <v>4822</v>
      </c>
      <c r="D3984" t="s">
        <v>14</v>
      </c>
      <c r="E3984">
        <v>1297625</v>
      </c>
      <c r="F3984" t="s">
        <v>15</v>
      </c>
      <c r="G3984" t="s">
        <v>37</v>
      </c>
      <c r="H3984" s="1">
        <v>45798</v>
      </c>
      <c r="I3984" t="s">
        <v>38</v>
      </c>
      <c r="J3984" t="s">
        <v>634</v>
      </c>
      <c r="K3984" t="b">
        <v>1</v>
      </c>
      <c r="L3984" t="str">
        <f t="shared" si="187"/>
        <v>off!mosquitolampi</v>
      </c>
      <c r="M3984" t="str">
        <f t="shared" si="188"/>
        <v>off!mosquitolampi4822-605</v>
      </c>
      <c r="N3984" t="str">
        <f>IFERROR(VLOOKUP(LOWER(M3984),file_list!$B:$B,1,FALSE),FALSE)</f>
        <v>off!mosquitolampi4822-605</v>
      </c>
      <c r="O3984" t="str">
        <f t="shared" si="186"/>
        <v>TRUE</v>
      </c>
    </row>
    <row r="3985" spans="1:15" x14ac:dyDescent="0.2">
      <c r="A3985" t="s">
        <v>7031</v>
      </c>
      <c r="B3985" t="s">
        <v>7034</v>
      </c>
      <c r="C3985">
        <v>4822</v>
      </c>
      <c r="D3985" t="s">
        <v>14</v>
      </c>
      <c r="E3985">
        <v>1297625</v>
      </c>
      <c r="F3985" t="s">
        <v>15</v>
      </c>
      <c r="G3985" t="s">
        <v>37</v>
      </c>
      <c r="H3985" s="1">
        <v>45798</v>
      </c>
      <c r="I3985" t="s">
        <v>38</v>
      </c>
      <c r="J3985" t="s">
        <v>634</v>
      </c>
      <c r="K3985" t="b">
        <v>0</v>
      </c>
      <c r="L3985" t="str">
        <f t="shared" si="187"/>
        <v>off!backyardmosquitolamp</v>
      </c>
      <c r="M3985" t="str">
        <f t="shared" si="188"/>
        <v>off!backyardmosquitolamp4822-605</v>
      </c>
      <c r="N3985" t="b">
        <f>IFERROR(VLOOKUP(LOWER(M3985),file_list!$B:$B,1,FALSE),FALSE)</f>
        <v>0</v>
      </c>
      <c r="O3985" t="str">
        <f t="shared" si="186"/>
        <v>FALSE</v>
      </c>
    </row>
    <row r="3986" spans="1:15" x14ac:dyDescent="0.2">
      <c r="A3986" t="s">
        <v>7031</v>
      </c>
      <c r="B3986" t="s">
        <v>7035</v>
      </c>
      <c r="C3986">
        <v>4822</v>
      </c>
      <c r="D3986" t="s">
        <v>14</v>
      </c>
      <c r="E3986">
        <v>1297625</v>
      </c>
      <c r="F3986" t="s">
        <v>15</v>
      </c>
      <c r="G3986" t="s">
        <v>37</v>
      </c>
      <c r="H3986" s="1">
        <v>45798</v>
      </c>
      <c r="I3986" t="s">
        <v>38</v>
      </c>
      <c r="J3986" t="s">
        <v>634</v>
      </c>
      <c r="K3986" t="b">
        <v>1</v>
      </c>
      <c r="L3986" t="str">
        <f t="shared" si="187"/>
        <v>off!mosquitolampirefills</v>
      </c>
      <c r="M3986" t="str">
        <f t="shared" si="188"/>
        <v>off!mosquitolampirefills4822-605</v>
      </c>
      <c r="N3986" t="str">
        <f>IFERROR(VLOOKUP(LOWER(M3986),file_list!$B:$B,1,FALSE),FALSE)</f>
        <v>off!mosquitolampirefills4822-605</v>
      </c>
      <c r="O3986" t="str">
        <f t="shared" si="186"/>
        <v>TRUE</v>
      </c>
    </row>
    <row r="3987" spans="1:15" x14ac:dyDescent="0.2">
      <c r="A3987" t="s">
        <v>7036</v>
      </c>
      <c r="B3987" t="s">
        <v>7037</v>
      </c>
      <c r="C3987">
        <v>4822</v>
      </c>
      <c r="D3987" t="s">
        <v>14</v>
      </c>
      <c r="E3987">
        <v>1297625</v>
      </c>
      <c r="F3987" t="s">
        <v>15</v>
      </c>
      <c r="G3987" t="s">
        <v>37</v>
      </c>
      <c r="H3987" s="1">
        <v>45798</v>
      </c>
      <c r="I3987" t="s">
        <v>38</v>
      </c>
      <c r="J3987" t="s">
        <v>20</v>
      </c>
      <c r="K3987" t="b">
        <v>0</v>
      </c>
      <c r="L3987" t="str">
        <f t="shared" si="187"/>
        <v>raidmaxfoamingwasphornetkiller</v>
      </c>
      <c r="M3987" t="str">
        <f t="shared" si="188"/>
        <v>raidmaxfoamingwasphornetkiller4822-611</v>
      </c>
      <c r="N3987" t="str">
        <f>IFERROR(VLOOKUP(LOWER(M3987),file_list!$B:$B,1,FALSE),FALSE)</f>
        <v>raidmaxfoamingwasphornetkiller4822-611</v>
      </c>
      <c r="O3987" t="str">
        <f t="shared" si="186"/>
        <v>TRUE</v>
      </c>
    </row>
    <row r="3988" spans="1:15" x14ac:dyDescent="0.2">
      <c r="A3988" t="s">
        <v>7038</v>
      </c>
      <c r="B3988" t="s">
        <v>7039</v>
      </c>
      <c r="C3988">
        <v>4822</v>
      </c>
      <c r="D3988" t="s">
        <v>14</v>
      </c>
      <c r="E3988">
        <v>1297625</v>
      </c>
      <c r="F3988" t="s">
        <v>15</v>
      </c>
      <c r="G3988" t="s">
        <v>37</v>
      </c>
      <c r="H3988" s="1">
        <v>45798</v>
      </c>
      <c r="I3988" t="s">
        <v>38</v>
      </c>
      <c r="J3988" t="s">
        <v>634</v>
      </c>
      <c r="K3988" t="b">
        <v>1</v>
      </c>
      <c r="L3988" t="str">
        <f t="shared" si="187"/>
        <v>off!botanicalsinsectrepellentiv</v>
      </c>
      <c r="M3988" t="str">
        <f t="shared" si="188"/>
        <v>off!botanicalsinsectrepellentiv4822-612</v>
      </c>
      <c r="N3988" t="str">
        <f>IFERROR(VLOOKUP(LOWER(M3988),file_list!$B:$B,1,FALSE),FALSE)</f>
        <v>off!botanicalsinsectrepellentiv4822-612</v>
      </c>
      <c r="O3988" t="str">
        <f t="shared" si="186"/>
        <v>TRUE</v>
      </c>
    </row>
    <row r="3989" spans="1:15" x14ac:dyDescent="0.2">
      <c r="A3989" t="s">
        <v>7040</v>
      </c>
      <c r="B3989" t="s">
        <v>7041</v>
      </c>
      <c r="C3989">
        <v>4822</v>
      </c>
      <c r="D3989" t="s">
        <v>14</v>
      </c>
      <c r="E3989">
        <v>1301822</v>
      </c>
      <c r="F3989" t="s">
        <v>15</v>
      </c>
      <c r="G3989" t="s">
        <v>37</v>
      </c>
      <c r="H3989" s="1">
        <v>45819</v>
      </c>
      <c r="I3989" t="s">
        <v>63</v>
      </c>
      <c r="J3989" t="s">
        <v>634</v>
      </c>
      <c r="K3989" t="b">
        <v>1</v>
      </c>
      <c r="L3989" t="str">
        <f t="shared" si="187"/>
        <v>off!insectrepellent11</v>
      </c>
      <c r="M3989" t="str">
        <f t="shared" si="188"/>
        <v>off!insectrepellent114822-621</v>
      </c>
      <c r="N3989" t="str">
        <f>IFERROR(VLOOKUP(LOWER(M3989),file_list!$B:$B,1,FALSE),FALSE)</f>
        <v>off!insectrepellent114822-621</v>
      </c>
      <c r="O3989" t="str">
        <f t="shared" si="186"/>
        <v>TRUE</v>
      </c>
    </row>
    <row r="3990" spans="1:15" x14ac:dyDescent="0.2">
      <c r="A3990" t="s">
        <v>7042</v>
      </c>
      <c r="B3990" t="s">
        <v>7043</v>
      </c>
      <c r="C3990">
        <v>4822</v>
      </c>
      <c r="D3990" t="s">
        <v>14</v>
      </c>
      <c r="E3990">
        <v>1303359</v>
      </c>
      <c r="F3990" t="s">
        <v>15</v>
      </c>
      <c r="G3990" t="s">
        <v>37</v>
      </c>
      <c r="H3990" s="1">
        <v>45848</v>
      </c>
      <c r="I3990" t="s">
        <v>54</v>
      </c>
      <c r="J3990" t="s">
        <v>634</v>
      </c>
      <c r="K3990" t="b">
        <v>1</v>
      </c>
      <c r="L3990" t="str">
        <f t="shared" si="187"/>
        <v>off!cleanfeelinsectrepellentv(fragrancefree)</v>
      </c>
      <c r="M3990" t="str">
        <f t="shared" si="188"/>
        <v>off!cleanfeelinsectrepellentv(fragrancefree)4822-622</v>
      </c>
      <c r="N3990" t="str">
        <f>IFERROR(VLOOKUP(LOWER(M3990),file_list!$B:$B,1,FALSE),FALSE)</f>
        <v>off!cleanfeelinsectrepellentv(fragrancefree)4822-622</v>
      </c>
      <c r="O3990" t="str">
        <f t="shared" si="186"/>
        <v>TRUE</v>
      </c>
    </row>
    <row r="3991" spans="1:15" x14ac:dyDescent="0.2">
      <c r="A3991" t="s">
        <v>7042</v>
      </c>
      <c r="B3991" t="s">
        <v>7044</v>
      </c>
      <c r="C3991">
        <v>4822</v>
      </c>
      <c r="D3991" t="s">
        <v>14</v>
      </c>
      <c r="E3991">
        <v>1297625</v>
      </c>
      <c r="F3991" t="s">
        <v>15</v>
      </c>
      <c r="G3991" t="s">
        <v>37</v>
      </c>
      <c r="H3991" s="1">
        <v>45798</v>
      </c>
      <c r="I3991" t="s">
        <v>38</v>
      </c>
      <c r="J3991" t="s">
        <v>634</v>
      </c>
      <c r="K3991" t="b">
        <v>1</v>
      </c>
      <c r="L3991" t="str">
        <f t="shared" si="187"/>
        <v>off!sportsmencleanfeelinsectrepellent3(fragrancefree)</v>
      </c>
      <c r="M3991" t="str">
        <f t="shared" si="188"/>
        <v>off!sportsmencleanfeelinsectrepellent3(fragrancefree)4822-622</v>
      </c>
      <c r="N3991" t="str">
        <f>IFERROR(VLOOKUP(LOWER(M3991),file_list!$B:$B,1,FALSE),FALSE)</f>
        <v>off!sportsmencleanfeelinsectrepellent3(fragrancefree)4822-622</v>
      </c>
      <c r="O3991" t="str">
        <f t="shared" si="186"/>
        <v>TRUE</v>
      </c>
    </row>
    <row r="3992" spans="1:15" x14ac:dyDescent="0.2">
      <c r="A3992" t="s">
        <v>7042</v>
      </c>
      <c r="B3992" t="s">
        <v>7045</v>
      </c>
      <c r="C3992">
        <v>4822</v>
      </c>
      <c r="D3992" t="s">
        <v>14</v>
      </c>
      <c r="E3992">
        <v>1297625</v>
      </c>
      <c r="F3992" t="s">
        <v>15</v>
      </c>
      <c r="G3992" t="s">
        <v>37</v>
      </c>
      <c r="H3992" s="1">
        <v>45798</v>
      </c>
      <c r="I3992" t="s">
        <v>38</v>
      </c>
      <c r="J3992" t="s">
        <v>634</v>
      </c>
      <c r="K3992" t="b">
        <v>1</v>
      </c>
      <c r="L3992" t="str">
        <f t="shared" si="187"/>
        <v>off!insectrepellent12</v>
      </c>
      <c r="M3992" t="str">
        <f t="shared" si="188"/>
        <v>off!insectrepellent124822-622</v>
      </c>
      <c r="N3992" t="str">
        <f>IFERROR(VLOOKUP(LOWER(M3992),file_list!$B:$B,1,FALSE),FALSE)</f>
        <v>off!insectrepellent124822-622</v>
      </c>
      <c r="O3992" t="str">
        <f t="shared" si="186"/>
        <v>TRUE</v>
      </c>
    </row>
    <row r="3993" spans="1:15" x14ac:dyDescent="0.2">
      <c r="A3993" t="s">
        <v>7046</v>
      </c>
      <c r="B3993" t="s">
        <v>7047</v>
      </c>
      <c r="C3993">
        <v>4822</v>
      </c>
      <c r="D3993" t="s">
        <v>14</v>
      </c>
      <c r="E3993">
        <v>1304289</v>
      </c>
      <c r="F3993" t="s">
        <v>15</v>
      </c>
      <c r="G3993" t="s">
        <v>37</v>
      </c>
      <c r="H3993" s="1">
        <v>45867</v>
      </c>
      <c r="I3993" t="s">
        <v>54</v>
      </c>
      <c r="J3993" t="s">
        <v>634</v>
      </c>
      <c r="K3993" t="b">
        <v>1</v>
      </c>
      <c r="L3993" t="str">
        <f t="shared" si="187"/>
        <v>off!insectrepellent15</v>
      </c>
      <c r="M3993" t="str">
        <f t="shared" si="188"/>
        <v>off!insectrepellent154822-623</v>
      </c>
      <c r="N3993" t="str">
        <f>IFERROR(VLOOKUP(LOWER(M3993),file_list!$B:$B,1,FALSE),FALSE)</f>
        <v>off!insectrepellent154822-623</v>
      </c>
      <c r="O3993" t="str">
        <f t="shared" si="186"/>
        <v>TRUE</v>
      </c>
    </row>
    <row r="3994" spans="1:15" x14ac:dyDescent="0.2">
      <c r="A3994" t="s">
        <v>7048</v>
      </c>
      <c r="B3994" t="s">
        <v>7049</v>
      </c>
      <c r="C3994">
        <v>4822</v>
      </c>
      <c r="D3994" t="s">
        <v>14</v>
      </c>
      <c r="E3994">
        <v>1297625</v>
      </c>
      <c r="F3994" t="s">
        <v>15</v>
      </c>
      <c r="G3994" t="s">
        <v>37</v>
      </c>
      <c r="H3994" s="1">
        <v>45798</v>
      </c>
      <c r="I3994" t="s">
        <v>38</v>
      </c>
      <c r="J3994" t="s">
        <v>634</v>
      </c>
      <c r="K3994" t="b">
        <v>1</v>
      </c>
      <c r="L3994" t="str">
        <f t="shared" si="187"/>
        <v>stemforyourskinmosquito+tickrepellent2</v>
      </c>
      <c r="M3994" t="str">
        <f t="shared" si="188"/>
        <v>stemforyourskinmosquito+tickrepellent24822-629</v>
      </c>
      <c r="N3994" t="str">
        <f>IFERROR(VLOOKUP(LOWER(M3994),file_list!$B:$B,1,FALSE),FALSE)</f>
        <v>stemforyourskinmosquito+tickrepellent24822-629</v>
      </c>
      <c r="O3994" t="str">
        <f t="shared" si="186"/>
        <v>TRUE</v>
      </c>
    </row>
    <row r="3995" spans="1:15" x14ac:dyDescent="0.2">
      <c r="A3995" t="s">
        <v>7050</v>
      </c>
      <c r="B3995" t="s">
        <v>7051</v>
      </c>
      <c r="C3995">
        <v>4822</v>
      </c>
      <c r="D3995" t="s">
        <v>14</v>
      </c>
      <c r="E3995">
        <v>1297625</v>
      </c>
      <c r="F3995" t="s">
        <v>15</v>
      </c>
      <c r="G3995" t="s">
        <v>37</v>
      </c>
      <c r="H3995" s="1">
        <v>45798</v>
      </c>
      <c r="I3995" t="s">
        <v>38</v>
      </c>
      <c r="J3995" t="s">
        <v>634</v>
      </c>
      <c r="K3995" t="b">
        <v>1</v>
      </c>
      <c r="L3995" t="str">
        <f t="shared" si="187"/>
        <v>stemforyourskinmosquito+tickrepellent3</v>
      </c>
      <c r="M3995" t="str">
        <f t="shared" si="188"/>
        <v>stemforyourskinmosquito+tickrepellent34822-631</v>
      </c>
      <c r="N3995" t="str">
        <f>IFERROR(VLOOKUP(LOWER(M3995),file_list!$B:$B,1,FALSE),FALSE)</f>
        <v>stemforyourskinmosquito+tickrepellent34822-631</v>
      </c>
      <c r="O3995" t="str">
        <f t="shared" si="186"/>
        <v>TRUE</v>
      </c>
    </row>
    <row r="3996" spans="1:15" x14ac:dyDescent="0.2">
      <c r="A3996" t="s">
        <v>7052</v>
      </c>
      <c r="B3996" t="s">
        <v>7053</v>
      </c>
      <c r="C3996">
        <v>4822</v>
      </c>
      <c r="D3996" t="s">
        <v>14</v>
      </c>
      <c r="E3996">
        <v>1297625</v>
      </c>
      <c r="F3996" t="s">
        <v>15</v>
      </c>
      <c r="G3996" t="s">
        <v>37</v>
      </c>
      <c r="H3996" s="1">
        <v>45798</v>
      </c>
      <c r="I3996" t="s">
        <v>38</v>
      </c>
      <c r="J3996" t="s">
        <v>20</v>
      </c>
      <c r="K3996" t="b">
        <v>0</v>
      </c>
      <c r="L3996" t="str">
        <f t="shared" si="187"/>
        <v>proofbedbugdustmitekiller</v>
      </c>
      <c r="M3996" t="str">
        <f t="shared" si="188"/>
        <v>proofbedbugdustmitekiller4822-633</v>
      </c>
      <c r="N3996" t="str">
        <f>IFERROR(VLOOKUP(LOWER(M3996),file_list!$B:$B,1,FALSE),FALSE)</f>
        <v>proofbedbugdustmitekiller4822-633</v>
      </c>
      <c r="O3996" t="str">
        <f t="shared" si="186"/>
        <v>TRUE</v>
      </c>
    </row>
    <row r="3997" spans="1:15" x14ac:dyDescent="0.2">
      <c r="A3997" t="s">
        <v>7054</v>
      </c>
      <c r="B3997" t="s">
        <v>7055</v>
      </c>
      <c r="C3997">
        <v>4822</v>
      </c>
      <c r="D3997" t="s">
        <v>14</v>
      </c>
      <c r="E3997">
        <v>1297625</v>
      </c>
      <c r="F3997" t="s">
        <v>15</v>
      </c>
      <c r="G3997" t="s">
        <v>37</v>
      </c>
      <c r="H3997" s="1">
        <v>45798</v>
      </c>
      <c r="I3997" t="s">
        <v>38</v>
      </c>
      <c r="J3997" t="s">
        <v>20</v>
      </c>
      <c r="K3997" t="b">
        <v>1</v>
      </c>
      <c r="L3997" t="str">
        <f t="shared" si="187"/>
        <v>raidfleakiller</v>
      </c>
      <c r="M3997" t="str">
        <f t="shared" si="188"/>
        <v>raidfleakiller4822-73</v>
      </c>
      <c r="N3997" t="str">
        <f>IFERROR(VLOOKUP(LOWER(M3997),file_list!$B:$B,1,FALSE),FALSE)</f>
        <v>raidfleakiller4822-73</v>
      </c>
      <c r="O3997" t="str">
        <f t="shared" si="186"/>
        <v>TRUE</v>
      </c>
    </row>
    <row r="3998" spans="1:15" x14ac:dyDescent="0.2">
      <c r="A3998" t="s">
        <v>7056</v>
      </c>
      <c r="B3998" t="s">
        <v>7057</v>
      </c>
      <c r="C3998">
        <v>4822</v>
      </c>
      <c r="D3998" t="s">
        <v>14</v>
      </c>
      <c r="E3998">
        <v>1297625</v>
      </c>
      <c r="F3998" t="s">
        <v>15</v>
      </c>
      <c r="G3998" t="s">
        <v>37</v>
      </c>
      <c r="H3998" s="1">
        <v>45798</v>
      </c>
      <c r="I3998" t="s">
        <v>38</v>
      </c>
      <c r="J3998" t="s">
        <v>20</v>
      </c>
      <c r="K3998" t="b">
        <v>1</v>
      </c>
      <c r="L3998" t="str">
        <f t="shared" si="187"/>
        <v>raidmaxliquidantbait</v>
      </c>
      <c r="M3998" t="str">
        <f t="shared" si="188"/>
        <v>raidmaxliquidantbait67702-57-4822</v>
      </c>
      <c r="N3998" t="str">
        <f>IFERROR(VLOOKUP(LOWER(M3998),file_list!$B:$B,1,FALSE),FALSE)</f>
        <v>raidmaxliquidantbait67702-57-4822</v>
      </c>
      <c r="O3998" t="str">
        <f t="shared" si="186"/>
        <v>TRUE</v>
      </c>
    </row>
    <row r="3999" spans="1:15" x14ac:dyDescent="0.2">
      <c r="A3999" t="s">
        <v>7056</v>
      </c>
      <c r="B3999" t="s">
        <v>7058</v>
      </c>
      <c r="C3999">
        <v>4822</v>
      </c>
      <c r="D3999" t="s">
        <v>14</v>
      </c>
      <c r="E3999">
        <v>1301419</v>
      </c>
      <c r="F3999" t="s">
        <v>15</v>
      </c>
      <c r="G3999" t="s">
        <v>37</v>
      </c>
      <c r="H3999" s="1">
        <v>45811</v>
      </c>
      <c r="I3999" t="s">
        <v>63</v>
      </c>
      <c r="J3999" t="s">
        <v>20</v>
      </c>
      <c r="K3999" t="b">
        <v>1</v>
      </c>
      <c r="L3999" t="str">
        <f t="shared" si="187"/>
        <v>raidoutdoorantbait</v>
      </c>
      <c r="M3999" t="str">
        <f t="shared" si="188"/>
        <v>raidoutdoorantbait67702-57-4822</v>
      </c>
      <c r="N3999" t="str">
        <f>IFERROR(VLOOKUP(LOWER(M3999),file_list!$B:$B,1,FALSE),FALSE)</f>
        <v>raidoutdoorantbait67702-57-4822</v>
      </c>
      <c r="O3999" t="str">
        <f t="shared" si="186"/>
        <v>TRUE</v>
      </c>
    </row>
    <row r="4000" spans="1:15" x14ac:dyDescent="0.2">
      <c r="A4000" t="s">
        <v>7056</v>
      </c>
      <c r="B4000" t="s">
        <v>7059</v>
      </c>
      <c r="C4000">
        <v>4822</v>
      </c>
      <c r="D4000" t="s">
        <v>14</v>
      </c>
      <c r="E4000">
        <v>1297625</v>
      </c>
      <c r="F4000" t="s">
        <v>15</v>
      </c>
      <c r="G4000" t="s">
        <v>37</v>
      </c>
      <c r="H4000" s="1">
        <v>45798</v>
      </c>
      <c r="I4000" t="s">
        <v>38</v>
      </c>
      <c r="J4000" t="s">
        <v>20</v>
      </c>
      <c r="K4000" t="b">
        <v>1</v>
      </c>
      <c r="L4000" t="str">
        <f t="shared" si="187"/>
        <v>stemkillsants(liquidbait)</v>
      </c>
      <c r="M4000" t="str">
        <f t="shared" si="188"/>
        <v>stemkillsants(liquidbait)67702-57-4822</v>
      </c>
      <c r="N4000" t="str">
        <f>IFERROR(VLOOKUP(LOWER(M4000),file_list!$B:$B,1,FALSE),FALSE)</f>
        <v>stemkillsants(liquidbait)67702-57-4822</v>
      </c>
      <c r="O4000" t="str">
        <f t="shared" si="186"/>
        <v>TRUE</v>
      </c>
    </row>
    <row r="4001" spans="1:15" x14ac:dyDescent="0.2">
      <c r="A4001" t="s">
        <v>7060</v>
      </c>
      <c r="B4001" t="s">
        <v>7061</v>
      </c>
      <c r="C4001">
        <v>4822</v>
      </c>
      <c r="D4001" t="s">
        <v>14</v>
      </c>
      <c r="E4001">
        <v>1297625</v>
      </c>
      <c r="F4001" t="s">
        <v>15</v>
      </c>
      <c r="G4001" t="s">
        <v>37</v>
      </c>
      <c r="H4001" s="1">
        <v>45798</v>
      </c>
      <c r="I4001" t="s">
        <v>38</v>
      </c>
      <c r="J4001" t="s">
        <v>624</v>
      </c>
      <c r="K4001" t="b">
        <v>1</v>
      </c>
      <c r="L4001" t="str">
        <f t="shared" si="187"/>
        <v>familyguardbrrinsefreedisinfectantwipes</v>
      </c>
      <c r="M4001" t="str">
        <f t="shared" si="188"/>
        <v>familyguardbrrinsefreedisinfectantwipes6836-379-4822</v>
      </c>
      <c r="N4001" t="str">
        <f>IFERROR(VLOOKUP(LOWER(M4001),file_list!$B:$B,1,FALSE),FALSE)</f>
        <v>familyguardbrrinsefreedisinfectantwipes6836-379-4822</v>
      </c>
      <c r="O4001" t="str">
        <f t="shared" si="186"/>
        <v>TRUE</v>
      </c>
    </row>
    <row r="4002" spans="1:15" x14ac:dyDescent="0.2">
      <c r="A4002" t="s">
        <v>7062</v>
      </c>
      <c r="B4002" t="s">
        <v>7063</v>
      </c>
      <c r="C4002">
        <v>4822</v>
      </c>
      <c r="D4002" t="s">
        <v>14</v>
      </c>
      <c r="E4002">
        <v>1297625</v>
      </c>
      <c r="F4002" t="s">
        <v>15</v>
      </c>
      <c r="G4002" t="s">
        <v>37</v>
      </c>
      <c r="H4002" s="1">
        <v>45798</v>
      </c>
      <c r="I4002" t="s">
        <v>38</v>
      </c>
      <c r="J4002" t="s">
        <v>624</v>
      </c>
      <c r="K4002" t="b">
        <v>1</v>
      </c>
      <c r="L4002" t="str">
        <f t="shared" si="187"/>
        <v>familyguardbrrinsefreedisinfectant</v>
      </c>
      <c r="M4002" t="str">
        <f t="shared" si="188"/>
        <v>familyguardbrrinsefreedisinfectant6836-445-4822</v>
      </c>
      <c r="N4002" t="str">
        <f>IFERROR(VLOOKUP(LOWER(M4002),file_list!$B:$B,1,FALSE),FALSE)</f>
        <v>familyguardbrrinsefreedisinfectant6836-445-4822</v>
      </c>
      <c r="O4002" t="str">
        <f t="shared" si="186"/>
        <v>TRUE</v>
      </c>
    </row>
    <row r="4003" spans="1:15" x14ac:dyDescent="0.2">
      <c r="A4003" t="s">
        <v>7064</v>
      </c>
      <c r="B4003" t="s">
        <v>7065</v>
      </c>
      <c r="C4003">
        <v>4822</v>
      </c>
      <c r="D4003" t="s">
        <v>14</v>
      </c>
      <c r="E4003">
        <v>1297625</v>
      </c>
      <c r="F4003" t="s">
        <v>15</v>
      </c>
      <c r="G4003" t="s">
        <v>37</v>
      </c>
      <c r="H4003" s="1">
        <v>45798</v>
      </c>
      <c r="I4003" t="s">
        <v>38</v>
      </c>
      <c r="J4003" t="s">
        <v>634</v>
      </c>
      <c r="K4003" t="b">
        <v>1</v>
      </c>
      <c r="L4003" t="str">
        <f t="shared" si="187"/>
        <v>off!botanicalsinsectrepellentv</v>
      </c>
      <c r="M4003" t="str">
        <f t="shared" si="188"/>
        <v>off!botanicalsinsectrepellentv84878-2-4822</v>
      </c>
      <c r="N4003" t="str">
        <f>IFERROR(VLOOKUP(LOWER(M4003),file_list!$B:$B,1,FALSE),FALSE)</f>
        <v>off!botanicalsinsectrepellentv84878-2-4822</v>
      </c>
      <c r="O4003" t="str">
        <f t="shared" si="186"/>
        <v>TRUE</v>
      </c>
    </row>
    <row r="4004" spans="1:15" x14ac:dyDescent="0.2">
      <c r="A4004" t="s">
        <v>7066</v>
      </c>
      <c r="B4004" t="s">
        <v>7067</v>
      </c>
      <c r="C4004">
        <v>48222</v>
      </c>
      <c r="D4004" t="s">
        <v>14</v>
      </c>
      <c r="E4004">
        <v>1303356</v>
      </c>
      <c r="F4004" t="s">
        <v>15</v>
      </c>
      <c r="G4004" t="s">
        <v>37</v>
      </c>
      <c r="H4004" s="1">
        <v>45848</v>
      </c>
      <c r="I4004" t="s">
        <v>54</v>
      </c>
      <c r="J4004" t="s">
        <v>17</v>
      </c>
      <c r="K4004" t="b">
        <v>1</v>
      </c>
      <c r="L4004" t="str">
        <f t="shared" si="187"/>
        <v>sysstem-kblue</v>
      </c>
      <c r="M4004" t="str">
        <f t="shared" si="188"/>
        <v>sysstem-kblue48222-10</v>
      </c>
      <c r="N4004" t="str">
        <f>IFERROR(VLOOKUP(LOWER(M4004),file_list!$B:$B,1,FALSE),FALSE)</f>
        <v>sysstem-kblue48222-10</v>
      </c>
      <c r="O4004" t="str">
        <f t="shared" si="186"/>
        <v>TRUE</v>
      </c>
    </row>
    <row r="4005" spans="1:15" x14ac:dyDescent="0.2">
      <c r="A4005" t="s">
        <v>7068</v>
      </c>
      <c r="B4005" t="s">
        <v>7069</v>
      </c>
      <c r="C4005">
        <v>48222</v>
      </c>
      <c r="D4005" t="s">
        <v>14</v>
      </c>
      <c r="E4005">
        <v>1303356</v>
      </c>
      <c r="F4005" t="s">
        <v>15</v>
      </c>
      <c r="G4005" t="s">
        <v>37</v>
      </c>
      <c r="H4005" s="1">
        <v>45848</v>
      </c>
      <c r="I4005" t="s">
        <v>54</v>
      </c>
      <c r="J4005" t="s">
        <v>17</v>
      </c>
      <c r="K4005" t="b">
        <v>1</v>
      </c>
      <c r="L4005" t="str">
        <f t="shared" si="187"/>
        <v>bluecalrx</v>
      </c>
      <c r="M4005" t="str">
        <f t="shared" si="188"/>
        <v>bluecalrx48222-15</v>
      </c>
      <c r="N4005" t="str">
        <f>IFERROR(VLOOKUP(LOWER(M4005),file_list!$B:$B,1,FALSE),FALSE)</f>
        <v>bluecalrx48222-15</v>
      </c>
      <c r="O4005" t="str">
        <f t="shared" si="186"/>
        <v>TRUE</v>
      </c>
    </row>
    <row r="4006" spans="1:15" x14ac:dyDescent="0.2">
      <c r="A4006" t="s">
        <v>7070</v>
      </c>
      <c r="B4006" t="s">
        <v>6074</v>
      </c>
      <c r="C4006">
        <v>48520</v>
      </c>
      <c r="D4006" t="s">
        <v>14</v>
      </c>
      <c r="E4006">
        <v>1277686</v>
      </c>
      <c r="F4006" t="s">
        <v>15</v>
      </c>
      <c r="G4006" t="s">
        <v>37</v>
      </c>
      <c r="H4006" s="1">
        <v>45443</v>
      </c>
      <c r="I4006" t="s">
        <v>38</v>
      </c>
      <c r="J4006" t="s">
        <v>1171</v>
      </c>
      <c r="K4006" t="b">
        <v>1</v>
      </c>
      <c r="L4006" t="str">
        <f t="shared" si="187"/>
        <v>supershock</v>
      </c>
      <c r="M4006" t="str">
        <f t="shared" si="188"/>
        <v>supershock48520-20005</v>
      </c>
      <c r="N4006" t="str">
        <f>IFERROR(VLOOKUP(LOWER(M4006),file_list!$B:$B,1,FALSE),FALSE)</f>
        <v>supershock48520-20005</v>
      </c>
      <c r="O4006" t="str">
        <f t="shared" si="186"/>
        <v>TRUE</v>
      </c>
    </row>
    <row r="4007" spans="1:15" x14ac:dyDescent="0.2">
      <c r="A4007" t="s">
        <v>7071</v>
      </c>
      <c r="B4007" t="s">
        <v>7072</v>
      </c>
      <c r="C4007">
        <v>48598</v>
      </c>
      <c r="D4007" t="s">
        <v>14</v>
      </c>
      <c r="E4007">
        <v>1296218</v>
      </c>
      <c r="F4007" t="s">
        <v>15</v>
      </c>
      <c r="G4007" t="s">
        <v>37</v>
      </c>
      <c r="H4007" s="1">
        <v>45729</v>
      </c>
      <c r="I4007" t="s">
        <v>63</v>
      </c>
      <c r="J4007" t="s">
        <v>20</v>
      </c>
      <c r="K4007" t="b">
        <v>1</v>
      </c>
      <c r="L4007" t="str">
        <f t="shared" si="187"/>
        <v>insecto</v>
      </c>
      <c r="M4007" t="str">
        <f t="shared" si="188"/>
        <v>insecto48598-1</v>
      </c>
      <c r="N4007" t="str">
        <f>IFERROR(VLOOKUP(LOWER(M4007),file_list!$B:$B,1,FALSE),FALSE)</f>
        <v>insecto48598-1</v>
      </c>
      <c r="O4007" t="str">
        <f t="shared" si="186"/>
        <v>TRUE</v>
      </c>
    </row>
    <row r="4008" spans="1:15" x14ac:dyDescent="0.2">
      <c r="A4008" t="s">
        <v>7073</v>
      </c>
      <c r="B4008" t="s">
        <v>7074</v>
      </c>
      <c r="C4008">
        <v>48665</v>
      </c>
      <c r="D4008" t="s">
        <v>14</v>
      </c>
      <c r="E4008">
        <v>1302909</v>
      </c>
      <c r="F4008" t="s">
        <v>15</v>
      </c>
      <c r="G4008" t="s">
        <v>37</v>
      </c>
      <c r="H4008" s="1">
        <v>45881</v>
      </c>
      <c r="I4008" t="s">
        <v>38</v>
      </c>
      <c r="J4008" t="s">
        <v>20</v>
      </c>
      <c r="K4008" t="b">
        <v>1</v>
      </c>
      <c r="L4008" t="str">
        <f t="shared" si="187"/>
        <v>p.b.o.concentrate(notforuseinautomaticulvsprayingsystemsinnys)</v>
      </c>
      <c r="M4008" t="str">
        <f t="shared" si="188"/>
        <v>p.b.o.concentrate(notforuseinautomaticulvsprayingsystemsinnys)1021-1511-48665</v>
      </c>
      <c r="N4008" t="str">
        <f>IFERROR(VLOOKUP(LOWER(M4008),file_list!$B:$B,1,FALSE),FALSE)</f>
        <v>p.b.o.concentrate(notforuseinautomaticulvsprayingsystemsinnys)1021-1511-48665</v>
      </c>
      <c r="O4008" t="str">
        <f t="shared" si="186"/>
        <v>TRUE</v>
      </c>
    </row>
    <row r="4009" spans="1:15" x14ac:dyDescent="0.2">
      <c r="A4009" t="s">
        <v>7075</v>
      </c>
      <c r="B4009" t="s">
        <v>7076</v>
      </c>
      <c r="C4009">
        <v>48665</v>
      </c>
      <c r="D4009" t="s">
        <v>14</v>
      </c>
      <c r="E4009">
        <v>1302909</v>
      </c>
      <c r="F4009" t="s">
        <v>15</v>
      </c>
      <c r="G4009" t="s">
        <v>37</v>
      </c>
      <c r="H4009" s="1">
        <v>45881</v>
      </c>
      <c r="I4009" t="s">
        <v>38</v>
      </c>
      <c r="J4009" t="s">
        <v>201</v>
      </c>
      <c r="K4009" t="b">
        <v>0</v>
      </c>
      <c r="L4009" t="str">
        <f t="shared" si="187"/>
        <v>livestockpoultryconcentrate(unrestricted7242019-noindoorhomeuse)</v>
      </c>
      <c r="M4009" t="str">
        <f t="shared" si="188"/>
        <v>livestockpoultryconcentrate(unrestricted7242019-noindoorhomeuse)1021-1736-48665</v>
      </c>
      <c r="N4009" t="str">
        <f>IFERROR(VLOOKUP(LOWER(M4009),file_list!$B:$B,1,FALSE),FALSE)</f>
        <v>livestockpoultryconcentrate(unrestricted7242019-noindoorhomeuse)1021-1736-48665</v>
      </c>
      <c r="O4009" t="str">
        <f t="shared" si="186"/>
        <v>TRUE</v>
      </c>
    </row>
    <row r="4010" spans="1:15" x14ac:dyDescent="0.2">
      <c r="A4010" t="s">
        <v>7077</v>
      </c>
      <c r="B4010" t="s">
        <v>7078</v>
      </c>
      <c r="C4010">
        <v>48665</v>
      </c>
      <c r="D4010" t="s">
        <v>14</v>
      </c>
      <c r="E4010">
        <v>1302909</v>
      </c>
      <c r="F4010" t="s">
        <v>15</v>
      </c>
      <c r="G4010" t="s">
        <v>37</v>
      </c>
      <c r="H4010" s="1">
        <v>45881</v>
      </c>
      <c r="I4010" t="s">
        <v>38</v>
      </c>
      <c r="J4010" t="s">
        <v>201</v>
      </c>
      <c r="K4010" t="b">
        <v>1</v>
      </c>
      <c r="L4010" t="str">
        <f t="shared" si="187"/>
        <v>concentrate1mistingconcentrate(notforuseinautomaticulvsprayingsystemsinnys)</v>
      </c>
      <c r="M4010" t="str">
        <f t="shared" si="188"/>
        <v>concentrate1mistingconcentrate(notforuseinautomaticulvsprayingsystemsinnys)48665-6</v>
      </c>
      <c r="N4010" t="str">
        <f>IFERROR(VLOOKUP(LOWER(M4010),file_list!$B:$B,1,FALSE),FALSE)</f>
        <v>concentrate1mistingconcentrate(notforuseinautomaticulvsprayingsystemsinnys)48665-6</v>
      </c>
      <c r="O4010" t="str">
        <f t="shared" si="186"/>
        <v>TRUE</v>
      </c>
    </row>
    <row r="4011" spans="1:15" x14ac:dyDescent="0.2">
      <c r="A4011" t="s">
        <v>7079</v>
      </c>
      <c r="B4011" t="s">
        <v>7080</v>
      </c>
      <c r="C4011">
        <v>48813</v>
      </c>
      <c r="D4011" t="s">
        <v>14</v>
      </c>
      <c r="E4011">
        <v>1273349</v>
      </c>
      <c r="F4011" t="s">
        <v>15</v>
      </c>
      <c r="G4011" t="s">
        <v>37</v>
      </c>
      <c r="H4011" s="1">
        <v>45365</v>
      </c>
      <c r="I4011" t="s">
        <v>106</v>
      </c>
      <c r="J4011" t="s">
        <v>17</v>
      </c>
      <c r="K4011" t="b">
        <v>1</v>
      </c>
      <c r="L4011" t="str">
        <f t="shared" si="187"/>
        <v>brtconsanturf</v>
      </c>
      <c r="M4011" t="str">
        <f t="shared" si="188"/>
        <v>brtconsanturf10324-94-48813</v>
      </c>
      <c r="N4011" t="str">
        <f>IFERROR(VLOOKUP(LOWER(M4011),file_list!$B:$B,1,FALSE),FALSE)</f>
        <v>brtconsanturf10324-94-48813</v>
      </c>
      <c r="O4011" t="str">
        <f t="shared" si="186"/>
        <v>TRUE</v>
      </c>
    </row>
    <row r="4012" spans="1:15" x14ac:dyDescent="0.2">
      <c r="A4012" t="s">
        <v>7081</v>
      </c>
      <c r="B4012" t="s">
        <v>7082</v>
      </c>
      <c r="C4012">
        <v>48813</v>
      </c>
      <c r="D4012" t="s">
        <v>14</v>
      </c>
      <c r="E4012">
        <v>1273349</v>
      </c>
      <c r="F4012" t="s">
        <v>15</v>
      </c>
      <c r="G4012" t="s">
        <v>37</v>
      </c>
      <c r="H4012" s="1">
        <v>45365</v>
      </c>
      <c r="I4012" t="s">
        <v>106</v>
      </c>
      <c r="J4012" t="s">
        <v>900</v>
      </c>
      <c r="K4012" t="b">
        <v>1</v>
      </c>
      <c r="L4012" t="str">
        <f t="shared" si="187"/>
        <v>tritek</v>
      </c>
      <c r="M4012" t="str">
        <f t="shared" si="188"/>
        <v>tritek48813-1</v>
      </c>
      <c r="N4012" t="str">
        <f>IFERROR(VLOOKUP(LOWER(M4012),file_list!$B:$B,1,FALSE),FALSE)</f>
        <v>tritek48813-1</v>
      </c>
      <c r="O4012" t="str">
        <f t="shared" si="186"/>
        <v>TRUE</v>
      </c>
    </row>
    <row r="4013" spans="1:15" x14ac:dyDescent="0.2">
      <c r="A4013" t="s">
        <v>7081</v>
      </c>
      <c r="B4013" t="s">
        <v>7083</v>
      </c>
      <c r="C4013">
        <v>48813</v>
      </c>
      <c r="D4013" t="s">
        <v>14</v>
      </c>
      <c r="E4013">
        <v>1273349</v>
      </c>
      <c r="F4013" t="s">
        <v>15</v>
      </c>
      <c r="G4013" t="s">
        <v>37</v>
      </c>
      <c r="H4013" s="1">
        <v>45365</v>
      </c>
      <c r="I4013" t="s">
        <v>106</v>
      </c>
      <c r="J4013" t="s">
        <v>900</v>
      </c>
      <c r="K4013" t="b">
        <v>1</v>
      </c>
      <c r="L4013" t="str">
        <f t="shared" si="187"/>
        <v>tresoil</v>
      </c>
      <c r="M4013" t="str">
        <f t="shared" si="188"/>
        <v>tresoil48813-1</v>
      </c>
      <c r="N4013" t="str">
        <f>IFERROR(VLOOKUP(LOWER(M4013),file_list!$B:$B,1,FALSE),FALSE)</f>
        <v>tresoil48813-1</v>
      </c>
      <c r="O4013" t="str">
        <f t="shared" si="186"/>
        <v>TRUE</v>
      </c>
    </row>
    <row r="4014" spans="1:15" x14ac:dyDescent="0.2">
      <c r="A4014" t="s">
        <v>7084</v>
      </c>
      <c r="B4014" t="s">
        <v>7085</v>
      </c>
      <c r="C4014">
        <v>48813</v>
      </c>
      <c r="D4014" t="s">
        <v>14</v>
      </c>
      <c r="E4014">
        <v>1273349</v>
      </c>
      <c r="F4014" t="s">
        <v>15</v>
      </c>
      <c r="G4014" t="s">
        <v>37</v>
      </c>
      <c r="H4014" s="1">
        <v>45365</v>
      </c>
      <c r="I4014" t="s">
        <v>106</v>
      </c>
      <c r="J4014" t="s">
        <v>41</v>
      </c>
      <c r="K4014" t="b">
        <v>1</v>
      </c>
      <c r="L4014" t="str">
        <f t="shared" si="187"/>
        <v>brtglucopro</v>
      </c>
      <c r="M4014" t="str">
        <f t="shared" si="188"/>
        <v>brtglucopro48813-3</v>
      </c>
      <c r="N4014" t="str">
        <f>IFERROR(VLOOKUP(LOWER(M4014),file_list!$B:$B,1,FALSE),FALSE)</f>
        <v>brtglucopro48813-3</v>
      </c>
      <c r="O4014" t="str">
        <f t="shared" si="186"/>
        <v>TRUE</v>
      </c>
    </row>
    <row r="4015" spans="1:15" x14ac:dyDescent="0.2">
      <c r="A4015" t="s">
        <v>7086</v>
      </c>
      <c r="B4015" t="s">
        <v>7087</v>
      </c>
      <c r="C4015">
        <v>48813</v>
      </c>
      <c r="D4015" t="s">
        <v>14</v>
      </c>
      <c r="E4015">
        <v>1305841</v>
      </c>
      <c r="F4015" t="s">
        <v>15</v>
      </c>
      <c r="G4015" t="s">
        <v>37</v>
      </c>
      <c r="H4015" s="1">
        <v>45894</v>
      </c>
      <c r="I4015" t="s">
        <v>63</v>
      </c>
      <c r="J4015" t="s">
        <v>41</v>
      </c>
      <c r="K4015" t="b">
        <v>1</v>
      </c>
      <c r="L4015" t="str">
        <f t="shared" si="187"/>
        <v>brtoptirize</v>
      </c>
      <c r="M4015" t="str">
        <f t="shared" si="188"/>
        <v>brtoptirize57538-49-48813</v>
      </c>
      <c r="N4015" t="str">
        <f>IFERROR(VLOOKUP(LOWER(M4015),file_list!$B:$B,1,FALSE),FALSE)</f>
        <v>brtoptirize57538-49-48813</v>
      </c>
      <c r="O4015" t="str">
        <f t="shared" si="186"/>
        <v>TRUE</v>
      </c>
    </row>
    <row r="4016" spans="1:15" x14ac:dyDescent="0.2">
      <c r="A4016" t="s">
        <v>7088</v>
      </c>
      <c r="B4016" t="s">
        <v>7089</v>
      </c>
      <c r="C4016">
        <v>48813</v>
      </c>
      <c r="D4016" t="s">
        <v>14</v>
      </c>
      <c r="E4016">
        <v>1305855</v>
      </c>
      <c r="F4016" t="s">
        <v>15</v>
      </c>
      <c r="G4016" t="s">
        <v>37</v>
      </c>
      <c r="H4016" s="1">
        <v>45894</v>
      </c>
      <c r="I4016" t="s">
        <v>63</v>
      </c>
      <c r="J4016" t="s">
        <v>41</v>
      </c>
      <c r="K4016" t="b">
        <v>1</v>
      </c>
      <c r="L4016" t="str">
        <f t="shared" si="187"/>
        <v>brtgoldstar</v>
      </c>
      <c r="M4016" t="str">
        <f t="shared" si="188"/>
        <v>brtgoldstar57538-63-48813</v>
      </c>
      <c r="N4016" t="str">
        <f>IFERROR(VLOOKUP(LOWER(M4016),file_list!$B:$B,1,FALSE),FALSE)</f>
        <v>brtgoldstar57538-63-48813</v>
      </c>
      <c r="O4016" t="str">
        <f t="shared" si="186"/>
        <v>TRUE</v>
      </c>
    </row>
    <row r="4017" spans="1:15" x14ac:dyDescent="0.2">
      <c r="A4017" t="s">
        <v>7090</v>
      </c>
      <c r="B4017" t="s">
        <v>7091</v>
      </c>
      <c r="C4017">
        <v>48813</v>
      </c>
      <c r="D4017" t="s">
        <v>14</v>
      </c>
      <c r="E4017">
        <v>1306740</v>
      </c>
      <c r="F4017" t="s">
        <v>15</v>
      </c>
      <c r="G4017" t="s">
        <v>37</v>
      </c>
      <c r="H4017" s="1">
        <v>45909</v>
      </c>
      <c r="I4017" t="s">
        <v>38</v>
      </c>
      <c r="J4017" t="s">
        <v>41</v>
      </c>
      <c r="K4017" t="b">
        <v>1</v>
      </c>
      <c r="L4017" t="str">
        <f t="shared" si="187"/>
        <v>brtgrofusion</v>
      </c>
      <c r="M4017" t="str">
        <f t="shared" si="188"/>
        <v>brtgrofusion57538-74-48813</v>
      </c>
      <c r="N4017" t="str">
        <f>IFERROR(VLOOKUP(LOWER(M4017),file_list!$B:$B,1,FALSE),FALSE)</f>
        <v>brtgrofusion57538-74-48813</v>
      </c>
      <c r="O4017" t="str">
        <f t="shared" si="186"/>
        <v>TRUE</v>
      </c>
    </row>
    <row r="4018" spans="1:15" x14ac:dyDescent="0.2">
      <c r="A4018" t="s">
        <v>7092</v>
      </c>
      <c r="B4018" t="s">
        <v>7093</v>
      </c>
      <c r="C4018">
        <v>48813</v>
      </c>
      <c r="D4018" t="s">
        <v>14</v>
      </c>
      <c r="E4018">
        <v>1284924</v>
      </c>
      <c r="F4018" t="s">
        <v>15</v>
      </c>
      <c r="G4018" t="s">
        <v>37</v>
      </c>
      <c r="H4018" s="1">
        <v>45523</v>
      </c>
      <c r="I4018" t="s">
        <v>63</v>
      </c>
      <c r="J4018" t="s">
        <v>17</v>
      </c>
      <c r="K4018" t="b">
        <v>1</v>
      </c>
      <c r="L4018" t="str">
        <f t="shared" si="187"/>
        <v>brtlimesulfur</v>
      </c>
      <c r="M4018" t="str">
        <f t="shared" si="188"/>
        <v>brtlimesulfur61842-30-48813</v>
      </c>
      <c r="N4018" t="str">
        <f>IFERROR(VLOOKUP(LOWER(M4018),file_list!$B:$B,1,FALSE),FALSE)</f>
        <v>brtlimesulfur61842-30-48813</v>
      </c>
      <c r="O4018" t="str">
        <f t="shared" si="186"/>
        <v>TRUE</v>
      </c>
    </row>
    <row r="4019" spans="1:15" x14ac:dyDescent="0.2">
      <c r="A4019" t="s">
        <v>7094</v>
      </c>
      <c r="B4019" t="s">
        <v>7095</v>
      </c>
      <c r="C4019">
        <v>48813</v>
      </c>
      <c r="D4019" t="s">
        <v>14</v>
      </c>
      <c r="E4019">
        <v>1284185</v>
      </c>
      <c r="F4019" t="s">
        <v>15</v>
      </c>
      <c r="G4019" t="s">
        <v>37</v>
      </c>
      <c r="H4019" s="1">
        <v>45510</v>
      </c>
      <c r="I4019" t="s">
        <v>356</v>
      </c>
      <c r="J4019" t="s">
        <v>17</v>
      </c>
      <c r="K4019" t="b">
        <v>1</v>
      </c>
      <c r="L4019" t="str">
        <f t="shared" si="187"/>
        <v>brtturfzilla(notfortreeinjectioninnys)</v>
      </c>
      <c r="M4019" t="str">
        <f t="shared" si="188"/>
        <v>brtturfzilla(notfortreeinjectioninnys)83416-1-48813</v>
      </c>
      <c r="N4019" t="str">
        <f>IFERROR(VLOOKUP(LOWER(M4019),file_list!$B:$B,1,FALSE),FALSE)</f>
        <v>brtturfzilla(notfortreeinjectioninnys)83416-1-48813</v>
      </c>
      <c r="O4019" t="str">
        <f t="shared" si="186"/>
        <v>TRUE</v>
      </c>
    </row>
    <row r="4020" spans="1:15" x14ac:dyDescent="0.2">
      <c r="A4020" t="s">
        <v>7096</v>
      </c>
      <c r="B4020" t="s">
        <v>7097</v>
      </c>
      <c r="C4020">
        <v>49407</v>
      </c>
      <c r="D4020" t="s">
        <v>14</v>
      </c>
      <c r="E4020">
        <v>1277677</v>
      </c>
      <c r="F4020" t="s">
        <v>15</v>
      </c>
      <c r="G4020" t="s">
        <v>37</v>
      </c>
      <c r="H4020" s="1">
        <v>45397</v>
      </c>
      <c r="I4020" t="s">
        <v>38</v>
      </c>
      <c r="J4020" t="s">
        <v>20</v>
      </c>
      <c r="K4020" t="b">
        <v>1</v>
      </c>
      <c r="L4020" t="str">
        <f t="shared" si="187"/>
        <v>rescue!antbaits</v>
      </c>
      <c r="M4020" t="str">
        <f t="shared" si="188"/>
        <v>rescue!antbaits49407-2</v>
      </c>
      <c r="N4020" t="str">
        <f>IFERROR(VLOOKUP(LOWER(M4020),file_list!$B:$B,1,FALSE),FALSE)</f>
        <v>rescue!antbaits49407-2</v>
      </c>
      <c r="O4020" t="str">
        <f t="shared" si="186"/>
        <v>TRUE</v>
      </c>
    </row>
    <row r="4021" spans="1:15" x14ac:dyDescent="0.2">
      <c r="A4021" t="s">
        <v>7098</v>
      </c>
      <c r="B4021" t="s">
        <v>7099</v>
      </c>
      <c r="C4021">
        <v>49407</v>
      </c>
      <c r="D4021" t="s">
        <v>14</v>
      </c>
      <c r="E4021">
        <v>1277677</v>
      </c>
      <c r="F4021" t="s">
        <v>15</v>
      </c>
      <c r="G4021" t="s">
        <v>37</v>
      </c>
      <c r="H4021" s="1">
        <v>45397</v>
      </c>
      <c r="I4021" t="s">
        <v>38</v>
      </c>
      <c r="J4021" t="s">
        <v>20</v>
      </c>
      <c r="K4021" t="b">
        <v>1</v>
      </c>
      <c r="L4021" t="str">
        <f t="shared" si="187"/>
        <v>japanesebeetletrap</v>
      </c>
      <c r="M4021" t="str">
        <f t="shared" si="188"/>
        <v>japanesebeetletrap84565-1-49407</v>
      </c>
      <c r="N4021" t="str">
        <f>IFERROR(VLOOKUP(LOWER(M4021),file_list!$B:$B,1,FALSE),FALSE)</f>
        <v>japanesebeetletrap84565-1-49407</v>
      </c>
      <c r="O4021" t="str">
        <f t="shared" si="186"/>
        <v>TRUE</v>
      </c>
    </row>
    <row r="4022" spans="1:15" x14ac:dyDescent="0.2">
      <c r="A4022" t="s">
        <v>7098</v>
      </c>
      <c r="B4022" t="s">
        <v>7100</v>
      </c>
      <c r="C4022">
        <v>49407</v>
      </c>
      <c r="D4022" t="s">
        <v>14</v>
      </c>
      <c r="E4022">
        <v>1277677</v>
      </c>
      <c r="F4022" t="s">
        <v>15</v>
      </c>
      <c r="G4022" t="s">
        <v>37</v>
      </c>
      <c r="H4022" s="1">
        <v>45397</v>
      </c>
      <c r="I4022" t="s">
        <v>38</v>
      </c>
      <c r="J4022" t="s">
        <v>20</v>
      </c>
      <c r="K4022" t="b">
        <v>1</v>
      </c>
      <c r="L4022" t="str">
        <f t="shared" si="187"/>
        <v>japanesebeetletraprefill</v>
      </c>
      <c r="M4022" t="str">
        <f t="shared" si="188"/>
        <v>japanesebeetletraprefill84565-1-49407</v>
      </c>
      <c r="N4022" t="str">
        <f>IFERROR(VLOOKUP(LOWER(M4022),file_list!$B:$B,1,FALSE),FALSE)</f>
        <v>japanesebeetletraprefill84565-1-49407</v>
      </c>
      <c r="O4022" t="str">
        <f t="shared" si="186"/>
        <v>TRUE</v>
      </c>
    </row>
    <row r="4023" spans="1:15" x14ac:dyDescent="0.2">
      <c r="A4023" t="s">
        <v>7098</v>
      </c>
      <c r="B4023" t="s">
        <v>7101</v>
      </c>
      <c r="C4023">
        <v>49407</v>
      </c>
      <c r="D4023" t="s">
        <v>14</v>
      </c>
      <c r="E4023">
        <v>1277677</v>
      </c>
      <c r="F4023" t="s">
        <v>15</v>
      </c>
      <c r="G4023" t="s">
        <v>37</v>
      </c>
      <c r="H4023" s="1">
        <v>45397</v>
      </c>
      <c r="I4023" t="s">
        <v>38</v>
      </c>
      <c r="J4023" t="s">
        <v>20</v>
      </c>
      <c r="K4023" t="b">
        <v>0</v>
      </c>
      <c r="L4023" t="str">
        <f t="shared" si="187"/>
        <v>rescuejapaneseorientalbeetletrap</v>
      </c>
      <c r="M4023" t="str">
        <f t="shared" si="188"/>
        <v>rescuejapaneseorientalbeetletrap84565-1-49407</v>
      </c>
      <c r="N4023" t="str">
        <f>IFERROR(VLOOKUP(LOWER(M4023),file_list!$B:$B,1,FALSE),FALSE)</f>
        <v>rescuejapaneseorientalbeetletrap84565-1-49407</v>
      </c>
      <c r="O4023" t="str">
        <f t="shared" ref="O4023:O4086" si="189">IF(N4023=FALSE,"FALSE","TRUE")</f>
        <v>TRUE</v>
      </c>
    </row>
    <row r="4024" spans="1:15" x14ac:dyDescent="0.2">
      <c r="A4024" t="s">
        <v>7102</v>
      </c>
      <c r="B4024" t="s">
        <v>7103</v>
      </c>
      <c r="C4024">
        <v>49407</v>
      </c>
      <c r="D4024" t="s">
        <v>14</v>
      </c>
      <c r="E4024">
        <v>1298855</v>
      </c>
      <c r="F4024" t="s">
        <v>15</v>
      </c>
      <c r="G4024" t="s">
        <v>37</v>
      </c>
      <c r="H4024" s="1">
        <v>45768</v>
      </c>
      <c r="I4024" t="s">
        <v>38</v>
      </c>
      <c r="J4024" t="s">
        <v>20</v>
      </c>
      <c r="K4024" t="b">
        <v>1</v>
      </c>
      <c r="L4024" t="str">
        <f t="shared" si="187"/>
        <v>rescue!smarterpestcontroloutdoorflytrap</v>
      </c>
      <c r="M4024" t="str">
        <f t="shared" si="188"/>
        <v>rescue!smarterpestcontroloutdoorflytrap84565-2-49407</v>
      </c>
      <c r="N4024" t="str">
        <f>IFERROR(VLOOKUP(LOWER(M4024),file_list!$B:$B,1,FALSE),FALSE)</f>
        <v>rescue!smarterpestcontroloutdoorflytrap84565-2-49407</v>
      </c>
      <c r="O4024" t="str">
        <f t="shared" si="189"/>
        <v>TRUE</v>
      </c>
    </row>
    <row r="4025" spans="1:15" x14ac:dyDescent="0.2">
      <c r="A4025" t="s">
        <v>7102</v>
      </c>
      <c r="B4025" t="s">
        <v>7104</v>
      </c>
      <c r="C4025">
        <v>49407</v>
      </c>
      <c r="D4025" t="s">
        <v>14</v>
      </c>
      <c r="E4025">
        <v>1280609</v>
      </c>
      <c r="F4025" t="s">
        <v>15</v>
      </c>
      <c r="G4025" t="s">
        <v>37</v>
      </c>
      <c r="H4025" s="1">
        <v>45440</v>
      </c>
      <c r="I4025" t="s">
        <v>38</v>
      </c>
      <c r="J4025" t="s">
        <v>20</v>
      </c>
      <c r="K4025" t="b">
        <v>1</v>
      </c>
      <c r="L4025" t="str">
        <f t="shared" si="187"/>
        <v>outdoorpop!flytrap</v>
      </c>
      <c r="M4025" t="str">
        <f t="shared" si="188"/>
        <v>outdoorpop!flytrap84565-2-49407</v>
      </c>
      <c r="N4025" t="str">
        <f>IFERROR(VLOOKUP(LOWER(M4025),file_list!$B:$B,1,FALSE),FALSE)</f>
        <v>outdoorpop!flytrap84565-2-49407</v>
      </c>
      <c r="O4025" t="str">
        <f t="shared" si="189"/>
        <v>TRUE</v>
      </c>
    </row>
    <row r="4026" spans="1:15" x14ac:dyDescent="0.2">
      <c r="A4026" t="s">
        <v>7102</v>
      </c>
      <c r="B4026" t="s">
        <v>7105</v>
      </c>
      <c r="C4026">
        <v>49407</v>
      </c>
      <c r="D4026" t="s">
        <v>14</v>
      </c>
      <c r="E4026">
        <v>1280609</v>
      </c>
      <c r="F4026" t="s">
        <v>15</v>
      </c>
      <c r="G4026" t="s">
        <v>37</v>
      </c>
      <c r="H4026" s="1">
        <v>45440</v>
      </c>
      <c r="I4026" t="s">
        <v>38</v>
      </c>
      <c r="J4026" t="s">
        <v>20</v>
      </c>
      <c r="K4026" t="b">
        <v>1</v>
      </c>
      <c r="L4026" t="str">
        <f t="shared" si="187"/>
        <v>flytrapmax</v>
      </c>
      <c r="M4026" t="str">
        <f t="shared" si="188"/>
        <v>flytrapmax84565-2-49407</v>
      </c>
      <c r="N4026" t="str">
        <f>IFERROR(VLOOKUP(LOWER(M4026),file_list!$B:$B,1,FALSE),FALSE)</f>
        <v>flytrapmax84565-2-49407</v>
      </c>
      <c r="O4026" t="str">
        <f t="shared" si="189"/>
        <v>TRUE</v>
      </c>
    </row>
    <row r="4027" spans="1:15" x14ac:dyDescent="0.2">
      <c r="A4027" t="s">
        <v>7102</v>
      </c>
      <c r="B4027" t="s">
        <v>7106</v>
      </c>
      <c r="C4027">
        <v>49407</v>
      </c>
      <c r="D4027" t="s">
        <v>14</v>
      </c>
      <c r="E4027">
        <v>1280609</v>
      </c>
      <c r="F4027" t="s">
        <v>15</v>
      </c>
      <c r="G4027" t="s">
        <v>37</v>
      </c>
      <c r="H4027" s="1">
        <v>45440</v>
      </c>
      <c r="I4027" t="s">
        <v>38</v>
      </c>
      <c r="J4027" t="s">
        <v>20</v>
      </c>
      <c r="K4027" t="b">
        <v>1</v>
      </c>
      <c r="L4027" t="str">
        <f t="shared" si="187"/>
        <v>reusableflytrap</v>
      </c>
      <c r="M4027" t="str">
        <f t="shared" si="188"/>
        <v>reusableflytrap84565-2-49407</v>
      </c>
      <c r="N4027" t="str">
        <f>IFERROR(VLOOKUP(LOWER(M4027),file_list!$B:$B,1,FALSE),FALSE)</f>
        <v>reusableflytrap84565-2-49407</v>
      </c>
      <c r="O4027" t="str">
        <f t="shared" si="189"/>
        <v>TRUE</v>
      </c>
    </row>
    <row r="4028" spans="1:15" x14ac:dyDescent="0.2">
      <c r="A4028" t="s">
        <v>7102</v>
      </c>
      <c r="B4028" t="s">
        <v>7107</v>
      </c>
      <c r="C4028">
        <v>49407</v>
      </c>
      <c r="D4028" t="s">
        <v>14</v>
      </c>
      <c r="E4028">
        <v>1277346</v>
      </c>
      <c r="F4028" t="s">
        <v>15</v>
      </c>
      <c r="G4028" t="s">
        <v>37</v>
      </c>
      <c r="H4028" s="1">
        <v>45383</v>
      </c>
      <c r="I4028" t="s">
        <v>106</v>
      </c>
      <c r="J4028" t="s">
        <v>20</v>
      </c>
      <c r="K4028" t="b">
        <v>1</v>
      </c>
      <c r="L4028" t="str">
        <f t="shared" si="187"/>
        <v>outdoorbigbagflytrap</v>
      </c>
      <c r="M4028" t="str">
        <f t="shared" si="188"/>
        <v>outdoorbigbagflytrap84565-2-49407</v>
      </c>
      <c r="N4028" t="str">
        <f>IFERROR(VLOOKUP(LOWER(M4028),file_list!$B:$B,1,FALSE),FALSE)</f>
        <v>outdoorbigbagflytrap84565-2-49407</v>
      </c>
      <c r="O4028" t="str">
        <f t="shared" si="189"/>
        <v>TRUE</v>
      </c>
    </row>
    <row r="4029" spans="1:15" x14ac:dyDescent="0.2">
      <c r="A4029" t="s">
        <v>7102</v>
      </c>
      <c r="B4029" t="s">
        <v>7108</v>
      </c>
      <c r="C4029">
        <v>49407</v>
      </c>
      <c r="D4029" t="s">
        <v>14</v>
      </c>
      <c r="E4029">
        <v>1280609</v>
      </c>
      <c r="F4029" t="s">
        <v>15</v>
      </c>
      <c r="G4029" t="s">
        <v>37</v>
      </c>
      <c r="H4029" s="1">
        <v>45440</v>
      </c>
      <c r="I4029" t="s">
        <v>38</v>
      </c>
      <c r="J4029" t="s">
        <v>20</v>
      </c>
      <c r="K4029" t="b">
        <v>1</v>
      </c>
      <c r="L4029" t="str">
        <f t="shared" si="187"/>
        <v>outdoorflytrap</v>
      </c>
      <c r="M4029" t="str">
        <f t="shared" si="188"/>
        <v>outdoorflytrap84565-2-49407</v>
      </c>
      <c r="N4029" t="str">
        <f>IFERROR(VLOOKUP(LOWER(M4029),file_list!$B:$B,1,FALSE),FALSE)</f>
        <v>outdoorflytrap84565-2-49407</v>
      </c>
      <c r="O4029" t="str">
        <f t="shared" si="189"/>
        <v>TRUE</v>
      </c>
    </row>
    <row r="4030" spans="1:15" x14ac:dyDescent="0.2">
      <c r="A4030" t="s">
        <v>7102</v>
      </c>
      <c r="B4030" t="s">
        <v>7109</v>
      </c>
      <c r="C4030">
        <v>49407</v>
      </c>
      <c r="D4030" t="s">
        <v>78</v>
      </c>
      <c r="E4030">
        <v>1277677</v>
      </c>
      <c r="F4030" t="s">
        <v>15</v>
      </c>
      <c r="G4030" t="s">
        <v>37</v>
      </c>
      <c r="H4030" s="1">
        <v>45397</v>
      </c>
      <c r="I4030" t="s">
        <v>38</v>
      </c>
      <c r="J4030" t="s">
        <v>20</v>
      </c>
      <c r="K4030" t="b">
        <v>1</v>
      </c>
      <c r="L4030" t="str">
        <f t="shared" si="187"/>
        <v>rescuepopflytrapattachment</v>
      </c>
      <c r="M4030" t="str">
        <f t="shared" si="188"/>
        <v>rescuepopflytrapattachment84565-2-49407</v>
      </c>
      <c r="N4030" t="str">
        <f>IFERROR(VLOOKUP(LOWER(M4030),file_list!$B:$B,1,FALSE),FALSE)</f>
        <v>rescuepopflytrapattachment84565-2-49407</v>
      </c>
      <c r="O4030" t="str">
        <f t="shared" si="189"/>
        <v>TRUE</v>
      </c>
    </row>
    <row r="4031" spans="1:15" x14ac:dyDescent="0.2">
      <c r="A4031" t="s">
        <v>7102</v>
      </c>
      <c r="B4031" t="s">
        <v>7110</v>
      </c>
      <c r="C4031">
        <v>49407</v>
      </c>
      <c r="D4031" t="s">
        <v>78</v>
      </c>
      <c r="E4031">
        <v>1277677</v>
      </c>
      <c r="F4031" t="s">
        <v>15</v>
      </c>
      <c r="G4031" t="s">
        <v>37</v>
      </c>
      <c r="H4031" s="1">
        <v>45397</v>
      </c>
      <c r="I4031" t="s">
        <v>38</v>
      </c>
      <c r="J4031" t="s">
        <v>20</v>
      </c>
      <c r="K4031" t="b">
        <v>1</v>
      </c>
      <c r="L4031" t="str">
        <f t="shared" si="187"/>
        <v>rescueflytrapattractant</v>
      </c>
      <c r="M4031" t="str">
        <f t="shared" si="188"/>
        <v>rescueflytrapattractant84565-2-49407</v>
      </c>
      <c r="N4031" t="str">
        <f>IFERROR(VLOOKUP(LOWER(M4031),file_list!$B:$B,1,FALSE),FALSE)</f>
        <v>rescueflytrapattractant84565-2-49407</v>
      </c>
      <c r="O4031" t="str">
        <f t="shared" si="189"/>
        <v>TRUE</v>
      </c>
    </row>
    <row r="4032" spans="1:15" x14ac:dyDescent="0.2">
      <c r="A4032" t="s">
        <v>7102</v>
      </c>
      <c r="B4032" t="s">
        <v>7111</v>
      </c>
      <c r="C4032">
        <v>49407</v>
      </c>
      <c r="D4032" t="s">
        <v>14</v>
      </c>
      <c r="E4032">
        <v>1280609</v>
      </c>
      <c r="F4032" t="s">
        <v>15</v>
      </c>
      <c r="G4032" t="s">
        <v>37</v>
      </c>
      <c r="H4032" s="1">
        <v>45440</v>
      </c>
      <c r="I4032" t="s">
        <v>38</v>
      </c>
      <c r="J4032" t="s">
        <v>20</v>
      </c>
      <c r="K4032" t="b">
        <v>1</v>
      </c>
      <c r="L4032" t="str">
        <f t="shared" si="187"/>
        <v>reusablepop!flytrap</v>
      </c>
      <c r="M4032" t="str">
        <f t="shared" si="188"/>
        <v>reusablepop!flytrap84565-2-49407</v>
      </c>
      <c r="N4032" t="str">
        <f>IFERROR(VLOOKUP(LOWER(M4032),file_list!$B:$B,1,FALSE),FALSE)</f>
        <v>reusablepop!flytrap84565-2-49407</v>
      </c>
      <c r="O4032" t="str">
        <f t="shared" si="189"/>
        <v>TRUE</v>
      </c>
    </row>
    <row r="4033" spans="1:15" x14ac:dyDescent="0.2">
      <c r="A4033" t="s">
        <v>7102</v>
      </c>
      <c r="B4033" t="s">
        <v>7112</v>
      </c>
      <c r="C4033">
        <v>49407</v>
      </c>
      <c r="D4033" t="s">
        <v>14</v>
      </c>
      <c r="E4033">
        <v>1277677</v>
      </c>
      <c r="F4033" t="s">
        <v>15</v>
      </c>
      <c r="G4033" t="s">
        <v>37</v>
      </c>
      <c r="H4033" s="1">
        <v>45397</v>
      </c>
      <c r="I4033" t="s">
        <v>38</v>
      </c>
      <c r="J4033" t="s">
        <v>20</v>
      </c>
      <c r="K4033" t="b">
        <v>1</v>
      </c>
      <c r="L4033" t="str">
        <f t="shared" si="187"/>
        <v>pop!flytraprefill</v>
      </c>
      <c r="M4033" t="str">
        <f t="shared" si="188"/>
        <v>pop!flytraprefill84565-2-49407</v>
      </c>
      <c r="N4033" t="str">
        <f>IFERROR(VLOOKUP(LOWER(M4033),file_list!$B:$B,1,FALSE),FALSE)</f>
        <v>pop!flytraprefill84565-2-49407</v>
      </c>
      <c r="O4033" t="str">
        <f t="shared" si="189"/>
        <v>TRUE</v>
      </c>
    </row>
    <row r="4034" spans="1:15" x14ac:dyDescent="0.2">
      <c r="A4034" t="s">
        <v>7102</v>
      </c>
      <c r="B4034" t="s">
        <v>7113</v>
      </c>
      <c r="C4034">
        <v>49407</v>
      </c>
      <c r="D4034" t="s">
        <v>14</v>
      </c>
      <c r="E4034">
        <v>1277677</v>
      </c>
      <c r="F4034" t="s">
        <v>15</v>
      </c>
      <c r="G4034" t="s">
        <v>37</v>
      </c>
      <c r="H4034" s="1">
        <v>45397</v>
      </c>
      <c r="I4034" t="s">
        <v>38</v>
      </c>
      <c r="J4034" t="s">
        <v>20</v>
      </c>
      <c r="K4034" t="b">
        <v>1</v>
      </c>
      <c r="L4034" t="str">
        <f t="shared" si="187"/>
        <v>flytraprefill</v>
      </c>
      <c r="M4034" t="str">
        <f t="shared" si="188"/>
        <v>flytraprefill84565-2-49407</v>
      </c>
      <c r="N4034" t="str">
        <f>IFERROR(VLOOKUP(LOWER(M4034),file_list!$B:$B,1,FALSE),FALSE)</f>
        <v>flytraprefill84565-2-49407</v>
      </c>
      <c r="O4034" t="str">
        <f t="shared" si="189"/>
        <v>TRUE</v>
      </c>
    </row>
    <row r="4035" spans="1:15" x14ac:dyDescent="0.2">
      <c r="A4035" t="s">
        <v>7102</v>
      </c>
      <c r="B4035" t="s">
        <v>7114</v>
      </c>
      <c r="C4035">
        <v>49407</v>
      </c>
      <c r="D4035" t="s">
        <v>14</v>
      </c>
      <c r="E4035">
        <v>1277677</v>
      </c>
      <c r="F4035" t="s">
        <v>15</v>
      </c>
      <c r="G4035" t="s">
        <v>37</v>
      </c>
      <c r="H4035" s="1">
        <v>45397</v>
      </c>
      <c r="I4035" t="s">
        <v>38</v>
      </c>
      <c r="J4035" t="s">
        <v>20</v>
      </c>
      <c r="K4035" t="b">
        <v>1</v>
      </c>
      <c r="L4035" t="str">
        <f t="shared" ref="L4035:L4098" si="190">SUBSTITUTE(LOWER(SUBSTITUTE(SUBSTITUTE(SUBSTITUTE(B4035," ",""),"/",""),"&amp;","")),"and","")</f>
        <v>disposableflytrap</v>
      </c>
      <c r="M4035" t="str">
        <f t="shared" ref="M4035:M4098" si="191">_xlfn.CONCAT(L4035,A4035)</f>
        <v>disposableflytrap84565-2-49407</v>
      </c>
      <c r="N4035" t="str">
        <f>IFERROR(VLOOKUP(LOWER(M4035),file_list!$B:$B,1,FALSE),FALSE)</f>
        <v>disposableflytrap84565-2-49407</v>
      </c>
      <c r="O4035" t="str">
        <f t="shared" si="189"/>
        <v>TRUE</v>
      </c>
    </row>
    <row r="4036" spans="1:15" x14ac:dyDescent="0.2">
      <c r="A4036" t="s">
        <v>7102</v>
      </c>
      <c r="B4036" t="s">
        <v>7115</v>
      </c>
      <c r="C4036">
        <v>49407</v>
      </c>
      <c r="D4036" t="s">
        <v>14</v>
      </c>
      <c r="E4036">
        <v>1277677</v>
      </c>
      <c r="F4036" t="s">
        <v>15</v>
      </c>
      <c r="G4036" t="s">
        <v>37</v>
      </c>
      <c r="H4036" s="1">
        <v>45397</v>
      </c>
      <c r="I4036" t="s">
        <v>38</v>
      </c>
      <c r="J4036" t="s">
        <v>20</v>
      </c>
      <c r="K4036" t="b">
        <v>1</v>
      </c>
      <c r="L4036" t="str">
        <f t="shared" si="190"/>
        <v>disposablebigbagflytrap</v>
      </c>
      <c r="M4036" t="str">
        <f t="shared" si="191"/>
        <v>disposablebigbagflytrap84565-2-49407</v>
      </c>
      <c r="N4036" t="str">
        <f>IFERROR(VLOOKUP(LOWER(M4036),file_list!$B:$B,1,FALSE),FALSE)</f>
        <v>disposablebigbagflytrap84565-2-49407</v>
      </c>
      <c r="O4036" t="str">
        <f t="shared" si="189"/>
        <v>TRUE</v>
      </c>
    </row>
    <row r="4037" spans="1:15" x14ac:dyDescent="0.2">
      <c r="A4037" t="s">
        <v>7102</v>
      </c>
      <c r="B4037" t="s">
        <v>7116</v>
      </c>
      <c r="C4037">
        <v>49407</v>
      </c>
      <c r="D4037" t="s">
        <v>14</v>
      </c>
      <c r="E4037">
        <v>1277677</v>
      </c>
      <c r="F4037" t="s">
        <v>15</v>
      </c>
      <c r="G4037" t="s">
        <v>37</v>
      </c>
      <c r="H4037" s="1">
        <v>45397</v>
      </c>
      <c r="I4037" t="s">
        <v>38</v>
      </c>
      <c r="J4037" t="s">
        <v>20</v>
      </c>
      <c r="K4037" t="b">
        <v>1</v>
      </c>
      <c r="L4037" t="str">
        <f t="shared" si="190"/>
        <v>flytrapmaxrefill</v>
      </c>
      <c r="M4037" t="str">
        <f t="shared" si="191"/>
        <v>flytrapmaxrefill84565-2-49407</v>
      </c>
      <c r="N4037" t="str">
        <f>IFERROR(VLOOKUP(LOWER(M4037),file_list!$B:$B,1,FALSE),FALSE)</f>
        <v>flytrapmaxrefill84565-2-49407</v>
      </c>
      <c r="O4037" t="str">
        <f t="shared" si="189"/>
        <v>TRUE</v>
      </c>
    </row>
    <row r="4038" spans="1:15" x14ac:dyDescent="0.2">
      <c r="A4038" t="s">
        <v>7102</v>
      </c>
      <c r="B4038" t="s">
        <v>7117</v>
      </c>
      <c r="C4038">
        <v>49407</v>
      </c>
      <c r="D4038" t="s">
        <v>78</v>
      </c>
      <c r="E4038">
        <v>1277677</v>
      </c>
      <c r="F4038" t="s">
        <v>15</v>
      </c>
      <c r="G4038" t="s">
        <v>37</v>
      </c>
      <c r="H4038" s="1">
        <v>45397</v>
      </c>
      <c r="I4038" t="s">
        <v>38</v>
      </c>
      <c r="J4038" t="s">
        <v>20</v>
      </c>
      <c r="K4038" t="b">
        <v>1</v>
      </c>
      <c r="L4038" t="str">
        <f t="shared" si="190"/>
        <v>rescuebigbagflytrap</v>
      </c>
      <c r="M4038" t="str">
        <f t="shared" si="191"/>
        <v>rescuebigbagflytrap84565-2-49407</v>
      </c>
      <c r="N4038" t="str">
        <f>IFERROR(VLOOKUP(LOWER(M4038),file_list!$B:$B,1,FALSE),FALSE)</f>
        <v>rescuebigbagflytrap84565-2-49407</v>
      </c>
      <c r="O4038" t="str">
        <f t="shared" si="189"/>
        <v>TRUE</v>
      </c>
    </row>
    <row r="4039" spans="1:15" x14ac:dyDescent="0.2">
      <c r="A4039" t="s">
        <v>7102</v>
      </c>
      <c r="B4039" t="s">
        <v>7118</v>
      </c>
      <c r="C4039">
        <v>49407</v>
      </c>
      <c r="D4039" t="s">
        <v>78</v>
      </c>
      <c r="E4039">
        <v>1277677</v>
      </c>
      <c r="F4039" t="s">
        <v>15</v>
      </c>
      <c r="G4039" t="s">
        <v>37</v>
      </c>
      <c r="H4039" s="1">
        <v>45397</v>
      </c>
      <c r="I4039" t="s">
        <v>38</v>
      </c>
      <c r="J4039" t="s">
        <v>20</v>
      </c>
      <c r="K4039" t="b">
        <v>1</v>
      </c>
      <c r="L4039" t="str">
        <f t="shared" si="190"/>
        <v>rescueflytrap</v>
      </c>
      <c r="M4039" t="str">
        <f t="shared" si="191"/>
        <v>rescueflytrap84565-2-49407</v>
      </c>
      <c r="N4039" t="str">
        <f>IFERROR(VLOOKUP(LOWER(M4039),file_list!$B:$B,1,FALSE),FALSE)</f>
        <v>rescueflytrap84565-2-49407</v>
      </c>
      <c r="O4039" t="str">
        <f t="shared" si="189"/>
        <v>TRUE</v>
      </c>
    </row>
    <row r="4040" spans="1:15" x14ac:dyDescent="0.2">
      <c r="A4040" t="s">
        <v>7119</v>
      </c>
      <c r="B4040" t="s">
        <v>7120</v>
      </c>
      <c r="C4040">
        <v>49407</v>
      </c>
      <c r="D4040" t="s">
        <v>78</v>
      </c>
      <c r="E4040">
        <v>1277677</v>
      </c>
      <c r="F4040" t="s">
        <v>15</v>
      </c>
      <c r="G4040" t="s">
        <v>37</v>
      </c>
      <c r="H4040" s="1">
        <v>45397</v>
      </c>
      <c r="I4040" t="s">
        <v>38</v>
      </c>
      <c r="J4040" t="s">
        <v>20</v>
      </c>
      <c r="K4040" t="b">
        <v>1</v>
      </c>
      <c r="L4040" t="str">
        <f t="shared" si="190"/>
        <v>whyattractantkit</v>
      </c>
      <c r="M4040" t="str">
        <f t="shared" si="191"/>
        <v>whyattractantkit84565-3-49407</v>
      </c>
      <c r="N4040" t="str">
        <f>IFERROR(VLOOKUP(LOWER(M4040),file_list!$B:$B,1,FALSE),FALSE)</f>
        <v>whyattractantkit84565-3-49407</v>
      </c>
      <c r="O4040" t="str">
        <f t="shared" si="189"/>
        <v>TRUE</v>
      </c>
    </row>
    <row r="4041" spans="1:15" x14ac:dyDescent="0.2">
      <c r="A4041" t="s">
        <v>7119</v>
      </c>
      <c r="B4041" t="s">
        <v>7121</v>
      </c>
      <c r="C4041">
        <v>49407</v>
      </c>
      <c r="D4041" t="s">
        <v>78</v>
      </c>
      <c r="E4041">
        <v>1277677</v>
      </c>
      <c r="F4041" t="s">
        <v>15</v>
      </c>
      <c r="G4041" t="s">
        <v>37</v>
      </c>
      <c r="H4041" s="1">
        <v>45397</v>
      </c>
      <c r="I4041" t="s">
        <v>38</v>
      </c>
      <c r="J4041" t="s">
        <v>20</v>
      </c>
      <c r="K4041" t="b">
        <v>1</v>
      </c>
      <c r="L4041" t="str">
        <f t="shared" si="190"/>
        <v>whytrap</v>
      </c>
      <c r="M4041" t="str">
        <f t="shared" si="191"/>
        <v>whytrap84565-3-49407</v>
      </c>
      <c r="N4041" t="str">
        <f>IFERROR(VLOOKUP(LOWER(M4041),file_list!$B:$B,1,FALSE),FALSE)</f>
        <v>whytrap84565-3-49407</v>
      </c>
      <c r="O4041" t="str">
        <f t="shared" si="189"/>
        <v>TRUE</v>
      </c>
    </row>
    <row r="4042" spans="1:15" x14ac:dyDescent="0.2">
      <c r="A4042" t="s">
        <v>7119</v>
      </c>
      <c r="B4042" t="s">
        <v>7122</v>
      </c>
      <c r="C4042">
        <v>49407</v>
      </c>
      <c r="D4042" t="s">
        <v>14</v>
      </c>
      <c r="E4042">
        <v>1277677</v>
      </c>
      <c r="F4042" t="s">
        <v>15</v>
      </c>
      <c r="G4042" t="s">
        <v>37</v>
      </c>
      <c r="H4042" s="1">
        <v>45397</v>
      </c>
      <c r="I4042" t="s">
        <v>38</v>
      </c>
      <c r="J4042" t="s">
        <v>20</v>
      </c>
      <c r="K4042" t="b">
        <v>1</v>
      </c>
      <c r="L4042" t="str">
        <f t="shared" si="190"/>
        <v>whywaspshornetsyellowjacketstraprefill</v>
      </c>
      <c r="M4042" t="str">
        <f t="shared" si="191"/>
        <v>whywaspshornetsyellowjacketstraprefill84565-3-49407</v>
      </c>
      <c r="N4042" t="str">
        <f>IFERROR(VLOOKUP(LOWER(M4042),file_list!$B:$B,1,FALSE),FALSE)</f>
        <v>whywaspshornetsyellowjacketstraprefill84565-3-49407</v>
      </c>
      <c r="O4042" t="str">
        <f t="shared" si="189"/>
        <v>TRUE</v>
      </c>
    </row>
    <row r="4043" spans="1:15" x14ac:dyDescent="0.2">
      <c r="A4043" t="s">
        <v>7119</v>
      </c>
      <c r="B4043" t="s">
        <v>7123</v>
      </c>
      <c r="C4043">
        <v>49407</v>
      </c>
      <c r="D4043" t="s">
        <v>14</v>
      </c>
      <c r="E4043">
        <v>1277677</v>
      </c>
      <c r="F4043" t="s">
        <v>15</v>
      </c>
      <c r="G4043" t="s">
        <v>37</v>
      </c>
      <c r="H4043" s="1">
        <v>45397</v>
      </c>
      <c r="I4043" t="s">
        <v>38</v>
      </c>
      <c r="J4043" t="s">
        <v>20</v>
      </c>
      <c r="K4043" t="b">
        <v>1</v>
      </c>
      <c r="L4043" t="str">
        <f t="shared" si="190"/>
        <v>reusablewhytrap</v>
      </c>
      <c r="M4043" t="str">
        <f t="shared" si="191"/>
        <v>reusablewhytrap84565-3-49407</v>
      </c>
      <c r="N4043" t="str">
        <f>IFERROR(VLOOKUP(LOWER(M4043),file_list!$B:$B,1,FALSE),FALSE)</f>
        <v>reusablewhytrap84565-3-49407</v>
      </c>
      <c r="O4043" t="str">
        <f t="shared" si="189"/>
        <v>TRUE</v>
      </c>
    </row>
    <row r="4044" spans="1:15" x14ac:dyDescent="0.2">
      <c r="A4044" t="s">
        <v>7124</v>
      </c>
      <c r="B4044" t="s">
        <v>7125</v>
      </c>
      <c r="C4044">
        <v>49407</v>
      </c>
      <c r="D4044" t="s">
        <v>78</v>
      </c>
      <c r="E4044">
        <v>1277677</v>
      </c>
      <c r="F4044" t="s">
        <v>15</v>
      </c>
      <c r="G4044" t="s">
        <v>37</v>
      </c>
      <c r="H4044" s="1">
        <v>45397</v>
      </c>
      <c r="I4044" t="s">
        <v>38</v>
      </c>
      <c r="J4044" t="s">
        <v>20</v>
      </c>
      <c r="K4044" t="b">
        <v>1</v>
      </c>
      <c r="L4044" t="str">
        <f t="shared" si="190"/>
        <v>rescueyellowjackettrap</v>
      </c>
      <c r="M4044" t="str">
        <f t="shared" si="191"/>
        <v>rescueyellowjackettrap84565-4-49407</v>
      </c>
      <c r="N4044" t="str">
        <f>IFERROR(VLOOKUP(LOWER(M4044),file_list!$B:$B,1,FALSE),FALSE)</f>
        <v>rescueyellowjackettrap84565-4-49407</v>
      </c>
      <c r="O4044" t="str">
        <f t="shared" si="189"/>
        <v>TRUE</v>
      </c>
    </row>
    <row r="4045" spans="1:15" x14ac:dyDescent="0.2">
      <c r="A4045" t="s">
        <v>7124</v>
      </c>
      <c r="B4045" t="s">
        <v>7126</v>
      </c>
      <c r="C4045">
        <v>49407</v>
      </c>
      <c r="D4045" t="s">
        <v>78</v>
      </c>
      <c r="E4045">
        <v>1277677</v>
      </c>
      <c r="F4045" t="s">
        <v>15</v>
      </c>
      <c r="G4045" t="s">
        <v>37</v>
      </c>
      <c r="H4045" s="1">
        <v>45397</v>
      </c>
      <c r="I4045" t="s">
        <v>38</v>
      </c>
      <c r="J4045" t="s">
        <v>20</v>
      </c>
      <c r="K4045" t="b">
        <v>1</v>
      </c>
      <c r="L4045" t="str">
        <f t="shared" si="190"/>
        <v>rescueyellowjacketattractant</v>
      </c>
      <c r="M4045" t="str">
        <f t="shared" si="191"/>
        <v>rescueyellowjacketattractant84565-4-49407</v>
      </c>
      <c r="N4045" t="str">
        <f>IFERROR(VLOOKUP(LOWER(M4045),file_list!$B:$B,1,FALSE),FALSE)</f>
        <v>rescueyellowjacketattractant84565-4-49407</v>
      </c>
      <c r="O4045" t="str">
        <f t="shared" si="189"/>
        <v>TRUE</v>
      </c>
    </row>
    <row r="4046" spans="1:15" x14ac:dyDescent="0.2">
      <c r="A4046" t="s">
        <v>7124</v>
      </c>
      <c r="B4046" t="s">
        <v>7127</v>
      </c>
      <c r="C4046">
        <v>49407</v>
      </c>
      <c r="D4046" t="s">
        <v>14</v>
      </c>
      <c r="E4046">
        <v>1277677</v>
      </c>
      <c r="F4046" t="s">
        <v>15</v>
      </c>
      <c r="G4046" t="s">
        <v>37</v>
      </c>
      <c r="H4046" s="1">
        <v>45397</v>
      </c>
      <c r="I4046" t="s">
        <v>38</v>
      </c>
      <c r="J4046" t="s">
        <v>20</v>
      </c>
      <c r="K4046" t="b">
        <v>1</v>
      </c>
      <c r="L4046" t="str">
        <f t="shared" si="190"/>
        <v>4-weekyellowjackettraprefill</v>
      </c>
      <c r="M4046" t="str">
        <f t="shared" si="191"/>
        <v>4-weekyellowjackettraprefill84565-4-49407</v>
      </c>
      <c r="N4046" t="str">
        <f>IFERROR(VLOOKUP(LOWER(M4046),file_list!$B:$B,1,FALSE),FALSE)</f>
        <v>4-weekyellowjackettraprefill84565-4-49407</v>
      </c>
      <c r="O4046" t="str">
        <f t="shared" si="189"/>
        <v>TRUE</v>
      </c>
    </row>
    <row r="4047" spans="1:15" x14ac:dyDescent="0.2">
      <c r="A4047" t="s">
        <v>7124</v>
      </c>
      <c r="B4047" t="s">
        <v>7128</v>
      </c>
      <c r="C4047">
        <v>49407</v>
      </c>
      <c r="D4047" t="s">
        <v>14</v>
      </c>
      <c r="E4047">
        <v>1277677</v>
      </c>
      <c r="F4047" t="s">
        <v>15</v>
      </c>
      <c r="G4047" t="s">
        <v>37</v>
      </c>
      <c r="H4047" s="1">
        <v>45397</v>
      </c>
      <c r="I4047" t="s">
        <v>38</v>
      </c>
      <c r="J4047" t="s">
        <v>20</v>
      </c>
      <c r="K4047" t="b">
        <v>1</v>
      </c>
      <c r="L4047" t="str">
        <f t="shared" si="190"/>
        <v>reusableyellowjackettrap</v>
      </c>
      <c r="M4047" t="str">
        <f t="shared" si="191"/>
        <v>reusableyellowjackettrap84565-4-49407</v>
      </c>
      <c r="N4047" t="str">
        <f>IFERROR(VLOOKUP(LOWER(M4047),file_list!$B:$B,1,FALSE),FALSE)</f>
        <v>reusableyellowjackettrap84565-4-49407</v>
      </c>
      <c r="O4047" t="str">
        <f t="shared" si="189"/>
        <v>TRUE</v>
      </c>
    </row>
    <row r="4048" spans="1:15" x14ac:dyDescent="0.2">
      <c r="A4048" t="s">
        <v>7129</v>
      </c>
      <c r="B4048" t="s">
        <v>7130</v>
      </c>
      <c r="C4048">
        <v>49407</v>
      </c>
      <c r="D4048" t="s">
        <v>78</v>
      </c>
      <c r="E4048">
        <v>1277677</v>
      </c>
      <c r="F4048" t="s">
        <v>15</v>
      </c>
      <c r="G4048" t="s">
        <v>37</v>
      </c>
      <c r="H4048" s="1">
        <v>45397</v>
      </c>
      <c r="I4048" t="s">
        <v>38</v>
      </c>
      <c r="J4048" t="s">
        <v>20</v>
      </c>
      <c r="K4048" t="b">
        <v>1</v>
      </c>
      <c r="L4048" t="str">
        <f t="shared" si="190"/>
        <v>rescueyellowjacketattractantcartridge</v>
      </c>
      <c r="M4048" t="str">
        <f t="shared" si="191"/>
        <v>rescueyellowjacketattractantcartridge84565-5-49407</v>
      </c>
      <c r="N4048" t="str">
        <f>IFERROR(VLOOKUP(LOWER(M4048),file_list!$B:$B,1,FALSE),FALSE)</f>
        <v>rescueyellowjacketattractantcartridge84565-5-49407</v>
      </c>
      <c r="O4048" t="str">
        <f t="shared" si="189"/>
        <v>TRUE</v>
      </c>
    </row>
    <row r="4049" spans="1:15" x14ac:dyDescent="0.2">
      <c r="A4049" t="s">
        <v>7129</v>
      </c>
      <c r="B4049" t="s">
        <v>7131</v>
      </c>
      <c r="C4049">
        <v>49407</v>
      </c>
      <c r="D4049" t="s">
        <v>14</v>
      </c>
      <c r="E4049">
        <v>1277677</v>
      </c>
      <c r="F4049" t="s">
        <v>15</v>
      </c>
      <c r="G4049" t="s">
        <v>37</v>
      </c>
      <c r="H4049" s="1">
        <v>45397</v>
      </c>
      <c r="I4049" t="s">
        <v>38</v>
      </c>
      <c r="J4049" t="s">
        <v>20</v>
      </c>
      <c r="K4049" t="b">
        <v>1</v>
      </c>
      <c r="L4049" t="str">
        <f t="shared" si="190"/>
        <v>10-weekyellowjackettrapcartridge</v>
      </c>
      <c r="M4049" t="str">
        <f t="shared" si="191"/>
        <v>10-weekyellowjackettrapcartridge84565-5-49407</v>
      </c>
      <c r="N4049" t="str">
        <f>IFERROR(VLOOKUP(LOWER(M4049),file_list!$B:$B,1,FALSE),FALSE)</f>
        <v>10-weekyellowjackettrapcartridge84565-5-49407</v>
      </c>
      <c r="O4049" t="str">
        <f t="shared" si="189"/>
        <v>TRUE</v>
      </c>
    </row>
    <row r="4050" spans="1:15" x14ac:dyDescent="0.2">
      <c r="A4050" t="s">
        <v>7132</v>
      </c>
      <c r="B4050" t="s">
        <v>7133</v>
      </c>
      <c r="C4050">
        <v>49407</v>
      </c>
      <c r="D4050" t="s">
        <v>14</v>
      </c>
      <c r="E4050">
        <v>1277677</v>
      </c>
      <c r="F4050" t="s">
        <v>15</v>
      </c>
      <c r="G4050" t="s">
        <v>37</v>
      </c>
      <c r="H4050" s="1">
        <v>45397</v>
      </c>
      <c r="I4050" t="s">
        <v>38</v>
      </c>
      <c r="J4050" t="s">
        <v>20</v>
      </c>
      <c r="K4050" t="b">
        <v>1</v>
      </c>
      <c r="L4050" t="str">
        <f t="shared" si="190"/>
        <v>disposableyellowjackettrapw</v>
      </c>
      <c r="M4050" t="str">
        <f t="shared" si="191"/>
        <v>disposableyellowjackettrapw84565-6-49407</v>
      </c>
      <c r="N4050" t="str">
        <f>IFERROR(VLOOKUP(LOWER(M4050),file_list!$B:$B,1,FALSE),FALSE)</f>
        <v>disposableyellowjackettrapw84565-6-49407</v>
      </c>
      <c r="O4050" t="str">
        <f t="shared" si="189"/>
        <v>TRUE</v>
      </c>
    </row>
    <row r="4051" spans="1:15" x14ac:dyDescent="0.2">
      <c r="A4051" t="s">
        <v>7132</v>
      </c>
      <c r="B4051" t="s">
        <v>7134</v>
      </c>
      <c r="C4051">
        <v>49407</v>
      </c>
      <c r="D4051" t="s">
        <v>78</v>
      </c>
      <c r="E4051">
        <v>1277677</v>
      </c>
      <c r="F4051" t="s">
        <v>15</v>
      </c>
      <c r="G4051" t="s">
        <v>37</v>
      </c>
      <c r="H4051" s="1">
        <v>45397</v>
      </c>
      <c r="I4051" t="s">
        <v>38</v>
      </c>
      <c r="J4051" t="s">
        <v>20</v>
      </c>
      <c r="K4051" t="b">
        <v>1</v>
      </c>
      <c r="L4051" t="str">
        <f t="shared" si="190"/>
        <v>disposablerescueyellowjackettrapw</v>
      </c>
      <c r="M4051" t="str">
        <f t="shared" si="191"/>
        <v>disposablerescueyellowjackettrapw84565-6-49407</v>
      </c>
      <c r="N4051" t="str">
        <f>IFERROR(VLOOKUP(LOWER(M4051),file_list!$B:$B,1,FALSE),FALSE)</f>
        <v>disposablerescueyellowjackettrapw84565-6-49407</v>
      </c>
      <c r="O4051" t="str">
        <f t="shared" si="189"/>
        <v>TRUE</v>
      </c>
    </row>
    <row r="4052" spans="1:15" x14ac:dyDescent="0.2">
      <c r="A4052" t="s">
        <v>7135</v>
      </c>
      <c r="B4052" t="s">
        <v>7136</v>
      </c>
      <c r="C4052">
        <v>49407</v>
      </c>
      <c r="D4052" t="s">
        <v>14</v>
      </c>
      <c r="E4052">
        <v>1277677</v>
      </c>
      <c r="F4052" t="s">
        <v>15</v>
      </c>
      <c r="G4052" t="s">
        <v>37</v>
      </c>
      <c r="H4052" s="1">
        <v>45397</v>
      </c>
      <c r="I4052" t="s">
        <v>38</v>
      </c>
      <c r="J4052" t="s">
        <v>20</v>
      </c>
      <c r="K4052" t="b">
        <v>1</v>
      </c>
      <c r="L4052" t="str">
        <f t="shared" si="190"/>
        <v>disposableyellowjackettrape</v>
      </c>
      <c r="M4052" t="str">
        <f t="shared" si="191"/>
        <v>disposableyellowjackettrape84565-7-49407</v>
      </c>
      <c r="N4052" t="str">
        <f>IFERROR(VLOOKUP(LOWER(M4052),file_list!$B:$B,1,FALSE),FALSE)</f>
        <v>disposableyellowjackettrape84565-7-49407</v>
      </c>
      <c r="O4052" t="str">
        <f t="shared" si="189"/>
        <v>TRUE</v>
      </c>
    </row>
    <row r="4053" spans="1:15" x14ac:dyDescent="0.2">
      <c r="A4053" t="s">
        <v>7135</v>
      </c>
      <c r="B4053" t="s">
        <v>7137</v>
      </c>
      <c r="C4053">
        <v>49407</v>
      </c>
      <c r="D4053" t="s">
        <v>78</v>
      </c>
      <c r="E4053">
        <v>1277677</v>
      </c>
      <c r="F4053" t="s">
        <v>15</v>
      </c>
      <c r="G4053" t="s">
        <v>37</v>
      </c>
      <c r="H4053" s="1">
        <v>45397</v>
      </c>
      <c r="I4053" t="s">
        <v>38</v>
      </c>
      <c r="J4053" t="s">
        <v>20</v>
      </c>
      <c r="K4053" t="b">
        <v>1</v>
      </c>
      <c r="L4053" t="str">
        <f t="shared" si="190"/>
        <v>disposablerescueyellowjackettrape</v>
      </c>
      <c r="M4053" t="str">
        <f t="shared" si="191"/>
        <v>disposablerescueyellowjackettrape84565-7-49407</v>
      </c>
      <c r="N4053" t="str">
        <f>IFERROR(VLOOKUP(LOWER(M4053),file_list!$B:$B,1,FALSE),FALSE)</f>
        <v>disposablerescueyellowjackettrape84565-7-49407</v>
      </c>
      <c r="O4053" t="str">
        <f t="shared" si="189"/>
        <v>TRUE</v>
      </c>
    </row>
    <row r="4054" spans="1:15" x14ac:dyDescent="0.2">
      <c r="A4054" t="s">
        <v>7138</v>
      </c>
      <c r="B4054" t="s">
        <v>7139</v>
      </c>
      <c r="C4054">
        <v>49407</v>
      </c>
      <c r="D4054" t="s">
        <v>14</v>
      </c>
      <c r="E4054">
        <v>1282299</v>
      </c>
      <c r="F4054" t="s">
        <v>15</v>
      </c>
      <c r="G4054" t="s">
        <v>37</v>
      </c>
      <c r="H4054" s="1">
        <v>45470</v>
      </c>
      <c r="I4054" t="s">
        <v>38</v>
      </c>
      <c r="J4054" t="s">
        <v>20</v>
      </c>
      <c r="K4054" t="b">
        <v>1</v>
      </c>
      <c r="L4054" t="str">
        <f t="shared" si="190"/>
        <v>rescue!outdoorflytrap</v>
      </c>
      <c r="M4054" t="str">
        <f t="shared" si="191"/>
        <v>rescue!outdoorflytrap84565-8-49407</v>
      </c>
      <c r="N4054" t="str">
        <f>IFERROR(VLOOKUP(LOWER(M4054),file_list!$B:$B,1,FALSE),FALSE)</f>
        <v>rescue!outdoorflytrap84565-8-49407</v>
      </c>
      <c r="O4054" t="str">
        <f t="shared" si="189"/>
        <v>TRUE</v>
      </c>
    </row>
    <row r="4055" spans="1:15" x14ac:dyDescent="0.2">
      <c r="A4055" t="s">
        <v>7138</v>
      </c>
      <c r="B4055" t="s">
        <v>7140</v>
      </c>
      <c r="C4055">
        <v>49407</v>
      </c>
      <c r="D4055" t="s">
        <v>14</v>
      </c>
      <c r="E4055">
        <v>1282299</v>
      </c>
      <c r="F4055" t="s">
        <v>15</v>
      </c>
      <c r="G4055" t="s">
        <v>37</v>
      </c>
      <c r="H4055" s="1">
        <v>45470</v>
      </c>
      <c r="I4055" t="s">
        <v>38</v>
      </c>
      <c r="J4055" t="s">
        <v>20</v>
      </c>
      <c r="K4055" t="b">
        <v>1</v>
      </c>
      <c r="L4055" t="str">
        <f t="shared" si="190"/>
        <v>rescue!outdoorpop!flytrap</v>
      </c>
      <c r="M4055" t="str">
        <f t="shared" si="191"/>
        <v>rescue!outdoorpop!flytrap84565-8-49407</v>
      </c>
      <c r="N4055" t="str">
        <f>IFERROR(VLOOKUP(LOWER(M4055),file_list!$B:$B,1,FALSE),FALSE)</f>
        <v>rescue!outdoorpop!flytrap84565-8-49407</v>
      </c>
      <c r="O4055" t="str">
        <f t="shared" si="189"/>
        <v>TRUE</v>
      </c>
    </row>
    <row r="4056" spans="1:15" x14ac:dyDescent="0.2">
      <c r="A4056" t="s">
        <v>7138</v>
      </c>
      <c r="B4056" t="s">
        <v>7141</v>
      </c>
      <c r="C4056">
        <v>49407</v>
      </c>
      <c r="D4056" t="s">
        <v>14</v>
      </c>
      <c r="E4056">
        <v>1282299</v>
      </c>
      <c r="F4056" t="s">
        <v>15</v>
      </c>
      <c r="G4056" t="s">
        <v>37</v>
      </c>
      <c r="H4056" s="1">
        <v>45470</v>
      </c>
      <c r="I4056" t="s">
        <v>38</v>
      </c>
      <c r="J4056" t="s">
        <v>20</v>
      </c>
      <c r="K4056" t="b">
        <v>1</v>
      </c>
      <c r="L4056" t="str">
        <f t="shared" si="190"/>
        <v>rescue!flytrapmax</v>
      </c>
      <c r="M4056" t="str">
        <f t="shared" si="191"/>
        <v>rescue!flytrapmax84565-8-49407</v>
      </c>
      <c r="N4056" t="str">
        <f>IFERROR(VLOOKUP(LOWER(M4056),file_list!$B:$B,1,FALSE),FALSE)</f>
        <v>rescue!flytrapmax84565-8-49407</v>
      </c>
      <c r="O4056" t="str">
        <f t="shared" si="189"/>
        <v>TRUE</v>
      </c>
    </row>
    <row r="4057" spans="1:15" x14ac:dyDescent="0.2">
      <c r="A4057" t="s">
        <v>7138</v>
      </c>
      <c r="B4057" t="s">
        <v>7142</v>
      </c>
      <c r="C4057">
        <v>49407</v>
      </c>
      <c r="D4057" t="s">
        <v>14</v>
      </c>
      <c r="E4057">
        <v>1282299</v>
      </c>
      <c r="F4057" t="s">
        <v>15</v>
      </c>
      <c r="G4057" t="s">
        <v>37</v>
      </c>
      <c r="H4057" s="1">
        <v>45470</v>
      </c>
      <c r="I4057" t="s">
        <v>38</v>
      </c>
      <c r="J4057" t="s">
        <v>20</v>
      </c>
      <c r="K4057" t="b">
        <v>1</v>
      </c>
      <c r="L4057" t="str">
        <f t="shared" si="190"/>
        <v>flytrapmaxrefill-1</v>
      </c>
      <c r="M4057" t="str">
        <f t="shared" si="191"/>
        <v>flytrapmaxrefill-184565-8-49407</v>
      </c>
      <c r="N4057" t="str">
        <f>IFERROR(VLOOKUP(LOWER(M4057),file_list!$B:$B,1,FALSE),FALSE)</f>
        <v>flytrapmaxrefill-184565-8-49407</v>
      </c>
      <c r="O4057" t="str">
        <f t="shared" si="189"/>
        <v>TRUE</v>
      </c>
    </row>
    <row r="4058" spans="1:15" x14ac:dyDescent="0.2">
      <c r="A4058" t="s">
        <v>7138</v>
      </c>
      <c r="B4058" t="s">
        <v>7143</v>
      </c>
      <c r="C4058">
        <v>49407</v>
      </c>
      <c r="D4058" t="s">
        <v>14</v>
      </c>
      <c r="E4058">
        <v>1282299</v>
      </c>
      <c r="F4058" t="s">
        <v>15</v>
      </c>
      <c r="G4058" t="s">
        <v>37</v>
      </c>
      <c r="H4058" s="1">
        <v>45470</v>
      </c>
      <c r="I4058" t="s">
        <v>38</v>
      </c>
      <c r="J4058" t="s">
        <v>20</v>
      </c>
      <c r="K4058" t="b">
        <v>1</v>
      </c>
      <c r="L4058" t="str">
        <f t="shared" si="190"/>
        <v>flytraprefill-1</v>
      </c>
      <c r="M4058" t="str">
        <f t="shared" si="191"/>
        <v>flytraprefill-184565-8-49407</v>
      </c>
      <c r="N4058" t="str">
        <f>IFERROR(VLOOKUP(LOWER(M4058),file_list!$B:$B,1,FALSE),FALSE)</f>
        <v>flytraprefill-184565-8-49407</v>
      </c>
      <c r="O4058" t="str">
        <f t="shared" si="189"/>
        <v>TRUE</v>
      </c>
    </row>
    <row r="4059" spans="1:15" x14ac:dyDescent="0.2">
      <c r="A4059" t="s">
        <v>7138</v>
      </c>
      <c r="B4059" t="s">
        <v>7144</v>
      </c>
      <c r="C4059">
        <v>49407</v>
      </c>
      <c r="D4059" t="s">
        <v>14</v>
      </c>
      <c r="E4059">
        <v>1282299</v>
      </c>
      <c r="F4059" t="s">
        <v>15</v>
      </c>
      <c r="G4059" t="s">
        <v>37</v>
      </c>
      <c r="H4059" s="1">
        <v>45470</v>
      </c>
      <c r="I4059" t="s">
        <v>38</v>
      </c>
      <c r="J4059" t="s">
        <v>20</v>
      </c>
      <c r="K4059" t="b">
        <v>1</v>
      </c>
      <c r="L4059" t="str">
        <f t="shared" si="190"/>
        <v>outdoorbigbagflytrap-1</v>
      </c>
      <c r="M4059" t="str">
        <f t="shared" si="191"/>
        <v>outdoorbigbagflytrap-184565-8-49407</v>
      </c>
      <c r="N4059" t="str">
        <f>IFERROR(VLOOKUP(LOWER(M4059),file_list!$B:$B,1,FALSE),FALSE)</f>
        <v>outdoorbigbagflytrap-184565-8-49407</v>
      </c>
      <c r="O4059" t="str">
        <f t="shared" si="189"/>
        <v>TRUE</v>
      </c>
    </row>
    <row r="4060" spans="1:15" x14ac:dyDescent="0.2">
      <c r="A4060" t="s">
        <v>7138</v>
      </c>
      <c r="B4060" t="s">
        <v>7145</v>
      </c>
      <c r="C4060">
        <v>49407</v>
      </c>
      <c r="D4060" t="s">
        <v>14</v>
      </c>
      <c r="E4060">
        <v>1282299</v>
      </c>
      <c r="F4060" t="s">
        <v>15</v>
      </c>
      <c r="G4060" t="s">
        <v>37</v>
      </c>
      <c r="H4060" s="1">
        <v>45470</v>
      </c>
      <c r="I4060" t="s">
        <v>38</v>
      </c>
      <c r="J4060" t="s">
        <v>20</v>
      </c>
      <c r="K4060" t="b">
        <v>1</v>
      </c>
      <c r="L4060" t="str">
        <f t="shared" si="190"/>
        <v>outdoorflytrap-1</v>
      </c>
      <c r="M4060" t="str">
        <f t="shared" si="191"/>
        <v>outdoorflytrap-184565-8-49407</v>
      </c>
      <c r="N4060" t="str">
        <f>IFERROR(VLOOKUP(LOWER(M4060),file_list!$B:$B,1,FALSE),FALSE)</f>
        <v>outdoorflytrap-184565-8-49407</v>
      </c>
      <c r="O4060" t="str">
        <f t="shared" si="189"/>
        <v>TRUE</v>
      </c>
    </row>
    <row r="4061" spans="1:15" x14ac:dyDescent="0.2">
      <c r="A4061" t="s">
        <v>7138</v>
      </c>
      <c r="B4061" t="s">
        <v>7146</v>
      </c>
      <c r="C4061">
        <v>49407</v>
      </c>
      <c r="D4061" t="s">
        <v>14</v>
      </c>
      <c r="E4061">
        <v>1282299</v>
      </c>
      <c r="F4061" t="s">
        <v>15</v>
      </c>
      <c r="G4061" t="s">
        <v>37</v>
      </c>
      <c r="H4061" s="1">
        <v>45470</v>
      </c>
      <c r="I4061" t="s">
        <v>38</v>
      </c>
      <c r="J4061" t="s">
        <v>20</v>
      </c>
      <c r="K4061" t="b">
        <v>1</v>
      </c>
      <c r="L4061" t="str">
        <f t="shared" si="190"/>
        <v>pop!flytraprefill-1</v>
      </c>
      <c r="M4061" t="str">
        <f t="shared" si="191"/>
        <v>pop!flytraprefill-184565-8-49407</v>
      </c>
      <c r="N4061" t="str">
        <f>IFERROR(VLOOKUP(LOWER(M4061),file_list!$B:$B,1,FALSE),FALSE)</f>
        <v>pop!flytraprefill-184565-8-49407</v>
      </c>
      <c r="O4061" t="str">
        <f t="shared" si="189"/>
        <v>TRUE</v>
      </c>
    </row>
    <row r="4062" spans="1:15" x14ac:dyDescent="0.2">
      <c r="A4062" t="s">
        <v>7147</v>
      </c>
      <c r="B4062" t="s">
        <v>7148</v>
      </c>
      <c r="C4062">
        <v>49538</v>
      </c>
      <c r="D4062" t="s">
        <v>14</v>
      </c>
      <c r="E4062">
        <v>1302892</v>
      </c>
      <c r="F4062" t="s">
        <v>15</v>
      </c>
      <c r="G4062" t="s">
        <v>37</v>
      </c>
      <c r="H4062" s="1">
        <v>45912</v>
      </c>
      <c r="I4062" t="s">
        <v>106</v>
      </c>
      <c r="J4062" t="s">
        <v>913</v>
      </c>
      <c r="K4062" t="b">
        <v>0</v>
      </c>
      <c r="L4062" t="str">
        <f t="shared" si="190"/>
        <v>phyton27bactericidefungicide</v>
      </c>
      <c r="M4062" t="str">
        <f t="shared" si="191"/>
        <v>phyton27bactericidefungicide49538-2</v>
      </c>
      <c r="N4062" t="str">
        <f>IFERROR(VLOOKUP(LOWER(M4062),file_list!$B:$B,1,FALSE),FALSE)</f>
        <v>phyton27bactericidefungicide49538-2</v>
      </c>
      <c r="O4062" t="str">
        <f t="shared" si="189"/>
        <v>TRUE</v>
      </c>
    </row>
    <row r="4063" spans="1:15" x14ac:dyDescent="0.2">
      <c r="A4063" t="s">
        <v>7147</v>
      </c>
      <c r="B4063" t="s">
        <v>7149</v>
      </c>
      <c r="C4063">
        <v>49538</v>
      </c>
      <c r="D4063" t="s">
        <v>14</v>
      </c>
      <c r="E4063">
        <v>1302892</v>
      </c>
      <c r="F4063" t="s">
        <v>15</v>
      </c>
      <c r="G4063" t="s">
        <v>37</v>
      </c>
      <c r="H4063" s="1">
        <v>45912</v>
      </c>
      <c r="I4063" t="s">
        <v>106</v>
      </c>
      <c r="J4063" t="s">
        <v>913</v>
      </c>
      <c r="K4063" t="b">
        <v>1</v>
      </c>
      <c r="L4063" t="str">
        <f t="shared" si="190"/>
        <v>phyton27(homeowner)</v>
      </c>
      <c r="M4063" t="str">
        <f t="shared" si="191"/>
        <v>phyton27(homeowner)49538-2</v>
      </c>
      <c r="N4063" t="str">
        <f>IFERROR(VLOOKUP(LOWER(M4063),file_list!$B:$B,1,FALSE),FALSE)</f>
        <v>phyton27(homeowner)49538-2</v>
      </c>
      <c r="O4063" t="str">
        <f t="shared" si="189"/>
        <v>TRUE</v>
      </c>
    </row>
    <row r="4064" spans="1:15" x14ac:dyDescent="0.2">
      <c r="A4064" t="s">
        <v>7150</v>
      </c>
      <c r="B4064" t="s">
        <v>7151</v>
      </c>
      <c r="C4064">
        <v>49538</v>
      </c>
      <c r="D4064" t="s">
        <v>14</v>
      </c>
      <c r="E4064">
        <v>1302892</v>
      </c>
      <c r="F4064" t="s">
        <v>15</v>
      </c>
      <c r="G4064" t="s">
        <v>37</v>
      </c>
      <c r="H4064" s="1">
        <v>45912</v>
      </c>
      <c r="I4064" t="s">
        <v>106</v>
      </c>
      <c r="J4064" t="s">
        <v>1458</v>
      </c>
      <c r="K4064" t="b">
        <v>1</v>
      </c>
      <c r="L4064" t="str">
        <f t="shared" si="190"/>
        <v>x3</v>
      </c>
      <c r="M4064" t="str">
        <f t="shared" si="191"/>
        <v>x349538-4</v>
      </c>
      <c r="N4064" t="str">
        <f>IFERROR(VLOOKUP(LOWER(M4064),file_list!$B:$B,1,FALSE),FALSE)</f>
        <v>x349538-4</v>
      </c>
      <c r="O4064" t="str">
        <f t="shared" si="189"/>
        <v>TRUE</v>
      </c>
    </row>
    <row r="4065" spans="1:15" x14ac:dyDescent="0.2">
      <c r="A4065" t="s">
        <v>7152</v>
      </c>
      <c r="B4065" t="s">
        <v>7153</v>
      </c>
      <c r="C4065">
        <v>49538</v>
      </c>
      <c r="D4065" t="s">
        <v>14</v>
      </c>
      <c r="E4065">
        <v>1302892</v>
      </c>
      <c r="F4065" t="s">
        <v>15</v>
      </c>
      <c r="G4065" t="s">
        <v>37</v>
      </c>
      <c r="H4065" s="1">
        <v>45912</v>
      </c>
      <c r="I4065" t="s">
        <v>106</v>
      </c>
      <c r="J4065" t="s">
        <v>913</v>
      </c>
      <c r="K4065" t="b">
        <v>1</v>
      </c>
      <c r="L4065" t="str">
        <f t="shared" si="190"/>
        <v>phyton35</v>
      </c>
      <c r="M4065" t="str">
        <f t="shared" si="191"/>
        <v>phyton3549538-5</v>
      </c>
      <c r="N4065" t="str">
        <f>IFERROR(VLOOKUP(LOWER(M4065),file_list!$B:$B,1,FALSE),FALSE)</f>
        <v>phyton3549538-5</v>
      </c>
      <c r="O4065" t="str">
        <f t="shared" si="189"/>
        <v>TRUE</v>
      </c>
    </row>
    <row r="4066" spans="1:15" x14ac:dyDescent="0.2">
      <c r="A4066" t="s">
        <v>7154</v>
      </c>
      <c r="B4066" t="s">
        <v>7155</v>
      </c>
      <c r="C4066">
        <v>4959</v>
      </c>
      <c r="D4066" t="s">
        <v>78</v>
      </c>
      <c r="E4066">
        <v>1292388</v>
      </c>
      <c r="F4066" t="s">
        <v>15</v>
      </c>
      <c r="G4066" t="s">
        <v>37</v>
      </c>
      <c r="H4066" s="1">
        <v>45699</v>
      </c>
      <c r="I4066" t="s">
        <v>38</v>
      </c>
      <c r="J4066" t="s">
        <v>624</v>
      </c>
      <c r="K4066" t="b">
        <v>1</v>
      </c>
      <c r="L4066" t="str">
        <f t="shared" si="190"/>
        <v>lo-foamconcentrate</v>
      </c>
      <c r="M4066" t="str">
        <f t="shared" si="191"/>
        <v>lo-foamconcentrate4959-14</v>
      </c>
      <c r="N4066" t="str">
        <f>IFERROR(VLOOKUP(LOWER(M4066),file_list!$B:$B,1,FALSE),FALSE)</f>
        <v>lo-foamconcentrate4959-14</v>
      </c>
      <c r="O4066" t="str">
        <f t="shared" si="189"/>
        <v>TRUE</v>
      </c>
    </row>
    <row r="4067" spans="1:15" x14ac:dyDescent="0.2">
      <c r="A4067" t="s">
        <v>7156</v>
      </c>
      <c r="B4067" t="s">
        <v>1859</v>
      </c>
      <c r="C4067">
        <v>4959</v>
      </c>
      <c r="D4067" t="s">
        <v>78</v>
      </c>
      <c r="E4067">
        <v>1292388</v>
      </c>
      <c r="F4067" t="s">
        <v>15</v>
      </c>
      <c r="G4067" t="s">
        <v>37</v>
      </c>
      <c r="H4067" s="1">
        <v>45699</v>
      </c>
      <c r="I4067" t="s">
        <v>38</v>
      </c>
      <c r="J4067" t="s">
        <v>624</v>
      </c>
      <c r="K4067" t="b">
        <v>1</v>
      </c>
      <c r="L4067" t="str">
        <f t="shared" si="190"/>
        <v>zzzdisinfectant</v>
      </c>
      <c r="M4067" t="str">
        <f t="shared" si="191"/>
        <v>zzzdisinfectant4959-16</v>
      </c>
      <c r="N4067" t="str">
        <f>IFERROR(VLOOKUP(LOWER(M4067),file_list!$B:$B,1,FALSE),FALSE)</f>
        <v>zzzdisinfectant4959-16</v>
      </c>
      <c r="O4067" t="str">
        <f t="shared" si="189"/>
        <v>TRUE</v>
      </c>
    </row>
    <row r="4068" spans="1:15" x14ac:dyDescent="0.2">
      <c r="A4068" t="s">
        <v>7157</v>
      </c>
      <c r="B4068" t="s">
        <v>7158</v>
      </c>
      <c r="C4068">
        <v>4959</v>
      </c>
      <c r="D4068" t="s">
        <v>78</v>
      </c>
      <c r="E4068">
        <v>1292388</v>
      </c>
      <c r="F4068" t="s">
        <v>15</v>
      </c>
      <c r="G4068" t="s">
        <v>37</v>
      </c>
      <c r="H4068" s="1">
        <v>45699</v>
      </c>
      <c r="I4068" t="s">
        <v>38</v>
      </c>
      <c r="J4068" t="s">
        <v>624</v>
      </c>
      <c r="K4068" t="b">
        <v>1</v>
      </c>
      <c r="L4068" t="str">
        <f t="shared" si="190"/>
        <v>biohatch</v>
      </c>
      <c r="M4068" t="str">
        <f t="shared" si="191"/>
        <v>biohatch4959-46</v>
      </c>
      <c r="N4068" t="str">
        <f>IFERROR(VLOOKUP(LOWER(M4068),file_list!$B:$B,1,FALSE),FALSE)</f>
        <v>biohatch4959-46</v>
      </c>
      <c r="O4068" t="str">
        <f t="shared" si="189"/>
        <v>TRUE</v>
      </c>
    </row>
    <row r="4069" spans="1:15" x14ac:dyDescent="0.2">
      <c r="A4069" t="s">
        <v>7159</v>
      </c>
      <c r="B4069" t="s">
        <v>7160</v>
      </c>
      <c r="C4069">
        <v>4959</v>
      </c>
      <c r="D4069" t="s">
        <v>78</v>
      </c>
      <c r="E4069">
        <v>1292388</v>
      </c>
      <c r="F4069" t="s">
        <v>15</v>
      </c>
      <c r="G4069" t="s">
        <v>37</v>
      </c>
      <c r="H4069" s="1">
        <v>45699</v>
      </c>
      <c r="I4069" t="s">
        <v>38</v>
      </c>
      <c r="J4069" t="s">
        <v>624</v>
      </c>
      <c r="K4069" t="b">
        <v>1</v>
      </c>
      <c r="L4069" t="str">
        <f t="shared" si="190"/>
        <v>extract-2</v>
      </c>
      <c r="M4069" t="str">
        <f t="shared" si="191"/>
        <v>extract-24959-47</v>
      </c>
      <c r="N4069" t="str">
        <f>IFERROR(VLOOKUP(LOWER(M4069),file_list!$B:$B,1,FALSE),FALSE)</f>
        <v>extract-24959-47</v>
      </c>
      <c r="O4069" t="str">
        <f t="shared" si="189"/>
        <v>TRUE</v>
      </c>
    </row>
    <row r="4070" spans="1:15" x14ac:dyDescent="0.2">
      <c r="A4070" t="s">
        <v>7161</v>
      </c>
      <c r="B4070" t="s">
        <v>7162</v>
      </c>
      <c r="C4070">
        <v>498</v>
      </c>
      <c r="D4070" t="s">
        <v>14</v>
      </c>
      <c r="E4070">
        <v>1273293</v>
      </c>
      <c r="F4070" t="s">
        <v>15</v>
      </c>
      <c r="G4070" t="s">
        <v>37</v>
      </c>
      <c r="H4070" s="1">
        <v>45345</v>
      </c>
      <c r="I4070" t="s">
        <v>38</v>
      </c>
      <c r="J4070" t="s">
        <v>20</v>
      </c>
      <c r="K4070" t="b">
        <v>1</v>
      </c>
      <c r="L4070" t="str">
        <f t="shared" si="190"/>
        <v>championsprayonindoorinsectfoggerformula3</v>
      </c>
      <c r="M4070" t="str">
        <f t="shared" si="191"/>
        <v>championsprayonindoorinsectfoggerformula3498-146</v>
      </c>
      <c r="N4070" t="str">
        <f>IFERROR(VLOOKUP(LOWER(M4070),file_list!$B:$B,1,FALSE),FALSE)</f>
        <v>championsprayonindoorinsectfoggerformula3498-146</v>
      </c>
      <c r="O4070" t="str">
        <f t="shared" si="189"/>
        <v>TRUE</v>
      </c>
    </row>
    <row r="4071" spans="1:15" x14ac:dyDescent="0.2">
      <c r="A4071" t="s">
        <v>7163</v>
      </c>
      <c r="B4071" t="s">
        <v>7164</v>
      </c>
      <c r="C4071">
        <v>498</v>
      </c>
      <c r="D4071" t="s">
        <v>14</v>
      </c>
      <c r="E4071">
        <v>1273293</v>
      </c>
      <c r="F4071" t="s">
        <v>15</v>
      </c>
      <c r="G4071" t="s">
        <v>37</v>
      </c>
      <c r="H4071" s="1">
        <v>45345</v>
      </c>
      <c r="I4071" t="s">
        <v>38</v>
      </c>
      <c r="J4071" t="s">
        <v>20</v>
      </c>
      <c r="K4071" t="b">
        <v>0</v>
      </c>
      <c r="L4071" t="str">
        <f t="shared" si="190"/>
        <v>championsprayonwasp,beehornetkiller</v>
      </c>
      <c r="M4071" t="str">
        <f t="shared" si="191"/>
        <v>championsprayonwasp,beehornetkiller498-156</v>
      </c>
      <c r="N4071" t="str">
        <f>IFERROR(VLOOKUP(LOWER(M4071),file_list!$B:$B,1,FALSE),FALSE)</f>
        <v>championsprayonwasp,beehornetkiller498-156</v>
      </c>
      <c r="O4071" t="str">
        <f t="shared" si="189"/>
        <v>TRUE</v>
      </c>
    </row>
    <row r="4072" spans="1:15" x14ac:dyDescent="0.2">
      <c r="A4072" t="s">
        <v>7163</v>
      </c>
      <c r="B4072" t="s">
        <v>7165</v>
      </c>
      <c r="C4072">
        <v>498</v>
      </c>
      <c r="D4072" t="s">
        <v>14</v>
      </c>
      <c r="E4072">
        <v>1273293</v>
      </c>
      <c r="F4072" t="s">
        <v>15</v>
      </c>
      <c r="G4072" t="s">
        <v>37</v>
      </c>
      <c r="H4072" s="1">
        <v>45345</v>
      </c>
      <c r="I4072" t="s">
        <v>38</v>
      </c>
      <c r="J4072" t="s">
        <v>20</v>
      </c>
      <c r="K4072" t="b">
        <v>0</v>
      </c>
      <c r="L4072" t="str">
        <f t="shared" si="190"/>
        <v>spraypakwasp,beehornetkiller</v>
      </c>
      <c r="M4072" t="str">
        <f t="shared" si="191"/>
        <v>spraypakwasp,beehornetkiller498-156</v>
      </c>
      <c r="N4072" t="str">
        <f>IFERROR(VLOOKUP(LOWER(M4072),file_list!$B:$B,1,FALSE),FALSE)</f>
        <v>spraypakwasp,beehornetkiller498-156</v>
      </c>
      <c r="O4072" t="str">
        <f t="shared" si="189"/>
        <v>TRUE</v>
      </c>
    </row>
    <row r="4073" spans="1:15" x14ac:dyDescent="0.2">
      <c r="A4073" t="s">
        <v>7166</v>
      </c>
      <c r="B4073" t="s">
        <v>7167</v>
      </c>
      <c r="C4073">
        <v>498</v>
      </c>
      <c r="D4073" t="s">
        <v>14</v>
      </c>
      <c r="E4073">
        <v>1273293</v>
      </c>
      <c r="F4073" t="s">
        <v>15</v>
      </c>
      <c r="G4073" t="s">
        <v>37</v>
      </c>
      <c r="H4073" s="1">
        <v>45345</v>
      </c>
      <c r="I4073" t="s">
        <v>38</v>
      </c>
      <c r="J4073" t="s">
        <v>20</v>
      </c>
      <c r="K4073" t="b">
        <v>0</v>
      </c>
      <c r="L4073" t="str">
        <f t="shared" si="190"/>
        <v>championsprayonmulti-purposeinsectlicekiller</v>
      </c>
      <c r="M4073" t="str">
        <f t="shared" si="191"/>
        <v>championsprayonmulti-purposeinsectlicekiller498-174</v>
      </c>
      <c r="N4073" t="str">
        <f>IFERROR(VLOOKUP(LOWER(M4073),file_list!$B:$B,1,FALSE),FALSE)</f>
        <v>championsprayonmulti-purposeinsectlicekiller498-174</v>
      </c>
      <c r="O4073" t="str">
        <f t="shared" si="189"/>
        <v>TRUE</v>
      </c>
    </row>
    <row r="4074" spans="1:15" x14ac:dyDescent="0.2">
      <c r="A4074" t="s">
        <v>7166</v>
      </c>
      <c r="B4074" t="s">
        <v>7168</v>
      </c>
      <c r="C4074">
        <v>498</v>
      </c>
      <c r="D4074" t="s">
        <v>14</v>
      </c>
      <c r="E4074">
        <v>1273293</v>
      </c>
      <c r="F4074" t="s">
        <v>15</v>
      </c>
      <c r="G4074" t="s">
        <v>37</v>
      </c>
      <c r="H4074" s="1">
        <v>45345</v>
      </c>
      <c r="I4074" t="s">
        <v>38</v>
      </c>
      <c r="J4074" t="s">
        <v>20</v>
      </c>
      <c r="K4074" t="b">
        <v>0</v>
      </c>
      <c r="L4074" t="str">
        <f t="shared" si="190"/>
        <v>spraypakflyingcrawlinginsectkiller</v>
      </c>
      <c r="M4074" t="str">
        <f t="shared" si="191"/>
        <v>spraypakflyingcrawlinginsectkiller498-174</v>
      </c>
      <c r="N4074" t="str">
        <f>IFERROR(VLOOKUP(LOWER(M4074),file_list!$B:$B,1,FALSE),FALSE)</f>
        <v>spraypakflyingcrawlinginsectkiller498-174</v>
      </c>
      <c r="O4074" t="str">
        <f t="shared" si="189"/>
        <v>TRUE</v>
      </c>
    </row>
    <row r="4075" spans="1:15" x14ac:dyDescent="0.2">
      <c r="A4075" t="s">
        <v>7169</v>
      </c>
      <c r="B4075" t="s">
        <v>7170</v>
      </c>
      <c r="C4075">
        <v>498</v>
      </c>
      <c r="D4075" t="s">
        <v>14</v>
      </c>
      <c r="E4075">
        <v>1273293</v>
      </c>
      <c r="F4075" t="s">
        <v>15</v>
      </c>
      <c r="G4075" t="s">
        <v>37</v>
      </c>
      <c r="H4075" s="1">
        <v>45345</v>
      </c>
      <c r="I4075" t="s">
        <v>38</v>
      </c>
      <c r="J4075" t="s">
        <v>624</v>
      </c>
      <c r="K4075" t="b">
        <v>1</v>
      </c>
      <c r="L4075" t="str">
        <f t="shared" si="190"/>
        <v>spraypakspraydisinfectant</v>
      </c>
      <c r="M4075" t="str">
        <f t="shared" si="191"/>
        <v>spraypakspraydisinfectant498-179</v>
      </c>
      <c r="N4075" t="str">
        <f>IFERROR(VLOOKUP(LOWER(M4075),file_list!$B:$B,1,FALSE),FALSE)</f>
        <v>spraypakspraydisinfectant498-179</v>
      </c>
      <c r="O4075" t="str">
        <f t="shared" si="189"/>
        <v>TRUE</v>
      </c>
    </row>
    <row r="4076" spans="1:15" x14ac:dyDescent="0.2">
      <c r="A4076" t="s">
        <v>7169</v>
      </c>
      <c r="B4076" t="s">
        <v>7171</v>
      </c>
      <c r="C4076">
        <v>498</v>
      </c>
      <c r="D4076" t="s">
        <v>14</v>
      </c>
      <c r="E4076">
        <v>1273293</v>
      </c>
      <c r="F4076" t="s">
        <v>15</v>
      </c>
      <c r="G4076" t="s">
        <v>37</v>
      </c>
      <c r="H4076" s="1">
        <v>45345</v>
      </c>
      <c r="I4076" t="s">
        <v>38</v>
      </c>
      <c r="J4076" t="s">
        <v>624</v>
      </c>
      <c r="K4076" t="b">
        <v>1</v>
      </c>
      <c r="L4076" t="str">
        <f t="shared" si="190"/>
        <v>championsprayonspraydisinfectantformula3</v>
      </c>
      <c r="M4076" t="str">
        <f t="shared" si="191"/>
        <v>championsprayonspraydisinfectantformula3498-179</v>
      </c>
      <c r="N4076" t="str">
        <f>IFERROR(VLOOKUP(LOWER(M4076),file_list!$B:$B,1,FALSE),FALSE)</f>
        <v>championsprayonspraydisinfectantformula3498-179</v>
      </c>
      <c r="O4076" t="str">
        <f t="shared" si="189"/>
        <v>TRUE</v>
      </c>
    </row>
    <row r="4077" spans="1:15" x14ac:dyDescent="0.2">
      <c r="A4077" t="s">
        <v>7169</v>
      </c>
      <c r="B4077" t="s">
        <v>7172</v>
      </c>
      <c r="C4077">
        <v>498</v>
      </c>
      <c r="D4077" t="s">
        <v>14</v>
      </c>
      <c r="E4077">
        <v>1273293</v>
      </c>
      <c r="F4077" t="s">
        <v>15</v>
      </c>
      <c r="G4077" t="s">
        <v>37</v>
      </c>
      <c r="H4077" s="1">
        <v>45345</v>
      </c>
      <c r="I4077" t="s">
        <v>38</v>
      </c>
      <c r="J4077" t="s">
        <v>624</v>
      </c>
      <c r="K4077" t="b">
        <v>1</v>
      </c>
      <c r="L4077" t="str">
        <f t="shared" si="190"/>
        <v>chase'scleanhomespraydisinfectantcountryfloralscent</v>
      </c>
      <c r="M4077" t="str">
        <f t="shared" si="191"/>
        <v>chase'scleanhomespraydisinfectantcountryfloralscent498-179</v>
      </c>
      <c r="N4077" t="str">
        <f>IFERROR(VLOOKUP(LOWER(M4077),file_list!$B:$B,1,FALSE),FALSE)</f>
        <v>chase'scleanhomespraydisinfectantcountryfloralscent498-179</v>
      </c>
      <c r="O4077" t="str">
        <f t="shared" si="189"/>
        <v>TRUE</v>
      </c>
    </row>
    <row r="4078" spans="1:15" x14ac:dyDescent="0.2">
      <c r="A4078" t="s">
        <v>7169</v>
      </c>
      <c r="B4078" t="s">
        <v>7173</v>
      </c>
      <c r="C4078">
        <v>498</v>
      </c>
      <c r="D4078" t="s">
        <v>14</v>
      </c>
      <c r="E4078">
        <v>1273293</v>
      </c>
      <c r="F4078" t="s">
        <v>15</v>
      </c>
      <c r="G4078" t="s">
        <v>37</v>
      </c>
      <c r="H4078" s="1">
        <v>45345</v>
      </c>
      <c r="I4078" t="s">
        <v>38</v>
      </c>
      <c r="J4078" t="s">
        <v>624</v>
      </c>
      <c r="K4078" t="b">
        <v>1</v>
      </c>
      <c r="L4078" t="str">
        <f t="shared" si="190"/>
        <v>chase'scleanhomespraydisinfectantcitrusscent</v>
      </c>
      <c r="M4078" t="str">
        <f t="shared" si="191"/>
        <v>chase'scleanhomespraydisinfectantcitrusscent498-179</v>
      </c>
      <c r="N4078" t="str">
        <f>IFERROR(VLOOKUP(LOWER(M4078),file_list!$B:$B,1,FALSE),FALSE)</f>
        <v>chase'scleanhomespraydisinfectantcitrusscent498-179</v>
      </c>
      <c r="O4078" t="str">
        <f t="shared" si="189"/>
        <v>TRUE</v>
      </c>
    </row>
    <row r="4079" spans="1:15" x14ac:dyDescent="0.2">
      <c r="A4079" t="s">
        <v>7169</v>
      </c>
      <c r="B4079" t="s">
        <v>7174</v>
      </c>
      <c r="C4079">
        <v>498</v>
      </c>
      <c r="D4079" t="s">
        <v>14</v>
      </c>
      <c r="E4079">
        <v>1273293</v>
      </c>
      <c r="F4079" t="s">
        <v>15</v>
      </c>
      <c r="G4079" t="s">
        <v>37</v>
      </c>
      <c r="H4079" s="1">
        <v>45345</v>
      </c>
      <c r="I4079" t="s">
        <v>38</v>
      </c>
      <c r="J4079" t="s">
        <v>624</v>
      </c>
      <c r="K4079" t="b">
        <v>1</v>
      </c>
      <c r="L4079" t="str">
        <f t="shared" si="190"/>
        <v>chase'scleanhomespraydisinfectantlinenscent</v>
      </c>
      <c r="M4079" t="str">
        <f t="shared" si="191"/>
        <v>chase'scleanhomespraydisinfectantlinenscent498-179</v>
      </c>
      <c r="N4079" t="str">
        <f>IFERROR(VLOOKUP(LOWER(M4079),file_list!$B:$B,1,FALSE),FALSE)</f>
        <v>chase'scleanhomespraydisinfectantlinenscent498-179</v>
      </c>
      <c r="O4079" t="str">
        <f t="shared" si="189"/>
        <v>TRUE</v>
      </c>
    </row>
    <row r="4080" spans="1:15" x14ac:dyDescent="0.2">
      <c r="A4080" t="s">
        <v>7169</v>
      </c>
      <c r="B4080" t="s">
        <v>7175</v>
      </c>
      <c r="C4080">
        <v>498</v>
      </c>
      <c r="D4080" t="s">
        <v>14</v>
      </c>
      <c r="E4080">
        <v>1273293</v>
      </c>
      <c r="F4080" t="s">
        <v>15</v>
      </c>
      <c r="G4080" t="s">
        <v>37</v>
      </c>
      <c r="H4080" s="1">
        <v>45345</v>
      </c>
      <c r="I4080" t="s">
        <v>38</v>
      </c>
      <c r="J4080" t="s">
        <v>624</v>
      </c>
      <c r="K4080" t="b">
        <v>1</v>
      </c>
      <c r="L4080" t="str">
        <f t="shared" si="190"/>
        <v>chase'shomevaluespraydisinfectantlinenscent</v>
      </c>
      <c r="M4080" t="str">
        <f t="shared" si="191"/>
        <v>chase'shomevaluespraydisinfectantlinenscent498-179</v>
      </c>
      <c r="N4080" t="str">
        <f>IFERROR(VLOOKUP(LOWER(M4080),file_list!$B:$B,1,FALSE),FALSE)</f>
        <v>chase'shomevaluespraydisinfectantlinenscent498-179</v>
      </c>
      <c r="O4080" t="str">
        <f t="shared" si="189"/>
        <v>TRUE</v>
      </c>
    </row>
    <row r="4081" spans="1:15" x14ac:dyDescent="0.2">
      <c r="A4081" t="s">
        <v>7169</v>
      </c>
      <c r="B4081" t="s">
        <v>7176</v>
      </c>
      <c r="C4081">
        <v>498</v>
      </c>
      <c r="D4081" t="s">
        <v>14</v>
      </c>
      <c r="E4081">
        <v>1273293</v>
      </c>
      <c r="F4081" t="s">
        <v>15</v>
      </c>
      <c r="G4081" t="s">
        <v>37</v>
      </c>
      <c r="H4081" s="1">
        <v>45345</v>
      </c>
      <c r="I4081" t="s">
        <v>38</v>
      </c>
      <c r="J4081" t="s">
        <v>624</v>
      </c>
      <c r="K4081" t="b">
        <v>1</v>
      </c>
      <c r="L4081" t="str">
        <f t="shared" si="190"/>
        <v>chase'shomevaluespraydisinfectantcitrusscent</v>
      </c>
      <c r="M4081" t="str">
        <f t="shared" si="191"/>
        <v>chase'shomevaluespraydisinfectantcitrusscent498-179</v>
      </c>
      <c r="N4081" t="str">
        <f>IFERROR(VLOOKUP(LOWER(M4081),file_list!$B:$B,1,FALSE),FALSE)</f>
        <v>chase'shomevaluespraydisinfectantcitrusscent498-179</v>
      </c>
      <c r="O4081" t="str">
        <f t="shared" si="189"/>
        <v>TRUE</v>
      </c>
    </row>
    <row r="4082" spans="1:15" x14ac:dyDescent="0.2">
      <c r="A4082" t="s">
        <v>7169</v>
      </c>
      <c r="B4082" t="s">
        <v>7177</v>
      </c>
      <c r="C4082">
        <v>498</v>
      </c>
      <c r="D4082" t="s">
        <v>14</v>
      </c>
      <c r="E4082">
        <v>1273293</v>
      </c>
      <c r="F4082" t="s">
        <v>15</v>
      </c>
      <c r="G4082" t="s">
        <v>37</v>
      </c>
      <c r="H4082" s="1">
        <v>45345</v>
      </c>
      <c r="I4082" t="s">
        <v>38</v>
      </c>
      <c r="J4082" t="s">
        <v>624</v>
      </c>
      <c r="K4082" t="b">
        <v>1</v>
      </c>
      <c r="L4082" t="str">
        <f t="shared" si="190"/>
        <v>chase'shomevaluespraydisinfectantcountryrainscent</v>
      </c>
      <c r="M4082" t="str">
        <f t="shared" si="191"/>
        <v>chase'shomevaluespraydisinfectantcountryrainscent498-179</v>
      </c>
      <c r="N4082" t="str">
        <f>IFERROR(VLOOKUP(LOWER(M4082),file_list!$B:$B,1,FALSE),FALSE)</f>
        <v>chase'shomevaluespraydisinfectantcountryrainscent498-179</v>
      </c>
      <c r="O4082" t="str">
        <f t="shared" si="189"/>
        <v>TRUE</v>
      </c>
    </row>
    <row r="4083" spans="1:15" x14ac:dyDescent="0.2">
      <c r="A4083" t="s">
        <v>7169</v>
      </c>
      <c r="B4083" t="s">
        <v>7178</v>
      </c>
      <c r="C4083">
        <v>498</v>
      </c>
      <c r="D4083" t="s">
        <v>14</v>
      </c>
      <c r="E4083">
        <v>1273293</v>
      </c>
      <c r="F4083" t="s">
        <v>15</v>
      </c>
      <c r="G4083" t="s">
        <v>37</v>
      </c>
      <c r="H4083" s="1">
        <v>45345</v>
      </c>
      <c r="I4083" t="s">
        <v>38</v>
      </c>
      <c r="J4083" t="s">
        <v>624</v>
      </c>
      <c r="K4083" t="b">
        <v>1</v>
      </c>
      <c r="L4083" t="str">
        <f t="shared" si="190"/>
        <v>championsprayonspraydisinfectantformula3citrusscent</v>
      </c>
      <c r="M4083" t="str">
        <f t="shared" si="191"/>
        <v>championsprayonspraydisinfectantformula3citrusscent498-179</v>
      </c>
      <c r="N4083" t="str">
        <f>IFERROR(VLOOKUP(LOWER(M4083),file_list!$B:$B,1,FALSE),FALSE)</f>
        <v>championsprayonspraydisinfectantformula3citrusscent498-179</v>
      </c>
      <c r="O4083" t="str">
        <f t="shared" si="189"/>
        <v>TRUE</v>
      </c>
    </row>
    <row r="4084" spans="1:15" x14ac:dyDescent="0.2">
      <c r="A4084" t="s">
        <v>7179</v>
      </c>
      <c r="B4084" t="s">
        <v>7180</v>
      </c>
      <c r="C4084">
        <v>498</v>
      </c>
      <c r="D4084" t="s">
        <v>14</v>
      </c>
      <c r="E4084">
        <v>1273293</v>
      </c>
      <c r="F4084" t="s">
        <v>15</v>
      </c>
      <c r="G4084" t="s">
        <v>37</v>
      </c>
      <c r="H4084" s="1">
        <v>45345</v>
      </c>
      <c r="I4084" t="s">
        <v>38</v>
      </c>
      <c r="J4084" t="s">
        <v>624</v>
      </c>
      <c r="K4084" t="b">
        <v>1</v>
      </c>
      <c r="L4084" t="str">
        <f t="shared" si="190"/>
        <v>paperbirdfreshlinenscentdisinfectantspray</v>
      </c>
      <c r="M4084" t="str">
        <f t="shared" si="191"/>
        <v>paperbirdfreshlinenscentdisinfectantspray498-179-17704</v>
      </c>
      <c r="N4084" t="str">
        <f>IFERROR(VLOOKUP(LOWER(M4084),file_list!$B:$B,1,FALSE),FALSE)</f>
        <v>paperbirdfreshlinenscentdisinfectantspray498-179-17704</v>
      </c>
      <c r="O4084" t="str">
        <f t="shared" si="189"/>
        <v>TRUE</v>
      </c>
    </row>
    <row r="4085" spans="1:15" x14ac:dyDescent="0.2">
      <c r="A4085" t="s">
        <v>7179</v>
      </c>
      <c r="B4085" t="s">
        <v>7181</v>
      </c>
      <c r="C4085">
        <v>498</v>
      </c>
      <c r="D4085" t="s">
        <v>14</v>
      </c>
      <c r="E4085">
        <v>1273293</v>
      </c>
      <c r="F4085" t="s">
        <v>15</v>
      </c>
      <c r="G4085" t="s">
        <v>37</v>
      </c>
      <c r="H4085" s="1">
        <v>45345</v>
      </c>
      <c r="I4085" t="s">
        <v>38</v>
      </c>
      <c r="J4085" t="s">
        <v>624</v>
      </c>
      <c r="K4085" t="b">
        <v>1</v>
      </c>
      <c r="L4085" t="str">
        <f t="shared" si="190"/>
        <v>paperbirdspringwaterfallscentdisinfectantspray</v>
      </c>
      <c r="M4085" t="str">
        <f t="shared" si="191"/>
        <v>paperbirdspringwaterfallscentdisinfectantspray498-179-17704</v>
      </c>
      <c r="N4085" t="str">
        <f>IFERROR(VLOOKUP(LOWER(M4085),file_list!$B:$B,1,FALSE),FALSE)</f>
        <v>paperbirdspringwaterfallscentdisinfectantspray498-179-17704</v>
      </c>
      <c r="O4085" t="str">
        <f t="shared" si="189"/>
        <v>TRUE</v>
      </c>
    </row>
    <row r="4086" spans="1:15" x14ac:dyDescent="0.2">
      <c r="A4086" t="s">
        <v>7179</v>
      </c>
      <c r="B4086" t="s">
        <v>7182</v>
      </c>
      <c r="C4086">
        <v>498</v>
      </c>
      <c r="D4086" t="s">
        <v>14</v>
      </c>
      <c r="E4086">
        <v>1273293</v>
      </c>
      <c r="F4086" t="s">
        <v>15</v>
      </c>
      <c r="G4086" t="s">
        <v>37</v>
      </c>
      <c r="H4086" s="1">
        <v>45345</v>
      </c>
      <c r="I4086" t="s">
        <v>38</v>
      </c>
      <c r="J4086" t="s">
        <v>624</v>
      </c>
      <c r="K4086" t="b">
        <v>1</v>
      </c>
      <c r="L4086" t="str">
        <f t="shared" si="190"/>
        <v>paperbirdcitrusscentdisinfectantspray</v>
      </c>
      <c r="M4086" t="str">
        <f t="shared" si="191"/>
        <v>paperbirdcitrusscentdisinfectantspray498-179-17704</v>
      </c>
      <c r="N4086" t="str">
        <f>IFERROR(VLOOKUP(LOWER(M4086),file_list!$B:$B,1,FALSE),FALSE)</f>
        <v>paperbirdcitrusscentdisinfectantspray498-179-17704</v>
      </c>
      <c r="O4086" t="str">
        <f t="shared" si="189"/>
        <v>TRUE</v>
      </c>
    </row>
    <row r="4087" spans="1:15" x14ac:dyDescent="0.2">
      <c r="A4087" t="s">
        <v>7183</v>
      </c>
      <c r="B4087" t="s">
        <v>7184</v>
      </c>
      <c r="C4087">
        <v>498</v>
      </c>
      <c r="D4087" t="s">
        <v>14</v>
      </c>
      <c r="E4087">
        <v>1273293</v>
      </c>
      <c r="F4087" t="s">
        <v>15</v>
      </c>
      <c r="G4087" t="s">
        <v>37</v>
      </c>
      <c r="H4087" s="1">
        <v>45345</v>
      </c>
      <c r="I4087" t="s">
        <v>38</v>
      </c>
      <c r="J4087" t="s">
        <v>624</v>
      </c>
      <c r="K4087" t="b">
        <v>1</v>
      </c>
      <c r="L4087" t="str">
        <f t="shared" si="190"/>
        <v>disinfectantspraymountainfreshscent</v>
      </c>
      <c r="M4087" t="str">
        <f t="shared" si="191"/>
        <v>disinfectantspraymountainfreshscent498-179-22946</v>
      </c>
      <c r="N4087" t="str">
        <f>IFERROR(VLOOKUP(LOWER(M4087),file_list!$B:$B,1,FALSE),FALSE)</f>
        <v>disinfectantspraymountainfreshscent498-179-22946</v>
      </c>
      <c r="O4087" t="str">
        <f t="shared" ref="O4087:O4150" si="192">IF(N4087=FALSE,"FALSE","TRUE")</f>
        <v>TRUE</v>
      </c>
    </row>
    <row r="4088" spans="1:15" x14ac:dyDescent="0.2">
      <c r="A4088" t="s">
        <v>7183</v>
      </c>
      <c r="B4088" t="s">
        <v>7185</v>
      </c>
      <c r="C4088">
        <v>498</v>
      </c>
      <c r="D4088" t="s">
        <v>14</v>
      </c>
      <c r="E4088">
        <v>1273293</v>
      </c>
      <c r="F4088" t="s">
        <v>15</v>
      </c>
      <c r="G4088" t="s">
        <v>37</v>
      </c>
      <c r="H4088" s="1">
        <v>45345</v>
      </c>
      <c r="I4088" t="s">
        <v>38</v>
      </c>
      <c r="J4088" t="s">
        <v>624</v>
      </c>
      <c r="K4088" t="b">
        <v>1</v>
      </c>
      <c r="L4088" t="str">
        <f t="shared" si="190"/>
        <v>disinfectantsprayfreshlinenscent</v>
      </c>
      <c r="M4088" t="str">
        <f t="shared" si="191"/>
        <v>disinfectantsprayfreshlinenscent498-179-22946</v>
      </c>
      <c r="N4088" t="str">
        <f>IFERROR(VLOOKUP(LOWER(M4088),file_list!$B:$B,1,FALSE),FALSE)</f>
        <v>disinfectantsprayfreshlinenscent498-179-22946</v>
      </c>
      <c r="O4088" t="str">
        <f t="shared" si="192"/>
        <v>TRUE</v>
      </c>
    </row>
    <row r="4089" spans="1:15" x14ac:dyDescent="0.2">
      <c r="A4089" t="s">
        <v>7186</v>
      </c>
      <c r="B4089" t="s">
        <v>7187</v>
      </c>
      <c r="C4089">
        <v>498</v>
      </c>
      <c r="D4089" t="s">
        <v>14</v>
      </c>
      <c r="E4089">
        <v>1273293</v>
      </c>
      <c r="F4089" t="s">
        <v>15</v>
      </c>
      <c r="G4089" t="s">
        <v>37</v>
      </c>
      <c r="H4089" s="1">
        <v>45345</v>
      </c>
      <c r="I4089" t="s">
        <v>38</v>
      </c>
      <c r="J4089" t="s">
        <v>624</v>
      </c>
      <c r="K4089" t="b">
        <v>1</v>
      </c>
      <c r="L4089" t="str">
        <f t="shared" si="190"/>
        <v>homelineantibacterialdisinfectantspray[countryrainscent]</v>
      </c>
      <c r="M4089" t="str">
        <f t="shared" si="191"/>
        <v>homelineantibacterialdisinfectantspray[countryrainscent]498-179-40020</v>
      </c>
      <c r="N4089" t="str">
        <f>IFERROR(VLOOKUP(LOWER(M4089),file_list!$B:$B,1,FALSE),FALSE)</f>
        <v>homelineantibacterialdisinfectantspray[countryrainscent]498-179-40020</v>
      </c>
      <c r="O4089" t="str">
        <f t="shared" si="192"/>
        <v>TRUE</v>
      </c>
    </row>
    <row r="4090" spans="1:15" x14ac:dyDescent="0.2">
      <c r="A4090" t="s">
        <v>7186</v>
      </c>
      <c r="B4090" t="s">
        <v>7188</v>
      </c>
      <c r="C4090">
        <v>498</v>
      </c>
      <c r="D4090" t="s">
        <v>14</v>
      </c>
      <c r="E4090">
        <v>1273293</v>
      </c>
      <c r="F4090" t="s">
        <v>15</v>
      </c>
      <c r="G4090" t="s">
        <v>37</v>
      </c>
      <c r="H4090" s="1">
        <v>45345</v>
      </c>
      <c r="I4090" t="s">
        <v>38</v>
      </c>
      <c r="J4090" t="s">
        <v>624</v>
      </c>
      <c r="K4090" t="b">
        <v>1</v>
      </c>
      <c r="L4090" t="str">
        <f t="shared" si="190"/>
        <v>homelineantibacterialdisinfectantspray[linenscent]</v>
      </c>
      <c r="M4090" t="str">
        <f t="shared" si="191"/>
        <v>homelineantibacterialdisinfectantspray[linenscent]498-179-40020</v>
      </c>
      <c r="N4090" t="str">
        <f>IFERROR(VLOOKUP(LOWER(M4090),file_list!$B:$B,1,FALSE),FALSE)</f>
        <v>homelineantibacterialdisinfectantspray[linenscent]498-179-40020</v>
      </c>
      <c r="O4090" t="str">
        <f t="shared" si="192"/>
        <v>TRUE</v>
      </c>
    </row>
    <row r="4091" spans="1:15" x14ac:dyDescent="0.2">
      <c r="A4091" t="s">
        <v>7186</v>
      </c>
      <c r="B4091" t="s">
        <v>7189</v>
      </c>
      <c r="C4091">
        <v>498</v>
      </c>
      <c r="D4091" t="s">
        <v>14</v>
      </c>
      <c r="E4091">
        <v>1273293</v>
      </c>
      <c r="F4091" t="s">
        <v>15</v>
      </c>
      <c r="G4091" t="s">
        <v>37</v>
      </c>
      <c r="H4091" s="1">
        <v>45345</v>
      </c>
      <c r="I4091" t="s">
        <v>38</v>
      </c>
      <c r="J4091" t="s">
        <v>624</v>
      </c>
      <c r="K4091" t="b">
        <v>1</v>
      </c>
      <c r="L4091" t="str">
        <f t="shared" si="190"/>
        <v>homelineantibacterialdisinfectantspray[summerscent]</v>
      </c>
      <c r="M4091" t="str">
        <f t="shared" si="191"/>
        <v>homelineantibacterialdisinfectantspray[summerscent]498-179-40020</v>
      </c>
      <c r="N4091" t="str">
        <f>IFERROR(VLOOKUP(LOWER(M4091),file_list!$B:$B,1,FALSE),FALSE)</f>
        <v>homelineantibacterialdisinfectantspray[summerscent]498-179-40020</v>
      </c>
      <c r="O4091" t="str">
        <f t="shared" si="192"/>
        <v>TRUE</v>
      </c>
    </row>
    <row r="4092" spans="1:15" x14ac:dyDescent="0.2">
      <c r="A4092" t="s">
        <v>7190</v>
      </c>
      <c r="B4092" t="s">
        <v>7191</v>
      </c>
      <c r="C4092">
        <v>498</v>
      </c>
      <c r="D4092" t="s">
        <v>78</v>
      </c>
      <c r="E4092">
        <v>1273293</v>
      </c>
      <c r="F4092" t="s">
        <v>15</v>
      </c>
      <c r="G4092" t="s">
        <v>37</v>
      </c>
      <c r="H4092" s="1">
        <v>45345</v>
      </c>
      <c r="I4092" t="s">
        <v>38</v>
      </c>
      <c r="J4092" t="s">
        <v>624</v>
      </c>
      <c r="K4092" t="b">
        <v>1</v>
      </c>
      <c r="L4092" t="str">
        <f t="shared" si="190"/>
        <v>completehomedisinfectingspraycleancitrusscent</v>
      </c>
      <c r="M4092" t="str">
        <f t="shared" si="191"/>
        <v>completehomedisinfectingspraycleancitrusscent498-179-43428</v>
      </c>
      <c r="N4092" t="str">
        <f>IFERROR(VLOOKUP(LOWER(M4092),file_list!$B:$B,1,FALSE),FALSE)</f>
        <v>completehomedisinfectingspraycleancitrusscent498-179-43428</v>
      </c>
      <c r="O4092" t="str">
        <f t="shared" si="192"/>
        <v>TRUE</v>
      </c>
    </row>
    <row r="4093" spans="1:15" x14ac:dyDescent="0.2">
      <c r="A4093" t="s">
        <v>7190</v>
      </c>
      <c r="B4093" t="s">
        <v>7192</v>
      </c>
      <c r="C4093">
        <v>498</v>
      </c>
      <c r="D4093" t="s">
        <v>14</v>
      </c>
      <c r="E4093">
        <v>1273293</v>
      </c>
      <c r="F4093" t="s">
        <v>15</v>
      </c>
      <c r="G4093" t="s">
        <v>37</v>
      </c>
      <c r="H4093" s="1">
        <v>45345</v>
      </c>
      <c r="I4093" t="s">
        <v>38</v>
      </c>
      <c r="J4093" t="s">
        <v>624</v>
      </c>
      <c r="K4093" t="b">
        <v>1</v>
      </c>
      <c r="L4093" t="str">
        <f t="shared" si="190"/>
        <v>walgreensdisinfectingspraycleancitrusscent</v>
      </c>
      <c r="M4093" t="str">
        <f t="shared" si="191"/>
        <v>walgreensdisinfectingspraycleancitrusscent498-179-43428</v>
      </c>
      <c r="N4093" t="str">
        <f>IFERROR(VLOOKUP(LOWER(M4093),file_list!$B:$B,1,FALSE),FALSE)</f>
        <v>walgreensdisinfectingspraycleancitrusscent498-179-43428</v>
      </c>
      <c r="O4093" t="str">
        <f t="shared" si="192"/>
        <v>TRUE</v>
      </c>
    </row>
    <row r="4094" spans="1:15" x14ac:dyDescent="0.2">
      <c r="A4094" t="s">
        <v>7190</v>
      </c>
      <c r="B4094" t="s">
        <v>7193</v>
      </c>
      <c r="C4094">
        <v>498</v>
      </c>
      <c r="D4094" t="s">
        <v>14</v>
      </c>
      <c r="E4094">
        <v>1273293</v>
      </c>
      <c r="F4094" t="s">
        <v>15</v>
      </c>
      <c r="G4094" t="s">
        <v>37</v>
      </c>
      <c r="H4094" s="1">
        <v>45345</v>
      </c>
      <c r="I4094" t="s">
        <v>38</v>
      </c>
      <c r="J4094" t="s">
        <v>624</v>
      </c>
      <c r="K4094" t="b">
        <v>1</v>
      </c>
      <c r="L4094" t="str">
        <f t="shared" si="190"/>
        <v>walgreensdisinfectingspraylinenblossomscent</v>
      </c>
      <c r="M4094" t="str">
        <f t="shared" si="191"/>
        <v>walgreensdisinfectingspraylinenblossomscent498-179-43428</v>
      </c>
      <c r="N4094" t="str">
        <f>IFERROR(VLOOKUP(LOWER(M4094),file_list!$B:$B,1,FALSE),FALSE)</f>
        <v>walgreensdisinfectingspraylinenblossomscent498-179-43428</v>
      </c>
      <c r="O4094" t="str">
        <f t="shared" si="192"/>
        <v>TRUE</v>
      </c>
    </row>
    <row r="4095" spans="1:15" x14ac:dyDescent="0.2">
      <c r="A4095" t="s">
        <v>7190</v>
      </c>
      <c r="B4095" t="s">
        <v>7194</v>
      </c>
      <c r="C4095">
        <v>498</v>
      </c>
      <c r="D4095" t="s">
        <v>78</v>
      </c>
      <c r="E4095">
        <v>1273293</v>
      </c>
      <c r="F4095" t="s">
        <v>15</v>
      </c>
      <c r="G4095" t="s">
        <v>37</v>
      </c>
      <c r="H4095" s="1">
        <v>45345</v>
      </c>
      <c r="I4095" t="s">
        <v>38</v>
      </c>
      <c r="J4095" t="s">
        <v>624</v>
      </c>
      <c r="K4095" t="b">
        <v>1</v>
      </c>
      <c r="L4095" t="str">
        <f t="shared" si="190"/>
        <v>completehomedisinfectingspraycountryfloralrainscent</v>
      </c>
      <c r="M4095" t="str">
        <f t="shared" si="191"/>
        <v>completehomedisinfectingspraycountryfloralrainscent498-179-43428</v>
      </c>
      <c r="N4095" t="str">
        <f>IFERROR(VLOOKUP(LOWER(M4095),file_list!$B:$B,1,FALSE),FALSE)</f>
        <v>completehomedisinfectingspraycountryfloralrainscent498-179-43428</v>
      </c>
      <c r="O4095" t="str">
        <f t="shared" si="192"/>
        <v>TRUE</v>
      </c>
    </row>
    <row r="4096" spans="1:15" x14ac:dyDescent="0.2">
      <c r="A4096" t="s">
        <v>7195</v>
      </c>
      <c r="B4096" t="s">
        <v>7196</v>
      </c>
      <c r="C4096">
        <v>498</v>
      </c>
      <c r="D4096" t="s">
        <v>14</v>
      </c>
      <c r="E4096">
        <v>1273293</v>
      </c>
      <c r="F4096" t="s">
        <v>15</v>
      </c>
      <c r="G4096" t="s">
        <v>37</v>
      </c>
      <c r="H4096" s="1">
        <v>45345</v>
      </c>
      <c r="I4096" t="s">
        <v>38</v>
      </c>
      <c r="J4096" t="s">
        <v>624</v>
      </c>
      <c r="K4096" t="b">
        <v>1</v>
      </c>
      <c r="L4096" t="str">
        <f t="shared" si="190"/>
        <v>hdxdisinfectantspray(springscent)</v>
      </c>
      <c r="M4096" t="str">
        <f t="shared" si="191"/>
        <v>hdxdisinfectantspray(springscent)498-179-48633</v>
      </c>
      <c r="N4096" t="str">
        <f>IFERROR(VLOOKUP(LOWER(M4096),file_list!$B:$B,1,FALSE),FALSE)</f>
        <v>hdxdisinfectantspray(springscent)498-179-48633</v>
      </c>
      <c r="O4096" t="str">
        <f t="shared" si="192"/>
        <v>TRUE</v>
      </c>
    </row>
    <row r="4097" spans="1:15" x14ac:dyDescent="0.2">
      <c r="A4097" t="s">
        <v>7197</v>
      </c>
      <c r="B4097" t="s">
        <v>7198</v>
      </c>
      <c r="C4097">
        <v>498</v>
      </c>
      <c r="D4097" t="s">
        <v>14</v>
      </c>
      <c r="E4097">
        <v>1274657</v>
      </c>
      <c r="F4097" t="s">
        <v>15</v>
      </c>
      <c r="G4097" t="s">
        <v>37</v>
      </c>
      <c r="H4097" s="1">
        <v>45327</v>
      </c>
      <c r="I4097" t="s">
        <v>63</v>
      </c>
      <c r="J4097" t="s">
        <v>624</v>
      </c>
      <c r="K4097" t="b">
        <v>1</v>
      </c>
      <c r="L4097" t="str">
        <f t="shared" si="190"/>
        <v>simplydonereadyforlifefreshcitrusscentdisinfectantspray</v>
      </c>
      <c r="M4097" t="str">
        <f t="shared" si="191"/>
        <v>simplydonereadyforlifefreshcitrusscentdisinfectantspray498-179-6165</v>
      </c>
      <c r="N4097" t="str">
        <f>IFERROR(VLOOKUP(LOWER(M4097),file_list!$B:$B,1,FALSE),FALSE)</f>
        <v>simplydonereadyforlifefreshcitrusscentdisinfectantspray498-179-6165</v>
      </c>
      <c r="O4097" t="str">
        <f t="shared" si="192"/>
        <v>TRUE</v>
      </c>
    </row>
    <row r="4098" spans="1:15" x14ac:dyDescent="0.2">
      <c r="A4098" t="s">
        <v>7197</v>
      </c>
      <c r="B4098" t="s">
        <v>7199</v>
      </c>
      <c r="C4098">
        <v>498</v>
      </c>
      <c r="D4098" t="s">
        <v>14</v>
      </c>
      <c r="E4098">
        <v>1274657</v>
      </c>
      <c r="F4098" t="s">
        <v>15</v>
      </c>
      <c r="G4098" t="s">
        <v>37</v>
      </c>
      <c r="H4098" s="1">
        <v>45327</v>
      </c>
      <c r="I4098" t="s">
        <v>63</v>
      </c>
      <c r="J4098" t="s">
        <v>624</v>
      </c>
      <c r="K4098" t="b">
        <v>1</v>
      </c>
      <c r="L4098" t="str">
        <f t="shared" si="190"/>
        <v>simplydonereadyforlifecleanlinenscentdisinfectantspray</v>
      </c>
      <c r="M4098" t="str">
        <f t="shared" si="191"/>
        <v>simplydonereadyforlifecleanlinenscentdisinfectantspray498-179-6165</v>
      </c>
      <c r="N4098" t="str">
        <f>IFERROR(VLOOKUP(LOWER(M4098),file_list!$B:$B,1,FALSE),FALSE)</f>
        <v>simplydonereadyforlifecleanlinenscentdisinfectantspray498-179-6165</v>
      </c>
      <c r="O4098" t="str">
        <f t="shared" si="192"/>
        <v>TRUE</v>
      </c>
    </row>
    <row r="4099" spans="1:15" x14ac:dyDescent="0.2">
      <c r="A4099" t="s">
        <v>7200</v>
      </c>
      <c r="B4099" t="s">
        <v>7201</v>
      </c>
      <c r="C4099">
        <v>498</v>
      </c>
      <c r="D4099" t="s">
        <v>14</v>
      </c>
      <c r="E4099">
        <v>1273293</v>
      </c>
      <c r="F4099" t="s">
        <v>15</v>
      </c>
      <c r="G4099" t="s">
        <v>37</v>
      </c>
      <c r="H4099" s="1">
        <v>45345</v>
      </c>
      <c r="I4099" t="s">
        <v>38</v>
      </c>
      <c r="J4099" t="s">
        <v>624</v>
      </c>
      <c r="K4099" t="b">
        <v>1</v>
      </c>
      <c r="L4099" t="str">
        <f t="shared" ref="L4099:L4162" si="193">SUBSTITUTE(LOWER(SUBSTITUTE(SUBSTITUTE(SUBSTITUTE(B4099," ",""),"/",""),"&amp;","")),"and","")</f>
        <v>hannafordcleancitrusdisinfectantspray</v>
      </c>
      <c r="M4099" t="str">
        <f t="shared" ref="M4099:M4162" si="194">_xlfn.CONCAT(L4099,A4099)</f>
        <v>hannafordcleancitrusdisinfectantspray498-179-61941</v>
      </c>
      <c r="N4099" t="str">
        <f>IFERROR(VLOOKUP(LOWER(M4099),file_list!$B:$B,1,FALSE),FALSE)</f>
        <v>hannafordcleancitrusdisinfectantspray498-179-61941</v>
      </c>
      <c r="O4099" t="str">
        <f t="shared" si="192"/>
        <v>TRUE</v>
      </c>
    </row>
    <row r="4100" spans="1:15" x14ac:dyDescent="0.2">
      <c r="A4100" t="s">
        <v>7200</v>
      </c>
      <c r="B4100" t="s">
        <v>7202</v>
      </c>
      <c r="C4100">
        <v>498</v>
      </c>
      <c r="D4100" t="s">
        <v>14</v>
      </c>
      <c r="E4100">
        <v>1273293</v>
      </c>
      <c r="F4100" t="s">
        <v>15</v>
      </c>
      <c r="G4100" t="s">
        <v>37</v>
      </c>
      <c r="H4100" s="1">
        <v>45345</v>
      </c>
      <c r="I4100" t="s">
        <v>38</v>
      </c>
      <c r="J4100" t="s">
        <v>624</v>
      </c>
      <c r="K4100" t="b">
        <v>1</v>
      </c>
      <c r="L4100" t="str">
        <f t="shared" si="193"/>
        <v>hannafordlinenblossomdisinfectantspray</v>
      </c>
      <c r="M4100" t="str">
        <f t="shared" si="194"/>
        <v>hannafordlinenblossomdisinfectantspray498-179-61941</v>
      </c>
      <c r="N4100" t="str">
        <f>IFERROR(VLOOKUP(LOWER(M4100),file_list!$B:$B,1,FALSE),FALSE)</f>
        <v>hannafordlinenblossomdisinfectantspray498-179-61941</v>
      </c>
      <c r="O4100" t="str">
        <f t="shared" si="192"/>
        <v>TRUE</v>
      </c>
    </row>
    <row r="4101" spans="1:15" x14ac:dyDescent="0.2">
      <c r="A4101" t="s">
        <v>7203</v>
      </c>
      <c r="B4101" t="s">
        <v>7204</v>
      </c>
      <c r="C4101">
        <v>498</v>
      </c>
      <c r="D4101" t="s">
        <v>14</v>
      </c>
      <c r="E4101">
        <v>1273293</v>
      </c>
      <c r="F4101" t="s">
        <v>15</v>
      </c>
      <c r="G4101" t="s">
        <v>37</v>
      </c>
      <c r="H4101" s="1">
        <v>45345</v>
      </c>
      <c r="I4101" t="s">
        <v>38</v>
      </c>
      <c r="J4101" t="s">
        <v>624</v>
      </c>
      <c r="K4101" t="b">
        <v>1</v>
      </c>
      <c r="L4101" t="str">
        <f t="shared" si="193"/>
        <v>krogerdisinfectantsprayfreshlinenscent</v>
      </c>
      <c r="M4101" t="str">
        <f t="shared" si="194"/>
        <v>krogerdisinfectantsprayfreshlinenscent498-179-65948</v>
      </c>
      <c r="N4101" t="str">
        <f>IFERROR(VLOOKUP(LOWER(M4101),file_list!$B:$B,1,FALSE),FALSE)</f>
        <v>krogerdisinfectantsprayfreshlinenscent498-179-65948</v>
      </c>
      <c r="O4101" t="str">
        <f t="shared" si="192"/>
        <v>TRUE</v>
      </c>
    </row>
    <row r="4102" spans="1:15" x14ac:dyDescent="0.2">
      <c r="A4102" t="s">
        <v>7203</v>
      </c>
      <c r="B4102" t="s">
        <v>7205</v>
      </c>
      <c r="C4102">
        <v>498</v>
      </c>
      <c r="D4102" t="s">
        <v>14</v>
      </c>
      <c r="E4102">
        <v>1273293</v>
      </c>
      <c r="F4102" t="s">
        <v>15</v>
      </c>
      <c r="G4102" t="s">
        <v>37</v>
      </c>
      <c r="H4102" s="1">
        <v>45345</v>
      </c>
      <c r="I4102" t="s">
        <v>38</v>
      </c>
      <c r="J4102" t="s">
        <v>624</v>
      </c>
      <c r="K4102" t="b">
        <v>1</v>
      </c>
      <c r="L4102" t="str">
        <f t="shared" si="193"/>
        <v>krogerdisinfectantsprayparadisemistscent</v>
      </c>
      <c r="M4102" t="str">
        <f t="shared" si="194"/>
        <v>krogerdisinfectantsprayparadisemistscent498-179-65948</v>
      </c>
      <c r="N4102" t="str">
        <f>IFERROR(VLOOKUP(LOWER(M4102),file_list!$B:$B,1,FALSE),FALSE)</f>
        <v>krogerdisinfectantsprayparadisemistscent498-179-65948</v>
      </c>
      <c r="O4102" t="str">
        <f t="shared" si="192"/>
        <v>TRUE</v>
      </c>
    </row>
    <row r="4103" spans="1:15" x14ac:dyDescent="0.2">
      <c r="A4103" t="s">
        <v>7206</v>
      </c>
      <c r="B4103" t="s">
        <v>7207</v>
      </c>
      <c r="C4103">
        <v>498</v>
      </c>
      <c r="D4103" t="s">
        <v>14</v>
      </c>
      <c r="E4103">
        <v>1273293</v>
      </c>
      <c r="F4103" t="s">
        <v>15</v>
      </c>
      <c r="G4103" t="s">
        <v>37</v>
      </c>
      <c r="H4103" s="1">
        <v>45345</v>
      </c>
      <c r="I4103" t="s">
        <v>38</v>
      </c>
      <c r="J4103" t="s">
        <v>624</v>
      </c>
      <c r="K4103" t="b">
        <v>1</v>
      </c>
      <c r="L4103" t="str">
        <f t="shared" si="193"/>
        <v>pursuebroadspectrumdisinfectantdeodorizer</v>
      </c>
      <c r="M4103" t="str">
        <f t="shared" si="194"/>
        <v>pursuebroadspectrumdisinfectantdeodorizer498-179-6718</v>
      </c>
      <c r="N4103" t="str">
        <f>IFERROR(VLOOKUP(LOWER(M4103),file_list!$B:$B,1,FALSE),FALSE)</f>
        <v>pursuebroadspectrumdisinfectantdeodorizer498-179-6718</v>
      </c>
      <c r="O4103" t="str">
        <f t="shared" si="192"/>
        <v>TRUE</v>
      </c>
    </row>
    <row r="4104" spans="1:15" x14ac:dyDescent="0.2">
      <c r="A4104" t="s">
        <v>7208</v>
      </c>
      <c r="B4104" t="s">
        <v>7209</v>
      </c>
      <c r="C4104">
        <v>498</v>
      </c>
      <c r="D4104" t="s">
        <v>14</v>
      </c>
      <c r="E4104">
        <v>1273293</v>
      </c>
      <c r="F4104" t="s">
        <v>15</v>
      </c>
      <c r="G4104" t="s">
        <v>37</v>
      </c>
      <c r="H4104" s="1">
        <v>45345</v>
      </c>
      <c r="I4104" t="s">
        <v>38</v>
      </c>
      <c r="J4104" t="s">
        <v>624</v>
      </c>
      <c r="K4104" t="b">
        <v>1</v>
      </c>
      <c r="L4104" t="str">
        <f t="shared" si="193"/>
        <v>disinfectantsprayfloralscent</v>
      </c>
      <c r="M4104" t="str">
        <f t="shared" si="194"/>
        <v>disinfectantsprayfloralscent498-179-92324</v>
      </c>
      <c r="N4104" t="str">
        <f>IFERROR(VLOOKUP(LOWER(M4104),file_list!$B:$B,1,FALSE),FALSE)</f>
        <v>disinfectantsprayfloralscent498-179-92324</v>
      </c>
      <c r="O4104" t="str">
        <f t="shared" si="192"/>
        <v>TRUE</v>
      </c>
    </row>
    <row r="4105" spans="1:15" x14ac:dyDescent="0.2">
      <c r="A4105" t="s">
        <v>7208</v>
      </c>
      <c r="B4105" t="s">
        <v>7210</v>
      </c>
      <c r="C4105">
        <v>498</v>
      </c>
      <c r="D4105" t="s">
        <v>14</v>
      </c>
      <c r="E4105">
        <v>1273293</v>
      </c>
      <c r="F4105" t="s">
        <v>15</v>
      </c>
      <c r="G4105" t="s">
        <v>37</v>
      </c>
      <c r="H4105" s="1">
        <v>45345</v>
      </c>
      <c r="I4105" t="s">
        <v>38</v>
      </c>
      <c r="J4105" t="s">
        <v>624</v>
      </c>
      <c r="K4105" t="b">
        <v>1</v>
      </c>
      <c r="L4105" t="str">
        <f t="shared" si="193"/>
        <v>disinfectantsprayfreshlinenscent</v>
      </c>
      <c r="M4105" t="str">
        <f t="shared" si="194"/>
        <v>disinfectantsprayfreshlinenscent498-179-92324</v>
      </c>
      <c r="N4105" t="str">
        <f>IFERROR(VLOOKUP(LOWER(M4105),file_list!$B:$B,1,FALSE),FALSE)</f>
        <v>disinfectantsprayfreshlinenscent498-179-92324</v>
      </c>
      <c r="O4105" t="str">
        <f t="shared" si="192"/>
        <v>TRUE</v>
      </c>
    </row>
    <row r="4106" spans="1:15" x14ac:dyDescent="0.2">
      <c r="A4106" t="s">
        <v>7211</v>
      </c>
      <c r="B4106" t="s">
        <v>7212</v>
      </c>
      <c r="C4106">
        <v>498</v>
      </c>
      <c r="D4106" t="s">
        <v>14</v>
      </c>
      <c r="E4106">
        <v>1273293</v>
      </c>
      <c r="F4106" t="s">
        <v>15</v>
      </c>
      <c r="G4106" t="s">
        <v>37</v>
      </c>
      <c r="H4106" s="1">
        <v>45345</v>
      </c>
      <c r="I4106" t="s">
        <v>38</v>
      </c>
      <c r="J4106" t="s">
        <v>624</v>
      </c>
      <c r="K4106" t="b">
        <v>1</v>
      </c>
      <c r="L4106" t="str">
        <f t="shared" si="193"/>
        <v>disinfectantspraycleanlinenscent</v>
      </c>
      <c r="M4106" t="str">
        <f t="shared" si="194"/>
        <v>disinfectantspraycleanlinenscent498-179-92537</v>
      </c>
      <c r="N4106" t="str">
        <f>IFERROR(VLOOKUP(LOWER(M4106),file_list!$B:$B,1,FALSE),FALSE)</f>
        <v>disinfectantspraycleanlinenscent498-179-92537</v>
      </c>
      <c r="O4106" t="str">
        <f t="shared" si="192"/>
        <v>TRUE</v>
      </c>
    </row>
    <row r="4107" spans="1:15" x14ac:dyDescent="0.2">
      <c r="A4107" t="s">
        <v>7213</v>
      </c>
      <c r="B4107" t="s">
        <v>7214</v>
      </c>
      <c r="C4107">
        <v>498</v>
      </c>
      <c r="D4107" t="s">
        <v>14</v>
      </c>
      <c r="E4107">
        <v>1279664</v>
      </c>
      <c r="F4107" t="s">
        <v>15</v>
      </c>
      <c r="G4107" t="s">
        <v>37</v>
      </c>
      <c r="H4107" s="1">
        <v>45426</v>
      </c>
      <c r="I4107" t="s">
        <v>106</v>
      </c>
      <c r="J4107" t="s">
        <v>624</v>
      </c>
      <c r="K4107" t="b">
        <v>1</v>
      </c>
      <c r="L4107" t="str">
        <f t="shared" si="193"/>
        <v>truelivingdisinfectantspraylemonscent</v>
      </c>
      <c r="M4107" t="str">
        <f t="shared" si="194"/>
        <v>truelivingdisinfectantspraylemonscent498-179-96374</v>
      </c>
      <c r="N4107" t="str">
        <f>IFERROR(VLOOKUP(LOWER(M4107),file_list!$B:$B,1,FALSE),FALSE)</f>
        <v>truelivingdisinfectantspraylemonscent498-179-96374</v>
      </c>
      <c r="O4107" t="str">
        <f t="shared" si="192"/>
        <v>TRUE</v>
      </c>
    </row>
    <row r="4108" spans="1:15" x14ac:dyDescent="0.2">
      <c r="A4108" t="s">
        <v>7213</v>
      </c>
      <c r="B4108" t="s">
        <v>7215</v>
      </c>
      <c r="C4108">
        <v>498</v>
      </c>
      <c r="D4108" t="s">
        <v>14</v>
      </c>
      <c r="E4108">
        <v>1273293</v>
      </c>
      <c r="F4108" t="s">
        <v>15</v>
      </c>
      <c r="G4108" t="s">
        <v>37</v>
      </c>
      <c r="H4108" s="1">
        <v>45345</v>
      </c>
      <c r="I4108" t="s">
        <v>38</v>
      </c>
      <c r="J4108" t="s">
        <v>624</v>
      </c>
      <c r="K4108" t="b">
        <v>1</v>
      </c>
      <c r="L4108" t="str">
        <f t="shared" si="193"/>
        <v>truelivingdisinfectantsprayfreshlinenscent</v>
      </c>
      <c r="M4108" t="str">
        <f t="shared" si="194"/>
        <v>truelivingdisinfectantsprayfreshlinenscent498-179-96374</v>
      </c>
      <c r="N4108" t="str">
        <f>IFERROR(VLOOKUP(LOWER(M4108),file_list!$B:$B,1,FALSE),FALSE)</f>
        <v>truelivingdisinfectantsprayfreshlinenscent498-179-96374</v>
      </c>
      <c r="O4108" t="str">
        <f t="shared" si="192"/>
        <v>TRUE</v>
      </c>
    </row>
    <row r="4109" spans="1:15" x14ac:dyDescent="0.2">
      <c r="A4109" t="s">
        <v>7213</v>
      </c>
      <c r="B4109" t="s">
        <v>7216</v>
      </c>
      <c r="C4109">
        <v>498</v>
      </c>
      <c r="D4109" t="s">
        <v>14</v>
      </c>
      <c r="E4109">
        <v>1273293</v>
      </c>
      <c r="F4109" t="s">
        <v>15</v>
      </c>
      <c r="G4109" t="s">
        <v>37</v>
      </c>
      <c r="H4109" s="1">
        <v>45345</v>
      </c>
      <c r="I4109" t="s">
        <v>38</v>
      </c>
      <c r="J4109" t="s">
        <v>624</v>
      </c>
      <c r="K4109" t="b">
        <v>1</v>
      </c>
      <c r="L4109" t="str">
        <f t="shared" si="193"/>
        <v>truelivingdisinfectantsprayhawaiianscent</v>
      </c>
      <c r="M4109" t="str">
        <f t="shared" si="194"/>
        <v>truelivingdisinfectantsprayhawaiianscent498-179-96374</v>
      </c>
      <c r="N4109" t="str">
        <f>IFERROR(VLOOKUP(LOWER(M4109),file_list!$B:$B,1,FALSE),FALSE)</f>
        <v>truelivingdisinfectantsprayhawaiianscent498-179-96374</v>
      </c>
      <c r="O4109" t="str">
        <f t="shared" si="192"/>
        <v>TRUE</v>
      </c>
    </row>
    <row r="4110" spans="1:15" x14ac:dyDescent="0.2">
      <c r="A4110" t="s">
        <v>7213</v>
      </c>
      <c r="B4110" t="s">
        <v>7217</v>
      </c>
      <c r="C4110">
        <v>498</v>
      </c>
      <c r="D4110" t="s">
        <v>14</v>
      </c>
      <c r="E4110">
        <v>1273293</v>
      </c>
      <c r="F4110" t="s">
        <v>15</v>
      </c>
      <c r="G4110" t="s">
        <v>37</v>
      </c>
      <c r="H4110" s="1">
        <v>45345</v>
      </c>
      <c r="I4110" t="s">
        <v>38</v>
      </c>
      <c r="J4110" t="s">
        <v>624</v>
      </c>
      <c r="K4110" t="b">
        <v>1</v>
      </c>
      <c r="L4110" t="str">
        <f t="shared" si="193"/>
        <v>truelivingdisinfectantspraylavenderscent</v>
      </c>
      <c r="M4110" t="str">
        <f t="shared" si="194"/>
        <v>truelivingdisinfectantspraylavenderscent498-179-96374</v>
      </c>
      <c r="N4110" t="str">
        <f>IFERROR(VLOOKUP(LOWER(M4110),file_list!$B:$B,1,FALSE),FALSE)</f>
        <v>truelivingdisinfectantspraylavenderscent498-179-96374</v>
      </c>
      <c r="O4110" t="str">
        <f t="shared" si="192"/>
        <v>TRUE</v>
      </c>
    </row>
    <row r="4111" spans="1:15" x14ac:dyDescent="0.2">
      <c r="A4111" t="s">
        <v>7213</v>
      </c>
      <c r="B4111" t="s">
        <v>7218</v>
      </c>
      <c r="C4111">
        <v>498</v>
      </c>
      <c r="D4111" t="s">
        <v>14</v>
      </c>
      <c r="E4111">
        <v>1273293</v>
      </c>
      <c r="F4111" t="s">
        <v>15</v>
      </c>
      <c r="G4111" t="s">
        <v>37</v>
      </c>
      <c r="H4111" s="1">
        <v>45345</v>
      </c>
      <c r="I4111" t="s">
        <v>38</v>
      </c>
      <c r="J4111" t="s">
        <v>624</v>
      </c>
      <c r="K4111" t="b">
        <v>1</v>
      </c>
      <c r="L4111" t="str">
        <f t="shared" si="193"/>
        <v>truelivingdisinfectantspraysummerscent</v>
      </c>
      <c r="M4111" t="str">
        <f t="shared" si="194"/>
        <v>truelivingdisinfectantspraysummerscent498-179-96374</v>
      </c>
      <c r="N4111" t="str">
        <f>IFERROR(VLOOKUP(LOWER(M4111),file_list!$B:$B,1,FALSE),FALSE)</f>
        <v>truelivingdisinfectantspraysummerscent498-179-96374</v>
      </c>
      <c r="O4111" t="str">
        <f t="shared" si="192"/>
        <v>TRUE</v>
      </c>
    </row>
    <row r="4112" spans="1:15" x14ac:dyDescent="0.2">
      <c r="A4112" t="s">
        <v>7219</v>
      </c>
      <c r="B4112" t="s">
        <v>7220</v>
      </c>
      <c r="C4112">
        <v>498</v>
      </c>
      <c r="D4112" t="s">
        <v>14</v>
      </c>
      <c r="E4112">
        <v>1273293</v>
      </c>
      <c r="F4112" t="s">
        <v>15</v>
      </c>
      <c r="G4112" t="s">
        <v>37</v>
      </c>
      <c r="H4112" s="1">
        <v>45345</v>
      </c>
      <c r="I4112" t="s">
        <v>38</v>
      </c>
      <c r="J4112" t="s">
        <v>20</v>
      </c>
      <c r="K4112" t="b">
        <v>1</v>
      </c>
      <c r="L4112" t="str">
        <f t="shared" si="193"/>
        <v>championsprayonflyinginsectkillerformula2</v>
      </c>
      <c r="M4112" t="str">
        <f t="shared" si="194"/>
        <v>championsprayonflyinginsectkillerformula2498-183</v>
      </c>
      <c r="N4112" t="str">
        <f>IFERROR(VLOOKUP(LOWER(M4112),file_list!$B:$B,1,FALSE),FALSE)</f>
        <v>championsprayonflyinginsectkillerformula2498-183</v>
      </c>
      <c r="O4112" t="str">
        <f t="shared" si="192"/>
        <v>TRUE</v>
      </c>
    </row>
    <row r="4113" spans="1:15" x14ac:dyDescent="0.2">
      <c r="A4113" t="s">
        <v>7219</v>
      </c>
      <c r="B4113" t="s">
        <v>7221</v>
      </c>
      <c r="C4113">
        <v>498</v>
      </c>
      <c r="D4113" t="s">
        <v>14</v>
      </c>
      <c r="E4113">
        <v>1273293</v>
      </c>
      <c r="F4113" t="s">
        <v>15</v>
      </c>
      <c r="G4113" t="s">
        <v>37</v>
      </c>
      <c r="H4113" s="1">
        <v>45345</v>
      </c>
      <c r="I4113" t="s">
        <v>38</v>
      </c>
      <c r="J4113" t="s">
        <v>20</v>
      </c>
      <c r="K4113" t="b">
        <v>1</v>
      </c>
      <c r="L4113" t="str">
        <f t="shared" si="193"/>
        <v>killzoneindooroutdoorinsectkiller</v>
      </c>
      <c r="M4113" t="str">
        <f t="shared" si="194"/>
        <v>killzoneindooroutdoorinsectkiller498-183</v>
      </c>
      <c r="N4113" t="str">
        <f>IFERROR(VLOOKUP(LOWER(M4113),file_list!$B:$B,1,FALSE),FALSE)</f>
        <v>killzoneindooroutdoorinsectkiller498-183</v>
      </c>
      <c r="O4113" t="str">
        <f t="shared" si="192"/>
        <v>TRUE</v>
      </c>
    </row>
    <row r="4114" spans="1:15" x14ac:dyDescent="0.2">
      <c r="A4114" t="s">
        <v>7219</v>
      </c>
      <c r="B4114" t="s">
        <v>7222</v>
      </c>
      <c r="C4114">
        <v>498</v>
      </c>
      <c r="D4114" t="s">
        <v>14</v>
      </c>
      <c r="E4114">
        <v>1273293</v>
      </c>
      <c r="F4114" t="s">
        <v>15</v>
      </c>
      <c r="G4114" t="s">
        <v>37</v>
      </c>
      <c r="H4114" s="1">
        <v>45345</v>
      </c>
      <c r="I4114" t="s">
        <v>38</v>
      </c>
      <c r="J4114" t="s">
        <v>20</v>
      </c>
      <c r="K4114" t="b">
        <v>1</v>
      </c>
      <c r="L4114" t="str">
        <f t="shared" si="193"/>
        <v>killzoneflyinginsectkillerformula3</v>
      </c>
      <c r="M4114" t="str">
        <f t="shared" si="194"/>
        <v>killzoneflyinginsectkillerformula3498-183</v>
      </c>
      <c r="N4114" t="str">
        <f>IFERROR(VLOOKUP(LOWER(M4114),file_list!$B:$B,1,FALSE),FALSE)</f>
        <v>killzoneflyinginsectkillerformula3498-183</v>
      </c>
      <c r="O4114" t="str">
        <f t="shared" si="192"/>
        <v>TRUE</v>
      </c>
    </row>
    <row r="4115" spans="1:15" x14ac:dyDescent="0.2">
      <c r="A4115" t="s">
        <v>7223</v>
      </c>
      <c r="B4115" t="s">
        <v>7224</v>
      </c>
      <c r="C4115">
        <v>498</v>
      </c>
      <c r="D4115" t="s">
        <v>14</v>
      </c>
      <c r="E4115">
        <v>1273293</v>
      </c>
      <c r="F4115" t="s">
        <v>15</v>
      </c>
      <c r="G4115" t="s">
        <v>37</v>
      </c>
      <c r="H4115" s="1">
        <v>45345</v>
      </c>
      <c r="I4115" t="s">
        <v>38</v>
      </c>
      <c r="J4115" t="s">
        <v>20</v>
      </c>
      <c r="K4115" t="b">
        <v>0</v>
      </c>
      <c r="L4115" t="str">
        <f t="shared" si="193"/>
        <v>killzoneantroachkillerformula3</v>
      </c>
      <c r="M4115" t="str">
        <f t="shared" si="194"/>
        <v>killzoneantroachkillerformula3498-191</v>
      </c>
      <c r="N4115" t="str">
        <f>IFERROR(VLOOKUP(LOWER(M4115),file_list!$B:$B,1,FALSE),FALSE)</f>
        <v>killzoneantroachkillerformula3498-191</v>
      </c>
      <c r="O4115" t="str">
        <f t="shared" si="192"/>
        <v>TRUE</v>
      </c>
    </row>
    <row r="4116" spans="1:15" x14ac:dyDescent="0.2">
      <c r="A4116" t="s">
        <v>7225</v>
      </c>
      <c r="B4116" t="s">
        <v>7226</v>
      </c>
      <c r="C4116">
        <v>498</v>
      </c>
      <c r="D4116" t="s">
        <v>14</v>
      </c>
      <c r="E4116">
        <v>1273293</v>
      </c>
      <c r="F4116" t="s">
        <v>15</v>
      </c>
      <c r="G4116" t="s">
        <v>37</v>
      </c>
      <c r="H4116" s="1">
        <v>45345</v>
      </c>
      <c r="I4116" t="s">
        <v>38</v>
      </c>
      <c r="J4116" t="s">
        <v>20</v>
      </c>
      <c r="K4116" t="b">
        <v>1</v>
      </c>
      <c r="L4116" t="str">
        <f t="shared" si="193"/>
        <v>championsprayonmeteredinsecticidespray</v>
      </c>
      <c r="M4116" t="str">
        <f t="shared" si="194"/>
        <v>championsprayonmeteredinsecticidespray498-196</v>
      </c>
      <c r="N4116" t="str">
        <f>IFERROR(VLOOKUP(LOWER(M4116),file_list!$B:$B,1,FALSE),FALSE)</f>
        <v>championsprayonmeteredinsecticidespray498-196</v>
      </c>
      <c r="O4116" t="str">
        <f t="shared" si="192"/>
        <v>TRUE</v>
      </c>
    </row>
    <row r="4117" spans="1:15" x14ac:dyDescent="0.2">
      <c r="A4117" t="s">
        <v>7227</v>
      </c>
      <c r="B4117" t="s">
        <v>7228</v>
      </c>
      <c r="C4117">
        <v>498</v>
      </c>
      <c r="D4117" t="s">
        <v>14</v>
      </c>
      <c r="E4117">
        <v>1273293</v>
      </c>
      <c r="F4117" t="s">
        <v>15</v>
      </c>
      <c r="G4117" t="s">
        <v>37</v>
      </c>
      <c r="H4117" s="1">
        <v>45345</v>
      </c>
      <c r="I4117" t="s">
        <v>38</v>
      </c>
      <c r="J4117" t="s">
        <v>20</v>
      </c>
      <c r="K4117" t="b">
        <v>1</v>
      </c>
      <c r="L4117" t="str">
        <f t="shared" si="193"/>
        <v>championsprayonfs+multi-purposeinsectcide</v>
      </c>
      <c r="M4117" t="str">
        <f t="shared" si="194"/>
        <v>championsprayonfs+multi-purposeinsectcide498-202</v>
      </c>
      <c r="N4117" t="str">
        <f>IFERROR(VLOOKUP(LOWER(M4117),file_list!$B:$B,1,FALSE),FALSE)</f>
        <v>championsprayonfs+multi-purposeinsectcide498-202</v>
      </c>
      <c r="O4117" t="str">
        <f t="shared" si="192"/>
        <v>TRUE</v>
      </c>
    </row>
    <row r="4118" spans="1:15" x14ac:dyDescent="0.2">
      <c r="A4118" t="s">
        <v>7229</v>
      </c>
      <c r="B4118" t="s">
        <v>7230</v>
      </c>
      <c r="C4118">
        <v>498</v>
      </c>
      <c r="D4118" t="s">
        <v>14</v>
      </c>
      <c r="E4118">
        <v>1273293</v>
      </c>
      <c r="F4118" t="s">
        <v>15</v>
      </c>
      <c r="G4118" t="s">
        <v>37</v>
      </c>
      <c r="H4118" s="1">
        <v>45345</v>
      </c>
      <c r="I4118" t="s">
        <v>38</v>
      </c>
      <c r="J4118" t="s">
        <v>20</v>
      </c>
      <c r="K4118" t="b">
        <v>0</v>
      </c>
      <c r="L4118" t="str">
        <f t="shared" si="193"/>
        <v>championsprayonantroachkillerformula3</v>
      </c>
      <c r="M4118" t="str">
        <f t="shared" si="194"/>
        <v>championsprayonantroachkillerformula3498-203</v>
      </c>
      <c r="N4118" t="str">
        <f>IFERROR(VLOOKUP(LOWER(M4118),file_list!$B:$B,1,FALSE),FALSE)</f>
        <v>championsprayonantroachkillerformula3498-203</v>
      </c>
      <c r="O4118" t="str">
        <f t="shared" si="192"/>
        <v>TRUE</v>
      </c>
    </row>
    <row r="4119" spans="1:15" x14ac:dyDescent="0.2">
      <c r="A4119" t="s">
        <v>7231</v>
      </c>
      <c r="B4119" t="s">
        <v>7232</v>
      </c>
      <c r="C4119">
        <v>498</v>
      </c>
      <c r="D4119" t="s">
        <v>14</v>
      </c>
      <c r="E4119">
        <v>1273293</v>
      </c>
      <c r="F4119" t="s">
        <v>15</v>
      </c>
      <c r="G4119" t="s">
        <v>37</v>
      </c>
      <c r="H4119" s="1">
        <v>45345</v>
      </c>
      <c r="I4119" t="s">
        <v>38</v>
      </c>
      <c r="J4119" t="s">
        <v>624</v>
      </c>
      <c r="K4119" t="b">
        <v>1</v>
      </c>
      <c r="L4119" t="str">
        <f t="shared" si="193"/>
        <v>chase'shomevaluedisinfectingbathroomcleaner</v>
      </c>
      <c r="M4119" t="str">
        <f t="shared" si="194"/>
        <v>chase'shomevaluedisinfectingbathroomcleaner498-88</v>
      </c>
      <c r="N4119" t="str">
        <f>IFERROR(VLOOKUP(LOWER(M4119),file_list!$B:$B,1,FALSE),FALSE)</f>
        <v>chase'shomevaluedisinfectingbathroomcleaner498-88</v>
      </c>
      <c r="O4119" t="str">
        <f t="shared" si="192"/>
        <v>TRUE</v>
      </c>
    </row>
    <row r="4120" spans="1:15" x14ac:dyDescent="0.2">
      <c r="A4120" t="s">
        <v>7233</v>
      </c>
      <c r="B4120" t="s">
        <v>7234</v>
      </c>
      <c r="C4120">
        <v>5042</v>
      </c>
      <c r="D4120" t="s">
        <v>14</v>
      </c>
      <c r="E4120">
        <v>1282826</v>
      </c>
      <c r="F4120" t="s">
        <v>15</v>
      </c>
      <c r="G4120" t="s">
        <v>37</v>
      </c>
      <c r="H4120" s="1">
        <v>45555</v>
      </c>
      <c r="I4120" t="s">
        <v>38</v>
      </c>
      <c r="J4120" t="s">
        <v>44</v>
      </c>
      <c r="K4120" t="b">
        <v>0</v>
      </c>
      <c r="L4120" t="str">
        <f t="shared" si="193"/>
        <v>rcomolegopherpatrol(1lbresidentialuseonly)</v>
      </c>
      <c r="M4120" t="str">
        <f t="shared" si="194"/>
        <v>rcomolegopherpatrol(1lbresidentialuseonly)5042-33</v>
      </c>
      <c r="N4120" t="str">
        <f>IFERROR(VLOOKUP(LOWER(M4120),file_list!$B:$B,1,FALSE),FALSE)</f>
        <v>rcomolegopherpatrol(1lbresidentialuseonly)5042-33</v>
      </c>
      <c r="O4120" t="str">
        <f t="shared" si="192"/>
        <v>TRUE</v>
      </c>
    </row>
    <row r="4121" spans="1:15" x14ac:dyDescent="0.2">
      <c r="A4121" t="s">
        <v>7235</v>
      </c>
      <c r="B4121" t="s">
        <v>7236</v>
      </c>
      <c r="C4121">
        <v>5080</v>
      </c>
      <c r="D4121" t="s">
        <v>14</v>
      </c>
      <c r="E4121">
        <v>1277849</v>
      </c>
      <c r="F4121" t="s">
        <v>15</v>
      </c>
      <c r="G4121" t="s">
        <v>37</v>
      </c>
      <c r="H4121" s="1">
        <v>45401</v>
      </c>
      <c r="I4121" t="s">
        <v>106</v>
      </c>
      <c r="J4121" t="s">
        <v>49</v>
      </c>
      <c r="K4121" t="b">
        <v>1</v>
      </c>
      <c r="L4121" t="str">
        <f t="shared" si="193"/>
        <v>aquacidepellets</v>
      </c>
      <c r="M4121" t="str">
        <f t="shared" si="194"/>
        <v>aquacidepellets5080-2</v>
      </c>
      <c r="N4121" t="str">
        <f>IFERROR(VLOOKUP(LOWER(M4121),file_list!$B:$B,1,FALSE),FALSE)</f>
        <v>aquacidepellets5080-2</v>
      </c>
      <c r="O4121" t="str">
        <f t="shared" si="192"/>
        <v>TRUE</v>
      </c>
    </row>
    <row r="4122" spans="1:15" x14ac:dyDescent="0.2">
      <c r="A4122" t="s">
        <v>7237</v>
      </c>
      <c r="B4122" t="s">
        <v>7238</v>
      </c>
      <c r="C4122">
        <v>50830</v>
      </c>
      <c r="D4122" t="s">
        <v>14</v>
      </c>
      <c r="E4122">
        <v>1297803</v>
      </c>
      <c r="F4122" t="s">
        <v>15</v>
      </c>
      <c r="G4122" t="s">
        <v>37</v>
      </c>
      <c r="H4122" s="1">
        <v>45783</v>
      </c>
      <c r="I4122" t="s">
        <v>106</v>
      </c>
      <c r="J4122" t="s">
        <v>20</v>
      </c>
      <c r="K4122" t="b">
        <v>1</v>
      </c>
      <c r="L4122" t="str">
        <f t="shared" si="193"/>
        <v>licefreeehome</v>
      </c>
      <c r="M4122" t="str">
        <f t="shared" si="194"/>
        <v>licefreeehome50830-4</v>
      </c>
      <c r="N4122" t="str">
        <f>IFERROR(VLOOKUP(LOWER(M4122),file_list!$B:$B,1,FALSE),FALSE)</f>
        <v>licefreeehome50830-4</v>
      </c>
      <c r="O4122" t="str">
        <f t="shared" si="192"/>
        <v>TRUE</v>
      </c>
    </row>
    <row r="4123" spans="1:15" x14ac:dyDescent="0.2">
      <c r="A4123" t="s">
        <v>7239</v>
      </c>
      <c r="B4123" t="s">
        <v>7240</v>
      </c>
      <c r="C4123">
        <v>50931</v>
      </c>
      <c r="D4123" t="s">
        <v>14</v>
      </c>
      <c r="E4123">
        <v>1302863</v>
      </c>
      <c r="F4123" t="s">
        <v>15</v>
      </c>
      <c r="G4123" t="s">
        <v>37</v>
      </c>
      <c r="H4123" s="1">
        <v>45862</v>
      </c>
      <c r="I4123" t="s">
        <v>38</v>
      </c>
      <c r="J4123" t="s">
        <v>49</v>
      </c>
      <c r="K4123" t="b">
        <v>1</v>
      </c>
      <c r="L4123" t="str">
        <f t="shared" si="193"/>
        <v>jonathangreenlawnweedcontrol</v>
      </c>
      <c r="M4123" t="str">
        <f t="shared" si="194"/>
        <v>jonathangreenlawnweedcontrol2217-640-50931</v>
      </c>
      <c r="N4123" t="str">
        <f>IFERROR(VLOOKUP(LOWER(M4123),file_list!$B:$B,1,FALSE),FALSE)</f>
        <v>jonathangreenlawnweedcontrol2217-640-50931</v>
      </c>
      <c r="O4123" t="str">
        <f t="shared" si="192"/>
        <v>TRUE</v>
      </c>
    </row>
    <row r="4124" spans="1:15" x14ac:dyDescent="0.2">
      <c r="A4124" t="s">
        <v>7241</v>
      </c>
      <c r="B4124" t="s">
        <v>7242</v>
      </c>
      <c r="C4124">
        <v>50931</v>
      </c>
      <c r="D4124" t="s">
        <v>14</v>
      </c>
      <c r="E4124">
        <v>1305676</v>
      </c>
      <c r="F4124" t="s">
        <v>15</v>
      </c>
      <c r="G4124" t="s">
        <v>37</v>
      </c>
      <c r="H4124" s="1">
        <v>45888</v>
      </c>
      <c r="I4124" t="s">
        <v>63</v>
      </c>
      <c r="J4124" t="s">
        <v>49</v>
      </c>
      <c r="K4124" t="b">
        <v>0</v>
      </c>
      <c r="L4124" t="str">
        <f t="shared" si="193"/>
        <v>jonathangreenveri-greenweedfeed</v>
      </c>
      <c r="M4124" t="str">
        <f t="shared" si="194"/>
        <v>jonathangreenveri-greenweedfeed228-280-50931</v>
      </c>
      <c r="N4124" t="str">
        <f>IFERROR(VLOOKUP(LOWER(M4124),file_list!$B:$B,1,FALSE),FALSE)</f>
        <v>jonathangreenveri-greenweedfeed228-280-50931</v>
      </c>
      <c r="O4124" t="str">
        <f t="shared" si="192"/>
        <v>TRUE</v>
      </c>
    </row>
    <row r="4125" spans="1:15" x14ac:dyDescent="0.2">
      <c r="A4125" t="s">
        <v>7241</v>
      </c>
      <c r="B4125" t="s">
        <v>7243</v>
      </c>
      <c r="C4125">
        <v>50931</v>
      </c>
      <c r="D4125" t="s">
        <v>78</v>
      </c>
      <c r="E4125">
        <v>1302863</v>
      </c>
      <c r="F4125" t="s">
        <v>15</v>
      </c>
      <c r="G4125" t="s">
        <v>37</v>
      </c>
      <c r="H4125" s="1">
        <v>45862</v>
      </c>
      <c r="I4125" t="s">
        <v>38</v>
      </c>
      <c r="J4125" t="s">
        <v>49</v>
      </c>
      <c r="K4125" t="b">
        <v>0</v>
      </c>
      <c r="L4125" t="str">
        <f t="shared" si="193"/>
        <v>green-upweedfeed</v>
      </c>
      <c r="M4125" t="str">
        <f t="shared" si="194"/>
        <v>green-upweedfeed228-280-50931</v>
      </c>
      <c r="N4125" t="str">
        <f>IFERROR(VLOOKUP(LOWER(M4125),file_list!$B:$B,1,FALSE),FALSE)</f>
        <v>green-upweedfeed228-280-50931</v>
      </c>
      <c r="O4125" t="str">
        <f t="shared" si="192"/>
        <v>TRUE</v>
      </c>
    </row>
    <row r="4126" spans="1:15" x14ac:dyDescent="0.2">
      <c r="A4126" t="s">
        <v>7244</v>
      </c>
      <c r="B4126" t="s">
        <v>7245</v>
      </c>
      <c r="C4126">
        <v>50931</v>
      </c>
      <c r="D4126" t="s">
        <v>14</v>
      </c>
      <c r="E4126">
        <v>1302863</v>
      </c>
      <c r="F4126" t="s">
        <v>15</v>
      </c>
      <c r="G4126" t="s">
        <v>37</v>
      </c>
      <c r="H4126" s="1">
        <v>45862</v>
      </c>
      <c r="I4126" t="s">
        <v>38</v>
      </c>
      <c r="J4126" t="s">
        <v>20</v>
      </c>
      <c r="K4126" t="b">
        <v>1</v>
      </c>
      <c r="L4126" t="str">
        <f t="shared" si="193"/>
        <v>jonathangreensummersurvivalinsectcontrolpluslawnfertilizer(nysspecificlanguage)</v>
      </c>
      <c r="M4126" t="str">
        <f t="shared" si="194"/>
        <v>jonathangreensummersurvivalinsectcontrolpluslawnfertilizer(nysspecificlanguage)53883-160-50931</v>
      </c>
      <c r="N4126" t="str">
        <f>IFERROR(VLOOKUP(LOWER(M4126),file_list!$B:$B,1,FALSE),FALSE)</f>
        <v>jonathangreensummersurvivalinsectcontrolpluslawnfertilizer(nysspecificlanguage)53883-160-50931</v>
      </c>
      <c r="O4126" t="str">
        <f t="shared" si="192"/>
        <v>TRUE</v>
      </c>
    </row>
    <row r="4127" spans="1:15" x14ac:dyDescent="0.2">
      <c r="A4127" t="s">
        <v>7246</v>
      </c>
      <c r="B4127" t="s">
        <v>7247</v>
      </c>
      <c r="C4127">
        <v>50931</v>
      </c>
      <c r="D4127" t="s">
        <v>14</v>
      </c>
      <c r="E4127">
        <v>1302863</v>
      </c>
      <c r="F4127" t="s">
        <v>15</v>
      </c>
      <c r="G4127" t="s">
        <v>37</v>
      </c>
      <c r="H4127" s="1">
        <v>45862</v>
      </c>
      <c r="I4127" t="s">
        <v>38</v>
      </c>
      <c r="J4127" t="s">
        <v>17</v>
      </c>
      <c r="K4127" t="b">
        <v>1</v>
      </c>
      <c r="L4127" t="str">
        <f t="shared" si="193"/>
        <v>jonathangreenlawnfunguscontrol</v>
      </c>
      <c r="M4127" t="str">
        <f t="shared" si="194"/>
        <v>jonathangreenlawnfunguscontrol53883-183-50931</v>
      </c>
      <c r="N4127" t="str">
        <f>IFERROR(VLOOKUP(LOWER(M4127),file_list!$B:$B,1,FALSE),FALSE)</f>
        <v>jonathangreenlawnfunguscontrol53883-183-50931</v>
      </c>
      <c r="O4127" t="str">
        <f t="shared" si="192"/>
        <v>TRUE</v>
      </c>
    </row>
    <row r="4128" spans="1:15" x14ac:dyDescent="0.2">
      <c r="A4128" t="s">
        <v>7248</v>
      </c>
      <c r="B4128" t="s">
        <v>7249</v>
      </c>
      <c r="C4128">
        <v>50931</v>
      </c>
      <c r="D4128" t="s">
        <v>14</v>
      </c>
      <c r="E4128">
        <v>1302863</v>
      </c>
      <c r="F4128" t="s">
        <v>15</v>
      </c>
      <c r="G4128" t="s">
        <v>37</v>
      </c>
      <c r="H4128" s="1">
        <v>45862</v>
      </c>
      <c r="I4128" t="s">
        <v>38</v>
      </c>
      <c r="J4128" t="s">
        <v>49</v>
      </c>
      <c r="K4128" t="b">
        <v>1</v>
      </c>
      <c r="L4128" t="str">
        <f t="shared" si="193"/>
        <v>season-longweedpreventer(nymaxapprate)</v>
      </c>
      <c r="M4128" t="str">
        <f t="shared" si="194"/>
        <v>season-longweedpreventer(nymaxapprate)62719-429-50931</v>
      </c>
      <c r="N4128" t="str">
        <f>IFERROR(VLOOKUP(LOWER(M4128),file_list!$B:$B,1,FALSE),FALSE)</f>
        <v>season-longweedpreventer(nymaxapprate)62719-429-50931</v>
      </c>
      <c r="O4128" t="str">
        <f t="shared" si="192"/>
        <v>TRUE</v>
      </c>
    </row>
    <row r="4129" spans="1:15" x14ac:dyDescent="0.2">
      <c r="A4129" t="s">
        <v>7250</v>
      </c>
      <c r="B4129" t="s">
        <v>7251</v>
      </c>
      <c r="C4129">
        <v>50931</v>
      </c>
      <c r="D4129" t="s">
        <v>14</v>
      </c>
      <c r="E4129">
        <v>1302863</v>
      </c>
      <c r="F4129" t="s">
        <v>15</v>
      </c>
      <c r="G4129" t="s">
        <v>37</v>
      </c>
      <c r="H4129" s="1">
        <v>45862</v>
      </c>
      <c r="I4129" t="s">
        <v>38</v>
      </c>
      <c r="J4129" t="s">
        <v>49</v>
      </c>
      <c r="K4129" t="b">
        <v>0</v>
      </c>
      <c r="L4129" t="str">
        <f t="shared" si="193"/>
        <v>jonathangreenveri-greenlawnfoodwithcrabgrasspreventer(maxuserate0.25lbaiacreyearinnys)</v>
      </c>
      <c r="M4129" t="str">
        <f t="shared" si="194"/>
        <v>jonathangreenveri-greenlawnfoodwithcrabgrasspreventer(maxuserate0.25lbaiacreyearinnys)62719-483-50931</v>
      </c>
      <c r="N4129" t="str">
        <f>IFERROR(VLOOKUP(LOWER(M4129),file_list!$B:$B,1,FALSE),FALSE)</f>
        <v>jonathangreenveri-greenlawnfoodwithcrabgrasspreventer(maxuserate0.25lbaiacreyearinnys)62719-483-50931</v>
      </c>
      <c r="O4129" t="str">
        <f t="shared" si="192"/>
        <v>TRUE</v>
      </c>
    </row>
    <row r="4130" spans="1:15" x14ac:dyDescent="0.2">
      <c r="A4130" t="s">
        <v>7252</v>
      </c>
      <c r="B4130" t="s">
        <v>7253</v>
      </c>
      <c r="C4130">
        <v>50931</v>
      </c>
      <c r="D4130" t="s">
        <v>14</v>
      </c>
      <c r="E4130">
        <v>1302863</v>
      </c>
      <c r="F4130" t="s">
        <v>15</v>
      </c>
      <c r="G4130" t="s">
        <v>37</v>
      </c>
      <c r="H4130" s="1">
        <v>45862</v>
      </c>
      <c r="I4130" t="s">
        <v>38</v>
      </c>
      <c r="J4130" t="s">
        <v>49</v>
      </c>
      <c r="K4130" t="b">
        <v>1</v>
      </c>
      <c r="L4130" t="str">
        <f t="shared" si="193"/>
        <v>lawnmosscontrolgranules</v>
      </c>
      <c r="M4130" t="str">
        <f t="shared" si="194"/>
        <v>lawnmosscontrolgranules9240-8-50931</v>
      </c>
      <c r="N4130" t="str">
        <f>IFERROR(VLOOKUP(LOWER(M4130),file_list!$B:$B,1,FALSE),FALSE)</f>
        <v>lawnmosscontrolgranules9240-8-50931</v>
      </c>
      <c r="O4130" t="str">
        <f t="shared" si="192"/>
        <v>TRUE</v>
      </c>
    </row>
    <row r="4131" spans="1:15" x14ac:dyDescent="0.2">
      <c r="A4131" t="s">
        <v>7254</v>
      </c>
      <c r="B4131" t="s">
        <v>7255</v>
      </c>
      <c r="C4131">
        <v>50932</v>
      </c>
      <c r="D4131" t="s">
        <v>14</v>
      </c>
      <c r="E4131">
        <v>1282694</v>
      </c>
      <c r="F4131" t="s">
        <v>15</v>
      </c>
      <c r="G4131" t="s">
        <v>37</v>
      </c>
      <c r="H4131" s="1">
        <v>45489</v>
      </c>
      <c r="I4131" t="s">
        <v>106</v>
      </c>
      <c r="J4131" t="s">
        <v>634</v>
      </c>
      <c r="K4131" t="b">
        <v>1</v>
      </c>
      <c r="L4131" t="str">
        <f t="shared" si="193"/>
        <v>havahartcritterridder</v>
      </c>
      <c r="M4131" t="str">
        <f t="shared" si="194"/>
        <v>havahartcritterridder50932-10</v>
      </c>
      <c r="N4131" t="str">
        <f>IFERROR(VLOOKUP(LOWER(M4131),file_list!$B:$B,1,FALSE),FALSE)</f>
        <v>havahartcritterridder50932-10</v>
      </c>
      <c r="O4131" t="str">
        <f t="shared" si="192"/>
        <v>TRUE</v>
      </c>
    </row>
    <row r="4132" spans="1:15" x14ac:dyDescent="0.2">
      <c r="A4132" t="s">
        <v>7256</v>
      </c>
      <c r="B4132" t="s">
        <v>7257</v>
      </c>
      <c r="C4132">
        <v>50932</v>
      </c>
      <c r="D4132" t="s">
        <v>78</v>
      </c>
      <c r="E4132">
        <v>1282694</v>
      </c>
      <c r="F4132" t="s">
        <v>15</v>
      </c>
      <c r="G4132" t="s">
        <v>37</v>
      </c>
      <c r="H4132" s="1">
        <v>45489</v>
      </c>
      <c r="I4132" t="s">
        <v>106</v>
      </c>
      <c r="J4132" t="s">
        <v>20</v>
      </c>
      <c r="K4132" t="b">
        <v>1</v>
      </c>
      <c r="L4132" t="str">
        <f t="shared" si="193"/>
        <v>saferbrdiatomaceousearth</v>
      </c>
      <c r="M4132" t="str">
        <f t="shared" si="194"/>
        <v>saferbrdiatomaceousearth50932-12</v>
      </c>
      <c r="N4132" t="str">
        <f>IFERROR(VLOOKUP(LOWER(M4132),file_list!$B:$B,1,FALSE),FALSE)</f>
        <v>saferbrdiatomaceousearth50932-12</v>
      </c>
      <c r="O4132" t="str">
        <f t="shared" si="192"/>
        <v>TRUE</v>
      </c>
    </row>
    <row r="4133" spans="1:15" x14ac:dyDescent="0.2">
      <c r="A4133" t="s">
        <v>7258</v>
      </c>
      <c r="B4133" t="s">
        <v>7259</v>
      </c>
      <c r="C4133">
        <v>50932</v>
      </c>
      <c r="D4133" t="s">
        <v>14</v>
      </c>
      <c r="E4133">
        <v>1282694</v>
      </c>
      <c r="F4133" t="s">
        <v>15</v>
      </c>
      <c r="G4133" t="s">
        <v>37</v>
      </c>
      <c r="H4133" s="1">
        <v>45489</v>
      </c>
      <c r="I4133" t="s">
        <v>106</v>
      </c>
      <c r="J4133" t="s">
        <v>634</v>
      </c>
      <c r="K4133" t="b">
        <v>1</v>
      </c>
      <c r="L4133" t="str">
        <f t="shared" si="193"/>
        <v>havahartcritterridderready-to-use</v>
      </c>
      <c r="M4133" t="str">
        <f t="shared" si="194"/>
        <v>havahartcritterridderready-to-use50932-16</v>
      </c>
      <c r="N4133" t="str">
        <f>IFERROR(VLOOKUP(LOWER(M4133),file_list!$B:$B,1,FALSE),FALSE)</f>
        <v>havahartcritterridderready-to-use50932-16</v>
      </c>
      <c r="O4133" t="str">
        <f t="shared" si="192"/>
        <v>TRUE</v>
      </c>
    </row>
    <row r="4134" spans="1:15" x14ac:dyDescent="0.2">
      <c r="A4134" t="s">
        <v>7260</v>
      </c>
      <c r="B4134" t="s">
        <v>7261</v>
      </c>
      <c r="C4134">
        <v>50932</v>
      </c>
      <c r="D4134" t="s">
        <v>14</v>
      </c>
      <c r="E4134">
        <v>1282694</v>
      </c>
      <c r="F4134" t="s">
        <v>15</v>
      </c>
      <c r="G4134" t="s">
        <v>37</v>
      </c>
      <c r="H4134" s="1">
        <v>45489</v>
      </c>
      <c r="I4134" t="s">
        <v>106</v>
      </c>
      <c r="J4134" t="s">
        <v>20</v>
      </c>
      <c r="K4134" t="b">
        <v>1</v>
      </c>
      <c r="L4134" t="str">
        <f t="shared" si="193"/>
        <v>perky-petantguardplusforhummingbirdfeeders</v>
      </c>
      <c r="M4134" t="str">
        <f t="shared" si="194"/>
        <v>perky-petantguardplusforhummingbirdfeeders50932-19</v>
      </c>
      <c r="N4134" t="str">
        <f>IFERROR(VLOOKUP(LOWER(M4134),file_list!$B:$B,1,FALSE),FALSE)</f>
        <v>perky-petantguardplusforhummingbirdfeeders50932-19</v>
      </c>
      <c r="O4134" t="str">
        <f t="shared" si="192"/>
        <v>TRUE</v>
      </c>
    </row>
    <row r="4135" spans="1:15" x14ac:dyDescent="0.2">
      <c r="A4135" t="s">
        <v>7262</v>
      </c>
      <c r="B4135" t="s">
        <v>7263</v>
      </c>
      <c r="C4135">
        <v>51003</v>
      </c>
      <c r="D4135" t="s">
        <v>14</v>
      </c>
      <c r="E4135">
        <v>1292386</v>
      </c>
      <c r="F4135" t="s">
        <v>15</v>
      </c>
      <c r="G4135" t="s">
        <v>37</v>
      </c>
      <c r="H4135" s="1">
        <v>45721</v>
      </c>
      <c r="I4135" t="s">
        <v>38</v>
      </c>
      <c r="J4135" t="s">
        <v>624</v>
      </c>
      <c r="K4135" t="b">
        <v>1</v>
      </c>
      <c r="L4135" t="str">
        <f t="shared" si="193"/>
        <v>birexseiii</v>
      </c>
      <c r="M4135" t="str">
        <f t="shared" si="194"/>
        <v>birexseiii1043-128-51003</v>
      </c>
      <c r="N4135" t="str">
        <f>IFERROR(VLOOKUP(LOWER(M4135),file_list!$B:$B,1,FALSE),FALSE)</f>
        <v>birexseiii1043-128-51003</v>
      </c>
      <c r="O4135" t="str">
        <f t="shared" si="192"/>
        <v>TRUE</v>
      </c>
    </row>
    <row r="4136" spans="1:15" x14ac:dyDescent="0.2">
      <c r="A4136" t="s">
        <v>7264</v>
      </c>
      <c r="B4136" t="s">
        <v>7265</v>
      </c>
      <c r="C4136">
        <v>51003</v>
      </c>
      <c r="D4136" t="s">
        <v>14</v>
      </c>
      <c r="E4136">
        <v>1292386</v>
      </c>
      <c r="F4136" t="s">
        <v>15</v>
      </c>
      <c r="G4136" t="s">
        <v>37</v>
      </c>
      <c r="H4136" s="1">
        <v>45721</v>
      </c>
      <c r="I4136" t="s">
        <v>38</v>
      </c>
      <c r="J4136" t="s">
        <v>624</v>
      </c>
      <c r="K4136" t="b">
        <v>1</v>
      </c>
      <c r="L4136" t="str">
        <f t="shared" si="193"/>
        <v>birexquat</v>
      </c>
      <c r="M4136" t="str">
        <f t="shared" si="194"/>
        <v>birexquat70144-1-51003</v>
      </c>
      <c r="N4136" t="str">
        <f>IFERROR(VLOOKUP(LOWER(M4136),file_list!$B:$B,1,FALSE),FALSE)</f>
        <v>birexquat70144-1-51003</v>
      </c>
      <c r="O4136" t="str">
        <f t="shared" si="192"/>
        <v>TRUE</v>
      </c>
    </row>
    <row r="4137" spans="1:15" x14ac:dyDescent="0.2">
      <c r="A4137" t="s">
        <v>7266</v>
      </c>
      <c r="B4137" t="s">
        <v>7267</v>
      </c>
      <c r="C4137">
        <v>51003</v>
      </c>
      <c r="D4137" t="s">
        <v>14</v>
      </c>
      <c r="E4137">
        <v>1292386</v>
      </c>
      <c r="F4137" t="s">
        <v>15</v>
      </c>
      <c r="G4137" t="s">
        <v>37</v>
      </c>
      <c r="H4137" s="1">
        <v>45721</v>
      </c>
      <c r="I4137" t="s">
        <v>38</v>
      </c>
      <c r="J4137" t="s">
        <v>624</v>
      </c>
      <c r="K4137" t="b">
        <v>1</v>
      </c>
      <c r="L4137" t="str">
        <f t="shared" si="193"/>
        <v>birexquatwipes</v>
      </c>
      <c r="M4137" t="str">
        <f t="shared" si="194"/>
        <v>birexquatwipes70144-2-51003</v>
      </c>
      <c r="N4137" t="str">
        <f>IFERROR(VLOOKUP(LOWER(M4137),file_list!$B:$B,1,FALSE),FALSE)</f>
        <v>birexquatwipes70144-2-51003</v>
      </c>
      <c r="O4137" t="str">
        <f t="shared" si="192"/>
        <v>TRUE</v>
      </c>
    </row>
    <row r="4138" spans="1:15" x14ac:dyDescent="0.2">
      <c r="A4138" t="s">
        <v>7268</v>
      </c>
      <c r="B4138" t="s">
        <v>7269</v>
      </c>
      <c r="C4138">
        <v>51432</v>
      </c>
      <c r="D4138" t="s">
        <v>14</v>
      </c>
      <c r="E4138">
        <v>1308551</v>
      </c>
      <c r="F4138" t="s">
        <v>15</v>
      </c>
      <c r="G4138" t="s">
        <v>37</v>
      </c>
      <c r="H4138" s="1">
        <v>45940</v>
      </c>
      <c r="I4138" t="s">
        <v>38</v>
      </c>
      <c r="J4138" t="s">
        <v>1171</v>
      </c>
      <c r="K4138" t="b">
        <v>1</v>
      </c>
      <c r="L4138" t="str">
        <f t="shared" si="193"/>
        <v>calciumhypochlorite</v>
      </c>
      <c r="M4138" t="str">
        <f t="shared" si="194"/>
        <v>calciumhypochlorite1258-913-51432</v>
      </c>
      <c r="N4138" t="str">
        <f>IFERROR(VLOOKUP(LOWER(M4138),file_list!$B:$B,1,FALSE),FALSE)</f>
        <v>calciumhypochlorite1258-913-51432</v>
      </c>
      <c r="O4138" t="str">
        <f t="shared" si="192"/>
        <v>TRUE</v>
      </c>
    </row>
    <row r="4139" spans="1:15" x14ac:dyDescent="0.2">
      <c r="A4139" t="s">
        <v>7270</v>
      </c>
      <c r="B4139" t="s">
        <v>7271</v>
      </c>
      <c r="C4139">
        <v>51432</v>
      </c>
      <c r="D4139" t="s">
        <v>14</v>
      </c>
      <c r="E4139">
        <v>1308551</v>
      </c>
      <c r="F4139" t="s">
        <v>15</v>
      </c>
      <c r="G4139" t="s">
        <v>37</v>
      </c>
      <c r="H4139" s="1">
        <v>45940</v>
      </c>
      <c r="I4139" t="s">
        <v>38</v>
      </c>
      <c r="J4139" t="s">
        <v>624</v>
      </c>
      <c r="K4139" t="b">
        <v>1</v>
      </c>
      <c r="L4139" t="str">
        <f t="shared" si="193"/>
        <v>intheswimbrominatingtablets</v>
      </c>
      <c r="M4139" t="str">
        <f t="shared" si="194"/>
        <v>intheswimbrominatingtablets69681-16-51432</v>
      </c>
      <c r="N4139" t="str">
        <f>IFERROR(VLOOKUP(LOWER(M4139),file_list!$B:$B,1,FALSE),FALSE)</f>
        <v>intheswimbrominatingtablets69681-16-51432</v>
      </c>
      <c r="O4139" t="str">
        <f t="shared" si="192"/>
        <v>TRUE</v>
      </c>
    </row>
    <row r="4140" spans="1:15" x14ac:dyDescent="0.2">
      <c r="A4140" t="s">
        <v>7272</v>
      </c>
      <c r="B4140" t="s">
        <v>7273</v>
      </c>
      <c r="C4140">
        <v>51517</v>
      </c>
      <c r="D4140" t="s">
        <v>14</v>
      </c>
      <c r="E4140">
        <v>1297705</v>
      </c>
      <c r="F4140" t="s">
        <v>15</v>
      </c>
      <c r="G4140" t="s">
        <v>37</v>
      </c>
      <c r="H4140" s="1">
        <v>45784</v>
      </c>
      <c r="I4140" t="s">
        <v>106</v>
      </c>
      <c r="J4140" t="s">
        <v>17</v>
      </c>
      <c r="K4140" t="b">
        <v>1</v>
      </c>
      <c r="L4140" t="str">
        <f t="shared" si="193"/>
        <v>dartfungicideec</v>
      </c>
      <c r="M4140" t="str">
        <f t="shared" si="194"/>
        <v>dartfungicideec51517-11</v>
      </c>
      <c r="N4140" t="str">
        <f>IFERROR(VLOOKUP(LOWER(M4140),file_list!$B:$B,1,FALSE),FALSE)</f>
        <v>dartfungicideec51517-11</v>
      </c>
      <c r="O4140" t="str">
        <f t="shared" si="192"/>
        <v>TRUE</v>
      </c>
    </row>
    <row r="4141" spans="1:15" x14ac:dyDescent="0.2">
      <c r="A4141" t="s">
        <v>7274</v>
      </c>
      <c r="B4141" t="s">
        <v>7275</v>
      </c>
      <c r="C4141">
        <v>51517</v>
      </c>
      <c r="D4141" t="s">
        <v>14</v>
      </c>
      <c r="E4141">
        <v>1297705</v>
      </c>
      <c r="F4141" t="s">
        <v>15</v>
      </c>
      <c r="G4141" t="s">
        <v>37</v>
      </c>
      <c r="H4141" s="1">
        <v>45784</v>
      </c>
      <c r="I4141" t="s">
        <v>106</v>
      </c>
      <c r="J4141" t="s">
        <v>49</v>
      </c>
      <c r="K4141" t="b">
        <v>1</v>
      </c>
      <c r="L4141" t="str">
        <f t="shared" si="193"/>
        <v>suppressherbicideec</v>
      </c>
      <c r="M4141" t="str">
        <f t="shared" si="194"/>
        <v>suppressherbicideec51517-9</v>
      </c>
      <c r="N4141" t="str">
        <f>IFERROR(VLOOKUP(LOWER(M4141),file_list!$B:$B,1,FALSE),FALSE)</f>
        <v>suppressherbicideec51517-9</v>
      </c>
      <c r="O4141" t="str">
        <f t="shared" si="192"/>
        <v>TRUE</v>
      </c>
    </row>
    <row r="4142" spans="1:15" x14ac:dyDescent="0.2">
      <c r="A4142" t="s">
        <v>7276</v>
      </c>
      <c r="B4142" t="s">
        <v>7277</v>
      </c>
      <c r="C4142">
        <v>5185</v>
      </c>
      <c r="D4142" t="s">
        <v>14</v>
      </c>
      <c r="E4142">
        <v>1297636</v>
      </c>
      <c r="F4142" t="s">
        <v>15</v>
      </c>
      <c r="G4142" t="s">
        <v>37</v>
      </c>
      <c r="H4142" s="1">
        <v>45777</v>
      </c>
      <c r="I4142" t="s">
        <v>106</v>
      </c>
      <c r="J4142" t="s">
        <v>624</v>
      </c>
      <c r="K4142" t="b">
        <v>1</v>
      </c>
      <c r="L4142" t="str">
        <f t="shared" si="193"/>
        <v>bioguardbasic3"chlorinatingtab</v>
      </c>
      <c r="M4142" t="str">
        <f t="shared" si="194"/>
        <v>bioguardbasic3"chlorinatingtab5185-144</v>
      </c>
      <c r="N4142" t="str">
        <f>IFERROR(VLOOKUP(LOWER(M4142),file_list!$B:$B,1,FALSE),FALSE)</f>
        <v>bioguardbasic3"chlorinatingtab5185-144</v>
      </c>
      <c r="O4142" t="str">
        <f t="shared" si="192"/>
        <v>TRUE</v>
      </c>
    </row>
    <row r="4143" spans="1:15" x14ac:dyDescent="0.2">
      <c r="A4143" t="s">
        <v>7278</v>
      </c>
      <c r="B4143" t="s">
        <v>7279</v>
      </c>
      <c r="C4143">
        <v>5185</v>
      </c>
      <c r="D4143" t="s">
        <v>78</v>
      </c>
      <c r="E4143">
        <v>1297636</v>
      </c>
      <c r="F4143" t="s">
        <v>15</v>
      </c>
      <c r="G4143" t="s">
        <v>37</v>
      </c>
      <c r="H4143" s="1">
        <v>45777</v>
      </c>
      <c r="I4143" t="s">
        <v>106</v>
      </c>
      <c r="J4143" t="s">
        <v>624</v>
      </c>
      <c r="K4143" t="b">
        <v>1</v>
      </c>
      <c r="L4143" t="str">
        <f t="shared" si="193"/>
        <v>softsoakbrominatinggranules</v>
      </c>
      <c r="M4143" t="str">
        <f t="shared" si="194"/>
        <v>softsoakbrominatinggranules5185-376</v>
      </c>
      <c r="N4143" t="str">
        <f>IFERROR(VLOOKUP(LOWER(M4143),file_list!$B:$B,1,FALSE),FALSE)</f>
        <v>softsoakbrominatinggranules5185-376</v>
      </c>
      <c r="O4143" t="str">
        <f t="shared" si="192"/>
        <v>TRUE</v>
      </c>
    </row>
    <row r="4144" spans="1:15" x14ac:dyDescent="0.2">
      <c r="A4144" t="s">
        <v>7278</v>
      </c>
      <c r="B4144" t="s">
        <v>7280</v>
      </c>
      <c r="C4144">
        <v>5185</v>
      </c>
      <c r="D4144" t="s">
        <v>14</v>
      </c>
      <c r="E4144">
        <v>1297636</v>
      </c>
      <c r="F4144" t="s">
        <v>15</v>
      </c>
      <c r="G4144" t="s">
        <v>37</v>
      </c>
      <c r="H4144" s="1">
        <v>45777</v>
      </c>
      <c r="I4144" t="s">
        <v>106</v>
      </c>
      <c r="J4144" t="s">
        <v>624</v>
      </c>
      <c r="K4144" t="b">
        <v>1</v>
      </c>
      <c r="L4144" t="str">
        <f t="shared" si="193"/>
        <v>spaguard(sanitizer)brominatingconcentrate</v>
      </c>
      <c r="M4144" t="str">
        <f t="shared" si="194"/>
        <v>spaguard(sanitizer)brominatingconcentrate5185-376</v>
      </c>
      <c r="N4144" t="str">
        <f>IFERROR(VLOOKUP(LOWER(M4144),file_list!$B:$B,1,FALSE),FALSE)</f>
        <v>spaguard(sanitizer)brominatingconcentrate5185-376</v>
      </c>
      <c r="O4144" t="str">
        <f t="shared" si="192"/>
        <v>TRUE</v>
      </c>
    </row>
    <row r="4145" spans="1:15" x14ac:dyDescent="0.2">
      <c r="A4145" t="s">
        <v>7281</v>
      </c>
      <c r="B4145" t="s">
        <v>7282</v>
      </c>
      <c r="C4145">
        <v>5185</v>
      </c>
      <c r="D4145" t="s">
        <v>78</v>
      </c>
      <c r="E4145">
        <v>1297636</v>
      </c>
      <c r="F4145" t="s">
        <v>15</v>
      </c>
      <c r="G4145" t="s">
        <v>37</v>
      </c>
      <c r="H4145" s="1">
        <v>45777</v>
      </c>
      <c r="I4145" t="s">
        <v>106</v>
      </c>
      <c r="J4145" t="s">
        <v>624</v>
      </c>
      <c r="K4145" t="b">
        <v>1</v>
      </c>
      <c r="L4145" t="str">
        <f t="shared" si="193"/>
        <v>softsoakchlorinatinggranules</v>
      </c>
      <c r="M4145" t="str">
        <f t="shared" si="194"/>
        <v>softsoakchlorinatinggranules5185-441</v>
      </c>
      <c r="N4145" t="str">
        <f>IFERROR(VLOOKUP(LOWER(M4145),file_list!$B:$B,1,FALSE),FALSE)</f>
        <v>softsoakchlorinatinggranules5185-441</v>
      </c>
      <c r="O4145" t="str">
        <f t="shared" si="192"/>
        <v>TRUE</v>
      </c>
    </row>
    <row r="4146" spans="1:15" x14ac:dyDescent="0.2">
      <c r="A4146" t="s">
        <v>7281</v>
      </c>
      <c r="B4146" t="s">
        <v>7283</v>
      </c>
      <c r="C4146">
        <v>5185</v>
      </c>
      <c r="D4146" t="s">
        <v>14</v>
      </c>
      <c r="E4146">
        <v>1297636</v>
      </c>
      <c r="F4146" t="s">
        <v>15</v>
      </c>
      <c r="G4146" t="s">
        <v>37</v>
      </c>
      <c r="H4146" s="1">
        <v>45777</v>
      </c>
      <c r="I4146" t="s">
        <v>106</v>
      </c>
      <c r="J4146" t="s">
        <v>1171</v>
      </c>
      <c r="K4146" t="b">
        <v>1</v>
      </c>
      <c r="L4146" t="str">
        <f t="shared" si="193"/>
        <v>bioguardmaintainsupersoluble</v>
      </c>
      <c r="M4146" t="str">
        <f t="shared" si="194"/>
        <v>bioguardmaintainsupersoluble5185-441</v>
      </c>
      <c r="N4146" t="str">
        <f>IFERROR(VLOOKUP(LOWER(M4146),file_list!$B:$B,1,FALSE),FALSE)</f>
        <v>bioguardmaintainsupersoluble5185-441</v>
      </c>
      <c r="O4146" t="str">
        <f t="shared" si="192"/>
        <v>TRUE</v>
      </c>
    </row>
    <row r="4147" spans="1:15" x14ac:dyDescent="0.2">
      <c r="A4147" t="s">
        <v>7281</v>
      </c>
      <c r="B4147" t="s">
        <v>7284</v>
      </c>
      <c r="C4147">
        <v>5185</v>
      </c>
      <c r="D4147" t="s">
        <v>14</v>
      </c>
      <c r="E4147">
        <v>1297636</v>
      </c>
      <c r="F4147" t="s">
        <v>15</v>
      </c>
      <c r="G4147" t="s">
        <v>37</v>
      </c>
      <c r="H4147" s="1">
        <v>45777</v>
      </c>
      <c r="I4147" t="s">
        <v>106</v>
      </c>
      <c r="J4147" t="s">
        <v>624</v>
      </c>
      <c r="K4147" t="b">
        <v>1</v>
      </c>
      <c r="L4147" t="str">
        <f t="shared" si="193"/>
        <v>proguarddichlorogranules</v>
      </c>
      <c r="M4147" t="str">
        <f t="shared" si="194"/>
        <v>proguarddichlorogranules5185-441</v>
      </c>
      <c r="N4147" t="str">
        <f>IFERROR(VLOOKUP(LOWER(M4147),file_list!$B:$B,1,FALSE),FALSE)</f>
        <v>proguarddichlorogranules5185-441</v>
      </c>
      <c r="O4147" t="str">
        <f t="shared" si="192"/>
        <v>TRUE</v>
      </c>
    </row>
    <row r="4148" spans="1:15" x14ac:dyDescent="0.2">
      <c r="A4148" t="s">
        <v>7281</v>
      </c>
      <c r="B4148" t="s">
        <v>7285</v>
      </c>
      <c r="C4148">
        <v>5185</v>
      </c>
      <c r="D4148" t="s">
        <v>14</v>
      </c>
      <c r="E4148">
        <v>1297636</v>
      </c>
      <c r="F4148" t="s">
        <v>15</v>
      </c>
      <c r="G4148" t="s">
        <v>37</v>
      </c>
      <c r="H4148" s="1">
        <v>45777</v>
      </c>
      <c r="I4148" t="s">
        <v>106</v>
      </c>
      <c r="J4148" t="s">
        <v>624</v>
      </c>
      <c r="K4148" t="b">
        <v>1</v>
      </c>
      <c r="L4148" t="str">
        <f t="shared" si="193"/>
        <v>spaguardsanitizerchlorinatingconcentrate</v>
      </c>
      <c r="M4148" t="str">
        <f t="shared" si="194"/>
        <v>spaguardsanitizerchlorinatingconcentrate5185-441</v>
      </c>
      <c r="N4148" t="str">
        <f>IFERROR(VLOOKUP(LOWER(M4148),file_list!$B:$B,1,FALSE),FALSE)</f>
        <v>spaguardsanitizerchlorinatingconcentrate5185-441</v>
      </c>
      <c r="O4148" t="str">
        <f t="shared" si="192"/>
        <v>TRUE</v>
      </c>
    </row>
    <row r="4149" spans="1:15" x14ac:dyDescent="0.2">
      <c r="A4149" t="s">
        <v>7286</v>
      </c>
      <c r="B4149" t="s">
        <v>7287</v>
      </c>
      <c r="C4149">
        <v>5185</v>
      </c>
      <c r="D4149" t="s">
        <v>78</v>
      </c>
      <c r="E4149">
        <v>1297636</v>
      </c>
      <c r="F4149" t="s">
        <v>15</v>
      </c>
      <c r="G4149" t="s">
        <v>37</v>
      </c>
      <c r="H4149" s="1">
        <v>45777</v>
      </c>
      <c r="I4149" t="s">
        <v>106</v>
      </c>
      <c r="J4149" t="s">
        <v>1171</v>
      </c>
      <c r="K4149" t="b">
        <v>1</v>
      </c>
      <c r="L4149" t="str">
        <f t="shared" si="193"/>
        <v>blc-90</v>
      </c>
      <c r="M4149" t="str">
        <f t="shared" si="194"/>
        <v>blc-905185-442</v>
      </c>
      <c r="N4149" t="str">
        <f>IFERROR(VLOOKUP(LOWER(M4149),file_list!$B:$B,1,FALSE),FALSE)</f>
        <v>blc-905185-442</v>
      </c>
      <c r="O4149" t="str">
        <f t="shared" si="192"/>
        <v>TRUE</v>
      </c>
    </row>
    <row r="4150" spans="1:15" x14ac:dyDescent="0.2">
      <c r="A4150" t="s">
        <v>7288</v>
      </c>
      <c r="B4150" t="s">
        <v>7289</v>
      </c>
      <c r="C4150">
        <v>5185</v>
      </c>
      <c r="D4150" t="s">
        <v>78</v>
      </c>
      <c r="E4150">
        <v>1297636</v>
      </c>
      <c r="F4150" t="s">
        <v>15</v>
      </c>
      <c r="G4150" t="s">
        <v>37</v>
      </c>
      <c r="H4150" s="1">
        <v>45777</v>
      </c>
      <c r="I4150" t="s">
        <v>106</v>
      </c>
      <c r="J4150" t="s">
        <v>1171</v>
      </c>
      <c r="K4150" t="b">
        <v>1</v>
      </c>
      <c r="L4150" t="str">
        <f t="shared" si="193"/>
        <v>blm-90</v>
      </c>
      <c r="M4150" t="str">
        <f t="shared" si="194"/>
        <v>blm-905185-443</v>
      </c>
      <c r="N4150" t="str">
        <f>IFERROR(VLOOKUP(LOWER(M4150),file_list!$B:$B,1,FALSE),FALSE)</f>
        <v>blm-905185-443</v>
      </c>
      <c r="O4150" t="str">
        <f t="shared" si="192"/>
        <v>TRUE</v>
      </c>
    </row>
    <row r="4151" spans="1:15" x14ac:dyDescent="0.2">
      <c r="A4151" t="s">
        <v>7290</v>
      </c>
      <c r="B4151" t="s">
        <v>7291</v>
      </c>
      <c r="C4151">
        <v>5185</v>
      </c>
      <c r="D4151" t="s">
        <v>14</v>
      </c>
      <c r="E4151">
        <v>1297636</v>
      </c>
      <c r="F4151" t="s">
        <v>15</v>
      </c>
      <c r="G4151" t="s">
        <v>37</v>
      </c>
      <c r="H4151" s="1">
        <v>45777</v>
      </c>
      <c r="I4151" t="s">
        <v>106</v>
      </c>
      <c r="J4151" t="s">
        <v>624</v>
      </c>
      <c r="K4151" t="b">
        <v>1</v>
      </c>
      <c r="L4151" t="str">
        <f t="shared" si="193"/>
        <v>spaguardoxidizerenhancedshock</v>
      </c>
      <c r="M4151" t="str">
        <f t="shared" si="194"/>
        <v>spaguardoxidizerenhancedshock5185-475</v>
      </c>
      <c r="N4151" t="str">
        <f>IFERROR(VLOOKUP(LOWER(M4151),file_list!$B:$B,1,FALSE),FALSE)</f>
        <v>spaguardoxidizerenhancedshock5185-475</v>
      </c>
      <c r="O4151" t="str">
        <f t="shared" ref="O4151:O4214" si="195">IF(N4151=FALSE,"FALSE","TRUE")</f>
        <v>TRUE</v>
      </c>
    </row>
    <row r="4152" spans="1:15" x14ac:dyDescent="0.2">
      <c r="A4152" t="s">
        <v>7290</v>
      </c>
      <c r="B4152" t="s">
        <v>7292</v>
      </c>
      <c r="C4152">
        <v>5185</v>
      </c>
      <c r="D4152" t="s">
        <v>14</v>
      </c>
      <c r="E4152">
        <v>1297636</v>
      </c>
      <c r="F4152" t="s">
        <v>15</v>
      </c>
      <c r="G4152" t="s">
        <v>37</v>
      </c>
      <c r="H4152" s="1">
        <v>45777</v>
      </c>
      <c r="I4152" t="s">
        <v>106</v>
      </c>
      <c r="J4152" t="s">
        <v>624</v>
      </c>
      <c r="K4152" t="b">
        <v>1</v>
      </c>
      <c r="L4152" t="str">
        <f t="shared" si="193"/>
        <v>proguardmulti-purposeshock</v>
      </c>
      <c r="M4152" t="str">
        <f t="shared" si="194"/>
        <v>proguardmulti-purposeshock5185-475</v>
      </c>
      <c r="N4152" t="str">
        <f>IFERROR(VLOOKUP(LOWER(M4152),file_list!$B:$B,1,FALSE),FALSE)</f>
        <v>proguardmulti-purposeshock5185-475</v>
      </c>
      <c r="O4152" t="str">
        <f t="shared" si="195"/>
        <v>TRUE</v>
      </c>
    </row>
    <row r="4153" spans="1:15" x14ac:dyDescent="0.2">
      <c r="A4153" t="s">
        <v>7290</v>
      </c>
      <c r="B4153" t="s">
        <v>7293</v>
      </c>
      <c r="C4153">
        <v>5185</v>
      </c>
      <c r="D4153" t="s">
        <v>14</v>
      </c>
      <c r="E4153">
        <v>1297636</v>
      </c>
      <c r="F4153" t="s">
        <v>15</v>
      </c>
      <c r="G4153" t="s">
        <v>37</v>
      </c>
      <c r="H4153" s="1">
        <v>45777</v>
      </c>
      <c r="I4153" t="s">
        <v>106</v>
      </c>
      <c r="J4153" t="s">
        <v>624</v>
      </c>
      <c r="K4153" t="b">
        <v>1</v>
      </c>
      <c r="L4153" t="str">
        <f t="shared" si="193"/>
        <v>bioguardoffseasonarcticblueshock</v>
      </c>
      <c r="M4153" t="str">
        <f t="shared" si="194"/>
        <v>bioguardoffseasonarcticblueshock5185-475</v>
      </c>
      <c r="N4153" t="str">
        <f>IFERROR(VLOOKUP(LOWER(M4153),file_list!$B:$B,1,FALSE),FALSE)</f>
        <v>bioguardoffseasonarcticblueshock5185-475</v>
      </c>
      <c r="O4153" t="str">
        <f t="shared" si="195"/>
        <v>TRUE</v>
      </c>
    </row>
    <row r="4154" spans="1:15" x14ac:dyDescent="0.2">
      <c r="A4154" t="s">
        <v>7290</v>
      </c>
      <c r="B4154" t="s">
        <v>7294</v>
      </c>
      <c r="C4154">
        <v>5185</v>
      </c>
      <c r="D4154" t="s">
        <v>14</v>
      </c>
      <c r="E4154">
        <v>1297636</v>
      </c>
      <c r="F4154" t="s">
        <v>15</v>
      </c>
      <c r="G4154" t="s">
        <v>37</v>
      </c>
      <c r="H4154" s="1">
        <v>45777</v>
      </c>
      <c r="I4154" t="s">
        <v>106</v>
      </c>
      <c r="J4154" t="s">
        <v>1171</v>
      </c>
      <c r="K4154" t="b">
        <v>0</v>
      </c>
      <c r="L4154" t="str">
        <f t="shared" si="193"/>
        <v>bioguardmaintaineasyshockswim</v>
      </c>
      <c r="M4154" t="str">
        <f t="shared" si="194"/>
        <v>bioguardmaintaineasyshockswim5185-475</v>
      </c>
      <c r="N4154" t="str">
        <f>IFERROR(VLOOKUP(LOWER(M4154),file_list!$B:$B,1,FALSE),FALSE)</f>
        <v>bioguardmaintaineasyshockswim5185-475</v>
      </c>
      <c r="O4154" t="str">
        <f t="shared" si="195"/>
        <v>TRUE</v>
      </c>
    </row>
    <row r="4155" spans="1:15" x14ac:dyDescent="0.2">
      <c r="A4155" t="s">
        <v>7290</v>
      </c>
      <c r="B4155" t="s">
        <v>7295</v>
      </c>
      <c r="C4155">
        <v>5185</v>
      </c>
      <c r="D4155" t="s">
        <v>14</v>
      </c>
      <c r="E4155">
        <v>1310179</v>
      </c>
      <c r="F4155" t="s">
        <v>15</v>
      </c>
      <c r="G4155" t="s">
        <v>37</v>
      </c>
      <c r="H4155" s="1">
        <v>45959</v>
      </c>
      <c r="I4155" t="s">
        <v>63</v>
      </c>
      <c r="J4155" t="s">
        <v>1423</v>
      </c>
      <c r="K4155" t="b">
        <v>1</v>
      </c>
      <c r="L4155" t="str">
        <f t="shared" si="193"/>
        <v>bioguardarcticbluewinterkit24</v>
      </c>
      <c r="M4155" t="str">
        <f t="shared" si="194"/>
        <v>bioguardarcticbluewinterkit245185-475</v>
      </c>
      <c r="N4155" t="str">
        <f>IFERROR(VLOOKUP(LOWER(M4155),file_list!$B:$B,1,FALSE),FALSE)</f>
        <v>bioguardarcticbluewinterkit245185-475</v>
      </c>
      <c r="O4155" t="str">
        <f t="shared" si="195"/>
        <v>TRUE</v>
      </c>
    </row>
    <row r="4156" spans="1:15" x14ac:dyDescent="0.2">
      <c r="A4156" t="s">
        <v>7290</v>
      </c>
      <c r="B4156" t="s">
        <v>7296</v>
      </c>
      <c r="C4156">
        <v>5185</v>
      </c>
      <c r="D4156" t="s">
        <v>14</v>
      </c>
      <c r="E4156">
        <v>1310179</v>
      </c>
      <c r="F4156" t="s">
        <v>15</v>
      </c>
      <c r="G4156" t="s">
        <v>37</v>
      </c>
      <c r="H4156" s="1">
        <v>45959</v>
      </c>
      <c r="I4156" t="s">
        <v>63</v>
      </c>
      <c r="J4156" t="s">
        <v>1423</v>
      </c>
      <c r="K4156" t="b">
        <v>1</v>
      </c>
      <c r="L4156" t="str">
        <f t="shared" si="193"/>
        <v>bioguardarcticbluewinterkit12</v>
      </c>
      <c r="M4156" t="str">
        <f t="shared" si="194"/>
        <v>bioguardarcticbluewinterkit125185-475</v>
      </c>
      <c r="N4156" t="str">
        <f>IFERROR(VLOOKUP(LOWER(M4156),file_list!$B:$B,1,FALSE),FALSE)</f>
        <v>bioguardarcticbluewinterkit125185-475</v>
      </c>
      <c r="O4156" t="str">
        <f t="shared" si="195"/>
        <v>TRUE</v>
      </c>
    </row>
    <row r="4157" spans="1:15" x14ac:dyDescent="0.2">
      <c r="A4157" t="s">
        <v>7297</v>
      </c>
      <c r="B4157" t="s">
        <v>7298</v>
      </c>
      <c r="C4157">
        <v>5185</v>
      </c>
      <c r="D4157" t="s">
        <v>14</v>
      </c>
      <c r="E4157">
        <v>1297636</v>
      </c>
      <c r="F4157" t="s">
        <v>15</v>
      </c>
      <c r="G4157" t="s">
        <v>37</v>
      </c>
      <c r="H4157" s="1">
        <v>45777</v>
      </c>
      <c r="I4157" t="s">
        <v>106</v>
      </c>
      <c r="J4157" t="s">
        <v>1171</v>
      </c>
      <c r="K4157" t="b">
        <v>1</v>
      </c>
      <c r="L4157" t="str">
        <f t="shared" si="193"/>
        <v>bioguardmaintainsmartshock</v>
      </c>
      <c r="M4157" t="str">
        <f t="shared" si="194"/>
        <v>bioguardmaintainsmartshock5185-493</v>
      </c>
      <c r="N4157" t="str">
        <f>IFERROR(VLOOKUP(LOWER(M4157),file_list!$B:$B,1,FALSE),FALSE)</f>
        <v>bioguardmaintainsmartshock5185-493</v>
      </c>
      <c r="O4157" t="str">
        <f t="shared" si="195"/>
        <v>TRUE</v>
      </c>
    </row>
    <row r="4158" spans="1:15" x14ac:dyDescent="0.2">
      <c r="A4158" t="s">
        <v>7299</v>
      </c>
      <c r="B4158" t="s">
        <v>7300</v>
      </c>
      <c r="C4158">
        <v>5185</v>
      </c>
      <c r="D4158" t="s">
        <v>14</v>
      </c>
      <c r="E4158">
        <v>1297636</v>
      </c>
      <c r="F4158" t="s">
        <v>15</v>
      </c>
      <c r="G4158" t="s">
        <v>37</v>
      </c>
      <c r="H4158" s="1">
        <v>45777</v>
      </c>
      <c r="I4158" t="s">
        <v>106</v>
      </c>
      <c r="J4158" t="s">
        <v>1171</v>
      </c>
      <c r="K4158" t="b">
        <v>1</v>
      </c>
      <c r="L4158" t="str">
        <f t="shared" si="193"/>
        <v>bioguardmaintainpowerchlor</v>
      </c>
      <c r="M4158" t="str">
        <f t="shared" si="194"/>
        <v>bioguardmaintainpowerchlor5185-502</v>
      </c>
      <c r="N4158" t="str">
        <f>IFERROR(VLOOKUP(LOWER(M4158),file_list!$B:$B,1,FALSE),FALSE)</f>
        <v>bioguardmaintainpowerchlor5185-502</v>
      </c>
      <c r="O4158" t="str">
        <f t="shared" si="195"/>
        <v>TRUE</v>
      </c>
    </row>
    <row r="4159" spans="1:15" x14ac:dyDescent="0.2">
      <c r="A4159" t="s">
        <v>7301</v>
      </c>
      <c r="B4159" t="s">
        <v>7302</v>
      </c>
      <c r="C4159">
        <v>5185</v>
      </c>
      <c r="D4159" t="s">
        <v>78</v>
      </c>
      <c r="E4159">
        <v>1297636</v>
      </c>
      <c r="F4159" t="s">
        <v>15</v>
      </c>
      <c r="G4159" t="s">
        <v>37</v>
      </c>
      <c r="H4159" s="1">
        <v>45777</v>
      </c>
      <c r="I4159" t="s">
        <v>106</v>
      </c>
      <c r="J4159" t="s">
        <v>1171</v>
      </c>
      <c r="K4159" t="b">
        <v>1</v>
      </c>
      <c r="L4159" t="str">
        <f t="shared" si="193"/>
        <v>bioguardmaintainclc3</v>
      </c>
      <c r="M4159" t="str">
        <f t="shared" si="194"/>
        <v>bioguardmaintainclc35185-503</v>
      </c>
      <c r="N4159" t="str">
        <f>IFERROR(VLOOKUP(LOWER(M4159),file_list!$B:$B,1,FALSE),FALSE)</f>
        <v>bioguardmaintainclc35185-503</v>
      </c>
      <c r="O4159" t="str">
        <f t="shared" si="195"/>
        <v>TRUE</v>
      </c>
    </row>
    <row r="4160" spans="1:15" x14ac:dyDescent="0.2">
      <c r="A4160" t="s">
        <v>7301</v>
      </c>
      <c r="B4160" t="s">
        <v>7303</v>
      </c>
      <c r="C4160">
        <v>5185</v>
      </c>
      <c r="D4160" t="s">
        <v>14</v>
      </c>
      <c r="E4160">
        <v>1297636</v>
      </c>
      <c r="F4160" t="s">
        <v>15</v>
      </c>
      <c r="G4160" t="s">
        <v>37</v>
      </c>
      <c r="H4160" s="1">
        <v>45777</v>
      </c>
      <c r="I4160" t="s">
        <v>106</v>
      </c>
      <c r="J4160" t="s">
        <v>1171</v>
      </c>
      <c r="K4160" t="b">
        <v>1</v>
      </c>
      <c r="L4160" t="str">
        <f t="shared" si="193"/>
        <v>bioguardmaintainburnout3</v>
      </c>
      <c r="M4160" t="str">
        <f t="shared" si="194"/>
        <v>bioguardmaintainburnout35185-503</v>
      </c>
      <c r="N4160" t="str">
        <f>IFERROR(VLOOKUP(LOWER(M4160),file_list!$B:$B,1,FALSE),FALSE)</f>
        <v>bioguardmaintainburnout35185-503</v>
      </c>
      <c r="O4160" t="str">
        <f t="shared" si="195"/>
        <v>TRUE</v>
      </c>
    </row>
    <row r="4161" spans="1:15" x14ac:dyDescent="0.2">
      <c r="A4161" t="s">
        <v>7304</v>
      </c>
      <c r="B4161" t="s">
        <v>7305</v>
      </c>
      <c r="C4161">
        <v>5185</v>
      </c>
      <c r="D4161" t="s">
        <v>14</v>
      </c>
      <c r="E4161">
        <v>1297636</v>
      </c>
      <c r="F4161" t="s">
        <v>15</v>
      </c>
      <c r="G4161" t="s">
        <v>37</v>
      </c>
      <c r="H4161" s="1">
        <v>45777</v>
      </c>
      <c r="I4161" t="s">
        <v>106</v>
      </c>
      <c r="J4161" t="s">
        <v>1423</v>
      </c>
      <c r="K4161" t="b">
        <v>1</v>
      </c>
      <c r="L4161" t="str">
        <f t="shared" si="193"/>
        <v>bioguardsilkguardcompletemulti-benefitchlorinatingsticks</v>
      </c>
      <c r="M4161" t="str">
        <f t="shared" si="194"/>
        <v>bioguardsilkguardcompletemulti-benefitchlorinatingsticks5185-508</v>
      </c>
      <c r="N4161" t="str">
        <f>IFERROR(VLOOKUP(LOWER(M4161),file_list!$B:$B,1,FALSE),FALSE)</f>
        <v>bioguardsilkguardcompletemulti-benefitchlorinatingsticks5185-508</v>
      </c>
      <c r="O4161" t="str">
        <f t="shared" si="195"/>
        <v>TRUE</v>
      </c>
    </row>
    <row r="4162" spans="1:15" x14ac:dyDescent="0.2">
      <c r="A4162" t="s">
        <v>7304</v>
      </c>
      <c r="B4162" t="s">
        <v>7306</v>
      </c>
      <c r="C4162">
        <v>5185</v>
      </c>
      <c r="D4162" t="s">
        <v>14</v>
      </c>
      <c r="E4162">
        <v>1297636</v>
      </c>
      <c r="F4162" t="s">
        <v>15</v>
      </c>
      <c r="G4162" t="s">
        <v>37</v>
      </c>
      <c r="H4162" s="1">
        <v>45777</v>
      </c>
      <c r="I4162" t="s">
        <v>106</v>
      </c>
      <c r="J4162" t="s">
        <v>1423</v>
      </c>
      <c r="K4162" t="b">
        <v>1</v>
      </c>
      <c r="L4162" t="str">
        <f t="shared" si="193"/>
        <v>bioguardsilkguardcompletemulti-benefit3"chlorinatingtablets</v>
      </c>
      <c r="M4162" t="str">
        <f t="shared" si="194"/>
        <v>bioguardsilkguardcompletemulti-benefit3"chlorinatingtablets5185-508</v>
      </c>
      <c r="N4162" t="str">
        <f>IFERROR(VLOOKUP(LOWER(M4162),file_list!$B:$B,1,FALSE),FALSE)</f>
        <v>bioguardsilkguardcompletemulti-benefit3"chlorinatingtablets5185-508</v>
      </c>
      <c r="O4162" t="str">
        <f t="shared" si="195"/>
        <v>TRUE</v>
      </c>
    </row>
    <row r="4163" spans="1:15" x14ac:dyDescent="0.2">
      <c r="A4163" t="s">
        <v>7304</v>
      </c>
      <c r="B4163" t="s">
        <v>7307</v>
      </c>
      <c r="C4163">
        <v>5185</v>
      </c>
      <c r="D4163" t="s">
        <v>14</v>
      </c>
      <c r="E4163">
        <v>1297636</v>
      </c>
      <c r="F4163" t="s">
        <v>15</v>
      </c>
      <c r="G4163" t="s">
        <v>37</v>
      </c>
      <c r="H4163" s="1">
        <v>45777</v>
      </c>
      <c r="I4163" t="s">
        <v>106</v>
      </c>
      <c r="J4163" t="s">
        <v>1423</v>
      </c>
      <c r="K4163" t="b">
        <v>1</v>
      </c>
      <c r="L4163" t="str">
        <f t="shared" ref="L4163:L4226" si="196">SUBSTITUTE(LOWER(SUBSTITUTE(SUBSTITUTE(SUBSTITUTE(B4163," ",""),"/",""),"&amp;","")),"and","")</f>
        <v>bioguardsilkguardcompletemulti-benefit1"chlorinatingtablets</v>
      </c>
      <c r="M4163" t="str">
        <f t="shared" ref="M4163:M4226" si="197">_xlfn.CONCAT(L4163,A4163)</f>
        <v>bioguardsilkguardcompletemulti-benefit1"chlorinatingtablets5185-508</v>
      </c>
      <c r="N4163" t="str">
        <f>IFERROR(VLOOKUP(LOWER(M4163),file_list!$B:$B,1,FALSE),FALSE)</f>
        <v>bioguardsilkguardcompletemulti-benefit1"chlorinatingtablets5185-508</v>
      </c>
      <c r="O4163" t="str">
        <f t="shared" si="195"/>
        <v>TRUE</v>
      </c>
    </row>
    <row r="4164" spans="1:15" x14ac:dyDescent="0.2">
      <c r="A4164" t="s">
        <v>7308</v>
      </c>
      <c r="B4164" t="s">
        <v>7309</v>
      </c>
      <c r="C4164">
        <v>5185</v>
      </c>
      <c r="D4164" t="s">
        <v>14</v>
      </c>
      <c r="E4164">
        <v>1297636</v>
      </c>
      <c r="F4164" t="s">
        <v>15</v>
      </c>
      <c r="G4164" t="s">
        <v>37</v>
      </c>
      <c r="H4164" s="1">
        <v>45777</v>
      </c>
      <c r="I4164" t="s">
        <v>106</v>
      </c>
      <c r="J4164" t="s">
        <v>624</v>
      </c>
      <c r="K4164" t="b">
        <v>1</v>
      </c>
      <c r="L4164" t="str">
        <f t="shared" si="196"/>
        <v>spaguardsanitizerbrominatingtabs</v>
      </c>
      <c r="M4164" t="str">
        <f t="shared" si="197"/>
        <v>spaguardsanitizerbrominatingtabs5185-509</v>
      </c>
      <c r="N4164" t="str">
        <f>IFERROR(VLOOKUP(LOWER(M4164),file_list!$B:$B,1,FALSE),FALSE)</f>
        <v>spaguardsanitizerbrominatingtabs5185-509</v>
      </c>
      <c r="O4164" t="str">
        <f t="shared" si="195"/>
        <v>TRUE</v>
      </c>
    </row>
    <row r="4165" spans="1:15" x14ac:dyDescent="0.2">
      <c r="A4165" t="s">
        <v>7308</v>
      </c>
      <c r="B4165" t="s">
        <v>7310</v>
      </c>
      <c r="C4165">
        <v>5185</v>
      </c>
      <c r="D4165" t="s">
        <v>14</v>
      </c>
      <c r="E4165">
        <v>1297636</v>
      </c>
      <c r="F4165" t="s">
        <v>15</v>
      </c>
      <c r="G4165" t="s">
        <v>37</v>
      </c>
      <c r="H4165" s="1">
        <v>45777</v>
      </c>
      <c r="I4165" t="s">
        <v>106</v>
      </c>
      <c r="J4165" t="s">
        <v>624</v>
      </c>
      <c r="K4165" t="b">
        <v>1</v>
      </c>
      <c r="L4165" t="str">
        <f t="shared" si="196"/>
        <v>proguardbrominatingtabs</v>
      </c>
      <c r="M4165" t="str">
        <f t="shared" si="197"/>
        <v>proguardbrominatingtabs5185-509</v>
      </c>
      <c r="N4165" t="str">
        <f>IFERROR(VLOOKUP(LOWER(M4165),file_list!$B:$B,1,FALSE),FALSE)</f>
        <v>proguardbrominatingtabs5185-509</v>
      </c>
      <c r="O4165" t="str">
        <f t="shared" si="195"/>
        <v>TRUE</v>
      </c>
    </row>
    <row r="4166" spans="1:15" x14ac:dyDescent="0.2">
      <c r="A4166" t="s">
        <v>7308</v>
      </c>
      <c r="B4166" t="s">
        <v>7311</v>
      </c>
      <c r="C4166">
        <v>5185</v>
      </c>
      <c r="D4166" t="s">
        <v>14</v>
      </c>
      <c r="E4166">
        <v>1297636</v>
      </c>
      <c r="F4166" t="s">
        <v>15</v>
      </c>
      <c r="G4166" t="s">
        <v>37</v>
      </c>
      <c r="H4166" s="1">
        <v>45777</v>
      </c>
      <c r="I4166" t="s">
        <v>106</v>
      </c>
      <c r="J4166" t="s">
        <v>624</v>
      </c>
      <c r="K4166" t="b">
        <v>1</v>
      </c>
      <c r="L4166" t="str">
        <f t="shared" si="196"/>
        <v>bioguardmaintainbrominatingtabs</v>
      </c>
      <c r="M4166" t="str">
        <f t="shared" si="197"/>
        <v>bioguardmaintainbrominatingtabs5185-509</v>
      </c>
      <c r="N4166" t="str">
        <f>IFERROR(VLOOKUP(LOWER(M4166),file_list!$B:$B,1,FALSE),FALSE)</f>
        <v>bioguardmaintainbrominatingtabs5185-509</v>
      </c>
      <c r="O4166" t="str">
        <f t="shared" si="195"/>
        <v>TRUE</v>
      </c>
    </row>
    <row r="4167" spans="1:15" x14ac:dyDescent="0.2">
      <c r="A4167" t="s">
        <v>7308</v>
      </c>
      <c r="B4167" t="s">
        <v>7312</v>
      </c>
      <c r="C4167">
        <v>5185</v>
      </c>
      <c r="D4167" t="s">
        <v>14</v>
      </c>
      <c r="E4167">
        <v>1297636</v>
      </c>
      <c r="F4167" t="s">
        <v>15</v>
      </c>
      <c r="G4167" t="s">
        <v>37</v>
      </c>
      <c r="H4167" s="1">
        <v>45777</v>
      </c>
      <c r="I4167" t="s">
        <v>106</v>
      </c>
      <c r="J4167" t="s">
        <v>1171</v>
      </c>
      <c r="K4167" t="b">
        <v>1</v>
      </c>
      <c r="L4167" t="str">
        <f t="shared" si="196"/>
        <v>aquaguardbrominatingtablets</v>
      </c>
      <c r="M4167" t="str">
        <f t="shared" si="197"/>
        <v>aquaguardbrominatingtablets5185-509</v>
      </c>
      <c r="N4167" t="str">
        <f>IFERROR(VLOOKUP(LOWER(M4167),file_list!$B:$B,1,FALSE),FALSE)</f>
        <v>aquaguardbrominatingtablets5185-509</v>
      </c>
      <c r="O4167" t="str">
        <f t="shared" si="195"/>
        <v>TRUE</v>
      </c>
    </row>
    <row r="4168" spans="1:15" x14ac:dyDescent="0.2">
      <c r="A4168" t="s">
        <v>7313</v>
      </c>
      <c r="B4168" t="s">
        <v>7314</v>
      </c>
      <c r="C4168">
        <v>5185</v>
      </c>
      <c r="D4168" t="s">
        <v>14</v>
      </c>
      <c r="E4168">
        <v>1297636</v>
      </c>
      <c r="F4168" t="s">
        <v>15</v>
      </c>
      <c r="G4168" t="s">
        <v>37</v>
      </c>
      <c r="H4168" s="1">
        <v>45777</v>
      </c>
      <c r="I4168" t="s">
        <v>106</v>
      </c>
      <c r="J4168" t="s">
        <v>624</v>
      </c>
      <c r="K4168" t="b">
        <v>1</v>
      </c>
      <c r="L4168" t="str">
        <f t="shared" si="196"/>
        <v>softsoakspasanitizer</v>
      </c>
      <c r="M4168" t="str">
        <f t="shared" si="197"/>
        <v>softsoakspasanitizer69461-1-5185</v>
      </c>
      <c r="N4168" t="str">
        <f>IFERROR(VLOOKUP(LOWER(M4168),file_list!$B:$B,1,FALSE),FALSE)</f>
        <v>softsoakspasanitizer69461-1-5185</v>
      </c>
      <c r="O4168" t="str">
        <f t="shared" si="195"/>
        <v>TRUE</v>
      </c>
    </row>
    <row r="4169" spans="1:15" x14ac:dyDescent="0.2">
      <c r="A4169" t="s">
        <v>7313</v>
      </c>
      <c r="B4169" t="s">
        <v>7315</v>
      </c>
      <c r="C4169">
        <v>5185</v>
      </c>
      <c r="D4169" t="s">
        <v>14</v>
      </c>
      <c r="E4169">
        <v>1297636</v>
      </c>
      <c r="F4169" t="s">
        <v>15</v>
      </c>
      <c r="G4169" t="s">
        <v>37</v>
      </c>
      <c r="H4169" s="1">
        <v>45777</v>
      </c>
      <c r="I4169" t="s">
        <v>106</v>
      </c>
      <c r="J4169" t="s">
        <v>624</v>
      </c>
      <c r="K4169" t="b">
        <v>1</v>
      </c>
      <c r="L4169" t="str">
        <f t="shared" si="196"/>
        <v>softswimbsanitizer</v>
      </c>
      <c r="M4169" t="str">
        <f t="shared" si="197"/>
        <v>softswimbsanitizer69461-1-5185</v>
      </c>
      <c r="N4169" t="str">
        <f>IFERROR(VLOOKUP(LOWER(M4169),file_list!$B:$B,1,FALSE),FALSE)</f>
        <v>softswimbsanitizer69461-1-5185</v>
      </c>
      <c r="O4169" t="str">
        <f t="shared" si="195"/>
        <v>TRUE</v>
      </c>
    </row>
    <row r="4170" spans="1:15" x14ac:dyDescent="0.2">
      <c r="A4170" t="s">
        <v>7316</v>
      </c>
      <c r="B4170" t="s">
        <v>7317</v>
      </c>
      <c r="C4170">
        <v>5185</v>
      </c>
      <c r="D4170" t="s">
        <v>14</v>
      </c>
      <c r="E4170">
        <v>1297636</v>
      </c>
      <c r="F4170" t="s">
        <v>15</v>
      </c>
      <c r="G4170" t="s">
        <v>37</v>
      </c>
      <c r="H4170" s="1">
        <v>45777</v>
      </c>
      <c r="I4170" t="s">
        <v>106</v>
      </c>
      <c r="J4170" t="s">
        <v>1171</v>
      </c>
      <c r="K4170" t="b">
        <v>1</v>
      </c>
      <c r="L4170" t="str">
        <f t="shared" si="196"/>
        <v>proguardcalciumhypochloritegranular</v>
      </c>
      <c r="M4170" t="str">
        <f t="shared" si="197"/>
        <v>proguardcalciumhypochloritegranular748-239-5185</v>
      </c>
      <c r="N4170" t="str">
        <f>IFERROR(VLOOKUP(LOWER(M4170),file_list!$B:$B,1,FALSE),FALSE)</f>
        <v>proguardcalciumhypochloritegranular748-239-5185</v>
      </c>
      <c r="O4170" t="str">
        <f t="shared" si="195"/>
        <v>TRUE</v>
      </c>
    </row>
    <row r="4171" spans="1:15" x14ac:dyDescent="0.2">
      <c r="A4171" t="s">
        <v>7318</v>
      </c>
      <c r="B4171" t="s">
        <v>7319</v>
      </c>
      <c r="C4171">
        <v>5185</v>
      </c>
      <c r="D4171" t="s">
        <v>78</v>
      </c>
      <c r="E4171">
        <v>1297636</v>
      </c>
      <c r="F4171" t="s">
        <v>15</v>
      </c>
      <c r="G4171" t="s">
        <v>37</v>
      </c>
      <c r="H4171" s="1">
        <v>45777</v>
      </c>
      <c r="I4171" t="s">
        <v>106</v>
      </c>
      <c r="J4171" t="s">
        <v>1171</v>
      </c>
      <c r="K4171" t="b">
        <v>0</v>
      </c>
      <c r="L4171" t="str">
        <f t="shared" si="196"/>
        <v>bioguardclcclassic</v>
      </c>
      <c r="M4171" t="str">
        <f t="shared" si="197"/>
        <v>bioguardclcclassic748-239-8185</v>
      </c>
      <c r="N4171" t="b">
        <f>IFERROR(VLOOKUP(LOWER(M4171),file_list!$B:$B,1,FALSE),FALSE)</f>
        <v>0</v>
      </c>
      <c r="O4171" t="str">
        <f t="shared" si="195"/>
        <v>FALSE</v>
      </c>
    </row>
    <row r="4172" spans="1:15" x14ac:dyDescent="0.2">
      <c r="A4172" t="s">
        <v>7320</v>
      </c>
      <c r="B4172" t="s">
        <v>7321</v>
      </c>
      <c r="C4172">
        <v>5185</v>
      </c>
      <c r="D4172" t="s">
        <v>14</v>
      </c>
      <c r="E4172">
        <v>1297636</v>
      </c>
      <c r="F4172" t="s">
        <v>15</v>
      </c>
      <c r="G4172" t="s">
        <v>37</v>
      </c>
      <c r="H4172" s="1">
        <v>45777</v>
      </c>
      <c r="I4172" t="s">
        <v>106</v>
      </c>
      <c r="J4172" t="s">
        <v>624</v>
      </c>
      <c r="K4172" t="b">
        <v>1</v>
      </c>
      <c r="L4172" t="str">
        <f t="shared" si="196"/>
        <v>bioguardburnout73</v>
      </c>
      <c r="M4172" t="str">
        <f t="shared" si="197"/>
        <v>bioguardburnout73748-294-5185</v>
      </c>
      <c r="N4172" t="str">
        <f>IFERROR(VLOOKUP(LOWER(M4172),file_list!$B:$B,1,FALSE),FALSE)</f>
        <v>bioguardburnout73748-294-5185</v>
      </c>
      <c r="O4172" t="str">
        <f t="shared" si="195"/>
        <v>TRUE</v>
      </c>
    </row>
    <row r="4173" spans="1:15" x14ac:dyDescent="0.2">
      <c r="A4173" t="s">
        <v>7322</v>
      </c>
      <c r="B4173" t="s">
        <v>7323</v>
      </c>
      <c r="C4173">
        <v>51934</v>
      </c>
      <c r="D4173" t="s">
        <v>14</v>
      </c>
      <c r="E4173">
        <v>1288113</v>
      </c>
      <c r="F4173" t="s">
        <v>15</v>
      </c>
      <c r="G4173" t="s">
        <v>37</v>
      </c>
      <c r="H4173" s="1">
        <v>45583</v>
      </c>
      <c r="I4173" t="s">
        <v>38</v>
      </c>
      <c r="J4173" t="s">
        <v>20</v>
      </c>
      <c r="K4173" t="b">
        <v>1</v>
      </c>
      <c r="L4173" t="str">
        <f t="shared" si="196"/>
        <v>cidetrakcm</v>
      </c>
      <c r="M4173" t="str">
        <f t="shared" si="197"/>
        <v>cidetrakcm51934-10</v>
      </c>
      <c r="N4173" t="str">
        <f>IFERROR(VLOOKUP(LOWER(M4173),file_list!$B:$B,1,FALSE),FALSE)</f>
        <v>cidetrakcm51934-10</v>
      </c>
      <c r="O4173" t="str">
        <f t="shared" si="195"/>
        <v>TRUE</v>
      </c>
    </row>
    <row r="4174" spans="1:15" x14ac:dyDescent="0.2">
      <c r="A4174" t="s">
        <v>7324</v>
      </c>
      <c r="B4174" t="s">
        <v>7325</v>
      </c>
      <c r="C4174">
        <v>51934</v>
      </c>
      <c r="D4174" t="s">
        <v>14</v>
      </c>
      <c r="E4174">
        <v>1288113</v>
      </c>
      <c r="F4174" t="s">
        <v>15</v>
      </c>
      <c r="G4174" t="s">
        <v>37</v>
      </c>
      <c r="H4174" s="1">
        <v>45583</v>
      </c>
      <c r="I4174" t="s">
        <v>38</v>
      </c>
      <c r="J4174" t="s">
        <v>20</v>
      </c>
      <c r="K4174" t="b">
        <v>1</v>
      </c>
      <c r="L4174" t="str">
        <f t="shared" si="196"/>
        <v>cidetrakcm-ofmcombo</v>
      </c>
      <c r="M4174" t="str">
        <f t="shared" si="197"/>
        <v>cidetrakcm-ofmcombo51934-11</v>
      </c>
      <c r="N4174" t="str">
        <f>IFERROR(VLOOKUP(LOWER(M4174),file_list!$B:$B,1,FALSE),FALSE)</f>
        <v>cidetrakcm-ofmcombo51934-11</v>
      </c>
      <c r="O4174" t="str">
        <f t="shared" si="195"/>
        <v>TRUE</v>
      </c>
    </row>
    <row r="4175" spans="1:15" x14ac:dyDescent="0.2">
      <c r="A4175" t="s">
        <v>7326</v>
      </c>
      <c r="B4175" t="s">
        <v>7327</v>
      </c>
      <c r="C4175">
        <v>51934</v>
      </c>
      <c r="D4175" t="s">
        <v>14</v>
      </c>
      <c r="E4175">
        <v>1288113</v>
      </c>
      <c r="F4175" t="s">
        <v>15</v>
      </c>
      <c r="G4175" t="s">
        <v>37</v>
      </c>
      <c r="H4175" s="1">
        <v>45583</v>
      </c>
      <c r="I4175" t="s">
        <v>38</v>
      </c>
      <c r="J4175" t="s">
        <v>20</v>
      </c>
      <c r="K4175" t="b">
        <v>1</v>
      </c>
      <c r="L4175" t="str">
        <f t="shared" si="196"/>
        <v>cidetrakdamec</v>
      </c>
      <c r="M4175" t="str">
        <f t="shared" si="197"/>
        <v>cidetrakdamec51934-12</v>
      </c>
      <c r="N4175" t="str">
        <f>IFERROR(VLOOKUP(LOWER(M4175),file_list!$B:$B,1,FALSE),FALSE)</f>
        <v>cidetrakdamec51934-12</v>
      </c>
      <c r="O4175" t="str">
        <f t="shared" si="195"/>
        <v>TRUE</v>
      </c>
    </row>
    <row r="4176" spans="1:15" x14ac:dyDescent="0.2">
      <c r="A4176" t="s">
        <v>7328</v>
      </c>
      <c r="B4176" t="s">
        <v>7329</v>
      </c>
      <c r="C4176">
        <v>51934</v>
      </c>
      <c r="D4176" t="s">
        <v>14</v>
      </c>
      <c r="E4176">
        <v>1288113</v>
      </c>
      <c r="F4176" t="s">
        <v>15</v>
      </c>
      <c r="G4176" t="s">
        <v>37</v>
      </c>
      <c r="H4176" s="1">
        <v>45583</v>
      </c>
      <c r="I4176" t="s">
        <v>38</v>
      </c>
      <c r="J4176" t="s">
        <v>20</v>
      </c>
      <c r="K4176" t="b">
        <v>1</v>
      </c>
      <c r="L4176" t="str">
        <f t="shared" si="196"/>
        <v>cidetrakcmdacombopp</v>
      </c>
      <c r="M4176" t="str">
        <f t="shared" si="197"/>
        <v>cidetrakcmdacombopp51934-13</v>
      </c>
      <c r="N4176" t="str">
        <f>IFERROR(VLOOKUP(LOWER(M4176),file_list!$B:$B,1,FALSE),FALSE)</f>
        <v>cidetrakcmdacombopp51934-13</v>
      </c>
      <c r="O4176" t="str">
        <f t="shared" si="195"/>
        <v>TRUE</v>
      </c>
    </row>
    <row r="4177" spans="1:15" x14ac:dyDescent="0.2">
      <c r="A4177" t="s">
        <v>7330</v>
      </c>
      <c r="B4177" t="s">
        <v>7331</v>
      </c>
      <c r="C4177">
        <v>51934</v>
      </c>
      <c r="D4177" t="s">
        <v>14</v>
      </c>
      <c r="E4177">
        <v>1288113</v>
      </c>
      <c r="F4177" t="s">
        <v>15</v>
      </c>
      <c r="G4177" t="s">
        <v>37</v>
      </c>
      <c r="H4177" s="1">
        <v>45583</v>
      </c>
      <c r="I4177" t="s">
        <v>38</v>
      </c>
      <c r="J4177" t="s">
        <v>20</v>
      </c>
      <c r="K4177" t="b">
        <v>1</v>
      </c>
      <c r="L4177" t="str">
        <f t="shared" si="196"/>
        <v>cidetrakcmdacombomeso-a</v>
      </c>
      <c r="M4177" t="str">
        <f t="shared" si="197"/>
        <v>cidetrakcmdacombomeso-a51934-16</v>
      </c>
      <c r="N4177" t="str">
        <f>IFERROR(VLOOKUP(LOWER(M4177),file_list!$B:$B,1,FALSE),FALSE)</f>
        <v>cidetrakcmdacombomeso-a51934-16</v>
      </c>
      <c r="O4177" t="str">
        <f t="shared" si="195"/>
        <v>TRUE</v>
      </c>
    </row>
    <row r="4178" spans="1:15" x14ac:dyDescent="0.2">
      <c r="A4178" t="s">
        <v>7332</v>
      </c>
      <c r="B4178" t="s">
        <v>7333</v>
      </c>
      <c r="C4178">
        <v>51934</v>
      </c>
      <c r="D4178" t="s">
        <v>14</v>
      </c>
      <c r="E4178">
        <v>1288113</v>
      </c>
      <c r="F4178" t="s">
        <v>15</v>
      </c>
      <c r="G4178" t="s">
        <v>37</v>
      </c>
      <c r="H4178" s="1">
        <v>45583</v>
      </c>
      <c r="I4178" t="s">
        <v>38</v>
      </c>
      <c r="J4178" t="s">
        <v>20</v>
      </c>
      <c r="K4178" t="b">
        <v>1</v>
      </c>
      <c r="L4178" t="str">
        <f t="shared" si="196"/>
        <v>cidetrakcmda+lrdualmeso</v>
      </c>
      <c r="M4178" t="str">
        <f t="shared" si="197"/>
        <v>cidetrakcmda+lrdualmeso51934-18</v>
      </c>
      <c r="N4178" t="str">
        <f>IFERROR(VLOOKUP(LOWER(M4178),file_list!$B:$B,1,FALSE),FALSE)</f>
        <v>cidetrakcmda+lrdualmeso51934-18</v>
      </c>
      <c r="O4178" t="str">
        <f t="shared" si="195"/>
        <v>TRUE</v>
      </c>
    </row>
    <row r="4179" spans="1:15" x14ac:dyDescent="0.2">
      <c r="A4179" t="s">
        <v>7334</v>
      </c>
      <c r="B4179" t="s">
        <v>7335</v>
      </c>
      <c r="C4179">
        <v>51934</v>
      </c>
      <c r="D4179" t="s">
        <v>14</v>
      </c>
      <c r="E4179">
        <v>1288113</v>
      </c>
      <c r="F4179" t="s">
        <v>15</v>
      </c>
      <c r="G4179" t="s">
        <v>37</v>
      </c>
      <c r="H4179" s="1">
        <v>45583</v>
      </c>
      <c r="I4179" t="s">
        <v>38</v>
      </c>
      <c r="J4179" t="s">
        <v>20</v>
      </c>
      <c r="K4179" t="b">
        <v>1</v>
      </c>
      <c r="L4179" t="str">
        <f t="shared" si="196"/>
        <v>cidetrakofm-lmeso</v>
      </c>
      <c r="M4179" t="str">
        <f t="shared" si="197"/>
        <v>cidetrakofm-lmeso51934-20</v>
      </c>
      <c r="N4179" t="str">
        <f>IFERROR(VLOOKUP(LOWER(M4179),file_list!$B:$B,1,FALSE),FALSE)</f>
        <v>cidetrakofm-lmeso51934-20</v>
      </c>
      <c r="O4179" t="str">
        <f t="shared" si="195"/>
        <v>TRUE</v>
      </c>
    </row>
    <row r="4180" spans="1:15" x14ac:dyDescent="0.2">
      <c r="A4180" t="s">
        <v>7336</v>
      </c>
      <c r="B4180" t="s">
        <v>7337</v>
      </c>
      <c r="C4180">
        <v>51934</v>
      </c>
      <c r="D4180" t="s">
        <v>14</v>
      </c>
      <c r="E4180">
        <v>1288113</v>
      </c>
      <c r="F4180" t="s">
        <v>15</v>
      </c>
      <c r="G4180" t="s">
        <v>37</v>
      </c>
      <c r="H4180" s="1">
        <v>45583</v>
      </c>
      <c r="I4180" t="s">
        <v>38</v>
      </c>
      <c r="J4180" t="s">
        <v>20</v>
      </c>
      <c r="K4180" t="b">
        <v>1</v>
      </c>
      <c r="L4180" t="str">
        <f t="shared" si="196"/>
        <v>cidetrakcmda+ofmmeso</v>
      </c>
      <c r="M4180" t="str">
        <f t="shared" si="197"/>
        <v>cidetrakcmda+ofmmeso51934-21</v>
      </c>
      <c r="N4180" t="str">
        <f>IFERROR(VLOOKUP(LOWER(M4180),file_list!$B:$B,1,FALSE),FALSE)</f>
        <v>cidetrakcmda+ofmmeso51934-21</v>
      </c>
      <c r="O4180" t="str">
        <f t="shared" si="195"/>
        <v>TRUE</v>
      </c>
    </row>
    <row r="4181" spans="1:15" x14ac:dyDescent="0.2">
      <c r="A4181" t="s">
        <v>7338</v>
      </c>
      <c r="B4181" t="s">
        <v>7339</v>
      </c>
      <c r="C4181">
        <v>51934</v>
      </c>
      <c r="D4181" t="s">
        <v>14</v>
      </c>
      <c r="E4181">
        <v>1288113</v>
      </c>
      <c r="F4181" t="s">
        <v>15</v>
      </c>
      <c r="G4181" t="s">
        <v>37</v>
      </c>
      <c r="H4181" s="1">
        <v>45583</v>
      </c>
      <c r="I4181" t="s">
        <v>38</v>
      </c>
      <c r="J4181" t="s">
        <v>20</v>
      </c>
      <c r="K4181" t="b">
        <v>1</v>
      </c>
      <c r="L4181" t="str">
        <f t="shared" si="196"/>
        <v>cidetrakimmmec</v>
      </c>
      <c r="M4181" t="str">
        <f t="shared" si="197"/>
        <v>cidetrakimmmec51934-22</v>
      </c>
      <c r="N4181" t="str">
        <f>IFERROR(VLOOKUP(LOWER(M4181),file_list!$B:$B,1,FALSE),FALSE)</f>
        <v>cidetrakimmmec51934-22</v>
      </c>
      <c r="O4181" t="str">
        <f t="shared" si="195"/>
        <v>TRUE</v>
      </c>
    </row>
    <row r="4182" spans="1:15" x14ac:dyDescent="0.2">
      <c r="A4182" t="s">
        <v>7340</v>
      </c>
      <c r="B4182" t="s">
        <v>7341</v>
      </c>
      <c r="C4182">
        <v>51934</v>
      </c>
      <c r="D4182" t="s">
        <v>14</v>
      </c>
      <c r="E4182">
        <v>1288113</v>
      </c>
      <c r="F4182" t="s">
        <v>15</v>
      </c>
      <c r="G4182" t="s">
        <v>37</v>
      </c>
      <c r="H4182" s="1">
        <v>45583</v>
      </c>
      <c r="I4182" t="s">
        <v>38</v>
      </c>
      <c r="J4182" t="s">
        <v>20</v>
      </c>
      <c r="K4182" t="b">
        <v>1</v>
      </c>
      <c r="L4182" t="str">
        <f t="shared" si="196"/>
        <v>cidetrakcmmec</v>
      </c>
      <c r="M4182" t="str">
        <f t="shared" si="197"/>
        <v>cidetrakcmmec51934-23</v>
      </c>
      <c r="N4182" t="str">
        <f>IFERROR(VLOOKUP(LOWER(M4182),file_list!$B:$B,1,FALSE),FALSE)</f>
        <v>cidetrakcmmec51934-23</v>
      </c>
      <c r="O4182" t="str">
        <f t="shared" si="195"/>
        <v>TRUE</v>
      </c>
    </row>
    <row r="4183" spans="1:15" x14ac:dyDescent="0.2">
      <c r="A4183" t="s">
        <v>7342</v>
      </c>
      <c r="B4183" t="s">
        <v>7343</v>
      </c>
      <c r="C4183">
        <v>51934</v>
      </c>
      <c r="D4183" t="s">
        <v>14</v>
      </c>
      <c r="E4183">
        <v>1288113</v>
      </c>
      <c r="F4183" t="s">
        <v>15</v>
      </c>
      <c r="G4183" t="s">
        <v>37</v>
      </c>
      <c r="H4183" s="1">
        <v>45583</v>
      </c>
      <c r="I4183" t="s">
        <v>38</v>
      </c>
      <c r="J4183" t="s">
        <v>20</v>
      </c>
      <c r="K4183" t="b">
        <v>1</v>
      </c>
      <c r="L4183" t="str">
        <f t="shared" si="196"/>
        <v>cidetrakofmmec</v>
      </c>
      <c r="M4183" t="str">
        <f t="shared" si="197"/>
        <v>cidetrakofmmec51934-25</v>
      </c>
      <c r="N4183" t="str">
        <f>IFERROR(VLOOKUP(LOWER(M4183),file_list!$B:$B,1,FALSE),FALSE)</f>
        <v>cidetrakofmmec51934-25</v>
      </c>
      <c r="O4183" t="str">
        <f t="shared" si="195"/>
        <v>TRUE</v>
      </c>
    </row>
    <row r="4184" spans="1:15" x14ac:dyDescent="0.2">
      <c r="A4184" t="s">
        <v>7344</v>
      </c>
      <c r="B4184" t="s">
        <v>7345</v>
      </c>
      <c r="C4184">
        <v>51934</v>
      </c>
      <c r="D4184" t="s">
        <v>14</v>
      </c>
      <c r="E4184">
        <v>1288113</v>
      </c>
      <c r="F4184" t="s">
        <v>15</v>
      </c>
      <c r="G4184" t="s">
        <v>37</v>
      </c>
      <c r="H4184" s="1">
        <v>45583</v>
      </c>
      <c r="I4184" t="s">
        <v>38</v>
      </c>
      <c r="J4184" t="s">
        <v>20</v>
      </c>
      <c r="K4184" t="b">
        <v>1</v>
      </c>
      <c r="L4184" t="str">
        <f t="shared" si="196"/>
        <v>cidetraklrmeso</v>
      </c>
      <c r="M4184" t="str">
        <f t="shared" si="197"/>
        <v>cidetraklrmeso51934-26</v>
      </c>
      <c r="N4184" t="str">
        <f>IFERROR(VLOOKUP(LOWER(M4184),file_list!$B:$B,1,FALSE),FALSE)</f>
        <v>cidetraklrmeso51934-26</v>
      </c>
      <c r="O4184" t="str">
        <f t="shared" si="195"/>
        <v>TRUE</v>
      </c>
    </row>
    <row r="4185" spans="1:15" x14ac:dyDescent="0.2">
      <c r="A4185" t="s">
        <v>7346</v>
      </c>
      <c r="B4185" t="s">
        <v>7347</v>
      </c>
      <c r="C4185">
        <v>51934</v>
      </c>
      <c r="D4185" t="s">
        <v>14</v>
      </c>
      <c r="E4185">
        <v>1288113</v>
      </c>
      <c r="F4185" t="s">
        <v>15</v>
      </c>
      <c r="G4185" t="s">
        <v>37</v>
      </c>
      <c r="H4185" s="1">
        <v>45583</v>
      </c>
      <c r="I4185" t="s">
        <v>38</v>
      </c>
      <c r="J4185" t="s">
        <v>20</v>
      </c>
      <c r="K4185" t="b">
        <v>1</v>
      </c>
      <c r="L4185" t="str">
        <f t="shared" si="196"/>
        <v>cidetrakimm</v>
      </c>
      <c r="M4185" t="str">
        <f t="shared" si="197"/>
        <v>cidetrakimm51934-9</v>
      </c>
      <c r="N4185" t="str">
        <f>IFERROR(VLOOKUP(LOWER(M4185),file_list!$B:$B,1,FALSE),FALSE)</f>
        <v>cidetrakimm51934-9</v>
      </c>
      <c r="O4185" t="str">
        <f t="shared" si="195"/>
        <v>TRUE</v>
      </c>
    </row>
    <row r="4186" spans="1:15" x14ac:dyDescent="0.2">
      <c r="A4186" t="s">
        <v>7348</v>
      </c>
      <c r="B4186" t="s">
        <v>7349</v>
      </c>
      <c r="C4186">
        <v>52142</v>
      </c>
      <c r="D4186" t="s">
        <v>14</v>
      </c>
      <c r="E4186">
        <v>1292510</v>
      </c>
      <c r="F4186" t="s">
        <v>15</v>
      </c>
      <c r="G4186" t="s">
        <v>37</v>
      </c>
      <c r="H4186" s="1">
        <v>45709</v>
      </c>
      <c r="I4186" t="s">
        <v>106</v>
      </c>
      <c r="J4186" t="s">
        <v>634</v>
      </c>
      <c r="K4186" t="b">
        <v>1</v>
      </c>
      <c r="L4186" t="str">
        <f t="shared" si="196"/>
        <v>backoffdogrepellent</v>
      </c>
      <c r="M4186" t="str">
        <f t="shared" si="197"/>
        <v>backoffdogrepellent52142-5</v>
      </c>
      <c r="N4186" t="str">
        <f>IFERROR(VLOOKUP(LOWER(M4186),file_list!$B:$B,1,FALSE),FALSE)</f>
        <v>backoffdogrepellent52142-5</v>
      </c>
      <c r="O4186" t="str">
        <f t="shared" si="195"/>
        <v>TRUE</v>
      </c>
    </row>
    <row r="4187" spans="1:15" x14ac:dyDescent="0.2">
      <c r="A4187" t="s">
        <v>7350</v>
      </c>
      <c r="B4187" t="s">
        <v>7351</v>
      </c>
      <c r="C4187">
        <v>52286</v>
      </c>
      <c r="D4187" t="s">
        <v>14</v>
      </c>
      <c r="E4187">
        <v>1304257</v>
      </c>
      <c r="F4187" t="s">
        <v>15</v>
      </c>
      <c r="G4187" t="s">
        <v>37</v>
      </c>
      <c r="H4187" s="1">
        <v>45867</v>
      </c>
      <c r="I4187" t="s">
        <v>63</v>
      </c>
      <c r="J4187" t="s">
        <v>624</v>
      </c>
      <c r="K4187" t="b">
        <v>1</v>
      </c>
      <c r="L4187" t="str">
        <f t="shared" si="196"/>
        <v>moxiehouseholdbleach</v>
      </c>
      <c r="M4187" t="str">
        <f t="shared" si="197"/>
        <v>moxiehouseholdbleach55852-6-52286</v>
      </c>
      <c r="N4187" t="str">
        <f>IFERROR(VLOOKUP(LOWER(M4187),file_list!$B:$B,1,FALSE),FALSE)</f>
        <v>moxiehouseholdbleach55852-6-52286</v>
      </c>
      <c r="O4187" t="str">
        <f t="shared" si="195"/>
        <v>TRUE</v>
      </c>
    </row>
    <row r="4188" spans="1:15" x14ac:dyDescent="0.2">
      <c r="A4188" t="s">
        <v>7350</v>
      </c>
      <c r="B4188" t="s">
        <v>7352</v>
      </c>
      <c r="C4188">
        <v>52286</v>
      </c>
      <c r="D4188" t="s">
        <v>14</v>
      </c>
      <c r="E4188">
        <v>1304257</v>
      </c>
      <c r="F4188" t="s">
        <v>15</v>
      </c>
      <c r="G4188" t="s">
        <v>37</v>
      </c>
      <c r="H4188" s="1">
        <v>45867</v>
      </c>
      <c r="I4188" t="s">
        <v>63</v>
      </c>
      <c r="J4188" t="s">
        <v>624</v>
      </c>
      <c r="K4188" t="b">
        <v>1</v>
      </c>
      <c r="L4188" t="str">
        <f t="shared" si="196"/>
        <v>moxiedisinfectantbleach</v>
      </c>
      <c r="M4188" t="str">
        <f t="shared" si="197"/>
        <v>moxiedisinfectantbleach55852-6-52286</v>
      </c>
      <c r="N4188" t="str">
        <f>IFERROR(VLOOKUP(LOWER(M4188),file_list!$B:$B,1,FALSE),FALSE)</f>
        <v>moxiedisinfectantbleach55852-6-52286</v>
      </c>
      <c r="O4188" t="str">
        <f t="shared" si="195"/>
        <v>TRUE</v>
      </c>
    </row>
    <row r="4189" spans="1:15" x14ac:dyDescent="0.2">
      <c r="A4189" t="s">
        <v>7353</v>
      </c>
      <c r="B4189" t="s">
        <v>7354</v>
      </c>
      <c r="C4189">
        <v>52287</v>
      </c>
      <c r="D4189" t="s">
        <v>14</v>
      </c>
      <c r="E4189">
        <v>1297645</v>
      </c>
      <c r="F4189" t="s">
        <v>15</v>
      </c>
      <c r="G4189" t="s">
        <v>37</v>
      </c>
      <c r="H4189" s="1">
        <v>45796</v>
      </c>
      <c r="I4189" t="s">
        <v>38</v>
      </c>
      <c r="J4189" t="s">
        <v>20</v>
      </c>
      <c r="K4189" t="b">
        <v>0</v>
      </c>
      <c r="L4189" t="str">
        <f t="shared" si="196"/>
        <v>fertilizerwacelepryninsecticide0.067%(nonassau,suffolk,kings,queenscounties)(nysbufferzones)</v>
      </c>
      <c r="M4189" t="str">
        <f t="shared" si="197"/>
        <v>fertilizerwacelepryninsecticide0.067%(nonassau,suffolk,kings,queenscounties)(nysbufferzones)100-1492-52287</v>
      </c>
      <c r="N4189" t="str">
        <f>IFERROR(VLOOKUP(LOWER(M4189),file_list!$B:$B,1,FALSE),FALSE)</f>
        <v>fertilizerwacelepryninsecticide0.067%(nonassau,suffolk,kings,queenscounties)(nysbufferzones)100-1492-52287</v>
      </c>
      <c r="O4189" t="str">
        <f t="shared" si="195"/>
        <v>TRUE</v>
      </c>
    </row>
    <row r="4190" spans="1:15" x14ac:dyDescent="0.2">
      <c r="A4190" t="s">
        <v>7355</v>
      </c>
      <c r="B4190" t="s">
        <v>7356</v>
      </c>
      <c r="C4190">
        <v>52287</v>
      </c>
      <c r="D4190" t="s">
        <v>14</v>
      </c>
      <c r="E4190">
        <v>1297645</v>
      </c>
      <c r="F4190" t="s">
        <v>15</v>
      </c>
      <c r="G4190" t="s">
        <v>37</v>
      </c>
      <c r="H4190" s="1">
        <v>45796</v>
      </c>
      <c r="I4190" t="s">
        <v>38</v>
      </c>
      <c r="J4190" t="s">
        <v>17</v>
      </c>
      <c r="K4190" t="b">
        <v>0</v>
      </c>
      <c r="L4190" t="str">
        <f t="shared" si="196"/>
        <v>harrell'sprotectmaxazoxy2sctofungicide</v>
      </c>
      <c r="M4190" t="str">
        <f t="shared" si="197"/>
        <v>harrell'sprotectmaxazoxy2sctofungicide100-1539-52287</v>
      </c>
      <c r="N4190" t="str">
        <f>IFERROR(VLOOKUP(LOWER(M4190),file_list!$B:$B,1,FALSE),FALSE)</f>
        <v>harrell'sprotectmaxazoxy2sctofungicide100-1539-52287</v>
      </c>
      <c r="O4190" t="str">
        <f t="shared" si="195"/>
        <v>TRUE</v>
      </c>
    </row>
    <row r="4191" spans="1:15" x14ac:dyDescent="0.2">
      <c r="A4191" t="s">
        <v>7357</v>
      </c>
      <c r="B4191" t="s">
        <v>7358</v>
      </c>
      <c r="C4191">
        <v>52287</v>
      </c>
      <c r="D4191" t="s">
        <v>14</v>
      </c>
      <c r="E4191">
        <v>1297645</v>
      </c>
      <c r="F4191" t="s">
        <v>15</v>
      </c>
      <c r="G4191" t="s">
        <v>37</v>
      </c>
      <c r="H4191" s="1">
        <v>45796</v>
      </c>
      <c r="I4191" t="s">
        <v>38</v>
      </c>
      <c r="J4191" t="s">
        <v>17</v>
      </c>
      <c r="K4191" t="b">
        <v>0</v>
      </c>
      <c r="L4191" t="str">
        <f t="shared" si="196"/>
        <v>harrell'sprotectmaxchlorothalonildftofungicide</v>
      </c>
      <c r="M4191" t="str">
        <f t="shared" si="197"/>
        <v>harrell'sprotectmaxchlorothalonildftofungicide100-1694-52287</v>
      </c>
      <c r="N4191" t="str">
        <f>IFERROR(VLOOKUP(LOWER(M4191),file_list!$B:$B,1,FALSE),FALSE)</f>
        <v>harrell'sprotectmaxchlorothalonildftofungicide100-1694-52287</v>
      </c>
      <c r="O4191" t="str">
        <f t="shared" si="195"/>
        <v>TRUE</v>
      </c>
    </row>
    <row r="4192" spans="1:15" x14ac:dyDescent="0.2">
      <c r="A4192" t="s">
        <v>7359</v>
      </c>
      <c r="B4192" t="s">
        <v>7360</v>
      </c>
      <c r="C4192">
        <v>52287</v>
      </c>
      <c r="D4192" t="s">
        <v>14</v>
      </c>
      <c r="E4192">
        <v>1297645</v>
      </c>
      <c r="F4192" t="s">
        <v>15</v>
      </c>
      <c r="G4192" t="s">
        <v>37</v>
      </c>
      <c r="H4192" s="1">
        <v>45796</v>
      </c>
      <c r="I4192" t="s">
        <v>38</v>
      </c>
      <c r="J4192" t="s">
        <v>17</v>
      </c>
      <c r="K4192" t="b">
        <v>1</v>
      </c>
      <c r="L4192" t="str">
        <f t="shared" si="196"/>
        <v>harrell'sprotectmaxmancozeb</v>
      </c>
      <c r="M4192" t="str">
        <f t="shared" si="197"/>
        <v>harrell'sprotectmaxmancozeb1001-77-52287</v>
      </c>
      <c r="N4192" t="str">
        <f>IFERROR(VLOOKUP(LOWER(M4192),file_list!$B:$B,1,FALSE),FALSE)</f>
        <v>harrell'sprotectmaxmancozeb1001-77-52287</v>
      </c>
      <c r="O4192" t="str">
        <f t="shared" si="195"/>
        <v>TRUE</v>
      </c>
    </row>
    <row r="4193" spans="1:15" x14ac:dyDescent="0.2">
      <c r="A4193" t="s">
        <v>7361</v>
      </c>
      <c r="B4193" t="s">
        <v>7362</v>
      </c>
      <c r="C4193">
        <v>52287</v>
      </c>
      <c r="D4193" t="s">
        <v>14</v>
      </c>
      <c r="E4193">
        <v>1297645</v>
      </c>
      <c r="F4193" t="s">
        <v>15</v>
      </c>
      <c r="G4193" t="s">
        <v>37</v>
      </c>
      <c r="H4193" s="1">
        <v>45796</v>
      </c>
      <c r="I4193" t="s">
        <v>38</v>
      </c>
      <c r="J4193" t="s">
        <v>17</v>
      </c>
      <c r="K4193" t="b">
        <v>0</v>
      </c>
      <c r="L4193" t="str">
        <f t="shared" si="196"/>
        <v>harrell'sprotectmaxtebuconazoleturfornamentalfungicide(nymaxapplicationrate2.2lbaiacreyr.)</v>
      </c>
      <c r="M4193" t="str">
        <f t="shared" si="197"/>
        <v>harrell'sprotectmaxtebuconazoleturfornamentalfungicide(nymaxapplicationrate2.2lbaiacreyr.)1001-87-52287</v>
      </c>
      <c r="N4193" t="str">
        <f>IFERROR(VLOOKUP(LOWER(M4193),file_list!$B:$B,1,FALSE),FALSE)</f>
        <v>harrell'sprotectmaxtebuconazoleturfornamentalfungicide(nymaxapplicationrate2.2lbaiacreyr.)1001-87-52287</v>
      </c>
      <c r="O4193" t="str">
        <f t="shared" si="195"/>
        <v>TRUE</v>
      </c>
    </row>
    <row r="4194" spans="1:15" x14ac:dyDescent="0.2">
      <c r="A4194" t="s">
        <v>7363</v>
      </c>
      <c r="B4194" t="s">
        <v>7364</v>
      </c>
      <c r="C4194">
        <v>52287</v>
      </c>
      <c r="D4194" t="s">
        <v>14</v>
      </c>
      <c r="E4194">
        <v>1297645</v>
      </c>
      <c r="F4194" t="s">
        <v>15</v>
      </c>
      <c r="G4194" t="s">
        <v>37</v>
      </c>
      <c r="H4194" s="1">
        <v>45796</v>
      </c>
      <c r="I4194" t="s">
        <v>38</v>
      </c>
      <c r="J4194" t="s">
        <v>20</v>
      </c>
      <c r="K4194" t="b">
        <v>0</v>
      </c>
      <c r="L4194" t="str">
        <f t="shared" si="196"/>
        <v>fertilizerwmerit0.2%</v>
      </c>
      <c r="M4194" t="str">
        <f t="shared" si="197"/>
        <v>fertilizerwmerit0.2%101563-76-52287</v>
      </c>
      <c r="N4194" t="str">
        <f>IFERROR(VLOOKUP(LOWER(M4194),file_list!$B:$B,1,FALSE),FALSE)</f>
        <v>fertilizerwmerit0.2%101563-76-52287</v>
      </c>
      <c r="O4194" t="str">
        <f t="shared" si="195"/>
        <v>TRUE</v>
      </c>
    </row>
    <row r="4195" spans="1:15" x14ac:dyDescent="0.2">
      <c r="A4195" t="s">
        <v>7365</v>
      </c>
      <c r="B4195" t="s">
        <v>7366</v>
      </c>
      <c r="C4195">
        <v>52287</v>
      </c>
      <c r="D4195" t="s">
        <v>14</v>
      </c>
      <c r="E4195">
        <v>1297645</v>
      </c>
      <c r="F4195" t="s">
        <v>15</v>
      </c>
      <c r="G4195" t="s">
        <v>37</v>
      </c>
      <c r="H4195" s="1">
        <v>45796</v>
      </c>
      <c r="I4195" t="s">
        <v>38</v>
      </c>
      <c r="J4195" t="s">
        <v>17</v>
      </c>
      <c r="K4195" t="b">
        <v>1</v>
      </c>
      <c r="L4195" t="str">
        <f t="shared" si="196"/>
        <v>harrell'sprotectmaxpropiconazolefungicide(noflarerootinjectioninny)</v>
      </c>
      <c r="M4195" t="str">
        <f t="shared" si="197"/>
        <v>harrell'sprotectmaxpropiconazolefungicide(noflarerootinjectioninny)228-623-52287</v>
      </c>
      <c r="N4195" t="str">
        <f>IFERROR(VLOOKUP(LOWER(M4195),file_list!$B:$B,1,FALSE),FALSE)</f>
        <v>harrell'sprotectmaxpropiconazolefungicide(noflarerootinjectioninny)228-623-52287</v>
      </c>
      <c r="O4195" t="str">
        <f t="shared" si="195"/>
        <v>TRUE</v>
      </c>
    </row>
    <row r="4196" spans="1:15" x14ac:dyDescent="0.2">
      <c r="A4196" t="s">
        <v>7367</v>
      </c>
      <c r="B4196" t="s">
        <v>7368</v>
      </c>
      <c r="C4196">
        <v>52287</v>
      </c>
      <c r="D4196" t="s">
        <v>14</v>
      </c>
      <c r="E4196">
        <v>1297645</v>
      </c>
      <c r="F4196" t="s">
        <v>15</v>
      </c>
      <c r="G4196" t="s">
        <v>37</v>
      </c>
      <c r="H4196" s="1">
        <v>45796</v>
      </c>
      <c r="I4196" t="s">
        <v>38</v>
      </c>
      <c r="J4196" t="s">
        <v>17</v>
      </c>
      <c r="K4196" t="b">
        <v>0</v>
      </c>
      <c r="L4196" t="str">
        <f t="shared" si="196"/>
        <v>harrell'sprotectmaxt-methylturfornamentalfungicide</v>
      </c>
      <c r="M4196" t="str">
        <f t="shared" si="197"/>
        <v>harrell'sprotectmaxt-methylturfornamentalfungicide228-626-52287</v>
      </c>
      <c r="N4196" t="str">
        <f>IFERROR(VLOOKUP(LOWER(M4196),file_list!$B:$B,1,FALSE),FALSE)</f>
        <v>harrell'sprotectmaxt-methylturfornamentalfungicide228-626-52287</v>
      </c>
      <c r="O4196" t="str">
        <f t="shared" si="195"/>
        <v>TRUE</v>
      </c>
    </row>
    <row r="4197" spans="1:15" x14ac:dyDescent="0.2">
      <c r="A4197" t="s">
        <v>7369</v>
      </c>
      <c r="B4197" t="s">
        <v>7370</v>
      </c>
      <c r="C4197">
        <v>52287</v>
      </c>
      <c r="D4197" t="s">
        <v>14</v>
      </c>
      <c r="E4197">
        <v>1297645</v>
      </c>
      <c r="F4197" t="s">
        <v>15</v>
      </c>
      <c r="G4197" t="s">
        <v>37</v>
      </c>
      <c r="H4197" s="1">
        <v>45796</v>
      </c>
      <c r="I4197" t="s">
        <v>38</v>
      </c>
      <c r="J4197" t="s">
        <v>17</v>
      </c>
      <c r="K4197" t="b">
        <v>1</v>
      </c>
      <c r="L4197" t="str">
        <f t="shared" si="196"/>
        <v>harrell'sprotectmaxfluazinamfungicide(golfcoursesonly)(noappwithin100feetofwaterbodythatconnectswithoff-sitewaterbodies)</v>
      </c>
      <c r="M4197" t="str">
        <f t="shared" si="197"/>
        <v>harrell'sprotectmaxfluazinamfungicide(golfcoursesonly)(noappwithin100feetofwaterbodythatconnectswithoff-sitewaterbodies)228-737-52287</v>
      </c>
      <c r="N4197" t="str">
        <f>IFERROR(VLOOKUP(LOWER(M4197),file_list!$B:$B,1,FALSE),FALSE)</f>
        <v>harrell'sprotectmaxfluazinamfungicide(golfcoursesonly)(noappwithin100feetofwaterbodythatconnectswithoff-sitewaterbodies)228-737-52287</v>
      </c>
      <c r="O4197" t="str">
        <f t="shared" si="195"/>
        <v>TRUE</v>
      </c>
    </row>
    <row r="4198" spans="1:15" x14ac:dyDescent="0.2">
      <c r="A4198" t="s">
        <v>7371</v>
      </c>
      <c r="B4198" t="s">
        <v>7372</v>
      </c>
      <c r="C4198">
        <v>52287</v>
      </c>
      <c r="D4198" t="s">
        <v>14</v>
      </c>
      <c r="E4198">
        <v>1297645</v>
      </c>
      <c r="F4198" t="s">
        <v>15</v>
      </c>
      <c r="G4198" t="s">
        <v>37</v>
      </c>
      <c r="H4198" s="1">
        <v>45796</v>
      </c>
      <c r="I4198" t="s">
        <v>38</v>
      </c>
      <c r="J4198" t="s">
        <v>49</v>
      </c>
      <c r="K4198" t="b">
        <v>1</v>
      </c>
      <c r="L4198" t="str">
        <f t="shared" si="196"/>
        <v>harrell'sprotectmaxquincloracherbicide(spottreatmentonlyinny)</v>
      </c>
      <c r="M4198" t="str">
        <f t="shared" si="197"/>
        <v>harrell'sprotectmaxquincloracherbicide(spottreatmentonlyinny)228-744-52287</v>
      </c>
      <c r="N4198" t="str">
        <f>IFERROR(VLOOKUP(LOWER(M4198),file_list!$B:$B,1,FALSE),FALSE)</f>
        <v>harrell'sprotectmaxquincloracherbicide(spottreatmentonlyinny)228-744-52287</v>
      </c>
      <c r="O4198" t="str">
        <f t="shared" si="195"/>
        <v>TRUE</v>
      </c>
    </row>
    <row r="4199" spans="1:15" x14ac:dyDescent="0.2">
      <c r="A4199" t="s">
        <v>7373</v>
      </c>
      <c r="B4199" t="s">
        <v>7374</v>
      </c>
      <c r="C4199">
        <v>52287</v>
      </c>
      <c r="D4199" t="s">
        <v>14</v>
      </c>
      <c r="E4199">
        <v>1297645</v>
      </c>
      <c r="F4199" t="s">
        <v>15</v>
      </c>
      <c r="G4199" t="s">
        <v>37</v>
      </c>
      <c r="H4199" s="1">
        <v>45796</v>
      </c>
      <c r="I4199" t="s">
        <v>38</v>
      </c>
      <c r="J4199" t="s">
        <v>20</v>
      </c>
      <c r="K4199" t="b">
        <v>0</v>
      </c>
      <c r="L4199" t="str">
        <f t="shared" si="196"/>
        <v>fertilizerwtalstar0.069%(nys-specificlanguage)</v>
      </c>
      <c r="M4199" t="str">
        <f t="shared" si="197"/>
        <v>fertilizerwtalstar0.069%(nys-specificlanguage)279-3216-52287</v>
      </c>
      <c r="N4199" t="str">
        <f>IFERROR(VLOOKUP(LOWER(M4199),file_list!$B:$B,1,FALSE),FALSE)</f>
        <v>fertilizerwtalstar0.069%(nys-specificlanguage)279-3216-52287</v>
      </c>
      <c r="O4199" t="str">
        <f t="shared" si="195"/>
        <v>TRUE</v>
      </c>
    </row>
    <row r="4200" spans="1:15" x14ac:dyDescent="0.2">
      <c r="A4200" t="s">
        <v>7375</v>
      </c>
      <c r="B4200" t="s">
        <v>7376</v>
      </c>
      <c r="C4200">
        <v>52287</v>
      </c>
      <c r="D4200" t="s">
        <v>14</v>
      </c>
      <c r="E4200">
        <v>1297645</v>
      </c>
      <c r="F4200" t="s">
        <v>15</v>
      </c>
      <c r="G4200" t="s">
        <v>37</v>
      </c>
      <c r="H4200" s="1">
        <v>45796</v>
      </c>
      <c r="I4200" t="s">
        <v>38</v>
      </c>
      <c r="J4200" t="s">
        <v>17</v>
      </c>
      <c r="K4200" t="b">
        <v>1</v>
      </c>
      <c r="L4200" t="str">
        <f t="shared" si="196"/>
        <v>harrell'sprotectmaxfluoxastrobinscfungicide(nosale,useordistributioninnassausuffolkcounties)(noappwithin100ftofcoastalmarsh)</v>
      </c>
      <c r="M4200" t="str">
        <f t="shared" si="197"/>
        <v>harrell'sprotectmaxfluoxastrobinscfungicide(nosale,useordistributioninnassausuffolkcounties)(noappwithin100ftofcoastalmarsh)279-3634-52287</v>
      </c>
      <c r="N4200" t="str">
        <f>IFERROR(VLOOKUP(LOWER(M4200),file_list!$B:$B,1,FALSE),FALSE)</f>
        <v>harrell'sprotectmaxfluoxastrobinscfungicide(nosale,useordistributioninnassausuffolkcounties)(noappwithin100ftofcoastalmarsh)279-3634-52287</v>
      </c>
      <c r="O4200" t="str">
        <f t="shared" si="195"/>
        <v>TRUE</v>
      </c>
    </row>
    <row r="4201" spans="1:15" x14ac:dyDescent="0.2">
      <c r="A4201" t="s">
        <v>7377</v>
      </c>
      <c r="B4201" t="s">
        <v>7378</v>
      </c>
      <c r="C4201">
        <v>52287</v>
      </c>
      <c r="D4201" t="s">
        <v>78</v>
      </c>
      <c r="E4201">
        <v>1297645</v>
      </c>
      <c r="F4201" t="s">
        <v>15</v>
      </c>
      <c r="G4201" t="s">
        <v>37</v>
      </c>
      <c r="H4201" s="1">
        <v>45796</v>
      </c>
      <c r="I4201" t="s">
        <v>38</v>
      </c>
      <c r="J4201" t="s">
        <v>20</v>
      </c>
      <c r="K4201" t="b">
        <v>0</v>
      </c>
      <c r="L4201" t="str">
        <f t="shared" si="196"/>
        <v>fertilizerwmerit0.2%</v>
      </c>
      <c r="M4201" t="str">
        <f t="shared" si="197"/>
        <v>fertilizerwmerit0.2%432-1349-52287</v>
      </c>
      <c r="N4201" t="str">
        <f>IFERROR(VLOOKUP(LOWER(M4201),file_list!$B:$B,1,FALSE),FALSE)</f>
        <v>fertilizerwmerit0.2%432-1349-52287</v>
      </c>
      <c r="O4201" t="str">
        <f t="shared" si="195"/>
        <v>TRUE</v>
      </c>
    </row>
    <row r="4202" spans="1:15" x14ac:dyDescent="0.2">
      <c r="A4202" t="s">
        <v>7379</v>
      </c>
      <c r="B4202" t="s">
        <v>7380</v>
      </c>
      <c r="C4202">
        <v>52287</v>
      </c>
      <c r="D4202" t="s">
        <v>14</v>
      </c>
      <c r="E4202">
        <v>1301345</v>
      </c>
      <c r="F4202" t="s">
        <v>15</v>
      </c>
      <c r="G4202" t="s">
        <v>37</v>
      </c>
      <c r="H4202" s="1">
        <v>45811</v>
      </c>
      <c r="I4202" t="s">
        <v>38</v>
      </c>
      <c r="J4202" t="s">
        <v>49</v>
      </c>
      <c r="K4202" t="b">
        <v>0</v>
      </c>
      <c r="L4202" t="str">
        <f t="shared" si="196"/>
        <v>fertilizerwbarricade0.38%</v>
      </c>
      <c r="M4202" t="str">
        <f t="shared" si="197"/>
        <v>fertilizerwbarricade0.38%52287-19</v>
      </c>
      <c r="N4202" t="str">
        <f>IFERROR(VLOOKUP(LOWER(M4202),file_list!$B:$B,1,FALSE),FALSE)</f>
        <v>fertilizerwbarricade0.38%52287-19</v>
      </c>
      <c r="O4202" t="str">
        <f t="shared" si="195"/>
        <v>TRUE</v>
      </c>
    </row>
    <row r="4203" spans="1:15" x14ac:dyDescent="0.2">
      <c r="A4203" t="s">
        <v>7381</v>
      </c>
      <c r="B4203" t="s">
        <v>7382</v>
      </c>
      <c r="C4203">
        <v>52287</v>
      </c>
      <c r="D4203" t="s">
        <v>14</v>
      </c>
      <c r="E4203">
        <v>1301345</v>
      </c>
      <c r="F4203" t="s">
        <v>15</v>
      </c>
      <c r="G4203" t="s">
        <v>37</v>
      </c>
      <c r="H4203" s="1">
        <v>45811</v>
      </c>
      <c r="I4203" t="s">
        <v>38</v>
      </c>
      <c r="J4203" t="s">
        <v>49</v>
      </c>
      <c r="K4203" t="b">
        <v>0</v>
      </c>
      <c r="L4203" t="str">
        <f t="shared" si="196"/>
        <v>fertilizerwbarricade0.3%</v>
      </c>
      <c r="M4203" t="str">
        <f t="shared" si="197"/>
        <v>fertilizerwbarricade0.3%52287-20</v>
      </c>
      <c r="N4203" t="str">
        <f>IFERROR(VLOOKUP(LOWER(M4203),file_list!$B:$B,1,FALSE),FALSE)</f>
        <v>fertilizerwbarricade0.3%52287-20</v>
      </c>
      <c r="O4203" t="str">
        <f t="shared" si="195"/>
        <v>TRUE</v>
      </c>
    </row>
    <row r="4204" spans="1:15" x14ac:dyDescent="0.2">
      <c r="A4204" t="s">
        <v>7383</v>
      </c>
      <c r="B4204" t="s">
        <v>7384</v>
      </c>
      <c r="C4204">
        <v>52287</v>
      </c>
      <c r="D4204" t="s">
        <v>14</v>
      </c>
      <c r="E4204">
        <v>1301345</v>
      </c>
      <c r="F4204" t="s">
        <v>15</v>
      </c>
      <c r="G4204" t="s">
        <v>37</v>
      </c>
      <c r="H4204" s="1">
        <v>45811</v>
      </c>
      <c r="I4204" t="s">
        <v>63</v>
      </c>
      <c r="J4204" t="s">
        <v>1372</v>
      </c>
      <c r="K4204" t="b">
        <v>0</v>
      </c>
      <c r="L4204" t="str">
        <f t="shared" si="196"/>
        <v>fertilizerwacelepryn0.067%dimension0.17%(nosale,use.distributioninnassau,suffolk,kings,queenscounties,ny)(nysbufferzones)</v>
      </c>
      <c r="M4204" t="str">
        <f t="shared" si="197"/>
        <v>fertilizerwacelepryn0.067%dimension0.17%(nosale,use.distributioninnassau,suffolk,kings,queenscounties,ny)(nysbufferzones)52287-22</v>
      </c>
      <c r="N4204" t="str">
        <f>IFERROR(VLOOKUP(LOWER(M4204),file_list!$B:$B,1,FALSE),FALSE)</f>
        <v>fertilizerwacelepryn0.067%dimension0.17%(nosale,use.distributioninnassau,suffolk,kings,queenscounties,ny)(nysbufferzones)52287-22</v>
      </c>
      <c r="O4204" t="str">
        <f t="shared" si="195"/>
        <v>TRUE</v>
      </c>
    </row>
    <row r="4205" spans="1:15" x14ac:dyDescent="0.2">
      <c r="A4205" t="s">
        <v>7385</v>
      </c>
      <c r="B4205" t="s">
        <v>7386</v>
      </c>
      <c r="C4205">
        <v>52287</v>
      </c>
      <c r="D4205" t="s">
        <v>14</v>
      </c>
      <c r="E4205">
        <v>1301345</v>
      </c>
      <c r="F4205" t="s">
        <v>15</v>
      </c>
      <c r="G4205" t="s">
        <v>37</v>
      </c>
      <c r="H4205" s="1">
        <v>45811</v>
      </c>
      <c r="I4205" t="s">
        <v>63</v>
      </c>
      <c r="J4205" t="s">
        <v>1372</v>
      </c>
      <c r="K4205" t="b">
        <v>0</v>
      </c>
      <c r="L4205" t="str">
        <f t="shared" si="196"/>
        <v>fertilizerwacelepryn0.058%dimension0.19%(nosale,use.distributioninnassau,suffolk,kings,queenscounties,ny)(nysbufferzones)</v>
      </c>
      <c r="M4205" t="str">
        <f t="shared" si="197"/>
        <v>fertilizerwacelepryn0.058%dimension0.19%(nosale,use.distributioninnassau,suffolk,kings,queenscounties,ny)(nysbufferzones)52287-23</v>
      </c>
      <c r="N4205" t="str">
        <f>IFERROR(VLOOKUP(LOWER(M4205),file_list!$B:$B,1,FALSE),FALSE)</f>
        <v>fertilizerwacelepryn0.058%dimension0.19%(nosale,use.distributioninnassau,suffolk,kings,queenscounties,ny)(nysbufferzones)52287-23</v>
      </c>
      <c r="O4205" t="str">
        <f t="shared" si="195"/>
        <v>TRUE</v>
      </c>
    </row>
    <row r="4206" spans="1:15" x14ac:dyDescent="0.2">
      <c r="A4206" t="s">
        <v>7387</v>
      </c>
      <c r="B4206" t="s">
        <v>7388</v>
      </c>
      <c r="C4206">
        <v>52287</v>
      </c>
      <c r="D4206" t="s">
        <v>14</v>
      </c>
      <c r="E4206">
        <v>1297645</v>
      </c>
      <c r="F4206" t="s">
        <v>15</v>
      </c>
      <c r="G4206" t="s">
        <v>37</v>
      </c>
      <c r="H4206" s="1">
        <v>45796</v>
      </c>
      <c r="I4206" t="s">
        <v>38</v>
      </c>
      <c r="J4206" t="s">
        <v>17</v>
      </c>
      <c r="K4206" t="b">
        <v>1</v>
      </c>
      <c r="L4206" t="str">
        <f t="shared" si="196"/>
        <v>harrell'sprotectmaxtitlephytesystemicfungicide</v>
      </c>
      <c r="M4206" t="str">
        <f t="shared" si="197"/>
        <v>harrell'sprotectmaxtitlephytesystemicfungicide52287-25</v>
      </c>
      <c r="N4206" t="str">
        <f>IFERROR(VLOOKUP(LOWER(M4206),file_list!$B:$B,1,FALSE),FALSE)</f>
        <v>harrell'sprotectmaxtitlephytesystemicfungicide52287-25</v>
      </c>
      <c r="O4206" t="str">
        <f t="shared" si="195"/>
        <v>TRUE</v>
      </c>
    </row>
    <row r="4207" spans="1:15" x14ac:dyDescent="0.2">
      <c r="A4207" t="s">
        <v>7387</v>
      </c>
      <c r="B4207" t="s">
        <v>7389</v>
      </c>
      <c r="C4207">
        <v>52287</v>
      </c>
      <c r="D4207" t="s">
        <v>14</v>
      </c>
      <c r="E4207">
        <v>1247981</v>
      </c>
      <c r="F4207" t="s">
        <v>15</v>
      </c>
      <c r="G4207" t="s">
        <v>16</v>
      </c>
      <c r="H4207" s="1">
        <v>44811</v>
      </c>
      <c r="I4207" t="s">
        <v>54</v>
      </c>
      <c r="J4207" t="s">
        <v>17</v>
      </c>
      <c r="K4207" t="b">
        <v>1</v>
      </c>
      <c r="L4207" t="str">
        <f t="shared" si="196"/>
        <v>harrell'sprotectmaxtitlephytesystemicfungicide(2ee-microdochiumpatch)</v>
      </c>
      <c r="M4207" t="str">
        <f t="shared" si="197"/>
        <v>harrell'sprotectmaxtitlephytesystemicfungicide(2ee-microdochiumpatch)52287-25</v>
      </c>
      <c r="N4207" t="str">
        <f>IFERROR(VLOOKUP(LOWER(M4207),file_list!$B:$B,1,FALSE),FALSE)</f>
        <v>harrell'sprotectmaxtitlephytesystemicfungicide(2ee-microdochiumpatch)52287-25</v>
      </c>
      <c r="O4207" t="str">
        <f t="shared" si="195"/>
        <v>TRUE</v>
      </c>
    </row>
    <row r="4208" spans="1:15" x14ac:dyDescent="0.2">
      <c r="A4208" t="s">
        <v>7390</v>
      </c>
      <c r="B4208" t="s">
        <v>7391</v>
      </c>
      <c r="C4208">
        <v>52287</v>
      </c>
      <c r="D4208" t="s">
        <v>14</v>
      </c>
      <c r="E4208">
        <v>1297645</v>
      </c>
      <c r="F4208" t="s">
        <v>15</v>
      </c>
      <c r="G4208" t="s">
        <v>37</v>
      </c>
      <c r="H4208" s="1">
        <v>45796</v>
      </c>
      <c r="I4208" t="s">
        <v>38</v>
      </c>
      <c r="J4208" t="s">
        <v>17</v>
      </c>
      <c r="K4208" t="b">
        <v>0</v>
      </c>
      <c r="L4208" t="str">
        <f t="shared" si="196"/>
        <v>harrell'sprotectmaxchlorothalonildfturfornamentalfungicide</v>
      </c>
      <c r="M4208" t="str">
        <f t="shared" si="197"/>
        <v>harrell'sprotectmaxchlorothalonildfturfornamentalfungicide60063-3-52287</v>
      </c>
      <c r="N4208" t="str">
        <f>IFERROR(VLOOKUP(LOWER(M4208),file_list!$B:$B,1,FALSE),FALSE)</f>
        <v>harrell'sprotectmaxchlorothalonildfturfornamentalfungicide60063-3-52287</v>
      </c>
      <c r="O4208" t="str">
        <f t="shared" si="195"/>
        <v>TRUE</v>
      </c>
    </row>
    <row r="4209" spans="1:15" x14ac:dyDescent="0.2">
      <c r="A4209" t="s">
        <v>7392</v>
      </c>
      <c r="B4209" t="s">
        <v>7393</v>
      </c>
      <c r="C4209">
        <v>52287</v>
      </c>
      <c r="D4209" t="s">
        <v>14</v>
      </c>
      <c r="E4209">
        <v>1297645</v>
      </c>
      <c r="F4209" t="s">
        <v>15</v>
      </c>
      <c r="G4209" t="s">
        <v>37</v>
      </c>
      <c r="H4209" s="1">
        <v>45796</v>
      </c>
      <c r="I4209" t="s">
        <v>38</v>
      </c>
      <c r="J4209" t="s">
        <v>17</v>
      </c>
      <c r="K4209" t="b">
        <v>0</v>
      </c>
      <c r="L4209" t="str">
        <f t="shared" si="196"/>
        <v>harrell'sprotectmaxazoxy2scturfornamentalfungicide</v>
      </c>
      <c r="M4209" t="str">
        <f t="shared" si="197"/>
        <v>harrell'sprotectmaxazoxy2scturfornamentalfungicide60063-59-52287</v>
      </c>
      <c r="N4209" t="str">
        <f>IFERROR(VLOOKUP(LOWER(M4209),file_list!$B:$B,1,FALSE),FALSE)</f>
        <v>harrell'sprotectmaxazoxy2scturfornamentalfungicide60063-59-52287</v>
      </c>
      <c r="O4209" t="str">
        <f t="shared" si="195"/>
        <v>TRUE</v>
      </c>
    </row>
    <row r="4210" spans="1:15" x14ac:dyDescent="0.2">
      <c r="A4210" t="s">
        <v>7394</v>
      </c>
      <c r="B4210" t="s">
        <v>7395</v>
      </c>
      <c r="C4210">
        <v>52287</v>
      </c>
      <c r="D4210" t="s">
        <v>14</v>
      </c>
      <c r="E4210">
        <v>1297645</v>
      </c>
      <c r="F4210" t="s">
        <v>15</v>
      </c>
      <c r="G4210" t="s">
        <v>37</v>
      </c>
      <c r="H4210" s="1">
        <v>45796</v>
      </c>
      <c r="I4210" t="s">
        <v>38</v>
      </c>
      <c r="J4210" t="s">
        <v>17</v>
      </c>
      <c r="K4210" t="b">
        <v>0</v>
      </c>
      <c r="L4210" t="str">
        <f t="shared" si="196"/>
        <v>harrell'sprotectmaxchlorothalonil6lturfornamentalfungicide</v>
      </c>
      <c r="M4210" t="str">
        <f t="shared" si="197"/>
        <v>harrell'sprotectmaxchlorothalonil6lturfornamentalfungicide60063-7-52287</v>
      </c>
      <c r="N4210" t="str">
        <f>IFERROR(VLOOKUP(LOWER(M4210),file_list!$B:$B,1,FALSE),FALSE)</f>
        <v>harrell'sprotectmaxchlorothalonil6lturfornamentalfungicide60063-7-52287</v>
      </c>
      <c r="O4210" t="str">
        <f t="shared" si="195"/>
        <v>TRUE</v>
      </c>
    </row>
    <row r="4211" spans="1:15" x14ac:dyDescent="0.2">
      <c r="A4211" t="s">
        <v>7396</v>
      </c>
      <c r="B4211" t="s">
        <v>7397</v>
      </c>
      <c r="C4211">
        <v>52287</v>
      </c>
      <c r="D4211" t="s">
        <v>14</v>
      </c>
      <c r="E4211">
        <v>1297645</v>
      </c>
      <c r="F4211" t="s">
        <v>15</v>
      </c>
      <c r="G4211" t="s">
        <v>37</v>
      </c>
      <c r="H4211" s="1">
        <v>45796</v>
      </c>
      <c r="I4211" t="s">
        <v>38</v>
      </c>
      <c r="J4211" t="s">
        <v>49</v>
      </c>
      <c r="K4211" t="b">
        <v>0</v>
      </c>
      <c r="L4211" t="str">
        <f t="shared" si="196"/>
        <v>fertilizerwdimension0.17%(partialrateonlongisl)(nysmaxuserate)</v>
      </c>
      <c r="M4211" t="str">
        <f t="shared" si="197"/>
        <v>fertilizerwdimension0.17%(partialrateonlongisl)(nysmaxuserate)62719-485-52287</v>
      </c>
      <c r="N4211" t="str">
        <f>IFERROR(VLOOKUP(LOWER(M4211),file_list!$B:$B,1,FALSE),FALSE)</f>
        <v>fertilizerwdimension0.17%(partialrateonlongisl)(nysmaxuserate)62719-485-52287</v>
      </c>
      <c r="O4211" t="str">
        <f t="shared" si="195"/>
        <v>TRUE</v>
      </c>
    </row>
    <row r="4212" spans="1:15" x14ac:dyDescent="0.2">
      <c r="A4212" t="s">
        <v>7398</v>
      </c>
      <c r="B4212" t="s">
        <v>7399</v>
      </c>
      <c r="C4212">
        <v>52287</v>
      </c>
      <c r="D4212" t="s">
        <v>14</v>
      </c>
      <c r="E4212">
        <v>1303880</v>
      </c>
      <c r="F4212" t="s">
        <v>15</v>
      </c>
      <c r="G4212" t="s">
        <v>37</v>
      </c>
      <c r="H4212" s="1">
        <v>45859</v>
      </c>
      <c r="I4212" t="s">
        <v>38</v>
      </c>
      <c r="J4212" t="s">
        <v>49</v>
      </c>
      <c r="K4212" t="b">
        <v>0</v>
      </c>
      <c r="L4212" t="str">
        <f t="shared" si="196"/>
        <v>fertilizerwdimension0.1%(maxrateof0.25lbacreyrinnassausuffolkcounties,maxrateof0.5lbacreyrinrestofny)</v>
      </c>
      <c r="M4212" t="str">
        <f t="shared" si="197"/>
        <v>fertilizerwdimension0.1%(maxrateof0.25lbacreyrinnassausuffolkcounties,maxrateof0.5lbacreyrinrestofny)62719-486-52287</v>
      </c>
      <c r="N4212" t="str">
        <f>IFERROR(VLOOKUP(LOWER(M4212),file_list!$B:$B,1,FALSE),FALSE)</f>
        <v>fertilizerwdimension0.1%(maxrateof0.25lbacreyrinnassausuffolkcounties,maxrateof0.5lbacreyrinrestofny)62719-486-52287</v>
      </c>
      <c r="O4212" t="str">
        <f t="shared" si="195"/>
        <v>TRUE</v>
      </c>
    </row>
    <row r="4213" spans="1:15" x14ac:dyDescent="0.2">
      <c r="A4213" t="s">
        <v>7398</v>
      </c>
      <c r="B4213" t="s">
        <v>7400</v>
      </c>
      <c r="C4213">
        <v>52287</v>
      </c>
      <c r="D4213" t="s">
        <v>78</v>
      </c>
      <c r="E4213">
        <v>1301345</v>
      </c>
      <c r="F4213" t="s">
        <v>15</v>
      </c>
      <c r="G4213" t="s">
        <v>37</v>
      </c>
      <c r="H4213" s="1">
        <v>45811</v>
      </c>
      <c r="I4213" t="s">
        <v>38</v>
      </c>
      <c r="J4213" t="s">
        <v>49</v>
      </c>
      <c r="K4213" t="b">
        <v>0</v>
      </c>
      <c r="L4213" t="str">
        <f t="shared" si="196"/>
        <v>fertilizerwdimension0.1%(nouseonlongisl)(nysmaxuserate)</v>
      </c>
      <c r="M4213" t="str">
        <f t="shared" si="197"/>
        <v>fertilizerwdimension0.1%(nouseonlongisl)(nysmaxuserate)62719-486-52287</v>
      </c>
      <c r="N4213" t="str">
        <f>IFERROR(VLOOKUP(LOWER(M4213),file_list!$B:$B,1,FALSE),FALSE)</f>
        <v>fertilizerwdimension0.1%(nouseonlongisl)(nysmaxuserate)62719-486-52287</v>
      </c>
      <c r="O4213" t="str">
        <f t="shared" si="195"/>
        <v>TRUE</v>
      </c>
    </row>
    <row r="4214" spans="1:15" x14ac:dyDescent="0.2">
      <c r="A4214" t="s">
        <v>7401</v>
      </c>
      <c r="B4214" t="s">
        <v>7402</v>
      </c>
      <c r="C4214">
        <v>52287</v>
      </c>
      <c r="D4214" t="s">
        <v>78</v>
      </c>
      <c r="E4214">
        <v>1301345</v>
      </c>
      <c r="F4214" t="s">
        <v>15</v>
      </c>
      <c r="G4214" t="s">
        <v>37</v>
      </c>
      <c r="H4214" s="1">
        <v>45811</v>
      </c>
      <c r="I4214" t="s">
        <v>38</v>
      </c>
      <c r="J4214" t="s">
        <v>49</v>
      </c>
      <c r="K4214" t="b">
        <v>0</v>
      </c>
      <c r="L4214" t="str">
        <f t="shared" si="196"/>
        <v>fertilizerwdimension0.08%(nouseonlongisl)(nysmaxuserate)</v>
      </c>
      <c r="M4214" t="str">
        <f t="shared" si="197"/>
        <v>fertilizerwdimension0.08%(nouseonlongisl)(nysmaxuserate)62719-487-52287</v>
      </c>
      <c r="N4214" t="str">
        <f>IFERROR(VLOOKUP(LOWER(M4214),file_list!$B:$B,1,FALSE),FALSE)</f>
        <v>fertilizerwdimension0.08%(nouseonlongisl)(nysmaxuserate)62719-487-52287</v>
      </c>
      <c r="O4214" t="str">
        <f t="shared" si="195"/>
        <v>TRUE</v>
      </c>
    </row>
    <row r="4215" spans="1:15" x14ac:dyDescent="0.2">
      <c r="A4215" t="s">
        <v>7401</v>
      </c>
      <c r="B4215" t="s">
        <v>7403</v>
      </c>
      <c r="C4215">
        <v>52287</v>
      </c>
      <c r="D4215" t="s">
        <v>14</v>
      </c>
      <c r="E4215">
        <v>1303880</v>
      </c>
      <c r="F4215" t="s">
        <v>15</v>
      </c>
      <c r="G4215" t="s">
        <v>37</v>
      </c>
      <c r="H4215" s="1">
        <v>45859</v>
      </c>
      <c r="I4215" t="s">
        <v>38</v>
      </c>
      <c r="J4215" t="s">
        <v>49</v>
      </c>
      <c r="K4215" t="b">
        <v>0</v>
      </c>
      <c r="L4215" t="str">
        <f t="shared" si="196"/>
        <v>fertilizerwdimension0.08%(maxrateof0.25lbacreyrinnassausuffolkcounties,maxrateof0.5lbacreyrinrestofny)</v>
      </c>
      <c r="M4215" t="str">
        <f t="shared" si="197"/>
        <v>fertilizerwdimension0.08%(maxrateof0.25lbacreyrinnassausuffolkcounties,maxrateof0.5lbacreyrinrestofny)62719-487-52287</v>
      </c>
      <c r="N4215" t="str">
        <f>IFERROR(VLOOKUP(LOWER(M4215),file_list!$B:$B,1,FALSE),FALSE)</f>
        <v>fertilizerwdimension0.08%(maxrateof0.25lbacreyrinnassausuffolkcounties,maxrateof0.5lbacreyrinrestofny)62719-487-52287</v>
      </c>
      <c r="O4215" t="str">
        <f t="shared" ref="O4215:O4278" si="198">IF(N4215=FALSE,"FALSE","TRUE")</f>
        <v>TRUE</v>
      </c>
    </row>
    <row r="4216" spans="1:15" x14ac:dyDescent="0.2">
      <c r="A4216" t="s">
        <v>7404</v>
      </c>
      <c r="B4216" t="s">
        <v>7405</v>
      </c>
      <c r="C4216">
        <v>52287</v>
      </c>
      <c r="D4216" t="s">
        <v>14</v>
      </c>
      <c r="E4216">
        <v>1297645</v>
      </c>
      <c r="F4216" t="s">
        <v>15</v>
      </c>
      <c r="G4216" t="s">
        <v>37</v>
      </c>
      <c r="H4216" s="1">
        <v>45796</v>
      </c>
      <c r="I4216" t="s">
        <v>38</v>
      </c>
      <c r="J4216" t="s">
        <v>49</v>
      </c>
      <c r="K4216" t="b">
        <v>0</v>
      </c>
      <c r="L4216" t="str">
        <f t="shared" si="196"/>
        <v>fertilizerwdimension0.15%(nouseonlongisl)(nysmaxuserate)</v>
      </c>
      <c r="M4216" t="str">
        <f t="shared" si="197"/>
        <v>fertilizerwdimension0.15%(nouseonlongisl)(nysmaxuserate)62719-504-52287</v>
      </c>
      <c r="N4216" t="str">
        <f>IFERROR(VLOOKUP(LOWER(M4216),file_list!$B:$B,1,FALSE),FALSE)</f>
        <v>fertilizerwdimension0.15%(nouseonlongisl)(nysmaxuserate)62719-504-52287</v>
      </c>
      <c r="O4216" t="str">
        <f t="shared" si="198"/>
        <v>TRUE</v>
      </c>
    </row>
    <row r="4217" spans="1:15" x14ac:dyDescent="0.2">
      <c r="A4217" t="s">
        <v>7406</v>
      </c>
      <c r="B4217" t="s">
        <v>7407</v>
      </c>
      <c r="C4217">
        <v>52287</v>
      </c>
      <c r="D4217" t="s">
        <v>14</v>
      </c>
      <c r="E4217">
        <v>1297645</v>
      </c>
      <c r="F4217" t="s">
        <v>15</v>
      </c>
      <c r="G4217" t="s">
        <v>37</v>
      </c>
      <c r="H4217" s="1">
        <v>45796</v>
      </c>
      <c r="I4217" t="s">
        <v>38</v>
      </c>
      <c r="J4217" t="s">
        <v>17</v>
      </c>
      <c r="K4217" t="b">
        <v>0</v>
      </c>
      <c r="L4217" t="str">
        <f t="shared" si="196"/>
        <v>harrell'sprotectmaxchlorothalonil6ltofungicide</v>
      </c>
      <c r="M4217" t="str">
        <f t="shared" si="197"/>
        <v>harrell'sprotectmaxchlorothalonil6ltofungicide91234-112-52287</v>
      </c>
      <c r="N4217" t="str">
        <f>IFERROR(VLOOKUP(LOWER(M4217),file_list!$B:$B,1,FALSE),FALSE)</f>
        <v>harrell'sprotectmaxchlorothalonil6ltofungicide91234-112-52287</v>
      </c>
      <c r="O4217" t="str">
        <f t="shared" si="198"/>
        <v>TRUE</v>
      </c>
    </row>
    <row r="4218" spans="1:15" x14ac:dyDescent="0.2">
      <c r="A4218" t="s">
        <v>7408</v>
      </c>
      <c r="B4218" t="s">
        <v>7409</v>
      </c>
      <c r="C4218">
        <v>52287</v>
      </c>
      <c r="D4218" t="s">
        <v>14</v>
      </c>
      <c r="E4218">
        <v>1297645</v>
      </c>
      <c r="F4218" t="s">
        <v>15</v>
      </c>
      <c r="G4218" t="s">
        <v>37</v>
      </c>
      <c r="H4218" s="1">
        <v>45796</v>
      </c>
      <c r="I4218" t="s">
        <v>38</v>
      </c>
      <c r="J4218" t="s">
        <v>17</v>
      </c>
      <c r="K4218" t="b">
        <v>1</v>
      </c>
      <c r="L4218" t="str">
        <f t="shared" si="196"/>
        <v>harrell'sprotectmaxcyazo</v>
      </c>
      <c r="M4218" t="str">
        <f t="shared" si="197"/>
        <v>harrell'sprotectmaxcyazo91234-199-52287</v>
      </c>
      <c r="N4218" t="str">
        <f>IFERROR(VLOOKUP(LOWER(M4218),file_list!$B:$B,1,FALSE),FALSE)</f>
        <v>harrell'sprotectmaxcyazo91234-199-52287</v>
      </c>
      <c r="O4218" t="str">
        <f t="shared" si="198"/>
        <v>TRUE</v>
      </c>
    </row>
    <row r="4219" spans="1:15" x14ac:dyDescent="0.2">
      <c r="A4219" t="s">
        <v>7410</v>
      </c>
      <c r="B4219" t="s">
        <v>3711</v>
      </c>
      <c r="C4219">
        <v>524</v>
      </c>
      <c r="D4219" t="s">
        <v>14</v>
      </c>
      <c r="E4219">
        <v>1273291</v>
      </c>
      <c r="F4219" t="s">
        <v>15</v>
      </c>
      <c r="G4219" t="s">
        <v>37</v>
      </c>
      <c r="H4219" s="1">
        <v>45334</v>
      </c>
      <c r="I4219" t="s">
        <v>38</v>
      </c>
      <c r="J4219" t="s">
        <v>20</v>
      </c>
      <c r="K4219" t="b">
        <v>0</v>
      </c>
      <c r="L4219" t="str">
        <f t="shared" si="196"/>
        <v>acceleronix-409insecticideseedtreatment(restricteduseasof112023)</v>
      </c>
      <c r="M4219" t="str">
        <f t="shared" si="197"/>
        <v>acceleronix-409insecticideseedtreatment(restricteduseasof112023)264-968-524</v>
      </c>
      <c r="N4219" t="str">
        <f>IFERROR(VLOOKUP(LOWER(M4219),file_list!$B:$B,1,FALSE),FALSE)</f>
        <v>acceleronix-409insecticideseedtreatment(restricteduseasof112023)264-968-524</v>
      </c>
      <c r="O4219" t="str">
        <f t="shared" si="198"/>
        <v>TRUE</v>
      </c>
    </row>
    <row r="4220" spans="1:15" x14ac:dyDescent="0.2">
      <c r="A4220" t="s">
        <v>7411</v>
      </c>
      <c r="B4220" t="s">
        <v>7412</v>
      </c>
      <c r="C4220">
        <v>524</v>
      </c>
      <c r="D4220" t="s">
        <v>14</v>
      </c>
      <c r="E4220">
        <v>1273291</v>
      </c>
      <c r="F4220" t="s">
        <v>15</v>
      </c>
      <c r="G4220" t="s">
        <v>37</v>
      </c>
      <c r="H4220" s="1">
        <v>45334</v>
      </c>
      <c r="I4220" t="s">
        <v>38</v>
      </c>
      <c r="J4220" t="s">
        <v>49</v>
      </c>
      <c r="K4220" t="b">
        <v>1</v>
      </c>
      <c r="L4220" t="str">
        <f t="shared" si="196"/>
        <v>mon013962%technicalsolution</v>
      </c>
      <c r="M4220" t="str">
        <f t="shared" si="197"/>
        <v>mon013962%technicalsolution524-333</v>
      </c>
      <c r="N4220" t="str">
        <f>IFERROR(VLOOKUP(LOWER(M4220),file_list!$B:$B,1,FALSE),FALSE)</f>
        <v>mon013962%technicalsolution524-333</v>
      </c>
      <c r="O4220" t="str">
        <f t="shared" si="198"/>
        <v>TRUE</v>
      </c>
    </row>
    <row r="4221" spans="1:15" x14ac:dyDescent="0.2">
      <c r="A4221" t="s">
        <v>7413</v>
      </c>
      <c r="B4221" t="s">
        <v>7414</v>
      </c>
      <c r="C4221">
        <v>524</v>
      </c>
      <c r="D4221" t="s">
        <v>14</v>
      </c>
      <c r="E4221">
        <v>1295181</v>
      </c>
      <c r="F4221" t="s">
        <v>15</v>
      </c>
      <c r="G4221" t="s">
        <v>16</v>
      </c>
      <c r="H4221" s="1">
        <v>45691</v>
      </c>
      <c r="I4221" t="s">
        <v>54</v>
      </c>
      <c r="J4221" t="s">
        <v>49</v>
      </c>
      <c r="K4221" t="b">
        <v>0</v>
      </c>
      <c r="L4221" t="str">
        <f t="shared" si="196"/>
        <v>roundupcustomforaquaticterrestrialuse(2ee-wickingwipingapplicationmethodforreedcanarygrass)</v>
      </c>
      <c r="M4221" t="str">
        <f t="shared" si="197"/>
        <v>roundupcustomforaquaticterrestrialuse(2ee-wickingwipingapplicationmethodforreedcanarygrass)524-343</v>
      </c>
      <c r="N4221" t="str">
        <f>IFERROR(VLOOKUP(LOWER(M4221),file_list!$B:$B,1,FALSE),FALSE)</f>
        <v>roundupcustomforaquaticterrestrialuse(2ee-wickingwipingapplicationmethodforreedcanarygrass)524-343</v>
      </c>
      <c r="O4221" t="str">
        <f t="shared" si="198"/>
        <v>TRUE</v>
      </c>
    </row>
    <row r="4222" spans="1:15" x14ac:dyDescent="0.2">
      <c r="A4222" t="s">
        <v>7413</v>
      </c>
      <c r="B4222" t="s">
        <v>7415</v>
      </c>
      <c r="C4222">
        <v>524</v>
      </c>
      <c r="D4222" t="s">
        <v>14</v>
      </c>
      <c r="E4222">
        <v>1298111</v>
      </c>
      <c r="F4222" t="s">
        <v>15</v>
      </c>
      <c r="G4222" t="s">
        <v>16</v>
      </c>
      <c r="H4222" s="1">
        <v>45756</v>
      </c>
      <c r="I4222" t="s">
        <v>54</v>
      </c>
      <c r="J4222" t="s">
        <v>49</v>
      </c>
      <c r="K4222" t="b">
        <v>0</v>
      </c>
      <c r="L4222" t="str">
        <f t="shared" si="196"/>
        <v>roundupcustomforaquaticterrestrialuse(2ee-unlabeledpestsforlowerhudsonprism)</v>
      </c>
      <c r="M4222" t="str">
        <f t="shared" si="197"/>
        <v>roundupcustomforaquaticterrestrialuse(2ee-unlabeledpestsforlowerhudsonprism)524-343</v>
      </c>
      <c r="N4222" t="str">
        <f>IFERROR(VLOOKUP(LOWER(M4222),file_list!$B:$B,1,FALSE),FALSE)</f>
        <v>roundupcustomforaquaticterrestrialuse(2ee-unlabeledpestsforlowerhudsonprism)524-343</v>
      </c>
      <c r="O4222" t="str">
        <f t="shared" si="198"/>
        <v>TRUE</v>
      </c>
    </row>
    <row r="4223" spans="1:15" x14ac:dyDescent="0.2">
      <c r="A4223" t="s">
        <v>7413</v>
      </c>
      <c r="B4223" t="s">
        <v>7416</v>
      </c>
      <c r="C4223">
        <v>524</v>
      </c>
      <c r="D4223" t="s">
        <v>14</v>
      </c>
      <c r="E4223">
        <v>1278601</v>
      </c>
      <c r="F4223" t="s">
        <v>15</v>
      </c>
      <c r="G4223" t="s">
        <v>16</v>
      </c>
      <c r="H4223" s="1">
        <v>45397</v>
      </c>
      <c r="I4223" t="s">
        <v>54</v>
      </c>
      <c r="J4223" t="s">
        <v>49</v>
      </c>
      <c r="K4223" t="b">
        <v>0</v>
      </c>
      <c r="L4223" t="str">
        <f t="shared" si="196"/>
        <v>roundupcustomforaquaticterrestrialuse(2ee-unlabeledpests)</v>
      </c>
      <c r="M4223" t="str">
        <f t="shared" si="197"/>
        <v>roundupcustomforaquaticterrestrialuse(2ee-unlabeledpests)524-343</v>
      </c>
      <c r="N4223" t="str">
        <f>IFERROR(VLOOKUP(LOWER(M4223),file_list!$B:$B,1,FALSE),FALSE)</f>
        <v>roundupcustomforaquaticterrestrialuse(2ee-unlabeledpests)524-343</v>
      </c>
      <c r="O4223" t="str">
        <f t="shared" si="198"/>
        <v>TRUE</v>
      </c>
    </row>
    <row r="4224" spans="1:15" x14ac:dyDescent="0.2">
      <c r="A4224" t="s">
        <v>7413</v>
      </c>
      <c r="B4224" t="s">
        <v>7417</v>
      </c>
      <c r="C4224">
        <v>524</v>
      </c>
      <c r="D4224" t="s">
        <v>14</v>
      </c>
      <c r="E4224">
        <v>1265143</v>
      </c>
      <c r="F4224" t="s">
        <v>15</v>
      </c>
      <c r="G4224" t="s">
        <v>16</v>
      </c>
      <c r="H4224" s="1">
        <v>45123</v>
      </c>
      <c r="I4224" t="s">
        <v>54</v>
      </c>
      <c r="J4224" t="s">
        <v>49</v>
      </c>
      <c r="K4224" t="b">
        <v>0</v>
      </c>
      <c r="L4224" t="str">
        <f t="shared" si="196"/>
        <v>roundupcustomforaquaticterrestrialuse(2ee-japanesetreelilac)</v>
      </c>
      <c r="M4224" t="str">
        <f t="shared" si="197"/>
        <v>roundupcustomforaquaticterrestrialuse(2ee-japanesetreelilac)524-343</v>
      </c>
      <c r="N4224" t="str">
        <f>IFERROR(VLOOKUP(LOWER(M4224),file_list!$B:$B,1,FALSE),FALSE)</f>
        <v>roundupcustomforaquaticterrestrialuse(2ee-japanesetreelilac)524-343</v>
      </c>
      <c r="O4224" t="str">
        <f t="shared" si="198"/>
        <v>TRUE</v>
      </c>
    </row>
    <row r="4225" spans="1:15" x14ac:dyDescent="0.2">
      <c r="A4225" t="s">
        <v>7413</v>
      </c>
      <c r="B4225" t="s">
        <v>7418</v>
      </c>
      <c r="C4225">
        <v>524</v>
      </c>
      <c r="D4225" t="s">
        <v>14</v>
      </c>
      <c r="E4225">
        <v>1267242</v>
      </c>
      <c r="F4225" t="s">
        <v>15</v>
      </c>
      <c r="G4225" t="s">
        <v>16</v>
      </c>
      <c r="H4225" s="1">
        <v>45176</v>
      </c>
      <c r="I4225" t="s">
        <v>54</v>
      </c>
      <c r="J4225" t="s">
        <v>49</v>
      </c>
      <c r="K4225" t="b">
        <v>0</v>
      </c>
      <c r="L4225" t="str">
        <f t="shared" si="196"/>
        <v>roundupcustomforaquaticterrestrialuse(2ee-floweringrush)</v>
      </c>
      <c r="M4225" t="str">
        <f t="shared" si="197"/>
        <v>roundupcustomforaquaticterrestrialuse(2ee-floweringrush)524-343</v>
      </c>
      <c r="N4225" t="str">
        <f>IFERROR(VLOOKUP(LOWER(M4225),file_list!$B:$B,1,FALSE),FALSE)</f>
        <v>roundupcustomforaquaticterrestrialuse(2ee-floweringrush)524-343</v>
      </c>
      <c r="O4225" t="str">
        <f t="shared" si="198"/>
        <v>TRUE</v>
      </c>
    </row>
    <row r="4226" spans="1:15" x14ac:dyDescent="0.2">
      <c r="A4226" t="s">
        <v>7413</v>
      </c>
      <c r="B4226" t="s">
        <v>7419</v>
      </c>
      <c r="C4226">
        <v>524</v>
      </c>
      <c r="D4226" t="s">
        <v>14</v>
      </c>
      <c r="E4226">
        <v>1261214</v>
      </c>
      <c r="F4226" t="s">
        <v>15</v>
      </c>
      <c r="G4226" t="s">
        <v>16</v>
      </c>
      <c r="H4226" s="1">
        <v>45047</v>
      </c>
      <c r="I4226" t="s">
        <v>54</v>
      </c>
      <c r="J4226" t="s">
        <v>49</v>
      </c>
      <c r="K4226" t="b">
        <v>0</v>
      </c>
      <c r="L4226" t="str">
        <f t="shared" si="196"/>
        <v>roundupcustomforaquaticterrestrialuse(2ee-five-leafaralia)</v>
      </c>
      <c r="M4226" t="str">
        <f t="shared" si="197"/>
        <v>roundupcustomforaquaticterrestrialuse(2ee-five-leafaralia)524-343</v>
      </c>
      <c r="N4226" t="str">
        <f>IFERROR(VLOOKUP(LOWER(M4226),file_list!$B:$B,1,FALSE),FALSE)</f>
        <v>roundupcustomforaquaticterrestrialuse(2ee-five-leafaralia)524-343</v>
      </c>
      <c r="O4226" t="str">
        <f t="shared" si="198"/>
        <v>TRUE</v>
      </c>
    </row>
    <row r="4227" spans="1:15" x14ac:dyDescent="0.2">
      <c r="A4227" t="s">
        <v>7413</v>
      </c>
      <c r="B4227" t="s">
        <v>7420</v>
      </c>
      <c r="C4227">
        <v>524</v>
      </c>
      <c r="D4227" t="s">
        <v>14</v>
      </c>
      <c r="E4227">
        <v>1273291</v>
      </c>
      <c r="F4227" t="s">
        <v>15</v>
      </c>
      <c r="G4227" t="s">
        <v>37</v>
      </c>
      <c r="H4227" s="1">
        <v>45334</v>
      </c>
      <c r="I4227" t="s">
        <v>38</v>
      </c>
      <c r="J4227" t="s">
        <v>49</v>
      </c>
      <c r="K4227" t="b">
        <v>1</v>
      </c>
      <c r="L4227" t="str">
        <f t="shared" ref="L4227:L4290" si="199">SUBSTITUTE(LOWER(SUBSTITUTE(SUBSTITUTE(SUBSTITUTE(B4227," ",""),"/",""),"&amp;","")),"and","")</f>
        <v>aquamasterherbicide</v>
      </c>
      <c r="M4227" t="str">
        <f t="shared" ref="M4227:M4290" si="200">_xlfn.CONCAT(L4227,A4227)</f>
        <v>aquamasterherbicide524-343</v>
      </c>
      <c r="N4227" t="str">
        <f>IFERROR(VLOOKUP(LOWER(M4227),file_list!$B:$B,1,FALSE),FALSE)</f>
        <v>aquamasterherbicide524-343</v>
      </c>
      <c r="O4227" t="str">
        <f t="shared" si="198"/>
        <v>TRUE</v>
      </c>
    </row>
    <row r="4228" spans="1:15" x14ac:dyDescent="0.2">
      <c r="A4228" t="s">
        <v>7413</v>
      </c>
      <c r="B4228" t="s">
        <v>7421</v>
      </c>
      <c r="C4228">
        <v>524</v>
      </c>
      <c r="D4228" t="s">
        <v>14</v>
      </c>
      <c r="E4228">
        <v>1200604</v>
      </c>
      <c r="F4228" t="s">
        <v>15</v>
      </c>
      <c r="G4228" t="s">
        <v>16</v>
      </c>
      <c r="H4228" s="1">
        <v>43992</v>
      </c>
      <c r="I4228" t="s">
        <v>54</v>
      </c>
      <c r="J4228" t="s">
        <v>49</v>
      </c>
      <c r="K4228" t="b">
        <v>0</v>
      </c>
      <c r="L4228" t="str">
        <f t="shared" si="199"/>
        <v>roundupcustomforaquaticterrestrialuse(2ee-treeofheaven)</v>
      </c>
      <c r="M4228" t="str">
        <f t="shared" si="200"/>
        <v>roundupcustomforaquaticterrestrialuse(2ee-treeofheaven)524-343</v>
      </c>
      <c r="N4228" t="str">
        <f>IFERROR(VLOOKUP(LOWER(M4228),file_list!$B:$B,1,FALSE),FALSE)</f>
        <v>roundupcustomforaquaticterrestrialuse(2ee-treeofheaven)524-343</v>
      </c>
      <c r="O4228" t="str">
        <f t="shared" si="198"/>
        <v>TRUE</v>
      </c>
    </row>
    <row r="4229" spans="1:15" x14ac:dyDescent="0.2">
      <c r="A4229" t="s">
        <v>7413</v>
      </c>
      <c r="B4229" t="s">
        <v>7422</v>
      </c>
      <c r="C4229">
        <v>524</v>
      </c>
      <c r="D4229" t="s">
        <v>14</v>
      </c>
      <c r="E4229">
        <v>37507</v>
      </c>
      <c r="F4229" t="s">
        <v>15</v>
      </c>
      <c r="G4229" t="s">
        <v>16</v>
      </c>
      <c r="H4229" s="1">
        <v>42481</v>
      </c>
      <c r="J4229" t="s">
        <v>49</v>
      </c>
      <c r="K4229" t="b">
        <v>0</v>
      </c>
      <c r="L4229" t="str">
        <f t="shared" si="199"/>
        <v>roundupcustomforaquaticterrestrialuse(2ee-kiwifruitsilvervine)</v>
      </c>
      <c r="M4229" t="str">
        <f t="shared" si="200"/>
        <v>roundupcustomforaquaticterrestrialuse(2ee-kiwifruitsilvervine)524-343</v>
      </c>
      <c r="N4229" t="str">
        <f>IFERROR(VLOOKUP(LOWER(M4229),file_list!$B:$B,1,FALSE),FALSE)</f>
        <v>roundupcustomforaquaticterrestrialuse(2ee-kiwifruitsilvervine)524-343</v>
      </c>
      <c r="O4229" t="str">
        <f t="shared" si="198"/>
        <v>TRUE</v>
      </c>
    </row>
    <row r="4230" spans="1:15" x14ac:dyDescent="0.2">
      <c r="A4230" t="s">
        <v>7413</v>
      </c>
      <c r="B4230" t="s">
        <v>7423</v>
      </c>
      <c r="C4230">
        <v>524</v>
      </c>
      <c r="D4230" t="s">
        <v>14</v>
      </c>
      <c r="E4230">
        <v>38101</v>
      </c>
      <c r="F4230" t="s">
        <v>15</v>
      </c>
      <c r="G4230" t="s">
        <v>16</v>
      </c>
      <c r="H4230" s="1">
        <v>42531</v>
      </c>
      <c r="J4230" t="s">
        <v>49</v>
      </c>
      <c r="K4230" t="b">
        <v>0</v>
      </c>
      <c r="L4230" t="str">
        <f t="shared" si="199"/>
        <v>roundupcustomforaquaticterrestrialuse(2ee-stickysage)</v>
      </c>
      <c r="M4230" t="str">
        <f t="shared" si="200"/>
        <v>roundupcustomforaquaticterrestrialuse(2ee-stickysage)524-343</v>
      </c>
      <c r="N4230" t="str">
        <f>IFERROR(VLOOKUP(LOWER(M4230),file_list!$B:$B,1,FALSE),FALSE)</f>
        <v>roundupcustomforaquaticterrestrialuse(2ee-stickysage)524-343</v>
      </c>
      <c r="O4230" t="str">
        <f t="shared" si="198"/>
        <v>TRUE</v>
      </c>
    </row>
    <row r="4231" spans="1:15" x14ac:dyDescent="0.2">
      <c r="A4231" t="s">
        <v>7413</v>
      </c>
      <c r="B4231" t="s">
        <v>7424</v>
      </c>
      <c r="C4231">
        <v>524</v>
      </c>
      <c r="D4231" t="s">
        <v>14</v>
      </c>
      <c r="E4231">
        <v>34234</v>
      </c>
      <c r="F4231" t="s">
        <v>15</v>
      </c>
      <c r="G4231" t="s">
        <v>16</v>
      </c>
      <c r="H4231" s="1">
        <v>42069</v>
      </c>
      <c r="J4231" t="s">
        <v>49</v>
      </c>
      <c r="K4231" t="b">
        <v>0</v>
      </c>
      <c r="L4231" t="str">
        <f t="shared" si="199"/>
        <v>roundupcustomforaquaticterrestrialuse(2ee-hardykiwi)</v>
      </c>
      <c r="M4231" t="str">
        <f t="shared" si="200"/>
        <v>roundupcustomforaquaticterrestrialuse(2ee-hardykiwi)524-343</v>
      </c>
      <c r="N4231" t="str">
        <f>IFERROR(VLOOKUP(LOWER(M4231),file_list!$B:$B,1,FALSE),FALSE)</f>
        <v>roundupcustomforaquaticterrestrialuse(2ee-hardykiwi)524-343</v>
      </c>
      <c r="O4231" t="str">
        <f t="shared" si="198"/>
        <v>TRUE</v>
      </c>
    </row>
    <row r="4232" spans="1:15" x14ac:dyDescent="0.2">
      <c r="A4232" t="s">
        <v>7413</v>
      </c>
      <c r="B4232" t="s">
        <v>7425</v>
      </c>
      <c r="C4232">
        <v>524</v>
      </c>
      <c r="D4232" t="s">
        <v>14</v>
      </c>
      <c r="E4232">
        <v>34480</v>
      </c>
      <c r="F4232" t="s">
        <v>15</v>
      </c>
      <c r="G4232" t="s">
        <v>16</v>
      </c>
      <c r="H4232" s="1">
        <v>42108</v>
      </c>
      <c r="J4232" t="s">
        <v>49</v>
      </c>
      <c r="K4232" t="b">
        <v>0</v>
      </c>
      <c r="L4232" t="str">
        <f t="shared" si="199"/>
        <v>roundupcustomforaquaticterrestrialuse(2ee-burningbush,japanesebarberry,porcelainberry,yellowiris)</v>
      </c>
      <c r="M4232" t="str">
        <f t="shared" si="200"/>
        <v>roundupcustomforaquaticterrestrialuse(2ee-burningbush,japanesebarberry,porcelainberry,yellowiris)524-343</v>
      </c>
      <c r="N4232" t="str">
        <f>IFERROR(VLOOKUP(LOWER(M4232),file_list!$B:$B,1,FALSE),FALSE)</f>
        <v>roundupcustomforaquaticterrestrialuse(2ee-burningbush,japanesebarberry,porcelainberry,yellowiris)524-343</v>
      </c>
      <c r="O4232" t="str">
        <f t="shared" si="198"/>
        <v>TRUE</v>
      </c>
    </row>
    <row r="4233" spans="1:15" x14ac:dyDescent="0.2">
      <c r="A4233" t="s">
        <v>7413</v>
      </c>
      <c r="B4233" t="s">
        <v>7426</v>
      </c>
      <c r="C4233">
        <v>524</v>
      </c>
      <c r="D4233" t="s">
        <v>14</v>
      </c>
      <c r="E4233">
        <v>34599</v>
      </c>
      <c r="F4233" t="s">
        <v>15</v>
      </c>
      <c r="G4233" t="s">
        <v>16</v>
      </c>
      <c r="H4233" s="1">
        <v>42129</v>
      </c>
      <c r="J4233" t="s">
        <v>49</v>
      </c>
      <c r="K4233" t="b">
        <v>0</v>
      </c>
      <c r="L4233" t="str">
        <f t="shared" si="199"/>
        <v>roundupcustomforaquaticterrestrialuse(2ee-lesserceline)</v>
      </c>
      <c r="M4233" t="str">
        <f t="shared" si="200"/>
        <v>roundupcustomforaquaticterrestrialuse(2ee-lesserceline)524-343</v>
      </c>
      <c r="N4233" t="str">
        <f>IFERROR(VLOOKUP(LOWER(M4233),file_list!$B:$B,1,FALSE),FALSE)</f>
        <v>roundupcustomforaquaticterrestrialuse(2ee-lesserceline)524-343</v>
      </c>
      <c r="O4233" t="str">
        <f t="shared" si="198"/>
        <v>TRUE</v>
      </c>
    </row>
    <row r="4234" spans="1:15" x14ac:dyDescent="0.2">
      <c r="A4234" t="s">
        <v>7413</v>
      </c>
      <c r="B4234" t="s">
        <v>7427</v>
      </c>
      <c r="C4234">
        <v>524</v>
      </c>
      <c r="D4234" t="s">
        <v>14</v>
      </c>
      <c r="E4234">
        <v>35293</v>
      </c>
      <c r="F4234" t="s">
        <v>15</v>
      </c>
      <c r="G4234" t="s">
        <v>16</v>
      </c>
      <c r="H4234" s="1">
        <v>42212</v>
      </c>
      <c r="J4234" t="s">
        <v>49</v>
      </c>
      <c r="K4234" t="b">
        <v>0</v>
      </c>
      <c r="L4234" t="str">
        <f t="shared" si="199"/>
        <v>roundupcustomforaquaticterrestrialuse(2ee-japaneseangelicatree)</v>
      </c>
      <c r="M4234" t="str">
        <f t="shared" si="200"/>
        <v>roundupcustomforaquaticterrestrialuse(2ee-japaneseangelicatree)524-343</v>
      </c>
      <c r="N4234" t="str">
        <f>IFERROR(VLOOKUP(LOWER(M4234),file_list!$B:$B,1,FALSE),FALSE)</f>
        <v>roundupcustomforaquaticterrestrialuse(2ee-japaneseangelicatree)524-343</v>
      </c>
      <c r="O4234" t="str">
        <f t="shared" si="198"/>
        <v>TRUE</v>
      </c>
    </row>
    <row r="4235" spans="1:15" x14ac:dyDescent="0.2">
      <c r="A4235" t="s">
        <v>7413</v>
      </c>
      <c r="B4235" t="s">
        <v>7428</v>
      </c>
      <c r="C4235">
        <v>524</v>
      </c>
      <c r="D4235" t="s">
        <v>14</v>
      </c>
      <c r="E4235">
        <v>1273291</v>
      </c>
      <c r="F4235" t="s">
        <v>15</v>
      </c>
      <c r="G4235" t="s">
        <v>37</v>
      </c>
      <c r="H4235" s="1">
        <v>45334</v>
      </c>
      <c r="I4235" t="s">
        <v>38</v>
      </c>
      <c r="J4235" t="s">
        <v>49</v>
      </c>
      <c r="K4235" t="b">
        <v>0</v>
      </c>
      <c r="L4235" t="str">
        <f t="shared" si="199"/>
        <v>roundupcustomforaquaticterrestrialuse</v>
      </c>
      <c r="M4235" t="str">
        <f t="shared" si="200"/>
        <v>roundupcustomforaquaticterrestrialuse524-343</v>
      </c>
      <c r="N4235" t="b">
        <f>IFERROR(VLOOKUP(LOWER(M4235),file_list!$B:$B,1,FALSE),FALSE)</f>
        <v>0</v>
      </c>
      <c r="O4235" t="str">
        <f t="shared" si="198"/>
        <v>FALSE</v>
      </c>
    </row>
    <row r="4236" spans="1:15" x14ac:dyDescent="0.2">
      <c r="A4236" t="s">
        <v>7413</v>
      </c>
      <c r="B4236" t="s">
        <v>7429</v>
      </c>
      <c r="C4236">
        <v>524</v>
      </c>
      <c r="D4236" t="s">
        <v>14</v>
      </c>
      <c r="E4236">
        <v>1170589</v>
      </c>
      <c r="F4236" t="s">
        <v>15</v>
      </c>
      <c r="G4236" t="s">
        <v>16</v>
      </c>
      <c r="H4236" s="1">
        <v>43605</v>
      </c>
      <c r="I4236" t="s">
        <v>54</v>
      </c>
      <c r="J4236" t="s">
        <v>49</v>
      </c>
      <c r="K4236" t="b">
        <v>0</v>
      </c>
      <c r="L4236" t="str">
        <f t="shared" si="199"/>
        <v>roundupcustomforaquaticterrestrialuse(2ee-castoraralia)</v>
      </c>
      <c r="M4236" t="str">
        <f t="shared" si="200"/>
        <v>roundupcustomforaquaticterrestrialuse(2ee-castoraralia)524-343</v>
      </c>
      <c r="N4236" t="str">
        <f>IFERROR(VLOOKUP(LOWER(M4236),file_list!$B:$B,1,FALSE),FALSE)</f>
        <v>roundupcustomforaquaticterrestrialuse(2ee-castoraralia)524-343</v>
      </c>
      <c r="O4236" t="str">
        <f t="shared" si="198"/>
        <v>TRUE</v>
      </c>
    </row>
    <row r="4237" spans="1:15" x14ac:dyDescent="0.2">
      <c r="A4237" t="s">
        <v>7413</v>
      </c>
      <c r="B4237" t="s">
        <v>7430</v>
      </c>
      <c r="C4237">
        <v>524</v>
      </c>
      <c r="D4237" t="s">
        <v>14</v>
      </c>
      <c r="E4237">
        <v>1140882</v>
      </c>
      <c r="F4237" t="s">
        <v>15</v>
      </c>
      <c r="G4237" t="s">
        <v>16</v>
      </c>
      <c r="H4237" s="1">
        <v>43185</v>
      </c>
      <c r="I4237" t="s">
        <v>54</v>
      </c>
      <c r="J4237" t="s">
        <v>49</v>
      </c>
      <c r="K4237" t="b">
        <v>0</v>
      </c>
      <c r="L4237" t="str">
        <f t="shared" si="199"/>
        <v>roundupcustomforaquaticterrestrialuse(2ee-yellowarchangel)</v>
      </c>
      <c r="M4237" t="str">
        <f t="shared" si="200"/>
        <v>roundupcustomforaquaticterrestrialuse(2ee-yellowarchangel)524-343</v>
      </c>
      <c r="N4237" t="str">
        <f>IFERROR(VLOOKUP(LOWER(M4237),file_list!$B:$B,1,FALSE),FALSE)</f>
        <v>roundupcustomforaquaticterrestrialuse(2ee-yellowarchangel)524-343</v>
      </c>
      <c r="O4237" t="str">
        <f t="shared" si="198"/>
        <v>TRUE</v>
      </c>
    </row>
    <row r="4238" spans="1:15" x14ac:dyDescent="0.2">
      <c r="A4238" t="s">
        <v>7413</v>
      </c>
      <c r="B4238" t="s">
        <v>7431</v>
      </c>
      <c r="C4238">
        <v>524</v>
      </c>
      <c r="D4238" t="s">
        <v>14</v>
      </c>
      <c r="E4238">
        <v>1141768</v>
      </c>
      <c r="F4238" t="s">
        <v>15</v>
      </c>
      <c r="G4238" t="s">
        <v>16</v>
      </c>
      <c r="H4238" s="1">
        <v>43192</v>
      </c>
      <c r="I4238" t="s">
        <v>54</v>
      </c>
      <c r="J4238" t="s">
        <v>49</v>
      </c>
      <c r="K4238" t="b">
        <v>0</v>
      </c>
      <c r="L4238" t="str">
        <f t="shared" si="199"/>
        <v>roundupcustomforaquaticterrestrialuse(2ee-cupplant)</v>
      </c>
      <c r="M4238" t="str">
        <f t="shared" si="200"/>
        <v>roundupcustomforaquaticterrestrialuse(2ee-cupplant)524-343</v>
      </c>
      <c r="N4238" t="str">
        <f>IFERROR(VLOOKUP(LOWER(M4238),file_list!$B:$B,1,FALSE),FALSE)</f>
        <v>roundupcustomforaquaticterrestrialuse(2ee-cupplant)524-343</v>
      </c>
      <c r="O4238" t="str">
        <f t="shared" si="198"/>
        <v>TRUE</v>
      </c>
    </row>
    <row r="4239" spans="1:15" x14ac:dyDescent="0.2">
      <c r="A4239" t="s">
        <v>7413</v>
      </c>
      <c r="B4239" t="s">
        <v>7432</v>
      </c>
      <c r="C4239">
        <v>524</v>
      </c>
      <c r="D4239" t="s">
        <v>14</v>
      </c>
      <c r="E4239">
        <v>1145574</v>
      </c>
      <c r="F4239" t="s">
        <v>15</v>
      </c>
      <c r="G4239" t="s">
        <v>16</v>
      </c>
      <c r="H4239" s="1">
        <v>43244</v>
      </c>
      <c r="I4239" t="s">
        <v>54</v>
      </c>
      <c r="J4239" t="s">
        <v>49</v>
      </c>
      <c r="K4239" t="b">
        <v>0</v>
      </c>
      <c r="L4239" t="str">
        <f t="shared" si="199"/>
        <v>roundupcustomforaquaticterrestrialuse(2ee-clipdrip)</v>
      </c>
      <c r="M4239" t="str">
        <f t="shared" si="200"/>
        <v>roundupcustomforaquaticterrestrialuse(2ee-clipdrip)524-343</v>
      </c>
      <c r="N4239" t="str">
        <f>IFERROR(VLOOKUP(LOWER(M4239),file_list!$B:$B,1,FALSE),FALSE)</f>
        <v>roundupcustomforaquaticterrestrialuse(2ee-clipdrip)524-343</v>
      </c>
      <c r="O4239" t="str">
        <f t="shared" si="198"/>
        <v>TRUE</v>
      </c>
    </row>
    <row r="4240" spans="1:15" x14ac:dyDescent="0.2">
      <c r="A4240" t="s">
        <v>7413</v>
      </c>
      <c r="B4240" t="s">
        <v>7433</v>
      </c>
      <c r="C4240">
        <v>524</v>
      </c>
      <c r="D4240" t="s">
        <v>14</v>
      </c>
      <c r="E4240">
        <v>1139680</v>
      </c>
      <c r="F4240" t="s">
        <v>15</v>
      </c>
      <c r="G4240" t="s">
        <v>16</v>
      </c>
      <c r="H4240" s="1">
        <v>43168</v>
      </c>
      <c r="I4240" t="s">
        <v>54</v>
      </c>
      <c r="J4240" t="s">
        <v>49</v>
      </c>
      <c r="K4240" t="b">
        <v>0</v>
      </c>
      <c r="L4240" t="str">
        <f t="shared" si="199"/>
        <v>roundupcustomforaquaticterrestrialuse(2ee-amurcorktree)</v>
      </c>
      <c r="M4240" t="str">
        <f t="shared" si="200"/>
        <v>roundupcustomforaquaticterrestrialuse(2ee-amurcorktree)524-343</v>
      </c>
      <c r="N4240" t="str">
        <f>IFERROR(VLOOKUP(LOWER(M4240),file_list!$B:$B,1,FALSE),FALSE)</f>
        <v>roundupcustomforaquaticterrestrialuse(2ee-amurcorktree)524-343</v>
      </c>
      <c r="O4240" t="str">
        <f t="shared" si="198"/>
        <v>TRUE</v>
      </c>
    </row>
    <row r="4241" spans="1:15" x14ac:dyDescent="0.2">
      <c r="A4241" t="s">
        <v>7413</v>
      </c>
      <c r="B4241" t="s">
        <v>7434</v>
      </c>
      <c r="C4241">
        <v>524</v>
      </c>
      <c r="D4241" t="s">
        <v>14</v>
      </c>
      <c r="E4241">
        <v>1139851</v>
      </c>
      <c r="F4241" t="s">
        <v>15</v>
      </c>
      <c r="G4241" t="s">
        <v>16</v>
      </c>
      <c r="H4241" s="1">
        <v>43168</v>
      </c>
      <c r="I4241" t="s">
        <v>54</v>
      </c>
      <c r="J4241" t="s">
        <v>49</v>
      </c>
      <c r="K4241" t="b">
        <v>0</v>
      </c>
      <c r="L4241" t="str">
        <f t="shared" si="199"/>
        <v>roundupcustomforaquaticterrestrialuse(2ee-blackjetbead)</v>
      </c>
      <c r="M4241" t="str">
        <f t="shared" si="200"/>
        <v>roundupcustomforaquaticterrestrialuse(2ee-blackjetbead)524-343</v>
      </c>
      <c r="N4241" t="str">
        <f>IFERROR(VLOOKUP(LOWER(M4241),file_list!$B:$B,1,FALSE),FALSE)</f>
        <v>roundupcustomforaquaticterrestrialuse(2ee-blackjetbead)524-343</v>
      </c>
      <c r="O4241" t="str">
        <f t="shared" si="198"/>
        <v>TRUE</v>
      </c>
    </row>
    <row r="4242" spans="1:15" x14ac:dyDescent="0.2">
      <c r="A4242" t="s">
        <v>7413</v>
      </c>
      <c r="B4242" t="s">
        <v>7435</v>
      </c>
      <c r="C4242">
        <v>524</v>
      </c>
      <c r="D4242" t="s">
        <v>14</v>
      </c>
      <c r="E4242">
        <v>1140624</v>
      </c>
      <c r="F4242" t="s">
        <v>15</v>
      </c>
      <c r="G4242" t="s">
        <v>16</v>
      </c>
      <c r="H4242" s="1">
        <v>43168</v>
      </c>
      <c r="I4242" t="s">
        <v>54</v>
      </c>
      <c r="J4242" t="s">
        <v>49</v>
      </c>
      <c r="K4242" t="b">
        <v>0</v>
      </c>
      <c r="L4242" t="str">
        <f t="shared" si="199"/>
        <v>roundupcustomforaquaticterrestrialuse(2ee-sapphireberry)</v>
      </c>
      <c r="M4242" t="str">
        <f t="shared" si="200"/>
        <v>roundupcustomforaquaticterrestrialuse(2ee-sapphireberry)524-343</v>
      </c>
      <c r="N4242" t="str">
        <f>IFERROR(VLOOKUP(LOWER(M4242),file_list!$B:$B,1,FALSE),FALSE)</f>
        <v>roundupcustomforaquaticterrestrialuse(2ee-sapphireberry)524-343</v>
      </c>
      <c r="O4242" t="str">
        <f t="shared" si="198"/>
        <v>TRUE</v>
      </c>
    </row>
    <row r="4243" spans="1:15" x14ac:dyDescent="0.2">
      <c r="A4243" t="s">
        <v>7413</v>
      </c>
      <c r="B4243" t="s">
        <v>7436</v>
      </c>
      <c r="C4243">
        <v>524</v>
      </c>
      <c r="D4243" t="s">
        <v>14</v>
      </c>
      <c r="E4243">
        <v>1140867</v>
      </c>
      <c r="F4243" t="s">
        <v>15</v>
      </c>
      <c r="G4243" t="s">
        <v>16</v>
      </c>
      <c r="H4243" s="1">
        <v>43168</v>
      </c>
      <c r="I4243" t="s">
        <v>54</v>
      </c>
      <c r="J4243" t="s">
        <v>49</v>
      </c>
      <c r="K4243" t="b">
        <v>0</v>
      </c>
      <c r="L4243" t="str">
        <f t="shared" si="199"/>
        <v>roundupcustomforaquaticterrestrialuse(2ee-wisteria)</v>
      </c>
      <c r="M4243" t="str">
        <f t="shared" si="200"/>
        <v>roundupcustomforaquaticterrestrialuse(2ee-wisteria)524-343</v>
      </c>
      <c r="N4243" t="str">
        <f>IFERROR(VLOOKUP(LOWER(M4243),file_list!$B:$B,1,FALSE),FALSE)</f>
        <v>roundupcustomforaquaticterrestrialuse(2ee-wisteria)524-343</v>
      </c>
      <c r="O4243" t="str">
        <f t="shared" si="198"/>
        <v>TRUE</v>
      </c>
    </row>
    <row r="4244" spans="1:15" x14ac:dyDescent="0.2">
      <c r="A4244" t="s">
        <v>7413</v>
      </c>
      <c r="B4244" t="s">
        <v>7437</v>
      </c>
      <c r="C4244">
        <v>524</v>
      </c>
      <c r="D4244" t="s">
        <v>14</v>
      </c>
      <c r="E4244">
        <v>1128801</v>
      </c>
      <c r="F4244" t="s">
        <v>15</v>
      </c>
      <c r="G4244" t="s">
        <v>16</v>
      </c>
      <c r="H4244" s="1">
        <v>43004</v>
      </c>
      <c r="I4244" t="s">
        <v>54</v>
      </c>
      <c r="J4244" t="s">
        <v>49</v>
      </c>
      <c r="K4244" t="b">
        <v>0</v>
      </c>
      <c r="L4244" t="str">
        <f t="shared" si="199"/>
        <v>roundupcustomforaquaticterrestrialuse(2ee-orientalphotinia)</v>
      </c>
      <c r="M4244" t="str">
        <f t="shared" si="200"/>
        <v>roundupcustomforaquaticterrestrialuse(2ee-orientalphotinia)524-343</v>
      </c>
      <c r="N4244" t="str">
        <f>IFERROR(VLOOKUP(LOWER(M4244),file_list!$B:$B,1,FALSE),FALSE)</f>
        <v>roundupcustomforaquaticterrestrialuse(2ee-orientalphotinia)524-343</v>
      </c>
      <c r="O4244" t="str">
        <f t="shared" si="198"/>
        <v>TRUE</v>
      </c>
    </row>
    <row r="4245" spans="1:15" x14ac:dyDescent="0.2">
      <c r="A4245" t="s">
        <v>7413</v>
      </c>
      <c r="B4245" t="s">
        <v>7438</v>
      </c>
      <c r="C4245">
        <v>524</v>
      </c>
      <c r="D4245" t="s">
        <v>14</v>
      </c>
      <c r="E4245">
        <v>1114269</v>
      </c>
      <c r="F4245" t="s">
        <v>15</v>
      </c>
      <c r="G4245" t="s">
        <v>16</v>
      </c>
      <c r="H4245" s="1">
        <v>42843</v>
      </c>
      <c r="I4245" t="s">
        <v>54</v>
      </c>
      <c r="J4245" t="s">
        <v>49</v>
      </c>
      <c r="K4245" t="b">
        <v>0</v>
      </c>
      <c r="L4245" t="str">
        <f t="shared" si="199"/>
        <v>roundupcustomforaquaticterrestrialuse(2ee-slenderfalsebrome)</v>
      </c>
      <c r="M4245" t="str">
        <f t="shared" si="200"/>
        <v>roundupcustomforaquaticterrestrialuse(2ee-slenderfalsebrome)524-343</v>
      </c>
      <c r="N4245" t="str">
        <f>IFERROR(VLOOKUP(LOWER(M4245),file_list!$B:$B,1,FALSE),FALSE)</f>
        <v>roundupcustomforaquaticterrestrialuse(2ee-slenderfalsebrome)524-343</v>
      </c>
      <c r="O4245" t="str">
        <f t="shared" si="198"/>
        <v>TRUE</v>
      </c>
    </row>
    <row r="4246" spans="1:15" x14ac:dyDescent="0.2">
      <c r="A4246" t="s">
        <v>7413</v>
      </c>
      <c r="B4246" t="s">
        <v>7439</v>
      </c>
      <c r="C4246">
        <v>524</v>
      </c>
      <c r="D4246" t="s">
        <v>14</v>
      </c>
      <c r="E4246">
        <v>37341</v>
      </c>
      <c r="F4246" t="s">
        <v>15</v>
      </c>
      <c r="G4246" t="s">
        <v>16</v>
      </c>
      <c r="H4246" s="1">
        <v>42436</v>
      </c>
      <c r="J4246" t="s">
        <v>49</v>
      </c>
      <c r="K4246" t="b">
        <v>0</v>
      </c>
      <c r="L4246" t="str">
        <f t="shared" si="199"/>
        <v>roundupcustomforaquaticterrestrialuse(2ee-lessthanlabeledrateforknotweeds)</v>
      </c>
      <c r="M4246" t="str">
        <f t="shared" si="200"/>
        <v>roundupcustomforaquaticterrestrialuse(2ee-lessthanlabeledrateforknotweeds)524-343</v>
      </c>
      <c r="N4246" t="str">
        <f>IFERROR(VLOOKUP(LOWER(M4246),file_list!$B:$B,1,FALSE),FALSE)</f>
        <v>roundupcustomforaquaticterrestrialuse(2ee-lessthanlabeledrateforknotweeds)524-343</v>
      </c>
      <c r="O4246" t="str">
        <f t="shared" si="198"/>
        <v>TRUE</v>
      </c>
    </row>
    <row r="4247" spans="1:15" x14ac:dyDescent="0.2">
      <c r="A4247" t="s">
        <v>7413</v>
      </c>
      <c r="B4247" t="s">
        <v>7440</v>
      </c>
      <c r="C4247">
        <v>524</v>
      </c>
      <c r="D4247" t="s">
        <v>14</v>
      </c>
      <c r="E4247">
        <v>37354</v>
      </c>
      <c r="F4247" t="s">
        <v>15</v>
      </c>
      <c r="G4247" t="s">
        <v>16</v>
      </c>
      <c r="H4247" s="1">
        <v>42436</v>
      </c>
      <c r="J4247" t="s">
        <v>49</v>
      </c>
      <c r="K4247" t="b">
        <v>0</v>
      </c>
      <c r="L4247" t="str">
        <f t="shared" si="199"/>
        <v>roundupcustomforaquaticterrestrialuse(2ee-japanesestiltgrass)</v>
      </c>
      <c r="M4247" t="str">
        <f t="shared" si="200"/>
        <v>roundupcustomforaquaticterrestrialuse(2ee-japanesestiltgrass)524-343</v>
      </c>
      <c r="N4247" t="str">
        <f>IFERROR(VLOOKUP(LOWER(M4247),file_list!$B:$B,1,FALSE),FALSE)</f>
        <v>roundupcustomforaquaticterrestrialuse(2ee-japanesestiltgrass)524-343</v>
      </c>
      <c r="O4247" t="str">
        <f t="shared" si="198"/>
        <v>TRUE</v>
      </c>
    </row>
    <row r="4248" spans="1:15" x14ac:dyDescent="0.2">
      <c r="A4248" t="s">
        <v>7413</v>
      </c>
      <c r="B4248" t="s">
        <v>7441</v>
      </c>
      <c r="C4248">
        <v>524</v>
      </c>
      <c r="D4248" t="s">
        <v>14</v>
      </c>
      <c r="E4248">
        <v>37438</v>
      </c>
      <c r="F4248" t="s">
        <v>15</v>
      </c>
      <c r="G4248" t="s">
        <v>16</v>
      </c>
      <c r="H4248" s="1">
        <v>42481</v>
      </c>
      <c r="J4248" t="s">
        <v>49</v>
      </c>
      <c r="K4248" t="b">
        <v>0</v>
      </c>
      <c r="L4248" t="str">
        <f t="shared" si="199"/>
        <v>roundupcustomforaquaticterrestrialuse(2ee-falsespiraeajapanesespiraea)</v>
      </c>
      <c r="M4248" t="str">
        <f t="shared" si="200"/>
        <v>roundupcustomforaquaticterrestrialuse(2ee-falsespiraeajapanesespiraea)524-343</v>
      </c>
      <c r="N4248" t="str">
        <f>IFERROR(VLOOKUP(LOWER(M4248),file_list!$B:$B,1,FALSE),FALSE)</f>
        <v>roundupcustomforaquaticterrestrialuse(2ee-falsespiraeajapanesespiraea)524-343</v>
      </c>
      <c r="O4248" t="str">
        <f t="shared" si="198"/>
        <v>TRUE</v>
      </c>
    </row>
    <row r="4249" spans="1:15" x14ac:dyDescent="0.2">
      <c r="A4249" t="s">
        <v>7413</v>
      </c>
      <c r="B4249" t="s">
        <v>7442</v>
      </c>
      <c r="C4249">
        <v>524</v>
      </c>
      <c r="D4249" t="s">
        <v>14</v>
      </c>
      <c r="E4249">
        <v>37459</v>
      </c>
      <c r="F4249" t="s">
        <v>15</v>
      </c>
      <c r="G4249" t="s">
        <v>16</v>
      </c>
      <c r="H4249" s="1">
        <v>42475</v>
      </c>
      <c r="J4249" t="s">
        <v>49</v>
      </c>
      <c r="K4249" t="b">
        <v>0</v>
      </c>
      <c r="L4249" t="str">
        <f t="shared" si="199"/>
        <v>roundupcustomforaquaticterrestrialuse(2ee-viburnum)</v>
      </c>
      <c r="M4249" t="str">
        <f t="shared" si="200"/>
        <v>roundupcustomforaquaticterrestrialuse(2ee-viburnum)524-343</v>
      </c>
      <c r="N4249" t="str">
        <f>IFERROR(VLOOKUP(LOWER(M4249),file_list!$B:$B,1,FALSE),FALSE)</f>
        <v>roundupcustomforaquaticterrestrialuse(2ee-viburnum)524-343</v>
      </c>
      <c r="O4249" t="str">
        <f t="shared" si="198"/>
        <v>TRUE</v>
      </c>
    </row>
    <row r="4250" spans="1:15" x14ac:dyDescent="0.2">
      <c r="A4250" t="s">
        <v>7413</v>
      </c>
      <c r="B4250" t="s">
        <v>7443</v>
      </c>
      <c r="C4250">
        <v>524</v>
      </c>
      <c r="D4250" t="s">
        <v>14</v>
      </c>
      <c r="E4250">
        <v>1302311</v>
      </c>
      <c r="F4250" t="s">
        <v>15</v>
      </c>
      <c r="G4250" t="s">
        <v>16</v>
      </c>
      <c r="H4250" s="1">
        <v>45826</v>
      </c>
      <c r="I4250" t="s">
        <v>54</v>
      </c>
      <c r="J4250" t="s">
        <v>49</v>
      </c>
      <c r="K4250" t="b">
        <v>0</v>
      </c>
      <c r="L4250" t="str">
        <f t="shared" si="199"/>
        <v>roundupcustomforaquaticterrestrialuse(2ee-purplebeautyberry)</v>
      </c>
      <c r="M4250" t="str">
        <f t="shared" si="200"/>
        <v>roundupcustomforaquaticterrestrialuse(2ee-purplebeautyberry)524-343</v>
      </c>
      <c r="N4250" t="str">
        <f>IFERROR(VLOOKUP(LOWER(M4250),file_list!$B:$B,1,FALSE),FALSE)</f>
        <v>roundupcustomforaquaticterrestrialuse(2ee-purplebeautyberry)524-343</v>
      </c>
      <c r="O4250" t="str">
        <f t="shared" si="198"/>
        <v>TRUE</v>
      </c>
    </row>
    <row r="4251" spans="1:15" x14ac:dyDescent="0.2">
      <c r="A4251" t="s">
        <v>7413</v>
      </c>
      <c r="B4251" t="s">
        <v>7444</v>
      </c>
      <c r="C4251">
        <v>524</v>
      </c>
      <c r="D4251" t="s">
        <v>14</v>
      </c>
      <c r="E4251">
        <v>1304498</v>
      </c>
      <c r="F4251" t="s">
        <v>15</v>
      </c>
      <c r="G4251" t="s">
        <v>16</v>
      </c>
      <c r="H4251" s="1">
        <v>45867</v>
      </c>
      <c r="I4251" t="s">
        <v>54</v>
      </c>
      <c r="J4251" t="s">
        <v>49</v>
      </c>
      <c r="K4251" t="b">
        <v>1</v>
      </c>
      <c r="L4251" t="str">
        <f t="shared" si="199"/>
        <v>aquamasterherbicide(2ee-slenderfalsebrome)</v>
      </c>
      <c r="M4251" t="str">
        <f t="shared" si="200"/>
        <v>aquamasterherbicide(2ee-slenderfalsebrome)524-343</v>
      </c>
      <c r="N4251" t="str">
        <f>IFERROR(VLOOKUP(LOWER(M4251),file_list!$B:$B,1,FALSE),FALSE)</f>
        <v>aquamasterherbicide(2ee-slenderfalsebrome)524-343</v>
      </c>
      <c r="O4251" t="str">
        <f t="shared" si="198"/>
        <v>TRUE</v>
      </c>
    </row>
    <row r="4252" spans="1:15" x14ac:dyDescent="0.2">
      <c r="A4252" t="s">
        <v>7413</v>
      </c>
      <c r="B4252" t="s">
        <v>7445</v>
      </c>
      <c r="C4252">
        <v>524</v>
      </c>
      <c r="D4252" t="s">
        <v>14</v>
      </c>
      <c r="E4252">
        <v>1305711</v>
      </c>
      <c r="F4252" t="s">
        <v>15</v>
      </c>
      <c r="G4252" t="s">
        <v>16</v>
      </c>
      <c r="H4252" s="1">
        <v>45891</v>
      </c>
      <c r="I4252" t="s">
        <v>54</v>
      </c>
      <c r="J4252" t="s">
        <v>49</v>
      </c>
      <c r="K4252" t="b">
        <v>1</v>
      </c>
      <c r="L4252" t="str">
        <f t="shared" si="199"/>
        <v>aquamasterherbicide(2ee-methodofapplicationclipdrip)</v>
      </c>
      <c r="M4252" t="str">
        <f t="shared" si="200"/>
        <v>aquamasterherbicide(2ee-methodofapplicationclipdrip)524-343</v>
      </c>
      <c r="N4252" t="str">
        <f>IFERROR(VLOOKUP(LOWER(M4252),file_list!$B:$B,1,FALSE),FALSE)</f>
        <v>aquamasterherbicide(2ee-methodofapplicationclipdrip)524-343</v>
      </c>
      <c r="O4252" t="str">
        <f t="shared" si="198"/>
        <v>TRUE</v>
      </c>
    </row>
    <row r="4253" spans="1:15" x14ac:dyDescent="0.2">
      <c r="A4253" t="s">
        <v>7413</v>
      </c>
      <c r="B4253" t="s">
        <v>7446</v>
      </c>
      <c r="C4253">
        <v>524</v>
      </c>
      <c r="D4253" t="s">
        <v>14</v>
      </c>
      <c r="E4253">
        <v>1306251</v>
      </c>
      <c r="F4253" t="s">
        <v>15</v>
      </c>
      <c r="G4253" t="s">
        <v>16</v>
      </c>
      <c r="H4253" s="1">
        <v>45903</v>
      </c>
      <c r="I4253" t="s">
        <v>54</v>
      </c>
      <c r="J4253" t="s">
        <v>49</v>
      </c>
      <c r="K4253" t="b">
        <v>1</v>
      </c>
      <c r="L4253" t="str">
        <f t="shared" si="199"/>
        <v>aquamasterherbicide(2ee-japanesestiltgrass)</v>
      </c>
      <c r="M4253" t="str">
        <f t="shared" si="200"/>
        <v>aquamasterherbicide(2ee-japanesestiltgrass)524-343</v>
      </c>
      <c r="N4253" t="str">
        <f>IFERROR(VLOOKUP(LOWER(M4253),file_list!$B:$B,1,FALSE),FALSE)</f>
        <v>aquamasterherbicide(2ee-japanesestiltgrass)524-343</v>
      </c>
      <c r="O4253" t="str">
        <f t="shared" si="198"/>
        <v>TRUE</v>
      </c>
    </row>
    <row r="4254" spans="1:15" x14ac:dyDescent="0.2">
      <c r="A4254" t="s">
        <v>7413</v>
      </c>
      <c r="B4254" t="s">
        <v>7447</v>
      </c>
      <c r="C4254">
        <v>524</v>
      </c>
      <c r="D4254" t="s">
        <v>14</v>
      </c>
      <c r="E4254">
        <v>1306251</v>
      </c>
      <c r="F4254" t="s">
        <v>15</v>
      </c>
      <c r="G4254" t="s">
        <v>16</v>
      </c>
      <c r="H4254" s="1">
        <v>45903</v>
      </c>
      <c r="I4254" t="s">
        <v>54</v>
      </c>
      <c r="J4254" t="s">
        <v>49</v>
      </c>
      <c r="K4254" t="b">
        <v>1</v>
      </c>
      <c r="L4254" t="str">
        <f t="shared" si="199"/>
        <v>aquamasterherbicide(2ee-lesserceline)</v>
      </c>
      <c r="M4254" t="str">
        <f t="shared" si="200"/>
        <v>aquamasterherbicide(2ee-lesserceline)524-343</v>
      </c>
      <c r="N4254" t="str">
        <f>IFERROR(VLOOKUP(LOWER(M4254),file_list!$B:$B,1,FALSE),FALSE)</f>
        <v>aquamasterherbicide(2ee-lesserceline)524-343</v>
      </c>
      <c r="O4254" t="str">
        <f t="shared" si="198"/>
        <v>TRUE</v>
      </c>
    </row>
    <row r="4255" spans="1:15" x14ac:dyDescent="0.2">
      <c r="A4255" t="s">
        <v>7413</v>
      </c>
      <c r="B4255" t="s">
        <v>7448</v>
      </c>
      <c r="C4255">
        <v>524</v>
      </c>
      <c r="D4255" t="s">
        <v>14</v>
      </c>
      <c r="E4255">
        <v>1306251</v>
      </c>
      <c r="F4255" t="s">
        <v>15</v>
      </c>
      <c r="G4255" t="s">
        <v>16</v>
      </c>
      <c r="H4255" s="1">
        <v>45903</v>
      </c>
      <c r="I4255" t="s">
        <v>54</v>
      </c>
      <c r="J4255" t="s">
        <v>49</v>
      </c>
      <c r="K4255" t="b">
        <v>1</v>
      </c>
      <c r="L4255" t="str">
        <f t="shared" si="199"/>
        <v>aquamasterherbicide(2ee-treeofheaven)</v>
      </c>
      <c r="M4255" t="str">
        <f t="shared" si="200"/>
        <v>aquamasterherbicide(2ee-treeofheaven)524-343</v>
      </c>
      <c r="N4255" t="str">
        <f>IFERROR(VLOOKUP(LOWER(M4255),file_list!$B:$B,1,FALSE),FALSE)</f>
        <v>aquamasterherbicide(2ee-treeofheaven)524-343</v>
      </c>
      <c r="O4255" t="str">
        <f t="shared" si="198"/>
        <v>TRUE</v>
      </c>
    </row>
    <row r="4256" spans="1:15" x14ac:dyDescent="0.2">
      <c r="A4256" t="s">
        <v>7413</v>
      </c>
      <c r="B4256" t="s">
        <v>7449</v>
      </c>
      <c r="C4256">
        <v>524</v>
      </c>
      <c r="D4256" t="s">
        <v>14</v>
      </c>
      <c r="E4256">
        <v>1306251</v>
      </c>
      <c r="F4256" t="s">
        <v>15</v>
      </c>
      <c r="G4256" t="s">
        <v>16</v>
      </c>
      <c r="H4256" s="1">
        <v>45903</v>
      </c>
      <c r="I4256" t="s">
        <v>54</v>
      </c>
      <c r="J4256" t="s">
        <v>49</v>
      </c>
      <c r="K4256" t="b">
        <v>1</v>
      </c>
      <c r="L4256" t="str">
        <f t="shared" si="199"/>
        <v>aquamasterherbicide(2ee-japaneseangelicatree)</v>
      </c>
      <c r="M4256" t="str">
        <f t="shared" si="200"/>
        <v>aquamasterherbicide(2ee-japaneseangelicatree)524-343</v>
      </c>
      <c r="N4256" t="str">
        <f>IFERROR(VLOOKUP(LOWER(M4256),file_list!$B:$B,1,FALSE),FALSE)</f>
        <v>aquamasterherbicide(2ee-japaneseangelicatree)524-343</v>
      </c>
      <c r="O4256" t="str">
        <f t="shared" si="198"/>
        <v>TRUE</v>
      </c>
    </row>
    <row r="4257" spans="1:15" x14ac:dyDescent="0.2">
      <c r="A4257" t="s">
        <v>7413</v>
      </c>
      <c r="B4257" t="s">
        <v>7450</v>
      </c>
      <c r="C4257">
        <v>524</v>
      </c>
      <c r="D4257" t="s">
        <v>14</v>
      </c>
      <c r="E4257">
        <v>1306251</v>
      </c>
      <c r="F4257" t="s">
        <v>15</v>
      </c>
      <c r="G4257" t="s">
        <v>16</v>
      </c>
      <c r="H4257" s="1">
        <v>45903</v>
      </c>
      <c r="I4257" t="s">
        <v>54</v>
      </c>
      <c r="J4257" t="s">
        <v>49</v>
      </c>
      <c r="K4257" t="b">
        <v>1</v>
      </c>
      <c r="L4257" t="str">
        <f t="shared" si="199"/>
        <v>aquamasterherbicide(2ee-unlabeledpests)</v>
      </c>
      <c r="M4257" t="str">
        <f t="shared" si="200"/>
        <v>aquamasterherbicide(2ee-unlabeledpests)524-343</v>
      </c>
      <c r="N4257" t="str">
        <f>IFERROR(VLOOKUP(LOWER(M4257),file_list!$B:$B,1,FALSE),FALSE)</f>
        <v>aquamasterherbicide(2ee-unlabeledpests)524-343</v>
      </c>
      <c r="O4257" t="str">
        <f t="shared" si="198"/>
        <v>TRUE</v>
      </c>
    </row>
    <row r="4258" spans="1:15" x14ac:dyDescent="0.2">
      <c r="A4258" t="s">
        <v>7413</v>
      </c>
      <c r="B4258" t="s">
        <v>7451</v>
      </c>
      <c r="C4258">
        <v>524</v>
      </c>
      <c r="D4258" t="s">
        <v>14</v>
      </c>
      <c r="E4258">
        <v>1308974</v>
      </c>
      <c r="F4258" t="s">
        <v>15</v>
      </c>
      <c r="G4258" t="s">
        <v>16</v>
      </c>
      <c r="H4258" s="1">
        <v>45938</v>
      </c>
      <c r="I4258" t="s">
        <v>54</v>
      </c>
      <c r="J4258" t="s">
        <v>49</v>
      </c>
      <c r="K4258" t="b">
        <v>1</v>
      </c>
      <c r="L4258" t="str">
        <f t="shared" si="199"/>
        <v>aquamasterherbicide(2ee-japanesetreelilac)</v>
      </c>
      <c r="M4258" t="str">
        <f t="shared" si="200"/>
        <v>aquamasterherbicide(2ee-japanesetreelilac)524-343</v>
      </c>
      <c r="N4258" t="str">
        <f>IFERROR(VLOOKUP(LOWER(M4258),file_list!$B:$B,1,FALSE),FALSE)</f>
        <v>aquamasterherbicide(2ee-japanesetreelilac)524-343</v>
      </c>
      <c r="O4258" t="str">
        <f t="shared" si="198"/>
        <v>TRUE</v>
      </c>
    </row>
    <row r="4259" spans="1:15" x14ac:dyDescent="0.2">
      <c r="A4259" t="s">
        <v>7413</v>
      </c>
      <c r="B4259" t="s">
        <v>7452</v>
      </c>
      <c r="C4259">
        <v>524</v>
      </c>
      <c r="D4259" t="s">
        <v>14</v>
      </c>
      <c r="E4259">
        <v>1284631</v>
      </c>
      <c r="F4259" t="s">
        <v>15</v>
      </c>
      <c r="G4259" t="s">
        <v>16</v>
      </c>
      <c r="H4259" s="1">
        <v>45510</v>
      </c>
      <c r="I4259" t="s">
        <v>54</v>
      </c>
      <c r="J4259" t="s">
        <v>49</v>
      </c>
      <c r="K4259" t="b">
        <v>1</v>
      </c>
      <c r="L4259" t="str">
        <f t="shared" si="199"/>
        <v>aquamasterherbicide(2ee-lessthanlabelrateforbrushcontrol)</v>
      </c>
      <c r="M4259" t="str">
        <f t="shared" si="200"/>
        <v>aquamasterherbicide(2ee-lessthanlabelrateforbrushcontrol)524-343</v>
      </c>
      <c r="N4259" t="str">
        <f>IFERROR(VLOOKUP(LOWER(M4259),file_list!$B:$B,1,FALSE),FALSE)</f>
        <v>aquamasterherbicide(2ee-lessthanlabelrateforbrushcontrol)524-343</v>
      </c>
      <c r="O4259" t="str">
        <f t="shared" si="198"/>
        <v>TRUE</v>
      </c>
    </row>
    <row r="4260" spans="1:15" x14ac:dyDescent="0.2">
      <c r="A4260" t="s">
        <v>7453</v>
      </c>
      <c r="B4260" t="s">
        <v>7454</v>
      </c>
      <c r="C4260">
        <v>524</v>
      </c>
      <c r="D4260" t="s">
        <v>14</v>
      </c>
      <c r="E4260">
        <v>1273291</v>
      </c>
      <c r="F4260" t="s">
        <v>15</v>
      </c>
      <c r="G4260" t="s">
        <v>37</v>
      </c>
      <c r="H4260" s="1">
        <v>45334</v>
      </c>
      <c r="I4260" t="s">
        <v>38</v>
      </c>
      <c r="J4260" t="s">
        <v>49</v>
      </c>
      <c r="K4260" t="b">
        <v>1</v>
      </c>
      <c r="L4260" t="str">
        <f t="shared" si="199"/>
        <v>glyphosatetechnical(wetcake)</v>
      </c>
      <c r="M4260" t="str">
        <f t="shared" si="200"/>
        <v>glyphosatetechnical(wetcake)524-421</v>
      </c>
      <c r="N4260" t="str">
        <f>IFERROR(VLOOKUP(LOWER(M4260),file_list!$B:$B,1,FALSE),FALSE)</f>
        <v>glyphosatetechnical(wetcake)524-421</v>
      </c>
      <c r="O4260" t="str">
        <f t="shared" si="198"/>
        <v>TRUE</v>
      </c>
    </row>
    <row r="4261" spans="1:15" x14ac:dyDescent="0.2">
      <c r="A4261" t="s">
        <v>7455</v>
      </c>
      <c r="B4261" t="s">
        <v>7456</v>
      </c>
      <c r="C4261">
        <v>524</v>
      </c>
      <c r="D4261" t="s">
        <v>14</v>
      </c>
      <c r="E4261">
        <v>1273291</v>
      </c>
      <c r="F4261" t="s">
        <v>15</v>
      </c>
      <c r="G4261" t="s">
        <v>37</v>
      </c>
      <c r="H4261" s="1">
        <v>45334</v>
      </c>
      <c r="I4261" t="s">
        <v>38</v>
      </c>
      <c r="J4261" t="s">
        <v>49</v>
      </c>
      <c r="K4261" t="b">
        <v>1</v>
      </c>
      <c r="L4261" t="str">
        <f t="shared" si="199"/>
        <v>mon8750herbicide</v>
      </c>
      <c r="M4261" t="str">
        <f t="shared" si="200"/>
        <v>mon8750herbicide524-427</v>
      </c>
      <c r="N4261" t="str">
        <f>IFERROR(VLOOKUP(LOWER(M4261),file_list!$B:$B,1,FALSE),FALSE)</f>
        <v>mon8750herbicide524-427</v>
      </c>
      <c r="O4261" t="str">
        <f t="shared" si="198"/>
        <v>TRUE</v>
      </c>
    </row>
    <row r="4262" spans="1:15" x14ac:dyDescent="0.2">
      <c r="A4262" t="s">
        <v>7457</v>
      </c>
      <c r="B4262" t="s">
        <v>7458</v>
      </c>
      <c r="C4262">
        <v>524</v>
      </c>
      <c r="D4262" t="s">
        <v>14</v>
      </c>
      <c r="E4262">
        <v>1273291</v>
      </c>
      <c r="F4262" t="s">
        <v>15</v>
      </c>
      <c r="G4262" t="s">
        <v>37</v>
      </c>
      <c r="H4262" s="1">
        <v>45334</v>
      </c>
      <c r="I4262" t="s">
        <v>38</v>
      </c>
      <c r="J4262" t="s">
        <v>49</v>
      </c>
      <c r="K4262" t="b">
        <v>0</v>
      </c>
      <c r="L4262" t="str">
        <f t="shared" si="199"/>
        <v>harnessherbicide[nouseinnassausuffolkcounties,ny]</v>
      </c>
      <c r="M4262" t="str">
        <f t="shared" si="200"/>
        <v>harnessherbicide[nouseinnassausuffolkcounties,ny]524-473</v>
      </c>
      <c r="N4262" t="str">
        <f>IFERROR(VLOOKUP(LOWER(M4262),file_list!$B:$B,1,FALSE),FALSE)</f>
        <v>harnessherbicide[nouseinnassausuffolkcounties,ny]524-473</v>
      </c>
      <c r="O4262" t="str">
        <f t="shared" si="198"/>
        <v>TRUE</v>
      </c>
    </row>
    <row r="4263" spans="1:15" x14ac:dyDescent="0.2">
      <c r="A4263" t="s">
        <v>7457</v>
      </c>
      <c r="B4263" t="s">
        <v>7459</v>
      </c>
      <c r="C4263">
        <v>524</v>
      </c>
      <c r="D4263" t="s">
        <v>14</v>
      </c>
      <c r="E4263">
        <v>1273291</v>
      </c>
      <c r="F4263" t="s">
        <v>15</v>
      </c>
      <c r="G4263" t="s">
        <v>37</v>
      </c>
      <c r="H4263" s="1">
        <v>45334</v>
      </c>
      <c r="I4263" t="s">
        <v>38</v>
      </c>
      <c r="J4263" t="s">
        <v>49</v>
      </c>
      <c r="K4263" t="b">
        <v>1</v>
      </c>
      <c r="L4263" t="str">
        <f t="shared" si="199"/>
        <v>confidenceherbicide(nosale,use,ordistributioninnassauorsuffolkcounties)</v>
      </c>
      <c r="M4263" t="str">
        <f t="shared" si="200"/>
        <v>confidenceherbicide(nosale,use,ordistributioninnassauorsuffolkcounties)524-473</v>
      </c>
      <c r="N4263" t="str">
        <f>IFERROR(VLOOKUP(LOWER(M4263),file_list!$B:$B,1,FALSE),FALSE)</f>
        <v>confidenceherbicide(nosale,use,ordistributioninnassauorsuffolkcounties)524-473</v>
      </c>
      <c r="O4263" t="str">
        <f t="shared" si="198"/>
        <v>TRUE</v>
      </c>
    </row>
    <row r="4264" spans="1:15" x14ac:dyDescent="0.2">
      <c r="A4264" t="s">
        <v>7460</v>
      </c>
      <c r="B4264" t="s">
        <v>7461</v>
      </c>
      <c r="C4264">
        <v>524</v>
      </c>
      <c r="D4264" t="s">
        <v>14</v>
      </c>
      <c r="E4264">
        <v>34234</v>
      </c>
      <c r="F4264" t="s">
        <v>15</v>
      </c>
      <c r="G4264" t="s">
        <v>16</v>
      </c>
      <c r="H4264" s="1">
        <v>42069</v>
      </c>
      <c r="J4264" t="s">
        <v>49</v>
      </c>
      <c r="K4264" t="b">
        <v>1</v>
      </c>
      <c r="L4264" t="str">
        <f t="shared" si="199"/>
        <v>roundupproherbicide(2ee-hardykiwi)</v>
      </c>
      <c r="M4264" t="str">
        <f t="shared" si="200"/>
        <v>roundupproherbicide(2ee-hardykiwi)524-475</v>
      </c>
      <c r="N4264" t="str">
        <f>IFERROR(VLOOKUP(LOWER(M4264),file_list!$B:$B,1,FALSE),FALSE)</f>
        <v>roundupproherbicide(2ee-hardykiwi)524-475</v>
      </c>
      <c r="O4264" t="str">
        <f t="shared" si="198"/>
        <v>TRUE</v>
      </c>
    </row>
    <row r="4265" spans="1:15" x14ac:dyDescent="0.2">
      <c r="A4265" t="s">
        <v>7460</v>
      </c>
      <c r="B4265" t="s">
        <v>7462</v>
      </c>
      <c r="C4265">
        <v>524</v>
      </c>
      <c r="D4265" t="s">
        <v>14</v>
      </c>
      <c r="E4265">
        <v>34487</v>
      </c>
      <c r="F4265" t="s">
        <v>15</v>
      </c>
      <c r="G4265" t="s">
        <v>16</v>
      </c>
      <c r="H4265" s="1">
        <v>42108</v>
      </c>
      <c r="J4265" t="s">
        <v>49</v>
      </c>
      <c r="K4265" t="b">
        <v>1</v>
      </c>
      <c r="L4265" t="str">
        <f t="shared" si="199"/>
        <v>roundupproherbicide(2ee-burningbush,japanesebarberry,porcelainberryyellowiris)</v>
      </c>
      <c r="M4265" t="str">
        <f t="shared" si="200"/>
        <v>roundupproherbicide(2ee-burningbush,japanesebarberry,porcelainberryyellowiris)524-475</v>
      </c>
      <c r="N4265" t="str">
        <f>IFERROR(VLOOKUP(LOWER(M4265),file_list!$B:$B,1,FALSE),FALSE)</f>
        <v>roundupproherbicide(2ee-burningbush,japanesebarberry,porcelainberryyellowiris)524-475</v>
      </c>
      <c r="O4265" t="str">
        <f t="shared" si="198"/>
        <v>TRUE</v>
      </c>
    </row>
    <row r="4266" spans="1:15" x14ac:dyDescent="0.2">
      <c r="A4266" t="s">
        <v>7460</v>
      </c>
      <c r="B4266" t="s">
        <v>7463</v>
      </c>
      <c r="C4266">
        <v>524</v>
      </c>
      <c r="D4266" t="s">
        <v>14</v>
      </c>
      <c r="E4266">
        <v>34599</v>
      </c>
      <c r="F4266" t="s">
        <v>15</v>
      </c>
      <c r="G4266" t="s">
        <v>16</v>
      </c>
      <c r="H4266" s="1">
        <v>42129</v>
      </c>
      <c r="J4266" t="s">
        <v>49</v>
      </c>
      <c r="K4266" t="b">
        <v>1</v>
      </c>
      <c r="L4266" t="str">
        <f t="shared" si="199"/>
        <v>roundupproherbicide(2ee-lesserceline)</v>
      </c>
      <c r="M4266" t="str">
        <f t="shared" si="200"/>
        <v>roundupproherbicide(2ee-lesserceline)524-475</v>
      </c>
      <c r="N4266" t="str">
        <f>IFERROR(VLOOKUP(LOWER(M4266),file_list!$B:$B,1,FALSE),FALSE)</f>
        <v>roundupproherbicide(2ee-lesserceline)524-475</v>
      </c>
      <c r="O4266" t="str">
        <f t="shared" si="198"/>
        <v>TRUE</v>
      </c>
    </row>
    <row r="4267" spans="1:15" x14ac:dyDescent="0.2">
      <c r="A4267" t="s">
        <v>7460</v>
      </c>
      <c r="B4267" t="s">
        <v>7464</v>
      </c>
      <c r="C4267">
        <v>524</v>
      </c>
      <c r="D4267" t="s">
        <v>14</v>
      </c>
      <c r="E4267">
        <v>35293</v>
      </c>
      <c r="F4267" t="s">
        <v>15</v>
      </c>
      <c r="G4267" t="s">
        <v>16</v>
      </c>
      <c r="H4267" s="1">
        <v>42212</v>
      </c>
      <c r="J4267" t="s">
        <v>49</v>
      </c>
      <c r="K4267" t="b">
        <v>1</v>
      </c>
      <c r="L4267" t="str">
        <f t="shared" si="199"/>
        <v>roundupproherbicide(2ee-japaneseangelicatree)</v>
      </c>
      <c r="M4267" t="str">
        <f t="shared" si="200"/>
        <v>roundupproherbicide(2ee-japaneseangelicatree)524-475</v>
      </c>
      <c r="N4267" t="str">
        <f>IFERROR(VLOOKUP(LOWER(M4267),file_list!$B:$B,1,FALSE),FALSE)</f>
        <v>roundupproherbicide(2ee-japaneseangelicatree)524-475</v>
      </c>
      <c r="O4267" t="str">
        <f t="shared" si="198"/>
        <v>TRUE</v>
      </c>
    </row>
    <row r="4268" spans="1:15" x14ac:dyDescent="0.2">
      <c r="A4268" t="s">
        <v>7460</v>
      </c>
      <c r="B4268" t="s">
        <v>7465</v>
      </c>
      <c r="C4268">
        <v>524</v>
      </c>
      <c r="D4268" t="s">
        <v>14</v>
      </c>
      <c r="E4268">
        <v>33909</v>
      </c>
      <c r="F4268" t="s">
        <v>15</v>
      </c>
      <c r="G4268" t="s">
        <v>16</v>
      </c>
      <c r="H4268" s="1">
        <v>42054</v>
      </c>
      <c r="J4268" t="s">
        <v>49</v>
      </c>
      <c r="K4268" t="b">
        <v>1</v>
      </c>
      <c r="L4268" t="str">
        <f t="shared" si="199"/>
        <v>roundupproherbicide(2ee-swallowwort)</v>
      </c>
      <c r="M4268" t="str">
        <f t="shared" si="200"/>
        <v>roundupproherbicide(2ee-swallowwort)524-475</v>
      </c>
      <c r="N4268" t="str">
        <f>IFERROR(VLOOKUP(LOWER(M4268),file_list!$B:$B,1,FALSE),FALSE)</f>
        <v>roundupproherbicide(2ee-swallowwort)524-475</v>
      </c>
      <c r="O4268" t="str">
        <f t="shared" si="198"/>
        <v>TRUE</v>
      </c>
    </row>
    <row r="4269" spans="1:15" x14ac:dyDescent="0.2">
      <c r="A4269" t="s">
        <v>7460</v>
      </c>
      <c r="B4269" t="s">
        <v>7466</v>
      </c>
      <c r="C4269">
        <v>524</v>
      </c>
      <c r="D4269" t="s">
        <v>14</v>
      </c>
      <c r="E4269">
        <v>38101</v>
      </c>
      <c r="F4269" t="s">
        <v>15</v>
      </c>
      <c r="G4269" t="s">
        <v>16</v>
      </c>
      <c r="H4269" s="1">
        <v>42531</v>
      </c>
      <c r="J4269" t="s">
        <v>49</v>
      </c>
      <c r="K4269" t="b">
        <v>1</v>
      </c>
      <c r="L4269" t="str">
        <f t="shared" si="199"/>
        <v>roundupproherbicide(2ee-stickysage)</v>
      </c>
      <c r="M4269" t="str">
        <f t="shared" si="200"/>
        <v>roundupproherbicide(2ee-stickysage)524-475</v>
      </c>
      <c r="N4269" t="str">
        <f>IFERROR(VLOOKUP(LOWER(M4269),file_list!$B:$B,1,FALSE),FALSE)</f>
        <v>roundupproherbicide(2ee-stickysage)524-475</v>
      </c>
      <c r="O4269" t="str">
        <f t="shared" si="198"/>
        <v>TRUE</v>
      </c>
    </row>
    <row r="4270" spans="1:15" x14ac:dyDescent="0.2">
      <c r="A4270" t="s">
        <v>7460</v>
      </c>
      <c r="B4270" t="s">
        <v>7467</v>
      </c>
      <c r="C4270">
        <v>524</v>
      </c>
      <c r="D4270" t="s">
        <v>14</v>
      </c>
      <c r="E4270">
        <v>37438</v>
      </c>
      <c r="F4270" t="s">
        <v>15</v>
      </c>
      <c r="G4270" t="s">
        <v>16</v>
      </c>
      <c r="H4270" s="1">
        <v>42481</v>
      </c>
      <c r="J4270" t="s">
        <v>49</v>
      </c>
      <c r="K4270" t="b">
        <v>1</v>
      </c>
      <c r="L4270" t="str">
        <f t="shared" si="199"/>
        <v>roundupproherbicide(2ee-falsespiraeajapanesespiraea)</v>
      </c>
      <c r="M4270" t="str">
        <f t="shared" si="200"/>
        <v>roundupproherbicide(2ee-falsespiraeajapanesespiraea)524-475</v>
      </c>
      <c r="N4270" t="str">
        <f>IFERROR(VLOOKUP(LOWER(M4270),file_list!$B:$B,1,FALSE),FALSE)</f>
        <v>roundupproherbicide(2ee-falsespiraeajapanesespiraea)524-475</v>
      </c>
      <c r="O4270" t="str">
        <f t="shared" si="198"/>
        <v>TRUE</v>
      </c>
    </row>
    <row r="4271" spans="1:15" x14ac:dyDescent="0.2">
      <c r="A4271" t="s">
        <v>7460</v>
      </c>
      <c r="B4271" t="s">
        <v>7468</v>
      </c>
      <c r="C4271">
        <v>524</v>
      </c>
      <c r="D4271" t="s">
        <v>14</v>
      </c>
      <c r="E4271">
        <v>37459</v>
      </c>
      <c r="F4271" t="s">
        <v>15</v>
      </c>
      <c r="G4271" t="s">
        <v>16</v>
      </c>
      <c r="H4271" s="1">
        <v>42475</v>
      </c>
      <c r="J4271" t="s">
        <v>49</v>
      </c>
      <c r="K4271" t="b">
        <v>1</v>
      </c>
      <c r="L4271" t="str">
        <f t="shared" si="199"/>
        <v>roundupproherbicide(2ee-viburnum)</v>
      </c>
      <c r="M4271" t="str">
        <f t="shared" si="200"/>
        <v>roundupproherbicide(2ee-viburnum)524-475</v>
      </c>
      <c r="N4271" t="str">
        <f>IFERROR(VLOOKUP(LOWER(M4271),file_list!$B:$B,1,FALSE),FALSE)</f>
        <v>roundupproherbicide(2ee-viburnum)524-475</v>
      </c>
      <c r="O4271" t="str">
        <f t="shared" si="198"/>
        <v>TRUE</v>
      </c>
    </row>
    <row r="4272" spans="1:15" x14ac:dyDescent="0.2">
      <c r="A4272" t="s">
        <v>7460</v>
      </c>
      <c r="B4272" t="s">
        <v>7469</v>
      </c>
      <c r="C4272">
        <v>524</v>
      </c>
      <c r="D4272" t="s">
        <v>14</v>
      </c>
      <c r="E4272">
        <v>37507</v>
      </c>
      <c r="F4272" t="s">
        <v>15</v>
      </c>
      <c r="G4272" t="s">
        <v>16</v>
      </c>
      <c r="H4272" s="1">
        <v>42481</v>
      </c>
      <c r="J4272" t="s">
        <v>49</v>
      </c>
      <c r="K4272" t="b">
        <v>1</v>
      </c>
      <c r="L4272" t="str">
        <f t="shared" si="199"/>
        <v>roundupproherbicide(2ee-kiwifruitsilvervine)</v>
      </c>
      <c r="M4272" t="str">
        <f t="shared" si="200"/>
        <v>roundupproherbicide(2ee-kiwifruitsilvervine)524-475</v>
      </c>
      <c r="N4272" t="str">
        <f>IFERROR(VLOOKUP(LOWER(M4272),file_list!$B:$B,1,FALSE),FALSE)</f>
        <v>roundupproherbicide(2ee-kiwifruitsilvervine)524-475</v>
      </c>
      <c r="O4272" t="str">
        <f t="shared" si="198"/>
        <v>TRUE</v>
      </c>
    </row>
    <row r="4273" spans="1:15" x14ac:dyDescent="0.2">
      <c r="A4273" t="s">
        <v>7460</v>
      </c>
      <c r="B4273" t="s">
        <v>7470</v>
      </c>
      <c r="C4273">
        <v>524</v>
      </c>
      <c r="D4273" t="s">
        <v>14</v>
      </c>
      <c r="E4273">
        <v>1200604</v>
      </c>
      <c r="F4273" t="s">
        <v>15</v>
      </c>
      <c r="G4273" t="s">
        <v>16</v>
      </c>
      <c r="H4273" s="1">
        <v>43992</v>
      </c>
      <c r="I4273" t="s">
        <v>54</v>
      </c>
      <c r="J4273" t="s">
        <v>49</v>
      </c>
      <c r="K4273" t="b">
        <v>1</v>
      </c>
      <c r="L4273" t="str">
        <f t="shared" si="199"/>
        <v>roundupproherbicide(2ee-treeofheaven)</v>
      </c>
      <c r="M4273" t="str">
        <f t="shared" si="200"/>
        <v>roundupproherbicide(2ee-treeofheaven)524-475</v>
      </c>
      <c r="N4273" t="str">
        <f>IFERROR(VLOOKUP(LOWER(M4273),file_list!$B:$B,1,FALSE),FALSE)</f>
        <v>roundupproherbicide(2ee-treeofheaven)524-475</v>
      </c>
      <c r="O4273" t="str">
        <f t="shared" si="198"/>
        <v>TRUE</v>
      </c>
    </row>
    <row r="4274" spans="1:15" x14ac:dyDescent="0.2">
      <c r="A4274" t="s">
        <v>7460</v>
      </c>
      <c r="B4274" t="s">
        <v>7471</v>
      </c>
      <c r="C4274">
        <v>524</v>
      </c>
      <c r="D4274" t="s">
        <v>14</v>
      </c>
      <c r="E4274">
        <v>1140867</v>
      </c>
      <c r="F4274" t="s">
        <v>15</v>
      </c>
      <c r="G4274" t="s">
        <v>16</v>
      </c>
      <c r="H4274" s="1">
        <v>43168</v>
      </c>
      <c r="I4274" t="s">
        <v>54</v>
      </c>
      <c r="J4274" t="s">
        <v>49</v>
      </c>
      <c r="K4274" t="b">
        <v>1</v>
      </c>
      <c r="L4274" t="str">
        <f t="shared" si="199"/>
        <v>roundupproherbicide(2ee-wisteria)</v>
      </c>
      <c r="M4274" t="str">
        <f t="shared" si="200"/>
        <v>roundupproherbicide(2ee-wisteria)524-475</v>
      </c>
      <c r="N4274" t="str">
        <f>IFERROR(VLOOKUP(LOWER(M4274),file_list!$B:$B,1,FALSE),FALSE)</f>
        <v>roundupproherbicide(2ee-wisteria)524-475</v>
      </c>
      <c r="O4274" t="str">
        <f t="shared" si="198"/>
        <v>TRUE</v>
      </c>
    </row>
    <row r="4275" spans="1:15" x14ac:dyDescent="0.2">
      <c r="A4275" t="s">
        <v>7460</v>
      </c>
      <c r="B4275" t="s">
        <v>7472</v>
      </c>
      <c r="C4275">
        <v>524</v>
      </c>
      <c r="D4275" t="s">
        <v>14</v>
      </c>
      <c r="E4275">
        <v>1273291</v>
      </c>
      <c r="F4275" t="s">
        <v>15</v>
      </c>
      <c r="G4275" t="s">
        <v>37</v>
      </c>
      <c r="H4275" s="1">
        <v>45334</v>
      </c>
      <c r="I4275" t="s">
        <v>38</v>
      </c>
      <c r="J4275" t="s">
        <v>49</v>
      </c>
      <c r="K4275" t="b">
        <v>1</v>
      </c>
      <c r="L4275" t="str">
        <f t="shared" si="199"/>
        <v>roundupproherbicide</v>
      </c>
      <c r="M4275" t="str">
        <f t="shared" si="200"/>
        <v>roundupproherbicide524-475</v>
      </c>
      <c r="N4275" t="str">
        <f>IFERROR(VLOOKUP(LOWER(M4275),file_list!$B:$B,1,FALSE),FALSE)</f>
        <v>roundupproherbicide524-475</v>
      </c>
      <c r="O4275" t="str">
        <f t="shared" si="198"/>
        <v>TRUE</v>
      </c>
    </row>
    <row r="4276" spans="1:15" x14ac:dyDescent="0.2">
      <c r="A4276" t="s">
        <v>7460</v>
      </c>
      <c r="B4276" t="s">
        <v>7473</v>
      </c>
      <c r="C4276">
        <v>524</v>
      </c>
      <c r="D4276" t="s">
        <v>14</v>
      </c>
      <c r="E4276">
        <v>1140882</v>
      </c>
      <c r="F4276" t="s">
        <v>15</v>
      </c>
      <c r="G4276" t="s">
        <v>16</v>
      </c>
      <c r="H4276" s="1">
        <v>43185</v>
      </c>
      <c r="I4276" t="s">
        <v>54</v>
      </c>
      <c r="J4276" t="s">
        <v>49</v>
      </c>
      <c r="K4276" t="b">
        <v>1</v>
      </c>
      <c r="L4276" t="str">
        <f t="shared" si="199"/>
        <v>roundupproherbicide(2ee-yellowarchangel)</v>
      </c>
      <c r="M4276" t="str">
        <f t="shared" si="200"/>
        <v>roundupproherbicide(2ee-yellowarchangel)524-475</v>
      </c>
      <c r="N4276" t="str">
        <f>IFERROR(VLOOKUP(LOWER(M4276),file_list!$B:$B,1,FALSE),FALSE)</f>
        <v>roundupproherbicide(2ee-yellowarchangel)524-475</v>
      </c>
      <c r="O4276" t="str">
        <f t="shared" si="198"/>
        <v>TRUE</v>
      </c>
    </row>
    <row r="4277" spans="1:15" x14ac:dyDescent="0.2">
      <c r="A4277" t="s">
        <v>7460</v>
      </c>
      <c r="B4277" t="s">
        <v>7474</v>
      </c>
      <c r="C4277">
        <v>524</v>
      </c>
      <c r="D4277" t="s">
        <v>14</v>
      </c>
      <c r="E4277">
        <v>1128801</v>
      </c>
      <c r="F4277" t="s">
        <v>15</v>
      </c>
      <c r="G4277" t="s">
        <v>16</v>
      </c>
      <c r="H4277" s="1">
        <v>43004</v>
      </c>
      <c r="I4277" t="s">
        <v>54</v>
      </c>
      <c r="J4277" t="s">
        <v>49</v>
      </c>
      <c r="K4277" t="b">
        <v>1</v>
      </c>
      <c r="L4277" t="str">
        <f t="shared" si="199"/>
        <v>roundupproherbicide(2ee-orientalphotinia)</v>
      </c>
      <c r="M4277" t="str">
        <f t="shared" si="200"/>
        <v>roundupproherbicide(2ee-orientalphotinia)524-475</v>
      </c>
      <c r="N4277" t="str">
        <f>IFERROR(VLOOKUP(LOWER(M4277),file_list!$B:$B,1,FALSE),FALSE)</f>
        <v>roundupproherbicide(2ee-orientalphotinia)524-475</v>
      </c>
      <c r="O4277" t="str">
        <f t="shared" si="198"/>
        <v>TRUE</v>
      </c>
    </row>
    <row r="4278" spans="1:15" x14ac:dyDescent="0.2">
      <c r="A4278" t="s">
        <v>7460</v>
      </c>
      <c r="B4278" t="s">
        <v>7475</v>
      </c>
      <c r="C4278">
        <v>524</v>
      </c>
      <c r="D4278" t="s">
        <v>14</v>
      </c>
      <c r="E4278">
        <v>1114271</v>
      </c>
      <c r="F4278" t="s">
        <v>15</v>
      </c>
      <c r="G4278" t="s">
        <v>16</v>
      </c>
      <c r="H4278" s="1">
        <v>42843</v>
      </c>
      <c r="I4278" t="s">
        <v>54</v>
      </c>
      <c r="J4278" t="s">
        <v>49</v>
      </c>
      <c r="K4278" t="b">
        <v>1</v>
      </c>
      <c r="L4278" t="str">
        <f t="shared" si="199"/>
        <v>roundupproherbicide(2ee-slenderfalsebrome)</v>
      </c>
      <c r="M4278" t="str">
        <f t="shared" si="200"/>
        <v>roundupproherbicide(2ee-slenderfalsebrome)524-475</v>
      </c>
      <c r="N4278" t="str">
        <f>IFERROR(VLOOKUP(LOWER(M4278),file_list!$B:$B,1,FALSE),FALSE)</f>
        <v>roundupproherbicide(2ee-slenderfalsebrome)524-475</v>
      </c>
      <c r="O4278" t="str">
        <f t="shared" si="198"/>
        <v>TRUE</v>
      </c>
    </row>
    <row r="4279" spans="1:15" x14ac:dyDescent="0.2">
      <c r="A4279" t="s">
        <v>7460</v>
      </c>
      <c r="B4279" t="s">
        <v>7476</v>
      </c>
      <c r="C4279">
        <v>524</v>
      </c>
      <c r="D4279" t="s">
        <v>14</v>
      </c>
      <c r="E4279">
        <v>37341</v>
      </c>
      <c r="F4279" t="s">
        <v>15</v>
      </c>
      <c r="G4279" t="s">
        <v>16</v>
      </c>
      <c r="H4279" s="1">
        <v>42436</v>
      </c>
      <c r="J4279" t="s">
        <v>49</v>
      </c>
      <c r="K4279" t="b">
        <v>1</v>
      </c>
      <c r="L4279" t="str">
        <f t="shared" si="199"/>
        <v>roundupproherbicide(2ee-lessthanlabeledrateforknotweeds)</v>
      </c>
      <c r="M4279" t="str">
        <f t="shared" si="200"/>
        <v>roundupproherbicide(2ee-lessthanlabeledrateforknotweeds)524-475</v>
      </c>
      <c r="N4279" t="str">
        <f>IFERROR(VLOOKUP(LOWER(M4279),file_list!$B:$B,1,FALSE),FALSE)</f>
        <v>roundupproherbicide(2ee-lessthanlabeledrateforknotweeds)524-475</v>
      </c>
      <c r="O4279" t="str">
        <f t="shared" ref="O4279:O4342" si="201">IF(N4279=FALSE,"FALSE","TRUE")</f>
        <v>TRUE</v>
      </c>
    </row>
    <row r="4280" spans="1:15" x14ac:dyDescent="0.2">
      <c r="A4280" t="s">
        <v>7460</v>
      </c>
      <c r="B4280" t="s">
        <v>7477</v>
      </c>
      <c r="C4280">
        <v>524</v>
      </c>
      <c r="D4280" t="s">
        <v>14</v>
      </c>
      <c r="E4280">
        <v>15103</v>
      </c>
      <c r="F4280" t="s">
        <v>15</v>
      </c>
      <c r="G4280" t="s">
        <v>16</v>
      </c>
      <c r="H4280" s="1">
        <v>39941</v>
      </c>
      <c r="J4280" t="s">
        <v>49</v>
      </c>
      <c r="K4280" t="b">
        <v>1</v>
      </c>
      <c r="L4280" t="str">
        <f t="shared" si="199"/>
        <v>roundupproherbicide(2ee-garlicmustard)</v>
      </c>
      <c r="M4280" t="str">
        <f t="shared" si="200"/>
        <v>roundupproherbicide(2ee-garlicmustard)524-475</v>
      </c>
      <c r="N4280" t="str">
        <f>IFERROR(VLOOKUP(LOWER(M4280),file_list!$B:$B,1,FALSE),FALSE)</f>
        <v>roundupproherbicide(2ee-garlicmustard)524-475</v>
      </c>
      <c r="O4280" t="str">
        <f t="shared" si="201"/>
        <v>TRUE</v>
      </c>
    </row>
    <row r="4281" spans="1:15" x14ac:dyDescent="0.2">
      <c r="A4281" t="s">
        <v>7460</v>
      </c>
      <c r="B4281" t="s">
        <v>7478</v>
      </c>
      <c r="C4281">
        <v>524</v>
      </c>
      <c r="D4281" t="s">
        <v>14</v>
      </c>
      <c r="E4281">
        <v>1170589</v>
      </c>
      <c r="F4281" t="s">
        <v>15</v>
      </c>
      <c r="G4281" t="s">
        <v>16</v>
      </c>
      <c r="H4281" s="1">
        <v>43605</v>
      </c>
      <c r="I4281" t="s">
        <v>54</v>
      </c>
      <c r="J4281" t="s">
        <v>49</v>
      </c>
      <c r="K4281" t="b">
        <v>1</v>
      </c>
      <c r="L4281" t="str">
        <f t="shared" si="199"/>
        <v>roundupproherbicide(2ee-castoraralia)</v>
      </c>
      <c r="M4281" t="str">
        <f t="shared" si="200"/>
        <v>roundupproherbicide(2ee-castoraralia)524-475</v>
      </c>
      <c r="N4281" t="str">
        <f>IFERROR(VLOOKUP(LOWER(M4281),file_list!$B:$B,1,FALSE),FALSE)</f>
        <v>roundupproherbicide(2ee-castoraralia)524-475</v>
      </c>
      <c r="O4281" t="str">
        <f t="shared" si="201"/>
        <v>TRUE</v>
      </c>
    </row>
    <row r="4282" spans="1:15" x14ac:dyDescent="0.2">
      <c r="A4282" t="s">
        <v>7460</v>
      </c>
      <c r="B4282" t="s">
        <v>7479</v>
      </c>
      <c r="C4282">
        <v>524</v>
      </c>
      <c r="D4282" t="s">
        <v>14</v>
      </c>
      <c r="E4282">
        <v>1141768</v>
      </c>
      <c r="F4282" t="s">
        <v>15</v>
      </c>
      <c r="G4282" t="s">
        <v>16</v>
      </c>
      <c r="H4282" s="1">
        <v>43192</v>
      </c>
      <c r="I4282" t="s">
        <v>54</v>
      </c>
      <c r="J4282" t="s">
        <v>49</v>
      </c>
      <c r="K4282" t="b">
        <v>1</v>
      </c>
      <c r="L4282" t="str">
        <f t="shared" si="199"/>
        <v>roundupproherbicide(2ee-cupplant)</v>
      </c>
      <c r="M4282" t="str">
        <f t="shared" si="200"/>
        <v>roundupproherbicide(2ee-cupplant)524-475</v>
      </c>
      <c r="N4282" t="str">
        <f>IFERROR(VLOOKUP(LOWER(M4282),file_list!$B:$B,1,FALSE),FALSE)</f>
        <v>roundupproherbicide(2ee-cupplant)524-475</v>
      </c>
      <c r="O4282" t="str">
        <f t="shared" si="201"/>
        <v>TRUE</v>
      </c>
    </row>
    <row r="4283" spans="1:15" x14ac:dyDescent="0.2">
      <c r="A4283" t="s">
        <v>7460</v>
      </c>
      <c r="B4283" t="s">
        <v>7480</v>
      </c>
      <c r="C4283">
        <v>524</v>
      </c>
      <c r="D4283" t="s">
        <v>14</v>
      </c>
      <c r="E4283">
        <v>1145574</v>
      </c>
      <c r="F4283" t="s">
        <v>15</v>
      </c>
      <c r="G4283" t="s">
        <v>16</v>
      </c>
      <c r="H4283" s="1">
        <v>43244</v>
      </c>
      <c r="I4283" t="s">
        <v>54</v>
      </c>
      <c r="J4283" t="s">
        <v>49</v>
      </c>
      <c r="K4283" t="b">
        <v>1</v>
      </c>
      <c r="L4283" t="str">
        <f t="shared" si="199"/>
        <v>roundupproherbicide(2ee-clipdrip)</v>
      </c>
      <c r="M4283" t="str">
        <f t="shared" si="200"/>
        <v>roundupproherbicide(2ee-clipdrip)524-475</v>
      </c>
      <c r="N4283" t="str">
        <f>IFERROR(VLOOKUP(LOWER(M4283),file_list!$B:$B,1,FALSE),FALSE)</f>
        <v>roundupproherbicide(2ee-clipdrip)524-475</v>
      </c>
      <c r="O4283" t="str">
        <f t="shared" si="201"/>
        <v>TRUE</v>
      </c>
    </row>
    <row r="4284" spans="1:15" x14ac:dyDescent="0.2">
      <c r="A4284" t="s">
        <v>7460</v>
      </c>
      <c r="B4284" t="s">
        <v>7481</v>
      </c>
      <c r="C4284">
        <v>524</v>
      </c>
      <c r="D4284" t="s">
        <v>14</v>
      </c>
      <c r="E4284">
        <v>1139680</v>
      </c>
      <c r="F4284" t="s">
        <v>15</v>
      </c>
      <c r="G4284" t="s">
        <v>16</v>
      </c>
      <c r="H4284" s="1">
        <v>43168</v>
      </c>
      <c r="I4284" t="s">
        <v>54</v>
      </c>
      <c r="J4284" t="s">
        <v>49</v>
      </c>
      <c r="K4284" t="b">
        <v>1</v>
      </c>
      <c r="L4284" t="str">
        <f t="shared" si="199"/>
        <v>roundupproherbicide(2ee-amurcorktree)</v>
      </c>
      <c r="M4284" t="str">
        <f t="shared" si="200"/>
        <v>roundupproherbicide(2ee-amurcorktree)524-475</v>
      </c>
      <c r="N4284" t="str">
        <f>IFERROR(VLOOKUP(LOWER(M4284),file_list!$B:$B,1,FALSE),FALSE)</f>
        <v>roundupproherbicide(2ee-amurcorktree)524-475</v>
      </c>
      <c r="O4284" t="str">
        <f t="shared" si="201"/>
        <v>TRUE</v>
      </c>
    </row>
    <row r="4285" spans="1:15" x14ac:dyDescent="0.2">
      <c r="A4285" t="s">
        <v>7460</v>
      </c>
      <c r="B4285" t="s">
        <v>7482</v>
      </c>
      <c r="C4285">
        <v>524</v>
      </c>
      <c r="D4285" t="s">
        <v>14</v>
      </c>
      <c r="E4285">
        <v>1139851</v>
      </c>
      <c r="F4285" t="s">
        <v>15</v>
      </c>
      <c r="G4285" t="s">
        <v>16</v>
      </c>
      <c r="H4285" s="1">
        <v>43168</v>
      </c>
      <c r="I4285" t="s">
        <v>54</v>
      </c>
      <c r="J4285" t="s">
        <v>49</v>
      </c>
      <c r="K4285" t="b">
        <v>1</v>
      </c>
      <c r="L4285" t="str">
        <f t="shared" si="199"/>
        <v>roundupproherbicide(2ee-blackjetbead)</v>
      </c>
      <c r="M4285" t="str">
        <f t="shared" si="200"/>
        <v>roundupproherbicide(2ee-blackjetbead)524-475</v>
      </c>
      <c r="N4285" t="str">
        <f>IFERROR(VLOOKUP(LOWER(M4285),file_list!$B:$B,1,FALSE),FALSE)</f>
        <v>roundupproherbicide(2ee-blackjetbead)524-475</v>
      </c>
      <c r="O4285" t="str">
        <f t="shared" si="201"/>
        <v>TRUE</v>
      </c>
    </row>
    <row r="4286" spans="1:15" x14ac:dyDescent="0.2">
      <c r="A4286" t="s">
        <v>7460</v>
      </c>
      <c r="B4286" t="s">
        <v>7483</v>
      </c>
      <c r="C4286">
        <v>524</v>
      </c>
      <c r="D4286" t="s">
        <v>14</v>
      </c>
      <c r="E4286">
        <v>1140624</v>
      </c>
      <c r="F4286" t="s">
        <v>15</v>
      </c>
      <c r="G4286" t="s">
        <v>16</v>
      </c>
      <c r="H4286" s="1">
        <v>43168</v>
      </c>
      <c r="I4286" t="s">
        <v>54</v>
      </c>
      <c r="J4286" t="s">
        <v>49</v>
      </c>
      <c r="K4286" t="b">
        <v>1</v>
      </c>
      <c r="L4286" t="str">
        <f t="shared" si="199"/>
        <v>roundupproherbicide(2ee-sapphireberry)</v>
      </c>
      <c r="M4286" t="str">
        <f t="shared" si="200"/>
        <v>roundupproherbicide(2ee-sapphireberry)524-475</v>
      </c>
      <c r="N4286" t="str">
        <f>IFERROR(VLOOKUP(LOWER(M4286),file_list!$B:$B,1,FALSE),FALSE)</f>
        <v>roundupproherbicide(2ee-sapphireberry)524-475</v>
      </c>
      <c r="O4286" t="str">
        <f t="shared" si="201"/>
        <v>TRUE</v>
      </c>
    </row>
    <row r="4287" spans="1:15" x14ac:dyDescent="0.2">
      <c r="A4287" t="s">
        <v>7460</v>
      </c>
      <c r="B4287" t="s">
        <v>7484</v>
      </c>
      <c r="C4287">
        <v>524</v>
      </c>
      <c r="D4287" t="s">
        <v>14</v>
      </c>
      <c r="E4287">
        <v>37425</v>
      </c>
      <c r="F4287" t="s">
        <v>15</v>
      </c>
      <c r="G4287" t="s">
        <v>16</v>
      </c>
      <c r="H4287" s="1">
        <v>42436</v>
      </c>
      <c r="J4287" t="s">
        <v>49</v>
      </c>
      <c r="K4287" t="b">
        <v>1</v>
      </c>
      <c r="L4287" t="str">
        <f t="shared" si="199"/>
        <v>roundupproherbicide(2ee-scotchbroom)</v>
      </c>
      <c r="M4287" t="str">
        <f t="shared" si="200"/>
        <v>roundupproherbicide(2ee-scotchbroom)524-475</v>
      </c>
      <c r="N4287" t="str">
        <f>IFERROR(VLOOKUP(LOWER(M4287),file_list!$B:$B,1,FALSE),FALSE)</f>
        <v>roundupproherbicide(2ee-scotchbroom)524-475</v>
      </c>
      <c r="O4287" t="str">
        <f t="shared" si="201"/>
        <v>TRUE</v>
      </c>
    </row>
    <row r="4288" spans="1:15" x14ac:dyDescent="0.2">
      <c r="A4288" t="s">
        <v>7460</v>
      </c>
      <c r="B4288" t="s">
        <v>7485</v>
      </c>
      <c r="C4288">
        <v>524</v>
      </c>
      <c r="D4288" t="s">
        <v>14</v>
      </c>
      <c r="E4288">
        <v>37354</v>
      </c>
      <c r="F4288" t="s">
        <v>15</v>
      </c>
      <c r="G4288" t="s">
        <v>16</v>
      </c>
      <c r="H4288" s="1">
        <v>42436</v>
      </c>
      <c r="J4288" t="s">
        <v>49</v>
      </c>
      <c r="K4288" t="b">
        <v>1</v>
      </c>
      <c r="L4288" t="str">
        <f t="shared" si="199"/>
        <v>roundupproherbicide(2ee-japanesestiltgrass)</v>
      </c>
      <c r="M4288" t="str">
        <f t="shared" si="200"/>
        <v>roundupproherbicide(2ee-japanesestiltgrass)524-475</v>
      </c>
      <c r="N4288" t="str">
        <f>IFERROR(VLOOKUP(LOWER(M4288),file_list!$B:$B,1,FALSE),FALSE)</f>
        <v>roundupproherbicide(2ee-japanesestiltgrass)524-475</v>
      </c>
      <c r="O4288" t="str">
        <f t="shared" si="201"/>
        <v>TRUE</v>
      </c>
    </row>
    <row r="4289" spans="1:15" x14ac:dyDescent="0.2">
      <c r="A4289" t="s">
        <v>7486</v>
      </c>
      <c r="B4289" t="s">
        <v>7487</v>
      </c>
      <c r="C4289">
        <v>524</v>
      </c>
      <c r="D4289" t="s">
        <v>14</v>
      </c>
      <c r="E4289">
        <v>1303361</v>
      </c>
      <c r="F4289" t="s">
        <v>15</v>
      </c>
      <c r="G4289" t="s">
        <v>37</v>
      </c>
      <c r="H4289" s="1">
        <v>45848</v>
      </c>
      <c r="I4289" t="s">
        <v>54</v>
      </c>
      <c r="J4289" t="s">
        <v>49</v>
      </c>
      <c r="K4289" t="b">
        <v>1</v>
      </c>
      <c r="L4289" t="str">
        <f t="shared" si="199"/>
        <v>confidencextraherbicide(notforsale,useordistributioninnassauorsuffolkcounties)</v>
      </c>
      <c r="M4289" t="str">
        <f t="shared" si="200"/>
        <v>confidencextraherbicide(notforsale,useordistributioninnassauorsuffolkcounties)524-480</v>
      </c>
      <c r="N4289" t="str">
        <f>IFERROR(VLOOKUP(LOWER(M4289),file_list!$B:$B,1,FALSE),FALSE)</f>
        <v>confidencextraherbicide(notforsale,useordistributioninnassauorsuffolkcounties)524-480</v>
      </c>
      <c r="O4289" t="str">
        <f t="shared" si="201"/>
        <v>TRUE</v>
      </c>
    </row>
    <row r="4290" spans="1:15" x14ac:dyDescent="0.2">
      <c r="A4290" t="s">
        <v>7486</v>
      </c>
      <c r="B4290" t="s">
        <v>7488</v>
      </c>
      <c r="C4290">
        <v>524</v>
      </c>
      <c r="D4290" t="s">
        <v>14</v>
      </c>
      <c r="E4290">
        <v>1279497</v>
      </c>
      <c r="F4290" t="s">
        <v>15</v>
      </c>
      <c r="G4290" t="s">
        <v>37</v>
      </c>
      <c r="H4290" s="1">
        <v>45421</v>
      </c>
      <c r="J4290" t="s">
        <v>49</v>
      </c>
      <c r="K4290" t="b">
        <v>0</v>
      </c>
      <c r="L4290" t="str">
        <f t="shared" si="199"/>
        <v>harnessxtraherbicide[nouseinnassausuffolkcounties,ny]</v>
      </c>
      <c r="M4290" t="str">
        <f t="shared" si="200"/>
        <v>harnessxtraherbicide[nouseinnassausuffolkcounties,ny]524-480</v>
      </c>
      <c r="N4290" t="str">
        <f>IFERROR(VLOOKUP(LOWER(M4290),file_list!$B:$B,1,FALSE),FALSE)</f>
        <v>harnessxtraherbicide[nouseinnassausuffolkcounties,ny]524-480</v>
      </c>
      <c r="O4290" t="str">
        <f t="shared" si="201"/>
        <v>TRUE</v>
      </c>
    </row>
    <row r="4291" spans="1:15" x14ac:dyDescent="0.2">
      <c r="A4291" t="s">
        <v>7489</v>
      </c>
      <c r="B4291" t="s">
        <v>7490</v>
      </c>
      <c r="C4291">
        <v>524</v>
      </c>
      <c r="D4291" t="s">
        <v>14</v>
      </c>
      <c r="E4291">
        <v>1303208</v>
      </c>
      <c r="F4291" t="s">
        <v>15</v>
      </c>
      <c r="G4291" t="s">
        <v>37</v>
      </c>
      <c r="H4291" s="1">
        <v>45846</v>
      </c>
      <c r="I4291" t="s">
        <v>54</v>
      </c>
      <c r="J4291" t="s">
        <v>49</v>
      </c>
      <c r="K4291" t="b">
        <v>1</v>
      </c>
      <c r="L4291" t="str">
        <f t="shared" ref="L4291:L4354" si="202">SUBSTITUTE(LOWER(SUBSTITUTE(SUBSTITUTE(SUBSTITUTE(B4291," ",""),"/",""),"&amp;","")),"and","")</f>
        <v>confidencextra5.6lherbicide(nosale,use,ordistributioninnassauorsuffolkcounties)</v>
      </c>
      <c r="M4291" t="str">
        <f t="shared" ref="M4291:M4354" si="203">_xlfn.CONCAT(L4291,A4291)</f>
        <v>confidencextra5.6lherbicide(nosale,use,ordistributioninnassauorsuffolkcounties)524-485</v>
      </c>
      <c r="N4291" t="str">
        <f>IFERROR(VLOOKUP(LOWER(M4291),file_list!$B:$B,1,FALSE),FALSE)</f>
        <v>confidencextra5.6lherbicide(nosale,use,ordistributioninnassauorsuffolkcounties)524-485</v>
      </c>
      <c r="O4291" t="str">
        <f t="shared" si="201"/>
        <v>TRUE</v>
      </c>
    </row>
    <row r="4292" spans="1:15" x14ac:dyDescent="0.2">
      <c r="A4292" t="s">
        <v>7489</v>
      </c>
      <c r="B4292" t="s">
        <v>7491</v>
      </c>
      <c r="C4292">
        <v>524</v>
      </c>
      <c r="D4292" t="s">
        <v>14</v>
      </c>
      <c r="E4292">
        <v>1273291</v>
      </c>
      <c r="F4292" t="s">
        <v>15</v>
      </c>
      <c r="G4292" t="s">
        <v>37</v>
      </c>
      <c r="H4292" s="1">
        <v>45334</v>
      </c>
      <c r="I4292" t="s">
        <v>38</v>
      </c>
      <c r="J4292" t="s">
        <v>49</v>
      </c>
      <c r="K4292" t="b">
        <v>0</v>
      </c>
      <c r="L4292" t="str">
        <f t="shared" si="202"/>
        <v>harnessxtra5.6lherbicide[nouseinnassausuffolkcounties,ny]</v>
      </c>
      <c r="M4292" t="str">
        <f t="shared" si="203"/>
        <v>harnessxtra5.6lherbicide[nouseinnassausuffolkcounties,ny]524-485</v>
      </c>
      <c r="N4292" t="str">
        <f>IFERROR(VLOOKUP(LOWER(M4292),file_list!$B:$B,1,FALSE),FALSE)</f>
        <v>harnessxtra5.6lherbicide[nouseinnassausuffolkcounties,ny]524-485</v>
      </c>
      <c r="O4292" t="str">
        <f t="shared" si="201"/>
        <v>TRUE</v>
      </c>
    </row>
    <row r="4293" spans="1:15" x14ac:dyDescent="0.2">
      <c r="A4293" t="s">
        <v>7492</v>
      </c>
      <c r="B4293" t="s">
        <v>7493</v>
      </c>
      <c r="C4293">
        <v>524</v>
      </c>
      <c r="D4293" t="s">
        <v>14</v>
      </c>
      <c r="E4293">
        <v>1273291</v>
      </c>
      <c r="F4293" t="s">
        <v>15</v>
      </c>
      <c r="G4293" t="s">
        <v>37</v>
      </c>
      <c r="H4293" s="1">
        <v>45334</v>
      </c>
      <c r="I4293" t="s">
        <v>38</v>
      </c>
      <c r="J4293" t="s">
        <v>662</v>
      </c>
      <c r="K4293" t="b">
        <v>1</v>
      </c>
      <c r="L4293" t="str">
        <f t="shared" si="202"/>
        <v>mon810</v>
      </c>
      <c r="M4293" t="str">
        <f t="shared" si="203"/>
        <v>mon810524-489</v>
      </c>
      <c r="N4293" t="str">
        <f>IFERROR(VLOOKUP(LOWER(M4293),file_list!$B:$B,1,FALSE),FALSE)</f>
        <v>mon810524-489</v>
      </c>
      <c r="O4293" t="str">
        <f t="shared" si="201"/>
        <v>TRUE</v>
      </c>
    </row>
    <row r="4294" spans="1:15" x14ac:dyDescent="0.2">
      <c r="A4294" t="s">
        <v>7494</v>
      </c>
      <c r="B4294" t="s">
        <v>7495</v>
      </c>
      <c r="C4294">
        <v>524</v>
      </c>
      <c r="D4294" t="s">
        <v>14</v>
      </c>
      <c r="E4294">
        <v>1302122</v>
      </c>
      <c r="F4294" t="s">
        <v>15</v>
      </c>
      <c r="G4294" t="s">
        <v>37</v>
      </c>
      <c r="H4294" s="1">
        <v>45826</v>
      </c>
      <c r="I4294" t="s">
        <v>63</v>
      </c>
      <c r="J4294" t="s">
        <v>49</v>
      </c>
      <c r="K4294" t="b">
        <v>0</v>
      </c>
      <c r="L4294" t="str">
        <f t="shared" si="202"/>
        <v>degreextraherbicide[nouseinnassausuffolkcounties,ny]</v>
      </c>
      <c r="M4294" t="str">
        <f t="shared" si="203"/>
        <v>degreextraherbicide[nouseinnassausuffolkcounties,ny]524-511</v>
      </c>
      <c r="N4294" t="str">
        <f>IFERROR(VLOOKUP(LOWER(M4294),file_list!$B:$B,1,FALSE),FALSE)</f>
        <v>degreextraherbicide[nouseinnassausuffolkcounties,ny]524-511</v>
      </c>
      <c r="O4294" t="str">
        <f t="shared" si="201"/>
        <v>TRUE</v>
      </c>
    </row>
    <row r="4295" spans="1:15" x14ac:dyDescent="0.2">
      <c r="A4295" t="s">
        <v>7496</v>
      </c>
      <c r="B4295" t="s">
        <v>7497</v>
      </c>
      <c r="C4295">
        <v>524</v>
      </c>
      <c r="D4295" t="s">
        <v>14</v>
      </c>
      <c r="E4295">
        <v>15928</v>
      </c>
      <c r="F4295" t="s">
        <v>15</v>
      </c>
      <c r="G4295" t="s">
        <v>16</v>
      </c>
      <c r="H4295" s="1">
        <v>40030</v>
      </c>
      <c r="J4295" t="s">
        <v>49</v>
      </c>
      <c r="K4295" t="b">
        <v>1</v>
      </c>
      <c r="L4295" t="str">
        <f t="shared" si="202"/>
        <v>rangerproherbicide(2ee-swallow-wort)</v>
      </c>
      <c r="M4295" t="str">
        <f t="shared" si="203"/>
        <v>rangerproherbicide(2ee-swallow-wort)524-517</v>
      </c>
      <c r="N4295" t="str">
        <f>IFERROR(VLOOKUP(LOWER(M4295),file_list!$B:$B,1,FALSE),FALSE)</f>
        <v>rangerproherbicide(2ee-swallow-wort)524-517</v>
      </c>
      <c r="O4295" t="str">
        <f t="shared" si="201"/>
        <v>TRUE</v>
      </c>
    </row>
    <row r="4296" spans="1:15" x14ac:dyDescent="0.2">
      <c r="A4296" t="s">
        <v>7496</v>
      </c>
      <c r="B4296" t="s">
        <v>7498</v>
      </c>
      <c r="C4296">
        <v>524</v>
      </c>
      <c r="D4296" t="s">
        <v>14</v>
      </c>
      <c r="E4296">
        <v>1273291</v>
      </c>
      <c r="F4296" t="s">
        <v>15</v>
      </c>
      <c r="G4296" t="s">
        <v>37</v>
      </c>
      <c r="H4296" s="1">
        <v>45334</v>
      </c>
      <c r="I4296" t="s">
        <v>38</v>
      </c>
      <c r="J4296" t="s">
        <v>49</v>
      </c>
      <c r="K4296" t="b">
        <v>1</v>
      </c>
      <c r="L4296" t="str">
        <f t="shared" si="202"/>
        <v>rangerproherbicide</v>
      </c>
      <c r="M4296" t="str">
        <f t="shared" si="203"/>
        <v>rangerproherbicide524-517</v>
      </c>
      <c r="N4296" t="str">
        <f>IFERROR(VLOOKUP(LOWER(M4296),file_list!$B:$B,1,FALSE),FALSE)</f>
        <v>rangerproherbicide524-517</v>
      </c>
      <c r="O4296" t="str">
        <f t="shared" si="201"/>
        <v>TRUE</v>
      </c>
    </row>
    <row r="4297" spans="1:15" x14ac:dyDescent="0.2">
      <c r="A4297" t="s">
        <v>7499</v>
      </c>
      <c r="B4297" t="s">
        <v>7500</v>
      </c>
      <c r="C4297">
        <v>524</v>
      </c>
      <c r="D4297" t="s">
        <v>14</v>
      </c>
      <c r="E4297">
        <v>1261214</v>
      </c>
      <c r="F4297" t="s">
        <v>15</v>
      </c>
      <c r="G4297" t="s">
        <v>16</v>
      </c>
      <c r="H4297" s="1">
        <v>45047</v>
      </c>
      <c r="I4297" t="s">
        <v>54</v>
      </c>
      <c r="J4297" t="s">
        <v>49</v>
      </c>
      <c r="K4297" t="b">
        <v>1</v>
      </c>
      <c r="L4297" t="str">
        <f t="shared" si="202"/>
        <v>roundupproconcentrateherbicide(2ee-five-leafaralia)</v>
      </c>
      <c r="M4297" t="str">
        <f t="shared" si="203"/>
        <v>roundupproconcentrateherbicide(2ee-five-leafaralia)524-529</v>
      </c>
      <c r="N4297" t="str">
        <f>IFERROR(VLOOKUP(LOWER(M4297),file_list!$B:$B,1,FALSE),FALSE)</f>
        <v>roundupproconcentrateherbicide(2ee-five-leafaralia)524-529</v>
      </c>
      <c r="O4297" t="str">
        <f t="shared" si="201"/>
        <v>TRUE</v>
      </c>
    </row>
    <row r="4298" spans="1:15" x14ac:dyDescent="0.2">
      <c r="A4298" t="s">
        <v>7499</v>
      </c>
      <c r="B4298" t="s">
        <v>7501</v>
      </c>
      <c r="C4298">
        <v>524</v>
      </c>
      <c r="D4298" t="s">
        <v>14</v>
      </c>
      <c r="E4298">
        <v>1265143</v>
      </c>
      <c r="F4298" t="s">
        <v>15</v>
      </c>
      <c r="G4298" t="s">
        <v>16</v>
      </c>
      <c r="H4298" s="1">
        <v>45123</v>
      </c>
      <c r="I4298" t="s">
        <v>54</v>
      </c>
      <c r="J4298" t="s">
        <v>49</v>
      </c>
      <c r="K4298" t="b">
        <v>1</v>
      </c>
      <c r="L4298" t="str">
        <f t="shared" si="202"/>
        <v>roundupproconcentrateherbicide(2ee-japanesetreelilac)</v>
      </c>
      <c r="M4298" t="str">
        <f t="shared" si="203"/>
        <v>roundupproconcentrateherbicide(2ee-japanesetreelilac)524-529</v>
      </c>
      <c r="N4298" t="str">
        <f>IFERROR(VLOOKUP(LOWER(M4298),file_list!$B:$B,1,FALSE),FALSE)</f>
        <v>roundupproconcentrateherbicide(2ee-japanesetreelilac)524-529</v>
      </c>
      <c r="O4298" t="str">
        <f t="shared" si="201"/>
        <v>TRUE</v>
      </c>
    </row>
    <row r="4299" spans="1:15" x14ac:dyDescent="0.2">
      <c r="A4299" t="s">
        <v>7499</v>
      </c>
      <c r="B4299" t="s">
        <v>7502</v>
      </c>
      <c r="C4299">
        <v>524</v>
      </c>
      <c r="D4299" t="s">
        <v>14</v>
      </c>
      <c r="E4299">
        <v>1239367</v>
      </c>
      <c r="F4299" t="s">
        <v>15</v>
      </c>
      <c r="G4299" t="s">
        <v>16</v>
      </c>
      <c r="H4299" s="1">
        <v>44657</v>
      </c>
      <c r="I4299" t="s">
        <v>54</v>
      </c>
      <c r="J4299" t="s">
        <v>49</v>
      </c>
      <c r="K4299" t="b">
        <v>1</v>
      </c>
      <c r="L4299" t="str">
        <f t="shared" si="202"/>
        <v>roundupproconcentrateherbicide(2ee-newyorkfern,hay-scentedfern,stripedmaplehophornbeam)</v>
      </c>
      <c r="M4299" t="str">
        <f t="shared" si="203"/>
        <v>roundupproconcentrateherbicide(2ee-newyorkfern,hay-scentedfern,stripedmaplehophornbeam)524-529</v>
      </c>
      <c r="N4299" t="str">
        <f>IFERROR(VLOOKUP(LOWER(M4299),file_list!$B:$B,1,FALSE),FALSE)</f>
        <v>roundupproconcentrateherbicide(2ee-newyorkfern,hay-scentedfern,stripedmaplehophornbeam)524-529</v>
      </c>
      <c r="O4299" t="str">
        <f t="shared" si="201"/>
        <v>TRUE</v>
      </c>
    </row>
    <row r="4300" spans="1:15" x14ac:dyDescent="0.2">
      <c r="A4300" t="s">
        <v>7499</v>
      </c>
      <c r="B4300" t="s">
        <v>7503</v>
      </c>
      <c r="C4300">
        <v>524</v>
      </c>
      <c r="D4300" t="s">
        <v>14</v>
      </c>
      <c r="E4300">
        <v>1098154</v>
      </c>
      <c r="F4300" t="s">
        <v>15</v>
      </c>
      <c r="G4300" t="s">
        <v>16</v>
      </c>
      <c r="H4300" s="1">
        <v>42633</v>
      </c>
      <c r="J4300" t="s">
        <v>49</v>
      </c>
      <c r="K4300" t="b">
        <v>1</v>
      </c>
      <c r="L4300" t="str">
        <f t="shared" si="202"/>
        <v>roundupproconcentrateherbicide(2ee-gianthogweed)</v>
      </c>
      <c r="M4300" t="str">
        <f t="shared" si="203"/>
        <v>roundupproconcentrateherbicide(2ee-gianthogweed)524-529</v>
      </c>
      <c r="N4300" t="str">
        <f>IFERROR(VLOOKUP(LOWER(M4300),file_list!$B:$B,1,FALSE),FALSE)</f>
        <v>roundupproconcentrateherbicide(2ee-gianthogweed)524-529</v>
      </c>
      <c r="O4300" t="str">
        <f t="shared" si="201"/>
        <v>TRUE</v>
      </c>
    </row>
    <row r="4301" spans="1:15" x14ac:dyDescent="0.2">
      <c r="A4301" t="s">
        <v>7499</v>
      </c>
      <c r="B4301" t="s">
        <v>7504</v>
      </c>
      <c r="C4301">
        <v>524</v>
      </c>
      <c r="D4301" t="s">
        <v>14</v>
      </c>
      <c r="E4301">
        <v>1295100</v>
      </c>
      <c r="F4301" t="s">
        <v>15</v>
      </c>
      <c r="G4301" t="s">
        <v>37</v>
      </c>
      <c r="H4301" s="1">
        <v>45709</v>
      </c>
      <c r="I4301" t="s">
        <v>63</v>
      </c>
      <c r="J4301" t="s">
        <v>49</v>
      </c>
      <c r="K4301" t="b">
        <v>1</v>
      </c>
      <c r="L4301" t="str">
        <f t="shared" si="202"/>
        <v>roundupproconcentrateherbicide</v>
      </c>
      <c r="M4301" t="str">
        <f t="shared" si="203"/>
        <v>roundupproconcentrateherbicide524-529</v>
      </c>
      <c r="N4301" t="str">
        <f>IFERROR(VLOOKUP(LOWER(M4301),file_list!$B:$B,1,FALSE),FALSE)</f>
        <v>roundupproconcentrateherbicide524-529</v>
      </c>
      <c r="O4301" t="str">
        <f t="shared" si="201"/>
        <v>TRUE</v>
      </c>
    </row>
    <row r="4302" spans="1:15" x14ac:dyDescent="0.2">
      <c r="A4302" t="s">
        <v>7505</v>
      </c>
      <c r="B4302" t="s">
        <v>7506</v>
      </c>
      <c r="C4302">
        <v>524</v>
      </c>
      <c r="D4302" t="s">
        <v>14</v>
      </c>
      <c r="E4302">
        <v>1283718</v>
      </c>
      <c r="F4302" t="s">
        <v>15</v>
      </c>
      <c r="G4302" t="s">
        <v>37</v>
      </c>
      <c r="H4302" s="1">
        <v>45498</v>
      </c>
      <c r="I4302" t="s">
        <v>356</v>
      </c>
      <c r="J4302" t="s">
        <v>49</v>
      </c>
      <c r="K4302" t="b">
        <v>1</v>
      </c>
      <c r="L4302" t="str">
        <f t="shared" si="202"/>
        <v>roundupquikproherbicide(pouches)</v>
      </c>
      <c r="M4302" t="str">
        <f t="shared" si="203"/>
        <v>roundupquikproherbicide(pouches)524-535</v>
      </c>
      <c r="N4302" t="str">
        <f>IFERROR(VLOOKUP(LOWER(M4302),file_list!$B:$B,1,FALSE),FALSE)</f>
        <v>roundupquikproherbicide(pouches)524-535</v>
      </c>
      <c r="O4302" t="str">
        <f t="shared" si="201"/>
        <v>TRUE</v>
      </c>
    </row>
    <row r="4303" spans="1:15" x14ac:dyDescent="0.2">
      <c r="A4303" t="s">
        <v>7505</v>
      </c>
      <c r="B4303" t="s">
        <v>7507</v>
      </c>
      <c r="C4303">
        <v>524</v>
      </c>
      <c r="D4303" t="s">
        <v>14</v>
      </c>
      <c r="E4303">
        <v>1311046</v>
      </c>
      <c r="F4303" t="s">
        <v>15</v>
      </c>
      <c r="G4303" t="s">
        <v>37</v>
      </c>
      <c r="H4303" s="1">
        <v>45975</v>
      </c>
      <c r="I4303" t="s">
        <v>54</v>
      </c>
      <c r="J4303" t="s">
        <v>49</v>
      </c>
      <c r="K4303" t="b">
        <v>1</v>
      </c>
      <c r="L4303" t="str">
        <f t="shared" si="202"/>
        <v>roundupquikproherbicide(bulk)</v>
      </c>
      <c r="M4303" t="str">
        <f t="shared" si="203"/>
        <v>roundupquikproherbicide(bulk)524-535</v>
      </c>
      <c r="N4303" t="str">
        <f>IFERROR(VLOOKUP(LOWER(M4303),file_list!$B:$B,1,FALSE),FALSE)</f>
        <v>roundupquikproherbicide(bulk)524-535</v>
      </c>
      <c r="O4303" t="str">
        <f t="shared" si="201"/>
        <v>TRUE</v>
      </c>
    </row>
    <row r="4304" spans="1:15" x14ac:dyDescent="0.2">
      <c r="A4304" t="s">
        <v>7508</v>
      </c>
      <c r="B4304" t="s">
        <v>7509</v>
      </c>
      <c r="C4304">
        <v>524</v>
      </c>
      <c r="D4304" t="s">
        <v>14</v>
      </c>
      <c r="E4304">
        <v>4805</v>
      </c>
      <c r="F4304" t="s">
        <v>15</v>
      </c>
      <c r="G4304" t="s">
        <v>16</v>
      </c>
      <c r="H4304" s="1">
        <v>38791</v>
      </c>
      <c r="J4304" t="s">
        <v>49</v>
      </c>
      <c r="K4304" t="b">
        <v>1</v>
      </c>
      <c r="L4304" t="str">
        <f t="shared" si="202"/>
        <v>roundupweathermaxherbicide(2ee-tankmixforroundupreadycotton)</v>
      </c>
      <c r="M4304" t="str">
        <f t="shared" si="203"/>
        <v>roundupweathermaxherbicide(2ee-tankmixforroundupreadycotton)524-537</v>
      </c>
      <c r="N4304" t="str">
        <f>IFERROR(VLOOKUP(LOWER(M4304),file_list!$B:$B,1,FALSE),FALSE)</f>
        <v>roundupweathermaxherbicide(2ee-tankmixforroundupreadycotton)524-537</v>
      </c>
      <c r="O4304" t="str">
        <f t="shared" si="201"/>
        <v>TRUE</v>
      </c>
    </row>
    <row r="4305" spans="1:15" x14ac:dyDescent="0.2">
      <c r="A4305" t="s">
        <v>7508</v>
      </c>
      <c r="B4305" t="s">
        <v>7510</v>
      </c>
      <c r="C4305">
        <v>524</v>
      </c>
      <c r="D4305" t="s">
        <v>14</v>
      </c>
      <c r="E4305">
        <v>5792</v>
      </c>
      <c r="F4305" t="s">
        <v>15</v>
      </c>
      <c r="G4305" t="s">
        <v>16</v>
      </c>
      <c r="H4305" s="1">
        <v>38923</v>
      </c>
      <c r="J4305" t="s">
        <v>49</v>
      </c>
      <c r="K4305" t="b">
        <v>1</v>
      </c>
      <c r="L4305" t="str">
        <f t="shared" si="202"/>
        <v>roundupweathermaxherbicide(2ee-tankmixforroundupreadycorn2)</v>
      </c>
      <c r="M4305" t="str">
        <f t="shared" si="203"/>
        <v>roundupweathermaxherbicide(2ee-tankmixforroundupreadycorn2)524-537</v>
      </c>
      <c r="N4305" t="str">
        <f>IFERROR(VLOOKUP(LOWER(M4305),file_list!$B:$B,1,FALSE),FALSE)</f>
        <v>roundupweathermaxherbicide(2ee-tankmixforroundupreadycorn2)524-537</v>
      </c>
      <c r="O4305" t="str">
        <f t="shared" si="201"/>
        <v>TRUE</v>
      </c>
    </row>
    <row r="4306" spans="1:15" x14ac:dyDescent="0.2">
      <c r="A4306" t="s">
        <v>7508</v>
      </c>
      <c r="B4306" t="s">
        <v>7511</v>
      </c>
      <c r="C4306">
        <v>524</v>
      </c>
      <c r="D4306" t="s">
        <v>14</v>
      </c>
      <c r="E4306">
        <v>13690</v>
      </c>
      <c r="F4306" t="s">
        <v>15</v>
      </c>
      <c r="G4306" t="s">
        <v>16</v>
      </c>
      <c r="H4306" s="1">
        <v>39766</v>
      </c>
      <c r="J4306" t="s">
        <v>49</v>
      </c>
      <c r="K4306" t="b">
        <v>1</v>
      </c>
      <c r="L4306" t="str">
        <f t="shared" si="202"/>
        <v>roundupweathermaxherbicide(2ee-tankmixforroundupreadysoybeans)</v>
      </c>
      <c r="M4306" t="str">
        <f t="shared" si="203"/>
        <v>roundupweathermaxherbicide(2ee-tankmixforroundupreadysoybeans)524-537</v>
      </c>
      <c r="N4306" t="str">
        <f>IFERROR(VLOOKUP(LOWER(M4306),file_list!$B:$B,1,FALSE),FALSE)</f>
        <v>roundupweathermaxherbicide(2ee-tankmixforroundupreadysoybeans)524-537</v>
      </c>
      <c r="O4306" t="str">
        <f t="shared" si="201"/>
        <v>TRUE</v>
      </c>
    </row>
    <row r="4307" spans="1:15" x14ac:dyDescent="0.2">
      <c r="A4307" t="s">
        <v>7508</v>
      </c>
      <c r="B4307" t="s">
        <v>7512</v>
      </c>
      <c r="C4307">
        <v>524</v>
      </c>
      <c r="D4307" t="s">
        <v>14</v>
      </c>
      <c r="E4307">
        <v>1273291</v>
      </c>
      <c r="F4307" t="s">
        <v>15</v>
      </c>
      <c r="G4307" t="s">
        <v>37</v>
      </c>
      <c r="H4307" s="1">
        <v>45334</v>
      </c>
      <c r="I4307" t="s">
        <v>38</v>
      </c>
      <c r="J4307" t="s">
        <v>49</v>
      </c>
      <c r="K4307" t="b">
        <v>1</v>
      </c>
      <c r="L4307" t="str">
        <f t="shared" si="202"/>
        <v>roundupweathermaxherbicide</v>
      </c>
      <c r="M4307" t="str">
        <f t="shared" si="203"/>
        <v>roundupweathermaxherbicide524-537</v>
      </c>
      <c r="N4307" t="str">
        <f>IFERROR(VLOOKUP(LOWER(M4307),file_list!$B:$B,1,FALSE),FALSE)</f>
        <v>roundupweathermaxherbicide524-537</v>
      </c>
      <c r="O4307" t="str">
        <f t="shared" si="201"/>
        <v>TRUE</v>
      </c>
    </row>
    <row r="4308" spans="1:15" x14ac:dyDescent="0.2">
      <c r="A4308" t="s">
        <v>7513</v>
      </c>
      <c r="B4308" t="s">
        <v>7514</v>
      </c>
      <c r="C4308">
        <v>524</v>
      </c>
      <c r="D4308" t="s">
        <v>14</v>
      </c>
      <c r="E4308">
        <v>1299090</v>
      </c>
      <c r="F4308" t="s">
        <v>15</v>
      </c>
      <c r="G4308" t="s">
        <v>37</v>
      </c>
      <c r="H4308" s="1">
        <v>45771</v>
      </c>
      <c r="I4308" t="s">
        <v>38</v>
      </c>
      <c r="J4308" t="s">
        <v>49</v>
      </c>
      <c r="K4308" t="b">
        <v>1</v>
      </c>
      <c r="L4308" t="str">
        <f t="shared" si="202"/>
        <v>honchok6herbicide</v>
      </c>
      <c r="M4308" t="str">
        <f t="shared" si="203"/>
        <v>honchok6herbicide524-539</v>
      </c>
      <c r="N4308" t="str">
        <f>IFERROR(VLOOKUP(LOWER(M4308),file_list!$B:$B,1,FALSE),FALSE)</f>
        <v>honchok6herbicide524-539</v>
      </c>
      <c r="O4308" t="str">
        <f t="shared" si="201"/>
        <v>TRUE</v>
      </c>
    </row>
    <row r="4309" spans="1:15" x14ac:dyDescent="0.2">
      <c r="A4309" t="s">
        <v>7515</v>
      </c>
      <c r="B4309" t="s">
        <v>7516</v>
      </c>
      <c r="C4309">
        <v>524</v>
      </c>
      <c r="D4309" t="s">
        <v>14</v>
      </c>
      <c r="E4309">
        <v>1150610</v>
      </c>
      <c r="F4309" t="s">
        <v>15</v>
      </c>
      <c r="G4309" t="s">
        <v>16</v>
      </c>
      <c r="H4309" s="1">
        <v>43322</v>
      </c>
      <c r="I4309" t="s">
        <v>54</v>
      </c>
      <c r="J4309" t="s">
        <v>49</v>
      </c>
      <c r="K4309" t="b">
        <v>1</v>
      </c>
      <c r="L4309" t="str">
        <f t="shared" si="202"/>
        <v>rounduppowermaxherbicide(2ee-knotweeds)</v>
      </c>
      <c r="M4309" t="str">
        <f t="shared" si="203"/>
        <v>rounduppowermaxherbicide(2ee-knotweeds)524-549</v>
      </c>
      <c r="N4309" t="str">
        <f>IFERROR(VLOOKUP(LOWER(M4309),file_list!$B:$B,1,FALSE),FALSE)</f>
        <v>rounduppowermaxherbicide(2ee-knotweeds)524-549</v>
      </c>
      <c r="O4309" t="str">
        <f t="shared" si="201"/>
        <v>TRUE</v>
      </c>
    </row>
    <row r="4310" spans="1:15" x14ac:dyDescent="0.2">
      <c r="A4310" t="s">
        <v>7515</v>
      </c>
      <c r="B4310" t="s">
        <v>7517</v>
      </c>
      <c r="C4310">
        <v>524</v>
      </c>
      <c r="D4310" t="s">
        <v>14</v>
      </c>
      <c r="E4310">
        <v>1273291</v>
      </c>
      <c r="F4310" t="s">
        <v>15</v>
      </c>
      <c r="G4310" t="s">
        <v>37</v>
      </c>
      <c r="H4310" s="1">
        <v>45334</v>
      </c>
      <c r="I4310" t="s">
        <v>38</v>
      </c>
      <c r="J4310" t="s">
        <v>49</v>
      </c>
      <c r="K4310" t="b">
        <v>1</v>
      </c>
      <c r="L4310" t="str">
        <f t="shared" si="202"/>
        <v>rounduppowermaxherbicide</v>
      </c>
      <c r="M4310" t="str">
        <f t="shared" si="203"/>
        <v>rounduppowermaxherbicide524-549</v>
      </c>
      <c r="N4310" t="str">
        <f>IFERROR(VLOOKUP(LOWER(M4310),file_list!$B:$B,1,FALSE),FALSE)</f>
        <v>rounduppowermaxherbicide524-549</v>
      </c>
      <c r="O4310" t="str">
        <f t="shared" si="201"/>
        <v>TRUE</v>
      </c>
    </row>
    <row r="4311" spans="1:15" x14ac:dyDescent="0.2">
      <c r="A4311" t="s">
        <v>7518</v>
      </c>
      <c r="B4311" t="s">
        <v>7519</v>
      </c>
      <c r="C4311">
        <v>524</v>
      </c>
      <c r="D4311" t="s">
        <v>14</v>
      </c>
      <c r="E4311">
        <v>1273291</v>
      </c>
      <c r="F4311" t="s">
        <v>15</v>
      </c>
      <c r="G4311" t="s">
        <v>37</v>
      </c>
      <c r="H4311" s="1">
        <v>45334</v>
      </c>
      <c r="I4311" t="s">
        <v>38</v>
      </c>
      <c r="J4311" t="s">
        <v>662</v>
      </c>
      <c r="K4311" t="b">
        <v>1</v>
      </c>
      <c r="L4311" t="str">
        <f t="shared" si="202"/>
        <v>mon88017</v>
      </c>
      <c r="M4311" t="str">
        <f t="shared" si="203"/>
        <v>mon88017524-551</v>
      </c>
      <c r="N4311" t="str">
        <f>IFERROR(VLOOKUP(LOWER(M4311),file_list!$B:$B,1,FALSE),FALSE)</f>
        <v>mon88017524-551</v>
      </c>
      <c r="O4311" t="str">
        <f t="shared" si="201"/>
        <v>TRUE</v>
      </c>
    </row>
    <row r="4312" spans="1:15" x14ac:dyDescent="0.2">
      <c r="A4312" t="s">
        <v>7520</v>
      </c>
      <c r="B4312" t="s">
        <v>7521</v>
      </c>
      <c r="C4312">
        <v>524</v>
      </c>
      <c r="D4312" t="s">
        <v>14</v>
      </c>
      <c r="E4312">
        <v>1273291</v>
      </c>
      <c r="F4312" t="s">
        <v>15</v>
      </c>
      <c r="G4312" t="s">
        <v>37</v>
      </c>
      <c r="H4312" s="1">
        <v>45334</v>
      </c>
      <c r="I4312" t="s">
        <v>38</v>
      </c>
      <c r="J4312" t="s">
        <v>662</v>
      </c>
      <c r="K4312" t="b">
        <v>1</v>
      </c>
      <c r="L4312" t="str">
        <f t="shared" si="202"/>
        <v>mon88017xmon810</v>
      </c>
      <c r="M4312" t="str">
        <f t="shared" si="203"/>
        <v>mon88017xmon810524-552</v>
      </c>
      <c r="N4312" t="str">
        <f>IFERROR(VLOOKUP(LOWER(M4312),file_list!$B:$B,1,FALSE),FALSE)</f>
        <v>mon88017xmon810524-552</v>
      </c>
      <c r="O4312" t="str">
        <f t="shared" si="201"/>
        <v>TRUE</v>
      </c>
    </row>
    <row r="4313" spans="1:15" x14ac:dyDescent="0.2">
      <c r="A4313" t="s">
        <v>7522</v>
      </c>
      <c r="B4313" t="s">
        <v>7523</v>
      </c>
      <c r="C4313">
        <v>524</v>
      </c>
      <c r="D4313" t="s">
        <v>14</v>
      </c>
      <c r="E4313">
        <v>1273291</v>
      </c>
      <c r="F4313" t="s">
        <v>15</v>
      </c>
      <c r="G4313" t="s">
        <v>37</v>
      </c>
      <c r="H4313" s="1">
        <v>45334</v>
      </c>
      <c r="I4313" t="s">
        <v>38</v>
      </c>
      <c r="J4313" t="s">
        <v>662</v>
      </c>
      <c r="K4313" t="b">
        <v>1</v>
      </c>
      <c r="L4313" t="str">
        <f t="shared" si="202"/>
        <v>mon89034</v>
      </c>
      <c r="M4313" t="str">
        <f t="shared" si="203"/>
        <v>mon89034524-575</v>
      </c>
      <c r="N4313" t="str">
        <f>IFERROR(VLOOKUP(LOWER(M4313),file_list!$B:$B,1,FALSE),FALSE)</f>
        <v>mon89034524-575</v>
      </c>
      <c r="O4313" t="str">
        <f t="shared" si="201"/>
        <v>TRUE</v>
      </c>
    </row>
    <row r="4314" spans="1:15" x14ac:dyDescent="0.2">
      <c r="A4314" t="s">
        <v>7524</v>
      </c>
      <c r="B4314" t="s">
        <v>7525</v>
      </c>
      <c r="C4314">
        <v>524</v>
      </c>
      <c r="D4314" t="s">
        <v>14</v>
      </c>
      <c r="E4314">
        <v>1273291</v>
      </c>
      <c r="F4314" t="s">
        <v>15</v>
      </c>
      <c r="G4314" t="s">
        <v>37</v>
      </c>
      <c r="H4314" s="1">
        <v>45334</v>
      </c>
      <c r="I4314" t="s">
        <v>38</v>
      </c>
      <c r="J4314" t="s">
        <v>662</v>
      </c>
      <c r="K4314" t="b">
        <v>1</v>
      </c>
      <c r="L4314" t="str">
        <f t="shared" si="202"/>
        <v>mon89034xmon88017</v>
      </c>
      <c r="M4314" t="str">
        <f t="shared" si="203"/>
        <v>mon89034xmon88017524-576</v>
      </c>
      <c r="N4314" t="str">
        <f>IFERROR(VLOOKUP(LOWER(M4314),file_list!$B:$B,1,FALSE),FALSE)</f>
        <v>mon89034xmon88017524-576</v>
      </c>
      <c r="O4314" t="str">
        <f t="shared" si="201"/>
        <v>TRUE</v>
      </c>
    </row>
    <row r="4315" spans="1:15" x14ac:dyDescent="0.2">
      <c r="A4315" t="s">
        <v>7526</v>
      </c>
      <c r="B4315" t="s">
        <v>7527</v>
      </c>
      <c r="C4315">
        <v>524</v>
      </c>
      <c r="D4315" t="s">
        <v>14</v>
      </c>
      <c r="E4315">
        <v>1245977</v>
      </c>
      <c r="F4315" t="s">
        <v>15</v>
      </c>
      <c r="G4315" t="s">
        <v>16</v>
      </c>
      <c r="H4315" s="1">
        <v>44764</v>
      </c>
      <c r="I4315" t="s">
        <v>54</v>
      </c>
      <c r="J4315" t="s">
        <v>49</v>
      </c>
      <c r="K4315" t="b">
        <v>1</v>
      </c>
      <c r="L4315" t="str">
        <f t="shared" si="202"/>
        <v>rounduppromaxherbicide(2ee-katsuratrees)</v>
      </c>
      <c r="M4315" t="str">
        <f t="shared" si="203"/>
        <v>rounduppromaxherbicide(2ee-katsuratrees)524-579</v>
      </c>
      <c r="N4315" t="str">
        <f>IFERROR(VLOOKUP(LOWER(M4315),file_list!$B:$B,1,FALSE),FALSE)</f>
        <v>rounduppromaxherbicide(2ee-katsuratrees)524-579</v>
      </c>
      <c r="O4315" t="str">
        <f t="shared" si="201"/>
        <v>TRUE</v>
      </c>
    </row>
    <row r="4316" spans="1:15" x14ac:dyDescent="0.2">
      <c r="A4316" t="s">
        <v>7526</v>
      </c>
      <c r="B4316" t="s">
        <v>7528</v>
      </c>
      <c r="C4316">
        <v>524</v>
      </c>
      <c r="D4316" t="s">
        <v>14</v>
      </c>
      <c r="E4316">
        <v>1098154</v>
      </c>
      <c r="F4316" t="s">
        <v>15</v>
      </c>
      <c r="G4316" t="s">
        <v>16</v>
      </c>
      <c r="H4316" s="1">
        <v>42633</v>
      </c>
      <c r="J4316" t="s">
        <v>49</v>
      </c>
      <c r="K4316" t="b">
        <v>1</v>
      </c>
      <c r="L4316" t="str">
        <f t="shared" si="202"/>
        <v>rounduppromaxherbicide(2ee-gianthogweed)</v>
      </c>
      <c r="M4316" t="str">
        <f t="shared" si="203"/>
        <v>rounduppromaxherbicide(2ee-gianthogweed)524-579</v>
      </c>
      <c r="N4316" t="str">
        <f>IFERROR(VLOOKUP(LOWER(M4316),file_list!$B:$B,1,FALSE),FALSE)</f>
        <v>rounduppromaxherbicide(2ee-gianthogweed)524-579</v>
      </c>
      <c r="O4316" t="str">
        <f t="shared" si="201"/>
        <v>TRUE</v>
      </c>
    </row>
    <row r="4317" spans="1:15" x14ac:dyDescent="0.2">
      <c r="A4317" t="s">
        <v>7526</v>
      </c>
      <c r="B4317" t="s">
        <v>7529</v>
      </c>
      <c r="C4317">
        <v>524</v>
      </c>
      <c r="D4317" t="s">
        <v>14</v>
      </c>
      <c r="E4317">
        <v>1098154</v>
      </c>
      <c r="F4317" t="s">
        <v>15</v>
      </c>
      <c r="G4317" t="s">
        <v>16</v>
      </c>
      <c r="H4317" s="1">
        <v>42633</v>
      </c>
      <c r="J4317" t="s">
        <v>49</v>
      </c>
      <c r="K4317" t="b">
        <v>1</v>
      </c>
      <c r="L4317" t="str">
        <f t="shared" si="202"/>
        <v>rounduppromaxherbicide(2ee-blackswallow-wortpaleswallow-wort)</v>
      </c>
      <c r="M4317" t="str">
        <f t="shared" si="203"/>
        <v>rounduppromaxherbicide(2ee-blackswallow-wortpaleswallow-wort)524-579</v>
      </c>
      <c r="N4317" t="str">
        <f>IFERROR(VLOOKUP(LOWER(M4317),file_list!$B:$B,1,FALSE),FALSE)</f>
        <v>rounduppromaxherbicide(2ee-blackswallow-wortpaleswallow-wort)524-579</v>
      </c>
      <c r="O4317" t="str">
        <f t="shared" si="201"/>
        <v>TRUE</v>
      </c>
    </row>
    <row r="4318" spans="1:15" x14ac:dyDescent="0.2">
      <c r="A4318" t="s">
        <v>7526</v>
      </c>
      <c r="B4318" t="s">
        <v>7530</v>
      </c>
      <c r="C4318">
        <v>524</v>
      </c>
      <c r="D4318" t="s">
        <v>14</v>
      </c>
      <c r="E4318">
        <v>37341</v>
      </c>
      <c r="F4318" t="s">
        <v>15</v>
      </c>
      <c r="G4318" t="s">
        <v>16</v>
      </c>
      <c r="H4318" s="1">
        <v>42436</v>
      </c>
      <c r="J4318" t="s">
        <v>49</v>
      </c>
      <c r="K4318" t="b">
        <v>1</v>
      </c>
      <c r="L4318" t="str">
        <f t="shared" si="202"/>
        <v>rounduppromaxherbicide(2ee-lessthanlabeledrateforknotweeds)</v>
      </c>
      <c r="M4318" t="str">
        <f t="shared" si="203"/>
        <v>rounduppromaxherbicide(2ee-lessthanlabeledrateforknotweeds)524-579</v>
      </c>
      <c r="N4318" t="str">
        <f>IFERROR(VLOOKUP(LOWER(M4318),file_list!$B:$B,1,FALSE),FALSE)</f>
        <v>rounduppromaxherbicide(2ee-lessthanlabeledrateforknotweeds)524-579</v>
      </c>
      <c r="O4318" t="str">
        <f t="shared" si="201"/>
        <v>TRUE</v>
      </c>
    </row>
    <row r="4319" spans="1:15" x14ac:dyDescent="0.2">
      <c r="A4319" t="s">
        <v>7526</v>
      </c>
      <c r="B4319" t="s">
        <v>7531</v>
      </c>
      <c r="C4319">
        <v>524</v>
      </c>
      <c r="D4319" t="s">
        <v>14</v>
      </c>
      <c r="E4319">
        <v>1310234</v>
      </c>
      <c r="F4319" t="s">
        <v>15</v>
      </c>
      <c r="G4319" t="s">
        <v>37</v>
      </c>
      <c r="H4319" s="1">
        <v>45960</v>
      </c>
      <c r="I4319" t="s">
        <v>63</v>
      </c>
      <c r="J4319" t="s">
        <v>49</v>
      </c>
      <c r="K4319" t="b">
        <v>1</v>
      </c>
      <c r="L4319" t="str">
        <f t="shared" si="202"/>
        <v>rounduppromaxherbicide</v>
      </c>
      <c r="M4319" t="str">
        <f t="shared" si="203"/>
        <v>rounduppromaxherbicide524-579</v>
      </c>
      <c r="N4319" t="str">
        <f>IFERROR(VLOOKUP(LOWER(M4319),file_list!$B:$B,1,FALSE),FALSE)</f>
        <v>rounduppromaxherbicide524-579</v>
      </c>
      <c r="O4319" t="str">
        <f t="shared" si="201"/>
        <v>TRUE</v>
      </c>
    </row>
    <row r="4320" spans="1:15" x14ac:dyDescent="0.2">
      <c r="A4320" t="s">
        <v>7532</v>
      </c>
      <c r="B4320" t="s">
        <v>7533</v>
      </c>
      <c r="C4320">
        <v>524</v>
      </c>
      <c r="D4320" t="s">
        <v>14</v>
      </c>
      <c r="E4320">
        <v>1273291</v>
      </c>
      <c r="F4320" t="s">
        <v>15</v>
      </c>
      <c r="G4320" t="s">
        <v>37</v>
      </c>
      <c r="H4320" s="1">
        <v>45334</v>
      </c>
      <c r="I4320" t="s">
        <v>38</v>
      </c>
      <c r="J4320" t="s">
        <v>662</v>
      </c>
      <c r="K4320" t="b">
        <v>1</v>
      </c>
      <c r="L4320" t="str">
        <f t="shared" si="202"/>
        <v>mon89034xtc1507xmon88017xdas-59122-7insectprotected,herbicidetolerantcorn</v>
      </c>
      <c r="M4320" t="str">
        <f t="shared" si="203"/>
        <v>mon89034xtc1507xmon88017xdas-59122-7insectprotected,herbicidetolerantcorn524-581</v>
      </c>
      <c r="N4320" t="str">
        <f>IFERROR(VLOOKUP(LOWER(M4320),file_list!$B:$B,1,FALSE),FALSE)</f>
        <v>mon89034xtc1507xmon88017xdas-59122-7insectprotected,herbicidetolerantcorn524-581</v>
      </c>
      <c r="O4320" t="str">
        <f t="shared" si="201"/>
        <v>TRUE</v>
      </c>
    </row>
    <row r="4321" spans="1:15" x14ac:dyDescent="0.2">
      <c r="A4321" t="s">
        <v>7534</v>
      </c>
      <c r="B4321" t="s">
        <v>7535</v>
      </c>
      <c r="C4321">
        <v>524</v>
      </c>
      <c r="D4321" t="s">
        <v>14</v>
      </c>
      <c r="E4321">
        <v>1273291</v>
      </c>
      <c r="F4321" t="s">
        <v>15</v>
      </c>
      <c r="G4321" t="s">
        <v>37</v>
      </c>
      <c r="H4321" s="1">
        <v>45334</v>
      </c>
      <c r="I4321" t="s">
        <v>38</v>
      </c>
      <c r="J4321" t="s">
        <v>49</v>
      </c>
      <c r="K4321" t="b">
        <v>1</v>
      </c>
      <c r="L4321" t="str">
        <f t="shared" si="202"/>
        <v>m1691herbicide</v>
      </c>
      <c r="M4321" t="str">
        <f t="shared" si="203"/>
        <v>m1691herbicide524-582</v>
      </c>
      <c r="N4321" t="str">
        <f>IFERROR(VLOOKUP(LOWER(M4321),file_list!$B:$B,1,FALSE),FALSE)</f>
        <v>m1691herbicide524-582</v>
      </c>
      <c r="O4321" t="str">
        <f t="shared" si="201"/>
        <v>TRUE</v>
      </c>
    </row>
    <row r="4322" spans="1:15" x14ac:dyDescent="0.2">
      <c r="A4322" t="s">
        <v>7536</v>
      </c>
      <c r="B4322" t="s">
        <v>7537</v>
      </c>
      <c r="C4322">
        <v>524</v>
      </c>
      <c r="D4322" t="s">
        <v>14</v>
      </c>
      <c r="E4322">
        <v>1273291</v>
      </c>
      <c r="F4322" t="s">
        <v>15</v>
      </c>
      <c r="G4322" t="s">
        <v>37</v>
      </c>
      <c r="H4322" s="1">
        <v>45334</v>
      </c>
      <c r="I4322" t="s">
        <v>38</v>
      </c>
      <c r="J4322" t="s">
        <v>662</v>
      </c>
      <c r="K4322" t="b">
        <v>1</v>
      </c>
      <c r="L4322" t="str">
        <f t="shared" si="202"/>
        <v>tc1507xmon88017</v>
      </c>
      <c r="M4322" t="str">
        <f t="shared" si="203"/>
        <v>tc1507xmon88017524-583</v>
      </c>
      <c r="N4322" t="str">
        <f>IFERROR(VLOOKUP(LOWER(M4322),file_list!$B:$B,1,FALSE),FALSE)</f>
        <v>tc1507xmon88017524-583</v>
      </c>
      <c r="O4322" t="str">
        <f t="shared" si="201"/>
        <v>TRUE</v>
      </c>
    </row>
    <row r="4323" spans="1:15" x14ac:dyDescent="0.2">
      <c r="A4323" t="s">
        <v>7538</v>
      </c>
      <c r="B4323" t="s">
        <v>7539</v>
      </c>
      <c r="C4323">
        <v>524</v>
      </c>
      <c r="D4323" t="s">
        <v>14</v>
      </c>
      <c r="E4323">
        <v>1273291</v>
      </c>
      <c r="F4323" t="s">
        <v>15</v>
      </c>
      <c r="G4323" t="s">
        <v>37</v>
      </c>
      <c r="H4323" s="1">
        <v>45334</v>
      </c>
      <c r="I4323" t="s">
        <v>38</v>
      </c>
      <c r="J4323" t="s">
        <v>662</v>
      </c>
      <c r="K4323" t="b">
        <v>1</v>
      </c>
      <c r="L4323" t="str">
        <f t="shared" si="202"/>
        <v>mon89034xdas-59122-7</v>
      </c>
      <c r="M4323" t="str">
        <f t="shared" si="203"/>
        <v>mon89034xdas-59122-7524-584</v>
      </c>
      <c r="N4323" t="str">
        <f>IFERROR(VLOOKUP(LOWER(M4323),file_list!$B:$B,1,FALSE),FALSE)</f>
        <v>mon89034xdas-59122-7524-584</v>
      </c>
      <c r="O4323" t="str">
        <f t="shared" si="201"/>
        <v>TRUE</v>
      </c>
    </row>
    <row r="4324" spans="1:15" x14ac:dyDescent="0.2">
      <c r="A4324" t="s">
        <v>7540</v>
      </c>
      <c r="B4324" t="s">
        <v>7541</v>
      </c>
      <c r="C4324">
        <v>524</v>
      </c>
      <c r="D4324" t="s">
        <v>14</v>
      </c>
      <c r="E4324">
        <v>1273291</v>
      </c>
      <c r="F4324" t="s">
        <v>15</v>
      </c>
      <c r="G4324" t="s">
        <v>37</v>
      </c>
      <c r="H4324" s="1">
        <v>45334</v>
      </c>
      <c r="I4324" t="s">
        <v>38</v>
      </c>
      <c r="J4324" t="s">
        <v>4345</v>
      </c>
      <c r="K4324" t="b">
        <v>1</v>
      </c>
      <c r="L4324" t="str">
        <f t="shared" si="202"/>
        <v>mon89034xtc1507</v>
      </c>
      <c r="M4324" t="str">
        <f t="shared" si="203"/>
        <v>mon89034xtc1507524-585</v>
      </c>
      <c r="N4324" t="str">
        <f>IFERROR(VLOOKUP(LOWER(M4324),file_list!$B:$B,1,FALSE),FALSE)</f>
        <v>mon89034xtc1507524-585</v>
      </c>
      <c r="O4324" t="str">
        <f t="shared" si="201"/>
        <v>TRUE</v>
      </c>
    </row>
    <row r="4325" spans="1:15" x14ac:dyDescent="0.2">
      <c r="A4325" t="s">
        <v>7542</v>
      </c>
      <c r="B4325" t="s">
        <v>7543</v>
      </c>
      <c r="C4325">
        <v>524</v>
      </c>
      <c r="D4325" t="s">
        <v>14</v>
      </c>
      <c r="E4325">
        <v>1273291</v>
      </c>
      <c r="F4325" t="s">
        <v>15</v>
      </c>
      <c r="G4325" t="s">
        <v>37</v>
      </c>
      <c r="H4325" s="1">
        <v>45334</v>
      </c>
      <c r="I4325" t="s">
        <v>38</v>
      </c>
      <c r="J4325" t="s">
        <v>662</v>
      </c>
      <c r="K4325" t="b">
        <v>1</v>
      </c>
      <c r="L4325" t="str">
        <f t="shared" si="202"/>
        <v>mon88017xdas-59122-7</v>
      </c>
      <c r="M4325" t="str">
        <f t="shared" si="203"/>
        <v>mon88017xdas-59122-7524-586</v>
      </c>
      <c r="N4325" t="str">
        <f>IFERROR(VLOOKUP(LOWER(M4325),file_list!$B:$B,1,FALSE),FALSE)</f>
        <v>mon88017xdas-59122-7524-586</v>
      </c>
      <c r="O4325" t="str">
        <f t="shared" si="201"/>
        <v>TRUE</v>
      </c>
    </row>
    <row r="4326" spans="1:15" x14ac:dyDescent="0.2">
      <c r="A4326" t="s">
        <v>7544</v>
      </c>
      <c r="B4326" t="s">
        <v>7545</v>
      </c>
      <c r="C4326">
        <v>524</v>
      </c>
      <c r="D4326" t="s">
        <v>14</v>
      </c>
      <c r="E4326">
        <v>1273291</v>
      </c>
      <c r="F4326" t="s">
        <v>15</v>
      </c>
      <c r="G4326" t="s">
        <v>37</v>
      </c>
      <c r="H4326" s="1">
        <v>45334</v>
      </c>
      <c r="I4326" t="s">
        <v>38</v>
      </c>
      <c r="J4326" t="s">
        <v>662</v>
      </c>
      <c r="K4326" t="b">
        <v>1</v>
      </c>
      <c r="L4326" t="str">
        <f t="shared" si="202"/>
        <v>mon89034xtc1507xmon88017</v>
      </c>
      <c r="M4326" t="str">
        <f t="shared" si="203"/>
        <v>mon89034xtc1507xmon88017524-587</v>
      </c>
      <c r="N4326" t="str">
        <f>IFERROR(VLOOKUP(LOWER(M4326),file_list!$B:$B,1,FALSE),FALSE)</f>
        <v>mon89034xtc1507xmon88017524-587</v>
      </c>
      <c r="O4326" t="str">
        <f t="shared" si="201"/>
        <v>TRUE</v>
      </c>
    </row>
    <row r="4327" spans="1:15" x14ac:dyDescent="0.2">
      <c r="A4327" t="s">
        <v>7546</v>
      </c>
      <c r="B4327" t="s">
        <v>7547</v>
      </c>
      <c r="C4327">
        <v>524</v>
      </c>
      <c r="D4327" t="s">
        <v>14</v>
      </c>
      <c r="E4327">
        <v>1273291</v>
      </c>
      <c r="F4327" t="s">
        <v>15</v>
      </c>
      <c r="G4327" t="s">
        <v>37</v>
      </c>
      <c r="H4327" s="1">
        <v>45334</v>
      </c>
      <c r="I4327" t="s">
        <v>38</v>
      </c>
      <c r="J4327" t="s">
        <v>662</v>
      </c>
      <c r="K4327" t="b">
        <v>1</v>
      </c>
      <c r="L4327" t="str">
        <f t="shared" si="202"/>
        <v>mon89034xtc1507xdas-59122-7</v>
      </c>
      <c r="M4327" t="str">
        <f t="shared" si="203"/>
        <v>mon89034xtc1507xdas-59122-7524-588</v>
      </c>
      <c r="N4327" t="str">
        <f>IFERROR(VLOOKUP(LOWER(M4327),file_list!$B:$B,1,FALSE),FALSE)</f>
        <v>mon89034xtc1507xdas-59122-7524-588</v>
      </c>
      <c r="O4327" t="str">
        <f t="shared" si="201"/>
        <v>TRUE</v>
      </c>
    </row>
    <row r="4328" spans="1:15" x14ac:dyDescent="0.2">
      <c r="A4328" t="s">
        <v>7548</v>
      </c>
      <c r="B4328" t="s">
        <v>7549</v>
      </c>
      <c r="C4328">
        <v>524</v>
      </c>
      <c r="D4328" t="s">
        <v>14</v>
      </c>
      <c r="E4328">
        <v>1273291</v>
      </c>
      <c r="F4328" t="s">
        <v>15</v>
      </c>
      <c r="G4328" t="s">
        <v>37</v>
      </c>
      <c r="H4328" s="1">
        <v>45334</v>
      </c>
      <c r="I4328" t="s">
        <v>38</v>
      </c>
      <c r="J4328" t="s">
        <v>662</v>
      </c>
      <c r="K4328" t="b">
        <v>1</v>
      </c>
      <c r="L4328" t="str">
        <f t="shared" si="202"/>
        <v>mon89034xmon88017xdas-59122-7</v>
      </c>
      <c r="M4328" t="str">
        <f t="shared" si="203"/>
        <v>mon89034xmon88017xdas-59122-7524-589</v>
      </c>
      <c r="N4328" t="str">
        <f>IFERROR(VLOOKUP(LOWER(M4328),file_list!$B:$B,1,FALSE),FALSE)</f>
        <v>mon89034xmon88017xdas-59122-7524-589</v>
      </c>
      <c r="O4328" t="str">
        <f t="shared" si="201"/>
        <v>TRUE</v>
      </c>
    </row>
    <row r="4329" spans="1:15" x14ac:dyDescent="0.2">
      <c r="A4329" t="s">
        <v>7550</v>
      </c>
      <c r="B4329" t="s">
        <v>7551</v>
      </c>
      <c r="C4329">
        <v>524</v>
      </c>
      <c r="D4329" t="s">
        <v>14</v>
      </c>
      <c r="E4329">
        <v>1273291</v>
      </c>
      <c r="F4329" t="s">
        <v>15</v>
      </c>
      <c r="G4329" t="s">
        <v>37</v>
      </c>
      <c r="H4329" s="1">
        <v>45334</v>
      </c>
      <c r="I4329" t="s">
        <v>38</v>
      </c>
      <c r="J4329" t="s">
        <v>662</v>
      </c>
      <c r="K4329" t="b">
        <v>1</v>
      </c>
      <c r="L4329" t="str">
        <f t="shared" si="202"/>
        <v>tc1507xmon88017xdas-59122-7</v>
      </c>
      <c r="M4329" t="str">
        <f t="shared" si="203"/>
        <v>tc1507xmon88017xdas-59122-7524-590</v>
      </c>
      <c r="N4329" t="str">
        <f>IFERROR(VLOOKUP(LOWER(M4329),file_list!$B:$B,1,FALSE),FALSE)</f>
        <v>tc1507xmon88017xdas-59122-7524-590</v>
      </c>
      <c r="O4329" t="str">
        <f t="shared" si="201"/>
        <v>TRUE</v>
      </c>
    </row>
    <row r="4330" spans="1:15" x14ac:dyDescent="0.2">
      <c r="A4330" t="s">
        <v>7552</v>
      </c>
      <c r="B4330" t="s">
        <v>7553</v>
      </c>
      <c r="C4330">
        <v>524</v>
      </c>
      <c r="D4330" t="s">
        <v>14</v>
      </c>
      <c r="E4330">
        <v>1279497</v>
      </c>
      <c r="F4330" t="s">
        <v>15</v>
      </c>
      <c r="G4330" t="s">
        <v>37</v>
      </c>
      <c r="H4330" s="1">
        <v>45421</v>
      </c>
      <c r="J4330" t="s">
        <v>49</v>
      </c>
      <c r="K4330" t="b">
        <v>0</v>
      </c>
      <c r="L4330" t="str">
        <f t="shared" si="202"/>
        <v>warrantherbicide(nouseinnassausuffolkcounties)</v>
      </c>
      <c r="M4330" t="str">
        <f t="shared" si="203"/>
        <v>warrantherbicide(nouseinnassausuffolkcounties)524-591</v>
      </c>
      <c r="N4330" t="str">
        <f>IFERROR(VLOOKUP(LOWER(M4330),file_list!$B:$B,1,FALSE),FALSE)</f>
        <v>warrantherbicide(nouseinnassausuffolkcounties)524-591</v>
      </c>
      <c r="O4330" t="str">
        <f t="shared" si="201"/>
        <v>TRUE</v>
      </c>
    </row>
    <row r="4331" spans="1:15" x14ac:dyDescent="0.2">
      <c r="A4331" t="s">
        <v>7554</v>
      </c>
      <c r="B4331" t="s">
        <v>7555</v>
      </c>
      <c r="C4331">
        <v>524</v>
      </c>
      <c r="D4331" t="s">
        <v>14</v>
      </c>
      <c r="E4331">
        <v>1273291</v>
      </c>
      <c r="F4331" t="s">
        <v>15</v>
      </c>
      <c r="G4331" t="s">
        <v>37</v>
      </c>
      <c r="H4331" s="1">
        <v>45334</v>
      </c>
      <c r="I4331" t="s">
        <v>38</v>
      </c>
      <c r="J4331" t="s">
        <v>662</v>
      </c>
      <c r="K4331" t="b">
        <v>1</v>
      </c>
      <c r="L4331" t="str">
        <f t="shared" si="202"/>
        <v>mon89034xtc1507xmon88017xdas-59122-7seedblend</v>
      </c>
      <c r="M4331" t="str">
        <f t="shared" si="203"/>
        <v>mon89034xtc1507xmon88017xdas-59122-7seedblend524-595</v>
      </c>
      <c r="N4331" t="str">
        <f>IFERROR(VLOOKUP(LOWER(M4331),file_list!$B:$B,1,FALSE),FALSE)</f>
        <v>mon89034xtc1507xmon88017xdas-59122-7seedblend524-595</v>
      </c>
      <c r="O4331" t="str">
        <f t="shared" si="201"/>
        <v>TRUE</v>
      </c>
    </row>
    <row r="4332" spans="1:15" x14ac:dyDescent="0.2">
      <c r="A4332" t="s">
        <v>7556</v>
      </c>
      <c r="B4332" t="s">
        <v>7557</v>
      </c>
      <c r="C4332">
        <v>524</v>
      </c>
      <c r="D4332" t="s">
        <v>14</v>
      </c>
      <c r="E4332">
        <v>1273291</v>
      </c>
      <c r="F4332" t="s">
        <v>15</v>
      </c>
      <c r="G4332" t="s">
        <v>37</v>
      </c>
      <c r="H4332" s="1">
        <v>45334</v>
      </c>
      <c r="I4332" t="s">
        <v>38</v>
      </c>
      <c r="J4332" t="s">
        <v>662</v>
      </c>
      <c r="K4332" t="b">
        <v>1</v>
      </c>
      <c r="L4332" t="str">
        <f t="shared" si="202"/>
        <v>mon89034seedblend</v>
      </c>
      <c r="M4332" t="str">
        <f t="shared" si="203"/>
        <v>mon89034seedblend524-597</v>
      </c>
      <c r="N4332" t="str">
        <f>IFERROR(VLOOKUP(LOWER(M4332),file_list!$B:$B,1,FALSE),FALSE)</f>
        <v>mon89034seedblend524-597</v>
      </c>
      <c r="O4332" t="str">
        <f t="shared" si="201"/>
        <v>TRUE</v>
      </c>
    </row>
    <row r="4333" spans="1:15" x14ac:dyDescent="0.2">
      <c r="A4333" t="s">
        <v>7558</v>
      </c>
      <c r="B4333" t="s">
        <v>7559</v>
      </c>
      <c r="C4333">
        <v>524</v>
      </c>
      <c r="D4333" t="s">
        <v>14</v>
      </c>
      <c r="E4333">
        <v>1273291</v>
      </c>
      <c r="F4333" t="s">
        <v>15</v>
      </c>
      <c r="G4333" t="s">
        <v>37</v>
      </c>
      <c r="H4333" s="1">
        <v>45334</v>
      </c>
      <c r="I4333" t="s">
        <v>38</v>
      </c>
      <c r="J4333" t="s">
        <v>49</v>
      </c>
      <c r="K4333" t="b">
        <v>1</v>
      </c>
      <c r="L4333" t="str">
        <f t="shared" si="202"/>
        <v>k487herbicide</v>
      </c>
      <c r="M4333" t="str">
        <f t="shared" si="203"/>
        <v>k487herbicide524-600</v>
      </c>
      <c r="N4333" t="str">
        <f>IFERROR(VLOOKUP(LOWER(M4333),file_list!$B:$B,1,FALSE),FALSE)</f>
        <v>k487herbicide524-600</v>
      </c>
      <c r="O4333" t="str">
        <f t="shared" si="201"/>
        <v>TRUE</v>
      </c>
    </row>
    <row r="4334" spans="1:15" x14ac:dyDescent="0.2">
      <c r="A4334" t="s">
        <v>7560</v>
      </c>
      <c r="B4334" t="s">
        <v>7561</v>
      </c>
      <c r="C4334">
        <v>524</v>
      </c>
      <c r="D4334" t="s">
        <v>14</v>
      </c>
      <c r="E4334">
        <v>1273291</v>
      </c>
      <c r="F4334" t="s">
        <v>15</v>
      </c>
      <c r="G4334" t="s">
        <v>37</v>
      </c>
      <c r="H4334" s="1">
        <v>45334</v>
      </c>
      <c r="I4334" t="s">
        <v>38</v>
      </c>
      <c r="J4334" t="s">
        <v>662</v>
      </c>
      <c r="K4334" t="b">
        <v>1</v>
      </c>
      <c r="L4334" t="str">
        <f t="shared" si="202"/>
        <v>mon89034xmon88017seedblend</v>
      </c>
      <c r="M4334" t="str">
        <f t="shared" si="203"/>
        <v>mon89034xmon88017seedblend524-606</v>
      </c>
      <c r="N4334" t="str">
        <f>IFERROR(VLOOKUP(LOWER(M4334),file_list!$B:$B,1,FALSE),FALSE)</f>
        <v>mon89034xmon88017seedblend524-606</v>
      </c>
      <c r="O4334" t="str">
        <f t="shared" si="201"/>
        <v>TRUE</v>
      </c>
    </row>
    <row r="4335" spans="1:15" x14ac:dyDescent="0.2">
      <c r="A4335" t="s">
        <v>7562</v>
      </c>
      <c r="B4335" t="s">
        <v>7563</v>
      </c>
      <c r="C4335">
        <v>524</v>
      </c>
      <c r="D4335" t="s">
        <v>14</v>
      </c>
      <c r="E4335">
        <v>1273291</v>
      </c>
      <c r="F4335" t="s">
        <v>15</v>
      </c>
      <c r="G4335" t="s">
        <v>37</v>
      </c>
      <c r="H4335" s="1">
        <v>45334</v>
      </c>
      <c r="I4335" t="s">
        <v>38</v>
      </c>
      <c r="J4335" t="s">
        <v>662</v>
      </c>
      <c r="K4335" t="b">
        <v>1</v>
      </c>
      <c r="L4335" t="str">
        <f t="shared" si="202"/>
        <v>mon89034xtc1507seedblend</v>
      </c>
      <c r="M4335" t="str">
        <f t="shared" si="203"/>
        <v>mon89034xtc1507seedblend524-612</v>
      </c>
      <c r="N4335" t="str">
        <f>IFERROR(VLOOKUP(LOWER(M4335),file_list!$B:$B,1,FALSE),FALSE)</f>
        <v>mon89034xtc1507seedblend524-612</v>
      </c>
      <c r="O4335" t="str">
        <f t="shared" si="201"/>
        <v>TRUE</v>
      </c>
    </row>
    <row r="4336" spans="1:15" x14ac:dyDescent="0.2">
      <c r="A4336" t="s">
        <v>7564</v>
      </c>
      <c r="B4336" t="s">
        <v>7565</v>
      </c>
      <c r="C4336">
        <v>524</v>
      </c>
      <c r="D4336" t="s">
        <v>14</v>
      </c>
      <c r="E4336">
        <v>1273291</v>
      </c>
      <c r="F4336" t="s">
        <v>15</v>
      </c>
      <c r="G4336" t="s">
        <v>37</v>
      </c>
      <c r="H4336" s="1">
        <v>45334</v>
      </c>
      <c r="I4336" t="s">
        <v>38</v>
      </c>
      <c r="J4336" t="s">
        <v>49</v>
      </c>
      <c r="K4336" t="b">
        <v>0</v>
      </c>
      <c r="L4336" t="str">
        <f t="shared" si="202"/>
        <v>tripleflexiiherbicide(nouseinnassausuffolkcounties,ny)(maxapprate0.25lb.clopyralidaceqay)</v>
      </c>
      <c r="M4336" t="str">
        <f t="shared" si="203"/>
        <v>tripleflexiiherbicide(nouseinnassausuffolkcounties,ny)(maxapprate0.25lb.clopyralidaceqay)524-614</v>
      </c>
      <c r="N4336" t="str">
        <f>IFERROR(VLOOKUP(LOWER(M4336),file_list!$B:$B,1,FALSE),FALSE)</f>
        <v>tripleflexiiherbicide(nouseinnassausuffolkcounties,ny)(maxapprate0.25lb.clopyralidaceqay)524-614</v>
      </c>
      <c r="O4336" t="str">
        <f t="shared" si="201"/>
        <v>TRUE</v>
      </c>
    </row>
    <row r="4337" spans="1:15" x14ac:dyDescent="0.2">
      <c r="A4337" t="s">
        <v>7566</v>
      </c>
      <c r="B4337" t="s">
        <v>7567</v>
      </c>
      <c r="C4337">
        <v>524</v>
      </c>
      <c r="D4337" t="s">
        <v>14</v>
      </c>
      <c r="E4337">
        <v>1273291</v>
      </c>
      <c r="F4337" t="s">
        <v>15</v>
      </c>
      <c r="G4337" t="s">
        <v>37</v>
      </c>
      <c r="H4337" s="1">
        <v>45334</v>
      </c>
      <c r="I4337" t="s">
        <v>38</v>
      </c>
      <c r="J4337" t="s">
        <v>20</v>
      </c>
      <c r="K4337" t="b">
        <v>1</v>
      </c>
      <c r="L4337" t="str">
        <f t="shared" si="202"/>
        <v>mon87411</v>
      </c>
      <c r="M4337" t="str">
        <f t="shared" si="203"/>
        <v>mon87411524-618</v>
      </c>
      <c r="N4337" t="str">
        <f>IFERROR(VLOOKUP(LOWER(M4337),file_list!$B:$B,1,FALSE),FALSE)</f>
        <v>mon87411524-618</v>
      </c>
      <c r="O4337" t="str">
        <f t="shared" si="201"/>
        <v>TRUE</v>
      </c>
    </row>
    <row r="4338" spans="1:15" x14ac:dyDescent="0.2">
      <c r="A4338" t="s">
        <v>7568</v>
      </c>
      <c r="B4338" t="s">
        <v>7569</v>
      </c>
      <c r="C4338">
        <v>524</v>
      </c>
      <c r="D4338" t="s">
        <v>14</v>
      </c>
      <c r="E4338">
        <v>1279497</v>
      </c>
      <c r="F4338" t="s">
        <v>15</v>
      </c>
      <c r="G4338" t="s">
        <v>37</v>
      </c>
      <c r="H4338" s="1">
        <v>45421</v>
      </c>
      <c r="J4338" t="s">
        <v>49</v>
      </c>
      <c r="K4338" t="b">
        <v>1</v>
      </c>
      <c r="L4338" t="str">
        <f t="shared" si="202"/>
        <v>warrantultraherbicide(nosale,useordistributioninnassausuffolkcounties)</v>
      </c>
      <c r="M4338" t="str">
        <f t="shared" si="203"/>
        <v>warrantultraherbicide(nosale,useordistributioninnassausuffolkcounties)524-620</v>
      </c>
      <c r="N4338" t="str">
        <f>IFERROR(VLOOKUP(LOWER(M4338),file_list!$B:$B,1,FALSE),FALSE)</f>
        <v>warrantultraherbicide(nosale,useordistributioninnassausuffolkcounties)524-620</v>
      </c>
      <c r="O4338" t="str">
        <f t="shared" si="201"/>
        <v>TRUE</v>
      </c>
    </row>
    <row r="4339" spans="1:15" x14ac:dyDescent="0.2">
      <c r="A4339" t="s">
        <v>7570</v>
      </c>
      <c r="B4339" t="s">
        <v>7571</v>
      </c>
      <c r="C4339">
        <v>524</v>
      </c>
      <c r="D4339" t="s">
        <v>14</v>
      </c>
      <c r="E4339">
        <v>1273291</v>
      </c>
      <c r="F4339" t="s">
        <v>15</v>
      </c>
      <c r="G4339" t="s">
        <v>37</v>
      </c>
      <c r="H4339" s="1">
        <v>45334</v>
      </c>
      <c r="I4339" t="s">
        <v>38</v>
      </c>
      <c r="J4339" t="s">
        <v>662</v>
      </c>
      <c r="K4339" t="b">
        <v>1</v>
      </c>
      <c r="L4339" t="str">
        <f t="shared" si="202"/>
        <v>mon89034xmir162</v>
      </c>
      <c r="M4339" t="str">
        <f t="shared" si="203"/>
        <v>mon89034xmir162524-625</v>
      </c>
      <c r="N4339" t="str">
        <f>IFERROR(VLOOKUP(LOWER(M4339),file_list!$B:$B,1,FALSE),FALSE)</f>
        <v>mon89034xmir162524-625</v>
      </c>
      <c r="O4339" t="str">
        <f t="shared" si="201"/>
        <v>TRUE</v>
      </c>
    </row>
    <row r="4340" spans="1:15" x14ac:dyDescent="0.2">
      <c r="A4340" t="s">
        <v>7572</v>
      </c>
      <c r="B4340" t="s">
        <v>7573</v>
      </c>
      <c r="C4340">
        <v>524</v>
      </c>
      <c r="D4340" t="s">
        <v>14</v>
      </c>
      <c r="E4340">
        <v>1273291</v>
      </c>
      <c r="F4340" t="s">
        <v>15</v>
      </c>
      <c r="G4340" t="s">
        <v>37</v>
      </c>
      <c r="H4340" s="1">
        <v>45334</v>
      </c>
      <c r="I4340" t="s">
        <v>38</v>
      </c>
      <c r="J4340" t="s">
        <v>662</v>
      </c>
      <c r="K4340" t="b">
        <v>1</v>
      </c>
      <c r="L4340" t="str">
        <f t="shared" si="202"/>
        <v>mon89034xmir162seedblend</v>
      </c>
      <c r="M4340" t="str">
        <f t="shared" si="203"/>
        <v>mon89034xmir162seedblend524-626</v>
      </c>
      <c r="N4340" t="str">
        <f>IFERROR(VLOOKUP(LOWER(M4340),file_list!$B:$B,1,FALSE),FALSE)</f>
        <v>mon89034xmir162seedblend524-626</v>
      </c>
      <c r="O4340" t="str">
        <f t="shared" si="201"/>
        <v>TRUE</v>
      </c>
    </row>
    <row r="4341" spans="1:15" x14ac:dyDescent="0.2">
      <c r="A4341" t="s">
        <v>7574</v>
      </c>
      <c r="B4341" t="s">
        <v>7575</v>
      </c>
      <c r="C4341">
        <v>524</v>
      </c>
      <c r="D4341" t="s">
        <v>14</v>
      </c>
      <c r="E4341">
        <v>1273291</v>
      </c>
      <c r="F4341" t="s">
        <v>15</v>
      </c>
      <c r="G4341" t="s">
        <v>37</v>
      </c>
      <c r="H4341" s="1">
        <v>45334</v>
      </c>
      <c r="I4341" t="s">
        <v>38</v>
      </c>
      <c r="J4341" t="s">
        <v>662</v>
      </c>
      <c r="K4341" t="b">
        <v>1</v>
      </c>
      <c r="L4341" t="str">
        <f t="shared" si="202"/>
        <v>mon87751xmon87701</v>
      </c>
      <c r="M4341" t="str">
        <f t="shared" si="203"/>
        <v>mon87751xmon87701524-627</v>
      </c>
      <c r="N4341" t="str">
        <f>IFERROR(VLOOKUP(LOWER(M4341),file_list!$B:$B,1,FALSE),FALSE)</f>
        <v>mon87751xmon87701524-627</v>
      </c>
      <c r="O4341" t="str">
        <f t="shared" si="201"/>
        <v>TRUE</v>
      </c>
    </row>
    <row r="4342" spans="1:15" x14ac:dyDescent="0.2">
      <c r="A4342" t="s">
        <v>7576</v>
      </c>
      <c r="B4342" t="s">
        <v>7577</v>
      </c>
      <c r="C4342">
        <v>524</v>
      </c>
      <c r="D4342" t="s">
        <v>14</v>
      </c>
      <c r="E4342">
        <v>1273291</v>
      </c>
      <c r="F4342" t="s">
        <v>15</v>
      </c>
      <c r="G4342" t="s">
        <v>37</v>
      </c>
      <c r="H4342" s="1">
        <v>45334</v>
      </c>
      <c r="I4342" t="s">
        <v>38</v>
      </c>
      <c r="J4342" t="s">
        <v>662</v>
      </c>
      <c r="K4342" t="b">
        <v>1</v>
      </c>
      <c r="L4342" t="str">
        <f t="shared" si="202"/>
        <v>mon89034xtc1507xmon87411xdas-59122-7seedblend</v>
      </c>
      <c r="M4342" t="str">
        <f t="shared" si="203"/>
        <v>mon89034xtc1507xmon87411xdas-59122-7seedblend524-631</v>
      </c>
      <c r="N4342" t="str">
        <f>IFERROR(VLOOKUP(LOWER(M4342),file_list!$B:$B,1,FALSE),FALSE)</f>
        <v>mon89034xtc1507xmon87411xdas-59122-7seedblend524-631</v>
      </c>
      <c r="O4342" t="str">
        <f t="shared" si="201"/>
        <v>TRUE</v>
      </c>
    </row>
    <row r="4343" spans="1:15" x14ac:dyDescent="0.2">
      <c r="A4343" t="s">
        <v>7578</v>
      </c>
      <c r="B4343" t="s">
        <v>7579</v>
      </c>
      <c r="C4343">
        <v>524</v>
      </c>
      <c r="D4343" t="s">
        <v>14</v>
      </c>
      <c r="E4343">
        <v>1273291</v>
      </c>
      <c r="F4343" t="s">
        <v>15</v>
      </c>
      <c r="G4343" t="s">
        <v>37</v>
      </c>
      <c r="H4343" s="1">
        <v>45334</v>
      </c>
      <c r="I4343" t="s">
        <v>38</v>
      </c>
      <c r="J4343" t="s">
        <v>662</v>
      </c>
      <c r="K4343" t="b">
        <v>1</v>
      </c>
      <c r="L4343" t="str">
        <f t="shared" si="202"/>
        <v>mon89034xtc1507xmon87411xdas-59122-7</v>
      </c>
      <c r="M4343" t="str">
        <f t="shared" si="203"/>
        <v>mon89034xtc1507xmon87411xdas-59122-7524-632</v>
      </c>
      <c r="N4343" t="str">
        <f>IFERROR(VLOOKUP(LOWER(M4343),file_list!$B:$B,1,FALSE),FALSE)</f>
        <v>mon89034xtc1507xmon87411xdas-59122-7524-632</v>
      </c>
      <c r="O4343" t="str">
        <f t="shared" ref="O4343:O4406" si="204">IF(N4343=FALSE,"FALSE","TRUE")</f>
        <v>TRUE</v>
      </c>
    </row>
    <row r="4344" spans="1:15" x14ac:dyDescent="0.2">
      <c r="A4344" t="s">
        <v>7580</v>
      </c>
      <c r="B4344" t="s">
        <v>7581</v>
      </c>
      <c r="C4344">
        <v>524</v>
      </c>
      <c r="D4344" t="s">
        <v>14</v>
      </c>
      <c r="E4344">
        <v>1273291</v>
      </c>
      <c r="F4344" t="s">
        <v>15</v>
      </c>
      <c r="G4344" t="s">
        <v>37</v>
      </c>
      <c r="H4344" s="1">
        <v>45334</v>
      </c>
      <c r="I4344" t="s">
        <v>38</v>
      </c>
      <c r="J4344" t="s">
        <v>662</v>
      </c>
      <c r="K4344" t="b">
        <v>1</v>
      </c>
      <c r="L4344" t="str">
        <f t="shared" si="202"/>
        <v>mon87411xdas-59122-7</v>
      </c>
      <c r="M4344" t="str">
        <f t="shared" si="203"/>
        <v>mon87411xdas-59122-7524-633</v>
      </c>
      <c r="N4344" t="str">
        <f>IFERROR(VLOOKUP(LOWER(M4344),file_list!$B:$B,1,FALSE),FALSE)</f>
        <v>mon87411xdas-59122-7524-633</v>
      </c>
      <c r="O4344" t="str">
        <f t="shared" si="204"/>
        <v>TRUE</v>
      </c>
    </row>
    <row r="4345" spans="1:15" x14ac:dyDescent="0.2">
      <c r="A4345" t="s">
        <v>7582</v>
      </c>
      <c r="B4345" t="s">
        <v>7583</v>
      </c>
      <c r="C4345">
        <v>524</v>
      </c>
      <c r="D4345" t="s">
        <v>14</v>
      </c>
      <c r="E4345">
        <v>1273291</v>
      </c>
      <c r="F4345" t="s">
        <v>15</v>
      </c>
      <c r="G4345" t="s">
        <v>37</v>
      </c>
      <c r="H4345" s="1">
        <v>45334</v>
      </c>
      <c r="I4345" t="s">
        <v>38</v>
      </c>
      <c r="J4345" t="s">
        <v>662</v>
      </c>
      <c r="K4345" t="b">
        <v>1</v>
      </c>
      <c r="L4345" t="str">
        <f t="shared" si="202"/>
        <v>mon89034xmir162xmon87411</v>
      </c>
      <c r="M4345" t="str">
        <f t="shared" si="203"/>
        <v>mon89034xmir162xmon87411524-635</v>
      </c>
      <c r="N4345" t="str">
        <f>IFERROR(VLOOKUP(LOWER(M4345),file_list!$B:$B,1,FALSE),FALSE)</f>
        <v>mon89034xmir162xmon87411524-635</v>
      </c>
      <c r="O4345" t="str">
        <f t="shared" si="204"/>
        <v>TRUE</v>
      </c>
    </row>
    <row r="4346" spans="1:15" x14ac:dyDescent="0.2">
      <c r="A4346" t="s">
        <v>7584</v>
      </c>
      <c r="B4346" t="s">
        <v>7585</v>
      </c>
      <c r="C4346">
        <v>524</v>
      </c>
      <c r="D4346" t="s">
        <v>14</v>
      </c>
      <c r="E4346">
        <v>1301361</v>
      </c>
      <c r="F4346" t="s">
        <v>15</v>
      </c>
      <c r="G4346" t="s">
        <v>37</v>
      </c>
      <c r="H4346" s="1">
        <v>45813</v>
      </c>
      <c r="I4346" t="s">
        <v>38</v>
      </c>
      <c r="J4346" t="s">
        <v>49</v>
      </c>
      <c r="K4346" t="b">
        <v>1</v>
      </c>
      <c r="L4346" t="str">
        <f t="shared" si="202"/>
        <v>harnessmaxherbicide(nolongisluse)</v>
      </c>
      <c r="M4346" t="str">
        <f t="shared" si="203"/>
        <v>harnessmaxherbicide(nolongisluse)524-636</v>
      </c>
      <c r="N4346" t="str">
        <f>IFERROR(VLOOKUP(LOWER(M4346),file_list!$B:$B,1,FALSE),FALSE)</f>
        <v>harnessmaxherbicide(nolongisluse)524-636</v>
      </c>
      <c r="O4346" t="str">
        <f t="shared" si="204"/>
        <v>TRUE</v>
      </c>
    </row>
    <row r="4347" spans="1:15" x14ac:dyDescent="0.2">
      <c r="A4347" t="s">
        <v>7586</v>
      </c>
      <c r="B4347" t="s">
        <v>7587</v>
      </c>
      <c r="C4347">
        <v>524</v>
      </c>
      <c r="D4347" t="s">
        <v>14</v>
      </c>
      <c r="E4347">
        <v>1279497</v>
      </c>
      <c r="F4347" t="s">
        <v>15</v>
      </c>
      <c r="G4347" t="s">
        <v>37</v>
      </c>
      <c r="H4347" s="1">
        <v>45421</v>
      </c>
      <c r="J4347" t="s">
        <v>49</v>
      </c>
      <c r="K4347" t="b">
        <v>1</v>
      </c>
      <c r="L4347" t="str">
        <f t="shared" si="202"/>
        <v>rounduppowermax3herbicide</v>
      </c>
      <c r="M4347" t="str">
        <f t="shared" si="203"/>
        <v>rounduppowermax3herbicide524-659</v>
      </c>
      <c r="N4347" t="str">
        <f>IFERROR(VLOOKUP(LOWER(M4347),file_list!$B:$B,1,FALSE),FALSE)</f>
        <v>rounduppowermax3herbicide524-659</v>
      </c>
      <c r="O4347" t="str">
        <f t="shared" si="204"/>
        <v>TRUE</v>
      </c>
    </row>
    <row r="4348" spans="1:15" x14ac:dyDescent="0.2">
      <c r="A4348" t="s">
        <v>7586</v>
      </c>
      <c r="B4348" t="s">
        <v>7588</v>
      </c>
      <c r="C4348">
        <v>524</v>
      </c>
      <c r="D4348" t="s">
        <v>14</v>
      </c>
      <c r="E4348">
        <v>1303232</v>
      </c>
      <c r="F4348" t="s">
        <v>15</v>
      </c>
      <c r="G4348" t="s">
        <v>16</v>
      </c>
      <c r="H4348" s="1">
        <v>45847</v>
      </c>
      <c r="I4348" t="s">
        <v>54</v>
      </c>
      <c r="J4348" t="s">
        <v>49</v>
      </c>
      <c r="K4348" t="b">
        <v>1</v>
      </c>
      <c r="L4348" t="str">
        <f t="shared" si="202"/>
        <v>rounduppowermax3herbicide(2ee-treeofheaven)</v>
      </c>
      <c r="M4348" t="str">
        <f t="shared" si="203"/>
        <v>rounduppowermax3herbicide(2ee-treeofheaven)524-659</v>
      </c>
      <c r="N4348" t="str">
        <f>IFERROR(VLOOKUP(LOWER(M4348),file_list!$B:$B,1,FALSE),FALSE)</f>
        <v>rounduppowermax3herbicide(2ee-treeofheaven)524-659</v>
      </c>
      <c r="O4348" t="str">
        <f t="shared" si="204"/>
        <v>TRUE</v>
      </c>
    </row>
    <row r="4349" spans="1:15" x14ac:dyDescent="0.2">
      <c r="A4349" t="s">
        <v>7586</v>
      </c>
      <c r="B4349" t="s">
        <v>7589</v>
      </c>
      <c r="C4349">
        <v>524</v>
      </c>
      <c r="D4349" t="s">
        <v>14</v>
      </c>
      <c r="E4349">
        <v>1230333</v>
      </c>
      <c r="F4349" t="s">
        <v>15</v>
      </c>
      <c r="G4349" t="s">
        <v>16</v>
      </c>
      <c r="H4349" s="1">
        <v>44491</v>
      </c>
      <c r="I4349" t="s">
        <v>54</v>
      </c>
      <c r="J4349" t="s">
        <v>49</v>
      </c>
      <c r="K4349" t="b">
        <v>1</v>
      </c>
      <c r="L4349" t="str">
        <f t="shared" si="202"/>
        <v>rounduppowermax3herbicide(2ee-knotweeds)</v>
      </c>
      <c r="M4349" t="str">
        <f t="shared" si="203"/>
        <v>rounduppowermax3herbicide(2ee-knotweeds)524-659</v>
      </c>
      <c r="N4349" t="str">
        <f>IFERROR(VLOOKUP(LOWER(M4349),file_list!$B:$B,1,FALSE),FALSE)</f>
        <v>rounduppowermax3herbicide(2ee-knotweeds)524-659</v>
      </c>
      <c r="O4349" t="str">
        <f t="shared" si="204"/>
        <v>TRUE</v>
      </c>
    </row>
    <row r="4350" spans="1:15" x14ac:dyDescent="0.2">
      <c r="A4350" t="s">
        <v>7590</v>
      </c>
      <c r="B4350" t="s">
        <v>7591</v>
      </c>
      <c r="C4350">
        <v>524</v>
      </c>
      <c r="D4350" t="s">
        <v>14</v>
      </c>
      <c r="E4350">
        <v>1273291</v>
      </c>
      <c r="F4350" t="s">
        <v>15</v>
      </c>
      <c r="G4350" t="s">
        <v>37</v>
      </c>
      <c r="H4350" s="1">
        <v>45334</v>
      </c>
      <c r="I4350" t="s">
        <v>38</v>
      </c>
      <c r="J4350" t="s">
        <v>662</v>
      </c>
      <c r="K4350" t="b">
        <v>1</v>
      </c>
      <c r="L4350" t="str">
        <f t="shared" si="202"/>
        <v>mon89034xmir162xmon87411seedblend</v>
      </c>
      <c r="M4350" t="str">
        <f t="shared" si="203"/>
        <v>mon89034xmir162xmon87411seedblend524-664</v>
      </c>
      <c r="N4350" t="str">
        <f>IFERROR(VLOOKUP(LOWER(M4350),file_list!$B:$B,1,FALSE),FALSE)</f>
        <v>mon89034xmir162xmon87411seedblend524-664</v>
      </c>
      <c r="O4350" t="str">
        <f t="shared" si="204"/>
        <v>TRUE</v>
      </c>
    </row>
    <row r="4351" spans="1:15" x14ac:dyDescent="0.2">
      <c r="A4351" t="s">
        <v>7592</v>
      </c>
      <c r="B4351" t="s">
        <v>7593</v>
      </c>
      <c r="C4351">
        <v>524</v>
      </c>
      <c r="D4351" t="s">
        <v>14</v>
      </c>
      <c r="E4351">
        <v>1306846</v>
      </c>
      <c r="F4351" t="s">
        <v>15</v>
      </c>
      <c r="G4351" t="s">
        <v>37</v>
      </c>
      <c r="H4351" s="1">
        <v>45910</v>
      </c>
      <c r="I4351" t="s">
        <v>38</v>
      </c>
      <c r="J4351" t="s">
        <v>662</v>
      </c>
      <c r="K4351" t="b">
        <v>1</v>
      </c>
      <c r="L4351" t="str">
        <f t="shared" si="202"/>
        <v>mon95275</v>
      </c>
      <c r="M4351" t="str">
        <f t="shared" si="203"/>
        <v>mon95275524-666</v>
      </c>
      <c r="N4351" t="str">
        <f>IFERROR(VLOOKUP(LOWER(M4351),file_list!$B:$B,1,FALSE),FALSE)</f>
        <v>mon95275524-666</v>
      </c>
      <c r="O4351" t="str">
        <f t="shared" si="204"/>
        <v>TRUE</v>
      </c>
    </row>
    <row r="4352" spans="1:15" x14ac:dyDescent="0.2">
      <c r="A4352" t="s">
        <v>7594</v>
      </c>
      <c r="B4352" t="s">
        <v>7595</v>
      </c>
      <c r="C4352">
        <v>524</v>
      </c>
      <c r="D4352" t="s">
        <v>14</v>
      </c>
      <c r="E4352">
        <v>1306847</v>
      </c>
      <c r="F4352" t="s">
        <v>15</v>
      </c>
      <c r="G4352" t="s">
        <v>37</v>
      </c>
      <c r="H4352" s="1">
        <v>45910</v>
      </c>
      <c r="I4352" t="s">
        <v>38</v>
      </c>
      <c r="J4352" t="s">
        <v>662</v>
      </c>
      <c r="K4352" t="b">
        <v>1</v>
      </c>
      <c r="L4352" t="str">
        <f t="shared" si="202"/>
        <v>mon95275xmon88017</v>
      </c>
      <c r="M4352" t="str">
        <f t="shared" si="203"/>
        <v>mon95275xmon88017524-667</v>
      </c>
      <c r="N4352" t="str">
        <f>IFERROR(VLOOKUP(LOWER(M4352),file_list!$B:$B,1,FALSE),FALSE)</f>
        <v>mon95275xmon88017524-667</v>
      </c>
      <c r="O4352" t="str">
        <f t="shared" si="204"/>
        <v>TRUE</v>
      </c>
    </row>
    <row r="4353" spans="1:15" x14ac:dyDescent="0.2">
      <c r="A4353" t="s">
        <v>7596</v>
      </c>
      <c r="B4353" t="s">
        <v>7597</v>
      </c>
      <c r="C4353">
        <v>527</v>
      </c>
      <c r="D4353" t="s">
        <v>14</v>
      </c>
      <c r="E4353">
        <v>1308545</v>
      </c>
      <c r="G4353" t="s">
        <v>37</v>
      </c>
      <c r="H4353" s="1">
        <v>45985</v>
      </c>
      <c r="J4353" t="s">
        <v>624</v>
      </c>
      <c r="K4353" t="b">
        <v>1</v>
      </c>
      <c r="L4353" t="str">
        <f t="shared" si="202"/>
        <v>f-29</v>
      </c>
      <c r="M4353" t="str">
        <f t="shared" si="203"/>
        <v>f-2910324-117-527</v>
      </c>
      <c r="N4353" t="str">
        <f>IFERROR(VLOOKUP(LOWER(M4353),file_list!$B:$B,1,FALSE),FALSE)</f>
        <v>f-2910324-117-527</v>
      </c>
      <c r="O4353" t="str">
        <f t="shared" si="204"/>
        <v>TRUE</v>
      </c>
    </row>
    <row r="4354" spans="1:15" x14ac:dyDescent="0.2">
      <c r="A4354" t="s">
        <v>7598</v>
      </c>
      <c r="B4354" t="s">
        <v>7599</v>
      </c>
      <c r="C4354">
        <v>527</v>
      </c>
      <c r="D4354" t="s">
        <v>14</v>
      </c>
      <c r="E4354">
        <v>1308545</v>
      </c>
      <c r="G4354" t="s">
        <v>37</v>
      </c>
      <c r="H4354" s="1">
        <v>45985</v>
      </c>
      <c r="J4354" t="s">
        <v>624</v>
      </c>
      <c r="K4354" t="b">
        <v>1</v>
      </c>
      <c r="L4354" t="str">
        <f t="shared" si="202"/>
        <v>saniblueplus</v>
      </c>
      <c r="M4354" t="str">
        <f t="shared" si="203"/>
        <v>saniblueplus47371-97-527</v>
      </c>
      <c r="N4354" t="str">
        <f>IFERROR(VLOOKUP(LOWER(M4354),file_list!$B:$B,1,FALSE),FALSE)</f>
        <v>saniblueplus47371-97-527</v>
      </c>
      <c r="O4354" t="str">
        <f t="shared" si="204"/>
        <v>TRUE</v>
      </c>
    </row>
    <row r="4355" spans="1:15" x14ac:dyDescent="0.2">
      <c r="A4355" t="s">
        <v>7600</v>
      </c>
      <c r="B4355" t="s">
        <v>7601</v>
      </c>
      <c r="C4355">
        <v>527</v>
      </c>
      <c r="D4355" t="s">
        <v>14</v>
      </c>
      <c r="E4355">
        <v>1308545</v>
      </c>
      <c r="G4355" t="s">
        <v>37</v>
      </c>
      <c r="H4355" s="1">
        <v>45985</v>
      </c>
      <c r="J4355" t="s">
        <v>624</v>
      </c>
      <c r="K4355" t="b">
        <v>1</v>
      </c>
      <c r="L4355" t="str">
        <f t="shared" ref="L4355:L4418" si="205">SUBSTITUTE(LOWER(SUBSTITUTE(SUBSTITUTE(SUBSTITUTE(B4355," ",""),"/",""),"&amp;","")),"and","")</f>
        <v>microdyne</v>
      </c>
      <c r="M4355" t="str">
        <f t="shared" ref="M4355:M4418" si="206">_xlfn.CONCAT(L4355,A4355)</f>
        <v>microdyne4959-36-527</v>
      </c>
      <c r="N4355" t="str">
        <f>IFERROR(VLOOKUP(LOWER(M4355),file_list!$B:$B,1,FALSE),FALSE)</f>
        <v>microdyne4959-36-527</v>
      </c>
      <c r="O4355" t="str">
        <f t="shared" si="204"/>
        <v>TRUE</v>
      </c>
    </row>
    <row r="4356" spans="1:15" x14ac:dyDescent="0.2">
      <c r="A4356" t="s">
        <v>7602</v>
      </c>
      <c r="B4356" t="s">
        <v>7603</v>
      </c>
      <c r="C4356">
        <v>527</v>
      </c>
      <c r="D4356" t="s">
        <v>78</v>
      </c>
      <c r="E4356">
        <v>1308545</v>
      </c>
      <c r="G4356" t="s">
        <v>37</v>
      </c>
      <c r="H4356" s="1">
        <v>45985</v>
      </c>
      <c r="J4356" t="s">
        <v>624</v>
      </c>
      <c r="K4356" t="b">
        <v>1</v>
      </c>
      <c r="L4356" t="str">
        <f t="shared" si="205"/>
        <v>proxionestepdisinfectant</v>
      </c>
      <c r="M4356" t="str">
        <f t="shared" si="206"/>
        <v>proxionestepdisinfectant6836-385-527</v>
      </c>
      <c r="N4356" t="str">
        <f>IFERROR(VLOOKUP(LOWER(M4356),file_list!$B:$B,1,FALSE),FALSE)</f>
        <v>proxionestepdisinfectant6836-385-527</v>
      </c>
      <c r="O4356" t="str">
        <f t="shared" si="204"/>
        <v>TRUE</v>
      </c>
    </row>
    <row r="4357" spans="1:15" x14ac:dyDescent="0.2">
      <c r="A4357" t="s">
        <v>7604</v>
      </c>
      <c r="B4357" t="s">
        <v>7605</v>
      </c>
      <c r="C4357">
        <v>527</v>
      </c>
      <c r="D4357" t="s">
        <v>14</v>
      </c>
      <c r="E4357">
        <v>1308545</v>
      </c>
      <c r="G4357" t="s">
        <v>37</v>
      </c>
      <c r="H4357" s="1">
        <v>45985</v>
      </c>
      <c r="J4357" t="s">
        <v>624</v>
      </c>
      <c r="K4357" t="b">
        <v>1</v>
      </c>
      <c r="L4357" t="str">
        <f t="shared" si="205"/>
        <v>chlorguardiichlorinatingsolution</v>
      </c>
      <c r="M4357" t="str">
        <f t="shared" si="206"/>
        <v>chlorguardiichlorinatingsolution72315-6-527</v>
      </c>
      <c r="N4357" t="str">
        <f>IFERROR(VLOOKUP(LOWER(M4357),file_list!$B:$B,1,FALSE),FALSE)</f>
        <v>chlorguardiichlorinatingsolution72315-6-527</v>
      </c>
      <c r="O4357" t="str">
        <f t="shared" si="204"/>
        <v>TRUE</v>
      </c>
    </row>
    <row r="4358" spans="1:15" x14ac:dyDescent="0.2">
      <c r="A4358" t="s">
        <v>7606</v>
      </c>
      <c r="B4358" t="s">
        <v>7607</v>
      </c>
      <c r="C4358">
        <v>534</v>
      </c>
      <c r="D4358" t="s">
        <v>14</v>
      </c>
      <c r="E4358">
        <v>1297639</v>
      </c>
      <c r="F4358" t="s">
        <v>15</v>
      </c>
      <c r="G4358" t="s">
        <v>37</v>
      </c>
      <c r="H4358" s="1">
        <v>45804</v>
      </c>
      <c r="I4358" t="s">
        <v>106</v>
      </c>
      <c r="J4358" t="s">
        <v>20</v>
      </c>
      <c r="K4358" t="b">
        <v>1</v>
      </c>
      <c r="L4358" t="str">
        <f t="shared" si="205"/>
        <v>cavalry(25ft.bufferstriptocoastalmarsh)</v>
      </c>
      <c r="M4358" t="str">
        <f t="shared" si="206"/>
        <v>cavalry(25ft.bufferstriptocoastalmarsh)100-1112-534</v>
      </c>
      <c r="N4358" t="str">
        <f>IFERROR(VLOOKUP(LOWER(M4358),file_list!$B:$B,1,FALSE),FALSE)</f>
        <v>cavalry(25ft.bufferstriptocoastalmarsh)100-1112-534</v>
      </c>
      <c r="O4358" t="str">
        <f t="shared" si="204"/>
        <v>TRUE</v>
      </c>
    </row>
    <row r="4359" spans="1:15" x14ac:dyDescent="0.2">
      <c r="A4359" t="s">
        <v>7608</v>
      </c>
      <c r="B4359" t="s">
        <v>7609</v>
      </c>
      <c r="C4359">
        <v>534</v>
      </c>
      <c r="D4359" t="s">
        <v>14</v>
      </c>
      <c r="E4359">
        <v>1297639</v>
      </c>
      <c r="F4359" t="s">
        <v>15</v>
      </c>
      <c r="G4359" t="s">
        <v>37</v>
      </c>
      <c r="H4359" s="1">
        <v>45804</v>
      </c>
      <c r="I4359" t="s">
        <v>106</v>
      </c>
      <c r="J4359" t="s">
        <v>49</v>
      </c>
      <c r="K4359" t="b">
        <v>1</v>
      </c>
      <c r="L4359" t="str">
        <f t="shared" si="205"/>
        <v>sotrionherbicide</v>
      </c>
      <c r="M4359" t="str">
        <f t="shared" si="206"/>
        <v>sotrionherbicide100-1131-534</v>
      </c>
      <c r="N4359" t="str">
        <f>IFERROR(VLOOKUP(LOWER(M4359),file_list!$B:$B,1,FALSE),FALSE)</f>
        <v>sotrionherbicide100-1131-534</v>
      </c>
      <c r="O4359" t="str">
        <f t="shared" si="204"/>
        <v>TRUE</v>
      </c>
    </row>
    <row r="4360" spans="1:15" x14ac:dyDescent="0.2">
      <c r="A4360" t="s">
        <v>7610</v>
      </c>
      <c r="B4360" t="s">
        <v>7611</v>
      </c>
      <c r="C4360">
        <v>534</v>
      </c>
      <c r="D4360" t="s">
        <v>14</v>
      </c>
      <c r="E4360">
        <v>1297639</v>
      </c>
      <c r="F4360" t="s">
        <v>15</v>
      </c>
      <c r="G4360" t="s">
        <v>37</v>
      </c>
      <c r="H4360" s="1">
        <v>45804</v>
      </c>
      <c r="I4360" t="s">
        <v>106</v>
      </c>
      <c r="J4360" t="s">
        <v>20</v>
      </c>
      <c r="K4360" t="b">
        <v>1</v>
      </c>
      <c r="L4360" t="str">
        <f t="shared" si="205"/>
        <v>cavalryii(25ftbufferstriptocoastalmarsh)</v>
      </c>
      <c r="M4360" t="str">
        <f t="shared" si="206"/>
        <v>cavalryii(25ftbufferstriptocoastalmarsh)100-1295-534</v>
      </c>
      <c r="N4360" t="str">
        <f>IFERROR(VLOOKUP(LOWER(M4360),file_list!$B:$B,1,FALSE),FALSE)</f>
        <v>cavalryii(25ftbufferstriptocoastalmarsh)100-1295-534</v>
      </c>
      <c r="O4360" t="str">
        <f t="shared" si="204"/>
        <v>TRUE</v>
      </c>
    </row>
    <row r="4361" spans="1:15" x14ac:dyDescent="0.2">
      <c r="A4361" t="s">
        <v>7612</v>
      </c>
      <c r="B4361" t="s">
        <v>7613</v>
      </c>
      <c r="C4361">
        <v>534</v>
      </c>
      <c r="D4361" t="s">
        <v>14</v>
      </c>
      <c r="E4361">
        <v>1297639</v>
      </c>
      <c r="F4361" t="s">
        <v>15</v>
      </c>
      <c r="G4361" t="s">
        <v>37</v>
      </c>
      <c r="H4361" s="1">
        <v>45804</v>
      </c>
      <c r="I4361" t="s">
        <v>106</v>
      </c>
      <c r="J4361" t="s">
        <v>49</v>
      </c>
      <c r="K4361" t="b">
        <v>1</v>
      </c>
      <c r="L4361" t="str">
        <f t="shared" si="205"/>
        <v>entraxez(nosale,useordistributioninnassauorsuffolkcounties)</v>
      </c>
      <c r="M4361" t="str">
        <f t="shared" si="206"/>
        <v>entraxez(nosale,useordistributioninnassauorsuffolkcounties)100-1414-534</v>
      </c>
      <c r="N4361" t="str">
        <f>IFERROR(VLOOKUP(LOWER(M4361),file_list!$B:$B,1,FALSE),FALSE)</f>
        <v>entraxez(nosale,useordistributioninnassauorsuffolkcounties)100-1414-534</v>
      </c>
      <c r="O4361" t="str">
        <f t="shared" si="204"/>
        <v>TRUE</v>
      </c>
    </row>
    <row r="4362" spans="1:15" x14ac:dyDescent="0.2">
      <c r="A4362" t="s">
        <v>7614</v>
      </c>
      <c r="B4362" t="s">
        <v>7615</v>
      </c>
      <c r="C4362">
        <v>534</v>
      </c>
      <c r="D4362" t="s">
        <v>14</v>
      </c>
      <c r="E4362">
        <v>1297639</v>
      </c>
      <c r="F4362" t="s">
        <v>15</v>
      </c>
      <c r="G4362" t="s">
        <v>37</v>
      </c>
      <c r="H4362" s="1">
        <v>45804</v>
      </c>
      <c r="I4362" t="s">
        <v>106</v>
      </c>
      <c r="J4362" t="s">
        <v>49</v>
      </c>
      <c r="K4362" t="b">
        <v>0</v>
      </c>
      <c r="L4362" t="str">
        <f t="shared" si="205"/>
        <v>infantry4l(notforsale,useordistributioninnassausuffolkcounties)</v>
      </c>
      <c r="M4362" t="str">
        <f t="shared" si="206"/>
        <v>infantry4l(notforsale,useordistributioninnassausuffolkcounties)100-497-534</v>
      </c>
      <c r="N4362" t="str">
        <f>IFERROR(VLOOKUP(LOWER(M4362),file_list!$B:$B,1,FALSE),FALSE)</f>
        <v>infantry4l(notforsale,useordistributioninnassausuffolkcounties)100-497-534</v>
      </c>
      <c r="O4362" t="str">
        <f t="shared" si="204"/>
        <v>TRUE</v>
      </c>
    </row>
    <row r="4363" spans="1:15" x14ac:dyDescent="0.2">
      <c r="A4363" t="s">
        <v>7616</v>
      </c>
      <c r="B4363" t="s">
        <v>7617</v>
      </c>
      <c r="C4363">
        <v>534</v>
      </c>
      <c r="D4363" t="s">
        <v>14</v>
      </c>
      <c r="E4363">
        <v>1297639</v>
      </c>
      <c r="F4363" t="s">
        <v>15</v>
      </c>
      <c r="G4363" t="s">
        <v>37</v>
      </c>
      <c r="H4363" s="1">
        <v>45804</v>
      </c>
      <c r="I4363" t="s">
        <v>106</v>
      </c>
      <c r="J4363" t="s">
        <v>49</v>
      </c>
      <c r="K4363" t="b">
        <v>1</v>
      </c>
      <c r="L4363" t="str">
        <f t="shared" si="205"/>
        <v>infantry90df</v>
      </c>
      <c r="M4363" t="str">
        <f t="shared" si="206"/>
        <v>infantry90df100-585-534</v>
      </c>
      <c r="N4363" t="str">
        <f>IFERROR(VLOOKUP(LOWER(M4363),file_list!$B:$B,1,FALSE),FALSE)</f>
        <v>infantry90df100-585-534</v>
      </c>
      <c r="O4363" t="str">
        <f t="shared" si="204"/>
        <v>TRUE</v>
      </c>
    </row>
    <row r="4364" spans="1:15" x14ac:dyDescent="0.2">
      <c r="A4364" t="s">
        <v>7618</v>
      </c>
      <c r="B4364" t="s">
        <v>7619</v>
      </c>
      <c r="C4364">
        <v>534</v>
      </c>
      <c r="D4364" t="s">
        <v>14</v>
      </c>
      <c r="E4364">
        <v>1297639</v>
      </c>
      <c r="F4364" t="s">
        <v>15</v>
      </c>
      <c r="G4364" t="s">
        <v>37</v>
      </c>
      <c r="H4364" s="1">
        <v>45804</v>
      </c>
      <c r="I4364" t="s">
        <v>106</v>
      </c>
      <c r="J4364" t="s">
        <v>49</v>
      </c>
      <c r="K4364" t="b">
        <v>1</v>
      </c>
      <c r="L4364" t="str">
        <f t="shared" si="205"/>
        <v>greenyardprofessionalweedfeedfertilizerwith0.72%trimecbroadleafherbicide</v>
      </c>
      <c r="M4364" t="str">
        <f t="shared" si="206"/>
        <v>greenyardprofessionalweedfeedfertilizerwith0.72%trimecbroadleafherbicide2217-581-534</v>
      </c>
      <c r="N4364" t="str">
        <f>IFERROR(VLOOKUP(LOWER(M4364),file_list!$B:$B,1,FALSE),FALSE)</f>
        <v>greenyardprofessionalweedfeedfertilizerwith0.72%trimecbroadleafherbicide2217-581-534</v>
      </c>
      <c r="O4364" t="str">
        <f t="shared" si="204"/>
        <v>TRUE</v>
      </c>
    </row>
    <row r="4365" spans="1:15" x14ac:dyDescent="0.2">
      <c r="A4365" t="s">
        <v>7620</v>
      </c>
      <c r="B4365" t="s">
        <v>7621</v>
      </c>
      <c r="C4365">
        <v>534</v>
      </c>
      <c r="D4365" t="s">
        <v>14</v>
      </c>
      <c r="E4365">
        <v>1297639</v>
      </c>
      <c r="F4365" t="s">
        <v>15</v>
      </c>
      <c r="G4365" t="s">
        <v>37</v>
      </c>
      <c r="H4365" s="1">
        <v>45804</v>
      </c>
      <c r="I4365" t="s">
        <v>106</v>
      </c>
      <c r="J4365" t="s">
        <v>49</v>
      </c>
      <c r="K4365" t="b">
        <v>1</v>
      </c>
      <c r="L4365" t="str">
        <f t="shared" si="205"/>
        <v>greenyardprofessionalweedfeedfertilizerwith1.0%trimecbroadleafherbicide</v>
      </c>
      <c r="M4365" t="str">
        <f t="shared" si="206"/>
        <v>greenyardprofessionalweedfeedfertilizerwith1.0%trimecbroadleafherbicide2217-794-534</v>
      </c>
      <c r="N4365" t="str">
        <f>IFERROR(VLOOKUP(LOWER(M4365),file_list!$B:$B,1,FALSE),FALSE)</f>
        <v>greenyardprofessionalweedfeedfertilizerwith1.0%trimecbroadleafherbicide2217-794-534</v>
      </c>
      <c r="O4365" t="str">
        <f t="shared" si="204"/>
        <v>TRUE</v>
      </c>
    </row>
    <row r="4366" spans="1:15" x14ac:dyDescent="0.2">
      <c r="A4366" t="s">
        <v>7622</v>
      </c>
      <c r="B4366" t="s">
        <v>7623</v>
      </c>
      <c r="C4366">
        <v>534</v>
      </c>
      <c r="D4366" t="s">
        <v>14</v>
      </c>
      <c r="E4366">
        <v>1297639</v>
      </c>
      <c r="F4366" t="s">
        <v>15</v>
      </c>
      <c r="G4366" t="s">
        <v>37</v>
      </c>
      <c r="H4366" s="1">
        <v>45804</v>
      </c>
      <c r="I4366" t="s">
        <v>106</v>
      </c>
      <c r="J4366" t="s">
        <v>49</v>
      </c>
      <c r="K4366" t="b">
        <v>0</v>
      </c>
      <c r="L4366" t="str">
        <f t="shared" si="205"/>
        <v>greenyardprofessionalweedfeedwithviper</v>
      </c>
      <c r="M4366" t="str">
        <f t="shared" si="206"/>
        <v>greenyardprofessionalweedfeedwithviper228-413-534</v>
      </c>
      <c r="N4366" t="str">
        <f>IFERROR(VLOOKUP(LOWER(M4366),file_list!$B:$B,1,FALSE),FALSE)</f>
        <v>greenyardprofessionalweedfeedwithviper228-413-534</v>
      </c>
      <c r="O4366" t="str">
        <f t="shared" si="204"/>
        <v>TRUE</v>
      </c>
    </row>
    <row r="4367" spans="1:15" x14ac:dyDescent="0.2">
      <c r="A4367" t="s">
        <v>7624</v>
      </c>
      <c r="B4367" t="s">
        <v>7625</v>
      </c>
      <c r="C4367">
        <v>534</v>
      </c>
      <c r="D4367" t="s">
        <v>14</v>
      </c>
      <c r="E4367">
        <v>1297639</v>
      </c>
      <c r="F4367" t="s">
        <v>15</v>
      </c>
      <c r="G4367" t="s">
        <v>37</v>
      </c>
      <c r="H4367" s="1">
        <v>45804</v>
      </c>
      <c r="I4367" t="s">
        <v>106</v>
      </c>
      <c r="J4367" t="s">
        <v>20</v>
      </c>
      <c r="K4367" t="b">
        <v>1</v>
      </c>
      <c r="L4367" t="str">
        <f t="shared" si="205"/>
        <v>greenyardprofessionalfertilizerwith0.2%mallet(variousfertilizeranalysis)</v>
      </c>
      <c r="M4367" t="str">
        <f t="shared" si="206"/>
        <v>greenyardprofessionalfertilizerwith0.2%mallet(variousfertilizeranalysis)228-500-534</v>
      </c>
      <c r="N4367" t="str">
        <f>IFERROR(VLOOKUP(LOWER(M4367),file_list!$B:$B,1,FALSE),FALSE)</f>
        <v>greenyardprofessionalfertilizerwith0.2%mallet(variousfertilizeranalysis)228-500-534</v>
      </c>
      <c r="O4367" t="str">
        <f t="shared" si="204"/>
        <v>TRUE</v>
      </c>
    </row>
    <row r="4368" spans="1:15" x14ac:dyDescent="0.2">
      <c r="A4368" t="s">
        <v>7626</v>
      </c>
      <c r="B4368" t="s">
        <v>7627</v>
      </c>
      <c r="C4368">
        <v>534</v>
      </c>
      <c r="D4368" t="s">
        <v>14</v>
      </c>
      <c r="E4368">
        <v>1297639</v>
      </c>
      <c r="F4368" t="s">
        <v>15</v>
      </c>
      <c r="G4368" t="s">
        <v>37</v>
      </c>
      <c r="H4368" s="1">
        <v>45804</v>
      </c>
      <c r="I4368" t="s">
        <v>106</v>
      </c>
      <c r="J4368" t="s">
        <v>20</v>
      </c>
      <c r="K4368" t="b">
        <v>1</v>
      </c>
      <c r="L4368" t="str">
        <f t="shared" si="205"/>
        <v>greenyardprofessionalfertilizerwithimi-lambdainsecticide(nonassau,suffolk,kings,queens)(noappwithin100ftofcoastalmarsh)</v>
      </c>
      <c r="M4368" t="str">
        <f t="shared" si="206"/>
        <v>greenyardprofessionalfertilizerwithimi-lambdainsecticide(nonassau,suffolk,kings,queens)(noappwithin100ftofcoastalmarsh)228-610-534</v>
      </c>
      <c r="N4368" t="str">
        <f>IFERROR(VLOOKUP(LOWER(M4368),file_list!$B:$B,1,FALSE),FALSE)</f>
        <v>greenyardprofessionalfertilizerwithimi-lambdainsecticide(nonassau,suffolk,kings,queens)(noappwithin100ftofcoastalmarsh)228-610-534</v>
      </c>
      <c r="O4368" t="str">
        <f t="shared" si="204"/>
        <v>TRUE</v>
      </c>
    </row>
    <row r="4369" spans="1:15" x14ac:dyDescent="0.2">
      <c r="A4369" t="s">
        <v>7628</v>
      </c>
      <c r="B4369" t="s">
        <v>7629</v>
      </c>
      <c r="C4369">
        <v>534</v>
      </c>
      <c r="D4369" t="s">
        <v>14</v>
      </c>
      <c r="E4369">
        <v>1297639</v>
      </c>
      <c r="F4369" t="s">
        <v>15</v>
      </c>
      <c r="G4369" t="s">
        <v>37</v>
      </c>
      <c r="H4369" s="1">
        <v>45804</v>
      </c>
      <c r="I4369" t="s">
        <v>106</v>
      </c>
      <c r="J4369" t="s">
        <v>49</v>
      </c>
      <c r="K4369" t="b">
        <v>1</v>
      </c>
      <c r="L4369" t="str">
        <f t="shared" si="205"/>
        <v>fluazent(nosale,useordistributioninnassausuffolkcounties)</v>
      </c>
      <c r="M4369" t="str">
        <f t="shared" si="206"/>
        <v>fluazent(nosale,useordistributioninnassausuffolkcounties)2749-614-534</v>
      </c>
      <c r="N4369" t="str">
        <f>IFERROR(VLOOKUP(LOWER(M4369),file_list!$B:$B,1,FALSE),FALSE)</f>
        <v>fluazent(nosale,useordistributioninnassausuffolkcounties)2749-614-534</v>
      </c>
      <c r="O4369" t="str">
        <f t="shared" si="204"/>
        <v>TRUE</v>
      </c>
    </row>
    <row r="4370" spans="1:15" x14ac:dyDescent="0.2">
      <c r="A4370" t="s">
        <v>7630</v>
      </c>
      <c r="B4370" t="s">
        <v>7631</v>
      </c>
      <c r="C4370">
        <v>534</v>
      </c>
      <c r="D4370" t="s">
        <v>14</v>
      </c>
      <c r="E4370">
        <v>1297639</v>
      </c>
      <c r="F4370" t="s">
        <v>15</v>
      </c>
      <c r="G4370" t="s">
        <v>37</v>
      </c>
      <c r="H4370" s="1">
        <v>45804</v>
      </c>
      <c r="I4370" t="s">
        <v>106</v>
      </c>
      <c r="J4370" t="s">
        <v>49</v>
      </c>
      <c r="K4370" t="b">
        <v>1</v>
      </c>
      <c r="L4370" t="str">
        <f t="shared" si="205"/>
        <v>radarlv4</v>
      </c>
      <c r="M4370" t="str">
        <f t="shared" si="206"/>
        <v>radarlv442750-15-534</v>
      </c>
      <c r="N4370" t="str">
        <f>IFERROR(VLOOKUP(LOWER(M4370),file_list!$B:$B,1,FALSE),FALSE)</f>
        <v>radarlv442750-15-534</v>
      </c>
      <c r="O4370" t="str">
        <f t="shared" si="204"/>
        <v>TRUE</v>
      </c>
    </row>
    <row r="4371" spans="1:15" x14ac:dyDescent="0.2">
      <c r="A4371" t="s">
        <v>7632</v>
      </c>
      <c r="B4371" t="s">
        <v>7633</v>
      </c>
      <c r="C4371">
        <v>534</v>
      </c>
      <c r="D4371" t="s">
        <v>14</v>
      </c>
      <c r="E4371">
        <v>1297639</v>
      </c>
      <c r="F4371" t="s">
        <v>15</v>
      </c>
      <c r="G4371" t="s">
        <v>37</v>
      </c>
      <c r="H4371" s="1">
        <v>45804</v>
      </c>
      <c r="I4371" t="s">
        <v>106</v>
      </c>
      <c r="J4371" t="s">
        <v>49</v>
      </c>
      <c r="K4371" t="b">
        <v>1</v>
      </c>
      <c r="L4371" t="str">
        <f t="shared" si="205"/>
        <v>radaram4</v>
      </c>
      <c r="M4371" t="str">
        <f t="shared" si="206"/>
        <v>radaram442750-19-534</v>
      </c>
      <c r="N4371" t="str">
        <f>IFERROR(VLOOKUP(LOWER(M4371),file_list!$B:$B,1,FALSE),FALSE)</f>
        <v>radaram442750-19-534</v>
      </c>
      <c r="O4371" t="str">
        <f t="shared" si="204"/>
        <v>TRUE</v>
      </c>
    </row>
    <row r="4372" spans="1:15" x14ac:dyDescent="0.2">
      <c r="A4372" t="s">
        <v>7634</v>
      </c>
      <c r="B4372" t="s">
        <v>7635</v>
      </c>
      <c r="C4372">
        <v>534</v>
      </c>
      <c r="D4372" t="s">
        <v>14</v>
      </c>
      <c r="E4372">
        <v>1297639</v>
      </c>
      <c r="F4372" t="s">
        <v>15</v>
      </c>
      <c r="G4372" t="s">
        <v>37</v>
      </c>
      <c r="H4372" s="1">
        <v>45804</v>
      </c>
      <c r="I4372" t="s">
        <v>106</v>
      </c>
      <c r="J4372" t="s">
        <v>49</v>
      </c>
      <c r="K4372" t="b">
        <v>1</v>
      </c>
      <c r="L4372" t="str">
        <f t="shared" si="205"/>
        <v>radarlv6</v>
      </c>
      <c r="M4372" t="str">
        <f t="shared" si="206"/>
        <v>radarlv642750-20-534</v>
      </c>
      <c r="N4372" t="str">
        <f>IFERROR(VLOOKUP(LOWER(M4372),file_list!$B:$B,1,FALSE),FALSE)</f>
        <v>radarlv642750-20-534</v>
      </c>
      <c r="O4372" t="str">
        <f t="shared" si="204"/>
        <v>TRUE</v>
      </c>
    </row>
    <row r="4373" spans="1:15" x14ac:dyDescent="0.2">
      <c r="A4373" t="s">
        <v>7636</v>
      </c>
      <c r="B4373" t="s">
        <v>7637</v>
      </c>
      <c r="C4373">
        <v>534</v>
      </c>
      <c r="D4373" t="s">
        <v>14</v>
      </c>
      <c r="E4373">
        <v>1297639</v>
      </c>
      <c r="F4373" t="s">
        <v>15</v>
      </c>
      <c r="G4373" t="s">
        <v>37</v>
      </c>
      <c r="H4373" s="1">
        <v>45804</v>
      </c>
      <c r="I4373" t="s">
        <v>106</v>
      </c>
      <c r="J4373" t="s">
        <v>49</v>
      </c>
      <c r="K4373" t="b">
        <v>1</v>
      </c>
      <c r="L4373" t="str">
        <f t="shared" si="205"/>
        <v>bullzeyeherbicide</v>
      </c>
      <c r="M4373" t="str">
        <f t="shared" si="206"/>
        <v>bullzeyeherbicide42750-61-534</v>
      </c>
      <c r="N4373" t="str">
        <f>IFERROR(VLOOKUP(LOWER(M4373),file_list!$B:$B,1,FALSE),FALSE)</f>
        <v>bullzeyeherbicide42750-61-534</v>
      </c>
      <c r="O4373" t="str">
        <f t="shared" si="204"/>
        <v>TRUE</v>
      </c>
    </row>
    <row r="4374" spans="1:15" x14ac:dyDescent="0.2">
      <c r="A4374" t="s">
        <v>7638</v>
      </c>
      <c r="B4374" t="s">
        <v>7639</v>
      </c>
      <c r="C4374">
        <v>534</v>
      </c>
      <c r="D4374" t="s">
        <v>14</v>
      </c>
      <c r="E4374">
        <v>1297639</v>
      </c>
      <c r="F4374" t="s">
        <v>15</v>
      </c>
      <c r="G4374" t="s">
        <v>37</v>
      </c>
      <c r="H4374" s="1">
        <v>45804</v>
      </c>
      <c r="I4374" t="s">
        <v>106</v>
      </c>
      <c r="J4374" t="s">
        <v>49</v>
      </c>
      <c r="K4374" t="b">
        <v>1</v>
      </c>
      <c r="L4374" t="str">
        <f t="shared" si="205"/>
        <v>xcelerateatzliteherbicide(nosale,distributionoruseinnassausuffolkcounties,ny)</v>
      </c>
      <c r="M4374" t="str">
        <f t="shared" si="206"/>
        <v>xcelerateatzliteherbicide(nosale,distributionoruseinnassausuffolkcounties,ny)524-480-534</v>
      </c>
      <c r="N4374" t="str">
        <f>IFERROR(VLOOKUP(LOWER(M4374),file_list!$B:$B,1,FALSE),FALSE)</f>
        <v>xcelerateatzliteherbicide(nosale,distributionoruseinnassausuffolkcounties,ny)524-480-534</v>
      </c>
      <c r="O4374" t="str">
        <f t="shared" si="204"/>
        <v>TRUE</v>
      </c>
    </row>
    <row r="4375" spans="1:15" x14ac:dyDescent="0.2">
      <c r="A4375" t="s">
        <v>7640</v>
      </c>
      <c r="B4375" t="s">
        <v>7641</v>
      </c>
      <c r="C4375">
        <v>534</v>
      </c>
      <c r="D4375" t="s">
        <v>14</v>
      </c>
      <c r="E4375">
        <v>1297639</v>
      </c>
      <c r="F4375" t="s">
        <v>15</v>
      </c>
      <c r="G4375" t="s">
        <v>37</v>
      </c>
      <c r="H4375" s="1">
        <v>45804</v>
      </c>
      <c r="I4375" t="s">
        <v>106</v>
      </c>
      <c r="J4375" t="s">
        <v>49</v>
      </c>
      <c r="K4375" t="b">
        <v>0</v>
      </c>
      <c r="L4375" t="str">
        <f t="shared" si="205"/>
        <v>xcelerateatz5.6lherbicide(notforsale,use,ordistributioninnassausuffolkcounties)</v>
      </c>
      <c r="M4375" t="str">
        <f t="shared" si="206"/>
        <v>xcelerateatz5.6lherbicide(notforsale,use,ordistributioninnassausuffolkcounties)524-485-534</v>
      </c>
      <c r="N4375" t="str">
        <f>IFERROR(VLOOKUP(LOWER(M4375),file_list!$B:$B,1,FALSE),FALSE)</f>
        <v>xcelerateatz5.6lherbicide(notforsale,use,ordistributioninnassausuffolkcounties)524-485-534</v>
      </c>
      <c r="O4375" t="str">
        <f t="shared" si="204"/>
        <v>TRUE</v>
      </c>
    </row>
    <row r="4376" spans="1:15" x14ac:dyDescent="0.2">
      <c r="A4376" t="s">
        <v>7642</v>
      </c>
      <c r="B4376" t="s">
        <v>7643</v>
      </c>
      <c r="C4376">
        <v>534</v>
      </c>
      <c r="D4376" t="s">
        <v>14</v>
      </c>
      <c r="E4376">
        <v>1307715</v>
      </c>
      <c r="F4376" t="s">
        <v>15</v>
      </c>
      <c r="G4376" t="s">
        <v>37</v>
      </c>
      <c r="H4376" s="1">
        <v>45924</v>
      </c>
      <c r="I4376" t="s">
        <v>38</v>
      </c>
      <c r="J4376" t="s">
        <v>49</v>
      </c>
      <c r="K4376" t="b">
        <v>1</v>
      </c>
      <c r="L4376" t="str">
        <f t="shared" si="205"/>
        <v>bullzeyehl-k</v>
      </c>
      <c r="M4376" t="str">
        <f t="shared" si="206"/>
        <v>bullzeyehl-k524-539-534</v>
      </c>
      <c r="N4376" t="str">
        <f>IFERROR(VLOOKUP(LOWER(M4376),file_list!$B:$B,1,FALSE),FALSE)</f>
        <v>bullzeyehl-k524-539-534</v>
      </c>
      <c r="O4376" t="str">
        <f t="shared" si="204"/>
        <v>TRUE</v>
      </c>
    </row>
    <row r="4377" spans="1:15" x14ac:dyDescent="0.2">
      <c r="A4377" t="s">
        <v>7644</v>
      </c>
      <c r="B4377" t="s">
        <v>7645</v>
      </c>
      <c r="C4377">
        <v>534</v>
      </c>
      <c r="D4377" t="s">
        <v>14</v>
      </c>
      <c r="E4377">
        <v>1305857</v>
      </c>
      <c r="F4377" t="s">
        <v>15</v>
      </c>
      <c r="G4377" t="s">
        <v>37</v>
      </c>
      <c r="H4377" s="1">
        <v>45894</v>
      </c>
      <c r="I4377" t="s">
        <v>63</v>
      </c>
      <c r="J4377" t="s">
        <v>20</v>
      </c>
      <c r="K4377" t="b">
        <v>1</v>
      </c>
      <c r="L4377" t="str">
        <f t="shared" si="205"/>
        <v>greenyardprofessionalfertilizerwith0.069%bifenthrininsecticide(seenysspecificlanguage)</v>
      </c>
      <c r="M4377" t="str">
        <f t="shared" si="206"/>
        <v>greenyardprofessionalfertilizerwith0.069%bifenthrininsecticide(seenysspecificlanguage)53883-160-534</v>
      </c>
      <c r="N4377" t="str">
        <f>IFERROR(VLOOKUP(LOWER(M4377),file_list!$B:$B,1,FALSE),FALSE)</f>
        <v>greenyardprofessionalfertilizerwith0.069%bifenthrininsecticide(seenysspecificlanguage)53883-160-534</v>
      </c>
      <c r="O4377" t="str">
        <f t="shared" si="204"/>
        <v>TRUE</v>
      </c>
    </row>
    <row r="4378" spans="1:15" x14ac:dyDescent="0.2">
      <c r="A4378" t="s">
        <v>7646</v>
      </c>
      <c r="B4378" t="s">
        <v>7647</v>
      </c>
      <c r="C4378">
        <v>534</v>
      </c>
      <c r="D4378" t="s">
        <v>14</v>
      </c>
      <c r="E4378">
        <v>1308393</v>
      </c>
      <c r="F4378" t="s">
        <v>15</v>
      </c>
      <c r="G4378" t="s">
        <v>37</v>
      </c>
      <c r="H4378" s="1">
        <v>45931</v>
      </c>
      <c r="I4378" t="s">
        <v>63</v>
      </c>
      <c r="J4378" t="s">
        <v>49</v>
      </c>
      <c r="K4378" t="b">
        <v>1</v>
      </c>
      <c r="L4378" t="str">
        <f t="shared" si="205"/>
        <v>greenyardcrabgrasspreventerwith0.58%prodiamine</v>
      </c>
      <c r="M4378" t="str">
        <f t="shared" si="206"/>
        <v>greenyardcrabgrasspreventerwith0.58%prodiamine53883-171-534</v>
      </c>
      <c r="N4378" t="str">
        <f>IFERROR(VLOOKUP(LOWER(M4378),file_list!$B:$B,1,FALSE),FALSE)</f>
        <v>greenyardcrabgrasspreventerwith0.58%prodiamine53883-171-534</v>
      </c>
      <c r="O4378" t="str">
        <f t="shared" si="204"/>
        <v>TRUE</v>
      </c>
    </row>
    <row r="4379" spans="1:15" x14ac:dyDescent="0.2">
      <c r="A4379" t="s">
        <v>7648</v>
      </c>
      <c r="B4379" t="s">
        <v>7649</v>
      </c>
      <c r="C4379">
        <v>534</v>
      </c>
      <c r="D4379" t="s">
        <v>14</v>
      </c>
      <c r="E4379">
        <v>1297639</v>
      </c>
      <c r="F4379" t="s">
        <v>15</v>
      </c>
      <c r="G4379" t="s">
        <v>37</v>
      </c>
      <c r="H4379" s="1">
        <v>45804</v>
      </c>
      <c r="I4379" t="s">
        <v>106</v>
      </c>
      <c r="J4379" t="s">
        <v>49</v>
      </c>
      <c r="K4379" t="b">
        <v>1</v>
      </c>
      <c r="L4379" t="str">
        <f t="shared" si="205"/>
        <v>greenyardcrabgrasspreventerwith0.37%cavalcade</v>
      </c>
      <c r="M4379" t="str">
        <f t="shared" si="206"/>
        <v>greenyardcrabgrasspreventerwith0.37%cavalcade60063-40-534</v>
      </c>
      <c r="N4379" t="str">
        <f>IFERROR(VLOOKUP(LOWER(M4379),file_list!$B:$B,1,FALSE),FALSE)</f>
        <v>greenyardcrabgrasspreventerwith0.37%cavalcade60063-40-534</v>
      </c>
      <c r="O4379" t="str">
        <f t="shared" si="204"/>
        <v>TRUE</v>
      </c>
    </row>
    <row r="4380" spans="1:15" x14ac:dyDescent="0.2">
      <c r="A4380" t="s">
        <v>7650</v>
      </c>
      <c r="B4380" t="s">
        <v>7651</v>
      </c>
      <c r="C4380">
        <v>534</v>
      </c>
      <c r="D4380" t="s">
        <v>14</v>
      </c>
      <c r="E4380">
        <v>1297639</v>
      </c>
      <c r="F4380" t="s">
        <v>15</v>
      </c>
      <c r="G4380" t="s">
        <v>37</v>
      </c>
      <c r="H4380" s="1">
        <v>45804</v>
      </c>
      <c r="I4380" t="s">
        <v>106</v>
      </c>
      <c r="J4380" t="s">
        <v>49</v>
      </c>
      <c r="K4380" t="b">
        <v>1</v>
      </c>
      <c r="L4380" t="str">
        <f t="shared" si="205"/>
        <v>greenyardcrabgrasspreventerwith0.29%cavalcade</v>
      </c>
      <c r="M4380" t="str">
        <f t="shared" si="206"/>
        <v>greenyardcrabgrasspreventerwith0.29%cavalcade60063-41-534</v>
      </c>
      <c r="N4380" t="str">
        <f>IFERROR(VLOOKUP(LOWER(M4380),file_list!$B:$B,1,FALSE),FALSE)</f>
        <v>greenyardcrabgrasspreventerwith0.29%cavalcade60063-41-534</v>
      </c>
      <c r="O4380" t="str">
        <f t="shared" si="204"/>
        <v>TRUE</v>
      </c>
    </row>
    <row r="4381" spans="1:15" x14ac:dyDescent="0.2">
      <c r="A4381" t="s">
        <v>7652</v>
      </c>
      <c r="B4381" t="s">
        <v>7653</v>
      </c>
      <c r="C4381">
        <v>534</v>
      </c>
      <c r="D4381" t="s">
        <v>14</v>
      </c>
      <c r="E4381">
        <v>1306289</v>
      </c>
      <c r="F4381" t="s">
        <v>15</v>
      </c>
      <c r="G4381" t="s">
        <v>37</v>
      </c>
      <c r="H4381" s="1">
        <v>45903</v>
      </c>
      <c r="I4381" t="s">
        <v>38</v>
      </c>
      <c r="J4381" t="s">
        <v>49</v>
      </c>
      <c r="K4381" t="b">
        <v>1</v>
      </c>
      <c r="L4381" t="str">
        <f t="shared" si="205"/>
        <v>greenyardgrabgrasspreventerwith0.42%cavalcade</v>
      </c>
      <c r="M4381" t="str">
        <f t="shared" si="206"/>
        <v>greenyardgrabgrasspreventerwith0.42%cavalcade60063-43-534</v>
      </c>
      <c r="N4381" t="str">
        <f>IFERROR(VLOOKUP(LOWER(M4381),file_list!$B:$B,1,FALSE),FALSE)</f>
        <v>greenyardgrabgrasspreventerwith0.42%cavalcade60063-43-534</v>
      </c>
      <c r="O4381" t="str">
        <f t="shared" si="204"/>
        <v>TRUE</v>
      </c>
    </row>
    <row r="4382" spans="1:15" x14ac:dyDescent="0.2">
      <c r="A4382" t="s">
        <v>7654</v>
      </c>
      <c r="B4382" t="s">
        <v>7655</v>
      </c>
      <c r="C4382">
        <v>534</v>
      </c>
      <c r="D4382" t="s">
        <v>14</v>
      </c>
      <c r="E4382">
        <v>1306290</v>
      </c>
      <c r="F4382" t="s">
        <v>15</v>
      </c>
      <c r="G4382" t="s">
        <v>37</v>
      </c>
      <c r="H4382" s="1">
        <v>45903</v>
      </c>
      <c r="I4382" t="s">
        <v>38</v>
      </c>
      <c r="J4382" t="s">
        <v>49</v>
      </c>
      <c r="K4382" t="b">
        <v>1</v>
      </c>
      <c r="L4382" t="str">
        <f t="shared" si="205"/>
        <v>greenyardcrabgrasspreventerwith0.20%cavalcade</v>
      </c>
      <c r="M4382" t="str">
        <f t="shared" si="206"/>
        <v>greenyardcrabgrasspreventerwith0.20%cavalcade60063-45-534</v>
      </c>
      <c r="N4382" t="str">
        <f>IFERROR(VLOOKUP(LOWER(M4382),file_list!$B:$B,1,FALSE),FALSE)</f>
        <v>greenyardcrabgrasspreventerwith0.20%cavalcade60063-45-534</v>
      </c>
      <c r="O4382" t="str">
        <f t="shared" si="204"/>
        <v>TRUE</v>
      </c>
    </row>
    <row r="4383" spans="1:15" x14ac:dyDescent="0.2">
      <c r="A4383" t="s">
        <v>7656</v>
      </c>
      <c r="B4383" t="s">
        <v>7657</v>
      </c>
      <c r="C4383">
        <v>534</v>
      </c>
      <c r="D4383" t="s">
        <v>14</v>
      </c>
      <c r="E4383">
        <v>1297639</v>
      </c>
      <c r="F4383" t="s">
        <v>15</v>
      </c>
      <c r="G4383" t="s">
        <v>37</v>
      </c>
      <c r="H4383" s="1">
        <v>45804</v>
      </c>
      <c r="I4383" t="s">
        <v>106</v>
      </c>
      <c r="J4383" t="s">
        <v>41</v>
      </c>
      <c r="K4383" t="b">
        <v>1</v>
      </c>
      <c r="L4383" t="str">
        <f t="shared" si="205"/>
        <v>periscopewt</v>
      </c>
      <c r="M4383" t="str">
        <f t="shared" si="206"/>
        <v>periscopewt62097-63-534</v>
      </c>
      <c r="N4383" t="str">
        <f>IFERROR(VLOOKUP(LOWER(M4383),file_list!$B:$B,1,FALSE),FALSE)</f>
        <v>periscopewt62097-63-534</v>
      </c>
      <c r="O4383" t="str">
        <f t="shared" si="204"/>
        <v>TRUE</v>
      </c>
    </row>
    <row r="4384" spans="1:15" x14ac:dyDescent="0.2">
      <c r="A4384" t="s">
        <v>7658</v>
      </c>
      <c r="B4384" t="s">
        <v>2179</v>
      </c>
      <c r="C4384">
        <v>534</v>
      </c>
      <c r="D4384" t="s">
        <v>14</v>
      </c>
      <c r="E4384">
        <v>1297639</v>
      </c>
      <c r="F4384" t="s">
        <v>15</v>
      </c>
      <c r="G4384" t="s">
        <v>37</v>
      </c>
      <c r="H4384" s="1">
        <v>45804</v>
      </c>
      <c r="I4384" t="s">
        <v>106</v>
      </c>
      <c r="J4384" t="s">
        <v>1372</v>
      </c>
      <c r="K4384" t="b">
        <v>1</v>
      </c>
      <c r="L4384" t="str">
        <f t="shared" si="205"/>
        <v>crossbow</v>
      </c>
      <c r="M4384" t="str">
        <f t="shared" si="206"/>
        <v>crossbow62719-260-534</v>
      </c>
      <c r="N4384" t="str">
        <f>IFERROR(VLOOKUP(LOWER(M4384),file_list!$B:$B,1,FALSE),FALSE)</f>
        <v>crossbow62719-260-534</v>
      </c>
      <c r="O4384" t="str">
        <f t="shared" si="204"/>
        <v>TRUE</v>
      </c>
    </row>
    <row r="4385" spans="1:15" x14ac:dyDescent="0.2">
      <c r="A4385" t="s">
        <v>7658</v>
      </c>
      <c r="B4385" t="s">
        <v>7659</v>
      </c>
      <c r="C4385">
        <v>534</v>
      </c>
      <c r="D4385" t="s">
        <v>14</v>
      </c>
      <c r="E4385">
        <v>1248298</v>
      </c>
      <c r="F4385" t="s">
        <v>15</v>
      </c>
      <c r="G4385" t="s">
        <v>16</v>
      </c>
      <c r="H4385" s="1">
        <v>44817</v>
      </c>
      <c r="I4385" t="s">
        <v>54</v>
      </c>
      <c r="J4385" t="s">
        <v>49</v>
      </c>
      <c r="K4385" t="b">
        <v>1</v>
      </c>
      <c r="L4385" t="str">
        <f t="shared" si="205"/>
        <v>crossbow(2ee-unlabeledpests)</v>
      </c>
      <c r="M4385" t="str">
        <f t="shared" si="206"/>
        <v>crossbow(2ee-unlabeledpests)62719-260-534</v>
      </c>
      <c r="N4385" t="str">
        <f>IFERROR(VLOOKUP(LOWER(M4385),file_list!$B:$B,1,FALSE),FALSE)</f>
        <v>crossbow(2ee-unlabeledpests)62719-260-534</v>
      </c>
      <c r="O4385" t="str">
        <f t="shared" si="204"/>
        <v>TRUE</v>
      </c>
    </row>
    <row r="4386" spans="1:15" x14ac:dyDescent="0.2">
      <c r="A4386" t="s">
        <v>7660</v>
      </c>
      <c r="B4386" t="s">
        <v>7661</v>
      </c>
      <c r="C4386">
        <v>534</v>
      </c>
      <c r="D4386" t="s">
        <v>78</v>
      </c>
      <c r="E4386">
        <v>1297639</v>
      </c>
      <c r="F4386" t="s">
        <v>15</v>
      </c>
      <c r="G4386" t="s">
        <v>37</v>
      </c>
      <c r="H4386" s="1">
        <v>45804</v>
      </c>
      <c r="I4386" t="s">
        <v>106</v>
      </c>
      <c r="J4386" t="s">
        <v>49</v>
      </c>
      <c r="K4386" t="b">
        <v>0</v>
      </c>
      <c r="L4386" t="str">
        <f t="shared" si="205"/>
        <v>greenyardcrabgrasspreventerwith0.125%dimension(nouseonli)(max.userate0.5lbaiacreyrinnys)</v>
      </c>
      <c r="M4386" t="str">
        <f t="shared" si="206"/>
        <v>greenyardcrabgrasspreventerwith0.125%dimension(nouseonli)(max.userate0.5lbaiacreyrinnys)62719-483-534</v>
      </c>
      <c r="N4386" t="str">
        <f>IFERROR(VLOOKUP(LOWER(M4386),file_list!$B:$B,1,FALSE),FALSE)</f>
        <v>greenyardcrabgrasspreventerwith0.125%dimension(nouseonli)(max.userate0.5lbaiacreyrinnys)62719-483-534</v>
      </c>
      <c r="O4386" t="str">
        <f t="shared" si="204"/>
        <v>TRUE</v>
      </c>
    </row>
    <row r="4387" spans="1:15" x14ac:dyDescent="0.2">
      <c r="A4387" t="s">
        <v>7660</v>
      </c>
      <c r="B4387" t="s">
        <v>7662</v>
      </c>
      <c r="C4387">
        <v>534</v>
      </c>
      <c r="D4387" t="s">
        <v>14</v>
      </c>
      <c r="E4387">
        <v>1296141</v>
      </c>
      <c r="F4387" t="s">
        <v>15</v>
      </c>
      <c r="G4387" t="s">
        <v>37</v>
      </c>
      <c r="H4387" s="1">
        <v>45698</v>
      </c>
      <c r="I4387" t="s">
        <v>38</v>
      </c>
      <c r="J4387" t="s">
        <v>49</v>
      </c>
      <c r="K4387" t="b">
        <v>0</v>
      </c>
      <c r="L4387" t="str">
        <f t="shared" si="205"/>
        <v>greenyardcrabgrasspreventerwith0.125%dimension(maxrateof0.25lbacreyrinnassausuffolkcounties,maxrateof0.5lbacreyrinrestofny)</v>
      </c>
      <c r="M4387" t="str">
        <f t="shared" si="206"/>
        <v>greenyardcrabgrasspreventerwith0.125%dimension(maxrateof0.25lbacreyrinnassausuffolkcounties,maxrateof0.5lbacreyrinrestofny)62719-483-534</v>
      </c>
      <c r="N4387" t="str">
        <f>IFERROR(VLOOKUP(LOWER(M4387),file_list!$B:$B,1,FALSE),FALSE)</f>
        <v>greenyardcrabgrasspreventerwith0.125%dimension(maxrateof0.25lbacreyrinnassausuffolkcounties,maxrateof0.5lbacreyrinrestofny)62719-483-534</v>
      </c>
      <c r="O4387" t="str">
        <f t="shared" si="204"/>
        <v>TRUE</v>
      </c>
    </row>
    <row r="4388" spans="1:15" x14ac:dyDescent="0.2">
      <c r="A4388" t="s">
        <v>7663</v>
      </c>
      <c r="B4388" t="s">
        <v>7664</v>
      </c>
      <c r="C4388">
        <v>534</v>
      </c>
      <c r="D4388" t="s">
        <v>14</v>
      </c>
      <c r="E4388">
        <v>1297639</v>
      </c>
      <c r="F4388" t="s">
        <v>15</v>
      </c>
      <c r="G4388" t="s">
        <v>37</v>
      </c>
      <c r="H4388" s="1">
        <v>45804</v>
      </c>
      <c r="I4388" t="s">
        <v>106</v>
      </c>
      <c r="J4388" t="s">
        <v>49</v>
      </c>
      <c r="K4388" t="b">
        <v>0</v>
      </c>
      <c r="L4388" t="str">
        <f t="shared" si="205"/>
        <v>greenyardcrabgrasspreventerwith0.17%dimension(variousfertilizeranalyses)(nouseonli)(max.userate0.5lbaiacreyrinnys)</v>
      </c>
      <c r="M4388" t="str">
        <f t="shared" si="206"/>
        <v>greenyardcrabgrasspreventerwith0.17%dimension(variousfertilizeranalyses)(nouseonli)(max.userate0.5lbaiacreyrinnys)62719-485-534</v>
      </c>
      <c r="N4388" t="str">
        <f>IFERROR(VLOOKUP(LOWER(M4388),file_list!$B:$B,1,FALSE),FALSE)</f>
        <v>greenyardcrabgrasspreventerwith0.17%dimension(variousfertilizeranalyses)(nouseonli)(max.userate0.5lbaiacreyrinnys)62719-485-534</v>
      </c>
      <c r="O4388" t="str">
        <f t="shared" si="204"/>
        <v>TRUE</v>
      </c>
    </row>
    <row r="4389" spans="1:15" x14ac:dyDescent="0.2">
      <c r="A4389" t="s">
        <v>7665</v>
      </c>
      <c r="B4389" t="s">
        <v>7666</v>
      </c>
      <c r="C4389">
        <v>534</v>
      </c>
      <c r="D4389" t="s">
        <v>78</v>
      </c>
      <c r="E4389">
        <v>1297639</v>
      </c>
      <c r="F4389" t="s">
        <v>15</v>
      </c>
      <c r="G4389" t="s">
        <v>37</v>
      </c>
      <c r="H4389" s="1">
        <v>45804</v>
      </c>
      <c r="I4389" t="s">
        <v>106</v>
      </c>
      <c r="J4389" t="s">
        <v>49</v>
      </c>
      <c r="K4389" t="b">
        <v>0</v>
      </c>
      <c r="L4389" t="str">
        <f t="shared" si="205"/>
        <v>greenyardcrabgrasspreventerwith0.1%dimension(variousfert.comb.)(nouseonli)(max.userate0.5lbaiacreyrinnys)</v>
      </c>
      <c r="M4389" t="str">
        <f t="shared" si="206"/>
        <v>greenyardcrabgrasspreventerwith0.1%dimension(variousfert.comb.)(nouseonli)(max.userate0.5lbaiacreyrinnys)62719-486-534</v>
      </c>
      <c r="N4389" t="str">
        <f>IFERROR(VLOOKUP(LOWER(M4389),file_list!$B:$B,1,FALSE),FALSE)</f>
        <v>greenyardcrabgrasspreventerwith0.1%dimension(variousfert.comb.)(nouseonli)(max.userate0.5lbaiacreyrinnys)62719-486-534</v>
      </c>
      <c r="O4389" t="str">
        <f t="shared" si="204"/>
        <v>TRUE</v>
      </c>
    </row>
    <row r="4390" spans="1:15" x14ac:dyDescent="0.2">
      <c r="A4390" t="s">
        <v>7665</v>
      </c>
      <c r="B4390" t="s">
        <v>7667</v>
      </c>
      <c r="C4390">
        <v>534</v>
      </c>
      <c r="D4390" t="s">
        <v>14</v>
      </c>
      <c r="E4390">
        <v>1296141</v>
      </c>
      <c r="F4390" t="s">
        <v>15</v>
      </c>
      <c r="G4390" t="s">
        <v>37</v>
      </c>
      <c r="H4390" s="1">
        <v>45698</v>
      </c>
      <c r="I4390" t="s">
        <v>38</v>
      </c>
      <c r="J4390" t="s">
        <v>49</v>
      </c>
      <c r="K4390" t="b">
        <v>0</v>
      </c>
      <c r="L4390" t="str">
        <f t="shared" si="205"/>
        <v>greenyardcrabgrasspreventerwith0.1%dimension(variousfert.comb.)(maxrateof0.25lbacreyrinnassausuffolkcounties,maxrateof0.5lbacreyrinrestofny)</v>
      </c>
      <c r="M4390" t="str">
        <f t="shared" si="206"/>
        <v>greenyardcrabgrasspreventerwith0.1%dimension(variousfert.comb.)(maxrateof0.25lbacreyrinnassausuffolkcounties,maxrateof0.5lbacreyrinrestofny)62719-486-534</v>
      </c>
      <c r="N4390" t="str">
        <f>IFERROR(VLOOKUP(LOWER(M4390),file_list!$B:$B,1,FALSE),FALSE)</f>
        <v>greenyardcrabgrasspreventerwith0.1%dimension(variousfert.comb.)(maxrateof0.25lbacreyrinnassausuffolkcounties,maxrateof0.5lbacreyrinrestofny)62719-486-534</v>
      </c>
      <c r="O4390" t="str">
        <f t="shared" si="204"/>
        <v>TRUE</v>
      </c>
    </row>
    <row r="4391" spans="1:15" x14ac:dyDescent="0.2">
      <c r="A4391" t="s">
        <v>7668</v>
      </c>
      <c r="B4391" t="s">
        <v>7669</v>
      </c>
      <c r="C4391">
        <v>534</v>
      </c>
      <c r="D4391" t="s">
        <v>78</v>
      </c>
      <c r="E4391">
        <v>1297639</v>
      </c>
      <c r="F4391" t="s">
        <v>15</v>
      </c>
      <c r="G4391" t="s">
        <v>37</v>
      </c>
      <c r="H4391" s="1">
        <v>45804</v>
      </c>
      <c r="I4391" t="s">
        <v>106</v>
      </c>
      <c r="J4391" t="s">
        <v>49</v>
      </c>
      <c r="K4391" t="b">
        <v>0</v>
      </c>
      <c r="L4391" t="str">
        <f t="shared" si="205"/>
        <v>greenyardcrabgrasspreventerwith0.08%dimension15-3-5(variousfert.comb.)(nouseonli)(max.userate0.5lbaiacreyrinnys)</v>
      </c>
      <c r="M4391" t="str">
        <f t="shared" si="206"/>
        <v>greenyardcrabgrasspreventerwith0.08%dimension15-3-5(variousfert.comb.)(nouseonli)(max.userate0.5lbaiacreyrinnys)62719-487-534</v>
      </c>
      <c r="N4391" t="str">
        <f>IFERROR(VLOOKUP(LOWER(M4391),file_list!$B:$B,1,FALSE),FALSE)</f>
        <v>greenyardcrabgrasspreventerwith0.08%dimension15-3-5(variousfert.comb.)(nouseonli)(max.userate0.5lbaiacreyrinnys)62719-487-534</v>
      </c>
      <c r="O4391" t="str">
        <f t="shared" si="204"/>
        <v>TRUE</v>
      </c>
    </row>
    <row r="4392" spans="1:15" x14ac:dyDescent="0.2">
      <c r="A4392" t="s">
        <v>7668</v>
      </c>
      <c r="B4392" t="s">
        <v>7670</v>
      </c>
      <c r="C4392">
        <v>534</v>
      </c>
      <c r="D4392" t="s">
        <v>14</v>
      </c>
      <c r="E4392">
        <v>1306294</v>
      </c>
      <c r="F4392" t="s">
        <v>15</v>
      </c>
      <c r="G4392" t="s">
        <v>37</v>
      </c>
      <c r="H4392" s="1">
        <v>45903</v>
      </c>
      <c r="I4392" t="s">
        <v>38</v>
      </c>
      <c r="J4392" t="s">
        <v>49</v>
      </c>
      <c r="K4392" t="b">
        <v>0</v>
      </c>
      <c r="L4392" t="str">
        <f t="shared" si="205"/>
        <v>greenyardcrabgrasspreventerwith0.08%dimension(variousfert.comb.)(maxrateof0.25lbacreyrinnassausuffolkcounties,maxrateof0.5lbacreyrinrestofny)</v>
      </c>
      <c r="M4392" t="str">
        <f t="shared" si="206"/>
        <v>greenyardcrabgrasspreventerwith0.08%dimension(variousfert.comb.)(maxrateof0.25lbacreyrinnassausuffolkcounties,maxrateof0.5lbacreyrinrestofny)62719-487-534</v>
      </c>
      <c r="N4392" t="str">
        <f>IFERROR(VLOOKUP(LOWER(M4392),file_list!$B:$B,1,FALSE),FALSE)</f>
        <v>greenyardcrabgrasspreventerwith0.08%dimension(variousfert.comb.)(maxrateof0.25lbacreyrinnassausuffolkcounties,maxrateof0.5lbacreyrinrestofny)62719-487-534</v>
      </c>
      <c r="O4392" t="str">
        <f t="shared" si="204"/>
        <v>TRUE</v>
      </c>
    </row>
    <row r="4393" spans="1:15" x14ac:dyDescent="0.2">
      <c r="A4393" t="s">
        <v>7671</v>
      </c>
      <c r="B4393" t="s">
        <v>7672</v>
      </c>
      <c r="C4393">
        <v>534</v>
      </c>
      <c r="D4393" t="s">
        <v>14</v>
      </c>
      <c r="E4393">
        <v>1297639</v>
      </c>
      <c r="F4393" t="s">
        <v>15</v>
      </c>
      <c r="G4393" t="s">
        <v>37</v>
      </c>
      <c r="H4393" s="1">
        <v>45804</v>
      </c>
      <c r="I4393" t="s">
        <v>106</v>
      </c>
      <c r="J4393" t="s">
        <v>49</v>
      </c>
      <c r="K4393" t="b">
        <v>0</v>
      </c>
      <c r="L4393" t="str">
        <f t="shared" si="205"/>
        <v>greenyardcrabgrasspreventerwith0.19%dimension(maxrate0.25lbaiacreyronli,0.5lbaiacreyrrestofny)</v>
      </c>
      <c r="M4393" t="str">
        <f t="shared" si="206"/>
        <v>greenyardcrabgrasspreventerwith0.19%dimension(maxrate0.25lbaiacreyronli,0.5lbaiacreyrrestofny)62719-488-534</v>
      </c>
      <c r="N4393" t="str">
        <f>IFERROR(VLOOKUP(LOWER(M4393),file_list!$B:$B,1,FALSE),FALSE)</f>
        <v>greenyardcrabgrasspreventerwith0.19%dimension(maxrate0.25lbaiacreyronli,0.5lbaiacreyrrestofny)62719-488-534</v>
      </c>
      <c r="O4393" t="str">
        <f t="shared" si="204"/>
        <v>TRUE</v>
      </c>
    </row>
    <row r="4394" spans="1:15" x14ac:dyDescent="0.2">
      <c r="A4394" t="s">
        <v>7673</v>
      </c>
      <c r="B4394" t="s">
        <v>7674</v>
      </c>
      <c r="C4394">
        <v>534</v>
      </c>
      <c r="D4394" t="s">
        <v>14</v>
      </c>
      <c r="E4394">
        <v>1297639</v>
      </c>
      <c r="F4394" t="s">
        <v>15</v>
      </c>
      <c r="G4394" t="s">
        <v>37</v>
      </c>
      <c r="H4394" s="1">
        <v>45804</v>
      </c>
      <c r="I4394" t="s">
        <v>106</v>
      </c>
      <c r="J4394" t="s">
        <v>49</v>
      </c>
      <c r="K4394" t="b">
        <v>0</v>
      </c>
      <c r="L4394" t="str">
        <f t="shared" si="205"/>
        <v>greenyardcrabgrasspreventerwith0.25%dimension(maxrate0.25lbaiacreyronli,0.5lbaiacreyrrestofny)</v>
      </c>
      <c r="M4394" t="str">
        <f t="shared" si="206"/>
        <v>greenyardcrabgrasspreventerwith0.25%dimension(maxrate0.25lbaiacreyronli,0.5lbaiacreyrrestofny)62719-492-534</v>
      </c>
      <c r="N4394" t="str">
        <f>IFERROR(VLOOKUP(LOWER(M4394),file_list!$B:$B,1,FALSE),FALSE)</f>
        <v>greenyardcrabgrasspreventerwith0.25%dimension(maxrate0.25lbaiacreyronli,0.5lbaiacreyrrestofny)62719-492-534</v>
      </c>
      <c r="O4394" t="str">
        <f t="shared" si="204"/>
        <v>TRUE</v>
      </c>
    </row>
    <row r="4395" spans="1:15" x14ac:dyDescent="0.2">
      <c r="A4395" t="s">
        <v>7675</v>
      </c>
      <c r="B4395" t="s">
        <v>7676</v>
      </c>
      <c r="C4395">
        <v>534</v>
      </c>
      <c r="D4395" t="s">
        <v>78</v>
      </c>
      <c r="E4395">
        <v>1297639</v>
      </c>
      <c r="F4395" t="s">
        <v>15</v>
      </c>
      <c r="G4395" t="s">
        <v>37</v>
      </c>
      <c r="H4395" s="1">
        <v>45804</v>
      </c>
      <c r="I4395" t="s">
        <v>106</v>
      </c>
      <c r="J4395" t="s">
        <v>49</v>
      </c>
      <c r="K4395" t="b">
        <v>0</v>
      </c>
      <c r="L4395" t="str">
        <f t="shared" si="205"/>
        <v>greenyardcrabgrasspreventerwith0.22%dimension(nouseinnassausuffolkcounties)(max.userate0.5lbaiacreyrinnys)</v>
      </c>
      <c r="M4395" t="str">
        <f t="shared" si="206"/>
        <v>greenyardcrabgrasspreventerwith0.22%dimension(nouseinnassausuffolkcounties)(max.userate0.5lbaiacreyrinnys)62719-494-534</v>
      </c>
      <c r="N4395" t="str">
        <f>IFERROR(VLOOKUP(LOWER(M4395),file_list!$B:$B,1,FALSE),FALSE)</f>
        <v>greenyardcrabgrasspreventerwith0.22%dimension(nouseinnassausuffolkcounties)(max.userate0.5lbaiacreyrinnys)62719-494-534</v>
      </c>
      <c r="O4395" t="str">
        <f t="shared" si="204"/>
        <v>TRUE</v>
      </c>
    </row>
    <row r="4396" spans="1:15" x14ac:dyDescent="0.2">
      <c r="A4396" t="s">
        <v>7675</v>
      </c>
      <c r="B4396" t="s">
        <v>7677</v>
      </c>
      <c r="C4396">
        <v>534</v>
      </c>
      <c r="D4396" t="s">
        <v>14</v>
      </c>
      <c r="E4396">
        <v>1296141</v>
      </c>
      <c r="F4396" t="s">
        <v>15</v>
      </c>
      <c r="G4396" t="s">
        <v>37</v>
      </c>
      <c r="H4396" s="1">
        <v>45698</v>
      </c>
      <c r="I4396" t="s">
        <v>38</v>
      </c>
      <c r="J4396" t="s">
        <v>49</v>
      </c>
      <c r="K4396" t="b">
        <v>0</v>
      </c>
      <c r="L4396" t="str">
        <f t="shared" si="205"/>
        <v>greenyardcrabgrasspreventerwith0.22%dimension(maxrateof0.25lbacreyrinnassausuffolkcounties,maxrateof0.5lbacreyrinrestofny)</v>
      </c>
      <c r="M4396" t="str">
        <f t="shared" si="206"/>
        <v>greenyardcrabgrasspreventerwith0.22%dimension(maxrateof0.25lbacreyrinnassausuffolkcounties,maxrateof0.5lbacreyrinrestofny)62719-494-534</v>
      </c>
      <c r="N4396" t="str">
        <f>IFERROR(VLOOKUP(LOWER(M4396),file_list!$B:$B,1,FALSE),FALSE)</f>
        <v>greenyardcrabgrasspreventerwith0.22%dimension(maxrateof0.25lbacreyrinnassausuffolkcounties,maxrateof0.5lbacreyrinrestofny)62719-494-534</v>
      </c>
      <c r="O4396" t="str">
        <f t="shared" si="204"/>
        <v>TRUE</v>
      </c>
    </row>
    <row r="4397" spans="1:15" x14ac:dyDescent="0.2">
      <c r="A4397" t="s">
        <v>7678</v>
      </c>
      <c r="B4397" t="s">
        <v>7679</v>
      </c>
      <c r="C4397">
        <v>534</v>
      </c>
      <c r="D4397" t="s">
        <v>14</v>
      </c>
      <c r="E4397">
        <v>1297639</v>
      </c>
      <c r="F4397" t="s">
        <v>15</v>
      </c>
      <c r="G4397" t="s">
        <v>37</v>
      </c>
      <c r="H4397" s="1">
        <v>45804</v>
      </c>
      <c r="I4397" t="s">
        <v>106</v>
      </c>
      <c r="J4397" t="s">
        <v>49</v>
      </c>
      <c r="K4397" t="b">
        <v>0</v>
      </c>
      <c r="L4397" t="str">
        <f t="shared" si="205"/>
        <v>greenyardcrabgrasspreventerwith0.15%dimension(nouseinnassausuffolkcounties)(nysmaxuserates)</v>
      </c>
      <c r="M4397" t="str">
        <f t="shared" si="206"/>
        <v>greenyardcrabgrasspreventerwith0.15%dimension(nouseinnassausuffolkcounties)(nysmaxuserates)62719-504-534</v>
      </c>
      <c r="N4397" t="str">
        <f>IFERROR(VLOOKUP(LOWER(M4397),file_list!$B:$B,1,FALSE),FALSE)</f>
        <v>greenyardcrabgrasspreventerwith0.15%dimension(nouseinnassausuffolkcounties)(nysmaxuserates)62719-504-534</v>
      </c>
      <c r="O4397" t="str">
        <f t="shared" si="204"/>
        <v>TRUE</v>
      </c>
    </row>
    <row r="4398" spans="1:15" x14ac:dyDescent="0.2">
      <c r="A4398" t="s">
        <v>7680</v>
      </c>
      <c r="B4398" t="s">
        <v>7681</v>
      </c>
      <c r="C4398">
        <v>534</v>
      </c>
      <c r="D4398" t="s">
        <v>14</v>
      </c>
      <c r="E4398">
        <v>1297639</v>
      </c>
      <c r="F4398" t="s">
        <v>15</v>
      </c>
      <c r="G4398" t="s">
        <v>37</v>
      </c>
      <c r="H4398" s="1">
        <v>45804</v>
      </c>
      <c r="I4398" t="s">
        <v>106</v>
      </c>
      <c r="J4398" t="s">
        <v>49</v>
      </c>
      <c r="K4398" t="b">
        <v>1</v>
      </c>
      <c r="L4398" t="str">
        <f t="shared" si="205"/>
        <v>greenyardprofessionalweedfeedwithlockup</v>
      </c>
      <c r="M4398" t="str">
        <f t="shared" si="206"/>
        <v>greenyardprofessionalweedfeedwithlockup62719-590-534</v>
      </c>
      <c r="N4398" t="str">
        <f>IFERROR(VLOOKUP(LOWER(M4398),file_list!$B:$B,1,FALSE),FALSE)</f>
        <v>greenyardprofessionalweedfeedwithlockup62719-590-534</v>
      </c>
      <c r="O4398" t="str">
        <f t="shared" si="204"/>
        <v>TRUE</v>
      </c>
    </row>
    <row r="4399" spans="1:15" x14ac:dyDescent="0.2">
      <c r="A4399" t="s">
        <v>7682</v>
      </c>
      <c r="B4399" t="s">
        <v>7683</v>
      </c>
      <c r="C4399">
        <v>534</v>
      </c>
      <c r="D4399" t="s">
        <v>14</v>
      </c>
      <c r="E4399">
        <v>1297639</v>
      </c>
      <c r="F4399" t="s">
        <v>15</v>
      </c>
      <c r="G4399" t="s">
        <v>37</v>
      </c>
      <c r="H4399" s="1">
        <v>45804</v>
      </c>
      <c r="I4399" t="s">
        <v>106</v>
      </c>
      <c r="J4399" t="s">
        <v>49</v>
      </c>
      <c r="K4399" t="b">
        <v>1</v>
      </c>
      <c r="L4399" t="str">
        <f t="shared" si="205"/>
        <v>radarlv600</v>
      </c>
      <c r="M4399" t="str">
        <f t="shared" si="206"/>
        <v>radarlv60062719-8-534</v>
      </c>
      <c r="N4399" t="str">
        <f>IFERROR(VLOOKUP(LOWER(M4399),file_list!$B:$B,1,FALSE),FALSE)</f>
        <v>radarlv60062719-8-534</v>
      </c>
      <c r="O4399" t="str">
        <f t="shared" si="204"/>
        <v>TRUE</v>
      </c>
    </row>
    <row r="4400" spans="1:15" x14ac:dyDescent="0.2">
      <c r="A4400" t="s">
        <v>7684</v>
      </c>
      <c r="B4400" t="s">
        <v>7685</v>
      </c>
      <c r="C4400">
        <v>534</v>
      </c>
      <c r="D4400" t="s">
        <v>14</v>
      </c>
      <c r="E4400">
        <v>1297639</v>
      </c>
      <c r="F4400" t="s">
        <v>15</v>
      </c>
      <c r="G4400" t="s">
        <v>37</v>
      </c>
      <c r="H4400" s="1">
        <v>45804</v>
      </c>
      <c r="I4400" t="s">
        <v>106</v>
      </c>
      <c r="J4400" t="s">
        <v>49</v>
      </c>
      <c r="K4400" t="b">
        <v>0</v>
      </c>
      <c r="L4400" t="str">
        <f t="shared" si="205"/>
        <v>radarlv400(unrestricted6212019)</v>
      </c>
      <c r="M4400" t="str">
        <f t="shared" si="206"/>
        <v>radarlv400(unrestricted6212019)62719-9-534</v>
      </c>
      <c r="N4400" t="str">
        <f>IFERROR(VLOOKUP(LOWER(M4400),file_list!$B:$B,1,FALSE),FALSE)</f>
        <v>radarlv400(unrestricted6212019)62719-9-534</v>
      </c>
      <c r="O4400" t="str">
        <f t="shared" si="204"/>
        <v>TRUE</v>
      </c>
    </row>
    <row r="4401" spans="1:15" x14ac:dyDescent="0.2">
      <c r="A4401" t="s">
        <v>7686</v>
      </c>
      <c r="B4401" t="s">
        <v>7687</v>
      </c>
      <c r="C4401">
        <v>534</v>
      </c>
      <c r="D4401" t="s">
        <v>14</v>
      </c>
      <c r="E4401">
        <v>1297639</v>
      </c>
      <c r="F4401" t="s">
        <v>15</v>
      </c>
      <c r="G4401" t="s">
        <v>37</v>
      </c>
      <c r="H4401" s="1">
        <v>45804</v>
      </c>
      <c r="I4401" t="s">
        <v>106</v>
      </c>
      <c r="J4401" t="s">
        <v>49</v>
      </c>
      <c r="K4401" t="b">
        <v>0</v>
      </c>
      <c r="L4401" t="str">
        <f t="shared" si="205"/>
        <v>legrium280sl(nosale,distributionoruseinnassausuffolkcounties,ny)</v>
      </c>
      <c r="M4401" t="str">
        <f t="shared" si="206"/>
        <v>legrium280sl(nosale,distributionoruseinnassausuffolkcounties,ny)7969-448-534</v>
      </c>
      <c r="N4401" t="str">
        <f>IFERROR(VLOOKUP(LOWER(M4401),file_list!$B:$B,1,FALSE),FALSE)</f>
        <v>legrium280sl(nosale,distributionoruseinnassausuffolkcounties,ny)7969-448-534</v>
      </c>
      <c r="O4401" t="str">
        <f t="shared" si="204"/>
        <v>TRUE</v>
      </c>
    </row>
    <row r="4402" spans="1:15" x14ac:dyDescent="0.2">
      <c r="A4402" t="s">
        <v>7688</v>
      </c>
      <c r="B4402" t="s">
        <v>7689</v>
      </c>
      <c r="C4402">
        <v>534</v>
      </c>
      <c r="D4402" t="s">
        <v>14</v>
      </c>
      <c r="E4402">
        <v>1297639</v>
      </c>
      <c r="F4402" t="s">
        <v>15</v>
      </c>
      <c r="G4402" t="s">
        <v>37</v>
      </c>
      <c r="H4402" s="1">
        <v>45804</v>
      </c>
      <c r="I4402" t="s">
        <v>106</v>
      </c>
      <c r="J4402" t="s">
        <v>49</v>
      </c>
      <c r="K4402" t="b">
        <v>1</v>
      </c>
      <c r="L4402" t="str">
        <f t="shared" si="205"/>
        <v>bullzeyedma</v>
      </c>
      <c r="M4402" t="str">
        <f t="shared" si="206"/>
        <v>bullzeyedma83100-76-534</v>
      </c>
      <c r="N4402" t="str">
        <f>IFERROR(VLOOKUP(LOWER(M4402),file_list!$B:$B,1,FALSE),FALSE)</f>
        <v>bullzeyedma83100-76-534</v>
      </c>
      <c r="O4402" t="str">
        <f t="shared" si="204"/>
        <v>TRUE</v>
      </c>
    </row>
    <row r="4403" spans="1:15" x14ac:dyDescent="0.2">
      <c r="A4403" t="s">
        <v>7690</v>
      </c>
      <c r="B4403" t="s">
        <v>7691</v>
      </c>
      <c r="C4403">
        <v>53570</v>
      </c>
      <c r="D4403" t="s">
        <v>14</v>
      </c>
      <c r="E4403">
        <v>1308695</v>
      </c>
      <c r="G4403" t="s">
        <v>37</v>
      </c>
      <c r="H4403" s="1">
        <v>45992</v>
      </c>
      <c r="J4403" t="s">
        <v>624</v>
      </c>
      <c r="K4403" t="b">
        <v>1</v>
      </c>
      <c r="L4403" t="str">
        <f t="shared" si="205"/>
        <v>wegman'sdisinfectingbleachconcnetratedregularscent</v>
      </c>
      <c r="M4403" t="str">
        <f t="shared" si="206"/>
        <v>wegman'sdisinfectingbleachconcnetratedregularscent55852-6-53570</v>
      </c>
      <c r="N4403" t="str">
        <f>IFERROR(VLOOKUP(LOWER(M4403),file_list!$B:$B,1,FALSE),FALSE)</f>
        <v>wegman'sdisinfectingbleachconcnetratedregularscent55852-6-53570</v>
      </c>
      <c r="O4403" t="str">
        <f t="shared" si="204"/>
        <v>TRUE</v>
      </c>
    </row>
    <row r="4404" spans="1:15" x14ac:dyDescent="0.2">
      <c r="A4404" t="s">
        <v>7692</v>
      </c>
      <c r="B4404" t="s">
        <v>7693</v>
      </c>
      <c r="C4404">
        <v>53575</v>
      </c>
      <c r="D4404" t="s">
        <v>14</v>
      </c>
      <c r="E4404">
        <v>1292576</v>
      </c>
      <c r="F4404" t="s">
        <v>15</v>
      </c>
      <c r="G4404" t="s">
        <v>37</v>
      </c>
      <c r="H4404" s="1">
        <v>45661</v>
      </c>
      <c r="I4404" t="s">
        <v>106</v>
      </c>
      <c r="J4404" t="s">
        <v>458</v>
      </c>
      <c r="K4404" t="b">
        <v>1</v>
      </c>
      <c r="L4404" t="str">
        <f t="shared" si="205"/>
        <v>isomate-ofmtt</v>
      </c>
      <c r="M4404" t="str">
        <f t="shared" si="206"/>
        <v>isomate-ofmtt53575-29</v>
      </c>
      <c r="N4404" t="str">
        <f>IFERROR(VLOOKUP(LOWER(M4404),file_list!$B:$B,1,FALSE),FALSE)</f>
        <v>isomate-ofmtt53575-29</v>
      </c>
      <c r="O4404" t="str">
        <f t="shared" si="204"/>
        <v>TRUE</v>
      </c>
    </row>
    <row r="4405" spans="1:15" x14ac:dyDescent="0.2">
      <c r="A4405" t="s">
        <v>7694</v>
      </c>
      <c r="B4405" t="s">
        <v>7695</v>
      </c>
      <c r="C4405">
        <v>53575</v>
      </c>
      <c r="D4405" t="s">
        <v>14</v>
      </c>
      <c r="E4405">
        <v>1292577</v>
      </c>
      <c r="F4405" t="s">
        <v>15</v>
      </c>
      <c r="G4405" t="s">
        <v>37</v>
      </c>
      <c r="H4405" s="1">
        <v>45661</v>
      </c>
      <c r="I4405" t="s">
        <v>106</v>
      </c>
      <c r="J4405" t="s">
        <v>458</v>
      </c>
      <c r="K4405" t="b">
        <v>0</v>
      </c>
      <c r="L4405" t="str">
        <f t="shared" si="205"/>
        <v>isomate-cmofmtt</v>
      </c>
      <c r="M4405" t="str">
        <f t="shared" si="206"/>
        <v>isomate-cmofmtt53575-30</v>
      </c>
      <c r="N4405" t="str">
        <f>IFERROR(VLOOKUP(LOWER(M4405),file_list!$B:$B,1,FALSE),FALSE)</f>
        <v>isomate-cmofmtt53575-30</v>
      </c>
      <c r="O4405" t="str">
        <f t="shared" si="204"/>
        <v>TRUE</v>
      </c>
    </row>
    <row r="4406" spans="1:15" x14ac:dyDescent="0.2">
      <c r="A4406" t="s">
        <v>7696</v>
      </c>
      <c r="B4406" t="s">
        <v>7697</v>
      </c>
      <c r="C4406">
        <v>53575</v>
      </c>
      <c r="D4406" t="s">
        <v>14</v>
      </c>
      <c r="E4406">
        <v>1292572</v>
      </c>
      <c r="F4406" t="s">
        <v>15</v>
      </c>
      <c r="G4406" t="s">
        <v>37</v>
      </c>
      <c r="H4406" s="1">
        <v>45661</v>
      </c>
      <c r="I4406" t="s">
        <v>106</v>
      </c>
      <c r="J4406" t="s">
        <v>458</v>
      </c>
      <c r="K4406" t="b">
        <v>1</v>
      </c>
      <c r="L4406" t="str">
        <f t="shared" si="205"/>
        <v>isomate-ptbdual</v>
      </c>
      <c r="M4406" t="str">
        <f t="shared" si="206"/>
        <v>isomate-ptbdual53575-34</v>
      </c>
      <c r="N4406" t="str">
        <f>IFERROR(VLOOKUP(LOWER(M4406),file_list!$B:$B,1,FALSE),FALSE)</f>
        <v>isomate-ptbdual53575-34</v>
      </c>
      <c r="O4406" t="str">
        <f t="shared" si="204"/>
        <v>TRUE</v>
      </c>
    </row>
    <row r="4407" spans="1:15" x14ac:dyDescent="0.2">
      <c r="A4407" t="s">
        <v>7698</v>
      </c>
      <c r="B4407" t="s">
        <v>7699</v>
      </c>
      <c r="C4407">
        <v>53575</v>
      </c>
      <c r="D4407" t="s">
        <v>14</v>
      </c>
      <c r="E4407">
        <v>1292578</v>
      </c>
      <c r="F4407" t="s">
        <v>15</v>
      </c>
      <c r="G4407" t="s">
        <v>37</v>
      </c>
      <c r="H4407" s="1">
        <v>45661</v>
      </c>
      <c r="I4407" t="s">
        <v>106</v>
      </c>
      <c r="J4407" t="s">
        <v>458</v>
      </c>
      <c r="K4407" t="b">
        <v>1</v>
      </c>
      <c r="L4407" t="str">
        <f t="shared" si="205"/>
        <v>isomatedwb</v>
      </c>
      <c r="M4407" t="str">
        <f t="shared" si="206"/>
        <v>isomatedwb53575-40</v>
      </c>
      <c r="N4407" t="str">
        <f>IFERROR(VLOOKUP(LOWER(M4407),file_list!$B:$B,1,FALSE),FALSE)</f>
        <v>isomatedwb53575-40</v>
      </c>
      <c r="O4407" t="str">
        <f t="shared" ref="O4407:O4470" si="207">IF(N4407=FALSE,"FALSE","TRUE")</f>
        <v>TRUE</v>
      </c>
    </row>
    <row r="4408" spans="1:15" x14ac:dyDescent="0.2">
      <c r="A4408" t="s">
        <v>7700</v>
      </c>
      <c r="B4408" t="s">
        <v>7701</v>
      </c>
      <c r="C4408">
        <v>53575</v>
      </c>
      <c r="D4408" t="s">
        <v>14</v>
      </c>
      <c r="E4408">
        <v>1292579</v>
      </c>
      <c r="F4408" t="s">
        <v>15</v>
      </c>
      <c r="G4408" t="s">
        <v>37</v>
      </c>
      <c r="H4408" s="1">
        <v>45662</v>
      </c>
      <c r="I4408" t="s">
        <v>106</v>
      </c>
      <c r="J4408" t="s">
        <v>458</v>
      </c>
      <c r="K4408" t="b">
        <v>0</v>
      </c>
      <c r="L4408" t="str">
        <f t="shared" si="205"/>
        <v>isomatecmofmmistplus</v>
      </c>
      <c r="M4408" t="str">
        <f t="shared" si="206"/>
        <v>isomatecmofmmistplus53575-50</v>
      </c>
      <c r="N4408" t="str">
        <f>IFERROR(VLOOKUP(LOWER(M4408),file_list!$B:$B,1,FALSE),FALSE)</f>
        <v>isomatecmofmmistplus53575-50</v>
      </c>
      <c r="O4408" t="str">
        <f t="shared" si="207"/>
        <v>TRUE</v>
      </c>
    </row>
    <row r="4409" spans="1:15" x14ac:dyDescent="0.2">
      <c r="A4409" t="s">
        <v>7702</v>
      </c>
      <c r="B4409" t="s">
        <v>7703</v>
      </c>
      <c r="C4409">
        <v>53735</v>
      </c>
      <c r="D4409" t="s">
        <v>14</v>
      </c>
      <c r="E4409">
        <v>1273295</v>
      </c>
      <c r="F4409" t="s">
        <v>15</v>
      </c>
      <c r="G4409" t="s">
        <v>37</v>
      </c>
      <c r="H4409" s="1">
        <v>45330</v>
      </c>
      <c r="I4409" t="s">
        <v>38</v>
      </c>
      <c r="J4409" t="s">
        <v>1423</v>
      </c>
      <c r="K4409" t="b">
        <v>1</v>
      </c>
      <c r="L4409" t="str">
        <f t="shared" si="205"/>
        <v>sparcoautomaticwatertreatmentchamber</v>
      </c>
      <c r="M4409" t="str">
        <f t="shared" si="206"/>
        <v>sparcoautomaticwatertreatmentchamber53735-2</v>
      </c>
      <c r="N4409" t="str">
        <f>IFERROR(VLOOKUP(LOWER(M4409),file_list!$B:$B,1,FALSE),FALSE)</f>
        <v>sparcoautomaticwatertreatmentchamber53735-2</v>
      </c>
      <c r="O4409" t="str">
        <f t="shared" si="207"/>
        <v>TRUE</v>
      </c>
    </row>
    <row r="4410" spans="1:15" x14ac:dyDescent="0.2">
      <c r="A4410" t="s">
        <v>7704</v>
      </c>
      <c r="B4410" t="s">
        <v>7705</v>
      </c>
      <c r="C4410">
        <v>538</v>
      </c>
      <c r="D4410" t="s">
        <v>14</v>
      </c>
      <c r="E4410">
        <v>1280544</v>
      </c>
      <c r="F4410" t="s">
        <v>15</v>
      </c>
      <c r="G4410" t="s">
        <v>37</v>
      </c>
      <c r="H4410" s="1">
        <v>45440</v>
      </c>
      <c r="I4410" t="s">
        <v>38</v>
      </c>
      <c r="J4410" t="s">
        <v>49</v>
      </c>
      <c r="K4410" t="b">
        <v>1</v>
      </c>
      <c r="L4410" t="str">
        <f t="shared" si="205"/>
        <v>scottsweedcontrolforlawns</v>
      </c>
      <c r="M4410" t="str">
        <f t="shared" si="206"/>
        <v>scottsweedcontrolforlawns2217-884-538</v>
      </c>
      <c r="N4410" t="str">
        <f>IFERROR(VLOOKUP(LOWER(M4410),file_list!$B:$B,1,FALSE),FALSE)</f>
        <v>scottsweedcontrolforlawns2217-884-538</v>
      </c>
      <c r="O4410" t="str">
        <f t="shared" si="207"/>
        <v>TRUE</v>
      </c>
    </row>
    <row r="4411" spans="1:15" x14ac:dyDescent="0.2">
      <c r="A4411" t="s">
        <v>7706</v>
      </c>
      <c r="B4411" t="s">
        <v>7707</v>
      </c>
      <c r="C4411">
        <v>538</v>
      </c>
      <c r="D4411" t="s">
        <v>14</v>
      </c>
      <c r="E4411">
        <v>1294443</v>
      </c>
      <c r="F4411" t="s">
        <v>15</v>
      </c>
      <c r="G4411" t="s">
        <v>37</v>
      </c>
      <c r="H4411" s="1">
        <v>45698</v>
      </c>
      <c r="I4411" t="s">
        <v>356</v>
      </c>
      <c r="J4411" t="s">
        <v>49</v>
      </c>
      <c r="K4411" t="b">
        <v>1</v>
      </c>
      <c r="L4411" t="str">
        <f t="shared" si="205"/>
        <v>ezfeedplusweedcontrol</v>
      </c>
      <c r="M4411" t="str">
        <f t="shared" si="206"/>
        <v>ezfeedplusweedcontrol239-2640-538</v>
      </c>
      <c r="N4411" t="str">
        <f>IFERROR(VLOOKUP(LOWER(M4411),file_list!$B:$B,1,FALSE),FALSE)</f>
        <v>ezfeedplusweedcontrol239-2640-538</v>
      </c>
      <c r="O4411" t="str">
        <f t="shared" si="207"/>
        <v>TRUE</v>
      </c>
    </row>
    <row r="4412" spans="1:15" x14ac:dyDescent="0.2">
      <c r="A4412" t="s">
        <v>7706</v>
      </c>
      <c r="B4412" t="s">
        <v>7708</v>
      </c>
      <c r="C4412">
        <v>538</v>
      </c>
      <c r="D4412" t="s">
        <v>14</v>
      </c>
      <c r="E4412">
        <v>1294605</v>
      </c>
      <c r="F4412" t="s">
        <v>15</v>
      </c>
      <c r="G4412" t="s">
        <v>37</v>
      </c>
      <c r="H4412" s="1">
        <v>45699</v>
      </c>
      <c r="I4412" t="s">
        <v>38</v>
      </c>
      <c r="J4412" t="s">
        <v>49</v>
      </c>
      <c r="K4412" t="b">
        <v>0</v>
      </c>
      <c r="L4412" t="str">
        <f t="shared" si="205"/>
        <v>liquidturfbuilderwithplus2weedcontrol</v>
      </c>
      <c r="M4412" t="str">
        <f t="shared" si="206"/>
        <v>liquidturfbuilderwithplus2weedcontrol239-2640-538</v>
      </c>
      <c r="N4412" t="b">
        <f>IFERROR(VLOOKUP(LOWER(M4412),file_list!$B:$B,1,FALSE),FALSE)</f>
        <v>0</v>
      </c>
      <c r="O4412" t="str">
        <f t="shared" si="207"/>
        <v>FALSE</v>
      </c>
    </row>
    <row r="4413" spans="1:15" x14ac:dyDescent="0.2">
      <c r="A4413" t="s">
        <v>7709</v>
      </c>
      <c r="B4413" t="s">
        <v>7710</v>
      </c>
      <c r="C4413">
        <v>538</v>
      </c>
      <c r="D4413" t="s">
        <v>14</v>
      </c>
      <c r="E4413">
        <v>1273294</v>
      </c>
      <c r="F4413" t="s">
        <v>15</v>
      </c>
      <c r="G4413" t="s">
        <v>37</v>
      </c>
      <c r="H4413" s="1">
        <v>45327</v>
      </c>
      <c r="I4413" t="s">
        <v>38</v>
      </c>
      <c r="J4413" t="s">
        <v>49</v>
      </c>
      <c r="K4413" t="b">
        <v>1</v>
      </c>
      <c r="L4413" t="str">
        <f t="shared" si="205"/>
        <v>scottsspotweedcontrolforlawns(spottreatmentonly)</v>
      </c>
      <c r="M4413" t="str">
        <f t="shared" si="206"/>
        <v>scottsspotweedcontrolforlawns(spottreatmentonly)239-2689-538</v>
      </c>
      <c r="N4413" t="str">
        <f>IFERROR(VLOOKUP(LOWER(M4413),file_list!$B:$B,1,FALSE),FALSE)</f>
        <v>scottsspotweedcontrolforlawns(spottreatmentonly)239-2689-538</v>
      </c>
      <c r="O4413" t="str">
        <f t="shared" si="207"/>
        <v>TRUE</v>
      </c>
    </row>
    <row r="4414" spans="1:15" x14ac:dyDescent="0.2">
      <c r="A4414" t="s">
        <v>7711</v>
      </c>
      <c r="B4414" t="s">
        <v>7712</v>
      </c>
      <c r="C4414">
        <v>538</v>
      </c>
      <c r="D4414" t="s">
        <v>14</v>
      </c>
      <c r="E4414">
        <v>1273294</v>
      </c>
      <c r="F4414" t="s">
        <v>15</v>
      </c>
      <c r="G4414" t="s">
        <v>37</v>
      </c>
      <c r="H4414" s="1">
        <v>45327</v>
      </c>
      <c r="I4414" t="s">
        <v>38</v>
      </c>
      <c r="J4414" t="s">
        <v>20</v>
      </c>
      <c r="K4414" t="b">
        <v>0</v>
      </c>
      <c r="L4414" t="str">
        <f t="shared" si="205"/>
        <v>roundupforlawnsbugdestroyer(nousewithin100feetofwater)(nosale,use,distributioninnassau,suffolk,kingsqueenscounties)</v>
      </c>
      <c r="M4414" t="str">
        <f t="shared" si="206"/>
        <v>roundupforlawnsbugdestroyer(nousewithin100feetofwater)(nosale,use,distributioninnassau,suffolk,kingsqueenscounties)239-2701-538</v>
      </c>
      <c r="N4414" t="b">
        <f>IFERROR(VLOOKUP(LOWER(M4414),file_list!$B:$B,1,FALSE),FALSE)</f>
        <v>0</v>
      </c>
      <c r="O4414" t="str">
        <f t="shared" si="207"/>
        <v>FALSE</v>
      </c>
    </row>
    <row r="4415" spans="1:15" x14ac:dyDescent="0.2">
      <c r="A4415" t="s">
        <v>7711</v>
      </c>
      <c r="B4415" t="s">
        <v>7713</v>
      </c>
      <c r="C4415">
        <v>538</v>
      </c>
      <c r="D4415" t="s">
        <v>14</v>
      </c>
      <c r="E4415">
        <v>1273294</v>
      </c>
      <c r="F4415" t="s">
        <v>15</v>
      </c>
      <c r="G4415" t="s">
        <v>37</v>
      </c>
      <c r="H4415" s="1">
        <v>45327</v>
      </c>
      <c r="I4415" t="s">
        <v>38</v>
      </c>
      <c r="J4415" t="s">
        <v>20</v>
      </c>
      <c r="K4415" t="b">
        <v>0</v>
      </c>
      <c r="L4415" t="str">
        <f t="shared" si="205"/>
        <v>roundupforlawnsbuggrubdestroyer(nousewithin100feetofwater)(nosale,use,distributioninnassau,suffolk,kingsqueenscounties)</v>
      </c>
      <c r="M4415" t="str">
        <f t="shared" si="206"/>
        <v>roundupforlawnsbuggrubdestroyer(nousewithin100feetofwater)(nosale,use,distributioninnassau,suffolk,kingsqueenscounties)239-2701-538</v>
      </c>
      <c r="N4415" t="str">
        <f>IFERROR(VLOOKUP(LOWER(M4415),file_list!$B:$B,1,FALSE),FALSE)</f>
        <v>roundupforlawnsbuggrubdestroyer(nousewithin100feetofwater)(nosale,use,distributioninnassau,suffolk,kingsqueenscounties)239-2701-538</v>
      </c>
      <c r="O4415" t="str">
        <f t="shared" si="207"/>
        <v>TRUE</v>
      </c>
    </row>
    <row r="4416" spans="1:15" x14ac:dyDescent="0.2">
      <c r="A4416" t="s">
        <v>7711</v>
      </c>
      <c r="B4416" t="s">
        <v>7714</v>
      </c>
      <c r="C4416">
        <v>538</v>
      </c>
      <c r="D4416" t="s">
        <v>14</v>
      </c>
      <c r="E4416">
        <v>1273294</v>
      </c>
      <c r="F4416" t="s">
        <v>15</v>
      </c>
      <c r="G4416" t="s">
        <v>37</v>
      </c>
      <c r="H4416" s="1">
        <v>45327</v>
      </c>
      <c r="I4416" t="s">
        <v>38</v>
      </c>
      <c r="J4416" t="s">
        <v>20</v>
      </c>
      <c r="K4416" t="b">
        <v>0</v>
      </c>
      <c r="L4416" t="str">
        <f t="shared" si="205"/>
        <v>scottsbugkillerforlawns[nousewithin100ft.ofsurfacewater;nosale,distribution,oruseinnassausuffolkcounties,ny]</v>
      </c>
      <c r="M4416" t="str">
        <f t="shared" si="206"/>
        <v>scottsbugkillerforlawns[nousewithin100ft.ofsurfacewater;nosale,distribution,oruseinnassausuffolkcounties,ny]239-2701-538</v>
      </c>
      <c r="N4416" t="str">
        <f>IFERROR(VLOOKUP(LOWER(M4416),file_list!$B:$B,1,FALSE),FALSE)</f>
        <v>scottsbugkillerforlawns[nousewithin100ft.ofsurfacewater;nosale,distribution,oruseinnassausuffolkcounties,ny]239-2701-538</v>
      </c>
      <c r="O4416" t="str">
        <f t="shared" si="207"/>
        <v>TRUE</v>
      </c>
    </row>
    <row r="4417" spans="1:15" x14ac:dyDescent="0.2">
      <c r="A4417" t="s">
        <v>7715</v>
      </c>
      <c r="B4417" t="s">
        <v>7716</v>
      </c>
      <c r="C4417">
        <v>538</v>
      </c>
      <c r="D4417" t="s">
        <v>14</v>
      </c>
      <c r="E4417">
        <v>1273294</v>
      </c>
      <c r="F4417" t="s">
        <v>15</v>
      </c>
      <c r="G4417" t="s">
        <v>37</v>
      </c>
      <c r="H4417" s="1">
        <v>45327</v>
      </c>
      <c r="I4417" t="s">
        <v>38</v>
      </c>
      <c r="J4417" t="s">
        <v>49</v>
      </c>
      <c r="K4417" t="b">
        <v>1</v>
      </c>
      <c r="L4417" t="str">
        <f t="shared" si="205"/>
        <v>roundupforlawnscrabgrassdestroyer</v>
      </c>
      <c r="M4417" t="str">
        <f t="shared" si="206"/>
        <v>roundupforlawnscrabgrassdestroyer239-2740-538</v>
      </c>
      <c r="N4417" t="str">
        <f>IFERROR(VLOOKUP(LOWER(M4417),file_list!$B:$B,1,FALSE),FALSE)</f>
        <v>roundupforlawnscrabgrassdestroyer239-2740-538</v>
      </c>
      <c r="O4417" t="str">
        <f t="shared" si="207"/>
        <v>TRUE</v>
      </c>
    </row>
    <row r="4418" spans="1:15" x14ac:dyDescent="0.2">
      <c r="A4418" t="s">
        <v>7717</v>
      </c>
      <c r="B4418" t="s">
        <v>7718</v>
      </c>
      <c r="C4418">
        <v>538</v>
      </c>
      <c r="D4418" t="s">
        <v>14</v>
      </c>
      <c r="E4418">
        <v>1273294</v>
      </c>
      <c r="F4418" t="s">
        <v>15</v>
      </c>
      <c r="G4418" t="s">
        <v>37</v>
      </c>
      <c r="H4418" s="1">
        <v>45327</v>
      </c>
      <c r="I4418" t="s">
        <v>38</v>
      </c>
      <c r="J4418" t="s">
        <v>49</v>
      </c>
      <c r="K4418" t="b">
        <v>1</v>
      </c>
      <c r="L4418" t="str">
        <f t="shared" si="205"/>
        <v>scottscrabgrasskillerforlawns</v>
      </c>
      <c r="M4418" t="str">
        <f t="shared" si="206"/>
        <v>scottscrabgrasskillerforlawns239-2743-538</v>
      </c>
      <c r="N4418" t="str">
        <f>IFERROR(VLOOKUP(LOWER(M4418),file_list!$B:$B,1,FALSE),FALSE)</f>
        <v>scottscrabgrasskillerforlawns239-2743-538</v>
      </c>
      <c r="O4418" t="str">
        <f t="shared" si="207"/>
        <v>TRUE</v>
      </c>
    </row>
    <row r="4419" spans="1:15" x14ac:dyDescent="0.2">
      <c r="A4419" t="s">
        <v>7717</v>
      </c>
      <c r="B4419" t="s">
        <v>7719</v>
      </c>
      <c r="C4419">
        <v>538</v>
      </c>
      <c r="D4419" t="s">
        <v>14</v>
      </c>
      <c r="E4419">
        <v>1273294</v>
      </c>
      <c r="F4419" t="s">
        <v>15</v>
      </c>
      <c r="G4419" t="s">
        <v>37</v>
      </c>
      <c r="H4419" s="1">
        <v>45327</v>
      </c>
      <c r="I4419" t="s">
        <v>38</v>
      </c>
      <c r="J4419" t="s">
        <v>49</v>
      </c>
      <c r="K4419" t="b">
        <v>1</v>
      </c>
      <c r="L4419" t="str">
        <f t="shared" ref="L4419:L4482" si="208">SUBSTITUTE(LOWER(SUBSTITUTE(SUBSTITUTE(SUBSTITUTE(B4419," ",""),"/",""),"&amp;","")),"and","")</f>
        <v>roundupforlawnscrabgrassdestroyer1</v>
      </c>
      <c r="M4419" t="str">
        <f t="shared" ref="M4419:M4482" si="209">_xlfn.CONCAT(L4419,A4419)</f>
        <v>roundupforlawnscrabgrassdestroyer1239-2743-538</v>
      </c>
      <c r="N4419" t="str">
        <f>IFERROR(VLOOKUP(LOWER(M4419),file_list!$B:$B,1,FALSE),FALSE)</f>
        <v>roundupforlawnscrabgrassdestroyer1239-2743-538</v>
      </c>
      <c r="O4419" t="str">
        <f t="shared" si="207"/>
        <v>TRUE</v>
      </c>
    </row>
    <row r="4420" spans="1:15" x14ac:dyDescent="0.2">
      <c r="A4420" t="s">
        <v>7720</v>
      </c>
      <c r="B4420" t="s">
        <v>7721</v>
      </c>
      <c r="C4420">
        <v>538</v>
      </c>
      <c r="D4420" t="s">
        <v>14</v>
      </c>
      <c r="E4420">
        <v>1273294</v>
      </c>
      <c r="F4420" t="s">
        <v>15</v>
      </c>
      <c r="G4420" t="s">
        <v>37</v>
      </c>
      <c r="H4420" s="1">
        <v>45327</v>
      </c>
      <c r="I4420" t="s">
        <v>38</v>
      </c>
      <c r="J4420" t="s">
        <v>20</v>
      </c>
      <c r="K4420" t="b">
        <v>1</v>
      </c>
      <c r="L4420" t="str">
        <f t="shared" si="208"/>
        <v>turfbuildersummerguardlawnfoodwithinsectcontrol[noapplicationswithin100'ofsurfacewatersinnys]</v>
      </c>
      <c r="M4420" t="str">
        <f t="shared" si="209"/>
        <v>turfbuildersummerguardlawnfoodwithinsectcontrol[noapplicationswithin100'ofsurfacewatersinnys]279-3203-538</v>
      </c>
      <c r="N4420" t="str">
        <f>IFERROR(VLOOKUP(LOWER(M4420),file_list!$B:$B,1,FALSE),FALSE)</f>
        <v>turfbuildersummerguardlawnfoodwithinsectcontrol[noapplicationswithin100'ofsurfacewatersinnys]279-3203-538</v>
      </c>
      <c r="O4420" t="str">
        <f t="shared" si="207"/>
        <v>TRUE</v>
      </c>
    </row>
    <row r="4421" spans="1:15" x14ac:dyDescent="0.2">
      <c r="A4421" t="s">
        <v>7722</v>
      </c>
      <c r="B4421" t="s">
        <v>7723</v>
      </c>
      <c r="C4421">
        <v>538</v>
      </c>
      <c r="D4421" t="s">
        <v>14</v>
      </c>
      <c r="E4421">
        <v>1273294</v>
      </c>
      <c r="F4421" t="s">
        <v>15</v>
      </c>
      <c r="G4421" t="s">
        <v>37</v>
      </c>
      <c r="H4421" s="1">
        <v>45327</v>
      </c>
      <c r="I4421" t="s">
        <v>38</v>
      </c>
      <c r="J4421" t="s">
        <v>49</v>
      </c>
      <c r="K4421" t="b">
        <v>1</v>
      </c>
      <c r="L4421" t="str">
        <f t="shared" si="208"/>
        <v>scottsturfbuilderannualprogramearlyspring</v>
      </c>
      <c r="M4421" t="str">
        <f t="shared" si="209"/>
        <v>scottsturfbuilderannualprogramearlyspring538-190</v>
      </c>
      <c r="N4421" t="str">
        <f>IFERROR(VLOOKUP(LOWER(M4421),file_list!$B:$B,1,FALSE),FALSE)</f>
        <v>scottsturfbuilderannualprogramearlyspring538-190</v>
      </c>
      <c r="O4421" t="str">
        <f t="shared" si="207"/>
        <v>TRUE</v>
      </c>
    </row>
    <row r="4422" spans="1:15" x14ac:dyDescent="0.2">
      <c r="A4422" t="s">
        <v>7722</v>
      </c>
      <c r="B4422" t="s">
        <v>7724</v>
      </c>
      <c r="C4422">
        <v>538</v>
      </c>
      <c r="D4422" t="s">
        <v>14</v>
      </c>
      <c r="E4422">
        <v>1273294</v>
      </c>
      <c r="F4422" t="s">
        <v>15</v>
      </c>
      <c r="G4422" t="s">
        <v>37</v>
      </c>
      <c r="H4422" s="1">
        <v>45327</v>
      </c>
      <c r="I4422" t="s">
        <v>38</v>
      </c>
      <c r="J4422" t="s">
        <v>49</v>
      </c>
      <c r="K4422" t="b">
        <v>1</v>
      </c>
      <c r="L4422" t="str">
        <f t="shared" si="208"/>
        <v>scottsmaxcrabgrasspreventerwithlawnfood</v>
      </c>
      <c r="M4422" t="str">
        <f t="shared" si="209"/>
        <v>scottsmaxcrabgrasspreventerwithlawnfood538-190</v>
      </c>
      <c r="N4422" t="str">
        <f>IFERROR(VLOOKUP(LOWER(M4422),file_list!$B:$B,1,FALSE),FALSE)</f>
        <v>scottsmaxcrabgrasspreventerwithlawnfood538-190</v>
      </c>
      <c r="O4422" t="str">
        <f t="shared" si="207"/>
        <v>TRUE</v>
      </c>
    </row>
    <row r="4423" spans="1:15" x14ac:dyDescent="0.2">
      <c r="A4423" t="s">
        <v>7722</v>
      </c>
      <c r="B4423" t="s">
        <v>7725</v>
      </c>
      <c r="C4423">
        <v>538</v>
      </c>
      <c r="D4423" t="s">
        <v>78</v>
      </c>
      <c r="E4423">
        <v>1273294</v>
      </c>
      <c r="F4423" t="s">
        <v>15</v>
      </c>
      <c r="G4423" t="s">
        <v>37</v>
      </c>
      <c r="H4423" s="1">
        <v>45327</v>
      </c>
      <c r="I4423" t="s">
        <v>38</v>
      </c>
      <c r="J4423" t="s">
        <v>49</v>
      </c>
      <c r="K4423" t="b">
        <v>1</v>
      </c>
      <c r="L4423" t="str">
        <f t="shared" si="208"/>
        <v>lawnfertilizerwithcrabgrasspreventer30-0-4</v>
      </c>
      <c r="M4423" t="str">
        <f t="shared" si="209"/>
        <v>lawnfertilizerwithcrabgrasspreventer30-0-4538-190</v>
      </c>
      <c r="N4423" t="str">
        <f>IFERROR(VLOOKUP(LOWER(M4423),file_list!$B:$B,1,FALSE),FALSE)</f>
        <v>lawnfertilizerwithcrabgrasspreventer30-0-4538-190</v>
      </c>
      <c r="O4423" t="str">
        <f t="shared" si="207"/>
        <v>TRUE</v>
      </c>
    </row>
    <row r="4424" spans="1:15" x14ac:dyDescent="0.2">
      <c r="A4424" t="s">
        <v>7722</v>
      </c>
      <c r="B4424" t="s">
        <v>7726</v>
      </c>
      <c r="C4424">
        <v>538</v>
      </c>
      <c r="D4424" t="s">
        <v>14</v>
      </c>
      <c r="E4424">
        <v>1273294</v>
      </c>
      <c r="F4424" t="s">
        <v>15</v>
      </c>
      <c r="G4424" t="s">
        <v>37</v>
      </c>
      <c r="H4424" s="1">
        <v>45327</v>
      </c>
      <c r="I4424" t="s">
        <v>38</v>
      </c>
      <c r="J4424" t="s">
        <v>49</v>
      </c>
      <c r="K4424" t="b">
        <v>1</v>
      </c>
      <c r="L4424" t="str">
        <f t="shared" si="208"/>
        <v>turfbuilderhaltscrabgrasspreventerlawnfoodb</v>
      </c>
      <c r="M4424" t="str">
        <f t="shared" si="209"/>
        <v>turfbuilderhaltscrabgrasspreventerlawnfoodb538-190</v>
      </c>
      <c r="N4424" t="str">
        <f>IFERROR(VLOOKUP(LOWER(M4424),file_list!$B:$B,1,FALSE),FALSE)</f>
        <v>turfbuilderhaltscrabgrasspreventerlawnfoodb538-190</v>
      </c>
      <c r="O4424" t="str">
        <f t="shared" si="207"/>
        <v>TRUE</v>
      </c>
    </row>
    <row r="4425" spans="1:15" x14ac:dyDescent="0.2">
      <c r="A4425" t="s">
        <v>7722</v>
      </c>
      <c r="B4425" t="s">
        <v>7727</v>
      </c>
      <c r="C4425">
        <v>538</v>
      </c>
      <c r="D4425" t="s">
        <v>14</v>
      </c>
      <c r="E4425">
        <v>1273294</v>
      </c>
      <c r="F4425" t="s">
        <v>15</v>
      </c>
      <c r="G4425" t="s">
        <v>37</v>
      </c>
      <c r="H4425" s="1">
        <v>45327</v>
      </c>
      <c r="I4425" t="s">
        <v>38</v>
      </c>
      <c r="J4425" t="s">
        <v>49</v>
      </c>
      <c r="K4425" t="b">
        <v>1</v>
      </c>
      <c r="L4425" t="str">
        <f t="shared" si="208"/>
        <v>step1crabgrasspreventerpluslawnfood</v>
      </c>
      <c r="M4425" t="str">
        <f t="shared" si="209"/>
        <v>step1crabgrasspreventerpluslawnfood538-190</v>
      </c>
      <c r="N4425" t="str">
        <f>IFERROR(VLOOKUP(LOWER(M4425),file_list!$B:$B,1,FALSE),FALSE)</f>
        <v>step1crabgrasspreventerpluslawnfood538-190</v>
      </c>
      <c r="O4425" t="str">
        <f t="shared" si="207"/>
        <v>TRUE</v>
      </c>
    </row>
    <row r="4426" spans="1:15" x14ac:dyDescent="0.2">
      <c r="A4426" t="s">
        <v>7722</v>
      </c>
      <c r="B4426" t="s">
        <v>7728</v>
      </c>
      <c r="C4426">
        <v>538</v>
      </c>
      <c r="D4426" t="s">
        <v>14</v>
      </c>
      <c r="E4426">
        <v>1273294</v>
      </c>
      <c r="F4426" t="s">
        <v>15</v>
      </c>
      <c r="G4426" t="s">
        <v>37</v>
      </c>
      <c r="H4426" s="1">
        <v>45327</v>
      </c>
      <c r="I4426" t="s">
        <v>38</v>
      </c>
      <c r="J4426" t="s">
        <v>49</v>
      </c>
      <c r="K4426" t="b">
        <v>1</v>
      </c>
      <c r="L4426" t="str">
        <f t="shared" si="208"/>
        <v>scottsturfbuilderhaltscrabgrasspreventerwithlawnfood</v>
      </c>
      <c r="M4426" t="str">
        <f t="shared" si="209"/>
        <v>scottsturfbuilderhaltscrabgrasspreventerwithlawnfood538-190</v>
      </c>
      <c r="N4426" t="str">
        <f>IFERROR(VLOOKUP(LOWER(M4426),file_list!$B:$B,1,FALSE),FALSE)</f>
        <v>scottsturfbuilderhaltscrabgrasspreventerwithlawnfood538-190</v>
      </c>
      <c r="O4426" t="str">
        <f t="shared" si="207"/>
        <v>TRUE</v>
      </c>
    </row>
    <row r="4427" spans="1:15" x14ac:dyDescent="0.2">
      <c r="A4427" t="s">
        <v>7722</v>
      </c>
      <c r="B4427" t="s">
        <v>7729</v>
      </c>
      <c r="C4427">
        <v>538</v>
      </c>
      <c r="D4427" t="s">
        <v>14</v>
      </c>
      <c r="E4427">
        <v>1273294</v>
      </c>
      <c r="F4427" t="s">
        <v>15</v>
      </c>
      <c r="G4427" t="s">
        <v>37</v>
      </c>
      <c r="H4427" s="1">
        <v>45327</v>
      </c>
      <c r="I4427" t="s">
        <v>38</v>
      </c>
      <c r="J4427" t="s">
        <v>49</v>
      </c>
      <c r="K4427" t="b">
        <v>0</v>
      </c>
      <c r="L4427" t="str">
        <f t="shared" si="208"/>
        <v>turfbuilderessentialshaltscrabgrasspreventerwithlawnfood</v>
      </c>
      <c r="M4427" t="str">
        <f t="shared" si="209"/>
        <v>turfbuilderessentialshaltscrabgrasspreventerwithlawnfood538-190</v>
      </c>
      <c r="N4427" t="b">
        <f>IFERROR(VLOOKUP(LOWER(M4427),file_list!$B:$B,1,FALSE),FALSE)</f>
        <v>0</v>
      </c>
      <c r="O4427" t="str">
        <f t="shared" si="207"/>
        <v>FALSE</v>
      </c>
    </row>
    <row r="4428" spans="1:15" x14ac:dyDescent="0.2">
      <c r="A4428" t="s">
        <v>7730</v>
      </c>
      <c r="B4428" t="s">
        <v>7731</v>
      </c>
      <c r="C4428">
        <v>538</v>
      </c>
      <c r="D4428" t="s">
        <v>14</v>
      </c>
      <c r="E4428">
        <v>1273294</v>
      </c>
      <c r="F4428" t="s">
        <v>15</v>
      </c>
      <c r="G4428" t="s">
        <v>37</v>
      </c>
      <c r="H4428" s="1">
        <v>45327</v>
      </c>
      <c r="I4428" t="s">
        <v>38</v>
      </c>
      <c r="J4428" t="s">
        <v>49</v>
      </c>
      <c r="K4428" t="b">
        <v>1</v>
      </c>
      <c r="L4428" t="str">
        <f t="shared" si="208"/>
        <v>rounduplscapeweedpreventer</v>
      </c>
      <c r="M4428" t="str">
        <f t="shared" si="209"/>
        <v>rounduplscapeweedpreventer538-192</v>
      </c>
      <c r="N4428" t="str">
        <f>IFERROR(VLOOKUP(LOWER(M4428),file_list!$B:$B,1,FALSE),FALSE)</f>
        <v>rounduplscapeweedpreventer538-192</v>
      </c>
      <c r="O4428" t="str">
        <f t="shared" si="207"/>
        <v>TRUE</v>
      </c>
    </row>
    <row r="4429" spans="1:15" x14ac:dyDescent="0.2">
      <c r="A4429" t="s">
        <v>7730</v>
      </c>
      <c r="B4429" t="s">
        <v>7732</v>
      </c>
      <c r="C4429">
        <v>538</v>
      </c>
      <c r="D4429" t="s">
        <v>14</v>
      </c>
      <c r="E4429">
        <v>1273294</v>
      </c>
      <c r="F4429" t="s">
        <v>15</v>
      </c>
      <c r="G4429" t="s">
        <v>37</v>
      </c>
      <c r="H4429" s="1">
        <v>45327</v>
      </c>
      <c r="I4429" t="s">
        <v>38</v>
      </c>
      <c r="J4429" t="s">
        <v>49</v>
      </c>
      <c r="K4429" t="b">
        <v>1</v>
      </c>
      <c r="L4429" t="str">
        <f t="shared" si="208"/>
        <v>scottslscapeweedpreventer</v>
      </c>
      <c r="M4429" t="str">
        <f t="shared" si="209"/>
        <v>scottslscapeweedpreventer538-192</v>
      </c>
      <c r="N4429" t="str">
        <f>IFERROR(VLOOKUP(LOWER(M4429),file_list!$B:$B,1,FALSE),FALSE)</f>
        <v>scottslscapeweedpreventer538-192</v>
      </c>
      <c r="O4429" t="str">
        <f t="shared" si="207"/>
        <v>TRUE</v>
      </c>
    </row>
    <row r="4430" spans="1:15" x14ac:dyDescent="0.2">
      <c r="A4430" t="s">
        <v>7730</v>
      </c>
      <c r="B4430" t="s">
        <v>7733</v>
      </c>
      <c r="C4430">
        <v>538</v>
      </c>
      <c r="D4430" t="s">
        <v>14</v>
      </c>
      <c r="E4430">
        <v>1273294</v>
      </c>
      <c r="F4430" t="s">
        <v>15</v>
      </c>
      <c r="G4430" t="s">
        <v>37</v>
      </c>
      <c r="H4430" s="1">
        <v>45327</v>
      </c>
      <c r="I4430" t="s">
        <v>38</v>
      </c>
      <c r="J4430" t="s">
        <v>49</v>
      </c>
      <c r="K4430" t="b">
        <v>0</v>
      </c>
      <c r="L4430" t="str">
        <f t="shared" si="208"/>
        <v>haltscrabgrassgrassyweedpreventer</v>
      </c>
      <c r="M4430" t="str">
        <f t="shared" si="209"/>
        <v>haltscrabgrassgrassyweedpreventer538-192</v>
      </c>
      <c r="N4430" t="str">
        <f>IFERROR(VLOOKUP(LOWER(M4430),file_list!$B:$B,1,FALSE),FALSE)</f>
        <v>haltscrabgrassgrassyweedpreventer538-192</v>
      </c>
      <c r="O4430" t="str">
        <f t="shared" si="207"/>
        <v>TRUE</v>
      </c>
    </row>
    <row r="4431" spans="1:15" x14ac:dyDescent="0.2">
      <c r="A4431" t="s">
        <v>7730</v>
      </c>
      <c r="B4431" t="s">
        <v>7734</v>
      </c>
      <c r="C4431">
        <v>538</v>
      </c>
      <c r="D4431" t="s">
        <v>14</v>
      </c>
      <c r="E4431">
        <v>1273294</v>
      </c>
      <c r="F4431" t="s">
        <v>15</v>
      </c>
      <c r="G4431" t="s">
        <v>37</v>
      </c>
      <c r="H4431" s="1">
        <v>45327</v>
      </c>
      <c r="I4431" t="s">
        <v>38</v>
      </c>
      <c r="J4431" t="s">
        <v>49</v>
      </c>
      <c r="K4431" t="b">
        <v>1</v>
      </c>
      <c r="L4431" t="str">
        <f t="shared" si="208"/>
        <v>weedexpreventwithhalts</v>
      </c>
      <c r="M4431" t="str">
        <f t="shared" si="209"/>
        <v>weedexpreventwithhalts538-192</v>
      </c>
      <c r="N4431" t="str">
        <f>IFERROR(VLOOKUP(LOWER(M4431),file_list!$B:$B,1,FALSE),FALSE)</f>
        <v>weedexpreventwithhalts538-192</v>
      </c>
      <c r="O4431" t="str">
        <f t="shared" si="207"/>
        <v>TRUE</v>
      </c>
    </row>
    <row r="4432" spans="1:15" x14ac:dyDescent="0.2">
      <c r="A4432" t="s">
        <v>7735</v>
      </c>
      <c r="B4432" t="s">
        <v>7736</v>
      </c>
      <c r="C4432">
        <v>538</v>
      </c>
      <c r="D4432" t="s">
        <v>14</v>
      </c>
      <c r="E4432">
        <v>1273294</v>
      </c>
      <c r="F4432" t="s">
        <v>15</v>
      </c>
      <c r="G4432" t="s">
        <v>37</v>
      </c>
      <c r="H4432" s="1">
        <v>45327</v>
      </c>
      <c r="I4432" t="s">
        <v>38</v>
      </c>
      <c r="J4432" t="s">
        <v>49</v>
      </c>
      <c r="K4432" t="b">
        <v>0</v>
      </c>
      <c r="L4432" t="str">
        <f t="shared" si="208"/>
        <v>scottscrabgrasspre-emergentfertilizer(26-0-3)</v>
      </c>
      <c r="M4432" t="str">
        <f t="shared" si="209"/>
        <v>scottscrabgrasspre-emergentfertilizer(26-0-3)538-202</v>
      </c>
      <c r="N4432" t="str">
        <f>IFERROR(VLOOKUP(LOWER(M4432),file_list!$B:$B,1,FALSE),FALSE)</f>
        <v>scottscrabgrasspre-emergentfertilizer(26-0-3)538-202</v>
      </c>
      <c r="O4432" t="str">
        <f t="shared" si="207"/>
        <v>TRUE</v>
      </c>
    </row>
    <row r="4433" spans="1:15" x14ac:dyDescent="0.2">
      <c r="A4433" t="s">
        <v>7735</v>
      </c>
      <c r="B4433" t="s">
        <v>7737</v>
      </c>
      <c r="C4433">
        <v>538</v>
      </c>
      <c r="D4433" t="s">
        <v>14</v>
      </c>
      <c r="E4433">
        <v>1273294</v>
      </c>
      <c r="F4433" t="s">
        <v>15</v>
      </c>
      <c r="G4433" t="s">
        <v>37</v>
      </c>
      <c r="H4433" s="1">
        <v>45327</v>
      </c>
      <c r="I4433" t="s">
        <v>38</v>
      </c>
      <c r="J4433" t="s">
        <v>49</v>
      </c>
      <c r="K4433" t="b">
        <v>1</v>
      </c>
      <c r="L4433" t="str">
        <f t="shared" si="208"/>
        <v>crabgrasspreventerpluslawnfertilizer26-0-3</v>
      </c>
      <c r="M4433" t="str">
        <f t="shared" si="209"/>
        <v>crabgrasspreventerpluslawnfertilizer26-0-3538-202</v>
      </c>
      <c r="N4433" t="str">
        <f>IFERROR(VLOOKUP(LOWER(M4433),file_list!$B:$B,1,FALSE),FALSE)</f>
        <v>crabgrasspreventerpluslawnfertilizer26-0-3538-202</v>
      </c>
      <c r="O4433" t="str">
        <f t="shared" si="207"/>
        <v>TRUE</v>
      </c>
    </row>
    <row r="4434" spans="1:15" x14ac:dyDescent="0.2">
      <c r="A4434" t="s">
        <v>7738</v>
      </c>
      <c r="B4434" t="s">
        <v>7739</v>
      </c>
      <c r="C4434">
        <v>538</v>
      </c>
      <c r="D4434" t="s">
        <v>14</v>
      </c>
      <c r="E4434">
        <v>1273294</v>
      </c>
      <c r="F4434" t="s">
        <v>15</v>
      </c>
      <c r="G4434" t="s">
        <v>37</v>
      </c>
      <c r="H4434" s="1">
        <v>45327</v>
      </c>
      <c r="I4434" t="s">
        <v>38</v>
      </c>
      <c r="J4434" t="s">
        <v>49</v>
      </c>
      <c r="K4434" t="b">
        <v>1</v>
      </c>
      <c r="L4434" t="str">
        <f t="shared" si="208"/>
        <v>scottsmossex</v>
      </c>
      <c r="M4434" t="str">
        <f t="shared" si="209"/>
        <v>scottsmossex538-223</v>
      </c>
      <c r="N4434" t="str">
        <f>IFERROR(VLOOKUP(LOWER(M4434),file_list!$B:$B,1,FALSE),FALSE)</f>
        <v>scottsmossex538-223</v>
      </c>
      <c r="O4434" t="str">
        <f t="shared" si="207"/>
        <v>TRUE</v>
      </c>
    </row>
    <row r="4435" spans="1:15" x14ac:dyDescent="0.2">
      <c r="A4435" t="s">
        <v>7738</v>
      </c>
      <c r="B4435" t="s">
        <v>7740</v>
      </c>
      <c r="C4435">
        <v>538</v>
      </c>
      <c r="D4435" t="s">
        <v>14</v>
      </c>
      <c r="E4435">
        <v>1273294</v>
      </c>
      <c r="F4435" t="s">
        <v>15</v>
      </c>
      <c r="G4435" t="s">
        <v>37</v>
      </c>
      <c r="H4435" s="1">
        <v>45327</v>
      </c>
      <c r="I4435" t="s">
        <v>38</v>
      </c>
      <c r="J4435" t="s">
        <v>49</v>
      </c>
      <c r="K4435" t="b">
        <v>1</v>
      </c>
      <c r="L4435" t="str">
        <f t="shared" si="208"/>
        <v>scottsturfbuildertripleactionformosscontrol</v>
      </c>
      <c r="M4435" t="str">
        <f t="shared" si="209"/>
        <v>scottsturfbuildertripleactionformosscontrol538-223</v>
      </c>
      <c r="N4435" t="str">
        <f>IFERROR(VLOOKUP(LOWER(M4435),file_list!$B:$B,1,FALSE),FALSE)</f>
        <v>scottsturfbuildertripleactionformosscontrol538-223</v>
      </c>
      <c r="O4435" t="str">
        <f t="shared" si="207"/>
        <v>TRUE</v>
      </c>
    </row>
    <row r="4436" spans="1:15" x14ac:dyDescent="0.2">
      <c r="A4436" t="s">
        <v>7738</v>
      </c>
      <c r="B4436" t="s">
        <v>7741</v>
      </c>
      <c r="C4436">
        <v>538</v>
      </c>
      <c r="D4436" t="s">
        <v>14</v>
      </c>
      <c r="E4436">
        <v>1273294</v>
      </c>
      <c r="F4436" t="s">
        <v>15</v>
      </c>
      <c r="G4436" t="s">
        <v>37</v>
      </c>
      <c r="H4436" s="1">
        <v>45327</v>
      </c>
      <c r="I4436" t="s">
        <v>38</v>
      </c>
      <c r="J4436" t="s">
        <v>49</v>
      </c>
      <c r="K4436" t="b">
        <v>1</v>
      </c>
      <c r="L4436" t="str">
        <f t="shared" si="208"/>
        <v>turfbuilderwithmosscontrol</v>
      </c>
      <c r="M4436" t="str">
        <f t="shared" si="209"/>
        <v>turfbuilderwithmosscontrol538-223</v>
      </c>
      <c r="N4436" t="str">
        <f>IFERROR(VLOOKUP(LOWER(M4436),file_list!$B:$B,1,FALSE),FALSE)</f>
        <v>turfbuilderwithmosscontrol538-223</v>
      </c>
      <c r="O4436" t="str">
        <f t="shared" si="207"/>
        <v>TRUE</v>
      </c>
    </row>
    <row r="4437" spans="1:15" x14ac:dyDescent="0.2">
      <c r="A4437" t="s">
        <v>7738</v>
      </c>
      <c r="B4437" t="s">
        <v>7742</v>
      </c>
      <c r="C4437">
        <v>538</v>
      </c>
      <c r="D4437" t="s">
        <v>14</v>
      </c>
      <c r="E4437">
        <v>1273294</v>
      </c>
      <c r="F4437" t="s">
        <v>15</v>
      </c>
      <c r="G4437" t="s">
        <v>37</v>
      </c>
      <c r="H4437" s="1">
        <v>45327</v>
      </c>
      <c r="I4437" t="s">
        <v>38</v>
      </c>
      <c r="J4437" t="s">
        <v>49</v>
      </c>
      <c r="K4437" t="b">
        <v>1</v>
      </c>
      <c r="L4437" t="str">
        <f t="shared" si="208"/>
        <v>turfbuildermosscontrolwithlawnfood</v>
      </c>
      <c r="M4437" t="str">
        <f t="shared" si="209"/>
        <v>turfbuildermosscontrolwithlawnfood538-223</v>
      </c>
      <c r="N4437" t="str">
        <f>IFERROR(VLOOKUP(LOWER(M4437),file_list!$B:$B,1,FALSE),FALSE)</f>
        <v>turfbuildermosscontrolwithlawnfood538-223</v>
      </c>
      <c r="O4437" t="str">
        <f t="shared" si="207"/>
        <v>TRUE</v>
      </c>
    </row>
    <row r="4438" spans="1:15" x14ac:dyDescent="0.2">
      <c r="A4438" t="s">
        <v>7743</v>
      </c>
      <c r="B4438" t="s">
        <v>7744</v>
      </c>
      <c r="C4438">
        <v>538</v>
      </c>
      <c r="D4438" t="s">
        <v>14</v>
      </c>
      <c r="E4438">
        <v>1273294</v>
      </c>
      <c r="F4438" t="s">
        <v>15</v>
      </c>
      <c r="G4438" t="s">
        <v>37</v>
      </c>
      <c r="H4438" s="1">
        <v>45327</v>
      </c>
      <c r="I4438" t="s">
        <v>38</v>
      </c>
      <c r="J4438" t="s">
        <v>49</v>
      </c>
      <c r="K4438" t="b">
        <v>0</v>
      </c>
      <c r="L4438" t="str">
        <f t="shared" si="208"/>
        <v>weedfeedweedcontrolpluslawnfertilizer(varfertblends)</v>
      </c>
      <c r="M4438" t="str">
        <f t="shared" si="209"/>
        <v>weedfeedweedcontrolpluslawnfertilizer(varfertblends)538-270</v>
      </c>
      <c r="N4438" t="str">
        <f>IFERROR(VLOOKUP(LOWER(M4438),file_list!$B:$B,1,FALSE),FALSE)</f>
        <v>weedfeedweedcontrolpluslawnfertilizer(varfertblends)538-270</v>
      </c>
      <c r="O4438" t="str">
        <f t="shared" si="207"/>
        <v>TRUE</v>
      </c>
    </row>
    <row r="4439" spans="1:15" x14ac:dyDescent="0.2">
      <c r="A4439" t="s">
        <v>7743</v>
      </c>
      <c r="B4439" t="s">
        <v>7745</v>
      </c>
      <c r="C4439">
        <v>538</v>
      </c>
      <c r="D4439" t="s">
        <v>14</v>
      </c>
      <c r="E4439">
        <v>1273294</v>
      </c>
      <c r="F4439" t="s">
        <v>15</v>
      </c>
      <c r="G4439" t="s">
        <v>37</v>
      </c>
      <c r="H4439" s="1">
        <v>45327</v>
      </c>
      <c r="I4439" t="s">
        <v>38</v>
      </c>
      <c r="J4439" t="s">
        <v>49</v>
      </c>
      <c r="K4439" t="b">
        <v>0</v>
      </c>
      <c r="L4439" t="str">
        <f t="shared" si="208"/>
        <v>scottsweedfeedi(26-0-3)</v>
      </c>
      <c r="M4439" t="str">
        <f t="shared" si="209"/>
        <v>scottsweedfeedi(26-0-3)538-270</v>
      </c>
      <c r="N4439" t="str">
        <f>IFERROR(VLOOKUP(LOWER(M4439),file_list!$B:$B,1,FALSE),FALSE)</f>
        <v>scottsweedfeedi(26-0-3)538-270</v>
      </c>
      <c r="O4439" t="str">
        <f t="shared" si="207"/>
        <v>TRUE</v>
      </c>
    </row>
    <row r="4440" spans="1:15" x14ac:dyDescent="0.2">
      <c r="A4440" t="s">
        <v>7743</v>
      </c>
      <c r="B4440" t="s">
        <v>7746</v>
      </c>
      <c r="C4440">
        <v>538</v>
      </c>
      <c r="D4440" t="s">
        <v>78</v>
      </c>
      <c r="E4440">
        <v>1273294</v>
      </c>
      <c r="F4440" t="s">
        <v>15</v>
      </c>
      <c r="G4440" t="s">
        <v>37</v>
      </c>
      <c r="H4440" s="1">
        <v>45327</v>
      </c>
      <c r="I4440" t="s">
        <v>38</v>
      </c>
      <c r="J4440" t="s">
        <v>49</v>
      </c>
      <c r="K4440" t="b">
        <v>1</v>
      </c>
      <c r="L4440" t="str">
        <f t="shared" si="208"/>
        <v>step2weedcontrolpluslawnfood</v>
      </c>
      <c r="M4440" t="str">
        <f t="shared" si="209"/>
        <v>step2weedcontrolpluslawnfood538-270</v>
      </c>
      <c r="N4440" t="str">
        <f>IFERROR(VLOOKUP(LOWER(M4440),file_list!$B:$B,1,FALSE),FALSE)</f>
        <v>step2weedcontrolpluslawnfood538-270</v>
      </c>
      <c r="O4440" t="str">
        <f t="shared" si="207"/>
        <v>TRUE</v>
      </c>
    </row>
    <row r="4441" spans="1:15" x14ac:dyDescent="0.2">
      <c r="A4441" t="s">
        <v>7747</v>
      </c>
      <c r="B4441" t="s">
        <v>7748</v>
      </c>
      <c r="C4441">
        <v>538</v>
      </c>
      <c r="D4441" t="s">
        <v>14</v>
      </c>
      <c r="E4441">
        <v>1273294</v>
      </c>
      <c r="F4441" t="s">
        <v>15</v>
      </c>
      <c r="G4441" t="s">
        <v>37</v>
      </c>
      <c r="H4441" s="1">
        <v>45327</v>
      </c>
      <c r="I4441" t="s">
        <v>38</v>
      </c>
      <c r="J4441" t="s">
        <v>49</v>
      </c>
      <c r="K4441" t="b">
        <v>0</v>
      </c>
      <c r="L4441" t="str">
        <f t="shared" si="208"/>
        <v>turfbuilderessentialsweedfeed1(28-0-3)</v>
      </c>
      <c r="M4441" t="str">
        <f t="shared" si="209"/>
        <v>turfbuilderessentialsweedfeed1(28-0-3)538-282</v>
      </c>
      <c r="N4441" t="str">
        <f>IFERROR(VLOOKUP(LOWER(M4441),file_list!$B:$B,1,FALSE),FALSE)</f>
        <v>turfbuilderessentialsweedfeed1(28-0-3)538-282</v>
      </c>
      <c r="O4441" t="str">
        <f t="shared" si="207"/>
        <v>TRUE</v>
      </c>
    </row>
    <row r="4442" spans="1:15" x14ac:dyDescent="0.2">
      <c r="A4442" t="s">
        <v>7747</v>
      </c>
      <c r="B4442" t="s">
        <v>7749</v>
      </c>
      <c r="C4442">
        <v>538</v>
      </c>
      <c r="D4442" t="s">
        <v>14</v>
      </c>
      <c r="E4442">
        <v>1273294</v>
      </c>
      <c r="F4442" t="s">
        <v>15</v>
      </c>
      <c r="G4442" t="s">
        <v>37</v>
      </c>
      <c r="H4442" s="1">
        <v>45327</v>
      </c>
      <c r="I4442" t="s">
        <v>38</v>
      </c>
      <c r="J4442" t="s">
        <v>49</v>
      </c>
      <c r="K4442" t="b">
        <v>0</v>
      </c>
      <c r="L4442" t="str">
        <f t="shared" si="208"/>
        <v>turfbuilderweedfeed3</v>
      </c>
      <c r="M4442" t="str">
        <f t="shared" si="209"/>
        <v>turfbuilderweedfeed3538-282</v>
      </c>
      <c r="N4442" t="str">
        <f>IFERROR(VLOOKUP(LOWER(M4442),file_list!$B:$B,1,FALSE),FALSE)</f>
        <v>turfbuilderweedfeed3538-282</v>
      </c>
      <c r="O4442" t="str">
        <f t="shared" si="207"/>
        <v>TRUE</v>
      </c>
    </row>
    <row r="4443" spans="1:15" x14ac:dyDescent="0.2">
      <c r="A4443" t="s">
        <v>7747</v>
      </c>
      <c r="B4443" t="s">
        <v>7750</v>
      </c>
      <c r="C4443">
        <v>538</v>
      </c>
      <c r="D4443" t="s">
        <v>14</v>
      </c>
      <c r="E4443">
        <v>1273294</v>
      </c>
      <c r="F4443" t="s">
        <v>15</v>
      </c>
      <c r="G4443" t="s">
        <v>37</v>
      </c>
      <c r="H4443" s="1">
        <v>45327</v>
      </c>
      <c r="I4443" t="s">
        <v>38</v>
      </c>
      <c r="J4443" t="s">
        <v>49</v>
      </c>
      <c r="K4443" t="b">
        <v>1</v>
      </c>
      <c r="L4443" t="str">
        <f t="shared" si="208"/>
        <v>step2weedcontrolpluslawnfood2</v>
      </c>
      <c r="M4443" t="str">
        <f t="shared" si="209"/>
        <v>step2weedcontrolpluslawnfood2538-282</v>
      </c>
      <c r="N4443" t="str">
        <f>IFERROR(VLOOKUP(LOWER(M4443),file_list!$B:$B,1,FALSE),FALSE)</f>
        <v>step2weedcontrolpluslawnfood2538-282</v>
      </c>
      <c r="O4443" t="str">
        <f t="shared" si="207"/>
        <v>TRUE</v>
      </c>
    </row>
    <row r="4444" spans="1:15" x14ac:dyDescent="0.2">
      <c r="A4444" t="s">
        <v>7747</v>
      </c>
      <c r="B4444" t="s">
        <v>7751</v>
      </c>
      <c r="C4444">
        <v>538</v>
      </c>
      <c r="D4444" t="s">
        <v>14</v>
      </c>
      <c r="E4444">
        <v>1273294</v>
      </c>
      <c r="F4444" t="s">
        <v>15</v>
      </c>
      <c r="G4444" t="s">
        <v>37</v>
      </c>
      <c r="H4444" s="1">
        <v>45327</v>
      </c>
      <c r="I4444" t="s">
        <v>38</v>
      </c>
      <c r="J4444" t="s">
        <v>49</v>
      </c>
      <c r="K4444" t="b">
        <v>0</v>
      </c>
      <c r="L4444" t="str">
        <f t="shared" si="208"/>
        <v>turfbuilderwinterguardfallweedfeed3</v>
      </c>
      <c r="M4444" t="str">
        <f t="shared" si="209"/>
        <v>turfbuilderwinterguardfallweedfeed3538-282</v>
      </c>
      <c r="N4444" t="str">
        <f>IFERROR(VLOOKUP(LOWER(M4444),file_list!$B:$B,1,FALSE),FALSE)</f>
        <v>turfbuilderwinterguardfallweedfeed3538-282</v>
      </c>
      <c r="O4444" t="str">
        <f t="shared" si="207"/>
        <v>TRUE</v>
      </c>
    </row>
    <row r="4445" spans="1:15" x14ac:dyDescent="0.2">
      <c r="A4445" t="s">
        <v>7747</v>
      </c>
      <c r="B4445" t="s">
        <v>7752</v>
      </c>
      <c r="C4445">
        <v>538</v>
      </c>
      <c r="D4445" t="s">
        <v>14</v>
      </c>
      <c r="E4445">
        <v>1273294</v>
      </c>
      <c r="F4445" t="s">
        <v>15</v>
      </c>
      <c r="G4445" t="s">
        <v>37</v>
      </c>
      <c r="H4445" s="1">
        <v>45327</v>
      </c>
      <c r="I4445" t="s">
        <v>38</v>
      </c>
      <c r="J4445" t="s">
        <v>49</v>
      </c>
      <c r="K4445" t="b">
        <v>0</v>
      </c>
      <c r="L4445" t="str">
        <f t="shared" si="208"/>
        <v>scottsturfbuilderannualprogramfall</v>
      </c>
      <c r="M4445" t="str">
        <f t="shared" si="209"/>
        <v>scottsturfbuilderannualprogramfall538-282</v>
      </c>
      <c r="N4445" t="b">
        <f>IFERROR(VLOOKUP(LOWER(M4445),file_list!$B:$B,1,FALSE),FALSE)</f>
        <v>0</v>
      </c>
      <c r="O4445" t="str">
        <f t="shared" si="207"/>
        <v>FALSE</v>
      </c>
    </row>
    <row r="4446" spans="1:15" x14ac:dyDescent="0.2">
      <c r="A4446" t="s">
        <v>7747</v>
      </c>
      <c r="B4446" t="s">
        <v>7753</v>
      </c>
      <c r="C4446">
        <v>538</v>
      </c>
      <c r="D4446" t="s">
        <v>14</v>
      </c>
      <c r="E4446">
        <v>1273294</v>
      </c>
      <c r="F4446" t="s">
        <v>15</v>
      </c>
      <c r="G4446" t="s">
        <v>37</v>
      </c>
      <c r="H4446" s="1">
        <v>45327</v>
      </c>
      <c r="I4446" t="s">
        <v>38</v>
      </c>
      <c r="J4446" t="s">
        <v>49</v>
      </c>
      <c r="K4446" t="b">
        <v>1</v>
      </c>
      <c r="L4446" t="str">
        <f t="shared" si="208"/>
        <v>scottsturfbuilderannualprogramspring</v>
      </c>
      <c r="M4446" t="str">
        <f t="shared" si="209"/>
        <v>scottsturfbuilderannualprogramspring538-282</v>
      </c>
      <c r="N4446" t="str">
        <f>IFERROR(VLOOKUP(LOWER(M4446),file_list!$B:$B,1,FALSE),FALSE)</f>
        <v>scottsturfbuilderannualprogramspring538-282</v>
      </c>
      <c r="O4446" t="str">
        <f t="shared" si="207"/>
        <v>TRUE</v>
      </c>
    </row>
    <row r="4447" spans="1:15" x14ac:dyDescent="0.2">
      <c r="A4447" t="s">
        <v>7754</v>
      </c>
      <c r="B4447" t="s">
        <v>7755</v>
      </c>
      <c r="C4447">
        <v>538</v>
      </c>
      <c r="D4447" t="s">
        <v>14</v>
      </c>
      <c r="E4447">
        <v>1273294</v>
      </c>
      <c r="F4447" t="s">
        <v>15</v>
      </c>
      <c r="G4447" t="s">
        <v>37</v>
      </c>
      <c r="H4447" s="1">
        <v>45327</v>
      </c>
      <c r="I4447" t="s">
        <v>38</v>
      </c>
      <c r="J4447" t="s">
        <v>49</v>
      </c>
      <c r="K4447" t="b">
        <v>1</v>
      </c>
      <c r="L4447" t="str">
        <f t="shared" si="208"/>
        <v>turfbuildertripleaction</v>
      </c>
      <c r="M4447" t="str">
        <f t="shared" si="209"/>
        <v>turfbuildertripleaction538-299</v>
      </c>
      <c r="N4447" t="str">
        <f>IFERROR(VLOOKUP(LOWER(M4447),file_list!$B:$B,1,FALSE),FALSE)</f>
        <v>turfbuildertripleaction538-299</v>
      </c>
      <c r="O4447" t="str">
        <f t="shared" si="207"/>
        <v>TRUE</v>
      </c>
    </row>
    <row r="4448" spans="1:15" x14ac:dyDescent="0.2">
      <c r="A4448" t="s">
        <v>7756</v>
      </c>
      <c r="B4448" t="s">
        <v>7757</v>
      </c>
      <c r="C4448">
        <v>538</v>
      </c>
      <c r="D4448" t="s">
        <v>14</v>
      </c>
      <c r="E4448">
        <v>1273294</v>
      </c>
      <c r="F4448" t="s">
        <v>15</v>
      </c>
      <c r="G4448" t="s">
        <v>37</v>
      </c>
      <c r="H4448" s="1">
        <v>45327</v>
      </c>
      <c r="I4448" t="s">
        <v>38</v>
      </c>
      <c r="J4448" t="s">
        <v>20</v>
      </c>
      <c r="K4448" t="b">
        <v>1</v>
      </c>
      <c r="L4448" t="str">
        <f t="shared" si="208"/>
        <v>grubex1(nonassau,suffolk,kings,orqueens)(nysbufferzones)</v>
      </c>
      <c r="M4448" t="str">
        <f t="shared" si="209"/>
        <v>grubex1(nonassau,suffolk,kings,orqueens)(nysbufferzones)538-306</v>
      </c>
      <c r="N4448" t="str">
        <f>IFERROR(VLOOKUP(LOWER(M4448),file_list!$B:$B,1,FALSE),FALSE)</f>
        <v>grubex1(nonassau,suffolk,kings,orqueens)(nysbufferzones)538-306</v>
      </c>
      <c r="O4448" t="str">
        <f t="shared" si="207"/>
        <v>TRUE</v>
      </c>
    </row>
    <row r="4449" spans="1:15" x14ac:dyDescent="0.2">
      <c r="A4449" t="s">
        <v>7758</v>
      </c>
      <c r="B4449" t="s">
        <v>7759</v>
      </c>
      <c r="C4449">
        <v>538</v>
      </c>
      <c r="D4449" t="s">
        <v>78</v>
      </c>
      <c r="E4449">
        <v>1273294</v>
      </c>
      <c r="F4449" t="s">
        <v>15</v>
      </c>
      <c r="G4449" t="s">
        <v>37</v>
      </c>
      <c r="H4449" s="1">
        <v>45327</v>
      </c>
      <c r="I4449" t="s">
        <v>38</v>
      </c>
      <c r="J4449" t="s">
        <v>49</v>
      </c>
      <c r="K4449" t="b">
        <v>0</v>
      </c>
      <c r="L4449" t="str">
        <f t="shared" si="208"/>
        <v>turfbuilderweedfeedb</v>
      </c>
      <c r="M4449" t="str">
        <f t="shared" si="209"/>
        <v>turfbuilderweedfeedb538-314</v>
      </c>
      <c r="N4449" t="str">
        <f>IFERROR(VLOOKUP(LOWER(M4449),file_list!$B:$B,1,FALSE),FALSE)</f>
        <v>turfbuilderweedfeedb538-314</v>
      </c>
      <c r="O4449" t="str">
        <f t="shared" si="207"/>
        <v>TRUE</v>
      </c>
    </row>
    <row r="4450" spans="1:15" x14ac:dyDescent="0.2">
      <c r="A4450" t="s">
        <v>7760</v>
      </c>
      <c r="B4450" t="s">
        <v>7761</v>
      </c>
      <c r="C4450">
        <v>538</v>
      </c>
      <c r="D4450" t="s">
        <v>14</v>
      </c>
      <c r="E4450">
        <v>1273294</v>
      </c>
      <c r="F4450" t="s">
        <v>15</v>
      </c>
      <c r="G4450" t="s">
        <v>37</v>
      </c>
      <c r="H4450" s="1">
        <v>45327</v>
      </c>
      <c r="I4450" t="s">
        <v>38</v>
      </c>
      <c r="J4450" t="s">
        <v>49</v>
      </c>
      <c r="K4450" t="b">
        <v>1</v>
      </c>
      <c r="L4450" t="str">
        <f t="shared" si="208"/>
        <v>turfbuilderstarterfoodfornewgrass+weedpreventer</v>
      </c>
      <c r="M4450" t="str">
        <f t="shared" si="209"/>
        <v>turfbuilderstarterfoodfornewgrass+weedpreventer538-317</v>
      </c>
      <c r="N4450" t="str">
        <f>IFERROR(VLOOKUP(LOWER(M4450),file_list!$B:$B,1,FALSE),FALSE)</f>
        <v>turfbuilderstarterfoodfornewgrass+weedpreventer538-317</v>
      </c>
      <c r="O4450" t="str">
        <f t="shared" si="207"/>
        <v>TRUE</v>
      </c>
    </row>
    <row r="4451" spans="1:15" x14ac:dyDescent="0.2">
      <c r="A4451" t="s">
        <v>7760</v>
      </c>
      <c r="B4451" t="s">
        <v>7762</v>
      </c>
      <c r="C4451">
        <v>538</v>
      </c>
      <c r="D4451" t="s">
        <v>14</v>
      </c>
      <c r="E4451">
        <v>1273294</v>
      </c>
      <c r="F4451" t="s">
        <v>15</v>
      </c>
      <c r="G4451" t="s">
        <v>37</v>
      </c>
      <c r="H4451" s="1">
        <v>45327</v>
      </c>
      <c r="I4451" t="s">
        <v>38</v>
      </c>
      <c r="J4451" t="s">
        <v>49</v>
      </c>
      <c r="K4451" t="b">
        <v>1</v>
      </c>
      <c r="L4451" t="str">
        <f t="shared" si="208"/>
        <v>turfbuilderstarterbrfertilizerwithweedpreventer</v>
      </c>
      <c r="M4451" t="str">
        <f t="shared" si="209"/>
        <v>turfbuilderstarterbrfertilizerwithweedpreventer538-317</v>
      </c>
      <c r="N4451" t="str">
        <f>IFERROR(VLOOKUP(LOWER(M4451),file_list!$B:$B,1,FALSE),FALSE)</f>
        <v>turfbuilderstarterbrfertilizerwithweedpreventer538-317</v>
      </c>
      <c r="O4451" t="str">
        <f t="shared" si="207"/>
        <v>TRUE</v>
      </c>
    </row>
    <row r="4452" spans="1:15" x14ac:dyDescent="0.2">
      <c r="A4452" t="s">
        <v>7760</v>
      </c>
      <c r="B4452" t="s">
        <v>7763</v>
      </c>
      <c r="C4452">
        <v>538</v>
      </c>
      <c r="D4452" t="s">
        <v>14</v>
      </c>
      <c r="E4452">
        <v>1273294</v>
      </c>
      <c r="F4452" t="s">
        <v>15</v>
      </c>
      <c r="G4452" t="s">
        <v>37</v>
      </c>
      <c r="H4452" s="1">
        <v>45327</v>
      </c>
      <c r="I4452" t="s">
        <v>38</v>
      </c>
      <c r="J4452" t="s">
        <v>49</v>
      </c>
      <c r="K4452" t="b">
        <v>1</v>
      </c>
      <c r="L4452" t="str">
        <f t="shared" si="208"/>
        <v>tripleactionbuiltforseeding</v>
      </c>
      <c r="M4452" t="str">
        <f t="shared" si="209"/>
        <v>tripleactionbuiltforseeding538-317</v>
      </c>
      <c r="N4452" t="str">
        <f>IFERROR(VLOOKUP(LOWER(M4452),file_list!$B:$B,1,FALSE),FALSE)</f>
        <v>tripleactionbuiltforseeding538-317</v>
      </c>
      <c r="O4452" t="str">
        <f t="shared" si="207"/>
        <v>TRUE</v>
      </c>
    </row>
    <row r="4453" spans="1:15" x14ac:dyDescent="0.2">
      <c r="A4453" t="s">
        <v>7760</v>
      </c>
      <c r="B4453" t="s">
        <v>7764</v>
      </c>
      <c r="C4453">
        <v>538</v>
      </c>
      <c r="D4453" t="s">
        <v>14</v>
      </c>
      <c r="E4453">
        <v>1273294</v>
      </c>
      <c r="F4453" t="s">
        <v>15</v>
      </c>
      <c r="G4453" t="s">
        <v>37</v>
      </c>
      <c r="H4453" s="1">
        <v>45327</v>
      </c>
      <c r="I4453" t="s">
        <v>38</v>
      </c>
      <c r="J4453" t="s">
        <v>49</v>
      </c>
      <c r="K4453" t="b">
        <v>1</v>
      </c>
      <c r="L4453" t="str">
        <f t="shared" si="208"/>
        <v>step1forseedingstarterlawnfoodwithweedpreventer</v>
      </c>
      <c r="M4453" t="str">
        <f t="shared" si="209"/>
        <v>step1forseedingstarterlawnfoodwithweedpreventer538-317</v>
      </c>
      <c r="N4453" t="str">
        <f>IFERROR(VLOOKUP(LOWER(M4453),file_list!$B:$B,1,FALSE),FALSE)</f>
        <v>step1forseedingstarterlawnfoodwithweedpreventer538-317</v>
      </c>
      <c r="O4453" t="str">
        <f t="shared" si="207"/>
        <v>TRUE</v>
      </c>
    </row>
    <row r="4454" spans="1:15" x14ac:dyDescent="0.2">
      <c r="A4454" t="s">
        <v>7765</v>
      </c>
      <c r="B4454" t="s">
        <v>7766</v>
      </c>
      <c r="C4454">
        <v>538</v>
      </c>
      <c r="D4454" t="s">
        <v>14</v>
      </c>
      <c r="E4454">
        <v>1310977</v>
      </c>
      <c r="F4454" t="s">
        <v>15</v>
      </c>
      <c r="G4454" t="s">
        <v>37</v>
      </c>
      <c r="H4454" s="1">
        <v>45972</v>
      </c>
      <c r="I4454" t="s">
        <v>54</v>
      </c>
      <c r="J4454" t="s">
        <v>49</v>
      </c>
      <c r="K4454" t="b">
        <v>1</v>
      </c>
      <c r="L4454" t="str">
        <f t="shared" si="208"/>
        <v>scottsturfbuilderliquidlawnfoodplusweedcontrol</v>
      </c>
      <c r="M4454" t="str">
        <f t="shared" si="209"/>
        <v>scottsturfbuilderliquidlawnfoodplusweedcontrol538-328</v>
      </c>
      <c r="N4454" t="str">
        <f>IFERROR(VLOOKUP(LOWER(M4454),file_list!$B:$B,1,FALSE),FALSE)</f>
        <v>scottsturfbuilderliquidlawnfoodplusweedcontrol538-328</v>
      </c>
      <c r="O4454" t="str">
        <f t="shared" si="207"/>
        <v>TRUE</v>
      </c>
    </row>
    <row r="4455" spans="1:15" x14ac:dyDescent="0.2">
      <c r="A4455" t="s">
        <v>7767</v>
      </c>
      <c r="B4455" t="s">
        <v>7768</v>
      </c>
      <c r="C4455">
        <v>538</v>
      </c>
      <c r="D4455" t="s">
        <v>14</v>
      </c>
      <c r="E4455">
        <v>1273294</v>
      </c>
      <c r="F4455" t="s">
        <v>15</v>
      </c>
      <c r="G4455" t="s">
        <v>37</v>
      </c>
      <c r="H4455" s="1">
        <v>45327</v>
      </c>
      <c r="I4455" t="s">
        <v>38</v>
      </c>
      <c r="J4455" t="s">
        <v>17</v>
      </c>
      <c r="K4455" t="b">
        <v>1</v>
      </c>
      <c r="L4455" t="str">
        <f t="shared" si="208"/>
        <v>scottsdiseaseexlawnfungicide</v>
      </c>
      <c r="M4455" t="str">
        <f t="shared" si="209"/>
        <v>scottsdiseaseexlawnfungicide538-330</v>
      </c>
      <c r="N4455" t="str">
        <f>IFERROR(VLOOKUP(LOWER(M4455),file_list!$B:$B,1,FALSE),FALSE)</f>
        <v>scottsdiseaseexlawnfungicide538-330</v>
      </c>
      <c r="O4455" t="str">
        <f t="shared" si="207"/>
        <v>TRUE</v>
      </c>
    </row>
    <row r="4456" spans="1:15" x14ac:dyDescent="0.2">
      <c r="A4456" t="s">
        <v>7769</v>
      </c>
      <c r="B4456" t="s">
        <v>7770</v>
      </c>
      <c r="C4456">
        <v>538</v>
      </c>
      <c r="D4456" t="s">
        <v>14</v>
      </c>
      <c r="E4456">
        <v>1273294</v>
      </c>
      <c r="F4456" t="s">
        <v>15</v>
      </c>
      <c r="G4456" t="s">
        <v>37</v>
      </c>
      <c r="H4456" s="1">
        <v>45327</v>
      </c>
      <c r="I4456" t="s">
        <v>38</v>
      </c>
      <c r="J4456" t="s">
        <v>49</v>
      </c>
      <c r="K4456" t="b">
        <v>0</v>
      </c>
      <c r="L4456" t="str">
        <f t="shared" si="208"/>
        <v>scottsturfbuilderwinterguardfallweedfeed5(26-0-2)</v>
      </c>
      <c r="M4456" t="str">
        <f t="shared" si="209"/>
        <v>scottsturfbuilderwinterguardfallweedfeed5(26-0-2)538-333</v>
      </c>
      <c r="N4456" t="str">
        <f>IFERROR(VLOOKUP(LOWER(M4456),file_list!$B:$B,1,FALSE),FALSE)</f>
        <v>scottsturfbuilderwinterguardfallweedfeed5(26-0-2)538-333</v>
      </c>
      <c r="O4456" t="str">
        <f t="shared" si="207"/>
        <v>TRUE</v>
      </c>
    </row>
    <row r="4457" spans="1:15" x14ac:dyDescent="0.2">
      <c r="A4457" t="s">
        <v>7769</v>
      </c>
      <c r="B4457" t="s">
        <v>7771</v>
      </c>
      <c r="C4457">
        <v>538</v>
      </c>
      <c r="D4457" t="s">
        <v>14</v>
      </c>
      <c r="E4457">
        <v>1273294</v>
      </c>
      <c r="F4457" t="s">
        <v>15</v>
      </c>
      <c r="G4457" t="s">
        <v>37</v>
      </c>
      <c r="H4457" s="1">
        <v>45327</v>
      </c>
      <c r="I4457" t="s">
        <v>38</v>
      </c>
      <c r="J4457" t="s">
        <v>49</v>
      </c>
      <c r="K4457" t="b">
        <v>0</v>
      </c>
      <c r="L4457" t="str">
        <f t="shared" si="208"/>
        <v>turfbuilderweedfeed5</v>
      </c>
      <c r="M4457" t="str">
        <f t="shared" si="209"/>
        <v>turfbuilderweedfeed5538-333</v>
      </c>
      <c r="N4457" t="str">
        <f>IFERROR(VLOOKUP(LOWER(M4457),file_list!$B:$B,1,FALSE),FALSE)</f>
        <v>turfbuilderweedfeed5538-333</v>
      </c>
      <c r="O4457" t="str">
        <f t="shared" si="207"/>
        <v>TRUE</v>
      </c>
    </row>
    <row r="4458" spans="1:15" x14ac:dyDescent="0.2">
      <c r="A4458" t="s">
        <v>7769</v>
      </c>
      <c r="B4458" t="s">
        <v>7772</v>
      </c>
      <c r="C4458">
        <v>538</v>
      </c>
      <c r="D4458" t="s">
        <v>14</v>
      </c>
      <c r="E4458">
        <v>1273294</v>
      </c>
      <c r="F4458" t="s">
        <v>15</v>
      </c>
      <c r="G4458" t="s">
        <v>37</v>
      </c>
      <c r="H4458" s="1">
        <v>45327</v>
      </c>
      <c r="I4458" t="s">
        <v>38</v>
      </c>
      <c r="J4458" t="s">
        <v>49</v>
      </c>
      <c r="K4458" t="b">
        <v>0</v>
      </c>
      <c r="L4458" t="str">
        <f t="shared" si="208"/>
        <v>scottsmaxweedfeed126-0-2</v>
      </c>
      <c r="M4458" t="str">
        <f t="shared" si="209"/>
        <v>scottsmaxweedfeed126-0-2538-333</v>
      </c>
      <c r="N4458" t="str">
        <f>IFERROR(VLOOKUP(LOWER(M4458),file_list!$B:$B,1,FALSE),FALSE)</f>
        <v>scottsmaxweedfeed126-0-2538-333</v>
      </c>
      <c r="O4458" t="str">
        <f t="shared" si="207"/>
        <v>TRUE</v>
      </c>
    </row>
    <row r="4459" spans="1:15" x14ac:dyDescent="0.2">
      <c r="A4459" t="s">
        <v>7769</v>
      </c>
      <c r="B4459" t="s">
        <v>7773</v>
      </c>
      <c r="C4459">
        <v>538</v>
      </c>
      <c r="D4459" t="s">
        <v>14</v>
      </c>
      <c r="E4459">
        <v>1273294</v>
      </c>
      <c r="F4459" t="s">
        <v>15</v>
      </c>
      <c r="G4459" t="s">
        <v>37</v>
      </c>
      <c r="H4459" s="1">
        <v>45327</v>
      </c>
      <c r="I4459" t="s">
        <v>38</v>
      </c>
      <c r="J4459" t="s">
        <v>49</v>
      </c>
      <c r="K4459" t="b">
        <v>0</v>
      </c>
      <c r="L4459" t="str">
        <f t="shared" si="208"/>
        <v>scottsmaxfallweedfeed1</v>
      </c>
      <c r="M4459" t="str">
        <f t="shared" si="209"/>
        <v>scottsmaxfallweedfeed1538-333</v>
      </c>
      <c r="N4459" t="str">
        <f>IFERROR(VLOOKUP(LOWER(M4459),file_list!$B:$B,1,FALSE),FALSE)</f>
        <v>scottsmaxfallweedfeed1538-333</v>
      </c>
      <c r="O4459" t="str">
        <f t="shared" si="207"/>
        <v>TRUE</v>
      </c>
    </row>
    <row r="4460" spans="1:15" x14ac:dyDescent="0.2">
      <c r="A4460" t="s">
        <v>7774</v>
      </c>
      <c r="B4460" t="s">
        <v>7775</v>
      </c>
      <c r="C4460">
        <v>538</v>
      </c>
      <c r="D4460" t="s">
        <v>14</v>
      </c>
      <c r="E4460">
        <v>1273294</v>
      </c>
      <c r="F4460" t="s">
        <v>15</v>
      </c>
      <c r="G4460" t="s">
        <v>37</v>
      </c>
      <c r="H4460" s="1">
        <v>45327</v>
      </c>
      <c r="I4460" t="s">
        <v>38</v>
      </c>
      <c r="J4460" t="s">
        <v>49</v>
      </c>
      <c r="K4460" t="b">
        <v>1</v>
      </c>
      <c r="L4460" t="str">
        <f t="shared" si="208"/>
        <v>turfbuildertripleaction1</v>
      </c>
      <c r="M4460" t="str">
        <f t="shared" si="209"/>
        <v>turfbuildertripleaction1538-336</v>
      </c>
      <c r="N4460" t="str">
        <f>IFERROR(VLOOKUP(LOWER(M4460),file_list!$B:$B,1,FALSE),FALSE)</f>
        <v>turfbuildertripleaction1538-336</v>
      </c>
      <c r="O4460" t="str">
        <f t="shared" si="207"/>
        <v>TRUE</v>
      </c>
    </row>
    <row r="4461" spans="1:15" x14ac:dyDescent="0.2">
      <c r="A4461" t="s">
        <v>7776</v>
      </c>
      <c r="B4461" t="s">
        <v>7777</v>
      </c>
      <c r="C4461">
        <v>538</v>
      </c>
      <c r="D4461" t="s">
        <v>14</v>
      </c>
      <c r="E4461">
        <v>1274306</v>
      </c>
      <c r="F4461" t="s">
        <v>15</v>
      </c>
      <c r="G4461" t="s">
        <v>37</v>
      </c>
      <c r="H4461" s="1">
        <v>45317</v>
      </c>
      <c r="I4461" t="s">
        <v>38</v>
      </c>
      <c r="J4461" t="s">
        <v>17</v>
      </c>
      <c r="K4461" t="b">
        <v>1</v>
      </c>
      <c r="L4461" t="str">
        <f t="shared" si="208"/>
        <v>scottshealthyturfbuilderfungicidelawnfood(19-0-10)</v>
      </c>
      <c r="M4461" t="str">
        <f t="shared" si="209"/>
        <v>scottshealthyturfbuilderfungicidelawnfood(19-0-10)538-346</v>
      </c>
      <c r="N4461" t="str">
        <f>IFERROR(VLOOKUP(LOWER(M4461),file_list!$B:$B,1,FALSE),FALSE)</f>
        <v>scottshealthyturfbuilderfungicidelawnfood(19-0-10)538-346</v>
      </c>
      <c r="O4461" t="str">
        <f t="shared" si="207"/>
        <v>TRUE</v>
      </c>
    </row>
    <row r="4462" spans="1:15" x14ac:dyDescent="0.2">
      <c r="A4462" t="s">
        <v>7778</v>
      </c>
      <c r="B4462" t="s">
        <v>7779</v>
      </c>
      <c r="C4462">
        <v>538</v>
      </c>
      <c r="D4462" t="s">
        <v>78</v>
      </c>
      <c r="E4462">
        <v>1273294</v>
      </c>
      <c r="F4462" t="s">
        <v>15</v>
      </c>
      <c r="G4462" t="s">
        <v>37</v>
      </c>
      <c r="H4462" s="1">
        <v>45327</v>
      </c>
      <c r="I4462" t="s">
        <v>38</v>
      </c>
      <c r="J4462" t="s">
        <v>20</v>
      </c>
      <c r="K4462" t="b">
        <v>1</v>
      </c>
      <c r="L4462" t="str">
        <f t="shared" si="208"/>
        <v>naturescareindoorinsectkiller</v>
      </c>
      <c r="M4462" t="str">
        <f t="shared" si="209"/>
        <v>naturescareindoorinsectkiller61887-1-538</v>
      </c>
      <c r="N4462" t="str">
        <f>IFERROR(VLOOKUP(LOWER(M4462),file_list!$B:$B,1,FALSE),FALSE)</f>
        <v>naturescareindoorinsectkiller61887-1-538</v>
      </c>
      <c r="O4462" t="str">
        <f t="shared" si="207"/>
        <v>TRUE</v>
      </c>
    </row>
    <row r="4463" spans="1:15" x14ac:dyDescent="0.2">
      <c r="A4463" t="s">
        <v>7780</v>
      </c>
      <c r="B4463" t="s">
        <v>7781</v>
      </c>
      <c r="C4463">
        <v>538</v>
      </c>
      <c r="D4463" t="s">
        <v>14</v>
      </c>
      <c r="E4463">
        <v>1273294</v>
      </c>
      <c r="F4463" t="s">
        <v>15</v>
      </c>
      <c r="G4463" t="s">
        <v>37</v>
      </c>
      <c r="H4463" s="1">
        <v>45327</v>
      </c>
      <c r="I4463" t="s">
        <v>38</v>
      </c>
      <c r="J4463" t="s">
        <v>2920</v>
      </c>
      <c r="K4463" t="b">
        <v>1</v>
      </c>
      <c r="L4463" t="str">
        <f t="shared" si="208"/>
        <v>scotts3-in-1mosscontrolready-spray</v>
      </c>
      <c r="M4463" t="str">
        <f t="shared" si="209"/>
        <v>scotts3-in-1mosscontrolready-spray67702-12-538</v>
      </c>
      <c r="N4463" t="str">
        <f>IFERROR(VLOOKUP(LOWER(M4463),file_list!$B:$B,1,FALSE),FALSE)</f>
        <v>scotts3-in-1mosscontrolready-spray67702-12-538</v>
      </c>
      <c r="O4463" t="str">
        <f t="shared" si="207"/>
        <v>TRUE</v>
      </c>
    </row>
    <row r="4464" spans="1:15" x14ac:dyDescent="0.2">
      <c r="A4464" t="s">
        <v>7780</v>
      </c>
      <c r="B4464" t="s">
        <v>7782</v>
      </c>
      <c r="C4464">
        <v>538</v>
      </c>
      <c r="D4464" t="s">
        <v>14</v>
      </c>
      <c r="E4464">
        <v>1275246</v>
      </c>
      <c r="F4464" t="s">
        <v>15</v>
      </c>
      <c r="G4464" t="s">
        <v>37</v>
      </c>
      <c r="H4464" s="1">
        <v>45341</v>
      </c>
      <c r="I4464" t="s">
        <v>3182</v>
      </c>
      <c r="J4464" t="s">
        <v>5843</v>
      </c>
      <c r="K4464" t="b">
        <v>1</v>
      </c>
      <c r="L4464" t="str">
        <f t="shared" si="208"/>
        <v>scottsmossex3-in-1ready-spray</v>
      </c>
      <c r="M4464" t="str">
        <f t="shared" si="209"/>
        <v>scottsmossex3-in-1ready-spray67702-12-538</v>
      </c>
      <c r="N4464" t="str">
        <f>IFERROR(VLOOKUP(LOWER(M4464),file_list!$B:$B,1,FALSE),FALSE)</f>
        <v>scottsmossex3-in-1ready-spray67702-12-538</v>
      </c>
      <c r="O4464" t="str">
        <f t="shared" si="207"/>
        <v>TRUE</v>
      </c>
    </row>
    <row r="4465" spans="1:15" x14ac:dyDescent="0.2">
      <c r="A4465" t="s">
        <v>7783</v>
      </c>
      <c r="B4465" t="s">
        <v>7784</v>
      </c>
      <c r="C4465">
        <v>538</v>
      </c>
      <c r="D4465" t="s">
        <v>14</v>
      </c>
      <c r="E4465">
        <v>1273294</v>
      </c>
      <c r="F4465" t="s">
        <v>15</v>
      </c>
      <c r="G4465" t="s">
        <v>37</v>
      </c>
      <c r="H4465" s="1">
        <v>45327</v>
      </c>
      <c r="I4465" t="s">
        <v>38</v>
      </c>
      <c r="J4465" t="s">
        <v>49</v>
      </c>
      <c r="K4465" t="b">
        <v>1</v>
      </c>
      <c r="L4465" t="str">
        <f t="shared" si="208"/>
        <v>scottspursuespotweedcontrol</v>
      </c>
      <c r="M4465" t="str">
        <f t="shared" si="209"/>
        <v>scottspursuespotweedcontrol67702-27-538</v>
      </c>
      <c r="N4465" t="str">
        <f>IFERROR(VLOOKUP(LOWER(M4465),file_list!$B:$B,1,FALSE),FALSE)</f>
        <v>scottspursuespotweedcontrol67702-27-538</v>
      </c>
      <c r="O4465" t="str">
        <f t="shared" si="207"/>
        <v>TRUE</v>
      </c>
    </row>
    <row r="4466" spans="1:15" x14ac:dyDescent="0.2">
      <c r="A4466" t="s">
        <v>7785</v>
      </c>
      <c r="B4466" t="s">
        <v>7786</v>
      </c>
      <c r="C4466">
        <v>538</v>
      </c>
      <c r="D4466" t="s">
        <v>78</v>
      </c>
      <c r="E4466">
        <v>1273294</v>
      </c>
      <c r="F4466" t="s">
        <v>15</v>
      </c>
      <c r="G4466" t="s">
        <v>37</v>
      </c>
      <c r="H4466" s="1">
        <v>45327</v>
      </c>
      <c r="I4466" t="s">
        <v>38</v>
      </c>
      <c r="J4466" t="s">
        <v>49</v>
      </c>
      <c r="K4466" t="b">
        <v>0</v>
      </c>
      <c r="L4466" t="str">
        <f t="shared" si="208"/>
        <v>nature'scareweedgrasskiller</v>
      </c>
      <c r="M4466" t="str">
        <f t="shared" si="209"/>
        <v>nature'scareweedgrasskiller67702-7-538</v>
      </c>
      <c r="N4466" t="str">
        <f>IFERROR(VLOOKUP(LOWER(M4466),file_list!$B:$B,1,FALSE),FALSE)</f>
        <v>nature'scareweedgrasskiller67702-7-538</v>
      </c>
      <c r="O4466" t="str">
        <f t="shared" si="207"/>
        <v>TRUE</v>
      </c>
    </row>
    <row r="4467" spans="1:15" x14ac:dyDescent="0.2">
      <c r="A4467" t="s">
        <v>7787</v>
      </c>
      <c r="B4467" t="s">
        <v>7788</v>
      </c>
      <c r="C4467">
        <v>53822</v>
      </c>
      <c r="D4467" t="s">
        <v>14</v>
      </c>
      <c r="E4467">
        <v>1277681</v>
      </c>
      <c r="F4467" t="s">
        <v>15</v>
      </c>
      <c r="G4467" t="s">
        <v>37</v>
      </c>
      <c r="H4467" s="1">
        <v>45433</v>
      </c>
      <c r="I4467" t="s">
        <v>38</v>
      </c>
      <c r="J4467" t="s">
        <v>624</v>
      </c>
      <c r="K4467" t="b">
        <v>1</v>
      </c>
      <c r="L4467" t="str">
        <f t="shared" si="208"/>
        <v>poolmatejumbotabs</v>
      </c>
      <c r="M4467" t="str">
        <f t="shared" si="209"/>
        <v>poolmatejumbotabs46043-2-53822</v>
      </c>
      <c r="N4467" t="str">
        <f>IFERROR(VLOOKUP(LOWER(M4467),file_list!$B:$B,1,FALSE),FALSE)</f>
        <v>poolmatejumbotabs46043-2-53822</v>
      </c>
      <c r="O4467" t="str">
        <f t="shared" si="207"/>
        <v>TRUE</v>
      </c>
    </row>
    <row r="4468" spans="1:15" x14ac:dyDescent="0.2">
      <c r="A4468" t="s">
        <v>7787</v>
      </c>
      <c r="B4468" t="s">
        <v>7789</v>
      </c>
      <c r="C4468">
        <v>53822</v>
      </c>
      <c r="D4468" t="s">
        <v>14</v>
      </c>
      <c r="E4468">
        <v>1277681</v>
      </c>
      <c r="F4468" t="s">
        <v>15</v>
      </c>
      <c r="G4468" t="s">
        <v>37</v>
      </c>
      <c r="H4468" s="1">
        <v>45433</v>
      </c>
      <c r="I4468" t="s">
        <v>38</v>
      </c>
      <c r="J4468" t="s">
        <v>624</v>
      </c>
      <c r="K4468" t="b">
        <v>1</v>
      </c>
      <c r="L4468" t="str">
        <f t="shared" si="208"/>
        <v>poolmatefeedertabs</v>
      </c>
      <c r="M4468" t="str">
        <f t="shared" si="209"/>
        <v>poolmatefeedertabs46043-2-53822</v>
      </c>
      <c r="N4468" t="str">
        <f>IFERROR(VLOOKUP(LOWER(M4468),file_list!$B:$B,1,FALSE),FALSE)</f>
        <v>poolmatefeedertabs46043-2-53822</v>
      </c>
      <c r="O4468" t="str">
        <f t="shared" si="207"/>
        <v>TRUE</v>
      </c>
    </row>
    <row r="4469" spans="1:15" x14ac:dyDescent="0.2">
      <c r="A4469" t="s">
        <v>7790</v>
      </c>
      <c r="B4469" t="s">
        <v>7791</v>
      </c>
      <c r="C4469">
        <v>5383</v>
      </c>
      <c r="D4469" t="s">
        <v>78</v>
      </c>
      <c r="E4469">
        <v>1297646</v>
      </c>
      <c r="F4469" t="s">
        <v>15</v>
      </c>
      <c r="G4469" t="s">
        <v>37</v>
      </c>
      <c r="H4469" s="1">
        <v>45839</v>
      </c>
      <c r="I4469" t="s">
        <v>38</v>
      </c>
      <c r="J4469" t="s">
        <v>2426</v>
      </c>
      <c r="K4469" t="b">
        <v>1</v>
      </c>
      <c r="L4469" t="str">
        <f t="shared" si="208"/>
        <v>protekddc</v>
      </c>
      <c r="M4469" t="str">
        <f t="shared" si="209"/>
        <v>protekddc10324-91-5383</v>
      </c>
      <c r="N4469" t="str">
        <f>IFERROR(VLOOKUP(LOWER(M4469),file_list!$B:$B,1,FALSE),FALSE)</f>
        <v>protekddc10324-91-5383</v>
      </c>
      <c r="O4469" t="str">
        <f t="shared" si="207"/>
        <v>TRUE</v>
      </c>
    </row>
    <row r="4470" spans="1:15" x14ac:dyDescent="0.2">
      <c r="A4470" t="s">
        <v>7792</v>
      </c>
      <c r="B4470" t="s">
        <v>7793</v>
      </c>
      <c r="C4470">
        <v>5383</v>
      </c>
      <c r="D4470" t="s">
        <v>14</v>
      </c>
      <c r="E4470">
        <v>1297646</v>
      </c>
      <c r="F4470" t="s">
        <v>15</v>
      </c>
      <c r="G4470" t="s">
        <v>37</v>
      </c>
      <c r="H4470" s="1">
        <v>45839</v>
      </c>
      <c r="I4470" t="s">
        <v>38</v>
      </c>
      <c r="J4470" t="s">
        <v>642</v>
      </c>
      <c r="K4470" t="b">
        <v>1</v>
      </c>
      <c r="L4470" t="str">
        <f t="shared" si="208"/>
        <v>polyphase678</v>
      </c>
      <c r="M4470" t="str">
        <f t="shared" si="209"/>
        <v>polyphase6785383-110</v>
      </c>
      <c r="N4470" t="str">
        <f>IFERROR(VLOOKUP(LOWER(M4470),file_list!$B:$B,1,FALSE),FALSE)</f>
        <v>polyphase6785383-110</v>
      </c>
      <c r="O4470" t="str">
        <f t="shared" si="207"/>
        <v>TRUE</v>
      </c>
    </row>
    <row r="4471" spans="1:15" x14ac:dyDescent="0.2">
      <c r="A4471" t="s">
        <v>7794</v>
      </c>
      <c r="B4471" t="s">
        <v>7795</v>
      </c>
      <c r="C4471">
        <v>5383</v>
      </c>
      <c r="D4471" t="s">
        <v>14</v>
      </c>
      <c r="E4471">
        <v>1297646</v>
      </c>
      <c r="F4471" t="s">
        <v>15</v>
      </c>
      <c r="G4471" t="s">
        <v>37</v>
      </c>
      <c r="H4471" s="1">
        <v>45839</v>
      </c>
      <c r="I4471" t="s">
        <v>38</v>
      </c>
      <c r="J4471" t="s">
        <v>913</v>
      </c>
      <c r="K4471" t="b">
        <v>1</v>
      </c>
      <c r="L4471" t="str">
        <f t="shared" si="208"/>
        <v>polyphase641</v>
      </c>
      <c r="M4471" t="str">
        <f t="shared" si="209"/>
        <v>polyphase6415383-112</v>
      </c>
      <c r="N4471" t="str">
        <f>IFERROR(VLOOKUP(LOWER(M4471),file_list!$B:$B,1,FALSE),FALSE)</f>
        <v>polyphase6415383-112</v>
      </c>
      <c r="O4471" t="str">
        <f t="shared" ref="O4471:O4534" si="210">IF(N4471=FALSE,"FALSE","TRUE")</f>
        <v>TRUE</v>
      </c>
    </row>
    <row r="4472" spans="1:15" x14ac:dyDescent="0.2">
      <c r="A4472" t="s">
        <v>7796</v>
      </c>
      <c r="B4472" t="s">
        <v>7797</v>
      </c>
      <c r="C4472">
        <v>5383</v>
      </c>
      <c r="D4472" t="s">
        <v>14</v>
      </c>
      <c r="E4472">
        <v>1297646</v>
      </c>
      <c r="F4472" t="s">
        <v>15</v>
      </c>
      <c r="G4472" t="s">
        <v>37</v>
      </c>
      <c r="H4472" s="1">
        <v>45839</v>
      </c>
      <c r="I4472" t="s">
        <v>38</v>
      </c>
      <c r="J4472" t="s">
        <v>913</v>
      </c>
      <c r="K4472" t="b">
        <v>1</v>
      </c>
      <c r="L4472" t="str">
        <f t="shared" si="208"/>
        <v>mergalbit20</v>
      </c>
      <c r="M4472" t="str">
        <f t="shared" si="209"/>
        <v>mergalbit205383-121</v>
      </c>
      <c r="N4472" t="str">
        <f>IFERROR(VLOOKUP(LOWER(M4472),file_list!$B:$B,1,FALSE),FALSE)</f>
        <v>mergalbit205383-121</v>
      </c>
      <c r="O4472" t="str">
        <f t="shared" si="210"/>
        <v>TRUE</v>
      </c>
    </row>
    <row r="4473" spans="1:15" x14ac:dyDescent="0.2">
      <c r="A4473" t="s">
        <v>7798</v>
      </c>
      <c r="B4473" t="s">
        <v>7799</v>
      </c>
      <c r="C4473">
        <v>5383</v>
      </c>
      <c r="D4473" t="s">
        <v>14</v>
      </c>
      <c r="E4473">
        <v>1297646</v>
      </c>
      <c r="F4473" t="s">
        <v>15</v>
      </c>
      <c r="G4473" t="s">
        <v>37</v>
      </c>
      <c r="H4473" s="1">
        <v>45839</v>
      </c>
      <c r="I4473" t="s">
        <v>38</v>
      </c>
      <c r="J4473" t="s">
        <v>642</v>
      </c>
      <c r="K4473" t="b">
        <v>1</v>
      </c>
      <c r="L4473" t="str">
        <f t="shared" si="208"/>
        <v>micropel5ppg</v>
      </c>
      <c r="M4473" t="str">
        <f t="shared" si="209"/>
        <v>micropel5ppg5383-125</v>
      </c>
      <c r="N4473" t="str">
        <f>IFERROR(VLOOKUP(LOWER(M4473),file_list!$B:$B,1,FALSE),FALSE)</f>
        <v>micropel5ppg5383-125</v>
      </c>
      <c r="O4473" t="str">
        <f t="shared" si="210"/>
        <v>TRUE</v>
      </c>
    </row>
    <row r="4474" spans="1:15" x14ac:dyDescent="0.2">
      <c r="A4474" t="s">
        <v>7800</v>
      </c>
      <c r="B4474" t="s">
        <v>7801</v>
      </c>
      <c r="C4474">
        <v>5383</v>
      </c>
      <c r="D4474" t="s">
        <v>14</v>
      </c>
      <c r="E4474">
        <v>1304710</v>
      </c>
      <c r="F4474" t="s">
        <v>15</v>
      </c>
      <c r="G4474" t="s">
        <v>37</v>
      </c>
      <c r="H4474" s="1">
        <v>45875</v>
      </c>
      <c r="I4474" t="s">
        <v>106</v>
      </c>
      <c r="J4474" t="s">
        <v>17</v>
      </c>
      <c r="K4474" t="b">
        <v>1</v>
      </c>
      <c r="L4474" t="str">
        <f t="shared" si="208"/>
        <v>polyphasefc</v>
      </c>
      <c r="M4474" t="str">
        <f t="shared" si="209"/>
        <v>polyphasefc5383-132</v>
      </c>
      <c r="N4474" t="str">
        <f>IFERROR(VLOOKUP(LOWER(M4474),file_list!$B:$B,1,FALSE),FALSE)</f>
        <v>polyphasefc5383-132</v>
      </c>
      <c r="O4474" t="str">
        <f t="shared" si="210"/>
        <v>TRUE</v>
      </c>
    </row>
    <row r="4475" spans="1:15" x14ac:dyDescent="0.2">
      <c r="A4475" t="s">
        <v>7802</v>
      </c>
      <c r="B4475" t="s">
        <v>7803</v>
      </c>
      <c r="C4475">
        <v>5383</v>
      </c>
      <c r="D4475" t="s">
        <v>14</v>
      </c>
      <c r="E4475">
        <v>1297646</v>
      </c>
      <c r="F4475" t="s">
        <v>15</v>
      </c>
      <c r="G4475" t="s">
        <v>37</v>
      </c>
      <c r="H4475" s="1">
        <v>45839</v>
      </c>
      <c r="I4475" t="s">
        <v>38</v>
      </c>
      <c r="J4475" t="s">
        <v>913</v>
      </c>
      <c r="K4475" t="b">
        <v>1</v>
      </c>
      <c r="L4475" t="str">
        <f t="shared" si="208"/>
        <v>troysancp20</v>
      </c>
      <c r="M4475" t="str">
        <f t="shared" si="209"/>
        <v>troysancp205383-134</v>
      </c>
      <c r="N4475" t="str">
        <f>IFERROR(VLOOKUP(LOWER(M4475),file_list!$B:$B,1,FALSE),FALSE)</f>
        <v>troysancp205383-134</v>
      </c>
      <c r="O4475" t="str">
        <f t="shared" si="210"/>
        <v>TRUE</v>
      </c>
    </row>
    <row r="4476" spans="1:15" x14ac:dyDescent="0.2">
      <c r="A4476" t="s">
        <v>7804</v>
      </c>
      <c r="B4476" t="s">
        <v>7805</v>
      </c>
      <c r="C4476">
        <v>5383</v>
      </c>
      <c r="D4476" t="s">
        <v>14</v>
      </c>
      <c r="E4476">
        <v>1297646</v>
      </c>
      <c r="F4476" t="s">
        <v>15</v>
      </c>
      <c r="G4476" t="s">
        <v>37</v>
      </c>
      <c r="H4476" s="1">
        <v>45839</v>
      </c>
      <c r="I4476" t="s">
        <v>38</v>
      </c>
      <c r="J4476" t="s">
        <v>913</v>
      </c>
      <c r="K4476" t="b">
        <v>1</v>
      </c>
      <c r="L4476" t="str">
        <f t="shared" si="208"/>
        <v>mergalmc14</v>
      </c>
      <c r="M4476" t="str">
        <f t="shared" si="209"/>
        <v>mergalmc145383-141</v>
      </c>
      <c r="N4476" t="str">
        <f>IFERROR(VLOOKUP(LOWER(M4476),file_list!$B:$B,1,FALSE),FALSE)</f>
        <v>mergalmc145383-141</v>
      </c>
      <c r="O4476" t="str">
        <f t="shared" si="210"/>
        <v>TRUE</v>
      </c>
    </row>
    <row r="4477" spans="1:15" x14ac:dyDescent="0.2">
      <c r="A4477" t="s">
        <v>7806</v>
      </c>
      <c r="B4477" t="s">
        <v>7807</v>
      </c>
      <c r="C4477">
        <v>5383</v>
      </c>
      <c r="D4477" t="s">
        <v>14</v>
      </c>
      <c r="E4477">
        <v>1297646</v>
      </c>
      <c r="F4477" t="s">
        <v>15</v>
      </c>
      <c r="G4477" t="s">
        <v>37</v>
      </c>
      <c r="H4477" s="1">
        <v>45839</v>
      </c>
      <c r="I4477" t="s">
        <v>38</v>
      </c>
      <c r="J4477" t="s">
        <v>913</v>
      </c>
      <c r="K4477" t="b">
        <v>1</v>
      </c>
      <c r="L4477" t="str">
        <f t="shared" si="208"/>
        <v>mergalbit20w</v>
      </c>
      <c r="M4477" t="str">
        <f t="shared" si="209"/>
        <v>mergalbit20w5383-144</v>
      </c>
      <c r="N4477" t="str">
        <f>IFERROR(VLOOKUP(LOWER(M4477),file_list!$B:$B,1,FALSE),FALSE)</f>
        <v>mergalbit20w5383-144</v>
      </c>
      <c r="O4477" t="str">
        <f t="shared" si="210"/>
        <v>TRUE</v>
      </c>
    </row>
    <row r="4478" spans="1:15" x14ac:dyDescent="0.2">
      <c r="A4478" t="s">
        <v>7808</v>
      </c>
      <c r="B4478" t="s">
        <v>7809</v>
      </c>
      <c r="C4478">
        <v>5383</v>
      </c>
      <c r="D4478" t="s">
        <v>14</v>
      </c>
      <c r="E4478">
        <v>1297646</v>
      </c>
      <c r="F4478" t="s">
        <v>15</v>
      </c>
      <c r="G4478" t="s">
        <v>37</v>
      </c>
      <c r="H4478" s="1">
        <v>45839</v>
      </c>
      <c r="I4478" t="s">
        <v>38</v>
      </c>
      <c r="J4478" t="s">
        <v>1458</v>
      </c>
      <c r="K4478" t="b">
        <v>1</v>
      </c>
      <c r="L4478" t="str">
        <f t="shared" si="208"/>
        <v>mergal530</v>
      </c>
      <c r="M4478" t="str">
        <f t="shared" si="209"/>
        <v>mergal5305383-154</v>
      </c>
      <c r="N4478" t="str">
        <f>IFERROR(VLOOKUP(LOWER(M4478),file_list!$B:$B,1,FALSE),FALSE)</f>
        <v>mergal5305383-154</v>
      </c>
      <c r="O4478" t="str">
        <f t="shared" si="210"/>
        <v>TRUE</v>
      </c>
    </row>
    <row r="4479" spans="1:15" x14ac:dyDescent="0.2">
      <c r="A4479" t="s">
        <v>7810</v>
      </c>
      <c r="B4479" t="s">
        <v>7811</v>
      </c>
      <c r="C4479">
        <v>5383</v>
      </c>
      <c r="D4479" t="s">
        <v>14</v>
      </c>
      <c r="E4479">
        <v>1297646</v>
      </c>
      <c r="F4479" t="s">
        <v>15</v>
      </c>
      <c r="G4479" t="s">
        <v>37</v>
      </c>
      <c r="H4479" s="1">
        <v>45839</v>
      </c>
      <c r="I4479" t="s">
        <v>38</v>
      </c>
      <c r="J4479" t="s">
        <v>7812</v>
      </c>
      <c r="K4479" t="b">
        <v>1</v>
      </c>
      <c r="L4479" t="str">
        <f t="shared" si="208"/>
        <v>nuosept95preservative</v>
      </c>
      <c r="M4479" t="str">
        <f t="shared" si="209"/>
        <v>nuosept95preservative5383-164</v>
      </c>
      <c r="N4479" t="str">
        <f>IFERROR(VLOOKUP(LOWER(M4479),file_list!$B:$B,1,FALSE),FALSE)</f>
        <v>nuosept95preservative5383-164</v>
      </c>
      <c r="O4479" t="str">
        <f t="shared" si="210"/>
        <v>TRUE</v>
      </c>
    </row>
    <row r="4480" spans="1:15" x14ac:dyDescent="0.2">
      <c r="A4480" t="s">
        <v>7813</v>
      </c>
      <c r="B4480" t="s">
        <v>7814</v>
      </c>
      <c r="C4480">
        <v>5383</v>
      </c>
      <c r="D4480" t="s">
        <v>14</v>
      </c>
      <c r="E4480">
        <v>1297646</v>
      </c>
      <c r="F4480" t="s">
        <v>15</v>
      </c>
      <c r="G4480" t="s">
        <v>37</v>
      </c>
      <c r="H4480" s="1">
        <v>45839</v>
      </c>
      <c r="I4480" t="s">
        <v>38</v>
      </c>
      <c r="J4480" t="s">
        <v>913</v>
      </c>
      <c r="K4480" t="b">
        <v>1</v>
      </c>
      <c r="L4480" t="str">
        <f t="shared" si="208"/>
        <v>polyphasep100</v>
      </c>
      <c r="M4480" t="str">
        <f t="shared" si="209"/>
        <v>polyphasep1005383-50</v>
      </c>
      <c r="N4480" t="str">
        <f>IFERROR(VLOOKUP(LOWER(M4480),file_list!$B:$B,1,FALSE),FALSE)</f>
        <v>polyphasep1005383-50</v>
      </c>
      <c r="O4480" t="str">
        <f t="shared" si="210"/>
        <v>TRUE</v>
      </c>
    </row>
    <row r="4481" spans="1:15" x14ac:dyDescent="0.2">
      <c r="A4481" t="s">
        <v>7815</v>
      </c>
      <c r="B4481" t="s">
        <v>7816</v>
      </c>
      <c r="C4481">
        <v>5383</v>
      </c>
      <c r="D4481" t="s">
        <v>14</v>
      </c>
      <c r="E4481">
        <v>1297646</v>
      </c>
      <c r="F4481" t="s">
        <v>15</v>
      </c>
      <c r="G4481" t="s">
        <v>37</v>
      </c>
      <c r="H4481" s="1">
        <v>45839</v>
      </c>
      <c r="I4481" t="s">
        <v>38</v>
      </c>
      <c r="J4481" t="s">
        <v>913</v>
      </c>
      <c r="K4481" t="b">
        <v>1</v>
      </c>
      <c r="L4481" t="str">
        <f t="shared" si="208"/>
        <v>polyphaseaf1</v>
      </c>
      <c r="M4481" t="str">
        <f t="shared" si="209"/>
        <v>polyphaseaf15383-63</v>
      </c>
      <c r="N4481" t="str">
        <f>IFERROR(VLOOKUP(LOWER(M4481),file_list!$B:$B,1,FALSE),FALSE)</f>
        <v>polyphaseaf15383-63</v>
      </c>
      <c r="O4481" t="str">
        <f t="shared" si="210"/>
        <v>TRUE</v>
      </c>
    </row>
    <row r="4482" spans="1:15" x14ac:dyDescent="0.2">
      <c r="A4482" t="s">
        <v>7815</v>
      </c>
      <c r="B4482" t="s">
        <v>7817</v>
      </c>
      <c r="C4482">
        <v>5383</v>
      </c>
      <c r="D4482" t="s">
        <v>14</v>
      </c>
      <c r="E4482">
        <v>1297646</v>
      </c>
      <c r="F4482" t="s">
        <v>15</v>
      </c>
      <c r="G4482" t="s">
        <v>37</v>
      </c>
      <c r="H4482" s="1">
        <v>45839</v>
      </c>
      <c r="I4482" t="s">
        <v>38</v>
      </c>
      <c r="J4482" t="s">
        <v>913</v>
      </c>
      <c r="K4482" t="b">
        <v>1</v>
      </c>
      <c r="L4482" t="str">
        <f t="shared" si="208"/>
        <v>polyphasepw40</v>
      </c>
      <c r="M4482" t="str">
        <f t="shared" si="209"/>
        <v>polyphasepw405383-63</v>
      </c>
      <c r="N4482" t="str">
        <f>IFERROR(VLOOKUP(LOWER(M4482),file_list!$B:$B,1,FALSE),FALSE)</f>
        <v>polyphasepw405383-63</v>
      </c>
      <c r="O4482" t="str">
        <f t="shared" si="210"/>
        <v>TRUE</v>
      </c>
    </row>
    <row r="4483" spans="1:15" x14ac:dyDescent="0.2">
      <c r="A4483" t="s">
        <v>7818</v>
      </c>
      <c r="B4483" t="s">
        <v>7819</v>
      </c>
      <c r="C4483">
        <v>5383</v>
      </c>
      <c r="D4483" t="s">
        <v>14</v>
      </c>
      <c r="E4483">
        <v>1297646</v>
      </c>
      <c r="F4483" t="s">
        <v>15</v>
      </c>
      <c r="G4483" t="s">
        <v>37</v>
      </c>
      <c r="H4483" s="1">
        <v>45839</v>
      </c>
      <c r="I4483" t="s">
        <v>38</v>
      </c>
      <c r="J4483" t="s">
        <v>913</v>
      </c>
      <c r="K4483" t="b">
        <v>1</v>
      </c>
      <c r="L4483" t="str">
        <f t="shared" ref="L4483:L4546" si="211">SUBSTITUTE(LOWER(SUBSTITUTE(SUBSTITUTE(SUBSTITUTE(B4483," ",""),"/",""),"&amp;","")),"and","")</f>
        <v>polyphasep-20t</v>
      </c>
      <c r="M4483" t="str">
        <f t="shared" ref="M4483:M4546" si="212">_xlfn.CONCAT(L4483,A4483)</f>
        <v>polyphasep-20t5383-74</v>
      </c>
      <c r="N4483" t="str">
        <f>IFERROR(VLOOKUP(LOWER(M4483),file_list!$B:$B,1,FALSE),FALSE)</f>
        <v>polyphasep-20t5383-74</v>
      </c>
      <c r="O4483" t="str">
        <f t="shared" si="210"/>
        <v>TRUE</v>
      </c>
    </row>
    <row r="4484" spans="1:15" x14ac:dyDescent="0.2">
      <c r="A4484" t="s">
        <v>7820</v>
      </c>
      <c r="B4484" t="s">
        <v>7821</v>
      </c>
      <c r="C4484">
        <v>5383</v>
      </c>
      <c r="D4484" t="s">
        <v>14</v>
      </c>
      <c r="E4484">
        <v>1297646</v>
      </c>
      <c r="F4484" t="s">
        <v>15</v>
      </c>
      <c r="G4484" t="s">
        <v>37</v>
      </c>
      <c r="H4484" s="1">
        <v>45839</v>
      </c>
      <c r="I4484" t="s">
        <v>38</v>
      </c>
      <c r="J4484" t="s">
        <v>913</v>
      </c>
      <c r="K4484" t="b">
        <v>1</v>
      </c>
      <c r="L4484" t="str">
        <f t="shared" si="211"/>
        <v>troyshieldfx40</v>
      </c>
      <c r="M4484" t="str">
        <f t="shared" si="212"/>
        <v>troyshieldfx405383-77</v>
      </c>
      <c r="N4484" t="str">
        <f>IFERROR(VLOOKUP(LOWER(M4484),file_list!$B:$B,1,FALSE),FALSE)</f>
        <v>troyshieldfx405383-77</v>
      </c>
      <c r="O4484" t="str">
        <f t="shared" si="210"/>
        <v>TRUE</v>
      </c>
    </row>
    <row r="4485" spans="1:15" x14ac:dyDescent="0.2">
      <c r="A4485" t="s">
        <v>7822</v>
      </c>
      <c r="B4485" t="s">
        <v>7823</v>
      </c>
      <c r="C4485">
        <v>5383</v>
      </c>
      <c r="D4485" t="s">
        <v>14</v>
      </c>
      <c r="E4485">
        <v>1297646</v>
      </c>
      <c r="F4485" t="s">
        <v>15</v>
      </c>
      <c r="G4485" t="s">
        <v>37</v>
      </c>
      <c r="H4485" s="1">
        <v>45839</v>
      </c>
      <c r="I4485" t="s">
        <v>38</v>
      </c>
      <c r="J4485" t="s">
        <v>7824</v>
      </c>
      <c r="K4485" t="b">
        <v>1</v>
      </c>
      <c r="L4485" t="str">
        <f t="shared" si="211"/>
        <v>fungitrol404dsfungicide</v>
      </c>
      <c r="M4485" t="str">
        <f t="shared" si="212"/>
        <v>fungitrol404dsfungicide72304-1-5383</v>
      </c>
      <c r="N4485" t="str">
        <f>IFERROR(VLOOKUP(LOWER(M4485),file_list!$B:$B,1,FALSE),FALSE)</f>
        <v>fungitrol404dsfungicide72304-1-5383</v>
      </c>
      <c r="O4485" t="str">
        <f t="shared" si="210"/>
        <v>TRUE</v>
      </c>
    </row>
    <row r="4486" spans="1:15" x14ac:dyDescent="0.2">
      <c r="A4486" t="s">
        <v>7825</v>
      </c>
      <c r="B4486" t="s">
        <v>7826</v>
      </c>
      <c r="C4486">
        <v>53853</v>
      </c>
      <c r="D4486" t="s">
        <v>14</v>
      </c>
      <c r="E4486">
        <v>1277715</v>
      </c>
      <c r="F4486" t="s">
        <v>15</v>
      </c>
      <c r="G4486" t="s">
        <v>37</v>
      </c>
      <c r="H4486" s="1">
        <v>45399</v>
      </c>
      <c r="I4486" t="s">
        <v>106</v>
      </c>
      <c r="J4486" t="s">
        <v>20</v>
      </c>
      <c r="K4486" t="b">
        <v>1</v>
      </c>
      <c r="L4486" t="str">
        <f t="shared" si="211"/>
        <v>cutterbackyardbugcontrolfogginginsecticideformula</v>
      </c>
      <c r="M4486" t="str">
        <f t="shared" si="212"/>
        <v>cutterbackyardbugcontrolfogginginsecticideformula1021-1866-53853</v>
      </c>
      <c r="N4486" t="str">
        <f>IFERROR(VLOOKUP(LOWER(M4486),file_list!$B:$B,1,FALSE),FALSE)</f>
        <v>cutterbackyardbugcontrolfogginginsecticideformula1021-1866-53853</v>
      </c>
      <c r="O4486" t="str">
        <f t="shared" si="210"/>
        <v>TRUE</v>
      </c>
    </row>
    <row r="4487" spans="1:15" x14ac:dyDescent="0.2">
      <c r="A4487" t="s">
        <v>7825</v>
      </c>
      <c r="B4487" t="s">
        <v>7827</v>
      </c>
      <c r="C4487">
        <v>53853</v>
      </c>
      <c r="D4487" t="s">
        <v>14</v>
      </c>
      <c r="E4487">
        <v>1277715</v>
      </c>
      <c r="F4487" t="s">
        <v>15</v>
      </c>
      <c r="G4487" t="s">
        <v>37</v>
      </c>
      <c r="H4487" s="1">
        <v>45399</v>
      </c>
      <c r="I4487" t="s">
        <v>106</v>
      </c>
      <c r="J4487" t="s">
        <v>20</v>
      </c>
      <c r="K4487" t="b">
        <v>1</v>
      </c>
      <c r="L4487" t="str">
        <f t="shared" si="211"/>
        <v>repelfogginginsecticideformula</v>
      </c>
      <c r="M4487" t="str">
        <f t="shared" si="212"/>
        <v>repelfogginginsecticideformula1021-1866-53853</v>
      </c>
      <c r="N4487" t="str">
        <f>IFERROR(VLOOKUP(LOWER(M4487),file_list!$B:$B,1,FALSE),FALSE)</f>
        <v>repelfogginginsecticideformula1021-1866-53853</v>
      </c>
      <c r="O4487" t="str">
        <f t="shared" si="210"/>
        <v>TRUE</v>
      </c>
    </row>
    <row r="4488" spans="1:15" x14ac:dyDescent="0.2">
      <c r="A4488" t="s">
        <v>7825</v>
      </c>
      <c r="B4488" t="s">
        <v>7828</v>
      </c>
      <c r="C4488">
        <v>53853</v>
      </c>
      <c r="D4488" t="s">
        <v>14</v>
      </c>
      <c r="E4488">
        <v>1277715</v>
      </c>
      <c r="F4488" t="s">
        <v>15</v>
      </c>
      <c r="G4488" t="s">
        <v>37</v>
      </c>
      <c r="H4488" s="1">
        <v>45399</v>
      </c>
      <c r="I4488" t="s">
        <v>106</v>
      </c>
      <c r="J4488" t="s">
        <v>20</v>
      </c>
      <c r="K4488" t="b">
        <v>0</v>
      </c>
      <c r="L4488" t="str">
        <f t="shared" si="211"/>
        <v>blackflagfogginginsecticideformula2</v>
      </c>
      <c r="M4488" t="str">
        <f t="shared" si="212"/>
        <v>blackflagfogginginsecticideformula21021-1866-53853</v>
      </c>
      <c r="N4488" t="b">
        <f>IFERROR(VLOOKUP(LOWER(M4488),file_list!$B:$B,1,FALSE),FALSE)</f>
        <v>0</v>
      </c>
      <c r="O4488" t="str">
        <f t="shared" si="210"/>
        <v>FALSE</v>
      </c>
    </row>
    <row r="4489" spans="1:15" x14ac:dyDescent="0.2">
      <c r="A4489" t="s">
        <v>7829</v>
      </c>
      <c r="B4489" t="s">
        <v>7830</v>
      </c>
      <c r="C4489">
        <v>53853</v>
      </c>
      <c r="D4489" t="s">
        <v>78</v>
      </c>
      <c r="E4489">
        <v>1277715</v>
      </c>
      <c r="F4489" t="s">
        <v>15</v>
      </c>
      <c r="G4489" t="s">
        <v>37</v>
      </c>
      <c r="H4489" s="1">
        <v>45399</v>
      </c>
      <c r="I4489" t="s">
        <v>106</v>
      </c>
      <c r="J4489" t="s">
        <v>20</v>
      </c>
      <c r="K4489" t="b">
        <v>1</v>
      </c>
      <c r="L4489" t="str">
        <f t="shared" si="211"/>
        <v>blackflagfogginginsecticide</v>
      </c>
      <c r="M4489" t="str">
        <f t="shared" si="212"/>
        <v>blackflagfogginginsecticide45385-27-53853</v>
      </c>
      <c r="N4489" t="str">
        <f>IFERROR(VLOOKUP(LOWER(M4489),file_list!$B:$B,1,FALSE),FALSE)</f>
        <v>blackflagfogginginsecticide45385-27-53853</v>
      </c>
      <c r="O4489" t="str">
        <f t="shared" si="210"/>
        <v>TRUE</v>
      </c>
    </row>
    <row r="4490" spans="1:15" x14ac:dyDescent="0.2">
      <c r="A4490" t="s">
        <v>7831</v>
      </c>
      <c r="B4490" t="s">
        <v>7832</v>
      </c>
      <c r="C4490">
        <v>53853</v>
      </c>
      <c r="D4490" t="s">
        <v>14</v>
      </c>
      <c r="E4490">
        <v>1277715</v>
      </c>
      <c r="F4490" t="s">
        <v>15</v>
      </c>
      <c r="G4490" t="s">
        <v>37</v>
      </c>
      <c r="H4490" s="1">
        <v>45399</v>
      </c>
      <c r="I4490" t="s">
        <v>106</v>
      </c>
      <c r="J4490" t="s">
        <v>20</v>
      </c>
      <c r="K4490" t="b">
        <v>1</v>
      </c>
      <c r="L4490" t="str">
        <f t="shared" si="211"/>
        <v>burgessready-to-useinsecticideformula2</v>
      </c>
      <c r="M4490" t="str">
        <f t="shared" si="212"/>
        <v>burgessready-to-useinsecticideformula253853-6</v>
      </c>
      <c r="N4490" t="str">
        <f>IFERROR(VLOOKUP(LOWER(M4490),file_list!$B:$B,1,FALSE),FALSE)</f>
        <v>burgessready-to-useinsecticideformula253853-6</v>
      </c>
      <c r="O4490" t="str">
        <f t="shared" si="210"/>
        <v>TRUE</v>
      </c>
    </row>
    <row r="4491" spans="1:15" x14ac:dyDescent="0.2">
      <c r="A4491" t="s">
        <v>7833</v>
      </c>
      <c r="B4491" t="s">
        <v>7834</v>
      </c>
      <c r="C4491">
        <v>53853</v>
      </c>
      <c r="D4491" t="s">
        <v>14</v>
      </c>
      <c r="E4491">
        <v>1277715</v>
      </c>
      <c r="F4491" t="s">
        <v>15</v>
      </c>
      <c r="G4491" t="s">
        <v>37</v>
      </c>
      <c r="H4491" s="1">
        <v>45399</v>
      </c>
      <c r="I4491" t="s">
        <v>106</v>
      </c>
      <c r="J4491" t="s">
        <v>20</v>
      </c>
      <c r="K4491" t="b">
        <v>1</v>
      </c>
      <c r="L4491" t="str">
        <f t="shared" si="211"/>
        <v>burgessready-to-useinsecticideformula3</v>
      </c>
      <c r="M4491" t="str">
        <f t="shared" si="212"/>
        <v>burgessready-to-useinsecticideformula353853-7</v>
      </c>
      <c r="N4491" t="str">
        <f>IFERROR(VLOOKUP(LOWER(M4491),file_list!$B:$B,1,FALSE),FALSE)</f>
        <v>burgessready-to-useinsecticideformula353853-7</v>
      </c>
      <c r="O4491" t="str">
        <f t="shared" si="210"/>
        <v>TRUE</v>
      </c>
    </row>
    <row r="4492" spans="1:15" x14ac:dyDescent="0.2">
      <c r="A4492" t="s">
        <v>7835</v>
      </c>
      <c r="B4492" t="s">
        <v>7836</v>
      </c>
      <c r="C4492">
        <v>53853</v>
      </c>
      <c r="D4492" t="s">
        <v>14</v>
      </c>
      <c r="E4492">
        <v>1277715</v>
      </c>
      <c r="F4492" t="s">
        <v>15</v>
      </c>
      <c r="G4492" t="s">
        <v>37</v>
      </c>
      <c r="H4492" s="1">
        <v>45399</v>
      </c>
      <c r="I4492" t="s">
        <v>106</v>
      </c>
      <c r="J4492" t="s">
        <v>20</v>
      </c>
      <c r="K4492" t="b">
        <v>1</v>
      </c>
      <c r="L4492" t="str">
        <f t="shared" si="211"/>
        <v>burgessready-to-useinsecticideformula1</v>
      </c>
      <c r="M4492" t="str">
        <f t="shared" si="212"/>
        <v>burgessready-to-useinsecticideformula153853-8</v>
      </c>
      <c r="N4492" t="str">
        <f>IFERROR(VLOOKUP(LOWER(M4492),file_list!$B:$B,1,FALSE),FALSE)</f>
        <v>burgessready-to-useinsecticideformula153853-8</v>
      </c>
      <c r="O4492" t="str">
        <f t="shared" si="210"/>
        <v>TRUE</v>
      </c>
    </row>
    <row r="4493" spans="1:15" x14ac:dyDescent="0.2">
      <c r="A4493" t="s">
        <v>7837</v>
      </c>
      <c r="B4493" t="s">
        <v>7838</v>
      </c>
      <c r="C4493">
        <v>53883</v>
      </c>
      <c r="D4493" t="s">
        <v>78</v>
      </c>
      <c r="E4493">
        <v>1288087</v>
      </c>
      <c r="F4493" t="s">
        <v>15</v>
      </c>
      <c r="G4493" t="s">
        <v>37</v>
      </c>
      <c r="H4493" s="1">
        <v>45594</v>
      </c>
      <c r="I4493" t="s">
        <v>38</v>
      </c>
      <c r="J4493" t="s">
        <v>201</v>
      </c>
      <c r="K4493" t="b">
        <v>0</v>
      </c>
      <c r="L4493" t="str">
        <f t="shared" si="211"/>
        <v>martin'smalathion57%</v>
      </c>
      <c r="M4493" t="str">
        <f t="shared" si="212"/>
        <v>martin'smalathion57%279-3607-53883</v>
      </c>
      <c r="N4493" t="b">
        <f>IFERROR(VLOOKUP(LOWER(M4493),file_list!$B:$B,1,FALSE),FALSE)</f>
        <v>0</v>
      </c>
      <c r="O4493" t="str">
        <f t="shared" si="210"/>
        <v>FALSE</v>
      </c>
    </row>
    <row r="4494" spans="1:15" x14ac:dyDescent="0.2">
      <c r="A4494" t="s">
        <v>7839</v>
      </c>
      <c r="B4494" t="s">
        <v>7840</v>
      </c>
      <c r="C4494">
        <v>53883</v>
      </c>
      <c r="D4494" t="s">
        <v>78</v>
      </c>
      <c r="E4494">
        <v>1288087</v>
      </c>
      <c r="F4494" t="s">
        <v>15</v>
      </c>
      <c r="G4494" t="s">
        <v>37</v>
      </c>
      <c r="H4494" s="1">
        <v>45594</v>
      </c>
      <c r="I4494" t="s">
        <v>38</v>
      </c>
      <c r="J4494" t="s">
        <v>201</v>
      </c>
      <c r="K4494" t="b">
        <v>1</v>
      </c>
      <c r="L4494" t="str">
        <f t="shared" si="211"/>
        <v>optimatecs(noappwithin100ftofcoastalmarsh)</v>
      </c>
      <c r="M4494" t="str">
        <f t="shared" si="212"/>
        <v>optimatecs(noappwithin100ftofcoastalmarsh)279-3612-53883</v>
      </c>
      <c r="N4494" t="str">
        <f>IFERROR(VLOOKUP(LOWER(M4494),file_list!$B:$B,1,FALSE),FALSE)</f>
        <v>optimatecs(noappwithin100ftofcoastalmarsh)279-3612-53883</v>
      </c>
      <c r="O4494" t="str">
        <f t="shared" si="210"/>
        <v>TRUE</v>
      </c>
    </row>
    <row r="4495" spans="1:15" x14ac:dyDescent="0.2">
      <c r="A4495" t="s">
        <v>7841</v>
      </c>
      <c r="B4495" t="s">
        <v>7842</v>
      </c>
      <c r="C4495">
        <v>53883</v>
      </c>
      <c r="D4495" t="s">
        <v>78</v>
      </c>
      <c r="E4495">
        <v>1288087</v>
      </c>
      <c r="F4495" t="s">
        <v>15</v>
      </c>
      <c r="G4495" t="s">
        <v>37</v>
      </c>
      <c r="H4495" s="1">
        <v>45594</v>
      </c>
      <c r="I4495" t="s">
        <v>38</v>
      </c>
      <c r="J4495" t="s">
        <v>49</v>
      </c>
      <c r="K4495" t="b">
        <v>1</v>
      </c>
      <c r="L4495" t="str">
        <f t="shared" si="211"/>
        <v>martin'serasermaxsuperconcentrate</v>
      </c>
      <c r="M4495" t="str">
        <f t="shared" si="212"/>
        <v>martin'serasermaxsuperconcentrate35935-94-53883</v>
      </c>
      <c r="N4495" t="str">
        <f>IFERROR(VLOOKUP(LOWER(M4495),file_list!$B:$B,1,FALSE),FALSE)</f>
        <v>martin'serasermaxsuperconcentrate35935-94-53883</v>
      </c>
      <c r="O4495" t="str">
        <f t="shared" si="210"/>
        <v>TRUE</v>
      </c>
    </row>
    <row r="4496" spans="1:15" x14ac:dyDescent="0.2">
      <c r="A4496" t="s">
        <v>7843</v>
      </c>
      <c r="B4496" t="s">
        <v>7844</v>
      </c>
      <c r="C4496">
        <v>53883</v>
      </c>
      <c r="D4496" t="s">
        <v>14</v>
      </c>
      <c r="E4496">
        <v>1288087</v>
      </c>
      <c r="F4496" t="s">
        <v>15</v>
      </c>
      <c r="G4496" t="s">
        <v>37</v>
      </c>
      <c r="H4496" s="1">
        <v>45594</v>
      </c>
      <c r="I4496" t="s">
        <v>38</v>
      </c>
      <c r="J4496" t="s">
        <v>20</v>
      </c>
      <c r="K4496" t="b">
        <v>1</v>
      </c>
      <c r="L4496" t="str">
        <f t="shared" si="211"/>
        <v>permethrin13.3%</v>
      </c>
      <c r="M4496" t="str">
        <f t="shared" si="212"/>
        <v>permethrin13.3%4-350-53883</v>
      </c>
      <c r="N4496" t="str">
        <f>IFERROR(VLOOKUP(LOWER(M4496),file_list!$B:$B,1,FALSE),FALSE)</f>
        <v>permethrin13.3%4-350-53883</v>
      </c>
      <c r="O4496" t="str">
        <f t="shared" si="210"/>
        <v>TRUE</v>
      </c>
    </row>
    <row r="4497" spans="1:15" x14ac:dyDescent="0.2">
      <c r="A4497" t="s">
        <v>7845</v>
      </c>
      <c r="B4497" t="s">
        <v>7846</v>
      </c>
      <c r="C4497">
        <v>53883</v>
      </c>
      <c r="D4497" t="s">
        <v>78</v>
      </c>
      <c r="E4497">
        <v>1288087</v>
      </c>
      <c r="F4497" t="s">
        <v>15</v>
      </c>
      <c r="G4497" t="s">
        <v>37</v>
      </c>
      <c r="H4497" s="1">
        <v>45594</v>
      </c>
      <c r="I4497" t="s">
        <v>38</v>
      </c>
      <c r="J4497" t="s">
        <v>49</v>
      </c>
      <c r="K4497" t="b">
        <v>0</v>
      </c>
      <c r="L4497" t="str">
        <f t="shared" si="211"/>
        <v>nullifyap(nouseinnassausuffolkcounties,ny)</v>
      </c>
      <c r="M4497" t="str">
        <f t="shared" si="212"/>
        <v>nullifyap(nouseinnassausuffolkcounties,ny)42750-258-53883</v>
      </c>
      <c r="N4497" t="str">
        <f>IFERROR(VLOOKUP(LOWER(M4497),file_list!$B:$B,1,FALSE),FALSE)</f>
        <v>nullifyap(nouseinnassausuffolkcounties,ny)42750-258-53883</v>
      </c>
      <c r="O4497" t="str">
        <f t="shared" si="210"/>
        <v>TRUE</v>
      </c>
    </row>
    <row r="4498" spans="1:15" x14ac:dyDescent="0.2">
      <c r="A4498" t="s">
        <v>7847</v>
      </c>
      <c r="B4498" t="s">
        <v>7848</v>
      </c>
      <c r="C4498">
        <v>53883</v>
      </c>
      <c r="D4498" t="s">
        <v>14</v>
      </c>
      <c r="E4498">
        <v>1207094</v>
      </c>
      <c r="F4498" t="s">
        <v>15</v>
      </c>
      <c r="G4498" t="s">
        <v>16</v>
      </c>
      <c r="H4498" s="1">
        <v>44127</v>
      </c>
      <c r="I4498" t="s">
        <v>54</v>
      </c>
      <c r="J4498" t="s">
        <v>20</v>
      </c>
      <c r="K4498" t="b">
        <v>0</v>
      </c>
      <c r="L4498" t="str">
        <f t="shared" si="211"/>
        <v>bifenit(nysspecificlanguageturfareas)(2ee-spottedlanternfly)</v>
      </c>
      <c r="M4498" t="str">
        <f t="shared" si="212"/>
        <v>bifenit(nysspecificlanguageturfareas)(2ee-spottedlanternfly)53883-118</v>
      </c>
      <c r="N4498" t="str">
        <f>IFERROR(VLOOKUP(LOWER(M4498),file_list!$B:$B,1,FALSE),FALSE)</f>
        <v>bifenit(nysspecificlanguageturfareas)(2ee-spottedlanternfly)53883-118</v>
      </c>
      <c r="O4498" t="str">
        <f t="shared" si="210"/>
        <v>TRUE</v>
      </c>
    </row>
    <row r="4499" spans="1:15" x14ac:dyDescent="0.2">
      <c r="A4499" t="s">
        <v>7847</v>
      </c>
      <c r="B4499" t="s">
        <v>7849</v>
      </c>
      <c r="C4499">
        <v>53883</v>
      </c>
      <c r="D4499" t="s">
        <v>14</v>
      </c>
      <c r="E4499">
        <v>1288087</v>
      </c>
      <c r="F4499" t="s">
        <v>15</v>
      </c>
      <c r="G4499" t="s">
        <v>37</v>
      </c>
      <c r="H4499" s="1">
        <v>45594</v>
      </c>
      <c r="I4499" t="s">
        <v>38</v>
      </c>
      <c r="J4499" t="s">
        <v>123</v>
      </c>
      <c r="K4499" t="b">
        <v>0</v>
      </c>
      <c r="L4499" t="str">
        <f t="shared" si="211"/>
        <v>bifenit(nysspecificlanguageturfareas)</v>
      </c>
      <c r="M4499" t="str">
        <f t="shared" si="212"/>
        <v>bifenit(nysspecificlanguageturfareas)53883-118</v>
      </c>
      <c r="N4499" t="str">
        <f>IFERROR(VLOOKUP(LOWER(M4499),file_list!$B:$B,1,FALSE),FALSE)</f>
        <v>bifenit(nysspecificlanguageturfareas)53883-118</v>
      </c>
      <c r="O4499" t="str">
        <f t="shared" si="210"/>
        <v>TRUE</v>
      </c>
    </row>
    <row r="4500" spans="1:15" x14ac:dyDescent="0.2">
      <c r="A4500" t="s">
        <v>7850</v>
      </c>
      <c r="B4500" t="s">
        <v>7851</v>
      </c>
      <c r="C4500">
        <v>53883</v>
      </c>
      <c r="D4500" t="s">
        <v>78</v>
      </c>
      <c r="E4500">
        <v>1301560</v>
      </c>
      <c r="F4500" t="s">
        <v>15</v>
      </c>
      <c r="G4500" t="s">
        <v>37</v>
      </c>
      <c r="H4500" s="1">
        <v>45814</v>
      </c>
      <c r="J4500" t="s">
        <v>20</v>
      </c>
      <c r="K4500" t="b">
        <v>0</v>
      </c>
      <c r="L4500" t="str">
        <f t="shared" si="211"/>
        <v>bifenlpinsecticidegranules(nysspecificlanguage)</v>
      </c>
      <c r="M4500" t="str">
        <f t="shared" si="212"/>
        <v>bifenlpinsecticidegranules(nysspecificlanguage)53883-124</v>
      </c>
      <c r="N4500" t="str">
        <f>IFERROR(VLOOKUP(LOWER(M4500),file_list!$B:$B,1,FALSE),FALSE)</f>
        <v>bifenlpinsecticidegranules(nysspecificlanguage)53883-124</v>
      </c>
      <c r="O4500" t="str">
        <f t="shared" si="210"/>
        <v>TRUE</v>
      </c>
    </row>
    <row r="4501" spans="1:15" x14ac:dyDescent="0.2">
      <c r="A4501" t="s">
        <v>7850</v>
      </c>
      <c r="B4501" t="s">
        <v>7852</v>
      </c>
      <c r="C4501">
        <v>53883</v>
      </c>
      <c r="D4501" t="s">
        <v>14</v>
      </c>
      <c r="E4501">
        <v>1302027</v>
      </c>
      <c r="F4501" t="s">
        <v>15</v>
      </c>
      <c r="G4501" t="s">
        <v>37</v>
      </c>
      <c r="H4501" s="1">
        <v>45826</v>
      </c>
      <c r="I4501" t="s">
        <v>63</v>
      </c>
      <c r="J4501" t="s">
        <v>20</v>
      </c>
      <c r="K4501" t="b">
        <v>0</v>
      </c>
      <c r="L4501" t="str">
        <f t="shared" si="211"/>
        <v>bifenlpinsecticidegranules(nysspecificlanguage)(unrestricted6-18-2025)</v>
      </c>
      <c r="M4501" t="str">
        <f t="shared" si="212"/>
        <v>bifenlpinsecticidegranules(nysspecificlanguage)(unrestricted6-18-2025)53883-124</v>
      </c>
      <c r="N4501" t="str">
        <f>IFERROR(VLOOKUP(LOWER(M4501),file_list!$B:$B,1,FALSE),FALSE)</f>
        <v>bifenlpinsecticidegranules(nysspecificlanguage)(unrestricted6-18-2025)53883-124</v>
      </c>
      <c r="O4501" t="str">
        <f t="shared" si="210"/>
        <v>TRUE</v>
      </c>
    </row>
    <row r="4502" spans="1:15" x14ac:dyDescent="0.2">
      <c r="A4502" t="s">
        <v>7853</v>
      </c>
      <c r="B4502" t="s">
        <v>7854</v>
      </c>
      <c r="C4502">
        <v>53883</v>
      </c>
      <c r="D4502" t="s">
        <v>14</v>
      </c>
      <c r="E4502">
        <v>1288087</v>
      </c>
      <c r="F4502" t="s">
        <v>15</v>
      </c>
      <c r="G4502" t="s">
        <v>37</v>
      </c>
      <c r="H4502" s="1">
        <v>45594</v>
      </c>
      <c r="I4502" t="s">
        <v>38</v>
      </c>
      <c r="J4502" t="s">
        <v>20</v>
      </c>
      <c r="K4502" t="b">
        <v>1</v>
      </c>
      <c r="L4502" t="str">
        <f t="shared" si="211"/>
        <v>cyonara9.7insecticide(noapplicationwithin100ft.ofcoastalmarshes)</v>
      </c>
      <c r="M4502" t="str">
        <f t="shared" si="212"/>
        <v>cyonara9.7insecticide(noapplicationwithin100ft.ofcoastalmarshes)53883-145</v>
      </c>
      <c r="N4502" t="str">
        <f>IFERROR(VLOOKUP(LOWER(M4502),file_list!$B:$B,1,FALSE),FALSE)</f>
        <v>cyonara9.7insecticide(noapplicationwithin100ft.ofcoastalmarshes)53883-145</v>
      </c>
      <c r="O4502" t="str">
        <f t="shared" si="210"/>
        <v>TRUE</v>
      </c>
    </row>
    <row r="4503" spans="1:15" x14ac:dyDescent="0.2">
      <c r="A4503" t="s">
        <v>7855</v>
      </c>
      <c r="B4503" t="s">
        <v>7856</v>
      </c>
      <c r="C4503">
        <v>53883</v>
      </c>
      <c r="D4503" t="s">
        <v>14</v>
      </c>
      <c r="E4503">
        <v>1288087</v>
      </c>
      <c r="F4503" t="s">
        <v>15</v>
      </c>
      <c r="G4503" t="s">
        <v>37</v>
      </c>
      <c r="H4503" s="1">
        <v>45594</v>
      </c>
      <c r="I4503" t="s">
        <v>38</v>
      </c>
      <c r="J4503" t="s">
        <v>123</v>
      </c>
      <c r="K4503" t="b">
        <v>0</v>
      </c>
      <c r="L4503" t="str">
        <f t="shared" si="211"/>
        <v>bifenxtsinsecticidetermiticide(nysspecificlanguage)</v>
      </c>
      <c r="M4503" t="str">
        <f t="shared" si="212"/>
        <v>bifenxtsinsecticidetermiticide(nysspecificlanguage)53883-189</v>
      </c>
      <c r="N4503" t="str">
        <f>IFERROR(VLOOKUP(LOWER(M4503),file_list!$B:$B,1,FALSE),FALSE)</f>
        <v>bifenxtsinsecticidetermiticide(nysspecificlanguage)53883-189</v>
      </c>
      <c r="O4503" t="str">
        <f t="shared" si="210"/>
        <v>TRUE</v>
      </c>
    </row>
    <row r="4504" spans="1:15" x14ac:dyDescent="0.2">
      <c r="A4504" t="s">
        <v>7857</v>
      </c>
      <c r="B4504" t="s">
        <v>7858</v>
      </c>
      <c r="C4504">
        <v>53883</v>
      </c>
      <c r="D4504" t="s">
        <v>78</v>
      </c>
      <c r="E4504">
        <v>1288087</v>
      </c>
      <c r="F4504" t="s">
        <v>15</v>
      </c>
      <c r="G4504" t="s">
        <v>37</v>
      </c>
      <c r="H4504" s="1">
        <v>45594</v>
      </c>
      <c r="I4504" t="s">
        <v>38</v>
      </c>
      <c r="J4504" t="s">
        <v>20</v>
      </c>
      <c r="K4504" t="b">
        <v>0</v>
      </c>
      <c r="L4504" t="str">
        <f t="shared" si="211"/>
        <v>martin'scyonaralawngardeninsectcontrol(nousewithin100ftofcoastalmarsh)</v>
      </c>
      <c r="M4504" t="str">
        <f t="shared" si="212"/>
        <v>martin'scyonaralawngardeninsectcontrol(nousewithin100ftofcoastalmarsh)53883-197</v>
      </c>
      <c r="N4504" t="str">
        <f>IFERROR(VLOOKUP(LOWER(M4504),file_list!$B:$B,1,FALSE),FALSE)</f>
        <v>martin'scyonaralawngardeninsectcontrol(nousewithin100ftofcoastalmarsh)53883-197</v>
      </c>
      <c r="O4504" t="str">
        <f t="shared" si="210"/>
        <v>TRUE</v>
      </c>
    </row>
    <row r="4505" spans="1:15" x14ac:dyDescent="0.2">
      <c r="A4505" t="s">
        <v>7857</v>
      </c>
      <c r="B4505" t="s">
        <v>7859</v>
      </c>
      <c r="C4505">
        <v>53883</v>
      </c>
      <c r="D4505" t="s">
        <v>78</v>
      </c>
      <c r="E4505">
        <v>1288087</v>
      </c>
      <c r="F4505" t="s">
        <v>15</v>
      </c>
      <c r="G4505" t="s">
        <v>37</v>
      </c>
      <c r="H4505" s="1">
        <v>45594</v>
      </c>
      <c r="I4505" t="s">
        <v>38</v>
      </c>
      <c r="J4505" t="s">
        <v>20</v>
      </c>
      <c r="K4505" t="b">
        <v>0</v>
      </c>
      <c r="L4505" t="str">
        <f t="shared" si="211"/>
        <v>martin'scyonaralawngardeninsectcontrolready-to-spray(nousewithin100ftofcoastalmarsh)</v>
      </c>
      <c r="M4505" t="str">
        <f t="shared" si="212"/>
        <v>martin'scyonaralawngardeninsectcontrolready-to-spray(nousewithin100ftofcoastalmarsh)53883-197</v>
      </c>
      <c r="N4505" t="str">
        <f>IFERROR(VLOOKUP(LOWER(M4505),file_list!$B:$B,1,FALSE),FALSE)</f>
        <v>martin'scyonaralawngardeninsectcontrolready-to-spray(nousewithin100ftofcoastalmarsh)53883-197</v>
      </c>
      <c r="O4505" t="str">
        <f t="shared" si="210"/>
        <v>TRUE</v>
      </c>
    </row>
    <row r="4506" spans="1:15" x14ac:dyDescent="0.2">
      <c r="A4506" t="s">
        <v>7857</v>
      </c>
      <c r="B4506" t="s">
        <v>7860</v>
      </c>
      <c r="C4506">
        <v>53883</v>
      </c>
      <c r="D4506" t="s">
        <v>14</v>
      </c>
      <c r="E4506">
        <v>1292066</v>
      </c>
      <c r="F4506" t="s">
        <v>15</v>
      </c>
      <c r="G4506" t="s">
        <v>37</v>
      </c>
      <c r="H4506" s="1">
        <v>45649</v>
      </c>
      <c r="I4506" t="s">
        <v>63</v>
      </c>
      <c r="J4506" t="s">
        <v>20</v>
      </c>
      <c r="K4506" t="b">
        <v>0</v>
      </c>
      <c r="L4506" t="str">
        <f t="shared" si="211"/>
        <v>martin'scyonarahomegardeninsectcontrol(nousewithin100ftofcoastalmarsh)</v>
      </c>
      <c r="M4506" t="str">
        <f t="shared" si="212"/>
        <v>martin'scyonarahomegardeninsectcontrol(nousewithin100ftofcoastalmarsh)53883-197</v>
      </c>
      <c r="N4506" t="str">
        <f>IFERROR(VLOOKUP(LOWER(M4506),file_list!$B:$B,1,FALSE),FALSE)</f>
        <v>martin'scyonarahomegardeninsectcontrol(nousewithin100ftofcoastalmarsh)53883-197</v>
      </c>
      <c r="O4506" t="str">
        <f t="shared" si="210"/>
        <v>TRUE</v>
      </c>
    </row>
    <row r="4507" spans="1:15" x14ac:dyDescent="0.2">
      <c r="A4507" t="s">
        <v>7857</v>
      </c>
      <c r="B4507" t="s">
        <v>7861</v>
      </c>
      <c r="C4507">
        <v>53883</v>
      </c>
      <c r="D4507" t="s">
        <v>14</v>
      </c>
      <c r="E4507">
        <v>1292066</v>
      </c>
      <c r="F4507" t="s">
        <v>15</v>
      </c>
      <c r="G4507" t="s">
        <v>37</v>
      </c>
      <c r="H4507" s="1">
        <v>45649</v>
      </c>
      <c r="I4507" t="s">
        <v>63</v>
      </c>
      <c r="J4507" t="s">
        <v>20</v>
      </c>
      <c r="K4507" t="b">
        <v>0</v>
      </c>
      <c r="L4507" t="str">
        <f t="shared" si="211"/>
        <v>martin'scyonarahomegardeninsectcontrolready-to-spray(nousewithin100ftofcoastalmarsh)</v>
      </c>
      <c r="M4507" t="str">
        <f t="shared" si="212"/>
        <v>martin'scyonarahomegardeninsectcontrolready-to-spray(nousewithin100ftofcoastalmarsh)53883-197</v>
      </c>
      <c r="N4507" t="str">
        <f>IFERROR(VLOOKUP(LOWER(M4507),file_list!$B:$B,1,FALSE),FALSE)</f>
        <v>martin'scyonarahomegardeninsectcontrolready-to-spray(nousewithin100ftofcoastalmarsh)53883-197</v>
      </c>
      <c r="O4507" t="str">
        <f t="shared" si="210"/>
        <v>TRUE</v>
      </c>
    </row>
    <row r="4508" spans="1:15" x14ac:dyDescent="0.2">
      <c r="A4508" t="s">
        <v>7862</v>
      </c>
      <c r="B4508" t="s">
        <v>7863</v>
      </c>
      <c r="C4508">
        <v>53883</v>
      </c>
      <c r="D4508" t="s">
        <v>78</v>
      </c>
      <c r="E4508">
        <v>1288087</v>
      </c>
      <c r="F4508" t="s">
        <v>15</v>
      </c>
      <c r="G4508" t="s">
        <v>37</v>
      </c>
      <c r="H4508" s="1">
        <v>45594</v>
      </c>
      <c r="I4508" t="s">
        <v>38</v>
      </c>
      <c r="J4508" t="s">
        <v>20</v>
      </c>
      <c r="K4508" t="b">
        <v>0</v>
      </c>
      <c r="L4508" t="str">
        <f t="shared" si="211"/>
        <v>martin'sdominiontreeshrub(notforuseinnassau,suffolk,kingsqueenscounties,ny)(restricteduseasof112023)</v>
      </c>
      <c r="M4508" t="str">
        <f t="shared" si="212"/>
        <v>martin'sdominiontreeshrub(notforuseinnassau,suffolk,kingsqueenscounties,ny)(restricteduseasof112023)53883-205</v>
      </c>
      <c r="N4508" t="str">
        <f>IFERROR(VLOOKUP(LOWER(M4508),file_list!$B:$B,1,FALSE),FALSE)</f>
        <v>martin'sdominiontreeshrub(notforuseinnassau,suffolk,kingsqueenscounties,ny)(restricteduseasof112023)53883-205</v>
      </c>
      <c r="O4508" t="str">
        <f t="shared" si="210"/>
        <v>TRUE</v>
      </c>
    </row>
    <row r="4509" spans="1:15" x14ac:dyDescent="0.2">
      <c r="A4509" t="s">
        <v>7864</v>
      </c>
      <c r="B4509" t="s">
        <v>7865</v>
      </c>
      <c r="C4509">
        <v>53883</v>
      </c>
      <c r="D4509" t="s">
        <v>14</v>
      </c>
      <c r="E4509">
        <v>1301579</v>
      </c>
      <c r="F4509" t="s">
        <v>15</v>
      </c>
      <c r="G4509" t="s">
        <v>37</v>
      </c>
      <c r="H4509" s="1">
        <v>45817</v>
      </c>
      <c r="I4509" t="s">
        <v>63</v>
      </c>
      <c r="J4509" t="s">
        <v>20</v>
      </c>
      <c r="K4509" t="b">
        <v>1</v>
      </c>
      <c r="L4509" t="str">
        <f t="shared" si="211"/>
        <v>dominion4lflowableinsecticide</v>
      </c>
      <c r="M4509" t="str">
        <f t="shared" si="212"/>
        <v>dominion4lflowableinsecticide53883-225</v>
      </c>
      <c r="N4509" t="str">
        <f>IFERROR(VLOOKUP(LOWER(M4509),file_list!$B:$B,1,FALSE),FALSE)</f>
        <v>dominion4lflowableinsecticide53883-225</v>
      </c>
      <c r="O4509" t="str">
        <f t="shared" si="210"/>
        <v>TRUE</v>
      </c>
    </row>
    <row r="4510" spans="1:15" x14ac:dyDescent="0.2">
      <c r="A4510" t="s">
        <v>7866</v>
      </c>
      <c r="B4510" t="s">
        <v>7867</v>
      </c>
      <c r="C4510">
        <v>53883</v>
      </c>
      <c r="D4510" t="s">
        <v>78</v>
      </c>
      <c r="E4510">
        <v>1288087</v>
      </c>
      <c r="F4510" t="s">
        <v>15</v>
      </c>
      <c r="G4510" t="s">
        <v>37</v>
      </c>
      <c r="H4510" s="1">
        <v>45594</v>
      </c>
      <c r="I4510" t="s">
        <v>38</v>
      </c>
      <c r="J4510" t="s">
        <v>20</v>
      </c>
      <c r="K4510" t="b">
        <v>1</v>
      </c>
      <c r="L4510" t="str">
        <f t="shared" si="211"/>
        <v>pystolmistingconcentrate(notforuseinresidentialautomaticmistingsystemsinnys)</v>
      </c>
      <c r="M4510" t="str">
        <f t="shared" si="212"/>
        <v>pystolmistingconcentrate(notforuseinresidentialautomaticmistingsystemsinnys)53883-243</v>
      </c>
      <c r="N4510" t="str">
        <f>IFERROR(VLOOKUP(LOWER(M4510),file_list!$B:$B,1,FALSE),FALSE)</f>
        <v>pystolmistingconcentrate(notforuseinresidentialautomaticmistingsystemsinnys)53883-243</v>
      </c>
      <c r="O4510" t="str">
        <f t="shared" si="210"/>
        <v>TRUE</v>
      </c>
    </row>
    <row r="4511" spans="1:15" x14ac:dyDescent="0.2">
      <c r="A4511" t="s">
        <v>7868</v>
      </c>
      <c r="B4511" t="s">
        <v>7869</v>
      </c>
      <c r="C4511">
        <v>53883</v>
      </c>
      <c r="D4511" t="s">
        <v>14</v>
      </c>
      <c r="E4511">
        <v>1294858</v>
      </c>
      <c r="F4511" t="s">
        <v>15</v>
      </c>
      <c r="G4511" t="s">
        <v>37</v>
      </c>
      <c r="H4511" s="1">
        <v>45706</v>
      </c>
      <c r="I4511" t="s">
        <v>38</v>
      </c>
      <c r="J4511" t="s">
        <v>20</v>
      </c>
      <c r="K4511" t="b">
        <v>1</v>
      </c>
      <c r="L4511" t="str">
        <f t="shared" si="211"/>
        <v>quali-prolambdagc-o(noappwithin100ftofcoastalmarshinny)</v>
      </c>
      <c r="M4511" t="str">
        <f t="shared" si="212"/>
        <v>quali-prolambdagc-o(noappwithin100ftofcoastalmarshinny)53883-244</v>
      </c>
      <c r="N4511" t="str">
        <f>IFERROR(VLOOKUP(LOWER(M4511),file_list!$B:$B,1,FALSE),FALSE)</f>
        <v>quali-prolambdagc-o(noappwithin100ftofcoastalmarshinny)53883-244</v>
      </c>
      <c r="O4511" t="str">
        <f t="shared" si="210"/>
        <v>TRUE</v>
      </c>
    </row>
    <row r="4512" spans="1:15" x14ac:dyDescent="0.2">
      <c r="A4512" t="s">
        <v>7870</v>
      </c>
      <c r="B4512" t="s">
        <v>7871</v>
      </c>
      <c r="C4512">
        <v>53883</v>
      </c>
      <c r="D4512" t="s">
        <v>14</v>
      </c>
      <c r="E4512">
        <v>1288087</v>
      </c>
      <c r="F4512" t="s">
        <v>15</v>
      </c>
      <c r="G4512" t="s">
        <v>37</v>
      </c>
      <c r="H4512" s="1">
        <v>45594</v>
      </c>
      <c r="I4512" t="s">
        <v>38</v>
      </c>
      <c r="J4512" t="s">
        <v>20</v>
      </c>
      <c r="K4512" t="b">
        <v>1</v>
      </c>
      <c r="L4512" t="str">
        <f t="shared" si="211"/>
        <v>quali-proacephate90%prills</v>
      </c>
      <c r="M4512" t="str">
        <f t="shared" si="212"/>
        <v>quali-proacephate90%prills53883-253</v>
      </c>
      <c r="N4512" t="str">
        <f>IFERROR(VLOOKUP(LOWER(M4512),file_list!$B:$B,1,FALSE),FALSE)</f>
        <v>quali-proacephate90%prills53883-253</v>
      </c>
      <c r="O4512" t="str">
        <f t="shared" si="210"/>
        <v>TRUE</v>
      </c>
    </row>
    <row r="4513" spans="1:15" x14ac:dyDescent="0.2">
      <c r="A4513" t="s">
        <v>7872</v>
      </c>
      <c r="B4513" t="s">
        <v>7873</v>
      </c>
      <c r="C4513">
        <v>53883</v>
      </c>
      <c r="D4513" t="s">
        <v>14</v>
      </c>
      <c r="E4513">
        <v>1288087</v>
      </c>
      <c r="F4513" t="s">
        <v>15</v>
      </c>
      <c r="G4513" t="s">
        <v>37</v>
      </c>
      <c r="H4513" s="1">
        <v>45594</v>
      </c>
      <c r="I4513" t="s">
        <v>38</v>
      </c>
      <c r="J4513" t="s">
        <v>20</v>
      </c>
      <c r="K4513" t="b">
        <v>1</v>
      </c>
      <c r="L4513" t="str">
        <f t="shared" si="211"/>
        <v>vector-banplusmultipurposeinsecticide(noresidentialautomaticmistingsystemsinnys)</v>
      </c>
      <c r="M4513" t="str">
        <f t="shared" si="212"/>
        <v>vector-banplusmultipurposeinsecticide(noresidentialautomaticmistingsystemsinnys)53883-257</v>
      </c>
      <c r="N4513" t="str">
        <f>IFERROR(VLOOKUP(LOWER(M4513),file_list!$B:$B,1,FALSE),FALSE)</f>
        <v>vector-banplusmultipurposeinsecticide(noresidentialautomaticmistingsystemsinnys)53883-257</v>
      </c>
      <c r="O4513" t="str">
        <f t="shared" si="210"/>
        <v>TRUE</v>
      </c>
    </row>
    <row r="4514" spans="1:15" x14ac:dyDescent="0.2">
      <c r="A4514" t="s">
        <v>7874</v>
      </c>
      <c r="B4514" t="s">
        <v>7875</v>
      </c>
      <c r="C4514">
        <v>53883</v>
      </c>
      <c r="D4514" t="s">
        <v>78</v>
      </c>
      <c r="E4514">
        <v>1288087</v>
      </c>
      <c r="F4514" t="s">
        <v>15</v>
      </c>
      <c r="G4514" t="s">
        <v>37</v>
      </c>
      <c r="H4514" s="1">
        <v>45594</v>
      </c>
      <c r="I4514" t="s">
        <v>38</v>
      </c>
      <c r="J4514" t="s">
        <v>20</v>
      </c>
      <c r="K4514" t="b">
        <v>1</v>
      </c>
      <c r="L4514" t="str">
        <f t="shared" si="211"/>
        <v>synerpropboinsecticidesynergist</v>
      </c>
      <c r="M4514" t="str">
        <f t="shared" si="212"/>
        <v>synerpropboinsecticidesynergist53883-258</v>
      </c>
      <c r="N4514" t="str">
        <f>IFERROR(VLOOKUP(LOWER(M4514),file_list!$B:$B,1,FALSE),FALSE)</f>
        <v>synerpropboinsecticidesynergist53883-258</v>
      </c>
      <c r="O4514" t="str">
        <f t="shared" si="210"/>
        <v>TRUE</v>
      </c>
    </row>
    <row r="4515" spans="1:15" x14ac:dyDescent="0.2">
      <c r="A4515" t="s">
        <v>7876</v>
      </c>
      <c r="B4515" t="s">
        <v>7877</v>
      </c>
      <c r="C4515">
        <v>53883</v>
      </c>
      <c r="D4515" t="s">
        <v>14</v>
      </c>
      <c r="E4515">
        <v>1288087</v>
      </c>
      <c r="F4515" t="s">
        <v>15</v>
      </c>
      <c r="G4515" t="s">
        <v>37</v>
      </c>
      <c r="H4515" s="1">
        <v>45594</v>
      </c>
      <c r="I4515" t="s">
        <v>38</v>
      </c>
      <c r="J4515" t="s">
        <v>201</v>
      </c>
      <c r="K4515" t="b">
        <v>0</v>
      </c>
      <c r="L4515" t="str">
        <f t="shared" si="211"/>
        <v>penpoultry</v>
      </c>
      <c r="M4515" t="str">
        <f t="shared" si="212"/>
        <v>penpoultry53883-26</v>
      </c>
      <c r="N4515" t="str">
        <f>IFERROR(VLOOKUP(LOWER(M4515),file_list!$B:$B,1,FALSE),FALSE)</f>
        <v>penpoultry53883-26</v>
      </c>
      <c r="O4515" t="str">
        <f t="shared" si="210"/>
        <v>TRUE</v>
      </c>
    </row>
    <row r="4516" spans="1:15" x14ac:dyDescent="0.2">
      <c r="A4516" t="s">
        <v>7876</v>
      </c>
      <c r="B4516" t="s">
        <v>7878</v>
      </c>
      <c r="C4516">
        <v>53883</v>
      </c>
      <c r="D4516" t="s">
        <v>78</v>
      </c>
      <c r="E4516">
        <v>1288087</v>
      </c>
      <c r="F4516" t="s">
        <v>15</v>
      </c>
      <c r="G4516" t="s">
        <v>37</v>
      </c>
      <c r="H4516" s="1">
        <v>45594</v>
      </c>
      <c r="I4516" t="s">
        <v>38</v>
      </c>
      <c r="J4516" t="s">
        <v>20</v>
      </c>
      <c r="K4516" t="b">
        <v>0</v>
      </c>
      <c r="L4516" t="str">
        <f t="shared" si="211"/>
        <v>martin'shorsestablemulti-useinsecticideready-to-use</v>
      </c>
      <c r="M4516" t="str">
        <f t="shared" si="212"/>
        <v>martin'shorsestablemulti-useinsecticideready-to-use53883-26</v>
      </c>
      <c r="N4516" t="str">
        <f>IFERROR(VLOOKUP(LOWER(M4516),file_list!$B:$B,1,FALSE),FALSE)</f>
        <v>martin'shorsestablemulti-useinsecticideready-to-use53883-26</v>
      </c>
      <c r="O4516" t="str">
        <f t="shared" si="210"/>
        <v>TRUE</v>
      </c>
    </row>
    <row r="4517" spans="1:15" x14ac:dyDescent="0.2">
      <c r="A4517" t="s">
        <v>7879</v>
      </c>
      <c r="B4517" t="s">
        <v>7880</v>
      </c>
      <c r="C4517">
        <v>53883</v>
      </c>
      <c r="D4517" t="s">
        <v>14</v>
      </c>
      <c r="E4517">
        <v>1288087</v>
      </c>
      <c r="F4517" t="s">
        <v>15</v>
      </c>
      <c r="G4517" t="s">
        <v>37</v>
      </c>
      <c r="H4517" s="1">
        <v>45594</v>
      </c>
      <c r="I4517" t="s">
        <v>38</v>
      </c>
      <c r="J4517" t="s">
        <v>49</v>
      </c>
      <c r="K4517" t="b">
        <v>0</v>
      </c>
      <c r="L4517" t="str">
        <f t="shared" si="211"/>
        <v>eraserap</v>
      </c>
      <c r="M4517" t="str">
        <f t="shared" si="212"/>
        <v>eraserap53883-266</v>
      </c>
      <c r="N4517" t="str">
        <f>IFERROR(VLOOKUP(LOWER(M4517),file_list!$B:$B,1,FALSE),FALSE)</f>
        <v>eraserap53883-266</v>
      </c>
      <c r="O4517" t="str">
        <f t="shared" si="210"/>
        <v>TRUE</v>
      </c>
    </row>
    <row r="4518" spans="1:15" x14ac:dyDescent="0.2">
      <c r="A4518" t="s">
        <v>7881</v>
      </c>
      <c r="B4518" t="s">
        <v>7882</v>
      </c>
      <c r="C4518">
        <v>53883</v>
      </c>
      <c r="D4518" t="s">
        <v>14</v>
      </c>
      <c r="E4518">
        <v>1288087</v>
      </c>
      <c r="F4518" t="s">
        <v>15</v>
      </c>
      <c r="G4518" t="s">
        <v>37</v>
      </c>
      <c r="H4518" s="1">
        <v>45594</v>
      </c>
      <c r="I4518" t="s">
        <v>38</v>
      </c>
      <c r="J4518" t="s">
        <v>20</v>
      </c>
      <c r="K4518" t="b">
        <v>1</v>
      </c>
      <c r="L4518" t="str">
        <f t="shared" si="211"/>
        <v>martin'sviperinsectconcentrate</v>
      </c>
      <c r="M4518" t="str">
        <f t="shared" si="212"/>
        <v>martin'sviperinsectconcentrate53883-27</v>
      </c>
      <c r="N4518" t="str">
        <f>IFERROR(VLOOKUP(LOWER(M4518),file_list!$B:$B,1,FALSE),FALSE)</f>
        <v>martin'sviperinsectconcentrate53883-27</v>
      </c>
      <c r="O4518" t="str">
        <f t="shared" si="210"/>
        <v>TRUE</v>
      </c>
    </row>
    <row r="4519" spans="1:15" x14ac:dyDescent="0.2">
      <c r="A4519" t="s">
        <v>7883</v>
      </c>
      <c r="B4519" t="s">
        <v>7884</v>
      </c>
      <c r="C4519">
        <v>53883</v>
      </c>
      <c r="D4519" t="s">
        <v>14</v>
      </c>
      <c r="E4519">
        <v>1288087</v>
      </c>
      <c r="F4519" t="s">
        <v>15</v>
      </c>
      <c r="G4519" t="s">
        <v>37</v>
      </c>
      <c r="H4519" s="1">
        <v>45594</v>
      </c>
      <c r="I4519" t="s">
        <v>38</v>
      </c>
      <c r="J4519" t="s">
        <v>20</v>
      </c>
      <c r="K4519" t="b">
        <v>0</v>
      </c>
      <c r="L4519" t="str">
        <f t="shared" si="211"/>
        <v>d-fensesc(nysspecificlanguageonlabel)(restrictedasof09052019)</v>
      </c>
      <c r="M4519" t="str">
        <f t="shared" si="212"/>
        <v>d-fensesc(nysspecificlanguageonlabel)(restrictedasof09052019)53883-276</v>
      </c>
      <c r="N4519" t="str">
        <f>IFERROR(VLOOKUP(LOWER(M4519),file_list!$B:$B,1,FALSE),FALSE)</f>
        <v>d-fensesc(nysspecificlanguageonlabel)(restrictedasof09052019)53883-276</v>
      </c>
      <c r="O4519" t="str">
        <f t="shared" si="210"/>
        <v>TRUE</v>
      </c>
    </row>
    <row r="4520" spans="1:15" x14ac:dyDescent="0.2">
      <c r="A4520" t="s">
        <v>7885</v>
      </c>
      <c r="B4520" t="s">
        <v>7886</v>
      </c>
      <c r="C4520">
        <v>53883</v>
      </c>
      <c r="D4520" t="s">
        <v>14</v>
      </c>
      <c r="E4520">
        <v>1288087</v>
      </c>
      <c r="F4520" t="s">
        <v>15</v>
      </c>
      <c r="G4520" t="s">
        <v>37</v>
      </c>
      <c r="H4520" s="1">
        <v>45594</v>
      </c>
      <c r="I4520" t="s">
        <v>38</v>
      </c>
      <c r="J4520" t="s">
        <v>20</v>
      </c>
      <c r="K4520" t="b">
        <v>1</v>
      </c>
      <c r="L4520" t="str">
        <f t="shared" si="211"/>
        <v>taurussc-ny</v>
      </c>
      <c r="M4520" t="str">
        <f t="shared" si="212"/>
        <v>taurussc-ny53883-279</v>
      </c>
      <c r="N4520" t="str">
        <f>IFERROR(VLOOKUP(LOWER(M4520),file_list!$B:$B,1,FALSE),FALSE)</f>
        <v>taurussc-ny53883-279</v>
      </c>
      <c r="O4520" t="str">
        <f t="shared" si="210"/>
        <v>TRUE</v>
      </c>
    </row>
    <row r="4521" spans="1:15" x14ac:dyDescent="0.2">
      <c r="A4521" t="s">
        <v>7887</v>
      </c>
      <c r="B4521" t="s">
        <v>7888</v>
      </c>
      <c r="C4521">
        <v>53883</v>
      </c>
      <c r="D4521" t="s">
        <v>14</v>
      </c>
      <c r="E4521">
        <v>1288087</v>
      </c>
      <c r="F4521" t="s">
        <v>15</v>
      </c>
      <c r="G4521" t="s">
        <v>37</v>
      </c>
      <c r="H4521" s="1">
        <v>45594</v>
      </c>
      <c r="I4521" t="s">
        <v>38</v>
      </c>
      <c r="J4521" t="s">
        <v>1022</v>
      </c>
      <c r="K4521" t="b">
        <v>1</v>
      </c>
      <c r="L4521" t="str">
        <f t="shared" si="211"/>
        <v>pivot10</v>
      </c>
      <c r="M4521" t="str">
        <f t="shared" si="212"/>
        <v>pivot1053883-280</v>
      </c>
      <c r="N4521" t="str">
        <f>IFERROR(VLOOKUP(LOWER(M4521),file_list!$B:$B,1,FALSE),FALSE)</f>
        <v>pivot1053883-280</v>
      </c>
      <c r="O4521" t="str">
        <f t="shared" si="210"/>
        <v>TRUE</v>
      </c>
    </row>
    <row r="4522" spans="1:15" x14ac:dyDescent="0.2">
      <c r="A4522" t="s">
        <v>7889</v>
      </c>
      <c r="B4522" t="s">
        <v>7890</v>
      </c>
      <c r="C4522">
        <v>53883</v>
      </c>
      <c r="D4522" t="s">
        <v>14</v>
      </c>
      <c r="E4522">
        <v>1288087</v>
      </c>
      <c r="F4522" t="s">
        <v>15</v>
      </c>
      <c r="G4522" t="s">
        <v>37</v>
      </c>
      <c r="H4522" s="1">
        <v>45594</v>
      </c>
      <c r="I4522" t="s">
        <v>38</v>
      </c>
      <c r="J4522" t="s">
        <v>123</v>
      </c>
      <c r="K4522" t="b">
        <v>1</v>
      </c>
      <c r="L4522" t="str">
        <f t="shared" si="211"/>
        <v>d-fensedust</v>
      </c>
      <c r="M4522" t="str">
        <f t="shared" si="212"/>
        <v>d-fensedust53883-283</v>
      </c>
      <c r="N4522" t="str">
        <f>IFERROR(VLOOKUP(LOWER(M4522),file_list!$B:$B,1,FALSE),FALSE)</f>
        <v>d-fensedust53883-283</v>
      </c>
      <c r="O4522" t="str">
        <f t="shared" si="210"/>
        <v>TRUE</v>
      </c>
    </row>
    <row r="4523" spans="1:15" x14ac:dyDescent="0.2">
      <c r="A4523" t="s">
        <v>7891</v>
      </c>
      <c r="B4523" t="s">
        <v>7892</v>
      </c>
      <c r="C4523">
        <v>53883</v>
      </c>
      <c r="D4523" t="s">
        <v>14</v>
      </c>
      <c r="E4523">
        <v>1288087</v>
      </c>
      <c r="F4523" t="s">
        <v>15</v>
      </c>
      <c r="G4523" t="s">
        <v>37</v>
      </c>
      <c r="H4523" s="1">
        <v>45594</v>
      </c>
      <c r="I4523" t="s">
        <v>38</v>
      </c>
      <c r="J4523" t="s">
        <v>49</v>
      </c>
      <c r="K4523" t="b">
        <v>1</v>
      </c>
      <c r="L4523" t="str">
        <f t="shared" si="211"/>
        <v>eraser</v>
      </c>
      <c r="M4523" t="str">
        <f t="shared" si="212"/>
        <v>eraser53883-286</v>
      </c>
      <c r="N4523" t="str">
        <f>IFERROR(VLOOKUP(LOWER(M4523),file_list!$B:$B,1,FALSE),FALSE)</f>
        <v>eraser53883-286</v>
      </c>
      <c r="O4523" t="str">
        <f t="shared" si="210"/>
        <v>TRUE</v>
      </c>
    </row>
    <row r="4524" spans="1:15" x14ac:dyDescent="0.2">
      <c r="A4524" t="s">
        <v>7893</v>
      </c>
      <c r="B4524" t="s">
        <v>7894</v>
      </c>
      <c r="C4524">
        <v>53883</v>
      </c>
      <c r="D4524" t="s">
        <v>78</v>
      </c>
      <c r="E4524">
        <v>1288087</v>
      </c>
      <c r="F4524" t="s">
        <v>15</v>
      </c>
      <c r="G4524" t="s">
        <v>37</v>
      </c>
      <c r="H4524" s="1">
        <v>45594</v>
      </c>
      <c r="I4524" t="s">
        <v>38</v>
      </c>
      <c r="J4524" t="s">
        <v>695</v>
      </c>
      <c r="K4524" t="b">
        <v>1</v>
      </c>
      <c r="L4524" t="str">
        <f t="shared" si="211"/>
        <v>csi30-30</v>
      </c>
      <c r="M4524" t="str">
        <f t="shared" si="212"/>
        <v>csi30-3053883-298</v>
      </c>
      <c r="N4524" t="str">
        <f>IFERROR(VLOOKUP(LOWER(M4524),file_list!$B:$B,1,FALSE),FALSE)</f>
        <v>csi30-3053883-298</v>
      </c>
      <c r="O4524" t="str">
        <f t="shared" si="210"/>
        <v>TRUE</v>
      </c>
    </row>
    <row r="4525" spans="1:15" x14ac:dyDescent="0.2">
      <c r="A4525" t="s">
        <v>7895</v>
      </c>
      <c r="B4525" t="s">
        <v>7896</v>
      </c>
      <c r="C4525">
        <v>53883</v>
      </c>
      <c r="D4525" t="s">
        <v>14</v>
      </c>
      <c r="E4525">
        <v>1288087</v>
      </c>
      <c r="F4525" t="s">
        <v>15</v>
      </c>
      <c r="G4525" t="s">
        <v>37</v>
      </c>
      <c r="H4525" s="1">
        <v>45594</v>
      </c>
      <c r="I4525" t="s">
        <v>38</v>
      </c>
      <c r="J4525" t="s">
        <v>695</v>
      </c>
      <c r="K4525" t="b">
        <v>1</v>
      </c>
      <c r="L4525" t="str">
        <f t="shared" si="211"/>
        <v>csi4-4</v>
      </c>
      <c r="M4525" t="str">
        <f t="shared" si="212"/>
        <v>csi4-453883-300</v>
      </c>
      <c r="N4525" t="str">
        <f>IFERROR(VLOOKUP(LOWER(M4525),file_list!$B:$B,1,FALSE),FALSE)</f>
        <v>csi4-453883-300</v>
      </c>
      <c r="O4525" t="str">
        <f t="shared" si="210"/>
        <v>TRUE</v>
      </c>
    </row>
    <row r="4526" spans="1:15" x14ac:dyDescent="0.2">
      <c r="A4526" t="s">
        <v>7897</v>
      </c>
      <c r="B4526" t="s">
        <v>7898</v>
      </c>
      <c r="C4526">
        <v>53883</v>
      </c>
      <c r="D4526" t="s">
        <v>14</v>
      </c>
      <c r="E4526">
        <v>1288087</v>
      </c>
      <c r="F4526" t="s">
        <v>15</v>
      </c>
      <c r="G4526" t="s">
        <v>37</v>
      </c>
      <c r="H4526" s="1">
        <v>45594</v>
      </c>
      <c r="I4526" t="s">
        <v>38</v>
      </c>
      <c r="J4526" t="s">
        <v>20</v>
      </c>
      <c r="K4526" t="b">
        <v>0</v>
      </c>
      <c r="L4526" t="str">
        <f t="shared" si="211"/>
        <v>strykerinsecticideconcentrate(notforuseinresidentialautomaticmistingsystemsinnys)(unrestricted02082018)</v>
      </c>
      <c r="M4526" t="str">
        <f t="shared" si="212"/>
        <v>strykerinsecticideconcentrate(notforuseinresidentialautomaticmistingsystemsinnys)(unrestricted02082018)53883-308</v>
      </c>
      <c r="N4526" t="str">
        <f>IFERROR(VLOOKUP(LOWER(M4526),file_list!$B:$B,1,FALSE),FALSE)</f>
        <v>strykerinsecticideconcentrate(notforuseinresidentialautomaticmistingsystemsinnys)(unrestricted02082018)53883-308</v>
      </c>
      <c r="O4526" t="str">
        <f t="shared" si="210"/>
        <v>TRUE</v>
      </c>
    </row>
    <row r="4527" spans="1:15" x14ac:dyDescent="0.2">
      <c r="A4527" t="s">
        <v>7899</v>
      </c>
      <c r="B4527" t="s">
        <v>7900</v>
      </c>
      <c r="C4527">
        <v>53883</v>
      </c>
      <c r="D4527" t="s">
        <v>14</v>
      </c>
      <c r="E4527">
        <v>1288087</v>
      </c>
      <c r="F4527" t="s">
        <v>15</v>
      </c>
      <c r="G4527" t="s">
        <v>37</v>
      </c>
      <c r="H4527" s="1">
        <v>45594</v>
      </c>
      <c r="I4527" t="s">
        <v>38</v>
      </c>
      <c r="J4527" t="s">
        <v>17</v>
      </c>
      <c r="K4527" t="b">
        <v>0</v>
      </c>
      <c r="L4527" t="str">
        <f t="shared" si="211"/>
        <v>enclave(nysmaxapprateonturf2.2lbsaiacreyear)</v>
      </c>
      <c r="M4527" t="str">
        <f t="shared" si="212"/>
        <v>enclave(nysmaxapprateonturf2.2lbsaiacreyear)53883-309</v>
      </c>
      <c r="N4527" t="str">
        <f>IFERROR(VLOOKUP(LOWER(M4527),file_list!$B:$B,1,FALSE),FALSE)</f>
        <v>enclave(nysmaxapprateonturf2.2lbsaiacreyear)53883-309</v>
      </c>
      <c r="O4527" t="str">
        <f t="shared" si="210"/>
        <v>TRUE</v>
      </c>
    </row>
    <row r="4528" spans="1:15" x14ac:dyDescent="0.2">
      <c r="A4528" t="s">
        <v>7901</v>
      </c>
      <c r="B4528" t="s">
        <v>7902</v>
      </c>
      <c r="C4528">
        <v>53883</v>
      </c>
      <c r="D4528" t="s">
        <v>14</v>
      </c>
      <c r="E4528">
        <v>1288087</v>
      </c>
      <c r="F4528" t="s">
        <v>15</v>
      </c>
      <c r="G4528" t="s">
        <v>37</v>
      </c>
      <c r="H4528" s="1">
        <v>45594</v>
      </c>
      <c r="I4528" t="s">
        <v>38</v>
      </c>
      <c r="J4528" t="s">
        <v>17</v>
      </c>
      <c r="K4528" t="b">
        <v>1</v>
      </c>
      <c r="L4528" t="str">
        <f t="shared" si="211"/>
        <v>quali-prochlorothalonil720sft</v>
      </c>
      <c r="M4528" t="str">
        <f t="shared" si="212"/>
        <v>quali-prochlorothalonil720sft53883-310</v>
      </c>
      <c r="N4528" t="str">
        <f>IFERROR(VLOOKUP(LOWER(M4528),file_list!$B:$B,1,FALSE),FALSE)</f>
        <v>quali-prochlorothalonil720sft53883-310</v>
      </c>
      <c r="O4528" t="str">
        <f t="shared" si="210"/>
        <v>TRUE</v>
      </c>
    </row>
    <row r="4529" spans="1:15" x14ac:dyDescent="0.2">
      <c r="A4529" t="s">
        <v>7903</v>
      </c>
      <c r="B4529" t="s">
        <v>7904</v>
      </c>
      <c r="C4529">
        <v>53883</v>
      </c>
      <c r="D4529" t="s">
        <v>14</v>
      </c>
      <c r="E4529">
        <v>1288087</v>
      </c>
      <c r="F4529" t="s">
        <v>15</v>
      </c>
      <c r="G4529" t="s">
        <v>37</v>
      </c>
      <c r="H4529" s="1">
        <v>45594</v>
      </c>
      <c r="I4529" t="s">
        <v>38</v>
      </c>
      <c r="J4529" t="s">
        <v>17</v>
      </c>
      <c r="K4529" t="b">
        <v>1</v>
      </c>
      <c r="L4529" t="str">
        <f t="shared" si="211"/>
        <v>armortechclt720xl</v>
      </c>
      <c r="M4529" t="str">
        <f t="shared" si="212"/>
        <v>armortechclt720xl53883-310-86064</v>
      </c>
      <c r="N4529" t="str">
        <f>IFERROR(VLOOKUP(LOWER(M4529),file_list!$B:$B,1,FALSE),FALSE)</f>
        <v>armortechclt720xl53883-310-86064</v>
      </c>
      <c r="O4529" t="str">
        <f t="shared" si="210"/>
        <v>TRUE</v>
      </c>
    </row>
    <row r="4530" spans="1:15" x14ac:dyDescent="0.2">
      <c r="A4530" t="s">
        <v>7905</v>
      </c>
      <c r="B4530" t="s">
        <v>7906</v>
      </c>
      <c r="C4530">
        <v>53883</v>
      </c>
      <c r="D4530" t="s">
        <v>14</v>
      </c>
      <c r="E4530">
        <v>1288087</v>
      </c>
      <c r="F4530" t="s">
        <v>15</v>
      </c>
      <c r="G4530" t="s">
        <v>37</v>
      </c>
      <c r="H4530" s="1">
        <v>45594</v>
      </c>
      <c r="I4530" t="s">
        <v>38</v>
      </c>
      <c r="J4530" t="s">
        <v>17</v>
      </c>
      <c r="K4530" t="b">
        <v>1</v>
      </c>
      <c r="L4530" t="str">
        <f t="shared" si="211"/>
        <v>quali-prochlorothalonildf</v>
      </c>
      <c r="M4530" t="str">
        <f t="shared" si="212"/>
        <v>quali-prochlorothalonildf53883-313</v>
      </c>
      <c r="N4530" t="str">
        <f>IFERROR(VLOOKUP(LOWER(M4530),file_list!$B:$B,1,FALSE),FALSE)</f>
        <v>quali-prochlorothalonildf53883-313</v>
      </c>
      <c r="O4530" t="str">
        <f t="shared" si="210"/>
        <v>TRUE</v>
      </c>
    </row>
    <row r="4531" spans="1:15" x14ac:dyDescent="0.2">
      <c r="A4531" t="s">
        <v>7907</v>
      </c>
      <c r="B4531" t="s">
        <v>7908</v>
      </c>
      <c r="C4531">
        <v>53883</v>
      </c>
      <c r="D4531" t="s">
        <v>14</v>
      </c>
      <c r="E4531">
        <v>1297540</v>
      </c>
      <c r="F4531" t="s">
        <v>15</v>
      </c>
      <c r="G4531" t="s">
        <v>37</v>
      </c>
      <c r="H4531" s="1">
        <v>45750</v>
      </c>
      <c r="I4531" t="s">
        <v>106</v>
      </c>
      <c r="J4531" t="s">
        <v>41</v>
      </c>
      <c r="K4531" t="b">
        <v>0</v>
      </c>
      <c r="L4531" t="str">
        <f t="shared" si="211"/>
        <v>quali-proethephon2sl</v>
      </c>
      <c r="M4531" t="str">
        <f t="shared" si="212"/>
        <v>quali-proethephon2sl53883-314</v>
      </c>
      <c r="N4531" t="b">
        <f>IFERROR(VLOOKUP(LOWER(M4531),file_list!$B:$B,1,FALSE),FALSE)</f>
        <v>0</v>
      </c>
      <c r="O4531" t="str">
        <f t="shared" si="210"/>
        <v>FALSE</v>
      </c>
    </row>
    <row r="4532" spans="1:15" x14ac:dyDescent="0.2">
      <c r="A4532" t="s">
        <v>7909</v>
      </c>
      <c r="B4532" t="s">
        <v>7910</v>
      </c>
      <c r="C4532">
        <v>53883</v>
      </c>
      <c r="D4532" t="s">
        <v>14</v>
      </c>
      <c r="E4532">
        <v>1288087</v>
      </c>
      <c r="F4532" t="s">
        <v>15</v>
      </c>
      <c r="G4532" t="s">
        <v>37</v>
      </c>
      <c r="H4532" s="1">
        <v>45594</v>
      </c>
      <c r="I4532" t="s">
        <v>38</v>
      </c>
      <c r="J4532" t="s">
        <v>49</v>
      </c>
      <c r="K4532" t="b">
        <v>1</v>
      </c>
      <c r="L4532" t="str">
        <f t="shared" si="211"/>
        <v>quali-proglyphosateplus</v>
      </c>
      <c r="M4532" t="str">
        <f t="shared" si="212"/>
        <v>quali-proglyphosateplus53883-319</v>
      </c>
      <c r="N4532" t="str">
        <f>IFERROR(VLOOKUP(LOWER(M4532),file_list!$B:$B,1,FALSE),FALSE)</f>
        <v>quali-proglyphosateplus53883-319</v>
      </c>
      <c r="O4532" t="str">
        <f t="shared" si="210"/>
        <v>TRUE</v>
      </c>
    </row>
    <row r="4533" spans="1:15" x14ac:dyDescent="0.2">
      <c r="A4533" t="s">
        <v>7911</v>
      </c>
      <c r="B4533" t="s">
        <v>7912</v>
      </c>
      <c r="C4533">
        <v>53883</v>
      </c>
      <c r="D4533" t="s">
        <v>14</v>
      </c>
      <c r="E4533">
        <v>1297538</v>
      </c>
      <c r="F4533" t="s">
        <v>15</v>
      </c>
      <c r="G4533" t="s">
        <v>37</v>
      </c>
      <c r="H4533" s="1">
        <v>45750</v>
      </c>
      <c r="I4533" t="s">
        <v>106</v>
      </c>
      <c r="J4533" t="s">
        <v>17</v>
      </c>
      <c r="K4533" t="b">
        <v>1</v>
      </c>
      <c r="L4533" t="str">
        <f t="shared" si="211"/>
        <v>quali-profosetyl-al80wdg</v>
      </c>
      <c r="M4533" t="str">
        <f t="shared" si="212"/>
        <v>quali-profosetyl-al80wdg53883-320</v>
      </c>
      <c r="N4533" t="str">
        <f>IFERROR(VLOOKUP(LOWER(M4533),file_list!$B:$B,1,FALSE),FALSE)</f>
        <v>quali-profosetyl-al80wdg53883-320</v>
      </c>
      <c r="O4533" t="str">
        <f t="shared" si="210"/>
        <v>TRUE</v>
      </c>
    </row>
    <row r="4534" spans="1:15" x14ac:dyDescent="0.2">
      <c r="A4534" t="s">
        <v>7913</v>
      </c>
      <c r="B4534" t="s">
        <v>7914</v>
      </c>
      <c r="C4534">
        <v>53883</v>
      </c>
      <c r="D4534" t="s">
        <v>78</v>
      </c>
      <c r="E4534">
        <v>1288087</v>
      </c>
      <c r="F4534" t="s">
        <v>15</v>
      </c>
      <c r="G4534" t="s">
        <v>37</v>
      </c>
      <c r="H4534" s="1">
        <v>45594</v>
      </c>
      <c r="I4534" t="s">
        <v>38</v>
      </c>
      <c r="J4534" t="s">
        <v>20</v>
      </c>
      <c r="K4534" t="b">
        <v>0</v>
      </c>
      <c r="L4534" t="str">
        <f t="shared" si="211"/>
        <v>strykerfarmdairy</v>
      </c>
      <c r="M4534" t="str">
        <f t="shared" si="212"/>
        <v>strykerfarmdairy53883-329</v>
      </c>
      <c r="N4534" t="str">
        <f>IFERROR(VLOOKUP(LOWER(M4534),file_list!$B:$B,1,FALSE),FALSE)</f>
        <v>strykerfarmdairy53883-329</v>
      </c>
      <c r="O4534" t="str">
        <f t="shared" si="210"/>
        <v>TRUE</v>
      </c>
    </row>
    <row r="4535" spans="1:15" x14ac:dyDescent="0.2">
      <c r="A4535" t="s">
        <v>7913</v>
      </c>
      <c r="B4535" t="s">
        <v>7915</v>
      </c>
      <c r="C4535">
        <v>53883</v>
      </c>
      <c r="D4535" t="s">
        <v>14</v>
      </c>
      <c r="E4535">
        <v>1288087</v>
      </c>
      <c r="F4535" t="s">
        <v>15</v>
      </c>
      <c r="G4535" t="s">
        <v>37</v>
      </c>
      <c r="H4535" s="1">
        <v>45594</v>
      </c>
      <c r="I4535" t="s">
        <v>38</v>
      </c>
      <c r="J4535" t="s">
        <v>201</v>
      </c>
      <c r="K4535" t="b">
        <v>1</v>
      </c>
      <c r="L4535" t="str">
        <f t="shared" si="211"/>
        <v>stryker54</v>
      </c>
      <c r="M4535" t="str">
        <f t="shared" si="212"/>
        <v>stryker5453883-329</v>
      </c>
      <c r="N4535" t="str">
        <f>IFERROR(VLOOKUP(LOWER(M4535),file_list!$B:$B,1,FALSE),FALSE)</f>
        <v>stryker5453883-329</v>
      </c>
      <c r="O4535" t="str">
        <f t="shared" ref="O4535:O4598" si="213">IF(N4535=FALSE,"FALSE","TRUE")</f>
        <v>TRUE</v>
      </c>
    </row>
    <row r="4536" spans="1:15" x14ac:dyDescent="0.2">
      <c r="A4536" t="s">
        <v>7916</v>
      </c>
      <c r="B4536" t="s">
        <v>7917</v>
      </c>
      <c r="C4536">
        <v>53883</v>
      </c>
      <c r="D4536" t="s">
        <v>14</v>
      </c>
      <c r="E4536">
        <v>1288087</v>
      </c>
      <c r="F4536" t="s">
        <v>15</v>
      </c>
      <c r="G4536" t="s">
        <v>37</v>
      </c>
      <c r="H4536" s="1">
        <v>45594</v>
      </c>
      <c r="I4536" t="s">
        <v>38</v>
      </c>
      <c r="J4536" t="s">
        <v>20</v>
      </c>
      <c r="K4536" t="b">
        <v>1</v>
      </c>
      <c r="L4536" t="str">
        <f t="shared" si="211"/>
        <v>martin'sviperinsectdust</v>
      </c>
      <c r="M4536" t="str">
        <f t="shared" si="212"/>
        <v>martin'sviperinsectdust53883-33</v>
      </c>
      <c r="N4536" t="str">
        <f>IFERROR(VLOOKUP(LOWER(M4536),file_list!$B:$B,1,FALSE),FALSE)</f>
        <v>martin'sviperinsectdust53883-33</v>
      </c>
      <c r="O4536" t="str">
        <f t="shared" si="213"/>
        <v>TRUE</v>
      </c>
    </row>
    <row r="4537" spans="1:15" x14ac:dyDescent="0.2">
      <c r="A4537" t="s">
        <v>7918</v>
      </c>
      <c r="B4537" t="s">
        <v>7919</v>
      </c>
      <c r="C4537">
        <v>53883</v>
      </c>
      <c r="D4537" t="s">
        <v>78</v>
      </c>
      <c r="E4537">
        <v>1288087</v>
      </c>
      <c r="F4537" t="s">
        <v>15</v>
      </c>
      <c r="G4537" t="s">
        <v>37</v>
      </c>
      <c r="H4537" s="1">
        <v>45594</v>
      </c>
      <c r="I4537" t="s">
        <v>38</v>
      </c>
      <c r="J4537" t="s">
        <v>20</v>
      </c>
      <c r="K4537" t="b">
        <v>1</v>
      </c>
      <c r="L4537" t="str">
        <f t="shared" si="211"/>
        <v>stryker5-25(notregisteredforuseinautomaticulvsprayingsystemsinthestateofnewyork)</v>
      </c>
      <c r="M4537" t="str">
        <f t="shared" si="212"/>
        <v>stryker5-25(notregisteredforuseinautomaticulvsprayingsystemsinthestateofnewyork)53883-333</v>
      </c>
      <c r="N4537" t="str">
        <f>IFERROR(VLOOKUP(LOWER(M4537),file_list!$B:$B,1,FALSE),FALSE)</f>
        <v>stryker5-25(notregisteredforuseinautomaticulvsprayingsystemsinthestateofnewyork)53883-333</v>
      </c>
      <c r="O4537" t="str">
        <f t="shared" si="213"/>
        <v>TRUE</v>
      </c>
    </row>
    <row r="4538" spans="1:15" x14ac:dyDescent="0.2">
      <c r="A4538" t="s">
        <v>7920</v>
      </c>
      <c r="B4538" t="s">
        <v>7921</v>
      </c>
      <c r="C4538">
        <v>53883</v>
      </c>
      <c r="D4538" t="s">
        <v>14</v>
      </c>
      <c r="E4538">
        <v>1288087</v>
      </c>
      <c r="F4538" t="s">
        <v>15</v>
      </c>
      <c r="G4538" t="s">
        <v>37</v>
      </c>
      <c r="H4538" s="1">
        <v>45594</v>
      </c>
      <c r="I4538" t="s">
        <v>38</v>
      </c>
      <c r="J4538" t="s">
        <v>49</v>
      </c>
      <c r="K4538" t="b">
        <v>1</v>
      </c>
      <c r="L4538" t="str">
        <f t="shared" si="211"/>
        <v>quali-pro2dq(spottreatmentonlyinnys)</v>
      </c>
      <c r="M4538" t="str">
        <f t="shared" si="212"/>
        <v>quali-pro2dq(spottreatmentonlyinnys)53883-334</v>
      </c>
      <c r="N4538" t="str">
        <f>IFERROR(VLOOKUP(LOWER(M4538),file_list!$B:$B,1,FALSE),FALSE)</f>
        <v>quali-pro2dq(spottreatmentonlyinnys)53883-334</v>
      </c>
      <c r="O4538" t="str">
        <f t="shared" si="213"/>
        <v>TRUE</v>
      </c>
    </row>
    <row r="4539" spans="1:15" x14ac:dyDescent="0.2">
      <c r="A4539" t="s">
        <v>7922</v>
      </c>
      <c r="B4539" t="s">
        <v>7923</v>
      </c>
      <c r="C4539">
        <v>53883</v>
      </c>
      <c r="D4539" t="s">
        <v>14</v>
      </c>
      <c r="E4539">
        <v>1305837</v>
      </c>
      <c r="F4539" t="s">
        <v>15</v>
      </c>
      <c r="G4539" t="s">
        <v>37</v>
      </c>
      <c r="H4539" s="1">
        <v>45894</v>
      </c>
      <c r="I4539" t="s">
        <v>63</v>
      </c>
      <c r="J4539" t="s">
        <v>458</v>
      </c>
      <c r="K4539" t="b">
        <v>1</v>
      </c>
      <c r="L4539" t="str">
        <f t="shared" si="211"/>
        <v>tekkopro</v>
      </c>
      <c r="M4539" t="str">
        <f t="shared" si="212"/>
        <v>tekkopro53883-335</v>
      </c>
      <c r="N4539" t="str">
        <f>IFERROR(VLOOKUP(LOWER(M4539),file_list!$B:$B,1,FALSE),FALSE)</f>
        <v>tekkopro53883-335</v>
      </c>
      <c r="O4539" t="str">
        <f t="shared" si="213"/>
        <v>TRUE</v>
      </c>
    </row>
    <row r="4540" spans="1:15" x14ac:dyDescent="0.2">
      <c r="A4540" t="s">
        <v>7924</v>
      </c>
      <c r="B4540" t="s">
        <v>7925</v>
      </c>
      <c r="C4540">
        <v>53883</v>
      </c>
      <c r="D4540" t="s">
        <v>14</v>
      </c>
      <c r="E4540">
        <v>1288087</v>
      </c>
      <c r="F4540" t="s">
        <v>15</v>
      </c>
      <c r="G4540" t="s">
        <v>37</v>
      </c>
      <c r="H4540" s="1">
        <v>45594</v>
      </c>
      <c r="I4540" t="s">
        <v>38</v>
      </c>
      <c r="J4540" t="s">
        <v>49</v>
      </c>
      <c r="K4540" t="b">
        <v>1</v>
      </c>
      <c r="L4540" t="str">
        <f t="shared" si="211"/>
        <v>quinclorac1.5l(spottreatmentonlyinnys)</v>
      </c>
      <c r="M4540" t="str">
        <f t="shared" si="212"/>
        <v>quinclorac1.5l(spottreatmentonlyinnys)53883-336</v>
      </c>
      <c r="N4540" t="str">
        <f>IFERROR(VLOOKUP(LOWER(M4540),file_list!$B:$B,1,FALSE),FALSE)</f>
        <v>quinclorac1.5l(spottreatmentonlyinnys)53883-336</v>
      </c>
      <c r="O4540" t="str">
        <f t="shared" si="213"/>
        <v>TRUE</v>
      </c>
    </row>
    <row r="4541" spans="1:15" x14ac:dyDescent="0.2">
      <c r="A4541" t="s">
        <v>7926</v>
      </c>
      <c r="B4541" t="s">
        <v>7927</v>
      </c>
      <c r="C4541">
        <v>53883</v>
      </c>
      <c r="D4541" t="s">
        <v>14</v>
      </c>
      <c r="E4541">
        <v>1288087</v>
      </c>
      <c r="F4541" t="s">
        <v>15</v>
      </c>
      <c r="G4541" t="s">
        <v>37</v>
      </c>
      <c r="H4541" s="1">
        <v>45594</v>
      </c>
      <c r="I4541" t="s">
        <v>38</v>
      </c>
      <c r="J4541" t="s">
        <v>20</v>
      </c>
      <c r="K4541" t="b">
        <v>1</v>
      </c>
      <c r="L4541" t="str">
        <f t="shared" si="211"/>
        <v>cyperwsp</v>
      </c>
      <c r="M4541" t="str">
        <f t="shared" si="212"/>
        <v>cyperwsp53883-340</v>
      </c>
      <c r="N4541" t="str">
        <f>IFERROR(VLOOKUP(LOWER(M4541),file_list!$B:$B,1,FALSE),FALSE)</f>
        <v>cyperwsp53883-340</v>
      </c>
      <c r="O4541" t="str">
        <f t="shared" si="213"/>
        <v>TRUE</v>
      </c>
    </row>
    <row r="4542" spans="1:15" x14ac:dyDescent="0.2">
      <c r="A4542" t="s">
        <v>7928</v>
      </c>
      <c r="B4542" t="s">
        <v>7929</v>
      </c>
      <c r="C4542">
        <v>53883</v>
      </c>
      <c r="D4542" t="s">
        <v>14</v>
      </c>
      <c r="E4542">
        <v>1288087</v>
      </c>
      <c r="F4542" t="s">
        <v>15</v>
      </c>
      <c r="G4542" t="s">
        <v>37</v>
      </c>
      <c r="H4542" s="1">
        <v>45594</v>
      </c>
      <c r="I4542" t="s">
        <v>38</v>
      </c>
      <c r="J4542" t="s">
        <v>17</v>
      </c>
      <c r="K4542" t="b">
        <v>1</v>
      </c>
      <c r="L4542" t="str">
        <f t="shared" si="211"/>
        <v>strobe50wg</v>
      </c>
      <c r="M4542" t="str">
        <f t="shared" si="212"/>
        <v>strobe50wg53883-343</v>
      </c>
      <c r="N4542" t="str">
        <f>IFERROR(VLOOKUP(LOWER(M4542),file_list!$B:$B,1,FALSE),FALSE)</f>
        <v>strobe50wg53883-343</v>
      </c>
      <c r="O4542" t="str">
        <f t="shared" si="213"/>
        <v>TRUE</v>
      </c>
    </row>
    <row r="4543" spans="1:15" x14ac:dyDescent="0.2">
      <c r="A4543" t="s">
        <v>7930</v>
      </c>
      <c r="B4543" t="s">
        <v>7931</v>
      </c>
      <c r="C4543">
        <v>53883</v>
      </c>
      <c r="D4543" t="s">
        <v>14</v>
      </c>
      <c r="E4543">
        <v>1288087</v>
      </c>
      <c r="F4543" t="s">
        <v>15</v>
      </c>
      <c r="G4543" t="s">
        <v>37</v>
      </c>
      <c r="H4543" s="1">
        <v>45594</v>
      </c>
      <c r="I4543" t="s">
        <v>38</v>
      </c>
      <c r="J4543" t="s">
        <v>458</v>
      </c>
      <c r="K4543" t="b">
        <v>1</v>
      </c>
      <c r="L4543" t="str">
        <f t="shared" si="211"/>
        <v>tekkoflyg</v>
      </c>
      <c r="M4543" t="str">
        <f t="shared" si="212"/>
        <v>tekkoflyg53883-350</v>
      </c>
      <c r="N4543" t="str">
        <f>IFERROR(VLOOKUP(LOWER(M4543),file_list!$B:$B,1,FALSE),FALSE)</f>
        <v>tekkoflyg53883-350</v>
      </c>
      <c r="O4543" t="str">
        <f t="shared" si="213"/>
        <v>TRUE</v>
      </c>
    </row>
    <row r="4544" spans="1:15" x14ac:dyDescent="0.2">
      <c r="A4544" t="s">
        <v>7932</v>
      </c>
      <c r="B4544" t="s">
        <v>7933</v>
      </c>
      <c r="C4544">
        <v>53883</v>
      </c>
      <c r="D4544" t="s">
        <v>14</v>
      </c>
      <c r="E4544">
        <v>1288087</v>
      </c>
      <c r="F4544" t="s">
        <v>15</v>
      </c>
      <c r="G4544" t="s">
        <v>37</v>
      </c>
      <c r="H4544" s="1">
        <v>45594</v>
      </c>
      <c r="I4544" t="s">
        <v>38</v>
      </c>
      <c r="J4544" t="s">
        <v>41</v>
      </c>
      <c r="K4544" t="b">
        <v>1</v>
      </c>
      <c r="L4544" t="str">
        <f t="shared" si="211"/>
        <v>quali-prot-nex</v>
      </c>
      <c r="M4544" t="str">
        <f t="shared" si="212"/>
        <v>quali-prot-nex53883-353</v>
      </c>
      <c r="N4544" t="str">
        <f>IFERROR(VLOOKUP(LOWER(M4544),file_list!$B:$B,1,FALSE),FALSE)</f>
        <v>quali-prot-nex53883-353</v>
      </c>
      <c r="O4544" t="str">
        <f t="shared" si="213"/>
        <v>TRUE</v>
      </c>
    </row>
    <row r="4545" spans="1:15" x14ac:dyDescent="0.2">
      <c r="A4545" t="s">
        <v>7934</v>
      </c>
      <c r="B4545" t="s">
        <v>7935</v>
      </c>
      <c r="C4545">
        <v>53883</v>
      </c>
      <c r="D4545" t="s">
        <v>14</v>
      </c>
      <c r="E4545">
        <v>1288087</v>
      </c>
      <c r="F4545" t="s">
        <v>15</v>
      </c>
      <c r="G4545" t="s">
        <v>37</v>
      </c>
      <c r="H4545" s="1">
        <v>45594</v>
      </c>
      <c r="I4545" t="s">
        <v>38</v>
      </c>
      <c r="J4545" t="s">
        <v>17</v>
      </c>
      <c r="K4545" t="b">
        <v>1</v>
      </c>
      <c r="L4545" t="str">
        <f t="shared" si="211"/>
        <v>quali-propropiconazole14.3</v>
      </c>
      <c r="M4545" t="str">
        <f t="shared" si="212"/>
        <v>quali-propropiconazole14.353883-363</v>
      </c>
      <c r="N4545" t="str">
        <f>IFERROR(VLOOKUP(LOWER(M4545),file_list!$B:$B,1,FALSE),FALSE)</f>
        <v>quali-propropiconazole14.353883-363</v>
      </c>
      <c r="O4545" t="str">
        <f t="shared" si="213"/>
        <v>TRUE</v>
      </c>
    </row>
    <row r="4546" spans="1:15" x14ac:dyDescent="0.2">
      <c r="A4546" t="s">
        <v>7936</v>
      </c>
      <c r="B4546" t="s">
        <v>7937</v>
      </c>
      <c r="C4546">
        <v>53883</v>
      </c>
      <c r="D4546" t="s">
        <v>14</v>
      </c>
      <c r="E4546">
        <v>1301576</v>
      </c>
      <c r="F4546" t="s">
        <v>15</v>
      </c>
      <c r="G4546" t="s">
        <v>37</v>
      </c>
      <c r="H4546" s="1">
        <v>45817</v>
      </c>
      <c r="I4546" t="s">
        <v>38</v>
      </c>
      <c r="J4546" t="s">
        <v>49</v>
      </c>
      <c r="K4546" t="b">
        <v>1</v>
      </c>
      <c r="L4546" t="str">
        <f t="shared" si="211"/>
        <v>quali-prooxadiazonsc</v>
      </c>
      <c r="M4546" t="str">
        <f t="shared" si="212"/>
        <v>quali-prooxadiazonsc53883-364</v>
      </c>
      <c r="N4546" t="str">
        <f>IFERROR(VLOOKUP(LOWER(M4546),file_list!$B:$B,1,FALSE),FALSE)</f>
        <v>quali-prooxadiazonsc53883-364</v>
      </c>
      <c r="O4546" t="str">
        <f t="shared" si="213"/>
        <v>TRUE</v>
      </c>
    </row>
    <row r="4547" spans="1:15" x14ac:dyDescent="0.2">
      <c r="A4547" t="s">
        <v>7938</v>
      </c>
      <c r="B4547" t="s">
        <v>7939</v>
      </c>
      <c r="C4547">
        <v>53883</v>
      </c>
      <c r="D4547" t="s">
        <v>14</v>
      </c>
      <c r="E4547">
        <v>1288087</v>
      </c>
      <c r="F4547" t="s">
        <v>15</v>
      </c>
      <c r="G4547" t="s">
        <v>37</v>
      </c>
      <c r="H4547" s="1">
        <v>45594</v>
      </c>
      <c r="I4547" t="s">
        <v>38</v>
      </c>
      <c r="J4547" t="s">
        <v>123</v>
      </c>
      <c r="K4547" t="b">
        <v>0</v>
      </c>
      <c r="L4547" t="str">
        <f t="shared" ref="L4547:L4610" si="214">SUBSTITUTE(LOWER(SUBSTITUTE(SUBSTITUTE(SUBSTITUTE(B4547," ",""),"/",""),"&amp;","")),"and","")</f>
        <v>quali-probifenthrinit7.9f(nousewithin100ftofwaterbodies)</v>
      </c>
      <c r="M4547" t="str">
        <f t="shared" ref="M4547:M4610" si="215">_xlfn.CONCAT(L4547,A4547)</f>
        <v>quali-probifenthrinit7.9f(nousewithin100ftofwaterbodies)53883-365</v>
      </c>
      <c r="N4547" t="str">
        <f>IFERROR(VLOOKUP(LOWER(M4547),file_list!$B:$B,1,FALSE),FALSE)</f>
        <v>quali-probifenthrinit7.9f(nousewithin100ftofwaterbodies)53883-365</v>
      </c>
      <c r="O4547" t="str">
        <f t="shared" si="213"/>
        <v>TRUE</v>
      </c>
    </row>
    <row r="4548" spans="1:15" x14ac:dyDescent="0.2">
      <c r="A4548" t="s">
        <v>7938</v>
      </c>
      <c r="B4548" t="s">
        <v>7940</v>
      </c>
      <c r="C4548">
        <v>53883</v>
      </c>
      <c r="D4548" t="s">
        <v>14</v>
      </c>
      <c r="E4548">
        <v>1207094</v>
      </c>
      <c r="F4548" t="s">
        <v>15</v>
      </c>
      <c r="G4548" t="s">
        <v>16</v>
      </c>
      <c r="H4548" s="1">
        <v>44127</v>
      </c>
      <c r="I4548" t="s">
        <v>54</v>
      </c>
      <c r="J4548" t="s">
        <v>20</v>
      </c>
      <c r="K4548" t="b">
        <v>0</v>
      </c>
      <c r="L4548" t="str">
        <f t="shared" si="214"/>
        <v>quali-probifenthrinit7.9f(nousewithin100ftofwaterbodies)(2ee-spottedlanternfly)</v>
      </c>
      <c r="M4548" t="str">
        <f t="shared" si="215"/>
        <v>quali-probifenthrinit7.9f(nousewithin100ftofwaterbodies)(2ee-spottedlanternfly)53883-365</v>
      </c>
      <c r="N4548" t="str">
        <f>IFERROR(VLOOKUP(LOWER(M4548),file_list!$B:$B,1,FALSE),FALSE)</f>
        <v>quali-probifenthrinit7.9f(nousewithin100ftofwaterbodies)(2ee-spottedlanternfly)53883-365</v>
      </c>
      <c r="O4548" t="str">
        <f t="shared" si="213"/>
        <v>TRUE</v>
      </c>
    </row>
    <row r="4549" spans="1:15" x14ac:dyDescent="0.2">
      <c r="A4549" t="s">
        <v>7941</v>
      </c>
      <c r="B4549" t="s">
        <v>7942</v>
      </c>
      <c r="C4549">
        <v>53883</v>
      </c>
      <c r="D4549" t="s">
        <v>14</v>
      </c>
      <c r="E4549">
        <v>1288087</v>
      </c>
      <c r="F4549" t="s">
        <v>15</v>
      </c>
      <c r="G4549" t="s">
        <v>37</v>
      </c>
      <c r="H4549" s="1">
        <v>45594</v>
      </c>
      <c r="I4549" t="s">
        <v>38</v>
      </c>
      <c r="J4549" t="s">
        <v>20</v>
      </c>
      <c r="K4549" t="b">
        <v>0</v>
      </c>
      <c r="L4549" t="str">
        <f t="shared" si="214"/>
        <v>quali-probifenthringolfnursery7.9f(nysspecificlanguagenouseonsodfarmsorgolfcoursesonli)</v>
      </c>
      <c r="M4549" t="str">
        <f t="shared" si="215"/>
        <v>quali-probifenthringolfnursery7.9f(nysspecificlanguagenouseonsodfarmsorgolfcoursesonli)53883-366</v>
      </c>
      <c r="N4549" t="str">
        <f>IFERROR(VLOOKUP(LOWER(M4549),file_list!$B:$B,1,FALSE),FALSE)</f>
        <v>quali-probifenthringolfnursery7.9f(nysspecificlanguagenouseonsodfarmsorgolfcoursesonli)53883-366</v>
      </c>
      <c r="O4549" t="str">
        <f t="shared" si="213"/>
        <v>TRUE</v>
      </c>
    </row>
    <row r="4550" spans="1:15" x14ac:dyDescent="0.2">
      <c r="A4550" t="s">
        <v>7943</v>
      </c>
      <c r="B4550" t="s">
        <v>7944</v>
      </c>
      <c r="C4550">
        <v>53883</v>
      </c>
      <c r="D4550" t="s">
        <v>14</v>
      </c>
      <c r="E4550">
        <v>1288087</v>
      </c>
      <c r="F4550" t="s">
        <v>15</v>
      </c>
      <c r="G4550" t="s">
        <v>37</v>
      </c>
      <c r="H4550" s="1">
        <v>45594</v>
      </c>
      <c r="I4550" t="s">
        <v>38</v>
      </c>
      <c r="J4550" t="s">
        <v>20</v>
      </c>
      <c r="K4550" t="b">
        <v>1</v>
      </c>
      <c r="L4550" t="str">
        <f t="shared" si="214"/>
        <v>quali-proimidacloprid0.5ginsecticide</v>
      </c>
      <c r="M4550" t="str">
        <f t="shared" si="215"/>
        <v>quali-proimidacloprid0.5ginsecticide53883-367</v>
      </c>
      <c r="N4550" t="str">
        <f>IFERROR(VLOOKUP(LOWER(M4550),file_list!$B:$B,1,FALSE),FALSE)</f>
        <v>quali-proimidacloprid0.5ginsecticide53883-367</v>
      </c>
      <c r="O4550" t="str">
        <f t="shared" si="213"/>
        <v>TRUE</v>
      </c>
    </row>
    <row r="4551" spans="1:15" x14ac:dyDescent="0.2">
      <c r="A4551" t="s">
        <v>7945</v>
      </c>
      <c r="B4551" t="s">
        <v>7946</v>
      </c>
      <c r="C4551">
        <v>53883</v>
      </c>
      <c r="D4551" t="s">
        <v>78</v>
      </c>
      <c r="E4551">
        <v>1288087</v>
      </c>
      <c r="F4551" t="s">
        <v>15</v>
      </c>
      <c r="G4551" t="s">
        <v>37</v>
      </c>
      <c r="H4551" s="1">
        <v>45594</v>
      </c>
      <c r="I4551" t="s">
        <v>38</v>
      </c>
      <c r="J4551" t="s">
        <v>49</v>
      </c>
      <c r="K4551" t="b">
        <v>1</v>
      </c>
      <c r="L4551" t="str">
        <f t="shared" si="214"/>
        <v>quali-prooryzalin4</v>
      </c>
      <c r="M4551" t="str">
        <f t="shared" si="215"/>
        <v>quali-prooryzalin453883-369</v>
      </c>
      <c r="N4551" t="str">
        <f>IFERROR(VLOOKUP(LOWER(M4551),file_list!$B:$B,1,FALSE),FALSE)</f>
        <v>quali-prooryzalin453883-369</v>
      </c>
      <c r="O4551" t="str">
        <f t="shared" si="213"/>
        <v>TRUE</v>
      </c>
    </row>
    <row r="4552" spans="1:15" x14ac:dyDescent="0.2">
      <c r="A4552" t="s">
        <v>7947</v>
      </c>
      <c r="B4552" t="s">
        <v>7948</v>
      </c>
      <c r="C4552">
        <v>53883</v>
      </c>
      <c r="D4552" t="s">
        <v>14</v>
      </c>
      <c r="E4552">
        <v>1288087</v>
      </c>
      <c r="F4552" t="s">
        <v>15</v>
      </c>
      <c r="G4552" t="s">
        <v>37</v>
      </c>
      <c r="H4552" s="1">
        <v>45594</v>
      </c>
      <c r="I4552" t="s">
        <v>38</v>
      </c>
      <c r="J4552" t="s">
        <v>201</v>
      </c>
      <c r="K4552" t="b">
        <v>1</v>
      </c>
      <c r="L4552" t="str">
        <f t="shared" si="214"/>
        <v>quali-proabamectin0.15ec</v>
      </c>
      <c r="M4552" t="str">
        <f t="shared" si="215"/>
        <v>quali-proabamectin0.15ec53883-371</v>
      </c>
      <c r="N4552" t="str">
        <f>IFERROR(VLOOKUP(LOWER(M4552),file_list!$B:$B,1,FALSE),FALSE)</f>
        <v>quali-proabamectin0.15ec53883-371</v>
      </c>
      <c r="O4552" t="str">
        <f t="shared" si="213"/>
        <v>TRUE</v>
      </c>
    </row>
    <row r="4553" spans="1:15" x14ac:dyDescent="0.2">
      <c r="A4553" t="s">
        <v>7949</v>
      </c>
      <c r="B4553" t="s">
        <v>7950</v>
      </c>
      <c r="C4553">
        <v>53883</v>
      </c>
      <c r="D4553" t="s">
        <v>14</v>
      </c>
      <c r="E4553">
        <v>1301578</v>
      </c>
      <c r="F4553" t="s">
        <v>15</v>
      </c>
      <c r="G4553" t="s">
        <v>37</v>
      </c>
      <c r="H4553" s="1">
        <v>45817</v>
      </c>
      <c r="I4553" t="s">
        <v>38</v>
      </c>
      <c r="J4553" t="s">
        <v>49</v>
      </c>
      <c r="K4553" t="b">
        <v>1</v>
      </c>
      <c r="L4553" t="str">
        <f t="shared" si="214"/>
        <v>quali-prooxadiazon2g</v>
      </c>
      <c r="M4553" t="str">
        <f t="shared" si="215"/>
        <v>quali-prooxadiazon2g53883-372</v>
      </c>
      <c r="N4553" t="str">
        <f>IFERROR(VLOOKUP(LOWER(M4553),file_list!$B:$B,1,FALSE),FALSE)</f>
        <v>quali-prooxadiazon2g53883-372</v>
      </c>
      <c r="O4553" t="str">
        <f t="shared" si="213"/>
        <v>TRUE</v>
      </c>
    </row>
    <row r="4554" spans="1:15" x14ac:dyDescent="0.2">
      <c r="A4554" t="s">
        <v>7951</v>
      </c>
      <c r="B4554" t="s">
        <v>7952</v>
      </c>
      <c r="C4554">
        <v>53883</v>
      </c>
      <c r="D4554" t="s">
        <v>14</v>
      </c>
      <c r="E4554">
        <v>1288087</v>
      </c>
      <c r="F4554" t="s">
        <v>15</v>
      </c>
      <c r="G4554" t="s">
        <v>37</v>
      </c>
      <c r="H4554" s="1">
        <v>45594</v>
      </c>
      <c r="I4554" t="s">
        <v>38</v>
      </c>
      <c r="J4554" t="s">
        <v>49</v>
      </c>
      <c r="K4554" t="b">
        <v>0</v>
      </c>
      <c r="L4554" t="str">
        <f t="shared" si="214"/>
        <v>quali-pro2-dherbicide(noli)(maxrate0.25lbclopyralidyr)</v>
      </c>
      <c r="M4554" t="str">
        <f t="shared" si="215"/>
        <v>quali-pro2-dherbicide(noli)(maxrate0.25lbclopyralidyr)53883-377</v>
      </c>
      <c r="N4554" t="str">
        <f>IFERROR(VLOOKUP(LOWER(M4554),file_list!$B:$B,1,FALSE),FALSE)</f>
        <v>quali-pro2-dherbicide(noli)(maxrate0.25lbclopyralidyr)53883-377</v>
      </c>
      <c r="O4554" t="str">
        <f t="shared" si="213"/>
        <v>TRUE</v>
      </c>
    </row>
    <row r="4555" spans="1:15" x14ac:dyDescent="0.2">
      <c r="A4555" t="s">
        <v>7953</v>
      </c>
      <c r="B4555" t="s">
        <v>7954</v>
      </c>
      <c r="C4555">
        <v>53883</v>
      </c>
      <c r="D4555" t="s">
        <v>14</v>
      </c>
      <c r="E4555">
        <v>1288087</v>
      </c>
      <c r="F4555" t="s">
        <v>15</v>
      </c>
      <c r="G4555" t="s">
        <v>37</v>
      </c>
      <c r="H4555" s="1">
        <v>45594</v>
      </c>
      <c r="I4555" t="s">
        <v>38</v>
      </c>
      <c r="J4555" t="s">
        <v>49</v>
      </c>
      <c r="K4555" t="b">
        <v>1</v>
      </c>
      <c r="L4555" t="str">
        <f t="shared" si="214"/>
        <v>quali-pro3-dherbicide</v>
      </c>
      <c r="M4555" t="str">
        <f t="shared" si="215"/>
        <v>quali-pro3-dherbicide53883-378</v>
      </c>
      <c r="N4555" t="str">
        <f>IFERROR(VLOOKUP(LOWER(M4555),file_list!$B:$B,1,FALSE),FALSE)</f>
        <v>quali-pro3-dherbicide53883-378</v>
      </c>
      <c r="O4555" t="str">
        <f t="shared" si="213"/>
        <v>TRUE</v>
      </c>
    </row>
    <row r="4556" spans="1:15" x14ac:dyDescent="0.2">
      <c r="A4556" t="s">
        <v>7953</v>
      </c>
      <c r="B4556" t="s">
        <v>7955</v>
      </c>
      <c r="C4556">
        <v>53883</v>
      </c>
      <c r="D4556" t="s">
        <v>14</v>
      </c>
      <c r="E4556">
        <v>1288087</v>
      </c>
      <c r="F4556" t="s">
        <v>15</v>
      </c>
      <c r="G4556" t="s">
        <v>37</v>
      </c>
      <c r="H4556" s="1">
        <v>45594</v>
      </c>
      <c r="I4556" t="s">
        <v>38</v>
      </c>
      <c r="J4556" t="s">
        <v>49</v>
      </c>
      <c r="K4556" t="b">
        <v>1</v>
      </c>
      <c r="L4556" t="str">
        <f t="shared" si="214"/>
        <v>martin's3-waylawnweedkiller</v>
      </c>
      <c r="M4556" t="str">
        <f t="shared" si="215"/>
        <v>martin's3-waylawnweedkiller53883-378</v>
      </c>
      <c r="N4556" t="str">
        <f>IFERROR(VLOOKUP(LOWER(M4556),file_list!$B:$B,1,FALSE),FALSE)</f>
        <v>martin's3-waylawnweedkiller53883-378</v>
      </c>
      <c r="O4556" t="str">
        <f t="shared" si="213"/>
        <v>TRUE</v>
      </c>
    </row>
    <row r="4557" spans="1:15" x14ac:dyDescent="0.2">
      <c r="A4557" t="s">
        <v>7956</v>
      </c>
      <c r="B4557" t="s">
        <v>7957</v>
      </c>
      <c r="C4557">
        <v>53883</v>
      </c>
      <c r="D4557" t="s">
        <v>14</v>
      </c>
      <c r="E4557">
        <v>1288087</v>
      </c>
      <c r="F4557" t="s">
        <v>15</v>
      </c>
      <c r="G4557" t="s">
        <v>37</v>
      </c>
      <c r="H4557" s="1">
        <v>45594</v>
      </c>
      <c r="I4557" t="s">
        <v>38</v>
      </c>
      <c r="J4557" t="s">
        <v>49</v>
      </c>
      <c r="K4557" t="b">
        <v>1</v>
      </c>
      <c r="L4557" t="str">
        <f t="shared" si="214"/>
        <v>quali-proprodiamine4l</v>
      </c>
      <c r="M4557" t="str">
        <f t="shared" si="215"/>
        <v>quali-proprodiamine4l53883-379</v>
      </c>
      <c r="N4557" t="str">
        <f>IFERROR(VLOOKUP(LOWER(M4557),file_list!$B:$B,1,FALSE),FALSE)</f>
        <v>quali-proprodiamine4l53883-379</v>
      </c>
      <c r="O4557" t="str">
        <f t="shared" si="213"/>
        <v>TRUE</v>
      </c>
    </row>
    <row r="4558" spans="1:15" x14ac:dyDescent="0.2">
      <c r="A4558" t="s">
        <v>7958</v>
      </c>
      <c r="B4558" t="s">
        <v>7959</v>
      </c>
      <c r="C4558">
        <v>53883</v>
      </c>
      <c r="D4558" t="s">
        <v>14</v>
      </c>
      <c r="E4558">
        <v>1288087</v>
      </c>
      <c r="F4558" t="s">
        <v>15</v>
      </c>
      <c r="G4558" t="s">
        <v>37</v>
      </c>
      <c r="H4558" s="1">
        <v>45594</v>
      </c>
      <c r="I4558" t="s">
        <v>38</v>
      </c>
      <c r="J4558" t="s">
        <v>49</v>
      </c>
      <c r="K4558" t="b">
        <v>1</v>
      </c>
      <c r="L4558" t="str">
        <f t="shared" si="214"/>
        <v>armortechkade4l</v>
      </c>
      <c r="M4558" t="str">
        <f t="shared" si="215"/>
        <v>armortechkade4l53883-379-86064</v>
      </c>
      <c r="N4558" t="str">
        <f>IFERROR(VLOOKUP(LOWER(M4558),file_list!$B:$B,1,FALSE),FALSE)</f>
        <v>armortechkade4l53883-379-86064</v>
      </c>
      <c r="O4558" t="str">
        <f t="shared" si="213"/>
        <v>TRUE</v>
      </c>
    </row>
    <row r="4559" spans="1:15" x14ac:dyDescent="0.2">
      <c r="A4559" t="s">
        <v>7960</v>
      </c>
      <c r="B4559" t="s">
        <v>7961</v>
      </c>
      <c r="C4559">
        <v>53883</v>
      </c>
      <c r="D4559" t="s">
        <v>14</v>
      </c>
      <c r="E4559">
        <v>1288087</v>
      </c>
      <c r="F4559" t="s">
        <v>15</v>
      </c>
      <c r="G4559" t="s">
        <v>37</v>
      </c>
      <c r="H4559" s="1">
        <v>45594</v>
      </c>
      <c r="I4559" t="s">
        <v>38</v>
      </c>
      <c r="J4559" t="s">
        <v>17</v>
      </c>
      <c r="K4559" t="b">
        <v>1</v>
      </c>
      <c r="L4559" t="str">
        <f t="shared" si="214"/>
        <v>quali-proipro2</v>
      </c>
      <c r="M4559" t="str">
        <f t="shared" si="215"/>
        <v>quali-proipro253883-380</v>
      </c>
      <c r="N4559" t="str">
        <f>IFERROR(VLOOKUP(LOWER(M4559),file_list!$B:$B,1,FALSE),FALSE)</f>
        <v>quali-proipro253883-380</v>
      </c>
      <c r="O4559" t="str">
        <f t="shared" si="213"/>
        <v>TRUE</v>
      </c>
    </row>
    <row r="4560" spans="1:15" x14ac:dyDescent="0.2">
      <c r="A4560" t="s">
        <v>7962</v>
      </c>
      <c r="B4560" t="s">
        <v>7963</v>
      </c>
      <c r="C4560">
        <v>53883</v>
      </c>
      <c r="D4560" t="s">
        <v>14</v>
      </c>
      <c r="E4560">
        <v>1288087</v>
      </c>
      <c r="F4560" t="s">
        <v>15</v>
      </c>
      <c r="G4560" t="s">
        <v>37</v>
      </c>
      <c r="H4560" s="1">
        <v>45594</v>
      </c>
      <c r="I4560" t="s">
        <v>38</v>
      </c>
      <c r="J4560" t="s">
        <v>20</v>
      </c>
      <c r="K4560" t="b">
        <v>1</v>
      </c>
      <c r="L4560" t="str">
        <f t="shared" si="214"/>
        <v>strykerwasphornetkiller</v>
      </c>
      <c r="M4560" t="str">
        <f t="shared" si="215"/>
        <v>strykerwasphornetkiller53883-384</v>
      </c>
      <c r="N4560" t="str">
        <f>IFERROR(VLOOKUP(LOWER(M4560),file_list!$B:$B,1,FALSE),FALSE)</f>
        <v>strykerwasphornetkiller53883-384</v>
      </c>
      <c r="O4560" t="str">
        <f t="shared" si="213"/>
        <v>TRUE</v>
      </c>
    </row>
    <row r="4561" spans="1:15" x14ac:dyDescent="0.2">
      <c r="A4561" t="s">
        <v>7964</v>
      </c>
      <c r="B4561" t="s">
        <v>7965</v>
      </c>
      <c r="C4561">
        <v>53883</v>
      </c>
      <c r="D4561" t="s">
        <v>14</v>
      </c>
      <c r="E4561">
        <v>1288087</v>
      </c>
      <c r="F4561" t="s">
        <v>15</v>
      </c>
      <c r="G4561" t="s">
        <v>37</v>
      </c>
      <c r="H4561" s="1">
        <v>45594</v>
      </c>
      <c r="I4561" t="s">
        <v>38</v>
      </c>
      <c r="J4561" t="s">
        <v>20</v>
      </c>
      <c r="K4561" t="b">
        <v>1</v>
      </c>
      <c r="L4561" t="str">
        <f t="shared" si="214"/>
        <v>permethrincs</v>
      </c>
      <c r="M4561" t="str">
        <f t="shared" si="215"/>
        <v>permethrincs53883-388</v>
      </c>
      <c r="N4561" t="str">
        <f>IFERROR(VLOOKUP(LOWER(M4561),file_list!$B:$B,1,FALSE),FALSE)</f>
        <v>permethrincs53883-388</v>
      </c>
      <c r="O4561" t="str">
        <f t="shared" si="213"/>
        <v>TRUE</v>
      </c>
    </row>
    <row r="4562" spans="1:15" x14ac:dyDescent="0.2">
      <c r="A4562" t="s">
        <v>7966</v>
      </c>
      <c r="B4562" t="s">
        <v>7967</v>
      </c>
      <c r="C4562">
        <v>53883</v>
      </c>
      <c r="D4562" t="s">
        <v>14</v>
      </c>
      <c r="E4562">
        <v>1288087</v>
      </c>
      <c r="F4562" t="s">
        <v>15</v>
      </c>
      <c r="G4562" t="s">
        <v>37</v>
      </c>
      <c r="H4562" s="1">
        <v>45594</v>
      </c>
      <c r="I4562" t="s">
        <v>38</v>
      </c>
      <c r="J4562" t="s">
        <v>20</v>
      </c>
      <c r="K4562" t="b">
        <v>1</v>
      </c>
      <c r="L4562" t="str">
        <f t="shared" si="214"/>
        <v>cyzmiccs(noappwithin100ftofcoastalmarsh)</v>
      </c>
      <c r="M4562" t="str">
        <f t="shared" si="215"/>
        <v>cyzmiccs(noappwithin100ftofcoastalmarsh)53883-389</v>
      </c>
      <c r="N4562" t="str">
        <f>IFERROR(VLOOKUP(LOWER(M4562),file_list!$B:$B,1,FALSE),FALSE)</f>
        <v>cyzmiccs(noappwithin100ftofcoastalmarsh)53883-389</v>
      </c>
      <c r="O4562" t="str">
        <f t="shared" si="213"/>
        <v>TRUE</v>
      </c>
    </row>
    <row r="4563" spans="1:15" x14ac:dyDescent="0.2">
      <c r="A4563" t="s">
        <v>7968</v>
      </c>
      <c r="B4563" t="s">
        <v>7969</v>
      </c>
      <c r="C4563">
        <v>53883</v>
      </c>
      <c r="D4563" t="s">
        <v>14</v>
      </c>
      <c r="E4563">
        <v>1288087</v>
      </c>
      <c r="F4563" t="s">
        <v>15</v>
      </c>
      <c r="G4563" t="s">
        <v>37</v>
      </c>
      <c r="H4563" s="1">
        <v>45594</v>
      </c>
      <c r="I4563" t="s">
        <v>38</v>
      </c>
      <c r="J4563" t="s">
        <v>17</v>
      </c>
      <c r="K4563" t="b">
        <v>1</v>
      </c>
      <c r="L4563" t="str">
        <f t="shared" si="214"/>
        <v>strobe2l</v>
      </c>
      <c r="M4563" t="str">
        <f t="shared" si="215"/>
        <v>strobe2l53883-393</v>
      </c>
      <c r="N4563" t="str">
        <f>IFERROR(VLOOKUP(LOWER(M4563),file_list!$B:$B,1,FALSE),FALSE)</f>
        <v>strobe2l53883-393</v>
      </c>
      <c r="O4563" t="str">
        <f t="shared" si="213"/>
        <v>TRUE</v>
      </c>
    </row>
    <row r="4564" spans="1:15" x14ac:dyDescent="0.2">
      <c r="A4564" t="s">
        <v>7970</v>
      </c>
      <c r="B4564" t="s">
        <v>7971</v>
      </c>
      <c r="C4564">
        <v>53883</v>
      </c>
      <c r="D4564" t="s">
        <v>78</v>
      </c>
      <c r="E4564">
        <v>1288087</v>
      </c>
      <c r="F4564" t="s">
        <v>15</v>
      </c>
      <c r="G4564" t="s">
        <v>37</v>
      </c>
      <c r="H4564" s="1">
        <v>45594</v>
      </c>
      <c r="I4564" t="s">
        <v>38</v>
      </c>
      <c r="J4564" t="s">
        <v>49</v>
      </c>
      <c r="K4564" t="b">
        <v>1</v>
      </c>
      <c r="L4564" t="str">
        <f t="shared" si="214"/>
        <v>qualiprodithiopyrl(nysspecificlang)</v>
      </c>
      <c r="M4564" t="str">
        <f t="shared" si="215"/>
        <v>qualiprodithiopyrl(nysspecificlang)53883-399</v>
      </c>
      <c r="N4564" t="str">
        <f>IFERROR(VLOOKUP(LOWER(M4564),file_list!$B:$B,1,FALSE),FALSE)</f>
        <v>qualiprodithiopyrl(nysspecificlang)53883-399</v>
      </c>
      <c r="O4564" t="str">
        <f t="shared" si="213"/>
        <v>TRUE</v>
      </c>
    </row>
    <row r="4565" spans="1:15" x14ac:dyDescent="0.2">
      <c r="A4565" t="s">
        <v>7972</v>
      </c>
      <c r="B4565" t="s">
        <v>7973</v>
      </c>
      <c r="C4565">
        <v>53883</v>
      </c>
      <c r="D4565" t="s">
        <v>78</v>
      </c>
      <c r="E4565">
        <v>1288087</v>
      </c>
      <c r="F4565" t="s">
        <v>15</v>
      </c>
      <c r="G4565" t="s">
        <v>37</v>
      </c>
      <c r="H4565" s="1">
        <v>45594</v>
      </c>
      <c r="I4565" t="s">
        <v>38</v>
      </c>
      <c r="J4565" t="s">
        <v>20</v>
      </c>
      <c r="K4565" t="b">
        <v>0</v>
      </c>
      <c r="L4565" t="str">
        <f t="shared" si="214"/>
        <v>pystolfarmdairyaerosol</v>
      </c>
      <c r="M4565" t="str">
        <f t="shared" si="215"/>
        <v>pystolfarmdairyaerosol53883-403</v>
      </c>
      <c r="N4565" t="str">
        <f>IFERROR(VLOOKUP(LOWER(M4565),file_list!$B:$B,1,FALSE),FALSE)</f>
        <v>pystolfarmdairyaerosol53883-403</v>
      </c>
      <c r="O4565" t="str">
        <f t="shared" si="213"/>
        <v>TRUE</v>
      </c>
    </row>
    <row r="4566" spans="1:15" x14ac:dyDescent="0.2">
      <c r="A4566" t="s">
        <v>7974</v>
      </c>
      <c r="B4566" t="s">
        <v>7975</v>
      </c>
      <c r="C4566">
        <v>53883</v>
      </c>
      <c r="D4566" t="s">
        <v>14</v>
      </c>
      <c r="E4566">
        <v>1288087</v>
      </c>
      <c r="F4566" t="s">
        <v>15</v>
      </c>
      <c r="G4566" t="s">
        <v>37</v>
      </c>
      <c r="H4566" s="1">
        <v>45594</v>
      </c>
      <c r="I4566" t="s">
        <v>38</v>
      </c>
      <c r="J4566" t="s">
        <v>209</v>
      </c>
      <c r="K4566" t="b">
        <v>1</v>
      </c>
      <c r="L4566" t="str">
        <f t="shared" si="214"/>
        <v>quali-protodal</v>
      </c>
      <c r="M4566" t="str">
        <f t="shared" si="215"/>
        <v>quali-protodal53883-410</v>
      </c>
      <c r="N4566" t="str">
        <f>IFERROR(VLOOKUP(LOWER(M4566),file_list!$B:$B,1,FALSE),FALSE)</f>
        <v>quali-protodal53883-410</v>
      </c>
      <c r="O4566" t="str">
        <f t="shared" si="213"/>
        <v>TRUE</v>
      </c>
    </row>
    <row r="4567" spans="1:15" x14ac:dyDescent="0.2">
      <c r="A4567" t="s">
        <v>7976</v>
      </c>
      <c r="B4567" t="s">
        <v>7977</v>
      </c>
      <c r="C4567">
        <v>53883</v>
      </c>
      <c r="D4567" t="s">
        <v>14</v>
      </c>
      <c r="E4567">
        <v>1288087</v>
      </c>
      <c r="F4567" t="s">
        <v>15</v>
      </c>
      <c r="G4567" t="s">
        <v>37</v>
      </c>
      <c r="H4567" s="1">
        <v>45594</v>
      </c>
      <c r="I4567" t="s">
        <v>38</v>
      </c>
      <c r="J4567" t="s">
        <v>7978</v>
      </c>
      <c r="K4567" t="b">
        <v>1</v>
      </c>
      <c r="L4567" t="str">
        <f t="shared" si="214"/>
        <v>d-fensenxt</v>
      </c>
      <c r="M4567" t="str">
        <f t="shared" si="215"/>
        <v>d-fensenxt53883-415</v>
      </c>
      <c r="N4567" t="str">
        <f>IFERROR(VLOOKUP(LOWER(M4567),file_list!$B:$B,1,FALSE),FALSE)</f>
        <v>d-fensenxt53883-415</v>
      </c>
      <c r="O4567" t="str">
        <f t="shared" si="213"/>
        <v>TRUE</v>
      </c>
    </row>
    <row r="4568" spans="1:15" x14ac:dyDescent="0.2">
      <c r="A4568" t="s">
        <v>7979</v>
      </c>
      <c r="B4568" t="s">
        <v>7980</v>
      </c>
      <c r="C4568">
        <v>53883</v>
      </c>
      <c r="D4568" t="s">
        <v>14</v>
      </c>
      <c r="E4568">
        <v>1288087</v>
      </c>
      <c r="F4568" t="s">
        <v>15</v>
      </c>
      <c r="G4568" t="s">
        <v>37</v>
      </c>
      <c r="H4568" s="1">
        <v>45594</v>
      </c>
      <c r="I4568" t="s">
        <v>38</v>
      </c>
      <c r="J4568" t="s">
        <v>17</v>
      </c>
      <c r="K4568" t="b">
        <v>1</v>
      </c>
      <c r="L4568" t="str">
        <f t="shared" si="214"/>
        <v>strobepro</v>
      </c>
      <c r="M4568" t="str">
        <f t="shared" si="215"/>
        <v>strobepro53883-418</v>
      </c>
      <c r="N4568" t="str">
        <f>IFERROR(VLOOKUP(LOWER(M4568),file_list!$B:$B,1,FALSE),FALSE)</f>
        <v>strobepro53883-418</v>
      </c>
      <c r="O4568" t="str">
        <f t="shared" si="213"/>
        <v>TRUE</v>
      </c>
    </row>
    <row r="4569" spans="1:15" x14ac:dyDescent="0.2">
      <c r="A4569" t="s">
        <v>7981</v>
      </c>
      <c r="B4569" t="s">
        <v>7982</v>
      </c>
      <c r="C4569">
        <v>53883</v>
      </c>
      <c r="D4569" t="s">
        <v>14</v>
      </c>
      <c r="E4569">
        <v>1288087</v>
      </c>
      <c r="F4569" t="s">
        <v>15</v>
      </c>
      <c r="G4569" t="s">
        <v>37</v>
      </c>
      <c r="H4569" s="1">
        <v>45594</v>
      </c>
      <c r="I4569" t="s">
        <v>38</v>
      </c>
      <c r="J4569" t="s">
        <v>458</v>
      </c>
      <c r="K4569" t="b">
        <v>1</v>
      </c>
      <c r="L4569" t="str">
        <f t="shared" si="214"/>
        <v>pivotultraplus</v>
      </c>
      <c r="M4569" t="str">
        <f t="shared" si="215"/>
        <v>pivotultraplus53883-421</v>
      </c>
      <c r="N4569" t="str">
        <f>IFERROR(VLOOKUP(LOWER(M4569),file_list!$B:$B,1,FALSE),FALSE)</f>
        <v>pivotultraplus53883-421</v>
      </c>
      <c r="O4569" t="str">
        <f t="shared" si="213"/>
        <v>TRUE</v>
      </c>
    </row>
    <row r="4570" spans="1:15" x14ac:dyDescent="0.2">
      <c r="A4570" t="s">
        <v>7983</v>
      </c>
      <c r="B4570" t="s">
        <v>7984</v>
      </c>
      <c r="C4570">
        <v>53883</v>
      </c>
      <c r="D4570" t="s">
        <v>78</v>
      </c>
      <c r="E4570">
        <v>1288087</v>
      </c>
      <c r="F4570" t="s">
        <v>15</v>
      </c>
      <c r="G4570" t="s">
        <v>37</v>
      </c>
      <c r="H4570" s="1">
        <v>45594</v>
      </c>
      <c r="I4570" t="s">
        <v>38</v>
      </c>
      <c r="J4570" t="s">
        <v>201</v>
      </c>
      <c r="K4570" t="b">
        <v>1</v>
      </c>
      <c r="L4570" t="str">
        <f t="shared" si="214"/>
        <v>bedbugeliminator(martin's)</v>
      </c>
      <c r="M4570" t="str">
        <f t="shared" si="215"/>
        <v>bedbugeliminator(martin's)53883-422</v>
      </c>
      <c r="N4570" t="str">
        <f>IFERROR(VLOOKUP(LOWER(M4570),file_list!$B:$B,1,FALSE),FALSE)</f>
        <v>bedbugeliminator(martin's)53883-422</v>
      </c>
      <c r="O4570" t="str">
        <f t="shared" si="213"/>
        <v>TRUE</v>
      </c>
    </row>
    <row r="4571" spans="1:15" x14ac:dyDescent="0.2">
      <c r="A4571" t="s">
        <v>7985</v>
      </c>
      <c r="B4571" t="s">
        <v>7986</v>
      </c>
      <c r="C4571">
        <v>53883</v>
      </c>
      <c r="D4571" t="s">
        <v>14</v>
      </c>
      <c r="E4571">
        <v>1288087</v>
      </c>
      <c r="F4571" t="s">
        <v>15</v>
      </c>
      <c r="G4571" t="s">
        <v>37</v>
      </c>
      <c r="H4571" s="1">
        <v>45594</v>
      </c>
      <c r="I4571" t="s">
        <v>38</v>
      </c>
      <c r="J4571" t="s">
        <v>20</v>
      </c>
      <c r="K4571" t="b">
        <v>1</v>
      </c>
      <c r="L4571" t="str">
        <f t="shared" si="214"/>
        <v>duraflexcs</v>
      </c>
      <c r="M4571" t="str">
        <f t="shared" si="215"/>
        <v>duraflexcs53883-426</v>
      </c>
      <c r="N4571" t="str">
        <f>IFERROR(VLOOKUP(LOWER(M4571),file_list!$B:$B,1,FALSE),FALSE)</f>
        <v>duraflexcs53883-426</v>
      </c>
      <c r="O4571" t="str">
        <f t="shared" si="213"/>
        <v>TRUE</v>
      </c>
    </row>
    <row r="4572" spans="1:15" x14ac:dyDescent="0.2">
      <c r="A4572" t="s">
        <v>7987</v>
      </c>
      <c r="B4572" t="s">
        <v>7988</v>
      </c>
      <c r="C4572">
        <v>53883</v>
      </c>
      <c r="D4572" t="s">
        <v>14</v>
      </c>
      <c r="E4572">
        <v>1288087</v>
      </c>
      <c r="F4572" t="s">
        <v>15</v>
      </c>
      <c r="G4572" t="s">
        <v>37</v>
      </c>
      <c r="H4572" s="1">
        <v>45594</v>
      </c>
      <c r="I4572" t="s">
        <v>38</v>
      </c>
      <c r="J4572" t="s">
        <v>20</v>
      </c>
      <c r="K4572" t="b">
        <v>1</v>
      </c>
      <c r="L4572" t="str">
        <f t="shared" si="214"/>
        <v>proflex(noappwithin100ftofcoastalmarsh)</v>
      </c>
      <c r="M4572" t="str">
        <f t="shared" si="215"/>
        <v>proflex(noappwithin100ftofcoastalmarsh)53883-427</v>
      </c>
      <c r="N4572" t="str">
        <f>IFERROR(VLOOKUP(LOWER(M4572),file_list!$B:$B,1,FALSE),FALSE)</f>
        <v>proflex(noappwithin100ftofcoastalmarsh)53883-427</v>
      </c>
      <c r="O4572" t="str">
        <f t="shared" si="213"/>
        <v>TRUE</v>
      </c>
    </row>
    <row r="4573" spans="1:15" x14ac:dyDescent="0.2">
      <c r="A4573" t="s">
        <v>7989</v>
      </c>
      <c r="B4573" t="s">
        <v>7990</v>
      </c>
      <c r="C4573">
        <v>53883</v>
      </c>
      <c r="D4573" t="s">
        <v>14</v>
      </c>
      <c r="E4573">
        <v>1288087</v>
      </c>
      <c r="F4573" t="s">
        <v>15</v>
      </c>
      <c r="G4573" t="s">
        <v>37</v>
      </c>
      <c r="H4573" s="1">
        <v>45594</v>
      </c>
      <c r="I4573" t="s">
        <v>38</v>
      </c>
      <c r="J4573" t="s">
        <v>49</v>
      </c>
      <c r="K4573" t="b">
        <v>1</v>
      </c>
      <c r="L4573" t="str">
        <f t="shared" si="214"/>
        <v>quali-proprodiamine65wdg</v>
      </c>
      <c r="M4573" t="str">
        <f t="shared" si="215"/>
        <v>quali-proprodiamine65wdg53883-429</v>
      </c>
      <c r="N4573" t="str">
        <f>IFERROR(VLOOKUP(LOWER(M4573),file_list!$B:$B,1,FALSE),FALSE)</f>
        <v>quali-proprodiamine65wdg53883-429</v>
      </c>
      <c r="O4573" t="str">
        <f t="shared" si="213"/>
        <v>TRUE</v>
      </c>
    </row>
    <row r="4574" spans="1:15" x14ac:dyDescent="0.2">
      <c r="A4574" t="s">
        <v>7991</v>
      </c>
      <c r="B4574" t="s">
        <v>7992</v>
      </c>
      <c r="C4574">
        <v>53883</v>
      </c>
      <c r="D4574" t="s">
        <v>14</v>
      </c>
      <c r="E4574">
        <v>1288087</v>
      </c>
      <c r="F4574" t="s">
        <v>15</v>
      </c>
      <c r="G4574" t="s">
        <v>37</v>
      </c>
      <c r="H4574" s="1">
        <v>45594</v>
      </c>
      <c r="I4574" t="s">
        <v>38</v>
      </c>
      <c r="J4574" t="s">
        <v>17</v>
      </c>
      <c r="K4574" t="b">
        <v>0</v>
      </c>
      <c r="L4574" t="str">
        <f t="shared" si="214"/>
        <v>quali-promyclobutanil20ewto(nassausuffolk-nouseonornamentals,maxuserateonturf=1.95lbaia)</v>
      </c>
      <c r="M4574" t="str">
        <f t="shared" si="215"/>
        <v>quali-promyclobutanil20ewto(nassausuffolk-nouseonornamentals,maxuserateonturf=1.95lbaia)53883-431</v>
      </c>
      <c r="N4574" t="str">
        <f>IFERROR(VLOOKUP(LOWER(M4574),file_list!$B:$B,1,FALSE),FALSE)</f>
        <v>quali-promyclobutanil20ewto(nassausuffolk-nouseonornamentals,maxuserateonturf=1.95lbaia)53883-431</v>
      </c>
      <c r="O4574" t="str">
        <f t="shared" si="213"/>
        <v>TRUE</v>
      </c>
    </row>
    <row r="4575" spans="1:15" x14ac:dyDescent="0.2">
      <c r="A4575" t="s">
        <v>7993</v>
      </c>
      <c r="B4575" t="s">
        <v>7994</v>
      </c>
      <c r="C4575">
        <v>53883</v>
      </c>
      <c r="D4575" t="s">
        <v>14</v>
      </c>
      <c r="E4575">
        <v>1306286</v>
      </c>
      <c r="F4575" t="s">
        <v>15</v>
      </c>
      <c r="G4575" t="s">
        <v>37</v>
      </c>
      <c r="H4575" s="1">
        <v>45903</v>
      </c>
      <c r="I4575" t="s">
        <v>106</v>
      </c>
      <c r="J4575" t="s">
        <v>17</v>
      </c>
      <c r="K4575" t="b">
        <v>1</v>
      </c>
      <c r="L4575" t="str">
        <f t="shared" si="214"/>
        <v>quali-promefenoxam2aq</v>
      </c>
      <c r="M4575" t="str">
        <f t="shared" si="215"/>
        <v>quali-promefenoxam2aq53883-433</v>
      </c>
      <c r="N4575" t="str">
        <f>IFERROR(VLOOKUP(LOWER(M4575),file_list!$B:$B,1,FALSE),FALSE)</f>
        <v>quali-promefenoxam2aq53883-433</v>
      </c>
      <c r="O4575" t="str">
        <f t="shared" si="213"/>
        <v>TRUE</v>
      </c>
    </row>
    <row r="4576" spans="1:15" x14ac:dyDescent="0.2">
      <c r="A4576" t="s">
        <v>7995</v>
      </c>
      <c r="B4576" t="s">
        <v>7996</v>
      </c>
      <c r="C4576">
        <v>53883</v>
      </c>
      <c r="D4576" t="s">
        <v>14</v>
      </c>
      <c r="E4576">
        <v>1302618</v>
      </c>
      <c r="F4576" t="s">
        <v>15</v>
      </c>
      <c r="G4576" t="s">
        <v>37</v>
      </c>
      <c r="H4576" s="1">
        <v>45834</v>
      </c>
      <c r="I4576" t="s">
        <v>63</v>
      </c>
      <c r="J4576" t="s">
        <v>20</v>
      </c>
      <c r="K4576" t="b">
        <v>1</v>
      </c>
      <c r="L4576" t="str">
        <f t="shared" si="214"/>
        <v>doxemprecise</v>
      </c>
      <c r="M4576" t="str">
        <f t="shared" si="215"/>
        <v>doxemprecise53883-438</v>
      </c>
      <c r="N4576" t="str">
        <f>IFERROR(VLOOKUP(LOWER(M4576),file_list!$B:$B,1,FALSE),FALSE)</f>
        <v>doxemprecise53883-438</v>
      </c>
      <c r="O4576" t="str">
        <f t="shared" si="213"/>
        <v>TRUE</v>
      </c>
    </row>
    <row r="4577" spans="1:15" x14ac:dyDescent="0.2">
      <c r="A4577" t="s">
        <v>7997</v>
      </c>
      <c r="B4577" t="s">
        <v>7998</v>
      </c>
      <c r="C4577">
        <v>53883</v>
      </c>
      <c r="D4577" t="s">
        <v>14</v>
      </c>
      <c r="E4577">
        <v>1288087</v>
      </c>
      <c r="F4577" t="s">
        <v>15</v>
      </c>
      <c r="G4577" t="s">
        <v>37</v>
      </c>
      <c r="H4577" s="1">
        <v>45594</v>
      </c>
      <c r="I4577" t="s">
        <v>38</v>
      </c>
      <c r="J4577" t="s">
        <v>49</v>
      </c>
      <c r="K4577" t="b">
        <v>0</v>
      </c>
      <c r="L4577" t="str">
        <f t="shared" si="214"/>
        <v>erasermaxx</v>
      </c>
      <c r="M4577" t="str">
        <f t="shared" si="215"/>
        <v>erasermaxx53883-439</v>
      </c>
      <c r="N4577" t="b">
        <f>IFERROR(VLOOKUP(LOWER(M4577),file_list!$B:$B,1,FALSE),FALSE)</f>
        <v>0</v>
      </c>
      <c r="O4577" t="str">
        <f t="shared" si="213"/>
        <v>FALSE</v>
      </c>
    </row>
    <row r="4578" spans="1:15" x14ac:dyDescent="0.2">
      <c r="A4578" t="s">
        <v>7999</v>
      </c>
      <c r="B4578" t="s">
        <v>8000</v>
      </c>
      <c r="C4578">
        <v>53883</v>
      </c>
      <c r="D4578" t="s">
        <v>14</v>
      </c>
      <c r="E4578">
        <v>1288087</v>
      </c>
      <c r="F4578" t="s">
        <v>15</v>
      </c>
      <c r="G4578" t="s">
        <v>37</v>
      </c>
      <c r="H4578" s="1">
        <v>45594</v>
      </c>
      <c r="I4578" t="s">
        <v>38</v>
      </c>
      <c r="J4578" t="s">
        <v>17</v>
      </c>
      <c r="K4578" t="b">
        <v>1</v>
      </c>
      <c r="L4578" t="str">
        <f t="shared" si="214"/>
        <v>strobeprog</v>
      </c>
      <c r="M4578" t="str">
        <f t="shared" si="215"/>
        <v>strobeprog53883-440</v>
      </c>
      <c r="N4578" t="str">
        <f>IFERROR(VLOOKUP(LOWER(M4578),file_list!$B:$B,1,FALSE),FALSE)</f>
        <v>strobeprog53883-440</v>
      </c>
      <c r="O4578" t="str">
        <f t="shared" si="213"/>
        <v>TRUE</v>
      </c>
    </row>
    <row r="4579" spans="1:15" x14ac:dyDescent="0.2">
      <c r="A4579" t="s">
        <v>8001</v>
      </c>
      <c r="B4579" t="s">
        <v>8002</v>
      </c>
      <c r="C4579">
        <v>53883</v>
      </c>
      <c r="D4579" t="s">
        <v>14</v>
      </c>
      <c r="E4579">
        <v>1288087</v>
      </c>
      <c r="F4579" t="s">
        <v>15</v>
      </c>
      <c r="G4579" t="s">
        <v>37</v>
      </c>
      <c r="H4579" s="1">
        <v>45594</v>
      </c>
      <c r="I4579" t="s">
        <v>38</v>
      </c>
      <c r="J4579" t="s">
        <v>17</v>
      </c>
      <c r="K4579" t="b">
        <v>1</v>
      </c>
      <c r="L4579" t="str">
        <f t="shared" si="214"/>
        <v>armortechzoxy-pg</v>
      </c>
      <c r="M4579" t="str">
        <f t="shared" si="215"/>
        <v>armortechzoxy-pg53883-440-86064</v>
      </c>
      <c r="N4579" t="str">
        <f>IFERROR(VLOOKUP(LOWER(M4579),file_list!$B:$B,1,FALSE),FALSE)</f>
        <v>armortechzoxy-pg53883-440-86064</v>
      </c>
      <c r="O4579" t="str">
        <f t="shared" si="213"/>
        <v>TRUE</v>
      </c>
    </row>
    <row r="4580" spans="1:15" x14ac:dyDescent="0.2">
      <c r="A4580" t="s">
        <v>8003</v>
      </c>
      <c r="B4580" t="s">
        <v>8004</v>
      </c>
      <c r="C4580">
        <v>53883</v>
      </c>
      <c r="D4580" t="s">
        <v>14</v>
      </c>
      <c r="E4580">
        <v>1288087</v>
      </c>
      <c r="F4580" t="s">
        <v>15</v>
      </c>
      <c r="G4580" t="s">
        <v>37</v>
      </c>
      <c r="H4580" s="1">
        <v>45594</v>
      </c>
      <c r="I4580" t="s">
        <v>38</v>
      </c>
      <c r="J4580" t="s">
        <v>20</v>
      </c>
      <c r="K4580" t="b">
        <v>1</v>
      </c>
      <c r="L4580" t="str">
        <f t="shared" si="214"/>
        <v>liceban</v>
      </c>
      <c r="M4580" t="str">
        <f t="shared" si="215"/>
        <v>liceban53883-441</v>
      </c>
      <c r="N4580" t="str">
        <f>IFERROR(VLOOKUP(LOWER(M4580),file_list!$B:$B,1,FALSE),FALSE)</f>
        <v>liceban53883-441</v>
      </c>
      <c r="O4580" t="str">
        <f t="shared" si="213"/>
        <v>TRUE</v>
      </c>
    </row>
    <row r="4581" spans="1:15" x14ac:dyDescent="0.2">
      <c r="A4581" t="s">
        <v>8005</v>
      </c>
      <c r="B4581" t="s">
        <v>8006</v>
      </c>
      <c r="C4581">
        <v>53883</v>
      </c>
      <c r="D4581" t="s">
        <v>14</v>
      </c>
      <c r="E4581">
        <v>1288087</v>
      </c>
      <c r="F4581" t="s">
        <v>15</v>
      </c>
      <c r="G4581" t="s">
        <v>37</v>
      </c>
      <c r="H4581" s="1">
        <v>45594</v>
      </c>
      <c r="I4581" t="s">
        <v>38</v>
      </c>
      <c r="J4581" t="s">
        <v>41</v>
      </c>
      <c r="K4581" t="b">
        <v>1</v>
      </c>
      <c r="L4581" t="str">
        <f t="shared" si="214"/>
        <v>tekkotrio</v>
      </c>
      <c r="M4581" t="str">
        <f t="shared" si="215"/>
        <v>tekkotrio53883-444</v>
      </c>
      <c r="N4581" t="str">
        <f>IFERROR(VLOOKUP(LOWER(M4581),file_list!$B:$B,1,FALSE),FALSE)</f>
        <v>tekkotrio53883-444</v>
      </c>
      <c r="O4581" t="str">
        <f t="shared" si="213"/>
        <v>TRUE</v>
      </c>
    </row>
    <row r="4582" spans="1:15" x14ac:dyDescent="0.2">
      <c r="A4582" t="s">
        <v>8007</v>
      </c>
      <c r="B4582" t="s">
        <v>8008</v>
      </c>
      <c r="C4582">
        <v>53883</v>
      </c>
      <c r="D4582" t="s">
        <v>14</v>
      </c>
      <c r="E4582">
        <v>1288087</v>
      </c>
      <c r="F4582" t="s">
        <v>15</v>
      </c>
      <c r="G4582" t="s">
        <v>37</v>
      </c>
      <c r="H4582" s="1">
        <v>45594</v>
      </c>
      <c r="I4582" t="s">
        <v>38</v>
      </c>
      <c r="J4582" t="s">
        <v>17</v>
      </c>
      <c r="K4582" t="b">
        <v>1</v>
      </c>
      <c r="L4582" t="str">
        <f t="shared" si="214"/>
        <v>flex-guard(noappwithin100ftofwaterbodyinny)</v>
      </c>
      <c r="M4582" t="str">
        <f t="shared" si="215"/>
        <v>flex-guard(noappwithin100ftofwaterbodyinny)53883-454</v>
      </c>
      <c r="N4582" t="str">
        <f>IFERROR(VLOOKUP(LOWER(M4582),file_list!$B:$B,1,FALSE),FALSE)</f>
        <v>flex-guard(noappwithin100ftofwaterbodyinny)53883-454</v>
      </c>
      <c r="O4582" t="str">
        <f t="shared" si="213"/>
        <v>TRUE</v>
      </c>
    </row>
    <row r="4583" spans="1:15" x14ac:dyDescent="0.2">
      <c r="A4583" t="s">
        <v>8009</v>
      </c>
      <c r="B4583" t="s">
        <v>8010</v>
      </c>
      <c r="C4583">
        <v>53883</v>
      </c>
      <c r="D4583" t="s">
        <v>14</v>
      </c>
      <c r="E4583">
        <v>1288087</v>
      </c>
      <c r="F4583" t="s">
        <v>15</v>
      </c>
      <c r="G4583" t="s">
        <v>37</v>
      </c>
      <c r="H4583" s="1">
        <v>45594</v>
      </c>
      <c r="I4583" t="s">
        <v>38</v>
      </c>
      <c r="J4583" t="s">
        <v>458</v>
      </c>
      <c r="K4583" t="b">
        <v>1</v>
      </c>
      <c r="L4583" t="str">
        <f t="shared" si="214"/>
        <v>doxemnxt</v>
      </c>
      <c r="M4583" t="str">
        <f t="shared" si="215"/>
        <v>doxemnxt53883-455</v>
      </c>
      <c r="N4583" t="str">
        <f>IFERROR(VLOOKUP(LOWER(M4583),file_list!$B:$B,1,FALSE),FALSE)</f>
        <v>doxemnxt53883-455</v>
      </c>
      <c r="O4583" t="str">
        <f t="shared" si="213"/>
        <v>TRUE</v>
      </c>
    </row>
    <row r="4584" spans="1:15" x14ac:dyDescent="0.2">
      <c r="A4584" t="s">
        <v>8011</v>
      </c>
      <c r="B4584" t="s">
        <v>8012</v>
      </c>
      <c r="C4584">
        <v>53883</v>
      </c>
      <c r="D4584" t="s">
        <v>14</v>
      </c>
      <c r="E4584">
        <v>1293118</v>
      </c>
      <c r="F4584" t="s">
        <v>15</v>
      </c>
      <c r="G4584" t="s">
        <v>37</v>
      </c>
      <c r="H4584" s="1">
        <v>45672</v>
      </c>
      <c r="I4584" t="s">
        <v>106</v>
      </c>
      <c r="J4584" t="s">
        <v>20</v>
      </c>
      <c r="K4584" t="b">
        <v>1</v>
      </c>
      <c r="L4584" t="str">
        <f t="shared" si="214"/>
        <v>fusecockroachgelbait</v>
      </c>
      <c r="M4584" t="str">
        <f t="shared" si="215"/>
        <v>fusecockroachgelbait53883-456</v>
      </c>
      <c r="N4584" t="str">
        <f>IFERROR(VLOOKUP(LOWER(M4584),file_list!$B:$B,1,FALSE),FALSE)</f>
        <v>fusecockroachgelbait53883-456</v>
      </c>
      <c r="O4584" t="str">
        <f t="shared" si="213"/>
        <v>TRUE</v>
      </c>
    </row>
    <row r="4585" spans="1:15" x14ac:dyDescent="0.2">
      <c r="A4585" t="s">
        <v>8013</v>
      </c>
      <c r="B4585" t="s">
        <v>8014</v>
      </c>
      <c r="C4585">
        <v>53883</v>
      </c>
      <c r="D4585" t="s">
        <v>78</v>
      </c>
      <c r="E4585">
        <v>1288087</v>
      </c>
      <c r="F4585" t="s">
        <v>15</v>
      </c>
      <c r="G4585" t="s">
        <v>37</v>
      </c>
      <c r="H4585" s="1">
        <v>45594</v>
      </c>
      <c r="I4585" t="s">
        <v>38</v>
      </c>
      <c r="J4585" t="s">
        <v>20</v>
      </c>
      <c r="K4585" t="b">
        <v>1</v>
      </c>
      <c r="L4585" t="str">
        <f t="shared" si="214"/>
        <v>doxemig</v>
      </c>
      <c r="M4585" t="str">
        <f t="shared" si="215"/>
        <v>doxemig53883-457</v>
      </c>
      <c r="N4585" t="str">
        <f>IFERROR(VLOOKUP(LOWER(M4585),file_list!$B:$B,1,FALSE),FALSE)</f>
        <v>doxemig53883-457</v>
      </c>
      <c r="O4585" t="str">
        <f t="shared" si="213"/>
        <v>TRUE</v>
      </c>
    </row>
    <row r="4586" spans="1:15" x14ac:dyDescent="0.2">
      <c r="A4586" t="s">
        <v>8015</v>
      </c>
      <c r="B4586" t="s">
        <v>8016</v>
      </c>
      <c r="C4586">
        <v>53883</v>
      </c>
      <c r="D4586" t="s">
        <v>14</v>
      </c>
      <c r="E4586">
        <v>1288087</v>
      </c>
      <c r="F4586" t="s">
        <v>15</v>
      </c>
      <c r="G4586" t="s">
        <v>37</v>
      </c>
      <c r="H4586" s="1">
        <v>45594</v>
      </c>
      <c r="I4586" t="s">
        <v>38</v>
      </c>
      <c r="J4586" t="s">
        <v>123</v>
      </c>
      <c r="K4586" t="b">
        <v>1</v>
      </c>
      <c r="L4586" t="str">
        <f t="shared" si="214"/>
        <v>fusefoam</v>
      </c>
      <c r="M4586" t="str">
        <f t="shared" si="215"/>
        <v>fusefoam53883-462</v>
      </c>
      <c r="N4586" t="str">
        <f>IFERROR(VLOOKUP(LOWER(M4586),file_list!$B:$B,1,FALSE),FALSE)</f>
        <v>fusefoam53883-462</v>
      </c>
      <c r="O4586" t="str">
        <f t="shared" si="213"/>
        <v>TRUE</v>
      </c>
    </row>
    <row r="4587" spans="1:15" x14ac:dyDescent="0.2">
      <c r="A4587" t="s">
        <v>8017</v>
      </c>
      <c r="B4587" t="s">
        <v>8018</v>
      </c>
      <c r="C4587">
        <v>53883</v>
      </c>
      <c r="D4587" t="s">
        <v>14</v>
      </c>
      <c r="E4587">
        <v>1288087</v>
      </c>
      <c r="F4587" t="s">
        <v>15</v>
      </c>
      <c r="G4587" t="s">
        <v>37</v>
      </c>
      <c r="H4587" s="1">
        <v>45594</v>
      </c>
      <c r="I4587" t="s">
        <v>38</v>
      </c>
      <c r="J4587" t="s">
        <v>20</v>
      </c>
      <c r="K4587" t="b">
        <v>1</v>
      </c>
      <c r="L4587" t="str">
        <f t="shared" si="214"/>
        <v>tekkotriofoam</v>
      </c>
      <c r="M4587" t="str">
        <f t="shared" si="215"/>
        <v>tekkotriofoam53883-475</v>
      </c>
      <c r="N4587" t="str">
        <f>IFERROR(VLOOKUP(LOWER(M4587),file_list!$B:$B,1,FALSE),FALSE)</f>
        <v>tekkotriofoam53883-475</v>
      </c>
      <c r="O4587" t="str">
        <f t="shared" si="213"/>
        <v>TRUE</v>
      </c>
    </row>
    <row r="4588" spans="1:15" x14ac:dyDescent="0.2">
      <c r="A4588" t="s">
        <v>8019</v>
      </c>
      <c r="B4588" t="s">
        <v>8020</v>
      </c>
      <c r="C4588">
        <v>53883</v>
      </c>
      <c r="D4588" t="s">
        <v>14</v>
      </c>
      <c r="E4588">
        <v>1288087</v>
      </c>
      <c r="F4588" t="s">
        <v>15</v>
      </c>
      <c r="G4588" t="s">
        <v>37</v>
      </c>
      <c r="H4588" s="1">
        <v>45594</v>
      </c>
      <c r="I4588" t="s">
        <v>38</v>
      </c>
      <c r="J4588" t="s">
        <v>305</v>
      </c>
      <c r="K4588" t="b">
        <v>1</v>
      </c>
      <c r="L4588" t="str">
        <f t="shared" si="214"/>
        <v>taurusdry</v>
      </c>
      <c r="M4588" t="str">
        <f t="shared" si="215"/>
        <v>taurusdry53883-476</v>
      </c>
      <c r="N4588" t="str">
        <f>IFERROR(VLOOKUP(LOWER(M4588),file_list!$B:$B,1,FALSE),FALSE)</f>
        <v>taurusdry53883-476</v>
      </c>
      <c r="O4588" t="str">
        <f t="shared" si="213"/>
        <v>TRUE</v>
      </c>
    </row>
    <row r="4589" spans="1:15" x14ac:dyDescent="0.2">
      <c r="A4589" t="s">
        <v>8021</v>
      </c>
      <c r="B4589" t="s">
        <v>8022</v>
      </c>
      <c r="C4589">
        <v>53883</v>
      </c>
      <c r="D4589" t="s">
        <v>14</v>
      </c>
      <c r="E4589">
        <v>1288087</v>
      </c>
      <c r="F4589" t="s">
        <v>15</v>
      </c>
      <c r="G4589" t="s">
        <v>37</v>
      </c>
      <c r="H4589" s="1">
        <v>45594</v>
      </c>
      <c r="I4589" t="s">
        <v>38</v>
      </c>
      <c r="J4589" t="s">
        <v>17</v>
      </c>
      <c r="K4589" t="b">
        <v>1</v>
      </c>
      <c r="L4589" t="str">
        <f t="shared" si="214"/>
        <v>pendantsc(nouseonli)</v>
      </c>
      <c r="M4589" t="str">
        <f t="shared" si="215"/>
        <v>pendantsc(nouseonli)53883-477</v>
      </c>
      <c r="N4589" t="str">
        <f>IFERROR(VLOOKUP(LOWER(M4589),file_list!$B:$B,1,FALSE),FALSE)</f>
        <v>pendantsc(nouseonli)53883-477</v>
      </c>
      <c r="O4589" t="str">
        <f t="shared" si="213"/>
        <v>TRUE</v>
      </c>
    </row>
    <row r="4590" spans="1:15" x14ac:dyDescent="0.2">
      <c r="A4590" t="s">
        <v>8023</v>
      </c>
      <c r="B4590" t="s">
        <v>8024</v>
      </c>
      <c r="C4590">
        <v>53883</v>
      </c>
      <c r="D4590" t="s">
        <v>14</v>
      </c>
      <c r="E4590">
        <v>1288087</v>
      </c>
      <c r="F4590" t="s">
        <v>15</v>
      </c>
      <c r="G4590" t="s">
        <v>37</v>
      </c>
      <c r="H4590" s="1">
        <v>45594</v>
      </c>
      <c r="I4590" t="s">
        <v>38</v>
      </c>
      <c r="J4590" t="s">
        <v>17</v>
      </c>
      <c r="K4590" t="b">
        <v>1</v>
      </c>
      <c r="L4590" t="str">
        <f t="shared" si="214"/>
        <v>quali-protm4.5</v>
      </c>
      <c r="M4590" t="str">
        <f t="shared" si="215"/>
        <v>quali-protm4.553883-483</v>
      </c>
      <c r="N4590" t="str">
        <f>IFERROR(VLOOKUP(LOWER(M4590),file_list!$B:$B,1,FALSE),FALSE)</f>
        <v>quali-protm4.553883-483</v>
      </c>
      <c r="O4590" t="str">
        <f t="shared" si="213"/>
        <v>TRUE</v>
      </c>
    </row>
    <row r="4591" spans="1:15" x14ac:dyDescent="0.2">
      <c r="A4591" t="s">
        <v>8025</v>
      </c>
      <c r="B4591" t="s">
        <v>8026</v>
      </c>
      <c r="C4591">
        <v>53883</v>
      </c>
      <c r="D4591" t="s">
        <v>14</v>
      </c>
      <c r="E4591">
        <v>1288087</v>
      </c>
      <c r="F4591" t="s">
        <v>15</v>
      </c>
      <c r="G4591" t="s">
        <v>37</v>
      </c>
      <c r="H4591" s="1">
        <v>45594</v>
      </c>
      <c r="I4591" t="s">
        <v>38</v>
      </c>
      <c r="J4591" t="s">
        <v>49</v>
      </c>
      <c r="K4591" t="b">
        <v>0</v>
      </c>
      <c r="L4591" t="str">
        <f t="shared" si="214"/>
        <v>dithiopyr2ew(maxrate0.25lba.i.ayronli,0.5lb.a.i.ayrrestofnys</v>
      </c>
      <c r="M4591" t="str">
        <f t="shared" si="215"/>
        <v>dithiopyr2ew(maxrate0.25lba.i.ayronli,0.5lb.a.i.ayrrestofnys53883-500</v>
      </c>
      <c r="N4591" t="str">
        <f>IFERROR(VLOOKUP(LOWER(M4591),file_list!$B:$B,1,FALSE),FALSE)</f>
        <v>dithiopyr2ew(maxrate0.25lba.i.ayronli,0.5lb.a.i.ayrrestofnys53883-500</v>
      </c>
      <c r="O4591" t="str">
        <f t="shared" si="213"/>
        <v>TRUE</v>
      </c>
    </row>
    <row r="4592" spans="1:15" x14ac:dyDescent="0.2">
      <c r="A4592" t="s">
        <v>8027</v>
      </c>
      <c r="B4592" t="s">
        <v>8028</v>
      </c>
      <c r="C4592">
        <v>53883</v>
      </c>
      <c r="D4592" t="s">
        <v>14</v>
      </c>
      <c r="E4592">
        <v>1288087</v>
      </c>
      <c r="F4592" t="s">
        <v>15</v>
      </c>
      <c r="G4592" t="s">
        <v>37</v>
      </c>
      <c r="H4592" s="1">
        <v>45594</v>
      </c>
      <c r="I4592" t="s">
        <v>38</v>
      </c>
      <c r="J4592" t="s">
        <v>49</v>
      </c>
      <c r="K4592" t="b">
        <v>1</v>
      </c>
      <c r="L4592" t="str">
        <f t="shared" si="214"/>
        <v>quali-pro3-dfoam</v>
      </c>
      <c r="M4592" t="str">
        <f t="shared" si="215"/>
        <v>quali-pro3-dfoam53883-503</v>
      </c>
      <c r="N4592" t="str">
        <f>IFERROR(VLOOKUP(LOWER(M4592),file_list!$B:$B,1,FALSE),FALSE)</f>
        <v>quali-pro3-dfoam53883-503</v>
      </c>
      <c r="O4592" t="str">
        <f t="shared" si="213"/>
        <v>TRUE</v>
      </c>
    </row>
    <row r="4593" spans="1:15" x14ac:dyDescent="0.2">
      <c r="A4593" t="s">
        <v>8029</v>
      </c>
      <c r="B4593" t="s">
        <v>8030</v>
      </c>
      <c r="C4593">
        <v>53883</v>
      </c>
      <c r="D4593" t="s">
        <v>14</v>
      </c>
      <c r="E4593">
        <v>1288087</v>
      </c>
      <c r="F4593" t="s">
        <v>15</v>
      </c>
      <c r="G4593" t="s">
        <v>37</v>
      </c>
      <c r="H4593" s="1">
        <v>45594</v>
      </c>
      <c r="I4593" t="s">
        <v>38</v>
      </c>
      <c r="J4593" t="s">
        <v>49</v>
      </c>
      <c r="K4593" t="b">
        <v>1</v>
      </c>
      <c r="L4593" t="str">
        <f t="shared" si="214"/>
        <v>pramitol25e</v>
      </c>
      <c r="M4593" t="str">
        <f t="shared" si="215"/>
        <v>pramitol25e53883-505</v>
      </c>
      <c r="N4593" t="str">
        <f>IFERROR(VLOOKUP(LOWER(M4593),file_list!$B:$B,1,FALSE),FALSE)</f>
        <v>pramitol25e53883-505</v>
      </c>
      <c r="O4593" t="str">
        <f t="shared" si="213"/>
        <v>TRUE</v>
      </c>
    </row>
    <row r="4594" spans="1:15" x14ac:dyDescent="0.2">
      <c r="A4594" t="s">
        <v>8029</v>
      </c>
      <c r="B4594" t="s">
        <v>8031</v>
      </c>
      <c r="C4594">
        <v>53883</v>
      </c>
      <c r="D4594" t="s">
        <v>14</v>
      </c>
      <c r="E4594">
        <v>1288087</v>
      </c>
      <c r="F4594" t="s">
        <v>15</v>
      </c>
      <c r="G4594" t="s">
        <v>37</v>
      </c>
      <c r="H4594" s="1">
        <v>45594</v>
      </c>
      <c r="I4594" t="s">
        <v>38</v>
      </c>
      <c r="J4594" t="s">
        <v>49</v>
      </c>
      <c r="K4594" t="b">
        <v>1</v>
      </c>
      <c r="L4594" t="str">
        <f t="shared" si="214"/>
        <v>martin'spramitol25e</v>
      </c>
      <c r="M4594" t="str">
        <f t="shared" si="215"/>
        <v>martin'spramitol25e53883-505</v>
      </c>
      <c r="N4594" t="str">
        <f>IFERROR(VLOOKUP(LOWER(M4594),file_list!$B:$B,1,FALSE),FALSE)</f>
        <v>martin'spramitol25e53883-505</v>
      </c>
      <c r="O4594" t="str">
        <f t="shared" si="213"/>
        <v>TRUE</v>
      </c>
    </row>
    <row r="4595" spans="1:15" x14ac:dyDescent="0.2">
      <c r="A4595" t="s">
        <v>8032</v>
      </c>
      <c r="B4595" t="s">
        <v>5131</v>
      </c>
      <c r="C4595">
        <v>53883</v>
      </c>
      <c r="D4595" t="s">
        <v>14</v>
      </c>
      <c r="E4595">
        <v>1288087</v>
      </c>
      <c r="F4595" t="s">
        <v>15</v>
      </c>
      <c r="G4595" t="s">
        <v>37</v>
      </c>
      <c r="H4595" s="1">
        <v>45594</v>
      </c>
      <c r="I4595" t="s">
        <v>38</v>
      </c>
      <c r="J4595" t="s">
        <v>49</v>
      </c>
      <c r="K4595" t="b">
        <v>1</v>
      </c>
      <c r="L4595" t="str">
        <f t="shared" si="214"/>
        <v>pramitol5pspelletedherbicide</v>
      </c>
      <c r="M4595" t="str">
        <f t="shared" si="215"/>
        <v>pramitol5pspelletedherbicide53883-506</v>
      </c>
      <c r="N4595" t="str">
        <f>IFERROR(VLOOKUP(LOWER(M4595),file_list!$B:$B,1,FALSE),FALSE)</f>
        <v>pramitol5pspelletedherbicide53883-506</v>
      </c>
      <c r="O4595" t="str">
        <f t="shared" si="213"/>
        <v>TRUE</v>
      </c>
    </row>
    <row r="4596" spans="1:15" x14ac:dyDescent="0.2">
      <c r="A4596" t="s">
        <v>8033</v>
      </c>
      <c r="B4596" t="s">
        <v>8034</v>
      </c>
      <c r="C4596">
        <v>53883</v>
      </c>
      <c r="D4596" t="s">
        <v>14</v>
      </c>
      <c r="E4596">
        <v>1288087</v>
      </c>
      <c r="F4596" t="s">
        <v>15</v>
      </c>
      <c r="G4596" t="s">
        <v>37</v>
      </c>
      <c r="H4596" s="1">
        <v>45594</v>
      </c>
      <c r="I4596" t="s">
        <v>38</v>
      </c>
      <c r="J4596" t="s">
        <v>20</v>
      </c>
      <c r="K4596" t="b">
        <v>0</v>
      </c>
      <c r="L4596" t="str">
        <f t="shared" si="214"/>
        <v>quali-proimidacloprid75wsb[nosoilinjectioninnassausuffolkcounties,ny]</v>
      </c>
      <c r="M4596" t="str">
        <f t="shared" si="215"/>
        <v>quali-proimidacloprid75wsb[nosoilinjectioninnassausuffolkcounties,ny]53883-513</v>
      </c>
      <c r="N4596" t="str">
        <f>IFERROR(VLOOKUP(LOWER(M4596),file_list!$B:$B,1,FALSE),FALSE)</f>
        <v>quali-proimidacloprid75wsb[nosoilinjectioninnassausuffolkcounties,ny]53883-513</v>
      </c>
      <c r="O4596" t="str">
        <f t="shared" si="213"/>
        <v>TRUE</v>
      </c>
    </row>
    <row r="4597" spans="1:15" x14ac:dyDescent="0.2">
      <c r="A4597" t="s">
        <v>8035</v>
      </c>
      <c r="B4597" t="s">
        <v>8036</v>
      </c>
      <c r="C4597">
        <v>53883</v>
      </c>
      <c r="D4597" t="s">
        <v>14</v>
      </c>
      <c r="E4597">
        <v>1264779</v>
      </c>
      <c r="F4597" t="s">
        <v>15</v>
      </c>
      <c r="G4597" t="s">
        <v>16</v>
      </c>
      <c r="H4597" s="1">
        <v>45096</v>
      </c>
      <c r="I4597" t="s">
        <v>54</v>
      </c>
      <c r="J4597" t="s">
        <v>20</v>
      </c>
      <c r="K4597" t="b">
        <v>0</v>
      </c>
      <c r="L4597" t="str">
        <f t="shared" si="214"/>
        <v>quali-proimidacloprid2fturfornamentalinsecticide(nosoilinjectioninnassausuffolkcountiesny)(2ee-spottedlanternfly)</v>
      </c>
      <c r="M4597" t="str">
        <f t="shared" si="215"/>
        <v>quali-proimidacloprid2fturfornamentalinsecticide(nosoilinjectioninnassausuffolkcountiesny)(2ee-spottedlanternfly)53883-514</v>
      </c>
      <c r="N4597" t="str">
        <f>IFERROR(VLOOKUP(LOWER(M4597),file_list!$B:$B,1,FALSE),FALSE)</f>
        <v>quali-proimidacloprid2fturfornamentalinsecticide(nosoilinjectioninnassausuffolkcountiesny)(2ee-spottedlanternfly)53883-514</v>
      </c>
      <c r="O4597" t="str">
        <f t="shared" si="213"/>
        <v>TRUE</v>
      </c>
    </row>
    <row r="4598" spans="1:15" x14ac:dyDescent="0.2">
      <c r="A4598" t="s">
        <v>8035</v>
      </c>
      <c r="B4598" t="s">
        <v>8037</v>
      </c>
      <c r="C4598">
        <v>53883</v>
      </c>
      <c r="D4598" t="s">
        <v>14</v>
      </c>
      <c r="E4598">
        <v>1288087</v>
      </c>
      <c r="F4598" t="s">
        <v>15</v>
      </c>
      <c r="G4598" t="s">
        <v>37</v>
      </c>
      <c r="H4598" s="1">
        <v>45594</v>
      </c>
      <c r="I4598" t="s">
        <v>38</v>
      </c>
      <c r="J4598" t="s">
        <v>20</v>
      </c>
      <c r="K4598" t="b">
        <v>0</v>
      </c>
      <c r="L4598" t="str">
        <f t="shared" si="214"/>
        <v>quali-proimidacloprid2fturfornamentalinsecticide(nosoilinjectioninnassausuffolkcountiesny)</v>
      </c>
      <c r="M4598" t="str">
        <f t="shared" si="215"/>
        <v>quali-proimidacloprid2fturfornamentalinsecticide(nosoilinjectioninnassausuffolkcountiesny)53883-514</v>
      </c>
      <c r="N4598" t="str">
        <f>IFERROR(VLOOKUP(LOWER(M4598),file_list!$B:$B,1,FALSE),FALSE)</f>
        <v>quali-proimidacloprid2fturfornamentalinsecticide(nosoilinjectioninnassausuffolkcountiesny)53883-514</v>
      </c>
      <c r="O4598" t="str">
        <f t="shared" si="213"/>
        <v>TRUE</v>
      </c>
    </row>
    <row r="4599" spans="1:15" x14ac:dyDescent="0.2">
      <c r="A4599" t="s">
        <v>8035</v>
      </c>
      <c r="B4599" t="s">
        <v>8038</v>
      </c>
      <c r="C4599">
        <v>53883</v>
      </c>
      <c r="D4599" t="s">
        <v>14</v>
      </c>
      <c r="E4599">
        <v>1267154</v>
      </c>
      <c r="F4599" t="s">
        <v>15</v>
      </c>
      <c r="G4599" t="s">
        <v>16</v>
      </c>
      <c r="H4599" s="1">
        <v>45175</v>
      </c>
      <c r="I4599" t="s">
        <v>54</v>
      </c>
      <c r="J4599" t="s">
        <v>20</v>
      </c>
      <c r="K4599" t="b">
        <v>0</v>
      </c>
      <c r="L4599" t="str">
        <f t="shared" si="214"/>
        <v>quali-proimidacloprid2fturfornamentalinsecticide(nosoilinjectioninnassausuffolkcountiesny)(2ee-basalbarkapplicationonhemlock)</v>
      </c>
      <c r="M4599" t="str">
        <f t="shared" si="215"/>
        <v>quali-proimidacloprid2fturfornamentalinsecticide(nosoilinjectioninnassausuffolkcountiesny)(2ee-basalbarkapplicationonhemlock)53883-514</v>
      </c>
      <c r="N4599" t="str">
        <f>IFERROR(VLOOKUP(LOWER(M4599),file_list!$B:$B,1,FALSE),FALSE)</f>
        <v>quali-proimidacloprid2fturfornamentalinsecticide(nosoilinjectioninnassausuffolkcountiesny)(2ee-basalbarkapplicationonhemlock)53883-514</v>
      </c>
      <c r="O4599" t="str">
        <f t="shared" ref="O4599:O4662" si="216">IF(N4599=FALSE,"FALSE","TRUE")</f>
        <v>TRUE</v>
      </c>
    </row>
    <row r="4600" spans="1:15" x14ac:dyDescent="0.2">
      <c r="A4600" t="s">
        <v>8039</v>
      </c>
      <c r="B4600" t="s">
        <v>8040</v>
      </c>
      <c r="C4600">
        <v>53883</v>
      </c>
      <c r="D4600" t="s">
        <v>14</v>
      </c>
      <c r="E4600">
        <v>1288087</v>
      </c>
      <c r="F4600" t="s">
        <v>15</v>
      </c>
      <c r="G4600" t="s">
        <v>37</v>
      </c>
      <c r="H4600" s="1">
        <v>45594</v>
      </c>
      <c r="I4600" t="s">
        <v>38</v>
      </c>
      <c r="J4600" t="s">
        <v>20</v>
      </c>
      <c r="K4600" t="b">
        <v>1</v>
      </c>
      <c r="L4600" t="str">
        <f t="shared" si="214"/>
        <v>cyzmicsynergized</v>
      </c>
      <c r="M4600" t="str">
        <f t="shared" si="215"/>
        <v>cyzmicsynergized53883-518</v>
      </c>
      <c r="N4600" t="str">
        <f>IFERROR(VLOOKUP(LOWER(M4600),file_list!$B:$B,1,FALSE),FALSE)</f>
        <v>cyzmicsynergized53883-518</v>
      </c>
      <c r="O4600" t="str">
        <f t="shared" si="216"/>
        <v>TRUE</v>
      </c>
    </row>
    <row r="4601" spans="1:15" x14ac:dyDescent="0.2">
      <c r="A4601" t="s">
        <v>8041</v>
      </c>
      <c r="B4601" t="s">
        <v>8042</v>
      </c>
      <c r="C4601">
        <v>53883</v>
      </c>
      <c r="D4601" t="s">
        <v>14</v>
      </c>
      <c r="E4601">
        <v>1288087</v>
      </c>
      <c r="F4601" t="s">
        <v>15</v>
      </c>
      <c r="G4601" t="s">
        <v>37</v>
      </c>
      <c r="H4601" s="1">
        <v>45594</v>
      </c>
      <c r="I4601" t="s">
        <v>38</v>
      </c>
      <c r="J4601" t="s">
        <v>41</v>
      </c>
      <c r="K4601" t="b">
        <v>1</v>
      </c>
      <c r="L4601" t="str">
        <f t="shared" si="214"/>
        <v>pac-lowsc</v>
      </c>
      <c r="M4601" t="str">
        <f t="shared" si="215"/>
        <v>pac-lowsc53883-519</v>
      </c>
      <c r="N4601" t="str">
        <f>IFERROR(VLOOKUP(LOWER(M4601),file_list!$B:$B,1,FALSE),FALSE)</f>
        <v>pac-lowsc53883-519</v>
      </c>
      <c r="O4601" t="str">
        <f t="shared" si="216"/>
        <v>TRUE</v>
      </c>
    </row>
    <row r="4602" spans="1:15" x14ac:dyDescent="0.2">
      <c r="A4602" t="s">
        <v>8043</v>
      </c>
      <c r="B4602" t="s">
        <v>8044</v>
      </c>
      <c r="C4602">
        <v>53883</v>
      </c>
      <c r="D4602" t="s">
        <v>14</v>
      </c>
      <c r="E4602">
        <v>1295598</v>
      </c>
      <c r="F4602" t="s">
        <v>15</v>
      </c>
      <c r="G4602" t="s">
        <v>37</v>
      </c>
      <c r="H4602" s="1">
        <v>45716</v>
      </c>
      <c r="I4602" t="s">
        <v>63</v>
      </c>
      <c r="J4602" t="s">
        <v>20</v>
      </c>
      <c r="K4602" t="b">
        <v>0</v>
      </c>
      <c r="L4602" t="str">
        <f t="shared" si="214"/>
        <v>quali-procontradosc(nosale,useordistributioninnassau,suffolk,kings,queenscounties)(nysbufferzones)</v>
      </c>
      <c r="M4602" t="str">
        <f t="shared" si="215"/>
        <v>quali-procontradosc(nosale,useordistributioninnassau,suffolk,kings,queenscounties)(nysbufferzones)53883-534</v>
      </c>
      <c r="N4602" t="str">
        <f>IFERROR(VLOOKUP(LOWER(M4602),file_list!$B:$B,1,FALSE),FALSE)</f>
        <v>quali-procontradosc(nosale,useordistributioninnassau,suffolk,kings,queenscounties)(nysbufferzones)53883-534</v>
      </c>
      <c r="O4602" t="str">
        <f t="shared" si="216"/>
        <v>TRUE</v>
      </c>
    </row>
    <row r="4603" spans="1:15" x14ac:dyDescent="0.2">
      <c r="A4603" t="s">
        <v>8045</v>
      </c>
      <c r="B4603" t="s">
        <v>8046</v>
      </c>
      <c r="C4603">
        <v>53883</v>
      </c>
      <c r="D4603" t="s">
        <v>14</v>
      </c>
      <c r="E4603">
        <v>1288087</v>
      </c>
      <c r="F4603" t="s">
        <v>15</v>
      </c>
      <c r="G4603" t="s">
        <v>37</v>
      </c>
      <c r="H4603" s="1">
        <v>45594</v>
      </c>
      <c r="I4603" t="s">
        <v>38</v>
      </c>
      <c r="J4603" t="s">
        <v>458</v>
      </c>
      <c r="K4603" t="b">
        <v>1</v>
      </c>
      <c r="L4603" t="str">
        <f t="shared" si="214"/>
        <v>martin'si.g.regulator</v>
      </c>
      <c r="M4603" t="str">
        <f t="shared" si="215"/>
        <v>martin'si.g.regulator53883-60</v>
      </c>
      <c r="N4603" t="str">
        <f>IFERROR(VLOOKUP(LOWER(M4603),file_list!$B:$B,1,FALSE),FALSE)</f>
        <v>martin'si.g.regulator53883-60</v>
      </c>
      <c r="O4603" t="str">
        <f t="shared" si="216"/>
        <v>TRUE</v>
      </c>
    </row>
    <row r="4604" spans="1:15" x14ac:dyDescent="0.2">
      <c r="A4604" t="s">
        <v>8047</v>
      </c>
      <c r="B4604" t="s">
        <v>8048</v>
      </c>
      <c r="C4604">
        <v>53883</v>
      </c>
      <c r="D4604" t="s">
        <v>14</v>
      </c>
      <c r="E4604">
        <v>1288087</v>
      </c>
      <c r="F4604" t="s">
        <v>15</v>
      </c>
      <c r="G4604" t="s">
        <v>37</v>
      </c>
      <c r="H4604" s="1">
        <v>45594</v>
      </c>
      <c r="I4604" t="s">
        <v>38</v>
      </c>
      <c r="J4604" t="s">
        <v>20</v>
      </c>
      <c r="K4604" t="b">
        <v>1</v>
      </c>
      <c r="L4604" t="str">
        <f t="shared" si="214"/>
        <v>martin'spermethrin10%multi-purposeinsecticide</v>
      </c>
      <c r="M4604" t="str">
        <f t="shared" si="215"/>
        <v>martin'spermethrin10%multi-purposeinsecticide53883-72</v>
      </c>
      <c r="N4604" t="str">
        <f>IFERROR(VLOOKUP(LOWER(M4604),file_list!$B:$B,1,FALSE),FALSE)</f>
        <v>martin'spermethrin10%multi-purposeinsecticide53883-72</v>
      </c>
      <c r="O4604" t="str">
        <f t="shared" si="216"/>
        <v>TRUE</v>
      </c>
    </row>
    <row r="4605" spans="1:15" x14ac:dyDescent="0.2">
      <c r="A4605" t="s">
        <v>8049</v>
      </c>
      <c r="B4605" t="s">
        <v>8050</v>
      </c>
      <c r="C4605">
        <v>53883</v>
      </c>
      <c r="D4605" t="s">
        <v>14</v>
      </c>
      <c r="E4605">
        <v>1288087</v>
      </c>
      <c r="F4605" t="s">
        <v>15</v>
      </c>
      <c r="G4605" t="s">
        <v>37</v>
      </c>
      <c r="H4605" s="1">
        <v>45594</v>
      </c>
      <c r="I4605" t="s">
        <v>38</v>
      </c>
      <c r="J4605" t="s">
        <v>20</v>
      </c>
      <c r="K4605" t="b">
        <v>1</v>
      </c>
      <c r="L4605" t="str">
        <f t="shared" si="214"/>
        <v>martin'sfly-bansynergizedpour-on</v>
      </c>
      <c r="M4605" t="str">
        <f t="shared" si="215"/>
        <v>martin'sfly-bansynergizedpour-on53883-74</v>
      </c>
      <c r="N4605" t="str">
        <f>IFERROR(VLOOKUP(LOWER(M4605),file_list!$B:$B,1,FALSE),FALSE)</f>
        <v>martin'sfly-bansynergizedpour-on53883-74</v>
      </c>
      <c r="O4605" t="str">
        <f t="shared" si="216"/>
        <v>TRUE</v>
      </c>
    </row>
    <row r="4606" spans="1:15" x14ac:dyDescent="0.2">
      <c r="A4606" t="s">
        <v>8051</v>
      </c>
      <c r="B4606" t="s">
        <v>8052</v>
      </c>
      <c r="C4606">
        <v>53883</v>
      </c>
      <c r="D4606" t="s">
        <v>14</v>
      </c>
      <c r="E4606">
        <v>1306231</v>
      </c>
      <c r="F4606" t="s">
        <v>15</v>
      </c>
      <c r="G4606" t="s">
        <v>37</v>
      </c>
      <c r="H4606" s="1">
        <v>45902</v>
      </c>
      <c r="I4606" t="s">
        <v>106</v>
      </c>
      <c r="J4606" t="s">
        <v>20</v>
      </c>
      <c r="K4606" t="b">
        <v>1</v>
      </c>
      <c r="L4606" t="str">
        <f t="shared" si="214"/>
        <v>martin'spermethrin1.0%synergizedpour-on</v>
      </c>
      <c r="M4606" t="str">
        <f t="shared" si="215"/>
        <v>martin'spermethrin1.0%synergizedpour-on53883-75</v>
      </c>
      <c r="N4606" t="str">
        <f>IFERROR(VLOOKUP(LOWER(M4606),file_list!$B:$B,1,FALSE),FALSE)</f>
        <v>martin'spermethrin1.0%synergizedpour-on53883-75</v>
      </c>
      <c r="O4606" t="str">
        <f t="shared" si="216"/>
        <v>TRUE</v>
      </c>
    </row>
    <row r="4607" spans="1:15" x14ac:dyDescent="0.2">
      <c r="A4607" t="s">
        <v>8053</v>
      </c>
      <c r="B4607" t="s">
        <v>8054</v>
      </c>
      <c r="C4607">
        <v>53883</v>
      </c>
      <c r="D4607" t="s">
        <v>78</v>
      </c>
      <c r="E4607">
        <v>1288087</v>
      </c>
      <c r="F4607" t="s">
        <v>15</v>
      </c>
      <c r="G4607" t="s">
        <v>37</v>
      </c>
      <c r="H4607" s="1">
        <v>45594</v>
      </c>
      <c r="I4607" t="s">
        <v>38</v>
      </c>
      <c r="J4607" t="s">
        <v>20</v>
      </c>
      <c r="K4607" t="b">
        <v>1</v>
      </c>
      <c r="L4607" t="str">
        <f t="shared" si="214"/>
        <v>martin'spermethrin1.0%pour-on</v>
      </c>
      <c r="M4607" t="str">
        <f t="shared" si="215"/>
        <v>martin'spermethrin1.0%pour-on53883-76</v>
      </c>
      <c r="N4607" t="str">
        <f>IFERROR(VLOOKUP(LOWER(M4607),file_list!$B:$B,1,FALSE),FALSE)</f>
        <v>martin'spermethrin1.0%pour-on53883-76</v>
      </c>
      <c r="O4607" t="str">
        <f t="shared" si="216"/>
        <v>TRUE</v>
      </c>
    </row>
    <row r="4608" spans="1:15" x14ac:dyDescent="0.2">
      <c r="A4608" t="s">
        <v>8055</v>
      </c>
      <c r="B4608" t="s">
        <v>8056</v>
      </c>
      <c r="C4608">
        <v>53883</v>
      </c>
      <c r="D4608" t="s">
        <v>14</v>
      </c>
      <c r="E4608">
        <v>1288087</v>
      </c>
      <c r="F4608" t="s">
        <v>15</v>
      </c>
      <c r="G4608" t="s">
        <v>37</v>
      </c>
      <c r="H4608" s="1">
        <v>45594</v>
      </c>
      <c r="I4608" t="s">
        <v>38</v>
      </c>
      <c r="J4608" t="s">
        <v>20</v>
      </c>
      <c r="K4608" t="b">
        <v>0</v>
      </c>
      <c r="L4608" t="str">
        <f t="shared" si="214"/>
        <v>martin'sflea,tickmangedip</v>
      </c>
      <c r="M4608" t="str">
        <f t="shared" si="215"/>
        <v>martin'sflea,tickmangedip53883-78</v>
      </c>
      <c r="N4608" t="str">
        <f>IFERROR(VLOOKUP(LOWER(M4608),file_list!$B:$B,1,FALSE),FALSE)</f>
        <v>martin'sflea,tickmangedip53883-78</v>
      </c>
      <c r="O4608" t="str">
        <f t="shared" si="216"/>
        <v>TRUE</v>
      </c>
    </row>
    <row r="4609" spans="1:15" x14ac:dyDescent="0.2">
      <c r="A4609" t="s">
        <v>8057</v>
      </c>
      <c r="B4609" t="s">
        <v>8058</v>
      </c>
      <c r="C4609">
        <v>53883</v>
      </c>
      <c r="D4609" t="s">
        <v>14</v>
      </c>
      <c r="E4609">
        <v>1293122</v>
      </c>
      <c r="F4609" t="s">
        <v>15</v>
      </c>
      <c r="G4609" t="s">
        <v>37</v>
      </c>
      <c r="H4609" s="1">
        <v>45672</v>
      </c>
      <c r="I4609" t="s">
        <v>106</v>
      </c>
      <c r="J4609" t="s">
        <v>123</v>
      </c>
      <c r="K4609" t="b">
        <v>1</v>
      </c>
      <c r="L4609" t="str">
        <f t="shared" si="214"/>
        <v>permethrinsfr</v>
      </c>
      <c r="M4609" t="str">
        <f t="shared" si="215"/>
        <v>permethrinsfr53883-90</v>
      </c>
      <c r="N4609" t="str">
        <f>IFERROR(VLOOKUP(LOWER(M4609),file_list!$B:$B,1,FALSE),FALSE)</f>
        <v>permethrinsfr53883-90</v>
      </c>
      <c r="O4609" t="str">
        <f t="shared" si="216"/>
        <v>TRUE</v>
      </c>
    </row>
    <row r="4610" spans="1:15" x14ac:dyDescent="0.2">
      <c r="A4610" t="s">
        <v>8059</v>
      </c>
      <c r="B4610" t="s">
        <v>8060</v>
      </c>
      <c r="C4610">
        <v>53883</v>
      </c>
      <c r="D4610" t="s">
        <v>14</v>
      </c>
      <c r="E4610">
        <v>1288087</v>
      </c>
      <c r="F4610" t="s">
        <v>15</v>
      </c>
      <c r="G4610" t="s">
        <v>37</v>
      </c>
      <c r="H4610" s="1">
        <v>45594</v>
      </c>
      <c r="I4610" t="s">
        <v>38</v>
      </c>
      <c r="J4610" t="s">
        <v>123</v>
      </c>
      <c r="K4610" t="b">
        <v>1</v>
      </c>
      <c r="L4610" t="str">
        <f t="shared" si="214"/>
        <v>cypertcinsecticide</v>
      </c>
      <c r="M4610" t="str">
        <f t="shared" si="215"/>
        <v>cypertcinsecticide53883-92</v>
      </c>
      <c r="N4610" t="str">
        <f>IFERROR(VLOOKUP(LOWER(M4610),file_list!$B:$B,1,FALSE),FALSE)</f>
        <v>cypertcinsecticide53883-92</v>
      </c>
      <c r="O4610" t="str">
        <f t="shared" si="216"/>
        <v>TRUE</v>
      </c>
    </row>
    <row r="4611" spans="1:15" x14ac:dyDescent="0.2">
      <c r="A4611" t="s">
        <v>8061</v>
      </c>
      <c r="B4611" t="s">
        <v>8062</v>
      </c>
      <c r="C4611">
        <v>53883</v>
      </c>
      <c r="D4611" t="s">
        <v>78</v>
      </c>
      <c r="E4611">
        <v>1288087</v>
      </c>
      <c r="F4611" t="s">
        <v>15</v>
      </c>
      <c r="G4611" t="s">
        <v>37</v>
      </c>
      <c r="H4611" s="1">
        <v>45594</v>
      </c>
      <c r="I4611" t="s">
        <v>38</v>
      </c>
      <c r="J4611" t="s">
        <v>41</v>
      </c>
      <c r="K4611" t="b">
        <v>1</v>
      </c>
      <c r="L4611" t="str">
        <f t="shared" ref="L4611:L4674" si="217">SUBSTITUTE(LOWER(SUBSTITUTE(SUBSTITUTE(SUBSTITUTE(B4611," ",""),"/",""),"&amp;","")),"and","")</f>
        <v>pac-low</v>
      </c>
      <c r="M4611" t="str">
        <f t="shared" ref="M4611:M4674" si="218">_xlfn.CONCAT(L4611,A4611)</f>
        <v>pac-low62097-24-53883</v>
      </c>
      <c r="N4611" t="str">
        <f>IFERROR(VLOOKUP(LOWER(M4611),file_list!$B:$B,1,FALSE),FALSE)</f>
        <v>pac-low62097-24-53883</v>
      </c>
      <c r="O4611" t="str">
        <f t="shared" si="216"/>
        <v>TRUE</v>
      </c>
    </row>
    <row r="4612" spans="1:15" x14ac:dyDescent="0.2">
      <c r="A4612" t="s">
        <v>8063</v>
      </c>
      <c r="B4612" t="s">
        <v>8064</v>
      </c>
      <c r="C4612">
        <v>53883</v>
      </c>
      <c r="D4612" t="s">
        <v>78</v>
      </c>
      <c r="E4612">
        <v>1288087</v>
      </c>
      <c r="F4612" t="s">
        <v>15</v>
      </c>
      <c r="G4612" t="s">
        <v>37</v>
      </c>
      <c r="H4612" s="1">
        <v>45594</v>
      </c>
      <c r="I4612" t="s">
        <v>38</v>
      </c>
      <c r="J4612" t="s">
        <v>49</v>
      </c>
      <c r="K4612" t="b">
        <v>1</v>
      </c>
      <c r="L4612" t="str">
        <f t="shared" si="217"/>
        <v>martin'satrazine4l[nosale,use,ordistributioninnassausuffolkcountiesofnys]</v>
      </c>
      <c r="M4612" t="str">
        <f t="shared" si="218"/>
        <v>martin'satrazine4l[nosale,use,ordistributioninnassausuffolkcountiesofnys]66222-36-53883</v>
      </c>
      <c r="N4612" t="str">
        <f>IFERROR(VLOOKUP(LOWER(M4612),file_list!$B:$B,1,FALSE),FALSE)</f>
        <v>martin'satrazine4l[nosale,use,ordistributioninnassausuffolkcountiesofnys]66222-36-53883</v>
      </c>
      <c r="O4612" t="str">
        <f t="shared" si="216"/>
        <v>TRUE</v>
      </c>
    </row>
    <row r="4613" spans="1:15" x14ac:dyDescent="0.2">
      <c r="A4613" t="s">
        <v>8065</v>
      </c>
      <c r="B4613" t="s">
        <v>8066</v>
      </c>
      <c r="C4613">
        <v>53883</v>
      </c>
      <c r="D4613" t="s">
        <v>14</v>
      </c>
      <c r="E4613">
        <v>1288087</v>
      </c>
      <c r="F4613" t="s">
        <v>15</v>
      </c>
      <c r="G4613" t="s">
        <v>37</v>
      </c>
      <c r="H4613" s="1">
        <v>45594</v>
      </c>
      <c r="I4613" t="s">
        <v>38</v>
      </c>
      <c r="J4613" t="s">
        <v>123</v>
      </c>
      <c r="K4613" t="b">
        <v>0</v>
      </c>
      <c r="L4613" t="str">
        <f t="shared" si="217"/>
        <v>martin'spermethrinsfrtermiticideinsecticide</v>
      </c>
      <c r="M4613" t="str">
        <f t="shared" si="218"/>
        <v>martin'spermethrinsfrtermiticideinsecticide70506-6-53883</v>
      </c>
      <c r="N4613" t="str">
        <f>IFERROR(VLOOKUP(LOWER(M4613),file_list!$B:$B,1,FALSE),FALSE)</f>
        <v>martin'spermethrinsfrtermiticideinsecticide70506-6-53883</v>
      </c>
      <c r="O4613" t="str">
        <f t="shared" si="216"/>
        <v>TRUE</v>
      </c>
    </row>
    <row r="4614" spans="1:15" x14ac:dyDescent="0.2">
      <c r="A4614" t="s">
        <v>8067</v>
      </c>
      <c r="B4614" t="s">
        <v>8068</v>
      </c>
      <c r="C4614">
        <v>53883</v>
      </c>
      <c r="D4614" t="s">
        <v>14</v>
      </c>
      <c r="E4614">
        <v>1288087</v>
      </c>
      <c r="F4614" t="s">
        <v>15</v>
      </c>
      <c r="G4614" t="s">
        <v>37</v>
      </c>
      <c r="H4614" s="1">
        <v>45594</v>
      </c>
      <c r="I4614" t="s">
        <v>38</v>
      </c>
      <c r="J4614" t="s">
        <v>49</v>
      </c>
      <c r="K4614" t="b">
        <v>1</v>
      </c>
      <c r="L4614" t="str">
        <f t="shared" si="217"/>
        <v>martin'striclopyr4(applicationtowetls)</v>
      </c>
      <c r="M4614" t="str">
        <f t="shared" si="218"/>
        <v>martin'striclopyr4(applicationtowetls)81927-11-53883</v>
      </c>
      <c r="N4614" t="str">
        <f>IFERROR(VLOOKUP(LOWER(M4614),file_list!$B:$B,1,FALSE),FALSE)</f>
        <v>martin'striclopyr4(applicationtowetls)81927-11-53883</v>
      </c>
      <c r="O4614" t="str">
        <f t="shared" si="216"/>
        <v>TRUE</v>
      </c>
    </row>
    <row r="4615" spans="1:15" x14ac:dyDescent="0.2">
      <c r="A4615" t="s">
        <v>8069</v>
      </c>
      <c r="B4615" t="s">
        <v>8070</v>
      </c>
      <c r="C4615">
        <v>53883</v>
      </c>
      <c r="D4615" t="s">
        <v>14</v>
      </c>
      <c r="E4615">
        <v>1288087</v>
      </c>
      <c r="F4615" t="s">
        <v>15</v>
      </c>
      <c r="G4615" t="s">
        <v>37</v>
      </c>
      <c r="H4615" s="1">
        <v>45594</v>
      </c>
      <c r="I4615" t="s">
        <v>38</v>
      </c>
      <c r="J4615" t="s">
        <v>49</v>
      </c>
      <c r="K4615" t="b">
        <v>1</v>
      </c>
      <c r="L4615" t="str">
        <f t="shared" si="217"/>
        <v>tvc</v>
      </c>
      <c r="M4615" t="str">
        <f t="shared" si="218"/>
        <v>tvc81927-23-53883</v>
      </c>
      <c r="N4615" t="str">
        <f>IFERROR(VLOOKUP(LOWER(M4615),file_list!$B:$B,1,FALSE),FALSE)</f>
        <v>tvc81927-23-53883</v>
      </c>
      <c r="O4615" t="str">
        <f t="shared" si="216"/>
        <v>TRUE</v>
      </c>
    </row>
    <row r="4616" spans="1:15" x14ac:dyDescent="0.2">
      <c r="A4616" t="s">
        <v>8071</v>
      </c>
      <c r="B4616" t="s">
        <v>8072</v>
      </c>
      <c r="C4616">
        <v>53883</v>
      </c>
      <c r="D4616" t="s">
        <v>14</v>
      </c>
      <c r="E4616">
        <v>1288087</v>
      </c>
      <c r="F4616" t="s">
        <v>15</v>
      </c>
      <c r="G4616" t="s">
        <v>37</v>
      </c>
      <c r="H4616" s="1">
        <v>45594</v>
      </c>
      <c r="I4616" t="s">
        <v>38</v>
      </c>
      <c r="J4616" t="s">
        <v>49</v>
      </c>
      <c r="K4616" t="b">
        <v>1</v>
      </c>
      <c r="L4616" t="str">
        <f t="shared" si="217"/>
        <v>martin's2,4-damine</v>
      </c>
      <c r="M4616" t="str">
        <f t="shared" si="218"/>
        <v>martin's2,4-damine81927-38-53883</v>
      </c>
      <c r="N4616" t="str">
        <f>IFERROR(VLOOKUP(LOWER(M4616),file_list!$B:$B,1,FALSE),FALSE)</f>
        <v>martin's2,4-damine81927-38-53883</v>
      </c>
      <c r="O4616" t="str">
        <f t="shared" si="216"/>
        <v>TRUE</v>
      </c>
    </row>
    <row r="4617" spans="1:15" x14ac:dyDescent="0.2">
      <c r="A4617" t="s">
        <v>8073</v>
      </c>
      <c r="B4617" t="s">
        <v>8074</v>
      </c>
      <c r="C4617">
        <v>53883</v>
      </c>
      <c r="D4617" t="s">
        <v>78</v>
      </c>
      <c r="E4617">
        <v>1288087</v>
      </c>
      <c r="F4617" t="s">
        <v>15</v>
      </c>
      <c r="G4617" t="s">
        <v>37</v>
      </c>
      <c r="H4617" s="1">
        <v>45594</v>
      </c>
      <c r="I4617" t="s">
        <v>38</v>
      </c>
      <c r="J4617" t="s">
        <v>49</v>
      </c>
      <c r="K4617" t="b">
        <v>1</v>
      </c>
      <c r="L4617" t="str">
        <f t="shared" si="217"/>
        <v>martin's2,4-dlv6</v>
      </c>
      <c r="M4617" t="str">
        <f t="shared" si="218"/>
        <v>martin's2,4-dlv681927-39-53883</v>
      </c>
      <c r="N4617" t="str">
        <f>IFERROR(VLOOKUP(LOWER(M4617),file_list!$B:$B,1,FALSE),FALSE)</f>
        <v>martin's2,4-dlv681927-39-53883</v>
      </c>
      <c r="O4617" t="str">
        <f t="shared" si="216"/>
        <v>TRUE</v>
      </c>
    </row>
    <row r="4618" spans="1:15" x14ac:dyDescent="0.2">
      <c r="A4618" t="s">
        <v>8075</v>
      </c>
      <c r="B4618" t="s">
        <v>8076</v>
      </c>
      <c r="C4618">
        <v>53883</v>
      </c>
      <c r="D4618" t="s">
        <v>14</v>
      </c>
      <c r="E4618">
        <v>1288087</v>
      </c>
      <c r="F4618" t="s">
        <v>15</v>
      </c>
      <c r="G4618" t="s">
        <v>37</v>
      </c>
      <c r="H4618" s="1">
        <v>45594</v>
      </c>
      <c r="I4618" t="s">
        <v>38</v>
      </c>
      <c r="J4618" t="s">
        <v>49</v>
      </c>
      <c r="K4618" t="b">
        <v>1</v>
      </c>
      <c r="L4618" t="str">
        <f t="shared" si="217"/>
        <v>martin'sstumpkiller[nosale,use,ordistributioninnassausuffolkcountiesofnys]</v>
      </c>
      <c r="M4618" t="str">
        <f t="shared" si="218"/>
        <v>martin'sstumpkiller[nosale,use,ordistributioninnassausuffolkcountiesofnys]81927-74-53883</v>
      </c>
      <c r="N4618" t="str">
        <f>IFERROR(VLOOKUP(LOWER(M4618),file_list!$B:$B,1,FALSE),FALSE)</f>
        <v>martin'sstumpkiller[nosale,use,ordistributioninnassausuffolkcountiesofnys]81927-74-53883</v>
      </c>
      <c r="O4618" t="str">
        <f t="shared" si="216"/>
        <v>TRUE</v>
      </c>
    </row>
    <row r="4619" spans="1:15" x14ac:dyDescent="0.2">
      <c r="A4619" t="s">
        <v>8077</v>
      </c>
      <c r="B4619" t="s">
        <v>8078</v>
      </c>
      <c r="C4619">
        <v>53883</v>
      </c>
      <c r="D4619" t="s">
        <v>14</v>
      </c>
      <c r="E4619">
        <v>1288087</v>
      </c>
      <c r="F4619" t="s">
        <v>15</v>
      </c>
      <c r="G4619" t="s">
        <v>37</v>
      </c>
      <c r="H4619" s="1">
        <v>45594</v>
      </c>
      <c r="I4619" t="s">
        <v>38</v>
      </c>
      <c r="J4619" t="s">
        <v>49</v>
      </c>
      <c r="K4619" t="b">
        <v>1</v>
      </c>
      <c r="L4619" t="str">
        <f t="shared" si="217"/>
        <v>quali-proflumishieldsc</v>
      </c>
      <c r="M4619" t="str">
        <f t="shared" si="218"/>
        <v>quali-proflumishieldsc81927-78-53883</v>
      </c>
      <c r="N4619" t="str">
        <f>IFERROR(VLOOKUP(LOWER(M4619),file_list!$B:$B,1,FALSE),FALSE)</f>
        <v>quali-proflumishieldsc81927-78-53883</v>
      </c>
      <c r="O4619" t="str">
        <f t="shared" si="216"/>
        <v>TRUE</v>
      </c>
    </row>
    <row r="4620" spans="1:15" x14ac:dyDescent="0.2">
      <c r="A4620" t="s">
        <v>8079</v>
      </c>
      <c r="B4620" t="s">
        <v>8080</v>
      </c>
      <c r="C4620">
        <v>53883</v>
      </c>
      <c r="D4620" t="s">
        <v>14</v>
      </c>
      <c r="E4620">
        <v>1284102</v>
      </c>
      <c r="F4620" t="s">
        <v>15</v>
      </c>
      <c r="G4620" t="s">
        <v>37</v>
      </c>
      <c r="H4620" s="1">
        <v>45509</v>
      </c>
      <c r="I4620" t="s">
        <v>356</v>
      </c>
      <c r="J4620" t="s">
        <v>17</v>
      </c>
      <c r="K4620" t="b">
        <v>1</v>
      </c>
      <c r="L4620" t="str">
        <f t="shared" si="217"/>
        <v>boscalid</v>
      </c>
      <c r="M4620" t="str">
        <f t="shared" si="218"/>
        <v>boscalid83529-164-53883</v>
      </c>
      <c r="N4620" t="str">
        <f>IFERROR(VLOOKUP(LOWER(M4620),file_list!$B:$B,1,FALSE),FALSE)</f>
        <v>boscalid83529-164-53883</v>
      </c>
      <c r="O4620" t="str">
        <f t="shared" si="216"/>
        <v>TRUE</v>
      </c>
    </row>
    <row r="4621" spans="1:15" x14ac:dyDescent="0.2">
      <c r="A4621" t="s">
        <v>8081</v>
      </c>
      <c r="B4621" t="s">
        <v>8082</v>
      </c>
      <c r="C4621">
        <v>53883</v>
      </c>
      <c r="D4621" t="s">
        <v>14</v>
      </c>
      <c r="E4621">
        <v>1288087</v>
      </c>
      <c r="F4621" t="s">
        <v>15</v>
      </c>
      <c r="G4621" t="s">
        <v>37</v>
      </c>
      <c r="H4621" s="1">
        <v>45594</v>
      </c>
      <c r="I4621" t="s">
        <v>38</v>
      </c>
      <c r="J4621" t="s">
        <v>20</v>
      </c>
      <c r="K4621" t="b">
        <v>1</v>
      </c>
      <c r="L4621" t="str">
        <f t="shared" si="217"/>
        <v>martin'sfleaplusigrtriggerspray</v>
      </c>
      <c r="M4621" t="str">
        <f t="shared" si="218"/>
        <v>martin'sfleaplusigrtriggerspray87093-8-53883</v>
      </c>
      <c r="N4621" t="str">
        <f>IFERROR(VLOOKUP(LOWER(M4621),file_list!$B:$B,1,FALSE),FALSE)</f>
        <v>martin'sfleaplusigrtriggerspray87093-8-53883</v>
      </c>
      <c r="O4621" t="str">
        <f t="shared" si="216"/>
        <v>TRUE</v>
      </c>
    </row>
    <row r="4622" spans="1:15" x14ac:dyDescent="0.2">
      <c r="A4622" t="s">
        <v>8083</v>
      </c>
      <c r="B4622" t="s">
        <v>8084</v>
      </c>
      <c r="C4622">
        <v>53883</v>
      </c>
      <c r="D4622" t="s">
        <v>14</v>
      </c>
      <c r="E4622">
        <v>1288087</v>
      </c>
      <c r="F4622" t="s">
        <v>15</v>
      </c>
      <c r="G4622" t="s">
        <v>37</v>
      </c>
      <c r="H4622" s="1">
        <v>45594</v>
      </c>
      <c r="I4622" t="s">
        <v>38</v>
      </c>
      <c r="J4622" t="s">
        <v>17</v>
      </c>
      <c r="K4622" t="b">
        <v>0</v>
      </c>
      <c r="L4622" t="str">
        <f t="shared" si="217"/>
        <v>gatewayfungicide</v>
      </c>
      <c r="M4622" t="str">
        <f t="shared" si="218"/>
        <v>gatewayfungicide91234-199-53883</v>
      </c>
      <c r="N4622" t="b">
        <f>IFERROR(VLOOKUP(LOWER(M4622),file_list!$B:$B,1,FALSE),FALSE)</f>
        <v>0</v>
      </c>
      <c r="O4622" t="str">
        <f t="shared" si="216"/>
        <v>FALSE</v>
      </c>
    </row>
    <row r="4623" spans="1:15" x14ac:dyDescent="0.2">
      <c r="A4623" t="s">
        <v>8085</v>
      </c>
      <c r="B4623" t="s">
        <v>8086</v>
      </c>
      <c r="C4623">
        <v>53883</v>
      </c>
      <c r="D4623" t="s">
        <v>14</v>
      </c>
      <c r="E4623">
        <v>1298562</v>
      </c>
      <c r="F4623" t="s">
        <v>15</v>
      </c>
      <c r="G4623" t="s">
        <v>37</v>
      </c>
      <c r="H4623" s="1">
        <v>45762</v>
      </c>
      <c r="I4623" t="s">
        <v>63</v>
      </c>
      <c r="J4623" t="s">
        <v>20</v>
      </c>
      <c r="K4623" t="b">
        <v>1</v>
      </c>
      <c r="L4623" t="str">
        <f t="shared" si="217"/>
        <v>spectreps</v>
      </c>
      <c r="M4623" t="str">
        <f t="shared" si="218"/>
        <v>spectreps91234-23-53883</v>
      </c>
      <c r="N4623" t="str">
        <f>IFERROR(VLOOKUP(LOWER(M4623),file_list!$B:$B,1,FALSE),FALSE)</f>
        <v>spectreps91234-23-53883</v>
      </c>
      <c r="O4623" t="str">
        <f t="shared" si="216"/>
        <v>TRUE</v>
      </c>
    </row>
    <row r="4624" spans="1:15" x14ac:dyDescent="0.2">
      <c r="A4624" t="s">
        <v>8087</v>
      </c>
      <c r="B4624" t="s">
        <v>8088</v>
      </c>
      <c r="C4624">
        <v>53883</v>
      </c>
      <c r="D4624" t="s">
        <v>14</v>
      </c>
      <c r="E4624">
        <v>1288087</v>
      </c>
      <c r="F4624" t="s">
        <v>15</v>
      </c>
      <c r="G4624" t="s">
        <v>37</v>
      </c>
      <c r="H4624" s="1">
        <v>45594</v>
      </c>
      <c r="I4624" t="s">
        <v>38</v>
      </c>
      <c r="J4624" t="s">
        <v>20</v>
      </c>
      <c r="K4624" t="b">
        <v>1</v>
      </c>
      <c r="L4624" t="str">
        <f t="shared" si="217"/>
        <v>spectre2sc</v>
      </c>
      <c r="M4624" t="str">
        <f t="shared" si="218"/>
        <v>spectre2sc91234-24-53883</v>
      </c>
      <c r="N4624" t="str">
        <f>IFERROR(VLOOKUP(LOWER(M4624),file_list!$B:$B,1,FALSE),FALSE)</f>
        <v>spectre2sc91234-24-53883</v>
      </c>
      <c r="O4624" t="str">
        <f t="shared" si="216"/>
        <v>TRUE</v>
      </c>
    </row>
    <row r="4625" spans="1:15" x14ac:dyDescent="0.2">
      <c r="A4625" t="s">
        <v>8089</v>
      </c>
      <c r="B4625" t="s">
        <v>8090</v>
      </c>
      <c r="C4625">
        <v>53883</v>
      </c>
      <c r="D4625" t="s">
        <v>14</v>
      </c>
      <c r="E4625">
        <v>1288087</v>
      </c>
      <c r="F4625" t="s">
        <v>15</v>
      </c>
      <c r="G4625" t="s">
        <v>37</v>
      </c>
      <c r="H4625" s="1">
        <v>45594</v>
      </c>
      <c r="I4625" t="s">
        <v>38</v>
      </c>
      <c r="J4625" t="s">
        <v>20</v>
      </c>
      <c r="K4625" t="b">
        <v>1</v>
      </c>
      <c r="L4625" t="str">
        <f t="shared" si="217"/>
        <v>pro-spin</v>
      </c>
      <c r="M4625" t="str">
        <f t="shared" si="218"/>
        <v>pro-spin91234-264-53883</v>
      </c>
      <c r="N4625" t="str">
        <f>IFERROR(VLOOKUP(LOWER(M4625),file_list!$B:$B,1,FALSE),FALSE)</f>
        <v>pro-spin91234-264-53883</v>
      </c>
      <c r="O4625" t="str">
        <f t="shared" si="216"/>
        <v>TRUE</v>
      </c>
    </row>
    <row r="4626" spans="1:15" x14ac:dyDescent="0.2">
      <c r="A4626" t="s">
        <v>8091</v>
      </c>
      <c r="B4626" t="s">
        <v>8092</v>
      </c>
      <c r="C4626">
        <v>53883</v>
      </c>
      <c r="D4626" t="s">
        <v>14</v>
      </c>
      <c r="E4626">
        <v>1288087</v>
      </c>
      <c r="F4626" t="s">
        <v>15</v>
      </c>
      <c r="G4626" t="s">
        <v>37</v>
      </c>
      <c r="H4626" s="1">
        <v>45594</v>
      </c>
      <c r="I4626" t="s">
        <v>38</v>
      </c>
      <c r="J4626" t="s">
        <v>20</v>
      </c>
      <c r="K4626" t="b">
        <v>0</v>
      </c>
      <c r="L4626" t="str">
        <f t="shared" si="217"/>
        <v>martin'scy-renpour-on</v>
      </c>
      <c r="M4626" t="str">
        <f t="shared" si="218"/>
        <v>martin'scy-renpour-on91234-285-53883</v>
      </c>
      <c r="N4626" t="b">
        <f>IFERROR(VLOOKUP(LOWER(M4626),file_list!$B:$B,1,FALSE),FALSE)</f>
        <v>0</v>
      </c>
      <c r="O4626" t="str">
        <f t="shared" si="216"/>
        <v>FALSE</v>
      </c>
    </row>
    <row r="4627" spans="1:15" x14ac:dyDescent="0.2">
      <c r="A4627" t="s">
        <v>8093</v>
      </c>
      <c r="B4627" t="s">
        <v>8094</v>
      </c>
      <c r="C4627">
        <v>53883</v>
      </c>
      <c r="D4627" t="s">
        <v>14</v>
      </c>
      <c r="E4627">
        <v>1288087</v>
      </c>
      <c r="F4627" t="s">
        <v>15</v>
      </c>
      <c r="G4627" t="s">
        <v>37</v>
      </c>
      <c r="H4627" s="1">
        <v>45594</v>
      </c>
      <c r="I4627" t="s">
        <v>38</v>
      </c>
      <c r="J4627" t="s">
        <v>49</v>
      </c>
      <c r="K4627" t="b">
        <v>1</v>
      </c>
      <c r="L4627" t="str">
        <f t="shared" si="217"/>
        <v>sedgemaster</v>
      </c>
      <c r="M4627" t="str">
        <f t="shared" si="218"/>
        <v>sedgemaster91234-31-53883</v>
      </c>
      <c r="N4627" t="str">
        <f>IFERROR(VLOOKUP(LOWER(M4627),file_list!$B:$B,1,FALSE),FALSE)</f>
        <v>sedgemaster91234-31-53883</v>
      </c>
      <c r="O4627" t="str">
        <f t="shared" si="216"/>
        <v>TRUE</v>
      </c>
    </row>
    <row r="4628" spans="1:15" x14ac:dyDescent="0.2">
      <c r="A4628" t="s">
        <v>8095</v>
      </c>
      <c r="B4628" t="s">
        <v>8096</v>
      </c>
      <c r="C4628">
        <v>53883</v>
      </c>
      <c r="D4628" t="s">
        <v>14</v>
      </c>
      <c r="E4628">
        <v>1288087</v>
      </c>
      <c r="F4628" t="s">
        <v>15</v>
      </c>
      <c r="G4628" t="s">
        <v>37</v>
      </c>
      <c r="H4628" s="1">
        <v>45594</v>
      </c>
      <c r="I4628" t="s">
        <v>38</v>
      </c>
      <c r="J4628" t="s">
        <v>49</v>
      </c>
      <c r="K4628" t="b">
        <v>1</v>
      </c>
      <c r="L4628" t="str">
        <f t="shared" si="217"/>
        <v>nutgrasseliminator</v>
      </c>
      <c r="M4628" t="str">
        <f t="shared" si="218"/>
        <v>nutgrasseliminator91234-69-53883</v>
      </c>
      <c r="N4628" t="str">
        <f>IFERROR(VLOOKUP(LOWER(M4628),file_list!$B:$B,1,FALSE),FALSE)</f>
        <v>nutgrasseliminator91234-69-53883</v>
      </c>
      <c r="O4628" t="str">
        <f t="shared" si="216"/>
        <v>TRUE</v>
      </c>
    </row>
    <row r="4629" spans="1:15" x14ac:dyDescent="0.2">
      <c r="A4629" t="s">
        <v>8097</v>
      </c>
      <c r="B4629" t="s">
        <v>8098</v>
      </c>
      <c r="C4629">
        <v>5389</v>
      </c>
      <c r="D4629" t="s">
        <v>14</v>
      </c>
      <c r="E4629">
        <v>1292377</v>
      </c>
      <c r="F4629" t="s">
        <v>15</v>
      </c>
      <c r="G4629" t="s">
        <v>37</v>
      </c>
      <c r="H4629" s="1">
        <v>45671</v>
      </c>
      <c r="I4629" t="s">
        <v>38</v>
      </c>
      <c r="J4629" t="s">
        <v>624</v>
      </c>
      <c r="K4629" t="b">
        <v>1</v>
      </c>
      <c r="L4629" t="str">
        <f t="shared" si="217"/>
        <v>sinksanitizer</v>
      </c>
      <c r="M4629" t="str">
        <f t="shared" si="218"/>
        <v>sinksanitizer5389-14</v>
      </c>
      <c r="N4629" t="str">
        <f>IFERROR(VLOOKUP(LOWER(M4629),file_list!$B:$B,1,FALSE),FALSE)</f>
        <v>sinksanitizer5389-14</v>
      </c>
      <c r="O4629" t="str">
        <f t="shared" si="216"/>
        <v>TRUE</v>
      </c>
    </row>
    <row r="4630" spans="1:15" x14ac:dyDescent="0.2">
      <c r="A4630" t="s">
        <v>8099</v>
      </c>
      <c r="B4630" t="s">
        <v>8100</v>
      </c>
      <c r="C4630">
        <v>5389</v>
      </c>
      <c r="D4630" t="s">
        <v>14</v>
      </c>
      <c r="E4630">
        <v>1292377</v>
      </c>
      <c r="F4630" t="s">
        <v>15</v>
      </c>
      <c r="G4630" t="s">
        <v>37</v>
      </c>
      <c r="H4630" s="1">
        <v>45671</v>
      </c>
      <c r="I4630" t="s">
        <v>38</v>
      </c>
      <c r="J4630" t="s">
        <v>624</v>
      </c>
      <c r="K4630" t="b">
        <v>0</v>
      </c>
      <c r="L4630" t="str">
        <f t="shared" si="217"/>
        <v>kay-5sanitizercleaner</v>
      </c>
      <c r="M4630" t="str">
        <f t="shared" si="218"/>
        <v>kay-5sanitizercleaner5389-15</v>
      </c>
      <c r="N4630" t="str">
        <f>IFERROR(VLOOKUP(LOWER(M4630),file_list!$B:$B,1,FALSE),FALSE)</f>
        <v>kay-5sanitizercleaner5389-15</v>
      </c>
      <c r="O4630" t="str">
        <f t="shared" si="216"/>
        <v>TRUE</v>
      </c>
    </row>
    <row r="4631" spans="1:15" x14ac:dyDescent="0.2">
      <c r="A4631" t="s">
        <v>8101</v>
      </c>
      <c r="B4631" t="s">
        <v>8102</v>
      </c>
      <c r="C4631">
        <v>5389</v>
      </c>
      <c r="D4631" t="s">
        <v>14</v>
      </c>
      <c r="E4631">
        <v>1292377</v>
      </c>
      <c r="F4631" t="s">
        <v>15</v>
      </c>
      <c r="G4631" t="s">
        <v>37</v>
      </c>
      <c r="H4631" s="1">
        <v>45671</v>
      </c>
      <c r="I4631" t="s">
        <v>38</v>
      </c>
      <c r="J4631" t="s">
        <v>624</v>
      </c>
      <c r="K4631" t="b">
        <v>1</v>
      </c>
      <c r="L4631" t="str">
        <f t="shared" si="217"/>
        <v>kayquatii</v>
      </c>
      <c r="M4631" t="str">
        <f t="shared" si="218"/>
        <v>kayquatii6836-266-5389</v>
      </c>
      <c r="N4631" t="str">
        <f>IFERROR(VLOOKUP(LOWER(M4631),file_list!$B:$B,1,FALSE),FALSE)</f>
        <v>kayquatii6836-266-5389</v>
      </c>
      <c r="O4631" t="str">
        <f t="shared" si="216"/>
        <v>TRUE</v>
      </c>
    </row>
    <row r="4632" spans="1:15" x14ac:dyDescent="0.2">
      <c r="A4632" t="s">
        <v>8103</v>
      </c>
      <c r="B4632" t="s">
        <v>8104</v>
      </c>
      <c r="C4632">
        <v>5389</v>
      </c>
      <c r="D4632" t="s">
        <v>14</v>
      </c>
      <c r="E4632">
        <v>1302615</v>
      </c>
      <c r="F4632" t="s">
        <v>15</v>
      </c>
      <c r="G4632" t="s">
        <v>37</v>
      </c>
      <c r="H4632" s="1">
        <v>45833</v>
      </c>
      <c r="I4632" t="s">
        <v>63</v>
      </c>
      <c r="J4632" t="s">
        <v>624</v>
      </c>
      <c r="K4632" t="b">
        <v>0</v>
      </c>
      <c r="L4632" t="str">
        <f t="shared" si="217"/>
        <v>clicksisinfectantsanitizer</v>
      </c>
      <c r="M4632" t="str">
        <f t="shared" si="218"/>
        <v>clicksisinfectantsanitizer6836-305-5389</v>
      </c>
      <c r="N4632" t="str">
        <f>IFERROR(VLOOKUP(LOWER(M4632),file_list!$B:$B,1,FALSE),FALSE)</f>
        <v>clicksisinfectantsanitizer6836-305-5389</v>
      </c>
      <c r="O4632" t="str">
        <f t="shared" si="216"/>
        <v>TRUE</v>
      </c>
    </row>
    <row r="4633" spans="1:15" x14ac:dyDescent="0.2">
      <c r="A4633" t="s">
        <v>8105</v>
      </c>
      <c r="B4633" t="s">
        <v>8106</v>
      </c>
      <c r="C4633">
        <v>541</v>
      </c>
      <c r="D4633" t="s">
        <v>14</v>
      </c>
      <c r="E4633">
        <v>1308596</v>
      </c>
      <c r="F4633" t="s">
        <v>15</v>
      </c>
      <c r="G4633" t="s">
        <v>37</v>
      </c>
      <c r="H4633" s="1">
        <v>45940</v>
      </c>
      <c r="I4633" t="s">
        <v>38</v>
      </c>
      <c r="J4633" t="s">
        <v>624</v>
      </c>
      <c r="K4633" t="b">
        <v>1</v>
      </c>
      <c r="L4633" t="str">
        <f t="shared" si="217"/>
        <v>quintetchlorinesanitizer</v>
      </c>
      <c r="M4633" t="str">
        <f t="shared" si="218"/>
        <v>quintetchlorinesanitizer1677-52-541</v>
      </c>
      <c r="N4633" t="str">
        <f>IFERROR(VLOOKUP(LOWER(M4633),file_list!$B:$B,1,FALSE),FALSE)</f>
        <v>quintetchlorinesanitizer1677-52-541</v>
      </c>
      <c r="O4633" t="str">
        <f t="shared" si="216"/>
        <v>TRUE</v>
      </c>
    </row>
    <row r="4634" spans="1:15" x14ac:dyDescent="0.2">
      <c r="A4634" t="s">
        <v>8107</v>
      </c>
      <c r="B4634" t="s">
        <v>8108</v>
      </c>
      <c r="C4634">
        <v>54289</v>
      </c>
      <c r="D4634" t="s">
        <v>14</v>
      </c>
      <c r="E4634">
        <v>1297746</v>
      </c>
      <c r="F4634" t="s">
        <v>15</v>
      </c>
      <c r="G4634" t="s">
        <v>37</v>
      </c>
      <c r="H4634" s="1">
        <v>45764</v>
      </c>
      <c r="I4634" t="s">
        <v>106</v>
      </c>
      <c r="J4634" t="s">
        <v>624</v>
      </c>
      <c r="K4634" t="b">
        <v>1</v>
      </c>
      <c r="L4634" t="str">
        <f t="shared" si="217"/>
        <v>peraclean5</v>
      </c>
      <c r="M4634" t="str">
        <f t="shared" si="218"/>
        <v>peraclean554289-3</v>
      </c>
      <c r="N4634" t="str">
        <f>IFERROR(VLOOKUP(LOWER(M4634),file_list!$B:$B,1,FALSE),FALSE)</f>
        <v>peraclean554289-3</v>
      </c>
      <c r="O4634" t="str">
        <f t="shared" si="216"/>
        <v>TRUE</v>
      </c>
    </row>
    <row r="4635" spans="1:15" x14ac:dyDescent="0.2">
      <c r="A4635" t="s">
        <v>8109</v>
      </c>
      <c r="B4635" t="s">
        <v>8110</v>
      </c>
      <c r="C4635">
        <v>54289</v>
      </c>
      <c r="D4635" t="s">
        <v>14</v>
      </c>
      <c r="E4635">
        <v>1297746</v>
      </c>
      <c r="F4635" t="s">
        <v>15</v>
      </c>
      <c r="G4635" t="s">
        <v>37</v>
      </c>
      <c r="H4635" s="1">
        <v>45764</v>
      </c>
      <c r="I4635" t="s">
        <v>106</v>
      </c>
      <c r="J4635" t="s">
        <v>624</v>
      </c>
      <c r="K4635" t="b">
        <v>1</v>
      </c>
      <c r="L4635" t="str">
        <f t="shared" si="217"/>
        <v>peraclean15</v>
      </c>
      <c r="M4635" t="str">
        <f t="shared" si="218"/>
        <v>peraclean1554289-4</v>
      </c>
      <c r="N4635" t="str">
        <f>IFERROR(VLOOKUP(LOWER(M4635),file_list!$B:$B,1,FALSE),FALSE)</f>
        <v>peraclean1554289-4</v>
      </c>
      <c r="O4635" t="str">
        <f t="shared" si="216"/>
        <v>TRUE</v>
      </c>
    </row>
    <row r="4636" spans="1:15" x14ac:dyDescent="0.2">
      <c r="A4636" t="s">
        <v>8111</v>
      </c>
      <c r="B4636" t="s">
        <v>8112</v>
      </c>
      <c r="C4636">
        <v>54310</v>
      </c>
      <c r="D4636" t="s">
        <v>14</v>
      </c>
      <c r="E4636">
        <v>1308583</v>
      </c>
      <c r="G4636" t="s">
        <v>37</v>
      </c>
      <c r="J4636" t="s">
        <v>1171</v>
      </c>
      <c r="K4636" t="b">
        <v>1</v>
      </c>
      <c r="L4636" t="str">
        <f t="shared" si="217"/>
        <v>aquacidec-8</v>
      </c>
      <c r="M4636" t="str">
        <f t="shared" si="218"/>
        <v>aquacidec-852483-1-54310</v>
      </c>
      <c r="N4636" t="str">
        <f>IFERROR(VLOOKUP(LOWER(M4636),file_list!$B:$B,1,FALSE),FALSE)</f>
        <v>aquacidec-852483-1-54310</v>
      </c>
      <c r="O4636" t="str">
        <f t="shared" si="216"/>
        <v>TRUE</v>
      </c>
    </row>
    <row r="4637" spans="1:15" x14ac:dyDescent="0.2">
      <c r="A4637" t="s">
        <v>8113</v>
      </c>
      <c r="B4637" t="s">
        <v>8114</v>
      </c>
      <c r="C4637">
        <v>5449</v>
      </c>
      <c r="D4637" t="s">
        <v>14</v>
      </c>
      <c r="E4637">
        <v>1306419</v>
      </c>
      <c r="F4637" t="s">
        <v>15</v>
      </c>
      <c r="G4637" t="s">
        <v>37</v>
      </c>
      <c r="H4637" s="1">
        <v>45904</v>
      </c>
      <c r="I4637" t="s">
        <v>38</v>
      </c>
      <c r="J4637" t="s">
        <v>624</v>
      </c>
      <c r="K4637" t="b">
        <v>1</v>
      </c>
      <c r="L4637" t="str">
        <f t="shared" si="217"/>
        <v>mcdisinfectingwipes</v>
      </c>
      <c r="M4637" t="str">
        <f t="shared" si="218"/>
        <v>mcdisinfectingwipes1839-190-5449</v>
      </c>
      <c r="N4637" t="str">
        <f>IFERROR(VLOOKUP(LOWER(M4637),file_list!$B:$B,1,FALSE),FALSE)</f>
        <v>mcdisinfectingwipes1839-190-5449</v>
      </c>
      <c r="O4637" t="str">
        <f t="shared" si="216"/>
        <v>TRUE</v>
      </c>
    </row>
    <row r="4638" spans="1:15" x14ac:dyDescent="0.2">
      <c r="A4638" t="s">
        <v>8115</v>
      </c>
      <c r="B4638" t="s">
        <v>8116</v>
      </c>
      <c r="C4638">
        <v>54705</v>
      </c>
      <c r="D4638" t="s">
        <v>14</v>
      </c>
      <c r="E4638">
        <v>1277671</v>
      </c>
      <c r="F4638" t="s">
        <v>15</v>
      </c>
      <c r="G4638" t="s">
        <v>37</v>
      </c>
      <c r="H4638" s="1">
        <v>45419</v>
      </c>
      <c r="I4638" t="s">
        <v>106</v>
      </c>
      <c r="J4638" t="s">
        <v>20</v>
      </c>
      <c r="K4638" t="b">
        <v>1</v>
      </c>
      <c r="L4638" t="str">
        <f t="shared" si="217"/>
        <v>bugbuster-o</v>
      </c>
      <c r="M4638" t="str">
        <f t="shared" si="218"/>
        <v>bugbuster-o1021-1771-54705</v>
      </c>
      <c r="N4638" t="str">
        <f>IFERROR(VLOOKUP(LOWER(M4638),file_list!$B:$B,1,FALSE),FALSE)</f>
        <v>bugbuster-o1021-1771-54705</v>
      </c>
      <c r="O4638" t="str">
        <f t="shared" si="216"/>
        <v>TRUE</v>
      </c>
    </row>
    <row r="4639" spans="1:15" x14ac:dyDescent="0.2">
      <c r="A4639" t="s">
        <v>8117</v>
      </c>
      <c r="B4639" t="s">
        <v>8118</v>
      </c>
      <c r="C4639">
        <v>54705</v>
      </c>
      <c r="D4639" t="s">
        <v>14</v>
      </c>
      <c r="E4639">
        <v>1277671</v>
      </c>
      <c r="F4639" t="s">
        <v>15</v>
      </c>
      <c r="G4639" t="s">
        <v>37</v>
      </c>
      <c r="H4639" s="1">
        <v>45419</v>
      </c>
      <c r="I4639" t="s">
        <v>106</v>
      </c>
      <c r="J4639" t="s">
        <v>20</v>
      </c>
      <c r="K4639" t="b">
        <v>1</v>
      </c>
      <c r="L4639" t="str">
        <f t="shared" si="217"/>
        <v>bugbusterii</v>
      </c>
      <c r="M4639" t="str">
        <f t="shared" si="218"/>
        <v>bugbusterii1021-1778-54705</v>
      </c>
      <c r="N4639" t="str">
        <f>IFERROR(VLOOKUP(LOWER(M4639),file_list!$B:$B,1,FALSE),FALSE)</f>
        <v>bugbusterii1021-1778-54705</v>
      </c>
      <c r="O4639" t="str">
        <f t="shared" si="216"/>
        <v>TRUE</v>
      </c>
    </row>
    <row r="4640" spans="1:15" x14ac:dyDescent="0.2">
      <c r="A4640" t="s">
        <v>8119</v>
      </c>
      <c r="B4640" t="s">
        <v>8120</v>
      </c>
      <c r="C4640">
        <v>54705</v>
      </c>
      <c r="D4640" t="s">
        <v>78</v>
      </c>
      <c r="E4640">
        <v>1277671</v>
      </c>
      <c r="F4640" t="s">
        <v>15</v>
      </c>
      <c r="G4640" t="s">
        <v>37</v>
      </c>
      <c r="H4640" s="1">
        <v>45419</v>
      </c>
      <c r="I4640" t="s">
        <v>106</v>
      </c>
      <c r="J4640" t="s">
        <v>791</v>
      </c>
      <c r="K4640" t="b">
        <v>1</v>
      </c>
      <c r="L4640" t="str">
        <f t="shared" si="217"/>
        <v>montereyconsan20</v>
      </c>
      <c r="M4640" t="str">
        <f t="shared" si="218"/>
        <v>montereyconsan2010324-94-54705</v>
      </c>
      <c r="N4640" t="str">
        <f>IFERROR(VLOOKUP(LOWER(M4640),file_list!$B:$B,1,FALSE),FALSE)</f>
        <v>montereyconsan2010324-94-54705</v>
      </c>
      <c r="O4640" t="str">
        <f t="shared" si="216"/>
        <v>TRUE</v>
      </c>
    </row>
    <row r="4641" spans="1:15" x14ac:dyDescent="0.2">
      <c r="A4641" t="s">
        <v>8121</v>
      </c>
      <c r="B4641" t="s">
        <v>8122</v>
      </c>
      <c r="C4641">
        <v>54705</v>
      </c>
      <c r="D4641" t="s">
        <v>14</v>
      </c>
      <c r="E4641">
        <v>1277671</v>
      </c>
      <c r="F4641" t="s">
        <v>15</v>
      </c>
      <c r="G4641" t="s">
        <v>37</v>
      </c>
      <c r="H4641" s="1">
        <v>45419</v>
      </c>
      <c r="I4641" t="s">
        <v>106</v>
      </c>
      <c r="J4641" t="s">
        <v>49</v>
      </c>
      <c r="K4641" t="b">
        <v>1</v>
      </c>
      <c r="L4641" t="str">
        <f t="shared" si="217"/>
        <v>turflonester</v>
      </c>
      <c r="M4641" t="str">
        <f t="shared" si="218"/>
        <v>turflonester17545-8-54705</v>
      </c>
      <c r="N4641" t="str">
        <f>IFERROR(VLOOKUP(LOWER(M4641),file_list!$B:$B,1,FALSE),FALSE)</f>
        <v>turflonester17545-8-54705</v>
      </c>
      <c r="O4641" t="str">
        <f t="shared" si="216"/>
        <v>TRUE</v>
      </c>
    </row>
    <row r="4642" spans="1:15" x14ac:dyDescent="0.2">
      <c r="A4642" t="s">
        <v>8123</v>
      </c>
      <c r="B4642" t="s">
        <v>8124</v>
      </c>
      <c r="C4642">
        <v>54705</v>
      </c>
      <c r="D4642" t="s">
        <v>14</v>
      </c>
      <c r="E4642">
        <v>1277671</v>
      </c>
      <c r="F4642" t="s">
        <v>15</v>
      </c>
      <c r="G4642" t="s">
        <v>37</v>
      </c>
      <c r="H4642" s="1">
        <v>45419</v>
      </c>
      <c r="I4642" t="s">
        <v>106</v>
      </c>
      <c r="J4642" t="s">
        <v>49</v>
      </c>
      <c r="K4642" t="b">
        <v>0</v>
      </c>
      <c r="L4642" t="str">
        <f t="shared" si="217"/>
        <v>remudaweedgrasskiller</v>
      </c>
      <c r="M4642" t="str">
        <f t="shared" si="218"/>
        <v>remudaweedgrasskiller19713-526-54705</v>
      </c>
      <c r="N4642" t="str">
        <f>IFERROR(VLOOKUP(LOWER(M4642),file_list!$B:$B,1,FALSE),FALSE)</f>
        <v>remudaweedgrasskiller19713-526-54705</v>
      </c>
      <c r="O4642" t="str">
        <f t="shared" si="216"/>
        <v>TRUE</v>
      </c>
    </row>
    <row r="4643" spans="1:15" x14ac:dyDescent="0.2">
      <c r="A4643" t="s">
        <v>8125</v>
      </c>
      <c r="B4643" t="s">
        <v>8126</v>
      </c>
      <c r="C4643">
        <v>54705</v>
      </c>
      <c r="D4643" t="s">
        <v>14</v>
      </c>
      <c r="E4643">
        <v>1277671</v>
      </c>
      <c r="F4643" t="s">
        <v>15</v>
      </c>
      <c r="G4643" t="s">
        <v>37</v>
      </c>
      <c r="H4643" s="1">
        <v>45419</v>
      </c>
      <c r="I4643" t="s">
        <v>106</v>
      </c>
      <c r="J4643" t="s">
        <v>49</v>
      </c>
      <c r="K4643" t="b">
        <v>1</v>
      </c>
      <c r="L4643" t="str">
        <f t="shared" si="217"/>
        <v>weedwhacker</v>
      </c>
      <c r="M4643" t="str">
        <f t="shared" si="218"/>
        <v>weedwhacker228-181-54705</v>
      </c>
      <c r="N4643" t="str">
        <f>IFERROR(VLOOKUP(LOWER(M4643),file_list!$B:$B,1,FALSE),FALSE)</f>
        <v>weedwhacker228-181-54705</v>
      </c>
      <c r="O4643" t="str">
        <f t="shared" si="216"/>
        <v>TRUE</v>
      </c>
    </row>
    <row r="4644" spans="1:15" x14ac:dyDescent="0.2">
      <c r="A4644" t="s">
        <v>8127</v>
      </c>
      <c r="B4644" t="s">
        <v>8128</v>
      </c>
      <c r="C4644">
        <v>54705</v>
      </c>
      <c r="D4644" t="s">
        <v>14</v>
      </c>
      <c r="E4644">
        <v>1277671</v>
      </c>
      <c r="F4644" t="s">
        <v>15</v>
      </c>
      <c r="G4644" t="s">
        <v>37</v>
      </c>
      <c r="H4644" s="1">
        <v>45419</v>
      </c>
      <c r="I4644" t="s">
        <v>106</v>
      </c>
      <c r="J4644" t="s">
        <v>49</v>
      </c>
      <c r="K4644" t="b">
        <v>1</v>
      </c>
      <c r="L4644" t="str">
        <f t="shared" si="217"/>
        <v>weedwhackerjetspray</v>
      </c>
      <c r="M4644" t="str">
        <f t="shared" si="218"/>
        <v>weedwhackerjetspray228-190-54705</v>
      </c>
      <c r="N4644" t="str">
        <f>IFERROR(VLOOKUP(LOWER(M4644),file_list!$B:$B,1,FALSE),FALSE)</f>
        <v>weedwhackerjetspray228-190-54705</v>
      </c>
      <c r="O4644" t="str">
        <f t="shared" si="216"/>
        <v>TRUE</v>
      </c>
    </row>
    <row r="4645" spans="1:15" x14ac:dyDescent="0.2">
      <c r="A4645" t="s">
        <v>8129</v>
      </c>
      <c r="B4645" t="s">
        <v>8130</v>
      </c>
      <c r="C4645">
        <v>54705</v>
      </c>
      <c r="D4645" t="s">
        <v>14</v>
      </c>
      <c r="E4645">
        <v>1277671</v>
      </c>
      <c r="F4645" t="s">
        <v>15</v>
      </c>
      <c r="G4645" t="s">
        <v>37</v>
      </c>
      <c r="H4645" s="1">
        <v>45419</v>
      </c>
      <c r="I4645" t="s">
        <v>106</v>
      </c>
      <c r="J4645" t="s">
        <v>49</v>
      </c>
      <c r="K4645" t="b">
        <v>1</v>
      </c>
      <c r="L4645" t="str">
        <f t="shared" si="217"/>
        <v>spurgepower</v>
      </c>
      <c r="M4645" t="str">
        <f t="shared" si="218"/>
        <v>spurgepower228-317-54705</v>
      </c>
      <c r="N4645" t="str">
        <f>IFERROR(VLOOKUP(LOWER(M4645),file_list!$B:$B,1,FALSE),FALSE)</f>
        <v>spurgepower228-317-54705</v>
      </c>
      <c r="O4645" t="str">
        <f t="shared" si="216"/>
        <v>TRUE</v>
      </c>
    </row>
    <row r="4646" spans="1:15" x14ac:dyDescent="0.2">
      <c r="A4646" t="s">
        <v>8131</v>
      </c>
      <c r="B4646" t="s">
        <v>8132</v>
      </c>
      <c r="C4646">
        <v>54705</v>
      </c>
      <c r="D4646" t="s">
        <v>78</v>
      </c>
      <c r="E4646">
        <v>1277671</v>
      </c>
      <c r="F4646" t="s">
        <v>15</v>
      </c>
      <c r="G4646" t="s">
        <v>37</v>
      </c>
      <c r="H4646" s="1">
        <v>45419</v>
      </c>
      <c r="I4646" t="s">
        <v>106</v>
      </c>
      <c r="J4646" t="s">
        <v>49</v>
      </c>
      <c r="K4646" t="b">
        <v>1</v>
      </c>
      <c r="L4646" t="str">
        <f t="shared" si="217"/>
        <v>montereyremudaextendedcontrol</v>
      </c>
      <c r="M4646" t="str">
        <f t="shared" si="218"/>
        <v>montereyremudaextendedcontrol228-509-54705</v>
      </c>
      <c r="N4646" t="str">
        <f>IFERROR(VLOOKUP(LOWER(M4646),file_list!$B:$B,1,FALSE),FALSE)</f>
        <v>montereyremudaextendedcontrol228-509-54705</v>
      </c>
      <c r="O4646" t="str">
        <f t="shared" si="216"/>
        <v>TRUE</v>
      </c>
    </row>
    <row r="4647" spans="1:15" x14ac:dyDescent="0.2">
      <c r="A4647" t="s">
        <v>8133</v>
      </c>
      <c r="B4647" t="s">
        <v>8134</v>
      </c>
      <c r="C4647">
        <v>54705</v>
      </c>
      <c r="D4647" t="s">
        <v>14</v>
      </c>
      <c r="E4647">
        <v>1277671</v>
      </c>
      <c r="F4647" t="s">
        <v>15</v>
      </c>
      <c r="G4647" t="s">
        <v>37</v>
      </c>
      <c r="H4647" s="1">
        <v>45419</v>
      </c>
      <c r="I4647" t="s">
        <v>106</v>
      </c>
      <c r="J4647" t="s">
        <v>20</v>
      </c>
      <c r="K4647" t="b">
        <v>1</v>
      </c>
      <c r="L4647" t="str">
        <f t="shared" si="217"/>
        <v>montereyonceayearinsectcontrolii(nosale,distribution,oruseinnassau,suffolk,kings,orqueenscountiesinnys)</v>
      </c>
      <c r="M4647" t="str">
        <f t="shared" si="218"/>
        <v>montereyonceayearinsectcontrolii(nosale,distribution,oruseinnassau,suffolk,kings,orqueenscountiesinnys)228-525-54705</v>
      </c>
      <c r="N4647" t="str">
        <f>IFERROR(VLOOKUP(LOWER(M4647),file_list!$B:$B,1,FALSE),FALSE)</f>
        <v>montereyonceayearinsectcontrolii(nosale,distribution,oruseinnassau,suffolk,kings,orqueenscountiesinnys)228-525-54705</v>
      </c>
      <c r="O4647" t="str">
        <f t="shared" si="216"/>
        <v>TRUE</v>
      </c>
    </row>
    <row r="4648" spans="1:15" x14ac:dyDescent="0.2">
      <c r="A4648" t="s">
        <v>8135</v>
      </c>
      <c r="B4648" t="s">
        <v>8136</v>
      </c>
      <c r="C4648">
        <v>54705</v>
      </c>
      <c r="D4648" t="s">
        <v>14</v>
      </c>
      <c r="E4648">
        <v>1277671</v>
      </c>
      <c r="F4648" t="s">
        <v>15</v>
      </c>
      <c r="G4648" t="s">
        <v>37</v>
      </c>
      <c r="H4648" s="1">
        <v>45419</v>
      </c>
      <c r="I4648" t="s">
        <v>106</v>
      </c>
      <c r="J4648" t="s">
        <v>17</v>
      </c>
      <c r="K4648" t="b">
        <v>0</v>
      </c>
      <c r="L4648" t="str">
        <f t="shared" si="217"/>
        <v>montereyfungi-maxbr(maxcontainersize32floz)(nomorethan3appsperyearinnassausuffolkcounties)</v>
      </c>
      <c r="M4648" t="str">
        <f t="shared" si="218"/>
        <v>montereyfungi-maxbr(maxcontainersize32floz)(nomorethan3appsperyearinnassausuffolkcounties)42750-196-54705</v>
      </c>
      <c r="N4648" t="str">
        <f>IFERROR(VLOOKUP(LOWER(M4648),file_list!$B:$B,1,FALSE),FALSE)</f>
        <v>montereyfungi-maxbr(maxcontainersize32floz)(nomorethan3appsperyearinnassausuffolkcounties)42750-196-54705</v>
      </c>
      <c r="O4648" t="str">
        <f t="shared" si="216"/>
        <v>TRUE</v>
      </c>
    </row>
    <row r="4649" spans="1:15" x14ac:dyDescent="0.2">
      <c r="A4649" t="s">
        <v>8137</v>
      </c>
      <c r="B4649" t="s">
        <v>8138</v>
      </c>
      <c r="C4649">
        <v>54705</v>
      </c>
      <c r="D4649" t="s">
        <v>14</v>
      </c>
      <c r="E4649">
        <v>1277671</v>
      </c>
      <c r="F4649" t="s">
        <v>15</v>
      </c>
      <c r="G4649" t="s">
        <v>37</v>
      </c>
      <c r="H4649" s="1">
        <v>45419</v>
      </c>
      <c r="I4649" t="s">
        <v>106</v>
      </c>
      <c r="J4649" t="s">
        <v>900</v>
      </c>
      <c r="K4649" t="b">
        <v>1</v>
      </c>
      <c r="L4649" t="str">
        <f t="shared" si="217"/>
        <v>montereyhorticulturaloil</v>
      </c>
      <c r="M4649" t="str">
        <f t="shared" si="218"/>
        <v>montereyhorticulturaloil48813-1-54705</v>
      </c>
      <c r="N4649" t="str">
        <f>IFERROR(VLOOKUP(LOWER(M4649),file_list!$B:$B,1,FALSE),FALSE)</f>
        <v>montereyhorticulturaloil48813-1-54705</v>
      </c>
      <c r="O4649" t="str">
        <f t="shared" si="216"/>
        <v>TRUE</v>
      </c>
    </row>
    <row r="4650" spans="1:15" x14ac:dyDescent="0.2">
      <c r="A4650" t="s">
        <v>8139</v>
      </c>
      <c r="B4650" t="s">
        <v>8140</v>
      </c>
      <c r="C4650">
        <v>54705</v>
      </c>
      <c r="D4650" t="s">
        <v>14</v>
      </c>
      <c r="E4650">
        <v>1277671</v>
      </c>
      <c r="F4650" t="s">
        <v>15</v>
      </c>
      <c r="G4650" t="s">
        <v>37</v>
      </c>
      <c r="H4650" s="1">
        <v>45419</v>
      </c>
      <c r="I4650" t="s">
        <v>106</v>
      </c>
      <c r="J4650" t="s">
        <v>20</v>
      </c>
      <c r="K4650" t="b">
        <v>1</v>
      </c>
      <c r="L4650" t="str">
        <f t="shared" si="217"/>
        <v>montereymosquitocontrolrtu</v>
      </c>
      <c r="M4650" t="str">
        <f t="shared" si="218"/>
        <v>montereymosquitocontrolrtu53883-185-54705</v>
      </c>
      <c r="N4650" t="str">
        <f>IFERROR(VLOOKUP(LOWER(M4650),file_list!$B:$B,1,FALSE),FALSE)</f>
        <v>montereymosquitocontrolrtu53883-185-54705</v>
      </c>
      <c r="O4650" t="str">
        <f t="shared" si="216"/>
        <v>TRUE</v>
      </c>
    </row>
    <row r="4651" spans="1:15" x14ac:dyDescent="0.2">
      <c r="A4651" t="s">
        <v>8141</v>
      </c>
      <c r="B4651" t="s">
        <v>8142</v>
      </c>
      <c r="C4651">
        <v>54705</v>
      </c>
      <c r="D4651" t="s">
        <v>14</v>
      </c>
      <c r="E4651">
        <v>1284334</v>
      </c>
      <c r="F4651" t="s">
        <v>15</v>
      </c>
      <c r="G4651" t="s">
        <v>37</v>
      </c>
      <c r="H4651" s="1">
        <v>45512</v>
      </c>
      <c r="I4651" t="s">
        <v>356</v>
      </c>
      <c r="J4651" t="s">
        <v>20</v>
      </c>
      <c r="K4651" t="b">
        <v>1</v>
      </c>
      <c r="L4651" t="str">
        <f t="shared" si="217"/>
        <v>montereytake-outcompleteinsectcontrolrtu(nousewithin100ft.ofcoastalmarshorstreamdrainingtocoastalmarsh)</v>
      </c>
      <c r="M4651" t="str">
        <f t="shared" si="218"/>
        <v>montereytake-outcompleteinsectcontrolrtu(nousewithin100ft.ofcoastalmarshorstreamdrainingtocoastalmarsh)53883-196-54705</v>
      </c>
      <c r="N4651" t="str">
        <f>IFERROR(VLOOKUP(LOWER(M4651),file_list!$B:$B,1,FALSE),FALSE)</f>
        <v>montereytake-outcompleteinsectcontrolrtu(nousewithin100ft.ofcoastalmarshorstreamdrainingtocoastalmarsh)53883-196-54705</v>
      </c>
      <c r="O4651" t="str">
        <f t="shared" si="216"/>
        <v>TRUE</v>
      </c>
    </row>
    <row r="4652" spans="1:15" x14ac:dyDescent="0.2">
      <c r="A4652" t="s">
        <v>8143</v>
      </c>
      <c r="B4652" t="s">
        <v>8144</v>
      </c>
      <c r="C4652">
        <v>54705</v>
      </c>
      <c r="D4652" t="s">
        <v>14</v>
      </c>
      <c r="E4652">
        <v>1284334</v>
      </c>
      <c r="F4652" t="s">
        <v>15</v>
      </c>
      <c r="G4652" t="s">
        <v>37</v>
      </c>
      <c r="H4652" s="1">
        <v>45512</v>
      </c>
      <c r="I4652" t="s">
        <v>356</v>
      </c>
      <c r="J4652" t="s">
        <v>20</v>
      </c>
      <c r="K4652" t="b">
        <v>1</v>
      </c>
      <c r="L4652" t="str">
        <f t="shared" si="217"/>
        <v>montereytake-outcompleteinsectcontrolrts(nousewithin100ft.ofcoastalmarshorstreamdrainingtocoastalmarsh)</v>
      </c>
      <c r="M4652" t="str">
        <f t="shared" si="218"/>
        <v>montereytake-outcompleteinsectcontrolrts(nousewithin100ft.ofcoastalmarshorstreamdrainingtocoastalmarsh)53883-197-54705</v>
      </c>
      <c r="N4652" t="str">
        <f>IFERROR(VLOOKUP(LOWER(M4652),file_list!$B:$B,1,FALSE),FALSE)</f>
        <v>montereytake-outcompleteinsectcontrolrts(nousewithin100ft.ofcoastalmarshorstreamdrainingtocoastalmarsh)53883-197-54705</v>
      </c>
      <c r="O4652" t="str">
        <f t="shared" si="216"/>
        <v>TRUE</v>
      </c>
    </row>
    <row r="4653" spans="1:15" x14ac:dyDescent="0.2">
      <c r="A4653" t="s">
        <v>8143</v>
      </c>
      <c r="B4653" t="s">
        <v>8145</v>
      </c>
      <c r="C4653">
        <v>54705</v>
      </c>
      <c r="D4653" t="s">
        <v>14</v>
      </c>
      <c r="E4653">
        <v>1284334</v>
      </c>
      <c r="F4653" t="s">
        <v>15</v>
      </c>
      <c r="G4653" t="s">
        <v>37</v>
      </c>
      <c r="H4653" s="1">
        <v>45512</v>
      </c>
      <c r="I4653" t="s">
        <v>356</v>
      </c>
      <c r="J4653" t="s">
        <v>20</v>
      </c>
      <c r="K4653" t="b">
        <v>1</v>
      </c>
      <c r="L4653" t="str">
        <f t="shared" si="217"/>
        <v>montereytake-outcompleteinsectcontrol(nousewithin100ft.ofcoastalmarshorstreamdrainingtocoastalmarsh)</v>
      </c>
      <c r="M4653" t="str">
        <f t="shared" si="218"/>
        <v>montereytake-outcompleteinsectcontrol(nousewithin100ft.ofcoastalmarshorstreamdrainingtocoastalmarsh)53883-197-54705</v>
      </c>
      <c r="N4653" t="str">
        <f>IFERROR(VLOOKUP(LOWER(M4653),file_list!$B:$B,1,FALSE),FALSE)</f>
        <v>montereytake-outcompleteinsectcontrol(nousewithin100ft.ofcoastalmarshorstreamdrainingtocoastalmarsh)53883-197-54705</v>
      </c>
      <c r="O4653" t="str">
        <f t="shared" si="216"/>
        <v>TRUE</v>
      </c>
    </row>
    <row r="4654" spans="1:15" x14ac:dyDescent="0.2">
      <c r="A4654" t="s">
        <v>8146</v>
      </c>
      <c r="B4654" t="s">
        <v>8147</v>
      </c>
      <c r="C4654">
        <v>54705</v>
      </c>
      <c r="D4654" t="s">
        <v>14</v>
      </c>
      <c r="E4654">
        <v>1284337</v>
      </c>
      <c r="F4654" t="s">
        <v>15</v>
      </c>
      <c r="G4654" t="s">
        <v>37</v>
      </c>
      <c r="H4654" s="1">
        <v>45512</v>
      </c>
      <c r="I4654" t="s">
        <v>356</v>
      </c>
      <c r="J4654" t="s">
        <v>49</v>
      </c>
      <c r="K4654" t="b">
        <v>0</v>
      </c>
      <c r="L4654" t="str">
        <f t="shared" si="217"/>
        <v>montereyremudagrassweedkiller</v>
      </c>
      <c r="M4654" t="str">
        <f t="shared" si="218"/>
        <v>montereyremudagrassweedkiller54705-13</v>
      </c>
      <c r="N4654" t="str">
        <f>IFERROR(VLOOKUP(LOWER(M4654),file_list!$B:$B,1,FALSE),FALSE)</f>
        <v>montereyremudagrassweedkiller54705-13</v>
      </c>
      <c r="O4654" t="str">
        <f t="shared" si="216"/>
        <v>TRUE</v>
      </c>
    </row>
    <row r="4655" spans="1:15" x14ac:dyDescent="0.2">
      <c r="A4655" t="s">
        <v>8148</v>
      </c>
      <c r="B4655" t="s">
        <v>8149</v>
      </c>
      <c r="C4655">
        <v>54705</v>
      </c>
      <c r="D4655" t="s">
        <v>14</v>
      </c>
      <c r="E4655">
        <v>1297371</v>
      </c>
      <c r="F4655" t="s">
        <v>15</v>
      </c>
      <c r="G4655" t="s">
        <v>37</v>
      </c>
      <c r="H4655" s="1">
        <v>45747</v>
      </c>
      <c r="I4655" t="s">
        <v>63</v>
      </c>
      <c r="J4655" t="s">
        <v>49</v>
      </c>
      <c r="K4655" t="b">
        <v>0</v>
      </c>
      <c r="L4655" t="str">
        <f t="shared" si="217"/>
        <v>vegetableornamentalweeder</v>
      </c>
      <c r="M4655" t="str">
        <f t="shared" si="218"/>
        <v>vegetableornamentalweeder54705-6</v>
      </c>
      <c r="N4655" t="str">
        <f>IFERROR(VLOOKUP(LOWER(M4655),file_list!$B:$B,1,FALSE),FALSE)</f>
        <v>vegetableornamentalweeder54705-6</v>
      </c>
      <c r="O4655" t="str">
        <f t="shared" si="216"/>
        <v>TRUE</v>
      </c>
    </row>
    <row r="4656" spans="1:15" x14ac:dyDescent="0.2">
      <c r="A4656" t="s">
        <v>8150</v>
      </c>
      <c r="B4656" t="s">
        <v>8151</v>
      </c>
      <c r="C4656">
        <v>54705</v>
      </c>
      <c r="D4656" t="s">
        <v>14</v>
      </c>
      <c r="E4656">
        <v>1277671</v>
      </c>
      <c r="F4656" t="s">
        <v>15</v>
      </c>
      <c r="G4656" t="s">
        <v>37</v>
      </c>
      <c r="H4656" s="1">
        <v>45419</v>
      </c>
      <c r="I4656" t="s">
        <v>106</v>
      </c>
      <c r="J4656" t="s">
        <v>17</v>
      </c>
      <c r="K4656" t="b">
        <v>1</v>
      </c>
      <c r="L4656" t="str">
        <f t="shared" si="217"/>
        <v>liqui-cop</v>
      </c>
      <c r="M4656" t="str">
        <f t="shared" si="218"/>
        <v>liqui-cop54705-7</v>
      </c>
      <c r="N4656" t="str">
        <f>IFERROR(VLOOKUP(LOWER(M4656),file_list!$B:$B,1,FALSE),FALSE)</f>
        <v>liqui-cop54705-7</v>
      </c>
      <c r="O4656" t="str">
        <f t="shared" si="216"/>
        <v>TRUE</v>
      </c>
    </row>
    <row r="4657" spans="1:15" x14ac:dyDescent="0.2">
      <c r="A4657" t="s">
        <v>8150</v>
      </c>
      <c r="B4657" t="s">
        <v>8152</v>
      </c>
      <c r="C4657">
        <v>54705</v>
      </c>
      <c r="D4657" t="s">
        <v>14</v>
      </c>
      <c r="E4657">
        <v>1277671</v>
      </c>
      <c r="F4657" t="s">
        <v>15</v>
      </c>
      <c r="G4657" t="s">
        <v>37</v>
      </c>
      <c r="H4657" s="1">
        <v>45419</v>
      </c>
      <c r="I4657" t="s">
        <v>106</v>
      </c>
      <c r="J4657" t="s">
        <v>17</v>
      </c>
      <c r="K4657" t="b">
        <v>1</v>
      </c>
      <c r="L4657" t="str">
        <f t="shared" si="217"/>
        <v>liqui-coprts</v>
      </c>
      <c r="M4657" t="str">
        <f t="shared" si="218"/>
        <v>liqui-coprts54705-7</v>
      </c>
      <c r="N4657" t="str">
        <f>IFERROR(VLOOKUP(LOWER(M4657),file_list!$B:$B,1,FALSE),FALSE)</f>
        <v>liqui-coprts54705-7</v>
      </c>
      <c r="O4657" t="str">
        <f t="shared" si="216"/>
        <v>TRUE</v>
      </c>
    </row>
    <row r="4658" spans="1:15" x14ac:dyDescent="0.2">
      <c r="A4658" t="s">
        <v>8153</v>
      </c>
      <c r="B4658" t="s">
        <v>8154</v>
      </c>
      <c r="C4658">
        <v>54705</v>
      </c>
      <c r="D4658" t="s">
        <v>14</v>
      </c>
      <c r="E4658">
        <v>1277671</v>
      </c>
      <c r="F4658" t="s">
        <v>15</v>
      </c>
      <c r="G4658" t="s">
        <v>37</v>
      </c>
      <c r="H4658" s="1">
        <v>45419</v>
      </c>
      <c r="I4658" t="s">
        <v>106</v>
      </c>
      <c r="J4658" t="s">
        <v>41</v>
      </c>
      <c r="K4658" t="b">
        <v>1</v>
      </c>
      <c r="L4658" t="str">
        <f t="shared" si="217"/>
        <v>florelbrgrowthregulator</v>
      </c>
      <c r="M4658" t="str">
        <f t="shared" si="218"/>
        <v>florelbrgrowthregulator54705-8</v>
      </c>
      <c r="N4658" t="str">
        <f>IFERROR(VLOOKUP(LOWER(M4658),file_list!$B:$B,1,FALSE),FALSE)</f>
        <v>florelbrgrowthregulator54705-8</v>
      </c>
      <c r="O4658" t="str">
        <f t="shared" si="216"/>
        <v>TRUE</v>
      </c>
    </row>
    <row r="4659" spans="1:15" x14ac:dyDescent="0.2">
      <c r="A4659" t="s">
        <v>8153</v>
      </c>
      <c r="B4659" t="s">
        <v>8155</v>
      </c>
      <c r="C4659">
        <v>54705</v>
      </c>
      <c r="D4659" t="s">
        <v>14</v>
      </c>
      <c r="E4659">
        <v>1277671</v>
      </c>
      <c r="F4659" t="s">
        <v>15</v>
      </c>
      <c r="G4659" t="s">
        <v>37</v>
      </c>
      <c r="H4659" s="1">
        <v>45419</v>
      </c>
      <c r="I4659" t="s">
        <v>106</v>
      </c>
      <c r="J4659" t="s">
        <v>41</v>
      </c>
      <c r="K4659" t="b">
        <v>1</v>
      </c>
      <c r="L4659" t="str">
        <f t="shared" si="217"/>
        <v>florelbrpistill</v>
      </c>
      <c r="M4659" t="str">
        <f t="shared" si="218"/>
        <v>florelbrpistill54705-8</v>
      </c>
      <c r="N4659" t="str">
        <f>IFERROR(VLOOKUP(LOWER(M4659),file_list!$B:$B,1,FALSE),FALSE)</f>
        <v>florelbrpistill54705-8</v>
      </c>
      <c r="O4659" t="str">
        <f t="shared" si="216"/>
        <v>TRUE</v>
      </c>
    </row>
    <row r="4660" spans="1:15" x14ac:dyDescent="0.2">
      <c r="A4660" t="s">
        <v>8156</v>
      </c>
      <c r="B4660" t="s">
        <v>8157</v>
      </c>
      <c r="C4660">
        <v>54705</v>
      </c>
      <c r="D4660" t="s">
        <v>14</v>
      </c>
      <c r="E4660">
        <v>1277671</v>
      </c>
      <c r="F4660" t="s">
        <v>15</v>
      </c>
      <c r="G4660" t="s">
        <v>37</v>
      </c>
      <c r="H4660" s="1">
        <v>45419</v>
      </c>
      <c r="I4660" t="s">
        <v>106</v>
      </c>
      <c r="J4660" t="s">
        <v>41</v>
      </c>
      <c r="K4660" t="b">
        <v>1</v>
      </c>
      <c r="L4660" t="str">
        <f t="shared" si="217"/>
        <v>sucker-stopperrtu</v>
      </c>
      <c r="M4660" t="str">
        <f t="shared" si="218"/>
        <v>sucker-stopperrtu5481-460-54705</v>
      </c>
      <c r="N4660" t="str">
        <f>IFERROR(VLOOKUP(LOWER(M4660),file_list!$B:$B,1,FALSE),FALSE)</f>
        <v>sucker-stopperrtu5481-460-54705</v>
      </c>
      <c r="O4660" t="str">
        <f t="shared" si="216"/>
        <v>TRUE</v>
      </c>
    </row>
    <row r="4661" spans="1:15" x14ac:dyDescent="0.2">
      <c r="A4661" t="s">
        <v>8158</v>
      </c>
      <c r="B4661" t="s">
        <v>8159</v>
      </c>
      <c r="C4661">
        <v>54705</v>
      </c>
      <c r="D4661" t="s">
        <v>14</v>
      </c>
      <c r="E4661">
        <v>1277671</v>
      </c>
      <c r="F4661" t="s">
        <v>15</v>
      </c>
      <c r="G4661" t="s">
        <v>37</v>
      </c>
      <c r="H4661" s="1">
        <v>45419</v>
      </c>
      <c r="I4661" t="s">
        <v>106</v>
      </c>
      <c r="J4661" t="s">
        <v>20</v>
      </c>
      <c r="K4661" t="b">
        <v>1</v>
      </c>
      <c r="L4661" t="str">
        <f t="shared" si="217"/>
        <v>montereyhorticulturaloilrtu</v>
      </c>
      <c r="M4661" t="str">
        <f t="shared" si="218"/>
        <v>montereyhorticulturaloilrtu6218-78-54705</v>
      </c>
      <c r="N4661" t="str">
        <f>IFERROR(VLOOKUP(LOWER(M4661),file_list!$B:$B,1,FALSE),FALSE)</f>
        <v>montereyhorticulturaloilrtu6218-78-54705</v>
      </c>
      <c r="O4661" t="str">
        <f t="shared" si="216"/>
        <v>TRUE</v>
      </c>
    </row>
    <row r="4662" spans="1:15" x14ac:dyDescent="0.2">
      <c r="A4662" t="s">
        <v>8160</v>
      </c>
      <c r="B4662" t="s">
        <v>8161</v>
      </c>
      <c r="C4662">
        <v>54705</v>
      </c>
      <c r="D4662" t="s">
        <v>14</v>
      </c>
      <c r="E4662">
        <v>1277671</v>
      </c>
      <c r="F4662" t="s">
        <v>15</v>
      </c>
      <c r="G4662" t="s">
        <v>37</v>
      </c>
      <c r="H4662" s="1">
        <v>45419</v>
      </c>
      <c r="I4662" t="s">
        <v>106</v>
      </c>
      <c r="J4662" t="s">
        <v>138</v>
      </c>
      <c r="K4662" t="b">
        <v>1</v>
      </c>
      <c r="L4662" t="str">
        <f t="shared" si="217"/>
        <v>montereygardeninsectspray</v>
      </c>
      <c r="M4662" t="str">
        <f t="shared" si="218"/>
        <v>montereygardeninsectspray62719-314-54705</v>
      </c>
      <c r="N4662" t="str">
        <f>IFERROR(VLOOKUP(LOWER(M4662),file_list!$B:$B,1,FALSE),FALSE)</f>
        <v>montereygardeninsectspray62719-314-54705</v>
      </c>
      <c r="O4662" t="str">
        <f t="shared" si="216"/>
        <v>TRUE</v>
      </c>
    </row>
    <row r="4663" spans="1:15" x14ac:dyDescent="0.2">
      <c r="A4663" t="s">
        <v>8162</v>
      </c>
      <c r="B4663" t="s">
        <v>8163</v>
      </c>
      <c r="C4663">
        <v>54705</v>
      </c>
      <c r="D4663" t="s">
        <v>14</v>
      </c>
      <c r="E4663">
        <v>1277671</v>
      </c>
      <c r="F4663" t="s">
        <v>15</v>
      </c>
      <c r="G4663" t="s">
        <v>37</v>
      </c>
      <c r="H4663" s="1">
        <v>45419</v>
      </c>
      <c r="I4663" t="s">
        <v>106</v>
      </c>
      <c r="J4663" t="s">
        <v>17</v>
      </c>
      <c r="K4663" t="b">
        <v>1</v>
      </c>
      <c r="L4663" t="str">
        <f t="shared" si="217"/>
        <v>montereyliquidcopperfungicidertu</v>
      </c>
      <c r="M4663" t="str">
        <f t="shared" si="218"/>
        <v>montereyliquidcopperfungicidertu67702-1-54705</v>
      </c>
      <c r="N4663" t="str">
        <f>IFERROR(VLOOKUP(LOWER(M4663),file_list!$B:$B,1,FALSE),FALSE)</f>
        <v>montereyliquidcopperfungicidertu67702-1-54705</v>
      </c>
      <c r="O4663" t="str">
        <f t="shared" ref="O4663:O4726" si="219">IF(N4663=FALSE,"FALSE","TRUE")</f>
        <v>TRUE</v>
      </c>
    </row>
    <row r="4664" spans="1:15" x14ac:dyDescent="0.2">
      <c r="A4664" t="s">
        <v>8164</v>
      </c>
      <c r="B4664" t="s">
        <v>8165</v>
      </c>
      <c r="C4664">
        <v>54705</v>
      </c>
      <c r="D4664" t="s">
        <v>14</v>
      </c>
      <c r="E4664">
        <v>1277671</v>
      </c>
      <c r="F4664" t="s">
        <v>15</v>
      </c>
      <c r="G4664" t="s">
        <v>37</v>
      </c>
      <c r="H4664" s="1">
        <v>45419</v>
      </c>
      <c r="I4664" t="s">
        <v>106</v>
      </c>
      <c r="J4664" t="s">
        <v>900</v>
      </c>
      <c r="K4664" t="b">
        <v>1</v>
      </c>
      <c r="L4664" t="str">
        <f t="shared" si="217"/>
        <v>montereyinsecticidalsoaprtu</v>
      </c>
      <c r="M4664" t="str">
        <f t="shared" si="218"/>
        <v>montereyinsecticidalsoaprtu67702-21-54705</v>
      </c>
      <c r="N4664" t="str">
        <f>IFERROR(VLOOKUP(LOWER(M4664),file_list!$B:$B,1,FALSE),FALSE)</f>
        <v>montereyinsecticidalsoaprtu67702-21-54705</v>
      </c>
      <c r="O4664" t="str">
        <f t="shared" si="219"/>
        <v>TRUE</v>
      </c>
    </row>
    <row r="4665" spans="1:15" x14ac:dyDescent="0.2">
      <c r="A4665" t="s">
        <v>8166</v>
      </c>
      <c r="B4665" t="s">
        <v>8167</v>
      </c>
      <c r="C4665">
        <v>54705</v>
      </c>
      <c r="D4665" t="s">
        <v>14</v>
      </c>
      <c r="E4665">
        <v>1277671</v>
      </c>
      <c r="F4665" t="s">
        <v>15</v>
      </c>
      <c r="G4665" t="s">
        <v>37</v>
      </c>
      <c r="H4665" s="1">
        <v>45419</v>
      </c>
      <c r="I4665" t="s">
        <v>106</v>
      </c>
      <c r="J4665" t="s">
        <v>2338</v>
      </c>
      <c r="K4665" t="b">
        <v>1</v>
      </c>
      <c r="L4665" t="str">
        <f t="shared" si="217"/>
        <v>sluggoplus</v>
      </c>
      <c r="M4665" t="str">
        <f t="shared" si="218"/>
        <v>sluggoplus67702-24-54705</v>
      </c>
      <c r="N4665" t="str">
        <f>IFERROR(VLOOKUP(LOWER(M4665),file_list!$B:$B,1,FALSE),FALSE)</f>
        <v>sluggoplus67702-24-54705</v>
      </c>
      <c r="O4665" t="str">
        <f t="shared" si="219"/>
        <v>TRUE</v>
      </c>
    </row>
    <row r="4666" spans="1:15" x14ac:dyDescent="0.2">
      <c r="A4666" t="s">
        <v>8168</v>
      </c>
      <c r="B4666" t="s">
        <v>8169</v>
      </c>
      <c r="C4666">
        <v>54705</v>
      </c>
      <c r="D4666" t="s">
        <v>14</v>
      </c>
      <c r="E4666">
        <v>1277671</v>
      </c>
      <c r="F4666" t="s">
        <v>15</v>
      </c>
      <c r="G4666" t="s">
        <v>37</v>
      </c>
      <c r="H4666" s="1">
        <v>45419</v>
      </c>
      <c r="I4666" t="s">
        <v>106</v>
      </c>
      <c r="J4666" t="s">
        <v>2578</v>
      </c>
      <c r="K4666" t="b">
        <v>1</v>
      </c>
      <c r="L4666" t="str">
        <f t="shared" si="217"/>
        <v>sluggo</v>
      </c>
      <c r="M4666" t="str">
        <f t="shared" si="218"/>
        <v>sluggo67702-3-54705</v>
      </c>
      <c r="N4666" t="str">
        <f>IFERROR(VLOOKUP(LOWER(M4666),file_list!$B:$B,1,FALSE),FALSE)</f>
        <v>sluggo67702-3-54705</v>
      </c>
      <c r="O4666" t="str">
        <f t="shared" si="219"/>
        <v>TRUE</v>
      </c>
    </row>
    <row r="4667" spans="1:15" x14ac:dyDescent="0.2">
      <c r="A4667" t="s">
        <v>8170</v>
      </c>
      <c r="B4667" t="s">
        <v>8171</v>
      </c>
      <c r="C4667">
        <v>54705</v>
      </c>
      <c r="D4667" t="s">
        <v>14</v>
      </c>
      <c r="E4667">
        <v>1302301</v>
      </c>
      <c r="F4667" t="s">
        <v>15</v>
      </c>
      <c r="G4667" t="s">
        <v>37</v>
      </c>
      <c r="H4667" s="1">
        <v>45832</v>
      </c>
      <c r="I4667" t="s">
        <v>63</v>
      </c>
      <c r="J4667" t="s">
        <v>201</v>
      </c>
      <c r="K4667" t="b">
        <v>1</v>
      </c>
      <c r="L4667" t="str">
        <f t="shared" si="217"/>
        <v>takedown-ogardenspray</v>
      </c>
      <c r="M4667" t="str">
        <f t="shared" si="218"/>
        <v>takedown-ogardenspray67702-36-54705</v>
      </c>
      <c r="N4667" t="str">
        <f>IFERROR(VLOOKUP(LOWER(M4667),file_list!$B:$B,1,FALSE),FALSE)</f>
        <v>takedown-ogardenspray67702-36-54705</v>
      </c>
      <c r="O4667" t="str">
        <f t="shared" si="219"/>
        <v>TRUE</v>
      </c>
    </row>
    <row r="4668" spans="1:15" x14ac:dyDescent="0.2">
      <c r="A4668" t="s">
        <v>8172</v>
      </c>
      <c r="B4668" t="s">
        <v>8173</v>
      </c>
      <c r="C4668">
        <v>54705</v>
      </c>
      <c r="D4668" t="s">
        <v>14</v>
      </c>
      <c r="E4668">
        <v>1277671</v>
      </c>
      <c r="F4668" t="s">
        <v>15</v>
      </c>
      <c r="G4668" t="s">
        <v>37</v>
      </c>
      <c r="H4668" s="1">
        <v>45419</v>
      </c>
      <c r="I4668" t="s">
        <v>106</v>
      </c>
      <c r="J4668" t="s">
        <v>20</v>
      </c>
      <c r="K4668" t="b">
        <v>1</v>
      </c>
      <c r="L4668" t="str">
        <f t="shared" si="217"/>
        <v>montereygardeninsectsprayrtu</v>
      </c>
      <c r="M4668" t="str">
        <f t="shared" si="218"/>
        <v>montereygardeninsectsprayrtu67702-45-54705</v>
      </c>
      <c r="N4668" t="str">
        <f>IFERROR(VLOOKUP(LOWER(M4668),file_list!$B:$B,1,FALSE),FALSE)</f>
        <v>montereygardeninsectsprayrtu67702-45-54705</v>
      </c>
      <c r="O4668" t="str">
        <f t="shared" si="219"/>
        <v>TRUE</v>
      </c>
    </row>
    <row r="4669" spans="1:15" x14ac:dyDescent="0.2">
      <c r="A4669" t="s">
        <v>8174</v>
      </c>
      <c r="B4669" t="s">
        <v>8175</v>
      </c>
      <c r="C4669">
        <v>54705</v>
      </c>
      <c r="D4669" t="s">
        <v>14</v>
      </c>
      <c r="E4669">
        <v>1277671</v>
      </c>
      <c r="F4669" t="s">
        <v>15</v>
      </c>
      <c r="G4669" t="s">
        <v>37</v>
      </c>
      <c r="H4669" s="1">
        <v>45419</v>
      </c>
      <c r="I4669" t="s">
        <v>106</v>
      </c>
      <c r="J4669" t="s">
        <v>201</v>
      </c>
      <c r="K4669" t="b">
        <v>1</v>
      </c>
      <c r="L4669" t="str">
        <f t="shared" si="217"/>
        <v>takedowngardenspray</v>
      </c>
      <c r="M4669" t="str">
        <f t="shared" si="218"/>
        <v>takedowngardenspray67702-5-54705</v>
      </c>
      <c r="N4669" t="str">
        <f>IFERROR(VLOOKUP(LOWER(M4669),file_list!$B:$B,1,FALSE),FALSE)</f>
        <v>takedowngardenspray67702-5-54705</v>
      </c>
      <c r="O4669" t="str">
        <f t="shared" si="219"/>
        <v>TRUE</v>
      </c>
    </row>
    <row r="4670" spans="1:15" x14ac:dyDescent="0.2">
      <c r="A4670" t="s">
        <v>8176</v>
      </c>
      <c r="B4670" t="s">
        <v>8177</v>
      </c>
      <c r="C4670">
        <v>54705</v>
      </c>
      <c r="D4670" t="s">
        <v>14</v>
      </c>
      <c r="E4670">
        <v>1277671</v>
      </c>
      <c r="F4670" t="s">
        <v>15</v>
      </c>
      <c r="G4670" t="s">
        <v>37</v>
      </c>
      <c r="H4670" s="1">
        <v>45419</v>
      </c>
      <c r="I4670" t="s">
        <v>106</v>
      </c>
      <c r="J4670" t="s">
        <v>2578</v>
      </c>
      <c r="K4670" t="b">
        <v>1</v>
      </c>
      <c r="L4670" t="str">
        <f t="shared" si="217"/>
        <v>sluggomaxxbr</v>
      </c>
      <c r="M4670" t="str">
        <f t="shared" si="218"/>
        <v>sluggomaxxbr67702-55-54705</v>
      </c>
      <c r="N4670" t="str">
        <f>IFERROR(VLOOKUP(LOWER(M4670),file_list!$B:$B,1,FALSE),FALSE)</f>
        <v>sluggomaxxbr67702-55-54705</v>
      </c>
      <c r="O4670" t="str">
        <f t="shared" si="219"/>
        <v>TRUE</v>
      </c>
    </row>
    <row r="4671" spans="1:15" x14ac:dyDescent="0.2">
      <c r="A4671" t="s">
        <v>8178</v>
      </c>
      <c r="B4671" t="s">
        <v>8179</v>
      </c>
      <c r="C4671">
        <v>54705</v>
      </c>
      <c r="D4671" t="s">
        <v>14</v>
      </c>
      <c r="E4671">
        <v>1277671</v>
      </c>
      <c r="F4671" t="s">
        <v>15</v>
      </c>
      <c r="G4671" t="s">
        <v>37</v>
      </c>
      <c r="H4671" s="1">
        <v>45419</v>
      </c>
      <c r="I4671" t="s">
        <v>106</v>
      </c>
      <c r="J4671" t="s">
        <v>20</v>
      </c>
      <c r="K4671" t="b">
        <v>1</v>
      </c>
      <c r="L4671" t="str">
        <f t="shared" si="217"/>
        <v>takedowngardenspray-rtu</v>
      </c>
      <c r="M4671" t="str">
        <f t="shared" si="218"/>
        <v>takedowngardenspray-rtu67702-6-54705</v>
      </c>
      <c r="N4671" t="str">
        <f>IFERROR(VLOOKUP(LOWER(M4671),file_list!$B:$B,1,FALSE),FALSE)</f>
        <v>takedowngardenspray-rtu67702-6-54705</v>
      </c>
      <c r="O4671" t="str">
        <f t="shared" si="219"/>
        <v>TRUE</v>
      </c>
    </row>
    <row r="4672" spans="1:15" x14ac:dyDescent="0.2">
      <c r="A4672" t="s">
        <v>8180</v>
      </c>
      <c r="B4672" t="s">
        <v>8181</v>
      </c>
      <c r="C4672">
        <v>54705</v>
      </c>
      <c r="D4672" t="s">
        <v>14</v>
      </c>
      <c r="E4672">
        <v>1277671</v>
      </c>
      <c r="F4672" t="s">
        <v>15</v>
      </c>
      <c r="G4672" t="s">
        <v>37</v>
      </c>
      <c r="H4672" s="1">
        <v>45419</v>
      </c>
      <c r="I4672" t="s">
        <v>106</v>
      </c>
      <c r="J4672" t="s">
        <v>20</v>
      </c>
      <c r="K4672" t="b">
        <v>1</v>
      </c>
      <c r="L4672" t="str">
        <f t="shared" si="217"/>
        <v>montereyb.t.</v>
      </c>
      <c r="M4672" t="str">
        <f t="shared" si="218"/>
        <v>montereyb.t.70051-106-54705</v>
      </c>
      <c r="N4672" t="str">
        <f>IFERROR(VLOOKUP(LOWER(M4672),file_list!$B:$B,1,FALSE),FALSE)</f>
        <v>montereyb.t.70051-106-54705</v>
      </c>
      <c r="O4672" t="str">
        <f t="shared" si="219"/>
        <v>TRUE</v>
      </c>
    </row>
    <row r="4673" spans="1:15" x14ac:dyDescent="0.2">
      <c r="A4673" t="s">
        <v>8182</v>
      </c>
      <c r="B4673" t="s">
        <v>8183</v>
      </c>
      <c r="C4673">
        <v>54705</v>
      </c>
      <c r="D4673" t="s">
        <v>14</v>
      </c>
      <c r="E4673">
        <v>1277671</v>
      </c>
      <c r="F4673" t="s">
        <v>15</v>
      </c>
      <c r="G4673" t="s">
        <v>37</v>
      </c>
      <c r="H4673" s="1">
        <v>45419</v>
      </c>
      <c r="I4673" t="s">
        <v>106</v>
      </c>
      <c r="J4673" t="s">
        <v>17</v>
      </c>
      <c r="K4673" t="b">
        <v>1</v>
      </c>
      <c r="L4673" t="str">
        <f t="shared" si="217"/>
        <v>montereycompletediseasecontrolbr</v>
      </c>
      <c r="M4673" t="str">
        <f t="shared" si="218"/>
        <v>montereycompletediseasecontrolbr70051-107-54705</v>
      </c>
      <c r="N4673" t="str">
        <f>IFERROR(VLOOKUP(LOWER(M4673),file_list!$B:$B,1,FALSE),FALSE)</f>
        <v>montereycompletediseasecontrolbr70051-107-54705</v>
      </c>
      <c r="O4673" t="str">
        <f t="shared" si="219"/>
        <v>TRUE</v>
      </c>
    </row>
    <row r="4674" spans="1:15" x14ac:dyDescent="0.2">
      <c r="A4674" t="s">
        <v>8184</v>
      </c>
      <c r="B4674" t="s">
        <v>8185</v>
      </c>
      <c r="C4674">
        <v>54705</v>
      </c>
      <c r="D4674" t="s">
        <v>14</v>
      </c>
      <c r="E4674">
        <v>1277671</v>
      </c>
      <c r="F4674" t="s">
        <v>15</v>
      </c>
      <c r="G4674" t="s">
        <v>37</v>
      </c>
      <c r="H4674" s="1">
        <v>45419</v>
      </c>
      <c r="I4674" t="s">
        <v>106</v>
      </c>
      <c r="J4674" t="s">
        <v>900</v>
      </c>
      <c r="K4674" t="b">
        <v>1</v>
      </c>
      <c r="L4674" t="str">
        <f t="shared" si="217"/>
        <v>fruittreesprayplus</v>
      </c>
      <c r="M4674" t="str">
        <f t="shared" si="218"/>
        <v>fruittreesprayplus70051-111-54705</v>
      </c>
      <c r="N4674" t="str">
        <f>IFERROR(VLOOKUP(LOWER(M4674),file_list!$B:$B,1,FALSE),FALSE)</f>
        <v>fruittreesprayplus70051-111-54705</v>
      </c>
      <c r="O4674" t="str">
        <f t="shared" si="219"/>
        <v>TRUE</v>
      </c>
    </row>
    <row r="4675" spans="1:15" x14ac:dyDescent="0.2">
      <c r="A4675" t="s">
        <v>8184</v>
      </c>
      <c r="B4675" t="s">
        <v>8186</v>
      </c>
      <c r="C4675">
        <v>54705</v>
      </c>
      <c r="D4675" t="s">
        <v>14</v>
      </c>
      <c r="E4675">
        <v>1222237</v>
      </c>
      <c r="F4675" t="s">
        <v>15</v>
      </c>
      <c r="G4675" t="s">
        <v>16</v>
      </c>
      <c r="H4675" s="1">
        <v>44363</v>
      </c>
      <c r="I4675" t="s">
        <v>54</v>
      </c>
      <c r="J4675" t="s">
        <v>900</v>
      </c>
      <c r="K4675" t="b">
        <v>1</v>
      </c>
      <c r="L4675" t="str">
        <f t="shared" ref="L4675:L4738" si="220">SUBSTITUTE(LOWER(SUBSTITUTE(SUBSTITUTE(SUBSTITUTE(B4675," ",""),"/",""),"&amp;","")),"and","")</f>
        <v>fruittreesprayplus(2ee-spottedlanternfly)</v>
      </c>
      <c r="M4675" t="str">
        <f t="shared" ref="M4675:M4738" si="221">_xlfn.CONCAT(L4675,A4675)</f>
        <v>fruittreesprayplus(2ee-spottedlanternfly)70051-111-54705</v>
      </c>
      <c r="N4675" t="str">
        <f>IFERROR(VLOOKUP(LOWER(M4675),file_list!$B:$B,1,FALSE),FALSE)</f>
        <v>fruittreesprayplus(2ee-spottedlanternfly)70051-111-54705</v>
      </c>
      <c r="O4675" t="str">
        <f t="shared" si="219"/>
        <v>TRUE</v>
      </c>
    </row>
    <row r="4676" spans="1:15" x14ac:dyDescent="0.2">
      <c r="A4676" t="s">
        <v>8187</v>
      </c>
      <c r="B4676" t="s">
        <v>8188</v>
      </c>
      <c r="C4676">
        <v>54705</v>
      </c>
      <c r="D4676" t="s">
        <v>14</v>
      </c>
      <c r="E4676">
        <v>1277671</v>
      </c>
      <c r="F4676" t="s">
        <v>15</v>
      </c>
      <c r="G4676" t="s">
        <v>37</v>
      </c>
      <c r="H4676" s="1">
        <v>45419</v>
      </c>
      <c r="I4676" t="s">
        <v>106</v>
      </c>
      <c r="J4676" t="s">
        <v>20</v>
      </c>
      <c r="K4676" t="b">
        <v>1</v>
      </c>
      <c r="L4676" t="str">
        <f t="shared" si="220"/>
        <v>montereyb.t.rtu(ready-to-use)</v>
      </c>
      <c r="M4676" t="str">
        <f t="shared" si="221"/>
        <v>montereyb.t.rtu(ready-to-use)70051-113-54705</v>
      </c>
      <c r="N4676" t="str">
        <f>IFERROR(VLOOKUP(LOWER(M4676),file_list!$B:$B,1,FALSE),FALSE)</f>
        <v>montereyb.t.rtu(ready-to-use)70051-113-54705</v>
      </c>
      <c r="O4676" t="str">
        <f t="shared" si="219"/>
        <v>TRUE</v>
      </c>
    </row>
    <row r="4677" spans="1:15" x14ac:dyDescent="0.2">
      <c r="A4677" t="s">
        <v>8189</v>
      </c>
      <c r="B4677" t="s">
        <v>8190</v>
      </c>
      <c r="C4677">
        <v>54705</v>
      </c>
      <c r="D4677" t="s">
        <v>14</v>
      </c>
      <c r="E4677">
        <v>1277671</v>
      </c>
      <c r="F4677" t="s">
        <v>15</v>
      </c>
      <c r="G4677" t="s">
        <v>37</v>
      </c>
      <c r="H4677" s="1">
        <v>45419</v>
      </c>
      <c r="I4677" t="s">
        <v>106</v>
      </c>
      <c r="J4677" t="s">
        <v>17</v>
      </c>
      <c r="K4677" t="b">
        <v>1</v>
      </c>
      <c r="L4677" t="str">
        <f t="shared" si="220"/>
        <v>montereycompletediseasecontrolbrrtu</v>
      </c>
      <c r="M4677" t="str">
        <f t="shared" si="221"/>
        <v>montereycompletediseasecontrolbrrtu70051-114-54705</v>
      </c>
      <c r="N4677" t="str">
        <f>IFERROR(VLOOKUP(LOWER(M4677),file_list!$B:$B,1,FALSE),FALSE)</f>
        <v>montereycompletediseasecontrolbrrtu70051-114-54705</v>
      </c>
      <c r="O4677" t="str">
        <f t="shared" si="219"/>
        <v>TRUE</v>
      </c>
    </row>
    <row r="4678" spans="1:15" x14ac:dyDescent="0.2">
      <c r="A4678" t="s">
        <v>8191</v>
      </c>
      <c r="B4678" t="s">
        <v>8192</v>
      </c>
      <c r="C4678">
        <v>54705</v>
      </c>
      <c r="D4678" t="s">
        <v>14</v>
      </c>
      <c r="E4678">
        <v>1285721</v>
      </c>
      <c r="F4678" t="s">
        <v>15</v>
      </c>
      <c r="G4678" t="s">
        <v>37</v>
      </c>
      <c r="H4678" s="1">
        <v>45538</v>
      </c>
      <c r="I4678" t="s">
        <v>38</v>
      </c>
      <c r="J4678" t="s">
        <v>900</v>
      </c>
      <c r="K4678" t="b">
        <v>1</v>
      </c>
      <c r="L4678" t="str">
        <f t="shared" si="220"/>
        <v>montereyneemoilrtu(ready-to-use)</v>
      </c>
      <c r="M4678" t="str">
        <f t="shared" si="221"/>
        <v>montereyneemoilrtu(ready-to-use)70051-13-54705</v>
      </c>
      <c r="N4678" t="str">
        <f>IFERROR(VLOOKUP(LOWER(M4678),file_list!$B:$B,1,FALSE),FALSE)</f>
        <v>montereyneemoilrtu(ready-to-use)70051-13-54705</v>
      </c>
      <c r="O4678" t="str">
        <f t="shared" si="219"/>
        <v>TRUE</v>
      </c>
    </row>
    <row r="4679" spans="1:15" x14ac:dyDescent="0.2">
      <c r="A4679" t="s">
        <v>8193</v>
      </c>
      <c r="B4679" t="s">
        <v>8194</v>
      </c>
      <c r="C4679">
        <v>54705</v>
      </c>
      <c r="D4679" t="s">
        <v>14</v>
      </c>
      <c r="E4679">
        <v>1285721</v>
      </c>
      <c r="F4679" t="s">
        <v>15</v>
      </c>
      <c r="G4679" t="s">
        <v>37</v>
      </c>
      <c r="H4679" s="1">
        <v>45538</v>
      </c>
      <c r="I4679" t="s">
        <v>38</v>
      </c>
      <c r="J4679" t="s">
        <v>900</v>
      </c>
      <c r="K4679" t="b">
        <v>1</v>
      </c>
      <c r="L4679" t="str">
        <f t="shared" si="220"/>
        <v>70%neemoil</v>
      </c>
      <c r="M4679" t="str">
        <f t="shared" si="221"/>
        <v>70%neemoil70051-2-54705</v>
      </c>
      <c r="N4679" t="str">
        <f>IFERROR(VLOOKUP(LOWER(M4679),file_list!$B:$B,1,FALSE),FALSE)</f>
        <v>70%neemoil70051-2-54705</v>
      </c>
      <c r="O4679" t="str">
        <f t="shared" si="219"/>
        <v>TRUE</v>
      </c>
    </row>
    <row r="4680" spans="1:15" x14ac:dyDescent="0.2">
      <c r="A4680" t="s">
        <v>8195</v>
      </c>
      <c r="B4680" t="s">
        <v>8196</v>
      </c>
      <c r="C4680">
        <v>54705</v>
      </c>
      <c r="D4680" t="s">
        <v>14</v>
      </c>
      <c r="E4680">
        <v>1277671</v>
      </c>
      <c r="F4680" t="s">
        <v>15</v>
      </c>
      <c r="G4680" t="s">
        <v>37</v>
      </c>
      <c r="H4680" s="1">
        <v>45419</v>
      </c>
      <c r="I4680" t="s">
        <v>106</v>
      </c>
      <c r="J4680" t="s">
        <v>17</v>
      </c>
      <c r="K4680" t="b">
        <v>1</v>
      </c>
      <c r="L4680" t="str">
        <f t="shared" si="220"/>
        <v>montereygardenphos[notreeinjectioninnys]</v>
      </c>
      <c r="M4680" t="str">
        <f t="shared" si="221"/>
        <v>montereygardenphos[notreeinjectioninnys]83416-1-54705</v>
      </c>
      <c r="N4680" t="str">
        <f>IFERROR(VLOOKUP(LOWER(M4680),file_list!$B:$B,1,FALSE),FALSE)</f>
        <v>montereygardenphos[notreeinjectioninnys]83416-1-54705</v>
      </c>
      <c r="O4680" t="str">
        <f t="shared" si="219"/>
        <v>TRUE</v>
      </c>
    </row>
    <row r="4681" spans="1:15" x14ac:dyDescent="0.2">
      <c r="A4681" t="s">
        <v>8197</v>
      </c>
      <c r="B4681" t="s">
        <v>8198</v>
      </c>
      <c r="C4681">
        <v>5481</v>
      </c>
      <c r="D4681" t="s">
        <v>14</v>
      </c>
      <c r="E4681">
        <v>1297632</v>
      </c>
      <c r="F4681" t="s">
        <v>15</v>
      </c>
      <c r="G4681" t="s">
        <v>37</v>
      </c>
      <c r="H4681" s="1">
        <v>45789</v>
      </c>
      <c r="I4681" t="s">
        <v>38</v>
      </c>
      <c r="J4681" t="s">
        <v>20</v>
      </c>
      <c r="K4681" t="b">
        <v>1</v>
      </c>
      <c r="L4681" t="str">
        <f t="shared" si="220"/>
        <v>force3gsmartbox</v>
      </c>
      <c r="M4681" t="str">
        <f t="shared" si="221"/>
        <v>force3gsmartbox100-1075-5481</v>
      </c>
      <c r="N4681" t="str">
        <f>IFERROR(VLOOKUP(LOWER(M4681),file_list!$B:$B,1,FALSE),FALSE)</f>
        <v>force3gsmartbox100-1075-5481</v>
      </c>
      <c r="O4681" t="str">
        <f t="shared" si="219"/>
        <v>TRUE</v>
      </c>
    </row>
    <row r="4682" spans="1:15" x14ac:dyDescent="0.2">
      <c r="A4682" t="s">
        <v>8199</v>
      </c>
      <c r="B4682" t="s">
        <v>8200</v>
      </c>
      <c r="C4682">
        <v>5481</v>
      </c>
      <c r="D4682" t="s">
        <v>14</v>
      </c>
      <c r="E4682">
        <v>1297632</v>
      </c>
      <c r="F4682" t="s">
        <v>15</v>
      </c>
      <c r="G4682" t="s">
        <v>37</v>
      </c>
      <c r="H4682" s="1">
        <v>45789</v>
      </c>
      <c r="I4682" t="s">
        <v>38</v>
      </c>
      <c r="J4682" t="s">
        <v>20</v>
      </c>
      <c r="K4682" t="b">
        <v>1</v>
      </c>
      <c r="L4682" t="str">
        <f t="shared" si="220"/>
        <v>force10ghlsmartboxinsecticide(limitedapplicationrateinnys)</v>
      </c>
      <c r="M4682" t="str">
        <f t="shared" si="221"/>
        <v>force10ghlsmartboxinsecticide(limitedapplicationrateinnys)100-1615-5481</v>
      </c>
      <c r="N4682" t="str">
        <f>IFERROR(VLOOKUP(LOWER(M4682),file_list!$B:$B,1,FALSE),FALSE)</f>
        <v>force10ghlsmartboxinsecticide(limitedapplicationrateinnys)100-1615-5481</v>
      </c>
      <c r="O4682" t="str">
        <f t="shared" si="219"/>
        <v>TRUE</v>
      </c>
    </row>
    <row r="4683" spans="1:15" x14ac:dyDescent="0.2">
      <c r="A4683" t="s">
        <v>8199</v>
      </c>
      <c r="B4683" t="s">
        <v>8201</v>
      </c>
      <c r="C4683">
        <v>5481</v>
      </c>
      <c r="D4683" t="s">
        <v>14</v>
      </c>
      <c r="E4683">
        <v>1297632</v>
      </c>
      <c r="F4683" t="s">
        <v>15</v>
      </c>
      <c r="G4683" t="s">
        <v>37</v>
      </c>
      <c r="H4683" s="1">
        <v>45789</v>
      </c>
      <c r="I4683" t="s">
        <v>38</v>
      </c>
      <c r="J4683" t="s">
        <v>20</v>
      </c>
      <c r="K4683" t="b">
        <v>1</v>
      </c>
      <c r="L4683" t="str">
        <f t="shared" si="220"/>
        <v>force10ghlsmartcartridgeinsecticide[limitedapplicationrateinnys]</v>
      </c>
      <c r="M4683" t="str">
        <f t="shared" si="221"/>
        <v>force10ghlsmartcartridgeinsecticide[limitedapplicationrateinnys]100-1615-5481</v>
      </c>
      <c r="N4683" t="str">
        <f>IFERROR(VLOOKUP(LOWER(M4683),file_list!$B:$B,1,FALSE),FALSE)</f>
        <v>force10ghlsmartcartridgeinsecticide[limitedapplicationrateinnys]100-1615-5481</v>
      </c>
      <c r="O4683" t="str">
        <f t="shared" si="219"/>
        <v>TRUE</v>
      </c>
    </row>
    <row r="4684" spans="1:15" x14ac:dyDescent="0.2">
      <c r="A4684" t="s">
        <v>8202</v>
      </c>
      <c r="B4684" t="s">
        <v>8203</v>
      </c>
      <c r="C4684">
        <v>5481</v>
      </c>
      <c r="D4684" t="s">
        <v>14</v>
      </c>
      <c r="E4684">
        <v>1297632</v>
      </c>
      <c r="F4684" t="s">
        <v>15</v>
      </c>
      <c r="G4684" t="s">
        <v>37</v>
      </c>
      <c r="H4684" s="1">
        <v>45789</v>
      </c>
      <c r="I4684" t="s">
        <v>38</v>
      </c>
      <c r="J4684" t="s">
        <v>2578</v>
      </c>
      <c r="K4684" t="b">
        <v>0</v>
      </c>
      <c r="L4684" t="str">
        <f t="shared" si="220"/>
        <v>durhammetaldehydegranules7.5(restricteduseasof111015)</v>
      </c>
      <c r="M4684" t="str">
        <f t="shared" si="221"/>
        <v>durhammetaldehydegranules7.5(restricteduseasof111015)5481-103</v>
      </c>
      <c r="N4684" t="str">
        <f>IFERROR(VLOOKUP(LOWER(M4684),file_list!$B:$B,1,FALSE),FALSE)</f>
        <v>durhammetaldehydegranules7.5(restricteduseasof111015)5481-103</v>
      </c>
      <c r="O4684" t="str">
        <f t="shared" si="219"/>
        <v>TRUE</v>
      </c>
    </row>
    <row r="4685" spans="1:15" x14ac:dyDescent="0.2">
      <c r="A4685" t="s">
        <v>8204</v>
      </c>
      <c r="B4685" t="s">
        <v>8205</v>
      </c>
      <c r="C4685">
        <v>5481</v>
      </c>
      <c r="D4685" t="s">
        <v>14</v>
      </c>
      <c r="E4685">
        <v>1297632</v>
      </c>
      <c r="F4685" t="s">
        <v>15</v>
      </c>
      <c r="G4685" t="s">
        <v>37</v>
      </c>
      <c r="H4685" s="1">
        <v>45789</v>
      </c>
      <c r="I4685" t="s">
        <v>38</v>
      </c>
      <c r="J4685" t="s">
        <v>20</v>
      </c>
      <c r="K4685" t="b">
        <v>1</v>
      </c>
      <c r="L4685" t="str">
        <f t="shared" si="220"/>
        <v>nuvirectedsprayaerosol</v>
      </c>
      <c r="M4685" t="str">
        <f t="shared" si="221"/>
        <v>nuvirectedsprayaerosol5481-13</v>
      </c>
      <c r="N4685" t="str">
        <f>IFERROR(VLOOKUP(LOWER(M4685),file_list!$B:$B,1,FALSE),FALSE)</f>
        <v>nuvirectedsprayaerosol5481-13</v>
      </c>
      <c r="O4685" t="str">
        <f t="shared" si="219"/>
        <v>TRUE</v>
      </c>
    </row>
    <row r="4686" spans="1:15" x14ac:dyDescent="0.2">
      <c r="A4686" t="s">
        <v>8206</v>
      </c>
      <c r="B4686" t="s">
        <v>8207</v>
      </c>
      <c r="C4686">
        <v>5481</v>
      </c>
      <c r="D4686" t="s">
        <v>14</v>
      </c>
      <c r="E4686">
        <v>1297632</v>
      </c>
      <c r="F4686" t="s">
        <v>15</v>
      </c>
      <c r="G4686" t="s">
        <v>37</v>
      </c>
      <c r="H4686" s="1">
        <v>45789</v>
      </c>
      <c r="I4686" t="s">
        <v>38</v>
      </c>
      <c r="J4686" t="s">
        <v>41</v>
      </c>
      <c r="K4686" t="b">
        <v>1</v>
      </c>
      <c r="L4686" t="str">
        <f t="shared" si="220"/>
        <v>1-naphthaleneaceticacid</v>
      </c>
      <c r="M4686" t="str">
        <f t="shared" si="221"/>
        <v>1-naphthaleneaceticacid5481-219</v>
      </c>
      <c r="N4686" t="str">
        <f>IFERROR(VLOOKUP(LOWER(M4686),file_list!$B:$B,1,FALSE),FALSE)</f>
        <v>1-naphthaleneaceticacid5481-219</v>
      </c>
      <c r="O4686" t="str">
        <f t="shared" si="219"/>
        <v>TRUE</v>
      </c>
    </row>
    <row r="4687" spans="1:15" x14ac:dyDescent="0.2">
      <c r="A4687" t="s">
        <v>8208</v>
      </c>
      <c r="B4687" t="s">
        <v>8209</v>
      </c>
      <c r="C4687">
        <v>5481</v>
      </c>
      <c r="D4687" t="s">
        <v>14</v>
      </c>
      <c r="E4687">
        <v>1297632</v>
      </c>
      <c r="F4687" t="s">
        <v>15</v>
      </c>
      <c r="G4687" t="s">
        <v>37</v>
      </c>
      <c r="H4687" s="1">
        <v>45789</v>
      </c>
      <c r="I4687" t="s">
        <v>38</v>
      </c>
      <c r="J4687" t="s">
        <v>20</v>
      </c>
      <c r="K4687" t="b">
        <v>1</v>
      </c>
      <c r="L4687" t="str">
        <f t="shared" si="220"/>
        <v>fruitflybarproflystrip</v>
      </c>
      <c r="M4687" t="str">
        <f t="shared" si="221"/>
        <v>fruitflybarproflystrip5481-348-87714</v>
      </c>
      <c r="N4687" t="str">
        <f>IFERROR(VLOOKUP(LOWER(M4687),file_list!$B:$B,1,FALSE),FALSE)</f>
        <v>fruitflybarproflystrip5481-348-87714</v>
      </c>
      <c r="O4687" t="str">
        <f t="shared" si="219"/>
        <v>TRUE</v>
      </c>
    </row>
    <row r="4688" spans="1:15" x14ac:dyDescent="0.2">
      <c r="A4688" t="s">
        <v>8210</v>
      </c>
      <c r="B4688" t="s">
        <v>8211</v>
      </c>
      <c r="C4688">
        <v>5481</v>
      </c>
      <c r="D4688" t="s">
        <v>14</v>
      </c>
      <c r="E4688">
        <v>1303362</v>
      </c>
      <c r="F4688" t="s">
        <v>15</v>
      </c>
      <c r="G4688" t="s">
        <v>37</v>
      </c>
      <c r="H4688" s="1">
        <v>45848</v>
      </c>
      <c r="I4688" t="s">
        <v>54</v>
      </c>
      <c r="J4688" t="s">
        <v>41</v>
      </c>
      <c r="K4688" t="b">
        <v>1</v>
      </c>
      <c r="L4688" t="str">
        <f t="shared" si="220"/>
        <v>amid-thinw</v>
      </c>
      <c r="M4688" t="str">
        <f t="shared" si="221"/>
        <v>amid-thinw5481-426</v>
      </c>
      <c r="N4688" t="str">
        <f>IFERROR(VLOOKUP(LOWER(M4688),file_list!$B:$B,1,FALSE),FALSE)</f>
        <v>amid-thinw5481-426</v>
      </c>
      <c r="O4688" t="str">
        <f t="shared" si="219"/>
        <v>TRUE</v>
      </c>
    </row>
    <row r="4689" spans="1:15" x14ac:dyDescent="0.2">
      <c r="A4689" t="s">
        <v>8212</v>
      </c>
      <c r="B4689" t="s">
        <v>8213</v>
      </c>
      <c r="C4689">
        <v>5481</v>
      </c>
      <c r="D4689" t="s">
        <v>14</v>
      </c>
      <c r="E4689">
        <v>1303533</v>
      </c>
      <c r="F4689" t="s">
        <v>15</v>
      </c>
      <c r="G4689" t="s">
        <v>37</v>
      </c>
      <c r="H4689" s="1">
        <v>45846</v>
      </c>
      <c r="I4689" t="s">
        <v>54</v>
      </c>
      <c r="J4689" t="s">
        <v>41</v>
      </c>
      <c r="K4689" t="b">
        <v>1</v>
      </c>
      <c r="L4689" t="str">
        <f t="shared" si="220"/>
        <v>fruitonen</v>
      </c>
      <c r="M4689" t="str">
        <f t="shared" si="221"/>
        <v>fruitonen5481-427</v>
      </c>
      <c r="N4689" t="str">
        <f>IFERROR(VLOOKUP(LOWER(M4689),file_list!$B:$B,1,FALSE),FALSE)</f>
        <v>fruitonen5481-427</v>
      </c>
      <c r="O4689" t="str">
        <f t="shared" si="219"/>
        <v>TRUE</v>
      </c>
    </row>
    <row r="4690" spans="1:15" x14ac:dyDescent="0.2">
      <c r="A4690" t="s">
        <v>8214</v>
      </c>
      <c r="B4690" t="s">
        <v>8215</v>
      </c>
      <c r="C4690">
        <v>5481</v>
      </c>
      <c r="D4690" t="s">
        <v>14</v>
      </c>
      <c r="E4690">
        <v>1297632</v>
      </c>
      <c r="F4690" t="s">
        <v>15</v>
      </c>
      <c r="G4690" t="s">
        <v>37</v>
      </c>
      <c r="H4690" s="1">
        <v>45789</v>
      </c>
      <c r="I4690" t="s">
        <v>38</v>
      </c>
      <c r="J4690" t="s">
        <v>41</v>
      </c>
      <c r="K4690" t="b">
        <v>1</v>
      </c>
      <c r="L4690" t="str">
        <f t="shared" si="220"/>
        <v>tre-holdsproutinhibitora-112</v>
      </c>
      <c r="M4690" t="str">
        <f t="shared" si="221"/>
        <v>tre-holdsproutinhibitora-1125481-429</v>
      </c>
      <c r="N4690" t="str">
        <f>IFERROR(VLOOKUP(LOWER(M4690),file_list!$B:$B,1,FALSE),FALSE)</f>
        <v>tre-holdsproutinhibitora-1125481-429</v>
      </c>
      <c r="O4690" t="str">
        <f t="shared" si="219"/>
        <v>TRUE</v>
      </c>
    </row>
    <row r="4691" spans="1:15" x14ac:dyDescent="0.2">
      <c r="A4691" t="s">
        <v>8216</v>
      </c>
      <c r="B4691" t="s">
        <v>8217</v>
      </c>
      <c r="C4691">
        <v>5481</v>
      </c>
      <c r="D4691" t="s">
        <v>14</v>
      </c>
      <c r="E4691">
        <v>1309227</v>
      </c>
      <c r="F4691" t="s">
        <v>15</v>
      </c>
      <c r="G4691" t="s">
        <v>37</v>
      </c>
      <c r="H4691" s="1">
        <v>45943</v>
      </c>
      <c r="I4691" t="s">
        <v>63</v>
      </c>
      <c r="J4691" t="s">
        <v>6630</v>
      </c>
      <c r="K4691" t="b">
        <v>0</v>
      </c>
      <c r="L4691" t="str">
        <f t="shared" si="220"/>
        <v>vapamhlsoilfumigant(restricteduseasof12110)</v>
      </c>
      <c r="M4691" t="str">
        <f t="shared" si="221"/>
        <v>vapamhlsoilfumigant(restricteduseasof12110)5481-468</v>
      </c>
      <c r="N4691" t="str">
        <f>IFERROR(VLOOKUP(LOWER(M4691),file_list!$B:$B,1,FALSE),FALSE)</f>
        <v>vapamhlsoilfumigant(restricteduseasof12110)5481-468</v>
      </c>
      <c r="O4691" t="str">
        <f t="shared" si="219"/>
        <v>TRUE</v>
      </c>
    </row>
    <row r="4692" spans="1:15" x14ac:dyDescent="0.2">
      <c r="A4692" t="s">
        <v>8218</v>
      </c>
      <c r="B4692" t="s">
        <v>8219</v>
      </c>
      <c r="C4692">
        <v>5481</v>
      </c>
      <c r="D4692" t="s">
        <v>14</v>
      </c>
      <c r="E4692">
        <v>1297632</v>
      </c>
      <c r="F4692" t="s">
        <v>15</v>
      </c>
      <c r="G4692" t="s">
        <v>37</v>
      </c>
      <c r="H4692" s="1">
        <v>45789</v>
      </c>
      <c r="I4692" t="s">
        <v>38</v>
      </c>
      <c r="J4692" t="s">
        <v>20</v>
      </c>
      <c r="K4692" t="b">
        <v>1</v>
      </c>
      <c r="L4692" t="str">
        <f t="shared" si="220"/>
        <v>vapammanufacturingconcentrate</v>
      </c>
      <c r="M4692" t="str">
        <f t="shared" si="221"/>
        <v>vapammanufacturingconcentrate5481-469</v>
      </c>
      <c r="N4692" t="str">
        <f>IFERROR(VLOOKUP(LOWER(M4692),file_list!$B:$B,1,FALSE),FALSE)</f>
        <v>vapammanufacturingconcentrate5481-469</v>
      </c>
      <c r="O4692" t="str">
        <f t="shared" si="219"/>
        <v>TRUE</v>
      </c>
    </row>
    <row r="4693" spans="1:15" x14ac:dyDescent="0.2">
      <c r="A4693" t="s">
        <v>8220</v>
      </c>
      <c r="B4693" t="s">
        <v>8221</v>
      </c>
      <c r="C4693">
        <v>5481</v>
      </c>
      <c r="D4693" t="s">
        <v>14</v>
      </c>
      <c r="E4693">
        <v>1297632</v>
      </c>
      <c r="F4693" t="s">
        <v>15</v>
      </c>
      <c r="G4693" t="s">
        <v>37</v>
      </c>
      <c r="H4693" s="1">
        <v>45789</v>
      </c>
      <c r="I4693" t="s">
        <v>38</v>
      </c>
      <c r="J4693" t="s">
        <v>695</v>
      </c>
      <c r="K4693" t="b">
        <v>1</v>
      </c>
      <c r="L4693" t="str">
        <f t="shared" si="220"/>
        <v>dibrom8emulsive</v>
      </c>
      <c r="M4693" t="str">
        <f t="shared" si="221"/>
        <v>dibrom8emulsive5481-479</v>
      </c>
      <c r="N4693" t="str">
        <f>IFERROR(VLOOKUP(LOWER(M4693),file_list!$B:$B,1,FALSE),FALSE)</f>
        <v>dibrom8emulsive5481-479</v>
      </c>
      <c r="O4693" t="str">
        <f t="shared" si="219"/>
        <v>TRUE</v>
      </c>
    </row>
    <row r="4694" spans="1:15" x14ac:dyDescent="0.2">
      <c r="A4694" t="s">
        <v>8222</v>
      </c>
      <c r="B4694" t="s">
        <v>8223</v>
      </c>
      <c r="C4694">
        <v>5481</v>
      </c>
      <c r="D4694" t="s">
        <v>14</v>
      </c>
      <c r="E4694">
        <v>1297632</v>
      </c>
      <c r="F4694" t="s">
        <v>15</v>
      </c>
      <c r="G4694" t="s">
        <v>37</v>
      </c>
      <c r="H4694" s="1">
        <v>45789</v>
      </c>
      <c r="I4694" t="s">
        <v>38</v>
      </c>
      <c r="J4694" t="s">
        <v>695</v>
      </c>
      <c r="K4694" t="b">
        <v>1</v>
      </c>
      <c r="L4694" t="str">
        <f t="shared" si="220"/>
        <v>dibromconcentrate</v>
      </c>
      <c r="M4694" t="str">
        <f t="shared" si="221"/>
        <v>dibromconcentrate5481-480</v>
      </c>
      <c r="N4694" t="str">
        <f>IFERROR(VLOOKUP(LOWER(M4694),file_list!$B:$B,1,FALSE),FALSE)</f>
        <v>dibromconcentrate5481-480</v>
      </c>
      <c r="O4694" t="str">
        <f t="shared" si="219"/>
        <v>TRUE</v>
      </c>
    </row>
    <row r="4695" spans="1:15" x14ac:dyDescent="0.2">
      <c r="A4695" t="s">
        <v>8224</v>
      </c>
      <c r="B4695" t="s">
        <v>8225</v>
      </c>
      <c r="C4695">
        <v>5481</v>
      </c>
      <c r="D4695" t="s">
        <v>14</v>
      </c>
      <c r="E4695">
        <v>1297632</v>
      </c>
      <c r="F4695" t="s">
        <v>15</v>
      </c>
      <c r="G4695" t="s">
        <v>37</v>
      </c>
      <c r="H4695" s="1">
        <v>45789</v>
      </c>
      <c r="I4695" t="s">
        <v>38</v>
      </c>
      <c r="J4695" t="s">
        <v>695</v>
      </c>
      <c r="K4695" t="b">
        <v>1</v>
      </c>
      <c r="L4695" t="str">
        <f t="shared" si="220"/>
        <v>trumpetecinsecticide</v>
      </c>
      <c r="M4695" t="str">
        <f t="shared" si="221"/>
        <v>trumpetecinsecticide5481-481</v>
      </c>
      <c r="N4695" t="str">
        <f>IFERROR(VLOOKUP(LOWER(M4695),file_list!$B:$B,1,FALSE),FALSE)</f>
        <v>trumpetecinsecticide5481-481</v>
      </c>
      <c r="O4695" t="str">
        <f t="shared" si="219"/>
        <v>TRUE</v>
      </c>
    </row>
    <row r="4696" spans="1:15" x14ac:dyDescent="0.2">
      <c r="A4696" t="s">
        <v>8226</v>
      </c>
      <c r="B4696" t="s">
        <v>8227</v>
      </c>
      <c r="C4696">
        <v>5481</v>
      </c>
      <c r="D4696" t="s">
        <v>14</v>
      </c>
      <c r="E4696">
        <v>1310972</v>
      </c>
      <c r="F4696" t="s">
        <v>15</v>
      </c>
      <c r="G4696" t="s">
        <v>37</v>
      </c>
      <c r="H4696" s="1">
        <v>45972</v>
      </c>
      <c r="I4696" t="s">
        <v>54</v>
      </c>
      <c r="J4696" t="s">
        <v>6630</v>
      </c>
      <c r="K4696" t="b">
        <v>0</v>
      </c>
      <c r="L4696" t="str">
        <f t="shared" si="220"/>
        <v>k-pamhl(restricteduseasof12110)</v>
      </c>
      <c r="M4696" t="str">
        <f t="shared" si="221"/>
        <v>k-pamhl(restricteduseasof12110)5481-483</v>
      </c>
      <c r="N4696" t="str">
        <f>IFERROR(VLOOKUP(LOWER(M4696),file_list!$B:$B,1,FALSE),FALSE)</f>
        <v>k-pamhl(restricteduseasof12110)5481-483</v>
      </c>
      <c r="O4696" t="str">
        <f t="shared" si="219"/>
        <v>TRUE</v>
      </c>
    </row>
    <row r="4697" spans="1:15" x14ac:dyDescent="0.2">
      <c r="A4697" t="s">
        <v>8228</v>
      </c>
      <c r="B4697" t="s">
        <v>8229</v>
      </c>
      <c r="C4697">
        <v>5481</v>
      </c>
      <c r="D4697" t="s">
        <v>14</v>
      </c>
      <c r="E4697">
        <v>1297632</v>
      </c>
      <c r="F4697" t="s">
        <v>15</v>
      </c>
      <c r="G4697" t="s">
        <v>37</v>
      </c>
      <c r="H4697" s="1">
        <v>45789</v>
      </c>
      <c r="I4697" t="s">
        <v>38</v>
      </c>
      <c r="J4697" t="s">
        <v>2578</v>
      </c>
      <c r="K4697" t="b">
        <v>0</v>
      </c>
      <c r="L4697" t="str">
        <f t="shared" si="220"/>
        <v>deadlinem-psminipellets(restricteduseasof112018)</v>
      </c>
      <c r="M4697" t="str">
        <f t="shared" si="221"/>
        <v>deadlinem-psminipellets(restricteduseasof112018)5481-507</v>
      </c>
      <c r="N4697" t="str">
        <f>IFERROR(VLOOKUP(LOWER(M4697),file_list!$B:$B,1,FALSE),FALSE)</f>
        <v>deadlinem-psminipellets(restricteduseasof112018)5481-507</v>
      </c>
      <c r="O4697" t="str">
        <f t="shared" si="219"/>
        <v>TRUE</v>
      </c>
    </row>
    <row r="4698" spans="1:15" x14ac:dyDescent="0.2">
      <c r="A4698" t="s">
        <v>8228</v>
      </c>
      <c r="B4698" t="s">
        <v>8230</v>
      </c>
      <c r="C4698">
        <v>5481</v>
      </c>
      <c r="D4698" t="s">
        <v>14</v>
      </c>
      <c r="E4698">
        <v>1297632</v>
      </c>
      <c r="F4698" t="s">
        <v>15</v>
      </c>
      <c r="G4698" t="s">
        <v>37</v>
      </c>
      <c r="H4698" s="1">
        <v>45789</v>
      </c>
      <c r="I4698" t="s">
        <v>38</v>
      </c>
      <c r="J4698" t="s">
        <v>2578</v>
      </c>
      <c r="K4698" t="b">
        <v>0</v>
      </c>
      <c r="L4698" t="str">
        <f t="shared" si="220"/>
        <v>deadlinebullets(restricteduseasof01012018)</v>
      </c>
      <c r="M4698" t="str">
        <f t="shared" si="221"/>
        <v>deadlinebullets(restricteduseasof01012018)5481-507</v>
      </c>
      <c r="N4698" t="str">
        <f>IFERROR(VLOOKUP(LOWER(M4698),file_list!$B:$B,1,FALSE),FALSE)</f>
        <v>deadlinebullets(restricteduseasof01012018)5481-507</v>
      </c>
      <c r="O4698" t="str">
        <f t="shared" si="219"/>
        <v>TRUE</v>
      </c>
    </row>
    <row r="4699" spans="1:15" x14ac:dyDescent="0.2">
      <c r="A4699" t="s">
        <v>8231</v>
      </c>
      <c r="B4699" t="s">
        <v>8232</v>
      </c>
      <c r="C4699">
        <v>5481</v>
      </c>
      <c r="D4699" t="s">
        <v>14</v>
      </c>
      <c r="E4699">
        <v>1297632</v>
      </c>
      <c r="F4699" t="s">
        <v>15</v>
      </c>
      <c r="G4699" t="s">
        <v>37</v>
      </c>
      <c r="H4699" s="1">
        <v>45789</v>
      </c>
      <c r="I4699" t="s">
        <v>38</v>
      </c>
      <c r="J4699" t="s">
        <v>634</v>
      </c>
      <c r="K4699" t="b">
        <v>1</v>
      </c>
      <c r="L4699" t="str">
        <f t="shared" si="220"/>
        <v>hinder</v>
      </c>
      <c r="M4699" t="str">
        <f t="shared" si="221"/>
        <v>hinder5481-508</v>
      </c>
      <c r="N4699" t="str">
        <f>IFERROR(VLOOKUP(LOWER(M4699),file_list!$B:$B,1,FALSE),FALSE)</f>
        <v>hinder5481-508</v>
      </c>
      <c r="O4699" t="str">
        <f t="shared" si="219"/>
        <v>TRUE</v>
      </c>
    </row>
    <row r="4700" spans="1:15" x14ac:dyDescent="0.2">
      <c r="A4700" t="s">
        <v>8233</v>
      </c>
      <c r="B4700" t="s">
        <v>8234</v>
      </c>
      <c r="C4700">
        <v>5481</v>
      </c>
      <c r="D4700" t="s">
        <v>14</v>
      </c>
      <c r="E4700">
        <v>1297632</v>
      </c>
      <c r="F4700" t="s">
        <v>15</v>
      </c>
      <c r="G4700" t="s">
        <v>37</v>
      </c>
      <c r="H4700" s="1">
        <v>45789</v>
      </c>
      <c r="I4700" t="s">
        <v>38</v>
      </c>
      <c r="J4700" t="s">
        <v>2578</v>
      </c>
      <c r="K4700" t="b">
        <v>1</v>
      </c>
      <c r="L4700" t="str">
        <f t="shared" si="220"/>
        <v>deadlineornamental</v>
      </c>
      <c r="M4700" t="str">
        <f t="shared" si="221"/>
        <v>deadlineornamental5481-511</v>
      </c>
      <c r="N4700" t="str">
        <f>IFERROR(VLOOKUP(LOWER(M4700),file_list!$B:$B,1,FALSE),FALSE)</f>
        <v>deadlineornamental5481-511</v>
      </c>
      <c r="O4700" t="str">
        <f t="shared" si="219"/>
        <v>TRUE</v>
      </c>
    </row>
    <row r="4701" spans="1:15" x14ac:dyDescent="0.2">
      <c r="A4701" t="s">
        <v>8235</v>
      </c>
      <c r="B4701" t="s">
        <v>8236</v>
      </c>
      <c r="C4701">
        <v>5481</v>
      </c>
      <c r="D4701" t="s">
        <v>14</v>
      </c>
      <c r="E4701">
        <v>1297632</v>
      </c>
      <c r="F4701" t="s">
        <v>15</v>
      </c>
      <c r="G4701" t="s">
        <v>37</v>
      </c>
      <c r="H4701" s="1">
        <v>45789</v>
      </c>
      <c r="I4701" t="s">
        <v>38</v>
      </c>
      <c r="J4701" t="s">
        <v>20</v>
      </c>
      <c r="K4701" t="b">
        <v>1</v>
      </c>
      <c r="L4701" t="str">
        <f t="shared" si="220"/>
        <v>discipline2ec(nysspecificbufferlang)</v>
      </c>
      <c r="M4701" t="str">
        <f t="shared" si="221"/>
        <v>discipline2ec(nysspecificbufferlang)5481-517</v>
      </c>
      <c r="N4701" t="str">
        <f>IFERROR(VLOOKUP(LOWER(M4701),file_list!$B:$B,1,FALSE),FALSE)</f>
        <v>discipline2ec(nysspecificbufferlang)5481-517</v>
      </c>
      <c r="O4701" t="str">
        <f t="shared" si="219"/>
        <v>TRUE</v>
      </c>
    </row>
    <row r="4702" spans="1:15" x14ac:dyDescent="0.2">
      <c r="A4702" t="s">
        <v>8237</v>
      </c>
      <c r="B4702" t="s">
        <v>8238</v>
      </c>
      <c r="C4702">
        <v>5481</v>
      </c>
      <c r="D4702" t="s">
        <v>14</v>
      </c>
      <c r="E4702">
        <v>1297632</v>
      </c>
      <c r="F4702" t="s">
        <v>15</v>
      </c>
      <c r="G4702" t="s">
        <v>37</v>
      </c>
      <c r="H4702" s="1">
        <v>45789</v>
      </c>
      <c r="I4702" t="s">
        <v>38</v>
      </c>
      <c r="J4702" t="s">
        <v>201</v>
      </c>
      <c r="K4702" t="b">
        <v>1</v>
      </c>
      <c r="L4702" t="str">
        <f t="shared" si="220"/>
        <v>wisdomflowable(nysspecificrestrictions)</v>
      </c>
      <c r="M4702" t="str">
        <f t="shared" si="221"/>
        <v>wisdomflowable(nysspecificrestrictions)5481-519</v>
      </c>
      <c r="N4702" t="str">
        <f>IFERROR(VLOOKUP(LOWER(M4702),file_list!$B:$B,1,FALSE),FALSE)</f>
        <v>wisdomflowable(nysspecificrestrictions)5481-519</v>
      </c>
      <c r="O4702" t="str">
        <f t="shared" si="219"/>
        <v>TRUE</v>
      </c>
    </row>
    <row r="4703" spans="1:15" x14ac:dyDescent="0.2">
      <c r="A4703" t="s">
        <v>8239</v>
      </c>
      <c r="B4703" t="s">
        <v>8240</v>
      </c>
      <c r="C4703">
        <v>5481</v>
      </c>
      <c r="D4703" t="s">
        <v>14</v>
      </c>
      <c r="E4703">
        <v>1297632</v>
      </c>
      <c r="F4703" t="s">
        <v>15</v>
      </c>
      <c r="G4703" t="s">
        <v>37</v>
      </c>
      <c r="H4703" s="1">
        <v>45789</v>
      </c>
      <c r="I4703" t="s">
        <v>38</v>
      </c>
      <c r="J4703" t="s">
        <v>123</v>
      </c>
      <c r="K4703" t="b">
        <v>1</v>
      </c>
      <c r="L4703" t="str">
        <f t="shared" si="220"/>
        <v>wisdomtcflowable(nysspecificlang)</v>
      </c>
      <c r="M4703" t="str">
        <f t="shared" si="221"/>
        <v>wisdomtcflowable(nysspecificlang)5481-520</v>
      </c>
      <c r="N4703" t="str">
        <f>IFERROR(VLOOKUP(LOWER(M4703),file_list!$B:$B,1,FALSE),FALSE)</f>
        <v>wisdomtcflowable(nysspecificlang)5481-520</v>
      </c>
      <c r="O4703" t="str">
        <f t="shared" si="219"/>
        <v>TRUE</v>
      </c>
    </row>
    <row r="4704" spans="1:15" x14ac:dyDescent="0.2">
      <c r="A4704" t="s">
        <v>8241</v>
      </c>
      <c r="B4704" t="s">
        <v>8242</v>
      </c>
      <c r="C4704">
        <v>5481</v>
      </c>
      <c r="D4704" t="s">
        <v>14</v>
      </c>
      <c r="E4704">
        <v>1297632</v>
      </c>
      <c r="F4704" t="s">
        <v>15</v>
      </c>
      <c r="G4704" t="s">
        <v>37</v>
      </c>
      <c r="H4704" s="1">
        <v>45789</v>
      </c>
      <c r="I4704" t="s">
        <v>38</v>
      </c>
      <c r="J4704" t="s">
        <v>20</v>
      </c>
      <c r="K4704" t="b">
        <v>0</v>
      </c>
      <c r="L4704" t="str">
        <f t="shared" si="220"/>
        <v>wisdomlawngranularinsecticide(nysspecificlang)(unrestricted52815)</v>
      </c>
      <c r="M4704" t="str">
        <f t="shared" si="221"/>
        <v>wisdomlawngranularinsecticide(nysspecificlang)(unrestricted52815)5481-521</v>
      </c>
      <c r="N4704" t="str">
        <f>IFERROR(VLOOKUP(LOWER(M4704),file_list!$B:$B,1,FALSE),FALSE)</f>
        <v>wisdomlawngranularinsecticide(nysspecificlang)(unrestricted52815)5481-521</v>
      </c>
      <c r="O4704" t="str">
        <f t="shared" si="219"/>
        <v>TRUE</v>
      </c>
    </row>
    <row r="4705" spans="1:15" x14ac:dyDescent="0.2">
      <c r="A4705" t="s">
        <v>8241</v>
      </c>
      <c r="B4705" t="s">
        <v>8243</v>
      </c>
      <c r="C4705">
        <v>5481</v>
      </c>
      <c r="D4705" t="s">
        <v>14</v>
      </c>
      <c r="E4705">
        <v>1297632</v>
      </c>
      <c r="F4705" t="s">
        <v>15</v>
      </c>
      <c r="G4705" t="s">
        <v>37</v>
      </c>
      <c r="H4705" s="1">
        <v>45789</v>
      </c>
      <c r="I4705" t="s">
        <v>38</v>
      </c>
      <c r="J4705" t="s">
        <v>20</v>
      </c>
      <c r="K4705" t="b">
        <v>0</v>
      </c>
      <c r="L4705" t="str">
        <f t="shared" si="220"/>
        <v>wisdomez(nousewithin100feetofwater)(unrestrictedasof12222020)</v>
      </c>
      <c r="M4705" t="str">
        <f t="shared" si="221"/>
        <v>wisdomez(nousewithin100feetofwater)(unrestrictedasof12222020)5481-521</v>
      </c>
      <c r="N4705" t="str">
        <f>IFERROR(VLOOKUP(LOWER(M4705),file_list!$B:$B,1,FALSE),FALSE)</f>
        <v>wisdomez(nousewithin100feetofwater)(unrestrictedasof12222020)5481-521</v>
      </c>
      <c r="O4705" t="str">
        <f t="shared" si="219"/>
        <v>TRUE</v>
      </c>
    </row>
    <row r="4706" spans="1:15" x14ac:dyDescent="0.2">
      <c r="A4706" t="s">
        <v>8244</v>
      </c>
      <c r="B4706" t="s">
        <v>8245</v>
      </c>
      <c r="C4706">
        <v>5481</v>
      </c>
      <c r="D4706" t="s">
        <v>14</v>
      </c>
      <c r="E4706">
        <v>1297632</v>
      </c>
      <c r="F4706" t="s">
        <v>15</v>
      </c>
      <c r="G4706" t="s">
        <v>37</v>
      </c>
      <c r="H4706" s="1">
        <v>45789</v>
      </c>
      <c r="I4706" t="s">
        <v>38</v>
      </c>
      <c r="J4706" t="s">
        <v>20</v>
      </c>
      <c r="K4706" t="b">
        <v>1</v>
      </c>
      <c r="L4706" t="str">
        <f t="shared" si="220"/>
        <v>wisdomnurserygranularinsecticide</v>
      </c>
      <c r="M4706" t="str">
        <f t="shared" si="221"/>
        <v>wisdomnurserygranularinsecticide5481-522</v>
      </c>
      <c r="N4706" t="str">
        <f>IFERROR(VLOOKUP(LOWER(M4706),file_list!$B:$B,1,FALSE),FALSE)</f>
        <v>wisdomnurserygranularinsecticide5481-522</v>
      </c>
      <c r="O4706" t="str">
        <f t="shared" si="219"/>
        <v>TRUE</v>
      </c>
    </row>
    <row r="4707" spans="1:15" x14ac:dyDescent="0.2">
      <c r="A4707" t="s">
        <v>8246</v>
      </c>
      <c r="B4707" t="s">
        <v>8247</v>
      </c>
      <c r="C4707">
        <v>5481</v>
      </c>
      <c r="D4707" t="s">
        <v>14</v>
      </c>
      <c r="E4707">
        <v>1297632</v>
      </c>
      <c r="F4707" t="s">
        <v>15</v>
      </c>
      <c r="G4707" t="s">
        <v>37</v>
      </c>
      <c r="H4707" s="1">
        <v>45789</v>
      </c>
      <c r="I4707" t="s">
        <v>38</v>
      </c>
      <c r="J4707" t="s">
        <v>49</v>
      </c>
      <c r="K4707" t="b">
        <v>1</v>
      </c>
      <c r="L4707" t="str">
        <f t="shared" si="220"/>
        <v>impactherbicide</v>
      </c>
      <c r="M4707" t="str">
        <f t="shared" si="221"/>
        <v>impactherbicide5481-524</v>
      </c>
      <c r="N4707" t="str">
        <f>IFERROR(VLOOKUP(LOWER(M4707),file_list!$B:$B,1,FALSE),FALSE)</f>
        <v>impactherbicide5481-524</v>
      </c>
      <c r="O4707" t="str">
        <f t="shared" si="219"/>
        <v>TRUE</v>
      </c>
    </row>
    <row r="4708" spans="1:15" x14ac:dyDescent="0.2">
      <c r="A4708" t="s">
        <v>8248</v>
      </c>
      <c r="B4708" t="s">
        <v>8249</v>
      </c>
      <c r="C4708">
        <v>5481</v>
      </c>
      <c r="D4708" t="s">
        <v>14</v>
      </c>
      <c r="E4708">
        <v>1297632</v>
      </c>
      <c r="F4708" t="s">
        <v>15</v>
      </c>
      <c r="G4708" t="s">
        <v>37</v>
      </c>
      <c r="H4708" s="1">
        <v>45789</v>
      </c>
      <c r="I4708" t="s">
        <v>38</v>
      </c>
      <c r="J4708" t="s">
        <v>20</v>
      </c>
      <c r="K4708" t="b">
        <v>1</v>
      </c>
      <c r="L4708" t="str">
        <f t="shared" si="220"/>
        <v>thimet20-gsmartbox(nouseonlongisl)(noaerialapplication)</v>
      </c>
      <c r="M4708" t="str">
        <f t="shared" si="221"/>
        <v>thimet20-gsmartbox(nouseonlongisl)(noaerialapplication)5481-530</v>
      </c>
      <c r="N4708" t="str">
        <f>IFERROR(VLOOKUP(LOWER(M4708),file_list!$B:$B,1,FALSE),FALSE)</f>
        <v>thimet20-gsmartbox(nouseonlongisl)(noaerialapplication)5481-530</v>
      </c>
      <c r="O4708" t="str">
        <f t="shared" si="219"/>
        <v>TRUE</v>
      </c>
    </row>
    <row r="4709" spans="1:15" x14ac:dyDescent="0.2">
      <c r="A4709" t="s">
        <v>8248</v>
      </c>
      <c r="B4709" t="s">
        <v>8250</v>
      </c>
      <c r="C4709">
        <v>5481</v>
      </c>
      <c r="D4709" t="s">
        <v>14</v>
      </c>
      <c r="E4709">
        <v>1297632</v>
      </c>
      <c r="F4709" t="s">
        <v>15</v>
      </c>
      <c r="G4709" t="s">
        <v>37</v>
      </c>
      <c r="H4709" s="1">
        <v>45789</v>
      </c>
      <c r="I4709" t="s">
        <v>38</v>
      </c>
      <c r="J4709" t="s">
        <v>20</v>
      </c>
      <c r="K4709" t="b">
        <v>1</v>
      </c>
      <c r="L4709" t="str">
        <f t="shared" si="220"/>
        <v>thimet20-glock'nload(nouseonlongisl)(noaerialapplication)</v>
      </c>
      <c r="M4709" t="str">
        <f t="shared" si="221"/>
        <v>thimet20-glock'nload(nouseonlongisl)(noaerialapplication)5481-530</v>
      </c>
      <c r="N4709" t="str">
        <f>IFERROR(VLOOKUP(LOWER(M4709),file_list!$B:$B,1,FALSE),FALSE)</f>
        <v>thimet20-glock'nload(nouseonlongisl)(noaerialapplication)5481-530</v>
      </c>
      <c r="O4709" t="str">
        <f t="shared" si="219"/>
        <v>TRUE</v>
      </c>
    </row>
    <row r="4710" spans="1:15" x14ac:dyDescent="0.2">
      <c r="A4710" t="s">
        <v>8251</v>
      </c>
      <c r="B4710" t="s">
        <v>8252</v>
      </c>
      <c r="C4710">
        <v>5481</v>
      </c>
      <c r="D4710" t="s">
        <v>14</v>
      </c>
      <c r="E4710">
        <v>1305151</v>
      </c>
      <c r="F4710" t="s">
        <v>15</v>
      </c>
      <c r="G4710" t="s">
        <v>37</v>
      </c>
      <c r="H4710" s="1">
        <v>45881</v>
      </c>
      <c r="I4710" t="s">
        <v>106</v>
      </c>
      <c r="J4710" t="s">
        <v>41</v>
      </c>
      <c r="K4710" t="b">
        <v>1</v>
      </c>
      <c r="L4710" t="str">
        <f t="shared" si="220"/>
        <v>fruitonel</v>
      </c>
      <c r="M4710" t="str">
        <f t="shared" si="221"/>
        <v>fruitonel5481-541</v>
      </c>
      <c r="N4710" t="str">
        <f>IFERROR(VLOOKUP(LOWER(M4710),file_list!$B:$B,1,FALSE),FALSE)</f>
        <v>fruitonel5481-541</v>
      </c>
      <c r="O4710" t="str">
        <f t="shared" si="219"/>
        <v>TRUE</v>
      </c>
    </row>
    <row r="4711" spans="1:15" x14ac:dyDescent="0.2">
      <c r="A4711" t="s">
        <v>8253</v>
      </c>
      <c r="B4711" t="s">
        <v>8254</v>
      </c>
      <c r="C4711">
        <v>5481</v>
      </c>
      <c r="D4711" t="s">
        <v>14</v>
      </c>
      <c r="E4711">
        <v>1297632</v>
      </c>
      <c r="F4711" t="s">
        <v>15</v>
      </c>
      <c r="G4711" t="s">
        <v>37</v>
      </c>
      <c r="H4711" s="1">
        <v>45789</v>
      </c>
      <c r="I4711" t="s">
        <v>38</v>
      </c>
      <c r="J4711" t="s">
        <v>123</v>
      </c>
      <c r="K4711" t="b">
        <v>0</v>
      </c>
      <c r="L4711" t="str">
        <f t="shared" si="220"/>
        <v>preludetermiticideinsecticide</v>
      </c>
      <c r="M4711" t="str">
        <f t="shared" si="221"/>
        <v>preludetermiticideinsecticide5481-550</v>
      </c>
      <c r="N4711" t="str">
        <f>IFERROR(VLOOKUP(LOWER(M4711),file_list!$B:$B,1,FALSE),FALSE)</f>
        <v>preludetermiticideinsecticide5481-550</v>
      </c>
      <c r="O4711" t="str">
        <f t="shared" si="219"/>
        <v>TRUE</v>
      </c>
    </row>
    <row r="4712" spans="1:15" x14ac:dyDescent="0.2">
      <c r="A4712" t="s">
        <v>8255</v>
      </c>
      <c r="B4712" t="s">
        <v>8256</v>
      </c>
      <c r="C4712">
        <v>5481</v>
      </c>
      <c r="D4712" t="s">
        <v>14</v>
      </c>
      <c r="E4712">
        <v>1297632</v>
      </c>
      <c r="F4712" t="s">
        <v>15</v>
      </c>
      <c r="G4712" t="s">
        <v>37</v>
      </c>
      <c r="H4712" s="1">
        <v>45789</v>
      </c>
      <c r="I4712" t="s">
        <v>38</v>
      </c>
      <c r="J4712" t="s">
        <v>20</v>
      </c>
      <c r="K4712" t="b">
        <v>1</v>
      </c>
      <c r="L4712" t="str">
        <f t="shared" si="220"/>
        <v>nuvanprostrips</v>
      </c>
      <c r="M4712" t="str">
        <f t="shared" si="221"/>
        <v>nuvanprostrips5481-553</v>
      </c>
      <c r="N4712" t="str">
        <f>IFERROR(VLOOKUP(LOWER(M4712),file_list!$B:$B,1,FALSE),FALSE)</f>
        <v>nuvanprostrips5481-553</v>
      </c>
      <c r="O4712" t="str">
        <f t="shared" si="219"/>
        <v>TRUE</v>
      </c>
    </row>
    <row r="4713" spans="1:15" x14ac:dyDescent="0.2">
      <c r="A4713" t="s">
        <v>8257</v>
      </c>
      <c r="B4713" t="s">
        <v>8258</v>
      </c>
      <c r="C4713">
        <v>5481</v>
      </c>
      <c r="D4713" t="s">
        <v>14</v>
      </c>
      <c r="E4713">
        <v>1309068</v>
      </c>
      <c r="F4713" t="s">
        <v>15</v>
      </c>
      <c r="G4713" t="s">
        <v>37</v>
      </c>
      <c r="H4713" s="1">
        <v>45940</v>
      </c>
      <c r="I4713" t="s">
        <v>63</v>
      </c>
      <c r="J4713" t="s">
        <v>20</v>
      </c>
      <c r="K4713" t="b">
        <v>1</v>
      </c>
      <c r="L4713" t="str">
        <f t="shared" si="220"/>
        <v>nuvanprostrips+</v>
      </c>
      <c r="M4713" t="str">
        <f t="shared" si="221"/>
        <v>nuvanprostrips+5481-554</v>
      </c>
      <c r="N4713" t="str">
        <f>IFERROR(VLOOKUP(LOWER(M4713),file_list!$B:$B,1,FALSE),FALSE)</f>
        <v>nuvanprostrips+5481-554</v>
      </c>
      <c r="O4713" t="str">
        <f t="shared" si="219"/>
        <v>TRUE</v>
      </c>
    </row>
    <row r="4714" spans="1:15" x14ac:dyDescent="0.2">
      <c r="A4714" t="s">
        <v>8259</v>
      </c>
      <c r="B4714" t="s">
        <v>8260</v>
      </c>
      <c r="C4714">
        <v>5481</v>
      </c>
      <c r="D4714" t="s">
        <v>14</v>
      </c>
      <c r="E4714">
        <v>1297632</v>
      </c>
      <c r="F4714" t="s">
        <v>15</v>
      </c>
      <c r="G4714" t="s">
        <v>37</v>
      </c>
      <c r="H4714" s="1">
        <v>45789</v>
      </c>
      <c r="I4714" t="s">
        <v>38</v>
      </c>
      <c r="J4714" t="s">
        <v>8261</v>
      </c>
      <c r="K4714" t="b">
        <v>1</v>
      </c>
      <c r="L4714" t="str">
        <f t="shared" si="220"/>
        <v>ecozinplus1.2%me</v>
      </c>
      <c r="M4714" t="str">
        <f t="shared" si="221"/>
        <v>ecozinplus1.2%me5481-559</v>
      </c>
      <c r="N4714" t="str">
        <f>IFERROR(VLOOKUP(LOWER(M4714),file_list!$B:$B,1,FALSE),FALSE)</f>
        <v>ecozinplus1.2%me5481-559</v>
      </c>
      <c r="O4714" t="str">
        <f t="shared" si="219"/>
        <v>TRUE</v>
      </c>
    </row>
    <row r="4715" spans="1:15" x14ac:dyDescent="0.2">
      <c r="A4715" t="s">
        <v>8262</v>
      </c>
      <c r="B4715" t="s">
        <v>8263</v>
      </c>
      <c r="C4715">
        <v>5481</v>
      </c>
      <c r="D4715" t="s">
        <v>14</v>
      </c>
      <c r="E4715">
        <v>1297632</v>
      </c>
      <c r="F4715" t="s">
        <v>15</v>
      </c>
      <c r="G4715" t="s">
        <v>37</v>
      </c>
      <c r="H4715" s="1">
        <v>45789</v>
      </c>
      <c r="I4715" t="s">
        <v>38</v>
      </c>
      <c r="J4715" t="s">
        <v>209</v>
      </c>
      <c r="K4715" t="b">
        <v>1</v>
      </c>
      <c r="L4715" t="str">
        <f t="shared" si="220"/>
        <v>counter20g[smartbox]</v>
      </c>
      <c r="M4715" t="str">
        <f t="shared" si="221"/>
        <v>counter20g[smartbox]5481-562</v>
      </c>
      <c r="N4715" t="str">
        <f>IFERROR(VLOOKUP(LOWER(M4715),file_list!$B:$B,1,FALSE),FALSE)</f>
        <v>counter20g[smartbox]5481-562</v>
      </c>
      <c r="O4715" t="str">
        <f t="shared" si="219"/>
        <v>TRUE</v>
      </c>
    </row>
    <row r="4716" spans="1:15" x14ac:dyDescent="0.2">
      <c r="A4716" t="s">
        <v>8262</v>
      </c>
      <c r="B4716" t="s">
        <v>8264</v>
      </c>
      <c r="C4716">
        <v>5481</v>
      </c>
      <c r="D4716" t="s">
        <v>14</v>
      </c>
      <c r="E4716">
        <v>1297632</v>
      </c>
      <c r="F4716" t="s">
        <v>15</v>
      </c>
      <c r="G4716" t="s">
        <v>37</v>
      </c>
      <c r="H4716" s="1">
        <v>45789</v>
      </c>
      <c r="I4716" t="s">
        <v>38</v>
      </c>
      <c r="J4716" t="s">
        <v>209</v>
      </c>
      <c r="K4716" t="b">
        <v>1</v>
      </c>
      <c r="L4716" t="str">
        <f t="shared" si="220"/>
        <v>counter20g(smartcartridge)</v>
      </c>
      <c r="M4716" t="str">
        <f t="shared" si="221"/>
        <v>counter20g(smartcartridge)5481-562</v>
      </c>
      <c r="N4716" t="str">
        <f>IFERROR(VLOOKUP(LOWER(M4716),file_list!$B:$B,1,FALSE),FALSE)</f>
        <v>counter20g(smartcartridge)5481-562</v>
      </c>
      <c r="O4716" t="str">
        <f t="shared" si="219"/>
        <v>TRUE</v>
      </c>
    </row>
    <row r="4717" spans="1:15" x14ac:dyDescent="0.2">
      <c r="A4717" t="s">
        <v>8262</v>
      </c>
      <c r="B4717" t="s">
        <v>8265</v>
      </c>
      <c r="C4717">
        <v>5481</v>
      </c>
      <c r="D4717" t="s">
        <v>14</v>
      </c>
      <c r="E4717">
        <v>1297632</v>
      </c>
      <c r="F4717" t="s">
        <v>15</v>
      </c>
      <c r="G4717" t="s">
        <v>37</v>
      </c>
      <c r="H4717" s="1">
        <v>45789</v>
      </c>
      <c r="I4717" t="s">
        <v>38</v>
      </c>
      <c r="J4717" t="s">
        <v>209</v>
      </c>
      <c r="K4717" t="b">
        <v>1</v>
      </c>
      <c r="L4717" t="str">
        <f t="shared" si="220"/>
        <v>counterlock'nload20g</v>
      </c>
      <c r="M4717" t="str">
        <f t="shared" si="221"/>
        <v>counterlock'nload20g5481-562</v>
      </c>
      <c r="N4717" t="str">
        <f>IFERROR(VLOOKUP(LOWER(M4717),file_list!$B:$B,1,FALSE),FALSE)</f>
        <v>counterlock'nload20g5481-562</v>
      </c>
      <c r="O4717" t="str">
        <f t="shared" si="219"/>
        <v>TRUE</v>
      </c>
    </row>
    <row r="4718" spans="1:15" x14ac:dyDescent="0.2">
      <c r="A4718" t="s">
        <v>8266</v>
      </c>
      <c r="B4718" t="s">
        <v>8267</v>
      </c>
      <c r="C4718">
        <v>5481</v>
      </c>
      <c r="D4718" t="s">
        <v>14</v>
      </c>
      <c r="E4718">
        <v>1297632</v>
      </c>
      <c r="F4718" t="s">
        <v>15</v>
      </c>
      <c r="G4718" t="s">
        <v>37</v>
      </c>
      <c r="H4718" s="1">
        <v>45789</v>
      </c>
      <c r="I4718" t="s">
        <v>38</v>
      </c>
      <c r="J4718" t="s">
        <v>41</v>
      </c>
      <c r="K4718" t="b">
        <v>1</v>
      </c>
      <c r="L4718" t="str">
        <f t="shared" si="220"/>
        <v>smartblock</v>
      </c>
      <c r="M4718" t="str">
        <f t="shared" si="221"/>
        <v>smartblock5481-571</v>
      </c>
      <c r="N4718" t="str">
        <f>IFERROR(VLOOKUP(LOWER(M4718),file_list!$B:$B,1,FALSE),FALSE)</f>
        <v>smartblock5481-571</v>
      </c>
      <c r="O4718" t="str">
        <f t="shared" si="219"/>
        <v>TRUE</v>
      </c>
    </row>
    <row r="4719" spans="1:15" x14ac:dyDescent="0.2">
      <c r="A4719" t="s">
        <v>8268</v>
      </c>
      <c r="B4719" t="s">
        <v>8269</v>
      </c>
      <c r="C4719">
        <v>5481</v>
      </c>
      <c r="D4719" t="s">
        <v>14</v>
      </c>
      <c r="E4719">
        <v>1297632</v>
      </c>
      <c r="F4719" t="s">
        <v>15</v>
      </c>
      <c r="G4719" t="s">
        <v>37</v>
      </c>
      <c r="H4719" s="1">
        <v>45789</v>
      </c>
      <c r="I4719" t="s">
        <v>38</v>
      </c>
      <c r="J4719" t="s">
        <v>17</v>
      </c>
      <c r="K4719" t="b">
        <v>1</v>
      </c>
      <c r="L4719" t="str">
        <f t="shared" si="220"/>
        <v>premionfungicide(maxapp.rate:0.72lbstebuconazolewithamaxannualrate2.16lbsperacre)</v>
      </c>
      <c r="M4719" t="str">
        <f t="shared" si="221"/>
        <v>premionfungicide(maxapp.rate:0.72lbstebuconazolewithamaxannualrate2.16lbsperacre)5481-585</v>
      </c>
      <c r="N4719" t="str">
        <f>IFERROR(VLOOKUP(LOWER(M4719),file_list!$B:$B,1,FALSE),FALSE)</f>
        <v>premionfungicide(maxapp.rate:0.72lbstebuconazolewithamaxannualrate2.16lbsperacre)5481-585</v>
      </c>
      <c r="O4719" t="str">
        <f t="shared" si="219"/>
        <v>TRUE</v>
      </c>
    </row>
    <row r="4720" spans="1:15" x14ac:dyDescent="0.2">
      <c r="A4720" t="s">
        <v>8270</v>
      </c>
      <c r="B4720" t="s">
        <v>8271</v>
      </c>
      <c r="C4720">
        <v>5481</v>
      </c>
      <c r="D4720" t="s">
        <v>78</v>
      </c>
      <c r="E4720">
        <v>1297632</v>
      </c>
      <c r="F4720" t="s">
        <v>15</v>
      </c>
      <c r="G4720" t="s">
        <v>37</v>
      </c>
      <c r="H4720" s="1">
        <v>45789</v>
      </c>
      <c r="I4720" t="s">
        <v>38</v>
      </c>
      <c r="J4720" t="s">
        <v>7978</v>
      </c>
      <c r="K4720" t="b">
        <v>0</v>
      </c>
      <c r="L4720" t="str">
        <f t="shared" si="220"/>
        <v>wisdom2ecinsecticidemiticide(nysspecificlanguage)</v>
      </c>
      <c r="M4720" t="str">
        <f t="shared" si="221"/>
        <v>wisdom2ecinsecticidemiticide(nysspecificlanguage)5481-592</v>
      </c>
      <c r="N4720" t="str">
        <f>IFERROR(VLOOKUP(LOWER(M4720),file_list!$B:$B,1,FALSE),FALSE)</f>
        <v>wisdom2ecinsecticidemiticide(nysspecificlanguage)5481-592</v>
      </c>
      <c r="O4720" t="str">
        <f t="shared" si="219"/>
        <v>TRUE</v>
      </c>
    </row>
    <row r="4721" spans="1:15" x14ac:dyDescent="0.2">
      <c r="A4721" t="s">
        <v>8272</v>
      </c>
      <c r="B4721" t="s">
        <v>8273</v>
      </c>
      <c r="C4721">
        <v>5481</v>
      </c>
      <c r="D4721" t="s">
        <v>14</v>
      </c>
      <c r="E4721">
        <v>1297632</v>
      </c>
      <c r="F4721" t="s">
        <v>15</v>
      </c>
      <c r="G4721" t="s">
        <v>37</v>
      </c>
      <c r="H4721" s="1">
        <v>45789</v>
      </c>
      <c r="I4721" t="s">
        <v>38</v>
      </c>
      <c r="J4721" t="s">
        <v>20</v>
      </c>
      <c r="K4721" t="b">
        <v>1</v>
      </c>
      <c r="L4721" t="str">
        <f t="shared" si="220"/>
        <v>xpedientplusv(noapplicationwithin100feetofcoastalmarshorstreamsthatdraintoacoastalmarsh)</v>
      </c>
      <c r="M4721" t="str">
        <f t="shared" si="221"/>
        <v>xpedientplusv(noapplicationwithin100feetofcoastalmarshorstreamsthatdraintoacoastalmarsh)5481-609</v>
      </c>
      <c r="N4721" t="str">
        <f>IFERROR(VLOOKUP(LOWER(M4721),file_list!$B:$B,1,FALSE),FALSE)</f>
        <v>xpedientplusv(noapplicationwithin100feetofcoastalmarshorstreamsthatdraintoacoastalmarsh)5481-609</v>
      </c>
      <c r="O4721" t="str">
        <f t="shared" si="219"/>
        <v>TRUE</v>
      </c>
    </row>
    <row r="4722" spans="1:15" x14ac:dyDescent="0.2">
      <c r="A4722" t="s">
        <v>8274</v>
      </c>
      <c r="B4722" t="s">
        <v>8275</v>
      </c>
      <c r="C4722">
        <v>5481</v>
      </c>
      <c r="D4722" t="s">
        <v>14</v>
      </c>
      <c r="E4722">
        <v>1303786</v>
      </c>
      <c r="F4722" t="s">
        <v>15</v>
      </c>
      <c r="G4722" t="s">
        <v>37</v>
      </c>
      <c r="H4722" s="1">
        <v>45853</v>
      </c>
      <c r="I4722" t="s">
        <v>54</v>
      </c>
      <c r="J4722" t="s">
        <v>49</v>
      </c>
      <c r="K4722" t="b">
        <v>1</v>
      </c>
      <c r="L4722" t="str">
        <f t="shared" si="220"/>
        <v>impactzherbicide</v>
      </c>
      <c r="M4722" t="str">
        <f t="shared" si="221"/>
        <v>impactzherbicide5481-612</v>
      </c>
      <c r="N4722" t="str">
        <f>IFERROR(VLOOKUP(LOWER(M4722),file_list!$B:$B,1,FALSE),FALSE)</f>
        <v>impactzherbicide5481-612</v>
      </c>
      <c r="O4722" t="str">
        <f t="shared" si="219"/>
        <v>TRUE</v>
      </c>
    </row>
    <row r="4723" spans="1:15" x14ac:dyDescent="0.2">
      <c r="A4723" t="s">
        <v>8276</v>
      </c>
      <c r="B4723" t="s">
        <v>8277</v>
      </c>
      <c r="C4723">
        <v>5481</v>
      </c>
      <c r="D4723" t="s">
        <v>14</v>
      </c>
      <c r="E4723">
        <v>1297632</v>
      </c>
      <c r="F4723" t="s">
        <v>15</v>
      </c>
      <c r="G4723" t="s">
        <v>37</v>
      </c>
      <c r="H4723" s="1">
        <v>45789</v>
      </c>
      <c r="I4723" t="s">
        <v>38</v>
      </c>
      <c r="J4723" t="s">
        <v>17</v>
      </c>
      <c r="K4723" t="b">
        <v>1</v>
      </c>
      <c r="L4723" t="str">
        <f t="shared" si="220"/>
        <v>ffiiifungicide</v>
      </c>
      <c r="M4723" t="str">
        <f t="shared" si="221"/>
        <v>ffiiifungicide5481-614</v>
      </c>
      <c r="N4723" t="str">
        <f>IFERROR(VLOOKUP(LOWER(M4723),file_list!$B:$B,1,FALSE),FALSE)</f>
        <v>ffiiifungicide5481-614</v>
      </c>
      <c r="O4723" t="str">
        <f t="shared" si="219"/>
        <v>TRUE</v>
      </c>
    </row>
    <row r="4724" spans="1:15" x14ac:dyDescent="0.2">
      <c r="A4724" t="s">
        <v>8278</v>
      </c>
      <c r="B4724" t="s">
        <v>8279</v>
      </c>
      <c r="C4724">
        <v>5481</v>
      </c>
      <c r="D4724" t="s">
        <v>78</v>
      </c>
      <c r="E4724">
        <v>1297632</v>
      </c>
      <c r="F4724" t="s">
        <v>15</v>
      </c>
      <c r="G4724" t="s">
        <v>37</v>
      </c>
      <c r="H4724" s="1">
        <v>45789</v>
      </c>
      <c r="I4724" t="s">
        <v>38</v>
      </c>
      <c r="J4724" t="s">
        <v>2693</v>
      </c>
      <c r="K4724" t="b">
        <v>1</v>
      </c>
      <c r="L4724" t="str">
        <f t="shared" si="220"/>
        <v>parazone3sl</v>
      </c>
      <c r="M4724" t="str">
        <f t="shared" si="221"/>
        <v>parazone3sl5481-615</v>
      </c>
      <c r="N4724" t="str">
        <f>IFERROR(VLOOKUP(LOWER(M4724),file_list!$B:$B,1,FALSE),FALSE)</f>
        <v>parazone3sl5481-615</v>
      </c>
      <c r="O4724" t="str">
        <f t="shared" si="219"/>
        <v>TRUE</v>
      </c>
    </row>
    <row r="4725" spans="1:15" x14ac:dyDescent="0.2">
      <c r="A4725" t="s">
        <v>8280</v>
      </c>
      <c r="B4725" t="s">
        <v>8281</v>
      </c>
      <c r="C4725">
        <v>5481</v>
      </c>
      <c r="D4725" t="s">
        <v>14</v>
      </c>
      <c r="E4725">
        <v>1297632</v>
      </c>
      <c r="F4725" t="s">
        <v>15</v>
      </c>
      <c r="G4725" t="s">
        <v>37</v>
      </c>
      <c r="H4725" s="1">
        <v>45789</v>
      </c>
      <c r="I4725" t="s">
        <v>38</v>
      </c>
      <c r="J4725" t="s">
        <v>17</v>
      </c>
      <c r="K4725" t="b">
        <v>1</v>
      </c>
      <c r="L4725" t="str">
        <f t="shared" si="220"/>
        <v>equus720sst</v>
      </c>
      <c r="M4725" t="str">
        <f t="shared" si="221"/>
        <v>equus720sst5481-619</v>
      </c>
      <c r="N4725" t="str">
        <f>IFERROR(VLOOKUP(LOWER(M4725),file_list!$B:$B,1,FALSE),FALSE)</f>
        <v>equus720sst5481-619</v>
      </c>
      <c r="O4725" t="str">
        <f t="shared" si="219"/>
        <v>TRUE</v>
      </c>
    </row>
    <row r="4726" spans="1:15" x14ac:dyDescent="0.2">
      <c r="A4726" t="s">
        <v>8282</v>
      </c>
      <c r="B4726" t="s">
        <v>8283</v>
      </c>
      <c r="C4726">
        <v>5481</v>
      </c>
      <c r="D4726" t="s">
        <v>14</v>
      </c>
      <c r="E4726">
        <v>1310755</v>
      </c>
      <c r="F4726" t="s">
        <v>15</v>
      </c>
      <c r="G4726" t="s">
        <v>37</v>
      </c>
      <c r="H4726" s="1">
        <v>45971</v>
      </c>
      <c r="I4726" t="s">
        <v>54</v>
      </c>
      <c r="J4726" t="s">
        <v>201</v>
      </c>
      <c r="K4726" t="b">
        <v>0</v>
      </c>
      <c r="L4726" t="str">
        <f t="shared" si="220"/>
        <v>abbaultramiticideinsecticide(aerialapplicationprohibitedinnys)(notforgreenhouseuseinnys)</v>
      </c>
      <c r="M4726" t="str">
        <f t="shared" si="221"/>
        <v>abbaultramiticideinsecticide(aerialapplicationprohibitedinnys)(notforgreenhouseuseinnys)5481-621</v>
      </c>
      <c r="N4726" t="str">
        <f>IFERROR(VLOOKUP(LOWER(M4726),file_list!$B:$B,1,FALSE),FALSE)</f>
        <v>abbaultramiticideinsecticide(aerialapplicationprohibitedinnys)(notforgreenhouseuseinnys)5481-621</v>
      </c>
      <c r="O4726" t="str">
        <f t="shared" si="219"/>
        <v>TRUE</v>
      </c>
    </row>
    <row r="4727" spans="1:15" x14ac:dyDescent="0.2">
      <c r="A4727" t="s">
        <v>8284</v>
      </c>
      <c r="B4727" t="s">
        <v>8285</v>
      </c>
      <c r="C4727">
        <v>5481</v>
      </c>
      <c r="D4727" t="s">
        <v>14</v>
      </c>
      <c r="E4727">
        <v>1297632</v>
      </c>
      <c r="F4727" t="s">
        <v>15</v>
      </c>
      <c r="G4727" t="s">
        <v>37</v>
      </c>
      <c r="H4727" s="1">
        <v>45789</v>
      </c>
      <c r="I4727" t="s">
        <v>38</v>
      </c>
      <c r="J4727" t="s">
        <v>5820</v>
      </c>
      <c r="K4727" t="b">
        <v>1</v>
      </c>
      <c r="L4727" t="str">
        <f t="shared" si="220"/>
        <v>previafungicide</v>
      </c>
      <c r="M4727" t="str">
        <f t="shared" si="221"/>
        <v>previafungicide5481-626</v>
      </c>
      <c r="N4727" t="str">
        <f>IFERROR(VLOOKUP(LOWER(M4727),file_list!$B:$B,1,FALSE),FALSE)</f>
        <v>previafungicide5481-626</v>
      </c>
      <c r="O4727" t="str">
        <f t="shared" ref="O4727:O4790" si="222">IF(N4727=FALSE,"FALSE","TRUE")</f>
        <v>TRUE</v>
      </c>
    </row>
    <row r="4728" spans="1:15" x14ac:dyDescent="0.2">
      <c r="A4728" t="s">
        <v>8284</v>
      </c>
      <c r="B4728" t="s">
        <v>8286</v>
      </c>
      <c r="C4728">
        <v>5481</v>
      </c>
      <c r="D4728" t="s">
        <v>14</v>
      </c>
      <c r="E4728">
        <v>1210344</v>
      </c>
      <c r="F4728" t="s">
        <v>15</v>
      </c>
      <c r="G4728" t="s">
        <v>16</v>
      </c>
      <c r="H4728" s="1">
        <v>44182</v>
      </c>
      <c r="I4728" t="s">
        <v>54</v>
      </c>
      <c r="J4728" t="s">
        <v>5820</v>
      </c>
      <c r="K4728" t="b">
        <v>1</v>
      </c>
      <c r="L4728" t="str">
        <f t="shared" si="220"/>
        <v>previafungicide(methodofapplication-dilution)</v>
      </c>
      <c r="M4728" t="str">
        <f t="shared" si="221"/>
        <v>previafungicide(methodofapplication-dilution)5481-626</v>
      </c>
      <c r="N4728" t="str">
        <f>IFERROR(VLOOKUP(LOWER(M4728),file_list!$B:$B,1,FALSE),FALSE)</f>
        <v>previafungicide(methodofapplication-dilution)5481-626</v>
      </c>
      <c r="O4728" t="str">
        <f t="shared" si="222"/>
        <v>TRUE</v>
      </c>
    </row>
    <row r="4729" spans="1:15" x14ac:dyDescent="0.2">
      <c r="A4729" t="s">
        <v>8287</v>
      </c>
      <c r="B4729" t="s">
        <v>8288</v>
      </c>
      <c r="C4729">
        <v>5481</v>
      </c>
      <c r="D4729" t="s">
        <v>14</v>
      </c>
      <c r="E4729">
        <v>1297632</v>
      </c>
      <c r="F4729" t="s">
        <v>15</v>
      </c>
      <c r="G4729" t="s">
        <v>37</v>
      </c>
      <c r="H4729" s="1">
        <v>45789</v>
      </c>
      <c r="I4729" t="s">
        <v>38</v>
      </c>
      <c r="J4729" t="s">
        <v>201</v>
      </c>
      <c r="K4729" t="b">
        <v>0</v>
      </c>
      <c r="L4729" t="str">
        <f t="shared" si="220"/>
        <v>avensisinsecticidemiticide</v>
      </c>
      <c r="M4729" t="str">
        <f t="shared" si="221"/>
        <v>avensisinsecticidemiticide5481-627</v>
      </c>
      <c r="N4729" t="str">
        <f>IFERROR(VLOOKUP(LOWER(M4729),file_list!$B:$B,1,FALSE),FALSE)</f>
        <v>avensisinsecticidemiticide5481-627</v>
      </c>
      <c r="O4729" t="str">
        <f t="shared" si="222"/>
        <v>TRUE</v>
      </c>
    </row>
    <row r="4730" spans="1:15" x14ac:dyDescent="0.2">
      <c r="A4730" t="s">
        <v>8289</v>
      </c>
      <c r="B4730" t="s">
        <v>8290</v>
      </c>
      <c r="C4730">
        <v>5481</v>
      </c>
      <c r="D4730" t="s">
        <v>14</v>
      </c>
      <c r="E4730">
        <v>1297632</v>
      </c>
      <c r="F4730" t="s">
        <v>15</v>
      </c>
      <c r="G4730" t="s">
        <v>37</v>
      </c>
      <c r="H4730" s="1">
        <v>45789</v>
      </c>
      <c r="I4730" t="s">
        <v>38</v>
      </c>
      <c r="J4730" t="s">
        <v>49</v>
      </c>
      <c r="K4730" t="b">
        <v>1</v>
      </c>
      <c r="L4730" t="str">
        <f t="shared" si="220"/>
        <v>sinateherbicide</v>
      </c>
      <c r="M4730" t="str">
        <f t="shared" si="221"/>
        <v>sinateherbicide5481-637</v>
      </c>
      <c r="N4730" t="str">
        <f>IFERROR(VLOOKUP(LOWER(M4730),file_list!$B:$B,1,FALSE),FALSE)</f>
        <v>sinateherbicide5481-637</v>
      </c>
      <c r="O4730" t="str">
        <f t="shared" si="222"/>
        <v>TRUE</v>
      </c>
    </row>
    <row r="4731" spans="1:15" x14ac:dyDescent="0.2">
      <c r="A4731" t="s">
        <v>8291</v>
      </c>
      <c r="B4731" t="s">
        <v>8292</v>
      </c>
      <c r="C4731">
        <v>5481</v>
      </c>
      <c r="D4731" t="s">
        <v>14</v>
      </c>
      <c r="E4731">
        <v>1297632</v>
      </c>
      <c r="F4731" t="s">
        <v>15</v>
      </c>
      <c r="G4731" t="s">
        <v>37</v>
      </c>
      <c r="H4731" s="1">
        <v>45789</v>
      </c>
      <c r="I4731" t="s">
        <v>38</v>
      </c>
      <c r="J4731" t="s">
        <v>49</v>
      </c>
      <c r="K4731" t="b">
        <v>1</v>
      </c>
      <c r="L4731" t="str">
        <f t="shared" si="220"/>
        <v>assureiiherbicide(nouseonenlistfieldcorninnys)(nopome,stone,orsmallvineclimbingfruitinnys)</v>
      </c>
      <c r="M4731" t="str">
        <f t="shared" si="221"/>
        <v>assureiiherbicide(nouseonenlistfieldcorninnys)(nopome,stone,orsmallvineclimbingfruitinnys)5481-646</v>
      </c>
      <c r="N4731" t="str">
        <f>IFERROR(VLOOKUP(LOWER(M4731),file_list!$B:$B,1,FALSE),FALSE)</f>
        <v>assureiiherbicide(nouseonenlistfieldcorninnys)(nopome,stone,orsmallvineclimbingfruitinnys)5481-646</v>
      </c>
      <c r="O4731" t="str">
        <f t="shared" si="222"/>
        <v>TRUE</v>
      </c>
    </row>
    <row r="4732" spans="1:15" x14ac:dyDescent="0.2">
      <c r="A4732" t="s">
        <v>8293</v>
      </c>
      <c r="B4732" t="s">
        <v>8294</v>
      </c>
      <c r="C4732">
        <v>5481</v>
      </c>
      <c r="D4732" t="s">
        <v>14</v>
      </c>
      <c r="E4732">
        <v>1297632</v>
      </c>
      <c r="F4732" t="s">
        <v>15</v>
      </c>
      <c r="G4732" t="s">
        <v>37</v>
      </c>
      <c r="H4732" s="1">
        <v>45789</v>
      </c>
      <c r="I4732" t="s">
        <v>38</v>
      </c>
      <c r="J4732" t="s">
        <v>49</v>
      </c>
      <c r="K4732" t="b">
        <v>1</v>
      </c>
      <c r="L4732" t="str">
        <f t="shared" si="220"/>
        <v>impactcoreherbicide(nosale,useordistributioninnassauorsuffolkcounties)</v>
      </c>
      <c r="M4732" t="str">
        <f t="shared" si="221"/>
        <v>impactcoreherbicide(nosale,useordistributioninnassauorsuffolkcounties)5481-648</v>
      </c>
      <c r="N4732" t="str">
        <f>IFERROR(VLOOKUP(LOWER(M4732),file_list!$B:$B,1,FALSE),FALSE)</f>
        <v>impactcoreherbicide(nosale,useordistributioninnassauorsuffolkcounties)5481-648</v>
      </c>
      <c r="O4732" t="str">
        <f t="shared" si="222"/>
        <v>TRUE</v>
      </c>
    </row>
    <row r="4733" spans="1:15" x14ac:dyDescent="0.2">
      <c r="A4733" t="s">
        <v>8295</v>
      </c>
      <c r="B4733" t="s">
        <v>8296</v>
      </c>
      <c r="C4733">
        <v>5481</v>
      </c>
      <c r="D4733" t="s">
        <v>14</v>
      </c>
      <c r="E4733">
        <v>1297632</v>
      </c>
      <c r="F4733" t="s">
        <v>15</v>
      </c>
      <c r="G4733" t="s">
        <v>37</v>
      </c>
      <c r="H4733" s="1">
        <v>45789</v>
      </c>
      <c r="I4733" t="s">
        <v>38</v>
      </c>
      <c r="J4733" t="s">
        <v>617</v>
      </c>
      <c r="K4733" t="b">
        <v>1</v>
      </c>
      <c r="L4733" t="str">
        <f t="shared" si="220"/>
        <v>stiflescmiticide(noaerialappinny)</v>
      </c>
      <c r="M4733" t="str">
        <f t="shared" si="221"/>
        <v>stiflescmiticide(noaerialappinny)5481-651</v>
      </c>
      <c r="N4733" t="str">
        <f>IFERROR(VLOOKUP(LOWER(M4733),file_list!$B:$B,1,FALSE),FALSE)</f>
        <v>stiflescmiticide(noaerialappinny)5481-651</v>
      </c>
      <c r="O4733" t="str">
        <f t="shared" si="222"/>
        <v>TRUE</v>
      </c>
    </row>
    <row r="4734" spans="1:15" x14ac:dyDescent="0.2">
      <c r="A4734" t="s">
        <v>8297</v>
      </c>
      <c r="B4734" t="s">
        <v>8298</v>
      </c>
      <c r="C4734">
        <v>5481</v>
      </c>
      <c r="D4734" t="s">
        <v>14</v>
      </c>
      <c r="E4734">
        <v>1297632</v>
      </c>
      <c r="F4734" t="s">
        <v>15</v>
      </c>
      <c r="G4734" t="s">
        <v>37</v>
      </c>
      <c r="H4734" s="1">
        <v>45789</v>
      </c>
      <c r="I4734" t="s">
        <v>38</v>
      </c>
      <c r="J4734" t="s">
        <v>49</v>
      </c>
      <c r="K4734" t="b">
        <v>1</v>
      </c>
      <c r="L4734" t="str">
        <f t="shared" si="220"/>
        <v>firstrateherbicide(aerialapplicationprohibitedinny)</v>
      </c>
      <c r="M4734" t="str">
        <f t="shared" si="221"/>
        <v>firstrateherbicide(aerialapplicationprohibitedinny)5481-676</v>
      </c>
      <c r="N4734" t="str">
        <f>IFERROR(VLOOKUP(LOWER(M4734),file_list!$B:$B,1,FALSE),FALSE)</f>
        <v>firstrateherbicide(aerialapplicationprohibitedinny)5481-676</v>
      </c>
      <c r="O4734" t="str">
        <f t="shared" si="222"/>
        <v>TRUE</v>
      </c>
    </row>
    <row r="4735" spans="1:15" x14ac:dyDescent="0.2">
      <c r="A4735" t="s">
        <v>8299</v>
      </c>
      <c r="B4735" t="s">
        <v>8300</v>
      </c>
      <c r="C4735">
        <v>5481</v>
      </c>
      <c r="D4735" t="s">
        <v>14</v>
      </c>
      <c r="E4735">
        <v>1297632</v>
      </c>
      <c r="F4735" t="s">
        <v>15</v>
      </c>
      <c r="G4735" t="s">
        <v>37</v>
      </c>
      <c r="H4735" s="1">
        <v>45789</v>
      </c>
      <c r="I4735" t="s">
        <v>38</v>
      </c>
      <c r="J4735" t="s">
        <v>49</v>
      </c>
      <c r="K4735" t="b">
        <v>0</v>
      </c>
      <c r="L4735" t="str">
        <f t="shared" si="220"/>
        <v>pythonherbicide(nouseinnassausuffolkcounitesny)(noaerialappl.innys)</v>
      </c>
      <c r="M4735" t="str">
        <f t="shared" si="221"/>
        <v>pythonherbicide(nouseinnassausuffolkcounitesny)(noaerialappl.innys)5481-677</v>
      </c>
      <c r="N4735" t="b">
        <f>IFERROR(VLOOKUP(LOWER(M4735),file_list!$B:$B,1,FALSE),FALSE)</f>
        <v>0</v>
      </c>
      <c r="O4735" t="str">
        <f t="shared" si="222"/>
        <v>FALSE</v>
      </c>
    </row>
    <row r="4736" spans="1:15" x14ac:dyDescent="0.2">
      <c r="A4736" t="s">
        <v>8301</v>
      </c>
      <c r="B4736" t="s">
        <v>8302</v>
      </c>
      <c r="C4736">
        <v>5481</v>
      </c>
      <c r="D4736" t="s">
        <v>14</v>
      </c>
      <c r="E4736">
        <v>1297632</v>
      </c>
      <c r="F4736" t="s">
        <v>15</v>
      </c>
      <c r="G4736" t="s">
        <v>37</v>
      </c>
      <c r="H4736" s="1">
        <v>45789</v>
      </c>
      <c r="I4736" t="s">
        <v>38</v>
      </c>
      <c r="J4736" t="s">
        <v>49</v>
      </c>
      <c r="K4736" t="b">
        <v>0</v>
      </c>
      <c r="L4736" t="str">
        <f t="shared" si="220"/>
        <v>hornetherbicide(nouseinnassausuffolkcounites)</v>
      </c>
      <c r="M4736" t="str">
        <f t="shared" si="221"/>
        <v>hornetherbicide(nouseinnassausuffolkcounites)5481-678</v>
      </c>
      <c r="N4736" t="str">
        <f>IFERROR(VLOOKUP(LOWER(M4736),file_list!$B:$B,1,FALSE),FALSE)</f>
        <v>hornetherbicide(nouseinnassausuffolkcounites)5481-678</v>
      </c>
      <c r="O4736" t="str">
        <f t="shared" si="222"/>
        <v>TRUE</v>
      </c>
    </row>
    <row r="4737" spans="1:15" x14ac:dyDescent="0.2">
      <c r="A4737" t="s">
        <v>8303</v>
      </c>
      <c r="B4737" t="s">
        <v>8304</v>
      </c>
      <c r="C4737">
        <v>5481</v>
      </c>
      <c r="D4737" t="s">
        <v>14</v>
      </c>
      <c r="E4737">
        <v>1297632</v>
      </c>
      <c r="F4737" t="s">
        <v>15</v>
      </c>
      <c r="G4737" t="s">
        <v>37</v>
      </c>
      <c r="H4737" s="1">
        <v>45789</v>
      </c>
      <c r="I4737" t="s">
        <v>38</v>
      </c>
      <c r="J4737" t="s">
        <v>49</v>
      </c>
      <c r="K4737" t="b">
        <v>1</v>
      </c>
      <c r="L4737" t="str">
        <f t="shared" si="220"/>
        <v>classicherbicide(noaerialapplicationinnys)</v>
      </c>
      <c r="M4737" t="str">
        <f t="shared" si="221"/>
        <v>classicherbicide(noaerialapplicationinnys)5481-681</v>
      </c>
      <c r="N4737" t="str">
        <f>IFERROR(VLOOKUP(LOWER(M4737),file_list!$B:$B,1,FALSE),FALSE)</f>
        <v>classicherbicide(noaerialapplicationinnys)5481-681</v>
      </c>
      <c r="O4737" t="str">
        <f t="shared" si="222"/>
        <v>TRUE</v>
      </c>
    </row>
    <row r="4738" spans="1:15" x14ac:dyDescent="0.2">
      <c r="A4738" t="s">
        <v>8305</v>
      </c>
      <c r="B4738" t="s">
        <v>8306</v>
      </c>
      <c r="C4738">
        <v>5481</v>
      </c>
      <c r="D4738" t="s">
        <v>14</v>
      </c>
      <c r="E4738">
        <v>1297632</v>
      </c>
      <c r="F4738" t="s">
        <v>15</v>
      </c>
      <c r="G4738" t="s">
        <v>37</v>
      </c>
      <c r="H4738" s="1">
        <v>45789</v>
      </c>
      <c r="I4738" t="s">
        <v>38</v>
      </c>
      <c r="J4738" t="s">
        <v>123</v>
      </c>
      <c r="K4738" t="b">
        <v>0</v>
      </c>
      <c r="L4738" t="str">
        <f t="shared" si="220"/>
        <v>wisdomprolh[nysspecificlanguage]</v>
      </c>
      <c r="M4738" t="str">
        <f t="shared" si="221"/>
        <v>wisdomprolh[nysspecificlanguage]5481-682</v>
      </c>
      <c r="N4738" t="str">
        <f>IFERROR(VLOOKUP(LOWER(M4738),file_list!$B:$B,1,FALSE),FALSE)</f>
        <v>wisdomprolh[nysspecificlanguage]5481-682</v>
      </c>
      <c r="O4738" t="str">
        <f t="shared" si="222"/>
        <v>TRUE</v>
      </c>
    </row>
    <row r="4739" spans="1:15" x14ac:dyDescent="0.2">
      <c r="A4739" t="s">
        <v>8307</v>
      </c>
      <c r="B4739" t="s">
        <v>8308</v>
      </c>
      <c r="C4739">
        <v>5481</v>
      </c>
      <c r="D4739" t="s">
        <v>14</v>
      </c>
      <c r="E4739">
        <v>1296937</v>
      </c>
      <c r="F4739" t="s">
        <v>15</v>
      </c>
      <c r="G4739" t="s">
        <v>37</v>
      </c>
      <c r="H4739" s="1">
        <v>45743</v>
      </c>
      <c r="I4739" t="s">
        <v>38</v>
      </c>
      <c r="J4739" t="s">
        <v>20</v>
      </c>
      <c r="K4739" t="b">
        <v>0</v>
      </c>
      <c r="L4739" t="str">
        <f t="shared" ref="L4739:L4802" si="223">SUBSTITUTE(LOWER(SUBSTITUTE(SUBSTITUTE(SUBSTITUTE(B4739," ",""),"/",""),"&amp;","")),"and","")</f>
        <v>wisdomgln(nousewithin100ftofwaterbodyinny)(nouseonsodfarmsinnassauorsuffolkcounties,ny)</v>
      </c>
      <c r="M4739" t="str">
        <f t="shared" ref="M4739:M4802" si="224">_xlfn.CONCAT(L4739,A4739)</f>
        <v>wisdomgln(nousewithin100ftofwaterbodyinny)(nouseonsodfarmsinnassauorsuffolkcounties,ny)5481-683</v>
      </c>
      <c r="N4739" t="str">
        <f>IFERROR(VLOOKUP(LOWER(M4739),file_list!$B:$B,1,FALSE),FALSE)</f>
        <v>wisdomgln(nousewithin100ftofwaterbodyinny)(nouseonsodfarmsinnassauorsuffolkcounties,ny)5481-683</v>
      </c>
      <c r="O4739" t="str">
        <f t="shared" si="222"/>
        <v>TRUE</v>
      </c>
    </row>
    <row r="4740" spans="1:15" x14ac:dyDescent="0.2">
      <c r="A4740" t="s">
        <v>8309</v>
      </c>
      <c r="B4740" t="s">
        <v>8310</v>
      </c>
      <c r="C4740">
        <v>5481</v>
      </c>
      <c r="D4740" t="s">
        <v>14</v>
      </c>
      <c r="E4740">
        <v>1308392</v>
      </c>
      <c r="F4740" t="s">
        <v>15</v>
      </c>
      <c r="G4740" t="s">
        <v>37</v>
      </c>
      <c r="H4740" s="1">
        <v>45930</v>
      </c>
      <c r="I4740" t="s">
        <v>38</v>
      </c>
      <c r="J4740" t="s">
        <v>49</v>
      </c>
      <c r="K4740" t="b">
        <v>1</v>
      </c>
      <c r="L4740" t="str">
        <f t="shared" si="223"/>
        <v>zaloherbicide(notforuseinnassausuffolkcounties)(pomestonefruits-nouseinnys)</v>
      </c>
      <c r="M4740" t="str">
        <f t="shared" si="224"/>
        <v>zaloherbicide(notforuseinnassausuffolkcounties)(pomestonefruits-nouseinnys)5481-686</v>
      </c>
      <c r="N4740" t="str">
        <f>IFERROR(VLOOKUP(LOWER(M4740),file_list!$B:$B,1,FALSE),FALSE)</f>
        <v>zaloherbicide(notforuseinnassausuffolkcounties)(pomestonefruits-nouseinnys)5481-686</v>
      </c>
      <c r="O4740" t="str">
        <f t="shared" si="222"/>
        <v>TRUE</v>
      </c>
    </row>
    <row r="4741" spans="1:15" x14ac:dyDescent="0.2">
      <c r="A4741" t="s">
        <v>8311</v>
      </c>
      <c r="B4741" t="s">
        <v>8312</v>
      </c>
      <c r="C4741">
        <v>5481</v>
      </c>
      <c r="D4741" t="s">
        <v>14</v>
      </c>
      <c r="E4741">
        <v>1297632</v>
      </c>
      <c r="F4741" t="s">
        <v>15</v>
      </c>
      <c r="G4741" t="s">
        <v>37</v>
      </c>
      <c r="H4741" s="1">
        <v>45789</v>
      </c>
      <c r="I4741" t="s">
        <v>38</v>
      </c>
      <c r="J4741" t="s">
        <v>20</v>
      </c>
      <c r="K4741" t="b">
        <v>0</v>
      </c>
      <c r="L4741" t="str">
        <f t="shared" si="223"/>
        <v>ortheneturf,treeornamentalwsp</v>
      </c>
      <c r="M4741" t="str">
        <f t="shared" si="224"/>
        <v>ortheneturf,treeornamentalwsp5481-8971</v>
      </c>
      <c r="N4741" t="str">
        <f>IFERROR(VLOOKUP(LOWER(M4741),file_list!$B:$B,1,FALSE),FALSE)</f>
        <v>ortheneturf,treeornamentalwsp5481-8971</v>
      </c>
      <c r="O4741" t="str">
        <f t="shared" si="222"/>
        <v>TRUE</v>
      </c>
    </row>
    <row r="4742" spans="1:15" x14ac:dyDescent="0.2">
      <c r="A4742" t="s">
        <v>8313</v>
      </c>
      <c r="B4742" t="s">
        <v>8314</v>
      </c>
      <c r="C4742">
        <v>5481</v>
      </c>
      <c r="D4742" t="s">
        <v>14</v>
      </c>
      <c r="E4742">
        <v>1297632</v>
      </c>
      <c r="F4742" t="s">
        <v>15</v>
      </c>
      <c r="G4742" t="s">
        <v>37</v>
      </c>
      <c r="H4742" s="1">
        <v>45789</v>
      </c>
      <c r="I4742" t="s">
        <v>38</v>
      </c>
      <c r="J4742" t="s">
        <v>20</v>
      </c>
      <c r="K4742" t="b">
        <v>0</v>
      </c>
      <c r="L4742" t="str">
        <f t="shared" si="223"/>
        <v>orthenepcopellets</v>
      </c>
      <c r="M4742" t="str">
        <f t="shared" si="224"/>
        <v>orthenepcopellets5481-8973</v>
      </c>
      <c r="N4742" t="b">
        <f>IFERROR(VLOOKUP(LOWER(M4742),file_list!$B:$B,1,FALSE),FALSE)</f>
        <v>0</v>
      </c>
      <c r="O4742" t="str">
        <f t="shared" si="222"/>
        <v>FALSE</v>
      </c>
    </row>
    <row r="4743" spans="1:15" x14ac:dyDescent="0.2">
      <c r="A4743" t="s">
        <v>8315</v>
      </c>
      <c r="B4743" t="s">
        <v>8316</v>
      </c>
      <c r="C4743">
        <v>5481</v>
      </c>
      <c r="D4743" t="s">
        <v>14</v>
      </c>
      <c r="E4743">
        <v>1297632</v>
      </c>
      <c r="F4743" t="s">
        <v>15</v>
      </c>
      <c r="G4743" t="s">
        <v>37</v>
      </c>
      <c r="H4743" s="1">
        <v>45789</v>
      </c>
      <c r="I4743" t="s">
        <v>38</v>
      </c>
      <c r="J4743" t="s">
        <v>20</v>
      </c>
      <c r="K4743" t="b">
        <v>0</v>
      </c>
      <c r="L4743" t="str">
        <f t="shared" si="223"/>
        <v>ortheneturf,treeornamental97spray</v>
      </c>
      <c r="M4743" t="str">
        <f t="shared" si="224"/>
        <v>ortheneturf,treeornamental97spray5481-8978</v>
      </c>
      <c r="N4743" t="str">
        <f>IFERROR(VLOOKUP(LOWER(M4743),file_list!$B:$B,1,FALSE),FALSE)</f>
        <v>ortheneturf,treeornamental97spray5481-8978</v>
      </c>
      <c r="O4743" t="str">
        <f t="shared" si="222"/>
        <v>TRUE</v>
      </c>
    </row>
    <row r="4744" spans="1:15" x14ac:dyDescent="0.2">
      <c r="A4744" t="s">
        <v>8315</v>
      </c>
      <c r="B4744" t="s">
        <v>8317</v>
      </c>
      <c r="C4744">
        <v>5481</v>
      </c>
      <c r="D4744" t="s">
        <v>14</v>
      </c>
      <c r="E4744">
        <v>1297632</v>
      </c>
      <c r="F4744" t="s">
        <v>15</v>
      </c>
      <c r="G4744" t="s">
        <v>37</v>
      </c>
      <c r="H4744" s="1">
        <v>45789</v>
      </c>
      <c r="I4744" t="s">
        <v>38</v>
      </c>
      <c r="J4744" t="s">
        <v>20</v>
      </c>
      <c r="K4744" t="b">
        <v>1</v>
      </c>
      <c r="L4744" t="str">
        <f t="shared" si="223"/>
        <v>orthene97</v>
      </c>
      <c r="M4744" t="str">
        <f t="shared" si="224"/>
        <v>orthene975481-8978</v>
      </c>
      <c r="N4744" t="str">
        <f>IFERROR(VLOOKUP(LOWER(M4744),file_list!$B:$B,1,FALSE),FALSE)</f>
        <v>orthene975481-8978</v>
      </c>
      <c r="O4744" t="str">
        <f t="shared" si="222"/>
        <v>TRUE</v>
      </c>
    </row>
    <row r="4745" spans="1:15" x14ac:dyDescent="0.2">
      <c r="A4745" t="s">
        <v>8318</v>
      </c>
      <c r="B4745" t="s">
        <v>8319</v>
      </c>
      <c r="C4745">
        <v>5481</v>
      </c>
      <c r="D4745" t="s">
        <v>14</v>
      </c>
      <c r="E4745">
        <v>1297632</v>
      </c>
      <c r="F4745" t="s">
        <v>15</v>
      </c>
      <c r="G4745" t="s">
        <v>37</v>
      </c>
      <c r="H4745" s="1">
        <v>45789</v>
      </c>
      <c r="I4745" t="s">
        <v>38</v>
      </c>
      <c r="J4745" t="s">
        <v>17</v>
      </c>
      <c r="K4745" t="b">
        <v>1</v>
      </c>
      <c r="L4745" t="str">
        <f t="shared" si="223"/>
        <v>turfcide10g</v>
      </c>
      <c r="M4745" t="str">
        <f t="shared" si="224"/>
        <v>turfcide10g5481-8988</v>
      </c>
      <c r="N4745" t="str">
        <f>IFERROR(VLOOKUP(LOWER(M4745),file_list!$B:$B,1,FALSE),FALSE)</f>
        <v>turfcide10g5481-8988</v>
      </c>
      <c r="O4745" t="str">
        <f t="shared" si="222"/>
        <v>TRUE</v>
      </c>
    </row>
    <row r="4746" spans="1:15" x14ac:dyDescent="0.2">
      <c r="A4746" t="s">
        <v>8318</v>
      </c>
      <c r="B4746" t="s">
        <v>8320</v>
      </c>
      <c r="C4746">
        <v>5481</v>
      </c>
      <c r="D4746" t="s">
        <v>14</v>
      </c>
      <c r="E4746">
        <v>1297632</v>
      </c>
      <c r="F4746" t="s">
        <v>15</v>
      </c>
      <c r="G4746" t="s">
        <v>37</v>
      </c>
      <c r="H4746" s="1">
        <v>45789</v>
      </c>
      <c r="I4746" t="s">
        <v>38</v>
      </c>
      <c r="J4746" t="s">
        <v>17</v>
      </c>
      <c r="K4746" t="b">
        <v>1</v>
      </c>
      <c r="L4746" t="str">
        <f t="shared" si="223"/>
        <v>blocker10g</v>
      </c>
      <c r="M4746" t="str">
        <f t="shared" si="224"/>
        <v>blocker10g5481-8988</v>
      </c>
      <c r="N4746" t="str">
        <f>IFERROR(VLOOKUP(LOWER(M4746),file_list!$B:$B,1,FALSE),FALSE)</f>
        <v>blocker10g5481-8988</v>
      </c>
      <c r="O4746" t="str">
        <f t="shared" si="222"/>
        <v>TRUE</v>
      </c>
    </row>
    <row r="4747" spans="1:15" x14ac:dyDescent="0.2">
      <c r="A4747" t="s">
        <v>8321</v>
      </c>
      <c r="B4747" t="s">
        <v>8322</v>
      </c>
      <c r="C4747">
        <v>5481</v>
      </c>
      <c r="D4747" t="s">
        <v>14</v>
      </c>
      <c r="E4747">
        <v>1297632</v>
      </c>
      <c r="F4747" t="s">
        <v>15</v>
      </c>
      <c r="G4747" t="s">
        <v>37</v>
      </c>
      <c r="H4747" s="1">
        <v>45789</v>
      </c>
      <c r="I4747" t="s">
        <v>38</v>
      </c>
      <c r="J4747" t="s">
        <v>17</v>
      </c>
      <c r="K4747" t="b">
        <v>1</v>
      </c>
      <c r="L4747" t="str">
        <f t="shared" si="223"/>
        <v>terraclor400</v>
      </c>
      <c r="M4747" t="str">
        <f t="shared" si="224"/>
        <v>terraclor4005481-8992</v>
      </c>
      <c r="N4747" t="str">
        <f>IFERROR(VLOOKUP(LOWER(M4747),file_list!$B:$B,1,FALSE),FALSE)</f>
        <v>terraclor4005481-8992</v>
      </c>
      <c r="O4747" t="str">
        <f t="shared" si="222"/>
        <v>TRUE</v>
      </c>
    </row>
    <row r="4748" spans="1:15" x14ac:dyDescent="0.2">
      <c r="A4748" t="s">
        <v>8321</v>
      </c>
      <c r="B4748" t="s">
        <v>8323</v>
      </c>
      <c r="C4748">
        <v>5481</v>
      </c>
      <c r="D4748" t="s">
        <v>14</v>
      </c>
      <c r="E4748">
        <v>1297632</v>
      </c>
      <c r="F4748" t="s">
        <v>15</v>
      </c>
      <c r="G4748" t="s">
        <v>37</v>
      </c>
      <c r="H4748" s="1">
        <v>45789</v>
      </c>
      <c r="I4748" t="s">
        <v>38</v>
      </c>
      <c r="J4748" t="s">
        <v>17</v>
      </c>
      <c r="K4748" t="b">
        <v>1</v>
      </c>
      <c r="L4748" t="str">
        <f t="shared" si="223"/>
        <v>blocker4f</v>
      </c>
      <c r="M4748" t="str">
        <f t="shared" si="224"/>
        <v>blocker4f5481-8992</v>
      </c>
      <c r="N4748" t="str">
        <f>IFERROR(VLOOKUP(LOWER(M4748),file_list!$B:$B,1,FALSE),FALSE)</f>
        <v>blocker4f5481-8992</v>
      </c>
      <c r="O4748" t="str">
        <f t="shared" si="222"/>
        <v>TRUE</v>
      </c>
    </row>
    <row r="4749" spans="1:15" x14ac:dyDescent="0.2">
      <c r="A4749" t="s">
        <v>8321</v>
      </c>
      <c r="B4749" t="s">
        <v>8324</v>
      </c>
      <c r="C4749">
        <v>5481</v>
      </c>
      <c r="D4749" t="s">
        <v>14</v>
      </c>
      <c r="E4749">
        <v>1297632</v>
      </c>
      <c r="F4749" t="s">
        <v>15</v>
      </c>
      <c r="G4749" t="s">
        <v>37</v>
      </c>
      <c r="H4749" s="1">
        <v>45789</v>
      </c>
      <c r="I4749" t="s">
        <v>38</v>
      </c>
      <c r="J4749" t="s">
        <v>17</v>
      </c>
      <c r="K4749" t="b">
        <v>1</v>
      </c>
      <c r="L4749" t="str">
        <f t="shared" si="223"/>
        <v>turfcide400</v>
      </c>
      <c r="M4749" t="str">
        <f t="shared" si="224"/>
        <v>turfcide4005481-8992</v>
      </c>
      <c r="N4749" t="str">
        <f>IFERROR(VLOOKUP(LOWER(M4749),file_list!$B:$B,1,FALSE),FALSE)</f>
        <v>turfcide4005481-8992</v>
      </c>
      <c r="O4749" t="str">
        <f t="shared" si="222"/>
        <v>TRUE</v>
      </c>
    </row>
    <row r="4750" spans="1:15" x14ac:dyDescent="0.2">
      <c r="A4750" t="s">
        <v>8325</v>
      </c>
      <c r="B4750" t="s">
        <v>8326</v>
      </c>
      <c r="C4750">
        <v>5481</v>
      </c>
      <c r="D4750" t="s">
        <v>14</v>
      </c>
      <c r="E4750">
        <v>1310745</v>
      </c>
      <c r="F4750" t="s">
        <v>15</v>
      </c>
      <c r="G4750" t="s">
        <v>37</v>
      </c>
      <c r="H4750" s="1">
        <v>45971</v>
      </c>
      <c r="I4750" t="s">
        <v>54</v>
      </c>
      <c r="J4750" t="s">
        <v>6630</v>
      </c>
      <c r="K4750" t="b">
        <v>1</v>
      </c>
      <c r="L4750" t="str">
        <f t="shared" si="223"/>
        <v>basamidg</v>
      </c>
      <c r="M4750" t="str">
        <f t="shared" si="224"/>
        <v>basamidg5481-9027</v>
      </c>
      <c r="N4750" t="str">
        <f>IFERROR(VLOOKUP(LOWER(M4750),file_list!$B:$B,1,FALSE),FALSE)</f>
        <v>basamidg5481-9027</v>
      </c>
      <c r="O4750" t="str">
        <f t="shared" si="222"/>
        <v>TRUE</v>
      </c>
    </row>
    <row r="4751" spans="1:15" x14ac:dyDescent="0.2">
      <c r="A4751" t="s">
        <v>8327</v>
      </c>
      <c r="B4751" t="s">
        <v>8328</v>
      </c>
      <c r="C4751">
        <v>5481</v>
      </c>
      <c r="D4751" t="s">
        <v>14</v>
      </c>
      <c r="E4751">
        <v>1297632</v>
      </c>
      <c r="F4751" t="s">
        <v>15</v>
      </c>
      <c r="G4751" t="s">
        <v>37</v>
      </c>
      <c r="H4751" s="1">
        <v>45789</v>
      </c>
      <c r="I4751" t="s">
        <v>38</v>
      </c>
      <c r="J4751" t="s">
        <v>209</v>
      </c>
      <c r="K4751" t="b">
        <v>1</v>
      </c>
      <c r="L4751" t="str">
        <f t="shared" si="223"/>
        <v>mocap15%granularnematicide-insecticide[nouseonlongisl]</v>
      </c>
      <c r="M4751" t="str">
        <f t="shared" si="224"/>
        <v>mocap15%granularnematicide-insecticide[nouseonlongisl]5481-9040</v>
      </c>
      <c r="N4751" t="str">
        <f>IFERROR(VLOOKUP(LOWER(M4751),file_list!$B:$B,1,FALSE),FALSE)</f>
        <v>mocap15%granularnematicide-insecticide[nouseonlongisl]5481-9040</v>
      </c>
      <c r="O4751" t="str">
        <f t="shared" si="222"/>
        <v>TRUE</v>
      </c>
    </row>
    <row r="4752" spans="1:15" x14ac:dyDescent="0.2">
      <c r="A4752" t="s">
        <v>8327</v>
      </c>
      <c r="B4752" t="s">
        <v>8329</v>
      </c>
      <c r="C4752">
        <v>5481</v>
      </c>
      <c r="D4752" t="s">
        <v>14</v>
      </c>
      <c r="E4752">
        <v>1297632</v>
      </c>
      <c r="F4752" t="s">
        <v>15</v>
      </c>
      <c r="G4752" t="s">
        <v>37</v>
      </c>
      <c r="H4752" s="1">
        <v>45789</v>
      </c>
      <c r="I4752" t="s">
        <v>38</v>
      </c>
      <c r="J4752" t="s">
        <v>209</v>
      </c>
      <c r="K4752" t="b">
        <v>1</v>
      </c>
      <c r="L4752" t="str">
        <f t="shared" si="223"/>
        <v>mocapnematicide-insecticidemocap15%granularlock'nloadclosedloadingsystem[nouseonlongisl]</v>
      </c>
      <c r="M4752" t="str">
        <f t="shared" si="224"/>
        <v>mocapnematicide-insecticidemocap15%granularlock'nloadclosedloadingsystem[nouseonlongisl]5481-9040</v>
      </c>
      <c r="N4752" t="str">
        <f>IFERROR(VLOOKUP(LOWER(M4752),file_list!$B:$B,1,FALSE),FALSE)</f>
        <v>mocapnematicide-insecticidemocap15%granularlock'nloadclosedloadingsystem[nouseonlongisl]5481-9040</v>
      </c>
      <c r="O4752" t="str">
        <f t="shared" si="222"/>
        <v>TRUE</v>
      </c>
    </row>
    <row r="4753" spans="1:15" x14ac:dyDescent="0.2">
      <c r="A4753" t="s">
        <v>8330</v>
      </c>
      <c r="B4753" t="s">
        <v>8331</v>
      </c>
      <c r="C4753">
        <v>5481</v>
      </c>
      <c r="D4753" t="s">
        <v>14</v>
      </c>
      <c r="E4753">
        <v>1304889</v>
      </c>
      <c r="F4753" t="s">
        <v>15</v>
      </c>
      <c r="G4753" t="s">
        <v>37</v>
      </c>
      <c r="H4753" s="1">
        <v>45877</v>
      </c>
      <c r="I4753" t="s">
        <v>63</v>
      </c>
      <c r="J4753" t="s">
        <v>209</v>
      </c>
      <c r="K4753" t="b">
        <v>1</v>
      </c>
      <c r="L4753" t="str">
        <f t="shared" si="223"/>
        <v>mocapecnematicide-insecticide[nouseonlongisl]</v>
      </c>
      <c r="M4753" t="str">
        <f t="shared" si="224"/>
        <v>mocapecnematicide-insecticide[nouseonlongisl]5481-9041</v>
      </c>
      <c r="N4753" t="str">
        <f>IFERROR(VLOOKUP(LOWER(M4753),file_list!$B:$B,1,FALSE),FALSE)</f>
        <v>mocapecnematicide-insecticide[nouseonlongisl]5481-9041</v>
      </c>
      <c r="O4753" t="str">
        <f t="shared" si="222"/>
        <v>TRUE</v>
      </c>
    </row>
    <row r="4754" spans="1:15" x14ac:dyDescent="0.2">
      <c r="A4754" t="s">
        <v>8332</v>
      </c>
      <c r="B4754" t="s">
        <v>8333</v>
      </c>
      <c r="C4754">
        <v>5481</v>
      </c>
      <c r="D4754" t="s">
        <v>14</v>
      </c>
      <c r="E4754">
        <v>1297632</v>
      </c>
      <c r="F4754" t="s">
        <v>15</v>
      </c>
      <c r="G4754" t="s">
        <v>37</v>
      </c>
      <c r="H4754" s="1">
        <v>45789</v>
      </c>
      <c r="I4754" t="s">
        <v>38</v>
      </c>
      <c r="J4754" t="s">
        <v>2578</v>
      </c>
      <c r="K4754" t="b">
        <v>0</v>
      </c>
      <c r="L4754" t="str">
        <f t="shared" si="223"/>
        <v>durhammetaldehydegranules3.5(restricteduseasof111015)</v>
      </c>
      <c r="M4754" t="str">
        <f t="shared" si="224"/>
        <v>durhammetaldehydegranules3.5(restricteduseasof111015)5481-91</v>
      </c>
      <c r="N4754" t="str">
        <f>IFERROR(VLOOKUP(LOWER(M4754),file_list!$B:$B,1,FALSE),FALSE)</f>
        <v>durhammetaldehydegranules3.5(restricteduseasof111015)5481-91</v>
      </c>
      <c r="O4754" t="str">
        <f t="shared" si="222"/>
        <v>TRUE</v>
      </c>
    </row>
    <row r="4755" spans="1:15" x14ac:dyDescent="0.2">
      <c r="A4755" t="s">
        <v>8334</v>
      </c>
      <c r="B4755" t="s">
        <v>8335</v>
      </c>
      <c r="C4755">
        <v>5481</v>
      </c>
      <c r="D4755" t="s">
        <v>14</v>
      </c>
      <c r="E4755">
        <v>1297632</v>
      </c>
      <c r="F4755" t="s">
        <v>15</v>
      </c>
      <c r="G4755" t="s">
        <v>37</v>
      </c>
      <c r="H4755" s="1">
        <v>45789</v>
      </c>
      <c r="I4755" t="s">
        <v>38</v>
      </c>
      <c r="J4755" t="s">
        <v>2578</v>
      </c>
      <c r="K4755" t="b">
        <v>1</v>
      </c>
      <c r="L4755" t="str">
        <f t="shared" si="223"/>
        <v>deadlinegt</v>
      </c>
      <c r="M4755" t="str">
        <f t="shared" si="224"/>
        <v>deadlinegt6836-350-5481</v>
      </c>
      <c r="N4755" t="str">
        <f>IFERROR(VLOOKUP(LOWER(M4755),file_list!$B:$B,1,FALSE),FALSE)</f>
        <v>deadlinegt6836-350-5481</v>
      </c>
      <c r="O4755" t="str">
        <f t="shared" si="222"/>
        <v>TRUE</v>
      </c>
    </row>
    <row r="4756" spans="1:15" x14ac:dyDescent="0.2">
      <c r="A4756" t="s">
        <v>8336</v>
      </c>
      <c r="B4756" t="s">
        <v>8337</v>
      </c>
      <c r="C4756">
        <v>5481</v>
      </c>
      <c r="D4756" t="s">
        <v>14</v>
      </c>
      <c r="E4756">
        <v>1297632</v>
      </c>
      <c r="F4756" t="s">
        <v>15</v>
      </c>
      <c r="G4756" t="s">
        <v>37</v>
      </c>
      <c r="H4756" s="1">
        <v>45789</v>
      </c>
      <c r="I4756" t="s">
        <v>38</v>
      </c>
      <c r="J4756" t="s">
        <v>20</v>
      </c>
      <c r="K4756" t="b">
        <v>1</v>
      </c>
      <c r="L4756" t="str">
        <f t="shared" si="223"/>
        <v>avestacs(innysdonotapplywithin100ftofcoastalmarshesorstreamsthatdrainintocoastalmarshes)</v>
      </c>
      <c r="M4756" t="str">
        <f t="shared" si="224"/>
        <v>avestacs(innysdonotapplywithin100ftofcoastalmarshesorstreamsthatdrainintocoastalmarshes)74530-53-5481</v>
      </c>
      <c r="N4756" t="str">
        <f>IFERROR(VLOOKUP(LOWER(M4756),file_list!$B:$B,1,FALSE),FALSE)</f>
        <v>avestacs(innysdonotapplywithin100ftofcoastalmarshesorstreamsthatdrainintocoastalmarshes)74530-53-5481</v>
      </c>
      <c r="O4756" t="str">
        <f t="shared" si="222"/>
        <v>TRUE</v>
      </c>
    </row>
    <row r="4757" spans="1:15" x14ac:dyDescent="0.2">
      <c r="A4757" t="s">
        <v>8338</v>
      </c>
      <c r="B4757" t="s">
        <v>8339</v>
      </c>
      <c r="C4757">
        <v>5481</v>
      </c>
      <c r="D4757" t="s">
        <v>78</v>
      </c>
      <c r="E4757">
        <v>1297632</v>
      </c>
      <c r="F4757" t="s">
        <v>15</v>
      </c>
      <c r="G4757" t="s">
        <v>37</v>
      </c>
      <c r="H4757" s="1">
        <v>45789</v>
      </c>
      <c r="I4757" t="s">
        <v>38</v>
      </c>
      <c r="J4757" t="s">
        <v>41</v>
      </c>
      <c r="K4757" t="b">
        <v>1</v>
      </c>
      <c r="L4757" t="str">
        <f t="shared" si="223"/>
        <v>rejuvenateseedtreatment</v>
      </c>
      <c r="M4757" t="str">
        <f t="shared" si="224"/>
        <v>rejuvenateseedtreatment87320-2-5481</v>
      </c>
      <c r="N4757" t="str">
        <f>IFERROR(VLOOKUP(LOWER(M4757),file_list!$B:$B,1,FALSE),FALSE)</f>
        <v>rejuvenateseedtreatment87320-2-5481</v>
      </c>
      <c r="O4757" t="str">
        <f t="shared" si="222"/>
        <v>TRUE</v>
      </c>
    </row>
    <row r="4758" spans="1:15" x14ac:dyDescent="0.2">
      <c r="A4758" t="s">
        <v>8340</v>
      </c>
      <c r="B4758" t="s">
        <v>8341</v>
      </c>
      <c r="C4758">
        <v>550</v>
      </c>
      <c r="D4758" t="s">
        <v>14</v>
      </c>
      <c r="E4758">
        <v>1273335</v>
      </c>
      <c r="F4758" t="s">
        <v>15</v>
      </c>
      <c r="G4758" t="s">
        <v>37</v>
      </c>
      <c r="H4758" s="1">
        <v>45330</v>
      </c>
      <c r="I4758" t="s">
        <v>106</v>
      </c>
      <c r="J4758" t="s">
        <v>1451</v>
      </c>
      <c r="K4758" t="b">
        <v>1</v>
      </c>
      <c r="L4758" t="str">
        <f t="shared" si="223"/>
        <v>quatds</v>
      </c>
      <c r="M4758" t="str">
        <f t="shared" si="224"/>
        <v>quatds10324-63-550</v>
      </c>
      <c r="N4758" t="str">
        <f>IFERROR(VLOOKUP(LOWER(M4758),file_list!$B:$B,1,FALSE),FALSE)</f>
        <v>quatds10324-63-550</v>
      </c>
      <c r="O4758" t="str">
        <f t="shared" si="222"/>
        <v>TRUE</v>
      </c>
    </row>
    <row r="4759" spans="1:15" x14ac:dyDescent="0.2">
      <c r="A4759" t="s">
        <v>8342</v>
      </c>
      <c r="B4759" t="s">
        <v>8343</v>
      </c>
      <c r="C4759">
        <v>550</v>
      </c>
      <c r="D4759" t="s">
        <v>14</v>
      </c>
      <c r="E4759">
        <v>1273335</v>
      </c>
      <c r="F4759" t="s">
        <v>15</v>
      </c>
      <c r="G4759" t="s">
        <v>37</v>
      </c>
      <c r="H4759" s="1">
        <v>45330</v>
      </c>
      <c r="I4759" t="s">
        <v>106</v>
      </c>
      <c r="J4759" t="s">
        <v>624</v>
      </c>
      <c r="K4759" t="b">
        <v>1</v>
      </c>
      <c r="L4759" t="str">
        <f t="shared" si="223"/>
        <v>liquichlor12.5%solution</v>
      </c>
      <c r="M4759" t="str">
        <f t="shared" si="224"/>
        <v>liquichlor12.5%solution550-198</v>
      </c>
      <c r="N4759" t="str">
        <f>IFERROR(VLOOKUP(LOWER(M4759),file_list!$B:$B,1,FALSE),FALSE)</f>
        <v>liquichlor12.5%solution550-198</v>
      </c>
      <c r="O4759" t="str">
        <f t="shared" si="222"/>
        <v>TRUE</v>
      </c>
    </row>
    <row r="4760" spans="1:15" x14ac:dyDescent="0.2">
      <c r="A4760" t="s">
        <v>8344</v>
      </c>
      <c r="B4760" t="s">
        <v>8345</v>
      </c>
      <c r="C4760">
        <v>550</v>
      </c>
      <c r="D4760" t="s">
        <v>14</v>
      </c>
      <c r="E4760">
        <v>1273335</v>
      </c>
      <c r="F4760" t="s">
        <v>15</v>
      </c>
      <c r="G4760" t="s">
        <v>37</v>
      </c>
      <c r="H4760" s="1">
        <v>45330</v>
      </c>
      <c r="I4760" t="s">
        <v>106</v>
      </c>
      <c r="J4760" t="s">
        <v>1171</v>
      </c>
      <c r="K4760" t="b">
        <v>0</v>
      </c>
      <c r="L4760" t="str">
        <f t="shared" si="223"/>
        <v>chlorine</v>
      </c>
      <c r="M4760" t="str">
        <f t="shared" si="224"/>
        <v>chlorine550-200</v>
      </c>
      <c r="N4760" t="b">
        <f>IFERROR(VLOOKUP(LOWER(M4760),file_list!$B:$B,1,FALSE),FALSE)</f>
        <v>0</v>
      </c>
      <c r="O4760" t="str">
        <f t="shared" si="222"/>
        <v>FALSE</v>
      </c>
    </row>
    <row r="4761" spans="1:15" x14ac:dyDescent="0.2">
      <c r="A4761" t="s">
        <v>8346</v>
      </c>
      <c r="B4761" t="s">
        <v>8347</v>
      </c>
      <c r="C4761">
        <v>55051</v>
      </c>
      <c r="D4761" t="s">
        <v>14</v>
      </c>
      <c r="E4761">
        <v>1292459</v>
      </c>
      <c r="F4761" t="s">
        <v>15</v>
      </c>
      <c r="G4761" t="s">
        <v>37</v>
      </c>
      <c r="H4761" s="1">
        <v>45671</v>
      </c>
      <c r="I4761" t="s">
        <v>106</v>
      </c>
      <c r="J4761" t="s">
        <v>624</v>
      </c>
      <c r="K4761" t="b">
        <v>1</v>
      </c>
      <c r="L4761" t="str">
        <f t="shared" si="223"/>
        <v>purplepowerdisinfectantheavydutymulti-surfacecleaner</v>
      </c>
      <c r="M4761" t="str">
        <f t="shared" si="224"/>
        <v>purplepowerdisinfectantheavydutymulti-surfacecleaner1839-220-55051</v>
      </c>
      <c r="N4761" t="str">
        <f>IFERROR(VLOOKUP(LOWER(M4761),file_list!$B:$B,1,FALSE),FALSE)</f>
        <v>purplepowerdisinfectantheavydutymulti-surfacecleaner1839-220-55051</v>
      </c>
      <c r="O4761" t="str">
        <f t="shared" si="222"/>
        <v>TRUE</v>
      </c>
    </row>
    <row r="4762" spans="1:15" x14ac:dyDescent="0.2">
      <c r="A4762" t="s">
        <v>8348</v>
      </c>
      <c r="B4762" t="s">
        <v>8349</v>
      </c>
      <c r="C4762">
        <v>55137</v>
      </c>
      <c r="D4762" t="s">
        <v>14</v>
      </c>
      <c r="E4762">
        <v>1302908</v>
      </c>
      <c r="F4762" t="s">
        <v>15</v>
      </c>
      <c r="G4762" t="s">
        <v>37</v>
      </c>
      <c r="H4762" s="1">
        <v>45929</v>
      </c>
      <c r="I4762" t="s">
        <v>38</v>
      </c>
      <c r="J4762" t="s">
        <v>913</v>
      </c>
      <c r="K4762" t="b">
        <v>0</v>
      </c>
      <c r="L4762" t="str">
        <f t="shared" si="223"/>
        <v>biotec15</v>
      </c>
      <c r="M4762" t="str">
        <f t="shared" si="224"/>
        <v>biotec15707-129-55137</v>
      </c>
      <c r="N4762" t="str">
        <f>IFERROR(VLOOKUP(LOWER(M4762),file_list!$B:$B,1,FALSE),FALSE)</f>
        <v>biotec15707-129-55137</v>
      </c>
      <c r="O4762" t="str">
        <f t="shared" si="222"/>
        <v>TRUE</v>
      </c>
    </row>
    <row r="4763" spans="1:15" x14ac:dyDescent="0.2">
      <c r="A4763" t="s">
        <v>8350</v>
      </c>
      <c r="B4763" t="s">
        <v>8351</v>
      </c>
      <c r="C4763">
        <v>55146</v>
      </c>
      <c r="D4763" t="s">
        <v>14</v>
      </c>
      <c r="E4763">
        <v>1308535</v>
      </c>
      <c r="F4763" t="s">
        <v>1448</v>
      </c>
      <c r="G4763" t="s">
        <v>37</v>
      </c>
      <c r="H4763" s="1">
        <v>45953</v>
      </c>
      <c r="I4763" t="s">
        <v>38</v>
      </c>
      <c r="J4763" t="s">
        <v>17</v>
      </c>
      <c r="K4763" t="b">
        <v>1</v>
      </c>
      <c r="L4763" t="str">
        <f t="shared" si="223"/>
        <v>signet480fsseedtreatment</v>
      </c>
      <c r="M4763" t="str">
        <f t="shared" si="224"/>
        <v>signet480fsseedtreatment45728-26-55146</v>
      </c>
      <c r="N4763" t="str">
        <f>IFERROR(VLOOKUP(LOWER(M4763),file_list!$B:$B,1,FALSE),FALSE)</f>
        <v>signet480fsseedtreatment45728-26-55146</v>
      </c>
      <c r="O4763" t="str">
        <f t="shared" si="222"/>
        <v>TRUE</v>
      </c>
    </row>
    <row r="4764" spans="1:15" x14ac:dyDescent="0.2">
      <c r="A4764" t="s">
        <v>8352</v>
      </c>
      <c r="B4764" t="s">
        <v>8353</v>
      </c>
      <c r="C4764">
        <v>55146</v>
      </c>
      <c r="D4764" t="s">
        <v>14</v>
      </c>
      <c r="E4764">
        <v>1308535</v>
      </c>
      <c r="F4764" t="s">
        <v>1448</v>
      </c>
      <c r="G4764" t="s">
        <v>37</v>
      </c>
      <c r="H4764" s="1">
        <v>45953</v>
      </c>
      <c r="I4764" t="s">
        <v>38</v>
      </c>
      <c r="J4764" t="s">
        <v>17</v>
      </c>
      <c r="K4764" t="b">
        <v>1</v>
      </c>
      <c r="L4764" t="str">
        <f t="shared" si="223"/>
        <v>champwg</v>
      </c>
      <c r="M4764" t="str">
        <f t="shared" si="224"/>
        <v>champwg55146-1</v>
      </c>
      <c r="N4764" t="str">
        <f>IFERROR(VLOOKUP(LOWER(M4764),file_list!$B:$B,1,FALSE),FALSE)</f>
        <v>champwg55146-1</v>
      </c>
      <c r="O4764" t="str">
        <f t="shared" si="222"/>
        <v>TRUE</v>
      </c>
    </row>
    <row r="4765" spans="1:15" x14ac:dyDescent="0.2">
      <c r="A4765" t="s">
        <v>8354</v>
      </c>
      <c r="B4765" t="s">
        <v>8355</v>
      </c>
      <c r="C4765">
        <v>55146</v>
      </c>
      <c r="D4765" t="s">
        <v>14</v>
      </c>
      <c r="E4765">
        <v>1308535</v>
      </c>
      <c r="F4765" t="s">
        <v>1448</v>
      </c>
      <c r="G4765" t="s">
        <v>37</v>
      </c>
      <c r="H4765" s="1">
        <v>45953</v>
      </c>
      <c r="I4765" t="s">
        <v>38</v>
      </c>
      <c r="J4765" t="s">
        <v>17</v>
      </c>
      <c r="K4765" t="b">
        <v>1</v>
      </c>
      <c r="L4765" t="str">
        <f t="shared" si="223"/>
        <v>sativa309fs</v>
      </c>
      <c r="M4765" t="str">
        <f t="shared" si="224"/>
        <v>sativa309fs55146-101</v>
      </c>
      <c r="N4765" t="str">
        <f>IFERROR(VLOOKUP(LOWER(M4765),file_list!$B:$B,1,FALSE),FALSE)</f>
        <v>sativa309fs55146-101</v>
      </c>
      <c r="O4765" t="str">
        <f t="shared" si="222"/>
        <v>TRUE</v>
      </c>
    </row>
    <row r="4766" spans="1:15" x14ac:dyDescent="0.2">
      <c r="A4766" t="s">
        <v>8356</v>
      </c>
      <c r="B4766" t="s">
        <v>8357</v>
      </c>
      <c r="C4766">
        <v>55146</v>
      </c>
      <c r="D4766" t="s">
        <v>14</v>
      </c>
      <c r="E4766">
        <v>1308535</v>
      </c>
      <c r="F4766" t="s">
        <v>1448</v>
      </c>
      <c r="G4766" t="s">
        <v>37</v>
      </c>
      <c r="H4766" s="1">
        <v>45953</v>
      </c>
      <c r="I4766" t="s">
        <v>38</v>
      </c>
      <c r="J4766" t="s">
        <v>17</v>
      </c>
      <c r="K4766" t="b">
        <v>1</v>
      </c>
      <c r="L4766" t="str">
        <f t="shared" si="223"/>
        <v>sebring480fs</v>
      </c>
      <c r="M4766" t="str">
        <f t="shared" si="224"/>
        <v>sebring480fs55146-106</v>
      </c>
      <c r="N4766" t="str">
        <f>IFERROR(VLOOKUP(LOWER(M4766),file_list!$B:$B,1,FALSE),FALSE)</f>
        <v>sebring480fs55146-106</v>
      </c>
      <c r="O4766" t="str">
        <f t="shared" si="222"/>
        <v>TRUE</v>
      </c>
    </row>
    <row r="4767" spans="1:15" x14ac:dyDescent="0.2">
      <c r="A4767" t="s">
        <v>8358</v>
      </c>
      <c r="B4767" t="s">
        <v>8359</v>
      </c>
      <c r="C4767">
        <v>55146</v>
      </c>
      <c r="D4767" t="s">
        <v>14</v>
      </c>
      <c r="E4767">
        <v>1308535</v>
      </c>
      <c r="F4767" t="s">
        <v>1448</v>
      </c>
      <c r="G4767" t="s">
        <v>37</v>
      </c>
      <c r="H4767" s="1">
        <v>45953</v>
      </c>
      <c r="I4767" t="s">
        <v>38</v>
      </c>
      <c r="J4767" t="s">
        <v>17</v>
      </c>
      <c r="K4767" t="b">
        <v>1</v>
      </c>
      <c r="L4767" t="str">
        <f t="shared" si="223"/>
        <v>sebring318fsfungicide</v>
      </c>
      <c r="M4767" t="str">
        <f t="shared" si="224"/>
        <v>sebring318fsfungicide55146-107</v>
      </c>
      <c r="N4767" t="str">
        <f>IFERROR(VLOOKUP(LOWER(M4767),file_list!$B:$B,1,FALSE),FALSE)</f>
        <v>sebring318fsfungicide55146-107</v>
      </c>
      <c r="O4767" t="str">
        <f t="shared" si="222"/>
        <v>TRUE</v>
      </c>
    </row>
    <row r="4768" spans="1:15" x14ac:dyDescent="0.2">
      <c r="A4768" t="s">
        <v>8360</v>
      </c>
      <c r="B4768" t="s">
        <v>8361</v>
      </c>
      <c r="C4768">
        <v>55146</v>
      </c>
      <c r="D4768" t="s">
        <v>78</v>
      </c>
      <c r="E4768">
        <v>1308535</v>
      </c>
      <c r="F4768" t="s">
        <v>1448</v>
      </c>
      <c r="G4768" t="s">
        <v>37</v>
      </c>
      <c r="H4768" s="1">
        <v>45953</v>
      </c>
      <c r="I4768" t="s">
        <v>38</v>
      </c>
      <c r="J4768" t="s">
        <v>17</v>
      </c>
      <c r="K4768" t="b">
        <v>1</v>
      </c>
      <c r="L4768" t="str">
        <f t="shared" si="223"/>
        <v>sativamseedtreatment</v>
      </c>
      <c r="M4768" t="str">
        <f t="shared" si="224"/>
        <v>sativamseedtreatment55146-110</v>
      </c>
      <c r="N4768" t="str">
        <f>IFERROR(VLOOKUP(LOWER(M4768),file_list!$B:$B,1,FALSE),FALSE)</f>
        <v>sativamseedtreatment55146-110</v>
      </c>
      <c r="O4768" t="str">
        <f t="shared" si="222"/>
        <v>TRUE</v>
      </c>
    </row>
    <row r="4769" spans="1:15" x14ac:dyDescent="0.2">
      <c r="A4769" t="s">
        <v>8362</v>
      </c>
      <c r="B4769" t="s">
        <v>8363</v>
      </c>
      <c r="C4769">
        <v>55146</v>
      </c>
      <c r="D4769" t="s">
        <v>14</v>
      </c>
      <c r="E4769">
        <v>1308535</v>
      </c>
      <c r="F4769" t="s">
        <v>1448</v>
      </c>
      <c r="G4769" t="s">
        <v>37</v>
      </c>
      <c r="H4769" s="1">
        <v>45953</v>
      </c>
      <c r="I4769" t="s">
        <v>38</v>
      </c>
      <c r="J4769" t="s">
        <v>138</v>
      </c>
      <c r="K4769" t="b">
        <v>0</v>
      </c>
      <c r="L4769" t="str">
        <f t="shared" si="223"/>
        <v>sativaimrtu(restricteduseasof112023)</v>
      </c>
      <c r="M4769" t="str">
        <f t="shared" si="224"/>
        <v>sativaimrtu(restricteduseasof112023)55146-111</v>
      </c>
      <c r="N4769" t="str">
        <f>IFERROR(VLOOKUP(LOWER(M4769),file_list!$B:$B,1,FALSE),FALSE)</f>
        <v>sativaimrtu(restricteduseasof112023)55146-111</v>
      </c>
      <c r="O4769" t="str">
        <f t="shared" si="222"/>
        <v>TRUE</v>
      </c>
    </row>
    <row r="4770" spans="1:15" x14ac:dyDescent="0.2">
      <c r="A4770" t="s">
        <v>8364</v>
      </c>
      <c r="B4770" t="s">
        <v>8365</v>
      </c>
      <c r="C4770">
        <v>55146</v>
      </c>
      <c r="D4770" t="s">
        <v>78</v>
      </c>
      <c r="E4770">
        <v>1308535</v>
      </c>
      <c r="F4770" t="s">
        <v>1448</v>
      </c>
      <c r="G4770" t="s">
        <v>37</v>
      </c>
      <c r="H4770" s="1">
        <v>45953</v>
      </c>
      <c r="I4770" t="s">
        <v>38</v>
      </c>
      <c r="J4770" t="s">
        <v>17</v>
      </c>
      <c r="K4770" t="b">
        <v>1</v>
      </c>
      <c r="L4770" t="str">
        <f t="shared" si="223"/>
        <v>sativamrtuseedtreatment</v>
      </c>
      <c r="M4770" t="str">
        <f t="shared" si="224"/>
        <v>sativamrtuseedtreatment55146-112</v>
      </c>
      <c r="N4770" t="str">
        <f>IFERROR(VLOOKUP(LOWER(M4770),file_list!$B:$B,1,FALSE),FALSE)</f>
        <v>sativamrtuseedtreatment55146-112</v>
      </c>
      <c r="O4770" t="str">
        <f t="shared" si="222"/>
        <v>TRUE</v>
      </c>
    </row>
    <row r="4771" spans="1:15" x14ac:dyDescent="0.2">
      <c r="A4771" t="s">
        <v>8366</v>
      </c>
      <c r="B4771" t="s">
        <v>8367</v>
      </c>
      <c r="C4771">
        <v>55146</v>
      </c>
      <c r="D4771" t="s">
        <v>78</v>
      </c>
      <c r="E4771">
        <v>1308535</v>
      </c>
      <c r="F4771" t="s">
        <v>1448</v>
      </c>
      <c r="G4771" t="s">
        <v>37</v>
      </c>
      <c r="H4771" s="1">
        <v>45953</v>
      </c>
      <c r="I4771" t="s">
        <v>38</v>
      </c>
      <c r="J4771" t="s">
        <v>20</v>
      </c>
      <c r="K4771" t="b">
        <v>0</v>
      </c>
      <c r="L4771" t="str">
        <f t="shared" si="223"/>
        <v>sativaimmax(restricteduseasof112023)</v>
      </c>
      <c r="M4771" t="str">
        <f t="shared" si="224"/>
        <v>sativaimmax(restricteduseasof112023)55146-113</v>
      </c>
      <c r="N4771" t="str">
        <f>IFERROR(VLOOKUP(LOWER(M4771),file_list!$B:$B,1,FALSE),FALSE)</f>
        <v>sativaimmax(restricteduseasof112023)55146-113</v>
      </c>
      <c r="O4771" t="str">
        <f t="shared" si="222"/>
        <v>TRUE</v>
      </c>
    </row>
    <row r="4772" spans="1:15" x14ac:dyDescent="0.2">
      <c r="A4772" t="s">
        <v>8368</v>
      </c>
      <c r="B4772" t="s">
        <v>8369</v>
      </c>
      <c r="C4772">
        <v>55146</v>
      </c>
      <c r="D4772" t="s">
        <v>14</v>
      </c>
      <c r="E4772">
        <v>1308535</v>
      </c>
      <c r="F4772" t="s">
        <v>1448</v>
      </c>
      <c r="G4772" t="s">
        <v>37</v>
      </c>
      <c r="H4772" s="1">
        <v>45953</v>
      </c>
      <c r="I4772" t="s">
        <v>38</v>
      </c>
      <c r="J4772" t="s">
        <v>913</v>
      </c>
      <c r="K4772" t="b">
        <v>0</v>
      </c>
      <c r="L4772" t="str">
        <f t="shared" si="223"/>
        <v>champion++fungicidebactericide</v>
      </c>
      <c r="M4772" t="str">
        <f t="shared" si="224"/>
        <v>champion++fungicidebactericide55146-115</v>
      </c>
      <c r="N4772" t="str">
        <f>IFERROR(VLOOKUP(LOWER(M4772),file_list!$B:$B,1,FALSE),FALSE)</f>
        <v>champion++fungicidebactericide55146-115</v>
      </c>
      <c r="O4772" t="str">
        <f t="shared" si="222"/>
        <v>TRUE</v>
      </c>
    </row>
    <row r="4773" spans="1:15" x14ac:dyDescent="0.2">
      <c r="A4773" t="s">
        <v>8370</v>
      </c>
      <c r="B4773" t="s">
        <v>8371</v>
      </c>
      <c r="C4773">
        <v>55146</v>
      </c>
      <c r="D4773" t="s">
        <v>14</v>
      </c>
      <c r="E4773">
        <v>1308535</v>
      </c>
      <c r="F4773" t="s">
        <v>1448</v>
      </c>
      <c r="G4773" t="s">
        <v>37</v>
      </c>
      <c r="H4773" s="1">
        <v>45953</v>
      </c>
      <c r="I4773" t="s">
        <v>38</v>
      </c>
      <c r="J4773" t="s">
        <v>17</v>
      </c>
      <c r="K4773" t="b">
        <v>1</v>
      </c>
      <c r="L4773" t="str">
        <f t="shared" si="223"/>
        <v>spirato480fs</v>
      </c>
      <c r="M4773" t="str">
        <f t="shared" si="224"/>
        <v>spirato480fs55146-116</v>
      </c>
      <c r="N4773" t="str">
        <f>IFERROR(VLOOKUP(LOWER(M4773),file_list!$B:$B,1,FALSE),FALSE)</f>
        <v>spirato480fs55146-116</v>
      </c>
      <c r="O4773" t="str">
        <f t="shared" si="222"/>
        <v>TRUE</v>
      </c>
    </row>
    <row r="4774" spans="1:15" x14ac:dyDescent="0.2">
      <c r="A4774" t="s">
        <v>8372</v>
      </c>
      <c r="B4774" t="s">
        <v>8373</v>
      </c>
      <c r="C4774">
        <v>55146</v>
      </c>
      <c r="D4774" t="s">
        <v>14</v>
      </c>
      <c r="E4774">
        <v>1308535</v>
      </c>
      <c r="F4774" t="s">
        <v>1448</v>
      </c>
      <c r="G4774" t="s">
        <v>37</v>
      </c>
      <c r="H4774" s="1">
        <v>45953</v>
      </c>
      <c r="I4774" t="s">
        <v>38</v>
      </c>
      <c r="J4774" t="s">
        <v>17</v>
      </c>
      <c r="K4774" t="b">
        <v>1</v>
      </c>
      <c r="L4774" t="str">
        <f t="shared" si="223"/>
        <v>spiratom185fs</v>
      </c>
      <c r="M4774" t="str">
        <f t="shared" si="224"/>
        <v>spiratom185fs55146-118</v>
      </c>
      <c r="N4774" t="str">
        <f>IFERROR(VLOOKUP(LOWER(M4774),file_list!$B:$B,1,FALSE),FALSE)</f>
        <v>spiratom185fs55146-118</v>
      </c>
      <c r="O4774" t="str">
        <f t="shared" si="222"/>
        <v>TRUE</v>
      </c>
    </row>
    <row r="4775" spans="1:15" x14ac:dyDescent="0.2">
      <c r="A4775" t="s">
        <v>8374</v>
      </c>
      <c r="B4775" t="s">
        <v>8375</v>
      </c>
      <c r="C4775">
        <v>55146</v>
      </c>
      <c r="D4775" t="s">
        <v>78</v>
      </c>
      <c r="E4775">
        <v>1308535</v>
      </c>
      <c r="F4775" t="s">
        <v>1448</v>
      </c>
      <c r="G4775" t="s">
        <v>37</v>
      </c>
      <c r="H4775" s="1">
        <v>45953</v>
      </c>
      <c r="I4775" t="s">
        <v>38</v>
      </c>
      <c r="J4775" t="s">
        <v>138</v>
      </c>
      <c r="K4775" t="b">
        <v>0</v>
      </c>
      <c r="L4775" t="str">
        <f t="shared" si="223"/>
        <v>sativaimfmax(restricteduseasof112023)</v>
      </c>
      <c r="M4775" t="str">
        <f t="shared" si="224"/>
        <v>sativaimfmax(restricteduseasof112023)55146-119</v>
      </c>
      <c r="N4775" t="str">
        <f>IFERROR(VLOOKUP(LOWER(M4775),file_list!$B:$B,1,FALSE),FALSE)</f>
        <v>sativaimfmax(restricteduseasof112023)55146-119</v>
      </c>
      <c r="O4775" t="str">
        <f t="shared" si="222"/>
        <v>TRUE</v>
      </c>
    </row>
    <row r="4776" spans="1:15" x14ac:dyDescent="0.2">
      <c r="A4776" t="s">
        <v>8376</v>
      </c>
      <c r="B4776" t="s">
        <v>8377</v>
      </c>
      <c r="C4776">
        <v>55146</v>
      </c>
      <c r="D4776" t="s">
        <v>78</v>
      </c>
      <c r="E4776">
        <v>1308535</v>
      </c>
      <c r="F4776" t="s">
        <v>1448</v>
      </c>
      <c r="G4776" t="s">
        <v>37</v>
      </c>
      <c r="H4776" s="1">
        <v>45953</v>
      </c>
      <c r="I4776" t="s">
        <v>38</v>
      </c>
      <c r="J4776" t="s">
        <v>138</v>
      </c>
      <c r="K4776" t="b">
        <v>0</v>
      </c>
      <c r="L4776" t="str">
        <f t="shared" si="223"/>
        <v>sativaimfrtu(restricteduseasof112023)</v>
      </c>
      <c r="M4776" t="str">
        <f t="shared" si="224"/>
        <v>sativaimfrtu(restricteduseasof112023)55146-122</v>
      </c>
      <c r="N4776" t="str">
        <f>IFERROR(VLOOKUP(LOWER(M4776),file_list!$B:$B,1,FALSE),FALSE)</f>
        <v>sativaimfrtu(restricteduseasof112023)55146-122</v>
      </c>
      <c r="O4776" t="str">
        <f t="shared" si="222"/>
        <v>TRUE</v>
      </c>
    </row>
    <row r="4777" spans="1:15" x14ac:dyDescent="0.2">
      <c r="A4777" t="s">
        <v>8378</v>
      </c>
      <c r="B4777" t="s">
        <v>8379</v>
      </c>
      <c r="C4777">
        <v>55146</v>
      </c>
      <c r="D4777" t="s">
        <v>14</v>
      </c>
      <c r="E4777">
        <v>1308535</v>
      </c>
      <c r="F4777" t="s">
        <v>1448</v>
      </c>
      <c r="G4777" t="s">
        <v>37</v>
      </c>
      <c r="H4777" s="1">
        <v>45953</v>
      </c>
      <c r="I4777" t="s">
        <v>38</v>
      </c>
      <c r="J4777" t="s">
        <v>17</v>
      </c>
      <c r="K4777" t="b">
        <v>1</v>
      </c>
      <c r="L4777" t="str">
        <f t="shared" si="223"/>
        <v>st-methyl540fs</v>
      </c>
      <c r="M4777" t="str">
        <f t="shared" si="224"/>
        <v>st-methyl540fs55146-127</v>
      </c>
      <c r="N4777" t="str">
        <f>IFERROR(VLOOKUP(LOWER(M4777),file_list!$B:$B,1,FALSE),FALSE)</f>
        <v>st-methyl540fs55146-127</v>
      </c>
      <c r="O4777" t="str">
        <f t="shared" si="222"/>
        <v>TRUE</v>
      </c>
    </row>
    <row r="4778" spans="1:15" x14ac:dyDescent="0.2">
      <c r="A4778" t="s">
        <v>8380</v>
      </c>
      <c r="B4778" t="s">
        <v>8381</v>
      </c>
      <c r="C4778">
        <v>55146</v>
      </c>
      <c r="D4778" t="s">
        <v>14</v>
      </c>
      <c r="E4778">
        <v>1308535</v>
      </c>
      <c r="F4778" t="s">
        <v>1448</v>
      </c>
      <c r="G4778" t="s">
        <v>37</v>
      </c>
      <c r="H4778" s="1">
        <v>45953</v>
      </c>
      <c r="I4778" t="s">
        <v>38</v>
      </c>
      <c r="J4778" t="s">
        <v>17</v>
      </c>
      <c r="K4778" t="b">
        <v>1</v>
      </c>
      <c r="L4778" t="str">
        <f t="shared" si="223"/>
        <v>saxony100fsseedtreatmentfungicide</v>
      </c>
      <c r="M4778" t="str">
        <f t="shared" si="224"/>
        <v>saxony100fsseedtreatmentfungicide55146-147</v>
      </c>
      <c r="N4778" t="str">
        <f>IFERROR(VLOOKUP(LOWER(M4778),file_list!$B:$B,1,FALSE),FALSE)</f>
        <v>saxony100fsseedtreatmentfungicide55146-147</v>
      </c>
      <c r="O4778" t="str">
        <f t="shared" si="222"/>
        <v>TRUE</v>
      </c>
    </row>
    <row r="4779" spans="1:15" x14ac:dyDescent="0.2">
      <c r="A4779" t="s">
        <v>8382</v>
      </c>
      <c r="B4779" t="s">
        <v>8383</v>
      </c>
      <c r="C4779">
        <v>55146</v>
      </c>
      <c r="D4779" t="s">
        <v>14</v>
      </c>
      <c r="E4779">
        <v>1308535</v>
      </c>
      <c r="F4779" t="s">
        <v>1448</v>
      </c>
      <c r="G4779" t="s">
        <v>37</v>
      </c>
      <c r="H4779" s="1">
        <v>45953</v>
      </c>
      <c r="I4779" t="s">
        <v>38</v>
      </c>
      <c r="J4779" t="s">
        <v>17</v>
      </c>
      <c r="K4779" t="b">
        <v>1</v>
      </c>
      <c r="L4779" t="str">
        <f t="shared" si="223"/>
        <v>salient372fsseedtreatmentfungicide</v>
      </c>
      <c r="M4779" t="str">
        <f t="shared" si="224"/>
        <v>salient372fsseedtreatmentfungicide55146-148</v>
      </c>
      <c r="N4779" t="str">
        <f>IFERROR(VLOOKUP(LOWER(M4779),file_list!$B:$B,1,FALSE),FALSE)</f>
        <v>salient372fsseedtreatmentfungicide55146-148</v>
      </c>
      <c r="O4779" t="str">
        <f t="shared" si="222"/>
        <v>TRUE</v>
      </c>
    </row>
    <row r="4780" spans="1:15" x14ac:dyDescent="0.2">
      <c r="A4780" t="s">
        <v>8384</v>
      </c>
      <c r="B4780" t="s">
        <v>8385</v>
      </c>
      <c r="C4780">
        <v>55146</v>
      </c>
      <c r="D4780" t="s">
        <v>78</v>
      </c>
      <c r="E4780">
        <v>1308535</v>
      </c>
      <c r="F4780" t="s">
        <v>1448</v>
      </c>
      <c r="G4780" t="s">
        <v>37</v>
      </c>
      <c r="H4780" s="1">
        <v>45953</v>
      </c>
      <c r="I4780" t="s">
        <v>38</v>
      </c>
      <c r="J4780" t="s">
        <v>17</v>
      </c>
      <c r="K4780" t="b">
        <v>1</v>
      </c>
      <c r="L4780" t="str">
        <f t="shared" si="223"/>
        <v>cuproxatflcopperfungicide</v>
      </c>
      <c r="M4780" t="str">
        <f t="shared" si="224"/>
        <v>cuproxatflcopperfungicide55146-151</v>
      </c>
      <c r="N4780" t="str">
        <f>IFERROR(VLOOKUP(LOWER(M4780),file_list!$B:$B,1,FALSE),FALSE)</f>
        <v>cuproxatflcopperfungicide55146-151</v>
      </c>
      <c r="O4780" t="str">
        <f t="shared" si="222"/>
        <v>TRUE</v>
      </c>
    </row>
    <row r="4781" spans="1:15" x14ac:dyDescent="0.2">
      <c r="A4781" t="s">
        <v>8386</v>
      </c>
      <c r="B4781" t="s">
        <v>8387</v>
      </c>
      <c r="C4781">
        <v>55146</v>
      </c>
      <c r="D4781" t="s">
        <v>14</v>
      </c>
      <c r="E4781">
        <v>1308535</v>
      </c>
      <c r="F4781" t="s">
        <v>1448</v>
      </c>
      <c r="G4781" t="s">
        <v>37</v>
      </c>
      <c r="H4781" s="1">
        <v>45953</v>
      </c>
      <c r="I4781" t="s">
        <v>38</v>
      </c>
      <c r="J4781" t="s">
        <v>17</v>
      </c>
      <c r="K4781" t="b">
        <v>1</v>
      </c>
      <c r="L4781" t="str">
        <f t="shared" si="223"/>
        <v>sativam2frtu</v>
      </c>
      <c r="M4781" t="str">
        <f t="shared" si="224"/>
        <v>sativam2frtu55146-152</v>
      </c>
      <c r="N4781" t="str">
        <f>IFERROR(VLOOKUP(LOWER(M4781),file_list!$B:$B,1,FALSE),FALSE)</f>
        <v>sativam2frtu55146-152</v>
      </c>
      <c r="O4781" t="str">
        <f t="shared" si="222"/>
        <v>TRUE</v>
      </c>
    </row>
    <row r="4782" spans="1:15" x14ac:dyDescent="0.2">
      <c r="A4782" t="s">
        <v>8388</v>
      </c>
      <c r="B4782" t="s">
        <v>8389</v>
      </c>
      <c r="C4782">
        <v>55146</v>
      </c>
      <c r="D4782" t="s">
        <v>14</v>
      </c>
      <c r="E4782">
        <v>1308535</v>
      </c>
      <c r="F4782" t="s">
        <v>1448</v>
      </c>
      <c r="G4782" t="s">
        <v>37</v>
      </c>
      <c r="H4782" s="1">
        <v>45953</v>
      </c>
      <c r="I4782" t="s">
        <v>38</v>
      </c>
      <c r="J4782" t="s">
        <v>138</v>
      </c>
      <c r="K4782" t="b">
        <v>0</v>
      </c>
      <c r="L4782" t="str">
        <f t="shared" si="223"/>
        <v>spiratoimtm348fs(restricteduseasof112023)</v>
      </c>
      <c r="M4782" t="str">
        <f t="shared" si="224"/>
        <v>spiratoimtm348fs(restricteduseasof112023)55146-153</v>
      </c>
      <c r="N4782" t="str">
        <f>IFERROR(VLOOKUP(LOWER(M4782),file_list!$B:$B,1,FALSE),FALSE)</f>
        <v>spiratoimtm348fs(restricteduseasof112023)55146-153</v>
      </c>
      <c r="O4782" t="str">
        <f t="shared" si="222"/>
        <v>TRUE</v>
      </c>
    </row>
    <row r="4783" spans="1:15" x14ac:dyDescent="0.2">
      <c r="A4783" t="s">
        <v>8390</v>
      </c>
      <c r="B4783" t="s">
        <v>8391</v>
      </c>
      <c r="C4783">
        <v>55146</v>
      </c>
      <c r="D4783" t="s">
        <v>14</v>
      </c>
      <c r="E4783">
        <v>1308535</v>
      </c>
      <c r="F4783" t="s">
        <v>1448</v>
      </c>
      <c r="G4783" t="s">
        <v>37</v>
      </c>
      <c r="H4783" s="1">
        <v>45953</v>
      </c>
      <c r="I4783" t="s">
        <v>38</v>
      </c>
      <c r="J4783" t="s">
        <v>17</v>
      </c>
      <c r="K4783" t="b">
        <v>1</v>
      </c>
      <c r="L4783" t="str">
        <f t="shared" si="223"/>
        <v>spiratomtm285fs</v>
      </c>
      <c r="M4783" t="str">
        <f t="shared" si="224"/>
        <v>spiratomtm285fs55146-154</v>
      </c>
      <c r="N4783" t="str">
        <f>IFERROR(VLOOKUP(LOWER(M4783),file_list!$B:$B,1,FALSE),FALSE)</f>
        <v>spiratomtm285fs55146-154</v>
      </c>
      <c r="O4783" t="str">
        <f t="shared" si="222"/>
        <v>TRUE</v>
      </c>
    </row>
    <row r="4784" spans="1:15" x14ac:dyDescent="0.2">
      <c r="A4784" t="s">
        <v>8392</v>
      </c>
      <c r="B4784" t="s">
        <v>8393</v>
      </c>
      <c r="C4784">
        <v>55146</v>
      </c>
      <c r="D4784" t="s">
        <v>14</v>
      </c>
      <c r="E4784">
        <v>1308535</v>
      </c>
      <c r="F4784" t="s">
        <v>1448</v>
      </c>
      <c r="G4784" t="s">
        <v>37</v>
      </c>
      <c r="H4784" s="1">
        <v>45953</v>
      </c>
      <c r="I4784" t="s">
        <v>38</v>
      </c>
      <c r="J4784" t="s">
        <v>138</v>
      </c>
      <c r="K4784" t="b">
        <v>0</v>
      </c>
      <c r="L4784" t="str">
        <f t="shared" si="223"/>
        <v>salienttmiseedtreatment</v>
      </c>
      <c r="M4784" t="str">
        <f t="shared" si="224"/>
        <v>salienttmiseedtreatment55146-159</v>
      </c>
      <c r="N4784" t="b">
        <f>IFERROR(VLOOKUP(LOWER(M4784),file_list!$B:$B,1,FALSE),FALSE)</f>
        <v>0</v>
      </c>
      <c r="O4784" t="str">
        <f t="shared" si="222"/>
        <v>FALSE</v>
      </c>
    </row>
    <row r="4785" spans="1:15" x14ac:dyDescent="0.2">
      <c r="A4785" t="s">
        <v>8394</v>
      </c>
      <c r="B4785" t="s">
        <v>8395</v>
      </c>
      <c r="C4785">
        <v>55146</v>
      </c>
      <c r="D4785" t="s">
        <v>14</v>
      </c>
      <c r="E4785">
        <v>1308535</v>
      </c>
      <c r="F4785" t="s">
        <v>1448</v>
      </c>
      <c r="G4785" t="s">
        <v>37</v>
      </c>
      <c r="H4785" s="1">
        <v>45953</v>
      </c>
      <c r="I4785" t="s">
        <v>38</v>
      </c>
      <c r="J4785" t="s">
        <v>312</v>
      </c>
      <c r="K4785" t="b">
        <v>1</v>
      </c>
      <c r="L4785" t="str">
        <f t="shared" si="223"/>
        <v>trunemcocorn</v>
      </c>
      <c r="M4785" t="str">
        <f t="shared" si="224"/>
        <v>trunemcocorn55146-162</v>
      </c>
      <c r="N4785" t="str">
        <f>IFERROR(VLOOKUP(LOWER(M4785),file_list!$B:$B,1,FALSE),FALSE)</f>
        <v>trunemcocorn55146-162</v>
      </c>
      <c r="O4785" t="str">
        <f t="shared" si="222"/>
        <v>TRUE</v>
      </c>
    </row>
    <row r="4786" spans="1:15" x14ac:dyDescent="0.2">
      <c r="A4786" t="s">
        <v>8394</v>
      </c>
      <c r="B4786" t="s">
        <v>8396</v>
      </c>
      <c r="C4786">
        <v>55146</v>
      </c>
      <c r="D4786" t="s">
        <v>14</v>
      </c>
      <c r="E4786">
        <v>1308535</v>
      </c>
      <c r="F4786" t="s">
        <v>1448</v>
      </c>
      <c r="G4786" t="s">
        <v>37</v>
      </c>
      <c r="H4786" s="1">
        <v>45953</v>
      </c>
      <c r="I4786" t="s">
        <v>38</v>
      </c>
      <c r="J4786" t="s">
        <v>312</v>
      </c>
      <c r="K4786" t="b">
        <v>1</v>
      </c>
      <c r="L4786" t="str">
        <f t="shared" si="223"/>
        <v>trunemcocotton</v>
      </c>
      <c r="M4786" t="str">
        <f t="shared" si="224"/>
        <v>trunemcocotton55146-162</v>
      </c>
      <c r="N4786" t="str">
        <f>IFERROR(VLOOKUP(LOWER(M4786),file_list!$B:$B,1,FALSE),FALSE)</f>
        <v>trunemcocotton55146-162</v>
      </c>
      <c r="O4786" t="str">
        <f t="shared" si="222"/>
        <v>TRUE</v>
      </c>
    </row>
    <row r="4787" spans="1:15" x14ac:dyDescent="0.2">
      <c r="A4787" t="s">
        <v>8394</v>
      </c>
      <c r="B4787" t="s">
        <v>8397</v>
      </c>
      <c r="C4787">
        <v>55146</v>
      </c>
      <c r="D4787" t="s">
        <v>14</v>
      </c>
      <c r="E4787">
        <v>1308535</v>
      </c>
      <c r="F4787" t="s">
        <v>1448</v>
      </c>
      <c r="G4787" t="s">
        <v>37</v>
      </c>
      <c r="H4787" s="1">
        <v>45953</v>
      </c>
      <c r="I4787" t="s">
        <v>38</v>
      </c>
      <c r="J4787" t="s">
        <v>312</v>
      </c>
      <c r="K4787" t="b">
        <v>0</v>
      </c>
      <c r="L4787" t="str">
        <f t="shared" si="223"/>
        <v>trunemcosoybean</v>
      </c>
      <c r="M4787" t="str">
        <f t="shared" si="224"/>
        <v>trunemcosoybean55146-162</v>
      </c>
      <c r="N4787" t="b">
        <f>IFERROR(VLOOKUP(LOWER(M4787),file_list!$B:$B,1,FALSE),FALSE)</f>
        <v>0</v>
      </c>
      <c r="O4787" t="str">
        <f t="shared" si="222"/>
        <v>FALSE</v>
      </c>
    </row>
    <row r="4788" spans="1:15" x14ac:dyDescent="0.2">
      <c r="A4788" t="s">
        <v>8394</v>
      </c>
      <c r="B4788" t="s">
        <v>8398</v>
      </c>
      <c r="C4788">
        <v>55146</v>
      </c>
      <c r="D4788" t="s">
        <v>14</v>
      </c>
      <c r="E4788">
        <v>1308535</v>
      </c>
      <c r="F4788" t="s">
        <v>1448</v>
      </c>
      <c r="G4788" t="s">
        <v>37</v>
      </c>
      <c r="H4788" s="1">
        <v>45953</v>
      </c>
      <c r="I4788" t="s">
        <v>38</v>
      </c>
      <c r="J4788" t="s">
        <v>312</v>
      </c>
      <c r="K4788" t="b">
        <v>1</v>
      </c>
      <c r="L4788" t="str">
        <f t="shared" si="223"/>
        <v>trunemconematodemanagement</v>
      </c>
      <c r="M4788" t="str">
        <f t="shared" si="224"/>
        <v>trunemconematodemanagement55146-162</v>
      </c>
      <c r="N4788" t="str">
        <f>IFERROR(VLOOKUP(LOWER(M4788),file_list!$B:$B,1,FALSE),FALSE)</f>
        <v>trunemconematodemanagement55146-162</v>
      </c>
      <c r="O4788" t="str">
        <f t="shared" si="222"/>
        <v>TRUE</v>
      </c>
    </row>
    <row r="4789" spans="1:15" x14ac:dyDescent="0.2">
      <c r="A4789" t="s">
        <v>8394</v>
      </c>
      <c r="B4789" t="s">
        <v>8399</v>
      </c>
      <c r="C4789">
        <v>55146</v>
      </c>
      <c r="D4789" t="s">
        <v>14</v>
      </c>
      <c r="E4789">
        <v>1308535</v>
      </c>
      <c r="F4789" t="s">
        <v>1448</v>
      </c>
      <c r="G4789" t="s">
        <v>37</v>
      </c>
      <c r="H4789" s="1">
        <v>45953</v>
      </c>
      <c r="I4789" t="s">
        <v>38</v>
      </c>
      <c r="J4789" t="s">
        <v>312</v>
      </c>
      <c r="K4789" t="b">
        <v>0</v>
      </c>
      <c r="L4789" t="str">
        <f t="shared" si="223"/>
        <v>trunemcocornsoy</v>
      </c>
      <c r="M4789" t="str">
        <f t="shared" si="224"/>
        <v>trunemcocornsoy55146-162</v>
      </c>
      <c r="N4789" t="str">
        <f>IFERROR(VLOOKUP(LOWER(M4789),file_list!$B:$B,1,FALSE),FALSE)</f>
        <v>trunemcocornsoy55146-162</v>
      </c>
      <c r="O4789" t="str">
        <f t="shared" si="222"/>
        <v>TRUE</v>
      </c>
    </row>
    <row r="4790" spans="1:15" x14ac:dyDescent="0.2">
      <c r="A4790" t="s">
        <v>8400</v>
      </c>
      <c r="B4790" t="s">
        <v>8401</v>
      </c>
      <c r="C4790">
        <v>55146</v>
      </c>
      <c r="D4790" t="s">
        <v>14</v>
      </c>
      <c r="E4790">
        <v>1308535</v>
      </c>
      <c r="F4790" t="s">
        <v>1448</v>
      </c>
      <c r="G4790" t="s">
        <v>37</v>
      </c>
      <c r="H4790" s="1">
        <v>45953</v>
      </c>
      <c r="I4790" t="s">
        <v>38</v>
      </c>
      <c r="J4790" t="s">
        <v>17</v>
      </c>
      <c r="K4790" t="b">
        <v>1</v>
      </c>
      <c r="L4790" t="str">
        <f t="shared" si="223"/>
        <v>precinct</v>
      </c>
      <c r="M4790" t="str">
        <f t="shared" si="224"/>
        <v>precinct55146-165</v>
      </c>
      <c r="N4790" t="str">
        <f>IFERROR(VLOOKUP(LOWER(M4790),file_list!$B:$B,1,FALSE),FALSE)</f>
        <v>precinct55146-165</v>
      </c>
      <c r="O4790" t="str">
        <f t="shared" si="222"/>
        <v>TRUE</v>
      </c>
    </row>
    <row r="4791" spans="1:15" x14ac:dyDescent="0.2">
      <c r="A4791" t="s">
        <v>8402</v>
      </c>
      <c r="B4791" t="s">
        <v>8403</v>
      </c>
      <c r="C4791">
        <v>55146</v>
      </c>
      <c r="D4791" t="s">
        <v>14</v>
      </c>
      <c r="E4791">
        <v>1308535</v>
      </c>
      <c r="F4791" t="s">
        <v>1448</v>
      </c>
      <c r="G4791" t="s">
        <v>37</v>
      </c>
      <c r="H4791" s="1">
        <v>45953</v>
      </c>
      <c r="I4791" t="s">
        <v>38</v>
      </c>
      <c r="J4791" t="s">
        <v>17</v>
      </c>
      <c r="K4791" t="b">
        <v>1</v>
      </c>
      <c r="L4791" t="str">
        <f t="shared" si="223"/>
        <v>ultraflourishxhl</v>
      </c>
      <c r="M4791" t="str">
        <f t="shared" si="224"/>
        <v>ultraflourishxhl55146-166</v>
      </c>
      <c r="N4791" t="str">
        <f>IFERROR(VLOOKUP(LOWER(M4791),file_list!$B:$B,1,FALSE),FALSE)</f>
        <v>ultraflourishxhl55146-166</v>
      </c>
      <c r="O4791" t="str">
        <f t="shared" ref="O4791:O4854" si="225">IF(N4791=FALSE,"FALSE","TRUE")</f>
        <v>TRUE</v>
      </c>
    </row>
    <row r="4792" spans="1:15" x14ac:dyDescent="0.2">
      <c r="A4792" t="s">
        <v>8404</v>
      </c>
      <c r="B4792" t="s">
        <v>8405</v>
      </c>
      <c r="C4792">
        <v>55146</v>
      </c>
      <c r="D4792" t="s">
        <v>78</v>
      </c>
      <c r="E4792">
        <v>1308535</v>
      </c>
      <c r="F4792" t="s">
        <v>1448</v>
      </c>
      <c r="G4792" t="s">
        <v>37</v>
      </c>
      <c r="H4792" s="1">
        <v>45953</v>
      </c>
      <c r="I4792" t="s">
        <v>38</v>
      </c>
      <c r="J4792" t="s">
        <v>913</v>
      </c>
      <c r="K4792" t="b">
        <v>0</v>
      </c>
      <c r="L4792" t="str">
        <f t="shared" si="223"/>
        <v>champdryprill[unrestrictedon9212005]</v>
      </c>
      <c r="M4792" t="str">
        <f t="shared" si="224"/>
        <v>champdryprill[unrestrictedon9212005]55146-57</v>
      </c>
      <c r="N4792" t="str">
        <f>IFERROR(VLOOKUP(LOWER(M4792),file_list!$B:$B,1,FALSE),FALSE)</f>
        <v>champdryprill[unrestrictedon9212005]55146-57</v>
      </c>
      <c r="O4792" t="str">
        <f t="shared" si="225"/>
        <v>TRUE</v>
      </c>
    </row>
    <row r="4793" spans="1:15" x14ac:dyDescent="0.2">
      <c r="A4793" t="s">
        <v>21</v>
      </c>
      <c r="B4793" t="s">
        <v>8406</v>
      </c>
      <c r="C4793">
        <v>55146</v>
      </c>
      <c r="D4793" t="s">
        <v>14</v>
      </c>
      <c r="E4793">
        <v>1308535</v>
      </c>
      <c r="F4793" t="s">
        <v>1448</v>
      </c>
      <c r="G4793" t="s">
        <v>37</v>
      </c>
      <c r="H4793" s="1">
        <v>45953</v>
      </c>
      <c r="I4793" t="s">
        <v>38</v>
      </c>
      <c r="J4793" t="s">
        <v>913</v>
      </c>
      <c r="K4793" t="b">
        <v>0</v>
      </c>
      <c r="L4793" t="str">
        <f t="shared" si="223"/>
        <v>champformula2flowable[unrestrictedasof9212005]</v>
      </c>
      <c r="M4793" t="str">
        <f t="shared" si="224"/>
        <v>champformula2flowable[unrestrictedasof9212005]55146-64</v>
      </c>
      <c r="N4793" t="str">
        <f>IFERROR(VLOOKUP(LOWER(M4793),file_list!$B:$B,1,FALSE),FALSE)</f>
        <v>champformula2flowable[unrestrictedasof9212005]55146-64</v>
      </c>
      <c r="O4793" t="str">
        <f t="shared" si="225"/>
        <v>TRUE</v>
      </c>
    </row>
    <row r="4794" spans="1:15" x14ac:dyDescent="0.2">
      <c r="A4794" t="s">
        <v>8407</v>
      </c>
      <c r="B4794" t="s">
        <v>8408</v>
      </c>
      <c r="C4794">
        <v>55146</v>
      </c>
      <c r="D4794" t="s">
        <v>14</v>
      </c>
      <c r="E4794">
        <v>1308535</v>
      </c>
      <c r="F4794" t="s">
        <v>1448</v>
      </c>
      <c r="G4794" t="s">
        <v>37</v>
      </c>
      <c r="H4794" s="1">
        <v>45953</v>
      </c>
      <c r="I4794" t="s">
        <v>38</v>
      </c>
      <c r="J4794" t="s">
        <v>17</v>
      </c>
      <c r="K4794" t="b">
        <v>1</v>
      </c>
      <c r="L4794" t="str">
        <f t="shared" si="223"/>
        <v>ultraflourish</v>
      </c>
      <c r="M4794" t="str">
        <f t="shared" si="224"/>
        <v>ultraflourish55146-73</v>
      </c>
      <c r="N4794" t="str">
        <f>IFERROR(VLOOKUP(LOWER(M4794),file_list!$B:$B,1,FALSE),FALSE)</f>
        <v>ultraflourish55146-73</v>
      </c>
      <c r="O4794" t="str">
        <f t="shared" si="225"/>
        <v>TRUE</v>
      </c>
    </row>
    <row r="4795" spans="1:15" x14ac:dyDescent="0.2">
      <c r="A4795" t="s">
        <v>8409</v>
      </c>
      <c r="B4795" t="s">
        <v>8410</v>
      </c>
      <c r="C4795">
        <v>55146</v>
      </c>
      <c r="D4795" t="s">
        <v>14</v>
      </c>
      <c r="E4795">
        <v>1308535</v>
      </c>
      <c r="F4795" t="s">
        <v>1448</v>
      </c>
      <c r="G4795" t="s">
        <v>37</v>
      </c>
      <c r="H4795" s="1">
        <v>45953</v>
      </c>
      <c r="I4795" t="s">
        <v>38</v>
      </c>
      <c r="J4795" t="s">
        <v>41</v>
      </c>
      <c r="K4795" t="b">
        <v>1</v>
      </c>
      <c r="L4795" t="str">
        <f t="shared" si="223"/>
        <v>typyplantgrowthregulatorsolution</v>
      </c>
      <c r="M4795" t="str">
        <f t="shared" si="224"/>
        <v>typyplantgrowthregulatorsolution55146-78</v>
      </c>
      <c r="N4795" t="str">
        <f>IFERROR(VLOOKUP(LOWER(M4795),file_list!$B:$B,1,FALSE),FALSE)</f>
        <v>typyplantgrowthregulatorsolution55146-78</v>
      </c>
      <c r="O4795" t="str">
        <f t="shared" si="225"/>
        <v>TRUE</v>
      </c>
    </row>
    <row r="4796" spans="1:15" x14ac:dyDescent="0.2">
      <c r="A4796" t="s">
        <v>8411</v>
      </c>
      <c r="B4796" t="s">
        <v>8412</v>
      </c>
      <c r="C4796">
        <v>55146</v>
      </c>
      <c r="D4796" t="s">
        <v>78</v>
      </c>
      <c r="E4796">
        <v>1308535</v>
      </c>
      <c r="F4796" t="s">
        <v>1448</v>
      </c>
      <c r="G4796" t="s">
        <v>37</v>
      </c>
      <c r="H4796" s="1">
        <v>45953</v>
      </c>
      <c r="I4796" t="s">
        <v>38</v>
      </c>
      <c r="J4796" t="s">
        <v>17</v>
      </c>
      <c r="K4796" t="b">
        <v>1</v>
      </c>
      <c r="L4796" t="str">
        <f t="shared" si="223"/>
        <v>streptrol</v>
      </c>
      <c r="M4796" t="str">
        <f t="shared" si="224"/>
        <v>streptrol55146-80</v>
      </c>
      <c r="N4796" t="str">
        <f>IFERROR(VLOOKUP(LOWER(M4796),file_list!$B:$B,1,FALSE),FALSE)</f>
        <v>streptrol55146-80</v>
      </c>
      <c r="O4796" t="str">
        <f t="shared" si="225"/>
        <v>TRUE</v>
      </c>
    </row>
    <row r="4797" spans="1:15" x14ac:dyDescent="0.2">
      <c r="A4797" t="s">
        <v>8413</v>
      </c>
      <c r="B4797" t="s">
        <v>8414</v>
      </c>
      <c r="C4797">
        <v>55146</v>
      </c>
      <c r="D4797" t="s">
        <v>14</v>
      </c>
      <c r="E4797">
        <v>1308535</v>
      </c>
      <c r="F4797" t="s">
        <v>1448</v>
      </c>
      <c r="G4797" t="s">
        <v>37</v>
      </c>
      <c r="H4797" s="1">
        <v>45953</v>
      </c>
      <c r="I4797" t="s">
        <v>38</v>
      </c>
      <c r="J4797" t="s">
        <v>17</v>
      </c>
      <c r="K4797" t="b">
        <v>1</v>
      </c>
      <c r="L4797" t="str">
        <f t="shared" si="223"/>
        <v>phostrolagriculturalfungicide</v>
      </c>
      <c r="M4797" t="str">
        <f t="shared" si="224"/>
        <v>phostrolagriculturalfungicide55146-83</v>
      </c>
      <c r="N4797" t="str">
        <f>IFERROR(VLOOKUP(LOWER(M4797),file_list!$B:$B,1,FALSE),FALSE)</f>
        <v>phostrolagriculturalfungicide55146-83</v>
      </c>
      <c r="O4797" t="str">
        <f t="shared" si="225"/>
        <v>TRUE</v>
      </c>
    </row>
    <row r="4798" spans="1:15" x14ac:dyDescent="0.2">
      <c r="A4798" t="s">
        <v>8415</v>
      </c>
      <c r="B4798" t="s">
        <v>8416</v>
      </c>
      <c r="C4798">
        <v>55146</v>
      </c>
      <c r="D4798" t="s">
        <v>14</v>
      </c>
      <c r="E4798">
        <v>1308535</v>
      </c>
      <c r="F4798" t="s">
        <v>1448</v>
      </c>
      <c r="G4798" t="s">
        <v>37</v>
      </c>
      <c r="H4798" s="1">
        <v>45953</v>
      </c>
      <c r="I4798" t="s">
        <v>38</v>
      </c>
      <c r="J4798" t="s">
        <v>17</v>
      </c>
      <c r="K4798" t="b">
        <v>1</v>
      </c>
      <c r="L4798" t="str">
        <f t="shared" si="223"/>
        <v>agritinflowable</v>
      </c>
      <c r="M4798" t="str">
        <f t="shared" si="224"/>
        <v>agritinflowable55146-84</v>
      </c>
      <c r="N4798" t="str">
        <f>IFERROR(VLOOKUP(LOWER(M4798),file_list!$B:$B,1,FALSE),FALSE)</f>
        <v>agritinflowable55146-84</v>
      </c>
      <c r="O4798" t="str">
        <f t="shared" si="225"/>
        <v>TRUE</v>
      </c>
    </row>
    <row r="4799" spans="1:15" x14ac:dyDescent="0.2">
      <c r="A4799" t="s">
        <v>8417</v>
      </c>
      <c r="B4799" t="s">
        <v>8418</v>
      </c>
      <c r="C4799">
        <v>55146</v>
      </c>
      <c r="D4799" t="s">
        <v>14</v>
      </c>
      <c r="E4799">
        <v>1308535</v>
      </c>
      <c r="F4799" t="s">
        <v>1448</v>
      </c>
      <c r="G4799" t="s">
        <v>37</v>
      </c>
      <c r="H4799" s="1">
        <v>45953</v>
      </c>
      <c r="I4799" t="s">
        <v>38</v>
      </c>
      <c r="J4799" t="s">
        <v>17</v>
      </c>
      <c r="K4799" t="b">
        <v>1</v>
      </c>
      <c r="L4799" t="str">
        <f t="shared" si="223"/>
        <v>mycoshield</v>
      </c>
      <c r="M4799" t="str">
        <f t="shared" si="224"/>
        <v>mycoshield55146-97</v>
      </c>
      <c r="N4799" t="str">
        <f>IFERROR(VLOOKUP(LOWER(M4799),file_list!$B:$B,1,FALSE),FALSE)</f>
        <v>mycoshield55146-97</v>
      </c>
      <c r="O4799" t="str">
        <f t="shared" si="225"/>
        <v>TRUE</v>
      </c>
    </row>
    <row r="4800" spans="1:15" x14ac:dyDescent="0.2">
      <c r="A4800" t="s">
        <v>8419</v>
      </c>
      <c r="B4800" t="s">
        <v>8420</v>
      </c>
      <c r="C4800">
        <v>55146</v>
      </c>
      <c r="D4800" t="s">
        <v>14</v>
      </c>
      <c r="E4800">
        <v>1308535</v>
      </c>
      <c r="F4800" t="s">
        <v>1448</v>
      </c>
      <c r="G4800" t="s">
        <v>37</v>
      </c>
      <c r="H4800" s="1">
        <v>45953</v>
      </c>
      <c r="I4800" t="s">
        <v>38</v>
      </c>
      <c r="J4800" t="s">
        <v>17</v>
      </c>
      <c r="K4800" t="b">
        <v>1</v>
      </c>
      <c r="L4800" t="str">
        <f t="shared" si="223"/>
        <v>agri-mycin50</v>
      </c>
      <c r="M4800" t="str">
        <f t="shared" si="224"/>
        <v>agri-mycin5055146-98</v>
      </c>
      <c r="N4800" t="str">
        <f>IFERROR(VLOOKUP(LOWER(M4800),file_list!$B:$B,1,FALSE),FALSE)</f>
        <v>agri-mycin5055146-98</v>
      </c>
      <c r="O4800" t="str">
        <f t="shared" si="225"/>
        <v>TRUE</v>
      </c>
    </row>
    <row r="4801" spans="1:15" x14ac:dyDescent="0.2">
      <c r="A4801" t="s">
        <v>8421</v>
      </c>
      <c r="B4801" t="s">
        <v>8422</v>
      </c>
      <c r="C4801">
        <v>55206</v>
      </c>
      <c r="D4801" t="s">
        <v>14</v>
      </c>
      <c r="E4801">
        <v>1297725</v>
      </c>
      <c r="F4801" t="s">
        <v>15</v>
      </c>
      <c r="G4801" t="s">
        <v>37</v>
      </c>
      <c r="H4801" s="1">
        <v>45785</v>
      </c>
      <c r="I4801" t="s">
        <v>106</v>
      </c>
      <c r="J4801" t="s">
        <v>20</v>
      </c>
      <c r="K4801" t="b">
        <v>1</v>
      </c>
      <c r="L4801" t="str">
        <f t="shared" si="223"/>
        <v>bvaspray13</v>
      </c>
      <c r="M4801" t="str">
        <f t="shared" si="224"/>
        <v>bvaspray1355206-2</v>
      </c>
      <c r="N4801" t="str">
        <f>IFERROR(VLOOKUP(LOWER(M4801),file_list!$B:$B,1,FALSE),FALSE)</f>
        <v>bvaspray1355206-2</v>
      </c>
      <c r="O4801" t="str">
        <f t="shared" si="225"/>
        <v>TRUE</v>
      </c>
    </row>
    <row r="4802" spans="1:15" x14ac:dyDescent="0.2">
      <c r="A4802" t="s">
        <v>8423</v>
      </c>
      <c r="B4802" t="s">
        <v>8424</v>
      </c>
      <c r="C4802">
        <v>55206</v>
      </c>
      <c r="D4802" t="s">
        <v>14</v>
      </c>
      <c r="E4802">
        <v>1297725</v>
      </c>
      <c r="F4802" t="s">
        <v>15</v>
      </c>
      <c r="G4802" t="s">
        <v>37</v>
      </c>
      <c r="H4802" s="1">
        <v>45785</v>
      </c>
      <c r="I4802" t="s">
        <v>106</v>
      </c>
      <c r="J4802" t="s">
        <v>900</v>
      </c>
      <c r="K4802" t="b">
        <v>1</v>
      </c>
      <c r="L4802" t="str">
        <f t="shared" si="223"/>
        <v>clearguardhorticulturalsprayoil</v>
      </c>
      <c r="M4802" t="str">
        <f t="shared" si="224"/>
        <v>clearguardhorticulturalsprayoil55206-7</v>
      </c>
      <c r="N4802" t="str">
        <f>IFERROR(VLOOKUP(LOWER(M4802),file_list!$B:$B,1,FALSE),FALSE)</f>
        <v>clearguardhorticulturalsprayoil55206-7</v>
      </c>
      <c r="O4802" t="str">
        <f t="shared" si="225"/>
        <v>TRUE</v>
      </c>
    </row>
    <row r="4803" spans="1:15" x14ac:dyDescent="0.2">
      <c r="A4803" t="s">
        <v>8425</v>
      </c>
      <c r="B4803" t="s">
        <v>8426</v>
      </c>
      <c r="C4803">
        <v>55206</v>
      </c>
      <c r="D4803" t="s">
        <v>14</v>
      </c>
      <c r="E4803">
        <v>1297725</v>
      </c>
      <c r="F4803" t="s">
        <v>15</v>
      </c>
      <c r="G4803" t="s">
        <v>37</v>
      </c>
      <c r="H4803" s="1">
        <v>45785</v>
      </c>
      <c r="I4803" t="s">
        <v>106</v>
      </c>
      <c r="J4803" t="s">
        <v>5719</v>
      </c>
      <c r="K4803" t="b">
        <v>1</v>
      </c>
      <c r="L4803" t="str">
        <f t="shared" ref="L4803:L4866" si="226">SUBSTITUTE(LOWER(SUBSTITUTE(SUBSTITUTE(SUBSTITUTE(B4803," ",""),"/",""),"&amp;","")),"and","")</f>
        <v>bva2mosquitolarvicideoil</v>
      </c>
      <c r="M4803" t="str">
        <f t="shared" ref="M4803:M4866" si="227">_xlfn.CONCAT(L4803,A4803)</f>
        <v>bva2mosquitolarvicideoil70589-1</v>
      </c>
      <c r="N4803" t="str">
        <f>IFERROR(VLOOKUP(LOWER(M4803),file_list!$B:$B,1,FALSE),FALSE)</f>
        <v>bva2mosquitolarvicideoil70589-1</v>
      </c>
      <c r="O4803" t="str">
        <f t="shared" si="225"/>
        <v>TRUE</v>
      </c>
    </row>
    <row r="4804" spans="1:15" x14ac:dyDescent="0.2">
      <c r="A4804" t="s">
        <v>8427</v>
      </c>
      <c r="B4804" t="s">
        <v>8428</v>
      </c>
      <c r="C4804">
        <v>55260</v>
      </c>
      <c r="D4804" t="s">
        <v>78</v>
      </c>
      <c r="E4804">
        <v>1292399</v>
      </c>
      <c r="F4804" t="s">
        <v>15</v>
      </c>
      <c r="G4804" t="s">
        <v>37</v>
      </c>
      <c r="H4804" s="1">
        <v>45678</v>
      </c>
      <c r="I4804" t="s">
        <v>106</v>
      </c>
      <c r="J4804" t="s">
        <v>17</v>
      </c>
      <c r="K4804" t="b">
        <v>1</v>
      </c>
      <c r="L4804" t="str">
        <f t="shared" si="226"/>
        <v>promessfungicide</v>
      </c>
      <c r="M4804" t="str">
        <f t="shared" si="227"/>
        <v>promessfungicide55260-10</v>
      </c>
      <c r="N4804" t="str">
        <f>IFERROR(VLOOKUP(LOWER(M4804),file_list!$B:$B,1,FALSE),FALSE)</f>
        <v>promessfungicide55260-10</v>
      </c>
      <c r="O4804" t="str">
        <f t="shared" si="225"/>
        <v>TRUE</v>
      </c>
    </row>
    <row r="4805" spans="1:15" x14ac:dyDescent="0.2">
      <c r="A4805" t="s">
        <v>8429</v>
      </c>
      <c r="B4805" t="s">
        <v>8430</v>
      </c>
      <c r="C4805">
        <v>55260</v>
      </c>
      <c r="D4805" t="s">
        <v>78</v>
      </c>
      <c r="E4805">
        <v>1292399</v>
      </c>
      <c r="F4805" t="s">
        <v>15</v>
      </c>
      <c r="G4805" t="s">
        <v>37</v>
      </c>
      <c r="H4805" s="1">
        <v>45678</v>
      </c>
      <c r="I4805" t="s">
        <v>106</v>
      </c>
      <c r="J4805" t="s">
        <v>17</v>
      </c>
      <c r="K4805" t="b">
        <v>1</v>
      </c>
      <c r="L4805" t="str">
        <f t="shared" si="226"/>
        <v>syllitflfungicide</v>
      </c>
      <c r="M4805" t="str">
        <f t="shared" si="227"/>
        <v>syllitflfungicide55260-6</v>
      </c>
      <c r="N4805" t="str">
        <f>IFERROR(VLOOKUP(LOWER(M4805),file_list!$B:$B,1,FALSE),FALSE)</f>
        <v>syllitflfungicide55260-6</v>
      </c>
      <c r="O4805" t="str">
        <f t="shared" si="225"/>
        <v>TRUE</v>
      </c>
    </row>
    <row r="4806" spans="1:15" x14ac:dyDescent="0.2">
      <c r="A4806" t="s">
        <v>8429</v>
      </c>
      <c r="B4806" t="s">
        <v>8431</v>
      </c>
      <c r="C4806">
        <v>55260</v>
      </c>
      <c r="D4806" t="s">
        <v>78</v>
      </c>
      <c r="E4806">
        <v>1292399</v>
      </c>
      <c r="F4806" t="s">
        <v>15</v>
      </c>
      <c r="G4806" t="s">
        <v>37</v>
      </c>
      <c r="H4806" s="1">
        <v>45678</v>
      </c>
      <c r="I4806" t="s">
        <v>106</v>
      </c>
      <c r="J4806" t="s">
        <v>17</v>
      </c>
      <c r="K4806" t="b">
        <v>1</v>
      </c>
      <c r="L4806" t="str">
        <f t="shared" si="226"/>
        <v>elast400flowable</v>
      </c>
      <c r="M4806" t="str">
        <f t="shared" si="227"/>
        <v>elast400flowable55260-6</v>
      </c>
      <c r="N4806" t="str">
        <f>IFERROR(VLOOKUP(LOWER(M4806),file_list!$B:$B,1,FALSE),FALSE)</f>
        <v>elast400flowable55260-6</v>
      </c>
      <c r="O4806" t="str">
        <f t="shared" si="225"/>
        <v>TRUE</v>
      </c>
    </row>
    <row r="4807" spans="1:15" x14ac:dyDescent="0.2">
      <c r="A4807" t="s">
        <v>8432</v>
      </c>
      <c r="B4807" t="s">
        <v>8433</v>
      </c>
      <c r="C4807">
        <v>55260</v>
      </c>
      <c r="D4807" t="s">
        <v>78</v>
      </c>
      <c r="E4807">
        <v>1292399</v>
      </c>
      <c r="F4807" t="s">
        <v>15</v>
      </c>
      <c r="G4807" t="s">
        <v>37</v>
      </c>
      <c r="H4807" s="1">
        <v>45678</v>
      </c>
      <c r="I4807" t="s">
        <v>106</v>
      </c>
      <c r="J4807" t="s">
        <v>17</v>
      </c>
      <c r="K4807" t="b">
        <v>1</v>
      </c>
      <c r="L4807" t="str">
        <f t="shared" si="226"/>
        <v>proplantturfornamentalfungicide</v>
      </c>
      <c r="M4807" t="str">
        <f t="shared" si="227"/>
        <v>proplantturfornamentalfungicide55260-9</v>
      </c>
      <c r="N4807" t="str">
        <f>IFERROR(VLOOKUP(LOWER(M4807),file_list!$B:$B,1,FALSE),FALSE)</f>
        <v>proplantturfornamentalfungicide55260-9</v>
      </c>
      <c r="O4807" t="str">
        <f t="shared" si="225"/>
        <v>TRUE</v>
      </c>
    </row>
    <row r="4808" spans="1:15" x14ac:dyDescent="0.2">
      <c r="A4808" t="s">
        <v>8434</v>
      </c>
      <c r="B4808" t="s">
        <v>8435</v>
      </c>
      <c r="C4808">
        <v>55364</v>
      </c>
      <c r="D4808" t="s">
        <v>14</v>
      </c>
      <c r="E4808">
        <v>1302907</v>
      </c>
      <c r="F4808" t="s">
        <v>15</v>
      </c>
      <c r="G4808" t="s">
        <v>37</v>
      </c>
      <c r="H4808" s="1">
        <v>45875</v>
      </c>
      <c r="I4808" t="s">
        <v>38</v>
      </c>
      <c r="J4808" t="s">
        <v>1171</v>
      </c>
      <c r="K4808" t="b">
        <v>1</v>
      </c>
      <c r="L4808" t="str">
        <f t="shared" si="226"/>
        <v>physan20</v>
      </c>
      <c r="M4808" t="str">
        <f t="shared" si="227"/>
        <v>physan2055364-5</v>
      </c>
      <c r="N4808" t="str">
        <f>IFERROR(VLOOKUP(LOWER(M4808),file_list!$B:$B,1,FALSE),FALSE)</f>
        <v>physan2055364-5</v>
      </c>
      <c r="O4808" t="str">
        <f t="shared" si="225"/>
        <v>TRUE</v>
      </c>
    </row>
    <row r="4809" spans="1:15" x14ac:dyDescent="0.2">
      <c r="A4809" t="s">
        <v>8436</v>
      </c>
      <c r="B4809" t="s">
        <v>8437</v>
      </c>
      <c r="C4809">
        <v>55392</v>
      </c>
      <c r="D4809" t="s">
        <v>14</v>
      </c>
      <c r="E4809">
        <v>1297724</v>
      </c>
      <c r="F4809" t="s">
        <v>15</v>
      </c>
      <c r="G4809" t="s">
        <v>37</v>
      </c>
      <c r="H4809" s="1">
        <v>45757</v>
      </c>
      <c r="I4809" t="s">
        <v>106</v>
      </c>
      <c r="J4809" t="s">
        <v>20</v>
      </c>
      <c r="K4809" t="b">
        <v>0</v>
      </c>
      <c r="L4809" t="str">
        <f t="shared" si="226"/>
        <v>mannaproequineflymosquitospray</v>
      </c>
      <c r="M4809" t="str">
        <f t="shared" si="227"/>
        <v>mannaproequineflymosquitospray1021-1742-55392</v>
      </c>
      <c r="N4809" t="str">
        <f>IFERROR(VLOOKUP(LOWER(M4809),file_list!$B:$B,1,FALSE),FALSE)</f>
        <v>mannaproequineflymosquitospray1021-1742-55392</v>
      </c>
      <c r="O4809" t="str">
        <f t="shared" si="225"/>
        <v>TRUE</v>
      </c>
    </row>
    <row r="4810" spans="1:15" x14ac:dyDescent="0.2">
      <c r="A4810" t="s">
        <v>8438</v>
      </c>
      <c r="B4810" t="s">
        <v>8439</v>
      </c>
      <c r="C4810">
        <v>55392</v>
      </c>
      <c r="D4810" t="s">
        <v>14</v>
      </c>
      <c r="E4810">
        <v>1297724</v>
      </c>
      <c r="F4810" t="s">
        <v>15</v>
      </c>
      <c r="G4810" t="s">
        <v>37</v>
      </c>
      <c r="H4810" s="1">
        <v>45757</v>
      </c>
      <c r="I4810" t="s">
        <v>106</v>
      </c>
      <c r="J4810" t="s">
        <v>20</v>
      </c>
      <c r="K4810" t="b">
        <v>0</v>
      </c>
      <c r="L4810" t="str">
        <f t="shared" si="226"/>
        <v>mannaproequineflymosquitoconcentrateii</v>
      </c>
      <c r="M4810" t="str">
        <f t="shared" si="227"/>
        <v>mannaproequineflymosquitoconcentrateii1021-1758-55392</v>
      </c>
      <c r="N4810" t="str">
        <f>IFERROR(VLOOKUP(LOWER(M4810),file_list!$B:$B,1,FALSE),FALSE)</f>
        <v>mannaproequineflymosquitoconcentrateii1021-1758-55392</v>
      </c>
      <c r="O4810" t="str">
        <f t="shared" si="225"/>
        <v>TRUE</v>
      </c>
    </row>
    <row r="4811" spans="1:15" x14ac:dyDescent="0.2">
      <c r="A4811" t="s">
        <v>8440</v>
      </c>
      <c r="B4811" t="s">
        <v>8441</v>
      </c>
      <c r="C4811">
        <v>55392</v>
      </c>
      <c r="D4811" t="s">
        <v>14</v>
      </c>
      <c r="E4811">
        <v>1297724</v>
      </c>
      <c r="F4811" t="s">
        <v>15</v>
      </c>
      <c r="G4811" t="s">
        <v>37</v>
      </c>
      <c r="H4811" s="1">
        <v>45757</v>
      </c>
      <c r="I4811" t="s">
        <v>106</v>
      </c>
      <c r="J4811" t="s">
        <v>20</v>
      </c>
      <c r="K4811" t="b">
        <v>1</v>
      </c>
      <c r="L4811" t="str">
        <f t="shared" si="226"/>
        <v>puredefensediatomaceousearth</v>
      </c>
      <c r="M4811" t="str">
        <f t="shared" si="227"/>
        <v>puredefensediatomaceousearth73729-1-55392</v>
      </c>
      <c r="N4811" t="str">
        <f>IFERROR(VLOOKUP(LOWER(M4811),file_list!$B:$B,1,FALSE),FALSE)</f>
        <v>puredefensediatomaceousearth73729-1-55392</v>
      </c>
      <c r="O4811" t="str">
        <f t="shared" si="225"/>
        <v>TRUE</v>
      </c>
    </row>
    <row r="4812" spans="1:15" x14ac:dyDescent="0.2">
      <c r="A4812" t="s">
        <v>8442</v>
      </c>
      <c r="B4812" t="s">
        <v>8443</v>
      </c>
      <c r="C4812">
        <v>55400</v>
      </c>
      <c r="D4812" t="s">
        <v>14</v>
      </c>
      <c r="E4812">
        <v>1288167</v>
      </c>
      <c r="F4812" t="s">
        <v>15</v>
      </c>
      <c r="G4812" t="s">
        <v>37</v>
      </c>
      <c r="H4812" s="1">
        <v>45601</v>
      </c>
      <c r="I4812" t="s">
        <v>106</v>
      </c>
      <c r="J4812" t="s">
        <v>2229</v>
      </c>
      <c r="K4812" t="b">
        <v>1</v>
      </c>
      <c r="L4812" t="str">
        <f t="shared" si="226"/>
        <v>durobrom</v>
      </c>
      <c r="M4812" t="str">
        <f t="shared" si="227"/>
        <v>durobrom6836-237-55400</v>
      </c>
      <c r="N4812" t="str">
        <f>IFERROR(VLOOKUP(LOWER(M4812),file_list!$B:$B,1,FALSE),FALSE)</f>
        <v>durobrom6836-237-55400</v>
      </c>
      <c r="O4812" t="str">
        <f t="shared" si="225"/>
        <v>TRUE</v>
      </c>
    </row>
    <row r="4813" spans="1:15" x14ac:dyDescent="0.2">
      <c r="A4813" t="s">
        <v>8444</v>
      </c>
      <c r="B4813" t="s">
        <v>8445</v>
      </c>
      <c r="C4813">
        <v>55431</v>
      </c>
      <c r="D4813" t="s">
        <v>14</v>
      </c>
      <c r="E4813">
        <v>1308641</v>
      </c>
      <c r="F4813" t="s">
        <v>15</v>
      </c>
      <c r="G4813" t="s">
        <v>37</v>
      </c>
      <c r="H4813" s="1">
        <v>45950</v>
      </c>
      <c r="I4813" t="s">
        <v>106</v>
      </c>
      <c r="J4813" t="s">
        <v>20</v>
      </c>
      <c r="K4813" t="b">
        <v>1</v>
      </c>
      <c r="L4813" t="str">
        <f t="shared" si="226"/>
        <v>fipronil-plus-c</v>
      </c>
      <c r="M4813" t="str">
        <f t="shared" si="227"/>
        <v>fipronil-plus-c55431-15</v>
      </c>
      <c r="N4813" t="str">
        <f>IFERROR(VLOOKUP(LOWER(M4813),file_list!$B:$B,1,FALSE),FALSE)</f>
        <v>fipronil-plus-c55431-15</v>
      </c>
      <c r="O4813" t="str">
        <f t="shared" si="225"/>
        <v>TRUE</v>
      </c>
    </row>
    <row r="4814" spans="1:15" x14ac:dyDescent="0.2">
      <c r="A4814" t="s">
        <v>8446</v>
      </c>
      <c r="B4814" t="s">
        <v>8447</v>
      </c>
      <c r="C4814">
        <v>55431</v>
      </c>
      <c r="D4814" t="s">
        <v>14</v>
      </c>
      <c r="E4814">
        <v>1308641</v>
      </c>
      <c r="F4814" t="s">
        <v>15</v>
      </c>
      <c r="G4814" t="s">
        <v>37</v>
      </c>
      <c r="H4814" s="1">
        <v>45950</v>
      </c>
      <c r="I4814" t="s">
        <v>106</v>
      </c>
      <c r="J4814" t="s">
        <v>123</v>
      </c>
      <c r="K4814" t="b">
        <v>1</v>
      </c>
      <c r="L4814" t="str">
        <f t="shared" si="226"/>
        <v>bifenthrin-plus-c[nysspecificlanguage]</v>
      </c>
      <c r="M4814" t="str">
        <f t="shared" si="227"/>
        <v>bifenthrin-plus-c[nysspecificlanguage]55431-16</v>
      </c>
      <c r="N4814" t="str">
        <f>IFERROR(VLOOKUP(LOWER(M4814),file_list!$B:$B,1,FALSE),FALSE)</f>
        <v>bifenthrin-plus-c[nysspecificlanguage]55431-16</v>
      </c>
      <c r="O4814" t="str">
        <f t="shared" si="225"/>
        <v>TRUE</v>
      </c>
    </row>
    <row r="4815" spans="1:15" x14ac:dyDescent="0.2">
      <c r="A4815" t="s">
        <v>8448</v>
      </c>
      <c r="B4815" t="s">
        <v>8449</v>
      </c>
      <c r="C4815">
        <v>55467</v>
      </c>
      <c r="D4815" t="s">
        <v>14</v>
      </c>
      <c r="E4815">
        <v>1310619</v>
      </c>
      <c r="F4815" t="s">
        <v>15</v>
      </c>
      <c r="G4815" t="s">
        <v>37</v>
      </c>
      <c r="H4815" s="1">
        <v>45967</v>
      </c>
      <c r="I4815" t="s">
        <v>54</v>
      </c>
      <c r="J4815" t="s">
        <v>20</v>
      </c>
      <c r="K4815" t="b">
        <v>1</v>
      </c>
      <c r="L4815" t="str">
        <f t="shared" si="226"/>
        <v>provinceiiinsecticide[nysbufferrestrictions]</v>
      </c>
      <c r="M4815" t="str">
        <f t="shared" si="227"/>
        <v>provinceiiinsecticide[nysbufferrestrictions]100-1295-55467</v>
      </c>
      <c r="N4815" t="str">
        <f>IFERROR(VLOOKUP(LOWER(M4815),file_list!$B:$B,1,FALSE),FALSE)</f>
        <v>provinceiiinsecticide[nysbufferrestrictions]100-1295-55467</v>
      </c>
      <c r="O4815" t="str">
        <f t="shared" si="225"/>
        <v>TRUE</v>
      </c>
    </row>
    <row r="4816" spans="1:15" x14ac:dyDescent="0.2">
      <c r="A4816" t="s">
        <v>8450</v>
      </c>
      <c r="B4816" t="s">
        <v>8451</v>
      </c>
      <c r="C4816">
        <v>55467</v>
      </c>
      <c r="D4816" t="s">
        <v>14</v>
      </c>
      <c r="E4816">
        <v>1277674</v>
      </c>
      <c r="F4816" t="s">
        <v>15</v>
      </c>
      <c r="G4816" t="s">
        <v>37</v>
      </c>
      <c r="H4816" s="1">
        <v>45418</v>
      </c>
      <c r="I4816" t="s">
        <v>106</v>
      </c>
      <c r="J4816" t="s">
        <v>49</v>
      </c>
      <c r="K4816" t="b">
        <v>0</v>
      </c>
      <c r="L4816" t="str">
        <f t="shared" si="226"/>
        <v>complyherbicide(notforsaleusedistonlongisl)</v>
      </c>
      <c r="M4816" t="str">
        <f t="shared" si="227"/>
        <v>complyherbicide(notforsaleusedistonlongisl)100-1414-55467</v>
      </c>
      <c r="N4816" t="str">
        <f>IFERROR(VLOOKUP(LOWER(M4816),file_list!$B:$B,1,FALSE),FALSE)</f>
        <v>complyherbicide(notforsaleusedistonlongisl)100-1414-55467</v>
      </c>
      <c r="O4816" t="str">
        <f t="shared" si="225"/>
        <v>TRUE</v>
      </c>
    </row>
    <row r="4817" spans="1:15" x14ac:dyDescent="0.2">
      <c r="A4817" t="s">
        <v>8452</v>
      </c>
      <c r="B4817" t="s">
        <v>8453</v>
      </c>
      <c r="C4817">
        <v>55467</v>
      </c>
      <c r="D4817" t="s">
        <v>14</v>
      </c>
      <c r="E4817">
        <v>1277674</v>
      </c>
      <c r="F4817" t="s">
        <v>15</v>
      </c>
      <c r="G4817" t="s">
        <v>37</v>
      </c>
      <c r="H4817" s="1">
        <v>45418</v>
      </c>
      <c r="I4817" t="s">
        <v>106</v>
      </c>
      <c r="J4817" t="s">
        <v>49</v>
      </c>
      <c r="K4817" t="b">
        <v>1</v>
      </c>
      <c r="L4817" t="str">
        <f t="shared" si="226"/>
        <v>tenkozatrazine90dfherbicide(nosale,useordistributioninnassausuffolkcounties)</v>
      </c>
      <c r="M4817" t="str">
        <f t="shared" si="227"/>
        <v>tenkozatrazine90dfherbicide(nosale,useordistributioninnassausuffolkcounties)100-585-55467</v>
      </c>
      <c r="N4817" t="str">
        <f>IFERROR(VLOOKUP(LOWER(M4817),file_list!$B:$B,1,FALSE),FALSE)</f>
        <v>tenkozatrazine90dfherbicide(nosale,useordistributioninnassausuffolkcounties)100-585-55467</v>
      </c>
      <c r="O4817" t="str">
        <f t="shared" si="225"/>
        <v>TRUE</v>
      </c>
    </row>
    <row r="4818" spans="1:15" x14ac:dyDescent="0.2">
      <c r="A4818" t="s">
        <v>8454</v>
      </c>
      <c r="B4818" t="s">
        <v>8455</v>
      </c>
      <c r="C4818">
        <v>55467</v>
      </c>
      <c r="D4818" t="s">
        <v>14</v>
      </c>
      <c r="E4818">
        <v>1287923</v>
      </c>
      <c r="F4818" t="s">
        <v>15</v>
      </c>
      <c r="G4818" t="s">
        <v>37</v>
      </c>
      <c r="H4818" s="1">
        <v>45572</v>
      </c>
      <c r="I4818" t="s">
        <v>356</v>
      </c>
      <c r="J4818" t="s">
        <v>49</v>
      </c>
      <c r="K4818" t="b">
        <v>0</v>
      </c>
      <c r="L4818" t="str">
        <f t="shared" si="226"/>
        <v>brawlherbicide(nouseonlongisl)(restrictedasof112007)</v>
      </c>
      <c r="M4818" t="str">
        <f t="shared" si="227"/>
        <v>brawlherbicide(nouseonlongisl)(restrictedasof112007)100-816-55467</v>
      </c>
      <c r="N4818" t="str">
        <f>IFERROR(VLOOKUP(LOWER(M4818),file_list!$B:$B,1,FALSE),FALSE)</f>
        <v>brawlherbicide(nouseonlongisl)(restrictedasof112007)100-816-55467</v>
      </c>
      <c r="O4818" t="str">
        <f t="shared" si="225"/>
        <v>TRUE</v>
      </c>
    </row>
    <row r="4819" spans="1:15" x14ac:dyDescent="0.2">
      <c r="A4819" t="s">
        <v>8456</v>
      </c>
      <c r="B4819" t="s">
        <v>8457</v>
      </c>
      <c r="C4819">
        <v>55467</v>
      </c>
      <c r="D4819" t="s">
        <v>14</v>
      </c>
      <c r="E4819">
        <v>1277674</v>
      </c>
      <c r="F4819" t="s">
        <v>15</v>
      </c>
      <c r="G4819" t="s">
        <v>37</v>
      </c>
      <c r="H4819" s="1">
        <v>45418</v>
      </c>
      <c r="I4819" t="s">
        <v>106</v>
      </c>
      <c r="J4819" t="s">
        <v>49</v>
      </c>
      <c r="K4819" t="b">
        <v>1</v>
      </c>
      <c r="L4819" t="str">
        <f t="shared" si="226"/>
        <v>brawliiatzherbicide(nouseonlongisl)</v>
      </c>
      <c r="M4819" t="str">
        <f t="shared" si="227"/>
        <v>brawliiatzherbicide(nouseonlongisl)100-817-55467</v>
      </c>
      <c r="N4819" t="str">
        <f>IFERROR(VLOOKUP(LOWER(M4819),file_list!$B:$B,1,FALSE),FALSE)</f>
        <v>brawliiatzherbicide(nouseonlongisl)100-817-55467</v>
      </c>
      <c r="O4819" t="str">
        <f t="shared" si="225"/>
        <v>TRUE</v>
      </c>
    </row>
    <row r="4820" spans="1:15" x14ac:dyDescent="0.2">
      <c r="A4820" t="s">
        <v>8458</v>
      </c>
      <c r="B4820" t="s">
        <v>8459</v>
      </c>
      <c r="C4820">
        <v>55467</v>
      </c>
      <c r="D4820" t="s">
        <v>14</v>
      </c>
      <c r="E4820">
        <v>1287925</v>
      </c>
      <c r="F4820" t="s">
        <v>15</v>
      </c>
      <c r="G4820" t="s">
        <v>37</v>
      </c>
      <c r="H4820" s="1">
        <v>45572</v>
      </c>
      <c r="I4820" t="s">
        <v>356</v>
      </c>
      <c r="J4820" t="s">
        <v>49</v>
      </c>
      <c r="K4820" t="b">
        <v>0</v>
      </c>
      <c r="L4820" t="str">
        <f t="shared" si="226"/>
        <v>brawliiherbicide(nouseonlongisl)(restrictedasof112007)</v>
      </c>
      <c r="M4820" t="str">
        <f t="shared" si="227"/>
        <v>brawliiherbicide(nouseonlongisl)(restrictedasof112007)100-818-55467</v>
      </c>
      <c r="N4820" t="str">
        <f>IFERROR(VLOOKUP(LOWER(M4820),file_list!$B:$B,1,FALSE),FALSE)</f>
        <v>brawliiherbicide(nouseonlongisl)(restrictedasof112007)100-818-55467</v>
      </c>
      <c r="O4820" t="str">
        <f t="shared" si="225"/>
        <v>TRUE</v>
      </c>
    </row>
    <row r="4821" spans="1:15" x14ac:dyDescent="0.2">
      <c r="A4821" t="s">
        <v>8460</v>
      </c>
      <c r="B4821" t="s">
        <v>8461</v>
      </c>
      <c r="C4821">
        <v>55467</v>
      </c>
      <c r="D4821" t="s">
        <v>14</v>
      </c>
      <c r="E4821">
        <v>1306296</v>
      </c>
      <c r="F4821" t="s">
        <v>15</v>
      </c>
      <c r="G4821" t="s">
        <v>37</v>
      </c>
      <c r="H4821" s="1">
        <v>45903</v>
      </c>
      <c r="I4821" t="s">
        <v>38</v>
      </c>
      <c r="J4821" t="s">
        <v>49</v>
      </c>
      <c r="K4821" t="b">
        <v>1</v>
      </c>
      <c r="L4821" t="str">
        <f t="shared" si="226"/>
        <v>acumenherbicide</v>
      </c>
      <c r="M4821" t="str">
        <f t="shared" si="227"/>
        <v>acumenherbicide241-337-55467</v>
      </c>
      <c r="N4821" t="str">
        <f>IFERROR(VLOOKUP(LOWER(M4821),file_list!$B:$B,1,FALSE),FALSE)</f>
        <v>acumenherbicide241-337-55467</v>
      </c>
      <c r="O4821" t="str">
        <f t="shared" si="225"/>
        <v>TRUE</v>
      </c>
    </row>
    <row r="4822" spans="1:15" x14ac:dyDescent="0.2">
      <c r="A4822" t="s">
        <v>8462</v>
      </c>
      <c r="B4822" t="s">
        <v>8463</v>
      </c>
      <c r="C4822">
        <v>55467</v>
      </c>
      <c r="D4822" t="s">
        <v>14</v>
      </c>
      <c r="E4822">
        <v>1277674</v>
      </c>
      <c r="F4822" t="s">
        <v>15</v>
      </c>
      <c r="G4822" t="s">
        <v>37</v>
      </c>
      <c r="H4822" s="1">
        <v>45418</v>
      </c>
      <c r="I4822" t="s">
        <v>106</v>
      </c>
      <c r="J4822" t="s">
        <v>49</v>
      </c>
      <c r="K4822" t="b">
        <v>1</v>
      </c>
      <c r="L4822" t="str">
        <f t="shared" si="226"/>
        <v>buccaneerkglyphosateherbicide</v>
      </c>
      <c r="M4822" t="str">
        <f t="shared" si="227"/>
        <v>buccaneerkglyphosateherbicide42750-122-55467</v>
      </c>
      <c r="N4822" t="str">
        <f>IFERROR(VLOOKUP(LOWER(M4822),file_list!$B:$B,1,FALSE),FALSE)</f>
        <v>buccaneerkglyphosateherbicide42750-122-55467</v>
      </c>
      <c r="O4822" t="str">
        <f t="shared" si="225"/>
        <v>TRUE</v>
      </c>
    </row>
    <row r="4823" spans="1:15" x14ac:dyDescent="0.2">
      <c r="A4823" t="s">
        <v>8464</v>
      </c>
      <c r="B4823" t="s">
        <v>8465</v>
      </c>
      <c r="C4823">
        <v>55467</v>
      </c>
      <c r="D4823" t="s">
        <v>14</v>
      </c>
      <c r="E4823">
        <v>1277674</v>
      </c>
      <c r="F4823" t="s">
        <v>15</v>
      </c>
      <c r="G4823" t="s">
        <v>37</v>
      </c>
      <c r="H4823" s="1">
        <v>45418</v>
      </c>
      <c r="I4823" t="s">
        <v>106</v>
      </c>
      <c r="J4823" t="s">
        <v>49</v>
      </c>
      <c r="K4823" t="b">
        <v>1</v>
      </c>
      <c r="L4823" t="str">
        <f t="shared" si="226"/>
        <v>mesotrione4scherbicide</v>
      </c>
      <c r="M4823" t="str">
        <f t="shared" si="227"/>
        <v>mesotrione4scherbicide42750-315-55467</v>
      </c>
      <c r="N4823" t="str">
        <f>IFERROR(VLOOKUP(LOWER(M4823),file_list!$B:$B,1,FALSE),FALSE)</f>
        <v>mesotrione4scherbicide42750-315-55467</v>
      </c>
      <c r="O4823" t="str">
        <f t="shared" si="225"/>
        <v>TRUE</v>
      </c>
    </row>
    <row r="4824" spans="1:15" x14ac:dyDescent="0.2">
      <c r="A4824" t="s">
        <v>8466</v>
      </c>
      <c r="B4824" t="s">
        <v>8467</v>
      </c>
      <c r="C4824">
        <v>55467</v>
      </c>
      <c r="D4824" t="s">
        <v>14</v>
      </c>
      <c r="E4824">
        <v>1277674</v>
      </c>
      <c r="F4824" t="s">
        <v>15</v>
      </c>
      <c r="G4824" t="s">
        <v>37</v>
      </c>
      <c r="H4824" s="1">
        <v>45418</v>
      </c>
      <c r="I4824" t="s">
        <v>106</v>
      </c>
      <c r="J4824" t="s">
        <v>49</v>
      </c>
      <c r="K4824" t="b">
        <v>1</v>
      </c>
      <c r="L4824" t="str">
        <f t="shared" si="226"/>
        <v>metolachlor8eherbicide(notforsale,saleinto,distributionoruseinnassausuffolkcountiesny)</v>
      </c>
      <c r="M4824" t="str">
        <f t="shared" si="227"/>
        <v>metolachlor8eherbicide(notforsale,saleinto,distributionoruseinnassausuffolkcountiesny)42750-340-55467</v>
      </c>
      <c r="N4824" t="str">
        <f>IFERROR(VLOOKUP(LOWER(M4824),file_list!$B:$B,1,FALSE),FALSE)</f>
        <v>metolachlor8eherbicide(notforsale,saleinto,distributionoruseinnassausuffolkcountiesny)42750-340-55467</v>
      </c>
      <c r="O4824" t="str">
        <f t="shared" si="225"/>
        <v>TRUE</v>
      </c>
    </row>
    <row r="4825" spans="1:15" x14ac:dyDescent="0.2">
      <c r="A4825" t="s">
        <v>8468</v>
      </c>
      <c r="B4825" t="s">
        <v>8469</v>
      </c>
      <c r="C4825">
        <v>55467</v>
      </c>
      <c r="D4825" t="s">
        <v>14</v>
      </c>
      <c r="E4825">
        <v>1294476</v>
      </c>
      <c r="F4825" t="s">
        <v>15</v>
      </c>
      <c r="G4825" t="s">
        <v>37</v>
      </c>
      <c r="H4825" s="1">
        <v>45699</v>
      </c>
      <c r="I4825" t="s">
        <v>63</v>
      </c>
      <c r="J4825" t="s">
        <v>201</v>
      </c>
      <c r="K4825" t="b">
        <v>0</v>
      </c>
      <c r="L4825" t="str">
        <f t="shared" si="226"/>
        <v>bifenthrin2ecinsecticidemiticide(bufferzonetocoastalmarshinny)(nosodfarmuseonlongisl)</v>
      </c>
      <c r="M4825" t="str">
        <f t="shared" si="227"/>
        <v>bifenthrin2ecinsecticidemiticide(bufferzonetocoastalmarshinny)(nosodfarmuseonlongisl)42750-368-55467</v>
      </c>
      <c r="N4825" t="str">
        <f>IFERROR(VLOOKUP(LOWER(M4825),file_list!$B:$B,1,FALSE),FALSE)</f>
        <v>bifenthrin2ecinsecticidemiticide(bufferzonetocoastalmarshinny)(nosodfarmuseonlongisl)42750-368-55467</v>
      </c>
      <c r="O4825" t="str">
        <f t="shared" si="225"/>
        <v>TRUE</v>
      </c>
    </row>
    <row r="4826" spans="1:15" x14ac:dyDescent="0.2">
      <c r="A4826" t="s">
        <v>8470</v>
      </c>
      <c r="B4826" t="s">
        <v>8471</v>
      </c>
      <c r="C4826">
        <v>55467</v>
      </c>
      <c r="D4826" t="s">
        <v>14</v>
      </c>
      <c r="E4826">
        <v>1277674</v>
      </c>
      <c r="F4826" t="s">
        <v>15</v>
      </c>
      <c r="G4826" t="s">
        <v>37</v>
      </c>
      <c r="H4826" s="1">
        <v>45418</v>
      </c>
      <c r="I4826" t="s">
        <v>106</v>
      </c>
      <c r="J4826" t="s">
        <v>20</v>
      </c>
      <c r="K4826" t="b">
        <v>1</v>
      </c>
      <c r="L4826" t="str">
        <f t="shared" si="226"/>
        <v>lambda1ecinsecticide(25ftbufferstriptocoastalmarshinny)</v>
      </c>
      <c r="M4826" t="str">
        <f t="shared" si="227"/>
        <v>lambda1ecinsecticide(25ftbufferstriptocoastalmarshinny)42750-373-55467</v>
      </c>
      <c r="N4826" t="str">
        <f>IFERROR(VLOOKUP(LOWER(M4826),file_list!$B:$B,1,FALSE),FALSE)</f>
        <v>lambda1ecinsecticide(25ftbufferstriptocoastalmarshinny)42750-373-55467</v>
      </c>
      <c r="O4826" t="str">
        <f t="shared" si="225"/>
        <v>TRUE</v>
      </c>
    </row>
    <row r="4827" spans="1:15" x14ac:dyDescent="0.2">
      <c r="A4827" t="s">
        <v>8472</v>
      </c>
      <c r="B4827" t="s">
        <v>8473</v>
      </c>
      <c r="C4827">
        <v>55467</v>
      </c>
      <c r="D4827" t="s">
        <v>14</v>
      </c>
      <c r="E4827">
        <v>1304958</v>
      </c>
      <c r="F4827" t="s">
        <v>15</v>
      </c>
      <c r="G4827" t="s">
        <v>37</v>
      </c>
      <c r="H4827" s="1">
        <v>45880</v>
      </c>
      <c r="I4827" t="s">
        <v>106</v>
      </c>
      <c r="J4827" t="s">
        <v>49</v>
      </c>
      <c r="K4827" t="b">
        <v>1</v>
      </c>
      <c r="L4827" t="str">
        <f t="shared" si="226"/>
        <v>venturousatz(nosale,distributionoruseinnassauorsuffolkcounties)</v>
      </c>
      <c r="M4827" t="str">
        <f t="shared" si="227"/>
        <v>venturousatz(nosale,distributionoruseinnassauorsuffolkcounties)42750-408-55467</v>
      </c>
      <c r="N4827" t="str">
        <f>IFERROR(VLOOKUP(LOWER(M4827),file_list!$B:$B,1,FALSE),FALSE)</f>
        <v>venturousatz(nosale,distributionoruseinnassauorsuffolkcounties)42750-408-55467</v>
      </c>
      <c r="O4827" t="str">
        <f t="shared" si="225"/>
        <v>TRUE</v>
      </c>
    </row>
    <row r="4828" spans="1:15" x14ac:dyDescent="0.2">
      <c r="A4828" t="s">
        <v>8474</v>
      </c>
      <c r="B4828" t="s">
        <v>8475</v>
      </c>
      <c r="C4828">
        <v>55467</v>
      </c>
      <c r="D4828" t="s">
        <v>14</v>
      </c>
      <c r="E4828">
        <v>1304958</v>
      </c>
      <c r="F4828" t="s">
        <v>15</v>
      </c>
      <c r="G4828" t="s">
        <v>37</v>
      </c>
      <c r="H4828" s="1">
        <v>45880</v>
      </c>
      <c r="I4828" t="s">
        <v>106</v>
      </c>
      <c r="J4828" t="s">
        <v>49</v>
      </c>
      <c r="K4828" t="b">
        <v>1</v>
      </c>
      <c r="L4828" t="str">
        <f t="shared" si="226"/>
        <v>venturousatzliteherbicide(nosale,distributionoruseinnassauorsuffolkcounties)</v>
      </c>
      <c r="M4828" t="str">
        <f t="shared" si="227"/>
        <v>venturousatzliteherbicide(nosale,distributionoruseinnassauorsuffolkcounties)42750-409-55467</v>
      </c>
      <c r="N4828" t="str">
        <f>IFERROR(VLOOKUP(LOWER(M4828),file_list!$B:$B,1,FALSE),FALSE)</f>
        <v>venturousatzliteherbicide(nosale,distributionoruseinnassauorsuffolkcounties)42750-409-55467</v>
      </c>
      <c r="O4828" t="str">
        <f t="shared" si="225"/>
        <v>TRUE</v>
      </c>
    </row>
    <row r="4829" spans="1:15" x14ac:dyDescent="0.2">
      <c r="A4829" t="s">
        <v>8476</v>
      </c>
      <c r="B4829" t="s">
        <v>8477</v>
      </c>
      <c r="C4829">
        <v>55467</v>
      </c>
      <c r="D4829" t="s">
        <v>14</v>
      </c>
      <c r="E4829">
        <v>1277674</v>
      </c>
      <c r="F4829" t="s">
        <v>15</v>
      </c>
      <c r="G4829" t="s">
        <v>37</v>
      </c>
      <c r="H4829" s="1">
        <v>45418</v>
      </c>
      <c r="I4829" t="s">
        <v>106</v>
      </c>
      <c r="J4829" t="s">
        <v>49</v>
      </c>
      <c r="K4829" t="b">
        <v>0</v>
      </c>
      <c r="L4829" t="str">
        <f t="shared" si="226"/>
        <v>volunteerherbicide(uselimitedto0.25lbaiacreseasononli,0.5lbaiacreyrelsewhereinny)</v>
      </c>
      <c r="M4829" t="str">
        <f t="shared" si="227"/>
        <v>volunteerherbicide(uselimitedto0.25lbaiacreseasononli,0.5lbaiacreyrelsewhereinny)42750-72-55467</v>
      </c>
      <c r="N4829" t="str">
        <f>IFERROR(VLOOKUP(LOWER(M4829),file_list!$B:$B,1,FALSE),FALSE)</f>
        <v>volunteerherbicide(uselimitedto0.25lbaiacreseasononli,0.5lbaiacreyrelsewhereinny)42750-72-55467</v>
      </c>
      <c r="O4829" t="str">
        <f t="shared" si="225"/>
        <v>TRUE</v>
      </c>
    </row>
    <row r="4830" spans="1:15" x14ac:dyDescent="0.2">
      <c r="A4830" t="s">
        <v>8476</v>
      </c>
      <c r="B4830" t="s">
        <v>8478</v>
      </c>
      <c r="C4830">
        <v>55467</v>
      </c>
      <c r="D4830" t="s">
        <v>14</v>
      </c>
      <c r="E4830">
        <v>1277674</v>
      </c>
      <c r="F4830" t="s">
        <v>15</v>
      </c>
      <c r="G4830" t="s">
        <v>37</v>
      </c>
      <c r="H4830" s="1">
        <v>45418</v>
      </c>
      <c r="I4830" t="s">
        <v>106</v>
      </c>
      <c r="J4830" t="s">
        <v>49</v>
      </c>
      <c r="K4830" t="b">
        <v>1</v>
      </c>
      <c r="L4830" t="str">
        <f t="shared" si="226"/>
        <v>clethodim2eherbicide(maxuserate16floz(0.25lbai)peracreperyearonli)</v>
      </c>
      <c r="M4830" t="str">
        <f t="shared" si="227"/>
        <v>clethodim2eherbicide(maxuserate16floz(0.25lbai)peracreperyearonli)42750-72-55467</v>
      </c>
      <c r="N4830" t="str">
        <f>IFERROR(VLOOKUP(LOWER(M4830),file_list!$B:$B,1,FALSE),FALSE)</f>
        <v>clethodim2eherbicide(maxuserate16floz(0.25lbai)peracreperyearonli)42750-72-55467</v>
      </c>
      <c r="O4830" t="str">
        <f t="shared" si="225"/>
        <v>TRUE</v>
      </c>
    </row>
    <row r="4831" spans="1:15" x14ac:dyDescent="0.2">
      <c r="A4831" t="s">
        <v>8479</v>
      </c>
      <c r="B4831" t="s">
        <v>8480</v>
      </c>
      <c r="C4831">
        <v>55467</v>
      </c>
      <c r="D4831" t="s">
        <v>14</v>
      </c>
      <c r="E4831">
        <v>1279831</v>
      </c>
      <c r="F4831" t="s">
        <v>15</v>
      </c>
      <c r="G4831" t="s">
        <v>37</v>
      </c>
      <c r="H4831" s="1">
        <v>45428</v>
      </c>
      <c r="I4831" t="s">
        <v>38</v>
      </c>
      <c r="J4831" t="s">
        <v>49</v>
      </c>
      <c r="K4831" t="b">
        <v>1</v>
      </c>
      <c r="L4831" t="str">
        <f t="shared" si="226"/>
        <v>venturousatzliteherbicide(notforsale,useordistributioninnassauorsuffolkcounties)</v>
      </c>
      <c r="M4831" t="str">
        <f t="shared" si="227"/>
        <v>venturousatzliteherbicide(notforsale,useordistributioninnassauorsuffolkcounties)524-480-55467</v>
      </c>
      <c r="N4831" t="str">
        <f>IFERROR(VLOOKUP(LOWER(M4831),file_list!$B:$B,1,FALSE),FALSE)</f>
        <v>venturousatzliteherbicide(notforsale,useordistributioninnassauorsuffolkcounties)524-480-55467</v>
      </c>
      <c r="O4831" t="str">
        <f t="shared" si="225"/>
        <v>TRUE</v>
      </c>
    </row>
    <row r="4832" spans="1:15" x14ac:dyDescent="0.2">
      <c r="A4832" t="s">
        <v>8481</v>
      </c>
      <c r="B4832" t="s">
        <v>8482</v>
      </c>
      <c r="C4832">
        <v>55467</v>
      </c>
      <c r="D4832" t="s">
        <v>14</v>
      </c>
      <c r="E4832">
        <v>1279831</v>
      </c>
      <c r="F4832" t="s">
        <v>15</v>
      </c>
      <c r="G4832" t="s">
        <v>37</v>
      </c>
      <c r="H4832" s="1">
        <v>45428</v>
      </c>
      <c r="I4832" t="s">
        <v>38</v>
      </c>
      <c r="J4832" t="s">
        <v>49</v>
      </c>
      <c r="K4832" t="b">
        <v>0</v>
      </c>
      <c r="L4832" t="str">
        <f t="shared" si="226"/>
        <v>venturousatzherbicide(notforsale,use,ordistributioninnassausuffolkcounties)</v>
      </c>
      <c r="M4832" t="str">
        <f t="shared" si="227"/>
        <v>venturousatzherbicide(notforsale,use,ordistributioninnassausuffolkcounties)524-485-55467</v>
      </c>
      <c r="N4832" t="str">
        <f>IFERROR(VLOOKUP(LOWER(M4832),file_list!$B:$B,1,FALSE),FALSE)</f>
        <v>venturousatzherbicide(notforsale,use,ordistributioninnassausuffolkcounties)524-485-55467</v>
      </c>
      <c r="O4832" t="str">
        <f t="shared" si="225"/>
        <v>TRUE</v>
      </c>
    </row>
    <row r="4833" spans="1:15" x14ac:dyDescent="0.2">
      <c r="A4833" t="s">
        <v>8483</v>
      </c>
      <c r="B4833" t="s">
        <v>8484</v>
      </c>
      <c r="C4833">
        <v>55467</v>
      </c>
      <c r="D4833" t="s">
        <v>14</v>
      </c>
      <c r="E4833">
        <v>1306683</v>
      </c>
      <c r="F4833" t="s">
        <v>15</v>
      </c>
      <c r="G4833" t="s">
        <v>37</v>
      </c>
      <c r="H4833" s="1">
        <v>45908</v>
      </c>
      <c r="I4833" t="s">
        <v>38</v>
      </c>
      <c r="J4833" t="s">
        <v>49</v>
      </c>
      <c r="K4833" t="b">
        <v>1</v>
      </c>
      <c r="L4833" t="str">
        <f t="shared" si="226"/>
        <v>venturous3meherbicide(notforsale,use,ordistributioninnassauorsuffolkcounty)</v>
      </c>
      <c r="M4833" t="str">
        <f t="shared" si="227"/>
        <v>venturous3meherbicide(notforsale,use,ordistributioninnassauorsuffolkcounty)524-591-55467</v>
      </c>
      <c r="N4833" t="str">
        <f>IFERROR(VLOOKUP(LOWER(M4833),file_list!$B:$B,1,FALSE),FALSE)</f>
        <v>venturous3meherbicide(notforsale,use,ordistributioninnassauorsuffolkcounty)524-591-55467</v>
      </c>
      <c r="O4833" t="str">
        <f t="shared" si="225"/>
        <v>TRUE</v>
      </c>
    </row>
    <row r="4834" spans="1:15" x14ac:dyDescent="0.2">
      <c r="A4834" t="s">
        <v>8485</v>
      </c>
      <c r="B4834" t="s">
        <v>8486</v>
      </c>
      <c r="C4834">
        <v>55467</v>
      </c>
      <c r="D4834" t="s">
        <v>14</v>
      </c>
      <c r="E4834">
        <v>1310619</v>
      </c>
      <c r="F4834" t="s">
        <v>15</v>
      </c>
      <c r="G4834" t="s">
        <v>37</v>
      </c>
      <c r="H4834" s="1">
        <v>45967</v>
      </c>
      <c r="I4834" t="s">
        <v>54</v>
      </c>
      <c r="J4834" t="s">
        <v>49</v>
      </c>
      <c r="K4834" t="b">
        <v>1</v>
      </c>
      <c r="L4834" t="str">
        <f t="shared" si="226"/>
        <v>tenkozatrazine4lherbicide</v>
      </c>
      <c r="M4834" t="str">
        <f t="shared" si="227"/>
        <v>tenkozatrazine4lherbicide55467-13</v>
      </c>
      <c r="N4834" t="str">
        <f>IFERROR(VLOOKUP(LOWER(M4834),file_list!$B:$B,1,FALSE),FALSE)</f>
        <v>tenkozatrazine4lherbicide55467-13</v>
      </c>
      <c r="O4834" t="str">
        <f t="shared" si="225"/>
        <v>TRUE</v>
      </c>
    </row>
    <row r="4835" spans="1:15" x14ac:dyDescent="0.2">
      <c r="A4835" t="s">
        <v>8487</v>
      </c>
      <c r="B4835" t="s">
        <v>8488</v>
      </c>
      <c r="C4835">
        <v>55467</v>
      </c>
      <c r="D4835" t="s">
        <v>14</v>
      </c>
      <c r="E4835">
        <v>1277674</v>
      </c>
      <c r="F4835" t="s">
        <v>15</v>
      </c>
      <c r="G4835" t="s">
        <v>37</v>
      </c>
      <c r="H4835" s="1">
        <v>45418</v>
      </c>
      <c r="I4835" t="s">
        <v>106</v>
      </c>
      <c r="J4835" t="s">
        <v>49</v>
      </c>
      <c r="K4835" t="b">
        <v>1</v>
      </c>
      <c r="L4835" t="str">
        <f t="shared" si="226"/>
        <v>buccaneer5extraherbicide</v>
      </c>
      <c r="M4835" t="str">
        <f t="shared" si="227"/>
        <v>buccaneer5extraherbicide55467-15</v>
      </c>
      <c r="N4835" t="str">
        <f>IFERROR(VLOOKUP(LOWER(M4835),file_list!$B:$B,1,FALSE),FALSE)</f>
        <v>buccaneer5extraherbicide55467-15</v>
      </c>
      <c r="O4835" t="str">
        <f t="shared" si="225"/>
        <v>TRUE</v>
      </c>
    </row>
    <row r="4836" spans="1:15" x14ac:dyDescent="0.2">
      <c r="A4836" t="s">
        <v>8489</v>
      </c>
      <c r="B4836" t="s">
        <v>8490</v>
      </c>
      <c r="C4836">
        <v>55467</v>
      </c>
      <c r="D4836" t="s">
        <v>14</v>
      </c>
      <c r="E4836">
        <v>1277674</v>
      </c>
      <c r="F4836" t="s">
        <v>15</v>
      </c>
      <c r="G4836" t="s">
        <v>37</v>
      </c>
      <c r="H4836" s="1">
        <v>45418</v>
      </c>
      <c r="I4836" t="s">
        <v>106</v>
      </c>
      <c r="J4836" t="s">
        <v>49</v>
      </c>
      <c r="K4836" t="b">
        <v>1</v>
      </c>
      <c r="L4836" t="str">
        <f t="shared" si="226"/>
        <v>hamperherbicide[nosale,distributionoruseinnassausuffolkcountiesofnewyorkstate]</v>
      </c>
      <c r="M4836" t="str">
        <f t="shared" si="227"/>
        <v>hamperherbicide[nosale,distributionoruseinnassausuffolkcountiesofnewyorkstate]55467-18</v>
      </c>
      <c r="N4836" t="str">
        <f>IFERROR(VLOOKUP(LOWER(M4836),file_list!$B:$B,1,FALSE),FALSE)</f>
        <v>hamperherbicide[nosale,distributionoruseinnassausuffolkcountiesofnewyorkstate]55467-18</v>
      </c>
      <c r="O4836" t="str">
        <f t="shared" si="225"/>
        <v>TRUE</v>
      </c>
    </row>
    <row r="4837" spans="1:15" x14ac:dyDescent="0.2">
      <c r="A4837" t="s">
        <v>8491</v>
      </c>
      <c r="B4837" t="s">
        <v>8492</v>
      </c>
      <c r="C4837">
        <v>55467</v>
      </c>
      <c r="D4837" t="s">
        <v>14</v>
      </c>
      <c r="E4837">
        <v>1277674</v>
      </c>
      <c r="F4837" t="s">
        <v>15</v>
      </c>
      <c r="G4837" t="s">
        <v>37</v>
      </c>
      <c r="H4837" s="1">
        <v>45418</v>
      </c>
      <c r="I4837" t="s">
        <v>106</v>
      </c>
      <c r="J4837" t="s">
        <v>49</v>
      </c>
      <c r="K4837" t="b">
        <v>0</v>
      </c>
      <c r="L4837" t="str">
        <f t="shared" si="226"/>
        <v>hamperiiherbicide(notforsaleusedistonlongisl)</v>
      </c>
      <c r="M4837" t="str">
        <f t="shared" si="227"/>
        <v>hamperiiherbicide(notforsaleusedistonlongisl)55467-19</v>
      </c>
      <c r="N4837" t="str">
        <f>IFERROR(VLOOKUP(LOWER(M4837),file_list!$B:$B,1,FALSE),FALSE)</f>
        <v>hamperiiherbicide(notforsaleusedistonlongisl)55467-19</v>
      </c>
      <c r="O4837" t="str">
        <f t="shared" si="225"/>
        <v>TRUE</v>
      </c>
    </row>
    <row r="4838" spans="1:15" x14ac:dyDescent="0.2">
      <c r="A4838" t="s">
        <v>8493</v>
      </c>
      <c r="B4838" t="s">
        <v>8494</v>
      </c>
      <c r="C4838">
        <v>55467</v>
      </c>
      <c r="D4838" t="s">
        <v>14</v>
      </c>
      <c r="E4838">
        <v>1307164</v>
      </c>
      <c r="F4838" t="s">
        <v>15</v>
      </c>
      <c r="G4838" t="s">
        <v>16</v>
      </c>
      <c r="H4838" s="1">
        <v>45910</v>
      </c>
      <c r="I4838" t="s">
        <v>54</v>
      </c>
      <c r="J4838" t="s">
        <v>49</v>
      </c>
      <c r="K4838" t="b">
        <v>1</v>
      </c>
      <c r="L4838" t="str">
        <f t="shared" si="226"/>
        <v>buccaneerplusglyphosateherbicide(2ee-orientalbittersweet)</v>
      </c>
      <c r="M4838" t="str">
        <f t="shared" si="227"/>
        <v>buccaneerplusglyphosateherbicide(2ee-orientalbittersweet)55467-9</v>
      </c>
      <c r="N4838" t="str">
        <f>IFERROR(VLOOKUP(LOWER(M4838),file_list!$B:$B,1,FALSE),FALSE)</f>
        <v>buccaneerplusglyphosateherbicide(2ee-orientalbittersweet)55467-9</v>
      </c>
      <c r="O4838" t="str">
        <f t="shared" si="225"/>
        <v>TRUE</v>
      </c>
    </row>
    <row r="4839" spans="1:15" x14ac:dyDescent="0.2">
      <c r="A4839" t="s">
        <v>8493</v>
      </c>
      <c r="B4839" t="s">
        <v>8495</v>
      </c>
      <c r="C4839">
        <v>55467</v>
      </c>
      <c r="D4839" t="s">
        <v>14</v>
      </c>
      <c r="E4839">
        <v>1277674</v>
      </c>
      <c r="F4839" t="s">
        <v>15</v>
      </c>
      <c r="G4839" t="s">
        <v>37</v>
      </c>
      <c r="H4839" s="1">
        <v>45418</v>
      </c>
      <c r="I4839" t="s">
        <v>106</v>
      </c>
      <c r="J4839" t="s">
        <v>49</v>
      </c>
      <c r="K4839" t="b">
        <v>1</v>
      </c>
      <c r="L4839" t="str">
        <f t="shared" si="226"/>
        <v>buccaneerplusglyphosateherbicide</v>
      </c>
      <c r="M4839" t="str">
        <f t="shared" si="227"/>
        <v>buccaneerplusglyphosateherbicide55467-9</v>
      </c>
      <c r="N4839" t="str">
        <f>IFERROR(VLOOKUP(LOWER(M4839),file_list!$B:$B,1,FALSE),FALSE)</f>
        <v>buccaneerplusglyphosateherbicide55467-9</v>
      </c>
      <c r="O4839" t="str">
        <f t="shared" si="225"/>
        <v>TRUE</v>
      </c>
    </row>
    <row r="4840" spans="1:15" x14ac:dyDescent="0.2">
      <c r="A4840" t="s">
        <v>8496</v>
      </c>
      <c r="B4840" t="s">
        <v>8497</v>
      </c>
      <c r="C4840">
        <v>55467</v>
      </c>
      <c r="D4840" t="s">
        <v>14</v>
      </c>
      <c r="E4840">
        <v>1277674</v>
      </c>
      <c r="F4840" t="s">
        <v>15</v>
      </c>
      <c r="G4840" t="s">
        <v>37</v>
      </c>
      <c r="H4840" s="1">
        <v>45418</v>
      </c>
      <c r="I4840" t="s">
        <v>106</v>
      </c>
      <c r="J4840" t="s">
        <v>49</v>
      </c>
      <c r="K4840" t="b">
        <v>1</v>
      </c>
      <c r="L4840" t="str">
        <f t="shared" si="226"/>
        <v>crossbowherbicide</v>
      </c>
      <c r="M4840" t="str">
        <f t="shared" si="227"/>
        <v>crossbowherbicide62719-260-55467</v>
      </c>
      <c r="N4840" t="str">
        <f>IFERROR(VLOOKUP(LOWER(M4840),file_list!$B:$B,1,FALSE),FALSE)</f>
        <v>crossbowherbicide62719-260-55467</v>
      </c>
      <c r="O4840" t="str">
        <f t="shared" si="225"/>
        <v>TRUE</v>
      </c>
    </row>
    <row r="4841" spans="1:15" x14ac:dyDescent="0.2">
      <c r="A4841" t="s">
        <v>8496</v>
      </c>
      <c r="B4841" t="s">
        <v>8498</v>
      </c>
      <c r="C4841">
        <v>55467</v>
      </c>
      <c r="D4841" t="s">
        <v>14</v>
      </c>
      <c r="E4841">
        <v>1248299</v>
      </c>
      <c r="F4841" t="s">
        <v>15</v>
      </c>
      <c r="G4841" t="s">
        <v>16</v>
      </c>
      <c r="H4841" s="1">
        <v>44817</v>
      </c>
      <c r="I4841" t="s">
        <v>54</v>
      </c>
      <c r="J4841" t="s">
        <v>49</v>
      </c>
      <c r="K4841" t="b">
        <v>1</v>
      </c>
      <c r="L4841" t="str">
        <f t="shared" si="226"/>
        <v>crossbowherbicide(2ee-unlabeledpests)</v>
      </c>
      <c r="M4841" t="str">
        <f t="shared" si="227"/>
        <v>crossbowherbicide(2ee-unlabeledpests)62719-260-55467</v>
      </c>
      <c r="N4841" t="str">
        <f>IFERROR(VLOOKUP(LOWER(M4841),file_list!$B:$B,1,FALSE),FALSE)</f>
        <v>crossbowherbicide(2ee-unlabeledpests)62719-260-55467</v>
      </c>
      <c r="O4841" t="str">
        <f t="shared" si="225"/>
        <v>TRUE</v>
      </c>
    </row>
    <row r="4842" spans="1:15" x14ac:dyDescent="0.2">
      <c r="A4842" t="s">
        <v>8499</v>
      </c>
      <c r="B4842" t="s">
        <v>8500</v>
      </c>
      <c r="C4842">
        <v>55467</v>
      </c>
      <c r="D4842" t="s">
        <v>14</v>
      </c>
      <c r="E4842">
        <v>1309420</v>
      </c>
      <c r="F4842" t="s">
        <v>15</v>
      </c>
      <c r="G4842" t="s">
        <v>37</v>
      </c>
      <c r="H4842" s="1">
        <v>45944</v>
      </c>
      <c r="I4842" t="s">
        <v>63</v>
      </c>
      <c r="J4842" t="s">
        <v>49</v>
      </c>
      <c r="K4842" t="b">
        <v>0</v>
      </c>
      <c r="L4842" t="str">
        <f t="shared" si="226"/>
        <v>volleyatzlitenxt(notforsale,saleinto,distributionoruseinnassausuffolkcounties,nys)</v>
      </c>
      <c r="M4842" t="str">
        <f t="shared" si="227"/>
        <v>volleyatzlitenxt(notforsale,saleinto,distributionoruseinnassausuffolkcounties,nys)62719-670-55467</v>
      </c>
      <c r="N4842" t="str">
        <f>IFERROR(VLOOKUP(LOWER(M4842),file_list!$B:$B,1,FALSE),FALSE)</f>
        <v>volleyatzlitenxt(notforsale,saleinto,distributionoruseinnassausuffolkcounties,nys)62719-670-55467</v>
      </c>
      <c r="O4842" t="str">
        <f t="shared" si="225"/>
        <v>TRUE</v>
      </c>
    </row>
    <row r="4843" spans="1:15" x14ac:dyDescent="0.2">
      <c r="A4843" t="s">
        <v>8501</v>
      </c>
      <c r="B4843" t="s">
        <v>8502</v>
      </c>
      <c r="C4843">
        <v>55467</v>
      </c>
      <c r="D4843" t="s">
        <v>14</v>
      </c>
      <c r="E4843">
        <v>1309420</v>
      </c>
      <c r="F4843" t="s">
        <v>15</v>
      </c>
      <c r="G4843" t="s">
        <v>37</v>
      </c>
      <c r="H4843" s="1">
        <v>45944</v>
      </c>
      <c r="I4843" t="s">
        <v>63</v>
      </c>
      <c r="J4843" t="s">
        <v>49</v>
      </c>
      <c r="K4843" t="b">
        <v>0</v>
      </c>
      <c r="L4843" t="str">
        <f t="shared" si="226"/>
        <v>volleyatznxt(notforsale,saleinto,distributionoruseinnassausuffolkcounties,nys)</v>
      </c>
      <c r="M4843" t="str">
        <f t="shared" si="227"/>
        <v>volleyatznxt(notforsale,saleinto,distributionoruseinnassausuffolkcounties,nys)62719-671-55467</v>
      </c>
      <c r="N4843" t="str">
        <f>IFERROR(VLOOKUP(LOWER(M4843),file_list!$B:$B,1,FALSE),FALSE)</f>
        <v>volleyatznxt(notforsale,saleinto,distributionoruseinnassausuffolkcounties,nys)62719-671-55467</v>
      </c>
      <c r="O4843" t="str">
        <f t="shared" si="225"/>
        <v>TRUE</v>
      </c>
    </row>
    <row r="4844" spans="1:15" x14ac:dyDescent="0.2">
      <c r="A4844" t="s">
        <v>8503</v>
      </c>
      <c r="B4844" t="s">
        <v>8504</v>
      </c>
      <c r="C4844">
        <v>55467</v>
      </c>
      <c r="D4844" t="s">
        <v>14</v>
      </c>
      <c r="E4844">
        <v>1277674</v>
      </c>
      <c r="F4844" t="s">
        <v>15</v>
      </c>
      <c r="G4844" t="s">
        <v>37</v>
      </c>
      <c r="H4844" s="1">
        <v>45418</v>
      </c>
      <c r="I4844" t="s">
        <v>106</v>
      </c>
      <c r="J4844" t="s">
        <v>49</v>
      </c>
      <c r="K4844" t="b">
        <v>0</v>
      </c>
      <c r="L4844" t="str">
        <f t="shared" si="226"/>
        <v>volleynxt(notforsale,saleinto,distributionoruseinnassausuffolkcounties,nys)</v>
      </c>
      <c r="M4844" t="str">
        <f t="shared" si="227"/>
        <v>volleynxt(notforsale,saleinto,distributionoruseinnassausuffolkcounties,nys)62719-672-55467</v>
      </c>
      <c r="N4844" t="str">
        <f>IFERROR(VLOOKUP(LOWER(M4844),file_list!$B:$B,1,FALSE),FALSE)</f>
        <v>volleynxt(notforsale,saleinto,distributionoruseinnassausuffolkcounties,nys)62719-672-55467</v>
      </c>
      <c r="O4844" t="str">
        <f t="shared" si="225"/>
        <v>TRUE</v>
      </c>
    </row>
    <row r="4845" spans="1:15" x14ac:dyDescent="0.2">
      <c r="A4845" t="s">
        <v>8505</v>
      </c>
      <c r="B4845" t="s">
        <v>8506</v>
      </c>
      <c r="C4845">
        <v>55467</v>
      </c>
      <c r="D4845" t="s">
        <v>14</v>
      </c>
      <c r="E4845">
        <v>1277674</v>
      </c>
      <c r="F4845" t="s">
        <v>15</v>
      </c>
      <c r="G4845" t="s">
        <v>37</v>
      </c>
      <c r="H4845" s="1">
        <v>45418</v>
      </c>
      <c r="I4845" t="s">
        <v>106</v>
      </c>
      <c r="J4845" t="s">
        <v>49</v>
      </c>
      <c r="K4845" t="b">
        <v>0</v>
      </c>
      <c r="L4845" t="str">
        <f t="shared" si="226"/>
        <v>staunchiiherbicide(notforuse,distributionorsaleinnassausuffolkcounties,ny)maxuserateinnysis0.25lbacre</v>
      </c>
      <c r="M4845" t="str">
        <f t="shared" si="227"/>
        <v>staunchiiherbicide(notforuse,distributionorsaleinnassausuffolkcounties,ny)maxuserateinnysis0.25lbacre62719-679-55467</v>
      </c>
      <c r="N4845" t="str">
        <f>IFERROR(VLOOKUP(LOWER(M4845),file_list!$B:$B,1,FALSE),FALSE)</f>
        <v>staunchiiherbicide(notforuse,distributionorsaleinnassausuffolkcounties,ny)maxuserateinnysis0.25lbacre62719-679-55467</v>
      </c>
      <c r="O4845" t="str">
        <f t="shared" si="225"/>
        <v>TRUE</v>
      </c>
    </row>
    <row r="4846" spans="1:15" x14ac:dyDescent="0.2">
      <c r="A4846" t="s">
        <v>8507</v>
      </c>
      <c r="B4846" t="s">
        <v>8508</v>
      </c>
      <c r="C4846">
        <v>55467</v>
      </c>
      <c r="D4846" t="s">
        <v>14</v>
      </c>
      <c r="E4846">
        <v>1284079</v>
      </c>
      <c r="F4846" t="s">
        <v>15</v>
      </c>
      <c r="G4846" t="s">
        <v>37</v>
      </c>
      <c r="H4846" s="1">
        <v>45506</v>
      </c>
      <c r="I4846" t="s">
        <v>356</v>
      </c>
      <c r="J4846" t="s">
        <v>49</v>
      </c>
      <c r="K4846" t="b">
        <v>1</v>
      </c>
      <c r="L4846" t="str">
        <f t="shared" si="226"/>
        <v>volunteerherbicide(0.25lb.aimaxapplicationrateonlongisl)</v>
      </c>
      <c r="M4846" t="str">
        <f t="shared" si="227"/>
        <v>volunteerherbicide(0.25lb.aimaxapplicationrateonlongisl)70506-484-55467</v>
      </c>
      <c r="N4846" t="str">
        <f>IFERROR(VLOOKUP(LOWER(M4846),file_list!$B:$B,1,FALSE),FALSE)</f>
        <v>volunteerherbicide(0.25lb.aimaxapplicationrateonlongisl)70506-484-55467</v>
      </c>
      <c r="O4846" t="str">
        <f t="shared" si="225"/>
        <v>TRUE</v>
      </c>
    </row>
    <row r="4847" spans="1:15" x14ac:dyDescent="0.2">
      <c r="A4847" t="s">
        <v>8509</v>
      </c>
      <c r="B4847" t="s">
        <v>8510</v>
      </c>
      <c r="C4847">
        <v>55467</v>
      </c>
      <c r="D4847" t="s">
        <v>14</v>
      </c>
      <c r="E4847">
        <v>1277674</v>
      </c>
      <c r="F4847" t="s">
        <v>15</v>
      </c>
      <c r="G4847" t="s">
        <v>37</v>
      </c>
      <c r="H4847" s="1">
        <v>45418</v>
      </c>
      <c r="I4847" t="s">
        <v>106</v>
      </c>
      <c r="J4847" t="s">
        <v>49</v>
      </c>
      <c r="K4847" t="b">
        <v>0</v>
      </c>
      <c r="L4847" t="str">
        <f t="shared" si="226"/>
        <v>resistherbicide(donotexceed2.25ozacreseason)</v>
      </c>
      <c r="M4847" t="str">
        <f t="shared" si="227"/>
        <v>resistherbicide(donotexceed2.25ozacreseason)71368-83-55467</v>
      </c>
      <c r="N4847" t="str">
        <f>IFERROR(VLOOKUP(LOWER(M4847),file_list!$B:$B,1,FALSE),FALSE)</f>
        <v>resistherbicide(donotexceed2.25ozacreseason)71368-83-55467</v>
      </c>
      <c r="O4847" t="str">
        <f t="shared" si="225"/>
        <v>TRUE</v>
      </c>
    </row>
    <row r="4848" spans="1:15" x14ac:dyDescent="0.2">
      <c r="A4848" t="s">
        <v>8511</v>
      </c>
      <c r="B4848" t="s">
        <v>8512</v>
      </c>
      <c r="C4848">
        <v>55467</v>
      </c>
      <c r="D4848" t="s">
        <v>14</v>
      </c>
      <c r="E4848">
        <v>1310619</v>
      </c>
      <c r="F4848" t="s">
        <v>15</v>
      </c>
      <c r="G4848" t="s">
        <v>37</v>
      </c>
      <c r="H4848" s="1">
        <v>45967</v>
      </c>
      <c r="I4848" t="s">
        <v>54</v>
      </c>
      <c r="J4848" t="s">
        <v>49</v>
      </c>
      <c r="K4848" t="b">
        <v>0</v>
      </c>
      <c r="L4848" t="str">
        <f t="shared" si="226"/>
        <v>corsicanherbicide(nosale,distribution,oruseinnassausuffolkcountiesny)</v>
      </c>
      <c r="M4848" t="str">
        <f t="shared" si="227"/>
        <v>corsicanherbicide(nosale,distribution,oruseinnassausuffolkcountiesny)7969-279-55467</v>
      </c>
      <c r="N4848" t="str">
        <f>IFERROR(VLOOKUP(LOWER(M4848),file_list!$B:$B,1,FALSE),FALSE)</f>
        <v>corsicanherbicide(nosale,distribution,oruseinnassausuffolkcountiesny)7969-279-55467</v>
      </c>
      <c r="O4848" t="str">
        <f t="shared" si="225"/>
        <v>TRUE</v>
      </c>
    </row>
    <row r="4849" spans="1:15" x14ac:dyDescent="0.2">
      <c r="A4849" t="s">
        <v>8513</v>
      </c>
      <c r="B4849" t="s">
        <v>8514</v>
      </c>
      <c r="C4849">
        <v>55467</v>
      </c>
      <c r="D4849" t="s">
        <v>14</v>
      </c>
      <c r="E4849">
        <v>1277674</v>
      </c>
      <c r="F4849" t="s">
        <v>15</v>
      </c>
      <c r="G4849" t="s">
        <v>37</v>
      </c>
      <c r="H4849" s="1">
        <v>45418</v>
      </c>
      <c r="I4849" t="s">
        <v>106</v>
      </c>
      <c r="J4849" t="s">
        <v>49</v>
      </c>
      <c r="K4849" t="b">
        <v>0</v>
      </c>
      <c r="L4849" t="str">
        <f t="shared" si="226"/>
        <v>autonomyherbicide(nouseinnassausuffolkcounties,ny)</v>
      </c>
      <c r="M4849" t="str">
        <f t="shared" si="227"/>
        <v>autonomyherbicide(nouseinnassausuffolkcounties,ny)7969-448-55467</v>
      </c>
      <c r="N4849" t="str">
        <f>IFERROR(VLOOKUP(LOWER(M4849),file_list!$B:$B,1,FALSE),FALSE)</f>
        <v>autonomyherbicide(nouseinnassausuffolkcounties,ny)7969-448-55467</v>
      </c>
      <c r="O4849" t="str">
        <f t="shared" si="225"/>
        <v>TRUE</v>
      </c>
    </row>
    <row r="4850" spans="1:15" x14ac:dyDescent="0.2">
      <c r="A4850" t="s">
        <v>8515</v>
      </c>
      <c r="B4850" t="s">
        <v>8516</v>
      </c>
      <c r="C4850">
        <v>55467</v>
      </c>
      <c r="D4850" t="s">
        <v>14</v>
      </c>
      <c r="E4850">
        <v>1307164</v>
      </c>
      <c r="F4850" t="s">
        <v>15</v>
      </c>
      <c r="G4850" t="s">
        <v>16</v>
      </c>
      <c r="H4850" s="1">
        <v>45910</v>
      </c>
      <c r="I4850" t="s">
        <v>54</v>
      </c>
      <c r="J4850" t="s">
        <v>49</v>
      </c>
      <c r="K4850" t="b">
        <v>1</v>
      </c>
      <c r="L4850" t="str">
        <f t="shared" si="226"/>
        <v>alligaretriclopyr4(2ee-orientalbittersweet)</v>
      </c>
      <c r="M4850" t="str">
        <f t="shared" si="227"/>
        <v>alligaretriclopyr4(2ee-orientalbittersweet)81927-11</v>
      </c>
      <c r="N4850" t="str">
        <f>IFERROR(VLOOKUP(LOWER(M4850),file_list!$B:$B,1,FALSE),FALSE)</f>
        <v>alligaretriclopyr4(2ee-orientalbittersweet)81927-11</v>
      </c>
      <c r="O4850" t="str">
        <f t="shared" si="225"/>
        <v>TRUE</v>
      </c>
    </row>
    <row r="4851" spans="1:15" x14ac:dyDescent="0.2">
      <c r="A4851" t="s">
        <v>8517</v>
      </c>
      <c r="B4851" t="s">
        <v>8518</v>
      </c>
      <c r="C4851">
        <v>55467</v>
      </c>
      <c r="D4851" t="s">
        <v>14</v>
      </c>
      <c r="E4851">
        <v>1285653</v>
      </c>
      <c r="F4851" t="s">
        <v>15</v>
      </c>
      <c r="G4851" t="s">
        <v>37</v>
      </c>
      <c r="H4851" s="1">
        <v>45534</v>
      </c>
      <c r="I4851" t="s">
        <v>38</v>
      </c>
      <c r="J4851" t="s">
        <v>49</v>
      </c>
      <c r="K4851" t="b">
        <v>1</v>
      </c>
      <c r="L4851" t="str">
        <f t="shared" si="226"/>
        <v>volleynxtherbicide(nosale,saleinto,distributionoruseinnassausuffolkcounties)</v>
      </c>
      <c r="M4851" t="str">
        <f t="shared" si="227"/>
        <v>volleynxtherbicide(nosale,saleinto,distributionoruseinnassausuffolkcounties)83979-8-55467</v>
      </c>
      <c r="N4851" t="str">
        <f>IFERROR(VLOOKUP(LOWER(M4851),file_list!$B:$B,1,FALSE),FALSE)</f>
        <v>volleynxtherbicide(nosale,saleinto,distributionoruseinnassausuffolkcounties)83979-8-55467</v>
      </c>
      <c r="O4851" t="str">
        <f t="shared" si="225"/>
        <v>TRUE</v>
      </c>
    </row>
    <row r="4852" spans="1:15" x14ac:dyDescent="0.2">
      <c r="A4852" t="s">
        <v>8519</v>
      </c>
      <c r="B4852" t="s">
        <v>8520</v>
      </c>
      <c r="C4852">
        <v>55541</v>
      </c>
      <c r="D4852" t="s">
        <v>14</v>
      </c>
      <c r="E4852">
        <v>1292458</v>
      </c>
      <c r="F4852" t="s">
        <v>15</v>
      </c>
      <c r="G4852" t="s">
        <v>37</v>
      </c>
      <c r="H4852" s="1">
        <v>45715</v>
      </c>
      <c r="I4852" t="s">
        <v>106</v>
      </c>
      <c r="J4852" t="s">
        <v>634</v>
      </c>
      <c r="K4852" t="b">
        <v>0</v>
      </c>
      <c r="L4852" t="str">
        <f t="shared" si="226"/>
        <v>counterassaultbeardeterrent</v>
      </c>
      <c r="M4852" t="str">
        <f t="shared" si="227"/>
        <v>counterassaultbeardeterrent55541-2</v>
      </c>
      <c r="N4852" t="b">
        <f>IFERROR(VLOOKUP(LOWER(M4852),file_list!$B:$B,1,FALSE),FALSE)</f>
        <v>0</v>
      </c>
      <c r="O4852" t="str">
        <f t="shared" si="225"/>
        <v>FALSE</v>
      </c>
    </row>
    <row r="4853" spans="1:15" x14ac:dyDescent="0.2">
      <c r="A4853" t="s">
        <v>8521</v>
      </c>
      <c r="B4853" t="s">
        <v>8522</v>
      </c>
      <c r="C4853">
        <v>55541</v>
      </c>
      <c r="D4853" t="s">
        <v>14</v>
      </c>
      <c r="E4853">
        <v>1292458</v>
      </c>
      <c r="F4853" t="s">
        <v>15</v>
      </c>
      <c r="G4853" t="s">
        <v>37</v>
      </c>
      <c r="H4853" s="1">
        <v>45715</v>
      </c>
      <c r="I4853" t="s">
        <v>106</v>
      </c>
      <c r="J4853" t="s">
        <v>634</v>
      </c>
      <c r="K4853" t="b">
        <v>1</v>
      </c>
      <c r="L4853" t="str">
        <f t="shared" si="226"/>
        <v>bushwackerbearspray</v>
      </c>
      <c r="M4853" t="str">
        <f t="shared" si="227"/>
        <v>bushwackerbearspray55541-4</v>
      </c>
      <c r="N4853" t="str">
        <f>IFERROR(VLOOKUP(LOWER(M4853),file_list!$B:$B,1,FALSE),FALSE)</f>
        <v>bushwackerbearspray55541-4</v>
      </c>
      <c r="O4853" t="str">
        <f t="shared" si="225"/>
        <v>TRUE</v>
      </c>
    </row>
    <row r="4854" spans="1:15" x14ac:dyDescent="0.2">
      <c r="A4854" t="s">
        <v>8523</v>
      </c>
      <c r="B4854" t="s">
        <v>8524</v>
      </c>
      <c r="C4854">
        <v>55809</v>
      </c>
      <c r="D4854" t="s">
        <v>14</v>
      </c>
      <c r="E4854">
        <v>1282677</v>
      </c>
      <c r="F4854" t="s">
        <v>15</v>
      </c>
      <c r="G4854" t="s">
        <v>37</v>
      </c>
      <c r="H4854" s="1">
        <v>45518</v>
      </c>
      <c r="I4854" t="s">
        <v>38</v>
      </c>
      <c r="J4854" t="s">
        <v>634</v>
      </c>
      <c r="K4854" t="b">
        <v>1</v>
      </c>
      <c r="L4854" t="str">
        <f t="shared" si="226"/>
        <v>frclothinginsectrepellent</v>
      </c>
      <c r="M4854" t="str">
        <f t="shared" si="227"/>
        <v>frclothinginsectrepellent1021-1746-55809</v>
      </c>
      <c r="N4854" t="str">
        <f>IFERROR(VLOOKUP(LOWER(M4854),file_list!$B:$B,1,FALSE),FALSE)</f>
        <v>frclothinginsectrepellent1021-1746-55809</v>
      </c>
      <c r="O4854" t="str">
        <f t="shared" si="225"/>
        <v>TRUE</v>
      </c>
    </row>
    <row r="4855" spans="1:15" x14ac:dyDescent="0.2">
      <c r="A4855" t="s">
        <v>8525</v>
      </c>
      <c r="B4855" t="s">
        <v>8526</v>
      </c>
      <c r="C4855">
        <v>55809</v>
      </c>
      <c r="D4855" t="s">
        <v>14</v>
      </c>
      <c r="E4855">
        <v>1282677</v>
      </c>
      <c r="F4855" t="s">
        <v>15</v>
      </c>
      <c r="G4855" t="s">
        <v>37</v>
      </c>
      <c r="H4855" s="1">
        <v>45518</v>
      </c>
      <c r="I4855" t="s">
        <v>38</v>
      </c>
      <c r="J4855" t="s">
        <v>634</v>
      </c>
      <c r="K4855" t="b">
        <v>1</v>
      </c>
      <c r="L4855" t="str">
        <f t="shared" si="226"/>
        <v>crcinsectrepellent</v>
      </c>
      <c r="M4855" t="str">
        <f t="shared" si="227"/>
        <v>crcinsectrepellent51147-13-55809</v>
      </c>
      <c r="N4855" t="str">
        <f>IFERROR(VLOOKUP(LOWER(M4855),file_list!$B:$B,1,FALSE),FALSE)</f>
        <v>crcinsectrepellent51147-13-55809</v>
      </c>
      <c r="O4855" t="str">
        <f t="shared" ref="O4855:O4918" si="228">IF(N4855=FALSE,"FALSE","TRUE")</f>
        <v>TRUE</v>
      </c>
    </row>
    <row r="4856" spans="1:15" x14ac:dyDescent="0.2">
      <c r="A4856" t="s">
        <v>8527</v>
      </c>
      <c r="B4856" t="s">
        <v>8528</v>
      </c>
      <c r="C4856">
        <v>55809</v>
      </c>
      <c r="D4856" t="s">
        <v>14</v>
      </c>
      <c r="E4856">
        <v>1282677</v>
      </c>
      <c r="F4856" t="s">
        <v>15</v>
      </c>
      <c r="G4856" t="s">
        <v>37</v>
      </c>
      <c r="H4856" s="1">
        <v>45518</v>
      </c>
      <c r="I4856" t="s">
        <v>38</v>
      </c>
      <c r="J4856" t="s">
        <v>20</v>
      </c>
      <c r="K4856" t="b">
        <v>0</v>
      </c>
      <c r="L4856" t="str">
        <f t="shared" si="226"/>
        <v>wasphornetkillerplus</v>
      </c>
      <c r="M4856" t="str">
        <f t="shared" si="227"/>
        <v>wasphornetkillerplus55809-3</v>
      </c>
      <c r="N4856" t="str">
        <f>IFERROR(VLOOKUP(LOWER(M4856),file_list!$B:$B,1,FALSE),FALSE)</f>
        <v>wasphornetkillerplus55809-3</v>
      </c>
      <c r="O4856" t="str">
        <f t="shared" si="228"/>
        <v>TRUE</v>
      </c>
    </row>
    <row r="4857" spans="1:15" x14ac:dyDescent="0.2">
      <c r="A4857" t="s">
        <v>8529</v>
      </c>
      <c r="B4857" t="s">
        <v>8530</v>
      </c>
      <c r="C4857">
        <v>55809</v>
      </c>
      <c r="D4857" t="s">
        <v>14</v>
      </c>
      <c r="E4857">
        <v>1282677</v>
      </c>
      <c r="F4857" t="s">
        <v>15</v>
      </c>
      <c r="G4857" t="s">
        <v>37</v>
      </c>
      <c r="H4857" s="1">
        <v>45518</v>
      </c>
      <c r="I4857" t="s">
        <v>38</v>
      </c>
      <c r="J4857" t="s">
        <v>20</v>
      </c>
      <c r="K4857" t="b">
        <v>0</v>
      </c>
      <c r="L4857" t="str">
        <f t="shared" si="226"/>
        <v>crcbeeblastwithresidualwasphornetkiller</v>
      </c>
      <c r="M4857" t="str">
        <f t="shared" si="227"/>
        <v>crcbeeblastwithresidualwasphornetkiller55809-4</v>
      </c>
      <c r="N4857" t="str">
        <f>IFERROR(VLOOKUP(LOWER(M4857),file_list!$B:$B,1,FALSE),FALSE)</f>
        <v>crcbeeblastwithresidualwasphornetkiller55809-4</v>
      </c>
      <c r="O4857" t="str">
        <f t="shared" si="228"/>
        <v>TRUE</v>
      </c>
    </row>
    <row r="4858" spans="1:15" x14ac:dyDescent="0.2">
      <c r="A4858" t="s">
        <v>8531</v>
      </c>
      <c r="B4858" t="s">
        <v>8532</v>
      </c>
      <c r="C4858">
        <v>55809</v>
      </c>
      <c r="D4858" t="s">
        <v>78</v>
      </c>
      <c r="E4858">
        <v>1282677</v>
      </c>
      <c r="F4858" t="s">
        <v>15</v>
      </c>
      <c r="G4858" t="s">
        <v>37</v>
      </c>
      <c r="H4858" s="1">
        <v>45518</v>
      </c>
      <c r="I4858" t="s">
        <v>38</v>
      </c>
      <c r="J4858" t="s">
        <v>634</v>
      </c>
      <c r="K4858" t="b">
        <v>1</v>
      </c>
      <c r="L4858" t="str">
        <f t="shared" si="226"/>
        <v>long-lastinginsectrepellent</v>
      </c>
      <c r="M4858" t="str">
        <f t="shared" si="227"/>
        <v>long-lastinginsectrepellent88957-1-55809</v>
      </c>
      <c r="N4858" t="str">
        <f>IFERROR(VLOOKUP(LOWER(M4858),file_list!$B:$B,1,FALSE),FALSE)</f>
        <v>long-lastinginsectrepellent88957-1-55809</v>
      </c>
      <c r="O4858" t="str">
        <f t="shared" si="228"/>
        <v>TRUE</v>
      </c>
    </row>
    <row r="4859" spans="1:15" x14ac:dyDescent="0.2">
      <c r="A4859" t="s">
        <v>8533</v>
      </c>
      <c r="B4859" t="s">
        <v>8534</v>
      </c>
      <c r="C4859">
        <v>55852</v>
      </c>
      <c r="D4859" t="s">
        <v>14</v>
      </c>
      <c r="E4859">
        <v>1282668</v>
      </c>
      <c r="F4859" t="s">
        <v>15</v>
      </c>
      <c r="G4859" t="s">
        <v>37</v>
      </c>
      <c r="H4859" s="1">
        <v>45483</v>
      </c>
      <c r="I4859" t="s">
        <v>106</v>
      </c>
      <c r="J4859" t="s">
        <v>624</v>
      </c>
      <c r="K4859" t="b">
        <v>1</v>
      </c>
      <c r="L4859" t="str">
        <f t="shared" si="226"/>
        <v>arocepultrableach</v>
      </c>
      <c r="M4859" t="str">
        <f t="shared" si="227"/>
        <v>arocepultrableach55852-5</v>
      </c>
      <c r="N4859" t="str">
        <f>IFERROR(VLOOKUP(LOWER(M4859),file_list!$B:$B,1,FALSE),FALSE)</f>
        <v>arocepultrableach55852-5</v>
      </c>
      <c r="O4859" t="str">
        <f t="shared" si="228"/>
        <v>TRUE</v>
      </c>
    </row>
    <row r="4860" spans="1:15" x14ac:dyDescent="0.2">
      <c r="A4860" t="s">
        <v>8533</v>
      </c>
      <c r="B4860" t="s">
        <v>8535</v>
      </c>
      <c r="C4860">
        <v>55852</v>
      </c>
      <c r="D4860" t="s">
        <v>14</v>
      </c>
      <c r="E4860">
        <v>1282668</v>
      </c>
      <c r="F4860" t="s">
        <v>15</v>
      </c>
      <c r="G4860" t="s">
        <v>37</v>
      </c>
      <c r="H4860" s="1">
        <v>45483</v>
      </c>
      <c r="I4860" t="s">
        <v>106</v>
      </c>
      <c r="J4860" t="s">
        <v>624</v>
      </c>
      <c r="K4860" t="b">
        <v>1</v>
      </c>
      <c r="L4860" t="str">
        <f t="shared" si="226"/>
        <v>sunbriteultrableach</v>
      </c>
      <c r="M4860" t="str">
        <f t="shared" si="227"/>
        <v>sunbriteultrableach55852-5</v>
      </c>
      <c r="N4860" t="str">
        <f>IFERROR(VLOOKUP(LOWER(M4860),file_list!$B:$B,1,FALSE),FALSE)</f>
        <v>sunbriteultrableach55852-5</v>
      </c>
      <c r="O4860" t="str">
        <f t="shared" si="228"/>
        <v>TRUE</v>
      </c>
    </row>
    <row r="4861" spans="1:15" x14ac:dyDescent="0.2">
      <c r="A4861" t="s">
        <v>8536</v>
      </c>
      <c r="B4861" t="s">
        <v>8537</v>
      </c>
      <c r="C4861">
        <v>55852</v>
      </c>
      <c r="D4861" t="s">
        <v>14</v>
      </c>
      <c r="E4861">
        <v>1281092</v>
      </c>
      <c r="F4861" t="s">
        <v>15</v>
      </c>
      <c r="G4861" t="s">
        <v>37</v>
      </c>
      <c r="H4861" s="1">
        <v>45447</v>
      </c>
      <c r="I4861" t="s">
        <v>106</v>
      </c>
      <c r="J4861" t="s">
        <v>624</v>
      </c>
      <c r="K4861" t="b">
        <v>1</v>
      </c>
      <c r="L4861" t="str">
        <f t="shared" si="226"/>
        <v>hi-lexdisinfectingbleach</v>
      </c>
      <c r="M4861" t="str">
        <f t="shared" si="227"/>
        <v>hi-lexdisinfectingbleach55852-6</v>
      </c>
      <c r="N4861" t="str">
        <f>IFERROR(VLOOKUP(LOWER(M4861),file_list!$B:$B,1,FALSE),FALSE)</f>
        <v>hi-lexdisinfectingbleach55852-6</v>
      </c>
      <c r="O4861" t="str">
        <f t="shared" si="228"/>
        <v>TRUE</v>
      </c>
    </row>
    <row r="4862" spans="1:15" x14ac:dyDescent="0.2">
      <c r="A4862" t="s">
        <v>8536</v>
      </c>
      <c r="B4862" t="s">
        <v>8538</v>
      </c>
      <c r="C4862">
        <v>55852</v>
      </c>
      <c r="D4862" t="s">
        <v>14</v>
      </c>
      <c r="E4862">
        <v>1282668</v>
      </c>
      <c r="F4862" t="s">
        <v>15</v>
      </c>
      <c r="G4862" t="s">
        <v>37</v>
      </c>
      <c r="H4862" s="1">
        <v>45483</v>
      </c>
      <c r="I4862" t="s">
        <v>106</v>
      </c>
      <c r="J4862" t="s">
        <v>624</v>
      </c>
      <c r="K4862" t="b">
        <v>1</v>
      </c>
      <c r="L4862" t="str">
        <f t="shared" si="226"/>
        <v>essentialsdisinfectingbleach</v>
      </c>
      <c r="M4862" t="str">
        <f t="shared" si="227"/>
        <v>essentialsdisinfectingbleach55852-6</v>
      </c>
      <c r="N4862" t="str">
        <f>IFERROR(VLOOKUP(LOWER(M4862),file_list!$B:$B,1,FALSE),FALSE)</f>
        <v>essentialsdisinfectingbleach55852-6</v>
      </c>
      <c r="O4862" t="str">
        <f t="shared" si="228"/>
        <v>TRUE</v>
      </c>
    </row>
    <row r="4863" spans="1:15" x14ac:dyDescent="0.2">
      <c r="A4863" t="s">
        <v>8536</v>
      </c>
      <c r="B4863" t="s">
        <v>8539</v>
      </c>
      <c r="C4863">
        <v>55852</v>
      </c>
      <c r="D4863" t="s">
        <v>14</v>
      </c>
      <c r="E4863">
        <v>1303488</v>
      </c>
      <c r="F4863" t="s">
        <v>15</v>
      </c>
      <c r="G4863" t="s">
        <v>37</v>
      </c>
      <c r="H4863" s="1">
        <v>45850</v>
      </c>
      <c r="I4863" t="s">
        <v>54</v>
      </c>
      <c r="J4863" t="s">
        <v>624</v>
      </c>
      <c r="K4863" t="b">
        <v>1</v>
      </c>
      <c r="L4863" t="str">
        <f t="shared" si="226"/>
        <v>hdxgermicidalbleach3</v>
      </c>
      <c r="M4863" t="str">
        <f t="shared" si="227"/>
        <v>hdxgermicidalbleach355852-6</v>
      </c>
      <c r="N4863" t="str">
        <f>IFERROR(VLOOKUP(LOWER(M4863),file_list!$B:$B,1,FALSE),FALSE)</f>
        <v>hdxgermicidalbleach355852-6</v>
      </c>
      <c r="O4863" t="str">
        <f t="shared" si="228"/>
        <v>TRUE</v>
      </c>
    </row>
    <row r="4864" spans="1:15" x14ac:dyDescent="0.2">
      <c r="A4864" t="s">
        <v>8536</v>
      </c>
      <c r="B4864" t="s">
        <v>8540</v>
      </c>
      <c r="C4864">
        <v>55852</v>
      </c>
      <c r="D4864" t="s">
        <v>14</v>
      </c>
      <c r="E4864">
        <v>1286218</v>
      </c>
      <c r="F4864" t="s">
        <v>15</v>
      </c>
      <c r="G4864" t="s">
        <v>37</v>
      </c>
      <c r="H4864" s="1">
        <v>45546</v>
      </c>
      <c r="I4864" t="s">
        <v>38</v>
      </c>
      <c r="J4864" t="s">
        <v>624</v>
      </c>
      <c r="K4864" t="b">
        <v>0</v>
      </c>
      <c r="L4864" t="str">
        <f t="shared" si="226"/>
        <v>bleachconcentrated1</v>
      </c>
      <c r="M4864" t="str">
        <f t="shared" si="227"/>
        <v>bleachconcentrated155852-6</v>
      </c>
      <c r="N4864" t="b">
        <f>IFERROR(VLOOKUP(LOWER(M4864),file_list!$B:$B,1,FALSE),FALSE)</f>
        <v>0</v>
      </c>
      <c r="O4864" t="str">
        <f t="shared" si="228"/>
        <v>FALSE</v>
      </c>
    </row>
    <row r="4865" spans="1:15" x14ac:dyDescent="0.2">
      <c r="A4865" t="s">
        <v>8536</v>
      </c>
      <c r="B4865" t="s">
        <v>8541</v>
      </c>
      <c r="C4865">
        <v>55852</v>
      </c>
      <c r="D4865" t="s">
        <v>14</v>
      </c>
      <c r="E4865">
        <v>1303488</v>
      </c>
      <c r="F4865" t="s">
        <v>15</v>
      </c>
      <c r="G4865" t="s">
        <v>37</v>
      </c>
      <c r="H4865" s="1">
        <v>45850</v>
      </c>
      <c r="I4865" t="s">
        <v>54</v>
      </c>
      <c r="J4865" t="s">
        <v>624</v>
      </c>
      <c r="K4865" t="b">
        <v>1</v>
      </c>
      <c r="L4865" t="str">
        <f t="shared" si="226"/>
        <v>hdxdisinfectinglaudrybleach2</v>
      </c>
      <c r="M4865" t="str">
        <f t="shared" si="227"/>
        <v>hdxdisinfectinglaudrybleach255852-6</v>
      </c>
      <c r="N4865" t="str">
        <f>IFERROR(VLOOKUP(LOWER(M4865),file_list!$B:$B,1,FALSE),FALSE)</f>
        <v>hdxdisinfectinglaudrybleach255852-6</v>
      </c>
      <c r="O4865" t="str">
        <f t="shared" si="228"/>
        <v>TRUE</v>
      </c>
    </row>
    <row r="4866" spans="1:15" x14ac:dyDescent="0.2">
      <c r="A4866" t="s">
        <v>8542</v>
      </c>
      <c r="B4866" t="s">
        <v>8543</v>
      </c>
      <c r="C4866">
        <v>559</v>
      </c>
      <c r="D4866" t="s">
        <v>14</v>
      </c>
      <c r="E4866">
        <v>1288103</v>
      </c>
      <c r="F4866" t="s">
        <v>15</v>
      </c>
      <c r="G4866" t="s">
        <v>37</v>
      </c>
      <c r="H4866" s="1">
        <v>45594</v>
      </c>
      <c r="I4866" t="s">
        <v>38</v>
      </c>
      <c r="J4866" t="s">
        <v>624</v>
      </c>
      <c r="K4866" t="b">
        <v>1</v>
      </c>
      <c r="L4866" t="str">
        <f t="shared" si="226"/>
        <v>altra10disinfectant</v>
      </c>
      <c r="M4866" t="str">
        <f t="shared" si="227"/>
        <v>altra10disinfectant47371-129-559</v>
      </c>
      <c r="N4866" t="str">
        <f>IFERROR(VLOOKUP(LOWER(M4866),file_list!$B:$B,1,FALSE),FALSE)</f>
        <v>altra10disinfectant47371-129-559</v>
      </c>
      <c r="O4866" t="str">
        <f t="shared" si="228"/>
        <v>TRUE</v>
      </c>
    </row>
    <row r="4867" spans="1:15" x14ac:dyDescent="0.2">
      <c r="A4867" t="s">
        <v>8544</v>
      </c>
      <c r="B4867" t="s">
        <v>8545</v>
      </c>
      <c r="C4867">
        <v>559</v>
      </c>
      <c r="D4867" t="s">
        <v>14</v>
      </c>
      <c r="E4867">
        <v>1288103</v>
      </c>
      <c r="F4867" t="s">
        <v>15</v>
      </c>
      <c r="G4867" t="s">
        <v>37</v>
      </c>
      <c r="H4867" s="1">
        <v>45594</v>
      </c>
      <c r="I4867" t="s">
        <v>38</v>
      </c>
      <c r="J4867" t="s">
        <v>624</v>
      </c>
      <c r="K4867" t="b">
        <v>1</v>
      </c>
      <c r="L4867" t="str">
        <f t="shared" ref="L4867:L4930" si="229">SUBSTITUTE(LOWER(SUBSTITUTE(SUBSTITUTE(SUBSTITUTE(B4867," ",""),"/",""),"&amp;","")),"and","")</f>
        <v>buckeyesanicaredisinfectantrestroomcleaner</v>
      </c>
      <c r="M4867" t="str">
        <f t="shared" ref="M4867:M4930" si="230">_xlfn.CONCAT(L4867,A4867)</f>
        <v>buckeyesanicaredisinfectantrestroomcleaner47371-97-559</v>
      </c>
      <c r="N4867" t="str">
        <f>IFERROR(VLOOKUP(LOWER(M4867),file_list!$B:$B,1,FALSE),FALSE)</f>
        <v>buckeyesanicaredisinfectantrestroomcleaner47371-97-559</v>
      </c>
      <c r="O4867" t="str">
        <f t="shared" si="228"/>
        <v>TRUE</v>
      </c>
    </row>
    <row r="4868" spans="1:15" x14ac:dyDescent="0.2">
      <c r="A4868" t="s">
        <v>8546</v>
      </c>
      <c r="B4868" t="s">
        <v>8547</v>
      </c>
      <c r="C4868">
        <v>559</v>
      </c>
      <c r="D4868" t="s">
        <v>14</v>
      </c>
      <c r="E4868">
        <v>1288103</v>
      </c>
      <c r="F4868" t="s">
        <v>15</v>
      </c>
      <c r="G4868" t="s">
        <v>37</v>
      </c>
      <c r="H4868" s="1">
        <v>45594</v>
      </c>
      <c r="I4868" t="s">
        <v>38</v>
      </c>
      <c r="J4868" t="s">
        <v>624</v>
      </c>
      <c r="K4868" t="b">
        <v>1</v>
      </c>
      <c r="L4868" t="str">
        <f t="shared" si="229"/>
        <v>sanicarequat64</v>
      </c>
      <c r="M4868" t="str">
        <f t="shared" si="230"/>
        <v>sanicarequat6461178-1-559</v>
      </c>
      <c r="N4868" t="str">
        <f>IFERROR(VLOOKUP(LOWER(M4868),file_list!$B:$B,1,FALSE),FALSE)</f>
        <v>sanicarequat6461178-1-559</v>
      </c>
      <c r="O4868" t="str">
        <f t="shared" si="228"/>
        <v>TRUE</v>
      </c>
    </row>
    <row r="4869" spans="1:15" x14ac:dyDescent="0.2">
      <c r="A4869" t="s">
        <v>8548</v>
      </c>
      <c r="B4869" t="s">
        <v>8549</v>
      </c>
      <c r="C4869">
        <v>559</v>
      </c>
      <c r="D4869" t="s">
        <v>14</v>
      </c>
      <c r="E4869">
        <v>1288103</v>
      </c>
      <c r="F4869" t="s">
        <v>15</v>
      </c>
      <c r="G4869" t="s">
        <v>37</v>
      </c>
      <c r="H4869" s="1">
        <v>45594</v>
      </c>
      <c r="I4869" t="s">
        <v>38</v>
      </c>
      <c r="J4869" t="s">
        <v>624</v>
      </c>
      <c r="K4869" t="b">
        <v>1</v>
      </c>
      <c r="L4869" t="str">
        <f t="shared" si="229"/>
        <v>buckeyesani-q2</v>
      </c>
      <c r="M4869" t="str">
        <f t="shared" si="230"/>
        <v>buckeyesani-q26836-266-559</v>
      </c>
      <c r="N4869" t="str">
        <f>IFERROR(VLOOKUP(LOWER(M4869),file_list!$B:$B,1,FALSE),FALSE)</f>
        <v>buckeyesani-q26836-266-559</v>
      </c>
      <c r="O4869" t="str">
        <f t="shared" si="228"/>
        <v>TRUE</v>
      </c>
    </row>
    <row r="4870" spans="1:15" x14ac:dyDescent="0.2">
      <c r="A4870" t="s">
        <v>8548</v>
      </c>
      <c r="B4870" t="s">
        <v>8550</v>
      </c>
      <c r="C4870">
        <v>559</v>
      </c>
      <c r="D4870" t="s">
        <v>14</v>
      </c>
      <c r="E4870">
        <v>1288103</v>
      </c>
      <c r="F4870" t="s">
        <v>15</v>
      </c>
      <c r="G4870" t="s">
        <v>37</v>
      </c>
      <c r="H4870" s="1">
        <v>45594</v>
      </c>
      <c r="I4870" t="s">
        <v>38</v>
      </c>
      <c r="J4870" t="s">
        <v>624</v>
      </c>
      <c r="K4870" t="b">
        <v>1</v>
      </c>
      <c r="L4870" t="str">
        <f t="shared" si="229"/>
        <v>buckeyeecosanitizer</v>
      </c>
      <c r="M4870" t="str">
        <f t="shared" si="230"/>
        <v>buckeyeecosanitizer6836-266-559</v>
      </c>
      <c r="N4870" t="str">
        <f>IFERROR(VLOOKUP(LOWER(M4870),file_list!$B:$B,1,FALSE),FALSE)</f>
        <v>buckeyeecosanitizer6836-266-559</v>
      </c>
      <c r="O4870" t="str">
        <f t="shared" si="228"/>
        <v>TRUE</v>
      </c>
    </row>
    <row r="4871" spans="1:15" x14ac:dyDescent="0.2">
      <c r="A4871" t="s">
        <v>8551</v>
      </c>
      <c r="B4871" t="s">
        <v>8552</v>
      </c>
      <c r="C4871">
        <v>559</v>
      </c>
      <c r="D4871" t="s">
        <v>14</v>
      </c>
      <c r="E4871">
        <v>1288103</v>
      </c>
      <c r="F4871" t="s">
        <v>15</v>
      </c>
      <c r="G4871" t="s">
        <v>37</v>
      </c>
      <c r="H4871" s="1">
        <v>45594</v>
      </c>
      <c r="I4871" t="s">
        <v>38</v>
      </c>
      <c r="J4871" t="s">
        <v>624</v>
      </c>
      <c r="K4871" t="b">
        <v>1</v>
      </c>
      <c r="L4871" t="str">
        <f t="shared" si="229"/>
        <v>buckeyesanicaredisinfectingwipes</v>
      </c>
      <c r="M4871" t="str">
        <f t="shared" si="230"/>
        <v>buckeyesanicaredisinfectingwipes6836-313-559</v>
      </c>
      <c r="N4871" t="str">
        <f>IFERROR(VLOOKUP(LOWER(M4871),file_list!$B:$B,1,FALSE),FALSE)</f>
        <v>buckeyesanicaredisinfectingwipes6836-313-559</v>
      </c>
      <c r="O4871" t="str">
        <f t="shared" si="228"/>
        <v>TRUE</v>
      </c>
    </row>
    <row r="4872" spans="1:15" x14ac:dyDescent="0.2">
      <c r="A4872" t="s">
        <v>8553</v>
      </c>
      <c r="B4872" t="s">
        <v>8554</v>
      </c>
      <c r="C4872">
        <v>559</v>
      </c>
      <c r="D4872" t="s">
        <v>14</v>
      </c>
      <c r="E4872">
        <v>1292974</v>
      </c>
      <c r="F4872" t="s">
        <v>15</v>
      </c>
      <c r="G4872" t="s">
        <v>37</v>
      </c>
      <c r="H4872" s="1">
        <v>45671</v>
      </c>
      <c r="I4872" t="s">
        <v>356</v>
      </c>
      <c r="J4872" t="s">
        <v>1233</v>
      </c>
      <c r="K4872" t="b">
        <v>1</v>
      </c>
      <c r="L4872" t="str">
        <f t="shared" si="229"/>
        <v>buckeye3disinfectantcleaner</v>
      </c>
      <c r="M4872" t="str">
        <f t="shared" si="230"/>
        <v>buckeye3disinfectantcleaner6836-349-559</v>
      </c>
      <c r="N4872" t="str">
        <f>IFERROR(VLOOKUP(LOWER(M4872),file_list!$B:$B,1,FALSE),FALSE)</f>
        <v>buckeye3disinfectantcleaner6836-349-559</v>
      </c>
      <c r="O4872" t="str">
        <f t="shared" si="228"/>
        <v>TRUE</v>
      </c>
    </row>
    <row r="4873" spans="1:15" x14ac:dyDescent="0.2">
      <c r="A4873" t="s">
        <v>8555</v>
      </c>
      <c r="B4873" t="s">
        <v>8556</v>
      </c>
      <c r="C4873">
        <v>559</v>
      </c>
      <c r="D4873" t="s">
        <v>14</v>
      </c>
      <c r="E4873">
        <v>1288103</v>
      </c>
      <c r="F4873" t="s">
        <v>15</v>
      </c>
      <c r="G4873" t="s">
        <v>37</v>
      </c>
      <c r="H4873" s="1">
        <v>45594</v>
      </c>
      <c r="I4873" t="s">
        <v>38</v>
      </c>
      <c r="J4873" t="s">
        <v>624</v>
      </c>
      <c r="K4873" t="b">
        <v>1</v>
      </c>
      <c r="L4873" t="str">
        <f t="shared" si="229"/>
        <v>buckeyeterminator</v>
      </c>
      <c r="M4873" t="str">
        <f t="shared" si="230"/>
        <v>buckeyeterminator6836-75-559</v>
      </c>
      <c r="N4873" t="str">
        <f>IFERROR(VLOOKUP(LOWER(M4873),file_list!$B:$B,1,FALSE),FALSE)</f>
        <v>buckeyeterminator6836-75-559</v>
      </c>
      <c r="O4873" t="str">
        <f t="shared" si="228"/>
        <v>TRUE</v>
      </c>
    </row>
    <row r="4874" spans="1:15" x14ac:dyDescent="0.2">
      <c r="A4874" t="s">
        <v>8557</v>
      </c>
      <c r="B4874" t="s">
        <v>8558</v>
      </c>
      <c r="C4874">
        <v>559</v>
      </c>
      <c r="D4874" t="s">
        <v>14</v>
      </c>
      <c r="E4874">
        <v>1288103</v>
      </c>
      <c r="F4874" t="s">
        <v>15</v>
      </c>
      <c r="G4874" t="s">
        <v>37</v>
      </c>
      <c r="H4874" s="1">
        <v>45594</v>
      </c>
      <c r="I4874" t="s">
        <v>38</v>
      </c>
      <c r="J4874" t="s">
        <v>624</v>
      </c>
      <c r="K4874" t="b">
        <v>1</v>
      </c>
      <c r="L4874" t="str">
        <f t="shared" si="229"/>
        <v>buckeyeecoone-stepdisinfectant-deodorizer-cleaner</v>
      </c>
      <c r="M4874" t="str">
        <f t="shared" si="230"/>
        <v>buckeyeecoone-stepdisinfectant-deodorizer-cleaner6836-78-559</v>
      </c>
      <c r="N4874" t="str">
        <f>IFERROR(VLOOKUP(LOWER(M4874),file_list!$B:$B,1,FALSE),FALSE)</f>
        <v>buckeyeecoone-stepdisinfectant-deodorizer-cleaner6836-78-559</v>
      </c>
      <c r="O4874" t="str">
        <f t="shared" si="228"/>
        <v>TRUE</v>
      </c>
    </row>
    <row r="4875" spans="1:15" x14ac:dyDescent="0.2">
      <c r="A4875" t="s">
        <v>8559</v>
      </c>
      <c r="B4875" t="s">
        <v>8560</v>
      </c>
      <c r="C4875">
        <v>55943</v>
      </c>
      <c r="D4875" t="s">
        <v>14</v>
      </c>
      <c r="E4875">
        <v>1297801</v>
      </c>
      <c r="F4875" t="s">
        <v>15</v>
      </c>
      <c r="G4875" t="s">
        <v>37</v>
      </c>
      <c r="H4875" s="1">
        <v>45762</v>
      </c>
      <c r="I4875" t="s">
        <v>106</v>
      </c>
      <c r="J4875" t="s">
        <v>634</v>
      </c>
      <c r="K4875" t="b">
        <v>1</v>
      </c>
      <c r="L4875" t="str">
        <f t="shared" si="229"/>
        <v>hotfootbirdrepellent</v>
      </c>
      <c r="M4875" t="str">
        <f t="shared" si="230"/>
        <v>hotfootbirdrepellent55943-1</v>
      </c>
      <c r="N4875" t="str">
        <f>IFERROR(VLOOKUP(LOWER(M4875),file_list!$B:$B,1,FALSE),FALSE)</f>
        <v>hotfootbirdrepellent55943-1</v>
      </c>
      <c r="O4875" t="str">
        <f t="shared" si="228"/>
        <v>TRUE</v>
      </c>
    </row>
    <row r="4876" spans="1:15" x14ac:dyDescent="0.2">
      <c r="A4876" t="s">
        <v>8561</v>
      </c>
      <c r="B4876" t="s">
        <v>8562</v>
      </c>
      <c r="C4876">
        <v>56</v>
      </c>
      <c r="D4876" t="s">
        <v>14</v>
      </c>
      <c r="E4876">
        <v>1292369</v>
      </c>
      <c r="F4876" t="s">
        <v>15</v>
      </c>
      <c r="G4876" t="s">
        <v>37</v>
      </c>
      <c r="H4876" s="1">
        <v>45708</v>
      </c>
      <c r="I4876" t="s">
        <v>38</v>
      </c>
      <c r="J4876" t="s">
        <v>20</v>
      </c>
      <c r="K4876" t="b">
        <v>1</v>
      </c>
      <c r="L4876" t="str">
        <f t="shared" si="229"/>
        <v>jteatonkillsbedbugsplus</v>
      </c>
      <c r="M4876" t="str">
        <f t="shared" si="230"/>
        <v>jteatonkillsbedbugsplus45385-101-56</v>
      </c>
      <c r="N4876" t="str">
        <f>IFERROR(VLOOKUP(LOWER(M4876),file_list!$B:$B,1,FALSE),FALSE)</f>
        <v>jteatonkillsbedbugsplus45385-101-56</v>
      </c>
      <c r="O4876" t="str">
        <f t="shared" si="228"/>
        <v>TRUE</v>
      </c>
    </row>
    <row r="4877" spans="1:15" x14ac:dyDescent="0.2">
      <c r="A4877" t="s">
        <v>8563</v>
      </c>
      <c r="B4877" t="s">
        <v>8564</v>
      </c>
      <c r="C4877">
        <v>56</v>
      </c>
      <c r="D4877" t="s">
        <v>14</v>
      </c>
      <c r="E4877">
        <v>1292369</v>
      </c>
      <c r="F4877" t="s">
        <v>15</v>
      </c>
      <c r="G4877" t="s">
        <v>37</v>
      </c>
      <c r="H4877" s="1">
        <v>45708</v>
      </c>
      <c r="I4877" t="s">
        <v>38</v>
      </c>
      <c r="J4877" t="s">
        <v>20</v>
      </c>
      <c r="K4877" t="b">
        <v>1</v>
      </c>
      <c r="L4877" t="str">
        <f t="shared" si="229"/>
        <v>jteatonkillsbedbugsultra</v>
      </c>
      <c r="M4877" t="str">
        <f t="shared" si="230"/>
        <v>jteatonkillsbedbugsultra45385-102-56</v>
      </c>
      <c r="N4877" t="str">
        <f>IFERROR(VLOOKUP(LOWER(M4877),file_list!$B:$B,1,FALSE),FALSE)</f>
        <v>jteatonkillsbedbugsultra45385-102-56</v>
      </c>
      <c r="O4877" t="str">
        <f t="shared" si="228"/>
        <v>TRUE</v>
      </c>
    </row>
    <row r="4878" spans="1:15" x14ac:dyDescent="0.2">
      <c r="A4878" t="s">
        <v>8565</v>
      </c>
      <c r="B4878" t="s">
        <v>8566</v>
      </c>
      <c r="C4878">
        <v>56</v>
      </c>
      <c r="D4878" t="s">
        <v>14</v>
      </c>
      <c r="E4878">
        <v>1292369</v>
      </c>
      <c r="F4878" t="s">
        <v>15</v>
      </c>
      <c r="G4878" t="s">
        <v>37</v>
      </c>
      <c r="H4878" s="1">
        <v>45708</v>
      </c>
      <c r="I4878" t="s">
        <v>38</v>
      </c>
      <c r="J4878" t="s">
        <v>20</v>
      </c>
      <c r="K4878" t="b">
        <v>1</v>
      </c>
      <c r="L4878" t="str">
        <f t="shared" si="229"/>
        <v>jteatonkillsbedbugs,fleas,browndogticks</v>
      </c>
      <c r="M4878" t="str">
        <f t="shared" si="230"/>
        <v>jteatonkillsbedbugs,fleas,browndogticks45385-28-56</v>
      </c>
      <c r="N4878" t="str">
        <f>IFERROR(VLOOKUP(LOWER(M4878),file_list!$B:$B,1,FALSE),FALSE)</f>
        <v>jteatonkillsbedbugs,fleas,browndogticks45385-28-56</v>
      </c>
      <c r="O4878" t="str">
        <f t="shared" si="228"/>
        <v>TRUE</v>
      </c>
    </row>
    <row r="4879" spans="1:15" x14ac:dyDescent="0.2">
      <c r="A4879" t="s">
        <v>8567</v>
      </c>
      <c r="B4879" t="s">
        <v>8568</v>
      </c>
      <c r="C4879">
        <v>56</v>
      </c>
      <c r="D4879" t="s">
        <v>14</v>
      </c>
      <c r="E4879">
        <v>1292369</v>
      </c>
      <c r="F4879" t="s">
        <v>15</v>
      </c>
      <c r="G4879" t="s">
        <v>37</v>
      </c>
      <c r="H4879" s="1">
        <v>45708</v>
      </c>
      <c r="I4879" t="s">
        <v>38</v>
      </c>
      <c r="J4879" t="s">
        <v>20</v>
      </c>
      <c r="K4879" t="b">
        <v>1</v>
      </c>
      <c r="L4879" t="str">
        <f t="shared" si="229"/>
        <v>jteatonkillsbedbugsii</v>
      </c>
      <c r="M4879" t="str">
        <f t="shared" si="230"/>
        <v>jteatonkillsbedbugsii45385-97-56</v>
      </c>
      <c r="N4879" t="str">
        <f>IFERROR(VLOOKUP(LOWER(M4879),file_list!$B:$B,1,FALSE),FALSE)</f>
        <v>jteatonkillsbedbugsii45385-97-56</v>
      </c>
      <c r="O4879" t="str">
        <f t="shared" si="228"/>
        <v>TRUE</v>
      </c>
    </row>
    <row r="4880" spans="1:15" x14ac:dyDescent="0.2">
      <c r="A4880" t="s">
        <v>8569</v>
      </c>
      <c r="B4880" t="s">
        <v>8570</v>
      </c>
      <c r="C4880">
        <v>56</v>
      </c>
      <c r="D4880" t="s">
        <v>14</v>
      </c>
      <c r="E4880">
        <v>1292369</v>
      </c>
      <c r="F4880" t="s">
        <v>15</v>
      </c>
      <c r="G4880" t="s">
        <v>37</v>
      </c>
      <c r="H4880" s="1">
        <v>45708</v>
      </c>
      <c r="I4880" t="s">
        <v>38</v>
      </c>
      <c r="J4880" t="s">
        <v>921</v>
      </c>
      <c r="K4880" t="b">
        <v>0</v>
      </c>
      <c r="L4880" t="str">
        <f t="shared" si="229"/>
        <v>jteatonkillsbedbugs,ticksmosquitoes</v>
      </c>
      <c r="M4880" t="str">
        <f t="shared" si="230"/>
        <v>jteatonkillsbedbugs,ticksmosquitoes45385-99-56</v>
      </c>
      <c r="N4880" t="str">
        <f>IFERROR(VLOOKUP(LOWER(M4880),file_list!$B:$B,1,FALSE),FALSE)</f>
        <v>jteatonkillsbedbugs,ticksmosquitoes45385-99-56</v>
      </c>
      <c r="O4880" t="str">
        <f t="shared" si="228"/>
        <v>TRUE</v>
      </c>
    </row>
    <row r="4881" spans="1:15" x14ac:dyDescent="0.2">
      <c r="A4881" t="s">
        <v>8571</v>
      </c>
      <c r="B4881" t="s">
        <v>8572</v>
      </c>
      <c r="C4881">
        <v>56</v>
      </c>
      <c r="D4881" t="s">
        <v>14</v>
      </c>
      <c r="E4881">
        <v>1292369</v>
      </c>
      <c r="F4881" t="s">
        <v>15</v>
      </c>
      <c r="G4881" t="s">
        <v>37</v>
      </c>
      <c r="H4881" s="1">
        <v>45708</v>
      </c>
      <c r="I4881" t="s">
        <v>38</v>
      </c>
      <c r="J4881" t="s">
        <v>44</v>
      </c>
      <c r="K4881" t="b">
        <v>1</v>
      </c>
      <c r="L4881" t="str">
        <f t="shared" si="229"/>
        <v>jteatonbaitblockrodenticidewithpeanutbutterflavorizer</v>
      </c>
      <c r="M4881" t="str">
        <f t="shared" si="230"/>
        <v>jteatonbaitblockrodenticidewithpeanutbutterflavorizer56-42</v>
      </c>
      <c r="N4881" t="str">
        <f>IFERROR(VLOOKUP(LOWER(M4881),file_list!$B:$B,1,FALSE),FALSE)</f>
        <v>jteatonbaitblockrodenticidewithpeanutbutterflavorizer56-42</v>
      </c>
      <c r="O4881" t="str">
        <f t="shared" si="228"/>
        <v>TRUE</v>
      </c>
    </row>
    <row r="4882" spans="1:15" x14ac:dyDescent="0.2">
      <c r="A4882" t="s">
        <v>8573</v>
      </c>
      <c r="B4882" t="s">
        <v>8574</v>
      </c>
      <c r="C4882">
        <v>56</v>
      </c>
      <c r="D4882" t="s">
        <v>14</v>
      </c>
      <c r="E4882">
        <v>1292369</v>
      </c>
      <c r="F4882" t="s">
        <v>15</v>
      </c>
      <c r="G4882" t="s">
        <v>37</v>
      </c>
      <c r="H4882" s="1">
        <v>45708</v>
      </c>
      <c r="I4882" t="s">
        <v>38</v>
      </c>
      <c r="J4882" t="s">
        <v>20</v>
      </c>
      <c r="K4882" t="b">
        <v>1</v>
      </c>
      <c r="L4882" t="str">
        <f t="shared" si="229"/>
        <v>jteatonkillsbedbugscrawlinginsectspowder</v>
      </c>
      <c r="M4882" t="str">
        <f t="shared" si="230"/>
        <v>jteatonkillsbedbugscrawlinginsectspowder56-67</v>
      </c>
      <c r="N4882" t="str">
        <f>IFERROR(VLOOKUP(LOWER(M4882),file_list!$B:$B,1,FALSE),FALSE)</f>
        <v>jteatonkillsbedbugscrawlinginsectspowder56-67</v>
      </c>
      <c r="O4882" t="str">
        <f t="shared" si="228"/>
        <v>TRUE</v>
      </c>
    </row>
    <row r="4883" spans="1:15" x14ac:dyDescent="0.2">
      <c r="A4883" t="s">
        <v>8575</v>
      </c>
      <c r="B4883" t="s">
        <v>8576</v>
      </c>
      <c r="C4883">
        <v>56</v>
      </c>
      <c r="D4883" t="s">
        <v>14</v>
      </c>
      <c r="E4883">
        <v>1292369</v>
      </c>
      <c r="F4883" t="s">
        <v>15</v>
      </c>
      <c r="G4883" t="s">
        <v>37</v>
      </c>
      <c r="H4883" s="1">
        <v>45708</v>
      </c>
      <c r="I4883" t="s">
        <v>38</v>
      </c>
      <c r="J4883" t="s">
        <v>20</v>
      </c>
      <c r="K4883" t="b">
        <v>1</v>
      </c>
      <c r="L4883" t="str">
        <f t="shared" si="229"/>
        <v>jteatoneaton'sanswerboricacidinsecticidaldustkillsroaches</v>
      </c>
      <c r="M4883" t="str">
        <f t="shared" si="230"/>
        <v>jteatoneaton'sanswerboricacidinsecticidaldustkillsroaches56-73</v>
      </c>
      <c r="N4883" t="str">
        <f>IFERROR(VLOOKUP(LOWER(M4883),file_list!$B:$B,1,FALSE),FALSE)</f>
        <v>jteatoneaton'sanswerboricacidinsecticidaldustkillsroaches56-73</v>
      </c>
      <c r="O4883" t="str">
        <f t="shared" si="228"/>
        <v>TRUE</v>
      </c>
    </row>
    <row r="4884" spans="1:15" x14ac:dyDescent="0.2">
      <c r="A4884" t="s">
        <v>8577</v>
      </c>
      <c r="B4884" t="s">
        <v>8578</v>
      </c>
      <c r="C4884">
        <v>56</v>
      </c>
      <c r="D4884" t="s">
        <v>14</v>
      </c>
      <c r="E4884">
        <v>1292369</v>
      </c>
      <c r="F4884" t="s">
        <v>15</v>
      </c>
      <c r="G4884" t="s">
        <v>37</v>
      </c>
      <c r="H4884" s="1">
        <v>45708</v>
      </c>
      <c r="I4884" t="s">
        <v>38</v>
      </c>
      <c r="J4884" t="s">
        <v>44</v>
      </c>
      <c r="K4884" t="b">
        <v>1</v>
      </c>
      <c r="L4884" t="str">
        <f t="shared" si="229"/>
        <v>jteatonapplebaitblockrodenticide</v>
      </c>
      <c r="M4884" t="str">
        <f t="shared" si="230"/>
        <v>jteatonapplebaitblockrodenticide56-74</v>
      </c>
      <c r="N4884" t="str">
        <f>IFERROR(VLOOKUP(LOWER(M4884),file_list!$B:$B,1,FALSE),FALSE)</f>
        <v>jteatonapplebaitblockrodenticide56-74</v>
      </c>
      <c r="O4884" t="str">
        <f t="shared" si="228"/>
        <v>TRUE</v>
      </c>
    </row>
    <row r="4885" spans="1:15" x14ac:dyDescent="0.2">
      <c r="A4885" t="s">
        <v>8579</v>
      </c>
      <c r="B4885" t="s">
        <v>8580</v>
      </c>
      <c r="C4885">
        <v>56</v>
      </c>
      <c r="D4885" t="s">
        <v>14</v>
      </c>
      <c r="E4885">
        <v>1292369</v>
      </c>
      <c r="F4885" t="s">
        <v>15</v>
      </c>
      <c r="G4885" t="s">
        <v>37</v>
      </c>
      <c r="H4885" s="1">
        <v>45708</v>
      </c>
      <c r="I4885" t="s">
        <v>38</v>
      </c>
      <c r="J4885" t="s">
        <v>44</v>
      </c>
      <c r="K4885" t="b">
        <v>1</v>
      </c>
      <c r="L4885" t="str">
        <f t="shared" si="229"/>
        <v>topgunall-weatherrodenticidebaitblock</v>
      </c>
      <c r="M4885" t="str">
        <f t="shared" si="230"/>
        <v>topgunall-weatherrodenticidebaitblock61282-75-56</v>
      </c>
      <c r="N4885" t="str">
        <f>IFERROR(VLOOKUP(LOWER(M4885),file_list!$B:$B,1,FALSE),FALSE)</f>
        <v>topgunall-weatherrodenticidebaitblock61282-75-56</v>
      </c>
      <c r="O4885" t="str">
        <f t="shared" si="228"/>
        <v>TRUE</v>
      </c>
    </row>
    <row r="4886" spans="1:15" x14ac:dyDescent="0.2">
      <c r="A4886" t="s">
        <v>8581</v>
      </c>
      <c r="B4886" t="s">
        <v>8582</v>
      </c>
      <c r="C4886">
        <v>56</v>
      </c>
      <c r="D4886" t="s">
        <v>14</v>
      </c>
      <c r="E4886">
        <v>1292369</v>
      </c>
      <c r="F4886" t="s">
        <v>15</v>
      </c>
      <c r="G4886" t="s">
        <v>37</v>
      </c>
      <c r="H4886" s="1">
        <v>45708</v>
      </c>
      <c r="I4886" t="s">
        <v>38</v>
      </c>
      <c r="J4886" t="s">
        <v>44</v>
      </c>
      <c r="K4886" t="b">
        <v>1</v>
      </c>
      <c r="L4886" t="str">
        <f t="shared" si="229"/>
        <v>topgunpelletplacepacksrodenticide</v>
      </c>
      <c r="M4886" t="str">
        <f t="shared" si="230"/>
        <v>topgunpelletplacepacksrodenticide61282-81-56</v>
      </c>
      <c r="N4886" t="str">
        <f>IFERROR(VLOOKUP(LOWER(M4886),file_list!$B:$B,1,FALSE),FALSE)</f>
        <v>topgunpelletplacepacksrodenticide61282-81-56</v>
      </c>
      <c r="O4886" t="str">
        <f t="shared" si="228"/>
        <v>TRUE</v>
      </c>
    </row>
    <row r="4887" spans="1:15" x14ac:dyDescent="0.2">
      <c r="A4887" t="s">
        <v>8583</v>
      </c>
      <c r="B4887" t="s">
        <v>8584</v>
      </c>
      <c r="C4887">
        <v>56</v>
      </c>
      <c r="D4887" t="s">
        <v>14</v>
      </c>
      <c r="E4887">
        <v>1292369</v>
      </c>
      <c r="F4887" t="s">
        <v>15</v>
      </c>
      <c r="G4887" t="s">
        <v>37</v>
      </c>
      <c r="H4887" s="1">
        <v>45708</v>
      </c>
      <c r="I4887" t="s">
        <v>38</v>
      </c>
      <c r="J4887" t="s">
        <v>44</v>
      </c>
      <c r="K4887" t="b">
        <v>1</v>
      </c>
      <c r="L4887" t="str">
        <f t="shared" si="229"/>
        <v>jteatonanswerkillsmicewithreusablebaitstation</v>
      </c>
      <c r="M4887" t="str">
        <f t="shared" si="230"/>
        <v>jteatonanswerkillsmicewithreusablebaitstation61282-97-56</v>
      </c>
      <c r="N4887" t="str">
        <f>IFERROR(VLOOKUP(LOWER(M4887),file_list!$B:$B,1,FALSE),FALSE)</f>
        <v>jteatonanswerkillsmicewithreusablebaitstation61282-97-56</v>
      </c>
      <c r="O4887" t="str">
        <f t="shared" si="228"/>
        <v>TRUE</v>
      </c>
    </row>
    <row r="4888" spans="1:15" x14ac:dyDescent="0.2">
      <c r="A4888" t="s">
        <v>8585</v>
      </c>
      <c r="B4888" t="s">
        <v>8586</v>
      </c>
      <c r="C4888">
        <v>56</v>
      </c>
      <c r="D4888" t="s">
        <v>14</v>
      </c>
      <c r="E4888">
        <v>1292369</v>
      </c>
      <c r="F4888" t="s">
        <v>15</v>
      </c>
      <c r="G4888" t="s">
        <v>37</v>
      </c>
      <c r="H4888" s="1">
        <v>45708</v>
      </c>
      <c r="I4888" t="s">
        <v>38</v>
      </c>
      <c r="J4888" t="s">
        <v>649</v>
      </c>
      <c r="K4888" t="b">
        <v>0</v>
      </c>
      <c r="L4888" t="str">
        <f t="shared" si="229"/>
        <v>jteatonbaitblocksforrodentsticks</v>
      </c>
      <c r="M4888" t="str">
        <f t="shared" si="230"/>
        <v>jteatonbaitblocksforrodentsticks72500-30-56</v>
      </c>
      <c r="N4888" t="str">
        <f>IFERROR(VLOOKUP(LOWER(M4888),file_list!$B:$B,1,FALSE),FALSE)</f>
        <v>jteatonbaitblocksforrodentsticks72500-30-56</v>
      </c>
      <c r="O4888" t="str">
        <f t="shared" si="228"/>
        <v>TRUE</v>
      </c>
    </row>
    <row r="4889" spans="1:15" x14ac:dyDescent="0.2">
      <c r="A4889" t="s">
        <v>8587</v>
      </c>
      <c r="B4889" t="s">
        <v>8588</v>
      </c>
      <c r="C4889">
        <v>56</v>
      </c>
      <c r="D4889" t="s">
        <v>14</v>
      </c>
      <c r="E4889">
        <v>1292369</v>
      </c>
      <c r="F4889" t="s">
        <v>15</v>
      </c>
      <c r="G4889" t="s">
        <v>37</v>
      </c>
      <c r="H4889" s="1">
        <v>45708</v>
      </c>
      <c r="I4889" t="s">
        <v>38</v>
      </c>
      <c r="J4889" t="s">
        <v>634</v>
      </c>
      <c r="K4889" t="b">
        <v>1</v>
      </c>
      <c r="L4889" t="str">
        <f t="shared" si="229"/>
        <v>jteaton4thebirdstransparentrepellentliquid</v>
      </c>
      <c r="M4889" t="str">
        <f t="shared" si="230"/>
        <v>jteaton4thebirdstransparentrepellentliquid8254-3-56</v>
      </c>
      <c r="N4889" t="str">
        <f>IFERROR(VLOOKUP(LOWER(M4889),file_list!$B:$B,1,FALSE),FALSE)</f>
        <v>jteaton4thebirdstransparentrepellentliquid8254-3-56</v>
      </c>
      <c r="O4889" t="str">
        <f t="shared" si="228"/>
        <v>TRUE</v>
      </c>
    </row>
    <row r="4890" spans="1:15" x14ac:dyDescent="0.2">
      <c r="A4890" t="s">
        <v>8589</v>
      </c>
      <c r="B4890" t="s">
        <v>8590</v>
      </c>
      <c r="C4890">
        <v>56</v>
      </c>
      <c r="D4890" t="s">
        <v>14</v>
      </c>
      <c r="E4890">
        <v>1292369</v>
      </c>
      <c r="F4890" t="s">
        <v>15</v>
      </c>
      <c r="G4890" t="s">
        <v>37</v>
      </c>
      <c r="H4890" s="1">
        <v>45708</v>
      </c>
      <c r="I4890" t="s">
        <v>38</v>
      </c>
      <c r="J4890" t="s">
        <v>634</v>
      </c>
      <c r="K4890" t="b">
        <v>1</v>
      </c>
      <c r="L4890" t="str">
        <f t="shared" si="229"/>
        <v>jteatontransparent4thebirdsbirdrepellent</v>
      </c>
      <c r="M4890" t="str">
        <f t="shared" si="230"/>
        <v>jteatontransparent4thebirdsbirdrepellent8254-5-56</v>
      </c>
      <c r="N4890" t="str">
        <f>IFERROR(VLOOKUP(LOWER(M4890),file_list!$B:$B,1,FALSE),FALSE)</f>
        <v>jteatontransparent4thebirdsbirdrepellent8254-5-56</v>
      </c>
      <c r="O4890" t="str">
        <f t="shared" si="228"/>
        <v>TRUE</v>
      </c>
    </row>
    <row r="4891" spans="1:15" x14ac:dyDescent="0.2">
      <c r="A4891" t="s">
        <v>8591</v>
      </c>
      <c r="B4891" t="s">
        <v>8592</v>
      </c>
      <c r="C4891">
        <v>56</v>
      </c>
      <c r="D4891" t="s">
        <v>14</v>
      </c>
      <c r="E4891">
        <v>1292369</v>
      </c>
      <c r="F4891" t="s">
        <v>15</v>
      </c>
      <c r="G4891" t="s">
        <v>37</v>
      </c>
      <c r="H4891" s="1">
        <v>45708</v>
      </c>
      <c r="I4891" t="s">
        <v>38</v>
      </c>
      <c r="J4891" t="s">
        <v>44</v>
      </c>
      <c r="K4891" t="b">
        <v>1</v>
      </c>
      <c r="L4891" t="str">
        <f t="shared" si="229"/>
        <v>jteatonbaitblock2gsecondgenerationrodenticide</v>
      </c>
      <c r="M4891" t="str">
        <f t="shared" si="230"/>
        <v>jteatonbaitblock2gsecondgenerationrodenticide82744-1-56</v>
      </c>
      <c r="N4891" t="str">
        <f>IFERROR(VLOOKUP(LOWER(M4891),file_list!$B:$B,1,FALSE),FALSE)</f>
        <v>jteatonbaitblock2gsecondgenerationrodenticide82744-1-56</v>
      </c>
      <c r="O4891" t="str">
        <f t="shared" si="228"/>
        <v>TRUE</v>
      </c>
    </row>
    <row r="4892" spans="1:15" x14ac:dyDescent="0.2">
      <c r="A4892" t="s">
        <v>8593</v>
      </c>
      <c r="B4892" t="s">
        <v>8594</v>
      </c>
      <c r="C4892">
        <v>56</v>
      </c>
      <c r="D4892" t="s">
        <v>14</v>
      </c>
      <c r="E4892">
        <v>1292369</v>
      </c>
      <c r="F4892" t="s">
        <v>15</v>
      </c>
      <c r="G4892" t="s">
        <v>37</v>
      </c>
      <c r="H4892" s="1">
        <v>45708</v>
      </c>
      <c r="I4892" t="s">
        <v>38</v>
      </c>
      <c r="J4892" t="s">
        <v>44</v>
      </c>
      <c r="K4892" t="b">
        <v>1</v>
      </c>
      <c r="L4892" t="str">
        <f t="shared" si="229"/>
        <v>jteatonnectussoftbait2gsecondgenerationrodenticide</v>
      </c>
      <c r="M4892" t="str">
        <f t="shared" si="230"/>
        <v>jteatonnectussoftbait2gsecondgenerationrodenticide82744-2-56</v>
      </c>
      <c r="N4892" t="str">
        <f>IFERROR(VLOOKUP(LOWER(M4892),file_list!$B:$B,1,FALSE),FALSE)</f>
        <v>jteatonnectussoftbait2gsecondgenerationrodenticide82744-2-56</v>
      </c>
      <c r="O4892" t="str">
        <f t="shared" si="228"/>
        <v>TRUE</v>
      </c>
    </row>
    <row r="4893" spans="1:15" x14ac:dyDescent="0.2">
      <c r="A4893" t="s">
        <v>8595</v>
      </c>
      <c r="B4893" t="s">
        <v>8596</v>
      </c>
      <c r="C4893">
        <v>56228</v>
      </c>
      <c r="D4893" t="s">
        <v>14</v>
      </c>
      <c r="E4893">
        <v>1292431</v>
      </c>
      <c r="F4893" t="s">
        <v>15</v>
      </c>
      <c r="G4893" t="s">
        <v>37</v>
      </c>
      <c r="H4893" s="1">
        <v>45670</v>
      </c>
      <c r="I4893" t="s">
        <v>38</v>
      </c>
      <c r="J4893" t="s">
        <v>44</v>
      </c>
      <c r="K4893" t="b">
        <v>1</v>
      </c>
      <c r="L4893" t="str">
        <f t="shared" si="229"/>
        <v>aphis-onlygascartridge</v>
      </c>
      <c r="M4893" t="str">
        <f t="shared" si="230"/>
        <v>aphis-onlygascartridge56228-2</v>
      </c>
      <c r="N4893" t="str">
        <f>IFERROR(VLOOKUP(LOWER(M4893),file_list!$B:$B,1,FALSE),FALSE)</f>
        <v>aphis-onlygascartridge56228-2</v>
      </c>
      <c r="O4893" t="str">
        <f t="shared" si="228"/>
        <v>TRUE</v>
      </c>
    </row>
    <row r="4894" spans="1:15" x14ac:dyDescent="0.2">
      <c r="A4894" t="s">
        <v>8597</v>
      </c>
      <c r="B4894" t="s">
        <v>8598</v>
      </c>
      <c r="C4894">
        <v>56228</v>
      </c>
      <c r="D4894" t="s">
        <v>14</v>
      </c>
      <c r="E4894">
        <v>1292431</v>
      </c>
      <c r="F4894" t="s">
        <v>15</v>
      </c>
      <c r="G4894" t="s">
        <v>37</v>
      </c>
      <c r="H4894" s="1">
        <v>45670</v>
      </c>
      <c r="I4894" t="s">
        <v>38</v>
      </c>
      <c r="J4894" t="s">
        <v>44</v>
      </c>
      <c r="K4894" t="b">
        <v>1</v>
      </c>
      <c r="L4894" t="str">
        <f t="shared" si="229"/>
        <v>gascartridge</v>
      </c>
      <c r="M4894" t="str">
        <f t="shared" si="230"/>
        <v>gascartridge56228-61</v>
      </c>
      <c r="N4894" t="str">
        <f>IFERROR(VLOOKUP(LOWER(M4894),file_list!$B:$B,1,FALSE),FALSE)</f>
        <v>gascartridge56228-61</v>
      </c>
      <c r="O4894" t="str">
        <f t="shared" si="228"/>
        <v>TRUE</v>
      </c>
    </row>
    <row r="4895" spans="1:15" x14ac:dyDescent="0.2">
      <c r="A4895" t="s">
        <v>8599</v>
      </c>
      <c r="B4895" t="s">
        <v>8600</v>
      </c>
      <c r="C4895">
        <v>56228</v>
      </c>
      <c r="D4895" t="s">
        <v>14</v>
      </c>
      <c r="E4895">
        <v>1292431</v>
      </c>
      <c r="F4895" t="s">
        <v>15</v>
      </c>
      <c r="G4895" t="s">
        <v>37</v>
      </c>
      <c r="H4895" s="1">
        <v>45670</v>
      </c>
      <c r="I4895" t="s">
        <v>38</v>
      </c>
      <c r="J4895" t="s">
        <v>1723</v>
      </c>
      <c r="K4895" t="b">
        <v>0</v>
      </c>
      <c r="L4895" t="str">
        <f t="shared" si="229"/>
        <v>compounddrc-1339concentrate-birdcontrol[usdaaphisuseonly]</v>
      </c>
      <c r="M4895" t="str">
        <f t="shared" si="230"/>
        <v>compounddrc-1339concentrate-birdcontrol[usdaaphisuseonly]56228-63</v>
      </c>
      <c r="N4895" t="str">
        <f>IFERROR(VLOOKUP(LOWER(M4895),file_list!$B:$B,1,FALSE),FALSE)</f>
        <v>compounddrc-1339concentrate-birdcontrol[usdaaphisuseonly]56228-63</v>
      </c>
      <c r="O4895" t="str">
        <f t="shared" si="228"/>
        <v>TRUE</v>
      </c>
    </row>
    <row r="4896" spans="1:15" x14ac:dyDescent="0.2">
      <c r="A4896" t="s">
        <v>8601</v>
      </c>
      <c r="B4896" t="s">
        <v>8602</v>
      </c>
      <c r="C4896">
        <v>56228</v>
      </c>
      <c r="D4896" t="s">
        <v>14</v>
      </c>
      <c r="E4896">
        <v>22621</v>
      </c>
      <c r="F4896" t="s">
        <v>15</v>
      </c>
      <c r="G4896" t="s">
        <v>16</v>
      </c>
      <c r="H4896" s="1">
        <v>40751</v>
      </c>
      <c r="J4896" t="s">
        <v>20</v>
      </c>
      <c r="K4896" t="b">
        <v>1</v>
      </c>
      <c r="L4896" t="str">
        <f t="shared" si="229"/>
        <v>meth-o-gasq(2ee-exposuretimeonasparagus)</v>
      </c>
      <c r="M4896" t="str">
        <f t="shared" si="230"/>
        <v>meth-o-gasq(2ee-exposuretimeonasparagus)5785-41</v>
      </c>
      <c r="N4896" t="str">
        <f>IFERROR(VLOOKUP(LOWER(M4896),file_list!$B:$B,1,FALSE),FALSE)</f>
        <v>meth-o-gasq(2ee-exposuretimeonasparagus)5785-41</v>
      </c>
      <c r="O4896" t="str">
        <f t="shared" si="228"/>
        <v>TRUE</v>
      </c>
    </row>
    <row r="4897" spans="1:15" x14ac:dyDescent="0.2">
      <c r="A4897" t="s">
        <v>8603</v>
      </c>
      <c r="B4897" t="s">
        <v>8604</v>
      </c>
      <c r="C4897">
        <v>56336</v>
      </c>
      <c r="D4897" t="s">
        <v>14</v>
      </c>
      <c r="E4897">
        <v>1288146</v>
      </c>
      <c r="F4897" t="s">
        <v>15</v>
      </c>
      <c r="G4897" t="s">
        <v>37</v>
      </c>
      <c r="H4897" s="1">
        <v>45610</v>
      </c>
      <c r="I4897" t="s">
        <v>38</v>
      </c>
      <c r="J4897" t="s">
        <v>20</v>
      </c>
      <c r="K4897" t="b">
        <v>1</v>
      </c>
      <c r="L4897" t="str">
        <f t="shared" si="229"/>
        <v>checkmateofm-f</v>
      </c>
      <c r="M4897" t="str">
        <f t="shared" si="230"/>
        <v>checkmateofm-f56336-24</v>
      </c>
      <c r="N4897" t="str">
        <f>IFERROR(VLOOKUP(LOWER(M4897),file_list!$B:$B,1,FALSE),FALSE)</f>
        <v>checkmateofm-f56336-24</v>
      </c>
      <c r="O4897" t="str">
        <f t="shared" si="228"/>
        <v>TRUE</v>
      </c>
    </row>
    <row r="4898" spans="1:15" x14ac:dyDescent="0.2">
      <c r="A4898" t="s">
        <v>8605</v>
      </c>
      <c r="B4898" t="s">
        <v>8606</v>
      </c>
      <c r="C4898">
        <v>56336</v>
      </c>
      <c r="D4898" t="s">
        <v>14</v>
      </c>
      <c r="E4898">
        <v>1288146</v>
      </c>
      <c r="F4898" t="s">
        <v>15</v>
      </c>
      <c r="G4898" t="s">
        <v>37</v>
      </c>
      <c r="H4898" s="1">
        <v>45610</v>
      </c>
      <c r="I4898" t="s">
        <v>38</v>
      </c>
      <c r="J4898" t="s">
        <v>20</v>
      </c>
      <c r="K4898" t="b">
        <v>1</v>
      </c>
      <c r="L4898" t="str">
        <f t="shared" si="229"/>
        <v>checkmatedbm-f</v>
      </c>
      <c r="M4898" t="str">
        <f t="shared" si="230"/>
        <v>checkmatedbm-f56336-35</v>
      </c>
      <c r="N4898" t="str">
        <f>IFERROR(VLOOKUP(LOWER(M4898),file_list!$B:$B,1,FALSE),FALSE)</f>
        <v>checkmatedbm-f56336-35</v>
      </c>
      <c r="O4898" t="str">
        <f t="shared" si="228"/>
        <v>TRUE</v>
      </c>
    </row>
    <row r="4899" spans="1:15" x14ac:dyDescent="0.2">
      <c r="A4899" t="s">
        <v>8607</v>
      </c>
      <c r="B4899" t="s">
        <v>8608</v>
      </c>
      <c r="C4899">
        <v>56336</v>
      </c>
      <c r="D4899" t="s">
        <v>14</v>
      </c>
      <c r="E4899">
        <v>1288146</v>
      </c>
      <c r="F4899" t="s">
        <v>15</v>
      </c>
      <c r="G4899" t="s">
        <v>37</v>
      </c>
      <c r="H4899" s="1">
        <v>45610</v>
      </c>
      <c r="I4899" t="s">
        <v>38</v>
      </c>
      <c r="J4899" t="s">
        <v>20</v>
      </c>
      <c r="K4899" t="b">
        <v>1</v>
      </c>
      <c r="L4899" t="str">
        <f t="shared" si="229"/>
        <v>checkmatecm2.0flowable</v>
      </c>
      <c r="M4899" t="str">
        <f t="shared" si="230"/>
        <v>checkmatecm2.0flowable56336-37</v>
      </c>
      <c r="N4899" t="str">
        <f>IFERROR(VLOOKUP(LOWER(M4899),file_list!$B:$B,1,FALSE),FALSE)</f>
        <v>checkmatecm2.0flowable56336-37</v>
      </c>
      <c r="O4899" t="str">
        <f t="shared" si="228"/>
        <v>TRUE</v>
      </c>
    </row>
    <row r="4900" spans="1:15" x14ac:dyDescent="0.2">
      <c r="A4900" t="s">
        <v>8609</v>
      </c>
      <c r="B4900" t="s">
        <v>8610</v>
      </c>
      <c r="C4900">
        <v>56336</v>
      </c>
      <c r="D4900" t="s">
        <v>14</v>
      </c>
      <c r="E4900">
        <v>1291898</v>
      </c>
      <c r="F4900" t="s">
        <v>15</v>
      </c>
      <c r="G4900" t="s">
        <v>37</v>
      </c>
      <c r="H4900" s="1">
        <v>45646</v>
      </c>
      <c r="I4900" t="s">
        <v>106</v>
      </c>
      <c r="J4900" t="s">
        <v>20</v>
      </c>
      <c r="K4900" t="b">
        <v>1</v>
      </c>
      <c r="L4900" t="str">
        <f t="shared" si="229"/>
        <v>biomagnetruby</v>
      </c>
      <c r="M4900" t="str">
        <f t="shared" si="230"/>
        <v>biomagnetruby56336-83</v>
      </c>
      <c r="N4900" t="str">
        <f>IFERROR(VLOOKUP(LOWER(M4900),file_list!$B:$B,1,FALSE),FALSE)</f>
        <v>biomagnetruby56336-83</v>
      </c>
      <c r="O4900" t="str">
        <f t="shared" si="228"/>
        <v>TRUE</v>
      </c>
    </row>
    <row r="4901" spans="1:15" x14ac:dyDescent="0.2">
      <c r="A4901" t="s">
        <v>8611</v>
      </c>
      <c r="B4901" t="s">
        <v>8612</v>
      </c>
      <c r="C4901">
        <v>56473</v>
      </c>
      <c r="D4901" t="s">
        <v>78</v>
      </c>
      <c r="E4901">
        <v>1277735</v>
      </c>
      <c r="F4901" t="s">
        <v>15</v>
      </c>
      <c r="G4901" t="s">
        <v>37</v>
      </c>
      <c r="H4901" s="1">
        <v>45432</v>
      </c>
      <c r="I4901" t="s">
        <v>106</v>
      </c>
      <c r="J4901" t="s">
        <v>913</v>
      </c>
      <c r="K4901" t="b">
        <v>1</v>
      </c>
      <c r="L4901" t="str">
        <f t="shared" si="229"/>
        <v>amersperse280</v>
      </c>
      <c r="M4901" t="str">
        <f t="shared" si="230"/>
        <v>amersperse28034688-76-56473</v>
      </c>
      <c r="N4901" t="str">
        <f>IFERROR(VLOOKUP(LOWER(M4901),file_list!$B:$B,1,FALSE),FALSE)</f>
        <v>amersperse28034688-76-56473</v>
      </c>
      <c r="O4901" t="str">
        <f t="shared" si="228"/>
        <v>TRUE</v>
      </c>
    </row>
    <row r="4902" spans="1:15" x14ac:dyDescent="0.2">
      <c r="A4902" t="s">
        <v>8613</v>
      </c>
      <c r="B4902" t="s">
        <v>8614</v>
      </c>
      <c r="C4902">
        <v>56575</v>
      </c>
      <c r="D4902" t="s">
        <v>14</v>
      </c>
      <c r="E4902">
        <v>1297659</v>
      </c>
      <c r="F4902" t="s">
        <v>15</v>
      </c>
      <c r="G4902" t="s">
        <v>37</v>
      </c>
      <c r="H4902" s="1">
        <v>45807</v>
      </c>
      <c r="I4902" t="s">
        <v>38</v>
      </c>
      <c r="J4902" t="s">
        <v>634</v>
      </c>
      <c r="K4902" t="b">
        <v>0</v>
      </c>
      <c r="L4902" t="str">
        <f t="shared" si="229"/>
        <v>insectrepellentpermethrinben'scompleteclothinggear</v>
      </c>
      <c r="M4902" t="str">
        <f t="shared" si="230"/>
        <v>insectrepellentpermethrinben'scompleteclothinggear1021-1740-56575</v>
      </c>
      <c r="N4902" t="str">
        <f>IFERROR(VLOOKUP(LOWER(M4902),file_list!$B:$B,1,FALSE),FALSE)</f>
        <v>insectrepellentpermethrinben'scompleteclothinggear1021-1740-56575</v>
      </c>
      <c r="O4902" t="str">
        <f t="shared" si="228"/>
        <v>TRUE</v>
      </c>
    </row>
    <row r="4903" spans="1:15" x14ac:dyDescent="0.2">
      <c r="A4903" t="s">
        <v>8613</v>
      </c>
      <c r="B4903" t="s">
        <v>8615</v>
      </c>
      <c r="C4903">
        <v>56575</v>
      </c>
      <c r="D4903" t="s">
        <v>14</v>
      </c>
      <c r="E4903">
        <v>1297659</v>
      </c>
      <c r="F4903" t="s">
        <v>15</v>
      </c>
      <c r="G4903" t="s">
        <v>37</v>
      </c>
      <c r="H4903" s="1">
        <v>45807</v>
      </c>
      <c r="I4903" t="s">
        <v>38</v>
      </c>
      <c r="J4903" t="s">
        <v>20</v>
      </c>
      <c r="K4903" t="b">
        <v>1</v>
      </c>
      <c r="L4903" t="str">
        <f t="shared" si="229"/>
        <v>backyardtickcontrolperimetersprayben'stickfence</v>
      </c>
      <c r="M4903" t="str">
        <f t="shared" si="230"/>
        <v>backyardtickcontrolperimetersprayben'stickfence1021-1740-56575</v>
      </c>
      <c r="N4903" t="str">
        <f>IFERROR(VLOOKUP(LOWER(M4903),file_list!$B:$B,1,FALSE),FALSE)</f>
        <v>backyardtickcontrolperimetersprayben'stickfence1021-1740-56575</v>
      </c>
      <c r="O4903" t="str">
        <f t="shared" si="228"/>
        <v>TRUE</v>
      </c>
    </row>
    <row r="4904" spans="1:15" x14ac:dyDescent="0.2">
      <c r="A4904" t="s">
        <v>8616</v>
      </c>
      <c r="B4904" t="s">
        <v>8617</v>
      </c>
      <c r="C4904">
        <v>56575</v>
      </c>
      <c r="D4904" t="s">
        <v>78</v>
      </c>
      <c r="E4904">
        <v>1297659</v>
      </c>
      <c r="F4904" t="s">
        <v>15</v>
      </c>
      <c r="G4904" t="s">
        <v>37</v>
      </c>
      <c r="H4904" s="1">
        <v>45807</v>
      </c>
      <c r="I4904" t="s">
        <v>38</v>
      </c>
      <c r="J4904" t="s">
        <v>634</v>
      </c>
      <c r="K4904" t="b">
        <v>0</v>
      </c>
      <c r="L4904" t="str">
        <f t="shared" si="229"/>
        <v>ben'sclothinggearinsecttreatment</v>
      </c>
      <c r="M4904" t="str">
        <f t="shared" si="230"/>
        <v>ben'sclothinggearinsecttreatment1021-1746-56575</v>
      </c>
      <c r="N4904" t="str">
        <f>IFERROR(VLOOKUP(LOWER(M4904),file_list!$B:$B,1,FALSE),FALSE)</f>
        <v>ben'sclothinggearinsecttreatment1021-1746-56575</v>
      </c>
      <c r="O4904" t="str">
        <f t="shared" si="228"/>
        <v>TRUE</v>
      </c>
    </row>
    <row r="4905" spans="1:15" x14ac:dyDescent="0.2">
      <c r="A4905" t="s">
        <v>8618</v>
      </c>
      <c r="B4905" t="s">
        <v>8619</v>
      </c>
      <c r="C4905">
        <v>56575</v>
      </c>
      <c r="D4905" t="s">
        <v>14</v>
      </c>
      <c r="E4905">
        <v>1297659</v>
      </c>
      <c r="F4905" t="s">
        <v>15</v>
      </c>
      <c r="G4905" t="s">
        <v>37</v>
      </c>
      <c r="H4905" s="1">
        <v>45807</v>
      </c>
      <c r="I4905" t="s">
        <v>38</v>
      </c>
      <c r="J4905" t="s">
        <v>634</v>
      </c>
      <c r="K4905" t="b">
        <v>1</v>
      </c>
      <c r="L4905" t="str">
        <f t="shared" si="229"/>
        <v>ben's30%deet</v>
      </c>
      <c r="M4905" t="str">
        <f t="shared" si="230"/>
        <v>ben's30%deet56575-11</v>
      </c>
      <c r="N4905" t="str">
        <f>IFERROR(VLOOKUP(LOWER(M4905),file_list!$B:$B,1,FALSE),FALSE)</f>
        <v>ben's30%deet56575-11</v>
      </c>
      <c r="O4905" t="str">
        <f t="shared" si="228"/>
        <v>TRUE</v>
      </c>
    </row>
    <row r="4906" spans="1:15" x14ac:dyDescent="0.2">
      <c r="A4906" t="s">
        <v>8620</v>
      </c>
      <c r="B4906" t="s">
        <v>8621</v>
      </c>
      <c r="C4906">
        <v>56575</v>
      </c>
      <c r="D4906" t="s">
        <v>14</v>
      </c>
      <c r="E4906">
        <v>1297659</v>
      </c>
      <c r="F4906" t="s">
        <v>15</v>
      </c>
      <c r="G4906" t="s">
        <v>37</v>
      </c>
      <c r="H4906" s="1">
        <v>45807</v>
      </c>
      <c r="I4906" t="s">
        <v>38</v>
      </c>
      <c r="J4906" t="s">
        <v>634</v>
      </c>
      <c r="K4906" t="b">
        <v>0</v>
      </c>
      <c r="L4906" t="str">
        <f t="shared" si="229"/>
        <v>ben'stickinsectrepellentwipes</v>
      </c>
      <c r="M4906" t="str">
        <f t="shared" si="230"/>
        <v>ben'stickinsectrepellentwipes56575-13</v>
      </c>
      <c r="N4906" t="str">
        <f>IFERROR(VLOOKUP(LOWER(M4906),file_list!$B:$B,1,FALSE),FALSE)</f>
        <v>ben'stickinsectrepellentwipes56575-13</v>
      </c>
      <c r="O4906" t="str">
        <f t="shared" si="228"/>
        <v>TRUE</v>
      </c>
    </row>
    <row r="4907" spans="1:15" x14ac:dyDescent="0.2">
      <c r="A4907" t="s">
        <v>8622</v>
      </c>
      <c r="B4907" t="s">
        <v>8623</v>
      </c>
      <c r="C4907">
        <v>56575</v>
      </c>
      <c r="D4907" t="s">
        <v>14</v>
      </c>
      <c r="E4907">
        <v>1297659</v>
      </c>
      <c r="F4907" t="s">
        <v>15</v>
      </c>
      <c r="G4907" t="s">
        <v>37</v>
      </c>
      <c r="H4907" s="1">
        <v>45807</v>
      </c>
      <c r="I4907" t="s">
        <v>38</v>
      </c>
      <c r="J4907" t="s">
        <v>634</v>
      </c>
      <c r="K4907" t="b">
        <v>1</v>
      </c>
      <c r="L4907" t="str">
        <f t="shared" si="229"/>
        <v>natrapelwipes</v>
      </c>
      <c r="M4907" t="str">
        <f t="shared" si="230"/>
        <v>natrapelwipes56575-14</v>
      </c>
      <c r="N4907" t="str">
        <f>IFERROR(VLOOKUP(LOWER(M4907),file_list!$B:$B,1,FALSE),FALSE)</f>
        <v>natrapelwipes56575-14</v>
      </c>
      <c r="O4907" t="str">
        <f t="shared" si="228"/>
        <v>TRUE</v>
      </c>
    </row>
    <row r="4908" spans="1:15" x14ac:dyDescent="0.2">
      <c r="A4908" t="s">
        <v>8624</v>
      </c>
      <c r="B4908" t="s">
        <v>8625</v>
      </c>
      <c r="C4908">
        <v>56575</v>
      </c>
      <c r="D4908" t="s">
        <v>14</v>
      </c>
      <c r="E4908">
        <v>1297659</v>
      </c>
      <c r="F4908" t="s">
        <v>15</v>
      </c>
      <c r="G4908" t="s">
        <v>37</v>
      </c>
      <c r="H4908" s="1">
        <v>45807</v>
      </c>
      <c r="I4908" t="s">
        <v>38</v>
      </c>
      <c r="J4908" t="s">
        <v>634</v>
      </c>
      <c r="K4908" t="b">
        <v>1</v>
      </c>
      <c r="L4908" t="str">
        <f t="shared" si="229"/>
        <v>ben'sadventureformula</v>
      </c>
      <c r="M4908" t="str">
        <f t="shared" si="230"/>
        <v>ben'sadventureformula56575-15</v>
      </c>
      <c r="N4908" t="str">
        <f>IFERROR(VLOOKUP(LOWER(M4908),file_list!$B:$B,1,FALSE),FALSE)</f>
        <v>ben'sadventureformula56575-15</v>
      </c>
      <c r="O4908" t="str">
        <f t="shared" si="228"/>
        <v>TRUE</v>
      </c>
    </row>
    <row r="4909" spans="1:15" x14ac:dyDescent="0.2">
      <c r="A4909" t="s">
        <v>8624</v>
      </c>
      <c r="B4909" t="s">
        <v>8626</v>
      </c>
      <c r="C4909">
        <v>56575</v>
      </c>
      <c r="D4909" t="s">
        <v>14</v>
      </c>
      <c r="E4909">
        <v>1297659</v>
      </c>
      <c r="F4909" t="s">
        <v>15</v>
      </c>
      <c r="G4909" t="s">
        <v>37</v>
      </c>
      <c r="H4909" s="1">
        <v>45807</v>
      </c>
      <c r="I4909" t="s">
        <v>38</v>
      </c>
      <c r="J4909" t="s">
        <v>634</v>
      </c>
      <c r="K4909" t="b">
        <v>1</v>
      </c>
      <c r="L4909" t="str">
        <f t="shared" si="229"/>
        <v>ben'shuntingformula(scentfree)</v>
      </c>
      <c r="M4909" t="str">
        <f t="shared" si="230"/>
        <v>ben'shuntingformula(scentfree)56575-15</v>
      </c>
      <c r="N4909" t="str">
        <f>IFERROR(VLOOKUP(LOWER(M4909),file_list!$B:$B,1,FALSE),FALSE)</f>
        <v>ben'shuntingformula(scentfree)56575-15</v>
      </c>
      <c r="O4909" t="str">
        <f t="shared" si="228"/>
        <v>TRUE</v>
      </c>
    </row>
    <row r="4910" spans="1:15" x14ac:dyDescent="0.2">
      <c r="A4910" t="s">
        <v>8624</v>
      </c>
      <c r="B4910" t="s">
        <v>8627</v>
      </c>
      <c r="C4910">
        <v>56575</v>
      </c>
      <c r="D4910" t="s">
        <v>14</v>
      </c>
      <c r="E4910">
        <v>1297659</v>
      </c>
      <c r="F4910" t="s">
        <v>15</v>
      </c>
      <c r="G4910" t="s">
        <v>37</v>
      </c>
      <c r="H4910" s="1">
        <v>45807</v>
      </c>
      <c r="I4910" t="s">
        <v>38</v>
      </c>
      <c r="J4910" t="s">
        <v>634</v>
      </c>
      <c r="K4910" t="b">
        <v>1</v>
      </c>
      <c r="L4910" t="str">
        <f t="shared" si="229"/>
        <v>ben's20picaridin</v>
      </c>
      <c r="M4910" t="str">
        <f t="shared" si="230"/>
        <v>ben's20picaridin56575-15</v>
      </c>
      <c r="N4910" t="str">
        <f>IFERROR(VLOOKUP(LOWER(M4910),file_list!$B:$B,1,FALSE),FALSE)</f>
        <v>ben's20picaridin56575-15</v>
      </c>
      <c r="O4910" t="str">
        <f t="shared" si="228"/>
        <v>TRUE</v>
      </c>
    </row>
    <row r="4911" spans="1:15" x14ac:dyDescent="0.2">
      <c r="A4911" t="s">
        <v>8624</v>
      </c>
      <c r="B4911" t="s">
        <v>8628</v>
      </c>
      <c r="C4911">
        <v>56575</v>
      </c>
      <c r="D4911" t="s">
        <v>14</v>
      </c>
      <c r="E4911">
        <v>1297659</v>
      </c>
      <c r="F4911" t="s">
        <v>15</v>
      </c>
      <c r="G4911" t="s">
        <v>37</v>
      </c>
      <c r="H4911" s="1">
        <v>45807</v>
      </c>
      <c r="I4911" t="s">
        <v>38</v>
      </c>
      <c r="J4911" t="s">
        <v>921</v>
      </c>
      <c r="K4911" t="b">
        <v>1</v>
      </c>
      <c r="L4911" t="str">
        <f t="shared" si="229"/>
        <v>natrapel</v>
      </c>
      <c r="M4911" t="str">
        <f t="shared" si="230"/>
        <v>natrapel56575-15</v>
      </c>
      <c r="N4911" t="str">
        <f>IFERROR(VLOOKUP(LOWER(M4911),file_list!$B:$B,1,FALSE),FALSE)</f>
        <v>natrapel56575-15</v>
      </c>
      <c r="O4911" t="str">
        <f t="shared" si="228"/>
        <v>TRUE</v>
      </c>
    </row>
    <row r="4912" spans="1:15" x14ac:dyDescent="0.2">
      <c r="A4912" t="s">
        <v>8629</v>
      </c>
      <c r="B4912" t="s">
        <v>8630</v>
      </c>
      <c r="C4912">
        <v>56575</v>
      </c>
      <c r="D4912" t="s">
        <v>14</v>
      </c>
      <c r="E4912">
        <v>1306221</v>
      </c>
      <c r="F4912" t="s">
        <v>15</v>
      </c>
      <c r="G4912" t="s">
        <v>37</v>
      </c>
      <c r="H4912" s="1">
        <v>45903</v>
      </c>
      <c r="I4912" t="s">
        <v>38</v>
      </c>
      <c r="J4912" t="s">
        <v>634</v>
      </c>
      <c r="K4912" t="b">
        <v>1</v>
      </c>
      <c r="L4912" t="str">
        <f t="shared" si="229"/>
        <v>ben'srepellentlotion(scentfree)</v>
      </c>
      <c r="M4912" t="str">
        <f t="shared" si="230"/>
        <v>ben'srepellentlotion(scentfree)56575-17</v>
      </c>
      <c r="N4912" t="str">
        <f>IFERROR(VLOOKUP(LOWER(M4912),file_list!$B:$B,1,FALSE),FALSE)</f>
        <v>ben'srepellentlotion(scentfree)56575-17</v>
      </c>
      <c r="O4912" t="str">
        <f t="shared" si="228"/>
        <v>TRUE</v>
      </c>
    </row>
    <row r="4913" spans="1:15" x14ac:dyDescent="0.2">
      <c r="A4913" t="s">
        <v>8631</v>
      </c>
      <c r="B4913" t="s">
        <v>8632</v>
      </c>
      <c r="C4913">
        <v>56575</v>
      </c>
      <c r="D4913" t="s">
        <v>14</v>
      </c>
      <c r="E4913">
        <v>1297659</v>
      </c>
      <c r="F4913" t="s">
        <v>15</v>
      </c>
      <c r="G4913" t="s">
        <v>37</v>
      </c>
      <c r="H4913" s="1">
        <v>45807</v>
      </c>
      <c r="I4913" t="s">
        <v>38</v>
      </c>
      <c r="J4913" t="s">
        <v>634</v>
      </c>
      <c r="K4913" t="b">
        <v>1</v>
      </c>
      <c r="L4913" t="str">
        <f t="shared" si="229"/>
        <v>ben'smaxformula100deet</v>
      </c>
      <c r="M4913" t="str">
        <f t="shared" si="230"/>
        <v>ben'smaxformula100deet56575-7</v>
      </c>
      <c r="N4913" t="str">
        <f>IFERROR(VLOOKUP(LOWER(M4913),file_list!$B:$B,1,FALSE),FALSE)</f>
        <v>ben'smaxformula100deet56575-7</v>
      </c>
      <c r="O4913" t="str">
        <f t="shared" si="228"/>
        <v>TRUE</v>
      </c>
    </row>
    <row r="4914" spans="1:15" x14ac:dyDescent="0.2">
      <c r="A4914" t="s">
        <v>8633</v>
      </c>
      <c r="B4914" t="s">
        <v>8634</v>
      </c>
      <c r="C4914">
        <v>56575</v>
      </c>
      <c r="D4914" t="s">
        <v>14</v>
      </c>
      <c r="E4914">
        <v>1297659</v>
      </c>
      <c r="F4914" t="s">
        <v>15</v>
      </c>
      <c r="G4914" t="s">
        <v>37</v>
      </c>
      <c r="H4914" s="1">
        <v>45807</v>
      </c>
      <c r="I4914" t="s">
        <v>38</v>
      </c>
      <c r="J4914" t="s">
        <v>634</v>
      </c>
      <c r="K4914" t="b">
        <v>1</v>
      </c>
      <c r="L4914" t="str">
        <f t="shared" si="229"/>
        <v>natrapellemoneucalyptus</v>
      </c>
      <c r="M4914" t="str">
        <f t="shared" si="230"/>
        <v>natrapellemoneucalyptus84878-2-56575</v>
      </c>
      <c r="N4914" t="str">
        <f>IFERROR(VLOOKUP(LOWER(M4914),file_list!$B:$B,1,FALSE),FALSE)</f>
        <v>natrapellemoneucalyptus84878-2-56575</v>
      </c>
      <c r="O4914" t="str">
        <f t="shared" si="228"/>
        <v>TRUE</v>
      </c>
    </row>
    <row r="4915" spans="1:15" x14ac:dyDescent="0.2">
      <c r="A4915" t="s">
        <v>8635</v>
      </c>
      <c r="B4915" t="s">
        <v>8636</v>
      </c>
      <c r="C4915">
        <v>56576</v>
      </c>
      <c r="D4915" t="s">
        <v>14</v>
      </c>
      <c r="E4915">
        <v>32005</v>
      </c>
      <c r="F4915" t="s">
        <v>15</v>
      </c>
      <c r="G4915" t="s">
        <v>16</v>
      </c>
      <c r="H4915" s="1">
        <v>41808</v>
      </c>
      <c r="J4915" t="s">
        <v>791</v>
      </c>
      <c r="K4915" t="b">
        <v>1</v>
      </c>
      <c r="L4915" t="str">
        <f t="shared" si="229"/>
        <v>coppersulfatecrystals(2ee-freshwaterleeches)</v>
      </c>
      <c r="M4915" t="str">
        <f t="shared" si="230"/>
        <v>coppersulfatecrystals(2ee-freshwaterleeches)56576-1</v>
      </c>
      <c r="N4915" t="str">
        <f>IFERROR(VLOOKUP(LOWER(M4915),file_list!$B:$B,1,FALSE),FALSE)</f>
        <v>coppersulfatecrystals(2ee-freshwaterleeches)56576-1</v>
      </c>
      <c r="O4915" t="str">
        <f t="shared" si="228"/>
        <v>TRUE</v>
      </c>
    </row>
    <row r="4916" spans="1:15" x14ac:dyDescent="0.2">
      <c r="A4916" t="s">
        <v>8635</v>
      </c>
      <c r="B4916" t="s">
        <v>8637</v>
      </c>
      <c r="C4916">
        <v>56576</v>
      </c>
      <c r="D4916" t="s">
        <v>14</v>
      </c>
      <c r="E4916">
        <v>1282824</v>
      </c>
      <c r="F4916" t="s">
        <v>15</v>
      </c>
      <c r="G4916" t="s">
        <v>37</v>
      </c>
      <c r="H4916" s="1">
        <v>45548</v>
      </c>
      <c r="I4916" t="s">
        <v>38</v>
      </c>
      <c r="J4916" t="s">
        <v>8638</v>
      </c>
      <c r="K4916" t="b">
        <v>1</v>
      </c>
      <c r="L4916" t="str">
        <f t="shared" si="229"/>
        <v>coppersulfatecrystals</v>
      </c>
      <c r="M4916" t="str">
        <f t="shared" si="230"/>
        <v>coppersulfatecrystals56576-1</v>
      </c>
      <c r="N4916" t="str">
        <f>IFERROR(VLOOKUP(LOWER(M4916),file_list!$B:$B,1,FALSE),FALSE)</f>
        <v>coppersulfatecrystals56576-1</v>
      </c>
      <c r="O4916" t="str">
        <f t="shared" si="228"/>
        <v>TRUE</v>
      </c>
    </row>
    <row r="4917" spans="1:15" x14ac:dyDescent="0.2">
      <c r="A4917" t="s">
        <v>8639</v>
      </c>
      <c r="B4917" t="s">
        <v>8640</v>
      </c>
      <c r="C4917">
        <v>56601</v>
      </c>
      <c r="D4917" t="s">
        <v>14</v>
      </c>
      <c r="E4917">
        <v>1308579</v>
      </c>
      <c r="G4917" t="s">
        <v>37</v>
      </c>
      <c r="H4917" s="1">
        <v>45982</v>
      </c>
      <c r="J4917" t="s">
        <v>624</v>
      </c>
      <c r="K4917" t="b">
        <v>1</v>
      </c>
      <c r="L4917" t="str">
        <f t="shared" si="229"/>
        <v>chemchlor</v>
      </c>
      <c r="M4917" t="str">
        <f t="shared" si="230"/>
        <v>chemchlor550-198-56601</v>
      </c>
      <c r="N4917" t="str">
        <f>IFERROR(VLOOKUP(LOWER(M4917),file_list!$B:$B,1,FALSE),FALSE)</f>
        <v>chemchlor550-198-56601</v>
      </c>
      <c r="O4917" t="str">
        <f t="shared" si="228"/>
        <v>TRUE</v>
      </c>
    </row>
    <row r="4918" spans="1:15" x14ac:dyDescent="0.2">
      <c r="A4918" t="s">
        <v>8641</v>
      </c>
      <c r="B4918" t="s">
        <v>8642</v>
      </c>
      <c r="C4918">
        <v>56601</v>
      </c>
      <c r="D4918" t="s">
        <v>14</v>
      </c>
      <c r="E4918">
        <v>1308579</v>
      </c>
      <c r="G4918" t="s">
        <v>37</v>
      </c>
      <c r="H4918" s="1">
        <v>45982</v>
      </c>
      <c r="J4918" t="s">
        <v>913</v>
      </c>
      <c r="K4918" t="b">
        <v>1</v>
      </c>
      <c r="L4918" t="str">
        <f t="shared" si="229"/>
        <v>ppgmzd7340</v>
      </c>
      <c r="M4918" t="str">
        <f t="shared" si="230"/>
        <v>ppgmzd7340707-299-56601</v>
      </c>
      <c r="N4918" t="str">
        <f>IFERROR(VLOOKUP(LOWER(M4918),file_list!$B:$B,1,FALSE),FALSE)</f>
        <v>ppgmzd7340707-299-56601</v>
      </c>
      <c r="O4918" t="str">
        <f t="shared" si="228"/>
        <v>TRUE</v>
      </c>
    </row>
    <row r="4919" spans="1:15" x14ac:dyDescent="0.2">
      <c r="A4919" t="s">
        <v>8643</v>
      </c>
      <c r="B4919" t="s">
        <v>8644</v>
      </c>
      <c r="C4919">
        <v>56782</v>
      </c>
      <c r="D4919" t="s">
        <v>14</v>
      </c>
      <c r="E4919">
        <v>1297723</v>
      </c>
      <c r="F4919" t="s">
        <v>15</v>
      </c>
      <c r="G4919" t="s">
        <v>37</v>
      </c>
      <c r="H4919" s="1">
        <v>45819</v>
      </c>
      <c r="I4919" t="s">
        <v>38</v>
      </c>
      <c r="J4919" t="s">
        <v>624</v>
      </c>
      <c r="K4919" t="b">
        <v>1</v>
      </c>
      <c r="L4919" t="str">
        <f t="shared" si="229"/>
        <v>simplegreendpro3plus</v>
      </c>
      <c r="M4919" t="str">
        <f t="shared" si="230"/>
        <v>simplegreendpro3plus10324-154-56782</v>
      </c>
      <c r="N4919" t="str">
        <f>IFERROR(VLOOKUP(LOWER(M4919),file_list!$B:$B,1,FALSE),FALSE)</f>
        <v>simplegreendpro3plus10324-154-56782</v>
      </c>
      <c r="O4919" t="str">
        <f t="shared" ref="O4919:O4982" si="231">IF(N4919=FALSE,"FALSE","TRUE")</f>
        <v>TRUE</v>
      </c>
    </row>
    <row r="4920" spans="1:15" x14ac:dyDescent="0.2">
      <c r="A4920" t="s">
        <v>8645</v>
      </c>
      <c r="B4920" t="s">
        <v>8646</v>
      </c>
      <c r="C4920">
        <v>56782</v>
      </c>
      <c r="D4920" t="s">
        <v>14</v>
      </c>
      <c r="E4920">
        <v>1297723</v>
      </c>
      <c r="F4920" t="s">
        <v>15</v>
      </c>
      <c r="G4920" t="s">
        <v>37</v>
      </c>
      <c r="H4920" s="1">
        <v>45819</v>
      </c>
      <c r="I4920" t="s">
        <v>38</v>
      </c>
      <c r="J4920" t="s">
        <v>624</v>
      </c>
      <c r="K4920" t="b">
        <v>1</v>
      </c>
      <c r="L4920" t="str">
        <f t="shared" si="229"/>
        <v>simplegreencleanfinish</v>
      </c>
      <c r="M4920" t="str">
        <f t="shared" si="230"/>
        <v>simplegreencleanfinish1839-220-56782</v>
      </c>
      <c r="N4920" t="str">
        <f>IFERROR(VLOOKUP(LOWER(M4920),file_list!$B:$B,1,FALSE),FALSE)</f>
        <v>simplegreencleanfinish1839-220-56782</v>
      </c>
      <c r="O4920" t="str">
        <f t="shared" si="231"/>
        <v>TRUE</v>
      </c>
    </row>
    <row r="4921" spans="1:15" x14ac:dyDescent="0.2">
      <c r="A4921" t="s">
        <v>8647</v>
      </c>
      <c r="B4921" t="s">
        <v>8648</v>
      </c>
      <c r="C4921">
        <v>56782</v>
      </c>
      <c r="D4921" t="s">
        <v>14</v>
      </c>
      <c r="E4921">
        <v>1297723</v>
      </c>
      <c r="F4921" t="s">
        <v>15</v>
      </c>
      <c r="G4921" t="s">
        <v>37</v>
      </c>
      <c r="H4921" s="1">
        <v>45819</v>
      </c>
      <c r="I4921" t="s">
        <v>38</v>
      </c>
      <c r="J4921" t="s">
        <v>624</v>
      </c>
      <c r="K4921" t="b">
        <v>1</v>
      </c>
      <c r="L4921" t="str">
        <f t="shared" si="229"/>
        <v>simplegreendpro5</v>
      </c>
      <c r="M4921" t="str">
        <f t="shared" si="230"/>
        <v>simplegreendpro56836-140-56782</v>
      </c>
      <c r="N4921" t="str">
        <f>IFERROR(VLOOKUP(LOWER(M4921),file_list!$B:$B,1,FALSE),FALSE)</f>
        <v>simplegreendpro56836-140-56782</v>
      </c>
      <c r="O4921" t="str">
        <f t="shared" si="231"/>
        <v>TRUE</v>
      </c>
    </row>
    <row r="4922" spans="1:15" x14ac:dyDescent="0.2">
      <c r="A4922" t="s">
        <v>8649</v>
      </c>
      <c r="B4922" t="s">
        <v>8650</v>
      </c>
      <c r="C4922">
        <v>56783</v>
      </c>
      <c r="D4922" t="s">
        <v>14</v>
      </c>
      <c r="E4922">
        <v>1302984</v>
      </c>
      <c r="F4922" t="s">
        <v>15</v>
      </c>
      <c r="G4922" t="s">
        <v>37</v>
      </c>
      <c r="H4922" s="1">
        <v>45922</v>
      </c>
      <c r="I4922" t="s">
        <v>106</v>
      </c>
      <c r="J4922" t="s">
        <v>20</v>
      </c>
      <c r="K4922" t="b">
        <v>1</v>
      </c>
      <c r="L4922" t="str">
        <f t="shared" si="229"/>
        <v>damminix</v>
      </c>
      <c r="M4922" t="str">
        <f t="shared" si="230"/>
        <v>damminix56783-1</v>
      </c>
      <c r="N4922" t="str">
        <f>IFERROR(VLOOKUP(LOWER(M4922),file_list!$B:$B,1,FALSE),FALSE)</f>
        <v>damminix56783-1</v>
      </c>
      <c r="O4922" t="str">
        <f t="shared" si="231"/>
        <v>TRUE</v>
      </c>
    </row>
    <row r="4923" spans="1:15" x14ac:dyDescent="0.2">
      <c r="A4923" t="s">
        <v>8651</v>
      </c>
      <c r="B4923" t="s">
        <v>8652</v>
      </c>
      <c r="C4923">
        <v>56872</v>
      </c>
      <c r="D4923" t="s">
        <v>14</v>
      </c>
      <c r="E4923">
        <v>1297656</v>
      </c>
      <c r="F4923" t="s">
        <v>15</v>
      </c>
      <c r="G4923" t="s">
        <v>37</v>
      </c>
      <c r="H4923" s="1">
        <v>45834</v>
      </c>
      <c r="I4923" t="s">
        <v>38</v>
      </c>
      <c r="J4923" t="s">
        <v>17</v>
      </c>
      <c r="K4923" t="b">
        <v>1</v>
      </c>
      <c r="L4923" t="str">
        <f t="shared" si="229"/>
        <v>plantguardianbiofungicideliquidconcentrate</v>
      </c>
      <c r="M4923" t="str">
        <f t="shared" si="230"/>
        <v>plantguardianbiofungicideliquidconcentrate264-1152-56872</v>
      </c>
      <c r="N4923" t="str">
        <f>IFERROR(VLOOKUP(LOWER(M4923),file_list!$B:$B,1,FALSE),FALSE)</f>
        <v>plantguardianbiofungicideliquidconcentrate264-1152-56872</v>
      </c>
      <c r="O4923" t="str">
        <f t="shared" si="231"/>
        <v>TRUE</v>
      </c>
    </row>
    <row r="4924" spans="1:15" x14ac:dyDescent="0.2">
      <c r="A4924" t="s">
        <v>8653</v>
      </c>
      <c r="B4924" t="s">
        <v>8654</v>
      </c>
      <c r="C4924">
        <v>56872</v>
      </c>
      <c r="D4924" t="s">
        <v>14</v>
      </c>
      <c r="E4924">
        <v>1297656</v>
      </c>
      <c r="F4924" t="s">
        <v>15</v>
      </c>
      <c r="G4924" t="s">
        <v>37</v>
      </c>
      <c r="H4924" s="1">
        <v>45834</v>
      </c>
      <c r="I4924" t="s">
        <v>38</v>
      </c>
      <c r="J4924" t="s">
        <v>49</v>
      </c>
      <c r="K4924" t="b">
        <v>1</v>
      </c>
      <c r="L4924" t="str">
        <f t="shared" si="229"/>
        <v>wowsupreme</v>
      </c>
      <c r="M4924" t="str">
        <f t="shared" si="230"/>
        <v>wowsupreme56872-2</v>
      </c>
      <c r="N4924" t="str">
        <f>IFERROR(VLOOKUP(LOWER(M4924),file_list!$B:$B,1,FALSE),FALSE)</f>
        <v>wowsupreme56872-2</v>
      </c>
      <c r="O4924" t="str">
        <f t="shared" si="231"/>
        <v>TRUE</v>
      </c>
    </row>
    <row r="4925" spans="1:15" x14ac:dyDescent="0.2">
      <c r="A4925" t="s">
        <v>8655</v>
      </c>
      <c r="B4925" t="s">
        <v>8656</v>
      </c>
      <c r="C4925">
        <v>56872</v>
      </c>
      <c r="D4925" t="s">
        <v>14</v>
      </c>
      <c r="E4925">
        <v>1297656</v>
      </c>
      <c r="F4925" t="s">
        <v>15</v>
      </c>
      <c r="G4925" t="s">
        <v>37</v>
      </c>
      <c r="H4925" s="1">
        <v>45834</v>
      </c>
      <c r="I4925" t="s">
        <v>38</v>
      </c>
      <c r="J4925" t="s">
        <v>17</v>
      </c>
      <c r="K4925" t="b">
        <v>1</v>
      </c>
      <c r="L4925" t="str">
        <f t="shared" si="229"/>
        <v>soap-shield</v>
      </c>
      <c r="M4925" t="str">
        <f t="shared" si="230"/>
        <v>soap-shield67702-2-56872</v>
      </c>
      <c r="N4925" t="str">
        <f>IFERROR(VLOOKUP(LOWER(M4925),file_list!$B:$B,1,FALSE),FALSE)</f>
        <v>soap-shield67702-2-56872</v>
      </c>
      <c r="O4925" t="str">
        <f t="shared" si="231"/>
        <v>TRUE</v>
      </c>
    </row>
    <row r="4926" spans="1:15" x14ac:dyDescent="0.2">
      <c r="A4926" t="s">
        <v>8657</v>
      </c>
      <c r="B4926" t="s">
        <v>8658</v>
      </c>
      <c r="C4926">
        <v>56872</v>
      </c>
      <c r="D4926" t="s">
        <v>14</v>
      </c>
      <c r="E4926">
        <v>1297656</v>
      </c>
      <c r="F4926" t="s">
        <v>15</v>
      </c>
      <c r="G4926" t="s">
        <v>37</v>
      </c>
      <c r="H4926" s="1">
        <v>45834</v>
      </c>
      <c r="I4926" t="s">
        <v>38</v>
      </c>
      <c r="J4926" t="s">
        <v>201</v>
      </c>
      <c r="K4926" t="b">
        <v>1</v>
      </c>
      <c r="L4926" t="str">
        <f t="shared" si="229"/>
        <v>plantguardianhouseplantinsecticidalsoapconcentrate</v>
      </c>
      <c r="M4926" t="str">
        <f t="shared" si="230"/>
        <v>plantguardianhouseplantinsecticidalsoapconcentrate67702-22-56872</v>
      </c>
      <c r="N4926" t="str">
        <f>IFERROR(VLOOKUP(LOWER(M4926),file_list!$B:$B,1,FALSE),FALSE)</f>
        <v>plantguardianhouseplantinsecticidalsoapconcentrate67702-22-56872</v>
      </c>
      <c r="O4926" t="str">
        <f t="shared" si="231"/>
        <v>TRUE</v>
      </c>
    </row>
    <row r="4927" spans="1:15" x14ac:dyDescent="0.2">
      <c r="A4927" t="s">
        <v>8659</v>
      </c>
      <c r="B4927" t="s">
        <v>8660</v>
      </c>
      <c r="C4927">
        <v>56872</v>
      </c>
      <c r="D4927" t="s">
        <v>14</v>
      </c>
      <c r="E4927">
        <v>1297656</v>
      </c>
      <c r="F4927" t="s">
        <v>15</v>
      </c>
      <c r="G4927" t="s">
        <v>37</v>
      </c>
      <c r="H4927" s="1">
        <v>45834</v>
      </c>
      <c r="I4927" t="s">
        <v>38</v>
      </c>
      <c r="J4927" t="s">
        <v>2338</v>
      </c>
      <c r="K4927" t="b">
        <v>1</v>
      </c>
      <c r="L4927" t="str">
        <f t="shared" si="229"/>
        <v>gardenpestbait</v>
      </c>
      <c r="M4927" t="str">
        <f t="shared" si="230"/>
        <v>gardenpestbait67702-24-56872</v>
      </c>
      <c r="N4927" t="str">
        <f>IFERROR(VLOOKUP(LOWER(M4927),file_list!$B:$B,1,FALSE),FALSE)</f>
        <v>gardenpestbait67702-24-56872</v>
      </c>
      <c r="O4927" t="str">
        <f t="shared" si="231"/>
        <v>TRUE</v>
      </c>
    </row>
    <row r="4928" spans="1:15" x14ac:dyDescent="0.2">
      <c r="A4928" t="s">
        <v>8659</v>
      </c>
      <c r="B4928" t="s">
        <v>8661</v>
      </c>
      <c r="C4928">
        <v>56872</v>
      </c>
      <c r="D4928" t="s">
        <v>14</v>
      </c>
      <c r="E4928">
        <v>1297656</v>
      </c>
      <c r="F4928" t="s">
        <v>15</v>
      </c>
      <c r="G4928" t="s">
        <v>37</v>
      </c>
      <c r="H4928" s="1">
        <v>45834</v>
      </c>
      <c r="I4928" t="s">
        <v>38</v>
      </c>
      <c r="J4928" t="s">
        <v>20</v>
      </c>
      <c r="K4928" t="b">
        <v>1</v>
      </c>
      <c r="L4928" t="str">
        <f t="shared" si="229"/>
        <v>bull's-eyeoutdoorgranularantbait</v>
      </c>
      <c r="M4928" t="str">
        <f t="shared" si="230"/>
        <v>bull's-eyeoutdoorgranularantbait67702-24-56872</v>
      </c>
      <c r="N4928" t="str">
        <f>IFERROR(VLOOKUP(LOWER(M4928),file_list!$B:$B,1,FALSE),FALSE)</f>
        <v>bull's-eyeoutdoorgranularantbait67702-24-56872</v>
      </c>
      <c r="O4928" t="str">
        <f t="shared" si="231"/>
        <v>TRUE</v>
      </c>
    </row>
    <row r="4929" spans="1:15" x14ac:dyDescent="0.2">
      <c r="A4929" t="s">
        <v>8662</v>
      </c>
      <c r="B4929" t="s">
        <v>8663</v>
      </c>
      <c r="C4929">
        <v>56872</v>
      </c>
      <c r="D4929" t="s">
        <v>14</v>
      </c>
      <c r="E4929">
        <v>1297656</v>
      </c>
      <c r="F4929" t="s">
        <v>15</v>
      </c>
      <c r="G4929" t="s">
        <v>37</v>
      </c>
      <c r="H4929" s="1">
        <v>45834</v>
      </c>
      <c r="I4929" t="s">
        <v>38</v>
      </c>
      <c r="J4929" t="s">
        <v>49</v>
      </c>
      <c r="K4929" t="b">
        <v>1</v>
      </c>
      <c r="L4929" t="str">
        <f t="shared" si="229"/>
        <v>ironx!selectiveweedkillerforlawns</v>
      </c>
      <c r="M4929" t="str">
        <f t="shared" si="230"/>
        <v>ironx!selectiveweedkillerforlawns67702-26-56872</v>
      </c>
      <c r="N4929" t="str">
        <f>IFERROR(VLOOKUP(LOWER(M4929),file_list!$B:$B,1,FALSE),FALSE)</f>
        <v>ironx!selectiveweedkillerforlawns67702-26-56872</v>
      </c>
      <c r="O4929" t="str">
        <f t="shared" si="231"/>
        <v>TRUE</v>
      </c>
    </row>
    <row r="4930" spans="1:15" x14ac:dyDescent="0.2">
      <c r="A4930" t="s">
        <v>8664</v>
      </c>
      <c r="B4930" t="s">
        <v>8665</v>
      </c>
      <c r="C4930">
        <v>56872</v>
      </c>
      <c r="D4930" t="s">
        <v>14</v>
      </c>
      <c r="E4930">
        <v>1297656</v>
      </c>
      <c r="F4930" t="s">
        <v>15</v>
      </c>
      <c r="G4930" t="s">
        <v>37</v>
      </c>
      <c r="H4930" s="1">
        <v>45834</v>
      </c>
      <c r="I4930" t="s">
        <v>38</v>
      </c>
      <c r="J4930" t="s">
        <v>2578</v>
      </c>
      <c r="K4930" t="b">
        <v>1</v>
      </c>
      <c r="L4930" t="str">
        <f t="shared" si="229"/>
        <v>escar-goslugsnailbait</v>
      </c>
      <c r="M4930" t="str">
        <f t="shared" si="230"/>
        <v>escar-goslugsnailbait67702-3-56872</v>
      </c>
      <c r="N4930" t="str">
        <f>IFERROR(VLOOKUP(LOWER(M4930),file_list!$B:$B,1,FALSE),FALSE)</f>
        <v>escar-goslugsnailbait67702-3-56872</v>
      </c>
      <c r="O4930" t="str">
        <f t="shared" si="231"/>
        <v>TRUE</v>
      </c>
    </row>
    <row r="4931" spans="1:15" x14ac:dyDescent="0.2">
      <c r="A4931" t="s">
        <v>8666</v>
      </c>
      <c r="B4931" t="s">
        <v>8667</v>
      </c>
      <c r="C4931">
        <v>56872</v>
      </c>
      <c r="D4931" t="s">
        <v>14</v>
      </c>
      <c r="E4931">
        <v>1297656</v>
      </c>
      <c r="F4931" t="s">
        <v>15</v>
      </c>
      <c r="G4931" t="s">
        <v>37</v>
      </c>
      <c r="H4931" s="1">
        <v>45834</v>
      </c>
      <c r="I4931" t="s">
        <v>38</v>
      </c>
      <c r="J4931" t="s">
        <v>2920</v>
      </c>
      <c r="K4931" t="b">
        <v>1</v>
      </c>
      <c r="L4931" t="str">
        <f t="shared" ref="L4931:L4994" si="232">SUBSTITUTE(LOWER(SUBSTITUTE(SUBSTITUTE(SUBSTITUTE(B4931," ",""),"/",""),"&amp;","")),"and","")</f>
        <v>weed-aside</v>
      </c>
      <c r="M4931" t="str">
        <f t="shared" ref="M4931:M4994" si="233">_xlfn.CONCAT(L4931,A4931)</f>
        <v>weed-aside67702-8-56872</v>
      </c>
      <c r="N4931" t="str">
        <f>IFERROR(VLOOKUP(LOWER(M4931),file_list!$B:$B,1,FALSE),FALSE)</f>
        <v>weed-aside67702-8-56872</v>
      </c>
      <c r="O4931" t="str">
        <f t="shared" si="231"/>
        <v>TRUE</v>
      </c>
    </row>
    <row r="4932" spans="1:15" x14ac:dyDescent="0.2">
      <c r="A4932" t="s">
        <v>8668</v>
      </c>
      <c r="B4932" t="s">
        <v>8669</v>
      </c>
      <c r="C4932">
        <v>56872</v>
      </c>
      <c r="D4932" t="s">
        <v>78</v>
      </c>
      <c r="E4932">
        <v>1297656</v>
      </c>
      <c r="F4932" t="s">
        <v>15</v>
      </c>
      <c r="G4932" t="s">
        <v>37</v>
      </c>
      <c r="H4932" s="1">
        <v>45834</v>
      </c>
      <c r="I4932" t="s">
        <v>38</v>
      </c>
      <c r="J4932" t="s">
        <v>17</v>
      </c>
      <c r="K4932" t="b">
        <v>1</v>
      </c>
      <c r="L4932" t="str">
        <f t="shared" si="232"/>
        <v>rootguardianbiofungicideforsoilbornediseases</v>
      </c>
      <c r="M4932" t="str">
        <f t="shared" si="233"/>
        <v>rootguardianbiofungicideforsoilbornediseases68539-4-56872</v>
      </c>
      <c r="N4932" t="str">
        <f>IFERROR(VLOOKUP(LOWER(M4932),file_list!$B:$B,1,FALSE),FALSE)</f>
        <v>rootguardianbiofungicideforsoilbornediseases68539-4-56872</v>
      </c>
      <c r="O4932" t="str">
        <f t="shared" si="231"/>
        <v>TRUE</v>
      </c>
    </row>
    <row r="4933" spans="1:15" x14ac:dyDescent="0.2">
      <c r="A4933" t="s">
        <v>8670</v>
      </c>
      <c r="B4933" t="s">
        <v>8671</v>
      </c>
      <c r="C4933">
        <v>56872</v>
      </c>
      <c r="D4933" t="s">
        <v>14</v>
      </c>
      <c r="E4933">
        <v>1297656</v>
      </c>
      <c r="F4933" t="s">
        <v>15</v>
      </c>
      <c r="G4933" t="s">
        <v>37</v>
      </c>
      <c r="H4933" s="1">
        <v>45834</v>
      </c>
      <c r="I4933" t="s">
        <v>38</v>
      </c>
      <c r="J4933" t="s">
        <v>900</v>
      </c>
      <c r="K4933" t="b">
        <v>1</v>
      </c>
      <c r="L4933" t="str">
        <f t="shared" si="232"/>
        <v>shield-allplusbroadspectruminsecticide,fungicide,miticide</v>
      </c>
      <c r="M4933" t="str">
        <f t="shared" si="233"/>
        <v>shield-allplusbroadspectruminsecticide,fungicide,miticide70051-111-56872</v>
      </c>
      <c r="N4933" t="str">
        <f>IFERROR(VLOOKUP(LOWER(M4933),file_list!$B:$B,1,FALSE),FALSE)</f>
        <v>shield-allplusbroadspectruminsecticide,fungicide,miticide70051-111-56872</v>
      </c>
      <c r="O4933" t="str">
        <f t="shared" si="231"/>
        <v>TRUE</v>
      </c>
    </row>
    <row r="4934" spans="1:15" x14ac:dyDescent="0.2">
      <c r="A4934" t="s">
        <v>8672</v>
      </c>
      <c r="B4934" t="s">
        <v>8673</v>
      </c>
      <c r="C4934">
        <v>56872</v>
      </c>
      <c r="D4934" t="s">
        <v>14</v>
      </c>
      <c r="E4934">
        <v>1297656</v>
      </c>
      <c r="F4934" t="s">
        <v>15</v>
      </c>
      <c r="G4934" t="s">
        <v>37</v>
      </c>
      <c r="H4934" s="1">
        <v>45834</v>
      </c>
      <c r="I4934" t="s">
        <v>38</v>
      </c>
      <c r="J4934" t="s">
        <v>20</v>
      </c>
      <c r="K4934" t="b">
        <v>1</v>
      </c>
      <c r="L4934" t="str">
        <f t="shared" si="232"/>
        <v>grubhalt!btforlawnpests</v>
      </c>
      <c r="M4934" t="str">
        <f t="shared" si="233"/>
        <v>grubhalt!btforlawnpests88347-2-56872</v>
      </c>
      <c r="N4934" t="str">
        <f>IFERROR(VLOOKUP(LOWER(M4934),file_list!$B:$B,1,FALSE),FALSE)</f>
        <v>grubhalt!btforlawnpests88347-2-56872</v>
      </c>
      <c r="O4934" t="str">
        <f t="shared" si="231"/>
        <v>TRUE</v>
      </c>
    </row>
    <row r="4935" spans="1:15" x14ac:dyDescent="0.2">
      <c r="A4935" t="s">
        <v>8674</v>
      </c>
      <c r="B4935" t="s">
        <v>8675</v>
      </c>
      <c r="C4935">
        <v>56872</v>
      </c>
      <c r="D4935" t="s">
        <v>14</v>
      </c>
      <c r="E4935">
        <v>1297656</v>
      </c>
      <c r="F4935" t="s">
        <v>15</v>
      </c>
      <c r="G4935" t="s">
        <v>37</v>
      </c>
      <c r="H4935" s="1">
        <v>45834</v>
      </c>
      <c r="I4935" t="s">
        <v>38</v>
      </c>
      <c r="J4935" t="s">
        <v>20</v>
      </c>
      <c r="K4935" t="b">
        <v>1</v>
      </c>
      <c r="L4935" t="str">
        <f t="shared" si="232"/>
        <v>beetlejus!forornamentalvegetablepests</v>
      </c>
      <c r="M4935" t="str">
        <f t="shared" si="233"/>
        <v>beetlejus!forornamentalvegetablepests88347-3-56872</v>
      </c>
      <c r="N4935" t="str">
        <f>IFERROR(VLOOKUP(LOWER(M4935),file_list!$B:$B,1,FALSE),FALSE)</f>
        <v>beetlejus!forornamentalvegetablepests88347-3-56872</v>
      </c>
      <c r="O4935" t="str">
        <f t="shared" si="231"/>
        <v>TRUE</v>
      </c>
    </row>
    <row r="4936" spans="1:15" x14ac:dyDescent="0.2">
      <c r="A4936" t="s">
        <v>8676</v>
      </c>
      <c r="B4936" t="s">
        <v>8677</v>
      </c>
      <c r="C4936">
        <v>56890</v>
      </c>
      <c r="D4936" t="s">
        <v>14</v>
      </c>
      <c r="E4936">
        <v>1282693</v>
      </c>
      <c r="F4936" t="s">
        <v>15</v>
      </c>
      <c r="G4936" t="s">
        <v>37</v>
      </c>
      <c r="H4936" s="1">
        <v>45557</v>
      </c>
      <c r="I4936" t="s">
        <v>38</v>
      </c>
      <c r="J4936" t="s">
        <v>624</v>
      </c>
      <c r="K4936" t="b">
        <v>1</v>
      </c>
      <c r="L4936" t="str">
        <f t="shared" si="232"/>
        <v>3"chlorinatingtabs</v>
      </c>
      <c r="M4936" t="str">
        <f t="shared" si="233"/>
        <v>3"chlorinatingtabs56890-1</v>
      </c>
      <c r="N4936" t="str">
        <f>IFERROR(VLOOKUP(LOWER(M4936),file_list!$B:$B,1,FALSE),FALSE)</f>
        <v>3"chlorinatingtabs56890-1</v>
      </c>
      <c r="O4936" t="str">
        <f t="shared" si="231"/>
        <v>TRUE</v>
      </c>
    </row>
    <row r="4937" spans="1:15" x14ac:dyDescent="0.2">
      <c r="A4937" t="s">
        <v>8678</v>
      </c>
      <c r="B4937" t="s">
        <v>8679</v>
      </c>
      <c r="C4937">
        <v>56952</v>
      </c>
      <c r="D4937" t="s">
        <v>14</v>
      </c>
      <c r="E4937">
        <v>1297635</v>
      </c>
      <c r="F4937" t="s">
        <v>15</v>
      </c>
      <c r="G4937" t="s">
        <v>37</v>
      </c>
      <c r="H4937" s="1">
        <v>45817</v>
      </c>
      <c r="I4937" t="s">
        <v>38</v>
      </c>
      <c r="J4937" t="s">
        <v>624</v>
      </c>
      <c r="K4937" t="b">
        <v>1</v>
      </c>
      <c r="L4937" t="str">
        <f t="shared" si="232"/>
        <v>freshscenteddisinfectingwipes</v>
      </c>
      <c r="M4937" t="str">
        <f t="shared" si="233"/>
        <v>freshscenteddisinfectingwipes67071-123-56952</v>
      </c>
      <c r="N4937" t="str">
        <f>IFERROR(VLOOKUP(LOWER(M4937),file_list!$B:$B,1,FALSE),FALSE)</f>
        <v>freshscenteddisinfectingwipes67071-123-56952</v>
      </c>
      <c r="O4937" t="str">
        <f t="shared" si="231"/>
        <v>TRUE</v>
      </c>
    </row>
    <row r="4938" spans="1:15" x14ac:dyDescent="0.2">
      <c r="A4938" t="s">
        <v>8678</v>
      </c>
      <c r="B4938" t="s">
        <v>8680</v>
      </c>
      <c r="C4938">
        <v>56952</v>
      </c>
      <c r="D4938" t="s">
        <v>14</v>
      </c>
      <c r="E4938">
        <v>1297635</v>
      </c>
      <c r="F4938" t="s">
        <v>15</v>
      </c>
      <c r="G4938" t="s">
        <v>37</v>
      </c>
      <c r="H4938" s="1">
        <v>45817</v>
      </c>
      <c r="I4938" t="s">
        <v>38</v>
      </c>
      <c r="J4938" t="s">
        <v>624</v>
      </c>
      <c r="K4938" t="b">
        <v>1</v>
      </c>
      <c r="L4938" t="str">
        <f t="shared" si="232"/>
        <v>lemonscenteddisinfectingwipes</v>
      </c>
      <c r="M4938" t="str">
        <f t="shared" si="233"/>
        <v>lemonscenteddisinfectingwipes67071-123-56952</v>
      </c>
      <c r="N4938" t="str">
        <f>IFERROR(VLOOKUP(LOWER(M4938),file_list!$B:$B,1,FALSE),FALSE)</f>
        <v>lemonscenteddisinfectingwipes67071-123-56952</v>
      </c>
      <c r="O4938" t="str">
        <f t="shared" si="231"/>
        <v>TRUE</v>
      </c>
    </row>
    <row r="4939" spans="1:15" x14ac:dyDescent="0.2">
      <c r="A4939" t="s">
        <v>8678</v>
      </c>
      <c r="B4939" t="s">
        <v>8681</v>
      </c>
      <c r="C4939">
        <v>56952</v>
      </c>
      <c r="D4939" t="s">
        <v>14</v>
      </c>
      <c r="E4939">
        <v>1297635</v>
      </c>
      <c r="F4939" t="s">
        <v>15</v>
      </c>
      <c r="G4939" t="s">
        <v>37</v>
      </c>
      <c r="H4939" s="1">
        <v>45817</v>
      </c>
      <c r="I4939" t="s">
        <v>38</v>
      </c>
      <c r="J4939" t="s">
        <v>624</v>
      </c>
      <c r="K4939" t="b">
        <v>1</v>
      </c>
      <c r="L4939" t="str">
        <f t="shared" si="232"/>
        <v>member'smarkdisinfectingwipes(orangescent)</v>
      </c>
      <c r="M4939" t="str">
        <f t="shared" si="233"/>
        <v>member'smarkdisinfectingwipes(orangescent)67071-123-56952</v>
      </c>
      <c r="N4939" t="str">
        <f>IFERROR(VLOOKUP(LOWER(M4939),file_list!$B:$B,1,FALSE),FALSE)</f>
        <v>member'smarkdisinfectingwipes(orangescent)67071-123-56952</v>
      </c>
      <c r="O4939" t="str">
        <f t="shared" si="231"/>
        <v>TRUE</v>
      </c>
    </row>
    <row r="4940" spans="1:15" x14ac:dyDescent="0.2">
      <c r="A4940" t="s">
        <v>8678</v>
      </c>
      <c r="B4940" t="s">
        <v>8682</v>
      </c>
      <c r="C4940">
        <v>56952</v>
      </c>
      <c r="D4940" t="s">
        <v>14</v>
      </c>
      <c r="E4940">
        <v>1297635</v>
      </c>
      <c r="F4940" t="s">
        <v>15</v>
      </c>
      <c r="G4940" t="s">
        <v>37</v>
      </c>
      <c r="H4940" s="1">
        <v>45817</v>
      </c>
      <c r="I4940" t="s">
        <v>38</v>
      </c>
      <c r="J4940" t="s">
        <v>624</v>
      </c>
      <c r="K4940" t="b">
        <v>1</v>
      </c>
      <c r="L4940" t="str">
        <f t="shared" si="232"/>
        <v>member'smarkdisinfectingwipes(freshscent)</v>
      </c>
      <c r="M4940" t="str">
        <f t="shared" si="233"/>
        <v>member'smarkdisinfectingwipes(freshscent)67071-123-56952</v>
      </c>
      <c r="N4940" t="str">
        <f>IFERROR(VLOOKUP(LOWER(M4940),file_list!$B:$B,1,FALSE),FALSE)</f>
        <v>member'smarkdisinfectingwipes(freshscent)67071-123-56952</v>
      </c>
      <c r="O4940" t="str">
        <f t="shared" si="231"/>
        <v>TRUE</v>
      </c>
    </row>
    <row r="4941" spans="1:15" x14ac:dyDescent="0.2">
      <c r="A4941" t="s">
        <v>8678</v>
      </c>
      <c r="B4941" t="s">
        <v>8683</v>
      </c>
      <c r="C4941">
        <v>56952</v>
      </c>
      <c r="D4941" t="s">
        <v>14</v>
      </c>
      <c r="E4941">
        <v>1297635</v>
      </c>
      <c r="F4941" t="s">
        <v>15</v>
      </c>
      <c r="G4941" t="s">
        <v>37</v>
      </c>
      <c r="H4941" s="1">
        <v>45817</v>
      </c>
      <c r="I4941" t="s">
        <v>38</v>
      </c>
      <c r="J4941" t="s">
        <v>624</v>
      </c>
      <c r="K4941" t="b">
        <v>1</v>
      </c>
      <c r="L4941" t="str">
        <f t="shared" si="232"/>
        <v>member'smarkdisinfectingwipes(lemonscent)</v>
      </c>
      <c r="M4941" t="str">
        <f t="shared" si="233"/>
        <v>member'smarkdisinfectingwipes(lemonscent)67071-123-56952</v>
      </c>
      <c r="N4941" t="str">
        <f>IFERROR(VLOOKUP(LOWER(M4941),file_list!$B:$B,1,FALSE),FALSE)</f>
        <v>member'smarkdisinfectingwipes(lemonscent)67071-123-56952</v>
      </c>
      <c r="O4941" t="str">
        <f t="shared" si="231"/>
        <v>TRUE</v>
      </c>
    </row>
    <row r="4942" spans="1:15" x14ac:dyDescent="0.2">
      <c r="A4942" t="s">
        <v>8678</v>
      </c>
      <c r="B4942" t="s">
        <v>8684</v>
      </c>
      <c r="C4942">
        <v>56952</v>
      </c>
      <c r="D4942" t="s">
        <v>14</v>
      </c>
      <c r="E4942">
        <v>1297635</v>
      </c>
      <c r="F4942" t="s">
        <v>15</v>
      </c>
      <c r="G4942" t="s">
        <v>37</v>
      </c>
      <c r="H4942" s="1">
        <v>45817</v>
      </c>
      <c r="I4942" t="s">
        <v>38</v>
      </c>
      <c r="J4942" t="s">
        <v>624</v>
      </c>
      <c r="K4942" t="b">
        <v>1</v>
      </c>
      <c r="L4942" t="str">
        <f t="shared" si="232"/>
        <v>lavenderscenteddisinfectingwipes</v>
      </c>
      <c r="M4942" t="str">
        <f t="shared" si="233"/>
        <v>lavenderscenteddisinfectingwipes67071-123-56952</v>
      </c>
      <c r="N4942" t="str">
        <f>IFERROR(VLOOKUP(LOWER(M4942),file_list!$B:$B,1,FALSE),FALSE)</f>
        <v>lavenderscenteddisinfectingwipes67071-123-56952</v>
      </c>
      <c r="O4942" t="str">
        <f t="shared" si="231"/>
        <v>TRUE</v>
      </c>
    </row>
    <row r="4943" spans="1:15" x14ac:dyDescent="0.2">
      <c r="A4943" t="s">
        <v>8685</v>
      </c>
      <c r="B4943" t="s">
        <v>8686</v>
      </c>
      <c r="C4943">
        <v>56952</v>
      </c>
      <c r="D4943" t="s">
        <v>14</v>
      </c>
      <c r="E4943">
        <v>1304620</v>
      </c>
      <c r="F4943" t="s">
        <v>15</v>
      </c>
      <c r="G4943" t="s">
        <v>37</v>
      </c>
      <c r="H4943" s="1">
        <v>45874</v>
      </c>
      <c r="I4943" t="s">
        <v>63</v>
      </c>
      <c r="J4943" t="s">
        <v>624</v>
      </c>
      <c r="K4943" t="b">
        <v>1</v>
      </c>
      <c r="L4943" t="str">
        <f t="shared" si="232"/>
        <v>essentialeverydaydisinfectingwipes2(lemonscent)</v>
      </c>
      <c r="M4943" t="str">
        <f t="shared" si="233"/>
        <v>essentialeverydaydisinfectingwipes2(lemonscent)6836-336-101229</v>
      </c>
      <c r="N4943" t="str">
        <f>IFERROR(VLOOKUP(LOWER(M4943),file_list!$B:$B,1,FALSE),FALSE)</f>
        <v>essentialeverydaydisinfectingwipes2(lemonscent)6836-336-101229</v>
      </c>
      <c r="O4943" t="str">
        <f t="shared" si="231"/>
        <v>TRUE</v>
      </c>
    </row>
    <row r="4944" spans="1:15" x14ac:dyDescent="0.2">
      <c r="A4944" t="s">
        <v>8685</v>
      </c>
      <c r="B4944" t="s">
        <v>8687</v>
      </c>
      <c r="C4944">
        <v>56952</v>
      </c>
      <c r="D4944" t="s">
        <v>14</v>
      </c>
      <c r="E4944">
        <v>1304620</v>
      </c>
      <c r="F4944" t="s">
        <v>15</v>
      </c>
      <c r="G4944" t="s">
        <v>37</v>
      </c>
      <c r="H4944" s="1">
        <v>45874</v>
      </c>
      <c r="I4944" t="s">
        <v>63</v>
      </c>
      <c r="J4944" t="s">
        <v>624</v>
      </c>
      <c r="K4944" t="b">
        <v>0</v>
      </c>
      <c r="L4944" t="str">
        <f t="shared" si="232"/>
        <v>essentialeverydaydisinfectingwipes2(freshscent)</v>
      </c>
      <c r="M4944" t="str">
        <f t="shared" si="233"/>
        <v>essentialeverydaydisinfectingwipes2(freshscent)6836-336-101229</v>
      </c>
      <c r="N4944" t="b">
        <f>IFERROR(VLOOKUP(LOWER(M4944),file_list!$B:$B,1,FALSE),FALSE)</f>
        <v>0</v>
      </c>
      <c r="O4944" t="str">
        <f t="shared" si="231"/>
        <v>FALSE</v>
      </c>
    </row>
    <row r="4945" spans="1:15" x14ac:dyDescent="0.2">
      <c r="A4945" t="s">
        <v>8688</v>
      </c>
      <c r="B4945" t="s">
        <v>8689</v>
      </c>
      <c r="C4945">
        <v>56952</v>
      </c>
      <c r="D4945" t="s">
        <v>14</v>
      </c>
      <c r="E4945">
        <v>1297635</v>
      </c>
      <c r="F4945" t="s">
        <v>15</v>
      </c>
      <c r="G4945" t="s">
        <v>37</v>
      </c>
      <c r="H4945" s="1">
        <v>45817</v>
      </c>
      <c r="I4945" t="s">
        <v>38</v>
      </c>
      <c r="J4945" t="s">
        <v>624</v>
      </c>
      <c r="K4945" t="b">
        <v>1</v>
      </c>
      <c r="L4945" t="str">
        <f t="shared" si="232"/>
        <v>lemonscentdisinfectingwipes1</v>
      </c>
      <c r="M4945" t="str">
        <f t="shared" si="233"/>
        <v>lemonscentdisinfectingwipes16836-336-17269</v>
      </c>
      <c r="N4945" t="str">
        <f>IFERROR(VLOOKUP(LOWER(M4945),file_list!$B:$B,1,FALSE),FALSE)</f>
        <v>lemonscentdisinfectingwipes16836-336-17269</v>
      </c>
      <c r="O4945" t="str">
        <f t="shared" si="231"/>
        <v>TRUE</v>
      </c>
    </row>
    <row r="4946" spans="1:15" x14ac:dyDescent="0.2">
      <c r="A4946" t="s">
        <v>8688</v>
      </c>
      <c r="B4946" t="s">
        <v>8690</v>
      </c>
      <c r="C4946">
        <v>56952</v>
      </c>
      <c r="D4946" t="s">
        <v>14</v>
      </c>
      <c r="E4946">
        <v>1297635</v>
      </c>
      <c r="F4946" t="s">
        <v>15</v>
      </c>
      <c r="G4946" t="s">
        <v>37</v>
      </c>
      <c r="H4946" s="1">
        <v>45817</v>
      </c>
      <c r="I4946" t="s">
        <v>38</v>
      </c>
      <c r="J4946" t="s">
        <v>624</v>
      </c>
      <c r="K4946" t="b">
        <v>1</v>
      </c>
      <c r="L4946" t="str">
        <f t="shared" si="232"/>
        <v>freshscentdisinfectingwipes1</v>
      </c>
      <c r="M4946" t="str">
        <f t="shared" si="233"/>
        <v>freshscentdisinfectingwipes16836-336-17269</v>
      </c>
      <c r="N4946" t="str">
        <f>IFERROR(VLOOKUP(LOWER(M4946),file_list!$B:$B,1,FALSE),FALSE)</f>
        <v>freshscentdisinfectingwipes16836-336-17269</v>
      </c>
      <c r="O4946" t="str">
        <f t="shared" si="231"/>
        <v>TRUE</v>
      </c>
    </row>
    <row r="4947" spans="1:15" x14ac:dyDescent="0.2">
      <c r="A4947" t="s">
        <v>2603</v>
      </c>
      <c r="B4947" t="s">
        <v>8691</v>
      </c>
      <c r="C4947">
        <v>56952</v>
      </c>
      <c r="D4947" t="s">
        <v>14</v>
      </c>
      <c r="E4947">
        <v>1297635</v>
      </c>
      <c r="F4947" t="s">
        <v>15</v>
      </c>
      <c r="G4947" t="s">
        <v>37</v>
      </c>
      <c r="H4947" s="1">
        <v>45817</v>
      </c>
      <c r="I4947" t="s">
        <v>38</v>
      </c>
      <c r="J4947" t="s">
        <v>624</v>
      </c>
      <c r="K4947" t="b">
        <v>1</v>
      </c>
      <c r="L4947" t="str">
        <f t="shared" si="232"/>
        <v>ashopritebrpaperbirddisinfectingwipes(fresh)</v>
      </c>
      <c r="M4947" t="str">
        <f t="shared" si="233"/>
        <v>ashopritebrpaperbirddisinfectingwipes(fresh)6836-336-17704</v>
      </c>
      <c r="N4947" t="str">
        <f>IFERROR(VLOOKUP(LOWER(M4947),file_list!$B:$B,1,FALSE),FALSE)</f>
        <v>ashopritebrpaperbirddisinfectingwipes(fresh)6836-336-17704</v>
      </c>
      <c r="O4947" t="str">
        <f t="shared" si="231"/>
        <v>TRUE</v>
      </c>
    </row>
    <row r="4948" spans="1:15" x14ac:dyDescent="0.2">
      <c r="A4948" t="s">
        <v>2603</v>
      </c>
      <c r="B4948" t="s">
        <v>8692</v>
      </c>
      <c r="C4948">
        <v>56952</v>
      </c>
      <c r="D4948" t="s">
        <v>14</v>
      </c>
      <c r="E4948">
        <v>1297635</v>
      </c>
      <c r="F4948" t="s">
        <v>15</v>
      </c>
      <c r="G4948" t="s">
        <v>37</v>
      </c>
      <c r="H4948" s="1">
        <v>45817</v>
      </c>
      <c r="I4948" t="s">
        <v>38</v>
      </c>
      <c r="J4948" t="s">
        <v>624</v>
      </c>
      <c r="K4948" t="b">
        <v>1</v>
      </c>
      <c r="L4948" t="str">
        <f t="shared" si="232"/>
        <v>ashopritebrpaperbirddisinfectingwipes(lemon)</v>
      </c>
      <c r="M4948" t="str">
        <f t="shared" si="233"/>
        <v>ashopritebrpaperbirddisinfectingwipes(lemon)6836-336-17704</v>
      </c>
      <c r="N4948" t="str">
        <f>IFERROR(VLOOKUP(LOWER(M4948),file_list!$B:$B,1,FALSE),FALSE)</f>
        <v>ashopritebrpaperbirddisinfectingwipes(lemon)6836-336-17704</v>
      </c>
      <c r="O4948" t="str">
        <f t="shared" si="231"/>
        <v>TRUE</v>
      </c>
    </row>
    <row r="4949" spans="1:15" x14ac:dyDescent="0.2">
      <c r="A4949" t="s">
        <v>8693</v>
      </c>
      <c r="B4949" t="s">
        <v>8694</v>
      </c>
      <c r="C4949">
        <v>56952</v>
      </c>
      <c r="D4949" t="s">
        <v>14</v>
      </c>
      <c r="E4949">
        <v>1297635</v>
      </c>
      <c r="F4949" t="s">
        <v>15</v>
      </c>
      <c r="G4949" t="s">
        <v>37</v>
      </c>
      <c r="H4949" s="1">
        <v>45817</v>
      </c>
      <c r="I4949" t="s">
        <v>38</v>
      </c>
      <c r="J4949" t="s">
        <v>624</v>
      </c>
      <c r="K4949" t="b">
        <v>1</v>
      </c>
      <c r="L4949" t="str">
        <f t="shared" si="232"/>
        <v>greatvaluedisinfectingwipes2(freshscent)</v>
      </c>
      <c r="M4949" t="str">
        <f t="shared" si="233"/>
        <v>greatvaluedisinfectingwipes2(freshscent)6836-336-41348</v>
      </c>
      <c r="N4949" t="str">
        <f>IFERROR(VLOOKUP(LOWER(M4949),file_list!$B:$B,1,FALSE),FALSE)</f>
        <v>greatvaluedisinfectingwipes2(freshscent)6836-336-41348</v>
      </c>
      <c r="O4949" t="str">
        <f t="shared" si="231"/>
        <v>TRUE</v>
      </c>
    </row>
    <row r="4950" spans="1:15" x14ac:dyDescent="0.2">
      <c r="A4950" t="s">
        <v>8693</v>
      </c>
      <c r="B4950" t="s">
        <v>8695</v>
      </c>
      <c r="C4950">
        <v>56952</v>
      </c>
      <c r="D4950" t="s">
        <v>14</v>
      </c>
      <c r="E4950">
        <v>1297635</v>
      </c>
      <c r="F4950" t="s">
        <v>15</v>
      </c>
      <c r="G4950" t="s">
        <v>37</v>
      </c>
      <c r="H4950" s="1">
        <v>45817</v>
      </c>
      <c r="I4950" t="s">
        <v>38</v>
      </c>
      <c r="J4950" t="s">
        <v>624</v>
      </c>
      <c r="K4950" t="b">
        <v>1</v>
      </c>
      <c r="L4950" t="str">
        <f t="shared" si="232"/>
        <v>greatvaluedisinfectingwipes2(orangescent)</v>
      </c>
      <c r="M4950" t="str">
        <f t="shared" si="233"/>
        <v>greatvaluedisinfectingwipes2(orangescent)6836-336-41348</v>
      </c>
      <c r="N4950" t="str">
        <f>IFERROR(VLOOKUP(LOWER(M4950),file_list!$B:$B,1,FALSE),FALSE)</f>
        <v>greatvaluedisinfectingwipes2(orangescent)6836-336-41348</v>
      </c>
      <c r="O4950" t="str">
        <f t="shared" si="231"/>
        <v>TRUE</v>
      </c>
    </row>
    <row r="4951" spans="1:15" x14ac:dyDescent="0.2">
      <c r="A4951" t="s">
        <v>8693</v>
      </c>
      <c r="B4951" t="s">
        <v>8696</v>
      </c>
      <c r="C4951">
        <v>56952</v>
      </c>
      <c r="D4951" t="s">
        <v>14</v>
      </c>
      <c r="E4951">
        <v>1297635</v>
      </c>
      <c r="F4951" t="s">
        <v>15</v>
      </c>
      <c r="G4951" t="s">
        <v>37</v>
      </c>
      <c r="H4951" s="1">
        <v>45817</v>
      </c>
      <c r="I4951" t="s">
        <v>38</v>
      </c>
      <c r="J4951" t="s">
        <v>624</v>
      </c>
      <c r="K4951" t="b">
        <v>1</v>
      </c>
      <c r="L4951" t="str">
        <f t="shared" si="232"/>
        <v>greatvaluedisinfectingwipes2(lemonscent)</v>
      </c>
      <c r="M4951" t="str">
        <f t="shared" si="233"/>
        <v>greatvaluedisinfectingwipes2(lemonscent)6836-336-41348</v>
      </c>
      <c r="N4951" t="str">
        <f>IFERROR(VLOOKUP(LOWER(M4951),file_list!$B:$B,1,FALSE),FALSE)</f>
        <v>greatvaluedisinfectingwipes2(lemonscent)6836-336-41348</v>
      </c>
      <c r="O4951" t="str">
        <f t="shared" si="231"/>
        <v>TRUE</v>
      </c>
    </row>
    <row r="4952" spans="1:15" x14ac:dyDescent="0.2">
      <c r="A4952" t="s">
        <v>8697</v>
      </c>
      <c r="B4952" t="s">
        <v>8698</v>
      </c>
      <c r="C4952">
        <v>56952</v>
      </c>
      <c r="D4952" t="s">
        <v>14</v>
      </c>
      <c r="E4952">
        <v>1297635</v>
      </c>
      <c r="F4952" t="s">
        <v>15</v>
      </c>
      <c r="G4952" t="s">
        <v>37</v>
      </c>
      <c r="H4952" s="1">
        <v>45817</v>
      </c>
      <c r="I4952" t="s">
        <v>38</v>
      </c>
      <c r="J4952" t="s">
        <v>624</v>
      </c>
      <c r="K4952" t="b">
        <v>1</v>
      </c>
      <c r="L4952" t="str">
        <f t="shared" si="232"/>
        <v>wegmansdisinfectingmulti-surfacewipes1(lemonscent)</v>
      </c>
      <c r="M4952" t="str">
        <f t="shared" si="233"/>
        <v>wegmansdisinfectingmulti-surfacewipes1(lemonscent)6836-336-53570</v>
      </c>
      <c r="N4952" t="str">
        <f>IFERROR(VLOOKUP(LOWER(M4952),file_list!$B:$B,1,FALSE),FALSE)</f>
        <v>wegmansdisinfectingmulti-surfacewipes1(lemonscent)6836-336-53570</v>
      </c>
      <c r="O4952" t="str">
        <f t="shared" si="231"/>
        <v>TRUE</v>
      </c>
    </row>
    <row r="4953" spans="1:15" x14ac:dyDescent="0.2">
      <c r="A4953" t="s">
        <v>8697</v>
      </c>
      <c r="B4953" t="s">
        <v>8699</v>
      </c>
      <c r="C4953">
        <v>56952</v>
      </c>
      <c r="D4953" t="s">
        <v>14</v>
      </c>
      <c r="E4953">
        <v>1297635</v>
      </c>
      <c r="F4953" t="s">
        <v>15</v>
      </c>
      <c r="G4953" t="s">
        <v>37</v>
      </c>
      <c r="H4953" s="1">
        <v>45817</v>
      </c>
      <c r="I4953" t="s">
        <v>38</v>
      </c>
      <c r="J4953" t="s">
        <v>624</v>
      </c>
      <c r="K4953" t="b">
        <v>1</v>
      </c>
      <c r="L4953" t="str">
        <f t="shared" si="232"/>
        <v>wegmansdisinfectingmulti-surfacewipes1(freshscent)</v>
      </c>
      <c r="M4953" t="str">
        <f t="shared" si="233"/>
        <v>wegmansdisinfectingmulti-surfacewipes1(freshscent)6836-336-53570</v>
      </c>
      <c r="N4953" t="str">
        <f>IFERROR(VLOOKUP(LOWER(M4953),file_list!$B:$B,1,FALSE),FALSE)</f>
        <v>wegmansdisinfectingmulti-surfacewipes1(freshscent)6836-336-53570</v>
      </c>
      <c r="O4953" t="str">
        <f t="shared" si="231"/>
        <v>TRUE</v>
      </c>
    </row>
    <row r="4954" spans="1:15" x14ac:dyDescent="0.2">
      <c r="A4954" t="s">
        <v>8700</v>
      </c>
      <c r="B4954" t="s">
        <v>8701</v>
      </c>
      <c r="C4954">
        <v>56952</v>
      </c>
      <c r="D4954" t="s">
        <v>78</v>
      </c>
      <c r="E4954">
        <v>1297635</v>
      </c>
      <c r="F4954" t="s">
        <v>15</v>
      </c>
      <c r="G4954" t="s">
        <v>37</v>
      </c>
      <c r="H4954" s="1">
        <v>45817</v>
      </c>
      <c r="I4954" t="s">
        <v>38</v>
      </c>
      <c r="J4954" t="s">
        <v>624</v>
      </c>
      <c r="K4954" t="b">
        <v>1</v>
      </c>
      <c r="L4954" t="str">
        <f t="shared" si="232"/>
        <v>member'smarkdisinfectingwipes1(orangescent)</v>
      </c>
      <c r="M4954" t="str">
        <f t="shared" si="233"/>
        <v>member'smarkdisinfectingwipes1(orangescent)6836-336-56952</v>
      </c>
      <c r="N4954" t="str">
        <f>IFERROR(VLOOKUP(LOWER(M4954),file_list!$B:$B,1,FALSE),FALSE)</f>
        <v>member'smarkdisinfectingwipes1(orangescent)6836-336-56952</v>
      </c>
      <c r="O4954" t="str">
        <f t="shared" si="231"/>
        <v>TRUE</v>
      </c>
    </row>
    <row r="4955" spans="1:15" x14ac:dyDescent="0.2">
      <c r="A4955" t="s">
        <v>8700</v>
      </c>
      <c r="B4955" t="s">
        <v>8702</v>
      </c>
      <c r="C4955">
        <v>56952</v>
      </c>
      <c r="D4955" t="s">
        <v>78</v>
      </c>
      <c r="E4955">
        <v>1297635</v>
      </c>
      <c r="F4955" t="s">
        <v>15</v>
      </c>
      <c r="G4955" t="s">
        <v>37</v>
      </c>
      <c r="H4955" s="1">
        <v>45817</v>
      </c>
      <c r="I4955" t="s">
        <v>38</v>
      </c>
      <c r="J4955" t="s">
        <v>624</v>
      </c>
      <c r="K4955" t="b">
        <v>1</v>
      </c>
      <c r="L4955" t="str">
        <f t="shared" si="232"/>
        <v>member'smarkdisinfectingwipes1(lemonscent)</v>
      </c>
      <c r="M4955" t="str">
        <f t="shared" si="233"/>
        <v>member'smarkdisinfectingwipes1(lemonscent)6836-336-56952</v>
      </c>
      <c r="N4955" t="str">
        <f>IFERROR(VLOOKUP(LOWER(M4955),file_list!$B:$B,1,FALSE),FALSE)</f>
        <v>member'smarkdisinfectingwipes1(lemonscent)6836-336-56952</v>
      </c>
      <c r="O4955" t="str">
        <f t="shared" si="231"/>
        <v>TRUE</v>
      </c>
    </row>
    <row r="4956" spans="1:15" x14ac:dyDescent="0.2">
      <c r="A4956" t="s">
        <v>8700</v>
      </c>
      <c r="B4956" t="s">
        <v>8703</v>
      </c>
      <c r="C4956">
        <v>56952</v>
      </c>
      <c r="D4956" t="s">
        <v>78</v>
      </c>
      <c r="E4956">
        <v>1297635</v>
      </c>
      <c r="F4956" t="s">
        <v>15</v>
      </c>
      <c r="G4956" t="s">
        <v>37</v>
      </c>
      <c r="H4956" s="1">
        <v>45817</v>
      </c>
      <c r="I4956" t="s">
        <v>38</v>
      </c>
      <c r="J4956" t="s">
        <v>624</v>
      </c>
      <c r="K4956" t="b">
        <v>1</v>
      </c>
      <c r="L4956" t="str">
        <f t="shared" si="232"/>
        <v>member'smarkdisinfectingwipes1(freshscent)</v>
      </c>
      <c r="M4956" t="str">
        <f t="shared" si="233"/>
        <v>member'smarkdisinfectingwipes1(freshscent)6836-336-56952</v>
      </c>
      <c r="N4956" t="str">
        <f>IFERROR(VLOOKUP(LOWER(M4956),file_list!$B:$B,1,FALSE),FALSE)</f>
        <v>member'smarkdisinfectingwipes1(freshscent)6836-336-56952</v>
      </c>
      <c r="O4956" t="str">
        <f t="shared" si="231"/>
        <v>TRUE</v>
      </c>
    </row>
    <row r="4957" spans="1:15" x14ac:dyDescent="0.2">
      <c r="A4957" t="s">
        <v>8700</v>
      </c>
      <c r="B4957" t="s">
        <v>8704</v>
      </c>
      <c r="C4957">
        <v>56952</v>
      </c>
      <c r="D4957" t="s">
        <v>14</v>
      </c>
      <c r="E4957">
        <v>1297635</v>
      </c>
      <c r="F4957" t="s">
        <v>15</v>
      </c>
      <c r="G4957" t="s">
        <v>37</v>
      </c>
      <c r="H4957" s="1">
        <v>45817</v>
      </c>
      <c r="I4957" t="s">
        <v>38</v>
      </c>
      <c r="J4957" t="s">
        <v>624</v>
      </c>
      <c r="K4957" t="b">
        <v>0</v>
      </c>
      <c r="L4957" t="str">
        <f t="shared" si="232"/>
        <v>goodcleisinfectantwipes1(lemonscent)</v>
      </c>
      <c r="M4957" t="str">
        <f t="shared" si="233"/>
        <v>goodcleisinfectantwipes1(lemonscent)6836-336-56952</v>
      </c>
      <c r="N4957" t="str">
        <f>IFERROR(VLOOKUP(LOWER(M4957),file_list!$B:$B,1,FALSE),FALSE)</f>
        <v>goodcleisinfectantwipes1(lemonscent)6836-336-56952</v>
      </c>
      <c r="O4957" t="str">
        <f t="shared" si="231"/>
        <v>TRUE</v>
      </c>
    </row>
    <row r="4958" spans="1:15" x14ac:dyDescent="0.2">
      <c r="A4958" t="s">
        <v>8700</v>
      </c>
      <c r="B4958" t="s">
        <v>8705</v>
      </c>
      <c r="C4958">
        <v>56952</v>
      </c>
      <c r="D4958" t="s">
        <v>14</v>
      </c>
      <c r="E4958">
        <v>1297635</v>
      </c>
      <c r="F4958" t="s">
        <v>15</v>
      </c>
      <c r="G4958" t="s">
        <v>37</v>
      </c>
      <c r="H4958" s="1">
        <v>45817</v>
      </c>
      <c r="I4958" t="s">
        <v>38</v>
      </c>
      <c r="J4958" t="s">
        <v>624</v>
      </c>
      <c r="K4958" t="b">
        <v>0</v>
      </c>
      <c r="L4958" t="str">
        <f t="shared" si="232"/>
        <v>goodcleisinfectantwipes1(freshscent)</v>
      </c>
      <c r="M4958" t="str">
        <f t="shared" si="233"/>
        <v>goodcleisinfectantwipes1(freshscent)6836-336-56952</v>
      </c>
      <c r="N4958" t="str">
        <f>IFERROR(VLOOKUP(LOWER(M4958),file_list!$B:$B,1,FALSE),FALSE)</f>
        <v>goodcleisinfectantwipes1(freshscent)6836-336-56952</v>
      </c>
      <c r="O4958" t="str">
        <f t="shared" si="231"/>
        <v>TRUE</v>
      </c>
    </row>
    <row r="4959" spans="1:15" x14ac:dyDescent="0.2">
      <c r="A4959" t="s">
        <v>8700</v>
      </c>
      <c r="B4959" t="s">
        <v>8706</v>
      </c>
      <c r="C4959">
        <v>56952</v>
      </c>
      <c r="D4959" t="s">
        <v>14</v>
      </c>
      <c r="E4959">
        <v>1297635</v>
      </c>
      <c r="F4959" t="s">
        <v>15</v>
      </c>
      <c r="G4959" t="s">
        <v>37</v>
      </c>
      <c r="H4959" s="1">
        <v>45817</v>
      </c>
      <c r="I4959" t="s">
        <v>38</v>
      </c>
      <c r="J4959" t="s">
        <v>624</v>
      </c>
      <c r="K4959" t="b">
        <v>1</v>
      </c>
      <c r="L4959" t="str">
        <f t="shared" si="232"/>
        <v>hannafordfreshscentdisinfectingwipes1</v>
      </c>
      <c r="M4959" t="str">
        <f t="shared" si="233"/>
        <v>hannafordfreshscentdisinfectingwipes16836-336-56952</v>
      </c>
      <c r="N4959" t="str">
        <f>IFERROR(VLOOKUP(LOWER(M4959),file_list!$B:$B,1,FALSE),FALSE)</f>
        <v>hannafordfreshscentdisinfectingwipes16836-336-56952</v>
      </c>
      <c r="O4959" t="str">
        <f t="shared" si="231"/>
        <v>TRUE</v>
      </c>
    </row>
    <row r="4960" spans="1:15" x14ac:dyDescent="0.2">
      <c r="A4960" t="s">
        <v>8700</v>
      </c>
      <c r="B4960" t="s">
        <v>8707</v>
      </c>
      <c r="C4960">
        <v>56952</v>
      </c>
      <c r="D4960" t="s">
        <v>14</v>
      </c>
      <c r="E4960">
        <v>1297635</v>
      </c>
      <c r="F4960" t="s">
        <v>15</v>
      </c>
      <c r="G4960" t="s">
        <v>37</v>
      </c>
      <c r="H4960" s="1">
        <v>45817</v>
      </c>
      <c r="I4960" t="s">
        <v>38</v>
      </c>
      <c r="J4960" t="s">
        <v>624</v>
      </c>
      <c r="K4960" t="b">
        <v>1</v>
      </c>
      <c r="L4960" t="str">
        <f t="shared" si="232"/>
        <v>hannafordlemonscentdisinfectingwipes1</v>
      </c>
      <c r="M4960" t="str">
        <f t="shared" si="233"/>
        <v>hannafordlemonscentdisinfectingwipes16836-336-56952</v>
      </c>
      <c r="N4960" t="str">
        <f>IFERROR(VLOOKUP(LOWER(M4960),file_list!$B:$B,1,FALSE),FALSE)</f>
        <v>hannafordlemonscentdisinfectingwipes16836-336-56952</v>
      </c>
      <c r="O4960" t="str">
        <f t="shared" si="231"/>
        <v>TRUE</v>
      </c>
    </row>
    <row r="4961" spans="1:15" x14ac:dyDescent="0.2">
      <c r="A4961" t="s">
        <v>8700</v>
      </c>
      <c r="B4961" t="s">
        <v>8708</v>
      </c>
      <c r="C4961">
        <v>56952</v>
      </c>
      <c r="D4961" t="s">
        <v>14</v>
      </c>
      <c r="E4961">
        <v>1297635</v>
      </c>
      <c r="F4961" t="s">
        <v>15</v>
      </c>
      <c r="G4961" t="s">
        <v>37</v>
      </c>
      <c r="H4961" s="1">
        <v>45817</v>
      </c>
      <c r="I4961" t="s">
        <v>38</v>
      </c>
      <c r="J4961" t="s">
        <v>624</v>
      </c>
      <c r="K4961" t="b">
        <v>1</v>
      </c>
      <c r="L4961" t="str">
        <f t="shared" si="232"/>
        <v>disinfectantwipes1(orangescent)</v>
      </c>
      <c r="M4961" t="str">
        <f t="shared" si="233"/>
        <v>disinfectantwipes1(orangescent)6836-336-56952</v>
      </c>
      <c r="N4961" t="str">
        <f>IFERROR(VLOOKUP(LOWER(M4961),file_list!$B:$B,1,FALSE),FALSE)</f>
        <v>disinfectantwipes1(orangescent)6836-336-56952</v>
      </c>
      <c r="O4961" t="str">
        <f t="shared" si="231"/>
        <v>TRUE</v>
      </c>
    </row>
    <row r="4962" spans="1:15" x14ac:dyDescent="0.2">
      <c r="A4962" t="s">
        <v>8700</v>
      </c>
      <c r="B4962" t="s">
        <v>8709</v>
      </c>
      <c r="C4962">
        <v>56952</v>
      </c>
      <c r="D4962" t="s">
        <v>14</v>
      </c>
      <c r="E4962">
        <v>1297635</v>
      </c>
      <c r="F4962" t="s">
        <v>15</v>
      </c>
      <c r="G4962" t="s">
        <v>37</v>
      </c>
      <c r="H4962" s="1">
        <v>45817</v>
      </c>
      <c r="I4962" t="s">
        <v>38</v>
      </c>
      <c r="J4962" t="s">
        <v>624</v>
      </c>
      <c r="K4962" t="b">
        <v>1</v>
      </c>
      <c r="L4962" t="str">
        <f t="shared" si="232"/>
        <v>disinfectantwipes1(freshscent)</v>
      </c>
      <c r="M4962" t="str">
        <f t="shared" si="233"/>
        <v>disinfectantwipes1(freshscent)6836-336-56952</v>
      </c>
      <c r="N4962" t="str">
        <f>IFERROR(VLOOKUP(LOWER(M4962),file_list!$B:$B,1,FALSE),FALSE)</f>
        <v>disinfectantwipes1(freshscent)6836-336-56952</v>
      </c>
      <c r="O4962" t="str">
        <f t="shared" si="231"/>
        <v>TRUE</v>
      </c>
    </row>
    <row r="4963" spans="1:15" x14ac:dyDescent="0.2">
      <c r="A4963" t="s">
        <v>8700</v>
      </c>
      <c r="B4963" t="s">
        <v>8710</v>
      </c>
      <c r="C4963">
        <v>56952</v>
      </c>
      <c r="D4963" t="s">
        <v>14</v>
      </c>
      <c r="E4963">
        <v>1297635</v>
      </c>
      <c r="F4963" t="s">
        <v>15</v>
      </c>
      <c r="G4963" t="s">
        <v>37</v>
      </c>
      <c r="H4963" s="1">
        <v>45817</v>
      </c>
      <c r="I4963" t="s">
        <v>38</v>
      </c>
      <c r="J4963" t="s">
        <v>624</v>
      </c>
      <c r="K4963" t="b">
        <v>1</v>
      </c>
      <c r="L4963" t="str">
        <f t="shared" si="232"/>
        <v>disinfectantwipes1(lemonscent)</v>
      </c>
      <c r="M4963" t="str">
        <f t="shared" si="233"/>
        <v>disinfectantwipes1(lemonscent)6836-336-56952</v>
      </c>
      <c r="N4963" t="str">
        <f>IFERROR(VLOOKUP(LOWER(M4963),file_list!$B:$B,1,FALSE),FALSE)</f>
        <v>disinfectantwipes1(lemonscent)6836-336-56952</v>
      </c>
      <c r="O4963" t="str">
        <f t="shared" si="231"/>
        <v>TRUE</v>
      </c>
    </row>
    <row r="4964" spans="1:15" x14ac:dyDescent="0.2">
      <c r="A4964" t="s">
        <v>8700</v>
      </c>
      <c r="B4964" t="s">
        <v>8711</v>
      </c>
      <c r="C4964">
        <v>56952</v>
      </c>
      <c r="D4964" t="s">
        <v>14</v>
      </c>
      <c r="E4964">
        <v>1297635</v>
      </c>
      <c r="F4964" t="s">
        <v>15</v>
      </c>
      <c r="G4964" t="s">
        <v>37</v>
      </c>
      <c r="H4964" s="1">
        <v>45817</v>
      </c>
      <c r="I4964" t="s">
        <v>38</v>
      </c>
      <c r="J4964" t="s">
        <v>624</v>
      </c>
      <c r="K4964" t="b">
        <v>1</v>
      </c>
      <c r="L4964" t="str">
        <f t="shared" si="232"/>
        <v>ulinedisinfectingwipes(freshscent)</v>
      </c>
      <c r="M4964" t="str">
        <f t="shared" si="233"/>
        <v>ulinedisinfectingwipes(freshscent)6836-336-56952</v>
      </c>
      <c r="N4964" t="str">
        <f>IFERROR(VLOOKUP(LOWER(M4964),file_list!$B:$B,1,FALSE),FALSE)</f>
        <v>ulinedisinfectingwipes(freshscent)6836-336-56952</v>
      </c>
      <c r="O4964" t="str">
        <f t="shared" si="231"/>
        <v>TRUE</v>
      </c>
    </row>
    <row r="4965" spans="1:15" x14ac:dyDescent="0.2">
      <c r="A4965" t="s">
        <v>8700</v>
      </c>
      <c r="B4965" t="s">
        <v>8712</v>
      </c>
      <c r="C4965">
        <v>56952</v>
      </c>
      <c r="D4965" t="s">
        <v>14</v>
      </c>
      <c r="E4965">
        <v>1297635</v>
      </c>
      <c r="F4965" t="s">
        <v>15</v>
      </c>
      <c r="G4965" t="s">
        <v>37</v>
      </c>
      <c r="H4965" s="1">
        <v>45817</v>
      </c>
      <c r="I4965" t="s">
        <v>38</v>
      </c>
      <c r="J4965" t="s">
        <v>624</v>
      </c>
      <c r="K4965" t="b">
        <v>1</v>
      </c>
      <c r="L4965" t="str">
        <f t="shared" si="232"/>
        <v>ulinedisinfectingwipes(lemonscent)</v>
      </c>
      <c r="M4965" t="str">
        <f t="shared" si="233"/>
        <v>ulinedisinfectingwipes(lemonscent)6836-336-56952</v>
      </c>
      <c r="N4965" t="str">
        <f>IFERROR(VLOOKUP(LOWER(M4965),file_list!$B:$B,1,FALSE),FALSE)</f>
        <v>ulinedisinfectingwipes(lemonscent)6836-336-56952</v>
      </c>
      <c r="O4965" t="str">
        <f t="shared" si="231"/>
        <v>TRUE</v>
      </c>
    </row>
    <row r="4966" spans="1:15" x14ac:dyDescent="0.2">
      <c r="A4966" t="s">
        <v>8700</v>
      </c>
      <c r="B4966" t="s">
        <v>8713</v>
      </c>
      <c r="C4966">
        <v>56952</v>
      </c>
      <c r="D4966" t="s">
        <v>78</v>
      </c>
      <c r="E4966">
        <v>1297635</v>
      </c>
      <c r="F4966" t="s">
        <v>15</v>
      </c>
      <c r="G4966" t="s">
        <v>37</v>
      </c>
      <c r="H4966" s="1">
        <v>45817</v>
      </c>
      <c r="I4966" t="s">
        <v>38</v>
      </c>
      <c r="J4966" t="s">
        <v>624</v>
      </c>
      <c r="K4966" t="b">
        <v>1</v>
      </c>
      <c r="L4966" t="str">
        <f t="shared" si="232"/>
        <v>7selectdisinfectingwipes1(lemonscented)</v>
      </c>
      <c r="M4966" t="str">
        <f t="shared" si="233"/>
        <v>7selectdisinfectingwipes1(lemonscented)6836-336-56952</v>
      </c>
      <c r="N4966" t="str">
        <f>IFERROR(VLOOKUP(LOWER(M4966),file_list!$B:$B,1,FALSE),FALSE)</f>
        <v>7selectdisinfectingwipes1(lemonscented)6836-336-56952</v>
      </c>
      <c r="O4966" t="str">
        <f t="shared" si="231"/>
        <v>TRUE</v>
      </c>
    </row>
    <row r="4967" spans="1:15" x14ac:dyDescent="0.2">
      <c r="A4967" t="s">
        <v>8700</v>
      </c>
      <c r="B4967" t="s">
        <v>8714</v>
      </c>
      <c r="C4967">
        <v>56952</v>
      </c>
      <c r="D4967" t="s">
        <v>14</v>
      </c>
      <c r="E4967">
        <v>1297635</v>
      </c>
      <c r="F4967" t="s">
        <v>15</v>
      </c>
      <c r="G4967" t="s">
        <v>37</v>
      </c>
      <c r="H4967" s="1">
        <v>45817</v>
      </c>
      <c r="I4967" t="s">
        <v>38</v>
      </c>
      <c r="J4967" t="s">
        <v>624</v>
      </c>
      <c r="K4967" t="b">
        <v>0</v>
      </c>
      <c r="L4967" t="str">
        <f t="shared" si="232"/>
        <v>goodcleisinfectantwipes1(lavenderscented)</v>
      </c>
      <c r="M4967" t="str">
        <f t="shared" si="233"/>
        <v>goodcleisinfectantwipes1(lavenderscented)6836-336-56952</v>
      </c>
      <c r="N4967" t="str">
        <f>IFERROR(VLOOKUP(LOWER(M4967),file_list!$B:$B,1,FALSE),FALSE)</f>
        <v>goodcleisinfectantwipes1(lavenderscented)6836-336-56952</v>
      </c>
      <c r="O4967" t="str">
        <f t="shared" si="231"/>
        <v>TRUE</v>
      </c>
    </row>
    <row r="4968" spans="1:15" x14ac:dyDescent="0.2">
      <c r="A4968" t="s">
        <v>8700</v>
      </c>
      <c r="B4968" t="s">
        <v>8715</v>
      </c>
      <c r="C4968">
        <v>56952</v>
      </c>
      <c r="D4968" t="s">
        <v>14</v>
      </c>
      <c r="E4968">
        <v>1297635</v>
      </c>
      <c r="F4968" t="s">
        <v>15</v>
      </c>
      <c r="G4968" t="s">
        <v>37</v>
      </c>
      <c r="H4968" s="1">
        <v>45817</v>
      </c>
      <c r="I4968" t="s">
        <v>38</v>
      </c>
      <c r="J4968" t="s">
        <v>624</v>
      </c>
      <c r="K4968" t="b">
        <v>1</v>
      </c>
      <c r="L4968" t="str">
        <f t="shared" si="232"/>
        <v>multi-purposedisinfectingwipes1(lemonscent)</v>
      </c>
      <c r="M4968" t="str">
        <f t="shared" si="233"/>
        <v>multi-purposedisinfectingwipes1(lemonscent)6836-336-56952</v>
      </c>
      <c r="N4968" t="str">
        <f>IFERROR(VLOOKUP(LOWER(M4968),file_list!$B:$B,1,FALSE),FALSE)</f>
        <v>multi-purposedisinfectingwipes1(lemonscent)6836-336-56952</v>
      </c>
      <c r="O4968" t="str">
        <f t="shared" si="231"/>
        <v>TRUE</v>
      </c>
    </row>
    <row r="4969" spans="1:15" x14ac:dyDescent="0.2">
      <c r="A4969" t="s">
        <v>8700</v>
      </c>
      <c r="B4969" t="s">
        <v>8716</v>
      </c>
      <c r="C4969">
        <v>56952</v>
      </c>
      <c r="D4969" t="s">
        <v>14</v>
      </c>
      <c r="E4969">
        <v>1297635</v>
      </c>
      <c r="F4969" t="s">
        <v>15</v>
      </c>
      <c r="G4969" t="s">
        <v>37</v>
      </c>
      <c r="H4969" s="1">
        <v>45817</v>
      </c>
      <c r="I4969" t="s">
        <v>38</v>
      </c>
      <c r="J4969" t="s">
        <v>624</v>
      </c>
      <c r="K4969" t="b">
        <v>1</v>
      </c>
      <c r="L4969" t="str">
        <f t="shared" si="232"/>
        <v>multi-purposedisinfectingwipes1(freshscent)</v>
      </c>
      <c r="M4969" t="str">
        <f t="shared" si="233"/>
        <v>multi-purposedisinfectingwipes1(freshscent)6836-336-56952</v>
      </c>
      <c r="N4969" t="str">
        <f>IFERROR(VLOOKUP(LOWER(M4969),file_list!$B:$B,1,FALSE),FALSE)</f>
        <v>multi-purposedisinfectingwipes1(freshscent)6836-336-56952</v>
      </c>
      <c r="O4969" t="str">
        <f t="shared" si="231"/>
        <v>TRUE</v>
      </c>
    </row>
    <row r="4970" spans="1:15" x14ac:dyDescent="0.2">
      <c r="A4970" t="s">
        <v>8700</v>
      </c>
      <c r="B4970" t="s">
        <v>8717</v>
      </c>
      <c r="C4970">
        <v>56952</v>
      </c>
      <c r="D4970" t="s">
        <v>14</v>
      </c>
      <c r="E4970">
        <v>1305127</v>
      </c>
      <c r="F4970" t="s">
        <v>15</v>
      </c>
      <c r="G4970" t="s">
        <v>37</v>
      </c>
      <c r="H4970" s="1">
        <v>45883</v>
      </c>
      <c r="I4970" t="s">
        <v>54</v>
      </c>
      <c r="J4970" t="s">
        <v>624</v>
      </c>
      <c r="K4970" t="b">
        <v>1</v>
      </c>
      <c r="L4970" t="str">
        <f t="shared" si="232"/>
        <v>amazonbasicsdisinfectantwipes(lemonscent)</v>
      </c>
      <c r="M4970" t="str">
        <f t="shared" si="233"/>
        <v>amazonbasicsdisinfectantwipes(lemonscent)6836-336-56952</v>
      </c>
      <c r="N4970" t="str">
        <f>IFERROR(VLOOKUP(LOWER(M4970),file_list!$B:$B,1,FALSE),FALSE)</f>
        <v>amazonbasicsdisinfectantwipes(lemonscent)6836-336-56952</v>
      </c>
      <c r="O4970" t="str">
        <f t="shared" si="231"/>
        <v>TRUE</v>
      </c>
    </row>
    <row r="4971" spans="1:15" x14ac:dyDescent="0.2">
      <c r="A4971" t="s">
        <v>8700</v>
      </c>
      <c r="B4971" t="s">
        <v>8718</v>
      </c>
      <c r="C4971">
        <v>56952</v>
      </c>
      <c r="D4971" t="s">
        <v>14</v>
      </c>
      <c r="E4971">
        <v>1297635</v>
      </c>
      <c r="F4971" t="s">
        <v>15</v>
      </c>
      <c r="G4971" t="s">
        <v>37</v>
      </c>
      <c r="H4971" s="1">
        <v>45817</v>
      </c>
      <c r="I4971" t="s">
        <v>38</v>
      </c>
      <c r="J4971" t="s">
        <v>624</v>
      </c>
      <c r="K4971" t="b">
        <v>1</v>
      </c>
      <c r="L4971" t="str">
        <f t="shared" si="232"/>
        <v>berkleyjensendisinfectingwipes1(freshscent)</v>
      </c>
      <c r="M4971" t="str">
        <f t="shared" si="233"/>
        <v>berkleyjensendisinfectingwipes1(freshscent)6836-336-56952</v>
      </c>
      <c r="N4971" t="str">
        <f>IFERROR(VLOOKUP(LOWER(M4971),file_list!$B:$B,1,FALSE),FALSE)</f>
        <v>berkleyjensendisinfectingwipes1(freshscent)6836-336-56952</v>
      </c>
      <c r="O4971" t="str">
        <f t="shared" si="231"/>
        <v>TRUE</v>
      </c>
    </row>
    <row r="4972" spans="1:15" x14ac:dyDescent="0.2">
      <c r="A4972" t="s">
        <v>8700</v>
      </c>
      <c r="B4972" t="s">
        <v>8719</v>
      </c>
      <c r="C4972">
        <v>56952</v>
      </c>
      <c r="D4972" t="s">
        <v>14</v>
      </c>
      <c r="E4972">
        <v>1297635</v>
      </c>
      <c r="F4972" t="s">
        <v>15</v>
      </c>
      <c r="G4972" t="s">
        <v>37</v>
      </c>
      <c r="H4972" s="1">
        <v>45817</v>
      </c>
      <c r="I4972" t="s">
        <v>38</v>
      </c>
      <c r="J4972" t="s">
        <v>624</v>
      </c>
      <c r="K4972" t="b">
        <v>1</v>
      </c>
      <c r="L4972" t="str">
        <f t="shared" si="232"/>
        <v>berkleyjensendisinfectingwipes1(lemonscent)</v>
      </c>
      <c r="M4972" t="str">
        <f t="shared" si="233"/>
        <v>berkleyjensendisinfectingwipes1(lemonscent)6836-336-56952</v>
      </c>
      <c r="N4972" t="str">
        <f>IFERROR(VLOOKUP(LOWER(M4972),file_list!$B:$B,1,FALSE),FALSE)</f>
        <v>berkleyjensendisinfectingwipes1(lemonscent)6836-336-56952</v>
      </c>
      <c r="O4972" t="str">
        <f t="shared" si="231"/>
        <v>TRUE</v>
      </c>
    </row>
    <row r="4973" spans="1:15" x14ac:dyDescent="0.2">
      <c r="A4973" t="s">
        <v>8700</v>
      </c>
      <c r="B4973" t="s">
        <v>8720</v>
      </c>
      <c r="C4973">
        <v>56952</v>
      </c>
      <c r="D4973" t="s">
        <v>14</v>
      </c>
      <c r="E4973">
        <v>1297635</v>
      </c>
      <c r="F4973" t="s">
        <v>15</v>
      </c>
      <c r="G4973" t="s">
        <v>37</v>
      </c>
      <c r="H4973" s="1">
        <v>45817</v>
      </c>
      <c r="I4973" t="s">
        <v>38</v>
      </c>
      <c r="J4973" t="s">
        <v>624</v>
      </c>
      <c r="K4973" t="b">
        <v>1</v>
      </c>
      <c r="L4973" t="str">
        <f t="shared" si="232"/>
        <v>hannafordcitrusscentdisinfectingwipes1</v>
      </c>
      <c r="M4973" t="str">
        <f t="shared" si="233"/>
        <v>hannafordcitrusscentdisinfectingwipes16836-336-56952</v>
      </c>
      <c r="N4973" t="str">
        <f>IFERROR(VLOOKUP(LOWER(M4973),file_list!$B:$B,1,FALSE),FALSE)</f>
        <v>hannafordcitrusscentdisinfectingwipes16836-336-56952</v>
      </c>
      <c r="O4973" t="str">
        <f t="shared" si="231"/>
        <v>TRUE</v>
      </c>
    </row>
    <row r="4974" spans="1:15" x14ac:dyDescent="0.2">
      <c r="A4974" t="s">
        <v>8700</v>
      </c>
      <c r="B4974" t="s">
        <v>8721</v>
      </c>
      <c r="C4974">
        <v>56952</v>
      </c>
      <c r="D4974" t="s">
        <v>14</v>
      </c>
      <c r="E4974">
        <v>1297635</v>
      </c>
      <c r="F4974" t="s">
        <v>15</v>
      </c>
      <c r="G4974" t="s">
        <v>37</v>
      </c>
      <c r="H4974" s="1">
        <v>45817</v>
      </c>
      <c r="I4974" t="s">
        <v>38</v>
      </c>
      <c r="J4974" t="s">
        <v>624</v>
      </c>
      <c r="K4974" t="b">
        <v>1</v>
      </c>
      <c r="L4974" t="str">
        <f t="shared" si="232"/>
        <v>signatureselectqualityguaranteeddisinfectingwipes1(freshscent)</v>
      </c>
      <c r="M4974" t="str">
        <f t="shared" si="233"/>
        <v>signatureselectqualityguaranteeddisinfectingwipes1(freshscent)6836-336-56952</v>
      </c>
      <c r="N4974" t="str">
        <f>IFERROR(VLOOKUP(LOWER(M4974),file_list!$B:$B,1,FALSE),FALSE)</f>
        <v>signatureselectqualityguaranteeddisinfectingwipes1(freshscent)6836-336-56952</v>
      </c>
      <c r="O4974" t="str">
        <f t="shared" si="231"/>
        <v>TRUE</v>
      </c>
    </row>
    <row r="4975" spans="1:15" x14ac:dyDescent="0.2">
      <c r="A4975" t="s">
        <v>8700</v>
      </c>
      <c r="B4975" t="s">
        <v>8722</v>
      </c>
      <c r="C4975">
        <v>56952</v>
      </c>
      <c r="D4975" t="s">
        <v>14</v>
      </c>
      <c r="E4975">
        <v>1297635</v>
      </c>
      <c r="F4975" t="s">
        <v>15</v>
      </c>
      <c r="G4975" t="s">
        <v>37</v>
      </c>
      <c r="H4975" s="1">
        <v>45817</v>
      </c>
      <c r="I4975" t="s">
        <v>38</v>
      </c>
      <c r="J4975" t="s">
        <v>624</v>
      </c>
      <c r="K4975" t="b">
        <v>1</v>
      </c>
      <c r="L4975" t="str">
        <f t="shared" si="232"/>
        <v>signatureselectqualityguaranteeddisinfectingwipes1(lemonscent)</v>
      </c>
      <c r="M4975" t="str">
        <f t="shared" si="233"/>
        <v>signatureselectqualityguaranteeddisinfectingwipes1(lemonscent)6836-336-56952</v>
      </c>
      <c r="N4975" t="str">
        <f>IFERROR(VLOOKUP(LOWER(M4975),file_list!$B:$B,1,FALSE),FALSE)</f>
        <v>signatureselectqualityguaranteeddisinfectingwipes1(lemonscent)6836-336-56952</v>
      </c>
      <c r="O4975" t="str">
        <f t="shared" si="231"/>
        <v>TRUE</v>
      </c>
    </row>
    <row r="4976" spans="1:15" x14ac:dyDescent="0.2">
      <c r="A4976" t="s">
        <v>8700</v>
      </c>
      <c r="B4976" t="s">
        <v>8723</v>
      </c>
      <c r="C4976">
        <v>56952</v>
      </c>
      <c r="D4976" t="s">
        <v>78</v>
      </c>
      <c r="E4976">
        <v>1297635</v>
      </c>
      <c r="F4976" t="s">
        <v>15</v>
      </c>
      <c r="G4976" t="s">
        <v>37</v>
      </c>
      <c r="H4976" s="1">
        <v>45817</v>
      </c>
      <c r="I4976" t="s">
        <v>38</v>
      </c>
      <c r="J4976" t="s">
        <v>624</v>
      </c>
      <c r="K4976" t="b">
        <v>1</v>
      </c>
      <c r="L4976" t="str">
        <f t="shared" si="232"/>
        <v>styleselectionscleisinfectingwipes(freshscent)</v>
      </c>
      <c r="M4976" t="str">
        <f t="shared" si="233"/>
        <v>styleselectionscleisinfectingwipes(freshscent)6836-336-56952</v>
      </c>
      <c r="N4976" t="str">
        <f>IFERROR(VLOOKUP(LOWER(M4976),file_list!$B:$B,1,FALSE),FALSE)</f>
        <v>styleselectionscleisinfectingwipes(freshscent)6836-336-56952</v>
      </c>
      <c r="O4976" t="str">
        <f t="shared" si="231"/>
        <v>TRUE</v>
      </c>
    </row>
    <row r="4977" spans="1:15" x14ac:dyDescent="0.2">
      <c r="A4977" t="s">
        <v>8700</v>
      </c>
      <c r="B4977" t="s">
        <v>8724</v>
      </c>
      <c r="C4977">
        <v>56952</v>
      </c>
      <c r="D4977" t="s">
        <v>78</v>
      </c>
      <c r="E4977">
        <v>1297635</v>
      </c>
      <c r="F4977" t="s">
        <v>15</v>
      </c>
      <c r="G4977" t="s">
        <v>37</v>
      </c>
      <c r="H4977" s="1">
        <v>45817</v>
      </c>
      <c r="I4977" t="s">
        <v>38</v>
      </c>
      <c r="J4977" t="s">
        <v>624</v>
      </c>
      <c r="K4977" t="b">
        <v>1</v>
      </c>
      <c r="L4977" t="str">
        <f t="shared" si="232"/>
        <v>styleselectionscleisinfectingwipes(lemonscent)</v>
      </c>
      <c r="M4977" t="str">
        <f t="shared" si="233"/>
        <v>styleselectionscleisinfectingwipes(lemonscent)6836-336-56952</v>
      </c>
      <c r="N4977" t="str">
        <f>IFERROR(VLOOKUP(LOWER(M4977),file_list!$B:$B,1,FALSE),FALSE)</f>
        <v>styleselectionscleisinfectingwipes(lemonscent)6836-336-56952</v>
      </c>
      <c r="O4977" t="str">
        <f t="shared" si="231"/>
        <v>TRUE</v>
      </c>
    </row>
    <row r="4978" spans="1:15" x14ac:dyDescent="0.2">
      <c r="A4978" t="s">
        <v>8700</v>
      </c>
      <c r="B4978" t="s">
        <v>8725</v>
      </c>
      <c r="C4978">
        <v>56952</v>
      </c>
      <c r="D4978" t="s">
        <v>78</v>
      </c>
      <c r="E4978">
        <v>1297635</v>
      </c>
      <c r="F4978" t="s">
        <v>15</v>
      </c>
      <c r="G4978" t="s">
        <v>37</v>
      </c>
      <c r="H4978" s="1">
        <v>45817</v>
      </c>
      <c r="I4978" t="s">
        <v>38</v>
      </c>
      <c r="J4978" t="s">
        <v>624</v>
      </c>
      <c r="K4978" t="b">
        <v>0</v>
      </c>
      <c r="L4978" t="str">
        <f t="shared" si="232"/>
        <v>disinfectingwipes(lemonscent)(upup)</v>
      </c>
      <c r="M4978" t="str">
        <f t="shared" si="233"/>
        <v>disinfectingwipes(lemonscent)(upup)6836-336-56952</v>
      </c>
      <c r="N4978" t="str">
        <f>IFERROR(VLOOKUP(LOWER(M4978),file_list!$B:$B,1,FALSE),FALSE)</f>
        <v>disinfectingwipes(lemonscent)(upup)6836-336-56952</v>
      </c>
      <c r="O4978" t="str">
        <f t="shared" si="231"/>
        <v>TRUE</v>
      </c>
    </row>
    <row r="4979" spans="1:15" x14ac:dyDescent="0.2">
      <c r="A4979" t="s">
        <v>8700</v>
      </c>
      <c r="B4979" t="s">
        <v>8726</v>
      </c>
      <c r="C4979">
        <v>56952</v>
      </c>
      <c r="D4979" t="s">
        <v>78</v>
      </c>
      <c r="E4979">
        <v>1297635</v>
      </c>
      <c r="F4979" t="s">
        <v>15</v>
      </c>
      <c r="G4979" t="s">
        <v>37</v>
      </c>
      <c r="H4979" s="1">
        <v>45817</v>
      </c>
      <c r="I4979" t="s">
        <v>38</v>
      </c>
      <c r="J4979" t="s">
        <v>624</v>
      </c>
      <c r="K4979" t="b">
        <v>0</v>
      </c>
      <c r="L4979" t="str">
        <f t="shared" si="232"/>
        <v>disinfectingwipes(freshscent)(upup)</v>
      </c>
      <c r="M4979" t="str">
        <f t="shared" si="233"/>
        <v>disinfectingwipes(freshscent)(upup)6836-336-56952</v>
      </c>
      <c r="N4979" t="str">
        <f>IFERROR(VLOOKUP(LOWER(M4979),file_list!$B:$B,1,FALSE),FALSE)</f>
        <v>disinfectingwipes(freshscent)(upup)6836-336-56952</v>
      </c>
      <c r="O4979" t="str">
        <f t="shared" si="231"/>
        <v>TRUE</v>
      </c>
    </row>
    <row r="4980" spans="1:15" x14ac:dyDescent="0.2">
      <c r="A4980" t="s">
        <v>8727</v>
      </c>
      <c r="B4980" t="s">
        <v>8728</v>
      </c>
      <c r="C4980">
        <v>56952</v>
      </c>
      <c r="D4980" t="s">
        <v>14</v>
      </c>
      <c r="E4980">
        <v>1297635</v>
      </c>
      <c r="F4980" t="s">
        <v>15</v>
      </c>
      <c r="G4980" t="s">
        <v>37</v>
      </c>
      <c r="H4980" s="1">
        <v>45817</v>
      </c>
      <c r="I4980" t="s">
        <v>38</v>
      </c>
      <c r="J4980" t="s">
        <v>624</v>
      </c>
      <c r="K4980" t="b">
        <v>1</v>
      </c>
      <c r="L4980" t="str">
        <f t="shared" si="232"/>
        <v>simplydonereadyforlifelemonscentdisinfectingwipes1</v>
      </c>
      <c r="M4980" t="str">
        <f t="shared" si="233"/>
        <v>simplydonereadyforlifelemonscentdisinfectingwipes16836-336-6165</v>
      </c>
      <c r="N4980" t="str">
        <f>IFERROR(VLOOKUP(LOWER(M4980),file_list!$B:$B,1,FALSE),FALSE)</f>
        <v>simplydonereadyforlifelemonscentdisinfectingwipes16836-336-6165</v>
      </c>
      <c r="O4980" t="str">
        <f t="shared" si="231"/>
        <v>TRUE</v>
      </c>
    </row>
    <row r="4981" spans="1:15" x14ac:dyDescent="0.2">
      <c r="A4981" t="s">
        <v>8727</v>
      </c>
      <c r="B4981" t="s">
        <v>8729</v>
      </c>
      <c r="C4981">
        <v>56952</v>
      </c>
      <c r="D4981" t="s">
        <v>14</v>
      </c>
      <c r="E4981">
        <v>1297635</v>
      </c>
      <c r="F4981" t="s">
        <v>15</v>
      </c>
      <c r="G4981" t="s">
        <v>37</v>
      </c>
      <c r="H4981" s="1">
        <v>45817</v>
      </c>
      <c r="I4981" t="s">
        <v>38</v>
      </c>
      <c r="J4981" t="s">
        <v>624</v>
      </c>
      <c r="K4981" t="b">
        <v>1</v>
      </c>
      <c r="L4981" t="str">
        <f t="shared" si="232"/>
        <v>simplydonereadyforlifefreshscentdisinfectingwipes1</v>
      </c>
      <c r="M4981" t="str">
        <f t="shared" si="233"/>
        <v>simplydonereadyforlifefreshscentdisinfectingwipes16836-336-6165</v>
      </c>
      <c r="N4981" t="str">
        <f>IFERROR(VLOOKUP(LOWER(M4981),file_list!$B:$B,1,FALSE),FALSE)</f>
        <v>simplydonereadyforlifefreshscentdisinfectingwipes16836-336-6165</v>
      </c>
      <c r="O4981" t="str">
        <f t="shared" si="231"/>
        <v>TRUE</v>
      </c>
    </row>
    <row r="4982" spans="1:15" x14ac:dyDescent="0.2">
      <c r="A4982" t="s">
        <v>8727</v>
      </c>
      <c r="B4982" t="s">
        <v>8730</v>
      </c>
      <c r="C4982">
        <v>56952</v>
      </c>
      <c r="D4982" t="s">
        <v>14</v>
      </c>
      <c r="E4982">
        <v>1297635</v>
      </c>
      <c r="F4982" t="s">
        <v>15</v>
      </c>
      <c r="G4982" t="s">
        <v>37</v>
      </c>
      <c r="H4982" s="1">
        <v>45817</v>
      </c>
      <c r="I4982" t="s">
        <v>38</v>
      </c>
      <c r="J4982" t="s">
        <v>624</v>
      </c>
      <c r="K4982" t="b">
        <v>1</v>
      </c>
      <c r="L4982" t="str">
        <f t="shared" si="232"/>
        <v>simplydonereadyforlifelavenderscentdisinfectingwipes1</v>
      </c>
      <c r="M4982" t="str">
        <f t="shared" si="233"/>
        <v>simplydonereadyforlifelavenderscentdisinfectingwipes16836-336-6165</v>
      </c>
      <c r="N4982" t="str">
        <f>IFERROR(VLOOKUP(LOWER(M4982),file_list!$B:$B,1,FALSE),FALSE)</f>
        <v>simplydonereadyforlifelavenderscentdisinfectingwipes16836-336-6165</v>
      </c>
      <c r="O4982" t="str">
        <f t="shared" si="231"/>
        <v>TRUE</v>
      </c>
    </row>
    <row r="4983" spans="1:15" x14ac:dyDescent="0.2">
      <c r="A4983" t="s">
        <v>8727</v>
      </c>
      <c r="B4983" t="s">
        <v>8731</v>
      </c>
      <c r="C4983">
        <v>56952</v>
      </c>
      <c r="D4983" t="s">
        <v>14</v>
      </c>
      <c r="E4983">
        <v>1297635</v>
      </c>
      <c r="F4983" t="s">
        <v>15</v>
      </c>
      <c r="G4983" t="s">
        <v>37</v>
      </c>
      <c r="H4983" s="1">
        <v>45817</v>
      </c>
      <c r="I4983" t="s">
        <v>38</v>
      </c>
      <c r="J4983" t="s">
        <v>624</v>
      </c>
      <c r="K4983" t="b">
        <v>1</v>
      </c>
      <c r="L4983" t="str">
        <f t="shared" si="232"/>
        <v>simplydonereadyforlifeseasidescentdisinfectingwipes1</v>
      </c>
      <c r="M4983" t="str">
        <f t="shared" si="233"/>
        <v>simplydonereadyforlifeseasidescentdisinfectingwipes16836-336-6165</v>
      </c>
      <c r="N4983" t="str">
        <f>IFERROR(VLOOKUP(LOWER(M4983),file_list!$B:$B,1,FALSE),FALSE)</f>
        <v>simplydonereadyforlifeseasidescentdisinfectingwipes16836-336-6165</v>
      </c>
      <c r="O4983" t="str">
        <f t="shared" ref="O4983:O5046" si="234">IF(N4983=FALSE,"FALSE","TRUE")</f>
        <v>TRUE</v>
      </c>
    </row>
    <row r="4984" spans="1:15" x14ac:dyDescent="0.2">
      <c r="A4984" t="s">
        <v>8732</v>
      </c>
      <c r="B4984" t="s">
        <v>8733</v>
      </c>
      <c r="C4984">
        <v>56952</v>
      </c>
      <c r="D4984" t="s">
        <v>78</v>
      </c>
      <c r="E4984">
        <v>1297635</v>
      </c>
      <c r="F4984" t="s">
        <v>15</v>
      </c>
      <c r="G4984" t="s">
        <v>37</v>
      </c>
      <c r="H4984" s="1">
        <v>45817</v>
      </c>
      <c r="I4984" t="s">
        <v>38</v>
      </c>
      <c r="J4984" t="s">
        <v>624</v>
      </c>
      <c r="K4984" t="b">
        <v>1</v>
      </c>
      <c r="L4984" t="str">
        <f t="shared" si="232"/>
        <v>ourfamilydisinfectingwipes2(freshscent)</v>
      </c>
      <c r="M4984" t="str">
        <f t="shared" si="233"/>
        <v>ourfamilydisinfectingwipes2(freshscent)6836-336-64924</v>
      </c>
      <c r="N4984" t="str">
        <f>IFERROR(VLOOKUP(LOWER(M4984),file_list!$B:$B,1,FALSE),FALSE)</f>
        <v>ourfamilydisinfectingwipes2(freshscent)6836-336-64924</v>
      </c>
      <c r="O4984" t="str">
        <f t="shared" si="234"/>
        <v>TRUE</v>
      </c>
    </row>
    <row r="4985" spans="1:15" x14ac:dyDescent="0.2">
      <c r="A4985" t="s">
        <v>8732</v>
      </c>
      <c r="B4985" t="s">
        <v>8734</v>
      </c>
      <c r="C4985">
        <v>56952</v>
      </c>
      <c r="D4985" t="s">
        <v>78</v>
      </c>
      <c r="E4985">
        <v>1297635</v>
      </c>
      <c r="F4985" t="s">
        <v>15</v>
      </c>
      <c r="G4985" t="s">
        <v>37</v>
      </c>
      <c r="H4985" s="1">
        <v>45817</v>
      </c>
      <c r="I4985" t="s">
        <v>38</v>
      </c>
      <c r="J4985" t="s">
        <v>624</v>
      </c>
      <c r="K4985" t="b">
        <v>1</v>
      </c>
      <c r="L4985" t="str">
        <f t="shared" si="232"/>
        <v>ourfamilydisinfectantwipes2(lemonscent)</v>
      </c>
      <c r="M4985" t="str">
        <f t="shared" si="233"/>
        <v>ourfamilydisinfectantwipes2(lemonscent)6836-336-64924</v>
      </c>
      <c r="N4985" t="str">
        <f>IFERROR(VLOOKUP(LOWER(M4985),file_list!$B:$B,1,FALSE),FALSE)</f>
        <v>ourfamilydisinfectantwipes2(lemonscent)6836-336-64924</v>
      </c>
      <c r="O4985" t="str">
        <f t="shared" si="234"/>
        <v>TRUE</v>
      </c>
    </row>
    <row r="4986" spans="1:15" x14ac:dyDescent="0.2">
      <c r="A4986" t="s">
        <v>8735</v>
      </c>
      <c r="B4986" t="s">
        <v>8736</v>
      </c>
      <c r="C4986">
        <v>56952</v>
      </c>
      <c r="D4986" t="s">
        <v>14</v>
      </c>
      <c r="E4986">
        <v>1297635</v>
      </c>
      <c r="F4986" t="s">
        <v>15</v>
      </c>
      <c r="G4986" t="s">
        <v>37</v>
      </c>
      <c r="H4986" s="1">
        <v>45817</v>
      </c>
      <c r="I4986" t="s">
        <v>38</v>
      </c>
      <c r="J4986" t="s">
        <v>624</v>
      </c>
      <c r="K4986" t="b">
        <v>1</v>
      </c>
      <c r="L4986" t="str">
        <f t="shared" si="232"/>
        <v>truelivingdisinfectantwipes1(lavenderscent)</v>
      </c>
      <c r="M4986" t="str">
        <f t="shared" si="233"/>
        <v>truelivingdisinfectantwipes1(lavenderscent)6836-336-96374</v>
      </c>
      <c r="N4986" t="str">
        <f>IFERROR(VLOOKUP(LOWER(M4986),file_list!$B:$B,1,FALSE),FALSE)</f>
        <v>truelivingdisinfectantwipes1(lavenderscent)6836-336-96374</v>
      </c>
      <c r="O4986" t="str">
        <f t="shared" si="234"/>
        <v>TRUE</v>
      </c>
    </row>
    <row r="4987" spans="1:15" x14ac:dyDescent="0.2">
      <c r="A4987" t="s">
        <v>8735</v>
      </c>
      <c r="B4987" t="s">
        <v>8737</v>
      </c>
      <c r="C4987">
        <v>56952</v>
      </c>
      <c r="D4987" t="s">
        <v>78</v>
      </c>
      <c r="E4987">
        <v>1297635</v>
      </c>
      <c r="F4987" t="s">
        <v>15</v>
      </c>
      <c r="G4987" t="s">
        <v>37</v>
      </c>
      <c r="H4987" s="1">
        <v>45817</v>
      </c>
      <c r="I4987" t="s">
        <v>38</v>
      </c>
      <c r="J4987" t="s">
        <v>624</v>
      </c>
      <c r="K4987" t="b">
        <v>1</v>
      </c>
      <c r="L4987" t="str">
        <f t="shared" si="232"/>
        <v>truelivingdisinfectantwipes1(orangescent)</v>
      </c>
      <c r="M4987" t="str">
        <f t="shared" si="233"/>
        <v>truelivingdisinfectantwipes1(orangescent)6836-336-96374</v>
      </c>
      <c r="N4987" t="str">
        <f>IFERROR(VLOOKUP(LOWER(M4987),file_list!$B:$B,1,FALSE),FALSE)</f>
        <v>truelivingdisinfectantwipes1(orangescent)6836-336-96374</v>
      </c>
      <c r="O4987" t="str">
        <f t="shared" si="234"/>
        <v>TRUE</v>
      </c>
    </row>
    <row r="4988" spans="1:15" x14ac:dyDescent="0.2">
      <c r="A4988" t="s">
        <v>8735</v>
      </c>
      <c r="B4988" t="s">
        <v>8738</v>
      </c>
      <c r="C4988">
        <v>56952</v>
      </c>
      <c r="D4988" t="s">
        <v>14</v>
      </c>
      <c r="E4988">
        <v>1297635</v>
      </c>
      <c r="F4988" t="s">
        <v>15</v>
      </c>
      <c r="G4988" t="s">
        <v>37</v>
      </c>
      <c r="H4988" s="1">
        <v>45817</v>
      </c>
      <c r="I4988" t="s">
        <v>38</v>
      </c>
      <c r="J4988" t="s">
        <v>624</v>
      </c>
      <c r="K4988" t="b">
        <v>1</v>
      </c>
      <c r="L4988" t="str">
        <f t="shared" si="232"/>
        <v>truelivingdisinfectantwipes1(lemonscent)</v>
      </c>
      <c r="M4988" t="str">
        <f t="shared" si="233"/>
        <v>truelivingdisinfectantwipes1(lemonscent)6836-336-96374</v>
      </c>
      <c r="N4988" t="str">
        <f>IFERROR(VLOOKUP(LOWER(M4988),file_list!$B:$B,1,FALSE),FALSE)</f>
        <v>truelivingdisinfectantwipes1(lemonscent)6836-336-96374</v>
      </c>
      <c r="O4988" t="str">
        <f t="shared" si="234"/>
        <v>TRUE</v>
      </c>
    </row>
    <row r="4989" spans="1:15" x14ac:dyDescent="0.2">
      <c r="A4989" t="s">
        <v>8735</v>
      </c>
      <c r="B4989" t="s">
        <v>8739</v>
      </c>
      <c r="C4989">
        <v>56952</v>
      </c>
      <c r="D4989" t="s">
        <v>14</v>
      </c>
      <c r="E4989">
        <v>1297635</v>
      </c>
      <c r="F4989" t="s">
        <v>15</v>
      </c>
      <c r="G4989" t="s">
        <v>37</v>
      </c>
      <c r="H4989" s="1">
        <v>45817</v>
      </c>
      <c r="I4989" t="s">
        <v>38</v>
      </c>
      <c r="J4989" t="s">
        <v>624</v>
      </c>
      <c r="K4989" t="b">
        <v>1</v>
      </c>
      <c r="L4989" t="str">
        <f t="shared" si="232"/>
        <v>truelivingdisinfectantwipes1(freshscent)</v>
      </c>
      <c r="M4989" t="str">
        <f t="shared" si="233"/>
        <v>truelivingdisinfectantwipes1(freshscent)6836-336-96374</v>
      </c>
      <c r="N4989" t="str">
        <f>IFERROR(VLOOKUP(LOWER(M4989),file_list!$B:$B,1,FALSE),FALSE)</f>
        <v>truelivingdisinfectantwipes1(freshscent)6836-336-96374</v>
      </c>
      <c r="O4989" t="str">
        <f t="shared" si="234"/>
        <v>TRUE</v>
      </c>
    </row>
    <row r="4990" spans="1:15" x14ac:dyDescent="0.2">
      <c r="A4990" t="s">
        <v>8740</v>
      </c>
      <c r="B4990" t="s">
        <v>8741</v>
      </c>
      <c r="C4990">
        <v>57076</v>
      </c>
      <c r="D4990" t="s">
        <v>14</v>
      </c>
      <c r="E4990">
        <v>1302983</v>
      </c>
      <c r="F4990" t="s">
        <v>15</v>
      </c>
      <c r="G4990" t="s">
        <v>37</v>
      </c>
      <c r="H4990" s="1">
        <v>45957</v>
      </c>
      <c r="I4990" t="s">
        <v>38</v>
      </c>
      <c r="J4990" t="s">
        <v>8742</v>
      </c>
      <c r="K4990" t="b">
        <v>1</v>
      </c>
      <c r="L4990" t="str">
        <f t="shared" si="232"/>
        <v>conquer</v>
      </c>
      <c r="M4990" t="str">
        <f t="shared" si="233"/>
        <v>conquer1021-1641-57076</v>
      </c>
      <c r="N4990" t="str">
        <f>IFERROR(VLOOKUP(LOWER(M4990),file_list!$B:$B,1,FALSE),FALSE)</f>
        <v>conquer1021-1641-57076</v>
      </c>
      <c r="O4990" t="str">
        <f t="shared" si="234"/>
        <v>TRUE</v>
      </c>
    </row>
    <row r="4991" spans="1:15" x14ac:dyDescent="0.2">
      <c r="A4991" t="s">
        <v>8743</v>
      </c>
      <c r="B4991" t="s">
        <v>8744</v>
      </c>
      <c r="C4991">
        <v>57131</v>
      </c>
      <c r="D4991" t="s">
        <v>14</v>
      </c>
      <c r="E4991">
        <v>1288166</v>
      </c>
      <c r="F4991" t="s">
        <v>15</v>
      </c>
      <c r="G4991" t="s">
        <v>37</v>
      </c>
      <c r="H4991" s="1">
        <v>45622</v>
      </c>
      <c r="I4991" t="s">
        <v>38</v>
      </c>
      <c r="J4991" t="s">
        <v>49</v>
      </c>
      <c r="K4991" t="b">
        <v>0</v>
      </c>
      <c r="L4991" t="str">
        <f t="shared" si="232"/>
        <v>maxlawnmaximizeyourlawnweedfeed24-0-4</v>
      </c>
      <c r="M4991" t="str">
        <f t="shared" si="233"/>
        <v>maxlawnmaximizeyourlawnweedfeed24-0-42217-561-57131</v>
      </c>
      <c r="N4991" t="str">
        <f>IFERROR(VLOOKUP(LOWER(M4991),file_list!$B:$B,1,FALSE),FALSE)</f>
        <v>maxlawnmaximizeyourlawnweedfeed24-0-42217-561-57131</v>
      </c>
      <c r="O4991" t="str">
        <f t="shared" si="234"/>
        <v>TRUE</v>
      </c>
    </row>
    <row r="4992" spans="1:15" x14ac:dyDescent="0.2">
      <c r="A4992" t="s">
        <v>8745</v>
      </c>
      <c r="B4992" t="s">
        <v>8746</v>
      </c>
      <c r="C4992">
        <v>57131</v>
      </c>
      <c r="D4992" t="s">
        <v>14</v>
      </c>
      <c r="E4992">
        <v>1288166</v>
      </c>
      <c r="F4992" t="s">
        <v>15</v>
      </c>
      <c r="G4992" t="s">
        <v>37</v>
      </c>
      <c r="H4992" s="1">
        <v>45622</v>
      </c>
      <c r="I4992" t="s">
        <v>38</v>
      </c>
      <c r="J4992" t="s">
        <v>1372</v>
      </c>
      <c r="K4992" t="b">
        <v>0</v>
      </c>
      <c r="L4992" t="str">
        <f t="shared" si="232"/>
        <v>awardturffertilizercad208(notforsale,saleinto,distributionoruseinnassau,suffolk,kingsqueenscountiesofnys)(nysbufferzones)(maxrates)(variousfertmixtures)</v>
      </c>
      <c r="M4992" t="str">
        <f t="shared" si="233"/>
        <v>awardturffertilizercad208(notforsale,saleinto,distributionoruseinnassau,suffolk,kingsqueenscountiesofnys)(nysbufferzones)(maxrates)(variousfertmixtures)57131-13</v>
      </c>
      <c r="N4992" t="str">
        <f>IFERROR(VLOOKUP(LOWER(M4992),file_list!$B:$B,1,FALSE),FALSE)</f>
        <v>awardturffertilizercad208(notforsale,saleinto,distributionoruseinnassau,suffolk,kingsqueenscountiesofnys)(nysbufferzones)(maxrates)(variousfertmixtures)57131-13</v>
      </c>
      <c r="O4992" t="str">
        <f t="shared" si="234"/>
        <v>TRUE</v>
      </c>
    </row>
    <row r="4993" spans="1:15" x14ac:dyDescent="0.2">
      <c r="A4993" t="s">
        <v>8747</v>
      </c>
      <c r="B4993" t="s">
        <v>8748</v>
      </c>
      <c r="C4993">
        <v>57131</v>
      </c>
      <c r="D4993" t="s">
        <v>14</v>
      </c>
      <c r="E4993">
        <v>1288166</v>
      </c>
      <c r="F4993" t="s">
        <v>15</v>
      </c>
      <c r="G4993" t="s">
        <v>37</v>
      </c>
      <c r="H4993" s="1">
        <v>45622</v>
      </c>
      <c r="I4993" t="s">
        <v>38</v>
      </c>
      <c r="J4993" t="s">
        <v>1372</v>
      </c>
      <c r="K4993" t="b">
        <v>0</v>
      </c>
      <c r="L4993" t="str">
        <f t="shared" si="232"/>
        <v>awardturffertilizercad248(notforsale,saleinto,distributionoruseinnassausuffolk,kingsqueenscounties)(nysbufferzones)(maxrates)</v>
      </c>
      <c r="M4993" t="str">
        <f t="shared" si="233"/>
        <v>awardturffertilizercad248(notforsale,saleinto,distributionoruseinnassausuffolk,kingsqueenscounties)(nysbufferzones)(maxrates)57131-14</v>
      </c>
      <c r="N4993" t="str">
        <f>IFERROR(VLOOKUP(LOWER(M4993),file_list!$B:$B,1,FALSE),FALSE)</f>
        <v>awardturffertilizercad248(notforsale,saleinto,distributionoruseinnassausuffolk,kingsqueenscounties)(nysbufferzones)(maxrates)57131-14</v>
      </c>
      <c r="O4993" t="str">
        <f t="shared" si="234"/>
        <v>TRUE</v>
      </c>
    </row>
    <row r="4994" spans="1:15" x14ac:dyDescent="0.2">
      <c r="A4994" t="s">
        <v>8749</v>
      </c>
      <c r="B4994" t="s">
        <v>8750</v>
      </c>
      <c r="C4994">
        <v>57131</v>
      </c>
      <c r="D4994" t="s">
        <v>14</v>
      </c>
      <c r="E4994">
        <v>1288166</v>
      </c>
      <c r="F4994" t="s">
        <v>15</v>
      </c>
      <c r="G4994" t="s">
        <v>37</v>
      </c>
      <c r="H4994" s="1">
        <v>45622</v>
      </c>
      <c r="I4994" t="s">
        <v>38</v>
      </c>
      <c r="J4994" t="s">
        <v>49</v>
      </c>
      <c r="K4994" t="b">
        <v>0</v>
      </c>
      <c r="L4994" t="str">
        <f t="shared" si="232"/>
        <v>maxlawnmaximizeyourlawncrabgrasspreventerwithlawnfood22-0-4(maxapprate0.25lbaiayrinnys)</v>
      </c>
      <c r="M4994" t="str">
        <f t="shared" si="233"/>
        <v>maxlawnmaximizeyourlawncrabgrasspreventerwithlawnfood22-0-4(maxapprate0.25lbaiayrinnys)57131-15</v>
      </c>
      <c r="N4994" t="str">
        <f>IFERROR(VLOOKUP(LOWER(M4994),file_list!$B:$B,1,FALSE),FALSE)</f>
        <v>maxlawnmaximizeyourlawncrabgrasspreventerwithlawnfood22-0-4(maxapprate0.25lbaiayrinnys)57131-15</v>
      </c>
      <c r="O4994" t="str">
        <f t="shared" si="234"/>
        <v>TRUE</v>
      </c>
    </row>
    <row r="4995" spans="1:15" x14ac:dyDescent="0.2">
      <c r="A4995" t="s">
        <v>8751</v>
      </c>
      <c r="B4995" t="s">
        <v>8752</v>
      </c>
      <c r="C4995">
        <v>5741</v>
      </c>
      <c r="D4995" t="s">
        <v>14</v>
      </c>
      <c r="E4995">
        <v>1282637</v>
      </c>
      <c r="F4995" t="s">
        <v>15</v>
      </c>
      <c r="G4995" t="s">
        <v>37</v>
      </c>
      <c r="H4995" s="1">
        <v>45510</v>
      </c>
      <c r="I4995" t="s">
        <v>38</v>
      </c>
      <c r="J4995" t="s">
        <v>20</v>
      </c>
      <c r="K4995" t="b">
        <v>0</v>
      </c>
      <c r="L4995" t="str">
        <f t="shared" ref="L4995:L5058" si="235">SUBSTITUTE(LOWER(SUBSTITUTE(SUBSTITUTE(SUBSTITUTE(B4995," ",""),"/",""),"&amp;","")),"and","")</f>
        <v>cr-2roachantkiller(cherryscent)</v>
      </c>
      <c r="M4995" t="str">
        <f t="shared" ref="M4995:M5058" si="236">_xlfn.CONCAT(L4995,A4995)</f>
        <v>cr-2roachantkiller(cherryscent)10088-92-5741</v>
      </c>
      <c r="N4995" t="str">
        <f>IFERROR(VLOOKUP(LOWER(M4995),file_list!$B:$B,1,FALSE),FALSE)</f>
        <v>cr-2roachantkiller(cherryscent)10088-92-5741</v>
      </c>
      <c r="O4995" t="str">
        <f t="shared" si="234"/>
        <v>TRUE</v>
      </c>
    </row>
    <row r="4996" spans="1:15" x14ac:dyDescent="0.2">
      <c r="A4996" t="s">
        <v>8753</v>
      </c>
      <c r="B4996" t="s">
        <v>8754</v>
      </c>
      <c r="C4996">
        <v>5741</v>
      </c>
      <c r="D4996" t="s">
        <v>14</v>
      </c>
      <c r="E4996">
        <v>1282637</v>
      </c>
      <c r="F4996" t="s">
        <v>15</v>
      </c>
      <c r="G4996" t="s">
        <v>37</v>
      </c>
      <c r="H4996" s="1">
        <v>45510</v>
      </c>
      <c r="I4996" t="s">
        <v>38</v>
      </c>
      <c r="J4996" t="s">
        <v>624</v>
      </c>
      <c r="K4996" t="b">
        <v>1</v>
      </c>
      <c r="L4996" t="str">
        <f t="shared" si="235"/>
        <v>clotheslinefreshlaundrysanitizer26</v>
      </c>
      <c r="M4996" t="str">
        <f t="shared" si="236"/>
        <v>clotheslinefreshlaundrysanitizer2610324-117-5741</v>
      </c>
      <c r="N4996" t="str">
        <f>IFERROR(VLOOKUP(LOWER(M4996),file_list!$B:$B,1,FALSE),FALSE)</f>
        <v>clotheslinefreshlaundrysanitizer2610324-117-5741</v>
      </c>
      <c r="O4996" t="str">
        <f t="shared" si="234"/>
        <v>TRUE</v>
      </c>
    </row>
    <row r="4997" spans="1:15" x14ac:dyDescent="0.2">
      <c r="A4997" t="s">
        <v>8755</v>
      </c>
      <c r="B4997" t="s">
        <v>8756</v>
      </c>
      <c r="C4997">
        <v>5741</v>
      </c>
      <c r="D4997" t="s">
        <v>78</v>
      </c>
      <c r="E4997">
        <v>1282637</v>
      </c>
      <c r="F4997" t="s">
        <v>15</v>
      </c>
      <c r="G4997" t="s">
        <v>37</v>
      </c>
      <c r="H4997" s="1">
        <v>45510</v>
      </c>
      <c r="I4997" t="s">
        <v>38</v>
      </c>
      <c r="J4997" t="s">
        <v>8757</v>
      </c>
      <c r="K4997" t="b">
        <v>1</v>
      </c>
      <c r="L4997" t="str">
        <f t="shared" si="235"/>
        <v>halt</v>
      </c>
      <c r="M4997" t="str">
        <f t="shared" si="236"/>
        <v>halt10324-93-5741</v>
      </c>
      <c r="N4997" t="str">
        <f>IFERROR(VLOOKUP(LOWER(M4997),file_list!$B:$B,1,FALSE),FALSE)</f>
        <v>halt10324-93-5741</v>
      </c>
      <c r="O4997" t="str">
        <f t="shared" si="234"/>
        <v>TRUE</v>
      </c>
    </row>
    <row r="4998" spans="1:15" x14ac:dyDescent="0.2">
      <c r="A4998" t="s">
        <v>8758</v>
      </c>
      <c r="B4998" t="s">
        <v>8759</v>
      </c>
      <c r="C4998">
        <v>5741</v>
      </c>
      <c r="D4998" t="s">
        <v>14</v>
      </c>
      <c r="E4998">
        <v>1286309</v>
      </c>
      <c r="F4998" t="s">
        <v>15</v>
      </c>
      <c r="G4998" t="s">
        <v>37</v>
      </c>
      <c r="H4998" s="1">
        <v>45547</v>
      </c>
      <c r="I4998" t="s">
        <v>38</v>
      </c>
      <c r="J4998" t="s">
        <v>20</v>
      </c>
      <c r="K4998" t="b">
        <v>0</v>
      </c>
      <c r="L4998" t="str">
        <f t="shared" si="235"/>
        <v>bedbuglicekiller</v>
      </c>
      <c r="M4998" t="str">
        <f t="shared" si="236"/>
        <v>bedbuglicekiller10900-86-5741</v>
      </c>
      <c r="N4998" t="str">
        <f>IFERROR(VLOOKUP(LOWER(M4998),file_list!$B:$B,1,FALSE),FALSE)</f>
        <v>bedbuglicekiller10900-86-5741</v>
      </c>
      <c r="O4998" t="str">
        <f t="shared" si="234"/>
        <v>TRUE</v>
      </c>
    </row>
    <row r="4999" spans="1:15" x14ac:dyDescent="0.2">
      <c r="A4999" t="s">
        <v>8760</v>
      </c>
      <c r="B4999" t="s">
        <v>8761</v>
      </c>
      <c r="C4999">
        <v>5741</v>
      </c>
      <c r="D4999" t="s">
        <v>14</v>
      </c>
      <c r="E4999">
        <v>1282637</v>
      </c>
      <c r="F4999" t="s">
        <v>15</v>
      </c>
      <c r="G4999" t="s">
        <v>37</v>
      </c>
      <c r="H4999" s="1">
        <v>45510</v>
      </c>
      <c r="I4999" t="s">
        <v>38</v>
      </c>
      <c r="J4999" t="s">
        <v>624</v>
      </c>
      <c r="K4999" t="b">
        <v>1</v>
      </c>
      <c r="L4999" t="str">
        <f t="shared" si="235"/>
        <v>nabchardsurfacedisinfectingwipes</v>
      </c>
      <c r="M4999" t="str">
        <f t="shared" si="236"/>
        <v>nabchardsurfacedisinfectingwipes1839-190-5741</v>
      </c>
      <c r="N4999" t="str">
        <f>IFERROR(VLOOKUP(LOWER(M4999),file_list!$B:$B,1,FALSE),FALSE)</f>
        <v>nabchardsurfacedisinfectingwipes1839-190-5741</v>
      </c>
      <c r="O4999" t="str">
        <f t="shared" si="234"/>
        <v>TRUE</v>
      </c>
    </row>
    <row r="5000" spans="1:15" x14ac:dyDescent="0.2">
      <c r="A5000" t="s">
        <v>8760</v>
      </c>
      <c r="B5000" t="s">
        <v>8762</v>
      </c>
      <c r="C5000">
        <v>5741</v>
      </c>
      <c r="D5000" t="s">
        <v>14</v>
      </c>
      <c r="E5000">
        <v>1282637</v>
      </c>
      <c r="F5000" t="s">
        <v>15</v>
      </c>
      <c r="G5000" t="s">
        <v>37</v>
      </c>
      <c r="H5000" s="1">
        <v>45510</v>
      </c>
      <c r="I5000" t="s">
        <v>38</v>
      </c>
      <c r="J5000" t="s">
        <v>624</v>
      </c>
      <c r="K5000" t="b">
        <v>1</v>
      </c>
      <c r="L5000" t="str">
        <f t="shared" si="235"/>
        <v>hardsurfacedisinfectingwipeslemonscent</v>
      </c>
      <c r="M5000" t="str">
        <f t="shared" si="236"/>
        <v>hardsurfacedisinfectingwipeslemonscent1839-190-5741</v>
      </c>
      <c r="N5000" t="str">
        <f>IFERROR(VLOOKUP(LOWER(M5000),file_list!$B:$B,1,FALSE),FALSE)</f>
        <v>hardsurfacedisinfectingwipeslemonscent1839-190-5741</v>
      </c>
      <c r="O5000" t="str">
        <f t="shared" si="234"/>
        <v>TRUE</v>
      </c>
    </row>
    <row r="5001" spans="1:15" x14ac:dyDescent="0.2">
      <c r="A5001" t="s">
        <v>8760</v>
      </c>
      <c r="B5001" t="s">
        <v>8763</v>
      </c>
      <c r="C5001">
        <v>5741</v>
      </c>
      <c r="D5001" t="s">
        <v>14</v>
      </c>
      <c r="E5001">
        <v>1282637</v>
      </c>
      <c r="F5001" t="s">
        <v>15</v>
      </c>
      <c r="G5001" t="s">
        <v>37</v>
      </c>
      <c r="H5001" s="1">
        <v>45510</v>
      </c>
      <c r="I5001" t="s">
        <v>38</v>
      </c>
      <c r="J5001" t="s">
        <v>624</v>
      </c>
      <c r="K5001" t="b">
        <v>1</v>
      </c>
      <c r="L5001" t="str">
        <f t="shared" si="235"/>
        <v>hardsurfacedisinfectingwipesfreshscent</v>
      </c>
      <c r="M5001" t="str">
        <f t="shared" si="236"/>
        <v>hardsurfacedisinfectingwipesfreshscent1839-190-5741</v>
      </c>
      <c r="N5001" t="str">
        <f>IFERROR(VLOOKUP(LOWER(M5001),file_list!$B:$B,1,FALSE),FALSE)</f>
        <v>hardsurfacedisinfectingwipesfreshscent1839-190-5741</v>
      </c>
      <c r="O5001" t="str">
        <f t="shared" si="234"/>
        <v>TRUE</v>
      </c>
    </row>
    <row r="5002" spans="1:15" x14ac:dyDescent="0.2">
      <c r="A5002" t="s">
        <v>8764</v>
      </c>
      <c r="B5002" t="s">
        <v>8765</v>
      </c>
      <c r="C5002">
        <v>5741</v>
      </c>
      <c r="D5002" t="s">
        <v>14</v>
      </c>
      <c r="E5002">
        <v>1282637</v>
      </c>
      <c r="F5002" t="s">
        <v>15</v>
      </c>
      <c r="G5002" t="s">
        <v>37</v>
      </c>
      <c r="H5002" s="1">
        <v>45510</v>
      </c>
      <c r="I5002" t="s">
        <v>38</v>
      </c>
      <c r="J5002" t="s">
        <v>1171</v>
      </c>
      <c r="K5002" t="b">
        <v>1</v>
      </c>
      <c r="L5002" t="str">
        <f t="shared" si="235"/>
        <v>sani-t-10</v>
      </c>
      <c r="M5002" t="str">
        <f t="shared" si="236"/>
        <v>sani-t-105741-13</v>
      </c>
      <c r="N5002" t="str">
        <f>IFERROR(VLOOKUP(LOWER(M5002),file_list!$B:$B,1,FALSE),FALSE)</f>
        <v>sani-t-105741-13</v>
      </c>
      <c r="O5002" t="str">
        <f t="shared" si="234"/>
        <v>TRUE</v>
      </c>
    </row>
    <row r="5003" spans="1:15" x14ac:dyDescent="0.2">
      <c r="A5003" t="s">
        <v>8766</v>
      </c>
      <c r="B5003" t="s">
        <v>8767</v>
      </c>
      <c r="C5003">
        <v>5741</v>
      </c>
      <c r="D5003" t="s">
        <v>14</v>
      </c>
      <c r="E5003">
        <v>1282637</v>
      </c>
      <c r="F5003" t="s">
        <v>15</v>
      </c>
      <c r="G5003" t="s">
        <v>37</v>
      </c>
      <c r="H5003" s="1">
        <v>45510</v>
      </c>
      <c r="I5003" t="s">
        <v>38</v>
      </c>
      <c r="J5003" t="s">
        <v>624</v>
      </c>
      <c r="K5003" t="b">
        <v>1</v>
      </c>
      <c r="L5003" t="str">
        <f t="shared" si="235"/>
        <v>x-effect(freshlavenderfragrance)</v>
      </c>
      <c r="M5003" t="str">
        <f t="shared" si="236"/>
        <v>x-effect(freshlavenderfragrance)5741-20</v>
      </c>
      <c r="N5003" t="str">
        <f>IFERROR(VLOOKUP(LOWER(M5003),file_list!$B:$B,1,FALSE),FALSE)</f>
        <v>x-effect(freshlavenderfragrance)5741-20</v>
      </c>
      <c r="O5003" t="str">
        <f t="shared" si="234"/>
        <v>TRUE</v>
      </c>
    </row>
    <row r="5004" spans="1:15" x14ac:dyDescent="0.2">
      <c r="A5004" t="s">
        <v>8766</v>
      </c>
      <c r="B5004" t="s">
        <v>8768</v>
      </c>
      <c r="C5004">
        <v>5741</v>
      </c>
      <c r="D5004" t="s">
        <v>14</v>
      </c>
      <c r="E5004">
        <v>1282637</v>
      </c>
      <c r="F5004" t="s">
        <v>15</v>
      </c>
      <c r="G5004" t="s">
        <v>37</v>
      </c>
      <c r="H5004" s="1">
        <v>45510</v>
      </c>
      <c r="I5004" t="s">
        <v>38</v>
      </c>
      <c r="J5004" t="s">
        <v>624</v>
      </c>
      <c r="K5004" t="b">
        <v>1</v>
      </c>
      <c r="L5004" t="str">
        <f t="shared" si="235"/>
        <v>nabcconcentrate</v>
      </c>
      <c r="M5004" t="str">
        <f t="shared" si="236"/>
        <v>nabcconcentrate5741-20</v>
      </c>
      <c r="N5004" t="str">
        <f>IFERROR(VLOOKUP(LOWER(M5004),file_list!$B:$B,1,FALSE),FALSE)</f>
        <v>nabcconcentrate5741-20</v>
      </c>
      <c r="O5004" t="str">
        <f t="shared" si="234"/>
        <v>TRUE</v>
      </c>
    </row>
    <row r="5005" spans="1:15" x14ac:dyDescent="0.2">
      <c r="A5005" t="s">
        <v>8766</v>
      </c>
      <c r="B5005" t="s">
        <v>8769</v>
      </c>
      <c r="C5005">
        <v>5741</v>
      </c>
      <c r="D5005" t="s">
        <v>14</v>
      </c>
      <c r="E5005">
        <v>1282637</v>
      </c>
      <c r="F5005" t="s">
        <v>15</v>
      </c>
      <c r="G5005" t="s">
        <v>37</v>
      </c>
      <c r="H5005" s="1">
        <v>45510</v>
      </c>
      <c r="I5005" t="s">
        <v>38</v>
      </c>
      <c r="J5005" t="s">
        <v>624</v>
      </c>
      <c r="K5005" t="b">
        <v>1</v>
      </c>
      <c r="L5005" t="str">
        <f t="shared" si="235"/>
        <v>dmqdampmopneutraldisinfectantcleaner</v>
      </c>
      <c r="M5005" t="str">
        <f t="shared" si="236"/>
        <v>dmqdampmopneutraldisinfectantcleaner5741-20</v>
      </c>
      <c r="N5005" t="str">
        <f>IFERROR(VLOOKUP(LOWER(M5005),file_list!$B:$B,1,FALSE),FALSE)</f>
        <v>dmqdampmopneutraldisinfectantcleaner5741-20</v>
      </c>
      <c r="O5005" t="str">
        <f t="shared" si="234"/>
        <v>TRUE</v>
      </c>
    </row>
    <row r="5006" spans="1:15" x14ac:dyDescent="0.2">
      <c r="A5006" t="s">
        <v>8770</v>
      </c>
      <c r="B5006" t="s">
        <v>8771</v>
      </c>
      <c r="C5006">
        <v>5741</v>
      </c>
      <c r="D5006" t="s">
        <v>14</v>
      </c>
      <c r="E5006">
        <v>1282637</v>
      </c>
      <c r="F5006" t="s">
        <v>15</v>
      </c>
      <c r="G5006" t="s">
        <v>37</v>
      </c>
      <c r="H5006" s="1">
        <v>45510</v>
      </c>
      <c r="I5006" t="s">
        <v>38</v>
      </c>
      <c r="J5006" t="s">
        <v>624</v>
      </c>
      <c r="K5006" t="b">
        <v>0</v>
      </c>
      <c r="L5006" t="str">
        <f t="shared" si="235"/>
        <v>peroxyiifbcantibacterialfoamingbathsurfacecleaner(crispcaribbeanfragrance)</v>
      </c>
      <c r="M5006" t="str">
        <f t="shared" si="236"/>
        <v>peroxyiifbcantibacterialfoamingbathsurfacecleaner(crispcaribbeanfragrance)5741-26</v>
      </c>
      <c r="N5006" t="str">
        <f>IFERROR(VLOOKUP(LOWER(M5006),file_list!$B:$B,1,FALSE),FALSE)</f>
        <v>peroxyiifbcantibacterialfoamingbathsurfacecleaner(crispcaribbeanfragrance)5741-26</v>
      </c>
      <c r="O5006" t="str">
        <f t="shared" si="234"/>
        <v>TRUE</v>
      </c>
    </row>
    <row r="5007" spans="1:15" x14ac:dyDescent="0.2">
      <c r="A5007" t="s">
        <v>8772</v>
      </c>
      <c r="B5007" t="s">
        <v>8773</v>
      </c>
      <c r="C5007">
        <v>5741</v>
      </c>
      <c r="D5007" t="s">
        <v>14</v>
      </c>
      <c r="E5007">
        <v>1282637</v>
      </c>
      <c r="F5007" t="s">
        <v>15</v>
      </c>
      <c r="G5007" t="s">
        <v>37</v>
      </c>
      <c r="H5007" s="1">
        <v>45510</v>
      </c>
      <c r="I5007" t="s">
        <v>38</v>
      </c>
      <c r="J5007" t="s">
        <v>624</v>
      </c>
      <c r="K5007" t="b">
        <v>1</v>
      </c>
      <c r="L5007" t="str">
        <f t="shared" si="235"/>
        <v>cleanby4d</v>
      </c>
      <c r="M5007" t="str">
        <f t="shared" si="236"/>
        <v>cleanby4d5741-30</v>
      </c>
      <c r="N5007" t="str">
        <f>IFERROR(VLOOKUP(LOWER(M5007),file_list!$B:$B,1,FALSE),FALSE)</f>
        <v>cleanby4d5741-30</v>
      </c>
      <c r="O5007" t="str">
        <f t="shared" si="234"/>
        <v>TRUE</v>
      </c>
    </row>
    <row r="5008" spans="1:15" x14ac:dyDescent="0.2">
      <c r="A5008" t="s">
        <v>8774</v>
      </c>
      <c r="B5008" t="s">
        <v>8775</v>
      </c>
      <c r="C5008">
        <v>5741</v>
      </c>
      <c r="D5008" t="s">
        <v>14</v>
      </c>
      <c r="E5008">
        <v>1282637</v>
      </c>
      <c r="F5008" t="s">
        <v>15</v>
      </c>
      <c r="G5008" t="s">
        <v>37</v>
      </c>
      <c r="H5008" s="1">
        <v>45510</v>
      </c>
      <c r="I5008" t="s">
        <v>38</v>
      </c>
      <c r="J5008" t="s">
        <v>624</v>
      </c>
      <c r="K5008" t="b">
        <v>1</v>
      </c>
      <c r="L5008" t="str">
        <f t="shared" si="235"/>
        <v>profect256superhdq</v>
      </c>
      <c r="M5008" t="str">
        <f t="shared" si="236"/>
        <v>profect256superhdq5741-32</v>
      </c>
      <c r="N5008" t="str">
        <f>IFERROR(VLOOKUP(LOWER(M5008),file_list!$B:$B,1,FALSE),FALSE)</f>
        <v>profect256superhdq5741-32</v>
      </c>
      <c r="O5008" t="str">
        <f t="shared" si="234"/>
        <v>TRUE</v>
      </c>
    </row>
    <row r="5009" spans="1:15" x14ac:dyDescent="0.2">
      <c r="A5009" t="s">
        <v>8774</v>
      </c>
      <c r="B5009" t="s">
        <v>8776</v>
      </c>
      <c r="C5009">
        <v>5741</v>
      </c>
      <c r="D5009" t="s">
        <v>14</v>
      </c>
      <c r="E5009">
        <v>1282637</v>
      </c>
      <c r="F5009" t="s">
        <v>15</v>
      </c>
      <c r="G5009" t="s">
        <v>37</v>
      </c>
      <c r="H5009" s="1">
        <v>45510</v>
      </c>
      <c r="I5009" t="s">
        <v>38</v>
      </c>
      <c r="J5009" t="s">
        <v>624</v>
      </c>
      <c r="K5009" t="b">
        <v>1</v>
      </c>
      <c r="L5009" t="str">
        <f t="shared" si="235"/>
        <v>profectneutral256</v>
      </c>
      <c r="M5009" t="str">
        <f t="shared" si="236"/>
        <v>profectneutral2565741-32</v>
      </c>
      <c r="N5009" t="str">
        <f>IFERROR(VLOOKUP(LOWER(M5009),file_list!$B:$B,1,FALSE),FALSE)</f>
        <v>profectneutral2565741-32</v>
      </c>
      <c r="O5009" t="str">
        <f t="shared" si="234"/>
        <v>TRUE</v>
      </c>
    </row>
    <row r="5010" spans="1:15" x14ac:dyDescent="0.2">
      <c r="A5010" t="s">
        <v>8777</v>
      </c>
      <c r="B5010" t="s">
        <v>8778</v>
      </c>
      <c r="C5010">
        <v>5741</v>
      </c>
      <c r="D5010" t="s">
        <v>14</v>
      </c>
      <c r="E5010">
        <v>1282637</v>
      </c>
      <c r="F5010" t="s">
        <v>15</v>
      </c>
      <c r="G5010" t="s">
        <v>37</v>
      </c>
      <c r="H5010" s="1">
        <v>45510</v>
      </c>
      <c r="I5010" t="s">
        <v>38</v>
      </c>
      <c r="J5010" t="s">
        <v>624</v>
      </c>
      <c r="K5010" t="b">
        <v>1</v>
      </c>
      <c r="L5010" t="str">
        <f t="shared" si="235"/>
        <v>profecthp</v>
      </c>
      <c r="M5010" t="str">
        <f t="shared" si="236"/>
        <v>profecthp5741-33</v>
      </c>
      <c r="N5010" t="str">
        <f>IFERROR(VLOOKUP(LOWER(M5010),file_list!$B:$B,1,FALSE),FALSE)</f>
        <v>profecthp5741-33</v>
      </c>
      <c r="O5010" t="str">
        <f t="shared" si="234"/>
        <v>TRUE</v>
      </c>
    </row>
    <row r="5011" spans="1:15" x14ac:dyDescent="0.2">
      <c r="A5011" t="s">
        <v>8779</v>
      </c>
      <c r="B5011" t="s">
        <v>8780</v>
      </c>
      <c r="C5011">
        <v>5741</v>
      </c>
      <c r="D5011" t="s">
        <v>14</v>
      </c>
      <c r="E5011">
        <v>1282637</v>
      </c>
      <c r="F5011" t="s">
        <v>15</v>
      </c>
      <c r="G5011" t="s">
        <v>37</v>
      </c>
      <c r="H5011" s="1">
        <v>45510</v>
      </c>
      <c r="I5011" t="s">
        <v>38</v>
      </c>
      <c r="J5011" t="s">
        <v>624</v>
      </c>
      <c r="K5011" t="b">
        <v>1</v>
      </c>
      <c r="L5011" t="str">
        <f t="shared" si="235"/>
        <v>profect128hdqneutral(citrusfragrance)</v>
      </c>
      <c r="M5011" t="str">
        <f t="shared" si="236"/>
        <v>profect128hdqneutral(citrusfragrance)5741-34</v>
      </c>
      <c r="N5011" t="str">
        <f>IFERROR(VLOOKUP(LOWER(M5011),file_list!$B:$B,1,FALSE),FALSE)</f>
        <v>profect128hdqneutral(citrusfragrance)5741-34</v>
      </c>
      <c r="O5011" t="str">
        <f t="shared" si="234"/>
        <v>TRUE</v>
      </c>
    </row>
    <row r="5012" spans="1:15" x14ac:dyDescent="0.2">
      <c r="A5012" t="s">
        <v>8781</v>
      </c>
      <c r="B5012" t="s">
        <v>8782</v>
      </c>
      <c r="C5012">
        <v>5741</v>
      </c>
      <c r="D5012" t="s">
        <v>14</v>
      </c>
      <c r="E5012">
        <v>1282637</v>
      </c>
      <c r="F5012" t="s">
        <v>15</v>
      </c>
      <c r="G5012" t="s">
        <v>37</v>
      </c>
      <c r="H5012" s="1">
        <v>45510</v>
      </c>
      <c r="I5012" t="s">
        <v>38</v>
      </c>
      <c r="J5012" t="s">
        <v>624</v>
      </c>
      <c r="K5012" t="b">
        <v>1</v>
      </c>
      <c r="L5012" t="str">
        <f t="shared" si="235"/>
        <v>profect64hdqc2</v>
      </c>
      <c r="M5012" t="str">
        <f t="shared" si="236"/>
        <v>profect64hdqc25741-35</v>
      </c>
      <c r="N5012" t="str">
        <f>IFERROR(VLOOKUP(LOWER(M5012),file_list!$B:$B,1,FALSE),FALSE)</f>
        <v>profect64hdqc25741-35</v>
      </c>
      <c r="O5012" t="str">
        <f t="shared" si="234"/>
        <v>TRUE</v>
      </c>
    </row>
    <row r="5013" spans="1:15" x14ac:dyDescent="0.2">
      <c r="A5013" t="s">
        <v>8781</v>
      </c>
      <c r="B5013" t="s">
        <v>8783</v>
      </c>
      <c r="C5013">
        <v>5741</v>
      </c>
      <c r="D5013" t="s">
        <v>14</v>
      </c>
      <c r="E5013">
        <v>1282637</v>
      </c>
      <c r="F5013" t="s">
        <v>15</v>
      </c>
      <c r="G5013" t="s">
        <v>37</v>
      </c>
      <c r="H5013" s="1">
        <v>45510</v>
      </c>
      <c r="I5013" t="s">
        <v>38</v>
      </c>
      <c r="J5013" t="s">
        <v>624</v>
      </c>
      <c r="K5013" t="b">
        <v>1</v>
      </c>
      <c r="L5013" t="str">
        <f t="shared" si="235"/>
        <v>profectneutral64</v>
      </c>
      <c r="M5013" t="str">
        <f t="shared" si="236"/>
        <v>profectneutral645741-35</v>
      </c>
      <c r="N5013" t="str">
        <f>IFERROR(VLOOKUP(LOWER(M5013),file_list!$B:$B,1,FALSE),FALSE)</f>
        <v>profectneutral645741-35</v>
      </c>
      <c r="O5013" t="str">
        <f t="shared" si="234"/>
        <v>TRUE</v>
      </c>
    </row>
    <row r="5014" spans="1:15" x14ac:dyDescent="0.2">
      <c r="A5014" t="s">
        <v>8784</v>
      </c>
      <c r="B5014" t="s">
        <v>8785</v>
      </c>
      <c r="C5014">
        <v>5741</v>
      </c>
      <c r="D5014" t="s">
        <v>14</v>
      </c>
      <c r="E5014">
        <v>1284921</v>
      </c>
      <c r="F5014" t="s">
        <v>15</v>
      </c>
      <c r="G5014" t="s">
        <v>37</v>
      </c>
      <c r="H5014" s="1">
        <v>45523</v>
      </c>
      <c r="I5014" t="s">
        <v>63</v>
      </c>
      <c r="J5014" t="s">
        <v>624</v>
      </c>
      <c r="K5014" t="b">
        <v>1</v>
      </c>
      <c r="L5014" t="str">
        <f t="shared" si="235"/>
        <v>profecthpconcentrate</v>
      </c>
      <c r="M5014" t="str">
        <f t="shared" si="236"/>
        <v>profecthpconcentrate5741-37</v>
      </c>
      <c r="N5014" t="str">
        <f>IFERROR(VLOOKUP(LOWER(M5014),file_list!$B:$B,1,FALSE),FALSE)</f>
        <v>profecthpconcentrate5741-37</v>
      </c>
      <c r="O5014" t="str">
        <f t="shared" si="234"/>
        <v>TRUE</v>
      </c>
    </row>
    <row r="5015" spans="1:15" x14ac:dyDescent="0.2">
      <c r="A5015" t="s">
        <v>8786</v>
      </c>
      <c r="B5015" t="s">
        <v>8787</v>
      </c>
      <c r="C5015">
        <v>5741</v>
      </c>
      <c r="D5015" t="s">
        <v>14</v>
      </c>
      <c r="E5015">
        <v>1282637</v>
      </c>
      <c r="F5015" t="s">
        <v>15</v>
      </c>
      <c r="G5015" t="s">
        <v>37</v>
      </c>
      <c r="H5015" s="1">
        <v>45510</v>
      </c>
      <c r="I5015" t="s">
        <v>38</v>
      </c>
      <c r="J5015" t="s">
        <v>624</v>
      </c>
      <c r="K5015" t="b">
        <v>1</v>
      </c>
      <c r="L5015" t="str">
        <f t="shared" si="235"/>
        <v>paasanitizer</v>
      </c>
      <c r="M5015" t="str">
        <f t="shared" si="236"/>
        <v>paasanitizer63838-1-5741</v>
      </c>
      <c r="N5015" t="str">
        <f>IFERROR(VLOOKUP(LOWER(M5015),file_list!$B:$B,1,FALSE),FALSE)</f>
        <v>paasanitizer63838-1-5741</v>
      </c>
      <c r="O5015" t="str">
        <f t="shared" si="234"/>
        <v>TRUE</v>
      </c>
    </row>
    <row r="5016" spans="1:15" x14ac:dyDescent="0.2">
      <c r="A5016" t="s">
        <v>8788</v>
      </c>
      <c r="B5016" t="s">
        <v>8789</v>
      </c>
      <c r="C5016">
        <v>5741</v>
      </c>
      <c r="D5016" t="s">
        <v>14</v>
      </c>
      <c r="E5016">
        <v>1285583</v>
      </c>
      <c r="F5016" t="s">
        <v>15</v>
      </c>
      <c r="G5016" t="s">
        <v>37</v>
      </c>
      <c r="H5016" s="1">
        <v>45533</v>
      </c>
      <c r="I5016" t="s">
        <v>38</v>
      </c>
      <c r="J5016" t="s">
        <v>624</v>
      </c>
      <c r="K5016" t="b">
        <v>1</v>
      </c>
      <c r="L5016" t="str">
        <f t="shared" si="235"/>
        <v>sparsanqdisinfectantdeororantlinencleanfragrance</v>
      </c>
      <c r="M5016" t="str">
        <f t="shared" si="236"/>
        <v>sparsanqdisinfectantdeororantlinencleanfragrance67603-4-5741</v>
      </c>
      <c r="N5016" t="str">
        <f>IFERROR(VLOOKUP(LOWER(M5016),file_list!$B:$B,1,FALSE),FALSE)</f>
        <v>sparsanqdisinfectantdeororantlinencleanfragrance67603-4-5741</v>
      </c>
      <c r="O5016" t="str">
        <f t="shared" si="234"/>
        <v>TRUE</v>
      </c>
    </row>
    <row r="5017" spans="1:15" x14ac:dyDescent="0.2">
      <c r="A5017" t="s">
        <v>8790</v>
      </c>
      <c r="B5017" t="s">
        <v>8791</v>
      </c>
      <c r="C5017">
        <v>5741</v>
      </c>
      <c r="D5017" t="s">
        <v>14</v>
      </c>
      <c r="E5017">
        <v>1282637</v>
      </c>
      <c r="F5017" t="s">
        <v>15</v>
      </c>
      <c r="G5017" t="s">
        <v>37</v>
      </c>
      <c r="H5017" s="1">
        <v>45510</v>
      </c>
      <c r="I5017" t="s">
        <v>38</v>
      </c>
      <c r="J5017" t="s">
        <v>624</v>
      </c>
      <c r="K5017" t="b">
        <v>1</v>
      </c>
      <c r="L5017" t="str">
        <f t="shared" si="235"/>
        <v>bnc-15</v>
      </c>
      <c r="M5017" t="str">
        <f t="shared" si="236"/>
        <v>bnc-156836-348-5741</v>
      </c>
      <c r="N5017" t="str">
        <f>IFERROR(VLOOKUP(LOWER(M5017),file_list!$B:$B,1,FALSE),FALSE)</f>
        <v>bnc-156836-348-5741</v>
      </c>
      <c r="O5017" t="str">
        <f t="shared" si="234"/>
        <v>TRUE</v>
      </c>
    </row>
    <row r="5018" spans="1:15" x14ac:dyDescent="0.2">
      <c r="A5018" t="s">
        <v>8792</v>
      </c>
      <c r="B5018" t="s">
        <v>8793</v>
      </c>
      <c r="C5018">
        <v>5741</v>
      </c>
      <c r="D5018" t="s">
        <v>14</v>
      </c>
      <c r="E5018">
        <v>1282637</v>
      </c>
      <c r="F5018" t="s">
        <v>15</v>
      </c>
      <c r="G5018" t="s">
        <v>37</v>
      </c>
      <c r="H5018" s="1">
        <v>45510</v>
      </c>
      <c r="I5018" t="s">
        <v>38</v>
      </c>
      <c r="J5018" t="s">
        <v>624</v>
      </c>
      <c r="K5018" t="b">
        <v>1</v>
      </c>
      <c r="L5018" t="str">
        <f t="shared" si="235"/>
        <v>halt5</v>
      </c>
      <c r="M5018" t="str">
        <f t="shared" si="236"/>
        <v>halt56836-363-5741</v>
      </c>
      <c r="N5018" t="str">
        <f>IFERROR(VLOOKUP(LOWER(M5018),file_list!$B:$B,1,FALSE),FALSE)</f>
        <v>halt56836-363-5741</v>
      </c>
      <c r="O5018" t="str">
        <f t="shared" si="234"/>
        <v>TRUE</v>
      </c>
    </row>
    <row r="5019" spans="1:15" x14ac:dyDescent="0.2">
      <c r="A5019" t="s">
        <v>8792</v>
      </c>
      <c r="B5019" t="s">
        <v>8794</v>
      </c>
      <c r="C5019">
        <v>5741</v>
      </c>
      <c r="D5019" t="s">
        <v>14</v>
      </c>
      <c r="E5019">
        <v>1282637</v>
      </c>
      <c r="F5019" t="s">
        <v>15</v>
      </c>
      <c r="G5019" t="s">
        <v>37</v>
      </c>
      <c r="H5019" s="1">
        <v>45510</v>
      </c>
      <c r="I5019" t="s">
        <v>38</v>
      </c>
      <c r="J5019" t="s">
        <v>624</v>
      </c>
      <c r="K5019" t="b">
        <v>1</v>
      </c>
      <c r="L5019" t="str">
        <f t="shared" si="235"/>
        <v>psq5</v>
      </c>
      <c r="M5019" t="str">
        <f t="shared" si="236"/>
        <v>psq56836-363-5741</v>
      </c>
      <c r="N5019" t="str">
        <f>IFERROR(VLOOKUP(LOWER(M5019),file_list!$B:$B,1,FALSE),FALSE)</f>
        <v>psq56836-363-5741</v>
      </c>
      <c r="O5019" t="str">
        <f t="shared" si="234"/>
        <v>TRUE</v>
      </c>
    </row>
    <row r="5020" spans="1:15" x14ac:dyDescent="0.2">
      <c r="A5020" t="s">
        <v>8795</v>
      </c>
      <c r="B5020" t="s">
        <v>1464</v>
      </c>
      <c r="C5020">
        <v>5741</v>
      </c>
      <c r="D5020" t="s">
        <v>14</v>
      </c>
      <c r="E5020">
        <v>1282637</v>
      </c>
      <c r="F5020" t="s">
        <v>15</v>
      </c>
      <c r="G5020" t="s">
        <v>37</v>
      </c>
      <c r="H5020" s="1">
        <v>45510</v>
      </c>
      <c r="I5020" t="s">
        <v>38</v>
      </c>
      <c r="J5020" t="s">
        <v>20</v>
      </c>
      <c r="K5020" t="b">
        <v>0</v>
      </c>
      <c r="L5020" t="str">
        <f t="shared" si="235"/>
        <v>wasphornetkiller</v>
      </c>
      <c r="M5020" t="str">
        <f t="shared" si="236"/>
        <v>wasphornetkiller706-109-5741</v>
      </c>
      <c r="N5020" t="str">
        <f>IFERROR(VLOOKUP(LOWER(M5020),file_list!$B:$B,1,FALSE),FALSE)</f>
        <v>wasphornetkiller706-109-5741</v>
      </c>
      <c r="O5020" t="str">
        <f t="shared" si="234"/>
        <v>TRUE</v>
      </c>
    </row>
    <row r="5021" spans="1:15" x14ac:dyDescent="0.2">
      <c r="A5021" t="s">
        <v>8796</v>
      </c>
      <c r="B5021" t="s">
        <v>8797</v>
      </c>
      <c r="C5021">
        <v>5741</v>
      </c>
      <c r="D5021" t="s">
        <v>14</v>
      </c>
      <c r="E5021">
        <v>1282637</v>
      </c>
      <c r="F5021" t="s">
        <v>15</v>
      </c>
      <c r="G5021" t="s">
        <v>37</v>
      </c>
      <c r="H5021" s="1">
        <v>45510</v>
      </c>
      <c r="I5021" t="s">
        <v>38</v>
      </c>
      <c r="J5021" t="s">
        <v>20</v>
      </c>
      <c r="K5021" t="b">
        <v>1</v>
      </c>
      <c r="L5021" t="str">
        <f t="shared" si="235"/>
        <v>f-6flyinginsectkiller</v>
      </c>
      <c r="M5021" t="str">
        <f t="shared" si="236"/>
        <v>f-6flyinginsectkiller706-83-5741</v>
      </c>
      <c r="N5021" t="str">
        <f>IFERROR(VLOOKUP(LOWER(M5021),file_list!$B:$B,1,FALSE),FALSE)</f>
        <v>f-6flyinginsectkiller706-83-5741</v>
      </c>
      <c r="O5021" t="str">
        <f t="shared" si="234"/>
        <v>TRUE</v>
      </c>
    </row>
    <row r="5022" spans="1:15" x14ac:dyDescent="0.2">
      <c r="A5022" t="s">
        <v>8798</v>
      </c>
      <c r="B5022" t="s">
        <v>8799</v>
      </c>
      <c r="C5022">
        <v>57538</v>
      </c>
      <c r="D5022" t="s">
        <v>14</v>
      </c>
      <c r="E5022">
        <v>1292331</v>
      </c>
      <c r="F5022" t="s">
        <v>15</v>
      </c>
      <c r="G5022" t="s">
        <v>16</v>
      </c>
      <c r="H5022" s="1">
        <v>45659</v>
      </c>
      <c r="I5022" t="s">
        <v>54</v>
      </c>
      <c r="J5022" t="s">
        <v>201</v>
      </c>
      <c r="K5022" t="b">
        <v>1</v>
      </c>
      <c r="L5022" t="str">
        <f t="shared" si="235"/>
        <v>goldenpestsprayoil(2ee-spottedlanternflynymphs)</v>
      </c>
      <c r="M5022" t="str">
        <f t="shared" si="236"/>
        <v>goldenpestsprayoil(2ee-spottedlanternflynymphs)57538-11</v>
      </c>
      <c r="N5022" t="str">
        <f>IFERROR(VLOOKUP(LOWER(M5022),file_list!$B:$B,1,FALSE),FALSE)</f>
        <v>goldenpestsprayoil(2ee-spottedlanternflynymphs)57538-11</v>
      </c>
      <c r="O5022" t="str">
        <f t="shared" si="234"/>
        <v>TRUE</v>
      </c>
    </row>
    <row r="5023" spans="1:15" x14ac:dyDescent="0.2">
      <c r="A5023" t="s">
        <v>8798</v>
      </c>
      <c r="B5023" t="s">
        <v>8800</v>
      </c>
      <c r="C5023">
        <v>57538</v>
      </c>
      <c r="D5023" t="s">
        <v>14</v>
      </c>
      <c r="E5023">
        <v>1297663</v>
      </c>
      <c r="F5023" t="s">
        <v>15</v>
      </c>
      <c r="G5023" t="s">
        <v>37</v>
      </c>
      <c r="H5023" s="1">
        <v>45799</v>
      </c>
      <c r="I5023" t="s">
        <v>106</v>
      </c>
      <c r="J5023" t="s">
        <v>201</v>
      </c>
      <c r="K5023" t="b">
        <v>1</v>
      </c>
      <c r="L5023" t="str">
        <f t="shared" si="235"/>
        <v>goldenpestsprayoil</v>
      </c>
      <c r="M5023" t="str">
        <f t="shared" si="236"/>
        <v>goldenpestsprayoil57538-11</v>
      </c>
      <c r="N5023" t="str">
        <f>IFERROR(VLOOKUP(LOWER(M5023),file_list!$B:$B,1,FALSE),FALSE)</f>
        <v>goldenpestsprayoil57538-11</v>
      </c>
      <c r="O5023" t="str">
        <f t="shared" si="234"/>
        <v>TRUE</v>
      </c>
    </row>
    <row r="5024" spans="1:15" x14ac:dyDescent="0.2">
      <c r="A5024" t="s">
        <v>8801</v>
      </c>
      <c r="B5024" t="s">
        <v>8802</v>
      </c>
      <c r="C5024">
        <v>57538</v>
      </c>
      <c r="D5024" t="s">
        <v>14</v>
      </c>
      <c r="E5024">
        <v>1297663</v>
      </c>
      <c r="F5024" t="s">
        <v>15</v>
      </c>
      <c r="G5024" t="s">
        <v>37</v>
      </c>
      <c r="H5024" s="1">
        <v>45799</v>
      </c>
      <c r="I5024" t="s">
        <v>106</v>
      </c>
      <c r="J5024" t="s">
        <v>41</v>
      </c>
      <c r="K5024" t="b">
        <v>1</v>
      </c>
      <c r="L5024" t="str">
        <f t="shared" si="235"/>
        <v>x-cyte</v>
      </c>
      <c r="M5024" t="str">
        <f t="shared" si="236"/>
        <v>x-cyte57538-15</v>
      </c>
      <c r="N5024" t="str">
        <f>IFERROR(VLOOKUP(LOWER(M5024),file_list!$B:$B,1,FALSE),FALSE)</f>
        <v>x-cyte57538-15</v>
      </c>
      <c r="O5024" t="str">
        <f t="shared" si="234"/>
        <v>TRUE</v>
      </c>
    </row>
    <row r="5025" spans="1:15" x14ac:dyDescent="0.2">
      <c r="A5025" t="s">
        <v>8803</v>
      </c>
      <c r="B5025" t="s">
        <v>8804</v>
      </c>
      <c r="C5025">
        <v>57538</v>
      </c>
      <c r="D5025" t="s">
        <v>78</v>
      </c>
      <c r="E5025">
        <v>1297663</v>
      </c>
      <c r="F5025" t="s">
        <v>15</v>
      </c>
      <c r="G5025" t="s">
        <v>37</v>
      </c>
      <c r="H5025" s="1">
        <v>45799</v>
      </c>
      <c r="I5025" t="s">
        <v>106</v>
      </c>
      <c r="J5025" t="s">
        <v>41</v>
      </c>
      <c r="K5025" t="b">
        <v>1</v>
      </c>
      <c r="L5025" t="str">
        <f t="shared" si="235"/>
        <v>n-large</v>
      </c>
      <c r="M5025" t="str">
        <f t="shared" si="236"/>
        <v>n-large57538-18</v>
      </c>
      <c r="N5025" t="str">
        <f>IFERROR(VLOOKUP(LOWER(M5025),file_list!$B:$B,1,FALSE),FALSE)</f>
        <v>n-large57538-18</v>
      </c>
      <c r="O5025" t="str">
        <f t="shared" si="234"/>
        <v>TRUE</v>
      </c>
    </row>
    <row r="5026" spans="1:15" x14ac:dyDescent="0.2">
      <c r="A5026" t="s">
        <v>8805</v>
      </c>
      <c r="B5026" t="s">
        <v>8806</v>
      </c>
      <c r="C5026">
        <v>57538</v>
      </c>
      <c r="D5026" t="s">
        <v>14</v>
      </c>
      <c r="E5026">
        <v>1297663</v>
      </c>
      <c r="F5026" t="s">
        <v>15</v>
      </c>
      <c r="G5026" t="s">
        <v>37</v>
      </c>
      <c r="H5026" s="1">
        <v>45799</v>
      </c>
      <c r="I5026" t="s">
        <v>106</v>
      </c>
      <c r="J5026" t="s">
        <v>41</v>
      </c>
      <c r="K5026" t="b">
        <v>1</v>
      </c>
      <c r="L5026" t="str">
        <f t="shared" si="235"/>
        <v>nextast</v>
      </c>
      <c r="M5026" t="str">
        <f t="shared" si="236"/>
        <v>nextast57538-49</v>
      </c>
      <c r="N5026" t="str">
        <f>IFERROR(VLOOKUP(LOWER(M5026),file_list!$B:$B,1,FALSE),FALSE)</f>
        <v>nextast57538-49</v>
      </c>
      <c r="O5026" t="str">
        <f t="shared" si="234"/>
        <v>TRUE</v>
      </c>
    </row>
    <row r="5027" spans="1:15" x14ac:dyDescent="0.2">
      <c r="A5027" t="s">
        <v>8805</v>
      </c>
      <c r="B5027" t="s">
        <v>8807</v>
      </c>
      <c r="C5027">
        <v>57538</v>
      </c>
      <c r="D5027" t="s">
        <v>14</v>
      </c>
      <c r="E5027">
        <v>1297663</v>
      </c>
      <c r="F5027" t="s">
        <v>15</v>
      </c>
      <c r="G5027" t="s">
        <v>37</v>
      </c>
      <c r="H5027" s="1">
        <v>45799</v>
      </c>
      <c r="I5027" t="s">
        <v>106</v>
      </c>
      <c r="J5027" t="s">
        <v>41</v>
      </c>
      <c r="K5027" t="b">
        <v>1</v>
      </c>
      <c r="L5027" t="str">
        <f t="shared" si="235"/>
        <v>fortifiedstimulateyieldenhancerplus</v>
      </c>
      <c r="M5027" t="str">
        <f t="shared" si="236"/>
        <v>fortifiedstimulateyieldenhancerplus57538-49</v>
      </c>
      <c r="N5027" t="str">
        <f>IFERROR(VLOOKUP(LOWER(M5027),file_list!$B:$B,1,FALSE),FALSE)</f>
        <v>fortifiedstimulateyieldenhancerplus57538-49</v>
      </c>
      <c r="O5027" t="str">
        <f t="shared" si="234"/>
        <v>TRUE</v>
      </c>
    </row>
    <row r="5028" spans="1:15" x14ac:dyDescent="0.2">
      <c r="A5028" t="s">
        <v>8808</v>
      </c>
      <c r="B5028" t="s">
        <v>8809</v>
      </c>
      <c r="C5028">
        <v>57538</v>
      </c>
      <c r="D5028" t="s">
        <v>14</v>
      </c>
      <c r="E5028">
        <v>1297663</v>
      </c>
      <c r="F5028" t="s">
        <v>15</v>
      </c>
      <c r="G5028" t="s">
        <v>37</v>
      </c>
      <c r="H5028" s="1">
        <v>45799</v>
      </c>
      <c r="I5028" t="s">
        <v>106</v>
      </c>
      <c r="J5028" t="s">
        <v>900</v>
      </c>
      <c r="K5028" t="b">
        <v>1</v>
      </c>
      <c r="L5028" t="str">
        <f t="shared" si="235"/>
        <v>thatflowablesulfur</v>
      </c>
      <c r="M5028" t="str">
        <f t="shared" si="236"/>
        <v>thatflowablesulfur57538-5</v>
      </c>
      <c r="N5028" t="str">
        <f>IFERROR(VLOOKUP(LOWER(M5028),file_list!$B:$B,1,FALSE),FALSE)</f>
        <v>thatflowablesulfur57538-5</v>
      </c>
      <c r="O5028" t="str">
        <f t="shared" si="234"/>
        <v>TRUE</v>
      </c>
    </row>
    <row r="5029" spans="1:15" x14ac:dyDescent="0.2">
      <c r="A5029" t="s">
        <v>8810</v>
      </c>
      <c r="B5029" t="s">
        <v>8811</v>
      </c>
      <c r="C5029">
        <v>57538</v>
      </c>
      <c r="D5029" t="s">
        <v>14</v>
      </c>
      <c r="E5029">
        <v>1297663</v>
      </c>
      <c r="F5029" t="s">
        <v>15</v>
      </c>
      <c r="G5029" t="s">
        <v>37</v>
      </c>
      <c r="H5029" s="1">
        <v>45799</v>
      </c>
      <c r="I5029" t="s">
        <v>106</v>
      </c>
      <c r="J5029" t="s">
        <v>41</v>
      </c>
      <c r="K5029" t="b">
        <v>1</v>
      </c>
      <c r="L5029" t="str">
        <f t="shared" si="235"/>
        <v>stimulateyieldenhancerplus</v>
      </c>
      <c r="M5029" t="str">
        <f t="shared" si="236"/>
        <v>stimulateyieldenhancerplus57538-53</v>
      </c>
      <c r="N5029" t="str">
        <f>IFERROR(VLOOKUP(LOWER(M5029),file_list!$B:$B,1,FALSE),FALSE)</f>
        <v>stimulateyieldenhancerplus57538-53</v>
      </c>
      <c r="O5029" t="str">
        <f t="shared" si="234"/>
        <v>TRUE</v>
      </c>
    </row>
    <row r="5030" spans="1:15" x14ac:dyDescent="0.2">
      <c r="A5030" t="s">
        <v>8812</v>
      </c>
      <c r="B5030" t="s">
        <v>8813</v>
      </c>
      <c r="C5030">
        <v>57538</v>
      </c>
      <c r="D5030" t="s">
        <v>14</v>
      </c>
      <c r="E5030">
        <v>1297663</v>
      </c>
      <c r="F5030" t="s">
        <v>15</v>
      </c>
      <c r="G5030" t="s">
        <v>37</v>
      </c>
      <c r="H5030" s="1">
        <v>45799</v>
      </c>
      <c r="I5030" t="s">
        <v>106</v>
      </c>
      <c r="J5030" t="s">
        <v>41</v>
      </c>
      <c r="K5030" t="b">
        <v>1</v>
      </c>
      <c r="L5030" t="str">
        <f t="shared" si="235"/>
        <v>nextasharp</v>
      </c>
      <c r="M5030" t="str">
        <f t="shared" si="236"/>
        <v>nextasharp57538-54</v>
      </c>
      <c r="N5030" t="str">
        <f>IFERROR(VLOOKUP(LOWER(M5030),file_list!$B:$B,1,FALSE),FALSE)</f>
        <v>nextasharp57538-54</v>
      </c>
      <c r="O5030" t="str">
        <f t="shared" si="234"/>
        <v>TRUE</v>
      </c>
    </row>
    <row r="5031" spans="1:15" x14ac:dyDescent="0.2">
      <c r="A5031" t="s">
        <v>8814</v>
      </c>
      <c r="B5031" t="s">
        <v>8815</v>
      </c>
      <c r="C5031">
        <v>57538</v>
      </c>
      <c r="D5031" t="s">
        <v>14</v>
      </c>
      <c r="E5031">
        <v>1297663</v>
      </c>
      <c r="F5031" t="s">
        <v>15</v>
      </c>
      <c r="G5031" t="s">
        <v>37</v>
      </c>
      <c r="H5031" s="1">
        <v>45799</v>
      </c>
      <c r="I5031" t="s">
        <v>106</v>
      </c>
      <c r="J5031" t="s">
        <v>41</v>
      </c>
      <c r="K5031" t="b">
        <v>1</v>
      </c>
      <c r="L5031" t="str">
        <f t="shared" si="235"/>
        <v>stimulatefruitsizer</v>
      </c>
      <c r="M5031" t="str">
        <f t="shared" si="236"/>
        <v>stimulatefruitsizer57538-57</v>
      </c>
      <c r="N5031" t="str">
        <f>IFERROR(VLOOKUP(LOWER(M5031),file_list!$B:$B,1,FALSE),FALSE)</f>
        <v>stimulatefruitsizer57538-57</v>
      </c>
      <c r="O5031" t="str">
        <f t="shared" si="234"/>
        <v>TRUE</v>
      </c>
    </row>
    <row r="5032" spans="1:15" x14ac:dyDescent="0.2">
      <c r="A5032" t="s">
        <v>8816</v>
      </c>
      <c r="B5032" t="s">
        <v>8817</v>
      </c>
      <c r="C5032">
        <v>57538</v>
      </c>
      <c r="D5032" t="s">
        <v>14</v>
      </c>
      <c r="E5032">
        <v>1297663</v>
      </c>
      <c r="F5032" t="s">
        <v>15</v>
      </c>
      <c r="G5032" t="s">
        <v>37</v>
      </c>
      <c r="H5032" s="1">
        <v>45799</v>
      </c>
      <c r="I5032" t="s">
        <v>106</v>
      </c>
      <c r="J5032" t="s">
        <v>41</v>
      </c>
      <c r="K5032" t="b">
        <v>1</v>
      </c>
      <c r="L5032" t="str">
        <f t="shared" si="235"/>
        <v>x-p</v>
      </c>
      <c r="M5032" t="str">
        <f t="shared" si="236"/>
        <v>x-p57538-63</v>
      </c>
      <c r="N5032" t="str">
        <f>IFERROR(VLOOKUP(LOWER(M5032),file_list!$B:$B,1,FALSE),FALSE)</f>
        <v>x-p57538-63</v>
      </c>
      <c r="O5032" t="str">
        <f t="shared" si="234"/>
        <v>TRUE</v>
      </c>
    </row>
    <row r="5033" spans="1:15" x14ac:dyDescent="0.2">
      <c r="A5033" t="s">
        <v>8818</v>
      </c>
      <c r="B5033" t="s">
        <v>8819</v>
      </c>
      <c r="C5033">
        <v>57538</v>
      </c>
      <c r="D5033" t="s">
        <v>14</v>
      </c>
      <c r="E5033">
        <v>1297663</v>
      </c>
      <c r="F5033" t="s">
        <v>15</v>
      </c>
      <c r="G5033" t="s">
        <v>37</v>
      </c>
      <c r="H5033" s="1">
        <v>45799</v>
      </c>
      <c r="I5033" t="s">
        <v>106</v>
      </c>
      <c r="J5033" t="s">
        <v>41</v>
      </c>
      <c r="K5033" t="b">
        <v>1</v>
      </c>
      <c r="L5033" t="str">
        <f t="shared" si="235"/>
        <v>stimulateplusseedgerm</v>
      </c>
      <c r="M5033" t="str">
        <f t="shared" si="236"/>
        <v>stimulateplusseedgerm57538-64</v>
      </c>
      <c r="N5033" t="str">
        <f>IFERROR(VLOOKUP(LOWER(M5033),file_list!$B:$B,1,FALSE),FALSE)</f>
        <v>stimulateplusseedgerm57538-64</v>
      </c>
      <c r="O5033" t="str">
        <f t="shared" si="234"/>
        <v>TRUE</v>
      </c>
    </row>
    <row r="5034" spans="1:15" x14ac:dyDescent="0.2">
      <c r="A5034" t="s">
        <v>8820</v>
      </c>
      <c r="B5034" t="s">
        <v>8821</v>
      </c>
      <c r="C5034">
        <v>57538</v>
      </c>
      <c r="D5034" t="s">
        <v>14</v>
      </c>
      <c r="E5034">
        <v>1297663</v>
      </c>
      <c r="F5034" t="s">
        <v>15</v>
      </c>
      <c r="G5034" t="s">
        <v>37</v>
      </c>
      <c r="H5034" s="1">
        <v>45799</v>
      </c>
      <c r="I5034" t="s">
        <v>106</v>
      </c>
      <c r="J5034" t="s">
        <v>41</v>
      </c>
      <c r="K5034" t="b">
        <v>1</v>
      </c>
      <c r="L5034" t="str">
        <f t="shared" si="235"/>
        <v>sugarmoverpremier</v>
      </c>
      <c r="M5034" t="str">
        <f t="shared" si="236"/>
        <v>sugarmoverpremier57538-67</v>
      </c>
      <c r="N5034" t="str">
        <f>IFERROR(VLOOKUP(LOWER(M5034),file_list!$B:$B,1,FALSE),FALSE)</f>
        <v>sugarmoverpremier57538-67</v>
      </c>
      <c r="O5034" t="str">
        <f t="shared" si="234"/>
        <v>TRUE</v>
      </c>
    </row>
    <row r="5035" spans="1:15" x14ac:dyDescent="0.2">
      <c r="A5035" t="s">
        <v>8822</v>
      </c>
      <c r="B5035" t="s">
        <v>8823</v>
      </c>
      <c r="C5035">
        <v>57538</v>
      </c>
      <c r="D5035" t="s">
        <v>14</v>
      </c>
      <c r="E5035">
        <v>1297663</v>
      </c>
      <c r="F5035" t="s">
        <v>15</v>
      </c>
      <c r="G5035" t="s">
        <v>37</v>
      </c>
      <c r="H5035" s="1">
        <v>45799</v>
      </c>
      <c r="I5035" t="s">
        <v>106</v>
      </c>
      <c r="J5035" t="s">
        <v>41</v>
      </c>
      <c r="K5035" t="b">
        <v>1</v>
      </c>
      <c r="L5035" t="str">
        <f t="shared" si="235"/>
        <v>x-trapowerpremier</v>
      </c>
      <c r="M5035" t="str">
        <f t="shared" si="236"/>
        <v>x-trapowerpremier57538-69</v>
      </c>
      <c r="N5035" t="str">
        <f>IFERROR(VLOOKUP(LOWER(M5035),file_list!$B:$B,1,FALSE),FALSE)</f>
        <v>x-trapowerpremier57538-69</v>
      </c>
      <c r="O5035" t="str">
        <f t="shared" si="234"/>
        <v>TRUE</v>
      </c>
    </row>
    <row r="5036" spans="1:15" x14ac:dyDescent="0.2">
      <c r="A5036" t="s">
        <v>8824</v>
      </c>
      <c r="B5036" t="s">
        <v>8825</v>
      </c>
      <c r="C5036">
        <v>57538</v>
      </c>
      <c r="D5036" t="s">
        <v>14</v>
      </c>
      <c r="E5036">
        <v>1297663</v>
      </c>
      <c r="F5036" t="s">
        <v>15</v>
      </c>
      <c r="G5036" t="s">
        <v>37</v>
      </c>
      <c r="H5036" s="1">
        <v>45799</v>
      </c>
      <c r="I5036" t="s">
        <v>106</v>
      </c>
      <c r="J5036" t="s">
        <v>41</v>
      </c>
      <c r="K5036" t="b">
        <v>1</v>
      </c>
      <c r="L5036" t="str">
        <f t="shared" si="235"/>
        <v>bio-forgepremier</v>
      </c>
      <c r="M5036" t="str">
        <f t="shared" si="236"/>
        <v>bio-forgepremier57538-71</v>
      </c>
      <c r="N5036" t="str">
        <f>IFERROR(VLOOKUP(LOWER(M5036),file_list!$B:$B,1,FALSE),FALSE)</f>
        <v>bio-forgepremier57538-71</v>
      </c>
      <c r="O5036" t="str">
        <f t="shared" si="234"/>
        <v>TRUE</v>
      </c>
    </row>
    <row r="5037" spans="1:15" x14ac:dyDescent="0.2">
      <c r="A5037" t="s">
        <v>8826</v>
      </c>
      <c r="B5037" t="s">
        <v>8802</v>
      </c>
      <c r="C5037">
        <v>57538</v>
      </c>
      <c r="D5037" t="s">
        <v>14</v>
      </c>
      <c r="E5037">
        <v>1299200</v>
      </c>
      <c r="F5037" t="s">
        <v>15</v>
      </c>
      <c r="G5037" t="s">
        <v>37</v>
      </c>
      <c r="H5037" s="1">
        <v>45775</v>
      </c>
      <c r="I5037" t="s">
        <v>63</v>
      </c>
      <c r="J5037" t="s">
        <v>41</v>
      </c>
      <c r="K5037" t="b">
        <v>1</v>
      </c>
      <c r="L5037" t="str">
        <f t="shared" si="235"/>
        <v>x-cyte</v>
      </c>
      <c r="M5037" t="str">
        <f t="shared" si="236"/>
        <v>x-cyte57538-74</v>
      </c>
      <c r="N5037" t="str">
        <f>IFERROR(VLOOKUP(LOWER(M5037),file_list!$B:$B,1,FALSE),FALSE)</f>
        <v>x-cyte57538-74</v>
      </c>
      <c r="O5037" t="str">
        <f t="shared" si="234"/>
        <v>TRUE</v>
      </c>
    </row>
    <row r="5038" spans="1:15" x14ac:dyDescent="0.2">
      <c r="A5038" t="s">
        <v>8826</v>
      </c>
      <c r="B5038" t="s">
        <v>8827</v>
      </c>
      <c r="C5038">
        <v>57538</v>
      </c>
      <c r="D5038" t="s">
        <v>14</v>
      </c>
      <c r="E5038">
        <v>1297663</v>
      </c>
      <c r="F5038" t="s">
        <v>15</v>
      </c>
      <c r="G5038" t="s">
        <v>37</v>
      </c>
      <c r="H5038" s="1">
        <v>45799</v>
      </c>
      <c r="I5038" t="s">
        <v>106</v>
      </c>
      <c r="J5038" t="s">
        <v>41</v>
      </c>
      <c r="K5038" t="b">
        <v>1</v>
      </c>
      <c r="L5038" t="str">
        <f t="shared" si="235"/>
        <v>nextaspark</v>
      </c>
      <c r="M5038" t="str">
        <f t="shared" si="236"/>
        <v>nextaspark57538-74</v>
      </c>
      <c r="N5038" t="str">
        <f>IFERROR(VLOOKUP(LOWER(M5038),file_list!$B:$B,1,FALSE),FALSE)</f>
        <v>nextaspark57538-74</v>
      </c>
      <c r="O5038" t="str">
        <f t="shared" si="234"/>
        <v>TRUE</v>
      </c>
    </row>
    <row r="5039" spans="1:15" x14ac:dyDescent="0.2">
      <c r="A5039" t="s">
        <v>8828</v>
      </c>
      <c r="B5039" t="s">
        <v>8829</v>
      </c>
      <c r="C5039">
        <v>57538</v>
      </c>
      <c r="D5039" t="s">
        <v>14</v>
      </c>
      <c r="E5039">
        <v>1294772</v>
      </c>
      <c r="F5039" t="s">
        <v>15</v>
      </c>
      <c r="G5039" t="s">
        <v>37</v>
      </c>
      <c r="H5039" s="1">
        <v>45706</v>
      </c>
      <c r="I5039" t="s">
        <v>38</v>
      </c>
      <c r="J5039" t="s">
        <v>41</v>
      </c>
      <c r="K5039" t="b">
        <v>1</v>
      </c>
      <c r="L5039" t="str">
        <f t="shared" si="235"/>
        <v>nextaswole</v>
      </c>
      <c r="M5039" t="str">
        <f t="shared" si="236"/>
        <v>nextaswole57538-76</v>
      </c>
      <c r="N5039" t="str">
        <f>IFERROR(VLOOKUP(LOWER(M5039),file_list!$B:$B,1,FALSE),FALSE)</f>
        <v>nextaswole57538-76</v>
      </c>
      <c r="O5039" t="str">
        <f t="shared" si="234"/>
        <v>TRUE</v>
      </c>
    </row>
    <row r="5040" spans="1:15" x14ac:dyDescent="0.2">
      <c r="A5040" t="s">
        <v>8828</v>
      </c>
      <c r="B5040" t="s">
        <v>8830</v>
      </c>
      <c r="C5040">
        <v>57538</v>
      </c>
      <c r="D5040" t="s">
        <v>14</v>
      </c>
      <c r="E5040">
        <v>1297311</v>
      </c>
      <c r="F5040" t="s">
        <v>15</v>
      </c>
      <c r="G5040" t="s">
        <v>37</v>
      </c>
      <c r="H5040" s="1">
        <v>45747</v>
      </c>
      <c r="I5040" t="s">
        <v>38</v>
      </c>
      <c r="J5040" t="s">
        <v>41</v>
      </c>
      <c r="K5040" t="b">
        <v>1</v>
      </c>
      <c r="L5040" t="str">
        <f t="shared" si="235"/>
        <v>sugarmoverpremier</v>
      </c>
      <c r="M5040" t="str">
        <f t="shared" si="236"/>
        <v>sugarmoverpremier57538-76</v>
      </c>
      <c r="N5040" t="str">
        <f>IFERROR(VLOOKUP(LOWER(M5040),file_list!$B:$B,1,FALSE),FALSE)</f>
        <v>sugarmoverpremier57538-76</v>
      </c>
      <c r="O5040" t="str">
        <f t="shared" si="234"/>
        <v>TRUE</v>
      </c>
    </row>
    <row r="5041" spans="1:15" x14ac:dyDescent="0.2">
      <c r="A5041" t="s">
        <v>8831</v>
      </c>
      <c r="B5041" t="s">
        <v>8832</v>
      </c>
      <c r="C5041">
        <v>57582</v>
      </c>
      <c r="D5041" t="s">
        <v>14</v>
      </c>
      <c r="E5041">
        <v>1302982</v>
      </c>
      <c r="F5041" t="s">
        <v>15</v>
      </c>
      <c r="G5041" t="s">
        <v>37</v>
      </c>
      <c r="H5041" s="1">
        <v>45917</v>
      </c>
      <c r="I5041" t="s">
        <v>38</v>
      </c>
      <c r="J5041" t="s">
        <v>41</v>
      </c>
      <c r="K5041" t="b">
        <v>1</v>
      </c>
      <c r="L5041" t="str">
        <f t="shared" si="235"/>
        <v>off-shoot-o</v>
      </c>
      <c r="M5041" t="str">
        <f t="shared" si="236"/>
        <v>off-shoot-o57582-1</v>
      </c>
      <c r="N5041" t="str">
        <f>IFERROR(VLOOKUP(LOWER(M5041),file_list!$B:$B,1,FALSE),FALSE)</f>
        <v>off-shoot-o57582-1</v>
      </c>
      <c r="O5041" t="str">
        <f t="shared" si="234"/>
        <v>TRUE</v>
      </c>
    </row>
    <row r="5042" spans="1:15" x14ac:dyDescent="0.2">
      <c r="A5042" t="s">
        <v>8833</v>
      </c>
      <c r="B5042" t="s">
        <v>8834</v>
      </c>
      <c r="C5042">
        <v>57761</v>
      </c>
      <c r="D5042" t="s">
        <v>14</v>
      </c>
      <c r="E5042">
        <v>1277848</v>
      </c>
      <c r="F5042" t="s">
        <v>15</v>
      </c>
      <c r="G5042" t="s">
        <v>37</v>
      </c>
      <c r="H5042" s="1">
        <v>45401</v>
      </c>
      <c r="I5042" t="s">
        <v>38</v>
      </c>
      <c r="J5042" t="s">
        <v>624</v>
      </c>
      <c r="K5042" t="b">
        <v>1</v>
      </c>
      <c r="L5042" t="str">
        <f t="shared" si="235"/>
        <v>fingerlakesfreshairdisinfectant</v>
      </c>
      <c r="M5042" t="str">
        <f t="shared" si="236"/>
        <v>fingerlakesfreshairdisinfectant706-111-57761</v>
      </c>
      <c r="N5042" t="str">
        <f>IFERROR(VLOOKUP(LOWER(M5042),file_list!$B:$B,1,FALSE),FALSE)</f>
        <v>fingerlakesfreshairdisinfectant706-111-57761</v>
      </c>
      <c r="O5042" t="str">
        <f t="shared" si="234"/>
        <v>TRUE</v>
      </c>
    </row>
    <row r="5043" spans="1:15" x14ac:dyDescent="0.2">
      <c r="A5043" t="s">
        <v>8835</v>
      </c>
      <c r="B5043" t="s">
        <v>8836</v>
      </c>
      <c r="C5043">
        <v>57787</v>
      </c>
      <c r="D5043" t="s">
        <v>14</v>
      </c>
      <c r="E5043">
        <v>1302830</v>
      </c>
      <c r="F5043" t="s">
        <v>15</v>
      </c>
      <c r="G5043" t="s">
        <v>37</v>
      </c>
      <c r="H5043" s="1">
        <v>45894</v>
      </c>
      <c r="I5043" t="s">
        <v>38</v>
      </c>
      <c r="J5043" t="s">
        <v>1423</v>
      </c>
      <c r="K5043" t="b">
        <v>1</v>
      </c>
      <c r="L5043" t="str">
        <f t="shared" si="235"/>
        <v>swimwayminitabs</v>
      </c>
      <c r="M5043" t="str">
        <f t="shared" si="236"/>
        <v>swimwayminitabs57787-12</v>
      </c>
      <c r="N5043" t="str">
        <f>IFERROR(VLOOKUP(LOWER(M5043),file_list!$B:$B,1,FALSE),FALSE)</f>
        <v>swimwayminitabs57787-12</v>
      </c>
      <c r="O5043" t="str">
        <f t="shared" si="234"/>
        <v>TRUE</v>
      </c>
    </row>
    <row r="5044" spans="1:15" x14ac:dyDescent="0.2">
      <c r="A5044" t="s">
        <v>8837</v>
      </c>
      <c r="B5044" t="s">
        <v>8838</v>
      </c>
      <c r="C5044">
        <v>57787</v>
      </c>
      <c r="D5044" t="s">
        <v>14</v>
      </c>
      <c r="E5044">
        <v>1302830</v>
      </c>
      <c r="F5044" t="s">
        <v>15</v>
      </c>
      <c r="G5044" t="s">
        <v>37</v>
      </c>
      <c r="H5044" s="1">
        <v>45894</v>
      </c>
      <c r="I5044" t="s">
        <v>38</v>
      </c>
      <c r="J5044" t="s">
        <v>1423</v>
      </c>
      <c r="K5044" t="b">
        <v>1</v>
      </c>
      <c r="L5044" t="str">
        <f t="shared" si="235"/>
        <v>swimwayjumbotabs</v>
      </c>
      <c r="M5044" t="str">
        <f t="shared" si="236"/>
        <v>swimwayjumbotabs57787-15</v>
      </c>
      <c r="N5044" t="str">
        <f>IFERROR(VLOOKUP(LOWER(M5044),file_list!$B:$B,1,FALSE),FALSE)</f>
        <v>swimwayjumbotabs57787-15</v>
      </c>
      <c r="O5044" t="str">
        <f t="shared" si="234"/>
        <v>TRUE</v>
      </c>
    </row>
    <row r="5045" spans="1:15" x14ac:dyDescent="0.2">
      <c r="A5045" t="s">
        <v>8839</v>
      </c>
      <c r="B5045" t="s">
        <v>8840</v>
      </c>
      <c r="C5045">
        <v>57787</v>
      </c>
      <c r="D5045" t="s">
        <v>14</v>
      </c>
      <c r="E5045">
        <v>1302830</v>
      </c>
      <c r="F5045" t="s">
        <v>15</v>
      </c>
      <c r="G5045" t="s">
        <v>37</v>
      </c>
      <c r="H5045" s="1">
        <v>45894</v>
      </c>
      <c r="I5045" t="s">
        <v>38</v>
      </c>
      <c r="J5045" t="s">
        <v>1423</v>
      </c>
      <c r="K5045" t="b">
        <v>1</v>
      </c>
      <c r="L5045" t="str">
        <f t="shared" si="235"/>
        <v>proteamsupreme</v>
      </c>
      <c r="M5045" t="str">
        <f t="shared" si="236"/>
        <v>proteamsupreme57787-27</v>
      </c>
      <c r="N5045" t="str">
        <f>IFERROR(VLOOKUP(LOWER(M5045),file_list!$B:$B,1,FALSE),FALSE)</f>
        <v>proteamsupreme57787-27</v>
      </c>
      <c r="O5045" t="str">
        <f t="shared" si="234"/>
        <v>TRUE</v>
      </c>
    </row>
    <row r="5046" spans="1:15" x14ac:dyDescent="0.2">
      <c r="A5046" t="s">
        <v>8841</v>
      </c>
      <c r="B5046" t="s">
        <v>8842</v>
      </c>
      <c r="C5046">
        <v>57787</v>
      </c>
      <c r="D5046" t="s">
        <v>14</v>
      </c>
      <c r="E5046">
        <v>1302830</v>
      </c>
      <c r="F5046" t="s">
        <v>15</v>
      </c>
      <c r="G5046" t="s">
        <v>37</v>
      </c>
      <c r="H5046" s="1">
        <v>45894</v>
      </c>
      <c r="I5046" t="s">
        <v>38</v>
      </c>
      <c r="J5046" t="s">
        <v>624</v>
      </c>
      <c r="K5046" t="b">
        <v>1</v>
      </c>
      <c r="L5046" t="str">
        <f t="shared" si="235"/>
        <v>swimwayforspasbromine</v>
      </c>
      <c r="M5046" t="str">
        <f t="shared" si="236"/>
        <v>swimwayforspasbromine57787-32</v>
      </c>
      <c r="N5046" t="str">
        <f>IFERROR(VLOOKUP(LOWER(M5046),file_list!$B:$B,1,FALSE),FALSE)</f>
        <v>swimwayforspasbromine57787-32</v>
      </c>
      <c r="O5046" t="str">
        <f t="shared" si="234"/>
        <v>TRUE</v>
      </c>
    </row>
    <row r="5047" spans="1:15" x14ac:dyDescent="0.2">
      <c r="A5047" t="s">
        <v>8841</v>
      </c>
      <c r="B5047" t="s">
        <v>8843</v>
      </c>
      <c r="C5047">
        <v>57787</v>
      </c>
      <c r="D5047" t="s">
        <v>78</v>
      </c>
      <c r="E5047">
        <v>1302830</v>
      </c>
      <c r="F5047" t="s">
        <v>15</v>
      </c>
      <c r="G5047" t="s">
        <v>37</v>
      </c>
      <c r="H5047" s="1">
        <v>45894</v>
      </c>
      <c r="I5047" t="s">
        <v>38</v>
      </c>
      <c r="J5047" t="s">
        <v>1171</v>
      </c>
      <c r="K5047" t="b">
        <v>1</v>
      </c>
      <c r="L5047" t="str">
        <f t="shared" si="235"/>
        <v>proteambrominatingtablets</v>
      </c>
      <c r="M5047" t="str">
        <f t="shared" si="236"/>
        <v>proteambrominatingtablets57787-32</v>
      </c>
      <c r="N5047" t="str">
        <f>IFERROR(VLOOKUP(LOWER(M5047),file_list!$B:$B,1,FALSE),FALSE)</f>
        <v>proteambrominatingtablets57787-32</v>
      </c>
      <c r="O5047" t="str">
        <f t="shared" ref="O5047:O5110" si="237">IF(N5047=FALSE,"FALSE","TRUE")</f>
        <v>TRUE</v>
      </c>
    </row>
    <row r="5048" spans="1:15" x14ac:dyDescent="0.2">
      <c r="A5048" t="s">
        <v>8844</v>
      </c>
      <c r="B5048" t="s">
        <v>8845</v>
      </c>
      <c r="C5048">
        <v>57787</v>
      </c>
      <c r="D5048" t="s">
        <v>14</v>
      </c>
      <c r="E5048">
        <v>1302830</v>
      </c>
      <c r="F5048" t="s">
        <v>15</v>
      </c>
      <c r="G5048" t="s">
        <v>37</v>
      </c>
      <c r="H5048" s="1">
        <v>45894</v>
      </c>
      <c r="I5048" t="s">
        <v>38</v>
      </c>
      <c r="J5048" t="s">
        <v>1171</v>
      </c>
      <c r="K5048" t="b">
        <v>1</v>
      </c>
      <c r="L5048" t="str">
        <f t="shared" si="235"/>
        <v>spapurechlorinatinggranules</v>
      </c>
      <c r="M5048" t="str">
        <f t="shared" si="236"/>
        <v>spapurechlorinatinggranules57787-6</v>
      </c>
      <c r="N5048" t="str">
        <f>IFERROR(VLOOKUP(LOWER(M5048),file_list!$B:$B,1,FALSE),FALSE)</f>
        <v>spapurechlorinatinggranules57787-6</v>
      </c>
      <c r="O5048" t="str">
        <f t="shared" si="237"/>
        <v>TRUE</v>
      </c>
    </row>
    <row r="5049" spans="1:15" x14ac:dyDescent="0.2">
      <c r="A5049" t="s">
        <v>8844</v>
      </c>
      <c r="B5049" t="s">
        <v>8846</v>
      </c>
      <c r="C5049">
        <v>57787</v>
      </c>
      <c r="D5049" t="s">
        <v>14</v>
      </c>
      <c r="E5049">
        <v>1302830</v>
      </c>
      <c r="F5049" t="s">
        <v>15</v>
      </c>
      <c r="G5049" t="s">
        <v>37</v>
      </c>
      <c r="H5049" s="1">
        <v>45894</v>
      </c>
      <c r="I5049" t="s">
        <v>38</v>
      </c>
      <c r="J5049" t="s">
        <v>1171</v>
      </c>
      <c r="K5049" t="b">
        <v>1</v>
      </c>
      <c r="L5049" t="str">
        <f t="shared" si="235"/>
        <v>swimwayforspasgranular</v>
      </c>
      <c r="M5049" t="str">
        <f t="shared" si="236"/>
        <v>swimwayforspasgranular57787-6</v>
      </c>
      <c r="N5049" t="str">
        <f>IFERROR(VLOOKUP(LOWER(M5049),file_list!$B:$B,1,FALSE),FALSE)</f>
        <v>swimwayforspasgranular57787-6</v>
      </c>
      <c r="O5049" t="str">
        <f t="shared" si="237"/>
        <v>TRUE</v>
      </c>
    </row>
    <row r="5050" spans="1:15" x14ac:dyDescent="0.2">
      <c r="A5050" t="s">
        <v>8847</v>
      </c>
      <c r="B5050" t="s">
        <v>8848</v>
      </c>
      <c r="C5050">
        <v>57787</v>
      </c>
      <c r="D5050" t="s">
        <v>14</v>
      </c>
      <c r="E5050">
        <v>1302830</v>
      </c>
      <c r="F5050" t="s">
        <v>15</v>
      </c>
      <c r="G5050" t="s">
        <v>37</v>
      </c>
      <c r="H5050" s="1">
        <v>45894</v>
      </c>
      <c r="I5050" t="s">
        <v>38</v>
      </c>
      <c r="J5050" t="s">
        <v>1423</v>
      </c>
      <c r="K5050" t="b">
        <v>0</v>
      </c>
      <c r="L5050" t="str">
        <f t="shared" si="235"/>
        <v>swimwaygranular56</v>
      </c>
      <c r="M5050" t="str">
        <f t="shared" si="236"/>
        <v>swimwaygranular5657787-9</v>
      </c>
      <c r="N5050" t="b">
        <f>IFERROR(VLOOKUP(LOWER(M5050),file_list!$B:$B,1,FALSE),FALSE)</f>
        <v>0</v>
      </c>
      <c r="O5050" t="str">
        <f t="shared" si="237"/>
        <v>FALSE</v>
      </c>
    </row>
    <row r="5051" spans="1:15" x14ac:dyDescent="0.2">
      <c r="A5051" t="s">
        <v>8849</v>
      </c>
      <c r="B5051" t="s">
        <v>8850</v>
      </c>
      <c r="C5051">
        <v>57787</v>
      </c>
      <c r="D5051" t="s">
        <v>14</v>
      </c>
      <c r="E5051">
        <v>1302830</v>
      </c>
      <c r="F5051" t="s">
        <v>15</v>
      </c>
      <c r="G5051" t="s">
        <v>37</v>
      </c>
      <c r="H5051" s="1">
        <v>45894</v>
      </c>
      <c r="I5051" t="s">
        <v>38</v>
      </c>
      <c r="J5051" t="s">
        <v>49</v>
      </c>
      <c r="K5051" t="b">
        <v>1</v>
      </c>
      <c r="L5051" t="str">
        <f t="shared" si="235"/>
        <v>blastit2</v>
      </c>
      <c r="M5051" t="str">
        <f t="shared" si="236"/>
        <v>blastit270506-519-57787</v>
      </c>
      <c r="N5051" t="str">
        <f>IFERROR(VLOOKUP(LOWER(M5051),file_list!$B:$B,1,FALSE),FALSE)</f>
        <v>blastit270506-519-57787</v>
      </c>
      <c r="O5051" t="str">
        <f t="shared" si="237"/>
        <v>TRUE</v>
      </c>
    </row>
    <row r="5052" spans="1:15" x14ac:dyDescent="0.2">
      <c r="A5052" t="s">
        <v>8851</v>
      </c>
      <c r="B5052" t="s">
        <v>8852</v>
      </c>
      <c r="C5052">
        <v>5785</v>
      </c>
      <c r="D5052" t="s">
        <v>14</v>
      </c>
      <c r="E5052">
        <v>1292411</v>
      </c>
      <c r="F5052" t="s">
        <v>15</v>
      </c>
      <c r="G5052" t="s">
        <v>37</v>
      </c>
      <c r="H5052" s="1">
        <v>45715</v>
      </c>
      <c r="I5052" t="s">
        <v>38</v>
      </c>
      <c r="J5052" t="s">
        <v>20</v>
      </c>
      <c r="K5052" t="b">
        <v>1</v>
      </c>
      <c r="L5052" t="str">
        <f t="shared" si="235"/>
        <v>meth-o-gas100</v>
      </c>
      <c r="M5052" t="str">
        <f t="shared" si="236"/>
        <v>meth-o-gas1005785-11</v>
      </c>
      <c r="N5052" t="str">
        <f>IFERROR(VLOOKUP(LOWER(M5052),file_list!$B:$B,1,FALSE),FALSE)</f>
        <v>meth-o-gas1005785-11</v>
      </c>
      <c r="O5052" t="str">
        <f t="shared" si="237"/>
        <v>TRUE</v>
      </c>
    </row>
    <row r="5053" spans="1:15" x14ac:dyDescent="0.2">
      <c r="A5053" t="s">
        <v>8601</v>
      </c>
      <c r="B5053" t="s">
        <v>8853</v>
      </c>
      <c r="C5053">
        <v>5785</v>
      </c>
      <c r="D5053" t="s">
        <v>14</v>
      </c>
      <c r="E5053">
        <v>1292411</v>
      </c>
      <c r="F5053" t="s">
        <v>15</v>
      </c>
      <c r="G5053" t="s">
        <v>37</v>
      </c>
      <c r="H5053" s="1">
        <v>45715</v>
      </c>
      <c r="I5053" t="s">
        <v>38</v>
      </c>
      <c r="J5053" t="s">
        <v>20</v>
      </c>
      <c r="K5053" t="b">
        <v>1</v>
      </c>
      <c r="L5053" t="str">
        <f t="shared" si="235"/>
        <v>meth-o-gasq</v>
      </c>
      <c r="M5053" t="str">
        <f t="shared" si="236"/>
        <v>meth-o-gasq5785-41</v>
      </c>
      <c r="N5053" t="str">
        <f>IFERROR(VLOOKUP(LOWER(M5053),file_list!$B:$B,1,FALSE),FALSE)</f>
        <v>meth-o-gasq5785-41</v>
      </c>
      <c r="O5053" t="str">
        <f t="shared" si="237"/>
        <v>TRUE</v>
      </c>
    </row>
    <row r="5054" spans="1:15" x14ac:dyDescent="0.2">
      <c r="A5054" t="s">
        <v>8854</v>
      </c>
      <c r="B5054" t="s">
        <v>8855</v>
      </c>
      <c r="C5054">
        <v>5813</v>
      </c>
      <c r="D5054" t="s">
        <v>14</v>
      </c>
      <c r="E5054">
        <v>1297626</v>
      </c>
      <c r="F5054" t="s">
        <v>15</v>
      </c>
      <c r="G5054" t="s">
        <v>37</v>
      </c>
      <c r="H5054" s="1">
        <v>45761</v>
      </c>
      <c r="I5054" t="s">
        <v>38</v>
      </c>
      <c r="J5054" t="s">
        <v>624</v>
      </c>
      <c r="K5054" t="b">
        <v>0</v>
      </c>
      <c r="L5054" t="str">
        <f t="shared" si="235"/>
        <v>cloroxpetsolutionsadvancedformuladisinfectingstainodorremover</v>
      </c>
      <c r="M5054" t="str">
        <f t="shared" si="236"/>
        <v>cloroxpetsolutionsadvancedformuladisinfectingstainodorremover5813-110</v>
      </c>
      <c r="N5054" t="str">
        <f>IFERROR(VLOOKUP(LOWER(M5054),file_list!$B:$B,1,FALSE),FALSE)</f>
        <v>cloroxpetsolutionsadvancedformuladisinfectingstainodorremover5813-110</v>
      </c>
      <c r="O5054" t="str">
        <f t="shared" si="237"/>
        <v>TRUE</v>
      </c>
    </row>
    <row r="5055" spans="1:15" x14ac:dyDescent="0.2">
      <c r="A5055" t="s">
        <v>8856</v>
      </c>
      <c r="B5055" t="s">
        <v>8857</v>
      </c>
      <c r="C5055">
        <v>5813</v>
      </c>
      <c r="D5055" t="s">
        <v>14</v>
      </c>
      <c r="E5055">
        <v>1297626</v>
      </c>
      <c r="F5055" t="s">
        <v>15</v>
      </c>
      <c r="G5055" t="s">
        <v>37</v>
      </c>
      <c r="H5055" s="1">
        <v>45761</v>
      </c>
      <c r="I5055" t="s">
        <v>38</v>
      </c>
      <c r="J5055" t="s">
        <v>1233</v>
      </c>
      <c r="K5055" t="b">
        <v>1</v>
      </c>
      <c r="L5055" t="str">
        <f t="shared" si="235"/>
        <v>cloroxmoldeliminator</v>
      </c>
      <c r="M5055" t="str">
        <f t="shared" si="236"/>
        <v>cloroxmoldeliminator5813-111</v>
      </c>
      <c r="N5055" t="str">
        <f>IFERROR(VLOOKUP(LOWER(M5055),file_list!$B:$B,1,FALSE),FALSE)</f>
        <v>cloroxmoldeliminator5813-111</v>
      </c>
      <c r="O5055" t="str">
        <f t="shared" si="237"/>
        <v>TRUE</v>
      </c>
    </row>
    <row r="5056" spans="1:15" x14ac:dyDescent="0.2">
      <c r="A5056" t="s">
        <v>8856</v>
      </c>
      <c r="B5056" t="s">
        <v>8858</v>
      </c>
      <c r="C5056">
        <v>5813</v>
      </c>
      <c r="D5056" t="s">
        <v>14</v>
      </c>
      <c r="E5056">
        <v>1297626</v>
      </c>
      <c r="F5056" t="s">
        <v>15</v>
      </c>
      <c r="G5056" t="s">
        <v>37</v>
      </c>
      <c r="H5056" s="1">
        <v>45761</v>
      </c>
      <c r="I5056" t="s">
        <v>38</v>
      </c>
      <c r="J5056" t="s">
        <v>624</v>
      </c>
      <c r="K5056" t="b">
        <v>1</v>
      </c>
      <c r="L5056" t="str">
        <f t="shared" si="235"/>
        <v>cloroxregularbleach2</v>
      </c>
      <c r="M5056" t="str">
        <f t="shared" si="236"/>
        <v>cloroxregularbleach25813-111</v>
      </c>
      <c r="N5056" t="str">
        <f>IFERROR(VLOOKUP(LOWER(M5056),file_list!$B:$B,1,FALSE),FALSE)</f>
        <v>cloroxregularbleach25813-111</v>
      </c>
      <c r="O5056" t="str">
        <f t="shared" si="237"/>
        <v>TRUE</v>
      </c>
    </row>
    <row r="5057" spans="1:15" x14ac:dyDescent="0.2">
      <c r="A5057" t="s">
        <v>8859</v>
      </c>
      <c r="B5057" t="s">
        <v>8860</v>
      </c>
      <c r="C5057">
        <v>5813</v>
      </c>
      <c r="D5057" t="s">
        <v>14</v>
      </c>
      <c r="E5057">
        <v>1297626</v>
      </c>
      <c r="F5057" t="s">
        <v>15</v>
      </c>
      <c r="G5057" t="s">
        <v>37</v>
      </c>
      <c r="H5057" s="1">
        <v>45761</v>
      </c>
      <c r="I5057" t="s">
        <v>38</v>
      </c>
      <c r="J5057" t="s">
        <v>624</v>
      </c>
      <c r="K5057" t="b">
        <v>1</v>
      </c>
      <c r="L5057" t="str">
        <f t="shared" si="235"/>
        <v>cloroxzerosplashbleachcrystals</v>
      </c>
      <c r="M5057" t="str">
        <f t="shared" si="236"/>
        <v>cloroxzerosplashbleachcrystals5813-112</v>
      </c>
      <c r="N5057" t="str">
        <f>IFERROR(VLOOKUP(LOWER(M5057),file_list!$B:$B,1,FALSE),FALSE)</f>
        <v>cloroxzerosplashbleachcrystals5813-112</v>
      </c>
      <c r="O5057" t="str">
        <f t="shared" si="237"/>
        <v>TRUE</v>
      </c>
    </row>
    <row r="5058" spans="1:15" x14ac:dyDescent="0.2">
      <c r="A5058" t="s">
        <v>8861</v>
      </c>
      <c r="B5058" t="s">
        <v>8862</v>
      </c>
      <c r="C5058">
        <v>5813</v>
      </c>
      <c r="D5058" t="s">
        <v>14</v>
      </c>
      <c r="E5058">
        <v>1297626</v>
      </c>
      <c r="F5058" t="s">
        <v>15</v>
      </c>
      <c r="G5058" t="s">
        <v>37</v>
      </c>
      <c r="H5058" s="1">
        <v>45761</v>
      </c>
      <c r="I5058" t="s">
        <v>38</v>
      </c>
      <c r="J5058" t="s">
        <v>624</v>
      </c>
      <c r="K5058" t="b">
        <v>0</v>
      </c>
      <c r="L5058" t="str">
        <f t="shared" si="235"/>
        <v>cloroxscentivadisinfectingwetmoppingcloths(grapefruitorangeblossom)</v>
      </c>
      <c r="M5058" t="str">
        <f t="shared" si="236"/>
        <v>cloroxscentivadisinfectingwetmoppingcloths(grapefruitorangeblossom)5813-113</v>
      </c>
      <c r="N5058" t="b">
        <f>IFERROR(VLOOKUP(LOWER(M5058),file_list!$B:$B,1,FALSE),FALSE)</f>
        <v>0</v>
      </c>
      <c r="O5058" t="str">
        <f t="shared" si="237"/>
        <v>FALSE</v>
      </c>
    </row>
    <row r="5059" spans="1:15" x14ac:dyDescent="0.2">
      <c r="A5059" t="s">
        <v>8861</v>
      </c>
      <c r="B5059" t="s">
        <v>8863</v>
      </c>
      <c r="C5059">
        <v>5813</v>
      </c>
      <c r="D5059" t="s">
        <v>14</v>
      </c>
      <c r="E5059">
        <v>1297626</v>
      </c>
      <c r="F5059" t="s">
        <v>15</v>
      </c>
      <c r="G5059" t="s">
        <v>37</v>
      </c>
      <c r="H5059" s="1">
        <v>45761</v>
      </c>
      <c r="I5059" t="s">
        <v>38</v>
      </c>
      <c r="J5059" t="s">
        <v>624</v>
      </c>
      <c r="K5059" t="b">
        <v>0</v>
      </c>
      <c r="L5059" t="str">
        <f t="shared" ref="L5059:L5122" si="238">SUBSTITUTE(LOWER(SUBSTITUTE(SUBSTITUTE(SUBSTITUTE(B5059," ",""),"/",""),"&amp;","")),"and","")</f>
        <v>cloroxscentivadisinfectingwetmoppingcloths(lavenderjasmine)</v>
      </c>
      <c r="M5059" t="str">
        <f t="shared" ref="M5059:M5122" si="239">_xlfn.CONCAT(L5059,A5059)</f>
        <v>cloroxscentivadisinfectingwetmoppingcloths(lavenderjasmine)5813-113</v>
      </c>
      <c r="N5059" t="str">
        <f>IFERROR(VLOOKUP(LOWER(M5059),file_list!$B:$B,1,FALSE),FALSE)</f>
        <v>cloroxscentivadisinfectingwetmoppingcloths(lavenderjasmine)5813-113</v>
      </c>
      <c r="O5059" t="str">
        <f t="shared" si="237"/>
        <v>TRUE</v>
      </c>
    </row>
    <row r="5060" spans="1:15" x14ac:dyDescent="0.2">
      <c r="A5060" t="s">
        <v>8861</v>
      </c>
      <c r="B5060" t="s">
        <v>8864</v>
      </c>
      <c r="C5060">
        <v>5813</v>
      </c>
      <c r="D5060" t="s">
        <v>14</v>
      </c>
      <c r="E5060">
        <v>1297626</v>
      </c>
      <c r="F5060" t="s">
        <v>15</v>
      </c>
      <c r="G5060" t="s">
        <v>37</v>
      </c>
      <c r="H5060" s="1">
        <v>45761</v>
      </c>
      <c r="I5060" t="s">
        <v>38</v>
      </c>
      <c r="J5060" t="s">
        <v>624</v>
      </c>
      <c r="K5060" t="b">
        <v>0</v>
      </c>
      <c r="L5060" t="str">
        <f t="shared" si="238"/>
        <v>cloroxscentivadisinfectingwetmoppingcloths(coconutwaterlily)</v>
      </c>
      <c r="M5060" t="str">
        <f t="shared" si="239"/>
        <v>cloroxscentivadisinfectingwetmoppingcloths(coconutwaterlily)5813-113</v>
      </c>
      <c r="N5060" t="str">
        <f>IFERROR(VLOOKUP(LOWER(M5060),file_list!$B:$B,1,FALSE),FALSE)</f>
        <v>cloroxscentivadisinfectingwetmoppingcloths(coconutwaterlily)5813-113</v>
      </c>
      <c r="O5060" t="str">
        <f t="shared" si="237"/>
        <v>TRUE</v>
      </c>
    </row>
    <row r="5061" spans="1:15" x14ac:dyDescent="0.2">
      <c r="A5061" t="s">
        <v>8861</v>
      </c>
      <c r="B5061" t="s">
        <v>8865</v>
      </c>
      <c r="C5061">
        <v>5813</v>
      </c>
      <c r="D5061" t="s">
        <v>14</v>
      </c>
      <c r="E5061">
        <v>1297626</v>
      </c>
      <c r="F5061" t="s">
        <v>15</v>
      </c>
      <c r="G5061" t="s">
        <v>37</v>
      </c>
      <c r="H5061" s="1">
        <v>45761</v>
      </c>
      <c r="I5061" t="s">
        <v>38</v>
      </c>
      <c r="J5061" t="s">
        <v>624</v>
      </c>
      <c r="K5061" t="b">
        <v>1</v>
      </c>
      <c r="L5061" t="str">
        <f t="shared" si="238"/>
        <v>cloroxscentivadisinfectingwetmoppingcloths(tahitiangrapefruitsplash)</v>
      </c>
      <c r="M5061" t="str">
        <f t="shared" si="239"/>
        <v>cloroxscentivadisinfectingwetmoppingcloths(tahitiangrapefruitsplash)5813-113</v>
      </c>
      <c r="N5061" t="str">
        <f>IFERROR(VLOOKUP(LOWER(M5061),file_list!$B:$B,1,FALSE),FALSE)</f>
        <v>cloroxscentivadisinfectingwetmoppingcloths(tahitiangrapefruitsplash)5813-113</v>
      </c>
      <c r="O5061" t="str">
        <f t="shared" si="237"/>
        <v>TRUE</v>
      </c>
    </row>
    <row r="5062" spans="1:15" x14ac:dyDescent="0.2">
      <c r="A5062" t="s">
        <v>8861</v>
      </c>
      <c r="B5062" t="s">
        <v>8866</v>
      </c>
      <c r="C5062">
        <v>5813</v>
      </c>
      <c r="D5062" t="s">
        <v>14</v>
      </c>
      <c r="E5062">
        <v>1297626</v>
      </c>
      <c r="F5062" t="s">
        <v>15</v>
      </c>
      <c r="G5062" t="s">
        <v>37</v>
      </c>
      <c r="H5062" s="1">
        <v>45761</v>
      </c>
      <c r="I5062" t="s">
        <v>38</v>
      </c>
      <c r="J5062" t="s">
        <v>624</v>
      </c>
      <c r="K5062" t="b">
        <v>1</v>
      </c>
      <c r="L5062" t="str">
        <f t="shared" si="238"/>
        <v>cloroxscentivadisinfectingwetmoppingcloths(freshbrazilianblossoms)</v>
      </c>
      <c r="M5062" t="str">
        <f t="shared" si="239"/>
        <v>cloroxscentivadisinfectingwetmoppingcloths(freshbrazilianblossoms)5813-113</v>
      </c>
      <c r="N5062" t="str">
        <f>IFERROR(VLOOKUP(LOWER(M5062),file_list!$B:$B,1,FALSE),FALSE)</f>
        <v>cloroxscentivadisinfectingwetmoppingcloths(freshbrazilianblossoms)5813-113</v>
      </c>
      <c r="O5062" t="str">
        <f t="shared" si="237"/>
        <v>TRUE</v>
      </c>
    </row>
    <row r="5063" spans="1:15" x14ac:dyDescent="0.2">
      <c r="A5063" t="s">
        <v>8861</v>
      </c>
      <c r="B5063" t="s">
        <v>8867</v>
      </c>
      <c r="C5063">
        <v>5813</v>
      </c>
      <c r="D5063" t="s">
        <v>14</v>
      </c>
      <c r="E5063">
        <v>1297626</v>
      </c>
      <c r="F5063" t="s">
        <v>15</v>
      </c>
      <c r="G5063" t="s">
        <v>37</v>
      </c>
      <c r="H5063" s="1">
        <v>45761</v>
      </c>
      <c r="I5063" t="s">
        <v>38</v>
      </c>
      <c r="J5063" t="s">
        <v>624</v>
      </c>
      <c r="K5063" t="b">
        <v>0</v>
      </c>
      <c r="L5063" t="str">
        <f t="shared" si="238"/>
        <v>cloroxscentivadisinfectingwetmoppingcloths(pacificbreezecoconut)</v>
      </c>
      <c r="M5063" t="str">
        <f t="shared" si="239"/>
        <v>cloroxscentivadisinfectingwetmoppingcloths(pacificbreezecoconut)5813-113</v>
      </c>
      <c r="N5063" t="b">
        <f>IFERROR(VLOOKUP(LOWER(M5063),file_list!$B:$B,1,FALSE),FALSE)</f>
        <v>0</v>
      </c>
      <c r="O5063" t="str">
        <f t="shared" si="237"/>
        <v>FALSE</v>
      </c>
    </row>
    <row r="5064" spans="1:15" x14ac:dyDescent="0.2">
      <c r="A5064" t="s">
        <v>8861</v>
      </c>
      <c r="B5064" t="s">
        <v>8868</v>
      </c>
      <c r="C5064">
        <v>5813</v>
      </c>
      <c r="D5064" t="s">
        <v>14</v>
      </c>
      <c r="E5064">
        <v>1297626</v>
      </c>
      <c r="F5064" t="s">
        <v>15</v>
      </c>
      <c r="G5064" t="s">
        <v>37</v>
      </c>
      <c r="H5064" s="1">
        <v>45761</v>
      </c>
      <c r="I5064" t="s">
        <v>38</v>
      </c>
      <c r="J5064" t="s">
        <v>624</v>
      </c>
      <c r="K5064" t="b">
        <v>0</v>
      </c>
      <c r="L5064" t="str">
        <f t="shared" si="238"/>
        <v>cloroxscentivadisinfectingwetmoppingcloths(tuscanlavenderjasmine)</v>
      </c>
      <c r="M5064" t="str">
        <f t="shared" si="239"/>
        <v>cloroxscentivadisinfectingwetmoppingcloths(tuscanlavenderjasmine)5813-113</v>
      </c>
      <c r="N5064" t="str">
        <f>IFERROR(VLOOKUP(LOWER(M5064),file_list!$B:$B,1,FALSE),FALSE)</f>
        <v>cloroxscentivadisinfectingwetmoppingcloths(tuscanlavenderjasmine)5813-113</v>
      </c>
      <c r="O5064" t="str">
        <f t="shared" si="237"/>
        <v>TRUE</v>
      </c>
    </row>
    <row r="5065" spans="1:15" x14ac:dyDescent="0.2">
      <c r="A5065" t="s">
        <v>8861</v>
      </c>
      <c r="B5065" t="s">
        <v>8869</v>
      </c>
      <c r="C5065">
        <v>5813</v>
      </c>
      <c r="D5065" t="s">
        <v>14</v>
      </c>
      <c r="E5065">
        <v>1297626</v>
      </c>
      <c r="F5065" t="s">
        <v>15</v>
      </c>
      <c r="G5065" t="s">
        <v>37</v>
      </c>
      <c r="H5065" s="1">
        <v>45761</v>
      </c>
      <c r="I5065" t="s">
        <v>38</v>
      </c>
      <c r="J5065" t="s">
        <v>624</v>
      </c>
      <c r="K5065" t="b">
        <v>1</v>
      </c>
      <c r="L5065" t="str">
        <f t="shared" si="238"/>
        <v>cloroxdisinfectingwetmoppingcloths(rainclean)</v>
      </c>
      <c r="M5065" t="str">
        <f t="shared" si="239"/>
        <v>cloroxdisinfectingwetmoppingcloths(rainclean)5813-113</v>
      </c>
      <c r="N5065" t="str">
        <f>IFERROR(VLOOKUP(LOWER(M5065),file_list!$B:$B,1,FALSE),FALSE)</f>
        <v>cloroxdisinfectingwetmoppingcloths(rainclean)5813-113</v>
      </c>
      <c r="O5065" t="str">
        <f t="shared" si="237"/>
        <v>TRUE</v>
      </c>
    </row>
    <row r="5066" spans="1:15" x14ac:dyDescent="0.2">
      <c r="A5066" t="s">
        <v>8870</v>
      </c>
      <c r="B5066" t="s">
        <v>8871</v>
      </c>
      <c r="C5066">
        <v>5813</v>
      </c>
      <c r="D5066" t="s">
        <v>14</v>
      </c>
      <c r="E5066">
        <v>1297626</v>
      </c>
      <c r="F5066" t="s">
        <v>15</v>
      </c>
      <c r="G5066" t="s">
        <v>37</v>
      </c>
      <c r="H5066" s="1">
        <v>45761</v>
      </c>
      <c r="I5066" t="s">
        <v>38</v>
      </c>
      <c r="J5066" t="s">
        <v>624</v>
      </c>
      <c r="K5066" t="b">
        <v>1</v>
      </c>
      <c r="L5066" t="str">
        <f t="shared" si="238"/>
        <v>cloroxgermicidalbleach3</v>
      </c>
      <c r="M5066" t="str">
        <f t="shared" si="239"/>
        <v>cloroxgermicidalbleach35813-114</v>
      </c>
      <c r="N5066" t="str">
        <f>IFERROR(VLOOKUP(LOWER(M5066),file_list!$B:$B,1,FALSE),FALSE)</f>
        <v>cloroxgermicidalbleach35813-114</v>
      </c>
      <c r="O5066" t="str">
        <f t="shared" si="237"/>
        <v>TRUE</v>
      </c>
    </row>
    <row r="5067" spans="1:15" x14ac:dyDescent="0.2">
      <c r="A5067" t="s">
        <v>8870</v>
      </c>
      <c r="B5067" t="s">
        <v>8872</v>
      </c>
      <c r="C5067">
        <v>5813</v>
      </c>
      <c r="D5067" t="s">
        <v>14</v>
      </c>
      <c r="E5067">
        <v>1297626</v>
      </c>
      <c r="F5067" t="s">
        <v>15</v>
      </c>
      <c r="G5067" t="s">
        <v>37</v>
      </c>
      <c r="H5067" s="1">
        <v>45761</v>
      </c>
      <c r="I5067" t="s">
        <v>38</v>
      </c>
      <c r="J5067" t="s">
        <v>624</v>
      </c>
      <c r="K5067" t="b">
        <v>1</v>
      </c>
      <c r="L5067" t="str">
        <f t="shared" si="238"/>
        <v>cloroxperformancebleach1</v>
      </c>
      <c r="M5067" t="str">
        <f t="shared" si="239"/>
        <v>cloroxperformancebleach15813-114</v>
      </c>
      <c r="N5067" t="str">
        <f>IFERROR(VLOOKUP(LOWER(M5067),file_list!$B:$B,1,FALSE),FALSE)</f>
        <v>cloroxperformancebleach15813-114</v>
      </c>
      <c r="O5067" t="str">
        <f t="shared" si="237"/>
        <v>TRUE</v>
      </c>
    </row>
    <row r="5068" spans="1:15" x14ac:dyDescent="0.2">
      <c r="A5068" t="s">
        <v>8873</v>
      </c>
      <c r="B5068" t="s">
        <v>8874</v>
      </c>
      <c r="C5068">
        <v>5813</v>
      </c>
      <c r="D5068" t="s">
        <v>14</v>
      </c>
      <c r="E5068">
        <v>1297626</v>
      </c>
      <c r="F5068" t="s">
        <v>15</v>
      </c>
      <c r="G5068" t="s">
        <v>37</v>
      </c>
      <c r="H5068" s="1">
        <v>45761</v>
      </c>
      <c r="I5068" t="s">
        <v>38</v>
      </c>
      <c r="J5068" t="s">
        <v>624</v>
      </c>
      <c r="K5068" t="b">
        <v>1</v>
      </c>
      <c r="L5068" t="str">
        <f t="shared" si="238"/>
        <v>cloroxsplash-lessdisinfectingbleach</v>
      </c>
      <c r="M5068" t="str">
        <f t="shared" si="239"/>
        <v>cloroxsplash-lessdisinfectingbleach5813-117</v>
      </c>
      <c r="N5068" t="str">
        <f>IFERROR(VLOOKUP(LOWER(M5068),file_list!$B:$B,1,FALSE),FALSE)</f>
        <v>cloroxsplash-lessdisinfectingbleach5813-117</v>
      </c>
      <c r="O5068" t="str">
        <f t="shared" si="237"/>
        <v>TRUE</v>
      </c>
    </row>
    <row r="5069" spans="1:15" x14ac:dyDescent="0.2">
      <c r="A5069" t="s">
        <v>8875</v>
      </c>
      <c r="B5069" t="s">
        <v>8876</v>
      </c>
      <c r="C5069">
        <v>5813</v>
      </c>
      <c r="D5069" t="s">
        <v>14</v>
      </c>
      <c r="E5069">
        <v>1297626</v>
      </c>
      <c r="F5069" t="s">
        <v>15</v>
      </c>
      <c r="G5069" t="s">
        <v>37</v>
      </c>
      <c r="H5069" s="1">
        <v>45761</v>
      </c>
      <c r="I5069" t="s">
        <v>38</v>
      </c>
      <c r="J5069" t="s">
        <v>624</v>
      </c>
      <c r="K5069" t="b">
        <v>1</v>
      </c>
      <c r="L5069" t="str">
        <f t="shared" si="238"/>
        <v>cloroxperformancebleach2</v>
      </c>
      <c r="M5069" t="str">
        <f t="shared" si="239"/>
        <v>cloroxperformancebleach25813-121</v>
      </c>
      <c r="N5069" t="str">
        <f>IFERROR(VLOOKUP(LOWER(M5069),file_list!$B:$B,1,FALSE),FALSE)</f>
        <v>cloroxperformancebleach25813-121</v>
      </c>
      <c r="O5069" t="str">
        <f t="shared" si="237"/>
        <v>TRUE</v>
      </c>
    </row>
    <row r="5070" spans="1:15" x14ac:dyDescent="0.2">
      <c r="A5070" t="s">
        <v>8875</v>
      </c>
      <c r="B5070" t="s">
        <v>8877</v>
      </c>
      <c r="C5070">
        <v>5813</v>
      </c>
      <c r="D5070" t="s">
        <v>14</v>
      </c>
      <c r="E5070">
        <v>1297626</v>
      </c>
      <c r="F5070" t="s">
        <v>15</v>
      </c>
      <c r="G5070" t="s">
        <v>37</v>
      </c>
      <c r="H5070" s="1">
        <v>45761</v>
      </c>
      <c r="I5070" t="s">
        <v>38</v>
      </c>
      <c r="J5070" t="s">
        <v>624</v>
      </c>
      <c r="K5070" t="b">
        <v>1</v>
      </c>
      <c r="L5070" t="str">
        <f t="shared" si="238"/>
        <v>cloroxgermicidalbleach4</v>
      </c>
      <c r="M5070" t="str">
        <f t="shared" si="239"/>
        <v>cloroxgermicidalbleach45813-121</v>
      </c>
      <c r="N5070" t="str">
        <f>IFERROR(VLOOKUP(LOWER(M5070),file_list!$B:$B,1,FALSE),FALSE)</f>
        <v>cloroxgermicidalbleach45813-121</v>
      </c>
      <c r="O5070" t="str">
        <f t="shared" si="237"/>
        <v>TRUE</v>
      </c>
    </row>
    <row r="5071" spans="1:15" x14ac:dyDescent="0.2">
      <c r="A5071" t="s">
        <v>8878</v>
      </c>
      <c r="B5071" t="s">
        <v>8879</v>
      </c>
      <c r="C5071">
        <v>5813</v>
      </c>
      <c r="D5071" t="s">
        <v>14</v>
      </c>
      <c r="E5071">
        <v>1297626</v>
      </c>
      <c r="F5071" t="s">
        <v>15</v>
      </c>
      <c r="G5071" t="s">
        <v>37</v>
      </c>
      <c r="H5071" s="1">
        <v>45761</v>
      </c>
      <c r="I5071" t="s">
        <v>38</v>
      </c>
      <c r="J5071" t="s">
        <v>624</v>
      </c>
      <c r="K5071" t="b">
        <v>1</v>
      </c>
      <c r="L5071" t="str">
        <f t="shared" si="238"/>
        <v>cloroxsplash-lessbleach1</v>
      </c>
      <c r="M5071" t="str">
        <f t="shared" si="239"/>
        <v>cloroxsplash-lessbleach15813-122</v>
      </c>
      <c r="N5071" t="str">
        <f>IFERROR(VLOOKUP(LOWER(M5071),file_list!$B:$B,1,FALSE),FALSE)</f>
        <v>cloroxsplash-lessbleach15813-122</v>
      </c>
      <c r="O5071" t="str">
        <f t="shared" si="237"/>
        <v>TRUE</v>
      </c>
    </row>
    <row r="5072" spans="1:15" x14ac:dyDescent="0.2">
      <c r="A5072" t="s">
        <v>8878</v>
      </c>
      <c r="B5072" t="s">
        <v>8880</v>
      </c>
      <c r="C5072">
        <v>5813</v>
      </c>
      <c r="D5072" t="s">
        <v>14</v>
      </c>
      <c r="E5072">
        <v>1297626</v>
      </c>
      <c r="F5072" t="s">
        <v>15</v>
      </c>
      <c r="G5072" t="s">
        <v>37</v>
      </c>
      <c r="H5072" s="1">
        <v>45761</v>
      </c>
      <c r="I5072" t="s">
        <v>38</v>
      </c>
      <c r="J5072" t="s">
        <v>624</v>
      </c>
      <c r="K5072" t="b">
        <v>1</v>
      </c>
      <c r="L5072" t="str">
        <f t="shared" si="238"/>
        <v>cloroxscentedsplash-lessbleach(freshmeadow)</v>
      </c>
      <c r="M5072" t="str">
        <f t="shared" si="239"/>
        <v>cloroxscentedsplash-lessbleach(freshmeadow)5813-122</v>
      </c>
      <c r="N5072" t="str">
        <f>IFERROR(VLOOKUP(LOWER(M5072),file_list!$B:$B,1,FALSE),FALSE)</f>
        <v>cloroxscentedsplash-lessbleach(freshmeadow)5813-122</v>
      </c>
      <c r="O5072" t="str">
        <f t="shared" si="237"/>
        <v>TRUE</v>
      </c>
    </row>
    <row r="5073" spans="1:15" x14ac:dyDescent="0.2">
      <c r="A5073" t="s">
        <v>8878</v>
      </c>
      <c r="B5073" t="s">
        <v>8881</v>
      </c>
      <c r="C5073">
        <v>5813</v>
      </c>
      <c r="D5073" t="s">
        <v>14</v>
      </c>
      <c r="E5073">
        <v>1297626</v>
      </c>
      <c r="F5073" t="s">
        <v>15</v>
      </c>
      <c r="G5073" t="s">
        <v>37</v>
      </c>
      <c r="H5073" s="1">
        <v>45761</v>
      </c>
      <c r="I5073" t="s">
        <v>38</v>
      </c>
      <c r="J5073" t="s">
        <v>624</v>
      </c>
      <c r="K5073" t="b">
        <v>1</v>
      </c>
      <c r="L5073" t="str">
        <f t="shared" si="238"/>
        <v>cloroxscentedsplash-lessbleach(crisplemon)</v>
      </c>
      <c r="M5073" t="str">
        <f t="shared" si="239"/>
        <v>cloroxscentedsplash-lessbleach(crisplemon)5813-122</v>
      </c>
      <c r="N5073" t="str">
        <f>IFERROR(VLOOKUP(LOWER(M5073),file_list!$B:$B,1,FALSE),FALSE)</f>
        <v>cloroxscentedsplash-lessbleach(crisplemon)5813-122</v>
      </c>
      <c r="O5073" t="str">
        <f t="shared" si="237"/>
        <v>TRUE</v>
      </c>
    </row>
    <row r="5074" spans="1:15" x14ac:dyDescent="0.2">
      <c r="A5074" t="s">
        <v>8878</v>
      </c>
      <c r="B5074" t="s">
        <v>8882</v>
      </c>
      <c r="C5074">
        <v>5813</v>
      </c>
      <c r="D5074" t="s">
        <v>14</v>
      </c>
      <c r="E5074">
        <v>1297626</v>
      </c>
      <c r="F5074" t="s">
        <v>15</v>
      </c>
      <c r="G5074" t="s">
        <v>37</v>
      </c>
      <c r="H5074" s="1">
        <v>45761</v>
      </c>
      <c r="I5074" t="s">
        <v>38</v>
      </c>
      <c r="J5074" t="s">
        <v>624</v>
      </c>
      <c r="K5074" t="b">
        <v>1</v>
      </c>
      <c r="L5074" t="str">
        <f t="shared" si="238"/>
        <v>cloroxscentedsplash-lessbleach(lavender)</v>
      </c>
      <c r="M5074" t="str">
        <f t="shared" si="239"/>
        <v>cloroxscentedsplash-lessbleach(lavender)5813-122</v>
      </c>
      <c r="N5074" t="str">
        <f>IFERROR(VLOOKUP(LOWER(M5074),file_list!$B:$B,1,FALSE),FALSE)</f>
        <v>cloroxscentedsplash-lessbleach(lavender)5813-122</v>
      </c>
      <c r="O5074" t="str">
        <f t="shared" si="237"/>
        <v>TRUE</v>
      </c>
    </row>
    <row r="5075" spans="1:15" x14ac:dyDescent="0.2">
      <c r="A5075" t="s">
        <v>8878</v>
      </c>
      <c r="B5075" t="s">
        <v>8883</v>
      </c>
      <c r="C5075">
        <v>5813</v>
      </c>
      <c r="D5075" t="s">
        <v>14</v>
      </c>
      <c r="E5075">
        <v>1297626</v>
      </c>
      <c r="F5075" t="s">
        <v>15</v>
      </c>
      <c r="G5075" t="s">
        <v>37</v>
      </c>
      <c r="H5075" s="1">
        <v>45761</v>
      </c>
      <c r="I5075" t="s">
        <v>38</v>
      </c>
      <c r="J5075" t="s">
        <v>624</v>
      </c>
      <c r="K5075" t="b">
        <v>1</v>
      </c>
      <c r="L5075" t="str">
        <f t="shared" si="238"/>
        <v>cloroxscentedsplash-lessbleach(islblossom)</v>
      </c>
      <c r="M5075" t="str">
        <f t="shared" si="239"/>
        <v>cloroxscentedsplash-lessbleach(islblossom)5813-122</v>
      </c>
      <c r="N5075" t="str">
        <f>IFERROR(VLOOKUP(LOWER(M5075),file_list!$B:$B,1,FALSE),FALSE)</f>
        <v>cloroxscentedsplash-lessbleach(islblossom)5813-122</v>
      </c>
      <c r="O5075" t="str">
        <f t="shared" si="237"/>
        <v>TRUE</v>
      </c>
    </row>
    <row r="5076" spans="1:15" x14ac:dyDescent="0.2">
      <c r="A5076" t="s">
        <v>8878</v>
      </c>
      <c r="B5076" t="s">
        <v>8884</v>
      </c>
      <c r="C5076">
        <v>5813</v>
      </c>
      <c r="D5076" t="s">
        <v>14</v>
      </c>
      <c r="E5076">
        <v>1297626</v>
      </c>
      <c r="F5076" t="s">
        <v>15</v>
      </c>
      <c r="G5076" t="s">
        <v>37</v>
      </c>
      <c r="H5076" s="1">
        <v>45761</v>
      </c>
      <c r="I5076" t="s">
        <v>38</v>
      </c>
      <c r="J5076" t="s">
        <v>624</v>
      </c>
      <c r="K5076" t="b">
        <v>1</v>
      </c>
      <c r="L5076" t="str">
        <f t="shared" si="238"/>
        <v>cloroxscentedsplash-lessbleach(cleanlinen)</v>
      </c>
      <c r="M5076" t="str">
        <f t="shared" si="239"/>
        <v>cloroxscentedsplash-lessbleach(cleanlinen)5813-122</v>
      </c>
      <c r="N5076" t="str">
        <f>IFERROR(VLOOKUP(LOWER(M5076),file_list!$B:$B,1,FALSE),FALSE)</f>
        <v>cloroxscentedsplash-lessbleach(cleanlinen)5813-122</v>
      </c>
      <c r="O5076" t="str">
        <f t="shared" si="237"/>
        <v>TRUE</v>
      </c>
    </row>
    <row r="5077" spans="1:15" x14ac:dyDescent="0.2">
      <c r="A5077" t="s">
        <v>8885</v>
      </c>
      <c r="B5077" t="s">
        <v>8886</v>
      </c>
      <c r="C5077">
        <v>5813</v>
      </c>
      <c r="D5077" t="s">
        <v>14</v>
      </c>
      <c r="E5077">
        <v>1297626</v>
      </c>
      <c r="F5077" t="s">
        <v>15</v>
      </c>
      <c r="G5077" t="s">
        <v>37</v>
      </c>
      <c r="H5077" s="1">
        <v>45761</v>
      </c>
      <c r="I5077" t="s">
        <v>38</v>
      </c>
      <c r="J5077" t="s">
        <v>624</v>
      </c>
      <c r="K5077" t="b">
        <v>1</v>
      </c>
      <c r="L5077" t="str">
        <f t="shared" si="238"/>
        <v>cloroxlaundrysanitizer(cleanlinen)</v>
      </c>
      <c r="M5077" t="str">
        <f t="shared" si="239"/>
        <v>cloroxlaundrysanitizer(cleanlinen)5813-123</v>
      </c>
      <c r="N5077" t="str">
        <f>IFERROR(VLOOKUP(LOWER(M5077),file_list!$B:$B,1,FALSE),FALSE)</f>
        <v>cloroxlaundrysanitizer(cleanlinen)5813-123</v>
      </c>
      <c r="O5077" t="str">
        <f t="shared" si="237"/>
        <v>TRUE</v>
      </c>
    </row>
    <row r="5078" spans="1:15" x14ac:dyDescent="0.2">
      <c r="A5078" t="s">
        <v>8887</v>
      </c>
      <c r="B5078" t="s">
        <v>8888</v>
      </c>
      <c r="C5078">
        <v>5813</v>
      </c>
      <c r="D5078" t="s">
        <v>14</v>
      </c>
      <c r="E5078">
        <v>1297626</v>
      </c>
      <c r="F5078" t="s">
        <v>15</v>
      </c>
      <c r="G5078" t="s">
        <v>37</v>
      </c>
      <c r="H5078" s="1">
        <v>45761</v>
      </c>
      <c r="I5078" t="s">
        <v>38</v>
      </c>
      <c r="J5078" t="s">
        <v>624</v>
      </c>
      <c r="K5078" t="b">
        <v>1</v>
      </c>
      <c r="L5078" t="str">
        <f t="shared" si="238"/>
        <v>cloroxmulti-surfacecleaneradvanced</v>
      </c>
      <c r="M5078" t="str">
        <f t="shared" si="239"/>
        <v>cloroxmulti-surfacecleaneradvanced5813-130</v>
      </c>
      <c r="N5078" t="str">
        <f>IFERROR(VLOOKUP(LOWER(M5078),file_list!$B:$B,1,FALSE),FALSE)</f>
        <v>cloroxmulti-surfacecleaneradvanced5813-130</v>
      </c>
      <c r="O5078" t="str">
        <f t="shared" si="237"/>
        <v>TRUE</v>
      </c>
    </row>
    <row r="5079" spans="1:15" x14ac:dyDescent="0.2">
      <c r="A5079" t="s">
        <v>8887</v>
      </c>
      <c r="B5079" t="s">
        <v>8889</v>
      </c>
      <c r="C5079">
        <v>5813</v>
      </c>
      <c r="D5079" t="s">
        <v>14</v>
      </c>
      <c r="E5079">
        <v>1297626</v>
      </c>
      <c r="F5079" t="s">
        <v>15</v>
      </c>
      <c r="G5079" t="s">
        <v>37</v>
      </c>
      <c r="H5079" s="1">
        <v>45761</v>
      </c>
      <c r="I5079" t="s">
        <v>38</v>
      </c>
      <c r="J5079" t="s">
        <v>624</v>
      </c>
      <c r="K5079" t="b">
        <v>1</v>
      </c>
      <c r="L5079" t="str">
        <f t="shared" si="238"/>
        <v>cloroxdisinfectingmistadvanced</v>
      </c>
      <c r="M5079" t="str">
        <f t="shared" si="239"/>
        <v>cloroxdisinfectingmistadvanced5813-130</v>
      </c>
      <c r="N5079" t="str">
        <f>IFERROR(VLOOKUP(LOWER(M5079),file_list!$B:$B,1,FALSE),FALSE)</f>
        <v>cloroxdisinfectingmistadvanced5813-130</v>
      </c>
      <c r="O5079" t="str">
        <f t="shared" si="237"/>
        <v>TRUE</v>
      </c>
    </row>
    <row r="5080" spans="1:15" x14ac:dyDescent="0.2">
      <c r="A5080" t="s">
        <v>8890</v>
      </c>
      <c r="B5080" t="s">
        <v>8891</v>
      </c>
      <c r="C5080">
        <v>5813</v>
      </c>
      <c r="D5080" t="s">
        <v>14</v>
      </c>
      <c r="E5080">
        <v>1297626</v>
      </c>
      <c r="F5080" t="s">
        <v>15</v>
      </c>
      <c r="G5080" t="s">
        <v>37</v>
      </c>
      <c r="H5080" s="1">
        <v>45761</v>
      </c>
      <c r="I5080" t="s">
        <v>38</v>
      </c>
      <c r="J5080" t="s">
        <v>624</v>
      </c>
      <c r="K5080" t="b">
        <v>1</v>
      </c>
      <c r="L5080" t="str">
        <f t="shared" si="238"/>
        <v>cloroxmulti-purposerefillablecleaner(crisplemon)</v>
      </c>
      <c r="M5080" t="str">
        <f t="shared" si="239"/>
        <v>cloroxmulti-purposerefillablecleaner(crisplemon)5813-131</v>
      </c>
      <c r="N5080" t="str">
        <f>IFERROR(VLOOKUP(LOWER(M5080),file_list!$B:$B,1,FALSE),FALSE)</f>
        <v>cloroxmulti-purposerefillablecleaner(crisplemon)5813-131</v>
      </c>
      <c r="O5080" t="str">
        <f t="shared" si="237"/>
        <v>TRUE</v>
      </c>
    </row>
    <row r="5081" spans="1:15" x14ac:dyDescent="0.2">
      <c r="A5081" t="s">
        <v>8890</v>
      </c>
      <c r="B5081" t="s">
        <v>8892</v>
      </c>
      <c r="C5081">
        <v>5813</v>
      </c>
      <c r="D5081" t="s">
        <v>14</v>
      </c>
      <c r="E5081">
        <v>1297626</v>
      </c>
      <c r="F5081" t="s">
        <v>15</v>
      </c>
      <c r="G5081" t="s">
        <v>37</v>
      </c>
      <c r="H5081" s="1">
        <v>45761</v>
      </c>
      <c r="I5081" t="s">
        <v>38</v>
      </c>
      <c r="J5081" t="s">
        <v>624</v>
      </c>
      <c r="K5081" t="b">
        <v>1</v>
      </c>
      <c r="L5081" t="str">
        <f t="shared" si="238"/>
        <v>cloroxmulti-purposeconcentratedrefills(crisplemon)</v>
      </c>
      <c r="M5081" t="str">
        <f t="shared" si="239"/>
        <v>cloroxmulti-purposeconcentratedrefills(crisplemon)5813-131</v>
      </c>
      <c r="N5081" t="str">
        <f>IFERROR(VLOOKUP(LOWER(M5081),file_list!$B:$B,1,FALSE),FALSE)</f>
        <v>cloroxmulti-purposeconcentratedrefills(crisplemon)5813-131</v>
      </c>
      <c r="O5081" t="str">
        <f t="shared" si="237"/>
        <v>TRUE</v>
      </c>
    </row>
    <row r="5082" spans="1:15" x14ac:dyDescent="0.2">
      <c r="A5082" t="s">
        <v>8890</v>
      </c>
      <c r="B5082" t="s">
        <v>8893</v>
      </c>
      <c r="C5082">
        <v>5813</v>
      </c>
      <c r="D5082" t="s">
        <v>14</v>
      </c>
      <c r="E5082">
        <v>1297626</v>
      </c>
      <c r="F5082" t="s">
        <v>15</v>
      </c>
      <c r="G5082" t="s">
        <v>37</v>
      </c>
      <c r="H5082" s="1">
        <v>45761</v>
      </c>
      <c r="I5082" t="s">
        <v>38</v>
      </c>
      <c r="J5082" t="s">
        <v>624</v>
      </c>
      <c r="K5082" t="b">
        <v>1</v>
      </c>
      <c r="L5082" t="str">
        <f t="shared" si="238"/>
        <v>cloroxbathroomfoamerrefillablecleaner(freshscent)</v>
      </c>
      <c r="M5082" t="str">
        <f t="shared" si="239"/>
        <v>cloroxbathroomfoamerrefillablecleaner(freshscent)5813-131</v>
      </c>
      <c r="N5082" t="str">
        <f>IFERROR(VLOOKUP(LOWER(M5082),file_list!$B:$B,1,FALSE),FALSE)</f>
        <v>cloroxbathroomfoamerrefillablecleaner(freshscent)5813-131</v>
      </c>
      <c r="O5082" t="str">
        <f t="shared" si="237"/>
        <v>TRUE</v>
      </c>
    </row>
    <row r="5083" spans="1:15" x14ac:dyDescent="0.2">
      <c r="A5083" t="s">
        <v>8890</v>
      </c>
      <c r="B5083" t="s">
        <v>8894</v>
      </c>
      <c r="C5083">
        <v>5813</v>
      </c>
      <c r="D5083" t="s">
        <v>14</v>
      </c>
      <c r="E5083">
        <v>1297626</v>
      </c>
      <c r="F5083" t="s">
        <v>15</v>
      </c>
      <c r="G5083" t="s">
        <v>37</v>
      </c>
      <c r="H5083" s="1">
        <v>45761</v>
      </c>
      <c r="I5083" t="s">
        <v>38</v>
      </c>
      <c r="J5083" t="s">
        <v>624</v>
      </c>
      <c r="K5083" t="b">
        <v>0</v>
      </c>
      <c r="L5083" t="str">
        <f t="shared" si="238"/>
        <v>cloroxbathroomfoamerconcentratedrefills(freshscent)</v>
      </c>
      <c r="M5083" t="str">
        <f t="shared" si="239"/>
        <v>cloroxbathroomfoamerconcentratedrefills(freshscent)5813-131</v>
      </c>
      <c r="N5083" t="b">
        <f>IFERROR(VLOOKUP(LOWER(M5083),file_list!$B:$B,1,FALSE),FALSE)</f>
        <v>0</v>
      </c>
      <c r="O5083" t="str">
        <f t="shared" si="237"/>
        <v>FALSE</v>
      </c>
    </row>
    <row r="5084" spans="1:15" x14ac:dyDescent="0.2">
      <c r="A5084" t="s">
        <v>8895</v>
      </c>
      <c r="B5084" t="s">
        <v>8896</v>
      </c>
      <c r="C5084">
        <v>5813</v>
      </c>
      <c r="D5084" t="s">
        <v>14</v>
      </c>
      <c r="E5084">
        <v>1297626</v>
      </c>
      <c r="F5084" t="s">
        <v>15</v>
      </c>
      <c r="G5084" t="s">
        <v>37</v>
      </c>
      <c r="H5084" s="1">
        <v>45761</v>
      </c>
      <c r="I5084" t="s">
        <v>38</v>
      </c>
      <c r="J5084" t="s">
        <v>624</v>
      </c>
      <c r="K5084" t="b">
        <v>0</v>
      </c>
      <c r="L5084" t="str">
        <f t="shared" si="238"/>
        <v>cloroxdisinfectingmistfreeclearoffragrancesdyes</v>
      </c>
      <c r="M5084" t="str">
        <f t="shared" si="239"/>
        <v>cloroxdisinfectingmistfreeclearoffragrancesdyes5813-132</v>
      </c>
      <c r="N5084" t="str">
        <f>IFERROR(VLOOKUP(LOWER(M5084),file_list!$B:$B,1,FALSE),FALSE)</f>
        <v>cloroxdisinfectingmistfreeclearoffragrancesdyes5813-132</v>
      </c>
      <c r="O5084" t="str">
        <f t="shared" si="237"/>
        <v>TRUE</v>
      </c>
    </row>
    <row r="5085" spans="1:15" x14ac:dyDescent="0.2">
      <c r="A5085" t="s">
        <v>8897</v>
      </c>
      <c r="B5085" t="s">
        <v>8898</v>
      </c>
      <c r="C5085">
        <v>5813</v>
      </c>
      <c r="D5085" t="s">
        <v>14</v>
      </c>
      <c r="E5085">
        <v>1297626</v>
      </c>
      <c r="F5085" t="s">
        <v>15</v>
      </c>
      <c r="G5085" t="s">
        <v>37</v>
      </c>
      <c r="H5085" s="1">
        <v>45761</v>
      </c>
      <c r="I5085" t="s">
        <v>38</v>
      </c>
      <c r="J5085" t="s">
        <v>624</v>
      </c>
      <c r="K5085" t="b">
        <v>0</v>
      </c>
      <c r="L5085" t="str">
        <f t="shared" si="238"/>
        <v>cloroxscentivadisinfectingmulti-surfacecleaner(lavenderjasmine)</v>
      </c>
      <c r="M5085" t="str">
        <f t="shared" si="239"/>
        <v>cloroxscentivadisinfectingmulti-surfacecleaner(lavenderjasmine)5813-73</v>
      </c>
      <c r="N5085" t="str">
        <f>IFERROR(VLOOKUP(LOWER(M5085),file_list!$B:$B,1,FALSE),FALSE)</f>
        <v>cloroxscentivadisinfectingmulti-surfacecleaner(lavenderjasmine)5813-73</v>
      </c>
      <c r="O5085" t="str">
        <f t="shared" si="237"/>
        <v>TRUE</v>
      </c>
    </row>
    <row r="5086" spans="1:15" x14ac:dyDescent="0.2">
      <c r="A5086" t="s">
        <v>8897</v>
      </c>
      <c r="B5086" t="s">
        <v>8899</v>
      </c>
      <c r="C5086">
        <v>5813</v>
      </c>
      <c r="D5086" t="s">
        <v>14</v>
      </c>
      <c r="E5086">
        <v>1297626</v>
      </c>
      <c r="F5086" t="s">
        <v>15</v>
      </c>
      <c r="G5086" t="s">
        <v>37</v>
      </c>
      <c r="H5086" s="1">
        <v>45761</v>
      </c>
      <c r="I5086" t="s">
        <v>38</v>
      </c>
      <c r="J5086" t="s">
        <v>624</v>
      </c>
      <c r="K5086" t="b">
        <v>0</v>
      </c>
      <c r="L5086" t="str">
        <f t="shared" si="238"/>
        <v>cloroxscentivadisinfectingmulti-surfacecleaner(grapefruitorangeblossom)</v>
      </c>
      <c r="M5086" t="str">
        <f t="shared" si="239"/>
        <v>cloroxscentivadisinfectingmulti-surfacecleaner(grapefruitorangeblossom)5813-73</v>
      </c>
      <c r="N5086" t="str">
        <f>IFERROR(VLOOKUP(LOWER(M5086),file_list!$B:$B,1,FALSE),FALSE)</f>
        <v>cloroxscentivadisinfectingmulti-surfacecleaner(grapefruitorangeblossom)5813-73</v>
      </c>
      <c r="O5086" t="str">
        <f t="shared" si="237"/>
        <v>TRUE</v>
      </c>
    </row>
    <row r="5087" spans="1:15" x14ac:dyDescent="0.2">
      <c r="A5087" t="s">
        <v>8897</v>
      </c>
      <c r="B5087" t="s">
        <v>8900</v>
      </c>
      <c r="C5087">
        <v>5813</v>
      </c>
      <c r="D5087" t="s">
        <v>14</v>
      </c>
      <c r="E5087">
        <v>1297626</v>
      </c>
      <c r="F5087" t="s">
        <v>15</v>
      </c>
      <c r="G5087" t="s">
        <v>37</v>
      </c>
      <c r="H5087" s="1">
        <v>45761</v>
      </c>
      <c r="I5087" t="s">
        <v>38</v>
      </c>
      <c r="J5087" t="s">
        <v>624</v>
      </c>
      <c r="K5087" t="b">
        <v>0</v>
      </c>
      <c r="L5087" t="str">
        <f t="shared" si="238"/>
        <v>cloroxscentivadisinfectingmist(lavenderjasmine)</v>
      </c>
      <c r="M5087" t="str">
        <f t="shared" si="239"/>
        <v>cloroxscentivadisinfectingmist(lavenderjasmine)5813-73</v>
      </c>
      <c r="N5087" t="str">
        <f>IFERROR(VLOOKUP(LOWER(M5087),file_list!$B:$B,1,FALSE),FALSE)</f>
        <v>cloroxscentivadisinfectingmist(lavenderjasmine)5813-73</v>
      </c>
      <c r="O5087" t="str">
        <f t="shared" si="237"/>
        <v>TRUE</v>
      </c>
    </row>
    <row r="5088" spans="1:15" x14ac:dyDescent="0.2">
      <c r="A5088" t="s">
        <v>8897</v>
      </c>
      <c r="B5088" t="s">
        <v>8901</v>
      </c>
      <c r="C5088">
        <v>5813</v>
      </c>
      <c r="D5088" t="s">
        <v>14</v>
      </c>
      <c r="E5088">
        <v>1297626</v>
      </c>
      <c r="F5088" t="s">
        <v>15</v>
      </c>
      <c r="G5088" t="s">
        <v>37</v>
      </c>
      <c r="H5088" s="1">
        <v>45761</v>
      </c>
      <c r="I5088" t="s">
        <v>38</v>
      </c>
      <c r="J5088" t="s">
        <v>624</v>
      </c>
      <c r="K5088" t="b">
        <v>1</v>
      </c>
      <c r="L5088" t="str">
        <f t="shared" si="238"/>
        <v>cloroxdisinfectingallpurposecleaner(crisplemon)</v>
      </c>
      <c r="M5088" t="str">
        <f t="shared" si="239"/>
        <v>cloroxdisinfectingallpurposecleaner(crisplemon)5813-73</v>
      </c>
      <c r="N5088" t="str">
        <f>IFERROR(VLOOKUP(LOWER(M5088),file_list!$B:$B,1,FALSE),FALSE)</f>
        <v>cloroxdisinfectingallpurposecleaner(crisplemon)5813-73</v>
      </c>
      <c r="O5088" t="str">
        <f t="shared" si="237"/>
        <v>TRUE</v>
      </c>
    </row>
    <row r="5089" spans="1:15" x14ac:dyDescent="0.2">
      <c r="A5089" t="s">
        <v>8897</v>
      </c>
      <c r="B5089" t="s">
        <v>8902</v>
      </c>
      <c r="C5089">
        <v>5813</v>
      </c>
      <c r="D5089" t="s">
        <v>14</v>
      </c>
      <c r="E5089">
        <v>1297626</v>
      </c>
      <c r="F5089" t="s">
        <v>15</v>
      </c>
      <c r="G5089" t="s">
        <v>37</v>
      </c>
      <c r="H5089" s="1">
        <v>45761</v>
      </c>
      <c r="I5089" t="s">
        <v>38</v>
      </c>
      <c r="J5089" t="s">
        <v>624</v>
      </c>
      <c r="K5089" t="b">
        <v>1</v>
      </c>
      <c r="L5089" t="str">
        <f t="shared" si="238"/>
        <v>cloroxscentivadisinfectingmulti-surfacecleaner(freshbrazilianblossoms)</v>
      </c>
      <c r="M5089" t="str">
        <f t="shared" si="239"/>
        <v>cloroxscentivadisinfectingmulti-surfacecleaner(freshbrazilianblossoms)5813-73</v>
      </c>
      <c r="N5089" t="str">
        <f>IFERROR(VLOOKUP(LOWER(M5089),file_list!$B:$B,1,FALSE),FALSE)</f>
        <v>cloroxscentivadisinfectingmulti-surfacecleaner(freshbrazilianblossoms)5813-73</v>
      </c>
      <c r="O5089" t="str">
        <f t="shared" si="237"/>
        <v>TRUE</v>
      </c>
    </row>
    <row r="5090" spans="1:15" x14ac:dyDescent="0.2">
      <c r="A5090" t="s">
        <v>8897</v>
      </c>
      <c r="B5090" t="s">
        <v>8903</v>
      </c>
      <c r="C5090">
        <v>5813</v>
      </c>
      <c r="D5090" t="s">
        <v>14</v>
      </c>
      <c r="E5090">
        <v>1297626</v>
      </c>
      <c r="F5090" t="s">
        <v>15</v>
      </c>
      <c r="G5090" t="s">
        <v>37</v>
      </c>
      <c r="H5090" s="1">
        <v>45761</v>
      </c>
      <c r="I5090" t="s">
        <v>38</v>
      </c>
      <c r="J5090" t="s">
        <v>624</v>
      </c>
      <c r="K5090" t="b">
        <v>0</v>
      </c>
      <c r="L5090" t="str">
        <f t="shared" si="238"/>
        <v>cloroxscentivadisinfectingmulti-surfacecleaner(pacificbreezecoconut)</v>
      </c>
      <c r="M5090" t="str">
        <f t="shared" si="239"/>
        <v>cloroxscentivadisinfectingmulti-surfacecleaner(pacificbreezecoconut)5813-73</v>
      </c>
      <c r="N5090" t="str">
        <f>IFERROR(VLOOKUP(LOWER(M5090),file_list!$B:$B,1,FALSE),FALSE)</f>
        <v>cloroxscentivadisinfectingmulti-surfacecleaner(pacificbreezecoconut)5813-73</v>
      </c>
      <c r="O5090" t="str">
        <f t="shared" si="237"/>
        <v>TRUE</v>
      </c>
    </row>
    <row r="5091" spans="1:15" x14ac:dyDescent="0.2">
      <c r="A5091" t="s">
        <v>8897</v>
      </c>
      <c r="B5091" t="s">
        <v>8904</v>
      </c>
      <c r="C5091">
        <v>5813</v>
      </c>
      <c r="D5091" t="s">
        <v>14</v>
      </c>
      <c r="E5091">
        <v>1297626</v>
      </c>
      <c r="F5091" t="s">
        <v>15</v>
      </c>
      <c r="G5091" t="s">
        <v>37</v>
      </c>
      <c r="H5091" s="1">
        <v>45761</v>
      </c>
      <c r="I5091" t="s">
        <v>38</v>
      </c>
      <c r="J5091" t="s">
        <v>624</v>
      </c>
      <c r="K5091" t="b">
        <v>0</v>
      </c>
      <c r="L5091" t="str">
        <f t="shared" si="238"/>
        <v>cloroxscentivadisinfectingmulti-surfacecleaner(tuscanlavenderjasmine)</v>
      </c>
      <c r="M5091" t="str">
        <f t="shared" si="239"/>
        <v>cloroxscentivadisinfectingmulti-surfacecleaner(tuscanlavenderjasmine)5813-73</v>
      </c>
      <c r="N5091" t="str">
        <f>IFERROR(VLOOKUP(LOWER(M5091),file_list!$B:$B,1,FALSE),FALSE)</f>
        <v>cloroxscentivadisinfectingmulti-surfacecleaner(tuscanlavenderjasmine)5813-73</v>
      </c>
      <c r="O5091" t="str">
        <f t="shared" si="237"/>
        <v>TRUE</v>
      </c>
    </row>
    <row r="5092" spans="1:15" x14ac:dyDescent="0.2">
      <c r="A5092" t="s">
        <v>8897</v>
      </c>
      <c r="B5092" t="s">
        <v>8905</v>
      </c>
      <c r="C5092">
        <v>5813</v>
      </c>
      <c r="D5092" t="s">
        <v>14</v>
      </c>
      <c r="E5092">
        <v>1297626</v>
      </c>
      <c r="F5092" t="s">
        <v>15</v>
      </c>
      <c r="G5092" t="s">
        <v>37</v>
      </c>
      <c r="H5092" s="1">
        <v>45761</v>
      </c>
      <c r="I5092" t="s">
        <v>38</v>
      </c>
      <c r="J5092" t="s">
        <v>624</v>
      </c>
      <c r="K5092" t="b">
        <v>0</v>
      </c>
      <c r="L5092" t="str">
        <f t="shared" si="238"/>
        <v>formula409multi-surfacecleaner</v>
      </c>
      <c r="M5092" t="str">
        <f t="shared" si="239"/>
        <v>formula409multi-surfacecleaner5813-73</v>
      </c>
      <c r="N5092" t="b">
        <f>IFERROR(VLOOKUP(LOWER(M5092),file_list!$B:$B,1,FALSE),FALSE)</f>
        <v>0</v>
      </c>
      <c r="O5092" t="str">
        <f t="shared" si="237"/>
        <v>FALSE</v>
      </c>
    </row>
    <row r="5093" spans="1:15" x14ac:dyDescent="0.2">
      <c r="A5093" t="s">
        <v>8897</v>
      </c>
      <c r="B5093" t="s">
        <v>8906</v>
      </c>
      <c r="C5093">
        <v>5813</v>
      </c>
      <c r="D5093" t="s">
        <v>14</v>
      </c>
      <c r="E5093">
        <v>1297626</v>
      </c>
      <c r="F5093" t="s">
        <v>15</v>
      </c>
      <c r="G5093" t="s">
        <v>37</v>
      </c>
      <c r="H5093" s="1">
        <v>45761</v>
      </c>
      <c r="I5093" t="s">
        <v>38</v>
      </c>
      <c r="J5093" t="s">
        <v>624</v>
      </c>
      <c r="K5093" t="b">
        <v>1</v>
      </c>
      <c r="L5093" t="str">
        <f t="shared" si="238"/>
        <v>formula409multi-surfacecleaner(lemonfresh)</v>
      </c>
      <c r="M5093" t="str">
        <f t="shared" si="239"/>
        <v>formula409multi-surfacecleaner(lemonfresh)5813-73</v>
      </c>
      <c r="N5093" t="str">
        <f>IFERROR(VLOOKUP(LOWER(M5093),file_list!$B:$B,1,FALSE),FALSE)</f>
        <v>formula409multi-surfacecleaner(lemonfresh)5813-73</v>
      </c>
      <c r="O5093" t="str">
        <f t="shared" si="237"/>
        <v>TRUE</v>
      </c>
    </row>
    <row r="5094" spans="1:15" x14ac:dyDescent="0.2">
      <c r="A5094" t="s">
        <v>8897</v>
      </c>
      <c r="B5094" t="s">
        <v>8907</v>
      </c>
      <c r="C5094">
        <v>5813</v>
      </c>
      <c r="D5094" t="s">
        <v>14</v>
      </c>
      <c r="E5094">
        <v>1297626</v>
      </c>
      <c r="F5094" t="s">
        <v>15</v>
      </c>
      <c r="G5094" t="s">
        <v>37</v>
      </c>
      <c r="H5094" s="1">
        <v>45761</v>
      </c>
      <c r="I5094" t="s">
        <v>38</v>
      </c>
      <c r="J5094" t="s">
        <v>624</v>
      </c>
      <c r="K5094" t="b">
        <v>0</v>
      </c>
      <c r="L5094" t="str">
        <f t="shared" si="238"/>
        <v>cloroxscentivadisinfectingmist(grapefruitorangeblossom)</v>
      </c>
      <c r="M5094" t="str">
        <f t="shared" si="239"/>
        <v>cloroxscentivadisinfectingmist(grapefruitorangeblossom)5813-73</v>
      </c>
      <c r="N5094" t="str">
        <f>IFERROR(VLOOKUP(LOWER(M5094),file_list!$B:$B,1,FALSE),FALSE)</f>
        <v>cloroxscentivadisinfectingmist(grapefruitorangeblossom)5813-73</v>
      </c>
      <c r="O5094" t="str">
        <f t="shared" si="237"/>
        <v>TRUE</v>
      </c>
    </row>
    <row r="5095" spans="1:15" x14ac:dyDescent="0.2">
      <c r="A5095" t="s">
        <v>8897</v>
      </c>
      <c r="B5095" t="s">
        <v>8908</v>
      </c>
      <c r="C5095">
        <v>5813</v>
      </c>
      <c r="D5095" t="s">
        <v>14</v>
      </c>
      <c r="E5095">
        <v>1297626</v>
      </c>
      <c r="F5095" t="s">
        <v>15</v>
      </c>
      <c r="G5095" t="s">
        <v>37</v>
      </c>
      <c r="H5095" s="1">
        <v>45761</v>
      </c>
      <c r="I5095" t="s">
        <v>38</v>
      </c>
      <c r="J5095" t="s">
        <v>624</v>
      </c>
      <c r="K5095" t="b">
        <v>0</v>
      </c>
      <c r="L5095" t="str">
        <f t="shared" si="238"/>
        <v>cloroxscentivadisinfectingmulti-surfacecleaner(coconutwaterlily)</v>
      </c>
      <c r="M5095" t="str">
        <f t="shared" si="239"/>
        <v>cloroxscentivadisinfectingmulti-surfacecleaner(coconutwaterlily)5813-73</v>
      </c>
      <c r="N5095" t="str">
        <f>IFERROR(VLOOKUP(LOWER(M5095),file_list!$B:$B,1,FALSE),FALSE)</f>
        <v>cloroxscentivadisinfectingmulti-surfacecleaner(coconutwaterlily)5813-73</v>
      </c>
      <c r="O5095" t="str">
        <f t="shared" si="237"/>
        <v>TRUE</v>
      </c>
    </row>
    <row r="5096" spans="1:15" x14ac:dyDescent="0.2">
      <c r="A5096" t="s">
        <v>8897</v>
      </c>
      <c r="B5096" t="s">
        <v>8909</v>
      </c>
      <c r="C5096">
        <v>5813</v>
      </c>
      <c r="D5096" t="s">
        <v>14</v>
      </c>
      <c r="E5096">
        <v>1297626</v>
      </c>
      <c r="F5096" t="s">
        <v>15</v>
      </c>
      <c r="G5096" t="s">
        <v>37</v>
      </c>
      <c r="H5096" s="1">
        <v>45761</v>
      </c>
      <c r="I5096" t="s">
        <v>38</v>
      </c>
      <c r="J5096" t="s">
        <v>624</v>
      </c>
      <c r="K5096" t="b">
        <v>1</v>
      </c>
      <c r="L5096" t="str">
        <f t="shared" si="238"/>
        <v>cloroxdisinfectingmistmulti-surface(appleblossom)</v>
      </c>
      <c r="M5096" t="str">
        <f t="shared" si="239"/>
        <v>cloroxdisinfectingmistmulti-surface(appleblossom)5813-73</v>
      </c>
      <c r="N5096" t="str">
        <f>IFERROR(VLOOKUP(LOWER(M5096),file_list!$B:$B,1,FALSE),FALSE)</f>
        <v>cloroxdisinfectingmistmulti-surface(appleblossom)5813-73</v>
      </c>
      <c r="O5096" t="str">
        <f t="shared" si="237"/>
        <v>TRUE</v>
      </c>
    </row>
    <row r="5097" spans="1:15" x14ac:dyDescent="0.2">
      <c r="A5097" t="s">
        <v>8897</v>
      </c>
      <c r="B5097" t="s">
        <v>8910</v>
      </c>
      <c r="C5097">
        <v>5813</v>
      </c>
      <c r="D5097" t="s">
        <v>14</v>
      </c>
      <c r="E5097">
        <v>1297626</v>
      </c>
      <c r="F5097" t="s">
        <v>15</v>
      </c>
      <c r="G5097" t="s">
        <v>37</v>
      </c>
      <c r="H5097" s="1">
        <v>45761</v>
      </c>
      <c r="I5097" t="s">
        <v>38</v>
      </c>
      <c r="J5097" t="s">
        <v>624</v>
      </c>
      <c r="K5097" t="b">
        <v>1</v>
      </c>
      <c r="L5097" t="str">
        <f t="shared" si="238"/>
        <v>cloroxdisinfectingmistmulti-surface(freshminteucalyptus)</v>
      </c>
      <c r="M5097" t="str">
        <f t="shared" si="239"/>
        <v>cloroxdisinfectingmistmulti-surface(freshminteucalyptus)5813-73</v>
      </c>
      <c r="N5097" t="str">
        <f>IFERROR(VLOOKUP(LOWER(M5097),file_list!$B:$B,1,FALSE),FALSE)</f>
        <v>cloroxdisinfectingmistmulti-surface(freshminteucalyptus)5813-73</v>
      </c>
      <c r="O5097" t="str">
        <f t="shared" si="237"/>
        <v>TRUE</v>
      </c>
    </row>
    <row r="5098" spans="1:15" x14ac:dyDescent="0.2">
      <c r="A5098" t="s">
        <v>8897</v>
      </c>
      <c r="B5098" t="s">
        <v>8911</v>
      </c>
      <c r="C5098">
        <v>5813</v>
      </c>
      <c r="D5098" t="s">
        <v>14</v>
      </c>
      <c r="E5098">
        <v>1297626</v>
      </c>
      <c r="F5098" t="s">
        <v>15</v>
      </c>
      <c r="G5098" t="s">
        <v>37</v>
      </c>
      <c r="H5098" s="1">
        <v>45761</v>
      </c>
      <c r="I5098" t="s">
        <v>38</v>
      </c>
      <c r="J5098" t="s">
        <v>624</v>
      </c>
      <c r="K5098" t="b">
        <v>1</v>
      </c>
      <c r="L5098" t="str">
        <f t="shared" si="238"/>
        <v>cloroxdisinfectingmistmulti-surface(eucalyptuspeppermint)</v>
      </c>
      <c r="M5098" t="str">
        <f t="shared" si="239"/>
        <v>cloroxdisinfectingmistmulti-surface(eucalyptuspeppermint)5813-73</v>
      </c>
      <c r="N5098" t="str">
        <f>IFERROR(VLOOKUP(LOWER(M5098),file_list!$B:$B,1,FALSE),FALSE)</f>
        <v>cloroxdisinfectingmistmulti-surface(eucalyptuspeppermint)5813-73</v>
      </c>
      <c r="O5098" t="str">
        <f t="shared" si="237"/>
        <v>TRUE</v>
      </c>
    </row>
    <row r="5099" spans="1:15" x14ac:dyDescent="0.2">
      <c r="A5099" t="s">
        <v>8897</v>
      </c>
      <c r="B5099" t="s">
        <v>8912</v>
      </c>
      <c r="C5099">
        <v>5813</v>
      </c>
      <c r="D5099" t="s">
        <v>14</v>
      </c>
      <c r="E5099">
        <v>1297626</v>
      </c>
      <c r="F5099" t="s">
        <v>15</v>
      </c>
      <c r="G5099" t="s">
        <v>37</v>
      </c>
      <c r="H5099" s="1">
        <v>45761</v>
      </c>
      <c r="I5099" t="s">
        <v>38</v>
      </c>
      <c r="J5099" t="s">
        <v>624</v>
      </c>
      <c r="K5099" t="b">
        <v>1</v>
      </c>
      <c r="L5099" t="str">
        <f t="shared" si="238"/>
        <v>cloroxdisinfectingmistmulti-surface(lemongrassmarin)</v>
      </c>
      <c r="M5099" t="str">
        <f t="shared" si="239"/>
        <v>cloroxdisinfectingmistmulti-surface(lemongrassmarin)5813-73</v>
      </c>
      <c r="N5099" t="str">
        <f>IFERROR(VLOOKUP(LOWER(M5099),file_list!$B:$B,1,FALSE),FALSE)</f>
        <v>cloroxdisinfectingmistmulti-surface(lemongrassmarin)5813-73</v>
      </c>
      <c r="O5099" t="str">
        <f t="shared" si="237"/>
        <v>TRUE</v>
      </c>
    </row>
    <row r="5100" spans="1:15" x14ac:dyDescent="0.2">
      <c r="A5100" t="s">
        <v>8897</v>
      </c>
      <c r="B5100" t="s">
        <v>8913</v>
      </c>
      <c r="C5100">
        <v>5813</v>
      </c>
      <c r="D5100" t="s">
        <v>14</v>
      </c>
      <c r="E5100">
        <v>1297626</v>
      </c>
      <c r="F5100" t="s">
        <v>15</v>
      </c>
      <c r="G5100" t="s">
        <v>37</v>
      </c>
      <c r="H5100" s="1">
        <v>45761</v>
      </c>
      <c r="I5100" t="s">
        <v>38</v>
      </c>
      <c r="J5100" t="s">
        <v>624</v>
      </c>
      <c r="K5100" t="b">
        <v>1</v>
      </c>
      <c r="L5100" t="str">
        <f t="shared" si="238"/>
        <v>cloroxdisinfectingmistmulti-surface(lemonorangeblossom)</v>
      </c>
      <c r="M5100" t="str">
        <f t="shared" si="239"/>
        <v>cloroxdisinfectingmistmulti-surface(lemonorangeblossom)5813-73</v>
      </c>
      <c r="N5100" t="str">
        <f>IFERROR(VLOOKUP(LOWER(M5100),file_list!$B:$B,1,FALSE),FALSE)</f>
        <v>cloroxdisinfectingmistmulti-surface(lemonorangeblossom)5813-73</v>
      </c>
      <c r="O5100" t="str">
        <f t="shared" si="237"/>
        <v>TRUE</v>
      </c>
    </row>
    <row r="5101" spans="1:15" x14ac:dyDescent="0.2">
      <c r="A5101" t="s">
        <v>8897</v>
      </c>
      <c r="B5101" t="s">
        <v>8914</v>
      </c>
      <c r="C5101">
        <v>5813</v>
      </c>
      <c r="D5101" t="s">
        <v>14</v>
      </c>
      <c r="E5101">
        <v>1297626</v>
      </c>
      <c r="F5101" t="s">
        <v>15</v>
      </c>
      <c r="G5101" t="s">
        <v>37</v>
      </c>
      <c r="H5101" s="1">
        <v>45761</v>
      </c>
      <c r="I5101" t="s">
        <v>38</v>
      </c>
      <c r="J5101" t="s">
        <v>624</v>
      </c>
      <c r="K5101" t="b">
        <v>1</v>
      </c>
      <c r="L5101" t="str">
        <f t="shared" si="238"/>
        <v>cloroxscentivadisinfectingmulti-surfacecleaner(tahitiangrapefruitsplash)</v>
      </c>
      <c r="M5101" t="str">
        <f t="shared" si="239"/>
        <v>cloroxscentivadisinfectingmulti-surfacecleaner(tahitiangrapefruitsplash)5813-73</v>
      </c>
      <c r="N5101" t="str">
        <f>IFERROR(VLOOKUP(LOWER(M5101),file_list!$B:$B,1,FALSE),FALSE)</f>
        <v>cloroxscentivadisinfectingmulti-surfacecleaner(tahitiangrapefruitsplash)5813-73</v>
      </c>
      <c r="O5101" t="str">
        <f t="shared" si="237"/>
        <v>TRUE</v>
      </c>
    </row>
    <row r="5102" spans="1:15" x14ac:dyDescent="0.2">
      <c r="A5102" t="s">
        <v>8897</v>
      </c>
      <c r="B5102" t="s">
        <v>8915</v>
      </c>
      <c r="C5102">
        <v>5813</v>
      </c>
      <c r="D5102" t="s">
        <v>14</v>
      </c>
      <c r="E5102">
        <v>1305999</v>
      </c>
      <c r="F5102" t="s">
        <v>15</v>
      </c>
      <c r="G5102" t="s">
        <v>37</v>
      </c>
      <c r="H5102" s="1">
        <v>45896</v>
      </c>
      <c r="I5102" t="s">
        <v>38</v>
      </c>
      <c r="J5102" t="s">
        <v>624</v>
      </c>
      <c r="K5102" t="b">
        <v>0</v>
      </c>
      <c r="L5102" t="str">
        <f t="shared" si="238"/>
        <v>cloroxscentivadisinfectingmulti-surfacecleaner(cherryblossompeach)</v>
      </c>
      <c r="M5102" t="str">
        <f t="shared" si="239"/>
        <v>cloroxscentivadisinfectingmulti-surfacecleaner(cherryblossompeach)5813-73</v>
      </c>
      <c r="N5102" t="str">
        <f>IFERROR(VLOOKUP(LOWER(M5102),file_list!$B:$B,1,FALSE),FALSE)</f>
        <v>cloroxscentivadisinfectingmulti-surfacecleaner(cherryblossompeach)5813-73</v>
      </c>
      <c r="O5102" t="str">
        <f t="shared" si="237"/>
        <v>TRUE</v>
      </c>
    </row>
    <row r="5103" spans="1:15" x14ac:dyDescent="0.2">
      <c r="A5103" t="s">
        <v>8897</v>
      </c>
      <c r="B5103" t="s">
        <v>8916</v>
      </c>
      <c r="C5103">
        <v>5813</v>
      </c>
      <c r="D5103" t="s">
        <v>14</v>
      </c>
      <c r="E5103">
        <v>1297626</v>
      </c>
      <c r="F5103" t="s">
        <v>15</v>
      </c>
      <c r="G5103" t="s">
        <v>37</v>
      </c>
      <c r="H5103" s="1">
        <v>45761</v>
      </c>
      <c r="I5103" t="s">
        <v>38</v>
      </c>
      <c r="J5103" t="s">
        <v>624</v>
      </c>
      <c r="K5103" t="b">
        <v>0</v>
      </c>
      <c r="L5103" t="str">
        <f t="shared" si="238"/>
        <v>cloroxdisinfectingmist(freshminteucalyptus)</v>
      </c>
      <c r="M5103" t="str">
        <f t="shared" si="239"/>
        <v>cloroxdisinfectingmist(freshminteucalyptus)5813-73</v>
      </c>
      <c r="N5103" t="b">
        <f>IFERROR(VLOOKUP(LOWER(M5103),file_list!$B:$B,1,FALSE),FALSE)</f>
        <v>0</v>
      </c>
      <c r="O5103" t="str">
        <f t="shared" si="237"/>
        <v>FALSE</v>
      </c>
    </row>
    <row r="5104" spans="1:15" x14ac:dyDescent="0.2">
      <c r="A5104" t="s">
        <v>8897</v>
      </c>
      <c r="B5104" t="s">
        <v>8917</v>
      </c>
      <c r="C5104">
        <v>5813</v>
      </c>
      <c r="D5104" t="s">
        <v>14</v>
      </c>
      <c r="E5104">
        <v>1297626</v>
      </c>
      <c r="F5104" t="s">
        <v>15</v>
      </c>
      <c r="G5104" t="s">
        <v>37</v>
      </c>
      <c r="H5104" s="1">
        <v>45761</v>
      </c>
      <c r="I5104" t="s">
        <v>38</v>
      </c>
      <c r="J5104" t="s">
        <v>624</v>
      </c>
      <c r="K5104" t="b">
        <v>1</v>
      </c>
      <c r="L5104" t="str">
        <f t="shared" si="238"/>
        <v>cloroxdisinfectingmist(eucalyptuspeppermint)</v>
      </c>
      <c r="M5104" t="str">
        <f t="shared" si="239"/>
        <v>cloroxdisinfectingmist(eucalyptuspeppermint)5813-73</v>
      </c>
      <c r="N5104" t="str">
        <f>IFERROR(VLOOKUP(LOWER(M5104),file_list!$B:$B,1,FALSE),FALSE)</f>
        <v>cloroxdisinfectingmist(eucalyptuspeppermint)5813-73</v>
      </c>
      <c r="O5104" t="str">
        <f t="shared" si="237"/>
        <v>TRUE</v>
      </c>
    </row>
    <row r="5105" spans="1:15" x14ac:dyDescent="0.2">
      <c r="A5105" t="s">
        <v>8897</v>
      </c>
      <c r="B5105" t="s">
        <v>8918</v>
      </c>
      <c r="C5105">
        <v>5813</v>
      </c>
      <c r="D5105" t="s">
        <v>14</v>
      </c>
      <c r="E5105">
        <v>1297626</v>
      </c>
      <c r="F5105" t="s">
        <v>15</v>
      </c>
      <c r="G5105" t="s">
        <v>37</v>
      </c>
      <c r="H5105" s="1">
        <v>45761</v>
      </c>
      <c r="I5105" t="s">
        <v>38</v>
      </c>
      <c r="J5105" t="s">
        <v>624</v>
      </c>
      <c r="K5105" t="b">
        <v>1</v>
      </c>
      <c r="L5105" t="str">
        <f t="shared" si="238"/>
        <v>cloroxdisinfectingmist(lemongrassmarin)</v>
      </c>
      <c r="M5105" t="str">
        <f t="shared" si="239"/>
        <v>cloroxdisinfectingmist(lemongrassmarin)5813-73</v>
      </c>
      <c r="N5105" t="str">
        <f>IFERROR(VLOOKUP(LOWER(M5105),file_list!$B:$B,1,FALSE),FALSE)</f>
        <v>cloroxdisinfectingmist(lemongrassmarin)5813-73</v>
      </c>
      <c r="O5105" t="str">
        <f t="shared" si="237"/>
        <v>TRUE</v>
      </c>
    </row>
    <row r="5106" spans="1:15" x14ac:dyDescent="0.2">
      <c r="A5106" t="s">
        <v>8897</v>
      </c>
      <c r="B5106" t="s">
        <v>8919</v>
      </c>
      <c r="C5106">
        <v>5813</v>
      </c>
      <c r="D5106" t="s">
        <v>14</v>
      </c>
      <c r="E5106">
        <v>1297626</v>
      </c>
      <c r="F5106" t="s">
        <v>15</v>
      </c>
      <c r="G5106" t="s">
        <v>37</v>
      </c>
      <c r="H5106" s="1">
        <v>45761</v>
      </c>
      <c r="I5106" t="s">
        <v>38</v>
      </c>
      <c r="J5106" t="s">
        <v>624</v>
      </c>
      <c r="K5106" t="b">
        <v>1</v>
      </c>
      <c r="L5106" t="str">
        <f t="shared" si="238"/>
        <v>cloroxdisinfectingmist(lemonorangeblossom)</v>
      </c>
      <c r="M5106" t="str">
        <f t="shared" si="239"/>
        <v>cloroxdisinfectingmist(lemonorangeblossom)5813-73</v>
      </c>
      <c r="N5106" t="str">
        <f>IFERROR(VLOOKUP(LOWER(M5106),file_list!$B:$B,1,FALSE),FALSE)</f>
        <v>cloroxdisinfectingmist(lemonorangeblossom)5813-73</v>
      </c>
      <c r="O5106" t="str">
        <f t="shared" si="237"/>
        <v>TRUE</v>
      </c>
    </row>
    <row r="5107" spans="1:15" x14ac:dyDescent="0.2">
      <c r="A5107" t="s">
        <v>8897</v>
      </c>
      <c r="B5107" t="s">
        <v>8920</v>
      </c>
      <c r="C5107">
        <v>5813</v>
      </c>
      <c r="D5107" t="s">
        <v>14</v>
      </c>
      <c r="E5107">
        <v>1297626</v>
      </c>
      <c r="F5107" t="s">
        <v>15</v>
      </c>
      <c r="G5107" t="s">
        <v>37</v>
      </c>
      <c r="H5107" s="1">
        <v>45761</v>
      </c>
      <c r="I5107" t="s">
        <v>38</v>
      </c>
      <c r="J5107" t="s">
        <v>624</v>
      </c>
      <c r="K5107" t="b">
        <v>0</v>
      </c>
      <c r="L5107" t="str">
        <f t="shared" si="238"/>
        <v>cloroxscentivadisinfectingmist(coconutwaterlily)</v>
      </c>
      <c r="M5107" t="str">
        <f t="shared" si="239"/>
        <v>cloroxscentivadisinfectingmist(coconutwaterlily)5813-73</v>
      </c>
      <c r="N5107" t="str">
        <f>IFERROR(VLOOKUP(LOWER(M5107),file_list!$B:$B,1,FALSE),FALSE)</f>
        <v>cloroxscentivadisinfectingmist(coconutwaterlily)5813-73</v>
      </c>
      <c r="O5107" t="str">
        <f t="shared" si="237"/>
        <v>TRUE</v>
      </c>
    </row>
    <row r="5108" spans="1:15" x14ac:dyDescent="0.2">
      <c r="A5108" t="s">
        <v>8921</v>
      </c>
      <c r="B5108" t="s">
        <v>8922</v>
      </c>
      <c r="C5108">
        <v>5813</v>
      </c>
      <c r="D5108" t="s">
        <v>14</v>
      </c>
      <c r="E5108">
        <v>1297626</v>
      </c>
      <c r="F5108" t="s">
        <v>15</v>
      </c>
      <c r="G5108" t="s">
        <v>37</v>
      </c>
      <c r="H5108" s="1">
        <v>45761</v>
      </c>
      <c r="I5108" t="s">
        <v>38</v>
      </c>
      <c r="J5108" t="s">
        <v>624</v>
      </c>
      <c r="K5108" t="b">
        <v>1</v>
      </c>
      <c r="L5108" t="str">
        <f t="shared" si="238"/>
        <v>cloroxscentivadisinfectingwipes1(tahitiangrapefruitsplash)</v>
      </c>
      <c r="M5108" t="str">
        <f t="shared" si="239"/>
        <v>cloroxscentivadisinfectingwipes1(tahitiangrapefruitsplash)5813-79</v>
      </c>
      <c r="N5108" t="str">
        <f>IFERROR(VLOOKUP(LOWER(M5108),file_list!$B:$B,1,FALSE),FALSE)</f>
        <v>cloroxscentivadisinfectingwipes1(tahitiangrapefruitsplash)5813-79</v>
      </c>
      <c r="O5108" t="str">
        <f t="shared" si="237"/>
        <v>TRUE</v>
      </c>
    </row>
    <row r="5109" spans="1:15" x14ac:dyDescent="0.2">
      <c r="A5109" t="s">
        <v>8921</v>
      </c>
      <c r="B5109" t="s">
        <v>8923</v>
      </c>
      <c r="C5109">
        <v>5813</v>
      </c>
      <c r="D5109" t="s">
        <v>14</v>
      </c>
      <c r="E5109">
        <v>1297626</v>
      </c>
      <c r="F5109" t="s">
        <v>15</v>
      </c>
      <c r="G5109" t="s">
        <v>37</v>
      </c>
      <c r="H5109" s="1">
        <v>45761</v>
      </c>
      <c r="I5109" t="s">
        <v>38</v>
      </c>
      <c r="J5109" t="s">
        <v>624</v>
      </c>
      <c r="K5109" t="b">
        <v>1</v>
      </c>
      <c r="L5109" t="str">
        <f t="shared" si="238"/>
        <v>cloroxdisinfectingwipes4(classicclean)</v>
      </c>
      <c r="M5109" t="str">
        <f t="shared" si="239"/>
        <v>cloroxdisinfectingwipes4(classicclean)5813-79</v>
      </c>
      <c r="N5109" t="str">
        <f>IFERROR(VLOOKUP(LOWER(M5109),file_list!$B:$B,1,FALSE),FALSE)</f>
        <v>cloroxdisinfectingwipes4(classicclean)5813-79</v>
      </c>
      <c r="O5109" t="str">
        <f t="shared" si="237"/>
        <v>TRUE</v>
      </c>
    </row>
    <row r="5110" spans="1:15" x14ac:dyDescent="0.2">
      <c r="A5110" t="s">
        <v>8921</v>
      </c>
      <c r="B5110" t="s">
        <v>8924</v>
      </c>
      <c r="C5110">
        <v>5813</v>
      </c>
      <c r="D5110" t="s">
        <v>14</v>
      </c>
      <c r="E5110">
        <v>1299531</v>
      </c>
      <c r="F5110" t="s">
        <v>15</v>
      </c>
      <c r="G5110" t="s">
        <v>37</v>
      </c>
      <c r="H5110" s="1">
        <v>45776</v>
      </c>
      <c r="I5110" t="s">
        <v>38</v>
      </c>
      <c r="J5110" t="s">
        <v>624</v>
      </c>
      <c r="K5110" t="b">
        <v>1</v>
      </c>
      <c r="L5110" t="str">
        <f t="shared" si="238"/>
        <v>cloroxdisinfectingwipes3(freshscent)</v>
      </c>
      <c r="M5110" t="str">
        <f t="shared" si="239"/>
        <v>cloroxdisinfectingwipes3(freshscent)5813-79</v>
      </c>
      <c r="N5110" t="str">
        <f>IFERROR(VLOOKUP(LOWER(M5110),file_list!$B:$B,1,FALSE),FALSE)</f>
        <v>cloroxdisinfectingwipes3(freshscent)5813-79</v>
      </c>
      <c r="O5110" t="str">
        <f t="shared" si="237"/>
        <v>TRUE</v>
      </c>
    </row>
    <row r="5111" spans="1:15" x14ac:dyDescent="0.2">
      <c r="A5111" t="s">
        <v>8921</v>
      </c>
      <c r="B5111" t="s">
        <v>8925</v>
      </c>
      <c r="C5111">
        <v>5813</v>
      </c>
      <c r="D5111" t="s">
        <v>14</v>
      </c>
      <c r="E5111">
        <v>1297626</v>
      </c>
      <c r="F5111" t="s">
        <v>15</v>
      </c>
      <c r="G5111" t="s">
        <v>37</v>
      </c>
      <c r="H5111" s="1">
        <v>45761</v>
      </c>
      <c r="I5111" t="s">
        <v>38</v>
      </c>
      <c r="J5111" t="s">
        <v>624</v>
      </c>
      <c r="K5111" t="b">
        <v>1</v>
      </c>
      <c r="L5111" t="str">
        <f t="shared" si="238"/>
        <v>cloroxdisinfectingwipes1(citrusblend)</v>
      </c>
      <c r="M5111" t="str">
        <f t="shared" si="239"/>
        <v>cloroxdisinfectingwipes1(citrusblend)5813-79</v>
      </c>
      <c r="N5111" t="str">
        <f>IFERROR(VLOOKUP(LOWER(M5111),file_list!$B:$B,1,FALSE),FALSE)</f>
        <v>cloroxdisinfectingwipes1(citrusblend)5813-79</v>
      </c>
      <c r="O5111" t="str">
        <f t="shared" ref="O5111:O5174" si="240">IF(N5111=FALSE,"FALSE","TRUE")</f>
        <v>TRUE</v>
      </c>
    </row>
    <row r="5112" spans="1:15" x14ac:dyDescent="0.2">
      <c r="A5112" t="s">
        <v>8921</v>
      </c>
      <c r="B5112" t="s">
        <v>8926</v>
      </c>
      <c r="C5112">
        <v>5813</v>
      </c>
      <c r="D5112" t="s">
        <v>14</v>
      </c>
      <c r="E5112">
        <v>1309906</v>
      </c>
      <c r="F5112" t="s">
        <v>15</v>
      </c>
      <c r="G5112" t="s">
        <v>37</v>
      </c>
      <c r="H5112" s="1">
        <v>45952</v>
      </c>
      <c r="I5112" t="s">
        <v>63</v>
      </c>
      <c r="J5112" t="s">
        <v>624</v>
      </c>
      <c r="K5112" t="b">
        <v>1</v>
      </c>
      <c r="L5112" t="str">
        <f t="shared" si="238"/>
        <v>cloroxdisinfectingwipes1(freshscent)</v>
      </c>
      <c r="M5112" t="str">
        <f t="shared" si="239"/>
        <v>cloroxdisinfectingwipes1(freshscent)5813-79</v>
      </c>
      <c r="N5112" t="str">
        <f>IFERROR(VLOOKUP(LOWER(M5112),file_list!$B:$B,1,FALSE),FALSE)</f>
        <v>cloroxdisinfectingwipes1(freshscent)5813-79</v>
      </c>
      <c r="O5112" t="str">
        <f t="shared" si="240"/>
        <v>TRUE</v>
      </c>
    </row>
    <row r="5113" spans="1:15" x14ac:dyDescent="0.2">
      <c r="A5113" t="s">
        <v>8921</v>
      </c>
      <c r="B5113" t="s">
        <v>8927</v>
      </c>
      <c r="C5113">
        <v>5813</v>
      </c>
      <c r="D5113" t="s">
        <v>14</v>
      </c>
      <c r="E5113">
        <v>1297626</v>
      </c>
      <c r="F5113" t="s">
        <v>15</v>
      </c>
      <c r="G5113" t="s">
        <v>37</v>
      </c>
      <c r="H5113" s="1">
        <v>45761</v>
      </c>
      <c r="I5113" t="s">
        <v>38</v>
      </c>
      <c r="J5113" t="s">
        <v>624</v>
      </c>
      <c r="K5113" t="b">
        <v>1</v>
      </c>
      <c r="L5113" t="str">
        <f t="shared" si="238"/>
        <v>cloroxdisinfectingwipes1(freshbreeze)</v>
      </c>
      <c r="M5113" t="str">
        <f t="shared" si="239"/>
        <v>cloroxdisinfectingwipes1(freshbreeze)5813-79</v>
      </c>
      <c r="N5113" t="str">
        <f>IFERROR(VLOOKUP(LOWER(M5113),file_list!$B:$B,1,FALSE),FALSE)</f>
        <v>cloroxdisinfectingwipes1(freshbreeze)5813-79</v>
      </c>
      <c r="O5113" t="str">
        <f t="shared" si="240"/>
        <v>TRUE</v>
      </c>
    </row>
    <row r="5114" spans="1:15" x14ac:dyDescent="0.2">
      <c r="A5114" t="s">
        <v>8921</v>
      </c>
      <c r="B5114" t="s">
        <v>8928</v>
      </c>
      <c r="C5114">
        <v>5813</v>
      </c>
      <c r="D5114" t="s">
        <v>14</v>
      </c>
      <c r="E5114">
        <v>1297626</v>
      </c>
      <c r="F5114" t="s">
        <v>15</v>
      </c>
      <c r="G5114" t="s">
        <v>37</v>
      </c>
      <c r="H5114" s="1">
        <v>45761</v>
      </c>
      <c r="I5114" t="s">
        <v>38</v>
      </c>
      <c r="J5114" t="s">
        <v>624</v>
      </c>
      <c r="K5114" t="b">
        <v>1</v>
      </c>
      <c r="L5114" t="str">
        <f t="shared" si="238"/>
        <v>cloroxdisinfectingwipes1(lemonfusion)</v>
      </c>
      <c r="M5114" t="str">
        <f t="shared" si="239"/>
        <v>cloroxdisinfectingwipes1(lemonfusion)5813-79</v>
      </c>
      <c r="N5114" t="str">
        <f>IFERROR(VLOOKUP(LOWER(M5114),file_list!$B:$B,1,FALSE),FALSE)</f>
        <v>cloroxdisinfectingwipes1(lemonfusion)5813-79</v>
      </c>
      <c r="O5114" t="str">
        <f t="shared" si="240"/>
        <v>TRUE</v>
      </c>
    </row>
    <row r="5115" spans="1:15" x14ac:dyDescent="0.2">
      <c r="A5115" t="s">
        <v>8921</v>
      </c>
      <c r="B5115" t="s">
        <v>8929</v>
      </c>
      <c r="C5115">
        <v>5813</v>
      </c>
      <c r="D5115" t="s">
        <v>14</v>
      </c>
      <c r="E5115">
        <v>1297626</v>
      </c>
      <c r="F5115" t="s">
        <v>15</v>
      </c>
      <c r="G5115" t="s">
        <v>37</v>
      </c>
      <c r="H5115" s="1">
        <v>45761</v>
      </c>
      <c r="I5115" t="s">
        <v>38</v>
      </c>
      <c r="J5115" t="s">
        <v>624</v>
      </c>
      <c r="K5115" t="b">
        <v>1</v>
      </c>
      <c r="L5115" t="str">
        <f t="shared" si="238"/>
        <v>cloroxdisinfectingwipes3(freshbreeze)</v>
      </c>
      <c r="M5115" t="str">
        <f t="shared" si="239"/>
        <v>cloroxdisinfectingwipes3(freshbreeze)5813-79</v>
      </c>
      <c r="N5115" t="str">
        <f>IFERROR(VLOOKUP(LOWER(M5115),file_list!$B:$B,1,FALSE),FALSE)</f>
        <v>cloroxdisinfectingwipes3(freshbreeze)5813-79</v>
      </c>
      <c r="O5115" t="str">
        <f t="shared" si="240"/>
        <v>TRUE</v>
      </c>
    </row>
    <row r="5116" spans="1:15" x14ac:dyDescent="0.2">
      <c r="A5116" t="s">
        <v>8921</v>
      </c>
      <c r="B5116" t="s">
        <v>8930</v>
      </c>
      <c r="C5116">
        <v>5813</v>
      </c>
      <c r="D5116" t="s">
        <v>14</v>
      </c>
      <c r="E5116">
        <v>1297626</v>
      </c>
      <c r="F5116" t="s">
        <v>15</v>
      </c>
      <c r="G5116" t="s">
        <v>37</v>
      </c>
      <c r="H5116" s="1">
        <v>45761</v>
      </c>
      <c r="I5116" t="s">
        <v>38</v>
      </c>
      <c r="J5116" t="s">
        <v>624</v>
      </c>
      <c r="K5116" t="b">
        <v>1</v>
      </c>
      <c r="L5116" t="str">
        <f t="shared" si="238"/>
        <v>cloroxdisinfectingwipes3(lemonfusion)</v>
      </c>
      <c r="M5116" t="str">
        <f t="shared" si="239"/>
        <v>cloroxdisinfectingwipes3(lemonfusion)5813-79</v>
      </c>
      <c r="N5116" t="str">
        <f>IFERROR(VLOOKUP(LOWER(M5116),file_list!$B:$B,1,FALSE),FALSE)</f>
        <v>cloroxdisinfectingwipes3(lemonfusion)5813-79</v>
      </c>
      <c r="O5116" t="str">
        <f t="shared" si="240"/>
        <v>TRUE</v>
      </c>
    </row>
    <row r="5117" spans="1:15" x14ac:dyDescent="0.2">
      <c r="A5117" t="s">
        <v>8921</v>
      </c>
      <c r="B5117" t="s">
        <v>8931</v>
      </c>
      <c r="C5117">
        <v>5813</v>
      </c>
      <c r="D5117" t="s">
        <v>14</v>
      </c>
      <c r="E5117">
        <v>1294765</v>
      </c>
      <c r="F5117" t="s">
        <v>15</v>
      </c>
      <c r="G5117" t="s">
        <v>37</v>
      </c>
      <c r="H5117" s="1">
        <v>45702</v>
      </c>
      <c r="I5117" t="s">
        <v>63</v>
      </c>
      <c r="J5117" t="s">
        <v>624</v>
      </c>
      <c r="K5117" t="b">
        <v>0</v>
      </c>
      <c r="L5117" t="str">
        <f t="shared" si="238"/>
        <v>cloroxscentivadisinfectingwipes1(cherryblossompeach)</v>
      </c>
      <c r="M5117" t="str">
        <f t="shared" si="239"/>
        <v>cloroxscentivadisinfectingwipes1(cherryblossompeach)5813-79</v>
      </c>
      <c r="N5117" t="str">
        <f>IFERROR(VLOOKUP(LOWER(M5117),file_list!$B:$B,1,FALSE),FALSE)</f>
        <v>cloroxscentivadisinfectingwipes1(cherryblossompeach)5813-79</v>
      </c>
      <c r="O5117" t="str">
        <f t="shared" si="240"/>
        <v>TRUE</v>
      </c>
    </row>
    <row r="5118" spans="1:15" x14ac:dyDescent="0.2">
      <c r="A5118" t="s">
        <v>8921</v>
      </c>
      <c r="B5118" t="s">
        <v>8932</v>
      </c>
      <c r="C5118">
        <v>5813</v>
      </c>
      <c r="D5118" t="s">
        <v>14</v>
      </c>
      <c r="E5118">
        <v>1297626</v>
      </c>
      <c r="F5118" t="s">
        <v>15</v>
      </c>
      <c r="G5118" t="s">
        <v>37</v>
      </c>
      <c r="H5118" s="1">
        <v>45761</v>
      </c>
      <c r="I5118" t="s">
        <v>38</v>
      </c>
      <c r="J5118" t="s">
        <v>624</v>
      </c>
      <c r="K5118" t="b">
        <v>0</v>
      </c>
      <c r="L5118" t="str">
        <f t="shared" si="238"/>
        <v>cloroxscentivadisinfectingwipes1(grapefruitorangeblossom)</v>
      </c>
      <c r="M5118" t="str">
        <f t="shared" si="239"/>
        <v>cloroxscentivadisinfectingwipes1(grapefruitorangeblossom)5813-79</v>
      </c>
      <c r="N5118" t="str">
        <f>IFERROR(VLOOKUP(LOWER(M5118),file_list!$B:$B,1,FALSE),FALSE)</f>
        <v>cloroxscentivadisinfectingwipes1(grapefruitorangeblossom)5813-79</v>
      </c>
      <c r="O5118" t="str">
        <f t="shared" si="240"/>
        <v>TRUE</v>
      </c>
    </row>
    <row r="5119" spans="1:15" x14ac:dyDescent="0.2">
      <c r="A5119" t="s">
        <v>8921</v>
      </c>
      <c r="B5119" t="s">
        <v>8933</v>
      </c>
      <c r="C5119">
        <v>5813</v>
      </c>
      <c r="D5119" t="s">
        <v>14</v>
      </c>
      <c r="E5119">
        <v>1297626</v>
      </c>
      <c r="F5119" t="s">
        <v>15</v>
      </c>
      <c r="G5119" t="s">
        <v>37</v>
      </c>
      <c r="H5119" s="1">
        <v>45761</v>
      </c>
      <c r="I5119" t="s">
        <v>38</v>
      </c>
      <c r="J5119" t="s">
        <v>624</v>
      </c>
      <c r="K5119" t="b">
        <v>0</v>
      </c>
      <c r="L5119" t="str">
        <f t="shared" si="238"/>
        <v>cloroxscentivadisinfectingwipes1(lavenderjasmine)</v>
      </c>
      <c r="M5119" t="str">
        <f t="shared" si="239"/>
        <v>cloroxscentivadisinfectingwipes1(lavenderjasmine)5813-79</v>
      </c>
      <c r="N5119" t="str">
        <f>IFERROR(VLOOKUP(LOWER(M5119),file_list!$B:$B,1,FALSE),FALSE)</f>
        <v>cloroxscentivadisinfectingwipes1(lavenderjasmine)5813-79</v>
      </c>
      <c r="O5119" t="str">
        <f t="shared" si="240"/>
        <v>TRUE</v>
      </c>
    </row>
    <row r="5120" spans="1:15" x14ac:dyDescent="0.2">
      <c r="A5120" t="s">
        <v>8921</v>
      </c>
      <c r="B5120" t="s">
        <v>8934</v>
      </c>
      <c r="C5120">
        <v>5813</v>
      </c>
      <c r="D5120" t="s">
        <v>14</v>
      </c>
      <c r="E5120">
        <v>1297626</v>
      </c>
      <c r="F5120" t="s">
        <v>15</v>
      </c>
      <c r="G5120" t="s">
        <v>37</v>
      </c>
      <c r="H5120" s="1">
        <v>45761</v>
      </c>
      <c r="I5120" t="s">
        <v>38</v>
      </c>
      <c r="J5120" t="s">
        <v>624</v>
      </c>
      <c r="K5120" t="b">
        <v>0</v>
      </c>
      <c r="L5120" t="str">
        <f t="shared" si="238"/>
        <v>cloroxscentivadisinfectingwipes1(coconutwaterlily)</v>
      </c>
      <c r="M5120" t="str">
        <f t="shared" si="239"/>
        <v>cloroxscentivadisinfectingwipes1(coconutwaterlily)5813-79</v>
      </c>
      <c r="N5120" t="str">
        <f>IFERROR(VLOOKUP(LOWER(M5120),file_list!$B:$B,1,FALSE),FALSE)</f>
        <v>cloroxscentivadisinfectingwipes1(coconutwaterlily)5813-79</v>
      </c>
      <c r="O5120" t="str">
        <f t="shared" si="240"/>
        <v>TRUE</v>
      </c>
    </row>
    <row r="5121" spans="1:15" x14ac:dyDescent="0.2">
      <c r="A5121" t="s">
        <v>8921</v>
      </c>
      <c r="B5121" t="s">
        <v>8935</v>
      </c>
      <c r="C5121">
        <v>5813</v>
      </c>
      <c r="D5121" t="s">
        <v>14</v>
      </c>
      <c r="E5121">
        <v>1297626</v>
      </c>
      <c r="F5121" t="s">
        <v>15</v>
      </c>
      <c r="G5121" t="s">
        <v>37</v>
      </c>
      <c r="H5121" s="1">
        <v>45761</v>
      </c>
      <c r="I5121" t="s">
        <v>38</v>
      </c>
      <c r="J5121" t="s">
        <v>624</v>
      </c>
      <c r="K5121" t="b">
        <v>1</v>
      </c>
      <c r="L5121" t="str">
        <f t="shared" si="238"/>
        <v>cloroxscentivadisinfectingwipes1(freshbrazilianblossoms)</v>
      </c>
      <c r="M5121" t="str">
        <f t="shared" si="239"/>
        <v>cloroxscentivadisinfectingwipes1(freshbrazilianblossoms)5813-79</v>
      </c>
      <c r="N5121" t="str">
        <f>IFERROR(VLOOKUP(LOWER(M5121),file_list!$B:$B,1,FALSE),FALSE)</f>
        <v>cloroxscentivadisinfectingwipes1(freshbrazilianblossoms)5813-79</v>
      </c>
      <c r="O5121" t="str">
        <f t="shared" si="240"/>
        <v>TRUE</v>
      </c>
    </row>
    <row r="5122" spans="1:15" x14ac:dyDescent="0.2">
      <c r="A5122" t="s">
        <v>8921</v>
      </c>
      <c r="B5122" t="s">
        <v>8936</v>
      </c>
      <c r="C5122">
        <v>5813</v>
      </c>
      <c r="D5122" t="s">
        <v>14</v>
      </c>
      <c r="E5122">
        <v>1309906</v>
      </c>
      <c r="F5122" t="s">
        <v>15</v>
      </c>
      <c r="G5122" t="s">
        <v>37</v>
      </c>
      <c r="H5122" s="1">
        <v>45952</v>
      </c>
      <c r="I5122" t="s">
        <v>63</v>
      </c>
      <c r="J5122" t="s">
        <v>624</v>
      </c>
      <c r="K5122" t="b">
        <v>1</v>
      </c>
      <c r="L5122" t="str">
        <f t="shared" si="238"/>
        <v>cloroxdisinfectingwipes1(crisplemon)</v>
      </c>
      <c r="M5122" t="str">
        <f t="shared" si="239"/>
        <v>cloroxdisinfectingwipes1(crisplemon)5813-79</v>
      </c>
      <c r="N5122" t="str">
        <f>IFERROR(VLOOKUP(LOWER(M5122),file_list!$B:$B,1,FALSE),FALSE)</f>
        <v>cloroxdisinfectingwipes1(crisplemon)5813-79</v>
      </c>
      <c r="O5122" t="str">
        <f t="shared" si="240"/>
        <v>TRUE</v>
      </c>
    </row>
    <row r="5123" spans="1:15" x14ac:dyDescent="0.2">
      <c r="A5123" t="s">
        <v>8921</v>
      </c>
      <c r="B5123" t="s">
        <v>8937</v>
      </c>
      <c r="C5123">
        <v>5813</v>
      </c>
      <c r="D5123" t="s">
        <v>14</v>
      </c>
      <c r="E5123">
        <v>1299531</v>
      </c>
      <c r="F5123" t="s">
        <v>15</v>
      </c>
      <c r="G5123" t="s">
        <v>37</v>
      </c>
      <c r="H5123" s="1">
        <v>45776</v>
      </c>
      <c r="I5123" t="s">
        <v>38</v>
      </c>
      <c r="J5123" t="s">
        <v>624</v>
      </c>
      <c r="K5123" t="b">
        <v>1</v>
      </c>
      <c r="L5123" t="str">
        <f t="shared" ref="L5123:L5186" si="241">SUBSTITUTE(LOWER(SUBSTITUTE(SUBSTITUTE(SUBSTITUTE(B5123," ",""),"/",""),"&amp;","")),"and","")</f>
        <v>cloroxdisinfectingwipes3(crisplemon)</v>
      </c>
      <c r="M5123" t="str">
        <f t="shared" ref="M5123:M5186" si="242">_xlfn.CONCAT(L5123,A5123)</f>
        <v>cloroxdisinfectingwipes3(crisplemon)5813-79</v>
      </c>
      <c r="N5123" t="str">
        <f>IFERROR(VLOOKUP(LOWER(M5123),file_list!$B:$B,1,FALSE),FALSE)</f>
        <v>cloroxdisinfectingwipes3(crisplemon)5813-79</v>
      </c>
      <c r="O5123" t="str">
        <f t="shared" si="240"/>
        <v>TRUE</v>
      </c>
    </row>
    <row r="5124" spans="1:15" x14ac:dyDescent="0.2">
      <c r="A5124" t="s">
        <v>8921</v>
      </c>
      <c r="B5124" t="s">
        <v>8938</v>
      </c>
      <c r="C5124">
        <v>5813</v>
      </c>
      <c r="D5124" t="s">
        <v>14</v>
      </c>
      <c r="E5124">
        <v>1297626</v>
      </c>
      <c r="F5124" t="s">
        <v>15</v>
      </c>
      <c r="G5124" t="s">
        <v>37</v>
      </c>
      <c r="H5124" s="1">
        <v>45761</v>
      </c>
      <c r="I5124" t="s">
        <v>38</v>
      </c>
      <c r="J5124" t="s">
        <v>624</v>
      </c>
      <c r="K5124" t="b">
        <v>1</v>
      </c>
      <c r="L5124" t="str">
        <f t="shared" si="241"/>
        <v>cloroxscentivadisinfectingwipes1(hawaiiansunshine)</v>
      </c>
      <c r="M5124" t="str">
        <f t="shared" si="242"/>
        <v>cloroxscentivadisinfectingwipes1(hawaiiansunshine)5813-79</v>
      </c>
      <c r="N5124" t="str">
        <f>IFERROR(VLOOKUP(LOWER(M5124),file_list!$B:$B,1,FALSE),FALSE)</f>
        <v>cloroxscentivadisinfectingwipes1(hawaiiansunshine)5813-79</v>
      </c>
      <c r="O5124" t="str">
        <f t="shared" si="240"/>
        <v>TRUE</v>
      </c>
    </row>
    <row r="5125" spans="1:15" x14ac:dyDescent="0.2">
      <c r="A5125" t="s">
        <v>8921</v>
      </c>
      <c r="B5125" t="s">
        <v>8939</v>
      </c>
      <c r="C5125">
        <v>5813</v>
      </c>
      <c r="D5125" t="s">
        <v>14</v>
      </c>
      <c r="E5125">
        <v>1297626</v>
      </c>
      <c r="F5125" t="s">
        <v>15</v>
      </c>
      <c r="G5125" t="s">
        <v>37</v>
      </c>
      <c r="H5125" s="1">
        <v>45761</v>
      </c>
      <c r="I5125" t="s">
        <v>38</v>
      </c>
      <c r="J5125" t="s">
        <v>624</v>
      </c>
      <c r="K5125" t="b">
        <v>0</v>
      </c>
      <c r="L5125" t="str">
        <f t="shared" si="241"/>
        <v>cloroxscentivadisinfectingwipes1(tuscanlavenderjasmine)</v>
      </c>
      <c r="M5125" t="str">
        <f t="shared" si="242"/>
        <v>cloroxscentivadisinfectingwipes1(tuscanlavenderjasmine)5813-79</v>
      </c>
      <c r="N5125" t="b">
        <f>IFERROR(VLOOKUP(LOWER(M5125),file_list!$B:$B,1,FALSE),FALSE)</f>
        <v>0</v>
      </c>
      <c r="O5125" t="str">
        <f t="shared" si="240"/>
        <v>FALSE</v>
      </c>
    </row>
    <row r="5126" spans="1:15" x14ac:dyDescent="0.2">
      <c r="A5126" t="s">
        <v>8921</v>
      </c>
      <c r="B5126" t="s">
        <v>8940</v>
      </c>
      <c r="C5126">
        <v>5813</v>
      </c>
      <c r="D5126" t="s">
        <v>14</v>
      </c>
      <c r="E5126">
        <v>1297626</v>
      </c>
      <c r="F5126" t="s">
        <v>15</v>
      </c>
      <c r="G5126" t="s">
        <v>37</v>
      </c>
      <c r="H5126" s="1">
        <v>45761</v>
      </c>
      <c r="I5126" t="s">
        <v>38</v>
      </c>
      <c r="J5126" t="s">
        <v>624</v>
      </c>
      <c r="K5126" t="b">
        <v>0</v>
      </c>
      <c r="L5126" t="str">
        <f t="shared" si="241"/>
        <v>cloroxscentivadisinfectingwipes1(pacificbreezecoconut)</v>
      </c>
      <c r="M5126" t="str">
        <f t="shared" si="242"/>
        <v>cloroxscentivadisinfectingwipes1(pacificbreezecoconut)5813-79</v>
      </c>
      <c r="N5126" t="str">
        <f>IFERROR(VLOOKUP(LOWER(M5126),file_list!$B:$B,1,FALSE),FALSE)</f>
        <v>cloroxscentivadisinfectingwipes1(pacificbreezecoconut)5813-79</v>
      </c>
      <c r="O5126" t="str">
        <f t="shared" si="240"/>
        <v>TRUE</v>
      </c>
    </row>
    <row r="5127" spans="1:15" x14ac:dyDescent="0.2">
      <c r="A5127" t="s">
        <v>8941</v>
      </c>
      <c r="B5127" t="s">
        <v>8942</v>
      </c>
      <c r="C5127">
        <v>5813</v>
      </c>
      <c r="D5127" t="s">
        <v>14</v>
      </c>
      <c r="E5127">
        <v>1297626</v>
      </c>
      <c r="F5127" t="s">
        <v>15</v>
      </c>
      <c r="G5127" t="s">
        <v>37</v>
      </c>
      <c r="H5127" s="1">
        <v>45761</v>
      </c>
      <c r="I5127" t="s">
        <v>38</v>
      </c>
      <c r="J5127" t="s">
        <v>624</v>
      </c>
      <c r="K5127" t="b">
        <v>1</v>
      </c>
      <c r="L5127" t="str">
        <f t="shared" si="241"/>
        <v>cloroxtoiletbowlcleanerbleach(freshscent)</v>
      </c>
      <c r="M5127" t="str">
        <f t="shared" si="242"/>
        <v>cloroxtoiletbowlcleanerbleach(freshscent)5813-89</v>
      </c>
      <c r="N5127" t="str">
        <f>IFERROR(VLOOKUP(LOWER(M5127),file_list!$B:$B,1,FALSE),FALSE)</f>
        <v>cloroxtoiletbowlcleanerbleach(freshscent)5813-89</v>
      </c>
      <c r="O5127" t="str">
        <f t="shared" si="240"/>
        <v>TRUE</v>
      </c>
    </row>
    <row r="5128" spans="1:15" x14ac:dyDescent="0.2">
      <c r="A5128" t="s">
        <v>8941</v>
      </c>
      <c r="B5128" t="s">
        <v>8943</v>
      </c>
      <c r="C5128">
        <v>5813</v>
      </c>
      <c r="D5128" t="s">
        <v>14</v>
      </c>
      <c r="E5128">
        <v>1297626</v>
      </c>
      <c r="F5128" t="s">
        <v>15</v>
      </c>
      <c r="G5128" t="s">
        <v>37</v>
      </c>
      <c r="H5128" s="1">
        <v>45761</v>
      </c>
      <c r="I5128" t="s">
        <v>38</v>
      </c>
      <c r="J5128" t="s">
        <v>624</v>
      </c>
      <c r="K5128" t="b">
        <v>1</v>
      </c>
      <c r="L5128" t="str">
        <f t="shared" si="241"/>
        <v>cloroxtoiletbowlcleanerclingingbleachgel(oceanmist)</v>
      </c>
      <c r="M5128" t="str">
        <f t="shared" si="242"/>
        <v>cloroxtoiletbowlcleanerclingingbleachgel(oceanmist)5813-89</v>
      </c>
      <c r="N5128" t="str">
        <f>IFERROR(VLOOKUP(LOWER(M5128),file_list!$B:$B,1,FALSE),FALSE)</f>
        <v>cloroxtoiletbowlcleanerclingingbleachgel(oceanmist)5813-89</v>
      </c>
      <c r="O5128" t="str">
        <f t="shared" si="240"/>
        <v>TRUE</v>
      </c>
    </row>
    <row r="5129" spans="1:15" x14ac:dyDescent="0.2">
      <c r="A5129" t="s">
        <v>8941</v>
      </c>
      <c r="B5129" t="s">
        <v>8944</v>
      </c>
      <c r="C5129">
        <v>5813</v>
      </c>
      <c r="D5129" t="s">
        <v>14</v>
      </c>
      <c r="E5129">
        <v>1297626</v>
      </c>
      <c r="F5129" t="s">
        <v>15</v>
      </c>
      <c r="G5129" t="s">
        <v>37</v>
      </c>
      <c r="H5129" s="1">
        <v>45761</v>
      </c>
      <c r="I5129" t="s">
        <v>38</v>
      </c>
      <c r="J5129" t="s">
        <v>624</v>
      </c>
      <c r="K5129" t="b">
        <v>1</v>
      </c>
      <c r="L5129" t="str">
        <f t="shared" si="241"/>
        <v>cloroxtoiletbowlcleanerbleach(rainclean)</v>
      </c>
      <c r="M5129" t="str">
        <f t="shared" si="242"/>
        <v>cloroxtoiletbowlcleanerbleach(rainclean)5813-89</v>
      </c>
      <c r="N5129" t="str">
        <f>IFERROR(VLOOKUP(LOWER(M5129),file_list!$B:$B,1,FALSE),FALSE)</f>
        <v>cloroxtoiletbowlcleanerbleach(rainclean)5813-89</v>
      </c>
      <c r="O5129" t="str">
        <f t="shared" si="240"/>
        <v>TRUE</v>
      </c>
    </row>
    <row r="5130" spans="1:15" x14ac:dyDescent="0.2">
      <c r="A5130" t="s">
        <v>8941</v>
      </c>
      <c r="B5130" t="s">
        <v>8945</v>
      </c>
      <c r="C5130">
        <v>5813</v>
      </c>
      <c r="D5130" t="s">
        <v>14</v>
      </c>
      <c r="E5130">
        <v>1297626</v>
      </c>
      <c r="F5130" t="s">
        <v>15</v>
      </c>
      <c r="G5130" t="s">
        <v>37</v>
      </c>
      <c r="H5130" s="1">
        <v>45761</v>
      </c>
      <c r="I5130" t="s">
        <v>38</v>
      </c>
      <c r="J5130" t="s">
        <v>624</v>
      </c>
      <c r="K5130" t="b">
        <v>1</v>
      </c>
      <c r="L5130" t="str">
        <f t="shared" si="241"/>
        <v>cloroxtoiletbowlcleanerbleach(freshbreeze)</v>
      </c>
      <c r="M5130" t="str">
        <f t="shared" si="242"/>
        <v>cloroxtoiletbowlcleanerbleach(freshbreeze)5813-89</v>
      </c>
      <c r="N5130" t="str">
        <f>IFERROR(VLOOKUP(LOWER(M5130),file_list!$B:$B,1,FALSE),FALSE)</f>
        <v>cloroxtoiletbowlcleanerbleach(freshbreeze)5813-89</v>
      </c>
      <c r="O5130" t="str">
        <f t="shared" si="240"/>
        <v>TRUE</v>
      </c>
    </row>
    <row r="5131" spans="1:15" x14ac:dyDescent="0.2">
      <c r="A5131" t="s">
        <v>8946</v>
      </c>
      <c r="B5131" t="s">
        <v>8947</v>
      </c>
      <c r="C5131">
        <v>5813</v>
      </c>
      <c r="D5131" t="s">
        <v>14</v>
      </c>
      <c r="E5131">
        <v>1297626</v>
      </c>
      <c r="F5131" t="s">
        <v>15</v>
      </c>
      <c r="G5131" t="s">
        <v>37</v>
      </c>
      <c r="H5131" s="1">
        <v>45761</v>
      </c>
      <c r="I5131" t="s">
        <v>38</v>
      </c>
      <c r="J5131" t="s">
        <v>624</v>
      </c>
      <c r="K5131" t="b">
        <v>1</v>
      </c>
      <c r="L5131" t="str">
        <f t="shared" si="241"/>
        <v>cloroxfabricsanitizer1(lavenderscent)</v>
      </c>
      <c r="M5131" t="str">
        <f t="shared" si="242"/>
        <v>cloroxfabricsanitizer1(lavenderscent)67619-29-5813</v>
      </c>
      <c r="N5131" t="str">
        <f>IFERROR(VLOOKUP(LOWER(M5131),file_list!$B:$B,1,FALSE),FALSE)</f>
        <v>cloroxfabricsanitizer1(lavenderscent)67619-29-5813</v>
      </c>
      <c r="O5131" t="str">
        <f t="shared" si="240"/>
        <v>TRUE</v>
      </c>
    </row>
    <row r="5132" spans="1:15" x14ac:dyDescent="0.2">
      <c r="A5132" t="s">
        <v>8946</v>
      </c>
      <c r="B5132" t="s">
        <v>8948</v>
      </c>
      <c r="C5132">
        <v>5813</v>
      </c>
      <c r="D5132" t="s">
        <v>14</v>
      </c>
      <c r="E5132">
        <v>1297626</v>
      </c>
      <c r="F5132" t="s">
        <v>15</v>
      </c>
      <c r="G5132" t="s">
        <v>37</v>
      </c>
      <c r="H5132" s="1">
        <v>45761</v>
      </c>
      <c r="I5132" t="s">
        <v>38</v>
      </c>
      <c r="J5132" t="s">
        <v>624</v>
      </c>
      <c r="K5132" t="b">
        <v>1</v>
      </c>
      <c r="L5132" t="str">
        <f t="shared" si="241"/>
        <v>clorox4inonedisinfectingspray(citrusscent)</v>
      </c>
      <c r="M5132" t="str">
        <f t="shared" si="242"/>
        <v>clorox4inonedisinfectingspray(citrusscent)67619-29-5813</v>
      </c>
      <c r="N5132" t="str">
        <f>IFERROR(VLOOKUP(LOWER(M5132),file_list!$B:$B,1,FALSE),FALSE)</f>
        <v>clorox4inonedisinfectingspray(citrusscent)67619-29-5813</v>
      </c>
      <c r="O5132" t="str">
        <f t="shared" si="240"/>
        <v>TRUE</v>
      </c>
    </row>
    <row r="5133" spans="1:15" x14ac:dyDescent="0.2">
      <c r="A5133" t="s">
        <v>8946</v>
      </c>
      <c r="B5133" t="s">
        <v>8949</v>
      </c>
      <c r="C5133">
        <v>5813</v>
      </c>
      <c r="D5133" t="s">
        <v>14</v>
      </c>
      <c r="E5133">
        <v>1297626</v>
      </c>
      <c r="F5133" t="s">
        <v>15</v>
      </c>
      <c r="G5133" t="s">
        <v>37</v>
      </c>
      <c r="H5133" s="1">
        <v>45761</v>
      </c>
      <c r="I5133" t="s">
        <v>38</v>
      </c>
      <c r="J5133" t="s">
        <v>624</v>
      </c>
      <c r="K5133" t="b">
        <v>1</v>
      </c>
      <c r="L5133" t="str">
        <f t="shared" si="241"/>
        <v>cloroxclinicalair+surfacesanitizerhospitaldisinfectant(lavenderscent)</v>
      </c>
      <c r="M5133" t="str">
        <f t="shared" si="242"/>
        <v>cloroxclinicalair+surfacesanitizerhospitaldisinfectant(lavenderscent)67619-29-5813</v>
      </c>
      <c r="N5133" t="str">
        <f>IFERROR(VLOOKUP(LOWER(M5133),file_list!$B:$B,1,FALSE),FALSE)</f>
        <v>cloroxclinicalair+surfacesanitizerhospitaldisinfectant(lavenderscent)67619-29-5813</v>
      </c>
      <c r="O5133" t="str">
        <f t="shared" si="240"/>
        <v>TRUE</v>
      </c>
    </row>
    <row r="5134" spans="1:15" x14ac:dyDescent="0.2">
      <c r="A5134" t="s">
        <v>8950</v>
      </c>
      <c r="B5134" t="s">
        <v>8951</v>
      </c>
      <c r="C5134">
        <v>5813</v>
      </c>
      <c r="D5134" t="s">
        <v>14</v>
      </c>
      <c r="E5134">
        <v>1297626</v>
      </c>
      <c r="F5134" t="s">
        <v>15</v>
      </c>
      <c r="G5134" t="s">
        <v>37</v>
      </c>
      <c r="H5134" s="1">
        <v>45761</v>
      </c>
      <c r="I5134" t="s">
        <v>38</v>
      </c>
      <c r="J5134" t="s">
        <v>624</v>
      </c>
      <c r="K5134" t="b">
        <v>1</v>
      </c>
      <c r="L5134" t="str">
        <f t="shared" si="241"/>
        <v>cloroxsoftsurface4in1advanced</v>
      </c>
      <c r="M5134" t="str">
        <f t="shared" si="242"/>
        <v>cloroxsoftsurface4in1advanced67619-33-5813</v>
      </c>
      <c r="N5134" t="str">
        <f>IFERROR(VLOOKUP(LOWER(M5134),file_list!$B:$B,1,FALSE),FALSE)</f>
        <v>cloroxsoftsurface4in1advanced67619-33-5813</v>
      </c>
      <c r="O5134" t="str">
        <f t="shared" si="240"/>
        <v>TRUE</v>
      </c>
    </row>
    <row r="5135" spans="1:15" x14ac:dyDescent="0.2">
      <c r="A5135" t="s">
        <v>8952</v>
      </c>
      <c r="B5135" t="s">
        <v>8953</v>
      </c>
      <c r="C5135">
        <v>5813</v>
      </c>
      <c r="D5135" t="s">
        <v>14</v>
      </c>
      <c r="E5135">
        <v>1297626</v>
      </c>
      <c r="F5135" t="s">
        <v>15</v>
      </c>
      <c r="G5135" t="s">
        <v>37</v>
      </c>
      <c r="H5135" s="1">
        <v>45761</v>
      </c>
      <c r="I5135" t="s">
        <v>38</v>
      </c>
      <c r="J5135" t="s">
        <v>624</v>
      </c>
      <c r="K5135" t="b">
        <v>1</v>
      </c>
      <c r="L5135" t="str">
        <f t="shared" si="241"/>
        <v>cloroxturboprodisinfectantcleanerforsprayerdevices</v>
      </c>
      <c r="M5135" t="str">
        <f t="shared" si="242"/>
        <v>cloroxturboprodisinfectantcleanerforsprayerdevices67619-38-5813</v>
      </c>
      <c r="N5135" t="str">
        <f>IFERROR(VLOOKUP(LOWER(M5135),file_list!$B:$B,1,FALSE),FALSE)</f>
        <v>cloroxturboprodisinfectantcleanerforsprayerdevices67619-38-5813</v>
      </c>
      <c r="O5135" t="str">
        <f t="shared" si="240"/>
        <v>TRUE</v>
      </c>
    </row>
    <row r="5136" spans="1:15" x14ac:dyDescent="0.2">
      <c r="A5136" t="s">
        <v>8952</v>
      </c>
      <c r="B5136" t="s">
        <v>8954</v>
      </c>
      <c r="C5136">
        <v>5813</v>
      </c>
      <c r="D5136" t="s">
        <v>14</v>
      </c>
      <c r="E5136">
        <v>1297626</v>
      </c>
      <c r="F5136" t="s">
        <v>15</v>
      </c>
      <c r="G5136" t="s">
        <v>37</v>
      </c>
      <c r="H5136" s="1">
        <v>45761</v>
      </c>
      <c r="I5136" t="s">
        <v>38</v>
      </c>
      <c r="J5136" t="s">
        <v>624</v>
      </c>
      <c r="K5136" t="b">
        <v>1</v>
      </c>
      <c r="L5136" t="str">
        <f t="shared" si="241"/>
        <v>cloroxturbodisinfectantcleanerforsprayerdevices</v>
      </c>
      <c r="M5136" t="str">
        <f t="shared" si="242"/>
        <v>cloroxturbodisinfectantcleanerforsprayerdevices67619-38-5813</v>
      </c>
      <c r="N5136" t="str">
        <f>IFERROR(VLOOKUP(LOWER(M5136),file_list!$B:$B,1,FALSE),FALSE)</f>
        <v>cloroxturbodisinfectantcleanerforsprayerdevices67619-38-5813</v>
      </c>
      <c r="O5136" t="str">
        <f t="shared" si="240"/>
        <v>TRUE</v>
      </c>
    </row>
    <row r="5137" spans="1:15" x14ac:dyDescent="0.2">
      <c r="A5137" t="s">
        <v>8955</v>
      </c>
      <c r="B5137" t="s">
        <v>8956</v>
      </c>
      <c r="C5137">
        <v>58185</v>
      </c>
      <c r="D5137" t="s">
        <v>14</v>
      </c>
      <c r="E5137">
        <v>1273342</v>
      </c>
      <c r="F5137" t="s">
        <v>15</v>
      </c>
      <c r="G5137" t="s">
        <v>37</v>
      </c>
      <c r="H5137" s="1">
        <v>45362</v>
      </c>
      <c r="I5137" t="s">
        <v>106</v>
      </c>
      <c r="J5137" t="s">
        <v>20</v>
      </c>
      <c r="K5137" t="b">
        <v>1</v>
      </c>
      <c r="L5137" t="str">
        <f t="shared" si="241"/>
        <v>benefit60wp(nosoilinjectiononli)</v>
      </c>
      <c r="M5137" t="str">
        <f t="shared" si="242"/>
        <v>benefit60wp(nosoilinjectiononli)42750-153-58185</v>
      </c>
      <c r="N5137" t="str">
        <f>IFERROR(VLOOKUP(LOWER(M5137),file_list!$B:$B,1,FALSE),FALSE)</f>
        <v>benefit60wp(nosoilinjectiononli)42750-153-58185</v>
      </c>
      <c r="O5137" t="str">
        <f t="shared" si="240"/>
        <v>TRUE</v>
      </c>
    </row>
    <row r="5138" spans="1:15" x14ac:dyDescent="0.2">
      <c r="A5138" t="s">
        <v>8957</v>
      </c>
      <c r="B5138" t="s">
        <v>8958</v>
      </c>
      <c r="C5138">
        <v>58185</v>
      </c>
      <c r="D5138" t="s">
        <v>14</v>
      </c>
      <c r="E5138">
        <v>1273342</v>
      </c>
      <c r="F5138" t="s">
        <v>15</v>
      </c>
      <c r="G5138" t="s">
        <v>37</v>
      </c>
      <c r="H5138" s="1">
        <v>45362</v>
      </c>
      <c r="I5138" t="s">
        <v>106</v>
      </c>
      <c r="J5138" t="s">
        <v>17</v>
      </c>
      <c r="K5138" t="b">
        <v>1</v>
      </c>
      <c r="L5138" t="str">
        <f t="shared" si="241"/>
        <v>banrot40wp</v>
      </c>
      <c r="M5138" t="str">
        <f t="shared" si="242"/>
        <v>banrot40wp58185-10</v>
      </c>
      <c r="N5138" t="str">
        <f>IFERROR(VLOOKUP(LOWER(M5138),file_list!$B:$B,1,FALSE),FALSE)</f>
        <v>banrot40wp58185-10</v>
      </c>
      <c r="O5138" t="str">
        <f t="shared" si="240"/>
        <v>TRUE</v>
      </c>
    </row>
    <row r="5139" spans="1:15" x14ac:dyDescent="0.2">
      <c r="A5139" t="s">
        <v>8959</v>
      </c>
      <c r="B5139" t="s">
        <v>8960</v>
      </c>
      <c r="C5139">
        <v>58185</v>
      </c>
      <c r="D5139" t="s">
        <v>14</v>
      </c>
      <c r="E5139">
        <v>1273342</v>
      </c>
      <c r="F5139" t="s">
        <v>15</v>
      </c>
      <c r="G5139" t="s">
        <v>37</v>
      </c>
      <c r="H5139" s="1">
        <v>45362</v>
      </c>
      <c r="I5139" t="s">
        <v>106</v>
      </c>
      <c r="J5139" t="s">
        <v>49</v>
      </c>
      <c r="K5139" t="b">
        <v>1</v>
      </c>
      <c r="L5139" t="str">
        <f t="shared" si="241"/>
        <v>oh2ornamentalherbicide</v>
      </c>
      <c r="M5139" t="str">
        <f t="shared" si="242"/>
        <v>oh2ornamentalherbicide58185-178</v>
      </c>
      <c r="N5139" t="str">
        <f>IFERROR(VLOOKUP(LOWER(M5139),file_list!$B:$B,1,FALSE),FALSE)</f>
        <v>oh2ornamentalherbicide58185-178</v>
      </c>
      <c r="O5139" t="str">
        <f t="shared" si="240"/>
        <v>TRUE</v>
      </c>
    </row>
    <row r="5140" spans="1:15" x14ac:dyDescent="0.2">
      <c r="A5140" t="s">
        <v>8961</v>
      </c>
      <c r="B5140" t="s">
        <v>8962</v>
      </c>
      <c r="C5140">
        <v>58185</v>
      </c>
      <c r="D5140" t="s">
        <v>14</v>
      </c>
      <c r="E5140">
        <v>1273342</v>
      </c>
      <c r="F5140" t="s">
        <v>15</v>
      </c>
      <c r="G5140" t="s">
        <v>37</v>
      </c>
      <c r="H5140" s="1">
        <v>45362</v>
      </c>
      <c r="I5140" t="s">
        <v>106</v>
      </c>
      <c r="J5140" t="s">
        <v>49</v>
      </c>
      <c r="K5140" t="b">
        <v>1</v>
      </c>
      <c r="L5140" t="str">
        <f t="shared" si="241"/>
        <v>corral2.68g</v>
      </c>
      <c r="M5140" t="str">
        <f t="shared" si="242"/>
        <v>corral2.68g58185-179</v>
      </c>
      <c r="N5140" t="str">
        <f>IFERROR(VLOOKUP(LOWER(M5140),file_list!$B:$B,1,FALSE),FALSE)</f>
        <v>corral2.68g58185-179</v>
      </c>
      <c r="O5140" t="str">
        <f t="shared" si="240"/>
        <v>TRUE</v>
      </c>
    </row>
    <row r="5141" spans="1:15" x14ac:dyDescent="0.2">
      <c r="A5141" t="s">
        <v>8963</v>
      </c>
      <c r="B5141" t="s">
        <v>8964</v>
      </c>
      <c r="C5141">
        <v>58185</v>
      </c>
      <c r="D5141" t="s">
        <v>14</v>
      </c>
      <c r="E5141">
        <v>1273342</v>
      </c>
      <c r="F5141" t="s">
        <v>15</v>
      </c>
      <c r="G5141" t="s">
        <v>37</v>
      </c>
      <c r="H5141" s="1">
        <v>45362</v>
      </c>
      <c r="I5141" t="s">
        <v>106</v>
      </c>
      <c r="J5141" t="s">
        <v>17</v>
      </c>
      <c r="K5141" t="b">
        <v>1</v>
      </c>
      <c r="L5141" t="str">
        <f t="shared" si="241"/>
        <v>banrot8g</v>
      </c>
      <c r="M5141" t="str">
        <f t="shared" si="242"/>
        <v>banrot8g58185-23</v>
      </c>
      <c r="N5141" t="str">
        <f>IFERROR(VLOOKUP(LOWER(M5141),file_list!$B:$B,1,FALSE),FALSE)</f>
        <v>banrot8g58185-23</v>
      </c>
      <c r="O5141" t="str">
        <f t="shared" si="240"/>
        <v>TRUE</v>
      </c>
    </row>
    <row r="5142" spans="1:15" x14ac:dyDescent="0.2">
      <c r="A5142" t="s">
        <v>8965</v>
      </c>
      <c r="B5142" t="s">
        <v>8966</v>
      </c>
      <c r="C5142">
        <v>58185</v>
      </c>
      <c r="D5142" t="s">
        <v>14</v>
      </c>
      <c r="E5142">
        <v>1273342</v>
      </c>
      <c r="F5142" t="s">
        <v>15</v>
      </c>
      <c r="G5142" t="s">
        <v>37</v>
      </c>
      <c r="H5142" s="1">
        <v>45362</v>
      </c>
      <c r="I5142" t="s">
        <v>106</v>
      </c>
      <c r="J5142" t="s">
        <v>17</v>
      </c>
      <c r="K5142" t="b">
        <v>1</v>
      </c>
      <c r="L5142" t="str">
        <f t="shared" si="241"/>
        <v>truban30wp</v>
      </c>
      <c r="M5142" t="str">
        <f t="shared" si="242"/>
        <v>truban30wp58185-7</v>
      </c>
      <c r="N5142" t="str">
        <f>IFERROR(VLOOKUP(LOWER(M5142),file_list!$B:$B,1,FALSE),FALSE)</f>
        <v>truban30wp58185-7</v>
      </c>
      <c r="O5142" t="str">
        <f t="shared" si="240"/>
        <v>TRUE</v>
      </c>
    </row>
    <row r="5143" spans="1:15" x14ac:dyDescent="0.2">
      <c r="A5143" t="s">
        <v>8967</v>
      </c>
      <c r="B5143" t="s">
        <v>8968</v>
      </c>
      <c r="C5143">
        <v>58185</v>
      </c>
      <c r="D5143" t="s">
        <v>14</v>
      </c>
      <c r="E5143">
        <v>1273342</v>
      </c>
      <c r="F5143" t="s">
        <v>15</v>
      </c>
      <c r="G5143" t="s">
        <v>37</v>
      </c>
      <c r="H5143" s="1">
        <v>45362</v>
      </c>
      <c r="I5143" t="s">
        <v>106</v>
      </c>
      <c r="J5143" t="s">
        <v>17</v>
      </c>
      <c r="K5143" t="b">
        <v>1</v>
      </c>
      <c r="L5143" t="str">
        <f t="shared" si="241"/>
        <v>truban25ec</v>
      </c>
      <c r="M5143" t="str">
        <f t="shared" si="242"/>
        <v>truban25ec58185-8</v>
      </c>
      <c r="N5143" t="str">
        <f>IFERROR(VLOOKUP(LOWER(M5143),file_list!$B:$B,1,FALSE),FALSE)</f>
        <v>truban25ec58185-8</v>
      </c>
      <c r="O5143" t="str">
        <f t="shared" si="240"/>
        <v>TRUE</v>
      </c>
    </row>
    <row r="5144" spans="1:15" x14ac:dyDescent="0.2">
      <c r="A5144" t="s">
        <v>8969</v>
      </c>
      <c r="B5144" t="s">
        <v>8970</v>
      </c>
      <c r="C5144">
        <v>58188</v>
      </c>
      <c r="D5144" t="s">
        <v>14</v>
      </c>
      <c r="E5144">
        <v>1282656</v>
      </c>
      <c r="F5144" t="s">
        <v>15</v>
      </c>
      <c r="G5144" t="s">
        <v>37</v>
      </c>
      <c r="H5144" s="1">
        <v>45538</v>
      </c>
      <c r="I5144" t="s">
        <v>106</v>
      </c>
      <c r="J5144" t="s">
        <v>20</v>
      </c>
      <c r="K5144" t="b">
        <v>1</v>
      </c>
      <c r="L5144" t="str">
        <f t="shared" si="241"/>
        <v>sawyerpermethrinfordogsinsectrepellenttreatment</v>
      </c>
      <c r="M5144" t="str">
        <f t="shared" si="242"/>
        <v>sawyerpermethrinfordogsinsectrepellenttreatment50404-3-58188</v>
      </c>
      <c r="N5144" t="str">
        <f>IFERROR(VLOOKUP(LOWER(M5144),file_list!$B:$B,1,FALSE),FALSE)</f>
        <v>sawyerpermethrinfordogsinsectrepellenttreatment50404-3-58188</v>
      </c>
      <c r="O5144" t="str">
        <f t="shared" si="240"/>
        <v>TRUE</v>
      </c>
    </row>
    <row r="5145" spans="1:15" x14ac:dyDescent="0.2">
      <c r="A5145" t="s">
        <v>8969</v>
      </c>
      <c r="B5145" t="s">
        <v>8971</v>
      </c>
      <c r="C5145">
        <v>58188</v>
      </c>
      <c r="D5145" t="s">
        <v>14</v>
      </c>
      <c r="E5145">
        <v>1282656</v>
      </c>
      <c r="F5145" t="s">
        <v>15</v>
      </c>
      <c r="G5145" t="s">
        <v>37</v>
      </c>
      <c r="H5145" s="1">
        <v>45538</v>
      </c>
      <c r="I5145" t="s">
        <v>106</v>
      </c>
      <c r="J5145" t="s">
        <v>634</v>
      </c>
      <c r="K5145" t="b">
        <v>0</v>
      </c>
      <c r="L5145" t="str">
        <f t="shared" si="241"/>
        <v>sawyerpremiuminsectrepellentclothing,geartentstriggerspray</v>
      </c>
      <c r="M5145" t="str">
        <f t="shared" si="242"/>
        <v>sawyerpremiuminsectrepellentclothing,geartentstriggerspray50404-3-58188</v>
      </c>
      <c r="N5145" t="str">
        <f>IFERROR(VLOOKUP(LOWER(M5145),file_list!$B:$B,1,FALSE),FALSE)</f>
        <v>sawyerpremiuminsectrepellentclothing,geartentstriggerspray50404-3-58188</v>
      </c>
      <c r="O5145" t="str">
        <f t="shared" si="240"/>
        <v>TRUE</v>
      </c>
    </row>
    <row r="5146" spans="1:15" x14ac:dyDescent="0.2">
      <c r="A5146" t="s">
        <v>8969</v>
      </c>
      <c r="B5146" t="s">
        <v>8972</v>
      </c>
      <c r="C5146">
        <v>58188</v>
      </c>
      <c r="D5146" t="s">
        <v>78</v>
      </c>
      <c r="E5146">
        <v>1282656</v>
      </c>
      <c r="F5146" t="s">
        <v>15</v>
      </c>
      <c r="G5146" t="s">
        <v>37</v>
      </c>
      <c r="H5146" s="1">
        <v>45538</v>
      </c>
      <c r="I5146" t="s">
        <v>106</v>
      </c>
      <c r="J5146" t="s">
        <v>634</v>
      </c>
      <c r="K5146" t="b">
        <v>0</v>
      </c>
      <c r="L5146" t="str">
        <f t="shared" si="241"/>
        <v>sawyerpremiuminsectrepellentatreatmentforclothing,geartents</v>
      </c>
      <c r="M5146" t="str">
        <f t="shared" si="242"/>
        <v>sawyerpremiuminsectrepellentatreatmentforclothing,geartents50404-3-58188</v>
      </c>
      <c r="N5146" t="str">
        <f>IFERROR(VLOOKUP(LOWER(M5146),file_list!$B:$B,1,FALSE),FALSE)</f>
        <v>sawyerpremiuminsectrepellentatreatmentforclothing,geartents50404-3-58188</v>
      </c>
      <c r="O5146" t="str">
        <f t="shared" si="240"/>
        <v>TRUE</v>
      </c>
    </row>
    <row r="5147" spans="1:15" x14ac:dyDescent="0.2">
      <c r="A5147" t="s">
        <v>8973</v>
      </c>
      <c r="B5147" t="s">
        <v>8974</v>
      </c>
      <c r="C5147">
        <v>58188</v>
      </c>
      <c r="D5147" t="s">
        <v>14</v>
      </c>
      <c r="E5147">
        <v>1282656</v>
      </c>
      <c r="F5147" t="s">
        <v>15</v>
      </c>
      <c r="G5147" t="s">
        <v>37</v>
      </c>
      <c r="H5147" s="1">
        <v>45538</v>
      </c>
      <c r="I5147" t="s">
        <v>106</v>
      </c>
      <c r="J5147" t="s">
        <v>634</v>
      </c>
      <c r="K5147" t="b">
        <v>0</v>
      </c>
      <c r="L5147" t="str">
        <f t="shared" si="241"/>
        <v>sawyerpremiuminsectrepellentclothing,geartentsconvenientspray</v>
      </c>
      <c r="M5147" t="str">
        <f t="shared" si="242"/>
        <v>sawyerpremiuminsectrepellentclothing,geartentsconvenientspray50404-6-58188</v>
      </c>
      <c r="N5147" t="str">
        <f>IFERROR(VLOOKUP(LOWER(M5147),file_list!$B:$B,1,FALSE),FALSE)</f>
        <v>sawyerpremiuminsectrepellentclothing,geartentsconvenientspray50404-6-58188</v>
      </c>
      <c r="O5147" t="str">
        <f t="shared" si="240"/>
        <v>TRUE</v>
      </c>
    </row>
    <row r="5148" spans="1:15" x14ac:dyDescent="0.2">
      <c r="A5148" t="s">
        <v>8973</v>
      </c>
      <c r="B5148" t="s">
        <v>8975</v>
      </c>
      <c r="C5148">
        <v>58188</v>
      </c>
      <c r="D5148" t="s">
        <v>78</v>
      </c>
      <c r="E5148">
        <v>1282656</v>
      </c>
      <c r="F5148" t="s">
        <v>15</v>
      </c>
      <c r="G5148" t="s">
        <v>37</v>
      </c>
      <c r="H5148" s="1">
        <v>45538</v>
      </c>
      <c r="I5148" t="s">
        <v>106</v>
      </c>
      <c r="J5148" t="s">
        <v>634</v>
      </c>
      <c r="K5148" t="b">
        <v>0</v>
      </c>
      <c r="L5148" t="str">
        <f t="shared" si="241"/>
        <v>sawyerpremiuminsectrepellentatreatmentforclothinggear</v>
      </c>
      <c r="M5148" t="str">
        <f t="shared" si="242"/>
        <v>sawyerpremiuminsectrepellentatreatmentforclothinggear50404-6-58188</v>
      </c>
      <c r="N5148" t="str">
        <f>IFERROR(VLOOKUP(LOWER(M5148),file_list!$B:$B,1,FALSE),FALSE)</f>
        <v>sawyerpremiuminsectrepellentatreatmentforclothinggear50404-6-58188</v>
      </c>
      <c r="O5148" t="str">
        <f t="shared" si="240"/>
        <v>TRUE</v>
      </c>
    </row>
    <row r="5149" spans="1:15" x14ac:dyDescent="0.2">
      <c r="A5149" t="s">
        <v>8976</v>
      </c>
      <c r="B5149" t="s">
        <v>8977</v>
      </c>
      <c r="C5149">
        <v>58188</v>
      </c>
      <c r="D5149" t="s">
        <v>14</v>
      </c>
      <c r="E5149">
        <v>1282656</v>
      </c>
      <c r="F5149" t="s">
        <v>15</v>
      </c>
      <c r="G5149" t="s">
        <v>37</v>
      </c>
      <c r="H5149" s="1">
        <v>45538</v>
      </c>
      <c r="I5149" t="s">
        <v>106</v>
      </c>
      <c r="J5149" t="s">
        <v>634</v>
      </c>
      <c r="K5149" t="b">
        <v>1</v>
      </c>
      <c r="L5149" t="str">
        <f t="shared" si="241"/>
        <v>sawyerpremiumfamilyinsectrepellentcontrolledrelease</v>
      </c>
      <c r="M5149" t="str">
        <f t="shared" si="242"/>
        <v>sawyerpremiumfamilyinsectrepellentcontrolledrelease50404-8-58188</v>
      </c>
      <c r="N5149" t="str">
        <f>IFERROR(VLOOKUP(LOWER(M5149),file_list!$B:$B,1,FALSE),FALSE)</f>
        <v>sawyerpremiumfamilyinsectrepellentcontrolledrelease50404-8-58188</v>
      </c>
      <c r="O5149" t="str">
        <f t="shared" si="240"/>
        <v>TRUE</v>
      </c>
    </row>
    <row r="5150" spans="1:15" x14ac:dyDescent="0.2">
      <c r="A5150" t="s">
        <v>8976</v>
      </c>
      <c r="B5150" t="s">
        <v>8978</v>
      </c>
      <c r="C5150">
        <v>58188</v>
      </c>
      <c r="D5150" t="s">
        <v>78</v>
      </c>
      <c r="E5150">
        <v>1282656</v>
      </c>
      <c r="F5150" t="s">
        <v>15</v>
      </c>
      <c r="G5150" t="s">
        <v>37</v>
      </c>
      <c r="H5150" s="1">
        <v>45538</v>
      </c>
      <c r="I5150" t="s">
        <v>106</v>
      </c>
      <c r="J5150" t="s">
        <v>634</v>
      </c>
      <c r="K5150" t="b">
        <v>1</v>
      </c>
      <c r="L5150" t="str">
        <f t="shared" si="241"/>
        <v>familyinsectrepellentcontrolledrelease</v>
      </c>
      <c r="M5150" t="str">
        <f t="shared" si="242"/>
        <v>familyinsectrepellentcontrolledrelease50404-8-58188</v>
      </c>
      <c r="N5150" t="str">
        <f>IFERROR(VLOOKUP(LOWER(M5150),file_list!$B:$B,1,FALSE),FALSE)</f>
        <v>familyinsectrepellentcontrolledrelease50404-8-58188</v>
      </c>
      <c r="O5150" t="str">
        <f t="shared" si="240"/>
        <v>TRUE</v>
      </c>
    </row>
    <row r="5151" spans="1:15" x14ac:dyDescent="0.2">
      <c r="A5151" t="s">
        <v>8979</v>
      </c>
      <c r="B5151" t="s">
        <v>8980</v>
      </c>
      <c r="C5151">
        <v>58188</v>
      </c>
      <c r="D5151" t="s">
        <v>14</v>
      </c>
      <c r="E5151">
        <v>1282656</v>
      </c>
      <c r="F5151" t="s">
        <v>15</v>
      </c>
      <c r="G5151" t="s">
        <v>37</v>
      </c>
      <c r="H5151" s="1">
        <v>45538</v>
      </c>
      <c r="I5151" t="s">
        <v>106</v>
      </c>
      <c r="J5151" t="s">
        <v>634</v>
      </c>
      <c r="K5151" t="b">
        <v>1</v>
      </c>
      <c r="L5151" t="str">
        <f t="shared" si="241"/>
        <v>junglejuice100insectrepellentspray</v>
      </c>
      <c r="M5151" t="str">
        <f t="shared" si="242"/>
        <v>junglejuice100insectrepellentspray54287-2-58188</v>
      </c>
      <c r="N5151" t="str">
        <f>IFERROR(VLOOKUP(LOWER(M5151),file_list!$B:$B,1,FALSE),FALSE)</f>
        <v>junglejuice100insectrepellentspray54287-2-58188</v>
      </c>
      <c r="O5151" t="str">
        <f t="shared" si="240"/>
        <v>TRUE</v>
      </c>
    </row>
    <row r="5152" spans="1:15" x14ac:dyDescent="0.2">
      <c r="A5152" t="s">
        <v>8979</v>
      </c>
      <c r="B5152" t="s">
        <v>8981</v>
      </c>
      <c r="C5152">
        <v>58188</v>
      </c>
      <c r="D5152" t="s">
        <v>14</v>
      </c>
      <c r="E5152">
        <v>1282656</v>
      </c>
      <c r="F5152" t="s">
        <v>15</v>
      </c>
      <c r="G5152" t="s">
        <v>37</v>
      </c>
      <c r="H5152" s="1">
        <v>45538</v>
      </c>
      <c r="I5152" t="s">
        <v>106</v>
      </c>
      <c r="J5152" t="s">
        <v>634</v>
      </c>
      <c r="K5152" t="b">
        <v>1</v>
      </c>
      <c r="L5152" t="str">
        <f t="shared" si="241"/>
        <v>junglejuice100insectrepellentsquirt</v>
      </c>
      <c r="M5152" t="str">
        <f t="shared" si="242"/>
        <v>junglejuice100insectrepellentsquirt54287-2-58188</v>
      </c>
      <c r="N5152" t="str">
        <f>IFERROR(VLOOKUP(LOWER(M5152),file_list!$B:$B,1,FALSE),FALSE)</f>
        <v>junglejuice100insectrepellentsquirt54287-2-58188</v>
      </c>
      <c r="O5152" t="str">
        <f t="shared" si="240"/>
        <v>TRUE</v>
      </c>
    </row>
    <row r="5153" spans="1:15" x14ac:dyDescent="0.2">
      <c r="A5153" t="s">
        <v>8979</v>
      </c>
      <c r="B5153" t="s">
        <v>8982</v>
      </c>
      <c r="C5153">
        <v>58188</v>
      </c>
      <c r="D5153" t="s">
        <v>14</v>
      </c>
      <c r="E5153">
        <v>1282656</v>
      </c>
      <c r="F5153" t="s">
        <v>15</v>
      </c>
      <c r="G5153" t="s">
        <v>37</v>
      </c>
      <c r="H5153" s="1">
        <v>45538</v>
      </c>
      <c r="I5153" t="s">
        <v>106</v>
      </c>
      <c r="J5153" t="s">
        <v>634</v>
      </c>
      <c r="K5153" t="b">
        <v>1</v>
      </c>
      <c r="L5153" t="str">
        <f t="shared" si="241"/>
        <v>sawyerpremiummaxideetinsectrepellent</v>
      </c>
      <c r="M5153" t="str">
        <f t="shared" si="242"/>
        <v>sawyerpremiummaxideetinsectrepellent54287-2-58188</v>
      </c>
      <c r="N5153" t="str">
        <f>IFERROR(VLOOKUP(LOWER(M5153),file_list!$B:$B,1,FALSE),FALSE)</f>
        <v>sawyerpremiummaxideetinsectrepellent54287-2-58188</v>
      </c>
      <c r="O5153" t="str">
        <f t="shared" si="240"/>
        <v>TRUE</v>
      </c>
    </row>
    <row r="5154" spans="1:15" x14ac:dyDescent="0.2">
      <c r="A5154" t="s">
        <v>8983</v>
      </c>
      <c r="B5154" t="s">
        <v>8984</v>
      </c>
      <c r="C5154">
        <v>58188</v>
      </c>
      <c r="D5154" t="s">
        <v>78</v>
      </c>
      <c r="E5154">
        <v>1282656</v>
      </c>
      <c r="F5154" t="s">
        <v>15</v>
      </c>
      <c r="G5154" t="s">
        <v>37</v>
      </c>
      <c r="H5154" s="1">
        <v>45538</v>
      </c>
      <c r="I5154" t="s">
        <v>106</v>
      </c>
      <c r="J5154" t="s">
        <v>634</v>
      </c>
      <c r="K5154" t="b">
        <v>1</v>
      </c>
      <c r="L5154" t="str">
        <f t="shared" si="241"/>
        <v>sawyerpremiuminsectrepellent20%picaridin</v>
      </c>
      <c r="M5154" t="str">
        <f t="shared" si="242"/>
        <v>sawyerpremiuminsectrepellent20%picaridin54287-22-58188</v>
      </c>
      <c r="N5154" t="str">
        <f>IFERROR(VLOOKUP(LOWER(M5154),file_list!$B:$B,1,FALSE),FALSE)</f>
        <v>sawyerpremiuminsectrepellent20%picaridin54287-22-58188</v>
      </c>
      <c r="O5154" t="str">
        <f t="shared" si="240"/>
        <v>TRUE</v>
      </c>
    </row>
    <row r="5155" spans="1:15" x14ac:dyDescent="0.2">
      <c r="A5155" t="s">
        <v>8983</v>
      </c>
      <c r="B5155" t="s">
        <v>8985</v>
      </c>
      <c r="C5155">
        <v>58188</v>
      </c>
      <c r="D5155" t="s">
        <v>14</v>
      </c>
      <c r="E5155">
        <v>1282656</v>
      </c>
      <c r="F5155" t="s">
        <v>15</v>
      </c>
      <c r="G5155" t="s">
        <v>37</v>
      </c>
      <c r="H5155" s="1">
        <v>45538</v>
      </c>
      <c r="I5155" t="s">
        <v>106</v>
      </c>
      <c r="J5155" t="s">
        <v>634</v>
      </c>
      <c r="K5155" t="b">
        <v>1</v>
      </c>
      <c r="L5155" t="str">
        <f t="shared" si="241"/>
        <v>sawyerpicaridininsectrepellentspray</v>
      </c>
      <c r="M5155" t="str">
        <f t="shared" si="242"/>
        <v>sawyerpicaridininsectrepellentspray54287-22-58188</v>
      </c>
      <c r="N5155" t="str">
        <f>IFERROR(VLOOKUP(LOWER(M5155),file_list!$B:$B,1,FALSE),FALSE)</f>
        <v>sawyerpicaridininsectrepellentspray54287-22-58188</v>
      </c>
      <c r="O5155" t="str">
        <f t="shared" si="240"/>
        <v>TRUE</v>
      </c>
    </row>
    <row r="5156" spans="1:15" x14ac:dyDescent="0.2">
      <c r="A5156" t="s">
        <v>8986</v>
      </c>
      <c r="B5156" t="s">
        <v>8987</v>
      </c>
      <c r="C5156">
        <v>58188</v>
      </c>
      <c r="D5156" t="s">
        <v>14</v>
      </c>
      <c r="E5156">
        <v>1282656</v>
      </c>
      <c r="F5156" t="s">
        <v>15</v>
      </c>
      <c r="G5156" t="s">
        <v>37</v>
      </c>
      <c r="H5156" s="1">
        <v>45538</v>
      </c>
      <c r="I5156" t="s">
        <v>106</v>
      </c>
      <c r="J5156" t="s">
        <v>634</v>
      </c>
      <c r="K5156" t="b">
        <v>1</v>
      </c>
      <c r="L5156" t="str">
        <f t="shared" si="241"/>
        <v>sawyerpicaridininsectrepellentlotion</v>
      </c>
      <c r="M5156" t="str">
        <f t="shared" si="242"/>
        <v>sawyerpicaridininsectrepellentlotion54287-23-58188</v>
      </c>
      <c r="N5156" t="str">
        <f>IFERROR(VLOOKUP(LOWER(M5156),file_list!$B:$B,1,FALSE),FALSE)</f>
        <v>sawyerpicaridininsectrepellentlotion54287-23-58188</v>
      </c>
      <c r="O5156" t="str">
        <f t="shared" si="240"/>
        <v>TRUE</v>
      </c>
    </row>
    <row r="5157" spans="1:15" x14ac:dyDescent="0.2">
      <c r="A5157" t="s">
        <v>8988</v>
      </c>
      <c r="B5157" t="s">
        <v>8989</v>
      </c>
      <c r="C5157">
        <v>58188</v>
      </c>
      <c r="D5157" t="s">
        <v>14</v>
      </c>
      <c r="E5157">
        <v>1282656</v>
      </c>
      <c r="F5157" t="s">
        <v>15</v>
      </c>
      <c r="G5157" t="s">
        <v>37</v>
      </c>
      <c r="H5157" s="1">
        <v>45538</v>
      </c>
      <c r="I5157" t="s">
        <v>106</v>
      </c>
      <c r="J5157" t="s">
        <v>634</v>
      </c>
      <c r="K5157" t="b">
        <v>1</v>
      </c>
      <c r="L5157" t="str">
        <f t="shared" si="241"/>
        <v>sawyerpremiumultra30insectrepellent</v>
      </c>
      <c r="M5157" t="str">
        <f t="shared" si="242"/>
        <v>sawyerpremiumultra30insectrepellent82810-1-58188</v>
      </c>
      <c r="N5157" t="str">
        <f>IFERROR(VLOOKUP(LOWER(M5157),file_list!$B:$B,1,FALSE),FALSE)</f>
        <v>sawyerpremiumultra30insectrepellent82810-1-58188</v>
      </c>
      <c r="O5157" t="str">
        <f t="shared" si="240"/>
        <v>TRUE</v>
      </c>
    </row>
    <row r="5158" spans="1:15" x14ac:dyDescent="0.2">
      <c r="A5158" t="s">
        <v>8990</v>
      </c>
      <c r="B5158" t="s">
        <v>8991</v>
      </c>
      <c r="C5158">
        <v>58502</v>
      </c>
      <c r="D5158" t="s">
        <v>14</v>
      </c>
      <c r="E5158">
        <v>1292472</v>
      </c>
      <c r="F5158" t="s">
        <v>15</v>
      </c>
      <c r="G5158" t="s">
        <v>37</v>
      </c>
      <c r="H5158" s="1">
        <v>45674</v>
      </c>
      <c r="I5158" t="s">
        <v>38</v>
      </c>
      <c r="J5158" t="s">
        <v>41</v>
      </c>
      <c r="K5158" t="b">
        <v>1</v>
      </c>
      <c r="L5158" t="str">
        <f t="shared" si="241"/>
        <v>ripenericoncentrate</v>
      </c>
      <c r="M5158" t="str">
        <f t="shared" si="242"/>
        <v>ripenericoncentrate58502-1</v>
      </c>
      <c r="N5158" t="str">
        <f>IFERROR(VLOOKUP(LOWER(M5158),file_list!$B:$B,1,FALSE),FALSE)</f>
        <v>ripenericoncentrate58502-1</v>
      </c>
      <c r="O5158" t="str">
        <f t="shared" si="240"/>
        <v>TRUE</v>
      </c>
    </row>
    <row r="5159" spans="1:15" x14ac:dyDescent="0.2">
      <c r="A5159" t="s">
        <v>8992</v>
      </c>
      <c r="B5159" t="s">
        <v>8993</v>
      </c>
      <c r="C5159">
        <v>58880</v>
      </c>
      <c r="D5159" t="s">
        <v>14</v>
      </c>
      <c r="E5159">
        <v>1273367</v>
      </c>
      <c r="F5159" t="s">
        <v>15</v>
      </c>
      <c r="G5159" t="s">
        <v>37</v>
      </c>
      <c r="H5159" s="1">
        <v>45363</v>
      </c>
      <c r="I5159" t="s">
        <v>106</v>
      </c>
      <c r="J5159" t="s">
        <v>624</v>
      </c>
      <c r="K5159" t="b">
        <v>1</v>
      </c>
      <c r="L5159" t="str">
        <f t="shared" si="241"/>
        <v>rtpreadytoperformdisinfectingcleaner</v>
      </c>
      <c r="M5159" t="str">
        <f t="shared" si="242"/>
        <v>rtpreadytoperformdisinfectingcleaner6836-152-58880</v>
      </c>
      <c r="N5159" t="str">
        <f>IFERROR(VLOOKUP(LOWER(M5159),file_list!$B:$B,1,FALSE),FALSE)</f>
        <v>rtpreadytoperformdisinfectingcleaner6836-152-58880</v>
      </c>
      <c r="O5159" t="str">
        <f t="shared" si="240"/>
        <v>TRUE</v>
      </c>
    </row>
    <row r="5160" spans="1:15" x14ac:dyDescent="0.2">
      <c r="A5160" t="s">
        <v>8994</v>
      </c>
      <c r="B5160" t="s">
        <v>8995</v>
      </c>
      <c r="C5160">
        <v>58880</v>
      </c>
      <c r="D5160" t="s">
        <v>14</v>
      </c>
      <c r="E5160">
        <v>1273367</v>
      </c>
      <c r="F5160" t="s">
        <v>15</v>
      </c>
      <c r="G5160" t="s">
        <v>37</v>
      </c>
      <c r="H5160" s="1">
        <v>45363</v>
      </c>
      <c r="I5160" t="s">
        <v>106</v>
      </c>
      <c r="J5160" t="s">
        <v>624</v>
      </c>
      <c r="K5160" t="b">
        <v>1</v>
      </c>
      <c r="L5160" t="str">
        <f t="shared" si="241"/>
        <v>q-rinse</v>
      </c>
      <c r="M5160" t="str">
        <f t="shared" si="242"/>
        <v>q-rinse6836-70-58880</v>
      </c>
      <c r="N5160" t="str">
        <f>IFERROR(VLOOKUP(LOWER(M5160),file_list!$B:$B,1,FALSE),FALSE)</f>
        <v>q-rinse6836-70-58880</v>
      </c>
      <c r="O5160" t="str">
        <f t="shared" si="240"/>
        <v>TRUE</v>
      </c>
    </row>
    <row r="5161" spans="1:15" x14ac:dyDescent="0.2">
      <c r="A5161" t="s">
        <v>8996</v>
      </c>
      <c r="B5161" t="s">
        <v>8997</v>
      </c>
      <c r="C5161">
        <v>5905</v>
      </c>
      <c r="D5161" t="s">
        <v>14</v>
      </c>
      <c r="E5161">
        <v>1277665</v>
      </c>
      <c r="F5161" t="s">
        <v>15</v>
      </c>
      <c r="G5161" t="s">
        <v>37</v>
      </c>
      <c r="H5161" s="1">
        <v>45420</v>
      </c>
      <c r="I5161" t="s">
        <v>38</v>
      </c>
      <c r="J5161" t="s">
        <v>49</v>
      </c>
      <c r="K5161" t="b">
        <v>1</v>
      </c>
      <c r="L5161" t="str">
        <f t="shared" si="241"/>
        <v>tyrantherbicide(nosale,use,ordistributioninnassausuffolkcounties)</v>
      </c>
      <c r="M5161" t="str">
        <f t="shared" si="242"/>
        <v>tyrantherbicide(nosale,use,ordistributioninnassausuffolkcounties)100-1162-5905</v>
      </c>
      <c r="N5161" t="str">
        <f>IFERROR(VLOOKUP(LOWER(M5161),file_list!$B:$B,1,FALSE),FALSE)</f>
        <v>tyrantherbicide(nosale,use,ordistributioninnassausuffolkcounties)100-1162-5905</v>
      </c>
      <c r="O5161" t="str">
        <f t="shared" si="240"/>
        <v>TRUE</v>
      </c>
    </row>
    <row r="5162" spans="1:15" x14ac:dyDescent="0.2">
      <c r="A5162" t="s">
        <v>8998</v>
      </c>
      <c r="B5162" t="s">
        <v>8999</v>
      </c>
      <c r="C5162">
        <v>5905</v>
      </c>
      <c r="D5162" t="s">
        <v>14</v>
      </c>
      <c r="E5162">
        <v>1277665</v>
      </c>
      <c r="F5162" t="s">
        <v>15</v>
      </c>
      <c r="G5162" t="s">
        <v>37</v>
      </c>
      <c r="H5162" s="1">
        <v>45420</v>
      </c>
      <c r="I5162" t="s">
        <v>38</v>
      </c>
      <c r="J5162" t="s">
        <v>17</v>
      </c>
      <c r="K5162" t="b">
        <v>1</v>
      </c>
      <c r="L5162" t="str">
        <f t="shared" si="241"/>
        <v>avaris</v>
      </c>
      <c r="M5162" t="str">
        <f t="shared" si="242"/>
        <v>avaris100-1178-5905</v>
      </c>
      <c r="N5162" t="str">
        <f>IFERROR(VLOOKUP(LOWER(M5162),file_list!$B:$B,1,FALSE),FALSE)</f>
        <v>avaris100-1178-5905</v>
      </c>
      <c r="O5162" t="str">
        <f t="shared" si="240"/>
        <v>TRUE</v>
      </c>
    </row>
    <row r="5163" spans="1:15" x14ac:dyDescent="0.2">
      <c r="A5163" t="s">
        <v>9000</v>
      </c>
      <c r="B5163" t="s">
        <v>9001</v>
      </c>
      <c r="C5163">
        <v>5905</v>
      </c>
      <c r="D5163" t="s">
        <v>14</v>
      </c>
      <c r="E5163">
        <v>1277665</v>
      </c>
      <c r="F5163" t="s">
        <v>15</v>
      </c>
      <c r="G5163" t="s">
        <v>37</v>
      </c>
      <c r="H5163" s="1">
        <v>45420</v>
      </c>
      <c r="I5163" t="s">
        <v>38</v>
      </c>
      <c r="J5163" t="s">
        <v>20</v>
      </c>
      <c r="K5163" t="b">
        <v>1</v>
      </c>
      <c r="L5163" t="str">
        <f t="shared" si="241"/>
        <v>lambdat-2(25footbuffertocoastalmarshes)</v>
      </c>
      <c r="M5163" t="str">
        <f t="shared" si="242"/>
        <v>lambdat-2(25footbuffertocoastalmarshes)100-1295-5905</v>
      </c>
      <c r="N5163" t="str">
        <f>IFERROR(VLOOKUP(LOWER(M5163),file_list!$B:$B,1,FALSE),FALSE)</f>
        <v>lambdat-2(25footbuffertocoastalmarshes)100-1295-5905</v>
      </c>
      <c r="O5163" t="str">
        <f t="shared" si="240"/>
        <v>TRUE</v>
      </c>
    </row>
    <row r="5164" spans="1:15" x14ac:dyDescent="0.2">
      <c r="A5164" t="s">
        <v>9002</v>
      </c>
      <c r="B5164" t="s">
        <v>9003</v>
      </c>
      <c r="C5164">
        <v>5905</v>
      </c>
      <c r="D5164" t="s">
        <v>14</v>
      </c>
      <c r="E5164">
        <v>1277665</v>
      </c>
      <c r="F5164" t="s">
        <v>15</v>
      </c>
      <c r="G5164" t="s">
        <v>37</v>
      </c>
      <c r="H5164" s="1">
        <v>45420</v>
      </c>
      <c r="I5164" t="s">
        <v>38</v>
      </c>
      <c r="J5164" t="s">
        <v>17</v>
      </c>
      <c r="K5164" t="b">
        <v>1</v>
      </c>
      <c r="L5164" t="str">
        <f t="shared" si="241"/>
        <v>avaris2xs</v>
      </c>
      <c r="M5164" t="str">
        <f t="shared" si="242"/>
        <v>avaris2xs100-1324-5905</v>
      </c>
      <c r="N5164" t="str">
        <f>IFERROR(VLOOKUP(LOWER(M5164),file_list!$B:$B,1,FALSE),FALSE)</f>
        <v>avaris2xs100-1324-5905</v>
      </c>
      <c r="O5164" t="str">
        <f t="shared" si="240"/>
        <v>TRUE</v>
      </c>
    </row>
    <row r="5165" spans="1:15" x14ac:dyDescent="0.2">
      <c r="A5165" t="s">
        <v>9004</v>
      </c>
      <c r="B5165" t="s">
        <v>9005</v>
      </c>
      <c r="C5165">
        <v>5905</v>
      </c>
      <c r="D5165" t="s">
        <v>14</v>
      </c>
      <c r="E5165">
        <v>1277665</v>
      </c>
      <c r="F5165" t="s">
        <v>15</v>
      </c>
      <c r="G5165" t="s">
        <v>37</v>
      </c>
      <c r="H5165" s="1">
        <v>45420</v>
      </c>
      <c r="I5165" t="s">
        <v>38</v>
      </c>
      <c r="J5165" t="s">
        <v>138</v>
      </c>
      <c r="K5165" t="b">
        <v>0</v>
      </c>
      <c r="L5165" t="str">
        <f t="shared" si="241"/>
        <v>seedshieldmaxbeans(restricteduseasof112023)</v>
      </c>
      <c r="M5165" t="str">
        <f t="shared" si="242"/>
        <v>seedshieldmaxbeans(restricteduseasof112023)100-1638-5905</v>
      </c>
      <c r="N5165" t="str">
        <f>IFERROR(VLOOKUP(LOWER(M5165),file_list!$B:$B,1,FALSE),FALSE)</f>
        <v>seedshieldmaxbeans(restricteduseasof112023)100-1638-5905</v>
      </c>
      <c r="O5165" t="str">
        <f t="shared" si="240"/>
        <v>TRUE</v>
      </c>
    </row>
    <row r="5166" spans="1:15" x14ac:dyDescent="0.2">
      <c r="A5166" t="s">
        <v>9006</v>
      </c>
      <c r="B5166" t="s">
        <v>9007</v>
      </c>
      <c r="C5166">
        <v>5905</v>
      </c>
      <c r="D5166" t="s">
        <v>14</v>
      </c>
      <c r="E5166">
        <v>1277665</v>
      </c>
      <c r="F5166" t="s">
        <v>15</v>
      </c>
      <c r="G5166" t="s">
        <v>37</v>
      </c>
      <c r="H5166" s="1">
        <v>45420</v>
      </c>
      <c r="I5166" t="s">
        <v>38</v>
      </c>
      <c r="J5166" t="s">
        <v>138</v>
      </c>
      <c r="K5166" t="b">
        <v>0</v>
      </c>
      <c r="L5166" t="str">
        <f t="shared" si="241"/>
        <v>seedshieldmaxcereals(restricteduseasof112023)</v>
      </c>
      <c r="M5166" t="str">
        <f t="shared" si="242"/>
        <v>seedshieldmaxcereals(restricteduseasof112023)100-1647-5905</v>
      </c>
      <c r="N5166" t="str">
        <f>IFERROR(VLOOKUP(LOWER(M5166),file_list!$B:$B,1,FALSE),FALSE)</f>
        <v>seedshieldmaxcereals(restricteduseasof112023)100-1647-5905</v>
      </c>
      <c r="O5166" t="str">
        <f t="shared" si="240"/>
        <v>TRUE</v>
      </c>
    </row>
    <row r="5167" spans="1:15" x14ac:dyDescent="0.2">
      <c r="A5167" t="s">
        <v>9008</v>
      </c>
      <c r="B5167" t="s">
        <v>9009</v>
      </c>
      <c r="C5167">
        <v>5905</v>
      </c>
      <c r="D5167" t="s">
        <v>14</v>
      </c>
      <c r="E5167">
        <v>1277665</v>
      </c>
      <c r="F5167" t="s">
        <v>15</v>
      </c>
      <c r="G5167" t="s">
        <v>37</v>
      </c>
      <c r="H5167" s="1">
        <v>45420</v>
      </c>
      <c r="I5167" t="s">
        <v>38</v>
      </c>
      <c r="J5167" t="s">
        <v>138</v>
      </c>
      <c r="K5167" t="b">
        <v>1</v>
      </c>
      <c r="L5167" t="str">
        <f t="shared" si="241"/>
        <v>seedshieldselect</v>
      </c>
      <c r="M5167" t="str">
        <f t="shared" si="242"/>
        <v>seedshieldselect100-1732-5905</v>
      </c>
      <c r="N5167" t="str">
        <f>IFERROR(VLOOKUP(LOWER(M5167),file_list!$B:$B,1,FALSE),FALSE)</f>
        <v>seedshieldselect100-1732-5905</v>
      </c>
      <c r="O5167" t="str">
        <f t="shared" si="240"/>
        <v>TRUE</v>
      </c>
    </row>
    <row r="5168" spans="1:15" x14ac:dyDescent="0.2">
      <c r="A5168" t="s">
        <v>9010</v>
      </c>
      <c r="B5168" t="s">
        <v>9011</v>
      </c>
      <c r="C5168">
        <v>5905</v>
      </c>
      <c r="D5168" t="s">
        <v>14</v>
      </c>
      <c r="E5168">
        <v>1277665</v>
      </c>
      <c r="F5168" t="s">
        <v>15</v>
      </c>
      <c r="G5168" t="s">
        <v>37</v>
      </c>
      <c r="H5168" s="1">
        <v>45420</v>
      </c>
      <c r="I5168" t="s">
        <v>38</v>
      </c>
      <c r="J5168" t="s">
        <v>49</v>
      </c>
      <c r="K5168" t="b">
        <v>0</v>
      </c>
      <c r="L5168" t="str">
        <f t="shared" si="241"/>
        <v>helenaatrazine4f(nouseinnassausuffolkcounties,ny)</v>
      </c>
      <c r="M5168" t="str">
        <f t="shared" si="242"/>
        <v>helenaatrazine4f(nouseinnassausuffolkcounties,ny)100-497-5905</v>
      </c>
      <c r="N5168" t="str">
        <f>IFERROR(VLOOKUP(LOWER(M5168),file_list!$B:$B,1,FALSE),FALSE)</f>
        <v>helenaatrazine4f(nouseinnassausuffolkcounties,ny)100-497-5905</v>
      </c>
      <c r="O5168" t="str">
        <f t="shared" si="240"/>
        <v>TRUE</v>
      </c>
    </row>
    <row r="5169" spans="1:15" x14ac:dyDescent="0.2">
      <c r="A5169" t="s">
        <v>9012</v>
      </c>
      <c r="B5169" t="s">
        <v>9013</v>
      </c>
      <c r="C5169">
        <v>5905</v>
      </c>
      <c r="D5169" t="s">
        <v>14</v>
      </c>
      <c r="E5169">
        <v>1277665</v>
      </c>
      <c r="F5169" t="s">
        <v>15</v>
      </c>
      <c r="G5169" t="s">
        <v>37</v>
      </c>
      <c r="H5169" s="1">
        <v>45420</v>
      </c>
      <c r="I5169" t="s">
        <v>38</v>
      </c>
      <c r="J5169" t="s">
        <v>49</v>
      </c>
      <c r="K5169" t="b">
        <v>0</v>
      </c>
      <c r="L5169" t="str">
        <f t="shared" si="241"/>
        <v>helenaatrazine90dg(nouseinnassausuffolkcounties,ny)</v>
      </c>
      <c r="M5169" t="str">
        <f t="shared" si="242"/>
        <v>helenaatrazine90dg(nouseinnassausuffolkcounties,ny)100-585-5905</v>
      </c>
      <c r="N5169" t="str">
        <f>IFERROR(VLOOKUP(LOWER(M5169),file_list!$B:$B,1,FALSE),FALSE)</f>
        <v>helenaatrazine90dg(nouseinnassausuffolkcounties,ny)100-585-5905</v>
      </c>
      <c r="O5169" t="str">
        <f t="shared" si="240"/>
        <v>TRUE</v>
      </c>
    </row>
    <row r="5170" spans="1:15" x14ac:dyDescent="0.2">
      <c r="A5170" t="s">
        <v>9014</v>
      </c>
      <c r="B5170" t="s">
        <v>9015</v>
      </c>
      <c r="C5170">
        <v>5905</v>
      </c>
      <c r="D5170" t="s">
        <v>14</v>
      </c>
      <c r="E5170">
        <v>1277665</v>
      </c>
      <c r="F5170" t="s">
        <v>15</v>
      </c>
      <c r="G5170" t="s">
        <v>37</v>
      </c>
      <c r="H5170" s="1">
        <v>45420</v>
      </c>
      <c r="I5170" t="s">
        <v>38</v>
      </c>
      <c r="J5170" t="s">
        <v>49</v>
      </c>
      <c r="K5170" t="b">
        <v>0</v>
      </c>
      <c r="L5170" t="str">
        <f t="shared" si="241"/>
        <v>endrun(unrestricted4912)</v>
      </c>
      <c r="M5170" t="str">
        <f t="shared" si="242"/>
        <v>endrun(unrestricted4912)2217-656-5905</v>
      </c>
      <c r="N5170" t="str">
        <f>IFERROR(VLOOKUP(LOWER(M5170),file_list!$B:$B,1,FALSE),FALSE)</f>
        <v>endrun(unrestricted4912)2217-656-5905</v>
      </c>
      <c r="O5170" t="str">
        <f t="shared" si="240"/>
        <v>TRUE</v>
      </c>
    </row>
    <row r="5171" spans="1:15" x14ac:dyDescent="0.2">
      <c r="A5171" t="s">
        <v>9016</v>
      </c>
      <c r="B5171" t="s">
        <v>9017</v>
      </c>
      <c r="C5171">
        <v>5905</v>
      </c>
      <c r="D5171" t="s">
        <v>14</v>
      </c>
      <c r="E5171">
        <v>1277665</v>
      </c>
      <c r="F5171" t="s">
        <v>15</v>
      </c>
      <c r="G5171" t="s">
        <v>37</v>
      </c>
      <c r="H5171" s="1">
        <v>45420</v>
      </c>
      <c r="I5171" t="s">
        <v>38</v>
      </c>
      <c r="J5171" t="s">
        <v>49</v>
      </c>
      <c r="K5171" t="b">
        <v>1</v>
      </c>
      <c r="L5171" t="str">
        <f t="shared" si="241"/>
        <v>battleshipiii(nouseonli)</v>
      </c>
      <c r="M5171" t="str">
        <f t="shared" si="242"/>
        <v>battleshipiii(nouseonli)228-453-5905</v>
      </c>
      <c r="N5171" t="str">
        <f>IFERROR(VLOOKUP(LOWER(M5171),file_list!$B:$B,1,FALSE),FALSE)</f>
        <v>battleshipiii(nouseonli)228-453-5905</v>
      </c>
      <c r="O5171" t="str">
        <f t="shared" si="240"/>
        <v>TRUE</v>
      </c>
    </row>
    <row r="5172" spans="1:15" x14ac:dyDescent="0.2">
      <c r="A5172" t="s">
        <v>9018</v>
      </c>
      <c r="B5172" t="s">
        <v>9019</v>
      </c>
      <c r="C5172">
        <v>5905</v>
      </c>
      <c r="D5172" t="s">
        <v>14</v>
      </c>
      <c r="E5172">
        <v>1289561</v>
      </c>
      <c r="F5172" t="s">
        <v>15</v>
      </c>
      <c r="G5172" t="s">
        <v>37</v>
      </c>
      <c r="H5172" s="1">
        <v>45596</v>
      </c>
      <c r="I5172" t="s">
        <v>356</v>
      </c>
      <c r="J5172" t="s">
        <v>49</v>
      </c>
      <c r="K5172" t="b">
        <v>1</v>
      </c>
      <c r="L5172" t="str">
        <f t="shared" si="241"/>
        <v>helenapendimethalin</v>
      </c>
      <c r="M5172" t="str">
        <f t="shared" si="242"/>
        <v>helenapendimethalin241-337-5905</v>
      </c>
      <c r="N5172" t="str">
        <f>IFERROR(VLOOKUP(LOWER(M5172),file_list!$B:$B,1,FALSE),FALSE)</f>
        <v>helenapendimethalin241-337-5905</v>
      </c>
      <c r="O5172" t="str">
        <f t="shared" si="240"/>
        <v>TRUE</v>
      </c>
    </row>
    <row r="5173" spans="1:15" x14ac:dyDescent="0.2">
      <c r="A5173" t="s">
        <v>9020</v>
      </c>
      <c r="B5173" t="s">
        <v>9021</v>
      </c>
      <c r="C5173">
        <v>5905</v>
      </c>
      <c r="D5173" t="s">
        <v>14</v>
      </c>
      <c r="E5173">
        <v>1277665</v>
      </c>
      <c r="F5173" t="s">
        <v>15</v>
      </c>
      <c r="G5173" t="s">
        <v>37</v>
      </c>
      <c r="H5173" s="1">
        <v>45420</v>
      </c>
      <c r="I5173" t="s">
        <v>38</v>
      </c>
      <c r="J5173" t="s">
        <v>49</v>
      </c>
      <c r="K5173" t="b">
        <v>1</v>
      </c>
      <c r="L5173" t="str">
        <f t="shared" si="241"/>
        <v>centrus(nosale,distributionoruseinnassauorsuffolkcounties)</v>
      </c>
      <c r="M5173" t="str">
        <f t="shared" si="242"/>
        <v>centrus(nosale,distributionoruseinnassauorsuffolkcounties)264-1203-5905</v>
      </c>
      <c r="N5173" t="str">
        <f>IFERROR(VLOOKUP(LOWER(M5173),file_list!$B:$B,1,FALSE),FALSE)</f>
        <v>centrus(nosale,distributionoruseinnassauorsuffolkcounties)264-1203-5905</v>
      </c>
      <c r="O5173" t="str">
        <f t="shared" si="240"/>
        <v>TRUE</v>
      </c>
    </row>
    <row r="5174" spans="1:15" x14ac:dyDescent="0.2">
      <c r="A5174" t="s">
        <v>9022</v>
      </c>
      <c r="B5174" t="s">
        <v>9023</v>
      </c>
      <c r="C5174">
        <v>5905</v>
      </c>
      <c r="D5174" t="s">
        <v>14</v>
      </c>
      <c r="E5174">
        <v>1277665</v>
      </c>
      <c r="F5174" t="s">
        <v>15</v>
      </c>
      <c r="G5174" t="s">
        <v>37</v>
      </c>
      <c r="H5174" s="1">
        <v>45420</v>
      </c>
      <c r="I5174" t="s">
        <v>38</v>
      </c>
      <c r="J5174" t="s">
        <v>20</v>
      </c>
      <c r="K5174" t="b">
        <v>1</v>
      </c>
      <c r="L5174" t="str">
        <f t="shared" si="241"/>
        <v>ruckuslfr(noapplicationwithin100ft(ground)to300ft(aerial)ofcoastalmarshinnys)</v>
      </c>
      <c r="M5174" t="str">
        <f t="shared" si="242"/>
        <v>ruckuslfr(noapplicationwithin100ft(ground)to300ft(aerial)ofcoastalmarshinnys)279-3302-5905</v>
      </c>
      <c r="N5174" t="str">
        <f>IFERROR(VLOOKUP(LOWER(M5174),file_list!$B:$B,1,FALSE),FALSE)</f>
        <v>ruckuslfr(noapplicationwithin100ft(ground)to300ft(aerial)ofcoastalmarshinnys)279-3302-5905</v>
      </c>
      <c r="O5174" t="str">
        <f t="shared" si="240"/>
        <v>TRUE</v>
      </c>
    </row>
    <row r="5175" spans="1:15" x14ac:dyDescent="0.2">
      <c r="A5175" t="s">
        <v>9024</v>
      </c>
      <c r="B5175" t="s">
        <v>9025</v>
      </c>
      <c r="C5175">
        <v>5905</v>
      </c>
      <c r="D5175" t="s">
        <v>14</v>
      </c>
      <c r="E5175">
        <v>1277665</v>
      </c>
      <c r="F5175" t="s">
        <v>15</v>
      </c>
      <c r="G5175" t="s">
        <v>37</v>
      </c>
      <c r="H5175" s="1">
        <v>45420</v>
      </c>
      <c r="I5175" t="s">
        <v>38</v>
      </c>
      <c r="J5175" t="s">
        <v>20</v>
      </c>
      <c r="K5175" t="b">
        <v>1</v>
      </c>
      <c r="L5175" t="str">
        <f t="shared" si="241"/>
        <v>tempestdual-actioninsecticide(nysspecificlanguage)</v>
      </c>
      <c r="M5175" t="str">
        <f t="shared" si="242"/>
        <v>tempestdual-actioninsecticide(nysspecificlanguage)279-3459-5905</v>
      </c>
      <c r="N5175" t="str">
        <f>IFERROR(VLOOKUP(LOWER(M5175),file_list!$B:$B,1,FALSE),FALSE)</f>
        <v>tempestdual-actioninsecticide(nysspecificlanguage)279-3459-5905</v>
      </c>
      <c r="O5175" t="str">
        <f t="shared" ref="O5175:O5238" si="243">IF(N5175=FALSE,"FALSE","TRUE")</f>
        <v>TRUE</v>
      </c>
    </row>
    <row r="5176" spans="1:15" x14ac:dyDescent="0.2">
      <c r="A5176" t="s">
        <v>9024</v>
      </c>
      <c r="B5176" t="s">
        <v>9026</v>
      </c>
      <c r="C5176">
        <v>5905</v>
      </c>
      <c r="D5176" t="s">
        <v>14</v>
      </c>
      <c r="E5176">
        <v>1277665</v>
      </c>
      <c r="F5176" t="s">
        <v>15</v>
      </c>
      <c r="G5176" t="s">
        <v>37</v>
      </c>
      <c r="H5176" s="1">
        <v>45420</v>
      </c>
      <c r="I5176" t="s">
        <v>38</v>
      </c>
      <c r="J5176" t="s">
        <v>20</v>
      </c>
      <c r="K5176" t="b">
        <v>1</v>
      </c>
      <c r="L5176" t="str">
        <f t="shared" si="241"/>
        <v>tempest(nysspecificlanguage)</v>
      </c>
      <c r="M5176" t="str">
        <f t="shared" si="242"/>
        <v>tempest(nysspecificlanguage)279-3459-5905</v>
      </c>
      <c r="N5176" t="str">
        <f>IFERROR(VLOOKUP(LOWER(M5176),file_list!$B:$B,1,FALSE),FALSE)</f>
        <v>tempest(nysspecificlanguage)279-3459-5905</v>
      </c>
      <c r="O5176" t="str">
        <f t="shared" si="243"/>
        <v>TRUE</v>
      </c>
    </row>
    <row r="5177" spans="1:15" x14ac:dyDescent="0.2">
      <c r="A5177" t="s">
        <v>9027</v>
      </c>
      <c r="B5177" t="s">
        <v>9028</v>
      </c>
      <c r="C5177">
        <v>5905</v>
      </c>
      <c r="D5177" t="s">
        <v>14</v>
      </c>
      <c r="E5177">
        <v>1289563</v>
      </c>
      <c r="F5177" t="s">
        <v>15</v>
      </c>
      <c r="G5177" t="s">
        <v>37</v>
      </c>
      <c r="H5177" s="1">
        <v>45596</v>
      </c>
      <c r="I5177" t="s">
        <v>356</v>
      </c>
      <c r="J5177" t="s">
        <v>17</v>
      </c>
      <c r="K5177" t="b">
        <v>1</v>
      </c>
      <c r="L5177" t="str">
        <f t="shared" si="241"/>
        <v>omnibrpropiconazole41.8%ecfungicide</v>
      </c>
      <c r="M5177" t="str">
        <f t="shared" si="242"/>
        <v>omnibrpropiconazole41.8%ecfungicide38167-35-5905</v>
      </c>
      <c r="N5177" t="str">
        <f>IFERROR(VLOOKUP(LOWER(M5177),file_list!$B:$B,1,FALSE),FALSE)</f>
        <v>omnibrpropiconazole41.8%ecfungicide38167-35-5905</v>
      </c>
      <c r="O5177" t="str">
        <f t="shared" si="243"/>
        <v>TRUE</v>
      </c>
    </row>
    <row r="5178" spans="1:15" x14ac:dyDescent="0.2">
      <c r="A5178" t="s">
        <v>9029</v>
      </c>
      <c r="B5178" t="s">
        <v>9030</v>
      </c>
      <c r="C5178">
        <v>5905</v>
      </c>
      <c r="D5178" t="s">
        <v>14</v>
      </c>
      <c r="E5178">
        <v>1277665</v>
      </c>
      <c r="F5178" t="s">
        <v>15</v>
      </c>
      <c r="G5178" t="s">
        <v>37</v>
      </c>
      <c r="H5178" s="1">
        <v>45420</v>
      </c>
      <c r="I5178" t="s">
        <v>38</v>
      </c>
      <c r="J5178" t="s">
        <v>20</v>
      </c>
      <c r="K5178" t="b">
        <v>1</v>
      </c>
      <c r="L5178" t="str">
        <f t="shared" si="241"/>
        <v>omnibrimidacloprid2finsecticide</v>
      </c>
      <c r="M5178" t="str">
        <f t="shared" si="242"/>
        <v>omnibrimidacloprid2finsecticide38167-36-5905</v>
      </c>
      <c r="N5178" t="str">
        <f>IFERROR(VLOOKUP(LOWER(M5178),file_list!$B:$B,1,FALSE),FALSE)</f>
        <v>omnibrimidacloprid2finsecticide38167-36-5905</v>
      </c>
      <c r="O5178" t="str">
        <f t="shared" si="243"/>
        <v>TRUE</v>
      </c>
    </row>
    <row r="5179" spans="1:15" x14ac:dyDescent="0.2">
      <c r="A5179" t="s">
        <v>9031</v>
      </c>
      <c r="B5179" t="s">
        <v>9032</v>
      </c>
      <c r="C5179">
        <v>5905</v>
      </c>
      <c r="D5179" t="s">
        <v>14</v>
      </c>
      <c r="E5179">
        <v>36867</v>
      </c>
      <c r="F5179" t="s">
        <v>15</v>
      </c>
      <c r="G5179" t="s">
        <v>16</v>
      </c>
      <c r="H5179" s="1">
        <v>42416</v>
      </c>
      <c r="J5179" t="s">
        <v>20</v>
      </c>
      <c r="K5179" t="b">
        <v>0</v>
      </c>
      <c r="L5179" t="str">
        <f t="shared" si="241"/>
        <v>omnibrimidacloprid2fto(nosoilinjectiononlongisl)(2ee-basalbarkapplication)</v>
      </c>
      <c r="M5179" t="str">
        <f t="shared" si="242"/>
        <v>omnibrimidacloprid2fto(nosoilinjectiononlongisl)(2ee-basalbarkapplication)38167-37-5905</v>
      </c>
      <c r="N5179" t="str">
        <f>IFERROR(VLOOKUP(LOWER(M5179),file_list!$B:$B,1,FALSE),FALSE)</f>
        <v>omnibrimidacloprid2fto(nosoilinjectiononlongisl)(2ee-basalbarkapplication)38167-37-5905</v>
      </c>
      <c r="O5179" t="str">
        <f t="shared" si="243"/>
        <v>TRUE</v>
      </c>
    </row>
    <row r="5180" spans="1:15" x14ac:dyDescent="0.2">
      <c r="A5180" t="s">
        <v>9031</v>
      </c>
      <c r="B5180" t="s">
        <v>9033</v>
      </c>
      <c r="C5180">
        <v>5905</v>
      </c>
      <c r="D5180" t="s">
        <v>14</v>
      </c>
      <c r="E5180">
        <v>1277665</v>
      </c>
      <c r="F5180" t="s">
        <v>15</v>
      </c>
      <c r="G5180" t="s">
        <v>37</v>
      </c>
      <c r="H5180" s="1">
        <v>45420</v>
      </c>
      <c r="I5180" t="s">
        <v>38</v>
      </c>
      <c r="J5180" t="s">
        <v>20</v>
      </c>
      <c r="K5180" t="b">
        <v>0</v>
      </c>
      <c r="L5180" t="str">
        <f t="shared" si="241"/>
        <v>omnibrimidacloprid2fto(nosoilinjectiononlongisl)</v>
      </c>
      <c r="M5180" t="str">
        <f t="shared" si="242"/>
        <v>omnibrimidacloprid2fto(nosoilinjectiononlongisl)38167-37-5905</v>
      </c>
      <c r="N5180" t="str">
        <f>IFERROR(VLOOKUP(LOWER(M5180),file_list!$B:$B,1,FALSE),FALSE)</f>
        <v>omnibrimidacloprid2fto(nosoilinjectiononlongisl)38167-37-5905</v>
      </c>
      <c r="O5180" t="str">
        <f t="shared" si="243"/>
        <v>TRUE</v>
      </c>
    </row>
    <row r="5181" spans="1:15" x14ac:dyDescent="0.2">
      <c r="A5181" t="s">
        <v>9034</v>
      </c>
      <c r="B5181" t="s">
        <v>9035</v>
      </c>
      <c r="C5181">
        <v>5905</v>
      </c>
      <c r="D5181" t="s">
        <v>14</v>
      </c>
      <c r="E5181">
        <v>1283927</v>
      </c>
      <c r="F5181" t="s">
        <v>15</v>
      </c>
      <c r="G5181" t="s">
        <v>37</v>
      </c>
      <c r="H5181" s="1">
        <v>45504</v>
      </c>
      <c r="I5181" t="s">
        <v>54</v>
      </c>
      <c r="J5181" t="s">
        <v>49</v>
      </c>
      <c r="K5181" t="b">
        <v>0</v>
      </c>
      <c r="L5181" t="str">
        <f t="shared" si="241"/>
        <v>omnibrclethodim2ec(maxuserate0.25lbaiayronlongisl)</v>
      </c>
      <c r="M5181" t="str">
        <f t="shared" si="242"/>
        <v>omnibrclethodim2ec(maxuserate0.25lbaiayronlongisl)38167-39-5905</v>
      </c>
      <c r="N5181" t="str">
        <f>IFERROR(VLOOKUP(LOWER(M5181),file_list!$B:$B,1,FALSE),FALSE)</f>
        <v>omnibrclethodim2ec(maxuserate0.25lbaiayronlongisl)38167-39-5905</v>
      </c>
      <c r="O5181" t="str">
        <f t="shared" si="243"/>
        <v>TRUE</v>
      </c>
    </row>
    <row r="5182" spans="1:15" x14ac:dyDescent="0.2">
      <c r="A5182" t="s">
        <v>9036</v>
      </c>
      <c r="B5182" t="s">
        <v>9037</v>
      </c>
      <c r="C5182">
        <v>5905</v>
      </c>
      <c r="D5182" t="s">
        <v>14</v>
      </c>
      <c r="E5182">
        <v>1277665</v>
      </c>
      <c r="F5182" t="s">
        <v>15</v>
      </c>
      <c r="G5182" t="s">
        <v>37</v>
      </c>
      <c r="H5182" s="1">
        <v>45420</v>
      </c>
      <c r="I5182" t="s">
        <v>38</v>
      </c>
      <c r="J5182" t="s">
        <v>20</v>
      </c>
      <c r="K5182" t="b">
        <v>1</v>
      </c>
      <c r="L5182" t="str">
        <f t="shared" si="241"/>
        <v>omnibrimidacloprid4f</v>
      </c>
      <c r="M5182" t="str">
        <f t="shared" si="242"/>
        <v>omnibrimidacloprid4f38167-41-5905</v>
      </c>
      <c r="N5182" t="str">
        <f>IFERROR(VLOOKUP(LOWER(M5182),file_list!$B:$B,1,FALSE),FALSE)</f>
        <v>omnibrimidacloprid4f38167-41-5905</v>
      </c>
      <c r="O5182" t="str">
        <f t="shared" si="243"/>
        <v>TRUE</v>
      </c>
    </row>
    <row r="5183" spans="1:15" x14ac:dyDescent="0.2">
      <c r="A5183" t="s">
        <v>9038</v>
      </c>
      <c r="B5183" t="s">
        <v>9039</v>
      </c>
      <c r="C5183">
        <v>5905</v>
      </c>
      <c r="D5183" t="s">
        <v>14</v>
      </c>
      <c r="E5183">
        <v>1290189</v>
      </c>
      <c r="F5183" t="s">
        <v>15</v>
      </c>
      <c r="G5183" t="s">
        <v>37</v>
      </c>
      <c r="H5183" s="1">
        <v>45609</v>
      </c>
      <c r="I5183" t="s">
        <v>106</v>
      </c>
      <c r="J5183" t="s">
        <v>17</v>
      </c>
      <c r="K5183" t="b">
        <v>1</v>
      </c>
      <c r="L5183" t="str">
        <f t="shared" si="241"/>
        <v>helenaprophyt</v>
      </c>
      <c r="M5183" t="str">
        <f t="shared" si="242"/>
        <v>helenaprophyt42519-22-5905</v>
      </c>
      <c r="N5183" t="str">
        <f>IFERROR(VLOOKUP(LOWER(M5183),file_list!$B:$B,1,FALSE),FALSE)</f>
        <v>helenaprophyt42519-22-5905</v>
      </c>
      <c r="O5183" t="str">
        <f t="shared" si="243"/>
        <v>TRUE</v>
      </c>
    </row>
    <row r="5184" spans="1:15" x14ac:dyDescent="0.2">
      <c r="A5184" t="s">
        <v>9038</v>
      </c>
      <c r="B5184" t="s">
        <v>9040</v>
      </c>
      <c r="C5184">
        <v>5905</v>
      </c>
      <c r="D5184" t="s">
        <v>14</v>
      </c>
      <c r="E5184">
        <v>1277665</v>
      </c>
      <c r="F5184" t="s">
        <v>15</v>
      </c>
      <c r="G5184" t="s">
        <v>37</v>
      </c>
      <c r="H5184" s="1">
        <v>45420</v>
      </c>
      <c r="I5184" t="s">
        <v>38</v>
      </c>
      <c r="J5184" t="s">
        <v>17</v>
      </c>
      <c r="K5184" t="b">
        <v>1</v>
      </c>
      <c r="L5184" t="str">
        <f t="shared" si="241"/>
        <v>reveille</v>
      </c>
      <c r="M5184" t="str">
        <f t="shared" si="242"/>
        <v>reveille42519-22-5905</v>
      </c>
      <c r="N5184" t="str">
        <f>IFERROR(VLOOKUP(LOWER(M5184),file_list!$B:$B,1,FALSE),FALSE)</f>
        <v>reveille42519-22-5905</v>
      </c>
      <c r="O5184" t="str">
        <f t="shared" si="243"/>
        <v>TRUE</v>
      </c>
    </row>
    <row r="5185" spans="1:15" x14ac:dyDescent="0.2">
      <c r="A5185" t="s">
        <v>9041</v>
      </c>
      <c r="B5185" t="s">
        <v>9042</v>
      </c>
      <c r="C5185">
        <v>5905</v>
      </c>
      <c r="D5185" t="s">
        <v>14</v>
      </c>
      <c r="E5185">
        <v>1305130</v>
      </c>
      <c r="F5185" t="s">
        <v>15</v>
      </c>
      <c r="G5185" t="s">
        <v>37</v>
      </c>
      <c r="H5185" s="1">
        <v>45881</v>
      </c>
      <c r="I5185" t="s">
        <v>63</v>
      </c>
      <c r="J5185" t="s">
        <v>17</v>
      </c>
      <c r="K5185" t="b">
        <v>1</v>
      </c>
      <c r="L5185" t="str">
        <f t="shared" si="241"/>
        <v>viathon(noaerialapplicationinny,notapprovedforuseonapples,cornorsoybeansinny)</v>
      </c>
      <c r="M5185" t="str">
        <f t="shared" si="242"/>
        <v>viathon(noaerialapplicationinny,notapprovedforuseonapples,cornorsoybeansinny)42519-35-5905</v>
      </c>
      <c r="N5185" t="str">
        <f>IFERROR(VLOOKUP(LOWER(M5185),file_list!$B:$B,1,FALSE),FALSE)</f>
        <v>viathon(noaerialapplicationinny,notapprovedforuseonapples,cornorsoybeansinny)42519-35-5905</v>
      </c>
      <c r="O5185" t="str">
        <f t="shared" si="243"/>
        <v>TRUE</v>
      </c>
    </row>
    <row r="5186" spans="1:15" x14ac:dyDescent="0.2">
      <c r="A5186" t="s">
        <v>9043</v>
      </c>
      <c r="B5186" t="s">
        <v>9044</v>
      </c>
      <c r="C5186">
        <v>5905</v>
      </c>
      <c r="D5186" t="s">
        <v>14</v>
      </c>
      <c r="E5186">
        <v>1305129</v>
      </c>
      <c r="F5186" t="s">
        <v>15</v>
      </c>
      <c r="G5186" t="s">
        <v>37</v>
      </c>
      <c r="H5186" s="1">
        <v>45881</v>
      </c>
      <c r="I5186" t="s">
        <v>106</v>
      </c>
      <c r="J5186" t="s">
        <v>17</v>
      </c>
      <c r="K5186" t="b">
        <v>1</v>
      </c>
      <c r="L5186" t="str">
        <f t="shared" si="241"/>
        <v>odyssey(noaerialappinny,nouseoncornorsoybeansinny)</v>
      </c>
      <c r="M5186" t="str">
        <f t="shared" si="242"/>
        <v>odyssey(noaerialappinny,nouseoncornorsoybeansinny)42519-40-5905</v>
      </c>
      <c r="N5186" t="str">
        <f>IFERROR(VLOOKUP(LOWER(M5186),file_list!$B:$B,1,FALSE),FALSE)</f>
        <v>odyssey(noaerialappinny,nouseoncornorsoybeansinny)42519-40-5905</v>
      </c>
      <c r="O5186" t="str">
        <f t="shared" si="243"/>
        <v>TRUE</v>
      </c>
    </row>
    <row r="5187" spans="1:15" x14ac:dyDescent="0.2">
      <c r="A5187" t="s">
        <v>9045</v>
      </c>
      <c r="B5187" t="s">
        <v>9046</v>
      </c>
      <c r="C5187">
        <v>5905</v>
      </c>
      <c r="D5187" t="s">
        <v>14</v>
      </c>
      <c r="E5187">
        <v>1277665</v>
      </c>
      <c r="F5187" t="s">
        <v>15</v>
      </c>
      <c r="G5187" t="s">
        <v>37</v>
      </c>
      <c r="H5187" s="1">
        <v>45420</v>
      </c>
      <c r="I5187" t="s">
        <v>38</v>
      </c>
      <c r="J5187" t="s">
        <v>49</v>
      </c>
      <c r="K5187" t="b">
        <v>1</v>
      </c>
      <c r="L5187" t="str">
        <f t="shared" ref="L5187:L5250" si="244">SUBSTITUTE(LOWER(SUBSTITUTE(SUBSTITUTE(SUBSTITUTE(B5187," ",""),"/",""),"&amp;","")),"and","")</f>
        <v>ondeck</v>
      </c>
      <c r="M5187" t="str">
        <f t="shared" ref="M5187:M5250" si="245">_xlfn.CONCAT(L5187,A5187)</f>
        <v>ondeck42750-144-5905</v>
      </c>
      <c r="N5187" t="str">
        <f>IFERROR(VLOOKUP(LOWER(M5187),file_list!$B:$B,1,FALSE),FALSE)</f>
        <v>ondeck42750-144-5905</v>
      </c>
      <c r="O5187" t="str">
        <f t="shared" si="243"/>
        <v>TRUE</v>
      </c>
    </row>
    <row r="5188" spans="1:15" x14ac:dyDescent="0.2">
      <c r="A5188" t="s">
        <v>9047</v>
      </c>
      <c r="B5188" t="s">
        <v>9048</v>
      </c>
      <c r="C5188">
        <v>5905</v>
      </c>
      <c r="D5188" t="s">
        <v>14</v>
      </c>
      <c r="E5188">
        <v>1277665</v>
      </c>
      <c r="F5188" t="s">
        <v>15</v>
      </c>
      <c r="G5188" t="s">
        <v>37</v>
      </c>
      <c r="H5188" s="1">
        <v>45420</v>
      </c>
      <c r="I5188" t="s">
        <v>38</v>
      </c>
      <c r="J5188" t="s">
        <v>17</v>
      </c>
      <c r="K5188" t="b">
        <v>1</v>
      </c>
      <c r="L5188" t="str">
        <f t="shared" si="244"/>
        <v>firstdefensecerealszx</v>
      </c>
      <c r="M5188" t="str">
        <f t="shared" si="245"/>
        <v>firstdefensecerealszx45002-27-5905</v>
      </c>
      <c r="N5188" t="str">
        <f>IFERROR(VLOOKUP(LOWER(M5188),file_list!$B:$B,1,FALSE),FALSE)</f>
        <v>firstdefensecerealszx45002-27-5905</v>
      </c>
      <c r="O5188" t="str">
        <f t="shared" si="243"/>
        <v>TRUE</v>
      </c>
    </row>
    <row r="5189" spans="1:15" x14ac:dyDescent="0.2">
      <c r="A5189" t="s">
        <v>9049</v>
      </c>
      <c r="B5189" t="s">
        <v>9050</v>
      </c>
      <c r="C5189">
        <v>5905</v>
      </c>
      <c r="D5189" t="s">
        <v>14</v>
      </c>
      <c r="E5189">
        <v>1277665</v>
      </c>
      <c r="F5189" t="s">
        <v>15</v>
      </c>
      <c r="G5189" t="s">
        <v>37</v>
      </c>
      <c r="H5189" s="1">
        <v>45420</v>
      </c>
      <c r="I5189" t="s">
        <v>38</v>
      </c>
      <c r="J5189" t="s">
        <v>201</v>
      </c>
      <c r="K5189" t="b">
        <v>1</v>
      </c>
      <c r="L5189" t="str">
        <f t="shared" si="244"/>
        <v>mite-e-oil</v>
      </c>
      <c r="M5189" t="str">
        <f t="shared" si="245"/>
        <v>mite-e-oil5905-302</v>
      </c>
      <c r="N5189" t="str">
        <f>IFERROR(VLOOKUP(LOWER(M5189),file_list!$B:$B,1,FALSE),FALSE)</f>
        <v>mite-e-oil5905-302</v>
      </c>
      <c r="O5189" t="str">
        <f t="shared" si="243"/>
        <v>TRUE</v>
      </c>
    </row>
    <row r="5190" spans="1:15" x14ac:dyDescent="0.2">
      <c r="A5190" t="s">
        <v>9051</v>
      </c>
      <c r="B5190" t="s">
        <v>9052</v>
      </c>
      <c r="C5190">
        <v>5905</v>
      </c>
      <c r="D5190" t="s">
        <v>14</v>
      </c>
      <c r="E5190">
        <v>1284640</v>
      </c>
      <c r="F5190" t="s">
        <v>15</v>
      </c>
      <c r="G5190" t="s">
        <v>37</v>
      </c>
      <c r="H5190" s="1">
        <v>45518</v>
      </c>
      <c r="I5190" t="s">
        <v>63</v>
      </c>
      <c r="J5190" t="s">
        <v>209</v>
      </c>
      <c r="K5190" t="b">
        <v>1</v>
      </c>
      <c r="L5190" t="str">
        <f t="shared" si="244"/>
        <v>omnisupremespray</v>
      </c>
      <c r="M5190" t="str">
        <f t="shared" si="245"/>
        <v>omnisupremespray5905-368</v>
      </c>
      <c r="N5190" t="str">
        <f>IFERROR(VLOOKUP(LOWER(M5190),file_list!$B:$B,1,FALSE),FALSE)</f>
        <v>omnisupremespray5905-368</v>
      </c>
      <c r="O5190" t="str">
        <f t="shared" si="243"/>
        <v>TRUE</v>
      </c>
    </row>
    <row r="5191" spans="1:15" x14ac:dyDescent="0.2">
      <c r="A5191" t="s">
        <v>9053</v>
      </c>
      <c r="B5191" t="s">
        <v>9054</v>
      </c>
      <c r="C5191">
        <v>5905</v>
      </c>
      <c r="D5191" t="s">
        <v>14</v>
      </c>
      <c r="E5191">
        <v>1289562</v>
      </c>
      <c r="F5191" t="s">
        <v>15</v>
      </c>
      <c r="G5191" t="s">
        <v>37</v>
      </c>
      <c r="H5191" s="1">
        <v>45596</v>
      </c>
      <c r="I5191" t="s">
        <v>356</v>
      </c>
      <c r="J5191" t="s">
        <v>49</v>
      </c>
      <c r="K5191" t="b">
        <v>1</v>
      </c>
      <c r="L5191" t="str">
        <f t="shared" si="244"/>
        <v>weedrhapa-4d</v>
      </c>
      <c r="M5191" t="str">
        <f t="shared" si="245"/>
        <v>weedrhapa-4d5905-501</v>
      </c>
      <c r="N5191" t="str">
        <f>IFERROR(VLOOKUP(LOWER(M5191),file_list!$B:$B,1,FALSE),FALSE)</f>
        <v>weedrhapa-4d5905-501</v>
      </c>
      <c r="O5191" t="str">
        <f t="shared" si="243"/>
        <v>TRUE</v>
      </c>
    </row>
    <row r="5192" spans="1:15" x14ac:dyDescent="0.2">
      <c r="A5192" t="s">
        <v>9055</v>
      </c>
      <c r="B5192" t="s">
        <v>9056</v>
      </c>
      <c r="C5192">
        <v>5905</v>
      </c>
      <c r="D5192" t="s">
        <v>14</v>
      </c>
      <c r="E5192">
        <v>1277665</v>
      </c>
      <c r="F5192" t="s">
        <v>15</v>
      </c>
      <c r="G5192" t="s">
        <v>37</v>
      </c>
      <c r="H5192" s="1">
        <v>45420</v>
      </c>
      <c r="I5192" t="s">
        <v>38</v>
      </c>
      <c r="J5192" t="s">
        <v>49</v>
      </c>
      <c r="K5192" t="b">
        <v>1</v>
      </c>
      <c r="L5192" t="str">
        <f t="shared" si="244"/>
        <v>weed-rhaplv-6d</v>
      </c>
      <c r="M5192" t="str">
        <f t="shared" si="245"/>
        <v>weed-rhaplv-6d5905-508</v>
      </c>
      <c r="N5192" t="str">
        <f>IFERROR(VLOOKUP(LOWER(M5192),file_list!$B:$B,1,FALSE),FALSE)</f>
        <v>weed-rhaplv-6d5905-508</v>
      </c>
      <c r="O5192" t="str">
        <f t="shared" si="243"/>
        <v>TRUE</v>
      </c>
    </row>
    <row r="5193" spans="1:15" x14ac:dyDescent="0.2">
      <c r="A5193" t="s">
        <v>9057</v>
      </c>
      <c r="B5193" t="s">
        <v>9058</v>
      </c>
      <c r="C5193">
        <v>5905</v>
      </c>
      <c r="D5193" t="s">
        <v>14</v>
      </c>
      <c r="E5193">
        <v>1277665</v>
      </c>
      <c r="F5193" t="s">
        <v>15</v>
      </c>
      <c r="G5193" t="s">
        <v>37</v>
      </c>
      <c r="H5193" s="1">
        <v>45420</v>
      </c>
      <c r="I5193" t="s">
        <v>38</v>
      </c>
      <c r="J5193" t="s">
        <v>1372</v>
      </c>
      <c r="K5193" t="b">
        <v>1</v>
      </c>
      <c r="L5193" t="str">
        <f t="shared" si="244"/>
        <v>trifluralin4e.c.</v>
      </c>
      <c r="M5193" t="str">
        <f t="shared" si="245"/>
        <v>trifluralin4e.c.5905-519</v>
      </c>
      <c r="N5193" t="str">
        <f>IFERROR(VLOOKUP(LOWER(M5193),file_list!$B:$B,1,FALSE),FALSE)</f>
        <v>trifluralin4e.c.5905-519</v>
      </c>
      <c r="O5193" t="str">
        <f t="shared" si="243"/>
        <v>TRUE</v>
      </c>
    </row>
    <row r="5194" spans="1:15" x14ac:dyDescent="0.2">
      <c r="A5194" t="s">
        <v>9059</v>
      </c>
      <c r="B5194" t="s">
        <v>9060</v>
      </c>
      <c r="C5194">
        <v>5905</v>
      </c>
      <c r="D5194" t="s">
        <v>14</v>
      </c>
      <c r="E5194">
        <v>1277665</v>
      </c>
      <c r="F5194" t="s">
        <v>15</v>
      </c>
      <c r="G5194" t="s">
        <v>37</v>
      </c>
      <c r="H5194" s="1">
        <v>45420</v>
      </c>
      <c r="I5194" t="s">
        <v>38</v>
      </c>
      <c r="J5194" t="s">
        <v>49</v>
      </c>
      <c r="K5194" t="b">
        <v>0</v>
      </c>
      <c r="L5194" t="str">
        <f t="shared" si="244"/>
        <v>barragehf(unrestricted2102005-noaquaticusesitesonlabel)</v>
      </c>
      <c r="M5194" t="str">
        <f t="shared" si="245"/>
        <v>barragehf(unrestricted2102005-noaquaticusesitesonlabel)5905-529</v>
      </c>
      <c r="N5194" t="str">
        <f>IFERROR(VLOOKUP(LOWER(M5194),file_list!$B:$B,1,FALSE),FALSE)</f>
        <v>barragehf(unrestricted2102005-noaquaticusesitesonlabel)5905-529</v>
      </c>
      <c r="O5194" t="str">
        <f t="shared" si="243"/>
        <v>TRUE</v>
      </c>
    </row>
    <row r="5195" spans="1:15" x14ac:dyDescent="0.2">
      <c r="A5195" t="s">
        <v>9061</v>
      </c>
      <c r="B5195" t="s">
        <v>9062</v>
      </c>
      <c r="C5195">
        <v>5905</v>
      </c>
      <c r="D5195" t="s">
        <v>14</v>
      </c>
      <c r="E5195">
        <v>1277665</v>
      </c>
      <c r="F5195" t="s">
        <v>15</v>
      </c>
      <c r="G5195" t="s">
        <v>37</v>
      </c>
      <c r="H5195" s="1">
        <v>45420</v>
      </c>
      <c r="I5195" t="s">
        <v>38</v>
      </c>
      <c r="J5195" t="s">
        <v>49</v>
      </c>
      <c r="K5195" t="b">
        <v>1</v>
      </c>
      <c r="L5195" t="str">
        <f t="shared" si="244"/>
        <v>pro-matedimension0.10%plusfertilizer(variousfertcomb)(noli)</v>
      </c>
      <c r="M5195" t="str">
        <f t="shared" si="245"/>
        <v>pro-matedimension0.10%plusfertilizer(variousfertcomb)(noli)5905-537</v>
      </c>
      <c r="N5195" t="str">
        <f>IFERROR(VLOOKUP(LOWER(M5195),file_list!$B:$B,1,FALSE),FALSE)</f>
        <v>pro-matedimension0.10%plusfertilizer(variousfertcomb)(noli)5905-537</v>
      </c>
      <c r="O5195" t="str">
        <f t="shared" si="243"/>
        <v>TRUE</v>
      </c>
    </row>
    <row r="5196" spans="1:15" x14ac:dyDescent="0.2">
      <c r="A5196" t="s">
        <v>9063</v>
      </c>
      <c r="B5196" t="s">
        <v>9064</v>
      </c>
      <c r="C5196">
        <v>5905</v>
      </c>
      <c r="D5196" t="s">
        <v>14</v>
      </c>
      <c r="E5196">
        <v>1285264</v>
      </c>
      <c r="F5196" t="s">
        <v>15</v>
      </c>
      <c r="G5196" t="s">
        <v>37</v>
      </c>
      <c r="H5196" s="1">
        <v>45527</v>
      </c>
      <c r="I5196" t="s">
        <v>63</v>
      </c>
      <c r="J5196" t="s">
        <v>41</v>
      </c>
      <c r="K5196" t="b">
        <v>1</v>
      </c>
      <c r="L5196" t="str">
        <f t="shared" si="244"/>
        <v>kickstpgr</v>
      </c>
      <c r="M5196" t="str">
        <f t="shared" si="245"/>
        <v>kickstpgr5905-540</v>
      </c>
      <c r="N5196" t="str">
        <f>IFERROR(VLOOKUP(LOWER(M5196),file_list!$B:$B,1,FALSE),FALSE)</f>
        <v>kickstpgr5905-540</v>
      </c>
      <c r="O5196" t="str">
        <f t="shared" si="243"/>
        <v>TRUE</v>
      </c>
    </row>
    <row r="5197" spans="1:15" x14ac:dyDescent="0.2">
      <c r="A5197" t="s">
        <v>9065</v>
      </c>
      <c r="B5197" t="s">
        <v>9066</v>
      </c>
      <c r="C5197">
        <v>5905</v>
      </c>
      <c r="D5197" t="s">
        <v>14</v>
      </c>
      <c r="E5197">
        <v>1277665</v>
      </c>
      <c r="F5197" t="s">
        <v>15</v>
      </c>
      <c r="G5197" t="s">
        <v>37</v>
      </c>
      <c r="H5197" s="1">
        <v>45420</v>
      </c>
      <c r="I5197" t="s">
        <v>38</v>
      </c>
      <c r="J5197" t="s">
        <v>49</v>
      </c>
      <c r="K5197" t="b">
        <v>1</v>
      </c>
      <c r="L5197" t="str">
        <f t="shared" si="244"/>
        <v>unison</v>
      </c>
      <c r="M5197" t="str">
        <f t="shared" si="245"/>
        <v>unison5905-542</v>
      </c>
      <c r="N5197" t="str">
        <f>IFERROR(VLOOKUP(LOWER(M5197),file_list!$B:$B,1,FALSE),FALSE)</f>
        <v>unison5905-542</v>
      </c>
      <c r="O5197" t="str">
        <f t="shared" si="243"/>
        <v>TRUE</v>
      </c>
    </row>
    <row r="5198" spans="1:15" x14ac:dyDescent="0.2">
      <c r="A5198" t="s">
        <v>9067</v>
      </c>
      <c r="B5198" t="s">
        <v>9068</v>
      </c>
      <c r="C5198">
        <v>5905</v>
      </c>
      <c r="D5198" t="s">
        <v>14</v>
      </c>
      <c r="E5198">
        <v>1277665</v>
      </c>
      <c r="F5198" t="s">
        <v>15</v>
      </c>
      <c r="G5198" t="s">
        <v>37</v>
      </c>
      <c r="H5198" s="1">
        <v>45420</v>
      </c>
      <c r="I5198" t="s">
        <v>38</v>
      </c>
      <c r="J5198" t="s">
        <v>49</v>
      </c>
      <c r="K5198" t="b">
        <v>1</v>
      </c>
      <c r="L5198" t="str">
        <f t="shared" si="244"/>
        <v>hardball</v>
      </c>
      <c r="M5198" t="str">
        <f t="shared" si="245"/>
        <v>hardball5905-549</v>
      </c>
      <c r="N5198" t="str">
        <f>IFERROR(VLOOKUP(LOWER(M5198),file_list!$B:$B,1,FALSE),FALSE)</f>
        <v>hardball5905-549</v>
      </c>
      <c r="O5198" t="str">
        <f t="shared" si="243"/>
        <v>TRUE</v>
      </c>
    </row>
    <row r="5199" spans="1:15" x14ac:dyDescent="0.2">
      <c r="A5199" t="s">
        <v>9069</v>
      </c>
      <c r="B5199" t="s">
        <v>9070</v>
      </c>
      <c r="C5199">
        <v>5905</v>
      </c>
      <c r="D5199" t="s">
        <v>14</v>
      </c>
      <c r="E5199">
        <v>1277665</v>
      </c>
      <c r="F5199" t="s">
        <v>15</v>
      </c>
      <c r="G5199" t="s">
        <v>37</v>
      </c>
      <c r="H5199" s="1">
        <v>45420</v>
      </c>
      <c r="I5199" t="s">
        <v>38</v>
      </c>
      <c r="J5199" t="s">
        <v>49</v>
      </c>
      <c r="K5199" t="b">
        <v>1</v>
      </c>
      <c r="L5199" t="str">
        <f t="shared" si="244"/>
        <v>latigo</v>
      </c>
      <c r="M5199" t="str">
        <f t="shared" si="245"/>
        <v>latigo5905-564</v>
      </c>
      <c r="N5199" t="str">
        <f>IFERROR(VLOOKUP(LOWER(M5199),file_list!$B:$B,1,FALSE),FALSE)</f>
        <v>latigo5905-564</v>
      </c>
      <c r="O5199" t="str">
        <f t="shared" si="243"/>
        <v>TRUE</v>
      </c>
    </row>
    <row r="5200" spans="1:15" x14ac:dyDescent="0.2">
      <c r="A5200" t="s">
        <v>9071</v>
      </c>
      <c r="B5200" t="s">
        <v>9072</v>
      </c>
      <c r="C5200">
        <v>5905</v>
      </c>
      <c r="D5200" t="s">
        <v>14</v>
      </c>
      <c r="E5200">
        <v>1290182</v>
      </c>
      <c r="F5200" t="s">
        <v>15</v>
      </c>
      <c r="G5200" t="s">
        <v>37</v>
      </c>
      <c r="H5200" s="1">
        <v>45609</v>
      </c>
      <c r="I5200" t="s">
        <v>106</v>
      </c>
      <c r="J5200" t="s">
        <v>49</v>
      </c>
      <c r="K5200" t="b">
        <v>1</v>
      </c>
      <c r="L5200" t="str">
        <f t="shared" si="244"/>
        <v>hardballelite</v>
      </c>
      <c r="M5200" t="str">
        <f t="shared" si="245"/>
        <v>hardballelite5905-565</v>
      </c>
      <c r="N5200" t="str">
        <f>IFERROR(VLOOKUP(LOWER(M5200),file_list!$B:$B,1,FALSE),FALSE)</f>
        <v>hardballelite5905-565</v>
      </c>
      <c r="O5200" t="str">
        <f t="shared" si="243"/>
        <v>TRUE</v>
      </c>
    </row>
    <row r="5201" spans="1:15" x14ac:dyDescent="0.2">
      <c r="A5201" t="s">
        <v>9071</v>
      </c>
      <c r="B5201" t="s">
        <v>9073</v>
      </c>
      <c r="C5201">
        <v>5905</v>
      </c>
      <c r="D5201" t="s">
        <v>14</v>
      </c>
      <c r="E5201">
        <v>1290193</v>
      </c>
      <c r="F5201" t="s">
        <v>15</v>
      </c>
      <c r="G5201" t="s">
        <v>37</v>
      </c>
      <c r="H5201" s="1">
        <v>45609</v>
      </c>
      <c r="I5201" t="s">
        <v>106</v>
      </c>
      <c r="J5201" t="s">
        <v>49</v>
      </c>
      <c r="K5201" t="b">
        <v>1</v>
      </c>
      <c r="L5201" t="str">
        <f t="shared" si="244"/>
        <v>unisonedge</v>
      </c>
      <c r="M5201" t="str">
        <f t="shared" si="245"/>
        <v>unisonedge5905-565</v>
      </c>
      <c r="N5201" t="str">
        <f>IFERROR(VLOOKUP(LOWER(M5201),file_list!$B:$B,1,FALSE),FALSE)</f>
        <v>unisonedge5905-565</v>
      </c>
      <c r="O5201" t="str">
        <f t="shared" si="243"/>
        <v>TRUE</v>
      </c>
    </row>
    <row r="5202" spans="1:15" x14ac:dyDescent="0.2">
      <c r="A5202" t="s">
        <v>9074</v>
      </c>
      <c r="B5202" t="s">
        <v>9075</v>
      </c>
      <c r="C5202">
        <v>5905</v>
      </c>
      <c r="D5202" t="s">
        <v>14</v>
      </c>
      <c r="E5202">
        <v>1277665</v>
      </c>
      <c r="F5202" t="s">
        <v>15</v>
      </c>
      <c r="G5202" t="s">
        <v>37</v>
      </c>
      <c r="H5202" s="1">
        <v>45420</v>
      </c>
      <c r="I5202" t="s">
        <v>38</v>
      </c>
      <c r="J5202" t="s">
        <v>4321</v>
      </c>
      <c r="K5202" t="b">
        <v>1</v>
      </c>
      <c r="L5202" t="str">
        <f t="shared" si="244"/>
        <v>quanta</v>
      </c>
      <c r="M5202" t="str">
        <f t="shared" si="245"/>
        <v>quanta5905-566</v>
      </c>
      <c r="N5202" t="str">
        <f>IFERROR(VLOOKUP(LOWER(M5202),file_list!$B:$B,1,FALSE),FALSE)</f>
        <v>quanta5905-566</v>
      </c>
      <c r="O5202" t="str">
        <f t="shared" si="243"/>
        <v>TRUE</v>
      </c>
    </row>
    <row r="5203" spans="1:15" x14ac:dyDescent="0.2">
      <c r="A5203" t="s">
        <v>9076</v>
      </c>
      <c r="B5203" t="s">
        <v>9077</v>
      </c>
      <c r="C5203">
        <v>5905</v>
      </c>
      <c r="D5203" t="s">
        <v>14</v>
      </c>
      <c r="E5203">
        <v>1277665</v>
      </c>
      <c r="F5203" t="s">
        <v>15</v>
      </c>
      <c r="G5203" t="s">
        <v>37</v>
      </c>
      <c r="H5203" s="1">
        <v>45420</v>
      </c>
      <c r="I5203" t="s">
        <v>38</v>
      </c>
      <c r="J5203" t="s">
        <v>49</v>
      </c>
      <c r="K5203" t="b">
        <v>0</v>
      </c>
      <c r="L5203" t="str">
        <f t="shared" si="244"/>
        <v>vision(restrictedasof01012021commercialapplicatoruseonly)</v>
      </c>
      <c r="M5203" t="str">
        <f t="shared" si="245"/>
        <v>vision(restrictedasof01012021commercialapplicatoruseonly)5905-576</v>
      </c>
      <c r="N5203" t="str">
        <f>IFERROR(VLOOKUP(LOWER(M5203),file_list!$B:$B,1,FALSE),FALSE)</f>
        <v>vision(restrictedasof01012021commercialapplicatoruseonly)5905-576</v>
      </c>
      <c r="O5203" t="str">
        <f t="shared" si="243"/>
        <v>TRUE</v>
      </c>
    </row>
    <row r="5204" spans="1:15" x14ac:dyDescent="0.2">
      <c r="A5204" t="s">
        <v>9078</v>
      </c>
      <c r="B5204" t="s">
        <v>9079</v>
      </c>
      <c r="C5204">
        <v>5905</v>
      </c>
      <c r="D5204" t="s">
        <v>14</v>
      </c>
      <c r="E5204">
        <v>1277665</v>
      </c>
      <c r="F5204" t="s">
        <v>15</v>
      </c>
      <c r="G5204" t="s">
        <v>37</v>
      </c>
      <c r="H5204" s="1">
        <v>45420</v>
      </c>
      <c r="I5204" t="s">
        <v>38</v>
      </c>
      <c r="J5204" t="s">
        <v>49</v>
      </c>
      <c r="K5204" t="b">
        <v>0</v>
      </c>
      <c r="L5204" t="str">
        <f t="shared" si="244"/>
        <v>tapout(useonlilimitedto0.25lbaiacreyr),nouseoncorninnys)</v>
      </c>
      <c r="M5204" t="str">
        <f t="shared" si="245"/>
        <v>tapout(useonlilimitedto0.25lbaiacreyr),nouseoncorninnys)5905-578</v>
      </c>
      <c r="N5204" t="str">
        <f>IFERROR(VLOOKUP(LOWER(M5204),file_list!$B:$B,1,FALSE),FALSE)</f>
        <v>tapout(useonlilimitedto0.25lbaiacreyr),nouseoncorninnys)5905-578</v>
      </c>
      <c r="O5204" t="str">
        <f t="shared" si="243"/>
        <v>TRUE</v>
      </c>
    </row>
    <row r="5205" spans="1:15" x14ac:dyDescent="0.2">
      <c r="A5205" t="s">
        <v>9080</v>
      </c>
      <c r="B5205" t="s">
        <v>9081</v>
      </c>
      <c r="C5205">
        <v>5905</v>
      </c>
      <c r="D5205" t="s">
        <v>14</v>
      </c>
      <c r="E5205">
        <v>1277665</v>
      </c>
      <c r="F5205" t="s">
        <v>15</v>
      </c>
      <c r="G5205" t="s">
        <v>37</v>
      </c>
      <c r="H5205" s="1">
        <v>45420</v>
      </c>
      <c r="I5205" t="s">
        <v>38</v>
      </c>
      <c r="J5205" t="s">
        <v>49</v>
      </c>
      <c r="K5205" t="b">
        <v>1</v>
      </c>
      <c r="L5205" t="str">
        <f t="shared" si="244"/>
        <v>velossa</v>
      </c>
      <c r="M5205" t="str">
        <f t="shared" si="245"/>
        <v>velossa5905-579</v>
      </c>
      <c r="N5205" t="str">
        <f>IFERROR(VLOOKUP(LOWER(M5205),file_list!$B:$B,1,FALSE),FALSE)</f>
        <v>velossa5905-579</v>
      </c>
      <c r="O5205" t="str">
        <f t="shared" si="243"/>
        <v>TRUE</v>
      </c>
    </row>
    <row r="5206" spans="1:15" x14ac:dyDescent="0.2">
      <c r="A5206" t="s">
        <v>9082</v>
      </c>
      <c r="B5206" t="s">
        <v>9083</v>
      </c>
      <c r="C5206">
        <v>5905</v>
      </c>
      <c r="D5206" t="s">
        <v>14</v>
      </c>
      <c r="E5206">
        <v>1277665</v>
      </c>
      <c r="F5206" t="s">
        <v>15</v>
      </c>
      <c r="G5206" t="s">
        <v>37</v>
      </c>
      <c r="H5206" s="1">
        <v>45420</v>
      </c>
      <c r="I5206" t="s">
        <v>38</v>
      </c>
      <c r="J5206" t="s">
        <v>20</v>
      </c>
      <c r="K5206" t="b">
        <v>1</v>
      </c>
      <c r="L5206" t="str">
        <f t="shared" si="244"/>
        <v>pro-matemerit0.2%withturffertilizer</v>
      </c>
      <c r="M5206" t="str">
        <f t="shared" si="245"/>
        <v>pro-matemerit0.2%withturffertilizer5905-591</v>
      </c>
      <c r="N5206" t="str">
        <f>IFERROR(VLOOKUP(LOWER(M5206),file_list!$B:$B,1,FALSE),FALSE)</f>
        <v>pro-matemerit0.2%withturffertilizer5905-591</v>
      </c>
      <c r="O5206" t="str">
        <f t="shared" si="243"/>
        <v>TRUE</v>
      </c>
    </row>
    <row r="5207" spans="1:15" x14ac:dyDescent="0.2">
      <c r="A5207" t="s">
        <v>9084</v>
      </c>
      <c r="B5207" t="s">
        <v>9085</v>
      </c>
      <c r="C5207">
        <v>5905</v>
      </c>
      <c r="D5207" t="s">
        <v>14</v>
      </c>
      <c r="E5207">
        <v>1277665</v>
      </c>
      <c r="F5207" t="s">
        <v>15</v>
      </c>
      <c r="G5207" t="s">
        <v>37</v>
      </c>
      <c r="H5207" s="1">
        <v>45420</v>
      </c>
      <c r="I5207" t="s">
        <v>38</v>
      </c>
      <c r="J5207" t="s">
        <v>49</v>
      </c>
      <c r="K5207" t="b">
        <v>1</v>
      </c>
      <c r="L5207" t="str">
        <f t="shared" si="244"/>
        <v>sinister[nouseonpotatoesinnassausuffolkcounties,newyork]</v>
      </c>
      <c r="M5207" t="str">
        <f t="shared" si="245"/>
        <v>sinister[nouseonpotatoesinnassausuffolkcounties,newyork]5905-593</v>
      </c>
      <c r="N5207" t="str">
        <f>IFERROR(VLOOKUP(LOWER(M5207),file_list!$B:$B,1,FALSE),FALSE)</f>
        <v>sinister[nouseonpotatoesinnassausuffolkcounties,newyork]5905-593</v>
      </c>
      <c r="O5207" t="str">
        <f t="shared" si="243"/>
        <v>TRUE</v>
      </c>
    </row>
    <row r="5208" spans="1:15" x14ac:dyDescent="0.2">
      <c r="A5208" t="s">
        <v>9086</v>
      </c>
      <c r="B5208" t="s">
        <v>9087</v>
      </c>
      <c r="C5208">
        <v>5905</v>
      </c>
      <c r="D5208" t="s">
        <v>14</v>
      </c>
      <c r="E5208">
        <v>1277665</v>
      </c>
      <c r="F5208" t="s">
        <v>15</v>
      </c>
      <c r="G5208" t="s">
        <v>37</v>
      </c>
      <c r="H5208" s="1">
        <v>45420</v>
      </c>
      <c r="I5208" t="s">
        <v>38</v>
      </c>
      <c r="J5208" t="s">
        <v>41</v>
      </c>
      <c r="K5208" t="b">
        <v>1</v>
      </c>
      <c r="L5208" t="str">
        <f t="shared" si="244"/>
        <v>receptor</v>
      </c>
      <c r="M5208" t="str">
        <f t="shared" si="245"/>
        <v>receptor5905-594</v>
      </c>
      <c r="N5208" t="str">
        <f>IFERROR(VLOOKUP(LOWER(M5208),file_list!$B:$B,1,FALSE),FALSE)</f>
        <v>receptor5905-594</v>
      </c>
      <c r="O5208" t="str">
        <f t="shared" si="243"/>
        <v>TRUE</v>
      </c>
    </row>
    <row r="5209" spans="1:15" x14ac:dyDescent="0.2">
      <c r="A5209" t="s">
        <v>9088</v>
      </c>
      <c r="B5209" t="s">
        <v>9089</v>
      </c>
      <c r="C5209">
        <v>5905</v>
      </c>
      <c r="D5209" t="s">
        <v>14</v>
      </c>
      <c r="E5209">
        <v>1277665</v>
      </c>
      <c r="F5209" t="s">
        <v>15</v>
      </c>
      <c r="G5209" t="s">
        <v>37</v>
      </c>
      <c r="H5209" s="1">
        <v>45420</v>
      </c>
      <c r="I5209" t="s">
        <v>38</v>
      </c>
      <c r="J5209" t="s">
        <v>41</v>
      </c>
      <c r="K5209" t="b">
        <v>1</v>
      </c>
      <c r="L5209" t="str">
        <f t="shared" si="244"/>
        <v>helenaoskie</v>
      </c>
      <c r="M5209" t="str">
        <f t="shared" si="245"/>
        <v>helenaoskie5905-595</v>
      </c>
      <c r="N5209" t="str">
        <f>IFERROR(VLOOKUP(LOWER(M5209),file_list!$B:$B,1,FALSE),FALSE)</f>
        <v>helenaoskie5905-595</v>
      </c>
      <c r="O5209" t="str">
        <f t="shared" si="243"/>
        <v>TRUE</v>
      </c>
    </row>
    <row r="5210" spans="1:15" x14ac:dyDescent="0.2">
      <c r="A5210" t="s">
        <v>9088</v>
      </c>
      <c r="B5210" t="s">
        <v>9090</v>
      </c>
      <c r="C5210">
        <v>5905</v>
      </c>
      <c r="D5210" t="s">
        <v>14</v>
      </c>
      <c r="E5210">
        <v>1295049</v>
      </c>
      <c r="F5210" t="s">
        <v>15</v>
      </c>
      <c r="G5210" t="s">
        <v>37</v>
      </c>
      <c r="H5210" s="1">
        <v>45709</v>
      </c>
      <c r="I5210" t="s">
        <v>63</v>
      </c>
      <c r="J5210" t="s">
        <v>41</v>
      </c>
      <c r="K5210" t="b">
        <v>1</v>
      </c>
      <c r="L5210" t="str">
        <f t="shared" si="244"/>
        <v>helenaflash</v>
      </c>
      <c r="M5210" t="str">
        <f t="shared" si="245"/>
        <v>helenaflash5905-595</v>
      </c>
      <c r="N5210" t="str">
        <f>IFERROR(VLOOKUP(LOWER(M5210),file_list!$B:$B,1,FALSE),FALSE)</f>
        <v>helenaflash5905-595</v>
      </c>
      <c r="O5210" t="str">
        <f t="shared" si="243"/>
        <v>TRUE</v>
      </c>
    </row>
    <row r="5211" spans="1:15" x14ac:dyDescent="0.2">
      <c r="A5211" t="s">
        <v>9091</v>
      </c>
      <c r="B5211" t="s">
        <v>9092</v>
      </c>
      <c r="C5211">
        <v>5905</v>
      </c>
      <c r="D5211" t="s">
        <v>14</v>
      </c>
      <c r="E5211">
        <v>1277665</v>
      </c>
      <c r="F5211" t="s">
        <v>15</v>
      </c>
      <c r="G5211" t="s">
        <v>37</v>
      </c>
      <c r="H5211" s="1">
        <v>45420</v>
      </c>
      <c r="I5211" t="s">
        <v>38</v>
      </c>
      <c r="J5211" t="s">
        <v>49</v>
      </c>
      <c r="K5211" t="b">
        <v>1</v>
      </c>
      <c r="L5211" t="str">
        <f t="shared" si="244"/>
        <v>opti-dgaherbicide</v>
      </c>
      <c r="M5211" t="str">
        <f t="shared" si="245"/>
        <v>opti-dgaherbicide5905-597</v>
      </c>
      <c r="N5211" t="str">
        <f>IFERROR(VLOOKUP(LOWER(M5211),file_list!$B:$B,1,FALSE),FALSE)</f>
        <v>opti-dgaherbicide5905-597</v>
      </c>
      <c r="O5211" t="str">
        <f t="shared" si="243"/>
        <v>TRUE</v>
      </c>
    </row>
    <row r="5212" spans="1:15" x14ac:dyDescent="0.2">
      <c r="A5212" t="s">
        <v>9093</v>
      </c>
      <c r="B5212" t="s">
        <v>9094</v>
      </c>
      <c r="C5212">
        <v>5905</v>
      </c>
      <c r="D5212" t="s">
        <v>14</v>
      </c>
      <c r="E5212">
        <v>1168066</v>
      </c>
      <c r="F5212" t="s">
        <v>15</v>
      </c>
      <c r="G5212" t="s">
        <v>16</v>
      </c>
      <c r="H5212" s="1">
        <v>43566</v>
      </c>
      <c r="I5212" t="s">
        <v>54</v>
      </c>
      <c r="J5212" t="s">
        <v>20</v>
      </c>
      <c r="K5212" t="b">
        <v>1</v>
      </c>
      <c r="L5212" t="str">
        <f t="shared" si="244"/>
        <v>sultrus(2ee-spottedwingdrosophila)</v>
      </c>
      <c r="M5212" t="str">
        <f t="shared" si="245"/>
        <v>sultrus(2ee-spottedwingdrosophila)5905-599</v>
      </c>
      <c r="N5212" t="str">
        <f>IFERROR(VLOOKUP(LOWER(M5212),file_list!$B:$B,1,FALSE),FALSE)</f>
        <v>sultrus(2ee-spottedwingdrosophila)5905-599</v>
      </c>
      <c r="O5212" t="str">
        <f t="shared" si="243"/>
        <v>TRUE</v>
      </c>
    </row>
    <row r="5213" spans="1:15" x14ac:dyDescent="0.2">
      <c r="A5213" t="s">
        <v>9093</v>
      </c>
      <c r="B5213" t="s">
        <v>9095</v>
      </c>
      <c r="C5213">
        <v>5905</v>
      </c>
      <c r="D5213" t="s">
        <v>14</v>
      </c>
      <c r="E5213">
        <v>1277665</v>
      </c>
      <c r="F5213" t="s">
        <v>15</v>
      </c>
      <c r="G5213" t="s">
        <v>37</v>
      </c>
      <c r="H5213" s="1">
        <v>45420</v>
      </c>
      <c r="I5213" t="s">
        <v>38</v>
      </c>
      <c r="J5213" t="s">
        <v>20</v>
      </c>
      <c r="K5213" t="b">
        <v>1</v>
      </c>
      <c r="L5213" t="str">
        <f t="shared" si="244"/>
        <v>sultrus</v>
      </c>
      <c r="M5213" t="str">
        <f t="shared" si="245"/>
        <v>sultrus5905-599</v>
      </c>
      <c r="N5213" t="str">
        <f>IFERROR(VLOOKUP(LOWER(M5213),file_list!$B:$B,1,FALSE),FALSE)</f>
        <v>sultrus5905-599</v>
      </c>
      <c r="O5213" t="str">
        <f t="shared" si="243"/>
        <v>TRUE</v>
      </c>
    </row>
    <row r="5214" spans="1:15" x14ac:dyDescent="0.2">
      <c r="A5214" t="s">
        <v>9096</v>
      </c>
      <c r="B5214" t="s">
        <v>9097</v>
      </c>
      <c r="C5214">
        <v>5905</v>
      </c>
      <c r="D5214" t="s">
        <v>14</v>
      </c>
      <c r="E5214">
        <v>1290195</v>
      </c>
      <c r="F5214" t="s">
        <v>15</v>
      </c>
      <c r="G5214" t="s">
        <v>37</v>
      </c>
      <c r="H5214" s="1">
        <v>45609</v>
      </c>
      <c r="I5214" t="s">
        <v>54</v>
      </c>
      <c r="J5214" t="s">
        <v>49</v>
      </c>
      <c r="K5214" t="b">
        <v>1</v>
      </c>
      <c r="L5214" t="str">
        <f t="shared" si="244"/>
        <v>weedrhaplv-4</v>
      </c>
      <c r="M5214" t="str">
        <f t="shared" si="245"/>
        <v>weedrhaplv-45905-600</v>
      </c>
      <c r="N5214" t="str">
        <f>IFERROR(VLOOKUP(LOWER(M5214),file_list!$B:$B,1,FALSE),FALSE)</f>
        <v>weedrhaplv-45905-600</v>
      </c>
      <c r="O5214" t="str">
        <f t="shared" si="243"/>
        <v>TRUE</v>
      </c>
    </row>
    <row r="5215" spans="1:15" x14ac:dyDescent="0.2">
      <c r="A5215" t="s">
        <v>9098</v>
      </c>
      <c r="B5215" t="s">
        <v>9099</v>
      </c>
      <c r="C5215">
        <v>5905</v>
      </c>
      <c r="D5215" t="s">
        <v>14</v>
      </c>
      <c r="E5215">
        <v>1289565</v>
      </c>
      <c r="F5215" t="s">
        <v>15</v>
      </c>
      <c r="G5215" t="s">
        <v>37</v>
      </c>
      <c r="H5215" s="1">
        <v>45596</v>
      </c>
      <c r="I5215" t="s">
        <v>356</v>
      </c>
      <c r="J5215" t="s">
        <v>17</v>
      </c>
      <c r="K5215" t="b">
        <v>1</v>
      </c>
      <c r="L5215" t="str">
        <f t="shared" si="244"/>
        <v>omnibrchlorothalonil720sc</v>
      </c>
      <c r="M5215" t="str">
        <f t="shared" si="245"/>
        <v>omnibrchlorothalonil720sc5905-602</v>
      </c>
      <c r="N5215" t="str">
        <f>IFERROR(VLOOKUP(LOWER(M5215),file_list!$B:$B,1,FALSE),FALSE)</f>
        <v>omnibrchlorothalonil720sc5905-602</v>
      </c>
      <c r="O5215" t="str">
        <f t="shared" si="243"/>
        <v>TRUE</v>
      </c>
    </row>
    <row r="5216" spans="1:15" x14ac:dyDescent="0.2">
      <c r="A5216" t="s">
        <v>9100</v>
      </c>
      <c r="B5216" t="s">
        <v>9101</v>
      </c>
      <c r="C5216">
        <v>5905</v>
      </c>
      <c r="D5216" t="s">
        <v>14</v>
      </c>
      <c r="E5216">
        <v>1290188</v>
      </c>
      <c r="F5216" t="s">
        <v>15</v>
      </c>
      <c r="G5216" t="s">
        <v>37</v>
      </c>
      <c r="H5216" s="1">
        <v>45609</v>
      </c>
      <c r="I5216" t="s">
        <v>106</v>
      </c>
      <c r="J5216" t="s">
        <v>49</v>
      </c>
      <c r="K5216" t="b">
        <v>0</v>
      </c>
      <c r="L5216" t="str">
        <f t="shared" si="244"/>
        <v>sinisterintent(notforsaleusedistonlongisl)</v>
      </c>
      <c r="M5216" t="str">
        <f t="shared" si="245"/>
        <v>sinisterintent(notforsaleusedistonlongisl)5905-603</v>
      </c>
      <c r="N5216" t="str">
        <f>IFERROR(VLOOKUP(LOWER(M5216),file_list!$B:$B,1,FALSE),FALSE)</f>
        <v>sinisterintent(notforsaleusedistonlongisl)5905-603</v>
      </c>
      <c r="O5216" t="str">
        <f t="shared" si="243"/>
        <v>TRUE</v>
      </c>
    </row>
    <row r="5217" spans="1:15" x14ac:dyDescent="0.2">
      <c r="A5217" t="s">
        <v>9102</v>
      </c>
      <c r="B5217" t="s">
        <v>9103</v>
      </c>
      <c r="C5217">
        <v>5905</v>
      </c>
      <c r="D5217" t="s">
        <v>14</v>
      </c>
      <c r="E5217">
        <v>1290194</v>
      </c>
      <c r="F5217" t="s">
        <v>15</v>
      </c>
      <c r="G5217" t="s">
        <v>37</v>
      </c>
      <c r="H5217" s="1">
        <v>45609</v>
      </c>
      <c r="I5217" t="s">
        <v>54</v>
      </c>
      <c r="J5217" t="s">
        <v>17</v>
      </c>
      <c r="K5217" t="b">
        <v>1</v>
      </c>
      <c r="L5217" t="str">
        <f t="shared" si="244"/>
        <v>omnibrt-methyl4.5ffungicide</v>
      </c>
      <c r="M5217" t="str">
        <f t="shared" si="245"/>
        <v>omnibrt-methyl4.5ffungicide5905-608</v>
      </c>
      <c r="N5217" t="str">
        <f>IFERROR(VLOOKUP(LOWER(M5217),file_list!$B:$B,1,FALSE),FALSE)</f>
        <v>omnibrt-methyl4.5ffungicide5905-608</v>
      </c>
      <c r="O5217" t="str">
        <f t="shared" si="243"/>
        <v>TRUE</v>
      </c>
    </row>
    <row r="5218" spans="1:15" x14ac:dyDescent="0.2">
      <c r="A5218" t="s">
        <v>9104</v>
      </c>
      <c r="B5218" t="s">
        <v>9105</v>
      </c>
      <c r="C5218">
        <v>5905</v>
      </c>
      <c r="D5218" t="s">
        <v>14</v>
      </c>
      <c r="E5218">
        <v>1277665</v>
      </c>
      <c r="F5218" t="s">
        <v>15</v>
      </c>
      <c r="G5218" t="s">
        <v>37</v>
      </c>
      <c r="H5218" s="1">
        <v>45420</v>
      </c>
      <c r="I5218" t="s">
        <v>38</v>
      </c>
      <c r="J5218" t="s">
        <v>20</v>
      </c>
      <c r="K5218" t="b">
        <v>1</v>
      </c>
      <c r="L5218" t="str">
        <f t="shared" si="244"/>
        <v>omnibrlambda1ec(25ft.bufferstriptocoastalmarsh)</v>
      </c>
      <c r="M5218" t="str">
        <f t="shared" si="245"/>
        <v>omnibrlambda1ec(25ft.bufferstriptocoastalmarsh)5905-610</v>
      </c>
      <c r="N5218" t="str">
        <f>IFERROR(VLOOKUP(LOWER(M5218),file_list!$B:$B,1,FALSE),FALSE)</f>
        <v>omnibrlambda1ec(25ft.bufferstriptocoastalmarsh)5905-610</v>
      </c>
      <c r="O5218" t="str">
        <f t="shared" si="243"/>
        <v>TRUE</v>
      </c>
    </row>
    <row r="5219" spans="1:15" x14ac:dyDescent="0.2">
      <c r="A5219" t="s">
        <v>9106</v>
      </c>
      <c r="B5219" t="s">
        <v>9107</v>
      </c>
      <c r="C5219">
        <v>5905</v>
      </c>
      <c r="D5219" t="s">
        <v>14</v>
      </c>
      <c r="E5219">
        <v>1277665</v>
      </c>
      <c r="F5219" t="s">
        <v>15</v>
      </c>
      <c r="G5219" t="s">
        <v>37</v>
      </c>
      <c r="H5219" s="1">
        <v>45420</v>
      </c>
      <c r="I5219" t="s">
        <v>38</v>
      </c>
      <c r="J5219" t="s">
        <v>49</v>
      </c>
      <c r="K5219" t="b">
        <v>1</v>
      </c>
      <c r="L5219" t="str">
        <f t="shared" si="244"/>
        <v>omnibrmetribuzin75wdg</v>
      </c>
      <c r="M5219" t="str">
        <f t="shared" si="245"/>
        <v>omnibrmetribuzin75wdg5905-611</v>
      </c>
      <c r="N5219" t="str">
        <f>IFERROR(VLOOKUP(LOWER(M5219),file_list!$B:$B,1,FALSE),FALSE)</f>
        <v>omnibrmetribuzin75wdg5905-611</v>
      </c>
      <c r="O5219" t="str">
        <f t="shared" si="243"/>
        <v>TRUE</v>
      </c>
    </row>
    <row r="5220" spans="1:15" x14ac:dyDescent="0.2">
      <c r="A5220" t="s">
        <v>9108</v>
      </c>
      <c r="B5220" t="s">
        <v>9109</v>
      </c>
      <c r="C5220">
        <v>5905</v>
      </c>
      <c r="D5220" t="s">
        <v>14</v>
      </c>
      <c r="E5220">
        <v>1277665</v>
      </c>
      <c r="F5220" t="s">
        <v>15</v>
      </c>
      <c r="G5220" t="s">
        <v>37</v>
      </c>
      <c r="H5220" s="1">
        <v>45420</v>
      </c>
      <c r="I5220" t="s">
        <v>38</v>
      </c>
      <c r="J5220" t="s">
        <v>49</v>
      </c>
      <c r="K5220" t="b">
        <v>1</v>
      </c>
      <c r="L5220" t="str">
        <f t="shared" si="244"/>
        <v>omnibrmetribuzin4sc</v>
      </c>
      <c r="M5220" t="str">
        <f t="shared" si="245"/>
        <v>omnibrmetribuzin4sc5905-612</v>
      </c>
      <c r="N5220" t="str">
        <f>IFERROR(VLOOKUP(LOWER(M5220),file_list!$B:$B,1,FALSE),FALSE)</f>
        <v>omnibrmetribuzin4sc5905-612</v>
      </c>
      <c r="O5220" t="str">
        <f t="shared" si="243"/>
        <v>TRUE</v>
      </c>
    </row>
    <row r="5221" spans="1:15" x14ac:dyDescent="0.2">
      <c r="A5221" t="s">
        <v>9110</v>
      </c>
      <c r="B5221" t="s">
        <v>9111</v>
      </c>
      <c r="C5221">
        <v>5905</v>
      </c>
      <c r="D5221" t="s">
        <v>14</v>
      </c>
      <c r="E5221">
        <v>1277665</v>
      </c>
      <c r="F5221" t="s">
        <v>15</v>
      </c>
      <c r="G5221" t="s">
        <v>37</v>
      </c>
      <c r="H5221" s="1">
        <v>45420</v>
      </c>
      <c r="I5221" t="s">
        <v>38</v>
      </c>
      <c r="J5221" t="s">
        <v>20</v>
      </c>
      <c r="K5221" t="b">
        <v>1</v>
      </c>
      <c r="L5221" t="str">
        <f t="shared" si="244"/>
        <v>omnibraceta30sg</v>
      </c>
      <c r="M5221" t="str">
        <f t="shared" si="245"/>
        <v>omnibraceta30sg5905-613</v>
      </c>
      <c r="N5221" t="str">
        <f>IFERROR(VLOOKUP(LOWER(M5221),file_list!$B:$B,1,FALSE),FALSE)</f>
        <v>omnibraceta30sg5905-613</v>
      </c>
      <c r="O5221" t="str">
        <f t="shared" si="243"/>
        <v>TRUE</v>
      </c>
    </row>
    <row r="5222" spans="1:15" x14ac:dyDescent="0.2">
      <c r="A5222" t="s">
        <v>9112</v>
      </c>
      <c r="B5222" t="s">
        <v>9113</v>
      </c>
      <c r="C5222">
        <v>5905</v>
      </c>
      <c r="D5222" t="s">
        <v>14</v>
      </c>
      <c r="E5222">
        <v>1277665</v>
      </c>
      <c r="F5222" t="s">
        <v>15</v>
      </c>
      <c r="G5222" t="s">
        <v>37</v>
      </c>
      <c r="H5222" s="1">
        <v>45420</v>
      </c>
      <c r="I5222" t="s">
        <v>38</v>
      </c>
      <c r="J5222" t="s">
        <v>20</v>
      </c>
      <c r="K5222" t="b">
        <v>1</v>
      </c>
      <c r="L5222" t="str">
        <f t="shared" si="244"/>
        <v>omnibraceta70wp</v>
      </c>
      <c r="M5222" t="str">
        <f t="shared" si="245"/>
        <v>omnibraceta70wp5905-614</v>
      </c>
      <c r="N5222" t="str">
        <f>IFERROR(VLOOKUP(LOWER(M5222),file_list!$B:$B,1,FALSE),FALSE)</f>
        <v>omnibraceta70wp5905-614</v>
      </c>
      <c r="O5222" t="str">
        <f t="shared" si="243"/>
        <v>TRUE</v>
      </c>
    </row>
    <row r="5223" spans="1:15" x14ac:dyDescent="0.2">
      <c r="A5223" t="s">
        <v>9114</v>
      </c>
      <c r="B5223" t="s">
        <v>9115</v>
      </c>
      <c r="C5223">
        <v>5905</v>
      </c>
      <c r="D5223" t="s">
        <v>14</v>
      </c>
      <c r="E5223">
        <v>1277665</v>
      </c>
      <c r="F5223" t="s">
        <v>15</v>
      </c>
      <c r="G5223" t="s">
        <v>37</v>
      </c>
      <c r="H5223" s="1">
        <v>45420</v>
      </c>
      <c r="I5223" t="s">
        <v>38</v>
      </c>
      <c r="J5223" t="s">
        <v>17</v>
      </c>
      <c r="K5223" t="b">
        <v>0</v>
      </c>
      <c r="L5223" t="str">
        <f t="shared" si="244"/>
        <v>omnibrtebuconazole3.6f(noaerialapplicationinnys)(limitedcropusenys)(turf:limit3applicationsperyear,maxrate2.2lbsaiacreyr)</v>
      </c>
      <c r="M5223" t="str">
        <f t="shared" si="245"/>
        <v>omnibrtebuconazole3.6f(noaerialapplicationinnys)(limitedcropusenys)(turf:limit3applicationsperyear,maxrate2.2lbsaiacreyr)5905-619</v>
      </c>
      <c r="N5223" t="str">
        <f>IFERROR(VLOOKUP(LOWER(M5223),file_list!$B:$B,1,FALSE),FALSE)</f>
        <v>omnibrtebuconazole3.6f(noaerialapplicationinnys)(limitedcropusenys)(turf:limit3applicationsperyear,maxrate2.2lbsaiacreyr)5905-619</v>
      </c>
      <c r="O5223" t="str">
        <f t="shared" si="243"/>
        <v>TRUE</v>
      </c>
    </row>
    <row r="5224" spans="1:15" x14ac:dyDescent="0.2">
      <c r="A5224" t="s">
        <v>9116</v>
      </c>
      <c r="B5224" t="s">
        <v>9117</v>
      </c>
      <c r="C5224">
        <v>5905</v>
      </c>
      <c r="D5224" t="s">
        <v>14</v>
      </c>
      <c r="E5224">
        <v>1277665</v>
      </c>
      <c r="F5224" t="s">
        <v>15</v>
      </c>
      <c r="G5224" t="s">
        <v>37</v>
      </c>
      <c r="H5224" s="1">
        <v>45420</v>
      </c>
      <c r="I5224" t="s">
        <v>38</v>
      </c>
      <c r="J5224" t="s">
        <v>20</v>
      </c>
      <c r="K5224" t="b">
        <v>1</v>
      </c>
      <c r="L5224" t="str">
        <f t="shared" si="244"/>
        <v>omnibracephate97sg</v>
      </c>
      <c r="M5224" t="str">
        <f t="shared" si="245"/>
        <v>omnibracephate97sg5905-620</v>
      </c>
      <c r="N5224" t="str">
        <f>IFERROR(VLOOKUP(LOWER(M5224),file_list!$B:$B,1,FALSE),FALSE)</f>
        <v>omnibracephate97sg5905-620</v>
      </c>
      <c r="O5224" t="str">
        <f t="shared" si="243"/>
        <v>TRUE</v>
      </c>
    </row>
    <row r="5225" spans="1:15" x14ac:dyDescent="0.2">
      <c r="A5225" t="s">
        <v>9118</v>
      </c>
      <c r="B5225" t="s">
        <v>9119</v>
      </c>
      <c r="C5225">
        <v>5905</v>
      </c>
      <c r="D5225" t="s">
        <v>14</v>
      </c>
      <c r="E5225">
        <v>1305359</v>
      </c>
      <c r="F5225" t="s">
        <v>15</v>
      </c>
      <c r="G5225" t="s">
        <v>37</v>
      </c>
      <c r="H5225" s="1">
        <v>45883</v>
      </c>
      <c r="I5225" t="s">
        <v>106</v>
      </c>
      <c r="J5225" t="s">
        <v>49</v>
      </c>
      <c r="K5225" t="b">
        <v>0</v>
      </c>
      <c r="L5225" t="str">
        <f t="shared" si="244"/>
        <v>omnibrglufosinate280sl[nouseinnassausuffolkcounties]</v>
      </c>
      <c r="M5225" t="str">
        <f t="shared" si="245"/>
        <v>omnibrglufosinate280sl[nouseinnassausuffolkcounties]5905-621</v>
      </c>
      <c r="N5225" t="str">
        <f>IFERROR(VLOOKUP(LOWER(M5225),file_list!$B:$B,1,FALSE),FALSE)</f>
        <v>omnibrglufosinate280sl[nouseinnassausuffolkcounties]5905-621</v>
      </c>
      <c r="O5225" t="str">
        <f t="shared" si="243"/>
        <v>TRUE</v>
      </c>
    </row>
    <row r="5226" spans="1:15" x14ac:dyDescent="0.2">
      <c r="A5226" t="s">
        <v>9120</v>
      </c>
      <c r="B5226" t="s">
        <v>9121</v>
      </c>
      <c r="C5226">
        <v>5905</v>
      </c>
      <c r="D5226" t="s">
        <v>14</v>
      </c>
      <c r="E5226">
        <v>1277665</v>
      </c>
      <c r="F5226" t="s">
        <v>15</v>
      </c>
      <c r="G5226" t="s">
        <v>37</v>
      </c>
      <c r="H5226" s="1">
        <v>45420</v>
      </c>
      <c r="I5226" t="s">
        <v>38</v>
      </c>
      <c r="J5226" t="s">
        <v>49</v>
      </c>
      <c r="K5226" t="b">
        <v>1</v>
      </c>
      <c r="L5226" t="str">
        <f t="shared" si="244"/>
        <v>latigobold</v>
      </c>
      <c r="M5226" t="str">
        <f t="shared" si="245"/>
        <v>latigobold5905-625</v>
      </c>
      <c r="N5226" t="str">
        <f>IFERROR(VLOOKUP(LOWER(M5226),file_list!$B:$B,1,FALSE),FALSE)</f>
        <v>latigobold5905-625</v>
      </c>
      <c r="O5226" t="str">
        <f t="shared" si="243"/>
        <v>TRUE</v>
      </c>
    </row>
    <row r="5227" spans="1:15" x14ac:dyDescent="0.2">
      <c r="A5227" t="s">
        <v>9122</v>
      </c>
      <c r="B5227" t="s">
        <v>9123</v>
      </c>
      <c r="C5227">
        <v>5905</v>
      </c>
      <c r="D5227" t="s">
        <v>14</v>
      </c>
      <c r="E5227">
        <v>1277665</v>
      </c>
      <c r="F5227" t="s">
        <v>15</v>
      </c>
      <c r="G5227" t="s">
        <v>37</v>
      </c>
      <c r="H5227" s="1">
        <v>45420</v>
      </c>
      <c r="I5227" t="s">
        <v>38</v>
      </c>
      <c r="J5227" t="s">
        <v>20</v>
      </c>
      <c r="K5227" t="b">
        <v>1</v>
      </c>
      <c r="L5227" t="str">
        <f t="shared" si="244"/>
        <v>omnibrbifenthrin2ec(nousewithin100ft(groundapp)300ft(aerialapp)ofcoastalmarsh)(nysspecificlanguage)(nouseongolfcoursessodfarmsinli)</v>
      </c>
      <c r="M5227" t="str">
        <f t="shared" si="245"/>
        <v>omnibrbifenthrin2ec(nousewithin100ft(groundapp)300ft(aerialapp)ofcoastalmarsh)(nysspecificlanguage)(nouseongolfcoursessodfarmsinli)5905-626</v>
      </c>
      <c r="N5227" t="str">
        <f>IFERROR(VLOOKUP(LOWER(M5227),file_list!$B:$B,1,FALSE),FALSE)</f>
        <v>omnibrbifenthrin2ec(nousewithin100ft(groundapp)300ft(aerialapp)ofcoastalmarsh)(nysspecificlanguage)(nouseongolfcoursessodfarmsinli)5905-626</v>
      </c>
      <c r="O5227" t="str">
        <f t="shared" si="243"/>
        <v>TRUE</v>
      </c>
    </row>
    <row r="5228" spans="1:15" x14ac:dyDescent="0.2">
      <c r="A5228" t="s">
        <v>9124</v>
      </c>
      <c r="B5228" t="s">
        <v>9125</v>
      </c>
      <c r="C5228">
        <v>5905</v>
      </c>
      <c r="D5228" t="s">
        <v>14</v>
      </c>
      <c r="E5228">
        <v>1277665</v>
      </c>
      <c r="F5228" t="s">
        <v>15</v>
      </c>
      <c r="G5228" t="s">
        <v>37</v>
      </c>
      <c r="H5228" s="1">
        <v>45420</v>
      </c>
      <c r="I5228" t="s">
        <v>38</v>
      </c>
      <c r="J5228" t="s">
        <v>49</v>
      </c>
      <c r="K5228" t="b">
        <v>0</v>
      </c>
      <c r="L5228" t="str">
        <f t="shared" si="244"/>
        <v>omnibrparaquat</v>
      </c>
      <c r="M5228" t="str">
        <f t="shared" si="245"/>
        <v>omnibrparaquat5905-637</v>
      </c>
      <c r="N5228" t="b">
        <f>IFERROR(VLOOKUP(LOWER(M5228),file_list!$B:$B,1,FALSE),FALSE)</f>
        <v>0</v>
      </c>
      <c r="O5228" t="str">
        <f t="shared" si="243"/>
        <v>FALSE</v>
      </c>
    </row>
    <row r="5229" spans="1:15" x14ac:dyDescent="0.2">
      <c r="A5229" t="s">
        <v>9126</v>
      </c>
      <c r="B5229" t="s">
        <v>9127</v>
      </c>
      <c r="C5229">
        <v>5905</v>
      </c>
      <c r="D5229" t="s">
        <v>14</v>
      </c>
      <c r="E5229">
        <v>1289566</v>
      </c>
      <c r="F5229" t="s">
        <v>15</v>
      </c>
      <c r="G5229" t="s">
        <v>37</v>
      </c>
      <c r="H5229" s="1">
        <v>45596</v>
      </c>
      <c r="I5229" t="s">
        <v>106</v>
      </c>
      <c r="J5229" t="s">
        <v>49</v>
      </c>
      <c r="K5229" t="b">
        <v>0</v>
      </c>
      <c r="L5229" t="str">
        <f t="shared" si="244"/>
        <v>empyrostriad[nosale,distribution,oruseinnassausuffolkcounties,ny]</v>
      </c>
      <c r="M5229" t="str">
        <f t="shared" si="245"/>
        <v>empyrostriad[nosale,distribution,oruseinnassausuffolkcounties,ny]5905-640</v>
      </c>
      <c r="N5229" t="str">
        <f>IFERROR(VLOOKUP(LOWER(M5229),file_list!$B:$B,1,FALSE),FALSE)</f>
        <v>empyrostriad[nosale,distribution,oruseinnassausuffolkcounties,ny]5905-640</v>
      </c>
      <c r="O5229" t="str">
        <f t="shared" si="243"/>
        <v>TRUE</v>
      </c>
    </row>
    <row r="5230" spans="1:15" x14ac:dyDescent="0.2">
      <c r="A5230" t="s">
        <v>9128</v>
      </c>
      <c r="B5230" t="s">
        <v>9129</v>
      </c>
      <c r="C5230">
        <v>5905</v>
      </c>
      <c r="D5230" t="s">
        <v>14</v>
      </c>
      <c r="E5230">
        <v>1289205</v>
      </c>
      <c r="F5230" t="s">
        <v>15</v>
      </c>
      <c r="G5230" t="s">
        <v>37</v>
      </c>
      <c r="H5230" s="1">
        <v>45588</v>
      </c>
      <c r="I5230" t="s">
        <v>63</v>
      </c>
      <c r="J5230" t="s">
        <v>49</v>
      </c>
      <c r="K5230" t="b">
        <v>0</v>
      </c>
      <c r="L5230" t="str">
        <f t="shared" si="244"/>
        <v>empyros[nosale,distribution,oruseinnassausuffolkcounties,ny]</v>
      </c>
      <c r="M5230" t="str">
        <f t="shared" si="245"/>
        <v>empyros[nosale,distribution,oruseinnassausuffolkcounties,ny]5905-641</v>
      </c>
      <c r="N5230" t="str">
        <f>IFERROR(VLOOKUP(LOWER(M5230),file_list!$B:$B,1,FALSE),FALSE)</f>
        <v>empyros[nosale,distribution,oruseinnassausuffolkcounties,ny]5905-641</v>
      </c>
      <c r="O5230" t="str">
        <f t="shared" si="243"/>
        <v>TRUE</v>
      </c>
    </row>
    <row r="5231" spans="1:15" x14ac:dyDescent="0.2">
      <c r="A5231" t="s">
        <v>9130</v>
      </c>
      <c r="B5231" t="s">
        <v>9131</v>
      </c>
      <c r="C5231">
        <v>5905</v>
      </c>
      <c r="D5231" t="s">
        <v>14</v>
      </c>
      <c r="E5231">
        <v>1289205</v>
      </c>
      <c r="F5231" t="s">
        <v>15</v>
      </c>
      <c r="G5231" t="s">
        <v>37</v>
      </c>
      <c r="H5231" s="1">
        <v>45588</v>
      </c>
      <c r="I5231" t="s">
        <v>63</v>
      </c>
      <c r="J5231" t="s">
        <v>49</v>
      </c>
      <c r="K5231" t="b">
        <v>0</v>
      </c>
      <c r="L5231" t="str">
        <f t="shared" si="244"/>
        <v>empyrostriadflex[nosale,distribution,oruseinnassausuffolkcounties,ny]</v>
      </c>
      <c r="M5231" t="str">
        <f t="shared" si="245"/>
        <v>empyrostriadflex[nosale,distribution,oruseinnassausuffolkcounties,ny]5905-642</v>
      </c>
      <c r="N5231" t="str">
        <f>IFERROR(VLOOKUP(LOWER(M5231),file_list!$B:$B,1,FALSE),FALSE)</f>
        <v>empyrostriadflex[nosale,distribution,oruseinnassausuffolkcounties,ny]5905-642</v>
      </c>
      <c r="O5231" t="str">
        <f t="shared" si="243"/>
        <v>TRUE</v>
      </c>
    </row>
    <row r="5232" spans="1:15" x14ac:dyDescent="0.2">
      <c r="A5232" t="s">
        <v>9132</v>
      </c>
      <c r="B5232" t="s">
        <v>9133</v>
      </c>
      <c r="C5232">
        <v>5905</v>
      </c>
      <c r="D5232" t="s">
        <v>14</v>
      </c>
      <c r="E5232">
        <v>1277665</v>
      </c>
      <c r="F5232" t="s">
        <v>15</v>
      </c>
      <c r="G5232" t="s">
        <v>37</v>
      </c>
      <c r="H5232" s="1">
        <v>45420</v>
      </c>
      <c r="I5232" t="s">
        <v>38</v>
      </c>
      <c r="J5232" t="s">
        <v>49</v>
      </c>
      <c r="K5232" t="b">
        <v>1</v>
      </c>
      <c r="L5232" t="str">
        <f t="shared" si="244"/>
        <v>ondeckicon</v>
      </c>
      <c r="M5232" t="str">
        <f t="shared" si="245"/>
        <v>ondeckicon5905-643</v>
      </c>
      <c r="N5232" t="str">
        <f>IFERROR(VLOOKUP(LOWER(M5232),file_list!$B:$B,1,FALSE),FALSE)</f>
        <v>ondeckicon5905-643</v>
      </c>
      <c r="O5232" t="str">
        <f t="shared" si="243"/>
        <v>TRUE</v>
      </c>
    </row>
    <row r="5233" spans="1:15" x14ac:dyDescent="0.2">
      <c r="A5233" t="s">
        <v>9134</v>
      </c>
      <c r="B5233" t="s">
        <v>9135</v>
      </c>
      <c r="C5233">
        <v>5905</v>
      </c>
      <c r="D5233" t="s">
        <v>14</v>
      </c>
      <c r="E5233">
        <v>1277665</v>
      </c>
      <c r="F5233" t="s">
        <v>15</v>
      </c>
      <c r="G5233" t="s">
        <v>37</v>
      </c>
      <c r="H5233" s="1">
        <v>45420</v>
      </c>
      <c r="I5233" t="s">
        <v>38</v>
      </c>
      <c r="J5233" t="s">
        <v>49</v>
      </c>
      <c r="K5233" t="b">
        <v>1</v>
      </c>
      <c r="L5233" t="str">
        <f t="shared" si="244"/>
        <v>barrageevo</v>
      </c>
      <c r="M5233" t="str">
        <f t="shared" si="245"/>
        <v>barrageevo5905-645</v>
      </c>
      <c r="N5233" t="str">
        <f>IFERROR(VLOOKUP(LOWER(M5233),file_list!$B:$B,1,FALSE),FALSE)</f>
        <v>barrageevo5905-645</v>
      </c>
      <c r="O5233" t="str">
        <f t="shared" si="243"/>
        <v>TRUE</v>
      </c>
    </row>
    <row r="5234" spans="1:15" x14ac:dyDescent="0.2">
      <c r="A5234" t="s">
        <v>9136</v>
      </c>
      <c r="B5234" t="s">
        <v>9137</v>
      </c>
      <c r="C5234">
        <v>5905</v>
      </c>
      <c r="D5234" t="s">
        <v>14</v>
      </c>
      <c r="E5234">
        <v>1292674</v>
      </c>
      <c r="F5234" t="s">
        <v>15</v>
      </c>
      <c r="G5234" t="s">
        <v>37</v>
      </c>
      <c r="H5234" s="1">
        <v>45664</v>
      </c>
      <c r="I5234" t="s">
        <v>38</v>
      </c>
      <c r="J5234" t="s">
        <v>17</v>
      </c>
      <c r="K5234" t="b">
        <v>1</v>
      </c>
      <c r="L5234" t="str">
        <f t="shared" si="244"/>
        <v>mogul</v>
      </c>
      <c r="M5234" t="str">
        <f t="shared" si="245"/>
        <v>mogul5905-646</v>
      </c>
      <c r="N5234" t="str">
        <f>IFERROR(VLOOKUP(LOWER(M5234),file_list!$B:$B,1,FALSE),FALSE)</f>
        <v>mogul5905-646</v>
      </c>
      <c r="O5234" t="str">
        <f t="shared" si="243"/>
        <v>TRUE</v>
      </c>
    </row>
    <row r="5235" spans="1:15" x14ac:dyDescent="0.2">
      <c r="A5235" t="s">
        <v>9136</v>
      </c>
      <c r="B5235" t="s">
        <v>9138</v>
      </c>
      <c r="C5235">
        <v>5905</v>
      </c>
      <c r="D5235" t="s">
        <v>14</v>
      </c>
      <c r="E5235">
        <v>1295490</v>
      </c>
      <c r="F5235" t="s">
        <v>15</v>
      </c>
      <c r="G5235" t="s">
        <v>37</v>
      </c>
      <c r="H5235" s="1">
        <v>45716</v>
      </c>
      <c r="I5235" t="s">
        <v>63</v>
      </c>
      <c r="J5235" t="s">
        <v>17</v>
      </c>
      <c r="K5235" t="b">
        <v>1</v>
      </c>
      <c r="L5235" t="str">
        <f t="shared" si="244"/>
        <v>mako</v>
      </c>
      <c r="M5235" t="str">
        <f t="shared" si="245"/>
        <v>mako5905-646</v>
      </c>
      <c r="N5235" t="str">
        <f>IFERROR(VLOOKUP(LOWER(M5235),file_list!$B:$B,1,FALSE),FALSE)</f>
        <v>mako5905-646</v>
      </c>
      <c r="O5235" t="str">
        <f t="shared" si="243"/>
        <v>TRUE</v>
      </c>
    </row>
    <row r="5236" spans="1:15" x14ac:dyDescent="0.2">
      <c r="A5236" t="s">
        <v>9139</v>
      </c>
      <c r="B5236" t="s">
        <v>9140</v>
      </c>
      <c r="C5236">
        <v>5905</v>
      </c>
      <c r="D5236" t="s">
        <v>14</v>
      </c>
      <c r="E5236">
        <v>1276293</v>
      </c>
      <c r="F5236" t="s">
        <v>15</v>
      </c>
      <c r="G5236" t="s">
        <v>37</v>
      </c>
      <c r="H5236" s="1">
        <v>45359</v>
      </c>
      <c r="I5236" t="s">
        <v>63</v>
      </c>
      <c r="J5236" t="s">
        <v>49</v>
      </c>
      <c r="K5236" t="b">
        <v>1</v>
      </c>
      <c r="L5236" t="str">
        <f t="shared" si="244"/>
        <v>omnibrflumi4sc</v>
      </c>
      <c r="M5236" t="str">
        <f t="shared" si="245"/>
        <v>omnibrflumi4sc5905-650</v>
      </c>
      <c r="N5236" t="str">
        <f>IFERROR(VLOOKUP(LOWER(M5236),file_list!$B:$B,1,FALSE),FALSE)</f>
        <v>omnibrflumi4sc5905-650</v>
      </c>
      <c r="O5236" t="str">
        <f t="shared" si="243"/>
        <v>TRUE</v>
      </c>
    </row>
    <row r="5237" spans="1:15" x14ac:dyDescent="0.2">
      <c r="A5237" t="s">
        <v>9141</v>
      </c>
      <c r="B5237" t="s">
        <v>9142</v>
      </c>
      <c r="C5237">
        <v>5905</v>
      </c>
      <c r="D5237" t="s">
        <v>14</v>
      </c>
      <c r="E5237">
        <v>1298832</v>
      </c>
      <c r="F5237" t="s">
        <v>15</v>
      </c>
      <c r="G5237" t="s">
        <v>37</v>
      </c>
      <c r="H5237" s="1">
        <v>45768</v>
      </c>
      <c r="I5237" t="s">
        <v>38</v>
      </c>
      <c r="J5237" t="s">
        <v>17</v>
      </c>
      <c r="K5237" t="b">
        <v>1</v>
      </c>
      <c r="L5237" t="str">
        <f t="shared" si="244"/>
        <v>tycoon</v>
      </c>
      <c r="M5237" t="str">
        <f t="shared" si="245"/>
        <v>tycoon5905-651</v>
      </c>
      <c r="N5237" t="str">
        <f>IFERROR(VLOOKUP(LOWER(M5237),file_list!$B:$B,1,FALSE),FALSE)</f>
        <v>tycoon5905-651</v>
      </c>
      <c r="O5237" t="str">
        <f t="shared" si="243"/>
        <v>TRUE</v>
      </c>
    </row>
    <row r="5238" spans="1:15" x14ac:dyDescent="0.2">
      <c r="A5238" t="s">
        <v>9143</v>
      </c>
      <c r="B5238" t="s">
        <v>9144</v>
      </c>
      <c r="C5238">
        <v>5905</v>
      </c>
      <c r="D5238" t="s">
        <v>14</v>
      </c>
      <c r="E5238">
        <v>1276293</v>
      </c>
      <c r="F5238" t="s">
        <v>15</v>
      </c>
      <c r="G5238" t="s">
        <v>37</v>
      </c>
      <c r="H5238" s="1">
        <v>45359</v>
      </c>
      <c r="I5238" t="s">
        <v>63</v>
      </c>
      <c r="J5238" t="s">
        <v>49</v>
      </c>
      <c r="K5238" t="b">
        <v>1</v>
      </c>
      <c r="L5238" t="str">
        <f t="shared" si="244"/>
        <v>omnibrs-moc82.4%safened((notforsale-use-distributiononli))</v>
      </c>
      <c r="M5238" t="str">
        <f t="shared" si="245"/>
        <v>omnibrs-moc82.4%safened((notforsale-use-distributiononli))5905-652</v>
      </c>
      <c r="N5238" t="str">
        <f>IFERROR(VLOOKUP(LOWER(M5238),file_list!$B:$B,1,FALSE),FALSE)</f>
        <v>omnibrs-moc82.4%safened((notforsale-use-distributiononli))5905-652</v>
      </c>
      <c r="O5238" t="str">
        <f t="shared" si="243"/>
        <v>TRUE</v>
      </c>
    </row>
    <row r="5239" spans="1:15" x14ac:dyDescent="0.2">
      <c r="A5239" t="s">
        <v>9145</v>
      </c>
      <c r="B5239" t="s">
        <v>9146</v>
      </c>
      <c r="C5239">
        <v>5905</v>
      </c>
      <c r="D5239" t="s">
        <v>14</v>
      </c>
      <c r="E5239">
        <v>1279149</v>
      </c>
      <c r="F5239" t="s">
        <v>15</v>
      </c>
      <c r="G5239" t="s">
        <v>37</v>
      </c>
      <c r="H5239" s="1">
        <v>45414</v>
      </c>
      <c r="I5239" t="s">
        <v>63</v>
      </c>
      <c r="J5239" t="s">
        <v>20</v>
      </c>
      <c r="K5239" t="b">
        <v>0</v>
      </c>
      <c r="L5239" t="str">
        <f t="shared" si="244"/>
        <v>troubadour2f(pomefruitonly;nosale,use,distributioninnassausuffolkcounties)</v>
      </c>
      <c r="M5239" t="str">
        <f t="shared" si="245"/>
        <v>troubadour2f(pomefruitonly;nosale,use,distributioninnassausuffolkcounties)5905-653</v>
      </c>
      <c r="N5239" t="str">
        <f>IFERROR(VLOOKUP(LOWER(M5239),file_list!$B:$B,1,FALSE),FALSE)</f>
        <v>troubadour2f(pomefruitonly;nosale,use,distributioninnassausuffolkcounties)5905-653</v>
      </c>
      <c r="O5239" t="str">
        <f t="shared" ref="O5239:O5302" si="246">IF(N5239=FALSE,"FALSE","TRUE")</f>
        <v>TRUE</v>
      </c>
    </row>
    <row r="5240" spans="1:15" x14ac:dyDescent="0.2">
      <c r="A5240" t="s">
        <v>9147</v>
      </c>
      <c r="B5240" t="s">
        <v>9148</v>
      </c>
      <c r="C5240">
        <v>5905</v>
      </c>
      <c r="D5240" t="s">
        <v>14</v>
      </c>
      <c r="E5240">
        <v>1277665</v>
      </c>
      <c r="F5240" t="s">
        <v>15</v>
      </c>
      <c r="G5240" t="s">
        <v>37</v>
      </c>
      <c r="H5240" s="1">
        <v>45420</v>
      </c>
      <c r="I5240" t="s">
        <v>38</v>
      </c>
      <c r="J5240" t="s">
        <v>49</v>
      </c>
      <c r="K5240" t="b">
        <v>1</v>
      </c>
      <c r="L5240" t="str">
        <f t="shared" si="244"/>
        <v>helenaflumioxazin4sc</v>
      </c>
      <c r="M5240" t="str">
        <f t="shared" si="245"/>
        <v>helenaflumioxazin4sc5905-656</v>
      </c>
      <c r="N5240" t="str">
        <f>IFERROR(VLOOKUP(LOWER(M5240),file_list!$B:$B,1,FALSE),FALSE)</f>
        <v>helenaflumioxazin4sc5905-656</v>
      </c>
      <c r="O5240" t="str">
        <f t="shared" si="246"/>
        <v>TRUE</v>
      </c>
    </row>
    <row r="5241" spans="1:15" x14ac:dyDescent="0.2">
      <c r="A5241" t="s">
        <v>9149</v>
      </c>
      <c r="B5241" t="s">
        <v>9150</v>
      </c>
      <c r="C5241">
        <v>5905</v>
      </c>
      <c r="D5241" t="s">
        <v>14</v>
      </c>
      <c r="E5241">
        <v>1277665</v>
      </c>
      <c r="F5241" t="s">
        <v>15</v>
      </c>
      <c r="G5241" t="s">
        <v>37</v>
      </c>
      <c r="H5241" s="1">
        <v>45420</v>
      </c>
      <c r="I5241" t="s">
        <v>38</v>
      </c>
      <c r="J5241" t="s">
        <v>49</v>
      </c>
      <c r="K5241" t="b">
        <v>1</v>
      </c>
      <c r="L5241" t="str">
        <f t="shared" si="244"/>
        <v>helenaflumioxazin51%wdg</v>
      </c>
      <c r="M5241" t="str">
        <f t="shared" si="245"/>
        <v>helenaflumioxazin51%wdg5905-657</v>
      </c>
      <c r="N5241" t="str">
        <f>IFERROR(VLOOKUP(LOWER(M5241),file_list!$B:$B,1,FALSE),FALSE)</f>
        <v>helenaflumioxazin51%wdg5905-657</v>
      </c>
      <c r="O5241" t="str">
        <f t="shared" si="246"/>
        <v>TRUE</v>
      </c>
    </row>
    <row r="5242" spans="1:15" x14ac:dyDescent="0.2">
      <c r="A5242" t="s">
        <v>9151</v>
      </c>
      <c r="B5242" t="s">
        <v>9152</v>
      </c>
      <c r="C5242">
        <v>5905</v>
      </c>
      <c r="D5242" t="s">
        <v>14</v>
      </c>
      <c r="E5242">
        <v>1294954</v>
      </c>
      <c r="F5242" t="s">
        <v>15</v>
      </c>
      <c r="G5242" t="s">
        <v>37</v>
      </c>
      <c r="H5242" s="1">
        <v>45708</v>
      </c>
      <c r="I5242" t="s">
        <v>38</v>
      </c>
      <c r="J5242" t="s">
        <v>49</v>
      </c>
      <c r="K5242" t="b">
        <v>1</v>
      </c>
      <c r="L5242" t="str">
        <f t="shared" si="244"/>
        <v>omnibrbentazon4(noresidentialturfornamentalsuseinnys)</v>
      </c>
      <c r="M5242" t="str">
        <f t="shared" si="245"/>
        <v>omnibrbentazon4(noresidentialturfornamentalsuseinnys)5905-658</v>
      </c>
      <c r="N5242" t="str">
        <f>IFERROR(VLOOKUP(LOWER(M5242),file_list!$B:$B,1,FALSE),FALSE)</f>
        <v>omnibrbentazon4(noresidentialturfornamentalsuseinnys)5905-658</v>
      </c>
      <c r="O5242" t="str">
        <f t="shared" si="246"/>
        <v>TRUE</v>
      </c>
    </row>
    <row r="5243" spans="1:15" x14ac:dyDescent="0.2">
      <c r="A5243" t="s">
        <v>9153</v>
      </c>
      <c r="B5243" t="s">
        <v>9154</v>
      </c>
      <c r="C5243">
        <v>5905</v>
      </c>
      <c r="D5243" t="s">
        <v>14</v>
      </c>
      <c r="E5243">
        <v>1277665</v>
      </c>
      <c r="F5243" t="s">
        <v>15</v>
      </c>
      <c r="G5243" t="s">
        <v>37</v>
      </c>
      <c r="H5243" s="1">
        <v>45420</v>
      </c>
      <c r="I5243" t="s">
        <v>38</v>
      </c>
      <c r="J5243" t="s">
        <v>617</v>
      </c>
      <c r="K5243" t="b">
        <v>1</v>
      </c>
      <c r="L5243" t="str">
        <f t="shared" si="244"/>
        <v>maven(noaerialapplicationinny)</v>
      </c>
      <c r="M5243" t="str">
        <f t="shared" si="245"/>
        <v>maven(noaerialapplicationinny)5905-661</v>
      </c>
      <c r="N5243" t="str">
        <f>IFERROR(VLOOKUP(LOWER(M5243),file_list!$B:$B,1,FALSE),FALSE)</f>
        <v>maven(noaerialapplicationinny)5905-661</v>
      </c>
      <c r="O5243" t="str">
        <f t="shared" si="246"/>
        <v>TRUE</v>
      </c>
    </row>
    <row r="5244" spans="1:15" x14ac:dyDescent="0.2">
      <c r="A5244" t="s">
        <v>9155</v>
      </c>
      <c r="B5244" t="s">
        <v>2178</v>
      </c>
      <c r="C5244">
        <v>5905</v>
      </c>
      <c r="D5244" t="s">
        <v>14</v>
      </c>
      <c r="E5244">
        <v>1248300</v>
      </c>
      <c r="F5244" t="s">
        <v>15</v>
      </c>
      <c r="G5244" t="s">
        <v>16</v>
      </c>
      <c r="H5244" s="1">
        <v>44817</v>
      </c>
      <c r="I5244" t="s">
        <v>54</v>
      </c>
      <c r="J5244" t="s">
        <v>49</v>
      </c>
      <c r="K5244" t="b">
        <v>1</v>
      </c>
      <c r="L5244" t="str">
        <f t="shared" si="244"/>
        <v>crossbow(2ee-unlabeledpests)</v>
      </c>
      <c r="M5244" t="str">
        <f t="shared" si="245"/>
        <v>crossbow(2ee-unlabeledpests)62719-260-5905</v>
      </c>
      <c r="N5244" t="str">
        <f>IFERROR(VLOOKUP(LOWER(M5244),file_list!$B:$B,1,FALSE),FALSE)</f>
        <v>crossbow(2ee-unlabeledpests)62719-260-5905</v>
      </c>
      <c r="O5244" t="str">
        <f t="shared" si="246"/>
        <v>TRUE</v>
      </c>
    </row>
    <row r="5245" spans="1:15" x14ac:dyDescent="0.2">
      <c r="A5245" t="s">
        <v>9155</v>
      </c>
      <c r="B5245" t="s">
        <v>9156</v>
      </c>
      <c r="C5245">
        <v>5905</v>
      </c>
      <c r="D5245" t="s">
        <v>14</v>
      </c>
      <c r="E5245">
        <v>35313</v>
      </c>
      <c r="F5245" t="s">
        <v>15</v>
      </c>
      <c r="G5245" t="s">
        <v>16</v>
      </c>
      <c r="H5245" s="1">
        <v>42220</v>
      </c>
      <c r="J5245" t="s">
        <v>49</v>
      </c>
      <c r="K5245" t="b">
        <v>0</v>
      </c>
      <c r="L5245" t="str">
        <f t="shared" si="244"/>
        <v>crossbow(2ee-japaneseknotweedgiantknotweed)</v>
      </c>
      <c r="M5245" t="str">
        <f t="shared" si="245"/>
        <v>crossbow(2ee-japaneseknotweedgiantknotweed)62719-260-5905</v>
      </c>
      <c r="N5245" t="str">
        <f>IFERROR(VLOOKUP(LOWER(M5245),file_list!$B:$B,1,FALSE),FALSE)</f>
        <v>crossbow(2ee-japaneseknotweedgiantknotweed)62719-260-5905</v>
      </c>
      <c r="O5245" t="str">
        <f t="shared" si="246"/>
        <v>TRUE</v>
      </c>
    </row>
    <row r="5246" spans="1:15" x14ac:dyDescent="0.2">
      <c r="A5246" t="s">
        <v>9155</v>
      </c>
      <c r="B5246" t="s">
        <v>2179</v>
      </c>
      <c r="C5246">
        <v>5905</v>
      </c>
      <c r="D5246" t="s">
        <v>14</v>
      </c>
      <c r="E5246">
        <v>1277665</v>
      </c>
      <c r="F5246" t="s">
        <v>15</v>
      </c>
      <c r="G5246" t="s">
        <v>37</v>
      </c>
      <c r="H5246" s="1">
        <v>45420</v>
      </c>
      <c r="I5246" t="s">
        <v>38</v>
      </c>
      <c r="J5246" t="s">
        <v>1372</v>
      </c>
      <c r="K5246" t="b">
        <v>0</v>
      </c>
      <c r="L5246" t="str">
        <f t="shared" si="244"/>
        <v>crossbow</v>
      </c>
      <c r="M5246" t="str">
        <f t="shared" si="245"/>
        <v>crossbow62719-260-5905</v>
      </c>
      <c r="N5246" t="b">
        <f>IFERROR(VLOOKUP(LOWER(M5246),file_list!$B:$B,1,FALSE),FALSE)</f>
        <v>0</v>
      </c>
      <c r="O5246" t="str">
        <f t="shared" si="246"/>
        <v>FALSE</v>
      </c>
    </row>
    <row r="5247" spans="1:15" x14ac:dyDescent="0.2">
      <c r="A5247" t="s">
        <v>9157</v>
      </c>
      <c r="B5247" t="s">
        <v>9158</v>
      </c>
      <c r="C5247">
        <v>5905</v>
      </c>
      <c r="D5247" t="s">
        <v>14</v>
      </c>
      <c r="E5247">
        <v>1277665</v>
      </c>
      <c r="F5247" t="s">
        <v>15</v>
      </c>
      <c r="G5247" t="s">
        <v>37</v>
      </c>
      <c r="H5247" s="1">
        <v>45420</v>
      </c>
      <c r="I5247" t="s">
        <v>38</v>
      </c>
      <c r="J5247" t="s">
        <v>20</v>
      </c>
      <c r="K5247" t="b">
        <v>0</v>
      </c>
      <c r="L5247" t="str">
        <f t="shared" si="244"/>
        <v>troubadour2finsecticide(pomefruitonly:nosale,use,ordistinnassausuffolkcounties)</v>
      </c>
      <c r="M5247" t="str">
        <f t="shared" si="245"/>
        <v>troubadour2finsecticide(pomefruitonly:nosale,use,ordistinnassausuffolkcounties)62719-442-5905</v>
      </c>
      <c r="N5247" t="str">
        <f>IFERROR(VLOOKUP(LOWER(M5247),file_list!$B:$B,1,FALSE),FALSE)</f>
        <v>troubadour2finsecticide(pomefruitonly:nosale,use,ordistinnassausuffolkcounties)62719-442-5905</v>
      </c>
      <c r="O5247" t="str">
        <f t="shared" si="246"/>
        <v>TRUE</v>
      </c>
    </row>
    <row r="5248" spans="1:15" x14ac:dyDescent="0.2">
      <c r="A5248" t="s">
        <v>9159</v>
      </c>
      <c r="B5248" t="s">
        <v>9160</v>
      </c>
      <c r="C5248">
        <v>5905</v>
      </c>
      <c r="D5248" t="s">
        <v>14</v>
      </c>
      <c r="E5248">
        <v>1277665</v>
      </c>
      <c r="F5248" t="s">
        <v>15</v>
      </c>
      <c r="G5248" t="s">
        <v>37</v>
      </c>
      <c r="H5248" s="1">
        <v>45420</v>
      </c>
      <c r="I5248" t="s">
        <v>38</v>
      </c>
      <c r="J5248" t="s">
        <v>49</v>
      </c>
      <c r="K5248" t="b">
        <v>1</v>
      </c>
      <c r="L5248" t="str">
        <f t="shared" si="244"/>
        <v>pro-matedimension0.15%plusfertilizer(nouseonl.i.)</v>
      </c>
      <c r="M5248" t="str">
        <f t="shared" si="245"/>
        <v>pro-matedimension0.15%plusfertilizer(nouseonl.i.)62719-504-5905</v>
      </c>
      <c r="N5248" t="str">
        <f>IFERROR(VLOOKUP(LOWER(M5248),file_list!$B:$B,1,FALSE),FALSE)</f>
        <v>pro-matedimension0.15%plusfertilizer(nouseonl.i.)62719-504-5905</v>
      </c>
      <c r="O5248" t="str">
        <f t="shared" si="246"/>
        <v>TRUE</v>
      </c>
    </row>
    <row r="5249" spans="1:15" x14ac:dyDescent="0.2">
      <c r="A5249" t="s">
        <v>9161</v>
      </c>
      <c r="B5249" t="s">
        <v>9162</v>
      </c>
      <c r="C5249">
        <v>5905</v>
      </c>
      <c r="D5249" t="s">
        <v>14</v>
      </c>
      <c r="E5249">
        <v>1310168</v>
      </c>
      <c r="F5249" t="s">
        <v>15</v>
      </c>
      <c r="G5249" t="s">
        <v>37</v>
      </c>
      <c r="H5249" s="1">
        <v>45958</v>
      </c>
      <c r="I5249" t="s">
        <v>63</v>
      </c>
      <c r="J5249" t="s">
        <v>49</v>
      </c>
      <c r="K5249" t="b">
        <v>1</v>
      </c>
      <c r="L5249" t="str">
        <f t="shared" si="244"/>
        <v>omnibrmetribuzin75df</v>
      </c>
      <c r="M5249" t="str">
        <f t="shared" si="245"/>
        <v>omnibrmetribuzin75df70506-103-5905</v>
      </c>
      <c r="N5249" t="str">
        <f>IFERROR(VLOOKUP(LOWER(M5249),file_list!$B:$B,1,FALSE),FALSE)</f>
        <v>omnibrmetribuzin75df70506-103-5905</v>
      </c>
      <c r="O5249" t="str">
        <f t="shared" si="246"/>
        <v>TRUE</v>
      </c>
    </row>
    <row r="5250" spans="1:15" x14ac:dyDescent="0.2">
      <c r="A5250" t="s">
        <v>9163</v>
      </c>
      <c r="B5250" t="s">
        <v>9164</v>
      </c>
      <c r="C5250">
        <v>5905</v>
      </c>
      <c r="D5250" t="s">
        <v>14</v>
      </c>
      <c r="E5250">
        <v>1277665</v>
      </c>
      <c r="F5250" t="s">
        <v>15</v>
      </c>
      <c r="G5250" t="s">
        <v>37</v>
      </c>
      <c r="H5250" s="1">
        <v>45420</v>
      </c>
      <c r="I5250" t="s">
        <v>38</v>
      </c>
      <c r="J5250" t="s">
        <v>634</v>
      </c>
      <c r="K5250" t="b">
        <v>0</v>
      </c>
      <c r="L5250" t="str">
        <f t="shared" si="244"/>
        <v>tricopro</v>
      </c>
      <c r="M5250" t="str">
        <f t="shared" si="245"/>
        <v>tricopro71637-2-5905</v>
      </c>
      <c r="N5250" t="b">
        <f>IFERROR(VLOOKUP(LOWER(M5250),file_list!$B:$B,1,FALSE),FALSE)</f>
        <v>0</v>
      </c>
      <c r="O5250" t="str">
        <f t="shared" si="246"/>
        <v>FALSE</v>
      </c>
    </row>
    <row r="5251" spans="1:15" x14ac:dyDescent="0.2">
      <c r="A5251" t="s">
        <v>9165</v>
      </c>
      <c r="B5251" t="s">
        <v>9166</v>
      </c>
      <c r="C5251">
        <v>5905</v>
      </c>
      <c r="D5251" t="s">
        <v>14</v>
      </c>
      <c r="E5251">
        <v>1277665</v>
      </c>
      <c r="F5251" t="s">
        <v>15</v>
      </c>
      <c r="G5251" t="s">
        <v>37</v>
      </c>
      <c r="H5251" s="1">
        <v>45420</v>
      </c>
      <c r="I5251" t="s">
        <v>38</v>
      </c>
      <c r="J5251" t="s">
        <v>41</v>
      </c>
      <c r="K5251" t="b">
        <v>1</v>
      </c>
      <c r="L5251" t="str">
        <f t="shared" ref="L5251:L5314" si="247">SUBSTITUTE(LOWER(SUBSTITUTE(SUBSTITUTE(SUBSTITUTE(B5251," ",""),"/",""),"&amp;","")),"and","")</f>
        <v>hm-1734</v>
      </c>
      <c r="M5251" t="str">
        <f t="shared" ref="M5251:M5314" si="248">_xlfn.CONCAT(L5251,A5251)</f>
        <v>hm-173471771-11-5905</v>
      </c>
      <c r="N5251" t="str">
        <f>IFERROR(VLOOKUP(LOWER(M5251),file_list!$B:$B,1,FALSE),FALSE)</f>
        <v>hm-173471771-11-5905</v>
      </c>
      <c r="O5251" t="str">
        <f t="shared" si="246"/>
        <v>TRUE</v>
      </c>
    </row>
    <row r="5252" spans="1:15" x14ac:dyDescent="0.2">
      <c r="A5252" t="s">
        <v>9165</v>
      </c>
      <c r="B5252" t="s">
        <v>9167</v>
      </c>
      <c r="C5252">
        <v>5905</v>
      </c>
      <c r="D5252" t="s">
        <v>14</v>
      </c>
      <c r="E5252">
        <v>1277665</v>
      </c>
      <c r="F5252" t="s">
        <v>15</v>
      </c>
      <c r="G5252" t="s">
        <v>37</v>
      </c>
      <c r="H5252" s="1">
        <v>45420</v>
      </c>
      <c r="I5252" t="s">
        <v>38</v>
      </c>
      <c r="J5252" t="s">
        <v>41</v>
      </c>
      <c r="K5252" t="b">
        <v>1</v>
      </c>
      <c r="L5252" t="str">
        <f t="shared" si="247"/>
        <v>fast</v>
      </c>
      <c r="M5252" t="str">
        <f t="shared" si="248"/>
        <v>fast71771-11-5905</v>
      </c>
      <c r="N5252" t="str">
        <f>IFERROR(VLOOKUP(LOWER(M5252),file_list!$B:$B,1,FALSE),FALSE)</f>
        <v>fast71771-11-5905</v>
      </c>
      <c r="O5252" t="str">
        <f t="shared" si="246"/>
        <v>TRUE</v>
      </c>
    </row>
    <row r="5253" spans="1:15" x14ac:dyDescent="0.2">
      <c r="A5253" t="s">
        <v>9168</v>
      </c>
      <c r="B5253" t="s">
        <v>9169</v>
      </c>
      <c r="C5253">
        <v>5905</v>
      </c>
      <c r="D5253" t="s">
        <v>14</v>
      </c>
      <c r="E5253">
        <v>1305698</v>
      </c>
      <c r="F5253" t="s">
        <v>15</v>
      </c>
      <c r="G5253" t="s">
        <v>37</v>
      </c>
      <c r="H5253" s="1">
        <v>45890</v>
      </c>
      <c r="I5253" t="s">
        <v>38</v>
      </c>
      <c r="J5253" t="s">
        <v>17</v>
      </c>
      <c r="K5253" t="b">
        <v>0</v>
      </c>
      <c r="L5253" t="str">
        <f t="shared" si="247"/>
        <v>firstupassist(soldaspartofaseedtreatmentkit)</v>
      </c>
      <c r="M5253" t="str">
        <f t="shared" si="248"/>
        <v>firstupassist(soldaspartofaseedtreatmentkit)71840-5-5905</v>
      </c>
      <c r="N5253" t="b">
        <f>IFERROR(VLOOKUP(LOWER(M5253),file_list!$B:$B,1,FALSE),FALSE)</f>
        <v>0</v>
      </c>
      <c r="O5253" t="str">
        <f t="shared" si="246"/>
        <v>FALSE</v>
      </c>
    </row>
    <row r="5254" spans="1:15" x14ac:dyDescent="0.2">
      <c r="A5254" t="s">
        <v>9170</v>
      </c>
      <c r="B5254" t="s">
        <v>9171</v>
      </c>
      <c r="C5254">
        <v>5905</v>
      </c>
      <c r="D5254" t="s">
        <v>14</v>
      </c>
      <c r="E5254">
        <v>1277665</v>
      </c>
      <c r="F5254" t="s">
        <v>15</v>
      </c>
      <c r="G5254" t="s">
        <v>37</v>
      </c>
      <c r="H5254" s="1">
        <v>45420</v>
      </c>
      <c r="I5254" t="s">
        <v>38</v>
      </c>
      <c r="J5254" t="s">
        <v>49</v>
      </c>
      <c r="K5254" t="b">
        <v>0</v>
      </c>
      <c r="L5254" t="str">
        <f t="shared" si="247"/>
        <v>helenaglufosinate280slherbicide(nouseinnassausuffolkcounties)</v>
      </c>
      <c r="M5254" t="str">
        <f t="shared" si="248"/>
        <v>helenaglufosinate280slherbicide(nouseinnassausuffolkcounties)7969-448-5905</v>
      </c>
      <c r="N5254" t="b">
        <f>IFERROR(VLOOKUP(LOWER(M5254),file_list!$B:$B,1,FALSE),FALSE)</f>
        <v>0</v>
      </c>
      <c r="O5254" t="str">
        <f t="shared" si="246"/>
        <v>FALSE</v>
      </c>
    </row>
    <row r="5255" spans="1:15" x14ac:dyDescent="0.2">
      <c r="A5255" t="s">
        <v>9172</v>
      </c>
      <c r="B5255" t="s">
        <v>9173</v>
      </c>
      <c r="C5255">
        <v>5905</v>
      </c>
      <c r="D5255" t="s">
        <v>14</v>
      </c>
      <c r="E5255">
        <v>1277665</v>
      </c>
      <c r="F5255" t="s">
        <v>15</v>
      </c>
      <c r="G5255" t="s">
        <v>37</v>
      </c>
      <c r="H5255" s="1">
        <v>45420</v>
      </c>
      <c r="I5255" t="s">
        <v>38</v>
      </c>
      <c r="J5255" t="s">
        <v>49</v>
      </c>
      <c r="K5255" t="b">
        <v>1</v>
      </c>
      <c r="L5255" t="str">
        <f t="shared" si="247"/>
        <v>provonis[noaerialapplicationinnys]</v>
      </c>
      <c r="M5255" t="str">
        <f t="shared" si="248"/>
        <v>provonis[noaerialapplicationinnys]82534-6-5905</v>
      </c>
      <c r="N5255" t="str">
        <f>IFERROR(VLOOKUP(LOWER(M5255),file_list!$B:$B,1,FALSE),FALSE)</f>
        <v>provonis[noaerialapplicationinnys]82534-6-5905</v>
      </c>
      <c r="O5255" t="str">
        <f t="shared" si="246"/>
        <v>TRUE</v>
      </c>
    </row>
    <row r="5256" spans="1:15" x14ac:dyDescent="0.2">
      <c r="A5256" t="s">
        <v>9174</v>
      </c>
      <c r="B5256" t="s">
        <v>9175</v>
      </c>
      <c r="C5256">
        <v>5905</v>
      </c>
      <c r="D5256" t="s">
        <v>14</v>
      </c>
      <c r="E5256">
        <v>1277665</v>
      </c>
      <c r="F5256" t="s">
        <v>15</v>
      </c>
      <c r="G5256" t="s">
        <v>37</v>
      </c>
      <c r="H5256" s="1">
        <v>45420</v>
      </c>
      <c r="I5256" t="s">
        <v>38</v>
      </c>
      <c r="J5256" t="s">
        <v>17</v>
      </c>
      <c r="K5256" t="b">
        <v>1</v>
      </c>
      <c r="L5256" t="str">
        <f t="shared" si="247"/>
        <v>omnibrt-methyl70wp</v>
      </c>
      <c r="M5256" t="str">
        <f t="shared" si="248"/>
        <v>omnibrt-methyl70wp87373-6-5905</v>
      </c>
      <c r="N5256" t="str">
        <f>IFERROR(VLOOKUP(LOWER(M5256),file_list!$B:$B,1,FALSE),FALSE)</f>
        <v>omnibrt-methyl70wp87373-6-5905</v>
      </c>
      <c r="O5256" t="str">
        <f t="shared" si="246"/>
        <v>TRUE</v>
      </c>
    </row>
    <row r="5257" spans="1:15" x14ac:dyDescent="0.2">
      <c r="A5257" t="s">
        <v>9176</v>
      </c>
      <c r="B5257" t="s">
        <v>9177</v>
      </c>
      <c r="C5257">
        <v>5905</v>
      </c>
      <c r="D5257" t="s">
        <v>14</v>
      </c>
      <c r="E5257">
        <v>1286522</v>
      </c>
      <c r="F5257" t="s">
        <v>15</v>
      </c>
      <c r="G5257" t="s">
        <v>37</v>
      </c>
      <c r="H5257" s="1">
        <v>45551</v>
      </c>
      <c r="I5257" t="s">
        <v>38</v>
      </c>
      <c r="J5257" t="s">
        <v>17</v>
      </c>
      <c r="K5257" t="b">
        <v>0</v>
      </c>
      <c r="L5257" t="str">
        <f t="shared" si="247"/>
        <v>omnibrmancozeb75wdg</v>
      </c>
      <c r="M5257" t="str">
        <f t="shared" si="248"/>
        <v>omnibrmancozeb75wdg89333-1-5905</v>
      </c>
      <c r="N5257" t="b">
        <f>IFERROR(VLOOKUP(LOWER(M5257),file_list!$B:$B,1,FALSE),FALSE)</f>
        <v>0</v>
      </c>
      <c r="O5257" t="str">
        <f t="shared" si="246"/>
        <v>FALSE</v>
      </c>
    </row>
    <row r="5258" spans="1:15" x14ac:dyDescent="0.2">
      <c r="A5258" t="s">
        <v>9178</v>
      </c>
      <c r="B5258" t="s">
        <v>9179</v>
      </c>
      <c r="C5258">
        <v>5905</v>
      </c>
      <c r="D5258" t="s">
        <v>14</v>
      </c>
      <c r="E5258">
        <v>1277665</v>
      </c>
      <c r="F5258" t="s">
        <v>15</v>
      </c>
      <c r="G5258" t="s">
        <v>37</v>
      </c>
      <c r="H5258" s="1">
        <v>45420</v>
      </c>
      <c r="I5258" t="s">
        <v>38</v>
      </c>
      <c r="J5258" t="s">
        <v>20</v>
      </c>
      <c r="K5258" t="b">
        <v>0</v>
      </c>
      <c r="L5258" t="str">
        <f t="shared" si="247"/>
        <v>omnibracetamiprid30sg(restricteduseasof112023)</v>
      </c>
      <c r="M5258" t="str">
        <f t="shared" si="248"/>
        <v>omnibracetamiprid30sg(restricteduseasof112023)91234-14-5905</v>
      </c>
      <c r="N5258" t="str">
        <f>IFERROR(VLOOKUP(LOWER(M5258),file_list!$B:$B,1,FALSE),FALSE)</f>
        <v>omnibracetamiprid30sg(restricteduseasof112023)91234-14-5905</v>
      </c>
      <c r="O5258" t="str">
        <f t="shared" si="246"/>
        <v>TRUE</v>
      </c>
    </row>
    <row r="5259" spans="1:15" x14ac:dyDescent="0.2">
      <c r="A5259" t="s">
        <v>9180</v>
      </c>
      <c r="B5259" t="s">
        <v>9181</v>
      </c>
      <c r="C5259">
        <v>5905</v>
      </c>
      <c r="D5259" t="s">
        <v>14</v>
      </c>
      <c r="E5259">
        <v>1277665</v>
      </c>
      <c r="F5259" t="s">
        <v>15</v>
      </c>
      <c r="G5259" t="s">
        <v>37</v>
      </c>
      <c r="H5259" s="1">
        <v>45420</v>
      </c>
      <c r="I5259" t="s">
        <v>38</v>
      </c>
      <c r="J5259" t="s">
        <v>20</v>
      </c>
      <c r="K5259" t="b">
        <v>0</v>
      </c>
      <c r="L5259" t="str">
        <f t="shared" si="247"/>
        <v>omnibracetamiprid70wp(restricteduseasof112023)</v>
      </c>
      <c r="M5259" t="str">
        <f t="shared" si="248"/>
        <v>omnibracetamiprid70wp(restricteduseasof112023)91234-15-5905</v>
      </c>
      <c r="N5259" t="str">
        <f>IFERROR(VLOOKUP(LOWER(M5259),file_list!$B:$B,1,FALSE),FALSE)</f>
        <v>omnibracetamiprid70wp(restricteduseasof112023)91234-15-5905</v>
      </c>
      <c r="O5259" t="str">
        <f t="shared" si="246"/>
        <v>TRUE</v>
      </c>
    </row>
    <row r="5260" spans="1:15" x14ac:dyDescent="0.2">
      <c r="A5260" t="s">
        <v>9182</v>
      </c>
      <c r="B5260" t="s">
        <v>9183</v>
      </c>
      <c r="C5260">
        <v>5905</v>
      </c>
      <c r="D5260" t="s">
        <v>14</v>
      </c>
      <c r="E5260">
        <v>1277665</v>
      </c>
      <c r="F5260" t="s">
        <v>15</v>
      </c>
      <c r="G5260" t="s">
        <v>562</v>
      </c>
      <c r="H5260" s="1">
        <v>45420</v>
      </c>
      <c r="I5260" t="s">
        <v>38</v>
      </c>
      <c r="J5260" t="s">
        <v>49</v>
      </c>
      <c r="K5260" t="b">
        <v>0</v>
      </c>
      <c r="L5260" t="str">
        <f t="shared" si="247"/>
        <v>trycera(epareg.no.5905-580)</v>
      </c>
      <c r="M5260" t="str">
        <f t="shared" si="248"/>
        <v>trycera(epareg.no.5905-580)sln ny-160002</v>
      </c>
      <c r="N5260" t="b">
        <f>IFERROR(VLOOKUP(LOWER(M5260),file_list!$B:$B,1,FALSE),FALSE)</f>
        <v>0</v>
      </c>
      <c r="O5260" t="str">
        <f t="shared" si="246"/>
        <v>FALSE</v>
      </c>
    </row>
    <row r="5261" spans="1:15" x14ac:dyDescent="0.2">
      <c r="A5261" t="s">
        <v>9184</v>
      </c>
      <c r="B5261" t="s">
        <v>9185</v>
      </c>
      <c r="C5261">
        <v>59074</v>
      </c>
      <c r="D5261" t="s">
        <v>14</v>
      </c>
      <c r="E5261">
        <v>1297683</v>
      </c>
      <c r="F5261" t="s">
        <v>15</v>
      </c>
      <c r="G5261" t="s">
        <v>37</v>
      </c>
      <c r="H5261" s="1">
        <v>45798</v>
      </c>
      <c r="I5261" t="s">
        <v>106</v>
      </c>
      <c r="J5261" t="s">
        <v>624</v>
      </c>
      <c r="K5261" t="b">
        <v>1</v>
      </c>
      <c r="L5261" t="str">
        <f t="shared" si="247"/>
        <v>superchlor(swimmingpools)</v>
      </c>
      <c r="M5261" t="str">
        <f t="shared" si="248"/>
        <v>superchlor(swimmingpools)59074-20001</v>
      </c>
      <c r="N5261" t="str">
        <f>IFERROR(VLOOKUP(LOWER(M5261),file_list!$B:$B,1,FALSE),FALSE)</f>
        <v>superchlor(swimmingpools)59074-20001</v>
      </c>
      <c r="O5261" t="str">
        <f t="shared" si="246"/>
        <v>TRUE</v>
      </c>
    </row>
    <row r="5262" spans="1:15" x14ac:dyDescent="0.2">
      <c r="A5262" t="s">
        <v>9184</v>
      </c>
      <c r="B5262" t="s">
        <v>9186</v>
      </c>
      <c r="C5262">
        <v>59074</v>
      </c>
      <c r="D5262" t="s">
        <v>14</v>
      </c>
      <c r="E5262">
        <v>1297683</v>
      </c>
      <c r="F5262" t="s">
        <v>15</v>
      </c>
      <c r="G5262" t="s">
        <v>37</v>
      </c>
      <c r="H5262" s="1">
        <v>45798</v>
      </c>
      <c r="I5262" t="s">
        <v>106</v>
      </c>
      <c r="J5262" t="s">
        <v>624</v>
      </c>
      <c r="K5262" t="b">
        <v>1</v>
      </c>
      <c r="L5262" t="str">
        <f t="shared" si="247"/>
        <v>superchlor(1gal)</v>
      </c>
      <c r="M5262" t="str">
        <f t="shared" si="248"/>
        <v>superchlor(1gal)59074-20001</v>
      </c>
      <c r="N5262" t="str">
        <f>IFERROR(VLOOKUP(LOWER(M5262),file_list!$B:$B,1,FALSE),FALSE)</f>
        <v>superchlor(1gal)59074-20001</v>
      </c>
      <c r="O5262" t="str">
        <f t="shared" si="246"/>
        <v>TRUE</v>
      </c>
    </row>
    <row r="5263" spans="1:15" x14ac:dyDescent="0.2">
      <c r="A5263" t="s">
        <v>9184</v>
      </c>
      <c r="B5263" t="s">
        <v>9187</v>
      </c>
      <c r="C5263">
        <v>59074</v>
      </c>
      <c r="D5263" t="s">
        <v>14</v>
      </c>
      <c r="E5263">
        <v>1297683</v>
      </c>
      <c r="F5263" t="s">
        <v>15</v>
      </c>
      <c r="G5263" t="s">
        <v>37</v>
      </c>
      <c r="H5263" s="1">
        <v>45798</v>
      </c>
      <c r="I5263" t="s">
        <v>106</v>
      </c>
      <c r="J5263" t="s">
        <v>624</v>
      </c>
      <c r="K5263" t="b">
        <v>0</v>
      </c>
      <c r="L5263" t="str">
        <f t="shared" si="247"/>
        <v>superchlor(drumtotebulk)</v>
      </c>
      <c r="M5263" t="str">
        <f t="shared" si="248"/>
        <v>superchlor(drumtotebulk)59074-20001</v>
      </c>
      <c r="N5263" t="str">
        <f>IFERROR(VLOOKUP(LOWER(M5263),file_list!$B:$B,1,FALSE),FALSE)</f>
        <v>superchlor(drumtotebulk)59074-20001</v>
      </c>
      <c r="O5263" t="str">
        <f t="shared" si="246"/>
        <v>TRUE</v>
      </c>
    </row>
    <row r="5264" spans="1:15" x14ac:dyDescent="0.2">
      <c r="A5264" t="s">
        <v>9188</v>
      </c>
      <c r="B5264" t="s">
        <v>9189</v>
      </c>
      <c r="C5264">
        <v>59111</v>
      </c>
      <c r="D5264" t="s">
        <v>14</v>
      </c>
      <c r="E5264">
        <v>1288276</v>
      </c>
      <c r="F5264" t="s">
        <v>15</v>
      </c>
      <c r="G5264" t="s">
        <v>37</v>
      </c>
      <c r="H5264" s="1">
        <v>45580</v>
      </c>
      <c r="I5264" t="s">
        <v>106</v>
      </c>
      <c r="J5264" t="s">
        <v>20</v>
      </c>
      <c r="K5264" t="b">
        <v>1</v>
      </c>
      <c r="L5264" t="str">
        <f t="shared" si="247"/>
        <v>rxforfleasplus</v>
      </c>
      <c r="M5264" t="str">
        <f t="shared" si="248"/>
        <v>rxforfleasplus59111-1</v>
      </c>
      <c r="N5264" t="str">
        <f>IFERROR(VLOOKUP(LOWER(M5264),file_list!$B:$B,1,FALSE),FALSE)</f>
        <v>rxforfleasplus59111-1</v>
      </c>
      <c r="O5264" t="str">
        <f t="shared" si="246"/>
        <v>TRUE</v>
      </c>
    </row>
    <row r="5265" spans="1:15" x14ac:dyDescent="0.2">
      <c r="A5265" t="s">
        <v>9190</v>
      </c>
      <c r="B5265" t="s">
        <v>9191</v>
      </c>
      <c r="C5265">
        <v>59144</v>
      </c>
      <c r="D5265" t="s">
        <v>78</v>
      </c>
      <c r="E5265">
        <v>1277672</v>
      </c>
      <c r="F5265" t="s">
        <v>15</v>
      </c>
      <c r="G5265" t="s">
        <v>37</v>
      </c>
      <c r="H5265" s="1">
        <v>45441</v>
      </c>
      <c r="I5265" t="s">
        <v>106</v>
      </c>
      <c r="J5265" t="s">
        <v>49</v>
      </c>
      <c r="K5265" t="b">
        <v>0</v>
      </c>
      <c r="L5265" t="str">
        <f t="shared" si="247"/>
        <v>eliminatorweedgrasskiller3superconcentrate</v>
      </c>
      <c r="M5265" t="str">
        <f t="shared" si="248"/>
        <v>eliminatorweedgrasskiller3superconcentrate19713-620-59144</v>
      </c>
      <c r="N5265" t="str">
        <f>IFERROR(VLOOKUP(LOWER(M5265),file_list!$B:$B,1,FALSE),FALSE)</f>
        <v>eliminatorweedgrasskiller3superconcentrate19713-620-59144</v>
      </c>
      <c r="O5265" t="str">
        <f t="shared" si="246"/>
        <v>TRUE</v>
      </c>
    </row>
    <row r="5266" spans="1:15" x14ac:dyDescent="0.2">
      <c r="A5266" t="s">
        <v>9192</v>
      </c>
      <c r="B5266" t="s">
        <v>9193</v>
      </c>
      <c r="C5266">
        <v>59144</v>
      </c>
      <c r="D5266" t="s">
        <v>14</v>
      </c>
      <c r="E5266">
        <v>1277672</v>
      </c>
      <c r="F5266" t="s">
        <v>15</v>
      </c>
      <c r="G5266" t="s">
        <v>37</v>
      </c>
      <c r="H5266" s="1">
        <v>45441</v>
      </c>
      <c r="I5266" t="s">
        <v>106</v>
      </c>
      <c r="J5266" t="s">
        <v>49</v>
      </c>
      <c r="K5266" t="b">
        <v>0</v>
      </c>
      <c r="L5266" t="str">
        <f t="shared" si="247"/>
        <v>knockoutweedgrasskilleriireadytouse</v>
      </c>
      <c r="M5266" t="str">
        <f t="shared" si="248"/>
        <v>knockoutweedgrasskilleriireadytouse19713-642-59144</v>
      </c>
      <c r="N5266" t="b">
        <f>IFERROR(VLOOKUP(LOWER(M5266),file_list!$B:$B,1,FALSE),FALSE)</f>
        <v>0</v>
      </c>
      <c r="O5266" t="str">
        <f t="shared" si="246"/>
        <v>FALSE</v>
      </c>
    </row>
    <row r="5267" spans="1:15" x14ac:dyDescent="0.2">
      <c r="A5267" t="s">
        <v>9192</v>
      </c>
      <c r="B5267" t="s">
        <v>9194</v>
      </c>
      <c r="C5267">
        <v>59144</v>
      </c>
      <c r="D5267" t="s">
        <v>78</v>
      </c>
      <c r="E5267">
        <v>1277672</v>
      </c>
      <c r="F5267" t="s">
        <v>15</v>
      </c>
      <c r="G5267" t="s">
        <v>37</v>
      </c>
      <c r="H5267" s="1">
        <v>45441</v>
      </c>
      <c r="I5267" t="s">
        <v>106</v>
      </c>
      <c r="J5267" t="s">
        <v>49</v>
      </c>
      <c r="K5267" t="b">
        <v>0</v>
      </c>
      <c r="L5267" t="str">
        <f t="shared" si="247"/>
        <v>eliminatorweedgrasskilleriiireadytouse</v>
      </c>
      <c r="M5267" t="str">
        <f t="shared" si="248"/>
        <v>eliminatorweedgrasskilleriiireadytouse19713-642-59144</v>
      </c>
      <c r="N5267" t="str">
        <f>IFERROR(VLOOKUP(LOWER(M5267),file_list!$B:$B,1,FALSE),FALSE)</f>
        <v>eliminatorweedgrasskilleriiireadytouse19713-642-59144</v>
      </c>
      <c r="O5267" t="str">
        <f t="shared" si="246"/>
        <v>TRUE</v>
      </c>
    </row>
    <row r="5268" spans="1:15" x14ac:dyDescent="0.2">
      <c r="A5268" t="s">
        <v>9195</v>
      </c>
      <c r="B5268" t="s">
        <v>9196</v>
      </c>
      <c r="C5268">
        <v>59144</v>
      </c>
      <c r="D5268" t="s">
        <v>14</v>
      </c>
      <c r="E5268">
        <v>1277672</v>
      </c>
      <c r="F5268" t="s">
        <v>15</v>
      </c>
      <c r="G5268" t="s">
        <v>37</v>
      </c>
      <c r="H5268" s="1">
        <v>45441</v>
      </c>
      <c r="I5268" t="s">
        <v>106</v>
      </c>
      <c r="J5268" t="s">
        <v>49</v>
      </c>
      <c r="K5268" t="b">
        <v>0</v>
      </c>
      <c r="L5268" t="str">
        <f t="shared" si="247"/>
        <v>knockoutweedgrasskiller3concentrate</v>
      </c>
      <c r="M5268" t="str">
        <f t="shared" si="248"/>
        <v>knockoutweedgrasskiller3concentrate19713-713-59144</v>
      </c>
      <c r="N5268" t="str">
        <f>IFERROR(VLOOKUP(LOWER(M5268),file_list!$B:$B,1,FALSE),FALSE)</f>
        <v>knockoutweedgrasskiller3concentrate19713-713-59144</v>
      </c>
      <c r="O5268" t="str">
        <f t="shared" si="246"/>
        <v>TRUE</v>
      </c>
    </row>
    <row r="5269" spans="1:15" x14ac:dyDescent="0.2">
      <c r="A5269" t="s">
        <v>9195</v>
      </c>
      <c r="B5269" t="s">
        <v>9197</v>
      </c>
      <c r="C5269">
        <v>59144</v>
      </c>
      <c r="D5269" t="s">
        <v>78</v>
      </c>
      <c r="E5269">
        <v>1277672</v>
      </c>
      <c r="F5269" t="s">
        <v>15</v>
      </c>
      <c r="G5269" t="s">
        <v>37</v>
      </c>
      <c r="H5269" s="1">
        <v>45441</v>
      </c>
      <c r="I5269" t="s">
        <v>106</v>
      </c>
      <c r="J5269" t="s">
        <v>49</v>
      </c>
      <c r="K5269" t="b">
        <v>0</v>
      </c>
      <c r="L5269" t="str">
        <f t="shared" si="247"/>
        <v>eliminatorweedgrasskiller5concentrate</v>
      </c>
      <c r="M5269" t="str">
        <f t="shared" si="248"/>
        <v>eliminatorweedgrasskiller5concentrate19713-713-59144</v>
      </c>
      <c r="N5269" t="str">
        <f>IFERROR(VLOOKUP(LOWER(M5269),file_list!$B:$B,1,FALSE),FALSE)</f>
        <v>eliminatorweedgrasskiller5concentrate19713-713-59144</v>
      </c>
      <c r="O5269" t="str">
        <f t="shared" si="246"/>
        <v>TRUE</v>
      </c>
    </row>
    <row r="5270" spans="1:15" x14ac:dyDescent="0.2">
      <c r="A5270" t="s">
        <v>9198</v>
      </c>
      <c r="B5270" t="s">
        <v>9199</v>
      </c>
      <c r="C5270">
        <v>59144</v>
      </c>
      <c r="D5270" t="s">
        <v>78</v>
      </c>
      <c r="E5270">
        <v>1277672</v>
      </c>
      <c r="F5270" t="s">
        <v>15</v>
      </c>
      <c r="G5270" t="s">
        <v>37</v>
      </c>
      <c r="H5270" s="1">
        <v>45441</v>
      </c>
      <c r="I5270" t="s">
        <v>106</v>
      </c>
      <c r="J5270" t="s">
        <v>49</v>
      </c>
      <c r="K5270" t="b">
        <v>0</v>
      </c>
      <c r="L5270" t="str">
        <f t="shared" si="247"/>
        <v>eliminatorweedgrasskiller5ready-to-use</v>
      </c>
      <c r="M5270" t="str">
        <f t="shared" si="248"/>
        <v>eliminatorweedgrasskiller5ready-to-use19713-714-59144</v>
      </c>
      <c r="N5270" t="b">
        <f>IFERROR(VLOOKUP(LOWER(M5270),file_list!$B:$B,1,FALSE),FALSE)</f>
        <v>0</v>
      </c>
      <c r="O5270" t="str">
        <f t="shared" si="246"/>
        <v>FALSE</v>
      </c>
    </row>
    <row r="5271" spans="1:15" x14ac:dyDescent="0.2">
      <c r="A5271" t="s">
        <v>9198</v>
      </c>
      <c r="B5271" t="s">
        <v>9200</v>
      </c>
      <c r="C5271">
        <v>59144</v>
      </c>
      <c r="D5271" t="s">
        <v>14</v>
      </c>
      <c r="E5271">
        <v>1277672</v>
      </c>
      <c r="F5271" t="s">
        <v>15</v>
      </c>
      <c r="G5271" t="s">
        <v>37</v>
      </c>
      <c r="H5271" s="1">
        <v>45441</v>
      </c>
      <c r="I5271" t="s">
        <v>106</v>
      </c>
      <c r="J5271" t="s">
        <v>49</v>
      </c>
      <c r="K5271" t="b">
        <v>0</v>
      </c>
      <c r="L5271" t="str">
        <f t="shared" si="247"/>
        <v>knockoutweedgrasskiller3ready-to-use</v>
      </c>
      <c r="M5271" t="str">
        <f t="shared" si="248"/>
        <v>knockoutweedgrasskiller3ready-to-use19713-714-59144</v>
      </c>
      <c r="N5271" t="str">
        <f>IFERROR(VLOOKUP(LOWER(M5271),file_list!$B:$B,1,FALSE),FALSE)</f>
        <v>knockoutweedgrasskiller3ready-to-use19713-714-59144</v>
      </c>
      <c r="O5271" t="str">
        <f t="shared" si="246"/>
        <v>TRUE</v>
      </c>
    </row>
    <row r="5272" spans="1:15" x14ac:dyDescent="0.2">
      <c r="A5272" t="s">
        <v>9201</v>
      </c>
      <c r="B5272" t="s">
        <v>9202</v>
      </c>
      <c r="C5272">
        <v>59144</v>
      </c>
      <c r="D5272" t="s">
        <v>14</v>
      </c>
      <c r="E5272">
        <v>1298840</v>
      </c>
      <c r="F5272" t="s">
        <v>15</v>
      </c>
      <c r="G5272" t="s">
        <v>37</v>
      </c>
      <c r="H5272" s="1">
        <v>45768</v>
      </c>
      <c r="I5272" t="s">
        <v>356</v>
      </c>
      <c r="J5272" t="s">
        <v>49</v>
      </c>
      <c r="K5272" t="b">
        <v>0</v>
      </c>
      <c r="L5272" t="str">
        <f t="shared" si="247"/>
        <v>vigorofallweedfeed</v>
      </c>
      <c r="M5272" t="str">
        <f t="shared" si="248"/>
        <v>vigorofallweedfeed2217-1047-59144</v>
      </c>
      <c r="N5272" t="str">
        <f>IFERROR(VLOOKUP(LOWER(M5272),file_list!$B:$B,1,FALSE),FALSE)</f>
        <v>vigorofallweedfeed2217-1047-59144</v>
      </c>
      <c r="O5272" t="str">
        <f t="shared" si="246"/>
        <v>TRUE</v>
      </c>
    </row>
    <row r="5273" spans="1:15" x14ac:dyDescent="0.2">
      <c r="A5273" t="s">
        <v>9201</v>
      </c>
      <c r="B5273" t="s">
        <v>9203</v>
      </c>
      <c r="C5273">
        <v>59144</v>
      </c>
      <c r="D5273" t="s">
        <v>14</v>
      </c>
      <c r="E5273">
        <v>1277672</v>
      </c>
      <c r="F5273" t="s">
        <v>15</v>
      </c>
      <c r="G5273" t="s">
        <v>37</v>
      </c>
      <c r="H5273" s="1">
        <v>45441</v>
      </c>
      <c r="I5273" t="s">
        <v>106</v>
      </c>
      <c r="J5273" t="s">
        <v>49</v>
      </c>
      <c r="K5273" t="b">
        <v>0</v>
      </c>
      <c r="L5273" t="str">
        <f t="shared" si="247"/>
        <v>expertgardenerweedfeediii</v>
      </c>
      <c r="M5273" t="str">
        <f t="shared" si="248"/>
        <v>expertgardenerweedfeediii2217-1047-59144</v>
      </c>
      <c r="N5273" t="str">
        <f>IFERROR(VLOOKUP(LOWER(M5273),file_list!$B:$B,1,FALSE),FALSE)</f>
        <v>expertgardenerweedfeediii2217-1047-59144</v>
      </c>
      <c r="O5273" t="str">
        <f t="shared" si="246"/>
        <v>TRUE</v>
      </c>
    </row>
    <row r="5274" spans="1:15" x14ac:dyDescent="0.2">
      <c r="A5274" t="s">
        <v>9201</v>
      </c>
      <c r="B5274" t="s">
        <v>9204</v>
      </c>
      <c r="C5274">
        <v>59144</v>
      </c>
      <c r="D5274" t="s">
        <v>14</v>
      </c>
      <c r="E5274">
        <v>1277672</v>
      </c>
      <c r="F5274" t="s">
        <v>15</v>
      </c>
      <c r="G5274" t="s">
        <v>37</v>
      </c>
      <c r="H5274" s="1">
        <v>45441</v>
      </c>
      <c r="I5274" t="s">
        <v>106</v>
      </c>
      <c r="J5274" t="s">
        <v>49</v>
      </c>
      <c r="K5274" t="b">
        <v>0</v>
      </c>
      <c r="L5274" t="str">
        <f t="shared" si="247"/>
        <v>groundworkweedfeedlawnfertilizerii</v>
      </c>
      <c r="M5274" t="str">
        <f t="shared" si="248"/>
        <v>groundworkweedfeedlawnfertilizerii2217-1047-59144</v>
      </c>
      <c r="N5274" t="str">
        <f>IFERROR(VLOOKUP(LOWER(M5274),file_list!$B:$B,1,FALSE),FALSE)</f>
        <v>groundworkweedfeedlawnfertilizerii2217-1047-59144</v>
      </c>
      <c r="O5274" t="str">
        <f t="shared" si="246"/>
        <v>TRUE</v>
      </c>
    </row>
    <row r="5275" spans="1:15" x14ac:dyDescent="0.2">
      <c r="A5275" t="s">
        <v>9201</v>
      </c>
      <c r="B5275" t="s">
        <v>9205</v>
      </c>
      <c r="C5275">
        <v>59144</v>
      </c>
      <c r="D5275" t="s">
        <v>14</v>
      </c>
      <c r="E5275">
        <v>1277672</v>
      </c>
      <c r="F5275" t="s">
        <v>15</v>
      </c>
      <c r="G5275" t="s">
        <v>37</v>
      </c>
      <c r="H5275" s="1">
        <v>45441</v>
      </c>
      <c r="I5275" t="s">
        <v>106</v>
      </c>
      <c r="J5275" t="s">
        <v>49</v>
      </c>
      <c r="K5275" t="b">
        <v>0</v>
      </c>
      <c r="L5275" t="str">
        <f t="shared" si="247"/>
        <v>member'smarkweedfeedii</v>
      </c>
      <c r="M5275" t="str">
        <f t="shared" si="248"/>
        <v>member'smarkweedfeedii2217-1047-59144</v>
      </c>
      <c r="N5275" t="b">
        <f>IFERROR(VLOOKUP(LOWER(M5275),file_list!$B:$B,1,FALSE),FALSE)</f>
        <v>0</v>
      </c>
      <c r="O5275" t="str">
        <f t="shared" si="246"/>
        <v>FALSE</v>
      </c>
    </row>
    <row r="5276" spans="1:15" x14ac:dyDescent="0.2">
      <c r="A5276" t="s">
        <v>9201</v>
      </c>
      <c r="B5276" t="s">
        <v>9206</v>
      </c>
      <c r="C5276">
        <v>59144</v>
      </c>
      <c r="D5276" t="s">
        <v>14</v>
      </c>
      <c r="E5276">
        <v>1277672</v>
      </c>
      <c r="F5276" t="s">
        <v>15</v>
      </c>
      <c r="G5276" t="s">
        <v>37</v>
      </c>
      <c r="H5276" s="1">
        <v>45441</v>
      </c>
      <c r="I5276" t="s">
        <v>106</v>
      </c>
      <c r="J5276" t="s">
        <v>49</v>
      </c>
      <c r="K5276" t="b">
        <v>0</v>
      </c>
      <c r="L5276" t="str">
        <f t="shared" si="247"/>
        <v>expertgardenerlawnweedcontrolii</v>
      </c>
      <c r="M5276" t="str">
        <f t="shared" si="248"/>
        <v>expertgardenerlawnweedcontrolii2217-1047-59144</v>
      </c>
      <c r="N5276" t="b">
        <f>IFERROR(VLOOKUP(LOWER(M5276),file_list!$B:$B,1,FALSE),FALSE)</f>
        <v>0</v>
      </c>
      <c r="O5276" t="str">
        <f t="shared" si="246"/>
        <v>FALSE</v>
      </c>
    </row>
    <row r="5277" spans="1:15" x14ac:dyDescent="0.2">
      <c r="A5277" t="s">
        <v>9201</v>
      </c>
      <c r="B5277" t="s">
        <v>9207</v>
      </c>
      <c r="C5277">
        <v>59144</v>
      </c>
      <c r="D5277" t="s">
        <v>14</v>
      </c>
      <c r="E5277">
        <v>1294014</v>
      </c>
      <c r="F5277" t="s">
        <v>15</v>
      </c>
      <c r="G5277" t="s">
        <v>37</v>
      </c>
      <c r="H5277" s="1">
        <v>45691</v>
      </c>
      <c r="I5277" t="s">
        <v>63</v>
      </c>
      <c r="J5277" t="s">
        <v>49</v>
      </c>
      <c r="K5277" t="b">
        <v>0</v>
      </c>
      <c r="L5277" t="str">
        <f t="shared" si="247"/>
        <v>vigoroweedfeed</v>
      </c>
      <c r="M5277" t="str">
        <f t="shared" si="248"/>
        <v>vigoroweedfeed2217-1047-59144</v>
      </c>
      <c r="N5277" t="b">
        <f>IFERROR(VLOOKUP(LOWER(M5277),file_list!$B:$B,1,FALSE),FALSE)</f>
        <v>0</v>
      </c>
      <c r="O5277" t="str">
        <f t="shared" si="246"/>
        <v>FALSE</v>
      </c>
    </row>
    <row r="5278" spans="1:15" x14ac:dyDescent="0.2">
      <c r="A5278" t="s">
        <v>9201</v>
      </c>
      <c r="B5278" t="s">
        <v>9208</v>
      </c>
      <c r="C5278">
        <v>59144</v>
      </c>
      <c r="D5278" t="s">
        <v>14</v>
      </c>
      <c r="E5278">
        <v>1305695</v>
      </c>
      <c r="F5278" t="s">
        <v>15</v>
      </c>
      <c r="G5278" t="s">
        <v>37</v>
      </c>
      <c r="H5278" s="1">
        <v>45890</v>
      </c>
      <c r="I5278" t="s">
        <v>38</v>
      </c>
      <c r="J5278" t="s">
        <v>49</v>
      </c>
      <c r="K5278" t="b">
        <v>0</v>
      </c>
      <c r="L5278" t="str">
        <f t="shared" si="247"/>
        <v>procarelawnweedcontrol</v>
      </c>
      <c r="M5278" t="str">
        <f t="shared" si="248"/>
        <v>procarelawnweedcontrol2217-1047-59144</v>
      </c>
      <c r="N5278" t="b">
        <f>IFERROR(VLOOKUP(LOWER(M5278),file_list!$B:$B,1,FALSE),FALSE)</f>
        <v>0</v>
      </c>
      <c r="O5278" t="str">
        <f t="shared" si="246"/>
        <v>FALSE</v>
      </c>
    </row>
    <row r="5279" spans="1:15" x14ac:dyDescent="0.2">
      <c r="A5279" t="s">
        <v>9209</v>
      </c>
      <c r="B5279" t="s">
        <v>9210</v>
      </c>
      <c r="C5279">
        <v>59144</v>
      </c>
      <c r="D5279" t="s">
        <v>14</v>
      </c>
      <c r="E5279">
        <v>1277672</v>
      </c>
      <c r="F5279" t="s">
        <v>15</v>
      </c>
      <c r="G5279" t="s">
        <v>37</v>
      </c>
      <c r="H5279" s="1">
        <v>45441</v>
      </c>
      <c r="I5279" t="s">
        <v>106</v>
      </c>
      <c r="J5279" t="s">
        <v>49</v>
      </c>
      <c r="K5279" t="b">
        <v>0</v>
      </c>
      <c r="L5279" t="str">
        <f t="shared" si="247"/>
        <v>expertgardenerliquidweedfeed(15-0-0)</v>
      </c>
      <c r="M5279" t="str">
        <f t="shared" si="248"/>
        <v>expertgardenerliquidweedfeed(15-0-0)2217-741-59144</v>
      </c>
      <c r="N5279" t="b">
        <f>IFERROR(VLOOKUP(LOWER(M5279),file_list!$B:$B,1,FALSE),FALSE)</f>
        <v>0</v>
      </c>
      <c r="O5279" t="str">
        <f t="shared" si="246"/>
        <v>FALSE</v>
      </c>
    </row>
    <row r="5280" spans="1:15" x14ac:dyDescent="0.2">
      <c r="A5280" t="s">
        <v>9211</v>
      </c>
      <c r="B5280" t="s">
        <v>9212</v>
      </c>
      <c r="C5280">
        <v>59144</v>
      </c>
      <c r="D5280" t="s">
        <v>14</v>
      </c>
      <c r="E5280">
        <v>1277672</v>
      </c>
      <c r="F5280" t="s">
        <v>15</v>
      </c>
      <c r="G5280" t="s">
        <v>37</v>
      </c>
      <c r="H5280" s="1">
        <v>45441</v>
      </c>
      <c r="I5280" t="s">
        <v>106</v>
      </c>
      <c r="J5280" t="s">
        <v>49</v>
      </c>
      <c r="K5280" t="b">
        <v>0</v>
      </c>
      <c r="L5280" t="str">
        <f t="shared" si="247"/>
        <v>sta-greenphosphorousfreewinterizerweedfeed</v>
      </c>
      <c r="M5280" t="str">
        <f t="shared" si="248"/>
        <v>sta-greenphosphorousfreewinterizerweedfeed2217-884-59144</v>
      </c>
      <c r="N5280" t="str">
        <f>IFERROR(VLOOKUP(LOWER(M5280),file_list!$B:$B,1,FALSE),FALSE)</f>
        <v>sta-greenphosphorousfreewinterizerweedfeed2217-884-59144</v>
      </c>
      <c r="O5280" t="str">
        <f t="shared" si="246"/>
        <v>TRUE</v>
      </c>
    </row>
    <row r="5281" spans="1:15" x14ac:dyDescent="0.2">
      <c r="A5281" t="s">
        <v>9211</v>
      </c>
      <c r="B5281" t="s">
        <v>9213</v>
      </c>
      <c r="C5281">
        <v>59144</v>
      </c>
      <c r="D5281" t="s">
        <v>14</v>
      </c>
      <c r="E5281">
        <v>1277672</v>
      </c>
      <c r="F5281" t="s">
        <v>15</v>
      </c>
      <c r="G5281" t="s">
        <v>37</v>
      </c>
      <c r="H5281" s="1">
        <v>45441</v>
      </c>
      <c r="I5281" t="s">
        <v>106</v>
      </c>
      <c r="J5281" t="s">
        <v>49</v>
      </c>
      <c r="K5281" t="b">
        <v>0</v>
      </c>
      <c r="L5281" t="str">
        <f t="shared" si="247"/>
        <v>sta-greenphosphorus-freeweedfeed28-0-4</v>
      </c>
      <c r="M5281" t="str">
        <f t="shared" si="248"/>
        <v>sta-greenphosphorus-freeweedfeed28-0-42217-884-59144</v>
      </c>
      <c r="N5281" t="b">
        <f>IFERROR(VLOOKUP(LOWER(M5281),file_list!$B:$B,1,FALSE),FALSE)</f>
        <v>0</v>
      </c>
      <c r="O5281" t="str">
        <f t="shared" si="246"/>
        <v>FALSE</v>
      </c>
    </row>
    <row r="5282" spans="1:15" x14ac:dyDescent="0.2">
      <c r="A5282" t="s">
        <v>9211</v>
      </c>
      <c r="B5282" t="s">
        <v>9214</v>
      </c>
      <c r="C5282">
        <v>59144</v>
      </c>
      <c r="D5282" t="s">
        <v>14</v>
      </c>
      <c r="E5282">
        <v>1305695</v>
      </c>
      <c r="F5282" t="s">
        <v>15</v>
      </c>
      <c r="G5282" t="s">
        <v>37</v>
      </c>
      <c r="H5282" s="1">
        <v>45890</v>
      </c>
      <c r="I5282" t="s">
        <v>38</v>
      </c>
      <c r="J5282" t="s">
        <v>49</v>
      </c>
      <c r="K5282" t="b">
        <v>0</v>
      </c>
      <c r="L5282" t="str">
        <f t="shared" si="247"/>
        <v>procarephosphorusfreeweedfeed</v>
      </c>
      <c r="M5282" t="str">
        <f t="shared" si="248"/>
        <v>procarephosphorusfreeweedfeed2217-884-59144</v>
      </c>
      <c r="N5282" t="b">
        <f>IFERROR(VLOOKUP(LOWER(M5282),file_list!$B:$B,1,FALSE),FALSE)</f>
        <v>0</v>
      </c>
      <c r="O5282" t="str">
        <f t="shared" si="246"/>
        <v>FALSE</v>
      </c>
    </row>
    <row r="5283" spans="1:15" x14ac:dyDescent="0.2">
      <c r="A5283" t="s">
        <v>9215</v>
      </c>
      <c r="B5283" t="s">
        <v>9216</v>
      </c>
      <c r="C5283">
        <v>59144</v>
      </c>
      <c r="D5283" t="s">
        <v>14</v>
      </c>
      <c r="E5283">
        <v>1298840</v>
      </c>
      <c r="F5283" t="s">
        <v>15</v>
      </c>
      <c r="G5283" t="s">
        <v>37</v>
      </c>
      <c r="H5283" s="1">
        <v>45768</v>
      </c>
      <c r="I5283" t="s">
        <v>356</v>
      </c>
      <c r="J5283" t="s">
        <v>49</v>
      </c>
      <c r="K5283" t="b">
        <v>0</v>
      </c>
      <c r="L5283" t="str">
        <f t="shared" si="247"/>
        <v>sta-greenperformancemaxmulti-actionweedfeedpluscrabgrasscontrolenrichedwithmicronutrients(reducedmaxrateinnys)</v>
      </c>
      <c r="M5283" t="str">
        <f t="shared" si="248"/>
        <v>sta-greenperformancemaxmulti-actionweedfeedpluscrabgrasscontrolenrichedwithmicronutrients(reducedmaxrateinnys)2217-913-59144</v>
      </c>
      <c r="N5283" t="b">
        <f>IFERROR(VLOOKUP(LOWER(M5283),file_list!$B:$B,1,FALSE),FALSE)</f>
        <v>0</v>
      </c>
      <c r="O5283" t="str">
        <f t="shared" si="246"/>
        <v>FALSE</v>
      </c>
    </row>
    <row r="5284" spans="1:15" x14ac:dyDescent="0.2">
      <c r="A5284" t="s">
        <v>9217</v>
      </c>
      <c r="B5284" t="s">
        <v>9218</v>
      </c>
      <c r="C5284">
        <v>59144</v>
      </c>
      <c r="D5284" t="s">
        <v>14</v>
      </c>
      <c r="E5284">
        <v>1277672</v>
      </c>
      <c r="F5284" t="s">
        <v>15</v>
      </c>
      <c r="G5284" t="s">
        <v>37</v>
      </c>
      <c r="H5284" s="1">
        <v>45441</v>
      </c>
      <c r="I5284" t="s">
        <v>106</v>
      </c>
      <c r="J5284" t="s">
        <v>20</v>
      </c>
      <c r="K5284" t="b">
        <v>0</v>
      </c>
      <c r="L5284" t="str">
        <f t="shared" si="247"/>
        <v>knockoutant,fleatickkilleriigranules(nysspecificlanguage)</v>
      </c>
      <c r="M5284" t="str">
        <f t="shared" si="248"/>
        <v>knockoutant,fleatickkilleriigranules(nysspecificlanguage)228-494-59144</v>
      </c>
      <c r="N5284" t="b">
        <f>IFERROR(VLOOKUP(LOWER(M5284),file_list!$B:$B,1,FALSE),FALSE)</f>
        <v>0</v>
      </c>
      <c r="O5284" t="str">
        <f t="shared" si="246"/>
        <v>FALSE</v>
      </c>
    </row>
    <row r="5285" spans="1:15" x14ac:dyDescent="0.2">
      <c r="A5285" t="s">
        <v>9219</v>
      </c>
      <c r="B5285" t="s">
        <v>9220</v>
      </c>
      <c r="C5285">
        <v>59144</v>
      </c>
      <c r="D5285" t="s">
        <v>78</v>
      </c>
      <c r="E5285">
        <v>1277672</v>
      </c>
      <c r="F5285" t="s">
        <v>15</v>
      </c>
      <c r="G5285" t="s">
        <v>37</v>
      </c>
      <c r="H5285" s="1">
        <v>45441</v>
      </c>
      <c r="I5285" t="s">
        <v>106</v>
      </c>
      <c r="J5285" t="s">
        <v>49</v>
      </c>
      <c r="K5285" t="b">
        <v>0</v>
      </c>
      <c r="L5285" t="str">
        <f t="shared" si="247"/>
        <v>eliminatortotalvegetationkillerconcentrate</v>
      </c>
      <c r="M5285" t="str">
        <f t="shared" si="248"/>
        <v>eliminatortotalvegetationkillerconcentrate228-713-59144</v>
      </c>
      <c r="N5285" t="b">
        <f>IFERROR(VLOOKUP(LOWER(M5285),file_list!$B:$B,1,FALSE),FALSE)</f>
        <v>0</v>
      </c>
      <c r="O5285" t="str">
        <f t="shared" si="246"/>
        <v>FALSE</v>
      </c>
    </row>
    <row r="5286" spans="1:15" x14ac:dyDescent="0.2">
      <c r="A5286" t="s">
        <v>9221</v>
      </c>
      <c r="B5286" t="s">
        <v>9222</v>
      </c>
      <c r="C5286">
        <v>59144</v>
      </c>
      <c r="D5286" t="s">
        <v>78</v>
      </c>
      <c r="E5286">
        <v>1277672</v>
      </c>
      <c r="F5286" t="s">
        <v>15</v>
      </c>
      <c r="G5286" t="s">
        <v>37</v>
      </c>
      <c r="H5286" s="1">
        <v>45441</v>
      </c>
      <c r="I5286" t="s">
        <v>106</v>
      </c>
      <c r="J5286" t="s">
        <v>20</v>
      </c>
      <c r="K5286" t="b">
        <v>0</v>
      </c>
      <c r="L5286" t="str">
        <f t="shared" si="247"/>
        <v>procarebifen7.9insecticideconcentrate(nysspecificlanguage)</v>
      </c>
      <c r="M5286" t="str">
        <f t="shared" si="248"/>
        <v>procarebifen7.9insecticideconcentrate(nysspecificlanguage)279-3206-59144</v>
      </c>
      <c r="N5286" t="b">
        <f>IFERROR(VLOOKUP(LOWER(M5286),file_list!$B:$B,1,FALSE),FALSE)</f>
        <v>0</v>
      </c>
      <c r="O5286" t="str">
        <f t="shared" si="246"/>
        <v>FALSE</v>
      </c>
    </row>
    <row r="5287" spans="1:15" x14ac:dyDescent="0.2">
      <c r="A5287" t="s">
        <v>9223</v>
      </c>
      <c r="B5287" t="s">
        <v>9224</v>
      </c>
      <c r="C5287">
        <v>59144</v>
      </c>
      <c r="D5287" t="s">
        <v>14</v>
      </c>
      <c r="E5287">
        <v>1277672</v>
      </c>
      <c r="F5287" t="s">
        <v>15</v>
      </c>
      <c r="G5287" t="s">
        <v>37</v>
      </c>
      <c r="H5287" s="1">
        <v>45441</v>
      </c>
      <c r="I5287" t="s">
        <v>106</v>
      </c>
      <c r="J5287" t="s">
        <v>49</v>
      </c>
      <c r="K5287" t="b">
        <v>1</v>
      </c>
      <c r="L5287" t="str">
        <f t="shared" si="247"/>
        <v>sta-greenphosphorus-freecrab-expluswithlawnfertilizer30-0-3</v>
      </c>
      <c r="M5287" t="str">
        <f t="shared" si="248"/>
        <v>sta-greenphosphorus-freecrab-expluswithlawnfertilizer30-0-332802-66-59144</v>
      </c>
      <c r="N5287" t="str">
        <f>IFERROR(VLOOKUP(LOWER(M5287),file_list!$B:$B,1,FALSE),FALSE)</f>
        <v>sta-greenphosphorus-freecrab-expluswithlawnfertilizer30-0-332802-66-59144</v>
      </c>
      <c r="O5287" t="str">
        <f t="shared" si="246"/>
        <v>TRUE</v>
      </c>
    </row>
    <row r="5288" spans="1:15" x14ac:dyDescent="0.2">
      <c r="A5288" t="s">
        <v>9223</v>
      </c>
      <c r="B5288" t="s">
        <v>9225</v>
      </c>
      <c r="C5288">
        <v>59144</v>
      </c>
      <c r="D5288" t="s">
        <v>78</v>
      </c>
      <c r="E5288">
        <v>1277672</v>
      </c>
      <c r="F5288" t="s">
        <v>15</v>
      </c>
      <c r="G5288" t="s">
        <v>37</v>
      </c>
      <c r="H5288" s="1">
        <v>45441</v>
      </c>
      <c r="I5288" t="s">
        <v>106</v>
      </c>
      <c r="J5288" t="s">
        <v>49</v>
      </c>
      <c r="K5288" t="b">
        <v>0</v>
      </c>
      <c r="L5288" t="str">
        <f t="shared" si="247"/>
        <v>expertgardenercrabgrasspreventerplusfertilizeriii</v>
      </c>
      <c r="M5288" t="str">
        <f t="shared" si="248"/>
        <v>expertgardenercrabgrasspreventerplusfertilizeriii32802-66-59144</v>
      </c>
      <c r="N5288" t="b">
        <f>IFERROR(VLOOKUP(LOWER(M5288),file_list!$B:$B,1,FALSE),FALSE)</f>
        <v>0</v>
      </c>
      <c r="O5288" t="str">
        <f t="shared" si="246"/>
        <v>FALSE</v>
      </c>
    </row>
    <row r="5289" spans="1:15" x14ac:dyDescent="0.2">
      <c r="A5289" t="s">
        <v>9223</v>
      </c>
      <c r="B5289" t="s">
        <v>9226</v>
      </c>
      <c r="C5289">
        <v>59144</v>
      </c>
      <c r="D5289" t="s">
        <v>14</v>
      </c>
      <c r="E5289">
        <v>1305695</v>
      </c>
      <c r="F5289" t="s">
        <v>15</v>
      </c>
      <c r="G5289" t="s">
        <v>37</v>
      </c>
      <c r="H5289" s="1">
        <v>45890</v>
      </c>
      <c r="I5289" t="s">
        <v>38</v>
      </c>
      <c r="J5289" t="s">
        <v>49</v>
      </c>
      <c r="K5289" t="b">
        <v>1</v>
      </c>
      <c r="L5289" t="str">
        <f t="shared" si="247"/>
        <v>vigorocrabgrasspreventerpluslawnfertilizer</v>
      </c>
      <c r="M5289" t="str">
        <f t="shared" si="248"/>
        <v>vigorocrabgrasspreventerpluslawnfertilizer32802-66-59144</v>
      </c>
      <c r="N5289" t="str">
        <f>IFERROR(VLOOKUP(LOWER(M5289),file_list!$B:$B,1,FALSE),FALSE)</f>
        <v>vigorocrabgrasspreventerpluslawnfertilizer32802-66-59144</v>
      </c>
      <c r="O5289" t="str">
        <f t="shared" si="246"/>
        <v>TRUE</v>
      </c>
    </row>
    <row r="5290" spans="1:15" x14ac:dyDescent="0.2">
      <c r="A5290" t="s">
        <v>9227</v>
      </c>
      <c r="B5290" t="s">
        <v>9228</v>
      </c>
      <c r="C5290">
        <v>59144</v>
      </c>
      <c r="D5290" t="s">
        <v>78</v>
      </c>
      <c r="E5290">
        <v>1277672</v>
      </c>
      <c r="F5290" t="s">
        <v>15</v>
      </c>
      <c r="G5290" t="s">
        <v>37</v>
      </c>
      <c r="H5290" s="1">
        <v>45441</v>
      </c>
      <c r="I5290" t="s">
        <v>106</v>
      </c>
      <c r="J5290" t="s">
        <v>49</v>
      </c>
      <c r="K5290" t="b">
        <v>0</v>
      </c>
      <c r="L5290" t="str">
        <f t="shared" si="247"/>
        <v>eliminatorweedgrasskillerplusconcentrate</v>
      </c>
      <c r="M5290" t="str">
        <f t="shared" si="248"/>
        <v>eliminatorweedgrasskillerplusconcentrate42750-269-59144</v>
      </c>
      <c r="N5290" t="b">
        <f>IFERROR(VLOOKUP(LOWER(M5290),file_list!$B:$B,1,FALSE),FALSE)</f>
        <v>0</v>
      </c>
      <c r="O5290" t="str">
        <f t="shared" si="246"/>
        <v>FALSE</v>
      </c>
    </row>
    <row r="5291" spans="1:15" x14ac:dyDescent="0.2">
      <c r="A5291" t="s">
        <v>9227</v>
      </c>
      <c r="B5291" t="s">
        <v>9229</v>
      </c>
      <c r="C5291">
        <v>59144</v>
      </c>
      <c r="D5291" t="s">
        <v>14</v>
      </c>
      <c r="E5291">
        <v>1277672</v>
      </c>
      <c r="F5291" t="s">
        <v>15</v>
      </c>
      <c r="G5291" t="s">
        <v>37</v>
      </c>
      <c r="H5291" s="1">
        <v>45441</v>
      </c>
      <c r="I5291" t="s">
        <v>106</v>
      </c>
      <c r="J5291" t="s">
        <v>49</v>
      </c>
      <c r="K5291" t="b">
        <v>0</v>
      </c>
      <c r="L5291" t="str">
        <f t="shared" si="247"/>
        <v>knockoutweedgrasskillerfastactingconcentrate</v>
      </c>
      <c r="M5291" t="str">
        <f t="shared" si="248"/>
        <v>knockoutweedgrasskillerfastactingconcentrate42750-269-59144</v>
      </c>
      <c r="N5291" t="b">
        <f>IFERROR(VLOOKUP(LOWER(M5291),file_list!$B:$B,1,FALSE),FALSE)</f>
        <v>0</v>
      </c>
      <c r="O5291" t="str">
        <f t="shared" si="246"/>
        <v>FALSE</v>
      </c>
    </row>
    <row r="5292" spans="1:15" x14ac:dyDescent="0.2">
      <c r="A5292" t="s">
        <v>9230</v>
      </c>
      <c r="B5292" t="s">
        <v>9231</v>
      </c>
      <c r="C5292">
        <v>59144</v>
      </c>
      <c r="D5292" t="s">
        <v>78</v>
      </c>
      <c r="E5292">
        <v>1277672</v>
      </c>
      <c r="F5292" t="s">
        <v>15</v>
      </c>
      <c r="G5292" t="s">
        <v>37</v>
      </c>
      <c r="H5292" s="1">
        <v>45441</v>
      </c>
      <c r="I5292" t="s">
        <v>106</v>
      </c>
      <c r="J5292" t="s">
        <v>49</v>
      </c>
      <c r="K5292" t="b">
        <v>0</v>
      </c>
      <c r="L5292" t="str">
        <f t="shared" si="247"/>
        <v>eliminatorweedgrasskilleriisuperconcentrate</v>
      </c>
      <c r="M5292" t="str">
        <f t="shared" si="248"/>
        <v>eliminatorweedgrasskilleriisuperconcentrate42750-329-59144</v>
      </c>
      <c r="N5292" t="b">
        <f>IFERROR(VLOOKUP(LOWER(M5292),file_list!$B:$B,1,FALSE),FALSE)</f>
        <v>0</v>
      </c>
      <c r="O5292" t="str">
        <f t="shared" si="246"/>
        <v>FALSE</v>
      </c>
    </row>
    <row r="5293" spans="1:15" x14ac:dyDescent="0.2">
      <c r="A5293" t="s">
        <v>9232</v>
      </c>
      <c r="B5293" t="s">
        <v>9233</v>
      </c>
      <c r="C5293">
        <v>59144</v>
      </c>
      <c r="D5293" t="s">
        <v>14</v>
      </c>
      <c r="E5293">
        <v>1307116</v>
      </c>
      <c r="F5293" t="s">
        <v>15</v>
      </c>
      <c r="G5293" t="s">
        <v>37</v>
      </c>
      <c r="H5293" s="1">
        <v>45915</v>
      </c>
      <c r="I5293" t="s">
        <v>38</v>
      </c>
      <c r="J5293" t="s">
        <v>20</v>
      </c>
      <c r="K5293" t="b">
        <v>1</v>
      </c>
      <c r="L5293" t="str">
        <f t="shared" si="247"/>
        <v>eliminatorboricacidroachkiller</v>
      </c>
      <c r="M5293" t="str">
        <f t="shared" si="248"/>
        <v>eliminatorboricacidroachkiller44757-3-59144</v>
      </c>
      <c r="N5293" t="str">
        <f>IFERROR(VLOOKUP(LOWER(M5293),file_list!$B:$B,1,FALSE),FALSE)</f>
        <v>eliminatorboricacidroachkiller44757-3-59144</v>
      </c>
      <c r="O5293" t="str">
        <f t="shared" si="246"/>
        <v>TRUE</v>
      </c>
    </row>
    <row r="5294" spans="1:15" x14ac:dyDescent="0.2">
      <c r="A5294" t="s">
        <v>9234</v>
      </c>
      <c r="B5294" t="s">
        <v>9235</v>
      </c>
      <c r="C5294">
        <v>59144</v>
      </c>
      <c r="D5294" t="s">
        <v>14</v>
      </c>
      <c r="E5294">
        <v>1277672</v>
      </c>
      <c r="F5294" t="s">
        <v>15</v>
      </c>
      <c r="G5294" t="s">
        <v>37</v>
      </c>
      <c r="H5294" s="1">
        <v>45441</v>
      </c>
      <c r="I5294" t="s">
        <v>106</v>
      </c>
      <c r="J5294" t="s">
        <v>20</v>
      </c>
      <c r="K5294" t="b">
        <v>0</v>
      </c>
      <c r="L5294" t="str">
        <f t="shared" si="247"/>
        <v>eliminatorant,fleatickkillerplusgranules(nysspecificlang)</v>
      </c>
      <c r="M5294" t="str">
        <f t="shared" si="248"/>
        <v>eliminatorant,fleatickkillerplusgranules(nysspecificlang)53883-121-59144</v>
      </c>
      <c r="N5294" t="b">
        <f>IFERROR(VLOOKUP(LOWER(M5294),file_list!$B:$B,1,FALSE),FALSE)</f>
        <v>0</v>
      </c>
      <c r="O5294" t="str">
        <f t="shared" si="246"/>
        <v>FALSE</v>
      </c>
    </row>
    <row r="5295" spans="1:15" x14ac:dyDescent="0.2">
      <c r="A5295" t="s">
        <v>9236</v>
      </c>
      <c r="B5295" t="s">
        <v>9237</v>
      </c>
      <c r="C5295">
        <v>59144</v>
      </c>
      <c r="D5295" t="s">
        <v>14</v>
      </c>
      <c r="E5295">
        <v>1305695</v>
      </c>
      <c r="F5295" t="s">
        <v>15</v>
      </c>
      <c r="G5295" t="s">
        <v>37</v>
      </c>
      <c r="H5295" s="1">
        <v>45890</v>
      </c>
      <c r="I5295" t="s">
        <v>38</v>
      </c>
      <c r="J5295" t="s">
        <v>49</v>
      </c>
      <c r="K5295" t="b">
        <v>0</v>
      </c>
      <c r="L5295" t="str">
        <f t="shared" si="247"/>
        <v>procarecrabgrassweedpreventer(nysratelimit)</v>
      </c>
      <c r="M5295" t="str">
        <f t="shared" si="248"/>
        <v>procarecrabgrassweedpreventer(nysratelimit)53883-208-59144</v>
      </c>
      <c r="N5295" t="b">
        <f>IFERROR(VLOOKUP(LOWER(M5295),file_list!$B:$B,1,FALSE),FALSE)</f>
        <v>0</v>
      </c>
      <c r="O5295" t="str">
        <f t="shared" si="246"/>
        <v>FALSE</v>
      </c>
    </row>
    <row r="5296" spans="1:15" x14ac:dyDescent="0.2">
      <c r="A5296" t="s">
        <v>9238</v>
      </c>
      <c r="B5296" t="s">
        <v>9239</v>
      </c>
      <c r="C5296">
        <v>59144</v>
      </c>
      <c r="D5296" t="s">
        <v>14</v>
      </c>
      <c r="E5296">
        <v>1307116</v>
      </c>
      <c r="F5296" t="s">
        <v>15</v>
      </c>
      <c r="G5296" t="s">
        <v>37</v>
      </c>
      <c r="H5296" s="1">
        <v>45915</v>
      </c>
      <c r="I5296" t="s">
        <v>38</v>
      </c>
      <c r="J5296" t="s">
        <v>20</v>
      </c>
      <c r="K5296" t="b">
        <v>1</v>
      </c>
      <c r="L5296" t="str">
        <f t="shared" si="247"/>
        <v>eliminatorroachtablets</v>
      </c>
      <c r="M5296" t="str">
        <f t="shared" si="248"/>
        <v>eliminatorroachtablets62577-4-59144</v>
      </c>
      <c r="N5296" t="str">
        <f>IFERROR(VLOOKUP(LOWER(M5296),file_list!$B:$B,1,FALSE),FALSE)</f>
        <v>eliminatorroachtablets62577-4-59144</v>
      </c>
      <c r="O5296" t="str">
        <f t="shared" si="246"/>
        <v>TRUE</v>
      </c>
    </row>
    <row r="5297" spans="1:15" x14ac:dyDescent="0.2">
      <c r="A5297" t="s">
        <v>9240</v>
      </c>
      <c r="B5297" t="s">
        <v>9241</v>
      </c>
      <c r="C5297">
        <v>59144</v>
      </c>
      <c r="D5297" t="s">
        <v>78</v>
      </c>
      <c r="E5297">
        <v>1277672</v>
      </c>
      <c r="F5297" t="s">
        <v>15</v>
      </c>
      <c r="G5297" t="s">
        <v>37</v>
      </c>
      <c r="H5297" s="1">
        <v>45441</v>
      </c>
      <c r="I5297" t="s">
        <v>106</v>
      </c>
      <c r="J5297" t="s">
        <v>2578</v>
      </c>
      <c r="K5297" t="b">
        <v>0</v>
      </c>
      <c r="L5297" t="str">
        <f t="shared" si="247"/>
        <v>eliminatorsnailslugkiller</v>
      </c>
      <c r="M5297" t="str">
        <f t="shared" si="248"/>
        <v>eliminatorsnailslugkiller67702-32-59144</v>
      </c>
      <c r="N5297" t="str">
        <f>IFERROR(VLOOKUP(LOWER(M5297),file_list!$B:$B,1,FALSE),FALSE)</f>
        <v>eliminatorsnailslugkiller67702-32-59144</v>
      </c>
      <c r="O5297" t="str">
        <f t="shared" si="246"/>
        <v>TRUE</v>
      </c>
    </row>
    <row r="5298" spans="1:15" x14ac:dyDescent="0.2">
      <c r="A5298" t="s">
        <v>9242</v>
      </c>
      <c r="B5298" t="s">
        <v>9243</v>
      </c>
      <c r="C5298">
        <v>59144</v>
      </c>
      <c r="D5298" t="s">
        <v>14</v>
      </c>
      <c r="E5298">
        <v>1277672</v>
      </c>
      <c r="F5298" t="s">
        <v>15</v>
      </c>
      <c r="G5298" t="s">
        <v>37</v>
      </c>
      <c r="H5298" s="1">
        <v>45441</v>
      </c>
      <c r="I5298" t="s">
        <v>106</v>
      </c>
      <c r="J5298" t="s">
        <v>2920</v>
      </c>
      <c r="K5298" t="b">
        <v>0</v>
      </c>
      <c r="L5298" t="str">
        <f t="shared" si="247"/>
        <v>eliminatorweedgrasskillerivready-to-use</v>
      </c>
      <c r="M5298" t="str">
        <f t="shared" si="248"/>
        <v>eliminatorweedgrasskillerivready-to-use67702-7-59144</v>
      </c>
      <c r="N5298" t="b">
        <f>IFERROR(VLOOKUP(LOWER(M5298),file_list!$B:$B,1,FALSE),FALSE)</f>
        <v>0</v>
      </c>
      <c r="O5298" t="str">
        <f t="shared" si="246"/>
        <v>FALSE</v>
      </c>
    </row>
    <row r="5299" spans="1:15" x14ac:dyDescent="0.2">
      <c r="A5299" t="s">
        <v>9244</v>
      </c>
      <c r="B5299" t="s">
        <v>9245</v>
      </c>
      <c r="C5299">
        <v>59144</v>
      </c>
      <c r="D5299" t="s">
        <v>14</v>
      </c>
      <c r="E5299">
        <v>1277672</v>
      </c>
      <c r="F5299" t="s">
        <v>15</v>
      </c>
      <c r="G5299" t="s">
        <v>37</v>
      </c>
      <c r="H5299" s="1">
        <v>45441</v>
      </c>
      <c r="I5299" t="s">
        <v>106</v>
      </c>
      <c r="J5299" t="s">
        <v>2920</v>
      </c>
      <c r="K5299" t="b">
        <v>0</v>
      </c>
      <c r="L5299" t="str">
        <f t="shared" si="247"/>
        <v>eliminatorweedgrasskillerivconcentrate</v>
      </c>
      <c r="M5299" t="str">
        <f t="shared" si="248"/>
        <v>eliminatorweedgrasskillerivconcentrate67702-8-59144</v>
      </c>
      <c r="N5299" t="str">
        <f>IFERROR(VLOOKUP(LOWER(M5299),file_list!$B:$B,1,FALSE),FALSE)</f>
        <v>eliminatorweedgrasskillerivconcentrate67702-8-59144</v>
      </c>
      <c r="O5299" t="str">
        <f t="shared" si="246"/>
        <v>TRUE</v>
      </c>
    </row>
    <row r="5300" spans="1:15" x14ac:dyDescent="0.2">
      <c r="A5300" t="s">
        <v>9246</v>
      </c>
      <c r="B5300" t="s">
        <v>9247</v>
      </c>
      <c r="C5300">
        <v>59144</v>
      </c>
      <c r="D5300" t="s">
        <v>14</v>
      </c>
      <c r="E5300">
        <v>1277672</v>
      </c>
      <c r="F5300" t="s">
        <v>15</v>
      </c>
      <c r="G5300" t="s">
        <v>37</v>
      </c>
      <c r="H5300" s="1">
        <v>45441</v>
      </c>
      <c r="I5300" t="s">
        <v>106</v>
      </c>
      <c r="J5300" t="s">
        <v>900</v>
      </c>
      <c r="K5300" t="b">
        <v>0</v>
      </c>
      <c r="L5300" t="str">
        <f t="shared" si="247"/>
        <v>expertgardenerorganics3-in-1neemoilgardensprayreadytouse</v>
      </c>
      <c r="M5300" t="str">
        <f t="shared" si="248"/>
        <v>expertgardenerorganics3-in-1neemoilgardensprayreadytouse70051-13-59144</v>
      </c>
      <c r="N5300" t="b">
        <f>IFERROR(VLOOKUP(LOWER(M5300),file_list!$B:$B,1,FALSE),FALSE)</f>
        <v>0</v>
      </c>
      <c r="O5300" t="str">
        <f t="shared" si="246"/>
        <v>FALSE</v>
      </c>
    </row>
    <row r="5301" spans="1:15" x14ac:dyDescent="0.2">
      <c r="A5301" t="s">
        <v>9248</v>
      </c>
      <c r="B5301" t="s">
        <v>9249</v>
      </c>
      <c r="C5301">
        <v>59144</v>
      </c>
      <c r="D5301" t="s">
        <v>14</v>
      </c>
      <c r="E5301">
        <v>1277672</v>
      </c>
      <c r="F5301" t="s">
        <v>15</v>
      </c>
      <c r="G5301" t="s">
        <v>37</v>
      </c>
      <c r="H5301" s="1">
        <v>45441</v>
      </c>
      <c r="I5301" t="s">
        <v>106</v>
      </c>
      <c r="J5301" t="s">
        <v>900</v>
      </c>
      <c r="K5301" t="b">
        <v>0</v>
      </c>
      <c r="L5301" t="str">
        <f t="shared" si="247"/>
        <v>expertgardenerorganics3-in-1neemoilconcentrate</v>
      </c>
      <c r="M5301" t="str">
        <f t="shared" si="248"/>
        <v>expertgardenerorganics3-in-1neemoilconcentrate70051-2-59144</v>
      </c>
      <c r="N5301" t="b">
        <f>IFERROR(VLOOKUP(LOWER(M5301),file_list!$B:$B,1,FALSE),FALSE)</f>
        <v>0</v>
      </c>
      <c r="O5301" t="str">
        <f t="shared" si="246"/>
        <v>FALSE</v>
      </c>
    </row>
    <row r="5302" spans="1:15" x14ac:dyDescent="0.2">
      <c r="A5302" t="s">
        <v>9250</v>
      </c>
      <c r="B5302" t="s">
        <v>9251</v>
      </c>
      <c r="C5302">
        <v>59144</v>
      </c>
      <c r="D5302" t="s">
        <v>78</v>
      </c>
      <c r="E5302">
        <v>1277672</v>
      </c>
      <c r="F5302" t="s">
        <v>15</v>
      </c>
      <c r="G5302" t="s">
        <v>37</v>
      </c>
      <c r="H5302" s="1">
        <v>45441</v>
      </c>
      <c r="I5302" t="s">
        <v>106</v>
      </c>
      <c r="J5302" t="s">
        <v>49</v>
      </c>
      <c r="K5302" t="b">
        <v>0</v>
      </c>
      <c r="L5302" t="str">
        <f t="shared" si="247"/>
        <v>knockoutweedgrasskillerready-to-use</v>
      </c>
      <c r="M5302" t="str">
        <f t="shared" si="248"/>
        <v>knockoutweedgrasskillerready-to-use71995-27-59144</v>
      </c>
      <c r="N5302" t="str">
        <f>IFERROR(VLOOKUP(LOWER(M5302),file_list!$B:$B,1,FALSE),FALSE)</f>
        <v>knockoutweedgrasskillerready-to-use71995-27-59144</v>
      </c>
      <c r="O5302" t="str">
        <f t="shared" si="246"/>
        <v>TRUE</v>
      </c>
    </row>
    <row r="5303" spans="1:15" x14ac:dyDescent="0.2">
      <c r="A5303" t="s">
        <v>9252</v>
      </c>
      <c r="B5303" t="s">
        <v>9253</v>
      </c>
      <c r="C5303">
        <v>59144</v>
      </c>
      <c r="D5303" t="s">
        <v>78</v>
      </c>
      <c r="E5303">
        <v>1277672</v>
      </c>
      <c r="F5303" t="s">
        <v>15</v>
      </c>
      <c r="G5303" t="s">
        <v>37</v>
      </c>
      <c r="H5303" s="1">
        <v>45441</v>
      </c>
      <c r="I5303" t="s">
        <v>106</v>
      </c>
      <c r="J5303" t="s">
        <v>49</v>
      </c>
      <c r="K5303" t="b">
        <v>0</v>
      </c>
      <c r="L5303" t="str">
        <f t="shared" si="247"/>
        <v>knockoutweedgrasskillersuperconcentrate</v>
      </c>
      <c r="M5303" t="str">
        <f t="shared" si="248"/>
        <v>knockoutweedgrasskillersuperconcentrate71995-7-59144</v>
      </c>
      <c r="N5303" t="b">
        <f>IFERROR(VLOOKUP(LOWER(M5303),file_list!$B:$B,1,FALSE),FALSE)</f>
        <v>0</v>
      </c>
      <c r="O5303" t="str">
        <f t="shared" ref="O5303:O5366" si="249">IF(N5303=FALSE,"FALSE","TRUE")</f>
        <v>FALSE</v>
      </c>
    </row>
    <row r="5304" spans="1:15" x14ac:dyDescent="0.2">
      <c r="A5304" t="s">
        <v>9254</v>
      </c>
      <c r="B5304" t="s">
        <v>9255</v>
      </c>
      <c r="C5304">
        <v>59151</v>
      </c>
      <c r="D5304" t="s">
        <v>14</v>
      </c>
      <c r="E5304">
        <v>1288275</v>
      </c>
      <c r="F5304" t="s">
        <v>15</v>
      </c>
      <c r="G5304" t="s">
        <v>37</v>
      </c>
      <c r="H5304" s="1">
        <v>45600</v>
      </c>
      <c r="I5304" t="s">
        <v>106</v>
      </c>
      <c r="J5304" t="s">
        <v>624</v>
      </c>
      <c r="K5304" t="b">
        <v>1</v>
      </c>
      <c r="L5304" t="str">
        <f t="shared" si="247"/>
        <v>nuchemcf-167sanitizerchlorinatedcleaner</v>
      </c>
      <c r="M5304" t="str">
        <f t="shared" si="248"/>
        <v>nuchemcf-167sanitizerchlorinatedcleaner59151-2</v>
      </c>
      <c r="N5304" t="str">
        <f>IFERROR(VLOOKUP(LOWER(M5304),file_list!$B:$B,1,FALSE),FALSE)</f>
        <v>nuchemcf-167sanitizerchlorinatedcleaner59151-2</v>
      </c>
      <c r="O5304" t="str">
        <f t="shared" si="249"/>
        <v>TRUE</v>
      </c>
    </row>
    <row r="5305" spans="1:15" x14ac:dyDescent="0.2">
      <c r="A5305" t="s">
        <v>9256</v>
      </c>
      <c r="B5305" t="s">
        <v>9257</v>
      </c>
      <c r="C5305">
        <v>59639</v>
      </c>
      <c r="D5305" t="s">
        <v>14</v>
      </c>
      <c r="E5305">
        <v>1282635</v>
      </c>
      <c r="F5305" t="s">
        <v>15</v>
      </c>
      <c r="G5305" t="s">
        <v>37</v>
      </c>
      <c r="H5305" s="1">
        <v>45496</v>
      </c>
      <c r="I5305" t="s">
        <v>38</v>
      </c>
      <c r="J5305" t="s">
        <v>20</v>
      </c>
      <c r="K5305" t="b">
        <v>1</v>
      </c>
      <c r="L5305" t="str">
        <f t="shared" si="247"/>
        <v>sumilarvtechnicalgrade</v>
      </c>
      <c r="M5305" t="str">
        <f t="shared" si="248"/>
        <v>sumilarvtechnicalgrade10308-11</v>
      </c>
      <c r="N5305" t="str">
        <f>IFERROR(VLOOKUP(LOWER(M5305),file_list!$B:$B,1,FALSE),FALSE)</f>
        <v>sumilarvtechnicalgrade10308-11</v>
      </c>
      <c r="O5305" t="str">
        <f t="shared" si="249"/>
        <v>TRUE</v>
      </c>
    </row>
    <row r="5306" spans="1:15" x14ac:dyDescent="0.2">
      <c r="A5306" t="s">
        <v>9258</v>
      </c>
      <c r="B5306" t="s">
        <v>9259</v>
      </c>
      <c r="C5306">
        <v>59639</v>
      </c>
      <c r="D5306" t="s">
        <v>14</v>
      </c>
      <c r="E5306">
        <v>1282635</v>
      </c>
      <c r="F5306" t="s">
        <v>15</v>
      </c>
      <c r="G5306" t="s">
        <v>37</v>
      </c>
      <c r="H5306" s="1">
        <v>45496</v>
      </c>
      <c r="I5306" t="s">
        <v>38</v>
      </c>
      <c r="J5306" t="s">
        <v>201</v>
      </c>
      <c r="K5306" t="b">
        <v>0</v>
      </c>
      <c r="L5306" t="str">
        <f t="shared" si="247"/>
        <v>tetrasan5wdg(restricted32608)</v>
      </c>
      <c r="M5306" t="str">
        <f t="shared" si="248"/>
        <v>tetrasan5wdg(restricted32608)59639-108</v>
      </c>
      <c r="N5306" t="b">
        <f>IFERROR(VLOOKUP(LOWER(M5306),file_list!$B:$B,1,FALSE),FALSE)</f>
        <v>0</v>
      </c>
      <c r="O5306" t="str">
        <f t="shared" si="249"/>
        <v>FALSE</v>
      </c>
    </row>
    <row r="5307" spans="1:15" x14ac:dyDescent="0.2">
      <c r="A5307" t="s">
        <v>9260</v>
      </c>
      <c r="B5307" t="s">
        <v>9261</v>
      </c>
      <c r="C5307">
        <v>59639</v>
      </c>
      <c r="D5307" t="s">
        <v>14</v>
      </c>
      <c r="E5307">
        <v>1282635</v>
      </c>
      <c r="F5307" t="s">
        <v>15</v>
      </c>
      <c r="G5307" t="s">
        <v>37</v>
      </c>
      <c r="H5307" s="1">
        <v>45496</v>
      </c>
      <c r="I5307" t="s">
        <v>38</v>
      </c>
      <c r="J5307" t="s">
        <v>458</v>
      </c>
      <c r="K5307" t="b">
        <v>0</v>
      </c>
      <c r="L5307" t="str">
        <f t="shared" si="247"/>
        <v>esteemantbait</v>
      </c>
      <c r="M5307" t="str">
        <f t="shared" si="248"/>
        <v>esteemantbait59639-114</v>
      </c>
      <c r="N5307" t="b">
        <f>IFERROR(VLOOKUP(LOWER(M5307),file_list!$B:$B,1,FALSE),FALSE)</f>
        <v>0</v>
      </c>
      <c r="O5307" t="str">
        <f t="shared" si="249"/>
        <v>FALSE</v>
      </c>
    </row>
    <row r="5308" spans="1:15" x14ac:dyDescent="0.2">
      <c r="A5308" t="s">
        <v>9262</v>
      </c>
      <c r="B5308" t="s">
        <v>9263</v>
      </c>
      <c r="C5308">
        <v>59639</v>
      </c>
      <c r="D5308" t="s">
        <v>14</v>
      </c>
      <c r="E5308">
        <v>1282635</v>
      </c>
      <c r="F5308" t="s">
        <v>15</v>
      </c>
      <c r="G5308" t="s">
        <v>37</v>
      </c>
      <c r="H5308" s="1">
        <v>45496</v>
      </c>
      <c r="I5308" t="s">
        <v>38</v>
      </c>
      <c r="J5308" t="s">
        <v>458</v>
      </c>
      <c r="K5308" t="b">
        <v>0</v>
      </c>
      <c r="L5308" t="str">
        <f t="shared" si="247"/>
        <v>esteem35wpinsectgrowthregulator</v>
      </c>
      <c r="M5308" t="str">
        <f t="shared" si="248"/>
        <v>esteem35wpinsectgrowthregulator59639-115</v>
      </c>
      <c r="N5308" t="b">
        <f>IFERROR(VLOOKUP(LOWER(M5308),file_list!$B:$B,1,FALSE),FALSE)</f>
        <v>0</v>
      </c>
      <c r="O5308" t="str">
        <f t="shared" si="249"/>
        <v>FALSE</v>
      </c>
    </row>
    <row r="5309" spans="1:15" x14ac:dyDescent="0.2">
      <c r="A5309" t="s">
        <v>9262</v>
      </c>
      <c r="B5309" t="s">
        <v>9264</v>
      </c>
      <c r="C5309">
        <v>59639</v>
      </c>
      <c r="D5309" t="s">
        <v>14</v>
      </c>
      <c r="E5309">
        <v>1233728</v>
      </c>
      <c r="F5309" t="s">
        <v>15</v>
      </c>
      <c r="G5309" t="s">
        <v>16</v>
      </c>
      <c r="H5309" s="1">
        <v>44553</v>
      </c>
      <c r="I5309" t="s">
        <v>54</v>
      </c>
      <c r="J5309" t="s">
        <v>41</v>
      </c>
      <c r="K5309" t="b">
        <v>1</v>
      </c>
      <c r="L5309" t="str">
        <f t="shared" si="247"/>
        <v>esteem35wpinsectgrowthregulator(2ee-whitepeachscale)</v>
      </c>
      <c r="M5309" t="str">
        <f t="shared" si="248"/>
        <v>esteem35wpinsectgrowthregulator(2ee-whitepeachscale)59639-115</v>
      </c>
      <c r="N5309" t="str">
        <f>IFERROR(VLOOKUP(LOWER(M5309),file_list!$B:$B,1,FALSE),FALSE)</f>
        <v>esteem35wpinsectgrowthregulator(2ee-whitepeachscale)59639-115</v>
      </c>
      <c r="O5309" t="str">
        <f t="shared" si="249"/>
        <v>TRUE</v>
      </c>
    </row>
    <row r="5310" spans="1:15" x14ac:dyDescent="0.2">
      <c r="A5310" t="s">
        <v>9262</v>
      </c>
      <c r="B5310" t="s">
        <v>9265</v>
      </c>
      <c r="C5310">
        <v>59639</v>
      </c>
      <c r="D5310" t="s">
        <v>14</v>
      </c>
      <c r="E5310">
        <v>1282635</v>
      </c>
      <c r="F5310" t="s">
        <v>15</v>
      </c>
      <c r="G5310" t="s">
        <v>37</v>
      </c>
      <c r="H5310" s="1">
        <v>45496</v>
      </c>
      <c r="I5310" t="s">
        <v>38</v>
      </c>
      <c r="J5310" t="s">
        <v>458</v>
      </c>
      <c r="K5310" t="b">
        <v>0</v>
      </c>
      <c r="L5310" t="str">
        <f t="shared" si="247"/>
        <v>pyriphen35wpinsectgrowthregulator</v>
      </c>
      <c r="M5310" t="str">
        <f t="shared" si="248"/>
        <v>pyriphen35wpinsectgrowthregulator59639-115</v>
      </c>
      <c r="N5310" t="b">
        <f>IFERROR(VLOOKUP(LOWER(M5310),file_list!$B:$B,1,FALSE),FALSE)</f>
        <v>0</v>
      </c>
      <c r="O5310" t="str">
        <f t="shared" si="249"/>
        <v>FALSE</v>
      </c>
    </row>
    <row r="5311" spans="1:15" x14ac:dyDescent="0.2">
      <c r="A5311" t="s">
        <v>9262</v>
      </c>
      <c r="B5311" t="s">
        <v>9266</v>
      </c>
      <c r="C5311">
        <v>59639</v>
      </c>
      <c r="D5311" t="s">
        <v>14</v>
      </c>
      <c r="E5311">
        <v>1295932</v>
      </c>
      <c r="F5311" t="s">
        <v>15</v>
      </c>
      <c r="G5311" t="s">
        <v>16</v>
      </c>
      <c r="H5311" s="1">
        <v>45722</v>
      </c>
      <c r="I5311" t="s">
        <v>54</v>
      </c>
      <c r="J5311" t="s">
        <v>458</v>
      </c>
      <c r="K5311" t="b">
        <v>1</v>
      </c>
      <c r="L5311" t="str">
        <f t="shared" si="247"/>
        <v>esteem35wpinsectgrowthregulator(2ee-woollyappleaphid)</v>
      </c>
      <c r="M5311" t="str">
        <f t="shared" si="248"/>
        <v>esteem35wpinsectgrowthregulator(2ee-woollyappleaphid)59639-115</v>
      </c>
      <c r="N5311" t="str">
        <f>IFERROR(VLOOKUP(LOWER(M5311),file_list!$B:$B,1,FALSE),FALSE)</f>
        <v>esteem35wpinsectgrowthregulator(2ee-woollyappleaphid)59639-115</v>
      </c>
      <c r="O5311" t="str">
        <f t="shared" si="249"/>
        <v>TRUE</v>
      </c>
    </row>
    <row r="5312" spans="1:15" x14ac:dyDescent="0.2">
      <c r="A5312" t="s">
        <v>9267</v>
      </c>
      <c r="B5312" t="s">
        <v>9268</v>
      </c>
      <c r="C5312">
        <v>59639</v>
      </c>
      <c r="D5312" t="s">
        <v>14</v>
      </c>
      <c r="E5312">
        <v>1282635</v>
      </c>
      <c r="F5312" t="s">
        <v>15</v>
      </c>
      <c r="G5312" t="s">
        <v>37</v>
      </c>
      <c r="H5312" s="1">
        <v>45496</v>
      </c>
      <c r="I5312" t="s">
        <v>38</v>
      </c>
      <c r="J5312" t="s">
        <v>49</v>
      </c>
      <c r="K5312" t="b">
        <v>1</v>
      </c>
      <c r="L5312" t="str">
        <f t="shared" si="247"/>
        <v>valorxltsoybeanherbicide</v>
      </c>
      <c r="M5312" t="str">
        <f t="shared" si="248"/>
        <v>valorxltsoybeanherbicide59639-117</v>
      </c>
      <c r="N5312" t="str">
        <f>IFERROR(VLOOKUP(LOWER(M5312),file_list!$B:$B,1,FALSE),FALSE)</f>
        <v>valorxltsoybeanherbicide59639-117</v>
      </c>
      <c r="O5312" t="str">
        <f t="shared" si="249"/>
        <v>TRUE</v>
      </c>
    </row>
    <row r="5313" spans="1:15" x14ac:dyDescent="0.2">
      <c r="A5313" t="s">
        <v>9269</v>
      </c>
      <c r="B5313" t="s">
        <v>9270</v>
      </c>
      <c r="C5313">
        <v>59639</v>
      </c>
      <c r="D5313" t="s">
        <v>14</v>
      </c>
      <c r="E5313">
        <v>1282635</v>
      </c>
      <c r="F5313" t="s">
        <v>15</v>
      </c>
      <c r="G5313" t="s">
        <v>37</v>
      </c>
      <c r="H5313" s="1">
        <v>45496</v>
      </c>
      <c r="I5313" t="s">
        <v>38</v>
      </c>
      <c r="J5313" t="s">
        <v>49</v>
      </c>
      <c r="K5313" t="b">
        <v>1</v>
      </c>
      <c r="L5313" t="str">
        <f t="shared" si="247"/>
        <v>phoenixherbicide(nysspecificlanguage)</v>
      </c>
      <c r="M5313" t="str">
        <f t="shared" si="248"/>
        <v>phoenixherbicide(nysspecificlanguage)59639-118</v>
      </c>
      <c r="N5313" t="str">
        <f>IFERROR(VLOOKUP(LOWER(M5313),file_list!$B:$B,1,FALSE),FALSE)</f>
        <v>phoenixherbicide(nysspecificlanguage)59639-118</v>
      </c>
      <c r="O5313" t="str">
        <f t="shared" si="249"/>
        <v>TRUE</v>
      </c>
    </row>
    <row r="5314" spans="1:15" x14ac:dyDescent="0.2">
      <c r="A5314" t="s">
        <v>9271</v>
      </c>
      <c r="B5314" t="s">
        <v>9272</v>
      </c>
      <c r="C5314">
        <v>59639</v>
      </c>
      <c r="D5314" t="s">
        <v>14</v>
      </c>
      <c r="E5314">
        <v>1282635</v>
      </c>
      <c r="F5314" t="s">
        <v>15</v>
      </c>
      <c r="G5314" t="s">
        <v>37</v>
      </c>
      <c r="H5314" s="1">
        <v>45496</v>
      </c>
      <c r="I5314" t="s">
        <v>38</v>
      </c>
      <c r="J5314" t="s">
        <v>49</v>
      </c>
      <c r="K5314" t="b">
        <v>0</v>
      </c>
      <c r="L5314" t="str">
        <f t="shared" si="247"/>
        <v>sureguardherbicide(restricted12009)</v>
      </c>
      <c r="M5314" t="str">
        <f t="shared" si="248"/>
        <v>sureguardherbicide(restricted12009)59639-120</v>
      </c>
      <c r="N5314" t="b">
        <f>IFERROR(VLOOKUP(LOWER(M5314),file_list!$B:$B,1,FALSE),FALSE)</f>
        <v>0</v>
      </c>
      <c r="O5314" t="str">
        <f t="shared" si="249"/>
        <v>FALSE</v>
      </c>
    </row>
    <row r="5315" spans="1:15" x14ac:dyDescent="0.2">
      <c r="A5315" t="s">
        <v>9271</v>
      </c>
      <c r="B5315" t="s">
        <v>9273</v>
      </c>
      <c r="C5315">
        <v>59639</v>
      </c>
      <c r="D5315" t="s">
        <v>14</v>
      </c>
      <c r="E5315">
        <v>1282635</v>
      </c>
      <c r="F5315" t="s">
        <v>15</v>
      </c>
      <c r="G5315" t="s">
        <v>37</v>
      </c>
      <c r="H5315" s="1">
        <v>45496</v>
      </c>
      <c r="I5315" t="s">
        <v>38</v>
      </c>
      <c r="J5315" t="s">
        <v>49</v>
      </c>
      <c r="K5315" t="b">
        <v>0</v>
      </c>
      <c r="L5315" t="str">
        <f t="shared" ref="L5315:L5378" si="250">SUBSTITUTE(LOWER(SUBSTITUTE(SUBSTITUTE(SUBSTITUTE(B5315," ",""),"/",""),"&amp;","")),"and","")</f>
        <v>payloadherbicide(aerialapplicationtorailroadyardsbedsonly)</v>
      </c>
      <c r="M5315" t="str">
        <f t="shared" ref="M5315:M5378" si="251">_xlfn.CONCAT(L5315,A5315)</f>
        <v>payloadherbicide(aerialapplicationtorailroadyardsbedsonly)59639-120</v>
      </c>
      <c r="N5315" t="str">
        <f>IFERROR(VLOOKUP(LOWER(M5315),file_list!$B:$B,1,FALSE),FALSE)</f>
        <v>payloadherbicide(aerialapplicationtorailroadyardsbedsonly)59639-120</v>
      </c>
      <c r="O5315" t="str">
        <f t="shared" si="249"/>
        <v>TRUE</v>
      </c>
    </row>
    <row r="5316" spans="1:15" x14ac:dyDescent="0.2">
      <c r="A5316" t="s">
        <v>9274</v>
      </c>
      <c r="B5316" t="s">
        <v>9275</v>
      </c>
      <c r="C5316">
        <v>59639</v>
      </c>
      <c r="D5316" t="s">
        <v>14</v>
      </c>
      <c r="E5316">
        <v>1282635</v>
      </c>
      <c r="F5316" t="s">
        <v>15</v>
      </c>
      <c r="G5316" t="s">
        <v>37</v>
      </c>
      <c r="H5316" s="1">
        <v>45496</v>
      </c>
      <c r="I5316" t="s">
        <v>38</v>
      </c>
      <c r="J5316" t="s">
        <v>20</v>
      </c>
      <c r="K5316" t="b">
        <v>0</v>
      </c>
      <c r="L5316" t="str">
        <f t="shared" si="250"/>
        <v>overture35wpinsecticide</v>
      </c>
      <c r="M5316" t="str">
        <f t="shared" si="251"/>
        <v>overture35wpinsecticide59639-125</v>
      </c>
      <c r="N5316" t="b">
        <f>IFERROR(VLOOKUP(LOWER(M5316),file_list!$B:$B,1,FALSE),FALSE)</f>
        <v>0</v>
      </c>
      <c r="O5316" t="str">
        <f t="shared" si="249"/>
        <v>FALSE</v>
      </c>
    </row>
    <row r="5317" spans="1:15" x14ac:dyDescent="0.2">
      <c r="A5317" t="s">
        <v>9276</v>
      </c>
      <c r="B5317" t="s">
        <v>9277</v>
      </c>
      <c r="C5317">
        <v>59639</v>
      </c>
      <c r="D5317" t="s">
        <v>14</v>
      </c>
      <c r="E5317">
        <v>1282635</v>
      </c>
      <c r="F5317" t="s">
        <v>15</v>
      </c>
      <c r="G5317" t="s">
        <v>37</v>
      </c>
      <c r="H5317" s="1">
        <v>45496</v>
      </c>
      <c r="I5317" t="s">
        <v>38</v>
      </c>
      <c r="J5317" t="s">
        <v>49</v>
      </c>
      <c r="K5317" t="b">
        <v>0</v>
      </c>
      <c r="L5317" t="str">
        <f t="shared" si="250"/>
        <v>broadstarherbicide(noaerialapplication)(restrictedasof10072010)</v>
      </c>
      <c r="M5317" t="str">
        <f t="shared" si="251"/>
        <v>broadstarherbicide(noaerialapplication)(restrictedasof10072010)59639-128</v>
      </c>
      <c r="N5317" t="str">
        <f>IFERROR(VLOOKUP(LOWER(M5317),file_list!$B:$B,1,FALSE),FALSE)</f>
        <v>broadstarherbicide(noaerialapplication)(restrictedasof10072010)59639-128</v>
      </c>
      <c r="O5317" t="str">
        <f t="shared" si="249"/>
        <v>TRUE</v>
      </c>
    </row>
    <row r="5318" spans="1:15" x14ac:dyDescent="0.2">
      <c r="A5318" t="s">
        <v>9278</v>
      </c>
      <c r="B5318" t="s">
        <v>9279</v>
      </c>
      <c r="C5318">
        <v>59639</v>
      </c>
      <c r="D5318" t="s">
        <v>14</v>
      </c>
      <c r="E5318">
        <v>1282635</v>
      </c>
      <c r="F5318" t="s">
        <v>15</v>
      </c>
      <c r="G5318" t="s">
        <v>37</v>
      </c>
      <c r="H5318" s="1">
        <v>45496</v>
      </c>
      <c r="I5318" t="s">
        <v>38</v>
      </c>
      <c r="J5318" t="s">
        <v>49</v>
      </c>
      <c r="K5318" t="b">
        <v>0</v>
      </c>
      <c r="L5318" t="str">
        <f t="shared" si="250"/>
        <v>envoyplusherbicide(maxuserate32floz.(0.25lbaiacreseason)onli)</v>
      </c>
      <c r="M5318" t="str">
        <f t="shared" si="251"/>
        <v>envoyplusherbicide(maxuserate32floz.(0.25lbaiacreseason)onli)59639-132</v>
      </c>
      <c r="N5318" t="b">
        <f>IFERROR(VLOOKUP(LOWER(M5318),file_list!$B:$B,1,FALSE),FALSE)</f>
        <v>0</v>
      </c>
      <c r="O5318" t="str">
        <f t="shared" si="249"/>
        <v>FALSE</v>
      </c>
    </row>
    <row r="5319" spans="1:15" x14ac:dyDescent="0.2">
      <c r="A5319" t="s">
        <v>9278</v>
      </c>
      <c r="B5319" t="s">
        <v>9280</v>
      </c>
      <c r="C5319">
        <v>59639</v>
      </c>
      <c r="D5319" t="s">
        <v>14</v>
      </c>
      <c r="E5319">
        <v>1295544</v>
      </c>
      <c r="F5319" t="s">
        <v>15</v>
      </c>
      <c r="G5319" t="s">
        <v>37</v>
      </c>
      <c r="H5319" s="1">
        <v>45714</v>
      </c>
      <c r="I5319" t="s">
        <v>63</v>
      </c>
      <c r="J5319" t="s">
        <v>49</v>
      </c>
      <c r="K5319" t="b">
        <v>0</v>
      </c>
      <c r="L5319" t="str">
        <f t="shared" si="250"/>
        <v>selectmaxherbicidewithinsidetechnology(maxuserate32floz(0.25lbai)acreseasononlongisl)</v>
      </c>
      <c r="M5319" t="str">
        <f t="shared" si="251"/>
        <v>selectmaxherbicidewithinsidetechnology(maxuserate32floz(0.25lbai)acreseasononlongisl)59639-132</v>
      </c>
      <c r="N5319" t="str">
        <f>IFERROR(VLOOKUP(LOWER(M5319),file_list!$B:$B,1,FALSE),FALSE)</f>
        <v>selectmaxherbicidewithinsidetechnology(maxuserate32floz(0.25lbai)acreseasononlongisl)59639-132</v>
      </c>
      <c r="O5319" t="str">
        <f t="shared" si="249"/>
        <v>TRUE</v>
      </c>
    </row>
    <row r="5320" spans="1:15" x14ac:dyDescent="0.2">
      <c r="A5320" t="s">
        <v>9281</v>
      </c>
      <c r="B5320" t="s">
        <v>9282</v>
      </c>
      <c r="C5320">
        <v>59639</v>
      </c>
      <c r="D5320" t="s">
        <v>14</v>
      </c>
      <c r="E5320">
        <v>1282635</v>
      </c>
      <c r="F5320" t="s">
        <v>15</v>
      </c>
      <c r="G5320" t="s">
        <v>37</v>
      </c>
      <c r="H5320" s="1">
        <v>45496</v>
      </c>
      <c r="I5320" t="s">
        <v>38</v>
      </c>
      <c r="J5320" t="s">
        <v>201</v>
      </c>
      <c r="K5320" t="b">
        <v>1</v>
      </c>
      <c r="L5320" t="str">
        <f t="shared" si="250"/>
        <v>zealmiticide1(noaerialapplicationinnys)</v>
      </c>
      <c r="M5320" t="str">
        <f t="shared" si="251"/>
        <v>zealmiticide1(noaerialapplicationinnys)59639-138</v>
      </c>
      <c r="N5320" t="str">
        <f>IFERROR(VLOOKUP(LOWER(M5320),file_list!$B:$B,1,FALSE),FALSE)</f>
        <v>zealmiticide1(noaerialapplicationinnys)59639-138</v>
      </c>
      <c r="O5320" t="str">
        <f t="shared" si="249"/>
        <v>TRUE</v>
      </c>
    </row>
    <row r="5321" spans="1:15" x14ac:dyDescent="0.2">
      <c r="A5321" t="s">
        <v>9281</v>
      </c>
      <c r="B5321" t="s">
        <v>9283</v>
      </c>
      <c r="C5321">
        <v>59639</v>
      </c>
      <c r="D5321" t="s">
        <v>14</v>
      </c>
      <c r="E5321">
        <v>5597</v>
      </c>
      <c r="F5321" t="s">
        <v>15</v>
      </c>
      <c r="G5321" t="s">
        <v>16</v>
      </c>
      <c r="H5321" s="1">
        <v>38890</v>
      </c>
      <c r="J5321" t="s">
        <v>201</v>
      </c>
      <c r="K5321" t="b">
        <v>1</v>
      </c>
      <c r="L5321" t="str">
        <f t="shared" si="250"/>
        <v>zealmiticide1(2ee-europeanredmite)</v>
      </c>
      <c r="M5321" t="str">
        <f t="shared" si="251"/>
        <v>zealmiticide1(2ee-europeanredmite)59639-138</v>
      </c>
      <c r="N5321" t="str">
        <f>IFERROR(VLOOKUP(LOWER(M5321),file_list!$B:$B,1,FALSE),FALSE)</f>
        <v>zealmiticide1(2ee-europeanredmite)59639-138</v>
      </c>
      <c r="O5321" t="str">
        <f t="shared" si="249"/>
        <v>TRUE</v>
      </c>
    </row>
    <row r="5322" spans="1:15" x14ac:dyDescent="0.2">
      <c r="A5322" t="s">
        <v>9284</v>
      </c>
      <c r="B5322" t="s">
        <v>9285</v>
      </c>
      <c r="C5322">
        <v>59639</v>
      </c>
      <c r="D5322" t="s">
        <v>14</v>
      </c>
      <c r="E5322">
        <v>1284113</v>
      </c>
      <c r="F5322" t="s">
        <v>15</v>
      </c>
      <c r="G5322" t="s">
        <v>37</v>
      </c>
      <c r="H5322" s="1">
        <v>45506</v>
      </c>
      <c r="I5322" t="s">
        <v>106</v>
      </c>
      <c r="J5322" t="s">
        <v>17</v>
      </c>
      <c r="K5322" t="b">
        <v>0</v>
      </c>
      <c r="L5322" t="str">
        <f t="shared" si="250"/>
        <v>presidiofungicide</v>
      </c>
      <c r="M5322" t="str">
        <f t="shared" si="251"/>
        <v>presidiofungicide59639-140</v>
      </c>
      <c r="N5322" t="b">
        <f>IFERROR(VLOOKUP(LOWER(M5322),file_list!$B:$B,1,FALSE),FALSE)</f>
        <v>0</v>
      </c>
      <c r="O5322" t="str">
        <f t="shared" si="249"/>
        <v>FALSE</v>
      </c>
    </row>
    <row r="5323" spans="1:15" x14ac:dyDescent="0.2">
      <c r="A5323" t="s">
        <v>9286</v>
      </c>
      <c r="B5323" t="s">
        <v>9287</v>
      </c>
      <c r="C5323">
        <v>59639</v>
      </c>
      <c r="D5323" t="s">
        <v>14</v>
      </c>
      <c r="E5323">
        <v>1305679</v>
      </c>
      <c r="F5323" t="s">
        <v>15</v>
      </c>
      <c r="G5323" t="s">
        <v>37</v>
      </c>
      <c r="H5323" s="1">
        <v>45889</v>
      </c>
      <c r="I5323" t="s">
        <v>38</v>
      </c>
      <c r="J5323" t="s">
        <v>17</v>
      </c>
      <c r="K5323" t="b">
        <v>1</v>
      </c>
      <c r="L5323" t="str">
        <f t="shared" si="250"/>
        <v>adornfungicide</v>
      </c>
      <c r="M5323" t="str">
        <f t="shared" si="251"/>
        <v>adornfungicide59639-141</v>
      </c>
      <c r="N5323" t="str">
        <f>IFERROR(VLOOKUP(LOWER(M5323),file_list!$B:$B,1,FALSE),FALSE)</f>
        <v>adornfungicide59639-141</v>
      </c>
      <c r="O5323" t="str">
        <f t="shared" si="249"/>
        <v>TRUE</v>
      </c>
    </row>
    <row r="5324" spans="1:15" x14ac:dyDescent="0.2">
      <c r="A5324" t="s">
        <v>9288</v>
      </c>
      <c r="B5324" t="s">
        <v>9289</v>
      </c>
      <c r="C5324">
        <v>59639</v>
      </c>
      <c r="D5324" t="s">
        <v>14</v>
      </c>
      <c r="E5324">
        <v>1282635</v>
      </c>
      <c r="F5324" t="s">
        <v>15</v>
      </c>
      <c r="G5324" t="s">
        <v>37</v>
      </c>
      <c r="H5324" s="1">
        <v>45496</v>
      </c>
      <c r="I5324" t="s">
        <v>38</v>
      </c>
      <c r="J5324" t="s">
        <v>17</v>
      </c>
      <c r="K5324" t="b">
        <v>1</v>
      </c>
      <c r="L5324" t="str">
        <f t="shared" si="250"/>
        <v>stellarfungicide</v>
      </c>
      <c r="M5324" t="str">
        <f t="shared" si="251"/>
        <v>stellarfungicide59639-143</v>
      </c>
      <c r="N5324" t="str">
        <f>IFERROR(VLOOKUP(LOWER(M5324),file_list!$B:$B,1,FALSE),FALSE)</f>
        <v>stellarfungicide59639-143</v>
      </c>
      <c r="O5324" t="str">
        <f t="shared" si="249"/>
        <v>TRUE</v>
      </c>
    </row>
    <row r="5325" spans="1:15" x14ac:dyDescent="0.2">
      <c r="A5325" t="s">
        <v>9290</v>
      </c>
      <c r="B5325" t="s">
        <v>9291</v>
      </c>
      <c r="C5325">
        <v>59639</v>
      </c>
      <c r="D5325" t="s">
        <v>14</v>
      </c>
      <c r="E5325">
        <v>1282635</v>
      </c>
      <c r="F5325" t="s">
        <v>15</v>
      </c>
      <c r="G5325" t="s">
        <v>37</v>
      </c>
      <c r="H5325" s="1">
        <v>45496</v>
      </c>
      <c r="I5325" t="s">
        <v>38</v>
      </c>
      <c r="J5325" t="s">
        <v>17</v>
      </c>
      <c r="K5325" t="b">
        <v>1</v>
      </c>
      <c r="L5325" t="str">
        <f t="shared" si="250"/>
        <v>tourneyfungicide</v>
      </c>
      <c r="M5325" t="str">
        <f t="shared" si="251"/>
        <v>tourneyfungicide59639-144</v>
      </c>
      <c r="N5325" t="str">
        <f>IFERROR(VLOOKUP(LOWER(M5325),file_list!$B:$B,1,FALSE),FALSE)</f>
        <v>tourneyfungicide59639-144</v>
      </c>
      <c r="O5325" t="str">
        <f t="shared" si="249"/>
        <v>TRUE</v>
      </c>
    </row>
    <row r="5326" spans="1:15" x14ac:dyDescent="0.2">
      <c r="A5326" t="s">
        <v>9290</v>
      </c>
      <c r="B5326" t="s">
        <v>9292</v>
      </c>
      <c r="C5326">
        <v>59639</v>
      </c>
      <c r="D5326" t="s">
        <v>14</v>
      </c>
      <c r="E5326">
        <v>18368</v>
      </c>
      <c r="F5326" t="s">
        <v>15</v>
      </c>
      <c r="G5326" t="s">
        <v>16</v>
      </c>
      <c r="H5326" s="1">
        <v>40301</v>
      </c>
      <c r="J5326" t="s">
        <v>17</v>
      </c>
      <c r="K5326" t="b">
        <v>1</v>
      </c>
      <c r="L5326" t="str">
        <f t="shared" si="250"/>
        <v>tourneyfungicide(2ee-waiteapatch,necroticringspot,take-allpatch)</v>
      </c>
      <c r="M5326" t="str">
        <f t="shared" si="251"/>
        <v>tourneyfungicide(2ee-waiteapatch,necroticringspot,take-allpatch)59639-144</v>
      </c>
      <c r="N5326" t="str">
        <f>IFERROR(VLOOKUP(LOWER(M5326),file_list!$B:$B,1,FALSE),FALSE)</f>
        <v>tourneyfungicide(2ee-waiteapatch,necroticringspot,take-allpatch)59639-144</v>
      </c>
      <c r="O5326" t="str">
        <f t="shared" si="249"/>
        <v>TRUE</v>
      </c>
    </row>
    <row r="5327" spans="1:15" x14ac:dyDescent="0.2">
      <c r="A5327" t="s">
        <v>9293</v>
      </c>
      <c r="B5327" t="s">
        <v>9294</v>
      </c>
      <c r="C5327">
        <v>59639</v>
      </c>
      <c r="D5327" t="s">
        <v>14</v>
      </c>
      <c r="E5327">
        <v>1282635</v>
      </c>
      <c r="F5327" t="s">
        <v>15</v>
      </c>
      <c r="G5327" t="s">
        <v>37</v>
      </c>
      <c r="H5327" s="1">
        <v>45496</v>
      </c>
      <c r="I5327" t="s">
        <v>38</v>
      </c>
      <c r="J5327" t="s">
        <v>17</v>
      </c>
      <c r="K5327" t="b">
        <v>1</v>
      </c>
      <c r="L5327" t="str">
        <f t="shared" si="250"/>
        <v>quashfungicide</v>
      </c>
      <c r="M5327" t="str">
        <f t="shared" si="251"/>
        <v>quashfungicide59639-147</v>
      </c>
      <c r="N5327" t="str">
        <f>IFERROR(VLOOKUP(LOWER(M5327),file_list!$B:$B,1,FALSE),FALSE)</f>
        <v>quashfungicide59639-147</v>
      </c>
      <c r="O5327" t="str">
        <f t="shared" si="249"/>
        <v>TRUE</v>
      </c>
    </row>
    <row r="5328" spans="1:15" x14ac:dyDescent="0.2">
      <c r="A5328" t="s">
        <v>9293</v>
      </c>
      <c r="B5328" t="s">
        <v>9295</v>
      </c>
      <c r="C5328">
        <v>59639</v>
      </c>
      <c r="D5328" t="s">
        <v>14</v>
      </c>
      <c r="E5328">
        <v>1197914</v>
      </c>
      <c r="F5328" t="s">
        <v>15</v>
      </c>
      <c r="G5328" t="s">
        <v>16</v>
      </c>
      <c r="H5328" s="1">
        <v>43994</v>
      </c>
      <c r="I5328" t="s">
        <v>54</v>
      </c>
      <c r="J5328" t="s">
        <v>17</v>
      </c>
      <c r="K5328" t="b">
        <v>1</v>
      </c>
      <c r="L5328" t="str">
        <f t="shared" si="250"/>
        <v>quashfungicide(2ee-anthracnoseleafspot)</v>
      </c>
      <c r="M5328" t="str">
        <f t="shared" si="251"/>
        <v>quashfungicide(2ee-anthracnoseleafspot)59639-147</v>
      </c>
      <c r="N5328" t="str">
        <f>IFERROR(VLOOKUP(LOWER(M5328),file_list!$B:$B,1,FALSE),FALSE)</f>
        <v>quashfungicide(2ee-anthracnoseleafspot)59639-147</v>
      </c>
      <c r="O5328" t="str">
        <f t="shared" si="249"/>
        <v>TRUE</v>
      </c>
    </row>
    <row r="5329" spans="1:15" x14ac:dyDescent="0.2">
      <c r="A5329" t="s">
        <v>9296</v>
      </c>
      <c r="B5329" t="s">
        <v>9297</v>
      </c>
      <c r="C5329">
        <v>59639</v>
      </c>
      <c r="D5329" t="s">
        <v>14</v>
      </c>
      <c r="E5329">
        <v>1282635</v>
      </c>
      <c r="F5329" t="s">
        <v>15</v>
      </c>
      <c r="G5329" t="s">
        <v>37</v>
      </c>
      <c r="H5329" s="1">
        <v>45496</v>
      </c>
      <c r="I5329" t="s">
        <v>38</v>
      </c>
      <c r="J5329" t="s">
        <v>49</v>
      </c>
      <c r="K5329" t="b">
        <v>1</v>
      </c>
      <c r="L5329" t="str">
        <f t="shared" si="250"/>
        <v>clipperherbicide</v>
      </c>
      <c r="M5329" t="str">
        <f t="shared" si="251"/>
        <v>clipperherbicide59639-161</v>
      </c>
      <c r="N5329" t="str">
        <f>IFERROR(VLOOKUP(LOWER(M5329),file_list!$B:$B,1,FALSE),FALSE)</f>
        <v>clipperherbicide59639-161</v>
      </c>
      <c r="O5329" t="str">
        <f t="shared" si="249"/>
        <v>TRUE</v>
      </c>
    </row>
    <row r="5330" spans="1:15" x14ac:dyDescent="0.2">
      <c r="A5330" t="s">
        <v>9296</v>
      </c>
      <c r="B5330" t="s">
        <v>9298</v>
      </c>
      <c r="C5330">
        <v>59639</v>
      </c>
      <c r="D5330" t="s">
        <v>14</v>
      </c>
      <c r="E5330">
        <v>1195041</v>
      </c>
      <c r="F5330" t="s">
        <v>15</v>
      </c>
      <c r="G5330" t="s">
        <v>16</v>
      </c>
      <c r="H5330" s="1">
        <v>43922</v>
      </c>
      <c r="I5330" t="s">
        <v>54</v>
      </c>
      <c r="J5330" t="s">
        <v>49</v>
      </c>
      <c r="K5330" t="b">
        <v>1</v>
      </c>
      <c r="L5330" t="str">
        <f t="shared" si="250"/>
        <v>clipperherbicide(2ee-unlabeledpests)</v>
      </c>
      <c r="M5330" t="str">
        <f t="shared" si="251"/>
        <v>clipperherbicide(2ee-unlabeledpests)59639-161</v>
      </c>
      <c r="N5330" t="str">
        <f>IFERROR(VLOOKUP(LOWER(M5330),file_list!$B:$B,1,FALSE),FALSE)</f>
        <v>clipperherbicide(2ee-unlabeledpests)59639-161</v>
      </c>
      <c r="O5330" t="str">
        <f t="shared" si="249"/>
        <v>TRUE</v>
      </c>
    </row>
    <row r="5331" spans="1:15" x14ac:dyDescent="0.2">
      <c r="A5331" t="s">
        <v>9299</v>
      </c>
      <c r="B5331" t="s">
        <v>9300</v>
      </c>
      <c r="C5331">
        <v>59639</v>
      </c>
      <c r="D5331" t="s">
        <v>14</v>
      </c>
      <c r="E5331">
        <v>1282635</v>
      </c>
      <c r="F5331" t="s">
        <v>15</v>
      </c>
      <c r="G5331" t="s">
        <v>37</v>
      </c>
      <c r="H5331" s="1">
        <v>45496</v>
      </c>
      <c r="I5331" t="s">
        <v>38</v>
      </c>
      <c r="J5331" t="s">
        <v>17</v>
      </c>
      <c r="K5331" t="b">
        <v>1</v>
      </c>
      <c r="L5331" t="str">
        <f t="shared" si="250"/>
        <v>metlockctfungicide</v>
      </c>
      <c r="M5331" t="str">
        <f t="shared" si="251"/>
        <v>metlockctfungicide59639-191</v>
      </c>
      <c r="N5331" t="str">
        <f>IFERROR(VLOOKUP(LOWER(M5331),file_list!$B:$B,1,FALSE),FALSE)</f>
        <v>metlockctfungicide59639-191</v>
      </c>
      <c r="O5331" t="str">
        <f t="shared" si="249"/>
        <v>TRUE</v>
      </c>
    </row>
    <row r="5332" spans="1:15" x14ac:dyDescent="0.2">
      <c r="A5332" t="s">
        <v>9301</v>
      </c>
      <c r="B5332" t="s">
        <v>9302</v>
      </c>
      <c r="C5332">
        <v>59639</v>
      </c>
      <c r="D5332" t="s">
        <v>14</v>
      </c>
      <c r="E5332">
        <v>1298530</v>
      </c>
      <c r="F5332" t="s">
        <v>15</v>
      </c>
      <c r="G5332" t="s">
        <v>37</v>
      </c>
      <c r="H5332" s="1">
        <v>45758</v>
      </c>
      <c r="I5332" t="s">
        <v>38</v>
      </c>
      <c r="J5332" t="s">
        <v>17</v>
      </c>
      <c r="K5332" t="b">
        <v>0</v>
      </c>
      <c r="L5332" t="str">
        <f t="shared" si="250"/>
        <v>intuityfungicide(notforsale,useordistributioninnassausuffolkcounties)(noappwithin50ftofwaterbodyinny)</v>
      </c>
      <c r="M5332" t="str">
        <f t="shared" si="251"/>
        <v>intuityfungicide(notforsale,useordistributioninnassausuffolkcounties)(noappwithin50ftofwaterbodyinny)59639-198</v>
      </c>
      <c r="N5332" t="str">
        <f>IFERROR(VLOOKUP(LOWER(M5332),file_list!$B:$B,1,FALSE),FALSE)</f>
        <v>intuityfungicide(notforsale,useordistributioninnassausuffolkcounties)(noappwithin50ftofwaterbodyinny)59639-198</v>
      </c>
      <c r="O5332" t="str">
        <f t="shared" si="249"/>
        <v>TRUE</v>
      </c>
    </row>
    <row r="5333" spans="1:15" x14ac:dyDescent="0.2">
      <c r="A5333" t="s">
        <v>9303</v>
      </c>
      <c r="B5333" t="s">
        <v>9304</v>
      </c>
      <c r="C5333">
        <v>59639</v>
      </c>
      <c r="D5333" t="s">
        <v>14</v>
      </c>
      <c r="E5333">
        <v>1282635</v>
      </c>
      <c r="F5333" t="s">
        <v>15</v>
      </c>
      <c r="G5333" t="s">
        <v>37</v>
      </c>
      <c r="H5333" s="1">
        <v>45496</v>
      </c>
      <c r="I5333" t="s">
        <v>38</v>
      </c>
      <c r="J5333" t="s">
        <v>17</v>
      </c>
      <c r="K5333" t="b">
        <v>0</v>
      </c>
      <c r="L5333" t="str">
        <f t="shared" si="250"/>
        <v>pinpointfungicide(notforsale,useordistributioninnassausuffolkcounties)(noappwithin50ftofwaterbodyconnectedtooff-sitesurfacewaterinny)</v>
      </c>
      <c r="M5333" t="str">
        <f t="shared" si="251"/>
        <v>pinpointfungicide(notforsale,useordistributioninnassausuffolkcounties)(noappwithin50ftofwaterbodyconnectedtooff-sitesurfacewaterinny)59639-199</v>
      </c>
      <c r="N5333" t="str">
        <f>IFERROR(VLOOKUP(LOWER(M5333),file_list!$B:$B,1,FALSE),FALSE)</f>
        <v>pinpointfungicide(notforsale,useordistributioninnassausuffolkcounties)(noappwithin50ftofwaterbodyconnectedtooff-sitesurfacewaterinny)59639-199</v>
      </c>
      <c r="O5333" t="str">
        <f t="shared" si="249"/>
        <v>TRUE</v>
      </c>
    </row>
    <row r="5334" spans="1:15" x14ac:dyDescent="0.2">
      <c r="A5334" t="s">
        <v>9305</v>
      </c>
      <c r="B5334" t="s">
        <v>9306</v>
      </c>
      <c r="C5334">
        <v>59639</v>
      </c>
      <c r="D5334" t="s">
        <v>14</v>
      </c>
      <c r="E5334">
        <v>1282635</v>
      </c>
      <c r="F5334" t="s">
        <v>15</v>
      </c>
      <c r="G5334" t="s">
        <v>37</v>
      </c>
      <c r="H5334" s="1">
        <v>45496</v>
      </c>
      <c r="I5334" t="s">
        <v>38</v>
      </c>
      <c r="J5334" t="s">
        <v>617</v>
      </c>
      <c r="K5334" t="b">
        <v>1</v>
      </c>
      <c r="L5334" t="str">
        <f t="shared" si="250"/>
        <v>zealscmiticide(noaerialapplicationinnys)</v>
      </c>
      <c r="M5334" t="str">
        <f t="shared" si="251"/>
        <v>zealscmiticide(noaerialapplicationinnys)59639-202</v>
      </c>
      <c r="N5334" t="str">
        <f>IFERROR(VLOOKUP(LOWER(M5334),file_list!$B:$B,1,FALSE),FALSE)</f>
        <v>zealscmiticide(noaerialapplicationinnys)59639-202</v>
      </c>
      <c r="O5334" t="str">
        <f t="shared" si="249"/>
        <v>TRUE</v>
      </c>
    </row>
    <row r="5335" spans="1:15" x14ac:dyDescent="0.2">
      <c r="A5335" t="s">
        <v>9307</v>
      </c>
      <c r="B5335" t="s">
        <v>9308</v>
      </c>
      <c r="C5335">
        <v>59639</v>
      </c>
      <c r="D5335" t="s">
        <v>14</v>
      </c>
      <c r="E5335">
        <v>1282635</v>
      </c>
      <c r="F5335" t="s">
        <v>15</v>
      </c>
      <c r="G5335" t="s">
        <v>37</v>
      </c>
      <c r="H5335" s="1">
        <v>45496</v>
      </c>
      <c r="I5335" t="s">
        <v>38</v>
      </c>
      <c r="J5335" t="s">
        <v>20</v>
      </c>
      <c r="K5335" t="b">
        <v>1</v>
      </c>
      <c r="L5335" t="str">
        <f t="shared" si="250"/>
        <v>asanaxlinsecticide</v>
      </c>
      <c r="M5335" t="str">
        <f t="shared" si="251"/>
        <v>asanaxlinsecticide59639-209</v>
      </c>
      <c r="N5335" t="str">
        <f>IFERROR(VLOOKUP(LOWER(M5335),file_list!$B:$B,1,FALSE),FALSE)</f>
        <v>asanaxlinsecticide59639-209</v>
      </c>
      <c r="O5335" t="str">
        <f t="shared" si="249"/>
        <v>TRUE</v>
      </c>
    </row>
    <row r="5336" spans="1:15" x14ac:dyDescent="0.2">
      <c r="A5336" t="s">
        <v>9307</v>
      </c>
      <c r="B5336" t="s">
        <v>9309</v>
      </c>
      <c r="C5336">
        <v>59639</v>
      </c>
      <c r="D5336" t="s">
        <v>14</v>
      </c>
      <c r="E5336">
        <v>1200425</v>
      </c>
      <c r="F5336" t="s">
        <v>15</v>
      </c>
      <c r="G5336" t="s">
        <v>16</v>
      </c>
      <c r="H5336" s="1">
        <v>44040</v>
      </c>
      <c r="I5336" t="s">
        <v>54</v>
      </c>
      <c r="J5336" t="s">
        <v>20</v>
      </c>
      <c r="K5336" t="b">
        <v>1</v>
      </c>
      <c r="L5336" t="str">
        <f t="shared" si="250"/>
        <v>asanaxlinsecticide(2ee-spottedwingdrosophila)</v>
      </c>
      <c r="M5336" t="str">
        <f t="shared" si="251"/>
        <v>asanaxlinsecticide(2ee-spottedwingdrosophila)59639-209</v>
      </c>
      <c r="N5336" t="str">
        <f>IFERROR(VLOOKUP(LOWER(M5336),file_list!$B:$B,1,FALSE),FALSE)</f>
        <v>asanaxlinsecticide(2ee-spottedwingdrosophila)59639-209</v>
      </c>
      <c r="O5336" t="str">
        <f t="shared" si="249"/>
        <v>TRUE</v>
      </c>
    </row>
    <row r="5337" spans="1:15" x14ac:dyDescent="0.2">
      <c r="A5337" t="s">
        <v>9310</v>
      </c>
      <c r="B5337" t="s">
        <v>9311</v>
      </c>
      <c r="C5337">
        <v>59639</v>
      </c>
      <c r="D5337" t="s">
        <v>14</v>
      </c>
      <c r="E5337">
        <v>1282635</v>
      </c>
      <c r="F5337" t="s">
        <v>15</v>
      </c>
      <c r="G5337" t="s">
        <v>37</v>
      </c>
      <c r="H5337" s="1">
        <v>45496</v>
      </c>
      <c r="I5337" t="s">
        <v>38</v>
      </c>
      <c r="J5337" t="s">
        <v>49</v>
      </c>
      <c r="K5337" t="b">
        <v>1</v>
      </c>
      <c r="L5337" t="str">
        <f t="shared" si="250"/>
        <v>flumischerbicide</v>
      </c>
      <c r="M5337" t="str">
        <f t="shared" si="251"/>
        <v>flumischerbicide59639-221</v>
      </c>
      <c r="N5337" t="str">
        <f>IFERROR(VLOOKUP(LOWER(M5337),file_list!$B:$B,1,FALSE),FALSE)</f>
        <v>flumischerbicide59639-221</v>
      </c>
      <c r="O5337" t="str">
        <f t="shared" si="249"/>
        <v>TRUE</v>
      </c>
    </row>
    <row r="5338" spans="1:15" x14ac:dyDescent="0.2">
      <c r="A5338" t="s">
        <v>9310</v>
      </c>
      <c r="B5338" t="s">
        <v>9312</v>
      </c>
      <c r="C5338">
        <v>59639</v>
      </c>
      <c r="D5338" t="s">
        <v>14</v>
      </c>
      <c r="E5338">
        <v>1282635</v>
      </c>
      <c r="F5338" t="s">
        <v>15</v>
      </c>
      <c r="G5338" t="s">
        <v>37</v>
      </c>
      <c r="H5338" s="1">
        <v>45496</v>
      </c>
      <c r="I5338" t="s">
        <v>38</v>
      </c>
      <c r="J5338" t="s">
        <v>49</v>
      </c>
      <c r="K5338" t="b">
        <v>1</v>
      </c>
      <c r="L5338" t="str">
        <f t="shared" si="250"/>
        <v>valorezherbicide2</v>
      </c>
      <c r="M5338" t="str">
        <f t="shared" si="251"/>
        <v>valorezherbicide259639-221</v>
      </c>
      <c r="N5338" t="str">
        <f>IFERROR(VLOOKUP(LOWER(M5338),file_list!$B:$B,1,FALSE),FALSE)</f>
        <v>valorezherbicide259639-221</v>
      </c>
      <c r="O5338" t="str">
        <f t="shared" si="249"/>
        <v>TRUE</v>
      </c>
    </row>
    <row r="5339" spans="1:15" x14ac:dyDescent="0.2">
      <c r="A5339" t="s">
        <v>9310</v>
      </c>
      <c r="B5339" t="s">
        <v>9313</v>
      </c>
      <c r="C5339">
        <v>59639</v>
      </c>
      <c r="D5339" t="s">
        <v>14</v>
      </c>
      <c r="E5339">
        <v>1284722</v>
      </c>
      <c r="F5339" t="s">
        <v>15</v>
      </c>
      <c r="G5339" t="s">
        <v>37</v>
      </c>
      <c r="H5339" s="1">
        <v>45519</v>
      </c>
      <c r="I5339" t="s">
        <v>106</v>
      </c>
      <c r="J5339" t="s">
        <v>49</v>
      </c>
      <c r="K5339" t="b">
        <v>1</v>
      </c>
      <c r="L5339" t="str">
        <f t="shared" si="250"/>
        <v>chateauezherbicide</v>
      </c>
      <c r="M5339" t="str">
        <f t="shared" si="251"/>
        <v>chateauezherbicide59639-221</v>
      </c>
      <c r="N5339" t="str">
        <f>IFERROR(VLOOKUP(LOWER(M5339),file_list!$B:$B,1,FALSE),FALSE)</f>
        <v>chateauezherbicide59639-221</v>
      </c>
      <c r="O5339" t="str">
        <f t="shared" si="249"/>
        <v>TRUE</v>
      </c>
    </row>
    <row r="5340" spans="1:15" x14ac:dyDescent="0.2">
      <c r="A5340" t="s">
        <v>9314</v>
      </c>
      <c r="B5340" t="s">
        <v>9315</v>
      </c>
      <c r="C5340">
        <v>59639</v>
      </c>
      <c r="D5340" t="s">
        <v>14</v>
      </c>
      <c r="E5340">
        <v>1282635</v>
      </c>
      <c r="F5340" t="s">
        <v>15</v>
      </c>
      <c r="G5340" t="s">
        <v>37</v>
      </c>
      <c r="H5340" s="1">
        <v>45496</v>
      </c>
      <c r="I5340" t="s">
        <v>38</v>
      </c>
      <c r="J5340" t="s">
        <v>49</v>
      </c>
      <c r="K5340" t="b">
        <v>1</v>
      </c>
      <c r="L5340" t="str">
        <f t="shared" si="250"/>
        <v>outriderherbicide</v>
      </c>
      <c r="M5340" t="str">
        <f t="shared" si="251"/>
        <v>outriderherbicide59639-223</v>
      </c>
      <c r="N5340" t="str">
        <f>IFERROR(VLOOKUP(LOWER(M5340),file_list!$B:$B,1,FALSE),FALSE)</f>
        <v>outriderherbicide59639-223</v>
      </c>
      <c r="O5340" t="str">
        <f t="shared" si="249"/>
        <v>TRUE</v>
      </c>
    </row>
    <row r="5341" spans="1:15" x14ac:dyDescent="0.2">
      <c r="A5341" t="s">
        <v>9316</v>
      </c>
      <c r="B5341" t="s">
        <v>9317</v>
      </c>
      <c r="C5341">
        <v>59639</v>
      </c>
      <c r="D5341" t="s">
        <v>14</v>
      </c>
      <c r="E5341">
        <v>1282635</v>
      </c>
      <c r="F5341" t="s">
        <v>15</v>
      </c>
      <c r="G5341" t="s">
        <v>37</v>
      </c>
      <c r="H5341" s="1">
        <v>45496</v>
      </c>
      <c r="I5341" t="s">
        <v>38</v>
      </c>
      <c r="J5341" t="s">
        <v>49</v>
      </c>
      <c r="K5341" t="b">
        <v>0</v>
      </c>
      <c r="L5341" t="str">
        <f t="shared" si="250"/>
        <v>certaintyturfherbicide</v>
      </c>
      <c r="M5341" t="str">
        <f t="shared" si="251"/>
        <v>certaintyturfherbicide59639-226</v>
      </c>
      <c r="N5341" t="b">
        <f>IFERROR(VLOOKUP(LOWER(M5341),file_list!$B:$B,1,FALSE),FALSE)</f>
        <v>0</v>
      </c>
      <c r="O5341" t="str">
        <f t="shared" si="249"/>
        <v>FALSE</v>
      </c>
    </row>
    <row r="5342" spans="1:15" x14ac:dyDescent="0.2">
      <c r="A5342" t="s">
        <v>9318</v>
      </c>
      <c r="B5342" t="s">
        <v>9319</v>
      </c>
      <c r="C5342">
        <v>59639</v>
      </c>
      <c r="D5342" t="s">
        <v>14</v>
      </c>
      <c r="E5342">
        <v>1282635</v>
      </c>
      <c r="F5342" t="s">
        <v>15</v>
      </c>
      <c r="G5342" t="s">
        <v>37</v>
      </c>
      <c r="H5342" s="1">
        <v>45496</v>
      </c>
      <c r="I5342" t="s">
        <v>38</v>
      </c>
      <c r="J5342" t="s">
        <v>17</v>
      </c>
      <c r="K5342" t="b">
        <v>1</v>
      </c>
      <c r="L5342" t="str">
        <f t="shared" si="250"/>
        <v>quashscfungicide</v>
      </c>
      <c r="M5342" t="str">
        <f t="shared" si="251"/>
        <v>quashscfungicide59639-227</v>
      </c>
      <c r="N5342" t="str">
        <f>IFERROR(VLOOKUP(LOWER(M5342),file_list!$B:$B,1,FALSE),FALSE)</f>
        <v>quashscfungicide59639-227</v>
      </c>
      <c r="O5342" t="str">
        <f t="shared" si="249"/>
        <v>TRUE</v>
      </c>
    </row>
    <row r="5343" spans="1:15" x14ac:dyDescent="0.2">
      <c r="A5343" t="s">
        <v>9320</v>
      </c>
      <c r="B5343" t="s">
        <v>9321</v>
      </c>
      <c r="C5343">
        <v>59639</v>
      </c>
      <c r="D5343" t="s">
        <v>14</v>
      </c>
      <c r="E5343">
        <v>1282635</v>
      </c>
      <c r="F5343" t="s">
        <v>15</v>
      </c>
      <c r="G5343" t="s">
        <v>37</v>
      </c>
      <c r="H5343" s="1">
        <v>45496</v>
      </c>
      <c r="I5343" t="s">
        <v>38</v>
      </c>
      <c r="J5343" t="s">
        <v>17</v>
      </c>
      <c r="K5343" t="b">
        <v>1</v>
      </c>
      <c r="L5343" t="str">
        <f t="shared" si="250"/>
        <v>excaliafungicide(noappwithin100ftofwaterbodyinny)</v>
      </c>
      <c r="M5343" t="str">
        <f t="shared" si="251"/>
        <v>excaliafungicide(noappwithin100ftofwaterbodyinny)59639-230</v>
      </c>
      <c r="N5343" t="str">
        <f>IFERROR(VLOOKUP(LOWER(M5343),file_list!$B:$B,1,FALSE),FALSE)</f>
        <v>excaliafungicide(noappwithin100ftofwaterbodyinny)59639-230</v>
      </c>
      <c r="O5343" t="str">
        <f t="shared" si="249"/>
        <v>TRUE</v>
      </c>
    </row>
    <row r="5344" spans="1:15" x14ac:dyDescent="0.2">
      <c r="A5344" t="s">
        <v>9322</v>
      </c>
      <c r="B5344" t="s">
        <v>9323</v>
      </c>
      <c r="C5344">
        <v>59639</v>
      </c>
      <c r="D5344" t="s">
        <v>14</v>
      </c>
      <c r="E5344">
        <v>1304751</v>
      </c>
      <c r="F5344" t="s">
        <v>15</v>
      </c>
      <c r="G5344" t="s">
        <v>37</v>
      </c>
      <c r="H5344" s="1">
        <v>45876</v>
      </c>
      <c r="I5344" t="s">
        <v>106</v>
      </c>
      <c r="J5344" t="s">
        <v>17</v>
      </c>
      <c r="K5344" t="b">
        <v>1</v>
      </c>
      <c r="L5344" t="str">
        <f t="shared" si="250"/>
        <v>zelterafungicide</v>
      </c>
      <c r="M5344" t="str">
        <f t="shared" si="251"/>
        <v>zelterafungicide59639-231</v>
      </c>
      <c r="N5344" t="str">
        <f>IFERROR(VLOOKUP(LOWER(M5344),file_list!$B:$B,1,FALSE),FALSE)</f>
        <v>zelterafungicide59639-231</v>
      </c>
      <c r="O5344" t="str">
        <f t="shared" si="249"/>
        <v>TRUE</v>
      </c>
    </row>
    <row r="5345" spans="1:15" x14ac:dyDescent="0.2">
      <c r="A5345" t="s">
        <v>9324</v>
      </c>
      <c r="B5345" t="s">
        <v>9325</v>
      </c>
      <c r="C5345">
        <v>59639</v>
      </c>
      <c r="D5345" t="s">
        <v>14</v>
      </c>
      <c r="E5345">
        <v>1282635</v>
      </c>
      <c r="F5345" t="s">
        <v>15</v>
      </c>
      <c r="G5345" t="s">
        <v>37</v>
      </c>
      <c r="H5345" s="1">
        <v>45496</v>
      </c>
      <c r="I5345" t="s">
        <v>38</v>
      </c>
      <c r="J5345" t="s">
        <v>617</v>
      </c>
      <c r="K5345" t="b">
        <v>1</v>
      </c>
      <c r="L5345" t="str">
        <f t="shared" si="250"/>
        <v>zealpromiticide[noaerialapplicationinnys]</v>
      </c>
      <c r="M5345" t="str">
        <f t="shared" si="251"/>
        <v>zealpromiticide[noaerialapplicationinnys]59639-241</v>
      </c>
      <c r="N5345" t="str">
        <f>IFERROR(VLOOKUP(LOWER(M5345),file_list!$B:$B,1,FALSE),FALSE)</f>
        <v>zealpromiticide[noaerialapplicationinnys]59639-241</v>
      </c>
      <c r="O5345" t="str">
        <f t="shared" si="249"/>
        <v>TRUE</v>
      </c>
    </row>
    <row r="5346" spans="1:15" x14ac:dyDescent="0.2">
      <c r="A5346" t="s">
        <v>9326</v>
      </c>
      <c r="B5346" t="s">
        <v>9327</v>
      </c>
      <c r="C5346">
        <v>59639</v>
      </c>
      <c r="D5346" t="s">
        <v>14</v>
      </c>
      <c r="E5346">
        <v>1282635</v>
      </c>
      <c r="F5346" t="s">
        <v>15</v>
      </c>
      <c r="G5346" t="s">
        <v>37</v>
      </c>
      <c r="H5346" s="1">
        <v>45496</v>
      </c>
      <c r="I5346" t="s">
        <v>38</v>
      </c>
      <c r="J5346" t="s">
        <v>20</v>
      </c>
      <c r="K5346" t="b">
        <v>1</v>
      </c>
      <c r="L5346" t="str">
        <f t="shared" si="250"/>
        <v>senstarinsecticide</v>
      </c>
      <c r="M5346" t="str">
        <f t="shared" si="251"/>
        <v>senstarinsecticide59639-243</v>
      </c>
      <c r="N5346" t="str">
        <f>IFERROR(VLOOKUP(LOWER(M5346),file_list!$B:$B,1,FALSE),FALSE)</f>
        <v>senstarinsecticide59639-243</v>
      </c>
      <c r="O5346" t="str">
        <f t="shared" si="249"/>
        <v>TRUE</v>
      </c>
    </row>
    <row r="5347" spans="1:15" x14ac:dyDescent="0.2">
      <c r="A5347" t="s">
        <v>9328</v>
      </c>
      <c r="B5347" t="s">
        <v>9329</v>
      </c>
      <c r="C5347">
        <v>59639</v>
      </c>
      <c r="D5347" t="s">
        <v>14</v>
      </c>
      <c r="E5347">
        <v>1295546</v>
      </c>
      <c r="F5347" t="s">
        <v>15</v>
      </c>
      <c r="G5347" t="s">
        <v>37</v>
      </c>
      <c r="H5347" s="1">
        <v>45714</v>
      </c>
      <c r="I5347" t="s">
        <v>63</v>
      </c>
      <c r="J5347" t="s">
        <v>17</v>
      </c>
      <c r="K5347" t="b">
        <v>1</v>
      </c>
      <c r="L5347" t="str">
        <f t="shared" si="250"/>
        <v>tourneyezfungicide</v>
      </c>
      <c r="M5347" t="str">
        <f t="shared" si="251"/>
        <v>tourneyezfungicide59639-257</v>
      </c>
      <c r="N5347" t="str">
        <f>IFERROR(VLOOKUP(LOWER(M5347),file_list!$B:$B,1,FALSE),FALSE)</f>
        <v>tourneyezfungicide59639-257</v>
      </c>
      <c r="O5347" t="str">
        <f t="shared" si="249"/>
        <v>TRUE</v>
      </c>
    </row>
    <row r="5348" spans="1:15" x14ac:dyDescent="0.2">
      <c r="A5348" t="s">
        <v>9330</v>
      </c>
      <c r="B5348" t="s">
        <v>9331</v>
      </c>
      <c r="C5348">
        <v>59639</v>
      </c>
      <c r="D5348" t="s">
        <v>14</v>
      </c>
      <c r="E5348">
        <v>1295106</v>
      </c>
      <c r="F5348" t="s">
        <v>15</v>
      </c>
      <c r="G5348" t="s">
        <v>37</v>
      </c>
      <c r="H5348" s="1">
        <v>45707</v>
      </c>
      <c r="I5348" t="s">
        <v>63</v>
      </c>
      <c r="J5348" t="s">
        <v>49</v>
      </c>
      <c r="K5348" t="b">
        <v>1</v>
      </c>
      <c r="L5348" t="str">
        <f t="shared" si="250"/>
        <v>velocitypmpoamanagementherbicide</v>
      </c>
      <c r="M5348" t="str">
        <f t="shared" si="251"/>
        <v>velocitypmpoamanagementherbicide59639-258</v>
      </c>
      <c r="N5348" t="str">
        <f>IFERROR(VLOOKUP(LOWER(M5348),file_list!$B:$B,1,FALSE),FALSE)</f>
        <v>velocitypmpoamanagementherbicide59639-258</v>
      </c>
      <c r="O5348" t="str">
        <f t="shared" si="249"/>
        <v>TRUE</v>
      </c>
    </row>
    <row r="5349" spans="1:15" x14ac:dyDescent="0.2">
      <c r="A5349" t="s">
        <v>9332</v>
      </c>
      <c r="B5349" t="s">
        <v>9333</v>
      </c>
      <c r="C5349">
        <v>59639</v>
      </c>
      <c r="D5349" t="s">
        <v>14</v>
      </c>
      <c r="E5349">
        <v>1282635</v>
      </c>
      <c r="F5349" t="s">
        <v>15</v>
      </c>
      <c r="G5349" t="s">
        <v>37</v>
      </c>
      <c r="H5349" s="1">
        <v>45496</v>
      </c>
      <c r="I5349" t="s">
        <v>38</v>
      </c>
      <c r="J5349" t="s">
        <v>49</v>
      </c>
      <c r="K5349" t="b">
        <v>0</v>
      </c>
      <c r="L5349" t="str">
        <f t="shared" si="250"/>
        <v>sureguardezherbicide</v>
      </c>
      <c r="M5349" t="str">
        <f t="shared" si="251"/>
        <v>sureguardezherbicide59639-260</v>
      </c>
      <c r="N5349" t="b">
        <f>IFERROR(VLOOKUP(LOWER(M5349),file_list!$B:$B,1,FALSE),FALSE)</f>
        <v>0</v>
      </c>
      <c r="O5349" t="str">
        <f t="shared" si="249"/>
        <v>FALSE</v>
      </c>
    </row>
    <row r="5350" spans="1:15" x14ac:dyDescent="0.2">
      <c r="A5350" t="s">
        <v>9332</v>
      </c>
      <c r="B5350" t="s">
        <v>9334</v>
      </c>
      <c r="C5350">
        <v>59639</v>
      </c>
      <c r="D5350" t="s">
        <v>14</v>
      </c>
      <c r="E5350">
        <v>1282635</v>
      </c>
      <c r="F5350" t="s">
        <v>15</v>
      </c>
      <c r="G5350" t="s">
        <v>37</v>
      </c>
      <c r="H5350" s="1">
        <v>45496</v>
      </c>
      <c r="I5350" t="s">
        <v>38</v>
      </c>
      <c r="J5350" t="s">
        <v>49</v>
      </c>
      <c r="K5350" t="b">
        <v>0</v>
      </c>
      <c r="L5350" t="str">
        <f t="shared" si="250"/>
        <v>flumitoherbicide</v>
      </c>
      <c r="M5350" t="str">
        <f t="shared" si="251"/>
        <v>flumitoherbicide59639-260</v>
      </c>
      <c r="N5350" t="str">
        <f>IFERROR(VLOOKUP(LOWER(M5350),file_list!$B:$B,1,FALSE),FALSE)</f>
        <v>flumitoherbicide59639-260</v>
      </c>
      <c r="O5350" t="str">
        <f t="shared" si="249"/>
        <v>TRUE</v>
      </c>
    </row>
    <row r="5351" spans="1:15" x14ac:dyDescent="0.2">
      <c r="A5351" t="s">
        <v>9335</v>
      </c>
      <c r="B5351" t="s">
        <v>9336</v>
      </c>
      <c r="C5351">
        <v>59639</v>
      </c>
      <c r="D5351" t="s">
        <v>14</v>
      </c>
      <c r="E5351">
        <v>1281937</v>
      </c>
      <c r="F5351" t="s">
        <v>15</v>
      </c>
      <c r="G5351" t="s">
        <v>37</v>
      </c>
      <c r="H5351" s="1">
        <v>45463</v>
      </c>
      <c r="I5351" t="s">
        <v>106</v>
      </c>
      <c r="J5351" t="s">
        <v>49</v>
      </c>
      <c r="K5351" t="b">
        <v>1</v>
      </c>
      <c r="L5351" t="str">
        <f t="shared" si="250"/>
        <v>chateaucompleteherbicide</v>
      </c>
      <c r="M5351" t="str">
        <f t="shared" si="251"/>
        <v>chateaucompleteherbicide59639-268</v>
      </c>
      <c r="N5351" t="str">
        <f>IFERROR(VLOOKUP(LOWER(M5351),file_list!$B:$B,1,FALSE),FALSE)</f>
        <v>chateaucompleteherbicide59639-268</v>
      </c>
      <c r="O5351" t="str">
        <f t="shared" si="249"/>
        <v>TRUE</v>
      </c>
    </row>
    <row r="5352" spans="1:15" x14ac:dyDescent="0.2">
      <c r="A5352" t="s">
        <v>9337</v>
      </c>
      <c r="B5352" t="s">
        <v>9338</v>
      </c>
      <c r="C5352">
        <v>59639</v>
      </c>
      <c r="D5352" t="s">
        <v>14</v>
      </c>
      <c r="E5352">
        <v>1302630</v>
      </c>
      <c r="F5352" t="s">
        <v>15</v>
      </c>
      <c r="G5352" t="s">
        <v>37</v>
      </c>
      <c r="H5352" s="1">
        <v>45831</v>
      </c>
      <c r="I5352" t="s">
        <v>38</v>
      </c>
      <c r="J5352" t="s">
        <v>49</v>
      </c>
      <c r="K5352" t="b">
        <v>1</v>
      </c>
      <c r="L5352" t="str">
        <f t="shared" si="250"/>
        <v>cobraherbicide(nysuserestriction)</v>
      </c>
      <c r="M5352" t="str">
        <f t="shared" si="251"/>
        <v>cobraherbicide(nysuserestriction)59639-34</v>
      </c>
      <c r="N5352" t="str">
        <f>IFERROR(VLOOKUP(LOWER(M5352),file_list!$B:$B,1,FALSE),FALSE)</f>
        <v>cobraherbicide(nysuserestriction)59639-34</v>
      </c>
      <c r="O5352" t="str">
        <f t="shared" si="249"/>
        <v>TRUE</v>
      </c>
    </row>
    <row r="5353" spans="1:15" x14ac:dyDescent="0.2">
      <c r="A5353" t="s">
        <v>9339</v>
      </c>
      <c r="B5353" t="s">
        <v>9340</v>
      </c>
      <c r="C5353">
        <v>59639</v>
      </c>
      <c r="D5353" t="s">
        <v>14</v>
      </c>
      <c r="E5353">
        <v>1282635</v>
      </c>
      <c r="F5353" t="s">
        <v>15</v>
      </c>
      <c r="G5353" t="s">
        <v>37</v>
      </c>
      <c r="H5353" s="1">
        <v>45496</v>
      </c>
      <c r="I5353" t="s">
        <v>38</v>
      </c>
      <c r="J5353" t="s">
        <v>20</v>
      </c>
      <c r="K5353" t="b">
        <v>1</v>
      </c>
      <c r="L5353" t="str">
        <f t="shared" si="250"/>
        <v>danitol2.4ecspray(additionalnewyorkstaterestrictions)</v>
      </c>
      <c r="M5353" t="str">
        <f t="shared" si="251"/>
        <v>danitol2.4ecspray(additionalnewyorkstaterestrictions)59639-35</v>
      </c>
      <c r="N5353" t="str">
        <f>IFERROR(VLOOKUP(LOWER(M5353),file_list!$B:$B,1,FALSE),FALSE)</f>
        <v>danitol2.4ecspray(additionalnewyorkstaterestrictions)59639-35</v>
      </c>
      <c r="O5353" t="str">
        <f t="shared" si="249"/>
        <v>TRUE</v>
      </c>
    </row>
    <row r="5354" spans="1:15" x14ac:dyDescent="0.2">
      <c r="A5354" t="s">
        <v>9339</v>
      </c>
      <c r="B5354" t="s">
        <v>9341</v>
      </c>
      <c r="C5354">
        <v>59639</v>
      </c>
      <c r="D5354" t="s">
        <v>14</v>
      </c>
      <c r="E5354">
        <v>33635</v>
      </c>
      <c r="F5354" t="s">
        <v>15</v>
      </c>
      <c r="G5354" t="s">
        <v>16</v>
      </c>
      <c r="H5354" s="1">
        <v>42030</v>
      </c>
      <c r="J5354" t="s">
        <v>20</v>
      </c>
      <c r="K5354" t="b">
        <v>1</v>
      </c>
      <c r="L5354" t="str">
        <f t="shared" si="250"/>
        <v>danitol2.4ecspray(additionalnewyorkstaterestrictions)(2ee-graperootworm)</v>
      </c>
      <c r="M5354" t="str">
        <f t="shared" si="251"/>
        <v>danitol2.4ecspray(additionalnewyorkstaterestrictions)(2ee-graperootworm)59639-35</v>
      </c>
      <c r="N5354" t="str">
        <f>IFERROR(VLOOKUP(LOWER(M5354),file_list!$B:$B,1,FALSE),FALSE)</f>
        <v>danitol2.4ecspray(additionalnewyorkstaterestrictions)(2ee-graperootworm)59639-35</v>
      </c>
      <c r="O5354" t="str">
        <f t="shared" si="249"/>
        <v>TRUE</v>
      </c>
    </row>
    <row r="5355" spans="1:15" x14ac:dyDescent="0.2">
      <c r="A5355" t="s">
        <v>9339</v>
      </c>
      <c r="B5355" t="s">
        <v>9342</v>
      </c>
      <c r="C5355">
        <v>59639</v>
      </c>
      <c r="D5355" t="s">
        <v>14</v>
      </c>
      <c r="E5355">
        <v>1211033</v>
      </c>
      <c r="F5355" t="s">
        <v>15</v>
      </c>
      <c r="G5355" t="s">
        <v>16</v>
      </c>
      <c r="H5355" s="1">
        <v>44202</v>
      </c>
      <c r="I5355" t="s">
        <v>54</v>
      </c>
      <c r="J5355" t="s">
        <v>20</v>
      </c>
      <c r="K5355" t="b">
        <v>1</v>
      </c>
      <c r="L5355" t="str">
        <f t="shared" si="250"/>
        <v>danitol2.4ecspray(2ee-blackstemborer)</v>
      </c>
      <c r="M5355" t="str">
        <f t="shared" si="251"/>
        <v>danitol2.4ecspray(2ee-blackstemborer)59639-35</v>
      </c>
      <c r="N5355" t="str">
        <f>IFERROR(VLOOKUP(LOWER(M5355),file_list!$B:$B,1,FALSE),FALSE)</f>
        <v>danitol2.4ecspray(2ee-blackstemborer)59639-35</v>
      </c>
      <c r="O5355" t="str">
        <f t="shared" si="249"/>
        <v>TRUE</v>
      </c>
    </row>
    <row r="5356" spans="1:15" x14ac:dyDescent="0.2">
      <c r="A5356" t="s">
        <v>9339</v>
      </c>
      <c r="B5356" t="s">
        <v>9343</v>
      </c>
      <c r="C5356">
        <v>59639</v>
      </c>
      <c r="D5356" t="s">
        <v>14</v>
      </c>
      <c r="E5356">
        <v>25463</v>
      </c>
      <c r="F5356" t="s">
        <v>15</v>
      </c>
      <c r="G5356" t="s">
        <v>16</v>
      </c>
      <c r="H5356" s="1">
        <v>41064</v>
      </c>
      <c r="J5356" t="s">
        <v>20</v>
      </c>
      <c r="K5356" t="b">
        <v>1</v>
      </c>
      <c r="L5356" t="str">
        <f t="shared" si="250"/>
        <v>danitol2.4ecspray(additionalnewyorkstaterestrictions)(2ee-cicada)</v>
      </c>
      <c r="M5356" t="str">
        <f t="shared" si="251"/>
        <v>danitol2.4ecspray(additionalnewyorkstaterestrictions)(2ee-cicada)59639-35</v>
      </c>
      <c r="N5356" t="str">
        <f>IFERROR(VLOOKUP(LOWER(M5356),file_list!$B:$B,1,FALSE),FALSE)</f>
        <v>danitol2.4ecspray(additionalnewyorkstaterestrictions)(2ee-cicada)59639-35</v>
      </c>
      <c r="O5356" t="str">
        <f t="shared" si="249"/>
        <v>TRUE</v>
      </c>
    </row>
    <row r="5357" spans="1:15" x14ac:dyDescent="0.2">
      <c r="A5357" t="s">
        <v>9339</v>
      </c>
      <c r="B5357" t="s">
        <v>9344</v>
      </c>
      <c r="C5357">
        <v>59639</v>
      </c>
      <c r="D5357" t="s">
        <v>14</v>
      </c>
      <c r="E5357">
        <v>20553</v>
      </c>
      <c r="F5357" t="s">
        <v>15</v>
      </c>
      <c r="G5357" t="s">
        <v>16</v>
      </c>
      <c r="H5357" s="1">
        <v>40518</v>
      </c>
      <c r="J5357" t="s">
        <v>20</v>
      </c>
      <c r="K5357" t="b">
        <v>1</v>
      </c>
      <c r="L5357" t="str">
        <f t="shared" si="250"/>
        <v>danitol2.4ecspray(additionalnewyorkstaterestrictions)(2ee-brownmarmoratedstinkbug)</v>
      </c>
      <c r="M5357" t="str">
        <f t="shared" si="251"/>
        <v>danitol2.4ecspray(additionalnewyorkstaterestrictions)(2ee-brownmarmoratedstinkbug)59639-35</v>
      </c>
      <c r="N5357" t="str">
        <f>IFERROR(VLOOKUP(LOWER(M5357),file_list!$B:$B,1,FALSE),FALSE)</f>
        <v>danitol2.4ecspray(additionalnewyorkstaterestrictions)(2ee-brownmarmoratedstinkbug)59639-35</v>
      </c>
      <c r="O5357" t="str">
        <f t="shared" si="249"/>
        <v>TRUE</v>
      </c>
    </row>
    <row r="5358" spans="1:15" x14ac:dyDescent="0.2">
      <c r="A5358" t="s">
        <v>9339</v>
      </c>
      <c r="B5358" t="s">
        <v>9345</v>
      </c>
      <c r="C5358">
        <v>59639</v>
      </c>
      <c r="D5358" t="s">
        <v>14</v>
      </c>
      <c r="E5358">
        <v>1272973</v>
      </c>
      <c r="F5358" t="s">
        <v>15</v>
      </c>
      <c r="G5358" t="s">
        <v>16</v>
      </c>
      <c r="H5358" s="1">
        <v>45286</v>
      </c>
      <c r="I5358" t="s">
        <v>54</v>
      </c>
      <c r="J5358" t="s">
        <v>20</v>
      </c>
      <c r="K5358" t="b">
        <v>1</v>
      </c>
      <c r="L5358" t="str">
        <f t="shared" si="250"/>
        <v>danitol2.4ecspray(additionalnewyorkstaterestrictions)(2ee-spottedlanternfly)</v>
      </c>
      <c r="M5358" t="str">
        <f t="shared" si="251"/>
        <v>danitol2.4ecspray(additionalnewyorkstaterestrictions)(2ee-spottedlanternfly)59639-35</v>
      </c>
      <c r="N5358" t="str">
        <f>IFERROR(VLOOKUP(LOWER(M5358),file_list!$B:$B,1,FALSE),FALSE)</f>
        <v>danitol2.4ecspray(additionalnewyorkstaterestrictions)(2ee-spottedlanternfly)59639-35</v>
      </c>
      <c r="O5358" t="str">
        <f t="shared" si="249"/>
        <v>TRUE</v>
      </c>
    </row>
    <row r="5359" spans="1:15" x14ac:dyDescent="0.2">
      <c r="A5359" t="s">
        <v>9346</v>
      </c>
      <c r="B5359" t="s">
        <v>9347</v>
      </c>
      <c r="C5359">
        <v>59639</v>
      </c>
      <c r="D5359" t="s">
        <v>14</v>
      </c>
      <c r="E5359">
        <v>1282635</v>
      </c>
      <c r="F5359" t="s">
        <v>15</v>
      </c>
      <c r="G5359" t="s">
        <v>37</v>
      </c>
      <c r="H5359" s="1">
        <v>45496</v>
      </c>
      <c r="I5359" t="s">
        <v>38</v>
      </c>
      <c r="J5359" t="s">
        <v>41</v>
      </c>
      <c r="K5359" t="b">
        <v>1</v>
      </c>
      <c r="L5359" t="str">
        <f t="shared" si="250"/>
        <v>sumagicplantgrowthregulator</v>
      </c>
      <c r="M5359" t="str">
        <f t="shared" si="251"/>
        <v>sumagicplantgrowthregulator59639-37</v>
      </c>
      <c r="N5359" t="str">
        <f>IFERROR(VLOOKUP(LOWER(M5359),file_list!$B:$B,1,FALSE),FALSE)</f>
        <v>sumagicplantgrowthregulator59639-37</v>
      </c>
      <c r="O5359" t="str">
        <f t="shared" si="249"/>
        <v>TRUE</v>
      </c>
    </row>
    <row r="5360" spans="1:15" x14ac:dyDescent="0.2">
      <c r="A5360" t="s">
        <v>9348</v>
      </c>
      <c r="B5360" t="s">
        <v>9349</v>
      </c>
      <c r="C5360">
        <v>59639</v>
      </c>
      <c r="D5360" t="s">
        <v>14</v>
      </c>
      <c r="E5360">
        <v>1282635</v>
      </c>
      <c r="F5360" t="s">
        <v>15</v>
      </c>
      <c r="G5360" t="s">
        <v>37</v>
      </c>
      <c r="H5360" s="1">
        <v>45496</v>
      </c>
      <c r="I5360" t="s">
        <v>38</v>
      </c>
      <c r="J5360" t="s">
        <v>201</v>
      </c>
      <c r="K5360" t="b">
        <v>1</v>
      </c>
      <c r="L5360" t="str">
        <f t="shared" si="250"/>
        <v>tame2.4ecspray(additionalnewyorkstaterestrictions)</v>
      </c>
      <c r="M5360" t="str">
        <f t="shared" si="251"/>
        <v>tame2.4ecspray(additionalnewyorkstaterestrictions)59639-77</v>
      </c>
      <c r="N5360" t="str">
        <f>IFERROR(VLOOKUP(LOWER(M5360),file_list!$B:$B,1,FALSE),FALSE)</f>
        <v>tame2.4ecspray(additionalnewyorkstaterestrictions)59639-77</v>
      </c>
      <c r="O5360" t="str">
        <f t="shared" si="249"/>
        <v>TRUE</v>
      </c>
    </row>
    <row r="5361" spans="1:15" x14ac:dyDescent="0.2">
      <c r="A5361" t="s">
        <v>9350</v>
      </c>
      <c r="B5361" t="s">
        <v>9351</v>
      </c>
      <c r="C5361">
        <v>59639</v>
      </c>
      <c r="D5361" t="s">
        <v>14</v>
      </c>
      <c r="E5361">
        <v>1282635</v>
      </c>
      <c r="F5361" t="s">
        <v>15</v>
      </c>
      <c r="G5361" t="s">
        <v>37</v>
      </c>
      <c r="H5361" s="1">
        <v>45496</v>
      </c>
      <c r="I5361" t="s">
        <v>38</v>
      </c>
      <c r="J5361" t="s">
        <v>49</v>
      </c>
      <c r="K5361" t="b">
        <v>1</v>
      </c>
      <c r="L5361" t="str">
        <f t="shared" si="250"/>
        <v>resourceherbicide</v>
      </c>
      <c r="M5361" t="str">
        <f t="shared" si="251"/>
        <v>resourceherbicide59639-82</v>
      </c>
      <c r="N5361" t="str">
        <f>IFERROR(VLOOKUP(LOWER(M5361),file_list!$B:$B,1,FALSE),FALSE)</f>
        <v>resourceherbicide59639-82</v>
      </c>
      <c r="O5361" t="str">
        <f t="shared" si="249"/>
        <v>TRUE</v>
      </c>
    </row>
    <row r="5362" spans="1:15" x14ac:dyDescent="0.2">
      <c r="A5362" t="s">
        <v>9352</v>
      </c>
      <c r="B5362" t="s">
        <v>9353</v>
      </c>
      <c r="C5362">
        <v>59639</v>
      </c>
      <c r="D5362" t="s">
        <v>14</v>
      </c>
      <c r="E5362">
        <v>1299776</v>
      </c>
      <c r="F5362" t="s">
        <v>15</v>
      </c>
      <c r="G5362" t="s">
        <v>37</v>
      </c>
      <c r="H5362" s="1">
        <v>45785</v>
      </c>
      <c r="I5362" t="s">
        <v>38</v>
      </c>
      <c r="J5362" t="s">
        <v>458</v>
      </c>
      <c r="K5362" t="b">
        <v>1</v>
      </c>
      <c r="L5362" t="str">
        <f t="shared" si="250"/>
        <v>knackinsectgrowthregulator</v>
      </c>
      <c r="M5362" t="str">
        <f t="shared" si="251"/>
        <v>knackinsectgrowthregulator59639-95</v>
      </c>
      <c r="N5362" t="str">
        <f>IFERROR(VLOOKUP(LOWER(M5362),file_list!$B:$B,1,FALSE),FALSE)</f>
        <v>knackinsectgrowthregulator59639-95</v>
      </c>
      <c r="O5362" t="str">
        <f t="shared" si="249"/>
        <v>TRUE</v>
      </c>
    </row>
    <row r="5363" spans="1:15" x14ac:dyDescent="0.2">
      <c r="A5363" t="s">
        <v>9352</v>
      </c>
      <c r="B5363" t="s">
        <v>9354</v>
      </c>
      <c r="C5363">
        <v>59639</v>
      </c>
      <c r="D5363" t="s">
        <v>14</v>
      </c>
      <c r="E5363">
        <v>1300371</v>
      </c>
      <c r="F5363" t="s">
        <v>15</v>
      </c>
      <c r="G5363" t="s">
        <v>37</v>
      </c>
      <c r="H5363" s="1">
        <v>45796</v>
      </c>
      <c r="I5363" t="s">
        <v>63</v>
      </c>
      <c r="J5363" t="s">
        <v>458</v>
      </c>
      <c r="K5363" t="b">
        <v>1</v>
      </c>
      <c r="L5363" t="str">
        <f t="shared" si="250"/>
        <v>esteem0.86ecinsectgrowthregulator</v>
      </c>
      <c r="M5363" t="str">
        <f t="shared" si="251"/>
        <v>esteem0.86ecinsectgrowthregulator59639-95</v>
      </c>
      <c r="N5363" t="str">
        <f>IFERROR(VLOOKUP(LOWER(M5363),file_list!$B:$B,1,FALSE),FALSE)</f>
        <v>esteem0.86ecinsectgrowthregulator59639-95</v>
      </c>
      <c r="O5363" t="str">
        <f t="shared" si="249"/>
        <v>TRUE</v>
      </c>
    </row>
    <row r="5364" spans="1:15" x14ac:dyDescent="0.2">
      <c r="A5364" t="s">
        <v>9355</v>
      </c>
      <c r="B5364" t="s">
        <v>9356</v>
      </c>
      <c r="C5364">
        <v>59639</v>
      </c>
      <c r="D5364" t="s">
        <v>14</v>
      </c>
      <c r="E5364">
        <v>1303788</v>
      </c>
      <c r="F5364" t="s">
        <v>15</v>
      </c>
      <c r="G5364" t="s">
        <v>37</v>
      </c>
      <c r="H5364" s="1">
        <v>45853</v>
      </c>
      <c r="I5364" t="s">
        <v>63</v>
      </c>
      <c r="J5364" t="s">
        <v>458</v>
      </c>
      <c r="K5364" t="b">
        <v>1</v>
      </c>
      <c r="L5364" t="str">
        <f t="shared" si="250"/>
        <v>distanceinsectgrowthregulator</v>
      </c>
      <c r="M5364" t="str">
        <f t="shared" si="251"/>
        <v>distanceinsectgrowthregulator59639-96</v>
      </c>
      <c r="N5364" t="str">
        <f>IFERROR(VLOOKUP(LOWER(M5364),file_list!$B:$B,1,FALSE),FALSE)</f>
        <v>distanceinsectgrowthregulator59639-96</v>
      </c>
      <c r="O5364" t="str">
        <f t="shared" si="249"/>
        <v>TRUE</v>
      </c>
    </row>
    <row r="5365" spans="1:15" x14ac:dyDescent="0.2">
      <c r="A5365" t="s">
        <v>9355</v>
      </c>
      <c r="B5365" t="s">
        <v>9357</v>
      </c>
      <c r="C5365">
        <v>59639</v>
      </c>
      <c r="D5365" t="s">
        <v>14</v>
      </c>
      <c r="E5365">
        <v>33737</v>
      </c>
      <c r="F5365" t="s">
        <v>15</v>
      </c>
      <c r="G5365" t="s">
        <v>16</v>
      </c>
      <c r="H5365" s="1">
        <v>42038</v>
      </c>
      <c r="K5365" t="b">
        <v>1</v>
      </c>
      <c r="L5365" t="str">
        <f t="shared" si="250"/>
        <v>distanceinsectgrowthregulator(2ee-azaleabarkscalewaxscale)</v>
      </c>
      <c r="M5365" t="str">
        <f t="shared" si="251"/>
        <v>distanceinsectgrowthregulator(2ee-azaleabarkscalewaxscale)59639-96</v>
      </c>
      <c r="N5365" t="str">
        <f>IFERROR(VLOOKUP(LOWER(M5365),file_list!$B:$B,1,FALSE),FALSE)</f>
        <v>distanceinsectgrowthregulator(2ee-azaleabarkscalewaxscale)59639-96</v>
      </c>
      <c r="O5365" t="str">
        <f t="shared" si="249"/>
        <v>TRUE</v>
      </c>
    </row>
    <row r="5366" spans="1:15" x14ac:dyDescent="0.2">
      <c r="A5366" t="s">
        <v>9358</v>
      </c>
      <c r="B5366" t="s">
        <v>9359</v>
      </c>
      <c r="C5366">
        <v>59639</v>
      </c>
      <c r="D5366" t="s">
        <v>14</v>
      </c>
      <c r="E5366">
        <v>1282635</v>
      </c>
      <c r="F5366" t="s">
        <v>15</v>
      </c>
      <c r="G5366" t="s">
        <v>37</v>
      </c>
      <c r="H5366" s="1">
        <v>45496</v>
      </c>
      <c r="I5366" t="s">
        <v>38</v>
      </c>
      <c r="J5366" t="s">
        <v>49</v>
      </c>
      <c r="K5366" t="b">
        <v>1</v>
      </c>
      <c r="L5366" t="str">
        <f t="shared" si="250"/>
        <v>chateauherbicidesw</v>
      </c>
      <c r="M5366" t="str">
        <f t="shared" si="251"/>
        <v>chateauherbicidesw59639-99</v>
      </c>
      <c r="N5366" t="str">
        <f>IFERROR(VLOOKUP(LOWER(M5366),file_list!$B:$B,1,FALSE),FALSE)</f>
        <v>chateauherbicidesw59639-99</v>
      </c>
      <c r="O5366" t="str">
        <f t="shared" si="249"/>
        <v>TRUE</v>
      </c>
    </row>
    <row r="5367" spans="1:15" x14ac:dyDescent="0.2">
      <c r="A5367" t="s">
        <v>9358</v>
      </c>
      <c r="B5367" t="s">
        <v>9360</v>
      </c>
      <c r="C5367">
        <v>59639</v>
      </c>
      <c r="D5367" t="s">
        <v>14</v>
      </c>
      <c r="E5367">
        <v>1301825</v>
      </c>
      <c r="F5367" t="s">
        <v>15</v>
      </c>
      <c r="G5367" t="s">
        <v>37</v>
      </c>
      <c r="H5367" s="1">
        <v>45819</v>
      </c>
      <c r="I5367" t="s">
        <v>63</v>
      </c>
      <c r="J5367" t="s">
        <v>49</v>
      </c>
      <c r="K5367" t="b">
        <v>1</v>
      </c>
      <c r="L5367" t="str">
        <f t="shared" si="250"/>
        <v>valorsxherbicide</v>
      </c>
      <c r="M5367" t="str">
        <f t="shared" si="251"/>
        <v>valorsxherbicide59639-99</v>
      </c>
      <c r="N5367" t="str">
        <f>IFERROR(VLOOKUP(LOWER(M5367),file_list!$B:$B,1,FALSE),FALSE)</f>
        <v>valorsxherbicide59639-99</v>
      </c>
      <c r="O5367" t="str">
        <f t="shared" ref="O5367:O5430" si="252">IF(N5367=FALSE,"FALSE","TRUE")</f>
        <v>TRUE</v>
      </c>
    </row>
    <row r="5368" spans="1:15" x14ac:dyDescent="0.2">
      <c r="A5368" t="s">
        <v>9358</v>
      </c>
      <c r="B5368" t="s">
        <v>9361</v>
      </c>
      <c r="C5368">
        <v>59639</v>
      </c>
      <c r="D5368" t="s">
        <v>14</v>
      </c>
      <c r="E5368">
        <v>1282635</v>
      </c>
      <c r="F5368" t="s">
        <v>15</v>
      </c>
      <c r="G5368" t="s">
        <v>37</v>
      </c>
      <c r="H5368" s="1">
        <v>45496</v>
      </c>
      <c r="I5368" t="s">
        <v>38</v>
      </c>
      <c r="J5368" t="s">
        <v>49</v>
      </c>
      <c r="K5368" t="b">
        <v>1</v>
      </c>
      <c r="L5368" t="str">
        <f t="shared" si="250"/>
        <v>flumisxherbicide</v>
      </c>
      <c r="M5368" t="str">
        <f t="shared" si="251"/>
        <v>flumisxherbicide59639-99</v>
      </c>
      <c r="N5368" t="str">
        <f>IFERROR(VLOOKUP(LOWER(M5368),file_list!$B:$B,1,FALSE),FALSE)</f>
        <v>flumisxherbicide59639-99</v>
      </c>
      <c r="O5368" t="str">
        <f t="shared" si="252"/>
        <v>TRUE</v>
      </c>
    </row>
    <row r="5369" spans="1:15" x14ac:dyDescent="0.2">
      <c r="A5369" t="s">
        <v>9362</v>
      </c>
      <c r="B5369" t="s">
        <v>9363</v>
      </c>
      <c r="C5369">
        <v>59639</v>
      </c>
      <c r="D5369" t="s">
        <v>78</v>
      </c>
      <c r="E5369">
        <v>1166401</v>
      </c>
      <c r="F5369" t="s">
        <v>15</v>
      </c>
      <c r="G5369" t="s">
        <v>16</v>
      </c>
      <c r="H5369" s="1">
        <v>43557</v>
      </c>
      <c r="I5369" t="s">
        <v>54</v>
      </c>
      <c r="J5369" t="s">
        <v>49</v>
      </c>
      <c r="K5369" t="b">
        <v>1</v>
      </c>
      <c r="L5369" t="str">
        <f t="shared" si="250"/>
        <v>scoutherbicide(nouseinnassauorsuffolkcounties)(2ee-adjuvantchslevelbest)</v>
      </c>
      <c r="M5369" t="str">
        <f t="shared" si="251"/>
        <v>scoutherbicide(nouseinnassauorsuffolkcounties)(2ee-adjuvantchslevelbest)71368-112-59639</v>
      </c>
      <c r="N5369" t="str">
        <f>IFERROR(VLOOKUP(LOWER(M5369),file_list!$B:$B,1,FALSE),FALSE)</f>
        <v>scoutherbicide(nouseinnassauorsuffolkcounties)(2ee-adjuvantchslevelbest)71368-112-59639</v>
      </c>
      <c r="O5369" t="str">
        <f t="shared" si="252"/>
        <v>TRUE</v>
      </c>
    </row>
    <row r="5370" spans="1:15" x14ac:dyDescent="0.2">
      <c r="A5370" t="s">
        <v>9362</v>
      </c>
      <c r="B5370" t="s">
        <v>9364</v>
      </c>
      <c r="C5370">
        <v>59639</v>
      </c>
      <c r="D5370" t="s">
        <v>78</v>
      </c>
      <c r="E5370">
        <v>1282635</v>
      </c>
      <c r="F5370" t="s">
        <v>15</v>
      </c>
      <c r="G5370" t="s">
        <v>37</v>
      </c>
      <c r="H5370" s="1">
        <v>45496</v>
      </c>
      <c r="I5370" t="s">
        <v>38</v>
      </c>
      <c r="J5370" t="s">
        <v>49</v>
      </c>
      <c r="K5370" t="b">
        <v>1</v>
      </c>
      <c r="L5370" t="str">
        <f t="shared" si="250"/>
        <v>scoutherbicide(nouseinnassauorsuffolkcounties)</v>
      </c>
      <c r="M5370" t="str">
        <f t="shared" si="251"/>
        <v>scoutherbicide(nouseinnassauorsuffolkcounties)71368-112-59639</v>
      </c>
      <c r="N5370" t="str">
        <f>IFERROR(VLOOKUP(LOWER(M5370),file_list!$B:$B,1,FALSE),FALSE)</f>
        <v>scoutherbicide(nouseinnassauorsuffolkcounties)71368-112-59639</v>
      </c>
      <c r="O5370" t="str">
        <f t="shared" si="252"/>
        <v>TRUE</v>
      </c>
    </row>
    <row r="5371" spans="1:15" x14ac:dyDescent="0.2">
      <c r="A5371" t="s">
        <v>9362</v>
      </c>
      <c r="B5371" t="s">
        <v>9365</v>
      </c>
      <c r="C5371">
        <v>59639</v>
      </c>
      <c r="D5371" t="s">
        <v>78</v>
      </c>
      <c r="E5371">
        <v>1166401</v>
      </c>
      <c r="F5371" t="s">
        <v>15</v>
      </c>
      <c r="G5371" t="s">
        <v>16</v>
      </c>
      <c r="H5371" s="1">
        <v>43557</v>
      </c>
      <c r="I5371" t="s">
        <v>54</v>
      </c>
      <c r="J5371" t="s">
        <v>49</v>
      </c>
      <c r="K5371" t="b">
        <v>1</v>
      </c>
      <c r="L5371" t="str">
        <f t="shared" si="250"/>
        <v>scoutherbicide(nouseinnassauorsuffolkcounties)(2ee-adjuvantlastchance)</v>
      </c>
      <c r="M5371" t="str">
        <f t="shared" si="251"/>
        <v>scoutherbicide(nouseinnassauorsuffolkcounties)(2ee-adjuvantlastchance)71368-112-59639</v>
      </c>
      <c r="N5371" t="str">
        <f>IFERROR(VLOOKUP(LOWER(M5371),file_list!$B:$B,1,FALSE),FALSE)</f>
        <v>scoutherbicide(nouseinnassauorsuffolkcounties)(2ee-adjuvantlastchance)71368-112-59639</v>
      </c>
      <c r="O5371" t="str">
        <f t="shared" si="252"/>
        <v>TRUE</v>
      </c>
    </row>
    <row r="5372" spans="1:15" x14ac:dyDescent="0.2">
      <c r="A5372" t="s">
        <v>9366</v>
      </c>
      <c r="B5372" t="s">
        <v>9367</v>
      </c>
      <c r="C5372">
        <v>59639</v>
      </c>
      <c r="D5372" t="s">
        <v>14</v>
      </c>
      <c r="E5372">
        <v>1282635</v>
      </c>
      <c r="F5372" t="s">
        <v>15</v>
      </c>
      <c r="G5372" t="s">
        <v>37</v>
      </c>
      <c r="H5372" s="1">
        <v>45496</v>
      </c>
      <c r="I5372" t="s">
        <v>38</v>
      </c>
      <c r="J5372" t="s">
        <v>49</v>
      </c>
      <c r="K5372" t="b">
        <v>1</v>
      </c>
      <c r="L5372" t="str">
        <f t="shared" si="250"/>
        <v>valorezherbicide1</v>
      </c>
      <c r="M5372" t="str">
        <f t="shared" si="251"/>
        <v>valorezherbicide171368-113-59639</v>
      </c>
      <c r="N5372" t="str">
        <f>IFERROR(VLOOKUP(LOWER(M5372),file_list!$B:$B,1,FALSE),FALSE)</f>
        <v>valorezherbicide171368-113-59639</v>
      </c>
      <c r="O5372" t="str">
        <f t="shared" si="252"/>
        <v>TRUE</v>
      </c>
    </row>
    <row r="5373" spans="1:15" x14ac:dyDescent="0.2">
      <c r="A5373" t="s">
        <v>9368</v>
      </c>
      <c r="B5373" t="s">
        <v>9369</v>
      </c>
      <c r="C5373">
        <v>59639</v>
      </c>
      <c r="D5373" t="s">
        <v>14</v>
      </c>
      <c r="E5373">
        <v>1282635</v>
      </c>
      <c r="F5373" t="s">
        <v>15</v>
      </c>
      <c r="G5373" t="s">
        <v>562</v>
      </c>
      <c r="H5373" s="1">
        <v>45496</v>
      </c>
      <c r="I5373" t="s">
        <v>38</v>
      </c>
      <c r="J5373" t="s">
        <v>20</v>
      </c>
      <c r="K5373" t="b">
        <v>0</v>
      </c>
      <c r="L5373" t="str">
        <f t="shared" si="250"/>
        <v>safari20sginsecticide[onlyforbasaltrunksprayforcontrolofemeraldashboreronashtreesspottedlanternflyontreeofheaven](epareg.no.86203-11-59639)</v>
      </c>
      <c r="M5373" t="str">
        <f t="shared" si="251"/>
        <v>safari20sginsecticide[onlyforbasaltrunksprayforcontrolofemeraldashboreronashtreesspottedlanternflyontreeofheaven](epareg.no.86203-11-59639)sln ny-120008</v>
      </c>
      <c r="N5373" t="b">
        <f>IFERROR(VLOOKUP(LOWER(M5373),file_list!$B:$B,1,FALSE),FALSE)</f>
        <v>0</v>
      </c>
      <c r="O5373" t="str">
        <f t="shared" si="252"/>
        <v>FALSE</v>
      </c>
    </row>
    <row r="5374" spans="1:15" x14ac:dyDescent="0.2">
      <c r="A5374" t="s">
        <v>9370</v>
      </c>
      <c r="B5374" t="s">
        <v>9371</v>
      </c>
      <c r="C5374">
        <v>59639</v>
      </c>
      <c r="D5374" t="s">
        <v>14</v>
      </c>
      <c r="E5374">
        <v>1282635</v>
      </c>
      <c r="F5374" t="s">
        <v>15</v>
      </c>
      <c r="G5374" t="s">
        <v>562</v>
      </c>
      <c r="H5374" s="1">
        <v>45496</v>
      </c>
      <c r="I5374" t="s">
        <v>38</v>
      </c>
      <c r="J5374" t="s">
        <v>20</v>
      </c>
      <c r="K5374" t="b">
        <v>1</v>
      </c>
      <c r="L5374" t="str">
        <f t="shared" si="250"/>
        <v>safari20sginsecticide[onlyforbasaltrunksprayforcontrolofhemlockwoollyadelgidelongatehemlockscaleonhemlocksonly](epareg.no.86203-11-59639)</v>
      </c>
      <c r="M5374" t="str">
        <f t="shared" si="251"/>
        <v>safari20sginsecticide[onlyforbasaltrunksprayforcontrolofhemlockwoollyadelgidelongatehemlockscaleonhemlocksonly](epareg.no.86203-11-59639)sln ny-120009</v>
      </c>
      <c r="N5374" t="str">
        <f>IFERROR(VLOOKUP(LOWER(M5374),file_list!$B:$B,1,FALSE),FALSE)</f>
        <v>safari20sginsecticide[onlyforbasaltrunksprayforcontrolofhemlockwoollyadelgidelongatehemlockscaleonhemlocksonly](epareg.no.86203-11-59639)sln ny-120009</v>
      </c>
      <c r="O5374" t="str">
        <f t="shared" si="252"/>
        <v>TRUE</v>
      </c>
    </row>
    <row r="5375" spans="1:15" x14ac:dyDescent="0.2">
      <c r="A5375" t="s">
        <v>9372</v>
      </c>
      <c r="B5375" t="s">
        <v>9373</v>
      </c>
      <c r="C5375">
        <v>59639</v>
      </c>
      <c r="D5375" t="s">
        <v>14</v>
      </c>
      <c r="E5375">
        <v>1282635</v>
      </c>
      <c r="F5375" t="s">
        <v>15</v>
      </c>
      <c r="G5375" t="s">
        <v>562</v>
      </c>
      <c r="H5375" s="1">
        <v>45496</v>
      </c>
      <c r="I5375" t="s">
        <v>38</v>
      </c>
      <c r="J5375" t="s">
        <v>20</v>
      </c>
      <c r="K5375" t="b">
        <v>0</v>
      </c>
      <c r="L5375" t="str">
        <f t="shared" si="250"/>
        <v>safari20sginsecticide[foruseingreenhousesonly](epareg.no.86203-11-59639)(restricteduseasof112015)</v>
      </c>
      <c r="M5375" t="str">
        <f t="shared" si="251"/>
        <v>safari20sginsecticide[foruseingreenhousesonly](epareg.no.86203-11-59639)(restricteduseasof112015)sln ny-120010</v>
      </c>
      <c r="N5375" t="str">
        <f>IFERROR(VLOOKUP(LOWER(M5375),file_list!$B:$B,1,FALSE),FALSE)</f>
        <v>safari20sginsecticide[foruseingreenhousesonly](epareg.no.86203-11-59639)(restricteduseasof112015)sln ny-120010</v>
      </c>
      <c r="O5375" t="str">
        <f t="shared" si="252"/>
        <v>TRUE</v>
      </c>
    </row>
    <row r="5376" spans="1:15" x14ac:dyDescent="0.2">
      <c r="A5376" t="s">
        <v>9374</v>
      </c>
      <c r="B5376" t="s">
        <v>1464</v>
      </c>
      <c r="C5376">
        <v>59667</v>
      </c>
      <c r="D5376" t="s">
        <v>14</v>
      </c>
      <c r="E5376">
        <v>1292385</v>
      </c>
      <c r="F5376" t="s">
        <v>15</v>
      </c>
      <c r="G5376" t="s">
        <v>37</v>
      </c>
      <c r="H5376" s="1">
        <v>45667</v>
      </c>
      <c r="I5376" t="s">
        <v>38</v>
      </c>
      <c r="J5376" t="s">
        <v>20</v>
      </c>
      <c r="K5376" t="b">
        <v>0</v>
      </c>
      <c r="L5376" t="str">
        <f t="shared" si="250"/>
        <v>wasphornetkiller</v>
      </c>
      <c r="M5376" t="str">
        <f t="shared" si="251"/>
        <v>wasphornetkiller67603-11-59667</v>
      </c>
      <c r="N5376" t="str">
        <f>IFERROR(VLOOKUP(LOWER(M5376),file_list!$B:$B,1,FALSE),FALSE)</f>
        <v>wasphornetkiller67603-11-59667</v>
      </c>
      <c r="O5376" t="str">
        <f t="shared" si="252"/>
        <v>TRUE</v>
      </c>
    </row>
    <row r="5377" spans="1:15" x14ac:dyDescent="0.2">
      <c r="A5377" t="s">
        <v>9375</v>
      </c>
      <c r="B5377" t="s">
        <v>9376</v>
      </c>
      <c r="C5377">
        <v>59667</v>
      </c>
      <c r="D5377" t="s">
        <v>78</v>
      </c>
      <c r="E5377">
        <v>1292385</v>
      </c>
      <c r="F5377" t="s">
        <v>15</v>
      </c>
      <c r="G5377" t="s">
        <v>37</v>
      </c>
      <c r="H5377" s="1">
        <v>45667</v>
      </c>
      <c r="I5377" t="s">
        <v>38</v>
      </c>
      <c r="J5377" t="s">
        <v>624</v>
      </c>
      <c r="K5377" t="b">
        <v>1</v>
      </c>
      <c r="L5377" t="str">
        <f t="shared" si="250"/>
        <v>qualitycareantibacterialspraydisinfectant-softlinenscent</v>
      </c>
      <c r="M5377" t="str">
        <f t="shared" si="251"/>
        <v>qualitycareantibacterialspraydisinfectant-softlinenscent67603-4-59667</v>
      </c>
      <c r="N5377" t="str">
        <f>IFERROR(VLOOKUP(LOWER(M5377),file_list!$B:$B,1,FALSE),FALSE)</f>
        <v>qualitycareantibacterialspraydisinfectant-softlinenscent67603-4-59667</v>
      </c>
      <c r="O5377" t="str">
        <f t="shared" si="252"/>
        <v>TRUE</v>
      </c>
    </row>
    <row r="5378" spans="1:15" x14ac:dyDescent="0.2">
      <c r="A5378" t="s">
        <v>9375</v>
      </c>
      <c r="B5378" t="s">
        <v>9377</v>
      </c>
      <c r="C5378">
        <v>59667</v>
      </c>
      <c r="D5378" t="s">
        <v>78</v>
      </c>
      <c r="E5378">
        <v>1292385</v>
      </c>
      <c r="F5378" t="s">
        <v>15</v>
      </c>
      <c r="G5378" t="s">
        <v>37</v>
      </c>
      <c r="H5378" s="1">
        <v>45667</v>
      </c>
      <c r="I5378" t="s">
        <v>38</v>
      </c>
      <c r="J5378" t="s">
        <v>624</v>
      </c>
      <c r="K5378" t="b">
        <v>1</v>
      </c>
      <c r="L5378" t="str">
        <f t="shared" si="250"/>
        <v>berkleyjensenantibacterialdisinfectantspray(softlinenscent)</v>
      </c>
      <c r="M5378" t="str">
        <f t="shared" si="251"/>
        <v>berkleyjensenantibacterialdisinfectantspray(softlinenscent)67603-4-59667</v>
      </c>
      <c r="N5378" t="str">
        <f>IFERROR(VLOOKUP(LOWER(M5378),file_list!$B:$B,1,FALSE),FALSE)</f>
        <v>berkleyjensenantibacterialdisinfectantspray(softlinenscent)67603-4-59667</v>
      </c>
      <c r="O5378" t="str">
        <f t="shared" si="252"/>
        <v>TRUE</v>
      </c>
    </row>
    <row r="5379" spans="1:15" x14ac:dyDescent="0.2">
      <c r="A5379" t="s">
        <v>9378</v>
      </c>
      <c r="B5379" t="s">
        <v>9379</v>
      </c>
      <c r="C5379">
        <v>59807</v>
      </c>
      <c r="D5379" t="s">
        <v>78</v>
      </c>
      <c r="E5379">
        <v>1277669</v>
      </c>
      <c r="F5379" t="s">
        <v>15</v>
      </c>
      <c r="G5379" t="s">
        <v>37</v>
      </c>
      <c r="H5379" s="1">
        <v>45393</v>
      </c>
      <c r="I5379" t="s">
        <v>38</v>
      </c>
      <c r="J5379" t="s">
        <v>41</v>
      </c>
      <c r="K5379" t="b">
        <v>1</v>
      </c>
      <c r="L5379" t="str">
        <f t="shared" ref="L5379:L5442" si="253">SUBSTITUTE(LOWER(SUBSTITUTE(SUBSTITUTE(SUBSTITUTE(B5379," ",""),"/",""),"&amp;","")),"and","")</f>
        <v>cycocelplantgrowthregulant</v>
      </c>
      <c r="M5379" t="str">
        <f t="shared" ref="M5379:M5442" si="254">_xlfn.CONCAT(L5379,A5379)</f>
        <v>cycocelplantgrowthregulant241-74-59807</v>
      </c>
      <c r="N5379" t="str">
        <f>IFERROR(VLOOKUP(LOWER(M5379),file_list!$B:$B,1,FALSE),FALSE)</f>
        <v>cycocelplantgrowthregulant241-74-59807</v>
      </c>
      <c r="O5379" t="str">
        <f t="shared" si="252"/>
        <v>TRUE</v>
      </c>
    </row>
    <row r="5380" spans="1:15" x14ac:dyDescent="0.2">
      <c r="A5380" t="s">
        <v>9380</v>
      </c>
      <c r="B5380" t="s">
        <v>9381</v>
      </c>
      <c r="C5380">
        <v>59807</v>
      </c>
      <c r="D5380" t="s">
        <v>78</v>
      </c>
      <c r="E5380">
        <v>1277669</v>
      </c>
      <c r="F5380" t="s">
        <v>15</v>
      </c>
      <c r="G5380" t="s">
        <v>37</v>
      </c>
      <c r="H5380" s="1">
        <v>45393</v>
      </c>
      <c r="I5380" t="s">
        <v>38</v>
      </c>
      <c r="J5380" t="s">
        <v>49</v>
      </c>
      <c r="K5380" t="b">
        <v>1</v>
      </c>
      <c r="L5380" t="str">
        <f t="shared" si="253"/>
        <v>casoron4g</v>
      </c>
      <c r="M5380" t="str">
        <f t="shared" si="254"/>
        <v>casoron4g400-168-59807</v>
      </c>
      <c r="N5380" t="str">
        <f>IFERROR(VLOOKUP(LOWER(M5380),file_list!$B:$B,1,FALSE),FALSE)</f>
        <v>casoron4g400-168-59807</v>
      </c>
      <c r="O5380" t="str">
        <f t="shared" si="252"/>
        <v>TRUE</v>
      </c>
    </row>
    <row r="5381" spans="1:15" x14ac:dyDescent="0.2">
      <c r="A5381" t="s">
        <v>9382</v>
      </c>
      <c r="B5381" t="s">
        <v>856</v>
      </c>
      <c r="C5381">
        <v>59807</v>
      </c>
      <c r="D5381" t="s">
        <v>78</v>
      </c>
      <c r="E5381">
        <v>1277669</v>
      </c>
      <c r="F5381" t="s">
        <v>15</v>
      </c>
      <c r="G5381" t="s">
        <v>37</v>
      </c>
      <c r="H5381" s="1">
        <v>45393</v>
      </c>
      <c r="I5381" t="s">
        <v>38</v>
      </c>
      <c r="J5381" t="s">
        <v>17</v>
      </c>
      <c r="K5381" t="b">
        <v>1</v>
      </c>
      <c r="L5381" t="str">
        <f t="shared" si="253"/>
        <v>terrazolel</v>
      </c>
      <c r="M5381" t="str">
        <f t="shared" si="254"/>
        <v>terrazolel400-422-59807</v>
      </c>
      <c r="N5381" t="str">
        <f>IFERROR(VLOOKUP(LOWER(M5381),file_list!$B:$B,1,FALSE),FALSE)</f>
        <v>terrazolel400-422-59807</v>
      </c>
      <c r="O5381" t="str">
        <f t="shared" si="252"/>
        <v>TRUE</v>
      </c>
    </row>
    <row r="5382" spans="1:15" x14ac:dyDescent="0.2">
      <c r="A5382" t="s">
        <v>9383</v>
      </c>
      <c r="B5382" t="s">
        <v>9384</v>
      </c>
      <c r="C5382">
        <v>59807</v>
      </c>
      <c r="D5382" t="s">
        <v>78</v>
      </c>
      <c r="E5382">
        <v>1277669</v>
      </c>
      <c r="F5382" t="s">
        <v>15</v>
      </c>
      <c r="G5382" t="s">
        <v>37</v>
      </c>
      <c r="H5382" s="1">
        <v>45393</v>
      </c>
      <c r="I5382" t="s">
        <v>38</v>
      </c>
      <c r="J5382" t="s">
        <v>41</v>
      </c>
      <c r="K5382" t="b">
        <v>1</v>
      </c>
      <c r="L5382" t="str">
        <f t="shared" si="253"/>
        <v>b-ninewsg</v>
      </c>
      <c r="M5382" t="str">
        <f t="shared" si="254"/>
        <v>b-ninewsg400-478-59807</v>
      </c>
      <c r="N5382" t="str">
        <f>IFERROR(VLOOKUP(LOWER(M5382),file_list!$B:$B,1,FALSE),FALSE)</f>
        <v>b-ninewsg400-478-59807</v>
      </c>
      <c r="O5382" t="str">
        <f t="shared" si="252"/>
        <v>TRUE</v>
      </c>
    </row>
    <row r="5383" spans="1:15" x14ac:dyDescent="0.2">
      <c r="A5383" t="s">
        <v>9385</v>
      </c>
      <c r="B5383" t="s">
        <v>9386</v>
      </c>
      <c r="C5383">
        <v>59807</v>
      </c>
      <c r="D5383" t="s">
        <v>78</v>
      </c>
      <c r="E5383">
        <v>1277669</v>
      </c>
      <c r="F5383" t="s">
        <v>15</v>
      </c>
      <c r="G5383" t="s">
        <v>37</v>
      </c>
      <c r="H5383" s="1">
        <v>45393</v>
      </c>
      <c r="I5383" t="s">
        <v>38</v>
      </c>
      <c r="J5383" t="s">
        <v>201</v>
      </c>
      <c r="K5383" t="b">
        <v>0</v>
      </c>
      <c r="L5383" t="str">
        <f t="shared" si="253"/>
        <v>floramitesc[unrestrictedasof08072012]</v>
      </c>
      <c r="M5383" t="str">
        <f t="shared" si="254"/>
        <v>floramitesc[unrestrictedasof08072012]400-508-59807</v>
      </c>
      <c r="N5383" t="str">
        <f>IFERROR(VLOOKUP(LOWER(M5383),file_list!$B:$B,1,FALSE),FALSE)</f>
        <v>floramitesc[unrestrictedasof08072012]400-508-59807</v>
      </c>
      <c r="O5383" t="str">
        <f t="shared" si="252"/>
        <v>TRUE</v>
      </c>
    </row>
    <row r="5384" spans="1:15" x14ac:dyDescent="0.2">
      <c r="A5384" t="s">
        <v>9387</v>
      </c>
      <c r="B5384" t="s">
        <v>9388</v>
      </c>
      <c r="C5384">
        <v>59807</v>
      </c>
      <c r="D5384" t="s">
        <v>78</v>
      </c>
      <c r="E5384">
        <v>1277669</v>
      </c>
      <c r="F5384" t="s">
        <v>15</v>
      </c>
      <c r="G5384" t="s">
        <v>37</v>
      </c>
      <c r="H5384" s="1">
        <v>45393</v>
      </c>
      <c r="I5384" t="s">
        <v>38</v>
      </c>
      <c r="J5384" t="s">
        <v>17</v>
      </c>
      <c r="K5384" t="b">
        <v>1</v>
      </c>
      <c r="L5384" t="str">
        <f t="shared" si="253"/>
        <v>terraguardsc(soildrenchonlongisllimitedtocontainergrownornamentals)</v>
      </c>
      <c r="M5384" t="str">
        <f t="shared" si="254"/>
        <v>terraguardsc(soildrenchonlongisllimitedtocontainergrownornamentals)400-521-59807</v>
      </c>
      <c r="N5384" t="str">
        <f>IFERROR(VLOOKUP(LOWER(M5384),file_list!$B:$B,1,FALSE),FALSE)</f>
        <v>terraguardsc(soildrenchonlongisllimitedtocontainergrownornamentals)400-521-59807</v>
      </c>
      <c r="O5384" t="str">
        <f t="shared" si="252"/>
        <v>TRUE</v>
      </c>
    </row>
    <row r="5385" spans="1:15" x14ac:dyDescent="0.2">
      <c r="A5385" t="s">
        <v>9389</v>
      </c>
      <c r="B5385" t="s">
        <v>9390</v>
      </c>
      <c r="C5385">
        <v>59807</v>
      </c>
      <c r="D5385" t="s">
        <v>78</v>
      </c>
      <c r="E5385">
        <v>1277669</v>
      </c>
      <c r="F5385" t="s">
        <v>15</v>
      </c>
      <c r="G5385" t="s">
        <v>37</v>
      </c>
      <c r="H5385" s="1">
        <v>45393</v>
      </c>
      <c r="I5385" t="s">
        <v>38</v>
      </c>
      <c r="J5385" t="s">
        <v>201</v>
      </c>
      <c r="K5385" t="b">
        <v>1</v>
      </c>
      <c r="L5385" t="str">
        <f t="shared" si="253"/>
        <v>sirocco</v>
      </c>
      <c r="M5385" t="str">
        <f t="shared" si="254"/>
        <v>sirocco400-582-59807</v>
      </c>
      <c r="N5385" t="str">
        <f>IFERROR(VLOOKUP(LOWER(M5385),file_list!$B:$B,1,FALSE),FALSE)</f>
        <v>sirocco400-582-59807</v>
      </c>
      <c r="O5385" t="str">
        <f t="shared" si="252"/>
        <v>TRUE</v>
      </c>
    </row>
    <row r="5386" spans="1:15" x14ac:dyDescent="0.2">
      <c r="A5386" t="s">
        <v>9391</v>
      </c>
      <c r="B5386" t="s">
        <v>9392</v>
      </c>
      <c r="C5386">
        <v>59807</v>
      </c>
      <c r="D5386" t="s">
        <v>14</v>
      </c>
      <c r="E5386">
        <v>1277669</v>
      </c>
      <c r="F5386" t="s">
        <v>15</v>
      </c>
      <c r="G5386" t="s">
        <v>37</v>
      </c>
      <c r="H5386" s="1">
        <v>45393</v>
      </c>
      <c r="I5386" t="s">
        <v>38</v>
      </c>
      <c r="J5386" t="s">
        <v>20</v>
      </c>
      <c r="K5386" t="b">
        <v>1</v>
      </c>
      <c r="L5386" t="str">
        <f t="shared" si="253"/>
        <v>marathonii(nosoilinjectiononli)</v>
      </c>
      <c r="M5386" t="str">
        <f t="shared" si="254"/>
        <v>marathonii(nosoilinjectiononli)53883-232-59807</v>
      </c>
      <c r="N5386" t="str">
        <f>IFERROR(VLOOKUP(LOWER(M5386),file_list!$B:$B,1,FALSE),FALSE)</f>
        <v>marathonii(nosoilinjectiononli)53883-232-59807</v>
      </c>
      <c r="O5386" t="str">
        <f t="shared" si="252"/>
        <v>TRUE</v>
      </c>
    </row>
    <row r="5387" spans="1:15" x14ac:dyDescent="0.2">
      <c r="A5387" t="s">
        <v>9393</v>
      </c>
      <c r="B5387" t="s">
        <v>9394</v>
      </c>
      <c r="C5387">
        <v>59807</v>
      </c>
      <c r="D5387" t="s">
        <v>14</v>
      </c>
      <c r="E5387">
        <v>1277669</v>
      </c>
      <c r="F5387" t="s">
        <v>15</v>
      </c>
      <c r="G5387" t="s">
        <v>37</v>
      </c>
      <c r="H5387" s="1">
        <v>45393</v>
      </c>
      <c r="I5387" t="s">
        <v>38</v>
      </c>
      <c r="J5387" t="s">
        <v>17</v>
      </c>
      <c r="K5387" t="b">
        <v>1</v>
      </c>
      <c r="L5387" t="str">
        <f t="shared" si="253"/>
        <v>areca</v>
      </c>
      <c r="M5387" t="str">
        <f t="shared" si="254"/>
        <v>areca53883-320-59807</v>
      </c>
      <c r="N5387" t="str">
        <f>IFERROR(VLOOKUP(LOWER(M5387),file_list!$B:$B,1,FALSE),FALSE)</f>
        <v>areca53883-320-59807</v>
      </c>
      <c r="O5387" t="str">
        <f t="shared" si="252"/>
        <v>TRUE</v>
      </c>
    </row>
    <row r="5388" spans="1:15" x14ac:dyDescent="0.2">
      <c r="A5388" t="s">
        <v>9395</v>
      </c>
      <c r="B5388" t="s">
        <v>9396</v>
      </c>
      <c r="C5388">
        <v>59807</v>
      </c>
      <c r="D5388" t="s">
        <v>14</v>
      </c>
      <c r="E5388">
        <v>1277669</v>
      </c>
      <c r="F5388" t="s">
        <v>15</v>
      </c>
      <c r="G5388" t="s">
        <v>37</v>
      </c>
      <c r="H5388" s="1">
        <v>45393</v>
      </c>
      <c r="I5388" t="s">
        <v>38</v>
      </c>
      <c r="J5388" t="s">
        <v>20</v>
      </c>
      <c r="K5388" t="b">
        <v>1</v>
      </c>
      <c r="L5388" t="str">
        <f t="shared" si="253"/>
        <v>pedestal(onlyforcontainergrownornamentalsinnewyorkstate)</v>
      </c>
      <c r="M5388" t="str">
        <f t="shared" si="254"/>
        <v>pedestal(onlyforcontainergrownornamentalsinnewyorkstate)53883-419-59807</v>
      </c>
      <c r="N5388" t="str">
        <f>IFERROR(VLOOKUP(LOWER(M5388),file_list!$B:$B,1,FALSE),FALSE)</f>
        <v>pedestal(onlyforcontainergrownornamentalsinnewyorkstate)53883-419-59807</v>
      </c>
      <c r="O5388" t="str">
        <f t="shared" si="252"/>
        <v>TRUE</v>
      </c>
    </row>
    <row r="5389" spans="1:15" x14ac:dyDescent="0.2">
      <c r="A5389" t="s">
        <v>9397</v>
      </c>
      <c r="B5389" t="s">
        <v>9398</v>
      </c>
      <c r="C5389">
        <v>59807</v>
      </c>
      <c r="D5389" t="s">
        <v>14</v>
      </c>
      <c r="E5389">
        <v>1277669</v>
      </c>
      <c r="F5389" t="s">
        <v>15</v>
      </c>
      <c r="G5389" t="s">
        <v>37</v>
      </c>
      <c r="H5389" s="1">
        <v>45393</v>
      </c>
      <c r="I5389" t="s">
        <v>38</v>
      </c>
      <c r="J5389" t="s">
        <v>617</v>
      </c>
      <c r="K5389" t="b">
        <v>1</v>
      </c>
      <c r="L5389" t="str">
        <f t="shared" si="253"/>
        <v>notavo</v>
      </c>
      <c r="M5389" t="str">
        <f t="shared" si="254"/>
        <v>notavo53883-428-59807</v>
      </c>
      <c r="N5389" t="str">
        <f>IFERROR(VLOOKUP(LOWER(M5389),file_list!$B:$B,1,FALSE),FALSE)</f>
        <v>notavo53883-428-59807</v>
      </c>
      <c r="O5389" t="str">
        <f t="shared" si="252"/>
        <v>TRUE</v>
      </c>
    </row>
    <row r="5390" spans="1:15" x14ac:dyDescent="0.2">
      <c r="A5390" t="s">
        <v>9399</v>
      </c>
      <c r="B5390" t="s">
        <v>9400</v>
      </c>
      <c r="C5390">
        <v>59807</v>
      </c>
      <c r="D5390" t="s">
        <v>14</v>
      </c>
      <c r="E5390">
        <v>1277669</v>
      </c>
      <c r="F5390" t="s">
        <v>15</v>
      </c>
      <c r="G5390" t="s">
        <v>37</v>
      </c>
      <c r="H5390" s="1">
        <v>45393</v>
      </c>
      <c r="I5390" t="s">
        <v>38</v>
      </c>
      <c r="J5390" t="s">
        <v>49</v>
      </c>
      <c r="K5390" t="b">
        <v>1</v>
      </c>
      <c r="L5390" t="str">
        <f t="shared" si="253"/>
        <v>biathlonornamentalherbicide</v>
      </c>
      <c r="M5390" t="str">
        <f t="shared" si="254"/>
        <v>biathlonornamentalherbicide59807-12</v>
      </c>
      <c r="N5390" t="str">
        <f>IFERROR(VLOOKUP(LOWER(M5390),file_list!$B:$B,1,FALSE),FALSE)</f>
        <v>biathlonornamentalherbicide59807-12</v>
      </c>
      <c r="O5390" t="str">
        <f t="shared" si="252"/>
        <v>TRUE</v>
      </c>
    </row>
    <row r="5391" spans="1:15" x14ac:dyDescent="0.2">
      <c r="A5391" t="s">
        <v>9401</v>
      </c>
      <c r="B5391" t="s">
        <v>9402</v>
      </c>
      <c r="C5391">
        <v>59807</v>
      </c>
      <c r="D5391" t="s">
        <v>14</v>
      </c>
      <c r="E5391">
        <v>1277669</v>
      </c>
      <c r="F5391" t="s">
        <v>15</v>
      </c>
      <c r="G5391" t="s">
        <v>37</v>
      </c>
      <c r="H5391" s="1">
        <v>45393</v>
      </c>
      <c r="I5391" t="s">
        <v>38</v>
      </c>
      <c r="J5391" t="s">
        <v>458</v>
      </c>
      <c r="K5391" t="b">
        <v>1</v>
      </c>
      <c r="L5391" t="str">
        <f t="shared" si="253"/>
        <v>fulcrum</v>
      </c>
      <c r="M5391" t="str">
        <f t="shared" si="254"/>
        <v>fulcrum59807-14</v>
      </c>
      <c r="N5391" t="str">
        <f>IFERROR(VLOOKUP(LOWER(M5391),file_list!$B:$B,1,FALSE),FALSE)</f>
        <v>fulcrum59807-14</v>
      </c>
      <c r="O5391" t="str">
        <f t="shared" si="252"/>
        <v>TRUE</v>
      </c>
    </row>
    <row r="5392" spans="1:15" x14ac:dyDescent="0.2">
      <c r="A5392" t="s">
        <v>9403</v>
      </c>
      <c r="B5392" t="s">
        <v>9404</v>
      </c>
      <c r="C5392">
        <v>59807</v>
      </c>
      <c r="D5392" t="s">
        <v>14</v>
      </c>
      <c r="E5392">
        <v>1277669</v>
      </c>
      <c r="F5392" t="s">
        <v>15</v>
      </c>
      <c r="G5392" t="s">
        <v>37</v>
      </c>
      <c r="H5392" s="1">
        <v>45393</v>
      </c>
      <c r="I5392" t="s">
        <v>38</v>
      </c>
      <c r="J5392" t="s">
        <v>20</v>
      </c>
      <c r="K5392" t="b">
        <v>1</v>
      </c>
      <c r="L5392" t="str">
        <f t="shared" si="253"/>
        <v>marathon1%granulargreenhousenurseryinsecticide</v>
      </c>
      <c r="M5392" t="str">
        <f t="shared" si="254"/>
        <v>marathon1%granulargreenhousenurseryinsecticide59807-15</v>
      </c>
      <c r="N5392" t="str">
        <f>IFERROR(VLOOKUP(LOWER(M5392),file_list!$B:$B,1,FALSE),FALSE)</f>
        <v>marathon1%granulargreenhousenurseryinsecticide59807-15</v>
      </c>
      <c r="O5392" t="str">
        <f t="shared" si="252"/>
        <v>TRUE</v>
      </c>
    </row>
    <row r="5393" spans="1:15" x14ac:dyDescent="0.2">
      <c r="A5393" t="s">
        <v>9405</v>
      </c>
      <c r="B5393" t="s">
        <v>9406</v>
      </c>
      <c r="C5393">
        <v>59807</v>
      </c>
      <c r="D5393" t="s">
        <v>14</v>
      </c>
      <c r="E5393">
        <v>1277669</v>
      </c>
      <c r="F5393" t="s">
        <v>15</v>
      </c>
      <c r="G5393" t="s">
        <v>37</v>
      </c>
      <c r="H5393" s="1">
        <v>45393</v>
      </c>
      <c r="I5393" t="s">
        <v>38</v>
      </c>
      <c r="J5393" t="s">
        <v>17</v>
      </c>
      <c r="K5393" t="b">
        <v>1</v>
      </c>
      <c r="L5393" t="str">
        <f t="shared" si="253"/>
        <v>ohpchipco26019</v>
      </c>
      <c r="M5393" t="str">
        <f t="shared" si="254"/>
        <v>ohpchipco2601959807-16</v>
      </c>
      <c r="N5393" t="str">
        <f>IFERROR(VLOOKUP(LOWER(M5393),file_list!$B:$B,1,FALSE),FALSE)</f>
        <v>ohpchipco2601959807-16</v>
      </c>
      <c r="O5393" t="str">
        <f t="shared" si="252"/>
        <v>TRUE</v>
      </c>
    </row>
    <row r="5394" spans="1:15" x14ac:dyDescent="0.2">
      <c r="A5394" t="s">
        <v>9407</v>
      </c>
      <c r="B5394" t="s">
        <v>9408</v>
      </c>
      <c r="C5394">
        <v>59807</v>
      </c>
      <c r="D5394" t="s">
        <v>14</v>
      </c>
      <c r="E5394">
        <v>1277669</v>
      </c>
      <c r="F5394" t="s">
        <v>15</v>
      </c>
      <c r="G5394" t="s">
        <v>37</v>
      </c>
      <c r="H5394" s="1">
        <v>45393</v>
      </c>
      <c r="I5394" t="s">
        <v>38</v>
      </c>
      <c r="J5394" t="s">
        <v>20</v>
      </c>
      <c r="K5394" t="b">
        <v>1</v>
      </c>
      <c r="L5394" t="str">
        <f t="shared" si="253"/>
        <v>decathlon20wp</v>
      </c>
      <c r="M5394" t="str">
        <f t="shared" si="254"/>
        <v>decathlon20wp59807-17</v>
      </c>
      <c r="N5394" t="str">
        <f>IFERROR(VLOOKUP(LOWER(M5394),file_list!$B:$B,1,FALSE),FALSE)</f>
        <v>decathlon20wp59807-17</v>
      </c>
      <c r="O5394" t="str">
        <f t="shared" si="252"/>
        <v>TRUE</v>
      </c>
    </row>
    <row r="5395" spans="1:15" x14ac:dyDescent="0.2">
      <c r="A5395" t="s">
        <v>9409</v>
      </c>
      <c r="B5395" t="s">
        <v>9410</v>
      </c>
      <c r="C5395">
        <v>59807</v>
      </c>
      <c r="D5395" t="s">
        <v>14</v>
      </c>
      <c r="E5395">
        <v>1277669</v>
      </c>
      <c r="F5395" t="s">
        <v>15</v>
      </c>
      <c r="G5395" t="s">
        <v>37</v>
      </c>
      <c r="H5395" s="1">
        <v>45393</v>
      </c>
      <c r="I5395" t="s">
        <v>38</v>
      </c>
      <c r="J5395" t="s">
        <v>20</v>
      </c>
      <c r="K5395" t="b">
        <v>1</v>
      </c>
      <c r="L5395" t="str">
        <f t="shared" si="253"/>
        <v>discusl(nosoilinjectiononlongisl)</v>
      </c>
      <c r="M5395" t="str">
        <f t="shared" si="254"/>
        <v>discusl(nosoilinjectiononlongisl)59807-18</v>
      </c>
      <c r="N5395" t="str">
        <f>IFERROR(VLOOKUP(LOWER(M5395),file_list!$B:$B,1,FALSE),FALSE)</f>
        <v>discusl(nosoilinjectiononlongisl)59807-18</v>
      </c>
      <c r="O5395" t="str">
        <f t="shared" si="252"/>
        <v>TRUE</v>
      </c>
    </row>
    <row r="5396" spans="1:15" x14ac:dyDescent="0.2">
      <c r="A5396" t="s">
        <v>9411</v>
      </c>
      <c r="B5396" t="s">
        <v>9412</v>
      </c>
      <c r="C5396">
        <v>59807</v>
      </c>
      <c r="D5396" t="s">
        <v>14</v>
      </c>
      <c r="E5396">
        <v>1277669</v>
      </c>
      <c r="F5396" t="s">
        <v>15</v>
      </c>
      <c r="G5396" t="s">
        <v>37</v>
      </c>
      <c r="H5396" s="1">
        <v>45393</v>
      </c>
      <c r="I5396" t="s">
        <v>38</v>
      </c>
      <c r="J5396" t="s">
        <v>41</v>
      </c>
      <c r="K5396" t="b">
        <v>1</v>
      </c>
      <c r="L5396" t="str">
        <f t="shared" si="253"/>
        <v>hormodin2</v>
      </c>
      <c r="M5396" t="str">
        <f t="shared" si="254"/>
        <v>hormodin259807-2</v>
      </c>
      <c r="N5396" t="str">
        <f>IFERROR(VLOOKUP(LOWER(M5396),file_list!$B:$B,1,FALSE),FALSE)</f>
        <v>hormodin259807-2</v>
      </c>
      <c r="O5396" t="str">
        <f t="shared" si="252"/>
        <v>TRUE</v>
      </c>
    </row>
    <row r="5397" spans="1:15" x14ac:dyDescent="0.2">
      <c r="A5397" t="s">
        <v>9413</v>
      </c>
      <c r="B5397" t="s">
        <v>9414</v>
      </c>
      <c r="C5397">
        <v>59807</v>
      </c>
      <c r="D5397" t="s">
        <v>14</v>
      </c>
      <c r="E5397">
        <v>1277669</v>
      </c>
      <c r="F5397" t="s">
        <v>15</v>
      </c>
      <c r="G5397" t="s">
        <v>37</v>
      </c>
      <c r="H5397" s="1">
        <v>45393</v>
      </c>
      <c r="I5397" t="s">
        <v>38</v>
      </c>
      <c r="J5397" t="s">
        <v>49</v>
      </c>
      <c r="K5397" t="b">
        <v>1</v>
      </c>
      <c r="L5397" t="str">
        <f t="shared" si="253"/>
        <v>fuerte</v>
      </c>
      <c r="M5397" t="str">
        <f t="shared" si="254"/>
        <v>fuerte59807-20</v>
      </c>
      <c r="N5397" t="str">
        <f>IFERROR(VLOOKUP(LOWER(M5397),file_list!$B:$B,1,FALSE),FALSE)</f>
        <v>fuerte59807-20</v>
      </c>
      <c r="O5397" t="str">
        <f t="shared" si="252"/>
        <v>TRUE</v>
      </c>
    </row>
    <row r="5398" spans="1:15" x14ac:dyDescent="0.2">
      <c r="A5398" t="s">
        <v>9415</v>
      </c>
      <c r="B5398" t="s">
        <v>9416</v>
      </c>
      <c r="C5398">
        <v>59807</v>
      </c>
      <c r="D5398" t="s">
        <v>14</v>
      </c>
      <c r="E5398">
        <v>1277669</v>
      </c>
      <c r="F5398" t="s">
        <v>15</v>
      </c>
      <c r="G5398" t="s">
        <v>37</v>
      </c>
      <c r="H5398" s="1">
        <v>45393</v>
      </c>
      <c r="I5398" t="s">
        <v>38</v>
      </c>
      <c r="J5398" t="s">
        <v>41</v>
      </c>
      <c r="K5398" t="b">
        <v>1</v>
      </c>
      <c r="L5398" t="str">
        <f t="shared" si="253"/>
        <v>hormodin3</v>
      </c>
      <c r="M5398" t="str">
        <f t="shared" si="254"/>
        <v>hormodin359807-3</v>
      </c>
      <c r="N5398" t="str">
        <f>IFERROR(VLOOKUP(LOWER(M5398),file_list!$B:$B,1,FALSE),FALSE)</f>
        <v>hormodin359807-3</v>
      </c>
      <c r="O5398" t="str">
        <f t="shared" si="252"/>
        <v>TRUE</v>
      </c>
    </row>
    <row r="5399" spans="1:15" x14ac:dyDescent="0.2">
      <c r="A5399" t="s">
        <v>9417</v>
      </c>
      <c r="B5399" t="s">
        <v>9418</v>
      </c>
      <c r="C5399">
        <v>59807</v>
      </c>
      <c r="D5399" t="s">
        <v>14</v>
      </c>
      <c r="E5399">
        <v>1277669</v>
      </c>
      <c r="F5399" t="s">
        <v>15</v>
      </c>
      <c r="G5399" t="s">
        <v>37</v>
      </c>
      <c r="H5399" s="1">
        <v>45393</v>
      </c>
      <c r="I5399" t="s">
        <v>38</v>
      </c>
      <c r="J5399" t="s">
        <v>41</v>
      </c>
      <c r="K5399" t="b">
        <v>1</v>
      </c>
      <c r="L5399" t="str">
        <f t="shared" si="253"/>
        <v>hormodin1</v>
      </c>
      <c r="M5399" t="str">
        <f t="shared" si="254"/>
        <v>hormodin159807-4</v>
      </c>
      <c r="N5399" t="str">
        <f>IFERROR(VLOOKUP(LOWER(M5399),file_list!$B:$B,1,FALSE),FALSE)</f>
        <v>hormodin159807-4</v>
      </c>
      <c r="O5399" t="str">
        <f t="shared" si="252"/>
        <v>TRUE</v>
      </c>
    </row>
    <row r="5400" spans="1:15" x14ac:dyDescent="0.2">
      <c r="A5400" t="s">
        <v>9419</v>
      </c>
      <c r="B5400" t="s">
        <v>9420</v>
      </c>
      <c r="C5400">
        <v>59807</v>
      </c>
      <c r="D5400" t="s">
        <v>14</v>
      </c>
      <c r="E5400">
        <v>1310741</v>
      </c>
      <c r="F5400" t="s">
        <v>15</v>
      </c>
      <c r="G5400" t="s">
        <v>37</v>
      </c>
      <c r="H5400" s="1">
        <v>45968</v>
      </c>
      <c r="I5400" t="s">
        <v>54</v>
      </c>
      <c r="J5400" t="s">
        <v>17</v>
      </c>
      <c r="K5400" t="b">
        <v>1</v>
      </c>
      <c r="L5400" t="str">
        <f t="shared" si="253"/>
        <v>ohp66724.5f</v>
      </c>
      <c r="M5400" t="str">
        <f t="shared" si="254"/>
        <v>ohp66724.5f59807-5</v>
      </c>
      <c r="N5400" t="str">
        <f>IFERROR(VLOOKUP(LOWER(M5400),file_list!$B:$B,1,FALSE),FALSE)</f>
        <v>ohp66724.5f59807-5</v>
      </c>
      <c r="O5400" t="str">
        <f t="shared" si="252"/>
        <v>TRUE</v>
      </c>
    </row>
    <row r="5401" spans="1:15" x14ac:dyDescent="0.2">
      <c r="A5401" t="s">
        <v>9421</v>
      </c>
      <c r="B5401" t="s">
        <v>9422</v>
      </c>
      <c r="C5401">
        <v>59807</v>
      </c>
      <c r="D5401" t="s">
        <v>14</v>
      </c>
      <c r="E5401">
        <v>1307573</v>
      </c>
      <c r="F5401" t="s">
        <v>15</v>
      </c>
      <c r="G5401" t="s">
        <v>37</v>
      </c>
      <c r="H5401" s="1">
        <v>45922</v>
      </c>
      <c r="I5401" t="s">
        <v>38</v>
      </c>
      <c r="J5401" t="s">
        <v>17</v>
      </c>
      <c r="K5401" t="b">
        <v>1</v>
      </c>
      <c r="L5401" t="str">
        <f t="shared" si="253"/>
        <v>ohp667250wp</v>
      </c>
      <c r="M5401" t="str">
        <f t="shared" si="254"/>
        <v>ohp667250wp59807-6</v>
      </c>
      <c r="N5401" t="str">
        <f>IFERROR(VLOOKUP(LOWER(M5401),file_list!$B:$B,1,FALSE),FALSE)</f>
        <v>ohp667250wp59807-6</v>
      </c>
      <c r="O5401" t="str">
        <f t="shared" si="252"/>
        <v>TRUE</v>
      </c>
    </row>
    <row r="5402" spans="1:15" x14ac:dyDescent="0.2">
      <c r="A5402" t="s">
        <v>9423</v>
      </c>
      <c r="B5402" t="s">
        <v>9424</v>
      </c>
      <c r="C5402">
        <v>59807</v>
      </c>
      <c r="D5402" t="s">
        <v>14</v>
      </c>
      <c r="E5402">
        <v>1305944</v>
      </c>
      <c r="F5402" t="s">
        <v>15</v>
      </c>
      <c r="G5402" t="s">
        <v>37</v>
      </c>
      <c r="H5402" s="1">
        <v>45896</v>
      </c>
      <c r="I5402" t="s">
        <v>38</v>
      </c>
      <c r="J5402" t="s">
        <v>41</v>
      </c>
      <c r="K5402" t="b">
        <v>1</v>
      </c>
      <c r="L5402" t="str">
        <f t="shared" si="253"/>
        <v>paco[nooutdooruse-applicationtocontainersonly]</v>
      </c>
      <c r="M5402" t="str">
        <f t="shared" si="254"/>
        <v>paco[nooutdooruse-applicationtocontainersonly]62097-11-59807</v>
      </c>
      <c r="N5402" t="str">
        <f>IFERROR(VLOOKUP(LOWER(M5402),file_list!$B:$B,1,FALSE),FALSE)</f>
        <v>paco[nooutdooruse-applicationtocontainersonly]62097-11-59807</v>
      </c>
      <c r="O5402" t="str">
        <f t="shared" si="252"/>
        <v>TRUE</v>
      </c>
    </row>
    <row r="5403" spans="1:15" x14ac:dyDescent="0.2">
      <c r="A5403" t="s">
        <v>9425</v>
      </c>
      <c r="B5403" t="s">
        <v>9426</v>
      </c>
      <c r="C5403">
        <v>59807</v>
      </c>
      <c r="D5403" t="s">
        <v>14</v>
      </c>
      <c r="E5403">
        <v>1283004</v>
      </c>
      <c r="F5403" t="s">
        <v>15</v>
      </c>
      <c r="G5403" t="s">
        <v>37</v>
      </c>
      <c r="H5403" s="1">
        <v>45481</v>
      </c>
      <c r="I5403" t="s">
        <v>106</v>
      </c>
      <c r="J5403" t="s">
        <v>41</v>
      </c>
      <c r="K5403" t="b">
        <v>1</v>
      </c>
      <c r="L5403" t="str">
        <f t="shared" si="253"/>
        <v>altercel</v>
      </c>
      <c r="M5403" t="str">
        <f t="shared" si="254"/>
        <v>altercel62097-21-59807</v>
      </c>
      <c r="N5403" t="str">
        <f>IFERROR(VLOOKUP(LOWER(M5403),file_list!$B:$B,1,FALSE),FALSE)</f>
        <v>altercel62097-21-59807</v>
      </c>
      <c r="O5403" t="str">
        <f t="shared" si="252"/>
        <v>TRUE</v>
      </c>
    </row>
    <row r="5404" spans="1:15" x14ac:dyDescent="0.2">
      <c r="A5404" t="s">
        <v>9427</v>
      </c>
      <c r="B5404" t="s">
        <v>9428</v>
      </c>
      <c r="C5404">
        <v>59807</v>
      </c>
      <c r="D5404" t="s">
        <v>78</v>
      </c>
      <c r="E5404">
        <v>1277669</v>
      </c>
      <c r="F5404" t="s">
        <v>15</v>
      </c>
      <c r="G5404" t="s">
        <v>37</v>
      </c>
      <c r="H5404" s="1">
        <v>45393</v>
      </c>
      <c r="I5404" t="s">
        <v>38</v>
      </c>
      <c r="J5404" t="s">
        <v>201</v>
      </c>
      <c r="K5404" t="b">
        <v>1</v>
      </c>
      <c r="L5404" t="str">
        <f t="shared" si="253"/>
        <v>shuttleo</v>
      </c>
      <c r="M5404" t="str">
        <f t="shared" si="254"/>
        <v>shuttleo66330-38-59807</v>
      </c>
      <c r="N5404" t="str">
        <f>IFERROR(VLOOKUP(LOWER(M5404),file_list!$B:$B,1,FALSE),FALSE)</f>
        <v>shuttleo66330-38-59807</v>
      </c>
      <c r="O5404" t="str">
        <f t="shared" si="252"/>
        <v>TRUE</v>
      </c>
    </row>
    <row r="5405" spans="1:15" x14ac:dyDescent="0.2">
      <c r="A5405" t="s">
        <v>9429</v>
      </c>
      <c r="B5405" t="s">
        <v>9430</v>
      </c>
      <c r="C5405">
        <v>59807</v>
      </c>
      <c r="D5405" t="s">
        <v>14</v>
      </c>
      <c r="E5405">
        <v>1277669</v>
      </c>
      <c r="F5405" t="s">
        <v>15</v>
      </c>
      <c r="G5405" t="s">
        <v>37</v>
      </c>
      <c r="H5405" s="1">
        <v>45393</v>
      </c>
      <c r="I5405" t="s">
        <v>38</v>
      </c>
      <c r="J5405" t="s">
        <v>900</v>
      </c>
      <c r="K5405" t="b">
        <v>1</v>
      </c>
      <c r="L5405" t="str">
        <f t="shared" si="253"/>
        <v>kopainsecticidalsoap</v>
      </c>
      <c r="M5405" t="str">
        <f t="shared" si="254"/>
        <v>kopainsecticidalsoap67702-11-59807</v>
      </c>
      <c r="N5405" t="str">
        <f>IFERROR(VLOOKUP(LOWER(M5405),file_list!$B:$B,1,FALSE),FALSE)</f>
        <v>kopainsecticidalsoap67702-11-59807</v>
      </c>
      <c r="O5405" t="str">
        <f t="shared" si="252"/>
        <v>TRUE</v>
      </c>
    </row>
    <row r="5406" spans="1:15" x14ac:dyDescent="0.2">
      <c r="A5406" t="s">
        <v>9431</v>
      </c>
      <c r="B5406" t="s">
        <v>9432</v>
      </c>
      <c r="C5406">
        <v>59807</v>
      </c>
      <c r="D5406" t="s">
        <v>14</v>
      </c>
      <c r="E5406">
        <v>1277669</v>
      </c>
      <c r="F5406" t="s">
        <v>15</v>
      </c>
      <c r="G5406" t="s">
        <v>37</v>
      </c>
      <c r="H5406" s="1">
        <v>45393</v>
      </c>
      <c r="I5406" t="s">
        <v>38</v>
      </c>
      <c r="J5406" t="s">
        <v>17</v>
      </c>
      <c r="K5406" t="b">
        <v>1</v>
      </c>
      <c r="L5406" t="str">
        <f t="shared" si="253"/>
        <v>grotto</v>
      </c>
      <c r="M5406" t="str">
        <f t="shared" si="254"/>
        <v>grotto67702-2-59807</v>
      </c>
      <c r="N5406" t="str">
        <f>IFERROR(VLOOKUP(LOWER(M5406),file_list!$B:$B,1,FALSE),FALSE)</f>
        <v>grotto67702-2-59807</v>
      </c>
      <c r="O5406" t="str">
        <f t="shared" si="252"/>
        <v>TRUE</v>
      </c>
    </row>
    <row r="5407" spans="1:15" x14ac:dyDescent="0.2">
      <c r="A5407" t="s">
        <v>9433</v>
      </c>
      <c r="B5407" t="s">
        <v>9434</v>
      </c>
      <c r="C5407">
        <v>59807</v>
      </c>
      <c r="D5407" t="s">
        <v>14</v>
      </c>
      <c r="E5407">
        <v>1277669</v>
      </c>
      <c r="F5407" t="s">
        <v>15</v>
      </c>
      <c r="G5407" t="s">
        <v>37</v>
      </c>
      <c r="H5407" s="1">
        <v>45393</v>
      </c>
      <c r="I5407" t="s">
        <v>38</v>
      </c>
      <c r="J5407" t="s">
        <v>201</v>
      </c>
      <c r="K5407" t="b">
        <v>1</v>
      </c>
      <c r="L5407" t="str">
        <f t="shared" si="253"/>
        <v>pycana</v>
      </c>
      <c r="M5407" t="str">
        <f t="shared" si="254"/>
        <v>pycana67702-53-59807</v>
      </c>
      <c r="N5407" t="str">
        <f>IFERROR(VLOOKUP(LOWER(M5407),file_list!$B:$B,1,FALSE),FALSE)</f>
        <v>pycana67702-53-59807</v>
      </c>
      <c r="O5407" t="str">
        <f t="shared" si="252"/>
        <v>TRUE</v>
      </c>
    </row>
    <row r="5408" spans="1:15" x14ac:dyDescent="0.2">
      <c r="A5408" t="s">
        <v>9435</v>
      </c>
      <c r="B5408" t="s">
        <v>9436</v>
      </c>
      <c r="C5408">
        <v>59807</v>
      </c>
      <c r="D5408" t="s">
        <v>14</v>
      </c>
      <c r="E5408">
        <v>1277669</v>
      </c>
      <c r="F5408" t="s">
        <v>15</v>
      </c>
      <c r="G5408" t="s">
        <v>37</v>
      </c>
      <c r="H5408" s="1">
        <v>45393</v>
      </c>
      <c r="I5408" t="s">
        <v>38</v>
      </c>
      <c r="J5408" t="s">
        <v>49</v>
      </c>
      <c r="K5408" t="b">
        <v>1</v>
      </c>
      <c r="L5408" t="str">
        <f t="shared" si="253"/>
        <v>fireworxx</v>
      </c>
      <c r="M5408" t="str">
        <f t="shared" si="254"/>
        <v>fireworxx67702-54-59807</v>
      </c>
      <c r="N5408" t="str">
        <f>IFERROR(VLOOKUP(LOWER(M5408),file_list!$B:$B,1,FALSE),FALSE)</f>
        <v>fireworxx67702-54-59807</v>
      </c>
      <c r="O5408" t="str">
        <f t="shared" si="252"/>
        <v>TRUE</v>
      </c>
    </row>
    <row r="5409" spans="1:15" x14ac:dyDescent="0.2">
      <c r="A5409" t="s">
        <v>9437</v>
      </c>
      <c r="B5409" t="s">
        <v>9438</v>
      </c>
      <c r="C5409">
        <v>59807</v>
      </c>
      <c r="D5409" t="s">
        <v>14</v>
      </c>
      <c r="E5409">
        <v>1277669</v>
      </c>
      <c r="F5409" t="s">
        <v>15</v>
      </c>
      <c r="G5409" t="s">
        <v>37</v>
      </c>
      <c r="H5409" s="1">
        <v>45393</v>
      </c>
      <c r="I5409" t="s">
        <v>38</v>
      </c>
      <c r="J5409" t="s">
        <v>913</v>
      </c>
      <c r="K5409" t="b">
        <v>1</v>
      </c>
      <c r="L5409" t="str">
        <f t="shared" si="253"/>
        <v>triathlonba</v>
      </c>
      <c r="M5409" t="str">
        <f t="shared" si="254"/>
        <v>triathlonba70051-107-59807</v>
      </c>
      <c r="N5409" t="str">
        <f>IFERROR(VLOOKUP(LOWER(M5409),file_list!$B:$B,1,FALSE),FALSE)</f>
        <v>triathlonba70051-107-59807</v>
      </c>
      <c r="O5409" t="str">
        <f t="shared" si="252"/>
        <v>TRUE</v>
      </c>
    </row>
    <row r="5410" spans="1:15" x14ac:dyDescent="0.2">
      <c r="A5410" t="s">
        <v>9439</v>
      </c>
      <c r="B5410" t="s">
        <v>9440</v>
      </c>
      <c r="C5410">
        <v>59807</v>
      </c>
      <c r="D5410" t="s">
        <v>14</v>
      </c>
      <c r="E5410">
        <v>1277669</v>
      </c>
      <c r="F5410" t="s">
        <v>15</v>
      </c>
      <c r="G5410" t="s">
        <v>37</v>
      </c>
      <c r="H5410" s="1">
        <v>45393</v>
      </c>
      <c r="I5410" t="s">
        <v>38</v>
      </c>
      <c r="J5410" t="s">
        <v>201</v>
      </c>
      <c r="K5410" t="b">
        <v>1</v>
      </c>
      <c r="L5410" t="str">
        <f t="shared" si="253"/>
        <v>ancora</v>
      </c>
      <c r="M5410" t="str">
        <f t="shared" si="254"/>
        <v>ancora70051-19-59807</v>
      </c>
      <c r="N5410" t="str">
        <f>IFERROR(VLOOKUP(LOWER(M5410),file_list!$B:$B,1,FALSE),FALSE)</f>
        <v>ancora70051-19-59807</v>
      </c>
      <c r="O5410" t="str">
        <f t="shared" si="252"/>
        <v>TRUE</v>
      </c>
    </row>
    <row r="5411" spans="1:15" x14ac:dyDescent="0.2">
      <c r="A5411" t="s">
        <v>9441</v>
      </c>
      <c r="B5411" t="s">
        <v>9442</v>
      </c>
      <c r="C5411">
        <v>59807</v>
      </c>
      <c r="D5411" t="s">
        <v>14</v>
      </c>
      <c r="E5411">
        <v>1277669</v>
      </c>
      <c r="F5411" t="s">
        <v>15</v>
      </c>
      <c r="G5411" t="s">
        <v>37</v>
      </c>
      <c r="H5411" s="1">
        <v>45393</v>
      </c>
      <c r="I5411" t="s">
        <v>38</v>
      </c>
      <c r="J5411" t="s">
        <v>900</v>
      </c>
      <c r="K5411" t="b">
        <v>1</v>
      </c>
      <c r="L5411" t="str">
        <f t="shared" si="253"/>
        <v>triact70</v>
      </c>
      <c r="M5411" t="str">
        <f t="shared" si="254"/>
        <v>triact7070051-2-59807</v>
      </c>
      <c r="N5411" t="str">
        <f>IFERROR(VLOOKUP(LOWER(M5411),file_list!$B:$B,1,FALSE),FALSE)</f>
        <v>triact7070051-2-59807</v>
      </c>
      <c r="O5411" t="str">
        <f t="shared" si="252"/>
        <v>TRUE</v>
      </c>
    </row>
    <row r="5412" spans="1:15" x14ac:dyDescent="0.2">
      <c r="A5412" t="s">
        <v>9443</v>
      </c>
      <c r="B5412" t="s">
        <v>9444</v>
      </c>
      <c r="C5412">
        <v>59807</v>
      </c>
      <c r="D5412" t="s">
        <v>78</v>
      </c>
      <c r="E5412">
        <v>1277669</v>
      </c>
      <c r="F5412" t="s">
        <v>15</v>
      </c>
      <c r="G5412" t="s">
        <v>37</v>
      </c>
      <c r="H5412" s="1">
        <v>45393</v>
      </c>
      <c r="I5412" t="s">
        <v>38</v>
      </c>
      <c r="J5412" t="s">
        <v>20</v>
      </c>
      <c r="K5412" t="b">
        <v>0</v>
      </c>
      <c r="L5412" t="str">
        <f t="shared" si="253"/>
        <v>thuricideng</v>
      </c>
      <c r="M5412" t="str">
        <f t="shared" si="254"/>
        <v>thuricideng70051-53-59807</v>
      </c>
      <c r="N5412" t="str">
        <f>IFERROR(VLOOKUP(LOWER(M5412),file_list!$B:$B,1,FALSE),FALSE)</f>
        <v>thuricideng70051-53-59807</v>
      </c>
      <c r="O5412" t="str">
        <f t="shared" si="252"/>
        <v>TRUE</v>
      </c>
    </row>
    <row r="5413" spans="1:15" x14ac:dyDescent="0.2">
      <c r="A5413" t="s">
        <v>9445</v>
      </c>
      <c r="B5413" t="s">
        <v>9446</v>
      </c>
      <c r="C5413">
        <v>59807</v>
      </c>
      <c r="D5413" t="s">
        <v>14</v>
      </c>
      <c r="E5413">
        <v>1277669</v>
      </c>
      <c r="F5413" t="s">
        <v>15</v>
      </c>
      <c r="G5413" t="s">
        <v>37</v>
      </c>
      <c r="H5413" s="1">
        <v>45393</v>
      </c>
      <c r="I5413" t="s">
        <v>38</v>
      </c>
      <c r="J5413" t="s">
        <v>458</v>
      </c>
      <c r="K5413" t="b">
        <v>1</v>
      </c>
      <c r="L5413" t="str">
        <f t="shared" si="253"/>
        <v>azatinobiologicalinsecticide</v>
      </c>
      <c r="M5413" t="str">
        <f t="shared" si="254"/>
        <v>azatinobiologicalinsecticide70051-9-59807</v>
      </c>
      <c r="N5413" t="str">
        <f>IFERROR(VLOOKUP(LOWER(M5413),file_list!$B:$B,1,FALSE),FALSE)</f>
        <v>azatinobiologicalinsecticide70051-9-59807</v>
      </c>
      <c r="O5413" t="str">
        <f t="shared" si="252"/>
        <v>TRUE</v>
      </c>
    </row>
    <row r="5414" spans="1:15" x14ac:dyDescent="0.2">
      <c r="A5414" t="s">
        <v>9447</v>
      </c>
      <c r="B5414" t="s">
        <v>9448</v>
      </c>
      <c r="C5414">
        <v>59807</v>
      </c>
      <c r="D5414" t="s">
        <v>14</v>
      </c>
      <c r="E5414">
        <v>1277669</v>
      </c>
      <c r="F5414" t="s">
        <v>15</v>
      </c>
      <c r="G5414" t="s">
        <v>37</v>
      </c>
      <c r="H5414" s="1">
        <v>45393</v>
      </c>
      <c r="I5414" t="s">
        <v>38</v>
      </c>
      <c r="J5414" t="s">
        <v>617</v>
      </c>
      <c r="K5414" t="b">
        <v>1</v>
      </c>
      <c r="L5414" t="str">
        <f t="shared" si="253"/>
        <v>shuttleomiticide</v>
      </c>
      <c r="M5414" t="str">
        <f t="shared" si="254"/>
        <v>shuttleomiticide70506-447-59807</v>
      </c>
      <c r="N5414" t="str">
        <f>IFERROR(VLOOKUP(LOWER(M5414),file_list!$B:$B,1,FALSE),FALSE)</f>
        <v>shuttleomiticide70506-447-59807</v>
      </c>
      <c r="O5414" t="str">
        <f t="shared" si="252"/>
        <v>TRUE</v>
      </c>
    </row>
    <row r="5415" spans="1:15" x14ac:dyDescent="0.2">
      <c r="A5415" t="s">
        <v>9449</v>
      </c>
      <c r="B5415" t="s">
        <v>9381</v>
      </c>
      <c r="C5415">
        <v>59807</v>
      </c>
      <c r="D5415" t="s">
        <v>14</v>
      </c>
      <c r="E5415">
        <v>1277669</v>
      </c>
      <c r="F5415" t="s">
        <v>15</v>
      </c>
      <c r="G5415" t="s">
        <v>37</v>
      </c>
      <c r="H5415" s="1">
        <v>45393</v>
      </c>
      <c r="I5415" t="s">
        <v>38</v>
      </c>
      <c r="J5415" t="s">
        <v>49</v>
      </c>
      <c r="K5415" t="b">
        <v>1</v>
      </c>
      <c r="L5415" t="str">
        <f t="shared" si="253"/>
        <v>casoron4g</v>
      </c>
      <c r="M5415" t="str">
        <f t="shared" si="254"/>
        <v>casoron4g70506-519-59807</v>
      </c>
      <c r="N5415" t="str">
        <f>IFERROR(VLOOKUP(LOWER(M5415),file_list!$B:$B,1,FALSE),FALSE)</f>
        <v>casoron4g70506-519-59807</v>
      </c>
      <c r="O5415" t="str">
        <f t="shared" si="252"/>
        <v>TRUE</v>
      </c>
    </row>
    <row r="5416" spans="1:15" x14ac:dyDescent="0.2">
      <c r="A5416" t="s">
        <v>9450</v>
      </c>
      <c r="B5416" t="s">
        <v>9384</v>
      </c>
      <c r="C5416">
        <v>59807</v>
      </c>
      <c r="D5416" t="s">
        <v>14</v>
      </c>
      <c r="E5416">
        <v>1277669</v>
      </c>
      <c r="F5416" t="s">
        <v>15</v>
      </c>
      <c r="G5416" t="s">
        <v>37</v>
      </c>
      <c r="H5416" s="1">
        <v>45393</v>
      </c>
      <c r="I5416" t="s">
        <v>38</v>
      </c>
      <c r="J5416" t="s">
        <v>41</v>
      </c>
      <c r="K5416" t="b">
        <v>1</v>
      </c>
      <c r="L5416" t="str">
        <f t="shared" si="253"/>
        <v>b-ninewsg</v>
      </c>
      <c r="M5416" t="str">
        <f t="shared" si="254"/>
        <v>b-ninewsg70506-532-59807</v>
      </c>
      <c r="N5416" t="str">
        <f>IFERROR(VLOOKUP(LOWER(M5416),file_list!$B:$B,1,FALSE),FALSE)</f>
        <v>b-ninewsg70506-532-59807</v>
      </c>
      <c r="O5416" t="str">
        <f t="shared" si="252"/>
        <v>TRUE</v>
      </c>
    </row>
    <row r="5417" spans="1:15" x14ac:dyDescent="0.2">
      <c r="A5417" t="s">
        <v>9451</v>
      </c>
      <c r="B5417" t="s">
        <v>9452</v>
      </c>
      <c r="C5417">
        <v>59807</v>
      </c>
      <c r="D5417" t="s">
        <v>14</v>
      </c>
      <c r="E5417">
        <v>1277669</v>
      </c>
      <c r="F5417" t="s">
        <v>15</v>
      </c>
      <c r="G5417" t="s">
        <v>37</v>
      </c>
      <c r="H5417" s="1">
        <v>45393</v>
      </c>
      <c r="I5417" t="s">
        <v>38</v>
      </c>
      <c r="J5417" t="s">
        <v>617</v>
      </c>
      <c r="K5417" t="b">
        <v>1</v>
      </c>
      <c r="L5417" t="str">
        <f t="shared" si="253"/>
        <v>floramitesc</v>
      </c>
      <c r="M5417" t="str">
        <f t="shared" si="254"/>
        <v>floramitesc70506-537-59807</v>
      </c>
      <c r="N5417" t="str">
        <f>IFERROR(VLOOKUP(LOWER(M5417),file_list!$B:$B,1,FALSE),FALSE)</f>
        <v>floramitesc70506-537-59807</v>
      </c>
      <c r="O5417" t="str">
        <f t="shared" si="252"/>
        <v>TRUE</v>
      </c>
    </row>
    <row r="5418" spans="1:15" x14ac:dyDescent="0.2">
      <c r="A5418" t="s">
        <v>9453</v>
      </c>
      <c r="B5418" t="s">
        <v>9390</v>
      </c>
      <c r="C5418">
        <v>59807</v>
      </c>
      <c r="D5418" t="s">
        <v>14</v>
      </c>
      <c r="E5418">
        <v>1277669</v>
      </c>
      <c r="F5418" t="s">
        <v>15</v>
      </c>
      <c r="G5418" t="s">
        <v>37</v>
      </c>
      <c r="H5418" s="1">
        <v>45393</v>
      </c>
      <c r="I5418" t="s">
        <v>38</v>
      </c>
      <c r="J5418" t="s">
        <v>201</v>
      </c>
      <c r="K5418" t="b">
        <v>1</v>
      </c>
      <c r="L5418" t="str">
        <f t="shared" si="253"/>
        <v>sirocco</v>
      </c>
      <c r="M5418" t="str">
        <f t="shared" si="254"/>
        <v>sirocco70506-557-59807</v>
      </c>
      <c r="N5418" t="str">
        <f>IFERROR(VLOOKUP(LOWER(M5418),file_list!$B:$B,1,FALSE),FALSE)</f>
        <v>sirocco70506-557-59807</v>
      </c>
      <c r="O5418" t="str">
        <f t="shared" si="252"/>
        <v>TRUE</v>
      </c>
    </row>
    <row r="5419" spans="1:15" x14ac:dyDescent="0.2">
      <c r="A5419" t="s">
        <v>9454</v>
      </c>
      <c r="B5419" t="s">
        <v>856</v>
      </c>
      <c r="C5419">
        <v>59807</v>
      </c>
      <c r="D5419" t="s">
        <v>14</v>
      </c>
      <c r="E5419">
        <v>1277669</v>
      </c>
      <c r="F5419" t="s">
        <v>15</v>
      </c>
      <c r="G5419" t="s">
        <v>37</v>
      </c>
      <c r="H5419" s="1">
        <v>45393</v>
      </c>
      <c r="I5419" t="s">
        <v>38</v>
      </c>
      <c r="J5419" t="s">
        <v>17</v>
      </c>
      <c r="K5419" t="b">
        <v>1</v>
      </c>
      <c r="L5419" t="str">
        <f t="shared" si="253"/>
        <v>terrazolel</v>
      </c>
      <c r="M5419" t="str">
        <f t="shared" si="254"/>
        <v>terrazolel70506-571-59807</v>
      </c>
      <c r="N5419" t="str">
        <f>IFERROR(VLOOKUP(LOWER(M5419),file_list!$B:$B,1,FALSE),FALSE)</f>
        <v>terrazolel70506-571-59807</v>
      </c>
      <c r="O5419" t="str">
        <f t="shared" si="252"/>
        <v>TRUE</v>
      </c>
    </row>
    <row r="5420" spans="1:15" x14ac:dyDescent="0.2">
      <c r="A5420" t="s">
        <v>9455</v>
      </c>
      <c r="B5420" t="s">
        <v>9456</v>
      </c>
      <c r="C5420">
        <v>59807</v>
      </c>
      <c r="D5420" t="s">
        <v>14</v>
      </c>
      <c r="E5420">
        <v>1277669</v>
      </c>
      <c r="F5420" t="s">
        <v>15</v>
      </c>
      <c r="G5420" t="s">
        <v>37</v>
      </c>
      <c r="H5420" s="1">
        <v>45393</v>
      </c>
      <c r="I5420" t="s">
        <v>38</v>
      </c>
      <c r="J5420" t="s">
        <v>17</v>
      </c>
      <c r="K5420" t="b">
        <v>1</v>
      </c>
      <c r="L5420" t="str">
        <f t="shared" si="253"/>
        <v>terraguardsc(soildrenchlimitedtocontainergrownornamentalsinnassausuffolkcounties)</v>
      </c>
      <c r="M5420" t="str">
        <f t="shared" si="254"/>
        <v>terraguardsc(soildrenchlimitedtocontainergrownornamentalsinnassausuffolkcounties)70506-583-59807</v>
      </c>
      <c r="N5420" t="str">
        <f>IFERROR(VLOOKUP(LOWER(M5420),file_list!$B:$B,1,FALSE),FALSE)</f>
        <v>terraguardsc(soildrenchlimitedtocontainergrownornamentalsinnassausuffolkcounties)70506-583-59807</v>
      </c>
      <c r="O5420" t="str">
        <f t="shared" si="252"/>
        <v>TRUE</v>
      </c>
    </row>
    <row r="5421" spans="1:15" x14ac:dyDescent="0.2">
      <c r="A5421" t="s">
        <v>9457</v>
      </c>
      <c r="B5421" t="s">
        <v>9458</v>
      </c>
      <c r="C5421">
        <v>59807</v>
      </c>
      <c r="D5421" t="s">
        <v>78</v>
      </c>
      <c r="E5421">
        <v>1277669</v>
      </c>
      <c r="F5421" t="s">
        <v>15</v>
      </c>
      <c r="G5421" t="s">
        <v>37</v>
      </c>
      <c r="H5421" s="1">
        <v>45393</v>
      </c>
      <c r="I5421" t="s">
        <v>38</v>
      </c>
      <c r="J5421" t="s">
        <v>17</v>
      </c>
      <c r="K5421" t="b">
        <v>1</v>
      </c>
      <c r="L5421" t="str">
        <f t="shared" si="253"/>
        <v>segwayoornamentalfungicide</v>
      </c>
      <c r="M5421" t="str">
        <f t="shared" si="254"/>
        <v>segwayoornamentalfungicide71512-13-59807</v>
      </c>
      <c r="N5421" t="str">
        <f>IFERROR(VLOOKUP(LOWER(M5421),file_list!$B:$B,1,FALSE),FALSE)</f>
        <v>segwayoornamentalfungicide71512-13-59807</v>
      </c>
      <c r="O5421" t="str">
        <f t="shared" si="252"/>
        <v>TRUE</v>
      </c>
    </row>
    <row r="5422" spans="1:15" x14ac:dyDescent="0.2">
      <c r="A5422" t="s">
        <v>9459</v>
      </c>
      <c r="B5422" t="s">
        <v>9460</v>
      </c>
      <c r="C5422">
        <v>59807</v>
      </c>
      <c r="D5422" t="s">
        <v>14</v>
      </c>
      <c r="E5422">
        <v>1287398</v>
      </c>
      <c r="F5422" t="s">
        <v>15</v>
      </c>
      <c r="G5422" t="s">
        <v>37</v>
      </c>
      <c r="H5422" s="1">
        <v>45565</v>
      </c>
      <c r="I5422" t="s">
        <v>38</v>
      </c>
      <c r="J5422" t="s">
        <v>17</v>
      </c>
      <c r="K5422" t="b">
        <v>0</v>
      </c>
      <c r="L5422" t="str">
        <f t="shared" si="253"/>
        <v>astun(nysmaxuserates:ornamentals-1.77lba.i.ayr)</v>
      </c>
      <c r="M5422" t="str">
        <f t="shared" si="254"/>
        <v>astun(nysmaxuserates:ornamentals-1.77lba.i.ayr)71512-23-59807</v>
      </c>
      <c r="N5422" t="str">
        <f>IFERROR(VLOOKUP(LOWER(M5422),file_list!$B:$B,1,FALSE),FALSE)</f>
        <v>astun(nysmaxuserates:ornamentals-1.77lba.i.ayr)71512-23-59807</v>
      </c>
      <c r="O5422" t="str">
        <f t="shared" si="252"/>
        <v>TRUE</v>
      </c>
    </row>
    <row r="5423" spans="1:15" x14ac:dyDescent="0.2">
      <c r="A5423" t="s">
        <v>9461</v>
      </c>
      <c r="B5423" t="s">
        <v>9462</v>
      </c>
      <c r="C5423">
        <v>59807</v>
      </c>
      <c r="D5423" t="s">
        <v>78</v>
      </c>
      <c r="E5423">
        <v>1297520</v>
      </c>
      <c r="F5423" t="s">
        <v>15</v>
      </c>
      <c r="G5423" t="s">
        <v>37</v>
      </c>
      <c r="H5423" s="1">
        <v>45748</v>
      </c>
      <c r="J5423" t="s">
        <v>20</v>
      </c>
      <c r="K5423" t="b">
        <v>1</v>
      </c>
      <c r="L5423" t="str">
        <f t="shared" si="253"/>
        <v>sarisa(nosale,distributionoruseinnassausuffolkcounties)(noaerialappinny)(25ftbufferstriptowaterbodies)(applicationratelimitedinny)</v>
      </c>
      <c r="M5423" t="str">
        <f t="shared" si="254"/>
        <v>sarisa(nosale,distributionoruseinnassausuffolkcounties)(noaerialappinny)(25ftbufferstriptowaterbodies)(applicationratelimitedinny)71512-32-59807</v>
      </c>
      <c r="N5423" t="str">
        <f>IFERROR(VLOOKUP(LOWER(M5423),file_list!$B:$B,1,FALSE),FALSE)</f>
        <v>sarisa(nosale,distributionoruseinnassausuffolkcounties)(noaerialappinny)(25ftbufferstriptowaterbodies)(applicationratelimitedinny)71512-32-59807</v>
      </c>
      <c r="O5423" t="str">
        <f t="shared" si="252"/>
        <v>TRUE</v>
      </c>
    </row>
    <row r="5424" spans="1:15" x14ac:dyDescent="0.2">
      <c r="A5424" t="s">
        <v>9461</v>
      </c>
      <c r="B5424" t="s">
        <v>9463</v>
      </c>
      <c r="C5424">
        <v>59807</v>
      </c>
      <c r="D5424" t="s">
        <v>14</v>
      </c>
      <c r="E5424">
        <v>1305704</v>
      </c>
      <c r="F5424" t="s">
        <v>15</v>
      </c>
      <c r="G5424" t="s">
        <v>37</v>
      </c>
      <c r="H5424" s="1">
        <v>45890</v>
      </c>
      <c r="I5424" t="s">
        <v>106</v>
      </c>
      <c r="J5424" t="s">
        <v>20</v>
      </c>
      <c r="K5424" t="b">
        <v>0</v>
      </c>
      <c r="L5424" t="str">
        <f t="shared" si="253"/>
        <v>sarisa(innassausuffolkcounties,nyuseislimitedtogreenhouses)(noaerialappinny)(25ftbufferstriptowaterbodies)(applicationratelimitedinny)</v>
      </c>
      <c r="M5424" t="str">
        <f t="shared" si="254"/>
        <v>sarisa(innassausuffolkcounties,nyuseislimitedtogreenhouses)(noaerialappinny)(25ftbufferstriptowaterbodies)(applicationratelimitedinny)71512-32-59807</v>
      </c>
      <c r="N5424" t="str">
        <f>IFERROR(VLOOKUP(LOWER(M5424),file_list!$B:$B,1,FALSE),FALSE)</f>
        <v>sarisa(innassausuffolkcounties,nyuseislimitedtogreenhouses)(noaerialappinny)(25ftbufferstriptowaterbodies)(applicationratelimitedinny)71512-32-59807</v>
      </c>
      <c r="O5424" t="str">
        <f t="shared" si="252"/>
        <v>TRUE</v>
      </c>
    </row>
    <row r="5425" spans="1:15" x14ac:dyDescent="0.2">
      <c r="A5425" t="s">
        <v>9464</v>
      </c>
      <c r="B5425" t="s">
        <v>9465</v>
      </c>
      <c r="C5425">
        <v>59807</v>
      </c>
      <c r="D5425" t="s">
        <v>14</v>
      </c>
      <c r="E5425">
        <v>1305834</v>
      </c>
      <c r="F5425" t="s">
        <v>15</v>
      </c>
      <c r="G5425" t="s">
        <v>37</v>
      </c>
      <c r="H5425" s="1">
        <v>45895</v>
      </c>
      <c r="I5425" t="s">
        <v>106</v>
      </c>
      <c r="J5425" t="s">
        <v>20</v>
      </c>
      <c r="K5425" t="b">
        <v>1</v>
      </c>
      <c r="L5425" t="str">
        <f t="shared" si="253"/>
        <v>pradia(nosale,distributionoruseinnassausuffolkcounties)(noaerialappinny)(25ftbuffertowaterbodies)(applicationratelimitedinny)</v>
      </c>
      <c r="M5425" t="str">
        <f t="shared" si="254"/>
        <v>pradia(nosale,distributionoruseinnassausuffolkcounties)(noaerialappinny)(25ftbuffertowaterbodies)(applicationratelimitedinny)71512-33-59807</v>
      </c>
      <c r="N5425" t="str">
        <f>IFERROR(VLOOKUP(LOWER(M5425),file_list!$B:$B,1,FALSE),FALSE)</f>
        <v>pradia(nosale,distributionoruseinnassausuffolkcounties)(noaerialappinny)(25ftbuffertowaterbodies)(applicationratelimitedinny)71512-33-59807</v>
      </c>
      <c r="O5425" t="str">
        <f t="shared" si="252"/>
        <v>TRUE</v>
      </c>
    </row>
    <row r="5426" spans="1:15" x14ac:dyDescent="0.2">
      <c r="A5426" t="s">
        <v>9466</v>
      </c>
      <c r="B5426" t="s">
        <v>9467</v>
      </c>
      <c r="C5426">
        <v>59807</v>
      </c>
      <c r="D5426" t="s">
        <v>14</v>
      </c>
      <c r="E5426">
        <v>1295224</v>
      </c>
      <c r="F5426" t="s">
        <v>15</v>
      </c>
      <c r="G5426" t="s">
        <v>37</v>
      </c>
      <c r="H5426" s="1">
        <v>45712</v>
      </c>
      <c r="I5426" t="s">
        <v>38</v>
      </c>
      <c r="J5426" t="s">
        <v>17</v>
      </c>
      <c r="K5426" t="b">
        <v>1</v>
      </c>
      <c r="L5426" t="str">
        <f t="shared" si="253"/>
        <v>segwayogreenhousenurseryfungicide</v>
      </c>
      <c r="M5426" t="str">
        <f t="shared" si="254"/>
        <v>segwayogreenhousenurseryfungicide71512-38-59807</v>
      </c>
      <c r="N5426" t="str">
        <f>IFERROR(VLOOKUP(LOWER(M5426),file_list!$B:$B,1,FALSE),FALSE)</f>
        <v>segwayogreenhousenurseryfungicide71512-38-59807</v>
      </c>
      <c r="O5426" t="str">
        <f t="shared" si="252"/>
        <v>TRUE</v>
      </c>
    </row>
    <row r="5427" spans="1:15" x14ac:dyDescent="0.2">
      <c r="A5427" t="s">
        <v>9468</v>
      </c>
      <c r="B5427" t="s">
        <v>9469</v>
      </c>
      <c r="C5427">
        <v>59807</v>
      </c>
      <c r="D5427" t="s">
        <v>14</v>
      </c>
      <c r="E5427">
        <v>1277669</v>
      </c>
      <c r="F5427" t="s">
        <v>15</v>
      </c>
      <c r="G5427" t="s">
        <v>37</v>
      </c>
      <c r="H5427" s="1">
        <v>45393</v>
      </c>
      <c r="I5427" t="s">
        <v>38</v>
      </c>
      <c r="J5427" t="s">
        <v>17</v>
      </c>
      <c r="K5427" t="b">
        <v>0</v>
      </c>
      <c r="L5427" t="str">
        <f t="shared" si="253"/>
        <v>seido</v>
      </c>
      <c r="M5427" t="str">
        <f t="shared" si="254"/>
        <v>seido71512-43-59807</v>
      </c>
      <c r="N5427" t="b">
        <f>IFERROR(VLOOKUP(LOWER(M5427),file_list!$B:$B,1,FALSE),FALSE)</f>
        <v>0</v>
      </c>
      <c r="O5427" t="str">
        <f t="shared" si="252"/>
        <v>FALSE</v>
      </c>
    </row>
    <row r="5428" spans="1:15" x14ac:dyDescent="0.2">
      <c r="A5428" t="s">
        <v>9470</v>
      </c>
      <c r="B5428" t="s">
        <v>9471</v>
      </c>
      <c r="C5428">
        <v>59807</v>
      </c>
      <c r="D5428" t="s">
        <v>14</v>
      </c>
      <c r="E5428">
        <v>1277669</v>
      </c>
      <c r="F5428" t="s">
        <v>15</v>
      </c>
      <c r="G5428" t="s">
        <v>37</v>
      </c>
      <c r="H5428" s="1">
        <v>45393</v>
      </c>
      <c r="I5428" t="s">
        <v>38</v>
      </c>
      <c r="J5428" t="s">
        <v>913</v>
      </c>
      <c r="K5428" t="b">
        <v>1</v>
      </c>
      <c r="L5428" t="str">
        <f t="shared" si="253"/>
        <v>kalmor</v>
      </c>
      <c r="M5428" t="str">
        <f t="shared" si="254"/>
        <v>kalmor91411-11-59807</v>
      </c>
      <c r="N5428" t="str">
        <f>IFERROR(VLOOKUP(LOWER(M5428),file_list!$B:$B,1,FALSE),FALSE)</f>
        <v>kalmor91411-11-59807</v>
      </c>
      <c r="O5428" t="str">
        <f t="shared" si="252"/>
        <v>TRUE</v>
      </c>
    </row>
    <row r="5429" spans="1:15" x14ac:dyDescent="0.2">
      <c r="A5429" t="s">
        <v>9472</v>
      </c>
      <c r="B5429" t="s">
        <v>9473</v>
      </c>
      <c r="C5429">
        <v>59823</v>
      </c>
      <c r="D5429" t="s">
        <v>14</v>
      </c>
      <c r="E5429">
        <v>1308660</v>
      </c>
      <c r="G5429" t="s">
        <v>37</v>
      </c>
      <c r="J5429" t="s">
        <v>9474</v>
      </c>
      <c r="K5429" t="b">
        <v>1</v>
      </c>
      <c r="L5429" t="str">
        <f t="shared" si="253"/>
        <v>biobarrierrootcontrolsystem</v>
      </c>
      <c r="M5429" t="str">
        <f t="shared" si="254"/>
        <v>biobarrierrootcontrolsystem59823-1</v>
      </c>
      <c r="N5429" t="str">
        <f>IFERROR(VLOOKUP(LOWER(M5429),file_list!$B:$B,1,FALSE),FALSE)</f>
        <v>biobarrierrootcontrolsystem59823-1</v>
      </c>
      <c r="O5429" t="str">
        <f t="shared" si="252"/>
        <v>TRUE</v>
      </c>
    </row>
    <row r="5430" spans="1:15" x14ac:dyDescent="0.2">
      <c r="A5430" t="s">
        <v>9475</v>
      </c>
      <c r="B5430" t="s">
        <v>9476</v>
      </c>
      <c r="C5430">
        <v>59913</v>
      </c>
      <c r="D5430" t="s">
        <v>14</v>
      </c>
      <c r="E5430">
        <v>1273337</v>
      </c>
      <c r="F5430" t="s">
        <v>15</v>
      </c>
      <c r="G5430" t="s">
        <v>37</v>
      </c>
      <c r="H5430" s="1">
        <v>45344</v>
      </c>
      <c r="I5430" t="s">
        <v>38</v>
      </c>
      <c r="J5430" t="s">
        <v>17</v>
      </c>
      <c r="K5430" t="b">
        <v>0</v>
      </c>
      <c r="L5430" t="str">
        <f t="shared" si="253"/>
        <v>gardenfungicideiiforflowersfruitsvegetables-saferbr</v>
      </c>
      <c r="M5430" t="str">
        <f t="shared" si="254"/>
        <v>gardenfungicideiiforflowersfruitsvegetables-saferbr59913-11</v>
      </c>
      <c r="N5430" t="str">
        <f>IFERROR(VLOOKUP(LOWER(M5430),file_list!$B:$B,1,FALSE),FALSE)</f>
        <v>gardenfungicideiiforflowersfruitsvegetables-saferbr59913-11</v>
      </c>
      <c r="O5430" t="str">
        <f t="shared" si="252"/>
        <v>TRUE</v>
      </c>
    </row>
    <row r="5431" spans="1:15" x14ac:dyDescent="0.2">
      <c r="A5431" t="s">
        <v>9477</v>
      </c>
      <c r="B5431" t="s">
        <v>9478</v>
      </c>
      <c r="C5431">
        <v>59913</v>
      </c>
      <c r="D5431" t="s">
        <v>14</v>
      </c>
      <c r="E5431">
        <v>1273337</v>
      </c>
      <c r="F5431" t="s">
        <v>15</v>
      </c>
      <c r="G5431" t="s">
        <v>37</v>
      </c>
      <c r="H5431" s="1">
        <v>45344</v>
      </c>
      <c r="I5431" t="s">
        <v>38</v>
      </c>
      <c r="J5431" t="s">
        <v>900</v>
      </c>
      <c r="K5431" t="b">
        <v>0</v>
      </c>
      <c r="L5431" t="str">
        <f t="shared" si="253"/>
        <v>saferbrroseflower3-in-1gardensprayii</v>
      </c>
      <c r="M5431" t="str">
        <f t="shared" si="254"/>
        <v>saferbrroseflower3-in-1gardensprayii59913-12</v>
      </c>
      <c r="N5431" t="str">
        <f>IFERROR(VLOOKUP(LOWER(M5431),file_list!$B:$B,1,FALSE),FALSE)</f>
        <v>saferbrroseflower3-in-1gardensprayii59913-12</v>
      </c>
      <c r="O5431" t="str">
        <f t="shared" ref="O5431:O5494" si="255">IF(N5431=FALSE,"FALSE","TRUE")</f>
        <v>TRUE</v>
      </c>
    </row>
    <row r="5432" spans="1:15" x14ac:dyDescent="0.2">
      <c r="A5432" t="s">
        <v>9477</v>
      </c>
      <c r="B5432" t="s">
        <v>9479</v>
      </c>
      <c r="C5432">
        <v>59913</v>
      </c>
      <c r="D5432" t="s">
        <v>14</v>
      </c>
      <c r="E5432">
        <v>1273337</v>
      </c>
      <c r="F5432" t="s">
        <v>15</v>
      </c>
      <c r="G5432" t="s">
        <v>37</v>
      </c>
      <c r="H5432" s="1">
        <v>45344</v>
      </c>
      <c r="I5432" t="s">
        <v>38</v>
      </c>
      <c r="J5432" t="s">
        <v>900</v>
      </c>
      <c r="K5432" t="b">
        <v>1</v>
      </c>
      <c r="L5432" t="str">
        <f t="shared" si="253"/>
        <v>3-in-1gardensprayii-saferbr</v>
      </c>
      <c r="M5432" t="str">
        <f t="shared" si="254"/>
        <v>3-in-1gardensprayii-saferbr59913-12</v>
      </c>
      <c r="N5432" t="str">
        <f>IFERROR(VLOOKUP(LOWER(M5432),file_list!$B:$B,1,FALSE),FALSE)</f>
        <v>3-in-1gardensprayii-saferbr59913-12</v>
      </c>
      <c r="O5432" t="str">
        <f t="shared" si="255"/>
        <v>TRUE</v>
      </c>
    </row>
    <row r="5433" spans="1:15" x14ac:dyDescent="0.2">
      <c r="A5433" t="s">
        <v>9477</v>
      </c>
      <c r="B5433" t="s">
        <v>9480</v>
      </c>
      <c r="C5433">
        <v>59913</v>
      </c>
      <c r="D5433" t="s">
        <v>14</v>
      </c>
      <c r="E5433">
        <v>1273337</v>
      </c>
      <c r="F5433" t="s">
        <v>15</v>
      </c>
      <c r="G5433" t="s">
        <v>37</v>
      </c>
      <c r="H5433" s="1">
        <v>45344</v>
      </c>
      <c r="I5433" t="s">
        <v>38</v>
      </c>
      <c r="J5433" t="s">
        <v>900</v>
      </c>
      <c r="K5433" t="b">
        <v>0</v>
      </c>
      <c r="L5433" t="str">
        <f t="shared" si="253"/>
        <v>saferbrtomatovegetable3-in-1gardenspray</v>
      </c>
      <c r="M5433" t="str">
        <f t="shared" si="254"/>
        <v>saferbrtomatovegetable3-in-1gardenspray59913-12</v>
      </c>
      <c r="N5433" t="str">
        <f>IFERROR(VLOOKUP(LOWER(M5433),file_list!$B:$B,1,FALSE),FALSE)</f>
        <v>saferbrtomatovegetable3-in-1gardenspray59913-12</v>
      </c>
      <c r="O5433" t="str">
        <f t="shared" si="255"/>
        <v>TRUE</v>
      </c>
    </row>
    <row r="5434" spans="1:15" x14ac:dyDescent="0.2">
      <c r="A5434" t="s">
        <v>9481</v>
      </c>
      <c r="B5434" t="s">
        <v>9482</v>
      </c>
      <c r="C5434">
        <v>59913</v>
      </c>
      <c r="D5434" t="s">
        <v>14</v>
      </c>
      <c r="E5434">
        <v>1273337</v>
      </c>
      <c r="F5434" t="s">
        <v>15</v>
      </c>
      <c r="G5434" t="s">
        <v>37</v>
      </c>
      <c r="H5434" s="1">
        <v>45344</v>
      </c>
      <c r="I5434" t="s">
        <v>38</v>
      </c>
      <c r="J5434" t="s">
        <v>900</v>
      </c>
      <c r="K5434" t="b">
        <v>1</v>
      </c>
      <c r="L5434" t="str">
        <f t="shared" si="253"/>
        <v>3-in-1concentrateii-saferbr</v>
      </c>
      <c r="M5434" t="str">
        <f t="shared" si="254"/>
        <v>3-in-1concentrateii-saferbr59913-13</v>
      </c>
      <c r="N5434" t="str">
        <f>IFERROR(VLOOKUP(LOWER(M5434),file_list!$B:$B,1,FALSE),FALSE)</f>
        <v>3-in-1concentrateii-saferbr59913-13</v>
      </c>
      <c r="O5434" t="str">
        <f t="shared" si="255"/>
        <v>TRUE</v>
      </c>
    </row>
    <row r="5435" spans="1:15" x14ac:dyDescent="0.2">
      <c r="A5435" t="s">
        <v>9483</v>
      </c>
      <c r="B5435" t="s">
        <v>9484</v>
      </c>
      <c r="C5435">
        <v>59913</v>
      </c>
      <c r="D5435" t="s">
        <v>14</v>
      </c>
      <c r="E5435">
        <v>1273337</v>
      </c>
      <c r="F5435" t="s">
        <v>15</v>
      </c>
      <c r="G5435" t="s">
        <v>37</v>
      </c>
      <c r="H5435" s="1">
        <v>45344</v>
      </c>
      <c r="I5435" t="s">
        <v>38</v>
      </c>
      <c r="J5435" t="s">
        <v>20</v>
      </c>
      <c r="K5435" t="b">
        <v>1</v>
      </c>
      <c r="L5435" t="str">
        <f t="shared" si="253"/>
        <v>endallinsectkiller</v>
      </c>
      <c r="M5435" t="str">
        <f t="shared" si="254"/>
        <v>endallinsectkiller59913-14</v>
      </c>
      <c r="N5435" t="str">
        <f>IFERROR(VLOOKUP(LOWER(M5435),file_list!$B:$B,1,FALSE),FALSE)</f>
        <v>endallinsectkiller59913-14</v>
      </c>
      <c r="O5435" t="str">
        <f t="shared" si="255"/>
        <v>TRUE</v>
      </c>
    </row>
    <row r="5436" spans="1:15" x14ac:dyDescent="0.2">
      <c r="A5436" t="s">
        <v>9485</v>
      </c>
      <c r="B5436" t="s">
        <v>9486</v>
      </c>
      <c r="C5436">
        <v>59913</v>
      </c>
      <c r="D5436" t="s">
        <v>14</v>
      </c>
      <c r="E5436">
        <v>1273337</v>
      </c>
      <c r="F5436" t="s">
        <v>15</v>
      </c>
      <c r="G5436" t="s">
        <v>37</v>
      </c>
      <c r="H5436" s="1">
        <v>45344</v>
      </c>
      <c r="I5436" t="s">
        <v>38</v>
      </c>
      <c r="J5436" t="s">
        <v>20</v>
      </c>
      <c r="K5436" t="b">
        <v>0</v>
      </c>
      <c r="L5436" t="str">
        <f t="shared" si="253"/>
        <v>saferbr#567pyrethrininsecticidalsoapconcentrateii</v>
      </c>
      <c r="M5436" t="str">
        <f t="shared" si="254"/>
        <v>saferbr#567pyrethrininsecticidalsoapconcentrateii59913-9</v>
      </c>
      <c r="N5436" t="str">
        <f>IFERROR(VLOOKUP(LOWER(M5436),file_list!$B:$B,1,FALSE),FALSE)</f>
        <v>saferbr#567pyrethrininsecticidalsoapconcentrateii59913-9</v>
      </c>
      <c r="O5436" t="str">
        <f t="shared" si="255"/>
        <v>TRUE</v>
      </c>
    </row>
    <row r="5437" spans="1:15" x14ac:dyDescent="0.2">
      <c r="A5437" t="s">
        <v>9487</v>
      </c>
      <c r="B5437" t="s">
        <v>9488</v>
      </c>
      <c r="C5437">
        <v>60063</v>
      </c>
      <c r="D5437" t="s">
        <v>14</v>
      </c>
      <c r="E5437">
        <v>1282638</v>
      </c>
      <c r="F5437" t="s">
        <v>15</v>
      </c>
      <c r="G5437" t="s">
        <v>37</v>
      </c>
      <c r="H5437" s="1">
        <v>45532</v>
      </c>
      <c r="I5437" t="s">
        <v>38</v>
      </c>
      <c r="J5437" t="s">
        <v>49</v>
      </c>
      <c r="K5437" t="b">
        <v>0</v>
      </c>
      <c r="L5437" t="str">
        <f t="shared" si="253"/>
        <v>sim-trol4lsimazineflowableherbicide(restricteduseasof112020)</v>
      </c>
      <c r="M5437" t="str">
        <f t="shared" si="254"/>
        <v>sim-trol4lsimazineflowableherbicide(restricteduseasof112020)35915-11-60063</v>
      </c>
      <c r="N5437" t="b">
        <f>IFERROR(VLOOKUP(LOWER(M5437),file_list!$B:$B,1,FALSE),FALSE)</f>
        <v>0</v>
      </c>
      <c r="O5437" t="str">
        <f t="shared" si="255"/>
        <v>FALSE</v>
      </c>
    </row>
    <row r="5438" spans="1:15" x14ac:dyDescent="0.2">
      <c r="A5438" t="s">
        <v>9489</v>
      </c>
      <c r="B5438" t="s">
        <v>9490</v>
      </c>
      <c r="C5438">
        <v>60063</v>
      </c>
      <c r="D5438" t="s">
        <v>78</v>
      </c>
      <c r="E5438">
        <v>1282638</v>
      </c>
      <c r="F5438" t="s">
        <v>15</v>
      </c>
      <c r="G5438" t="s">
        <v>37</v>
      </c>
      <c r="H5438" s="1">
        <v>45532</v>
      </c>
      <c r="I5438" t="s">
        <v>38</v>
      </c>
      <c r="J5438" t="s">
        <v>49</v>
      </c>
      <c r="K5438" t="b">
        <v>0</v>
      </c>
      <c r="L5438" t="str">
        <f t="shared" si="253"/>
        <v>sim-trol90dfdryflowableherbicide(restricteduseasof112020)</v>
      </c>
      <c r="M5438" t="str">
        <f t="shared" si="254"/>
        <v>sim-trol90dfdryflowableherbicide(restricteduseasof112020)35915-12-60063</v>
      </c>
      <c r="N5438" t="str">
        <f>IFERROR(VLOOKUP(LOWER(M5438),file_list!$B:$B,1,FALSE),FALSE)</f>
        <v>sim-trol90dfdryflowableherbicide(restricteduseasof112020)35915-12-60063</v>
      </c>
      <c r="O5438" t="str">
        <f t="shared" si="255"/>
        <v>TRUE</v>
      </c>
    </row>
    <row r="5439" spans="1:15" x14ac:dyDescent="0.2">
      <c r="A5439" t="s">
        <v>9491</v>
      </c>
      <c r="B5439" t="s">
        <v>9492</v>
      </c>
      <c r="C5439">
        <v>60063</v>
      </c>
      <c r="D5439" t="s">
        <v>14</v>
      </c>
      <c r="E5439">
        <v>1282638</v>
      </c>
      <c r="F5439" t="s">
        <v>15</v>
      </c>
      <c r="G5439" t="s">
        <v>37</v>
      </c>
      <c r="H5439" s="1">
        <v>45532</v>
      </c>
      <c r="I5439" t="s">
        <v>38</v>
      </c>
      <c r="J5439" t="s">
        <v>49</v>
      </c>
      <c r="K5439" t="b">
        <v>1</v>
      </c>
      <c r="L5439" t="str">
        <f t="shared" si="253"/>
        <v>atrazine90dfherbicide</v>
      </c>
      <c r="M5439" t="str">
        <f t="shared" si="254"/>
        <v>atrazine90dfherbicide35915-3-60063</v>
      </c>
      <c r="N5439" t="str">
        <f>IFERROR(VLOOKUP(LOWER(M5439),file_list!$B:$B,1,FALSE),FALSE)</f>
        <v>atrazine90dfherbicide35915-3-60063</v>
      </c>
      <c r="O5439" t="str">
        <f t="shared" si="255"/>
        <v>TRUE</v>
      </c>
    </row>
    <row r="5440" spans="1:15" x14ac:dyDescent="0.2">
      <c r="A5440" t="s">
        <v>9493</v>
      </c>
      <c r="B5440" t="s">
        <v>9494</v>
      </c>
      <c r="C5440">
        <v>60063</v>
      </c>
      <c r="D5440" t="s">
        <v>14</v>
      </c>
      <c r="E5440">
        <v>1282638</v>
      </c>
      <c r="F5440" t="s">
        <v>15</v>
      </c>
      <c r="G5440" t="s">
        <v>37</v>
      </c>
      <c r="H5440" s="1">
        <v>45532</v>
      </c>
      <c r="I5440" t="s">
        <v>38</v>
      </c>
      <c r="J5440" t="s">
        <v>49</v>
      </c>
      <c r="K5440" t="b">
        <v>1</v>
      </c>
      <c r="L5440" t="str">
        <f t="shared" si="253"/>
        <v>atrazine4lflowableherbicide</v>
      </c>
      <c r="M5440" t="str">
        <f t="shared" si="254"/>
        <v>atrazine4lflowableherbicide35915-4-60063</v>
      </c>
      <c r="N5440" t="str">
        <f>IFERROR(VLOOKUP(LOWER(M5440),file_list!$B:$B,1,FALSE),FALSE)</f>
        <v>atrazine4lflowableherbicide35915-4-60063</v>
      </c>
      <c r="O5440" t="str">
        <f t="shared" si="255"/>
        <v>TRUE</v>
      </c>
    </row>
    <row r="5441" spans="1:15" x14ac:dyDescent="0.2">
      <c r="A5441" t="s">
        <v>9495</v>
      </c>
      <c r="B5441" t="s">
        <v>9496</v>
      </c>
      <c r="C5441">
        <v>60063</v>
      </c>
      <c r="D5441" t="s">
        <v>14</v>
      </c>
      <c r="E5441">
        <v>1300366</v>
      </c>
      <c r="F5441" t="s">
        <v>15</v>
      </c>
      <c r="G5441" t="s">
        <v>37</v>
      </c>
      <c r="H5441" s="1">
        <v>45796</v>
      </c>
      <c r="I5441" t="s">
        <v>38</v>
      </c>
      <c r="J5441" t="s">
        <v>17</v>
      </c>
      <c r="K5441" t="b">
        <v>1</v>
      </c>
      <c r="L5441" t="str">
        <f t="shared" si="253"/>
        <v>echo90dfagriculturalfungicide</v>
      </c>
      <c r="M5441" t="str">
        <f t="shared" si="254"/>
        <v>echo90dfagriculturalfungicide60063-10</v>
      </c>
      <c r="N5441" t="str">
        <f>IFERROR(VLOOKUP(LOWER(M5441),file_list!$B:$B,1,FALSE),FALSE)</f>
        <v>echo90dfagriculturalfungicide60063-10</v>
      </c>
      <c r="O5441" t="str">
        <f t="shared" si="255"/>
        <v>TRUE</v>
      </c>
    </row>
    <row r="5442" spans="1:15" x14ac:dyDescent="0.2">
      <c r="A5442" t="s">
        <v>9497</v>
      </c>
      <c r="B5442" t="s">
        <v>9498</v>
      </c>
      <c r="C5442">
        <v>60063</v>
      </c>
      <c r="D5442" t="s">
        <v>14</v>
      </c>
      <c r="E5442">
        <v>1282638</v>
      </c>
      <c r="F5442" t="s">
        <v>15</v>
      </c>
      <c r="G5442" t="s">
        <v>37</v>
      </c>
      <c r="H5442" s="1">
        <v>45532</v>
      </c>
      <c r="I5442" t="s">
        <v>38</v>
      </c>
      <c r="J5442" t="s">
        <v>49</v>
      </c>
      <c r="K5442" t="b">
        <v>1</v>
      </c>
      <c r="L5442" t="str">
        <f t="shared" si="253"/>
        <v>stalwartcherbicide(nouseonli)</v>
      </c>
      <c r="M5442" t="str">
        <f t="shared" si="254"/>
        <v>stalwartcherbicide(nouseonli)60063-22</v>
      </c>
      <c r="N5442" t="str">
        <f>IFERROR(VLOOKUP(LOWER(M5442),file_list!$B:$B,1,FALSE),FALSE)</f>
        <v>stalwartcherbicide(nouseonli)60063-22</v>
      </c>
      <c r="O5442" t="str">
        <f t="shared" si="255"/>
        <v>TRUE</v>
      </c>
    </row>
    <row r="5443" spans="1:15" x14ac:dyDescent="0.2">
      <c r="A5443" t="s">
        <v>9499</v>
      </c>
      <c r="B5443" t="s">
        <v>9500</v>
      </c>
      <c r="C5443">
        <v>60063</v>
      </c>
      <c r="D5443" t="s">
        <v>14</v>
      </c>
      <c r="E5443">
        <v>1282638</v>
      </c>
      <c r="F5443" t="s">
        <v>15</v>
      </c>
      <c r="G5443" t="s">
        <v>37</v>
      </c>
      <c r="H5443" s="1">
        <v>45532</v>
      </c>
      <c r="I5443" t="s">
        <v>38</v>
      </c>
      <c r="J5443" t="s">
        <v>49</v>
      </c>
      <c r="K5443" t="b">
        <v>0</v>
      </c>
      <c r="L5443" t="str">
        <f t="shared" ref="L5443:L5506" si="256">SUBSTITUTE(LOWER(SUBSTITUTE(SUBSTITUTE(SUBSTITUTE(B5443," ",""),"/",""),"&amp;","")),"and","")</f>
        <v>stalwartxtraherbicide(nouseonli)</v>
      </c>
      <c r="M5443" t="str">
        <f t="shared" ref="M5443:M5506" si="257">_xlfn.CONCAT(L5443,A5443)</f>
        <v>stalwartxtraherbicide(nouseonli)60063-23</v>
      </c>
      <c r="N5443" t="b">
        <f>IFERROR(VLOOKUP(LOWER(M5443),file_list!$B:$B,1,FALSE),FALSE)</f>
        <v>0</v>
      </c>
      <c r="O5443" t="str">
        <f t="shared" si="255"/>
        <v>FALSE</v>
      </c>
    </row>
    <row r="5444" spans="1:15" x14ac:dyDescent="0.2">
      <c r="A5444" t="s">
        <v>9501</v>
      </c>
      <c r="B5444" t="s">
        <v>9502</v>
      </c>
      <c r="C5444">
        <v>60063</v>
      </c>
      <c r="D5444" t="s">
        <v>14</v>
      </c>
      <c r="E5444">
        <v>1286015</v>
      </c>
      <c r="F5444" t="s">
        <v>15</v>
      </c>
      <c r="G5444" t="s">
        <v>37</v>
      </c>
      <c r="H5444" s="1">
        <v>45544</v>
      </c>
      <c r="I5444" t="s">
        <v>38</v>
      </c>
      <c r="J5444" t="s">
        <v>49</v>
      </c>
      <c r="K5444" t="b">
        <v>1</v>
      </c>
      <c r="L5444" t="str">
        <f t="shared" si="256"/>
        <v>sipcamprodiamine65mc</v>
      </c>
      <c r="M5444" t="str">
        <f t="shared" si="257"/>
        <v>sipcamprodiamine65mc60063-25</v>
      </c>
      <c r="N5444" t="str">
        <f>IFERROR(VLOOKUP(LOWER(M5444),file_list!$B:$B,1,FALSE),FALSE)</f>
        <v>sipcamprodiamine65mc60063-25</v>
      </c>
      <c r="O5444" t="str">
        <f t="shared" si="255"/>
        <v>TRUE</v>
      </c>
    </row>
    <row r="5445" spans="1:15" x14ac:dyDescent="0.2">
      <c r="A5445" t="s">
        <v>9503</v>
      </c>
      <c r="B5445" t="s">
        <v>9504</v>
      </c>
      <c r="C5445">
        <v>60063</v>
      </c>
      <c r="D5445" t="s">
        <v>14</v>
      </c>
      <c r="E5445">
        <v>1282638</v>
      </c>
      <c r="F5445" t="s">
        <v>15</v>
      </c>
      <c r="G5445" t="s">
        <v>37</v>
      </c>
      <c r="H5445" s="1">
        <v>45532</v>
      </c>
      <c r="I5445" t="s">
        <v>38</v>
      </c>
      <c r="J5445" t="s">
        <v>49</v>
      </c>
      <c r="K5445" t="b">
        <v>0</v>
      </c>
      <c r="L5445" t="str">
        <f t="shared" si="256"/>
        <v>cavalcade65wdg(restrictedasof12711)</v>
      </c>
      <c r="M5445" t="str">
        <f t="shared" si="257"/>
        <v>cavalcade65wdg(restrictedasof12711)60063-26</v>
      </c>
      <c r="N5445" t="str">
        <f>IFERROR(VLOOKUP(LOWER(M5445),file_list!$B:$B,1,FALSE),FALSE)</f>
        <v>cavalcade65wdg(restrictedasof12711)60063-26</v>
      </c>
      <c r="O5445" t="str">
        <f t="shared" si="255"/>
        <v>TRUE</v>
      </c>
    </row>
    <row r="5446" spans="1:15" x14ac:dyDescent="0.2">
      <c r="A5446" t="s">
        <v>9503</v>
      </c>
      <c r="B5446" t="s">
        <v>9505</v>
      </c>
      <c r="C5446">
        <v>60063</v>
      </c>
      <c r="D5446" t="s">
        <v>14</v>
      </c>
      <c r="E5446">
        <v>1305696</v>
      </c>
      <c r="F5446" t="s">
        <v>15</v>
      </c>
      <c r="G5446" t="s">
        <v>37</v>
      </c>
      <c r="H5446" s="1">
        <v>45890</v>
      </c>
      <c r="I5446" t="s">
        <v>38</v>
      </c>
      <c r="J5446" t="s">
        <v>49</v>
      </c>
      <c r="K5446" t="b">
        <v>0</v>
      </c>
      <c r="L5446" t="str">
        <f t="shared" si="256"/>
        <v>kade65wg</v>
      </c>
      <c r="M5446" t="str">
        <f t="shared" si="257"/>
        <v>kade65wg60063-26</v>
      </c>
      <c r="N5446" t="b">
        <f>IFERROR(VLOOKUP(LOWER(M5446),file_list!$B:$B,1,FALSE),FALSE)</f>
        <v>0</v>
      </c>
      <c r="O5446" t="str">
        <f t="shared" si="255"/>
        <v>FALSE</v>
      </c>
    </row>
    <row r="5447" spans="1:15" x14ac:dyDescent="0.2">
      <c r="A5447" t="s">
        <v>9503</v>
      </c>
      <c r="B5447" t="s">
        <v>9506</v>
      </c>
      <c r="C5447">
        <v>60063</v>
      </c>
      <c r="D5447" t="s">
        <v>78</v>
      </c>
      <c r="E5447">
        <v>1282638</v>
      </c>
      <c r="F5447" t="s">
        <v>15</v>
      </c>
      <c r="G5447" t="s">
        <v>37</v>
      </c>
      <c r="H5447" s="1">
        <v>45532</v>
      </c>
      <c r="I5447" t="s">
        <v>38</v>
      </c>
      <c r="J5447" t="s">
        <v>49</v>
      </c>
      <c r="K5447" t="b">
        <v>1</v>
      </c>
      <c r="L5447" t="str">
        <f t="shared" si="256"/>
        <v>primeraoneprodiamine65wdgherbicide</v>
      </c>
      <c r="M5447" t="str">
        <f t="shared" si="257"/>
        <v>primeraoneprodiamine65wdgherbicide60063-26</v>
      </c>
      <c r="N5447" t="str">
        <f>IFERROR(VLOOKUP(LOWER(M5447),file_list!$B:$B,1,FALSE),FALSE)</f>
        <v>primeraoneprodiamine65wdgherbicide60063-26</v>
      </c>
      <c r="O5447" t="str">
        <f t="shared" si="255"/>
        <v>TRUE</v>
      </c>
    </row>
    <row r="5448" spans="1:15" x14ac:dyDescent="0.2">
      <c r="A5448" t="s">
        <v>9507</v>
      </c>
      <c r="B5448" t="s">
        <v>9508</v>
      </c>
      <c r="C5448">
        <v>60063</v>
      </c>
      <c r="D5448" t="s">
        <v>14</v>
      </c>
      <c r="E5448">
        <v>1282638</v>
      </c>
      <c r="F5448" t="s">
        <v>15</v>
      </c>
      <c r="G5448" t="s">
        <v>37</v>
      </c>
      <c r="H5448" s="1">
        <v>45532</v>
      </c>
      <c r="I5448" t="s">
        <v>38</v>
      </c>
      <c r="J5448" t="s">
        <v>17</v>
      </c>
      <c r="K5448" t="b">
        <v>1</v>
      </c>
      <c r="L5448" t="str">
        <f t="shared" si="256"/>
        <v>echoultimateturfornamentalfungicide</v>
      </c>
      <c r="M5448" t="str">
        <f t="shared" si="257"/>
        <v>echoultimateturfornamentalfungicide60063-3</v>
      </c>
      <c r="N5448" t="str">
        <f>IFERROR(VLOOKUP(LOWER(M5448),file_list!$B:$B,1,FALSE),FALSE)</f>
        <v>echoultimateturfornamentalfungicide60063-3</v>
      </c>
      <c r="O5448" t="str">
        <f t="shared" si="255"/>
        <v>TRUE</v>
      </c>
    </row>
    <row r="5449" spans="1:15" x14ac:dyDescent="0.2">
      <c r="A5449" t="s">
        <v>9507</v>
      </c>
      <c r="B5449" t="s">
        <v>9509</v>
      </c>
      <c r="C5449">
        <v>60063</v>
      </c>
      <c r="D5449" t="s">
        <v>78</v>
      </c>
      <c r="E5449">
        <v>1282638</v>
      </c>
      <c r="F5449" t="s">
        <v>15</v>
      </c>
      <c r="G5449" t="s">
        <v>37</v>
      </c>
      <c r="H5449" s="1">
        <v>45532</v>
      </c>
      <c r="I5449" t="s">
        <v>38</v>
      </c>
      <c r="J5449" t="s">
        <v>17</v>
      </c>
      <c r="K5449" t="b">
        <v>1</v>
      </c>
      <c r="L5449" t="str">
        <f t="shared" si="256"/>
        <v>primeraonechlorothalonildffungicide</v>
      </c>
      <c r="M5449" t="str">
        <f t="shared" si="257"/>
        <v>primeraonechlorothalonildffungicide60063-3</v>
      </c>
      <c r="N5449" t="str">
        <f>IFERROR(VLOOKUP(LOWER(M5449),file_list!$B:$B,1,FALSE),FALSE)</f>
        <v>primeraonechlorothalonildffungicide60063-3</v>
      </c>
      <c r="O5449" t="str">
        <f t="shared" si="255"/>
        <v>TRUE</v>
      </c>
    </row>
    <row r="5450" spans="1:15" x14ac:dyDescent="0.2">
      <c r="A5450" t="s">
        <v>9510</v>
      </c>
      <c r="B5450" t="s">
        <v>9511</v>
      </c>
      <c r="C5450">
        <v>60063</v>
      </c>
      <c r="D5450" t="s">
        <v>14</v>
      </c>
      <c r="E5450">
        <v>1282638</v>
      </c>
      <c r="F5450" t="s">
        <v>15</v>
      </c>
      <c r="G5450" t="s">
        <v>37</v>
      </c>
      <c r="H5450" s="1">
        <v>45532</v>
      </c>
      <c r="I5450" t="s">
        <v>38</v>
      </c>
      <c r="J5450" t="s">
        <v>17</v>
      </c>
      <c r="K5450" t="b">
        <v>1</v>
      </c>
      <c r="L5450" t="str">
        <f t="shared" si="256"/>
        <v>echoznagriculturalfungicide</v>
      </c>
      <c r="M5450" t="str">
        <f t="shared" si="257"/>
        <v>echoznagriculturalfungicide60063-4</v>
      </c>
      <c r="N5450" t="str">
        <f>IFERROR(VLOOKUP(LOWER(M5450),file_list!$B:$B,1,FALSE),FALSE)</f>
        <v>echoznagriculturalfungicide60063-4</v>
      </c>
      <c r="O5450" t="str">
        <f t="shared" si="255"/>
        <v>TRUE</v>
      </c>
    </row>
    <row r="5451" spans="1:15" x14ac:dyDescent="0.2">
      <c r="A5451" t="s">
        <v>9512</v>
      </c>
      <c r="B5451" t="s">
        <v>9513</v>
      </c>
      <c r="C5451">
        <v>60063</v>
      </c>
      <c r="D5451" t="s">
        <v>78</v>
      </c>
      <c r="E5451">
        <v>1282638</v>
      </c>
      <c r="F5451" t="s">
        <v>15</v>
      </c>
      <c r="G5451" t="s">
        <v>37</v>
      </c>
      <c r="H5451" s="1">
        <v>45532</v>
      </c>
      <c r="I5451" t="s">
        <v>38</v>
      </c>
      <c r="J5451" t="s">
        <v>17</v>
      </c>
      <c r="K5451" t="b">
        <v>1</v>
      </c>
      <c r="L5451" t="str">
        <f t="shared" si="256"/>
        <v>primeraoneplatinumchlorothaloniletq</v>
      </c>
      <c r="M5451" t="str">
        <f t="shared" si="257"/>
        <v>primeraoneplatinumchlorothaloniletq60063-44</v>
      </c>
      <c r="N5451" t="str">
        <f>IFERROR(VLOOKUP(LOWER(M5451),file_list!$B:$B,1,FALSE),FALSE)</f>
        <v>primeraoneplatinumchlorothaloniletq60063-44</v>
      </c>
      <c r="O5451" t="str">
        <f t="shared" si="255"/>
        <v>TRUE</v>
      </c>
    </row>
    <row r="5452" spans="1:15" x14ac:dyDescent="0.2">
      <c r="A5452" t="s">
        <v>9512</v>
      </c>
      <c r="B5452" t="s">
        <v>9514</v>
      </c>
      <c r="C5452">
        <v>60063</v>
      </c>
      <c r="D5452" t="s">
        <v>14</v>
      </c>
      <c r="E5452">
        <v>1282638</v>
      </c>
      <c r="F5452" t="s">
        <v>15</v>
      </c>
      <c r="G5452" t="s">
        <v>37</v>
      </c>
      <c r="H5452" s="1">
        <v>45532</v>
      </c>
      <c r="I5452" t="s">
        <v>38</v>
      </c>
      <c r="J5452" t="s">
        <v>17</v>
      </c>
      <c r="K5452" t="b">
        <v>1</v>
      </c>
      <c r="L5452" t="str">
        <f t="shared" si="256"/>
        <v>echodyadetq</v>
      </c>
      <c r="M5452" t="str">
        <f t="shared" si="257"/>
        <v>echodyadetq60063-44</v>
      </c>
      <c r="N5452" t="str">
        <f>IFERROR(VLOOKUP(LOWER(M5452),file_list!$B:$B,1,FALSE),FALSE)</f>
        <v>echodyadetq60063-44</v>
      </c>
      <c r="O5452" t="str">
        <f t="shared" si="255"/>
        <v>TRUE</v>
      </c>
    </row>
    <row r="5453" spans="1:15" x14ac:dyDescent="0.2">
      <c r="A5453" t="s">
        <v>9515</v>
      </c>
      <c r="B5453" t="s">
        <v>9516</v>
      </c>
      <c r="C5453">
        <v>60063</v>
      </c>
      <c r="D5453" t="s">
        <v>14</v>
      </c>
      <c r="E5453">
        <v>1282638</v>
      </c>
      <c r="F5453" t="s">
        <v>15</v>
      </c>
      <c r="G5453" t="s">
        <v>37</v>
      </c>
      <c r="H5453" s="1">
        <v>45532</v>
      </c>
      <c r="I5453" t="s">
        <v>38</v>
      </c>
      <c r="J5453" t="s">
        <v>17</v>
      </c>
      <c r="K5453" t="b">
        <v>1</v>
      </c>
      <c r="L5453" t="str">
        <f t="shared" si="256"/>
        <v>sipcamclearscapeetqturffungicide[limit3applicationsof0.6fl.oz.peryr.nottoexceed2.2lb.tebuconazoleperacreperyr.innys]</v>
      </c>
      <c r="M5453" t="str">
        <f t="shared" si="257"/>
        <v>sipcamclearscapeetqturffungicide[limit3applicationsof0.6fl.oz.peryr.nottoexceed2.2lb.tebuconazoleperacreperyr.innys]60063-46</v>
      </c>
      <c r="N5453" t="str">
        <f>IFERROR(VLOOKUP(LOWER(M5453),file_list!$B:$B,1,FALSE),FALSE)</f>
        <v>sipcamclearscapeetqturffungicide[limit3applicationsof0.6fl.oz.peryr.nottoexceed2.2lb.tebuconazoleperacreperyr.innys]60063-46</v>
      </c>
      <c r="O5453" t="str">
        <f t="shared" si="255"/>
        <v>TRUE</v>
      </c>
    </row>
    <row r="5454" spans="1:15" x14ac:dyDescent="0.2">
      <c r="A5454" t="s">
        <v>9517</v>
      </c>
      <c r="B5454" t="s">
        <v>9518</v>
      </c>
      <c r="C5454">
        <v>60063</v>
      </c>
      <c r="D5454" t="s">
        <v>14</v>
      </c>
      <c r="E5454">
        <v>1282638</v>
      </c>
      <c r="F5454" t="s">
        <v>15</v>
      </c>
      <c r="G5454" t="s">
        <v>37</v>
      </c>
      <c r="H5454" s="1">
        <v>45532</v>
      </c>
      <c r="I5454" t="s">
        <v>38</v>
      </c>
      <c r="J5454" t="s">
        <v>17</v>
      </c>
      <c r="K5454" t="b">
        <v>0</v>
      </c>
      <c r="L5454" t="str">
        <f t="shared" si="256"/>
        <v>e-scapeetqturffungicide(innys:limit3applicationsperyearonturf,maxrateperapp2.57floz1000sqft)</v>
      </c>
      <c r="M5454" t="str">
        <f t="shared" si="257"/>
        <v>e-scapeetqturffungicide(innys:limit3applicationsperyearonturf,maxrateperapp2.57floz1000sqft)60063-50</v>
      </c>
      <c r="N5454" t="str">
        <f>IFERROR(VLOOKUP(LOWER(M5454),file_list!$B:$B,1,FALSE),FALSE)</f>
        <v>e-scapeetqturffungicide(innys:limit3applicationsperyearonturf,maxrateperapp2.57floz1000sqft)60063-50</v>
      </c>
      <c r="O5454" t="str">
        <f t="shared" si="255"/>
        <v>TRUE</v>
      </c>
    </row>
    <row r="5455" spans="1:15" x14ac:dyDescent="0.2">
      <c r="A5455" t="s">
        <v>9517</v>
      </c>
      <c r="B5455" t="s">
        <v>9519</v>
      </c>
      <c r="C5455">
        <v>60063</v>
      </c>
      <c r="D5455" t="s">
        <v>78</v>
      </c>
      <c r="E5455">
        <v>1282638</v>
      </c>
      <c r="F5455" t="s">
        <v>15</v>
      </c>
      <c r="G5455" t="s">
        <v>37</v>
      </c>
      <c r="H5455" s="1">
        <v>45532</v>
      </c>
      <c r="I5455" t="s">
        <v>38</v>
      </c>
      <c r="J5455" t="s">
        <v>17</v>
      </c>
      <c r="K5455" t="b">
        <v>0</v>
      </c>
      <c r="L5455" t="str">
        <f t="shared" si="256"/>
        <v>primeraoneplatinumchlortebetq(innys:limit3applicationsperyearonturf,maxrateperapp2.57floz1000sqft)</v>
      </c>
      <c r="M5455" t="str">
        <f t="shared" si="257"/>
        <v>primeraoneplatinumchlortebetq(innys:limit3applicationsperyearonturf,maxrateperapp2.57floz1000sqft)60063-50</v>
      </c>
      <c r="N5455" t="b">
        <f>IFERROR(VLOOKUP(LOWER(M5455),file_list!$B:$B,1,FALSE),FALSE)</f>
        <v>0</v>
      </c>
      <c r="O5455" t="str">
        <f t="shared" si="255"/>
        <v>FALSE</v>
      </c>
    </row>
    <row r="5456" spans="1:15" x14ac:dyDescent="0.2">
      <c r="A5456" t="s">
        <v>9520</v>
      </c>
      <c r="B5456" t="s">
        <v>9521</v>
      </c>
      <c r="C5456">
        <v>60063</v>
      </c>
      <c r="D5456" t="s">
        <v>78</v>
      </c>
      <c r="E5456">
        <v>1282638</v>
      </c>
      <c r="F5456" t="s">
        <v>15</v>
      </c>
      <c r="G5456" t="s">
        <v>37</v>
      </c>
      <c r="H5456" s="1">
        <v>45532</v>
      </c>
      <c r="I5456" t="s">
        <v>38</v>
      </c>
      <c r="J5456" t="s">
        <v>17</v>
      </c>
      <c r="K5456" t="b">
        <v>1</v>
      </c>
      <c r="L5456" t="str">
        <f t="shared" si="256"/>
        <v>eclipseetqturffungicide</v>
      </c>
      <c r="M5456" t="str">
        <f t="shared" si="257"/>
        <v>eclipseetqturffungicide60063-51</v>
      </c>
      <c r="N5456" t="str">
        <f>IFERROR(VLOOKUP(LOWER(M5456),file_list!$B:$B,1,FALSE),FALSE)</f>
        <v>eclipseetqturffungicide60063-51</v>
      </c>
      <c r="O5456" t="str">
        <f t="shared" si="255"/>
        <v>TRUE</v>
      </c>
    </row>
    <row r="5457" spans="1:15" x14ac:dyDescent="0.2">
      <c r="A5457" t="s">
        <v>9522</v>
      </c>
      <c r="B5457" t="s">
        <v>9523</v>
      </c>
      <c r="C5457">
        <v>60063</v>
      </c>
      <c r="D5457" t="s">
        <v>14</v>
      </c>
      <c r="E5457">
        <v>1282638</v>
      </c>
      <c r="F5457" t="s">
        <v>15</v>
      </c>
      <c r="G5457" t="s">
        <v>37</v>
      </c>
      <c r="H5457" s="1">
        <v>45532</v>
      </c>
      <c r="I5457" t="s">
        <v>38</v>
      </c>
      <c r="J5457" t="s">
        <v>49</v>
      </c>
      <c r="K5457" t="b">
        <v>1</v>
      </c>
      <c r="L5457" t="str">
        <f t="shared" si="256"/>
        <v>stalwartmtz(nosale,useordistributioninnassauorsuffolkcounties)</v>
      </c>
      <c r="M5457" t="str">
        <f t="shared" si="257"/>
        <v>stalwartmtz(nosale,useordistributioninnassauorsuffolkcounties)60063-52</v>
      </c>
      <c r="N5457" t="str">
        <f>IFERROR(VLOOKUP(LOWER(M5457),file_list!$B:$B,1,FALSE),FALSE)</f>
        <v>stalwartmtz(nosale,useordistributioninnassauorsuffolkcounties)60063-52</v>
      </c>
      <c r="O5457" t="str">
        <f t="shared" si="255"/>
        <v>TRUE</v>
      </c>
    </row>
    <row r="5458" spans="1:15" x14ac:dyDescent="0.2">
      <c r="A5458" t="s">
        <v>9524</v>
      </c>
      <c r="B5458" t="s">
        <v>9525</v>
      </c>
      <c r="C5458">
        <v>60063</v>
      </c>
      <c r="D5458" t="s">
        <v>78</v>
      </c>
      <c r="E5458">
        <v>1282638</v>
      </c>
      <c r="F5458" t="s">
        <v>15</v>
      </c>
      <c r="G5458" t="s">
        <v>37</v>
      </c>
      <c r="H5458" s="1">
        <v>45532</v>
      </c>
      <c r="I5458" t="s">
        <v>38</v>
      </c>
      <c r="J5458" t="s">
        <v>17</v>
      </c>
      <c r="K5458" t="b">
        <v>0</v>
      </c>
      <c r="L5458" t="str">
        <f t="shared" si="256"/>
        <v>ariston</v>
      </c>
      <c r="M5458" t="str">
        <f t="shared" si="257"/>
        <v>ariston60063-53</v>
      </c>
      <c r="N5458" t="b">
        <f>IFERROR(VLOOKUP(LOWER(M5458),file_list!$B:$B,1,FALSE),FALSE)</f>
        <v>0</v>
      </c>
      <c r="O5458" t="str">
        <f t="shared" si="255"/>
        <v>FALSE</v>
      </c>
    </row>
    <row r="5459" spans="1:15" x14ac:dyDescent="0.2">
      <c r="A5459" t="s">
        <v>9524</v>
      </c>
      <c r="B5459" t="s">
        <v>9526</v>
      </c>
      <c r="C5459">
        <v>60063</v>
      </c>
      <c r="D5459" t="s">
        <v>14</v>
      </c>
      <c r="E5459">
        <v>1291544</v>
      </c>
      <c r="F5459" t="s">
        <v>15</v>
      </c>
      <c r="G5459" t="s">
        <v>37</v>
      </c>
      <c r="H5459" s="1">
        <v>45638</v>
      </c>
      <c r="I5459" t="s">
        <v>106</v>
      </c>
      <c r="J5459" t="s">
        <v>17</v>
      </c>
      <c r="K5459" t="b">
        <v>0</v>
      </c>
      <c r="L5459" t="str">
        <f t="shared" si="256"/>
        <v>cymboladvance</v>
      </c>
      <c r="M5459" t="str">
        <f t="shared" si="257"/>
        <v>cymboladvance60063-53</v>
      </c>
      <c r="N5459" t="b">
        <f>IFERROR(VLOOKUP(LOWER(M5459),file_list!$B:$B,1,FALSE),FALSE)</f>
        <v>0</v>
      </c>
      <c r="O5459" t="str">
        <f t="shared" si="255"/>
        <v>FALSE</v>
      </c>
    </row>
    <row r="5460" spans="1:15" x14ac:dyDescent="0.2">
      <c r="A5460" t="s">
        <v>9527</v>
      </c>
      <c r="B5460" t="s">
        <v>9528</v>
      </c>
      <c r="C5460">
        <v>60063</v>
      </c>
      <c r="D5460" t="s">
        <v>78</v>
      </c>
      <c r="E5460">
        <v>1282638</v>
      </c>
      <c r="F5460" t="s">
        <v>15</v>
      </c>
      <c r="G5460" t="s">
        <v>37</v>
      </c>
      <c r="H5460" s="1">
        <v>45532</v>
      </c>
      <c r="I5460" t="s">
        <v>38</v>
      </c>
      <c r="J5460" t="s">
        <v>17</v>
      </c>
      <c r="K5460" t="b">
        <v>1</v>
      </c>
      <c r="L5460" t="str">
        <f t="shared" si="256"/>
        <v>e-proetqturffungicide</v>
      </c>
      <c r="M5460" t="str">
        <f t="shared" si="257"/>
        <v>e-proetqturffungicide60063-55</v>
      </c>
      <c r="N5460" t="str">
        <f>IFERROR(VLOOKUP(LOWER(M5460),file_list!$B:$B,1,FALSE),FALSE)</f>
        <v>e-proetqturffungicide60063-55</v>
      </c>
      <c r="O5460" t="str">
        <f t="shared" si="255"/>
        <v>TRUE</v>
      </c>
    </row>
    <row r="5461" spans="1:15" x14ac:dyDescent="0.2">
      <c r="A5461" t="s">
        <v>9529</v>
      </c>
      <c r="B5461" t="s">
        <v>9530</v>
      </c>
      <c r="C5461">
        <v>60063</v>
      </c>
      <c r="D5461" t="s">
        <v>14</v>
      </c>
      <c r="E5461">
        <v>1282638</v>
      </c>
      <c r="F5461" t="s">
        <v>15</v>
      </c>
      <c r="G5461" t="s">
        <v>37</v>
      </c>
      <c r="H5461" s="1">
        <v>45532</v>
      </c>
      <c r="I5461" t="s">
        <v>38</v>
      </c>
      <c r="J5461" t="s">
        <v>17</v>
      </c>
      <c r="K5461" t="b">
        <v>1</v>
      </c>
      <c r="L5461" t="str">
        <f t="shared" si="256"/>
        <v>ariusadvance</v>
      </c>
      <c r="M5461" t="str">
        <f t="shared" si="257"/>
        <v>ariusadvance60063-57</v>
      </c>
      <c r="N5461" t="str">
        <f>IFERROR(VLOOKUP(LOWER(M5461),file_list!$B:$B,1,FALSE),FALSE)</f>
        <v>ariusadvance60063-57</v>
      </c>
      <c r="O5461" t="str">
        <f t="shared" si="255"/>
        <v>TRUE</v>
      </c>
    </row>
    <row r="5462" spans="1:15" x14ac:dyDescent="0.2">
      <c r="A5462" t="s">
        <v>9531</v>
      </c>
      <c r="B5462" t="s">
        <v>9532</v>
      </c>
      <c r="C5462">
        <v>60063</v>
      </c>
      <c r="D5462" t="s">
        <v>14</v>
      </c>
      <c r="E5462">
        <v>1282638</v>
      </c>
      <c r="F5462" t="s">
        <v>15</v>
      </c>
      <c r="G5462" t="s">
        <v>37</v>
      </c>
      <c r="H5462" s="1">
        <v>45532</v>
      </c>
      <c r="I5462" t="s">
        <v>38</v>
      </c>
      <c r="J5462" t="s">
        <v>49</v>
      </c>
      <c r="K5462" t="b">
        <v>0</v>
      </c>
      <c r="L5462" t="str">
        <f t="shared" si="256"/>
        <v>caravelherbicide</v>
      </c>
      <c r="M5462" t="str">
        <f t="shared" si="257"/>
        <v>caravelherbicide60063-58</v>
      </c>
      <c r="N5462" t="b">
        <f>IFERROR(VLOOKUP(LOWER(M5462),file_list!$B:$B,1,FALSE),FALSE)</f>
        <v>0</v>
      </c>
      <c r="O5462" t="str">
        <f t="shared" si="255"/>
        <v>FALSE</v>
      </c>
    </row>
    <row r="5463" spans="1:15" x14ac:dyDescent="0.2">
      <c r="A5463" t="s">
        <v>9533</v>
      </c>
      <c r="B5463" t="s">
        <v>9534</v>
      </c>
      <c r="C5463">
        <v>60063</v>
      </c>
      <c r="D5463" t="s">
        <v>14</v>
      </c>
      <c r="E5463">
        <v>1282638</v>
      </c>
      <c r="F5463" t="s">
        <v>15</v>
      </c>
      <c r="G5463" t="s">
        <v>37</v>
      </c>
      <c r="H5463" s="1">
        <v>45532</v>
      </c>
      <c r="I5463" t="s">
        <v>38</v>
      </c>
      <c r="J5463" t="s">
        <v>17</v>
      </c>
      <c r="K5463" t="b">
        <v>1</v>
      </c>
      <c r="L5463" t="str">
        <f t="shared" si="256"/>
        <v>endow2sc</v>
      </c>
      <c r="M5463" t="str">
        <f t="shared" si="257"/>
        <v>endow2sc60063-59</v>
      </c>
      <c r="N5463" t="str">
        <f>IFERROR(VLOOKUP(LOWER(M5463),file_list!$B:$B,1,FALSE),FALSE)</f>
        <v>endow2sc60063-59</v>
      </c>
      <c r="O5463" t="str">
        <f t="shared" si="255"/>
        <v>TRUE</v>
      </c>
    </row>
    <row r="5464" spans="1:15" x14ac:dyDescent="0.2">
      <c r="A5464" t="s">
        <v>9533</v>
      </c>
      <c r="B5464" t="s">
        <v>9535</v>
      </c>
      <c r="C5464">
        <v>60063</v>
      </c>
      <c r="D5464" t="s">
        <v>14</v>
      </c>
      <c r="E5464">
        <v>1289335</v>
      </c>
      <c r="F5464" t="s">
        <v>15</v>
      </c>
      <c r="G5464" t="s">
        <v>37</v>
      </c>
      <c r="H5464" s="1">
        <v>45593</v>
      </c>
      <c r="I5464" t="s">
        <v>63</v>
      </c>
      <c r="J5464" t="s">
        <v>17</v>
      </c>
      <c r="K5464" t="b">
        <v>1</v>
      </c>
      <c r="L5464" t="str">
        <f t="shared" si="256"/>
        <v>arius250</v>
      </c>
      <c r="M5464" t="str">
        <f t="shared" si="257"/>
        <v>arius25060063-59</v>
      </c>
      <c r="N5464" t="str">
        <f>IFERROR(VLOOKUP(LOWER(M5464),file_list!$B:$B,1,FALSE),FALSE)</f>
        <v>arius25060063-59</v>
      </c>
      <c r="O5464" t="str">
        <f t="shared" si="255"/>
        <v>TRUE</v>
      </c>
    </row>
    <row r="5465" spans="1:15" x14ac:dyDescent="0.2">
      <c r="A5465" t="s">
        <v>9536</v>
      </c>
      <c r="B5465" t="s">
        <v>9537</v>
      </c>
      <c r="C5465">
        <v>60063</v>
      </c>
      <c r="D5465" t="s">
        <v>14</v>
      </c>
      <c r="E5465">
        <v>1282638</v>
      </c>
      <c r="F5465" t="s">
        <v>15</v>
      </c>
      <c r="G5465" t="s">
        <v>37</v>
      </c>
      <c r="H5465" s="1">
        <v>45532</v>
      </c>
      <c r="I5465" t="s">
        <v>38</v>
      </c>
      <c r="J5465" t="s">
        <v>17</v>
      </c>
      <c r="K5465" t="b">
        <v>1</v>
      </c>
      <c r="L5465" t="str">
        <f t="shared" si="256"/>
        <v>adrenalynetqturffungicide(reducedapplicationrateinny)</v>
      </c>
      <c r="M5465" t="str">
        <f t="shared" si="257"/>
        <v>adrenalynetqturffungicide(reducedapplicationrateinny)60063-62</v>
      </c>
      <c r="N5465" t="str">
        <f>IFERROR(VLOOKUP(LOWER(M5465),file_list!$B:$B,1,FALSE),FALSE)</f>
        <v>adrenalynetqturffungicide(reducedapplicationrateinny)60063-62</v>
      </c>
      <c r="O5465" t="str">
        <f t="shared" si="255"/>
        <v>TRUE</v>
      </c>
    </row>
    <row r="5466" spans="1:15" x14ac:dyDescent="0.2">
      <c r="A5466" t="s">
        <v>9538</v>
      </c>
      <c r="B5466" t="s">
        <v>9539</v>
      </c>
      <c r="C5466">
        <v>60063</v>
      </c>
      <c r="D5466" t="s">
        <v>14</v>
      </c>
      <c r="E5466">
        <v>1282638</v>
      </c>
      <c r="F5466" t="s">
        <v>15</v>
      </c>
      <c r="G5466" t="s">
        <v>37</v>
      </c>
      <c r="H5466" s="1">
        <v>45532</v>
      </c>
      <c r="I5466" t="s">
        <v>38</v>
      </c>
      <c r="J5466" t="s">
        <v>49</v>
      </c>
      <c r="K5466" t="b">
        <v>0</v>
      </c>
      <c r="L5466" t="str">
        <f t="shared" si="256"/>
        <v>stalwart3w[nosale,distribution,oruseinnassausuffolkcounties,ny]</v>
      </c>
      <c r="M5466" t="str">
        <f t="shared" si="257"/>
        <v>stalwart3w[nosale,distribution,oruseinnassausuffolkcounties,ny]60063-64</v>
      </c>
      <c r="N5466" t="b">
        <f>IFERROR(VLOOKUP(LOWER(M5466),file_list!$B:$B,1,FALSE),FALSE)</f>
        <v>0</v>
      </c>
      <c r="O5466" t="str">
        <f t="shared" si="255"/>
        <v>FALSE</v>
      </c>
    </row>
    <row r="5467" spans="1:15" x14ac:dyDescent="0.2">
      <c r="A5467" t="s">
        <v>9540</v>
      </c>
      <c r="B5467" t="s">
        <v>9541</v>
      </c>
      <c r="C5467">
        <v>60063</v>
      </c>
      <c r="D5467" t="s">
        <v>14</v>
      </c>
      <c r="E5467">
        <v>1307114</v>
      </c>
      <c r="F5467" t="s">
        <v>15</v>
      </c>
      <c r="G5467" t="s">
        <v>37</v>
      </c>
      <c r="H5467" s="1">
        <v>45915</v>
      </c>
      <c r="I5467" t="s">
        <v>356</v>
      </c>
      <c r="J5467" t="s">
        <v>49</v>
      </c>
      <c r="K5467" t="b">
        <v>1</v>
      </c>
      <c r="L5467" t="str">
        <f t="shared" si="256"/>
        <v>bcbmeso4l</v>
      </c>
      <c r="M5467" t="str">
        <f t="shared" si="257"/>
        <v>bcbmeso4l60063-66</v>
      </c>
      <c r="N5467" t="str">
        <f>IFERROR(VLOOKUP(LOWER(M5467),file_list!$B:$B,1,FALSE),FALSE)</f>
        <v>bcbmeso4l60063-66</v>
      </c>
      <c r="O5467" t="str">
        <f t="shared" si="255"/>
        <v>TRUE</v>
      </c>
    </row>
    <row r="5468" spans="1:15" x14ac:dyDescent="0.2">
      <c r="A5468" t="s">
        <v>9540</v>
      </c>
      <c r="B5468" t="s">
        <v>9542</v>
      </c>
      <c r="C5468">
        <v>60063</v>
      </c>
      <c r="D5468" t="s">
        <v>78</v>
      </c>
      <c r="E5468">
        <v>1282638</v>
      </c>
      <c r="F5468" t="s">
        <v>15</v>
      </c>
      <c r="G5468" t="s">
        <v>37</v>
      </c>
      <c r="H5468" s="1">
        <v>45532</v>
      </c>
      <c r="I5468" t="s">
        <v>38</v>
      </c>
      <c r="J5468" t="s">
        <v>49</v>
      </c>
      <c r="K5468" t="b">
        <v>0</v>
      </c>
      <c r="L5468" t="str">
        <f t="shared" si="256"/>
        <v>slipstream</v>
      </c>
      <c r="M5468" t="str">
        <f t="shared" si="257"/>
        <v>slipstream60063-66</v>
      </c>
      <c r="N5468" t="b">
        <f>IFERROR(VLOOKUP(LOWER(M5468),file_list!$B:$B,1,FALSE),FALSE)</f>
        <v>0</v>
      </c>
      <c r="O5468" t="str">
        <f t="shared" si="255"/>
        <v>FALSE</v>
      </c>
    </row>
    <row r="5469" spans="1:15" x14ac:dyDescent="0.2">
      <c r="A5469" t="s">
        <v>9543</v>
      </c>
      <c r="B5469" t="s">
        <v>9544</v>
      </c>
      <c r="C5469">
        <v>60063</v>
      </c>
      <c r="D5469" t="s">
        <v>78</v>
      </c>
      <c r="E5469">
        <v>1282638</v>
      </c>
      <c r="F5469" t="s">
        <v>15</v>
      </c>
      <c r="G5469" t="s">
        <v>37</v>
      </c>
      <c r="H5469" s="1">
        <v>45532</v>
      </c>
      <c r="I5469" t="s">
        <v>38</v>
      </c>
      <c r="J5469" t="s">
        <v>49</v>
      </c>
      <c r="K5469" t="b">
        <v>1</v>
      </c>
      <c r="L5469" t="str">
        <f t="shared" si="256"/>
        <v>primeraoneprodiamine4l</v>
      </c>
      <c r="M5469" t="str">
        <f t="shared" si="257"/>
        <v>primeraoneprodiamine4l60063-67</v>
      </c>
      <c r="N5469" t="str">
        <f>IFERROR(VLOOKUP(LOWER(M5469),file_list!$B:$B,1,FALSE),FALSE)</f>
        <v>primeraoneprodiamine4l60063-67</v>
      </c>
      <c r="O5469" t="str">
        <f t="shared" si="255"/>
        <v>TRUE</v>
      </c>
    </row>
    <row r="5470" spans="1:15" x14ac:dyDescent="0.2">
      <c r="A5470" t="s">
        <v>9543</v>
      </c>
      <c r="B5470" t="s">
        <v>9545</v>
      </c>
      <c r="C5470">
        <v>60063</v>
      </c>
      <c r="D5470" t="s">
        <v>14</v>
      </c>
      <c r="E5470">
        <v>1305696</v>
      </c>
      <c r="F5470" t="s">
        <v>15</v>
      </c>
      <c r="G5470" t="s">
        <v>37</v>
      </c>
      <c r="H5470" s="1">
        <v>45890</v>
      </c>
      <c r="I5470" t="s">
        <v>38</v>
      </c>
      <c r="J5470" t="s">
        <v>49</v>
      </c>
      <c r="K5470" t="b">
        <v>1</v>
      </c>
      <c r="L5470" t="str">
        <f t="shared" si="256"/>
        <v>kade4flo</v>
      </c>
      <c r="M5470" t="str">
        <f t="shared" si="257"/>
        <v>kade4flo60063-67</v>
      </c>
      <c r="N5470" t="str">
        <f>IFERROR(VLOOKUP(LOWER(M5470),file_list!$B:$B,1,FALSE),FALSE)</f>
        <v>kade4flo60063-67</v>
      </c>
      <c r="O5470" t="str">
        <f t="shared" si="255"/>
        <v>TRUE</v>
      </c>
    </row>
    <row r="5471" spans="1:15" x14ac:dyDescent="0.2">
      <c r="A5471" t="s">
        <v>9543</v>
      </c>
      <c r="B5471" t="s">
        <v>9546</v>
      </c>
      <c r="C5471">
        <v>60063</v>
      </c>
      <c r="D5471" t="s">
        <v>14</v>
      </c>
      <c r="E5471">
        <v>1282638</v>
      </c>
      <c r="F5471" t="s">
        <v>15</v>
      </c>
      <c r="G5471" t="s">
        <v>37</v>
      </c>
      <c r="H5471" s="1">
        <v>45532</v>
      </c>
      <c r="I5471" t="s">
        <v>38</v>
      </c>
      <c r="J5471" t="s">
        <v>49</v>
      </c>
      <c r="K5471" t="b">
        <v>0</v>
      </c>
      <c r="L5471" t="str">
        <f t="shared" si="256"/>
        <v>cavalcade4l</v>
      </c>
      <c r="M5471" t="str">
        <f t="shared" si="257"/>
        <v>cavalcade4l60063-67</v>
      </c>
      <c r="N5471" t="b">
        <f>IFERROR(VLOOKUP(LOWER(M5471),file_list!$B:$B,1,FALSE),FALSE)</f>
        <v>0</v>
      </c>
      <c r="O5471" t="str">
        <f t="shared" si="255"/>
        <v>FALSE</v>
      </c>
    </row>
    <row r="5472" spans="1:15" x14ac:dyDescent="0.2">
      <c r="A5472" t="s">
        <v>9547</v>
      </c>
      <c r="B5472" t="s">
        <v>9548</v>
      </c>
      <c r="C5472">
        <v>60063</v>
      </c>
      <c r="D5472" t="s">
        <v>14</v>
      </c>
      <c r="E5472">
        <v>1282638</v>
      </c>
      <c r="F5472" t="s">
        <v>15</v>
      </c>
      <c r="G5472" t="s">
        <v>37</v>
      </c>
      <c r="H5472" s="1">
        <v>45532</v>
      </c>
      <c r="I5472" t="s">
        <v>38</v>
      </c>
      <c r="J5472" t="s">
        <v>17</v>
      </c>
      <c r="K5472" t="b">
        <v>1</v>
      </c>
      <c r="L5472" t="str">
        <f t="shared" si="256"/>
        <v>endowg</v>
      </c>
      <c r="M5472" t="str">
        <f t="shared" si="257"/>
        <v>endowg60063-69</v>
      </c>
      <c r="N5472" t="str">
        <f>IFERROR(VLOOKUP(LOWER(M5472),file_list!$B:$B,1,FALSE),FALSE)</f>
        <v>endowg60063-69</v>
      </c>
      <c r="O5472" t="str">
        <f t="shared" si="255"/>
        <v>TRUE</v>
      </c>
    </row>
    <row r="5473" spans="1:15" x14ac:dyDescent="0.2">
      <c r="A5473" t="s">
        <v>9549</v>
      </c>
      <c r="B5473" t="s">
        <v>9550</v>
      </c>
      <c r="C5473">
        <v>60063</v>
      </c>
      <c r="D5473" t="s">
        <v>78</v>
      </c>
      <c r="E5473">
        <v>1282638</v>
      </c>
      <c r="F5473" t="s">
        <v>15</v>
      </c>
      <c r="G5473" t="s">
        <v>37</v>
      </c>
      <c r="H5473" s="1">
        <v>45532</v>
      </c>
      <c r="I5473" t="s">
        <v>38</v>
      </c>
      <c r="J5473" t="s">
        <v>17</v>
      </c>
      <c r="K5473" t="b">
        <v>1</v>
      </c>
      <c r="L5473" t="str">
        <f t="shared" si="256"/>
        <v>primeraonechlorothalonil720sftfungicide</v>
      </c>
      <c r="M5473" t="str">
        <f t="shared" si="257"/>
        <v>primeraonechlorothalonil720sftfungicide60063-7</v>
      </c>
      <c r="N5473" t="str">
        <f>IFERROR(VLOOKUP(LOWER(M5473),file_list!$B:$B,1,FALSE),FALSE)</f>
        <v>primeraonechlorothalonil720sftfungicide60063-7</v>
      </c>
      <c r="O5473" t="str">
        <f t="shared" si="255"/>
        <v>TRUE</v>
      </c>
    </row>
    <row r="5474" spans="1:15" x14ac:dyDescent="0.2">
      <c r="A5474" t="s">
        <v>9549</v>
      </c>
      <c r="B5474" t="s">
        <v>9551</v>
      </c>
      <c r="C5474">
        <v>60063</v>
      </c>
      <c r="D5474" t="s">
        <v>14</v>
      </c>
      <c r="E5474">
        <v>1282638</v>
      </c>
      <c r="F5474" t="s">
        <v>15</v>
      </c>
      <c r="G5474" t="s">
        <v>37</v>
      </c>
      <c r="H5474" s="1">
        <v>45532</v>
      </c>
      <c r="I5474" t="s">
        <v>38</v>
      </c>
      <c r="J5474" t="s">
        <v>17</v>
      </c>
      <c r="K5474" t="b">
        <v>1</v>
      </c>
      <c r="L5474" t="str">
        <f t="shared" si="256"/>
        <v>echo720turfornamentalfungicide</v>
      </c>
      <c r="M5474" t="str">
        <f t="shared" si="257"/>
        <v>echo720turfornamentalfungicide60063-7</v>
      </c>
      <c r="N5474" t="str">
        <f>IFERROR(VLOOKUP(LOWER(M5474),file_list!$B:$B,1,FALSE),FALSE)</f>
        <v>echo720turfornamentalfungicide60063-7</v>
      </c>
      <c r="O5474" t="str">
        <f t="shared" si="255"/>
        <v>TRUE</v>
      </c>
    </row>
    <row r="5475" spans="1:15" x14ac:dyDescent="0.2">
      <c r="A5475" t="s">
        <v>9549</v>
      </c>
      <c r="B5475" t="s">
        <v>9552</v>
      </c>
      <c r="C5475">
        <v>60063</v>
      </c>
      <c r="D5475" t="s">
        <v>14</v>
      </c>
      <c r="E5475">
        <v>1282638</v>
      </c>
      <c r="F5475" t="s">
        <v>15</v>
      </c>
      <c r="G5475" t="s">
        <v>37</v>
      </c>
      <c r="H5475" s="1">
        <v>45532</v>
      </c>
      <c r="I5475" t="s">
        <v>38</v>
      </c>
      <c r="J5475" t="s">
        <v>17</v>
      </c>
      <c r="K5475" t="b">
        <v>1</v>
      </c>
      <c r="L5475" t="str">
        <f t="shared" si="256"/>
        <v>echo720agriculturalfungicide</v>
      </c>
      <c r="M5475" t="str">
        <f t="shared" si="257"/>
        <v>echo720agriculturalfungicide60063-7</v>
      </c>
      <c r="N5475" t="str">
        <f>IFERROR(VLOOKUP(LOWER(M5475),file_list!$B:$B,1,FALSE),FALSE)</f>
        <v>echo720agriculturalfungicide60063-7</v>
      </c>
      <c r="O5475" t="str">
        <f t="shared" si="255"/>
        <v>TRUE</v>
      </c>
    </row>
    <row r="5476" spans="1:15" x14ac:dyDescent="0.2">
      <c r="A5476" t="s">
        <v>9553</v>
      </c>
      <c r="B5476" t="s">
        <v>9554</v>
      </c>
      <c r="C5476">
        <v>60063</v>
      </c>
      <c r="D5476" t="s">
        <v>14</v>
      </c>
      <c r="E5476">
        <v>1282638</v>
      </c>
      <c r="F5476" t="s">
        <v>15</v>
      </c>
      <c r="G5476" t="s">
        <v>37</v>
      </c>
      <c r="H5476" s="1">
        <v>45532</v>
      </c>
      <c r="I5476" t="s">
        <v>38</v>
      </c>
      <c r="J5476" t="s">
        <v>17</v>
      </c>
      <c r="K5476" t="b">
        <v>1</v>
      </c>
      <c r="L5476" t="str">
        <f t="shared" si="256"/>
        <v>downforceetq(noappwithin100ftofwaterbodiesthatareconnectedtootheroff-sitesurfacewatersinnys)</v>
      </c>
      <c r="M5476" t="str">
        <f t="shared" si="257"/>
        <v>downforceetq(noappwithin100ftofwaterbodiesthatareconnectedtootheroff-sitesurfacewatersinnys)60063-71</v>
      </c>
      <c r="N5476" t="str">
        <f>IFERROR(VLOOKUP(LOWER(M5476),file_list!$B:$B,1,FALSE),FALSE)</f>
        <v>downforceetq(noappwithin100ftofwaterbodiesthatareconnectedtootheroff-sitesurfacewatersinnys)60063-71</v>
      </c>
      <c r="O5476" t="str">
        <f t="shared" si="255"/>
        <v>TRUE</v>
      </c>
    </row>
    <row r="5477" spans="1:15" x14ac:dyDescent="0.2">
      <c r="A5477" t="s">
        <v>9555</v>
      </c>
      <c r="B5477" t="s">
        <v>9556</v>
      </c>
      <c r="C5477">
        <v>60063</v>
      </c>
      <c r="D5477" t="s">
        <v>14</v>
      </c>
      <c r="E5477">
        <v>1282638</v>
      </c>
      <c r="F5477" t="s">
        <v>15</v>
      </c>
      <c r="G5477" t="s">
        <v>37</v>
      </c>
      <c r="H5477" s="1">
        <v>45532</v>
      </c>
      <c r="I5477" t="s">
        <v>38</v>
      </c>
      <c r="J5477" t="s">
        <v>4321</v>
      </c>
      <c r="K5477" t="b">
        <v>1</v>
      </c>
      <c r="L5477" t="str">
        <f t="shared" si="256"/>
        <v>cymbolbalance</v>
      </c>
      <c r="M5477" t="str">
        <f t="shared" si="257"/>
        <v>cymbolbalance60063-73</v>
      </c>
      <c r="N5477" t="str">
        <f>IFERROR(VLOOKUP(LOWER(M5477),file_list!$B:$B,1,FALSE),FALSE)</f>
        <v>cymbolbalance60063-73</v>
      </c>
      <c r="O5477" t="str">
        <f t="shared" si="255"/>
        <v>TRUE</v>
      </c>
    </row>
    <row r="5478" spans="1:15" x14ac:dyDescent="0.2">
      <c r="A5478" t="s">
        <v>9557</v>
      </c>
      <c r="B5478" t="s">
        <v>9558</v>
      </c>
      <c r="C5478">
        <v>60063</v>
      </c>
      <c r="D5478" t="s">
        <v>14</v>
      </c>
      <c r="E5478">
        <v>1282638</v>
      </c>
      <c r="F5478" t="s">
        <v>15</v>
      </c>
      <c r="G5478" t="s">
        <v>37</v>
      </c>
      <c r="H5478" s="1">
        <v>45532</v>
      </c>
      <c r="I5478" t="s">
        <v>38</v>
      </c>
      <c r="J5478" t="s">
        <v>17</v>
      </c>
      <c r="K5478" t="b">
        <v>1</v>
      </c>
      <c r="L5478" t="str">
        <f t="shared" si="256"/>
        <v>endowg2</v>
      </c>
      <c r="M5478" t="str">
        <f t="shared" si="257"/>
        <v>endowg260063-76</v>
      </c>
      <c r="N5478" t="str">
        <f>IFERROR(VLOOKUP(LOWER(M5478),file_list!$B:$B,1,FALSE),FALSE)</f>
        <v>endowg260063-76</v>
      </c>
      <c r="O5478" t="str">
        <f t="shared" si="255"/>
        <v>TRUE</v>
      </c>
    </row>
    <row r="5479" spans="1:15" x14ac:dyDescent="0.2">
      <c r="A5479" t="s">
        <v>9559</v>
      </c>
      <c r="B5479" t="s">
        <v>9560</v>
      </c>
      <c r="C5479">
        <v>60063</v>
      </c>
      <c r="D5479" t="s">
        <v>14</v>
      </c>
      <c r="E5479">
        <v>1282638</v>
      </c>
      <c r="F5479" t="s">
        <v>15</v>
      </c>
      <c r="G5479" t="s">
        <v>37</v>
      </c>
      <c r="H5479" s="1">
        <v>45532</v>
      </c>
      <c r="I5479" t="s">
        <v>38</v>
      </c>
      <c r="J5479" t="s">
        <v>17</v>
      </c>
      <c r="K5479" t="b">
        <v>1</v>
      </c>
      <c r="L5479" t="str">
        <f t="shared" si="256"/>
        <v>iamoadvance</v>
      </c>
      <c r="M5479" t="str">
        <f t="shared" si="257"/>
        <v>iamoadvance60063-79</v>
      </c>
      <c r="N5479" t="str">
        <f>IFERROR(VLOOKUP(LOWER(M5479),file_list!$B:$B,1,FALSE),FALSE)</f>
        <v>iamoadvance60063-79</v>
      </c>
      <c r="O5479" t="str">
        <f t="shared" si="255"/>
        <v>TRUE</v>
      </c>
    </row>
    <row r="5480" spans="1:15" x14ac:dyDescent="0.2">
      <c r="A5480" t="s">
        <v>9561</v>
      </c>
      <c r="B5480" t="s">
        <v>9562</v>
      </c>
      <c r="C5480">
        <v>60063</v>
      </c>
      <c r="D5480" t="s">
        <v>78</v>
      </c>
      <c r="E5480">
        <v>1282638</v>
      </c>
      <c r="F5480" t="s">
        <v>15</v>
      </c>
      <c r="G5480" t="s">
        <v>37</v>
      </c>
      <c r="H5480" s="1">
        <v>45532</v>
      </c>
      <c r="I5480" t="s">
        <v>38</v>
      </c>
      <c r="J5480" t="s">
        <v>17</v>
      </c>
      <c r="K5480" t="b">
        <v>1</v>
      </c>
      <c r="L5480" t="str">
        <f t="shared" si="256"/>
        <v>iamo230fungicide</v>
      </c>
      <c r="M5480" t="str">
        <f t="shared" si="257"/>
        <v>iamo230fungicide60063-81</v>
      </c>
      <c r="N5480" t="str">
        <f>IFERROR(VLOOKUP(LOWER(M5480),file_list!$B:$B,1,FALSE),FALSE)</f>
        <v>iamo230fungicide60063-81</v>
      </c>
      <c r="O5480" t="str">
        <f t="shared" si="255"/>
        <v>TRUE</v>
      </c>
    </row>
    <row r="5481" spans="1:15" x14ac:dyDescent="0.2">
      <c r="A5481" t="s">
        <v>9563</v>
      </c>
      <c r="B5481" t="s">
        <v>9564</v>
      </c>
      <c r="C5481">
        <v>60063</v>
      </c>
      <c r="D5481" t="s">
        <v>14</v>
      </c>
      <c r="E5481">
        <v>1282638</v>
      </c>
      <c r="F5481" t="s">
        <v>15</v>
      </c>
      <c r="G5481" t="s">
        <v>37</v>
      </c>
      <c r="H5481" s="1">
        <v>45532</v>
      </c>
      <c r="I5481" t="s">
        <v>38</v>
      </c>
      <c r="J5481" t="s">
        <v>17</v>
      </c>
      <c r="K5481" t="b">
        <v>1</v>
      </c>
      <c r="L5481" t="str">
        <f t="shared" si="256"/>
        <v>brixenfungicide</v>
      </c>
      <c r="M5481" t="str">
        <f t="shared" si="257"/>
        <v>brixenfungicide60063-83</v>
      </c>
      <c r="N5481" t="str">
        <f>IFERROR(VLOOKUP(LOWER(M5481),file_list!$B:$B,1,FALSE),FALSE)</f>
        <v>brixenfungicide60063-83</v>
      </c>
      <c r="O5481" t="str">
        <f t="shared" si="255"/>
        <v>TRUE</v>
      </c>
    </row>
    <row r="5482" spans="1:15" x14ac:dyDescent="0.2">
      <c r="A5482" t="s">
        <v>9565</v>
      </c>
      <c r="B5482" t="s">
        <v>9566</v>
      </c>
      <c r="C5482">
        <v>60063</v>
      </c>
      <c r="D5482" t="s">
        <v>14</v>
      </c>
      <c r="E5482">
        <v>1282638</v>
      </c>
      <c r="F5482" t="s">
        <v>15</v>
      </c>
      <c r="G5482" t="s">
        <v>37</v>
      </c>
      <c r="H5482" s="1">
        <v>45532</v>
      </c>
      <c r="I5482" t="s">
        <v>38</v>
      </c>
      <c r="J5482" t="s">
        <v>17</v>
      </c>
      <c r="K5482" t="b">
        <v>1</v>
      </c>
      <c r="L5482" t="str">
        <f t="shared" si="256"/>
        <v>trojan</v>
      </c>
      <c r="M5482" t="str">
        <f t="shared" si="257"/>
        <v>trojan60063-86</v>
      </c>
      <c r="N5482" t="str">
        <f>IFERROR(VLOOKUP(LOWER(M5482),file_list!$B:$B,1,FALSE),FALSE)</f>
        <v>trojan60063-86</v>
      </c>
      <c r="O5482" t="str">
        <f t="shared" si="255"/>
        <v>TRUE</v>
      </c>
    </row>
    <row r="5483" spans="1:15" x14ac:dyDescent="0.2">
      <c r="A5483" t="s">
        <v>9567</v>
      </c>
      <c r="B5483" t="s">
        <v>9568</v>
      </c>
      <c r="C5483">
        <v>60063</v>
      </c>
      <c r="D5483" t="s">
        <v>14</v>
      </c>
      <c r="E5483">
        <v>1282638</v>
      </c>
      <c r="F5483" t="s">
        <v>15</v>
      </c>
      <c r="G5483" t="s">
        <v>37</v>
      </c>
      <c r="H5483" s="1">
        <v>45532</v>
      </c>
      <c r="I5483" t="s">
        <v>38</v>
      </c>
      <c r="J5483" t="s">
        <v>17</v>
      </c>
      <c r="K5483" t="b">
        <v>1</v>
      </c>
      <c r="L5483" t="str">
        <f t="shared" si="256"/>
        <v>echolite</v>
      </c>
      <c r="M5483" t="str">
        <f t="shared" si="257"/>
        <v>echolite60063-9</v>
      </c>
      <c r="N5483" t="str">
        <f>IFERROR(VLOOKUP(LOWER(M5483),file_list!$B:$B,1,FALSE),FALSE)</f>
        <v>echolite60063-9</v>
      </c>
      <c r="O5483" t="str">
        <f t="shared" si="255"/>
        <v>TRUE</v>
      </c>
    </row>
    <row r="5484" spans="1:15" x14ac:dyDescent="0.2">
      <c r="A5484" t="s">
        <v>9569</v>
      </c>
      <c r="B5484" t="s">
        <v>9570</v>
      </c>
      <c r="C5484">
        <v>60063</v>
      </c>
      <c r="D5484" t="s">
        <v>14</v>
      </c>
      <c r="E5484">
        <v>1282638</v>
      </c>
      <c r="F5484" t="s">
        <v>15</v>
      </c>
      <c r="G5484" t="s">
        <v>37</v>
      </c>
      <c r="H5484" s="1">
        <v>45532</v>
      </c>
      <c r="I5484" t="s">
        <v>38</v>
      </c>
      <c r="J5484" t="s">
        <v>201</v>
      </c>
      <c r="K5484" t="b">
        <v>0</v>
      </c>
      <c r="L5484" t="str">
        <f t="shared" si="256"/>
        <v>tyogamiticideinsecticide</v>
      </c>
      <c r="M5484" t="str">
        <f t="shared" si="257"/>
        <v>tyogamiticideinsecticide71711-19-60063</v>
      </c>
      <c r="N5484" t="str">
        <f>IFERROR(VLOOKUP(LOWER(M5484),file_list!$B:$B,1,FALSE),FALSE)</f>
        <v>tyogamiticideinsecticide71711-19-60063</v>
      </c>
      <c r="O5484" t="str">
        <f t="shared" si="255"/>
        <v>TRUE</v>
      </c>
    </row>
    <row r="5485" spans="1:15" x14ac:dyDescent="0.2">
      <c r="A5485" t="s">
        <v>9571</v>
      </c>
      <c r="B5485" t="s">
        <v>9572</v>
      </c>
      <c r="C5485">
        <v>60063</v>
      </c>
      <c r="D5485" t="s">
        <v>14</v>
      </c>
      <c r="E5485">
        <v>1282638</v>
      </c>
      <c r="F5485" t="s">
        <v>15</v>
      </c>
      <c r="G5485" t="s">
        <v>37</v>
      </c>
      <c r="H5485" s="1">
        <v>45532</v>
      </c>
      <c r="I5485" t="s">
        <v>38</v>
      </c>
      <c r="J5485" t="s">
        <v>20</v>
      </c>
      <c r="K5485" t="b">
        <v>0</v>
      </c>
      <c r="L5485" t="str">
        <f t="shared" si="256"/>
        <v>odeza(notforsale,saleinto,distributionoruseinnassausuffolkcountiesofnewyorkstate)</v>
      </c>
      <c r="M5485" t="str">
        <f t="shared" si="257"/>
        <v>odeza(notforsale,saleinto,distributionoruseinnassausuffolkcountiesofnewyorkstate)71711-21-60063</v>
      </c>
      <c r="N5485" t="str">
        <f>IFERROR(VLOOKUP(LOWER(M5485),file_list!$B:$B,1,FALSE),FALSE)</f>
        <v>odeza(notforsale,saleinto,distributionoruseinnassausuffolkcountiesofnewyorkstate)71711-21-60063</v>
      </c>
      <c r="O5485" t="str">
        <f t="shared" si="255"/>
        <v>TRUE</v>
      </c>
    </row>
    <row r="5486" spans="1:15" x14ac:dyDescent="0.2">
      <c r="A5486" t="s">
        <v>9571</v>
      </c>
      <c r="B5486" t="s">
        <v>9573</v>
      </c>
      <c r="C5486">
        <v>60063</v>
      </c>
      <c r="D5486" t="s">
        <v>14</v>
      </c>
      <c r="E5486">
        <v>1282638</v>
      </c>
      <c r="F5486" t="s">
        <v>15</v>
      </c>
      <c r="G5486" t="s">
        <v>37</v>
      </c>
      <c r="H5486" s="1">
        <v>45532</v>
      </c>
      <c r="I5486" t="s">
        <v>38</v>
      </c>
      <c r="J5486" t="s">
        <v>20</v>
      </c>
      <c r="K5486" t="b">
        <v>0</v>
      </c>
      <c r="L5486" t="str">
        <f t="shared" si="256"/>
        <v>sussex(notforsale,saleinto,distributionoruseinnassausuffolkcountiesofnewyorkstate)</v>
      </c>
      <c r="M5486" t="str">
        <f t="shared" si="257"/>
        <v>sussex(notforsale,saleinto,distributionoruseinnassausuffolkcountiesofnewyorkstate)71711-21-60063</v>
      </c>
      <c r="N5486" t="str">
        <f>IFERROR(VLOOKUP(LOWER(M5486),file_list!$B:$B,1,FALSE),FALSE)</f>
        <v>sussex(notforsale,saleinto,distributionoruseinnassausuffolkcountiesofnewyorkstate)71711-21-60063</v>
      </c>
      <c r="O5486" t="str">
        <f t="shared" si="255"/>
        <v>TRUE</v>
      </c>
    </row>
    <row r="5487" spans="1:15" x14ac:dyDescent="0.2">
      <c r="A5487" t="s">
        <v>9574</v>
      </c>
      <c r="B5487" t="s">
        <v>9575</v>
      </c>
      <c r="C5487">
        <v>60063</v>
      </c>
      <c r="D5487" t="s">
        <v>78</v>
      </c>
      <c r="E5487">
        <v>1282638</v>
      </c>
      <c r="F5487" t="s">
        <v>15</v>
      </c>
      <c r="G5487" t="s">
        <v>37</v>
      </c>
      <c r="H5487" s="1">
        <v>45532</v>
      </c>
      <c r="I5487" t="s">
        <v>38</v>
      </c>
      <c r="J5487" t="s">
        <v>17</v>
      </c>
      <c r="K5487" t="b">
        <v>1</v>
      </c>
      <c r="L5487" t="str">
        <f t="shared" si="256"/>
        <v>miramarfungicide</v>
      </c>
      <c r="M5487" t="str">
        <f t="shared" si="257"/>
        <v>miramarfungicide8033-129-60063</v>
      </c>
      <c r="N5487" t="str">
        <f>IFERROR(VLOOKUP(LOWER(M5487),file_list!$B:$B,1,FALSE),FALSE)</f>
        <v>miramarfungicide8033-129-60063</v>
      </c>
      <c r="O5487" t="str">
        <f t="shared" si="255"/>
        <v>TRUE</v>
      </c>
    </row>
    <row r="5488" spans="1:15" x14ac:dyDescent="0.2">
      <c r="A5488" t="s">
        <v>9576</v>
      </c>
      <c r="B5488" t="s">
        <v>9577</v>
      </c>
      <c r="C5488">
        <v>602</v>
      </c>
      <c r="D5488" t="s">
        <v>14</v>
      </c>
      <c r="E5488">
        <v>1288163</v>
      </c>
      <c r="F5488" t="s">
        <v>15</v>
      </c>
      <c r="G5488" t="s">
        <v>37</v>
      </c>
      <c r="H5488" s="1">
        <v>45628</v>
      </c>
      <c r="I5488" t="s">
        <v>106</v>
      </c>
      <c r="J5488" t="s">
        <v>41</v>
      </c>
      <c r="K5488" t="b">
        <v>0</v>
      </c>
      <c r="L5488" t="str">
        <f t="shared" si="256"/>
        <v>purinawindrainstormallseason7.5cpaltosid</v>
      </c>
      <c r="M5488" t="str">
        <f t="shared" si="257"/>
        <v>purinawindrainstormallseason7.5cpaltosid89459-88-602</v>
      </c>
      <c r="N5488" t="str">
        <f>IFERROR(VLOOKUP(LOWER(M5488),file_list!$B:$B,1,FALSE),FALSE)</f>
        <v>purinawindrainstormallseason7.5cpaltosid89459-88-602</v>
      </c>
      <c r="O5488" t="str">
        <f t="shared" si="255"/>
        <v>TRUE</v>
      </c>
    </row>
    <row r="5489" spans="1:15" x14ac:dyDescent="0.2">
      <c r="A5489" t="s">
        <v>9578</v>
      </c>
      <c r="B5489" t="s">
        <v>9579</v>
      </c>
      <c r="C5489">
        <v>602</v>
      </c>
      <c r="D5489" t="s">
        <v>14</v>
      </c>
      <c r="E5489">
        <v>1288163</v>
      </c>
      <c r="F5489" t="s">
        <v>15</v>
      </c>
      <c r="G5489" t="s">
        <v>37</v>
      </c>
      <c r="H5489" s="1">
        <v>45628</v>
      </c>
      <c r="I5489" t="s">
        <v>106</v>
      </c>
      <c r="J5489" t="s">
        <v>41</v>
      </c>
      <c r="K5489" t="b">
        <v>0</v>
      </c>
      <c r="L5489" t="str">
        <f t="shared" si="256"/>
        <v>purinawindrainas4mineraltubaltosid</v>
      </c>
      <c r="M5489" t="str">
        <f t="shared" si="257"/>
        <v>purinawindrainas4mineraltubaltosid89459-90-602</v>
      </c>
      <c r="N5489" t="str">
        <f>IFERROR(VLOOKUP(LOWER(M5489),file_list!$B:$B,1,FALSE),FALSE)</f>
        <v>purinawindrainas4mineraltubaltosid89459-90-602</v>
      </c>
      <c r="O5489" t="str">
        <f t="shared" si="255"/>
        <v>TRUE</v>
      </c>
    </row>
    <row r="5490" spans="1:15" x14ac:dyDescent="0.2">
      <c r="A5490" t="s">
        <v>9580</v>
      </c>
      <c r="B5490" t="s">
        <v>9581</v>
      </c>
      <c r="C5490">
        <v>61282</v>
      </c>
      <c r="D5490" t="s">
        <v>14</v>
      </c>
      <c r="E5490">
        <v>1288096</v>
      </c>
      <c r="F5490" t="s">
        <v>15</v>
      </c>
      <c r="G5490" t="s">
        <v>37</v>
      </c>
      <c r="H5490" s="1">
        <v>45594</v>
      </c>
      <c r="I5490" t="s">
        <v>106</v>
      </c>
      <c r="J5490" t="s">
        <v>44</v>
      </c>
      <c r="K5490" t="b">
        <v>1</v>
      </c>
      <c r="L5490" t="str">
        <f t="shared" si="256"/>
        <v>havocrodenticidepelletskillsratsmice</v>
      </c>
      <c r="M5490" t="str">
        <f t="shared" si="257"/>
        <v>havocrodenticidepelletskillsratsmice100-1052-61282</v>
      </c>
      <c r="N5490" t="str">
        <f>IFERROR(VLOOKUP(LOWER(M5490),file_list!$B:$B,1,FALSE),FALSE)</f>
        <v>havocrodenticidepelletskillsratsmice100-1052-61282</v>
      </c>
      <c r="O5490" t="str">
        <f t="shared" si="255"/>
        <v>TRUE</v>
      </c>
    </row>
    <row r="5491" spans="1:15" x14ac:dyDescent="0.2">
      <c r="A5491" t="s">
        <v>9582</v>
      </c>
      <c r="B5491" t="s">
        <v>9583</v>
      </c>
      <c r="C5491">
        <v>61282</v>
      </c>
      <c r="D5491" t="s">
        <v>14</v>
      </c>
      <c r="E5491">
        <v>1288096</v>
      </c>
      <c r="F5491" t="s">
        <v>15</v>
      </c>
      <c r="G5491" t="s">
        <v>37</v>
      </c>
      <c r="H5491" s="1">
        <v>45594</v>
      </c>
      <c r="I5491" t="s">
        <v>106</v>
      </c>
      <c r="J5491" t="s">
        <v>44</v>
      </c>
      <c r="K5491" t="b">
        <v>1</v>
      </c>
      <c r="L5491" t="str">
        <f t="shared" si="256"/>
        <v>havocrodenticidebaitpack(pellets)killsratsmice</v>
      </c>
      <c r="M5491" t="str">
        <f t="shared" si="257"/>
        <v>havocrodenticidebaitpack(pellets)killsratsmice100-1056-61282</v>
      </c>
      <c r="N5491" t="str">
        <f>IFERROR(VLOOKUP(LOWER(M5491),file_list!$B:$B,1,FALSE),FALSE)</f>
        <v>havocrodenticidebaitpack(pellets)killsratsmice100-1056-61282</v>
      </c>
      <c r="O5491" t="str">
        <f t="shared" si="255"/>
        <v>TRUE</v>
      </c>
    </row>
    <row r="5492" spans="1:15" x14ac:dyDescent="0.2">
      <c r="A5492" t="s">
        <v>9584</v>
      </c>
      <c r="B5492" t="s">
        <v>9585</v>
      </c>
      <c r="C5492">
        <v>61282</v>
      </c>
      <c r="D5492" t="s">
        <v>14</v>
      </c>
      <c r="E5492">
        <v>1288096</v>
      </c>
      <c r="F5492" t="s">
        <v>15</v>
      </c>
      <c r="G5492" t="s">
        <v>37</v>
      </c>
      <c r="H5492" s="1">
        <v>45594</v>
      </c>
      <c r="I5492" t="s">
        <v>106</v>
      </c>
      <c r="J5492" t="s">
        <v>44</v>
      </c>
      <c r="K5492" t="b">
        <v>1</v>
      </c>
      <c r="L5492" t="str">
        <f t="shared" si="256"/>
        <v>havocxtblokkillsratsmice</v>
      </c>
      <c r="M5492" t="str">
        <f t="shared" si="257"/>
        <v>havocxtblokkillsratsmice100-1368-61282</v>
      </c>
      <c r="N5492" t="str">
        <f>IFERROR(VLOOKUP(LOWER(M5492),file_list!$B:$B,1,FALSE),FALSE)</f>
        <v>havocxtblokkillsratsmice100-1368-61282</v>
      </c>
      <c r="O5492" t="str">
        <f t="shared" si="255"/>
        <v>TRUE</v>
      </c>
    </row>
    <row r="5493" spans="1:15" x14ac:dyDescent="0.2">
      <c r="A5493" t="s">
        <v>9586</v>
      </c>
      <c r="B5493" t="s">
        <v>9587</v>
      </c>
      <c r="C5493">
        <v>61282</v>
      </c>
      <c r="D5493" t="s">
        <v>14</v>
      </c>
      <c r="E5493">
        <v>1288096</v>
      </c>
      <c r="F5493" t="s">
        <v>15</v>
      </c>
      <c r="G5493" t="s">
        <v>37</v>
      </c>
      <c r="H5493" s="1">
        <v>45594</v>
      </c>
      <c r="I5493" t="s">
        <v>106</v>
      </c>
      <c r="J5493" t="s">
        <v>44</v>
      </c>
      <c r="K5493" t="b">
        <v>1</v>
      </c>
      <c r="L5493" t="str">
        <f t="shared" si="256"/>
        <v>surekillbrcommplacepacks</v>
      </c>
      <c r="M5493" t="str">
        <f t="shared" si="257"/>
        <v>surekillbrcommplacepacks270-372-61282</v>
      </c>
      <c r="N5493" t="str">
        <f>IFERROR(VLOOKUP(LOWER(M5493),file_list!$B:$B,1,FALSE),FALSE)</f>
        <v>surekillbrcommplacepacks270-372-61282</v>
      </c>
      <c r="O5493" t="str">
        <f t="shared" si="255"/>
        <v>TRUE</v>
      </c>
    </row>
    <row r="5494" spans="1:15" x14ac:dyDescent="0.2">
      <c r="A5494" t="s">
        <v>9588</v>
      </c>
      <c r="B5494" t="s">
        <v>9589</v>
      </c>
      <c r="C5494">
        <v>61282</v>
      </c>
      <c r="D5494" t="s">
        <v>14</v>
      </c>
      <c r="E5494">
        <v>1288096</v>
      </c>
      <c r="F5494" t="s">
        <v>15</v>
      </c>
      <c r="G5494" t="s">
        <v>37</v>
      </c>
      <c r="H5494" s="1">
        <v>45594</v>
      </c>
      <c r="I5494" t="s">
        <v>106</v>
      </c>
      <c r="J5494" t="s">
        <v>44</v>
      </c>
      <c r="K5494" t="b">
        <v>1</v>
      </c>
      <c r="L5494" t="str">
        <f t="shared" si="256"/>
        <v>surekillbrcommblocks</v>
      </c>
      <c r="M5494" t="str">
        <f t="shared" si="257"/>
        <v>surekillbrcommblocks270-373-61282</v>
      </c>
      <c r="N5494" t="str">
        <f>IFERROR(VLOOKUP(LOWER(M5494),file_list!$B:$B,1,FALSE),FALSE)</f>
        <v>surekillbrcommblocks270-373-61282</v>
      </c>
      <c r="O5494" t="str">
        <f t="shared" si="255"/>
        <v>TRUE</v>
      </c>
    </row>
    <row r="5495" spans="1:15" x14ac:dyDescent="0.2">
      <c r="A5495" t="s">
        <v>9588</v>
      </c>
      <c r="B5495" t="s">
        <v>9590</v>
      </c>
      <c r="C5495">
        <v>61282</v>
      </c>
      <c r="D5495" t="s">
        <v>14</v>
      </c>
      <c r="E5495">
        <v>1288096</v>
      </c>
      <c r="F5495" t="s">
        <v>15</v>
      </c>
      <c r="G5495" t="s">
        <v>37</v>
      </c>
      <c r="H5495" s="1">
        <v>45594</v>
      </c>
      <c r="I5495" t="s">
        <v>106</v>
      </c>
      <c r="J5495" t="s">
        <v>44</v>
      </c>
      <c r="K5495" t="b">
        <v>1</v>
      </c>
      <c r="L5495" t="str">
        <f t="shared" si="256"/>
        <v>decimaxblocks</v>
      </c>
      <c r="M5495" t="str">
        <f t="shared" si="257"/>
        <v>decimaxblocks270-373-61282</v>
      </c>
      <c r="N5495" t="str">
        <f>IFERROR(VLOOKUP(LOWER(M5495),file_list!$B:$B,1,FALSE),FALSE)</f>
        <v>decimaxblocks270-373-61282</v>
      </c>
      <c r="O5495" t="str">
        <f t="shared" ref="O5495:O5558" si="258">IF(N5495=FALSE,"FALSE","TRUE")</f>
        <v>TRUE</v>
      </c>
    </row>
    <row r="5496" spans="1:15" x14ac:dyDescent="0.2">
      <c r="A5496" t="s">
        <v>9591</v>
      </c>
      <c r="B5496" t="s">
        <v>9592</v>
      </c>
      <c r="C5496">
        <v>61282</v>
      </c>
      <c r="D5496" t="s">
        <v>14</v>
      </c>
      <c r="E5496">
        <v>1288096</v>
      </c>
      <c r="F5496" t="s">
        <v>15</v>
      </c>
      <c r="G5496" t="s">
        <v>37</v>
      </c>
      <c r="H5496" s="1">
        <v>45594</v>
      </c>
      <c r="I5496" t="s">
        <v>106</v>
      </c>
      <c r="J5496" t="s">
        <v>44</v>
      </c>
      <c r="K5496" t="b">
        <v>1</v>
      </c>
      <c r="L5496" t="str">
        <f t="shared" si="256"/>
        <v>cykillblockskillsratsmicebreaksthecycle</v>
      </c>
      <c r="M5496" t="str">
        <f t="shared" si="257"/>
        <v>cykillblockskillsratsmicebreaksthecycle36488-53-61282</v>
      </c>
      <c r="N5496" t="str">
        <f>IFERROR(VLOOKUP(LOWER(M5496),file_list!$B:$B,1,FALSE),FALSE)</f>
        <v>cykillblockskillsratsmicebreaksthecycle36488-53-61282</v>
      </c>
      <c r="O5496" t="str">
        <f t="shared" si="258"/>
        <v>TRUE</v>
      </c>
    </row>
    <row r="5497" spans="1:15" x14ac:dyDescent="0.2">
      <c r="A5497" t="s">
        <v>9593</v>
      </c>
      <c r="B5497" t="s">
        <v>9594</v>
      </c>
      <c r="C5497">
        <v>61282</v>
      </c>
      <c r="D5497" t="s">
        <v>14</v>
      </c>
      <c r="E5497">
        <v>1288096</v>
      </c>
      <c r="F5497" t="s">
        <v>15</v>
      </c>
      <c r="G5497" t="s">
        <v>37</v>
      </c>
      <c r="H5497" s="1">
        <v>45594</v>
      </c>
      <c r="I5497" t="s">
        <v>106</v>
      </c>
      <c r="J5497" t="s">
        <v>44</v>
      </c>
      <c r="K5497" t="b">
        <v>1</v>
      </c>
      <c r="L5497" t="str">
        <f t="shared" si="256"/>
        <v>prozapzincphosphidetrackingpowder</v>
      </c>
      <c r="M5497" t="str">
        <f t="shared" si="257"/>
        <v>prozapzincphosphidetrackingpowder61282-101</v>
      </c>
      <c r="N5497" t="str">
        <f>IFERROR(VLOOKUP(LOWER(M5497),file_list!$B:$B,1,FALSE),FALSE)</f>
        <v>prozapzincphosphidetrackingpowder61282-101</v>
      </c>
      <c r="O5497" t="str">
        <f t="shared" si="258"/>
        <v>TRUE</v>
      </c>
    </row>
    <row r="5498" spans="1:15" x14ac:dyDescent="0.2">
      <c r="A5498" t="s">
        <v>9595</v>
      </c>
      <c r="B5498" t="s">
        <v>9596</v>
      </c>
      <c r="C5498">
        <v>61282</v>
      </c>
      <c r="D5498" t="s">
        <v>14</v>
      </c>
      <c r="E5498">
        <v>1307812</v>
      </c>
      <c r="F5498" t="s">
        <v>15</v>
      </c>
      <c r="G5498" t="s">
        <v>37</v>
      </c>
      <c r="H5498" s="1">
        <v>45924</v>
      </c>
      <c r="I5498" t="s">
        <v>63</v>
      </c>
      <c r="J5498" t="s">
        <v>44</v>
      </c>
      <c r="K5498" t="b">
        <v>1</v>
      </c>
      <c r="L5498" t="str">
        <f t="shared" si="256"/>
        <v>gnavexdisposablebaitstation</v>
      </c>
      <c r="M5498" t="str">
        <f t="shared" si="257"/>
        <v>gnavexdisposablebaitstation61282-106</v>
      </c>
      <c r="N5498" t="str">
        <f>IFERROR(VLOOKUP(LOWER(M5498),file_list!$B:$B,1,FALSE),FALSE)</f>
        <v>gnavexdisposablebaitstation61282-106</v>
      </c>
      <c r="O5498" t="str">
        <f t="shared" si="258"/>
        <v>TRUE</v>
      </c>
    </row>
    <row r="5499" spans="1:15" x14ac:dyDescent="0.2">
      <c r="A5499" t="s">
        <v>9597</v>
      </c>
      <c r="B5499" t="s">
        <v>9598</v>
      </c>
      <c r="C5499">
        <v>61282</v>
      </c>
      <c r="D5499" t="s">
        <v>14</v>
      </c>
      <c r="E5499">
        <v>1297857</v>
      </c>
      <c r="F5499" t="s">
        <v>15</v>
      </c>
      <c r="G5499" t="s">
        <v>37</v>
      </c>
      <c r="H5499" s="1">
        <v>45751</v>
      </c>
      <c r="I5499" t="s">
        <v>63</v>
      </c>
      <c r="J5499" t="s">
        <v>44</v>
      </c>
      <c r="K5499" t="b">
        <v>1</v>
      </c>
      <c r="L5499" t="str">
        <f t="shared" si="256"/>
        <v>ramikbars</v>
      </c>
      <c r="M5499" t="str">
        <f t="shared" si="257"/>
        <v>ramikbars61282-12</v>
      </c>
      <c r="N5499" t="str">
        <f>IFERROR(VLOOKUP(LOWER(M5499),file_list!$B:$B,1,FALSE),FALSE)</f>
        <v>ramikbars61282-12</v>
      </c>
      <c r="O5499" t="str">
        <f t="shared" si="258"/>
        <v>TRUE</v>
      </c>
    </row>
    <row r="5500" spans="1:15" x14ac:dyDescent="0.2">
      <c r="A5500" t="s">
        <v>9597</v>
      </c>
      <c r="B5500" t="s">
        <v>9599</v>
      </c>
      <c r="C5500">
        <v>61282</v>
      </c>
      <c r="D5500" t="s">
        <v>14</v>
      </c>
      <c r="E5500">
        <v>1296427</v>
      </c>
      <c r="F5500" t="s">
        <v>15</v>
      </c>
      <c r="G5500" t="s">
        <v>37</v>
      </c>
      <c r="H5500" s="1">
        <v>45735</v>
      </c>
      <c r="J5500" t="s">
        <v>44</v>
      </c>
      <c r="K5500" t="b">
        <v>0</v>
      </c>
      <c r="L5500" t="str">
        <f t="shared" si="256"/>
        <v>ramikbarskillsratsmice</v>
      </c>
      <c r="M5500" t="str">
        <f t="shared" si="257"/>
        <v>ramikbarskillsratsmice61282-12</v>
      </c>
      <c r="N5500" t="b">
        <f>IFERROR(VLOOKUP(LOWER(M5500),file_list!$B:$B,1,FALSE),FALSE)</f>
        <v>0</v>
      </c>
      <c r="O5500" t="str">
        <f t="shared" si="258"/>
        <v>FALSE</v>
      </c>
    </row>
    <row r="5501" spans="1:15" x14ac:dyDescent="0.2">
      <c r="A5501" t="s">
        <v>9600</v>
      </c>
      <c r="B5501" t="s">
        <v>9601</v>
      </c>
      <c r="C5501">
        <v>61282</v>
      </c>
      <c r="D5501" t="s">
        <v>14</v>
      </c>
      <c r="E5501">
        <v>1288096</v>
      </c>
      <c r="F5501" t="s">
        <v>15</v>
      </c>
      <c r="G5501" t="s">
        <v>37</v>
      </c>
      <c r="H5501" s="1">
        <v>45594</v>
      </c>
      <c r="I5501" t="s">
        <v>106</v>
      </c>
      <c r="J5501" t="s">
        <v>44</v>
      </c>
      <c r="K5501" t="b">
        <v>1</v>
      </c>
      <c r="L5501" t="str">
        <f t="shared" si="256"/>
        <v>zincphosphide82</v>
      </c>
      <c r="M5501" t="str">
        <f t="shared" si="257"/>
        <v>zincphosphide8261282-13</v>
      </c>
      <c r="N5501" t="str">
        <f>IFERROR(VLOOKUP(LOWER(M5501),file_list!$B:$B,1,FALSE),FALSE)</f>
        <v>zincphosphide8261282-13</v>
      </c>
      <c r="O5501" t="str">
        <f t="shared" si="258"/>
        <v>TRUE</v>
      </c>
    </row>
    <row r="5502" spans="1:15" x14ac:dyDescent="0.2">
      <c r="A5502" t="s">
        <v>9602</v>
      </c>
      <c r="B5502" t="s">
        <v>9603</v>
      </c>
      <c r="C5502">
        <v>61282</v>
      </c>
      <c r="D5502" t="s">
        <v>14</v>
      </c>
      <c r="E5502">
        <v>1288096</v>
      </c>
      <c r="F5502" t="s">
        <v>15</v>
      </c>
      <c r="G5502" t="s">
        <v>37</v>
      </c>
      <c r="H5502" s="1">
        <v>45594</v>
      </c>
      <c r="I5502" t="s">
        <v>106</v>
      </c>
      <c r="J5502" t="s">
        <v>44</v>
      </c>
      <c r="K5502" t="b">
        <v>1</v>
      </c>
      <c r="L5502" t="str">
        <f t="shared" si="256"/>
        <v>prozapzincphosphideoatbait</v>
      </c>
      <c r="M5502" t="str">
        <f t="shared" si="257"/>
        <v>prozapzincphosphideoatbait61282-14</v>
      </c>
      <c r="N5502" t="str">
        <f>IFERROR(VLOOKUP(LOWER(M5502),file_list!$B:$B,1,FALSE),FALSE)</f>
        <v>prozapzincphosphideoatbait61282-14</v>
      </c>
      <c r="O5502" t="str">
        <f t="shared" si="258"/>
        <v>TRUE</v>
      </c>
    </row>
    <row r="5503" spans="1:15" x14ac:dyDescent="0.2">
      <c r="A5503" t="s">
        <v>9604</v>
      </c>
      <c r="B5503" t="s">
        <v>9605</v>
      </c>
      <c r="C5503">
        <v>61282</v>
      </c>
      <c r="D5503" t="s">
        <v>14</v>
      </c>
      <c r="E5503">
        <v>1288096</v>
      </c>
      <c r="F5503" t="s">
        <v>15</v>
      </c>
      <c r="G5503" t="s">
        <v>37</v>
      </c>
      <c r="H5503" s="1">
        <v>45594</v>
      </c>
      <c r="I5503" t="s">
        <v>106</v>
      </c>
      <c r="J5503" t="s">
        <v>44</v>
      </c>
      <c r="K5503" t="b">
        <v>1</v>
      </c>
      <c r="L5503" t="str">
        <f t="shared" si="256"/>
        <v>ramikmouserkillsmice[prebaitedbox]</v>
      </c>
      <c r="M5503" t="str">
        <f t="shared" si="257"/>
        <v>ramikmouserkillsmice[prebaitedbox]61282-19</v>
      </c>
      <c r="N5503" t="str">
        <f>IFERROR(VLOOKUP(LOWER(M5503),file_list!$B:$B,1,FALSE),FALSE)</f>
        <v>ramikmouserkillsmice[prebaitedbox]61282-19</v>
      </c>
      <c r="O5503" t="str">
        <f t="shared" si="258"/>
        <v>TRUE</v>
      </c>
    </row>
    <row r="5504" spans="1:15" x14ac:dyDescent="0.2">
      <c r="A5504" t="s">
        <v>9606</v>
      </c>
      <c r="B5504" t="s">
        <v>9607</v>
      </c>
      <c r="C5504">
        <v>61282</v>
      </c>
      <c r="D5504" t="s">
        <v>14</v>
      </c>
      <c r="E5504">
        <v>1288096</v>
      </c>
      <c r="F5504" t="s">
        <v>15</v>
      </c>
      <c r="G5504" t="s">
        <v>37</v>
      </c>
      <c r="H5504" s="1">
        <v>45594</v>
      </c>
      <c r="I5504" t="s">
        <v>106</v>
      </c>
      <c r="J5504" t="s">
        <v>44</v>
      </c>
      <c r="K5504" t="b">
        <v>1</v>
      </c>
      <c r="L5504" t="str">
        <f t="shared" si="256"/>
        <v>ramikgreenminibaitpackskillsratsmice</v>
      </c>
      <c r="M5504" t="str">
        <f t="shared" si="257"/>
        <v>ramikgreenminibaitpackskillsratsmice61282-23</v>
      </c>
      <c r="N5504" t="str">
        <f>IFERROR(VLOOKUP(LOWER(M5504),file_list!$B:$B,1,FALSE),FALSE)</f>
        <v>ramikgreenminibaitpackskillsratsmice61282-23</v>
      </c>
      <c r="O5504" t="str">
        <f t="shared" si="258"/>
        <v>TRUE</v>
      </c>
    </row>
    <row r="5505" spans="1:15" x14ac:dyDescent="0.2">
      <c r="A5505" t="s">
        <v>9608</v>
      </c>
      <c r="B5505" t="s">
        <v>9609</v>
      </c>
      <c r="C5505">
        <v>61282</v>
      </c>
      <c r="D5505" t="s">
        <v>14</v>
      </c>
      <c r="E5505">
        <v>1288096</v>
      </c>
      <c r="F5505" t="s">
        <v>15</v>
      </c>
      <c r="G5505" t="s">
        <v>37</v>
      </c>
      <c r="H5505" s="1">
        <v>45594</v>
      </c>
      <c r="I5505" t="s">
        <v>106</v>
      </c>
      <c r="J5505" t="s">
        <v>44</v>
      </c>
      <c r="K5505" t="b">
        <v>1</v>
      </c>
      <c r="L5505" t="str">
        <f t="shared" si="256"/>
        <v>ramikminibarskillsratsmice</v>
      </c>
      <c r="M5505" t="str">
        <f t="shared" si="257"/>
        <v>ramikminibarskillsratsmice61282-26</v>
      </c>
      <c r="N5505" t="str">
        <f>IFERROR(VLOOKUP(LOWER(M5505),file_list!$B:$B,1,FALSE),FALSE)</f>
        <v>ramikminibarskillsratsmice61282-26</v>
      </c>
      <c r="O5505" t="str">
        <f t="shared" si="258"/>
        <v>TRUE</v>
      </c>
    </row>
    <row r="5506" spans="1:15" x14ac:dyDescent="0.2">
      <c r="A5506" t="s">
        <v>9608</v>
      </c>
      <c r="B5506" t="s">
        <v>9610</v>
      </c>
      <c r="C5506">
        <v>61282</v>
      </c>
      <c r="D5506" t="s">
        <v>14</v>
      </c>
      <c r="E5506">
        <v>1288096</v>
      </c>
      <c r="F5506" t="s">
        <v>15</v>
      </c>
      <c r="G5506" t="s">
        <v>37</v>
      </c>
      <c r="H5506" s="1">
        <v>45594</v>
      </c>
      <c r="I5506" t="s">
        <v>106</v>
      </c>
      <c r="J5506" t="s">
        <v>44</v>
      </c>
      <c r="K5506" t="b">
        <v>1</v>
      </c>
      <c r="L5506" t="str">
        <f t="shared" si="256"/>
        <v>surekillbrguardianblocks</v>
      </c>
      <c r="M5506" t="str">
        <f t="shared" si="257"/>
        <v>surekillbrguardianblocks61282-26</v>
      </c>
      <c r="N5506" t="str">
        <f>IFERROR(VLOOKUP(LOWER(M5506),file_list!$B:$B,1,FALSE),FALSE)</f>
        <v>surekillbrguardianblocks61282-26</v>
      </c>
      <c r="O5506" t="str">
        <f t="shared" si="258"/>
        <v>TRUE</v>
      </c>
    </row>
    <row r="5507" spans="1:15" x14ac:dyDescent="0.2">
      <c r="A5507" t="s">
        <v>9611</v>
      </c>
      <c r="B5507" t="s">
        <v>9612</v>
      </c>
      <c r="C5507">
        <v>61282</v>
      </c>
      <c r="D5507" t="s">
        <v>14</v>
      </c>
      <c r="E5507">
        <v>1288096</v>
      </c>
      <c r="F5507" t="s">
        <v>15</v>
      </c>
      <c r="G5507" t="s">
        <v>37</v>
      </c>
      <c r="H5507" s="1">
        <v>45594</v>
      </c>
      <c r="I5507" t="s">
        <v>106</v>
      </c>
      <c r="J5507" t="s">
        <v>44</v>
      </c>
      <c r="K5507" t="b">
        <v>1</v>
      </c>
      <c r="L5507" t="str">
        <f t="shared" ref="L5507:L5570" si="259">SUBSTITUTE(LOWER(SUBSTITUTE(SUBSTITUTE(SUBSTITUTE(B5507," ",""),"/",""),"&amp;","")),"and","")</f>
        <v>havocattackblockskillsratsmice</v>
      </c>
      <c r="M5507" t="str">
        <f t="shared" ref="M5507:M5570" si="260">_xlfn.CONCAT(L5507,A5507)</f>
        <v>havocattackblockskillsratsmice61282-27</v>
      </c>
      <c r="N5507" t="str">
        <f>IFERROR(VLOOKUP(LOWER(M5507),file_list!$B:$B,1,FALSE),FALSE)</f>
        <v>havocattackblockskillsratsmice61282-27</v>
      </c>
      <c r="O5507" t="str">
        <f t="shared" si="258"/>
        <v>TRUE</v>
      </c>
    </row>
    <row r="5508" spans="1:15" x14ac:dyDescent="0.2">
      <c r="A5508" t="s">
        <v>9613</v>
      </c>
      <c r="B5508" t="s">
        <v>9614</v>
      </c>
      <c r="C5508">
        <v>61282</v>
      </c>
      <c r="D5508" t="s">
        <v>14</v>
      </c>
      <c r="E5508">
        <v>1288096</v>
      </c>
      <c r="F5508" t="s">
        <v>15</v>
      </c>
      <c r="G5508" t="s">
        <v>37</v>
      </c>
      <c r="H5508" s="1">
        <v>45594</v>
      </c>
      <c r="I5508" t="s">
        <v>106</v>
      </c>
      <c r="J5508" t="s">
        <v>44</v>
      </c>
      <c r="K5508" t="b">
        <v>1</v>
      </c>
      <c r="L5508" t="str">
        <f t="shared" si="259"/>
        <v>havocrodenticidebait</v>
      </c>
      <c r="M5508" t="str">
        <f t="shared" si="260"/>
        <v>havocrodenticidebait61282-28</v>
      </c>
      <c r="N5508" t="str">
        <f>IFERROR(VLOOKUP(LOWER(M5508),file_list!$B:$B,1,FALSE),FALSE)</f>
        <v>havocrodenticidebait61282-28</v>
      </c>
      <c r="O5508" t="str">
        <f t="shared" si="258"/>
        <v>TRUE</v>
      </c>
    </row>
    <row r="5509" spans="1:15" x14ac:dyDescent="0.2">
      <c r="A5509" t="s">
        <v>9615</v>
      </c>
      <c r="B5509" t="s">
        <v>9616</v>
      </c>
      <c r="C5509">
        <v>61282</v>
      </c>
      <c r="D5509" t="s">
        <v>14</v>
      </c>
      <c r="E5509">
        <v>1288096</v>
      </c>
      <c r="F5509" t="s">
        <v>15</v>
      </c>
      <c r="G5509" t="s">
        <v>37</v>
      </c>
      <c r="H5509" s="1">
        <v>45594</v>
      </c>
      <c r="I5509" t="s">
        <v>106</v>
      </c>
      <c r="J5509" t="s">
        <v>44</v>
      </c>
      <c r="K5509" t="b">
        <v>1</v>
      </c>
      <c r="L5509" t="str">
        <f t="shared" si="259"/>
        <v>rodexpelletedbait-1</v>
      </c>
      <c r="M5509" t="str">
        <f t="shared" si="260"/>
        <v>rodexpelletedbait-161282-33</v>
      </c>
      <c r="N5509" t="str">
        <f>IFERROR(VLOOKUP(LOWER(M5509),file_list!$B:$B,1,FALSE),FALSE)</f>
        <v>rodexpelletedbait-161282-33</v>
      </c>
      <c r="O5509" t="str">
        <f t="shared" si="258"/>
        <v>TRUE</v>
      </c>
    </row>
    <row r="5510" spans="1:15" x14ac:dyDescent="0.2">
      <c r="A5510" t="s">
        <v>9617</v>
      </c>
      <c r="B5510" t="s">
        <v>9618</v>
      </c>
      <c r="C5510">
        <v>61282</v>
      </c>
      <c r="D5510" t="s">
        <v>14</v>
      </c>
      <c r="E5510">
        <v>1288096</v>
      </c>
      <c r="F5510" t="s">
        <v>15</v>
      </c>
      <c r="G5510" t="s">
        <v>37</v>
      </c>
      <c r="H5510" s="1">
        <v>45594</v>
      </c>
      <c r="I5510" t="s">
        <v>106</v>
      </c>
      <c r="J5510" t="s">
        <v>44</v>
      </c>
      <c r="K5510" t="b">
        <v>1</v>
      </c>
      <c r="L5510" t="str">
        <f t="shared" si="259"/>
        <v>rodexblox-1killsratsmice</v>
      </c>
      <c r="M5510" t="str">
        <f t="shared" si="260"/>
        <v>rodexblox-1killsratsmice61282-40</v>
      </c>
      <c r="N5510" t="str">
        <f>IFERROR(VLOOKUP(LOWER(M5510),file_list!$B:$B,1,FALSE),FALSE)</f>
        <v>rodexblox-1killsratsmice61282-40</v>
      </c>
      <c r="O5510" t="str">
        <f t="shared" si="258"/>
        <v>TRUE</v>
      </c>
    </row>
    <row r="5511" spans="1:15" x14ac:dyDescent="0.2">
      <c r="A5511" t="s">
        <v>9619</v>
      </c>
      <c r="B5511" t="s">
        <v>9620</v>
      </c>
      <c r="C5511">
        <v>61282</v>
      </c>
      <c r="D5511" t="s">
        <v>14</v>
      </c>
      <c r="E5511">
        <v>1288096</v>
      </c>
      <c r="F5511" t="s">
        <v>15</v>
      </c>
      <c r="G5511" t="s">
        <v>37</v>
      </c>
      <c r="H5511" s="1">
        <v>45594</v>
      </c>
      <c r="I5511" t="s">
        <v>106</v>
      </c>
      <c r="J5511" t="s">
        <v>44</v>
      </c>
      <c r="K5511" t="b">
        <v>1</v>
      </c>
      <c r="L5511" t="str">
        <f t="shared" si="259"/>
        <v>ramikbrown</v>
      </c>
      <c r="M5511" t="str">
        <f t="shared" si="260"/>
        <v>ramikbrown61282-45</v>
      </c>
      <c r="N5511" t="str">
        <f>IFERROR(VLOOKUP(LOWER(M5511),file_list!$B:$B,1,FALSE),FALSE)</f>
        <v>ramikbrown61282-45</v>
      </c>
      <c r="O5511" t="str">
        <f t="shared" si="258"/>
        <v>TRUE</v>
      </c>
    </row>
    <row r="5512" spans="1:15" x14ac:dyDescent="0.2">
      <c r="A5512" t="s">
        <v>9621</v>
      </c>
      <c r="B5512" t="s">
        <v>9622</v>
      </c>
      <c r="C5512">
        <v>61282</v>
      </c>
      <c r="D5512" t="s">
        <v>14</v>
      </c>
      <c r="E5512">
        <v>1288096</v>
      </c>
      <c r="F5512" t="s">
        <v>15</v>
      </c>
      <c r="G5512" t="s">
        <v>37</v>
      </c>
      <c r="H5512" s="1">
        <v>45594</v>
      </c>
      <c r="I5512" t="s">
        <v>106</v>
      </c>
      <c r="J5512" t="s">
        <v>44</v>
      </c>
      <c r="K5512" t="b">
        <v>1</v>
      </c>
      <c r="L5512" t="str">
        <f t="shared" si="259"/>
        <v>ramikgreenkillsratsmice</v>
      </c>
      <c r="M5512" t="str">
        <f t="shared" si="260"/>
        <v>ramikgreenkillsratsmice61282-46</v>
      </c>
      <c r="N5512" t="str">
        <f>IFERROR(VLOOKUP(LOWER(M5512),file_list!$B:$B,1,FALSE),FALSE)</f>
        <v>ramikgreenkillsratsmice61282-46</v>
      </c>
      <c r="O5512" t="str">
        <f t="shared" si="258"/>
        <v>TRUE</v>
      </c>
    </row>
    <row r="5513" spans="1:15" x14ac:dyDescent="0.2">
      <c r="A5513" t="s">
        <v>9623</v>
      </c>
      <c r="B5513" t="s">
        <v>9624</v>
      </c>
      <c r="C5513">
        <v>61282</v>
      </c>
      <c r="D5513" t="s">
        <v>14</v>
      </c>
      <c r="E5513">
        <v>1288096</v>
      </c>
      <c r="F5513" t="s">
        <v>15</v>
      </c>
      <c r="G5513" t="s">
        <v>37</v>
      </c>
      <c r="H5513" s="1">
        <v>45594</v>
      </c>
      <c r="I5513" t="s">
        <v>106</v>
      </c>
      <c r="J5513" t="s">
        <v>44</v>
      </c>
      <c r="K5513" t="b">
        <v>1</v>
      </c>
      <c r="L5513" t="str">
        <f t="shared" si="259"/>
        <v>ramikgreenbaitpackskillsratsmice</v>
      </c>
      <c r="M5513" t="str">
        <f t="shared" si="260"/>
        <v>ramikgreenbaitpackskillsratsmice61282-48</v>
      </c>
      <c r="N5513" t="str">
        <f>IFERROR(VLOOKUP(LOWER(M5513),file_list!$B:$B,1,FALSE),FALSE)</f>
        <v>ramikgreenbaitpackskillsratsmice61282-48</v>
      </c>
      <c r="O5513" t="str">
        <f t="shared" si="258"/>
        <v>TRUE</v>
      </c>
    </row>
    <row r="5514" spans="1:15" x14ac:dyDescent="0.2">
      <c r="A5514" t="s">
        <v>9625</v>
      </c>
      <c r="B5514" t="s">
        <v>9626</v>
      </c>
      <c r="C5514">
        <v>61282</v>
      </c>
      <c r="D5514" t="s">
        <v>14</v>
      </c>
      <c r="E5514">
        <v>1288096</v>
      </c>
      <c r="F5514" t="s">
        <v>15</v>
      </c>
      <c r="G5514" t="s">
        <v>37</v>
      </c>
      <c r="H5514" s="1">
        <v>45594</v>
      </c>
      <c r="I5514" t="s">
        <v>106</v>
      </c>
      <c r="J5514" t="s">
        <v>44</v>
      </c>
      <c r="K5514" t="b">
        <v>1</v>
      </c>
      <c r="L5514" t="str">
        <f t="shared" si="259"/>
        <v>prozapzincphosphidepellets</v>
      </c>
      <c r="M5514" t="str">
        <f t="shared" si="260"/>
        <v>prozapzincphosphidepellets61282-49</v>
      </c>
      <c r="N5514" t="str">
        <f>IFERROR(VLOOKUP(LOWER(M5514),file_list!$B:$B,1,FALSE),FALSE)</f>
        <v>prozapzincphosphidepellets61282-49</v>
      </c>
      <c r="O5514" t="str">
        <f t="shared" si="258"/>
        <v>TRUE</v>
      </c>
    </row>
    <row r="5515" spans="1:15" x14ac:dyDescent="0.2">
      <c r="A5515" t="s">
        <v>9627</v>
      </c>
      <c r="B5515" t="s">
        <v>9628</v>
      </c>
      <c r="C5515">
        <v>61282</v>
      </c>
      <c r="D5515" t="s">
        <v>14</v>
      </c>
      <c r="E5515">
        <v>1288096</v>
      </c>
      <c r="F5515" t="s">
        <v>15</v>
      </c>
      <c r="G5515" t="s">
        <v>37</v>
      </c>
      <c r="H5515" s="1">
        <v>45594</v>
      </c>
      <c r="I5515" t="s">
        <v>106</v>
      </c>
      <c r="J5515" t="s">
        <v>44</v>
      </c>
      <c r="K5515" t="b">
        <v>0</v>
      </c>
      <c r="L5515" t="str">
        <f t="shared" si="259"/>
        <v>prozapmolegopherpelletedbait</v>
      </c>
      <c r="M5515" t="str">
        <f t="shared" si="260"/>
        <v>prozapmolegopherpelletedbait61282-50</v>
      </c>
      <c r="N5515" t="str">
        <f>IFERROR(VLOOKUP(LOWER(M5515),file_list!$B:$B,1,FALSE),FALSE)</f>
        <v>prozapmolegopherpelletedbait61282-50</v>
      </c>
      <c r="O5515" t="str">
        <f t="shared" si="258"/>
        <v>TRUE</v>
      </c>
    </row>
    <row r="5516" spans="1:15" x14ac:dyDescent="0.2">
      <c r="A5516" t="s">
        <v>9629</v>
      </c>
      <c r="B5516" t="s">
        <v>9630</v>
      </c>
      <c r="C5516">
        <v>61282</v>
      </c>
      <c r="D5516" t="s">
        <v>14</v>
      </c>
      <c r="E5516">
        <v>1288096</v>
      </c>
      <c r="F5516" t="s">
        <v>15</v>
      </c>
      <c r="G5516" t="s">
        <v>37</v>
      </c>
      <c r="H5516" s="1">
        <v>45594</v>
      </c>
      <c r="I5516" t="s">
        <v>106</v>
      </c>
      <c r="J5516" t="s">
        <v>44</v>
      </c>
      <c r="K5516" t="b">
        <v>1</v>
      </c>
      <c r="L5516" t="str">
        <f t="shared" si="259"/>
        <v>prozapzincphosphiderodentoatbait</v>
      </c>
      <c r="M5516" t="str">
        <f t="shared" si="260"/>
        <v>prozapzincphosphiderodentoatbait61282-51</v>
      </c>
      <c r="N5516" t="str">
        <f>IFERROR(VLOOKUP(LOWER(M5516),file_list!$B:$B,1,FALSE),FALSE)</f>
        <v>prozapzincphosphiderodentoatbait61282-51</v>
      </c>
      <c r="O5516" t="str">
        <f t="shared" si="258"/>
        <v>TRUE</v>
      </c>
    </row>
    <row r="5517" spans="1:15" x14ac:dyDescent="0.2">
      <c r="A5517" t="s">
        <v>9631</v>
      </c>
      <c r="B5517" t="s">
        <v>9632</v>
      </c>
      <c r="C5517">
        <v>61282</v>
      </c>
      <c r="D5517" t="s">
        <v>14</v>
      </c>
      <c r="E5517">
        <v>1288096</v>
      </c>
      <c r="F5517" t="s">
        <v>15</v>
      </c>
      <c r="G5517" t="s">
        <v>37</v>
      </c>
      <c r="H5517" s="1">
        <v>45594</v>
      </c>
      <c r="I5517" t="s">
        <v>106</v>
      </c>
      <c r="J5517" t="s">
        <v>44</v>
      </c>
      <c r="K5517" t="b">
        <v>1</v>
      </c>
      <c r="L5517" t="str">
        <f t="shared" si="259"/>
        <v>prozapzincphosphiderodentpelletsag</v>
      </c>
      <c r="M5517" t="str">
        <f t="shared" si="260"/>
        <v>prozapzincphosphiderodentpelletsag61282-56</v>
      </c>
      <c r="N5517" t="str">
        <f>IFERROR(VLOOKUP(LOWER(M5517),file_list!$B:$B,1,FALSE),FALSE)</f>
        <v>prozapzincphosphiderodentpelletsag61282-56</v>
      </c>
      <c r="O5517" t="str">
        <f t="shared" si="258"/>
        <v>TRUE</v>
      </c>
    </row>
    <row r="5518" spans="1:15" x14ac:dyDescent="0.2">
      <c r="A5518" t="s">
        <v>9633</v>
      </c>
      <c r="B5518" t="s">
        <v>9634</v>
      </c>
      <c r="C5518">
        <v>61282</v>
      </c>
      <c r="D5518" t="s">
        <v>14</v>
      </c>
      <c r="E5518">
        <v>1288096</v>
      </c>
      <c r="F5518" t="s">
        <v>15</v>
      </c>
      <c r="G5518" t="s">
        <v>37</v>
      </c>
      <c r="H5518" s="1">
        <v>45594</v>
      </c>
      <c r="I5518" t="s">
        <v>106</v>
      </c>
      <c r="J5518" t="s">
        <v>44</v>
      </c>
      <c r="K5518" t="b">
        <v>1</v>
      </c>
      <c r="L5518" t="str">
        <f t="shared" si="259"/>
        <v>ramikmouserrfkillsmice</v>
      </c>
      <c r="M5518" t="str">
        <f t="shared" si="260"/>
        <v>ramikmouserrfkillsmice61282-57</v>
      </c>
      <c r="N5518" t="str">
        <f>IFERROR(VLOOKUP(LOWER(M5518),file_list!$B:$B,1,FALSE),FALSE)</f>
        <v>ramikmouserrfkillsmice61282-57</v>
      </c>
      <c r="O5518" t="str">
        <f t="shared" si="258"/>
        <v>TRUE</v>
      </c>
    </row>
    <row r="5519" spans="1:15" x14ac:dyDescent="0.2">
      <c r="A5519" t="s">
        <v>9635</v>
      </c>
      <c r="B5519" t="s">
        <v>9636</v>
      </c>
      <c r="C5519">
        <v>61282</v>
      </c>
      <c r="D5519" t="s">
        <v>14</v>
      </c>
      <c r="E5519">
        <v>1288096</v>
      </c>
      <c r="F5519" t="s">
        <v>15</v>
      </c>
      <c r="G5519" t="s">
        <v>37</v>
      </c>
      <c r="H5519" s="1">
        <v>45594</v>
      </c>
      <c r="I5519" t="s">
        <v>106</v>
      </c>
      <c r="J5519" t="s">
        <v>44</v>
      </c>
      <c r="K5519" t="b">
        <v>1</v>
      </c>
      <c r="L5519" t="str">
        <f t="shared" si="259"/>
        <v>ramikgreenag</v>
      </c>
      <c r="M5519" t="str">
        <f t="shared" si="260"/>
        <v>ramikgreenag61282-63</v>
      </c>
      <c r="N5519" t="str">
        <f>IFERROR(VLOOKUP(LOWER(M5519),file_list!$B:$B,1,FALSE),FALSE)</f>
        <v>ramikgreenag61282-63</v>
      </c>
      <c r="O5519" t="str">
        <f t="shared" si="258"/>
        <v>TRUE</v>
      </c>
    </row>
    <row r="5520" spans="1:15" x14ac:dyDescent="0.2">
      <c r="A5520" t="s">
        <v>9637</v>
      </c>
      <c r="B5520" t="s">
        <v>9638</v>
      </c>
      <c r="C5520">
        <v>61282</v>
      </c>
      <c r="D5520" t="s">
        <v>14</v>
      </c>
      <c r="E5520">
        <v>1288096</v>
      </c>
      <c r="F5520" t="s">
        <v>15</v>
      </c>
      <c r="G5520" t="s">
        <v>37</v>
      </c>
      <c r="H5520" s="1">
        <v>45594</v>
      </c>
      <c r="I5520" t="s">
        <v>106</v>
      </c>
      <c r="J5520" t="s">
        <v>44</v>
      </c>
      <c r="K5520" t="b">
        <v>0</v>
      </c>
      <c r="L5520" t="str">
        <f t="shared" si="259"/>
        <v>ramikmolegopher</v>
      </c>
      <c r="M5520" t="str">
        <f t="shared" si="260"/>
        <v>ramikmolegopher61282-65</v>
      </c>
      <c r="N5520" t="str">
        <f>IFERROR(VLOOKUP(LOWER(M5520),file_list!$B:$B,1,FALSE),FALSE)</f>
        <v>ramikmolegopher61282-65</v>
      </c>
      <c r="O5520" t="str">
        <f t="shared" si="258"/>
        <v>TRUE</v>
      </c>
    </row>
    <row r="5521" spans="1:15" x14ac:dyDescent="0.2">
      <c r="A5521" t="s">
        <v>9639</v>
      </c>
      <c r="B5521" t="s">
        <v>9640</v>
      </c>
      <c r="C5521">
        <v>61282</v>
      </c>
      <c r="D5521" t="s">
        <v>14</v>
      </c>
      <c r="E5521">
        <v>1287426</v>
      </c>
      <c r="F5521" t="s">
        <v>15</v>
      </c>
      <c r="G5521" t="s">
        <v>37</v>
      </c>
      <c r="H5521" s="1">
        <v>45565</v>
      </c>
      <c r="I5521" t="s">
        <v>38</v>
      </c>
      <c r="J5521" t="s">
        <v>44</v>
      </c>
      <c r="K5521" t="b">
        <v>1</v>
      </c>
      <c r="L5521" t="str">
        <f t="shared" si="259"/>
        <v>gnavexblocks</v>
      </c>
      <c r="M5521" t="str">
        <f t="shared" si="260"/>
        <v>gnavexblocks61282-75</v>
      </c>
      <c r="N5521" t="str">
        <f>IFERROR(VLOOKUP(LOWER(M5521),file_list!$B:$B,1,FALSE),FALSE)</f>
        <v>gnavexblocks61282-75</v>
      </c>
      <c r="O5521" t="str">
        <f t="shared" si="258"/>
        <v>TRUE</v>
      </c>
    </row>
    <row r="5522" spans="1:15" x14ac:dyDescent="0.2">
      <c r="A5522" t="s">
        <v>9639</v>
      </c>
      <c r="B5522" t="s">
        <v>9641</v>
      </c>
      <c r="C5522">
        <v>61282</v>
      </c>
      <c r="D5522" t="s">
        <v>14</v>
      </c>
      <c r="E5522">
        <v>1288096</v>
      </c>
      <c r="F5522" t="s">
        <v>15</v>
      </c>
      <c r="G5522" t="s">
        <v>37</v>
      </c>
      <c r="H5522" s="1">
        <v>45594</v>
      </c>
      <c r="I5522" t="s">
        <v>106</v>
      </c>
      <c r="J5522" t="s">
        <v>44</v>
      </c>
      <c r="K5522" t="b">
        <v>1</v>
      </c>
      <c r="L5522" t="str">
        <f t="shared" si="259"/>
        <v>assaultallweatherbaitblocks</v>
      </c>
      <c r="M5522" t="str">
        <f t="shared" si="260"/>
        <v>assaultallweatherbaitblocks61282-75</v>
      </c>
      <c r="N5522" t="str">
        <f>IFERROR(VLOOKUP(LOWER(M5522),file_list!$B:$B,1,FALSE),FALSE)</f>
        <v>assaultallweatherbaitblocks61282-75</v>
      </c>
      <c r="O5522" t="str">
        <f t="shared" si="258"/>
        <v>TRUE</v>
      </c>
    </row>
    <row r="5523" spans="1:15" x14ac:dyDescent="0.2">
      <c r="A5523" t="s">
        <v>9639</v>
      </c>
      <c r="B5523" t="s">
        <v>9642</v>
      </c>
      <c r="C5523">
        <v>61282</v>
      </c>
      <c r="D5523" t="s">
        <v>14</v>
      </c>
      <c r="E5523">
        <v>1288096</v>
      </c>
      <c r="F5523" t="s">
        <v>15</v>
      </c>
      <c r="G5523" t="s">
        <v>37</v>
      </c>
      <c r="H5523" s="1">
        <v>45594</v>
      </c>
      <c r="I5523" t="s">
        <v>106</v>
      </c>
      <c r="J5523" t="s">
        <v>44</v>
      </c>
      <c r="K5523" t="b">
        <v>0</v>
      </c>
      <c r="L5523" t="str">
        <f t="shared" si="259"/>
        <v>surekillbrassaultblocks</v>
      </c>
      <c r="M5523" t="str">
        <f t="shared" si="260"/>
        <v>surekillbrassaultblocks61282-75</v>
      </c>
      <c r="N5523" t="b">
        <f>IFERROR(VLOOKUP(LOWER(M5523),file_list!$B:$B,1,FALSE),FALSE)</f>
        <v>0</v>
      </c>
      <c r="O5523" t="str">
        <f t="shared" si="258"/>
        <v>FALSE</v>
      </c>
    </row>
    <row r="5524" spans="1:15" x14ac:dyDescent="0.2">
      <c r="A5524" t="s">
        <v>9639</v>
      </c>
      <c r="B5524" t="s">
        <v>9643</v>
      </c>
      <c r="C5524">
        <v>61282</v>
      </c>
      <c r="D5524" t="s">
        <v>14</v>
      </c>
      <c r="E5524">
        <v>1304416</v>
      </c>
      <c r="F5524" t="s">
        <v>15</v>
      </c>
      <c r="G5524" t="s">
        <v>37</v>
      </c>
      <c r="H5524" s="1">
        <v>45867</v>
      </c>
      <c r="I5524" t="s">
        <v>63</v>
      </c>
      <c r="J5524" t="s">
        <v>44</v>
      </c>
      <c r="K5524" t="b">
        <v>1</v>
      </c>
      <c r="L5524" t="str">
        <f t="shared" si="259"/>
        <v>cykillblocks</v>
      </c>
      <c r="M5524" t="str">
        <f t="shared" si="260"/>
        <v>cykillblocks61282-75</v>
      </c>
      <c r="N5524" t="str">
        <f>IFERROR(VLOOKUP(LOWER(M5524),file_list!$B:$B,1,FALSE),FALSE)</f>
        <v>cykillblocks61282-75</v>
      </c>
      <c r="O5524" t="str">
        <f t="shared" si="258"/>
        <v>TRUE</v>
      </c>
    </row>
    <row r="5525" spans="1:15" x14ac:dyDescent="0.2">
      <c r="A5525" t="s">
        <v>9644</v>
      </c>
      <c r="B5525" t="s">
        <v>9645</v>
      </c>
      <c r="C5525">
        <v>61282</v>
      </c>
      <c r="D5525" t="s">
        <v>14</v>
      </c>
      <c r="E5525">
        <v>1287426</v>
      </c>
      <c r="F5525" t="s">
        <v>15</v>
      </c>
      <c r="G5525" t="s">
        <v>37</v>
      </c>
      <c r="H5525" s="1">
        <v>45565</v>
      </c>
      <c r="I5525" t="s">
        <v>38</v>
      </c>
      <c r="J5525" t="s">
        <v>44</v>
      </c>
      <c r="K5525" t="b">
        <v>0</v>
      </c>
      <c r="L5525" t="str">
        <f t="shared" si="259"/>
        <v>gnavexrodenticidebait</v>
      </c>
      <c r="M5525" t="str">
        <f t="shared" si="260"/>
        <v>gnavexrodenticidebait61282-76</v>
      </c>
      <c r="N5525" t="b">
        <f>IFERROR(VLOOKUP(LOWER(M5525),file_list!$B:$B,1,FALSE),FALSE)</f>
        <v>0</v>
      </c>
      <c r="O5525" t="str">
        <f t="shared" si="258"/>
        <v>FALSE</v>
      </c>
    </row>
    <row r="5526" spans="1:15" x14ac:dyDescent="0.2">
      <c r="A5526" t="s">
        <v>9644</v>
      </c>
      <c r="B5526" t="s">
        <v>9646</v>
      </c>
      <c r="C5526">
        <v>61282</v>
      </c>
      <c r="D5526" t="s">
        <v>14</v>
      </c>
      <c r="E5526">
        <v>1288096</v>
      </c>
      <c r="F5526" t="s">
        <v>15</v>
      </c>
      <c r="G5526" t="s">
        <v>37</v>
      </c>
      <c r="H5526" s="1">
        <v>45594</v>
      </c>
      <c r="I5526" t="s">
        <v>106</v>
      </c>
      <c r="J5526" t="s">
        <v>44</v>
      </c>
      <c r="K5526" t="b">
        <v>0</v>
      </c>
      <c r="L5526" t="str">
        <f t="shared" si="259"/>
        <v>cykillrodenticidebait</v>
      </c>
      <c r="M5526" t="str">
        <f t="shared" si="260"/>
        <v>cykillrodenticidebait61282-76</v>
      </c>
      <c r="N5526" t="b">
        <f>IFERROR(VLOOKUP(LOWER(M5526),file_list!$B:$B,1,FALSE),FALSE)</f>
        <v>0</v>
      </c>
      <c r="O5526" t="str">
        <f t="shared" si="258"/>
        <v>FALSE</v>
      </c>
    </row>
    <row r="5527" spans="1:15" x14ac:dyDescent="0.2">
      <c r="A5527" t="s">
        <v>9647</v>
      </c>
      <c r="B5527" t="s">
        <v>9648</v>
      </c>
      <c r="C5527">
        <v>61282</v>
      </c>
      <c r="D5527" t="s">
        <v>14</v>
      </c>
      <c r="E5527">
        <v>1288096</v>
      </c>
      <c r="F5527" t="s">
        <v>15</v>
      </c>
      <c r="G5527" t="s">
        <v>37</v>
      </c>
      <c r="H5527" s="1">
        <v>45594</v>
      </c>
      <c r="I5527" t="s">
        <v>106</v>
      </c>
      <c r="J5527" t="s">
        <v>44</v>
      </c>
      <c r="K5527" t="b">
        <v>1</v>
      </c>
      <c r="L5527" t="str">
        <f t="shared" si="259"/>
        <v>cykillplacepacks</v>
      </c>
      <c r="M5527" t="str">
        <f t="shared" si="260"/>
        <v>cykillplacepacks61282-87</v>
      </c>
      <c r="N5527" t="str">
        <f>IFERROR(VLOOKUP(LOWER(M5527),file_list!$B:$B,1,FALSE),FALSE)</f>
        <v>cykillplacepacks61282-87</v>
      </c>
      <c r="O5527" t="str">
        <f t="shared" si="258"/>
        <v>TRUE</v>
      </c>
    </row>
    <row r="5528" spans="1:15" x14ac:dyDescent="0.2">
      <c r="A5528" t="s">
        <v>9649</v>
      </c>
      <c r="B5528" t="s">
        <v>9650</v>
      </c>
      <c r="C5528">
        <v>61282</v>
      </c>
      <c r="D5528" t="s">
        <v>14</v>
      </c>
      <c r="E5528">
        <v>1287426</v>
      </c>
      <c r="F5528" t="s">
        <v>15</v>
      </c>
      <c r="G5528" t="s">
        <v>37</v>
      </c>
      <c r="H5528" s="1">
        <v>45565</v>
      </c>
      <c r="I5528" t="s">
        <v>38</v>
      </c>
      <c r="J5528" t="s">
        <v>44</v>
      </c>
      <c r="K5528" t="b">
        <v>1</v>
      </c>
      <c r="L5528" t="str">
        <f t="shared" si="259"/>
        <v>gnavexmousebaitstationrf</v>
      </c>
      <c r="M5528" t="str">
        <f t="shared" si="260"/>
        <v>gnavexmousebaitstationrf61282-97</v>
      </c>
      <c r="N5528" t="str">
        <f>IFERROR(VLOOKUP(LOWER(M5528),file_list!$B:$B,1,FALSE),FALSE)</f>
        <v>gnavexmousebaitstationrf61282-97</v>
      </c>
      <c r="O5528" t="str">
        <f t="shared" si="258"/>
        <v>TRUE</v>
      </c>
    </row>
    <row r="5529" spans="1:15" x14ac:dyDescent="0.2">
      <c r="A5529" t="s">
        <v>9651</v>
      </c>
      <c r="B5529" t="s">
        <v>9652</v>
      </c>
      <c r="C5529">
        <v>61282</v>
      </c>
      <c r="D5529" t="s">
        <v>14</v>
      </c>
      <c r="E5529">
        <v>1288096</v>
      </c>
      <c r="F5529" t="s">
        <v>15</v>
      </c>
      <c r="G5529" t="s">
        <v>37</v>
      </c>
      <c r="H5529" s="1">
        <v>45594</v>
      </c>
      <c r="I5529" t="s">
        <v>106</v>
      </c>
      <c r="J5529" t="s">
        <v>44</v>
      </c>
      <c r="K5529" t="b">
        <v>0</v>
      </c>
      <c r="L5529" t="str">
        <f t="shared" si="259"/>
        <v>decimaxsoftbait</v>
      </c>
      <c r="M5529" t="str">
        <f t="shared" si="260"/>
        <v>decimaxsoftbait87235-1-61282</v>
      </c>
      <c r="N5529" t="b">
        <f>IFERROR(VLOOKUP(LOWER(M5529),file_list!$B:$B,1,FALSE),FALSE)</f>
        <v>0</v>
      </c>
      <c r="O5529" t="str">
        <f t="shared" si="258"/>
        <v>FALSE</v>
      </c>
    </row>
    <row r="5530" spans="1:15" x14ac:dyDescent="0.2">
      <c r="A5530" t="s">
        <v>9653</v>
      </c>
      <c r="B5530" t="s">
        <v>9654</v>
      </c>
      <c r="C5530">
        <v>61282</v>
      </c>
      <c r="D5530" t="s">
        <v>14</v>
      </c>
      <c r="E5530">
        <v>1288096</v>
      </c>
      <c r="F5530" t="s">
        <v>15</v>
      </c>
      <c r="G5530" t="s">
        <v>37</v>
      </c>
      <c r="H5530" s="1">
        <v>45594</v>
      </c>
      <c r="I5530" t="s">
        <v>106</v>
      </c>
      <c r="J5530" t="s">
        <v>44</v>
      </c>
      <c r="K5530" t="b">
        <v>0</v>
      </c>
      <c r="L5530" t="str">
        <f t="shared" si="259"/>
        <v>judgementsoftbait</v>
      </c>
      <c r="M5530" t="str">
        <f t="shared" si="260"/>
        <v>judgementsoftbait87235-4-61282</v>
      </c>
      <c r="N5530" t="b">
        <f>IFERROR(VLOOKUP(LOWER(M5530),file_list!$B:$B,1,FALSE),FALSE)</f>
        <v>0</v>
      </c>
      <c r="O5530" t="str">
        <f t="shared" si="258"/>
        <v>FALSE</v>
      </c>
    </row>
    <row r="5531" spans="1:15" x14ac:dyDescent="0.2">
      <c r="A5531" t="s">
        <v>9655</v>
      </c>
      <c r="B5531" t="s">
        <v>9656</v>
      </c>
      <c r="C5531">
        <v>61311</v>
      </c>
      <c r="D5531" t="s">
        <v>14</v>
      </c>
      <c r="E5531">
        <v>1292457</v>
      </c>
      <c r="F5531" t="s">
        <v>15</v>
      </c>
      <c r="G5531" t="s">
        <v>37</v>
      </c>
      <c r="H5531" s="1">
        <v>45698</v>
      </c>
      <c r="I5531" t="s">
        <v>106</v>
      </c>
      <c r="J5531" t="s">
        <v>634</v>
      </c>
      <c r="K5531" t="b">
        <v>0</v>
      </c>
      <c r="L5531" t="str">
        <f t="shared" si="259"/>
        <v>macebrguardalaskabearspray</v>
      </c>
      <c r="M5531" t="str">
        <f t="shared" si="260"/>
        <v>macebrguardalaskabearspray61311-5</v>
      </c>
      <c r="N5531" t="b">
        <f>IFERROR(VLOOKUP(LOWER(M5531),file_list!$B:$B,1,FALSE),FALSE)</f>
        <v>0</v>
      </c>
      <c r="O5531" t="str">
        <f t="shared" si="258"/>
        <v>FALSE</v>
      </c>
    </row>
    <row r="5532" spans="1:15" x14ac:dyDescent="0.2">
      <c r="A5532" t="s">
        <v>9657</v>
      </c>
      <c r="B5532" t="s">
        <v>9658</v>
      </c>
      <c r="C5532">
        <v>61311</v>
      </c>
      <c r="D5532" t="s">
        <v>14</v>
      </c>
      <c r="E5532">
        <v>1295052</v>
      </c>
      <c r="F5532" t="s">
        <v>15</v>
      </c>
      <c r="G5532" t="s">
        <v>37</v>
      </c>
      <c r="H5532" s="1">
        <v>45709</v>
      </c>
      <c r="I5532" t="s">
        <v>63</v>
      </c>
      <c r="J5532" t="s">
        <v>634</v>
      </c>
      <c r="K5532" t="b">
        <v>1</v>
      </c>
      <c r="L5532" t="str">
        <f t="shared" si="259"/>
        <v>muzzleaerosoldogrepellent</v>
      </c>
      <c r="M5532" t="str">
        <f t="shared" si="260"/>
        <v>muzzleaerosoldogrepellent7754-37-61311</v>
      </c>
      <c r="N5532" t="str">
        <f>IFERROR(VLOOKUP(LOWER(M5532),file_list!$B:$B,1,FALSE),FALSE)</f>
        <v>muzzleaerosoldogrepellent7754-37-61311</v>
      </c>
      <c r="O5532" t="str">
        <f t="shared" si="258"/>
        <v>TRUE</v>
      </c>
    </row>
    <row r="5533" spans="1:15" x14ac:dyDescent="0.2">
      <c r="A5533" t="s">
        <v>9659</v>
      </c>
      <c r="B5533" t="s">
        <v>9660</v>
      </c>
      <c r="C5533">
        <v>61617</v>
      </c>
      <c r="D5533" t="s">
        <v>14</v>
      </c>
      <c r="E5533">
        <v>1284552</v>
      </c>
      <c r="F5533" t="s">
        <v>15</v>
      </c>
      <c r="G5533" t="s">
        <v>37</v>
      </c>
      <c r="H5533" s="1">
        <v>45517</v>
      </c>
      <c r="I5533" t="s">
        <v>63</v>
      </c>
      <c r="J5533" t="s">
        <v>624</v>
      </c>
      <c r="K5533" t="b">
        <v>1</v>
      </c>
      <c r="L5533" t="str">
        <f t="shared" si="259"/>
        <v>australiangoldphneutraldisinfectantsanitizer</v>
      </c>
      <c r="M5533" t="str">
        <f t="shared" si="260"/>
        <v>australiangoldphneutraldisinfectantsanitizer47371-131-61617</v>
      </c>
      <c r="N5533" t="str">
        <f>IFERROR(VLOOKUP(LOWER(M5533),file_list!$B:$B,1,FALSE),FALSE)</f>
        <v>australiangoldphneutraldisinfectantsanitizer47371-131-61617</v>
      </c>
      <c r="O5533" t="str">
        <f t="shared" si="258"/>
        <v>TRUE</v>
      </c>
    </row>
    <row r="5534" spans="1:15" x14ac:dyDescent="0.2">
      <c r="A5534" t="s">
        <v>9661</v>
      </c>
      <c r="B5534" t="s">
        <v>9662</v>
      </c>
      <c r="C5534">
        <v>61617</v>
      </c>
      <c r="D5534" t="s">
        <v>14</v>
      </c>
      <c r="E5534">
        <v>1282705</v>
      </c>
      <c r="F5534" t="s">
        <v>15</v>
      </c>
      <c r="G5534" t="s">
        <v>37</v>
      </c>
      <c r="H5534" s="1">
        <v>45516</v>
      </c>
      <c r="I5534" t="s">
        <v>106</v>
      </c>
      <c r="J5534" t="s">
        <v>634</v>
      </c>
      <c r="K5534" t="b">
        <v>0</v>
      </c>
      <c r="L5534" t="str">
        <f t="shared" si="259"/>
        <v>australiangoldinsectrepellentpumpspray</v>
      </c>
      <c r="M5534" t="str">
        <f t="shared" si="260"/>
        <v>australiangoldinsectrepellentpumpspray61617-1</v>
      </c>
      <c r="N5534" t="b">
        <f>IFERROR(VLOOKUP(LOWER(M5534),file_list!$B:$B,1,FALSE),FALSE)</f>
        <v>0</v>
      </c>
      <c r="O5534" t="str">
        <f t="shared" si="258"/>
        <v>FALSE</v>
      </c>
    </row>
    <row r="5535" spans="1:15" x14ac:dyDescent="0.2">
      <c r="A5535" t="s">
        <v>9661</v>
      </c>
      <c r="B5535" t="s">
        <v>9663</v>
      </c>
      <c r="C5535">
        <v>61617</v>
      </c>
      <c r="D5535" t="s">
        <v>14</v>
      </c>
      <c r="E5535">
        <v>1282705</v>
      </c>
      <c r="F5535" t="s">
        <v>15</v>
      </c>
      <c r="G5535" t="s">
        <v>37</v>
      </c>
      <c r="H5535" s="1">
        <v>45516</v>
      </c>
      <c r="I5535" t="s">
        <v>106</v>
      </c>
      <c r="J5535" t="s">
        <v>634</v>
      </c>
      <c r="K5535" t="b">
        <v>0</v>
      </c>
      <c r="L5535" t="str">
        <f t="shared" si="259"/>
        <v>australiangoldinsectrepellentcontinuousspray</v>
      </c>
      <c r="M5535" t="str">
        <f t="shared" si="260"/>
        <v>australiangoldinsectrepellentcontinuousspray61617-1</v>
      </c>
      <c r="N5535" t="b">
        <f>IFERROR(VLOOKUP(LOWER(M5535),file_list!$B:$B,1,FALSE),FALSE)</f>
        <v>0</v>
      </c>
      <c r="O5535" t="str">
        <f t="shared" si="258"/>
        <v>FALSE</v>
      </c>
    </row>
    <row r="5536" spans="1:15" x14ac:dyDescent="0.2">
      <c r="A5536" t="s">
        <v>9664</v>
      </c>
      <c r="B5536" t="s">
        <v>9665</v>
      </c>
      <c r="C5536">
        <v>61617</v>
      </c>
      <c r="D5536" t="s">
        <v>14</v>
      </c>
      <c r="E5536">
        <v>1282705</v>
      </c>
      <c r="F5536" t="s">
        <v>15</v>
      </c>
      <c r="G5536" t="s">
        <v>37</v>
      </c>
      <c r="H5536" s="1">
        <v>45516</v>
      </c>
      <c r="I5536" t="s">
        <v>106</v>
      </c>
      <c r="J5536" t="s">
        <v>634</v>
      </c>
      <c r="K5536" t="b">
        <v>1</v>
      </c>
      <c r="L5536" t="str">
        <f t="shared" si="259"/>
        <v>australiangoldspf30continuousspraysunscreenwithinsectrepellent</v>
      </c>
      <c r="M5536" t="str">
        <f t="shared" si="260"/>
        <v>australiangoldspf30continuousspraysunscreenwithinsectrepellent61617-2</v>
      </c>
      <c r="N5536" t="str">
        <f>IFERROR(VLOOKUP(LOWER(M5536),file_list!$B:$B,1,FALSE),FALSE)</f>
        <v>australiangoldspf30continuousspraysunscreenwithinsectrepellent61617-2</v>
      </c>
      <c r="O5536" t="str">
        <f t="shared" si="258"/>
        <v>TRUE</v>
      </c>
    </row>
    <row r="5537" spans="1:15" x14ac:dyDescent="0.2">
      <c r="A5537" t="s">
        <v>9666</v>
      </c>
      <c r="B5537" t="s">
        <v>9667</v>
      </c>
      <c r="C5537">
        <v>61671</v>
      </c>
      <c r="D5537" t="s">
        <v>14</v>
      </c>
      <c r="E5537">
        <v>1282756</v>
      </c>
      <c r="F5537" t="s">
        <v>15</v>
      </c>
      <c r="G5537" t="s">
        <v>37</v>
      </c>
      <c r="H5537" s="1">
        <v>45504</v>
      </c>
      <c r="I5537" t="s">
        <v>38</v>
      </c>
      <c r="J5537" t="s">
        <v>20</v>
      </c>
      <c r="K5537" t="b">
        <v>1</v>
      </c>
      <c r="L5537" t="str">
        <f t="shared" si="259"/>
        <v>mite-a-thol</v>
      </c>
      <c r="M5537" t="str">
        <f t="shared" si="260"/>
        <v>mite-a-thol61671-1</v>
      </c>
      <c r="N5537" t="str">
        <f>IFERROR(VLOOKUP(LOWER(M5537),file_list!$B:$B,1,FALSE),FALSE)</f>
        <v>mite-a-thol61671-1</v>
      </c>
      <c r="O5537" t="str">
        <f t="shared" si="258"/>
        <v>TRUE</v>
      </c>
    </row>
    <row r="5538" spans="1:15" x14ac:dyDescent="0.2">
      <c r="A5538" t="s">
        <v>9668</v>
      </c>
      <c r="B5538" t="s">
        <v>9669</v>
      </c>
      <c r="C5538">
        <v>61671</v>
      </c>
      <c r="D5538" t="s">
        <v>14</v>
      </c>
      <c r="E5538">
        <v>1282756</v>
      </c>
      <c r="F5538" t="s">
        <v>15</v>
      </c>
      <c r="G5538" t="s">
        <v>37</v>
      </c>
      <c r="H5538" s="1">
        <v>45504</v>
      </c>
      <c r="I5538" t="s">
        <v>38</v>
      </c>
      <c r="J5538" t="s">
        <v>20</v>
      </c>
      <c r="K5538" t="b">
        <v>1</v>
      </c>
      <c r="L5538" t="str">
        <f t="shared" si="259"/>
        <v>para-moth</v>
      </c>
      <c r="M5538" t="str">
        <f t="shared" si="260"/>
        <v>para-moth61671-2</v>
      </c>
      <c r="N5538" t="str">
        <f>IFERROR(VLOOKUP(LOWER(M5538),file_list!$B:$B,1,FALSE),FALSE)</f>
        <v>para-moth61671-2</v>
      </c>
      <c r="O5538" t="str">
        <f t="shared" si="258"/>
        <v>TRUE</v>
      </c>
    </row>
    <row r="5539" spans="1:15" x14ac:dyDescent="0.2">
      <c r="A5539" t="s">
        <v>9670</v>
      </c>
      <c r="B5539" t="s">
        <v>9671</v>
      </c>
      <c r="C5539">
        <v>61842</v>
      </c>
      <c r="D5539" t="s">
        <v>14</v>
      </c>
      <c r="E5539">
        <v>1273327</v>
      </c>
      <c r="F5539" t="s">
        <v>15</v>
      </c>
      <c r="G5539" t="s">
        <v>37</v>
      </c>
      <c r="H5539" s="1">
        <v>45327</v>
      </c>
      <c r="I5539" t="s">
        <v>38</v>
      </c>
      <c r="J5539" t="s">
        <v>17</v>
      </c>
      <c r="K5539" t="b">
        <v>1</v>
      </c>
      <c r="L5539" t="str">
        <f t="shared" si="259"/>
        <v>surroundwpagriculturalcropprotectant</v>
      </c>
      <c r="M5539" t="str">
        <f t="shared" si="260"/>
        <v>surroundwpagriculturalcropprotectant61842-18</v>
      </c>
      <c r="N5539" t="str">
        <f>IFERROR(VLOOKUP(LOWER(M5539),file_list!$B:$B,1,FALSE),FALSE)</f>
        <v>surroundwpagriculturalcropprotectant61842-18</v>
      </c>
      <c r="O5539" t="str">
        <f t="shared" si="258"/>
        <v>TRUE</v>
      </c>
    </row>
    <row r="5540" spans="1:15" x14ac:dyDescent="0.2">
      <c r="A5540" t="s">
        <v>9672</v>
      </c>
      <c r="B5540" t="s">
        <v>9673</v>
      </c>
      <c r="C5540">
        <v>61842</v>
      </c>
      <c r="D5540" t="s">
        <v>14</v>
      </c>
      <c r="E5540">
        <v>1287388</v>
      </c>
      <c r="F5540" t="s">
        <v>15</v>
      </c>
      <c r="G5540" t="s">
        <v>37</v>
      </c>
      <c r="H5540" s="1">
        <v>45565</v>
      </c>
      <c r="I5540" t="s">
        <v>38</v>
      </c>
      <c r="J5540" t="s">
        <v>49</v>
      </c>
      <c r="K5540" t="b">
        <v>1</v>
      </c>
      <c r="L5540" t="str">
        <f t="shared" si="259"/>
        <v>linex4lagriculturalherbicide</v>
      </c>
      <c r="M5540" t="str">
        <f t="shared" si="260"/>
        <v>linex4lagriculturalherbicide61842-21</v>
      </c>
      <c r="N5540" t="str">
        <f>IFERROR(VLOOKUP(LOWER(M5540),file_list!$B:$B,1,FALSE),FALSE)</f>
        <v>linex4lagriculturalherbicide61842-21</v>
      </c>
      <c r="O5540" t="str">
        <f t="shared" si="258"/>
        <v>TRUE</v>
      </c>
    </row>
    <row r="5541" spans="1:15" x14ac:dyDescent="0.2">
      <c r="A5541" t="s">
        <v>9674</v>
      </c>
      <c r="B5541" t="s">
        <v>9675</v>
      </c>
      <c r="C5541">
        <v>61842</v>
      </c>
      <c r="D5541" t="s">
        <v>14</v>
      </c>
      <c r="E5541">
        <v>1273327</v>
      </c>
      <c r="F5541" t="s">
        <v>15</v>
      </c>
      <c r="G5541" t="s">
        <v>37</v>
      </c>
      <c r="H5541" s="1">
        <v>45327</v>
      </c>
      <c r="I5541" t="s">
        <v>38</v>
      </c>
      <c r="J5541" t="s">
        <v>49</v>
      </c>
      <c r="K5541" t="b">
        <v>1</v>
      </c>
      <c r="L5541" t="str">
        <f t="shared" si="259"/>
        <v>loroxdfagriculturalherbicide</v>
      </c>
      <c r="M5541" t="str">
        <f t="shared" si="260"/>
        <v>loroxdfagriculturalherbicide61842-23</v>
      </c>
      <c r="N5541" t="str">
        <f>IFERROR(VLOOKUP(LOWER(M5541),file_list!$B:$B,1,FALSE),FALSE)</f>
        <v>loroxdfagriculturalherbicide61842-23</v>
      </c>
      <c r="O5541" t="str">
        <f t="shared" si="258"/>
        <v>TRUE</v>
      </c>
    </row>
    <row r="5542" spans="1:15" x14ac:dyDescent="0.2">
      <c r="A5542" t="s">
        <v>9676</v>
      </c>
      <c r="B5542" t="s">
        <v>9677</v>
      </c>
      <c r="C5542">
        <v>61842</v>
      </c>
      <c r="D5542" t="s">
        <v>14</v>
      </c>
      <c r="E5542">
        <v>1306106</v>
      </c>
      <c r="F5542" t="s">
        <v>15</v>
      </c>
      <c r="G5542" t="s">
        <v>37</v>
      </c>
      <c r="H5542" s="1">
        <v>45898</v>
      </c>
      <c r="I5542" t="s">
        <v>106</v>
      </c>
      <c r="J5542" t="s">
        <v>49</v>
      </c>
      <c r="K5542" t="b">
        <v>0</v>
      </c>
      <c r="L5542" t="str">
        <f t="shared" si="259"/>
        <v>sinbarwdgagriculturalherbicide</v>
      </c>
      <c r="M5542" t="str">
        <f t="shared" si="260"/>
        <v>sinbarwdgagriculturalherbicide61842-27</v>
      </c>
      <c r="N5542" t="b">
        <f>IFERROR(VLOOKUP(LOWER(M5542),file_list!$B:$B,1,FALSE),FALSE)</f>
        <v>0</v>
      </c>
      <c r="O5542" t="str">
        <f t="shared" si="258"/>
        <v>FALSE</v>
      </c>
    </row>
    <row r="5543" spans="1:15" x14ac:dyDescent="0.2">
      <c r="A5543" t="s">
        <v>9678</v>
      </c>
      <c r="B5543" t="s">
        <v>9679</v>
      </c>
      <c r="C5543">
        <v>61842</v>
      </c>
      <c r="D5543" t="s">
        <v>14</v>
      </c>
      <c r="E5543">
        <v>1273327</v>
      </c>
      <c r="F5543" t="s">
        <v>15</v>
      </c>
      <c r="G5543" t="s">
        <v>37</v>
      </c>
      <c r="H5543" s="1">
        <v>45327</v>
      </c>
      <c r="I5543" t="s">
        <v>38</v>
      </c>
      <c r="J5543" t="s">
        <v>138</v>
      </c>
      <c r="K5543" t="b">
        <v>0</v>
      </c>
      <c r="L5543" t="str">
        <f t="shared" si="259"/>
        <v>lime-sulfursolutionagriculturalfungicide</v>
      </c>
      <c r="M5543" t="str">
        <f t="shared" si="260"/>
        <v>lime-sulfursolutionagriculturalfungicide61842-30</v>
      </c>
      <c r="N5543" t="b">
        <f>IFERROR(VLOOKUP(LOWER(M5543),file_list!$B:$B,1,FALSE),FALSE)</f>
        <v>0</v>
      </c>
      <c r="O5543" t="str">
        <f t="shared" si="258"/>
        <v>FALSE</v>
      </c>
    </row>
    <row r="5544" spans="1:15" x14ac:dyDescent="0.2">
      <c r="A5544" t="s">
        <v>9680</v>
      </c>
      <c r="B5544" t="s">
        <v>9681</v>
      </c>
      <c r="C5544">
        <v>61842</v>
      </c>
      <c r="D5544" t="s">
        <v>14</v>
      </c>
      <c r="E5544">
        <v>1308498</v>
      </c>
      <c r="F5544" t="s">
        <v>15</v>
      </c>
      <c r="G5544" t="s">
        <v>37</v>
      </c>
      <c r="H5544" s="1">
        <v>45932</v>
      </c>
      <c r="I5544" t="s">
        <v>38</v>
      </c>
      <c r="J5544" t="s">
        <v>20</v>
      </c>
      <c r="K5544" t="b">
        <v>1</v>
      </c>
      <c r="L5544" t="str">
        <f t="shared" si="259"/>
        <v>sevinxlrpluscarbarylinsecticide</v>
      </c>
      <c r="M5544" t="str">
        <f t="shared" si="260"/>
        <v>sevinxlrpluscarbarylinsecticide61842-37</v>
      </c>
      <c r="N5544" t="str">
        <f>IFERROR(VLOOKUP(LOWER(M5544),file_list!$B:$B,1,FALSE),FALSE)</f>
        <v>sevinxlrpluscarbarylinsecticide61842-37</v>
      </c>
      <c r="O5544" t="str">
        <f t="shared" si="258"/>
        <v>TRUE</v>
      </c>
    </row>
    <row r="5545" spans="1:15" x14ac:dyDescent="0.2">
      <c r="A5545" t="s">
        <v>9682</v>
      </c>
      <c r="B5545" t="s">
        <v>9683</v>
      </c>
      <c r="C5545">
        <v>61842</v>
      </c>
      <c r="D5545" t="s">
        <v>14</v>
      </c>
      <c r="E5545">
        <v>1273327</v>
      </c>
      <c r="F5545" t="s">
        <v>15</v>
      </c>
      <c r="G5545" t="s">
        <v>37</v>
      </c>
      <c r="H5545" s="1">
        <v>45327</v>
      </c>
      <c r="I5545" t="s">
        <v>38</v>
      </c>
      <c r="J5545" t="s">
        <v>49</v>
      </c>
      <c r="K5545" t="b">
        <v>1</v>
      </c>
      <c r="L5545" t="str">
        <f t="shared" si="259"/>
        <v>solicamdfherbicide(notforsale,use,ordistributioninnassauorsuffolkcounties)</v>
      </c>
      <c r="M5545" t="str">
        <f t="shared" si="260"/>
        <v>solicamdfherbicide(notforsale,use,ordistributioninnassauorsuffolkcounties)61842-41</v>
      </c>
      <c r="N5545" t="str">
        <f>IFERROR(VLOOKUP(LOWER(M5545),file_list!$B:$B,1,FALSE),FALSE)</f>
        <v>solicamdfherbicide(notforsale,use,ordistributioninnassauorsuffolkcounties)61842-41</v>
      </c>
      <c r="O5545" t="str">
        <f t="shared" si="258"/>
        <v>TRUE</v>
      </c>
    </row>
    <row r="5546" spans="1:15" x14ac:dyDescent="0.2">
      <c r="A5546" t="s">
        <v>9682</v>
      </c>
      <c r="B5546" t="s">
        <v>9684</v>
      </c>
      <c r="C5546">
        <v>61842</v>
      </c>
      <c r="D5546" t="s">
        <v>14</v>
      </c>
      <c r="E5546">
        <v>1273327</v>
      </c>
      <c r="F5546" t="s">
        <v>15</v>
      </c>
      <c r="G5546" t="s">
        <v>37</v>
      </c>
      <c r="H5546" s="1">
        <v>45327</v>
      </c>
      <c r="I5546" t="s">
        <v>38</v>
      </c>
      <c r="J5546" t="s">
        <v>49</v>
      </c>
      <c r="K5546" t="b">
        <v>1</v>
      </c>
      <c r="L5546" t="str">
        <f t="shared" si="259"/>
        <v>solicamdfagriculturalherbicide[nosale,use,ordistributioninnassausuffolkcounties,newyork]</v>
      </c>
      <c r="M5546" t="str">
        <f t="shared" si="260"/>
        <v>solicamdfagriculturalherbicide[nosale,use,ordistributioninnassausuffolkcounties,newyork]61842-41</v>
      </c>
      <c r="N5546" t="str">
        <f>IFERROR(VLOOKUP(LOWER(M5546),file_list!$B:$B,1,FALSE),FALSE)</f>
        <v>solicamdfagriculturalherbicide[nosale,use,ordistributioninnassausuffolkcounties,newyork]61842-41</v>
      </c>
      <c r="O5546" t="str">
        <f t="shared" si="258"/>
        <v>TRUE</v>
      </c>
    </row>
    <row r="5547" spans="1:15" x14ac:dyDescent="0.2">
      <c r="A5547" t="s">
        <v>9685</v>
      </c>
      <c r="B5547" t="s">
        <v>9686</v>
      </c>
      <c r="C5547">
        <v>61842</v>
      </c>
      <c r="D5547" t="s">
        <v>14</v>
      </c>
      <c r="E5547">
        <v>1309231</v>
      </c>
      <c r="F5547" t="s">
        <v>15</v>
      </c>
      <c r="G5547" t="s">
        <v>37</v>
      </c>
      <c r="H5547" s="1">
        <v>45944</v>
      </c>
      <c r="I5547" t="s">
        <v>63</v>
      </c>
      <c r="J5547" t="s">
        <v>49</v>
      </c>
      <c r="K5547" t="b">
        <v>1</v>
      </c>
      <c r="L5547" t="str">
        <f t="shared" si="259"/>
        <v>velparl</v>
      </c>
      <c r="M5547" t="str">
        <f t="shared" si="260"/>
        <v>velparl61842-47</v>
      </c>
      <c r="N5547" t="str">
        <f>IFERROR(VLOOKUP(LOWER(M5547),file_list!$B:$B,1,FALSE),FALSE)</f>
        <v>velparl61842-47</v>
      </c>
      <c r="O5547" t="str">
        <f t="shared" si="258"/>
        <v>TRUE</v>
      </c>
    </row>
    <row r="5548" spans="1:15" x14ac:dyDescent="0.2">
      <c r="A5548" t="s">
        <v>9685</v>
      </c>
      <c r="B5548" t="s">
        <v>9687</v>
      </c>
      <c r="C5548">
        <v>61842</v>
      </c>
      <c r="D5548" t="s">
        <v>14</v>
      </c>
      <c r="E5548">
        <v>1273327</v>
      </c>
      <c r="F5548" t="s">
        <v>15</v>
      </c>
      <c r="G5548" t="s">
        <v>37</v>
      </c>
      <c r="H5548" s="1">
        <v>45327</v>
      </c>
      <c r="I5548" t="s">
        <v>38</v>
      </c>
      <c r="J5548" t="s">
        <v>49</v>
      </c>
      <c r="K5548" t="b">
        <v>1</v>
      </c>
      <c r="L5548" t="str">
        <f t="shared" si="259"/>
        <v>velparlcu</v>
      </c>
      <c r="M5548" t="str">
        <f t="shared" si="260"/>
        <v>velparlcu61842-47</v>
      </c>
      <c r="N5548" t="str">
        <f>IFERROR(VLOOKUP(LOWER(M5548),file_list!$B:$B,1,FALSE),FALSE)</f>
        <v>velparlcu61842-47</v>
      </c>
      <c r="O5548" t="str">
        <f t="shared" si="258"/>
        <v>TRUE</v>
      </c>
    </row>
    <row r="5549" spans="1:15" x14ac:dyDescent="0.2">
      <c r="A5549" t="s">
        <v>9688</v>
      </c>
      <c r="B5549" t="s">
        <v>9689</v>
      </c>
      <c r="C5549">
        <v>61842</v>
      </c>
      <c r="D5549" t="s">
        <v>14</v>
      </c>
      <c r="E5549">
        <v>1275271</v>
      </c>
      <c r="F5549" t="s">
        <v>15</v>
      </c>
      <c r="G5549" t="s">
        <v>37</v>
      </c>
      <c r="H5549" s="1">
        <v>45342</v>
      </c>
      <c r="I5549" t="s">
        <v>106</v>
      </c>
      <c r="J5549" t="s">
        <v>20</v>
      </c>
      <c r="K5549" t="b">
        <v>0</v>
      </c>
      <c r="L5549" t="str">
        <f t="shared" si="259"/>
        <v>lannatespinsecticide</v>
      </c>
      <c r="M5549" t="str">
        <f t="shared" si="260"/>
        <v>lannatespinsecticide61842-52</v>
      </c>
      <c r="N5549" t="b">
        <f>IFERROR(VLOOKUP(LOWER(M5549),file_list!$B:$B,1,FALSE),FALSE)</f>
        <v>0</v>
      </c>
      <c r="O5549" t="str">
        <f t="shared" si="258"/>
        <v>FALSE</v>
      </c>
    </row>
    <row r="5550" spans="1:15" x14ac:dyDescent="0.2">
      <c r="A5550" t="s">
        <v>9690</v>
      </c>
      <c r="B5550" t="s">
        <v>9691</v>
      </c>
      <c r="C5550">
        <v>61842</v>
      </c>
      <c r="D5550" t="s">
        <v>14</v>
      </c>
      <c r="E5550">
        <v>1275271</v>
      </c>
      <c r="F5550" t="s">
        <v>15</v>
      </c>
      <c r="G5550" t="s">
        <v>37</v>
      </c>
      <c r="H5550" s="1">
        <v>45342</v>
      </c>
      <c r="I5550" t="s">
        <v>106</v>
      </c>
      <c r="J5550" t="s">
        <v>20</v>
      </c>
      <c r="K5550" t="b">
        <v>1</v>
      </c>
      <c r="L5550" t="str">
        <f t="shared" si="259"/>
        <v>lannatelvinsecticide</v>
      </c>
      <c r="M5550" t="str">
        <f t="shared" si="260"/>
        <v>lannatelvinsecticide61842-55</v>
      </c>
      <c r="N5550" t="str">
        <f>IFERROR(VLOOKUP(LOWER(M5550),file_list!$B:$B,1,FALSE),FALSE)</f>
        <v>lannatelvinsecticide61842-55</v>
      </c>
      <c r="O5550" t="str">
        <f t="shared" si="258"/>
        <v>TRUE</v>
      </c>
    </row>
    <row r="5551" spans="1:15" x14ac:dyDescent="0.2">
      <c r="A5551" t="s">
        <v>9692</v>
      </c>
      <c r="B5551" t="s">
        <v>9693</v>
      </c>
      <c r="C5551">
        <v>61887</v>
      </c>
      <c r="D5551" t="s">
        <v>14</v>
      </c>
      <c r="E5551">
        <v>1292456</v>
      </c>
      <c r="F5551" t="s">
        <v>15</v>
      </c>
      <c r="G5551" t="s">
        <v>37</v>
      </c>
      <c r="H5551" s="1">
        <v>45707</v>
      </c>
      <c r="I5551" t="s">
        <v>106</v>
      </c>
      <c r="J5551" t="s">
        <v>20</v>
      </c>
      <c r="K5551" t="b">
        <v>1</v>
      </c>
      <c r="L5551" t="str">
        <f t="shared" si="259"/>
        <v>orangeguard</v>
      </c>
      <c r="M5551" t="str">
        <f t="shared" si="260"/>
        <v>orangeguard61887-1</v>
      </c>
      <c r="N5551" t="str">
        <f>IFERROR(VLOOKUP(LOWER(M5551),file_list!$B:$B,1,FALSE),FALSE)</f>
        <v>orangeguard61887-1</v>
      </c>
      <c r="O5551" t="str">
        <f t="shared" si="258"/>
        <v>TRUE</v>
      </c>
    </row>
    <row r="5552" spans="1:15" x14ac:dyDescent="0.2">
      <c r="A5552" t="s">
        <v>9694</v>
      </c>
      <c r="B5552" t="s">
        <v>9695</v>
      </c>
      <c r="C5552">
        <v>61887</v>
      </c>
      <c r="D5552" t="s">
        <v>14</v>
      </c>
      <c r="E5552">
        <v>1293452</v>
      </c>
      <c r="F5552" t="s">
        <v>15</v>
      </c>
      <c r="G5552" t="s">
        <v>37</v>
      </c>
      <c r="H5552" s="1">
        <v>45679</v>
      </c>
      <c r="I5552" t="s">
        <v>38</v>
      </c>
      <c r="J5552" t="s">
        <v>201</v>
      </c>
      <c r="K5552" t="b">
        <v>1</v>
      </c>
      <c r="L5552" t="str">
        <f t="shared" si="259"/>
        <v>orangeguardornamentalplantsconcentrate</v>
      </c>
      <c r="M5552" t="str">
        <f t="shared" si="260"/>
        <v>orangeguardornamentalplantsconcentrate61887-3</v>
      </c>
      <c r="N5552" t="str">
        <f>IFERROR(VLOOKUP(LOWER(M5552),file_list!$B:$B,1,FALSE),FALSE)</f>
        <v>orangeguardornamentalplantsconcentrate61887-3</v>
      </c>
      <c r="O5552" t="str">
        <f t="shared" si="258"/>
        <v>TRUE</v>
      </c>
    </row>
    <row r="5553" spans="1:15" x14ac:dyDescent="0.2">
      <c r="A5553" t="s">
        <v>9696</v>
      </c>
      <c r="B5553" t="s">
        <v>9697</v>
      </c>
      <c r="C5553">
        <v>6198</v>
      </c>
      <c r="D5553" t="s">
        <v>14</v>
      </c>
      <c r="E5553">
        <v>1273380</v>
      </c>
      <c r="F5553" t="s">
        <v>15</v>
      </c>
      <c r="G5553" t="s">
        <v>37</v>
      </c>
      <c r="H5553" s="1">
        <v>45338</v>
      </c>
      <c r="I5553" t="s">
        <v>106</v>
      </c>
      <c r="J5553" t="s">
        <v>624</v>
      </c>
      <c r="K5553" t="b">
        <v>1</v>
      </c>
      <c r="L5553" t="str">
        <f t="shared" si="259"/>
        <v>q.a.concentratedsolution</v>
      </c>
      <c r="M5553" t="str">
        <f t="shared" si="260"/>
        <v>q.a.concentratedsolution6198-4</v>
      </c>
      <c r="N5553" t="str">
        <f>IFERROR(VLOOKUP(LOWER(M5553),file_list!$B:$B,1,FALSE),FALSE)</f>
        <v>q.a.concentratedsolution6198-4</v>
      </c>
      <c r="O5553" t="str">
        <f t="shared" si="258"/>
        <v>TRUE</v>
      </c>
    </row>
    <row r="5554" spans="1:15" x14ac:dyDescent="0.2">
      <c r="A5554" t="s">
        <v>9698</v>
      </c>
      <c r="B5554" t="s">
        <v>9699</v>
      </c>
      <c r="C5554">
        <v>6218</v>
      </c>
      <c r="D5554" t="s">
        <v>14</v>
      </c>
      <c r="E5554">
        <v>1288097</v>
      </c>
      <c r="F5554" t="s">
        <v>15</v>
      </c>
      <c r="G5554" t="s">
        <v>37</v>
      </c>
      <c r="H5554" s="1">
        <v>45604</v>
      </c>
      <c r="I5554" t="s">
        <v>38</v>
      </c>
      <c r="J5554" t="s">
        <v>20</v>
      </c>
      <c r="K5554" t="b">
        <v>0</v>
      </c>
      <c r="L5554" t="str">
        <f t="shared" si="259"/>
        <v>mosquitoantbarrierconnectspray(nousewithin100ft.ofcoastalmarshorstreamdrainingtocoastalmarsh)</v>
      </c>
      <c r="M5554" t="str">
        <f t="shared" si="260"/>
        <v>mosquitoantbarrierconnectspray(nousewithin100ft.ofcoastalmarshorstreamdrainingtocoastalmarsh)53883-197-6218</v>
      </c>
      <c r="N5554" t="b">
        <f>IFERROR(VLOOKUP(LOWER(M5554),file_list!$B:$B,1,FALSE),FALSE)</f>
        <v>0</v>
      </c>
      <c r="O5554" t="str">
        <f t="shared" si="258"/>
        <v>FALSE</v>
      </c>
    </row>
    <row r="5555" spans="1:15" x14ac:dyDescent="0.2">
      <c r="A5555" t="s">
        <v>9698</v>
      </c>
      <c r="B5555" t="s">
        <v>9700</v>
      </c>
      <c r="C5555">
        <v>6218</v>
      </c>
      <c r="D5555" t="s">
        <v>14</v>
      </c>
      <c r="E5555">
        <v>1288097</v>
      </c>
      <c r="F5555" t="s">
        <v>15</v>
      </c>
      <c r="G5555" t="s">
        <v>37</v>
      </c>
      <c r="H5555" s="1">
        <v>45604</v>
      </c>
      <c r="I5555" t="s">
        <v>38</v>
      </c>
      <c r="J5555" t="s">
        <v>20</v>
      </c>
      <c r="K5555" t="b">
        <v>0</v>
      </c>
      <c r="L5555" t="str">
        <f t="shared" si="259"/>
        <v>mosquitoantbarrierconcentrate(nousewithin100ft.ofcoastalmarshorstreamdrainingtocoastalmarsh)</v>
      </c>
      <c r="M5555" t="str">
        <f t="shared" si="260"/>
        <v>mosquitoantbarrierconcentrate(nousewithin100ft.ofcoastalmarshorstreamdrainingtocoastalmarsh)53883-197-6218</v>
      </c>
      <c r="N5555" t="str">
        <f>IFERROR(VLOOKUP(LOWER(M5555),file_list!$B:$B,1,FALSE),FALSE)</f>
        <v>mosquitoantbarrierconcentrate(nousewithin100ft.ofcoastalmarshorstreamdrainingtocoastalmarsh)53883-197-6218</v>
      </c>
      <c r="O5555" t="str">
        <f t="shared" si="258"/>
        <v>TRUE</v>
      </c>
    </row>
    <row r="5556" spans="1:15" x14ac:dyDescent="0.2">
      <c r="A5556" t="s">
        <v>9701</v>
      </c>
      <c r="B5556" t="s">
        <v>9702</v>
      </c>
      <c r="C5556">
        <v>6218</v>
      </c>
      <c r="D5556" t="s">
        <v>14</v>
      </c>
      <c r="E5556">
        <v>1288097</v>
      </c>
      <c r="F5556" t="s">
        <v>15</v>
      </c>
      <c r="G5556" t="s">
        <v>37</v>
      </c>
      <c r="H5556" s="1">
        <v>45604</v>
      </c>
      <c r="I5556" t="s">
        <v>38</v>
      </c>
      <c r="J5556" t="s">
        <v>5719</v>
      </c>
      <c r="K5556" t="b">
        <v>1</v>
      </c>
      <c r="L5556" t="str">
        <f t="shared" si="259"/>
        <v>summitbtibriquets</v>
      </c>
      <c r="M5556" t="str">
        <f t="shared" si="260"/>
        <v>summitbtibriquets6218-47</v>
      </c>
      <c r="N5556" t="str">
        <f>IFERROR(VLOOKUP(LOWER(M5556),file_list!$B:$B,1,FALSE),FALSE)</f>
        <v>summitbtibriquets6218-47</v>
      </c>
      <c r="O5556" t="str">
        <f t="shared" si="258"/>
        <v>TRUE</v>
      </c>
    </row>
    <row r="5557" spans="1:15" x14ac:dyDescent="0.2">
      <c r="A5557" t="s">
        <v>9701</v>
      </c>
      <c r="B5557" t="s">
        <v>9703</v>
      </c>
      <c r="C5557">
        <v>6218</v>
      </c>
      <c r="D5557" t="s">
        <v>14</v>
      </c>
      <c r="E5557">
        <v>1288097</v>
      </c>
      <c r="F5557" t="s">
        <v>15</v>
      </c>
      <c r="G5557" t="s">
        <v>37</v>
      </c>
      <c r="H5557" s="1">
        <v>45604</v>
      </c>
      <c r="I5557" t="s">
        <v>38</v>
      </c>
      <c r="J5557" t="s">
        <v>5719</v>
      </c>
      <c r="K5557" t="b">
        <v>1</v>
      </c>
      <c r="L5557" t="str">
        <f t="shared" si="259"/>
        <v>mosquitodunks</v>
      </c>
      <c r="M5557" t="str">
        <f t="shared" si="260"/>
        <v>mosquitodunks6218-47</v>
      </c>
      <c r="N5557" t="str">
        <f>IFERROR(VLOOKUP(LOWER(M5557),file_list!$B:$B,1,FALSE),FALSE)</f>
        <v>mosquitodunks6218-47</v>
      </c>
      <c r="O5557" t="str">
        <f t="shared" si="258"/>
        <v>TRUE</v>
      </c>
    </row>
    <row r="5558" spans="1:15" x14ac:dyDescent="0.2">
      <c r="A5558" t="s">
        <v>9704</v>
      </c>
      <c r="B5558" t="s">
        <v>9705</v>
      </c>
      <c r="C5558">
        <v>6218</v>
      </c>
      <c r="D5558" t="s">
        <v>14</v>
      </c>
      <c r="E5558">
        <v>1291858</v>
      </c>
      <c r="F5558" t="s">
        <v>15</v>
      </c>
      <c r="G5558" t="s">
        <v>37</v>
      </c>
      <c r="H5558" s="1">
        <v>45645</v>
      </c>
      <c r="I5558" t="s">
        <v>63</v>
      </c>
      <c r="J5558" t="s">
        <v>20</v>
      </c>
      <c r="K5558" t="b">
        <v>1</v>
      </c>
      <c r="L5558" t="str">
        <f t="shared" si="259"/>
        <v>summitpyrethrinsfoggingconcentrate1-2-3</v>
      </c>
      <c r="M5558" t="str">
        <f t="shared" si="260"/>
        <v>summitpyrethrinsfoggingconcentrate1-2-36218-48</v>
      </c>
      <c r="N5558" t="str">
        <f>IFERROR(VLOOKUP(LOWER(M5558),file_list!$B:$B,1,FALSE),FALSE)</f>
        <v>summitpyrethrinsfoggingconcentrate1-2-36218-48</v>
      </c>
      <c r="O5558" t="str">
        <f t="shared" si="258"/>
        <v>TRUE</v>
      </c>
    </row>
    <row r="5559" spans="1:15" x14ac:dyDescent="0.2">
      <c r="A5559" t="s">
        <v>9706</v>
      </c>
      <c r="B5559" t="s">
        <v>9707</v>
      </c>
      <c r="C5559">
        <v>6218</v>
      </c>
      <c r="D5559" t="s">
        <v>14</v>
      </c>
      <c r="E5559">
        <v>1291860</v>
      </c>
      <c r="F5559" t="s">
        <v>15</v>
      </c>
      <c r="G5559" t="s">
        <v>37</v>
      </c>
      <c r="H5559" s="1">
        <v>45645</v>
      </c>
      <c r="J5559" t="s">
        <v>20</v>
      </c>
      <c r="K5559" t="b">
        <v>1</v>
      </c>
      <c r="L5559" t="str">
        <f t="shared" si="259"/>
        <v>mistocideplus</v>
      </c>
      <c r="M5559" t="str">
        <f t="shared" si="260"/>
        <v>mistocideplus6218-49</v>
      </c>
      <c r="N5559" t="str">
        <f>IFERROR(VLOOKUP(LOWER(M5559),file_list!$B:$B,1,FALSE),FALSE)</f>
        <v>mistocideplus6218-49</v>
      </c>
      <c r="O5559" t="str">
        <f t="shared" ref="O5559:O5622" si="261">IF(N5559=FALSE,"FALSE","TRUE")</f>
        <v>TRUE</v>
      </c>
    </row>
    <row r="5560" spans="1:15" x14ac:dyDescent="0.2">
      <c r="A5560" t="s">
        <v>9708</v>
      </c>
      <c r="B5560" t="s">
        <v>9709</v>
      </c>
      <c r="C5560">
        <v>6218</v>
      </c>
      <c r="D5560" t="s">
        <v>14</v>
      </c>
      <c r="E5560">
        <v>1291861</v>
      </c>
      <c r="F5560" t="s">
        <v>15</v>
      </c>
      <c r="G5560" t="s">
        <v>37</v>
      </c>
      <c r="H5560" s="1">
        <v>45645</v>
      </c>
      <c r="I5560" t="s">
        <v>63</v>
      </c>
      <c r="J5560" t="s">
        <v>20</v>
      </c>
      <c r="K5560" t="b">
        <v>1</v>
      </c>
      <c r="L5560" t="str">
        <f t="shared" si="259"/>
        <v>pyrethrinsfoggingconcentrate3610</v>
      </c>
      <c r="M5560" t="str">
        <f t="shared" si="260"/>
        <v>pyrethrinsfoggingconcentrate36106218-56</v>
      </c>
      <c r="N5560" t="str">
        <f>IFERROR(VLOOKUP(LOWER(M5560),file_list!$B:$B,1,FALSE),FALSE)</f>
        <v>pyrethrinsfoggingconcentrate36106218-56</v>
      </c>
      <c r="O5560" t="str">
        <f t="shared" si="261"/>
        <v>TRUE</v>
      </c>
    </row>
    <row r="5561" spans="1:15" x14ac:dyDescent="0.2">
      <c r="A5561" t="s">
        <v>9710</v>
      </c>
      <c r="B5561" t="s">
        <v>9711</v>
      </c>
      <c r="C5561">
        <v>6218</v>
      </c>
      <c r="D5561" t="s">
        <v>14</v>
      </c>
      <c r="E5561">
        <v>1292959</v>
      </c>
      <c r="F5561" t="s">
        <v>15</v>
      </c>
      <c r="G5561" t="s">
        <v>37</v>
      </c>
      <c r="H5561" s="1">
        <v>45671</v>
      </c>
      <c r="I5561" t="s">
        <v>106</v>
      </c>
      <c r="J5561" t="s">
        <v>20</v>
      </c>
      <c r="K5561" t="b">
        <v>1</v>
      </c>
      <c r="L5561" t="str">
        <f t="shared" si="259"/>
        <v>summitpermacidep-1</v>
      </c>
      <c r="M5561" t="str">
        <f t="shared" si="260"/>
        <v>summitpermacidep-16218-65</v>
      </c>
      <c r="N5561" t="str">
        <f>IFERROR(VLOOKUP(LOWER(M5561),file_list!$B:$B,1,FALSE),FALSE)</f>
        <v>summitpermacidep-16218-65</v>
      </c>
      <c r="O5561" t="str">
        <f t="shared" si="261"/>
        <v>TRUE</v>
      </c>
    </row>
    <row r="5562" spans="1:15" x14ac:dyDescent="0.2">
      <c r="A5562" t="s">
        <v>9710</v>
      </c>
      <c r="B5562" t="s">
        <v>9712</v>
      </c>
      <c r="C5562">
        <v>6218</v>
      </c>
      <c r="D5562" t="s">
        <v>14</v>
      </c>
      <c r="E5562">
        <v>1288097</v>
      </c>
      <c r="F5562" t="s">
        <v>15</v>
      </c>
      <c r="G5562" t="s">
        <v>37</v>
      </c>
      <c r="H5562" s="1">
        <v>45604</v>
      </c>
      <c r="I5562" t="s">
        <v>38</v>
      </c>
      <c r="J5562" t="s">
        <v>634</v>
      </c>
      <c r="K5562" t="b">
        <v>1</v>
      </c>
      <c r="L5562" t="str">
        <f t="shared" si="259"/>
        <v>greenarmorinsectrepellent</v>
      </c>
      <c r="M5562" t="str">
        <f t="shared" si="260"/>
        <v>greenarmorinsectrepellent6218-65</v>
      </c>
      <c r="N5562" t="str">
        <f>IFERROR(VLOOKUP(LOWER(M5562),file_list!$B:$B,1,FALSE),FALSE)</f>
        <v>greenarmorinsectrepellent6218-65</v>
      </c>
      <c r="O5562" t="str">
        <f t="shared" si="261"/>
        <v>TRUE</v>
      </c>
    </row>
    <row r="5563" spans="1:15" x14ac:dyDescent="0.2">
      <c r="A5563" t="s">
        <v>9713</v>
      </c>
      <c r="B5563" t="s">
        <v>9714</v>
      </c>
      <c r="C5563">
        <v>6218</v>
      </c>
      <c r="D5563" t="s">
        <v>78</v>
      </c>
      <c r="E5563">
        <v>1292960</v>
      </c>
      <c r="F5563" t="s">
        <v>15</v>
      </c>
      <c r="G5563" t="s">
        <v>37</v>
      </c>
      <c r="H5563" s="1">
        <v>45671</v>
      </c>
      <c r="I5563" t="s">
        <v>38</v>
      </c>
      <c r="J5563" t="s">
        <v>20</v>
      </c>
      <c r="K5563" t="b">
        <v>1</v>
      </c>
      <c r="L5563" t="str">
        <f t="shared" si="259"/>
        <v>summitpermacidepconcentrate</v>
      </c>
      <c r="M5563" t="str">
        <f t="shared" si="260"/>
        <v>summitpermacidepconcentrate6218-66</v>
      </c>
      <c r="N5563" t="str">
        <f>IFERROR(VLOOKUP(LOWER(M5563),file_list!$B:$B,1,FALSE),FALSE)</f>
        <v>summitpermacidepconcentrate6218-66</v>
      </c>
      <c r="O5563" t="str">
        <f t="shared" si="261"/>
        <v>TRUE</v>
      </c>
    </row>
    <row r="5564" spans="1:15" x14ac:dyDescent="0.2">
      <c r="A5564" t="s">
        <v>9713</v>
      </c>
      <c r="B5564" t="s">
        <v>9715</v>
      </c>
      <c r="C5564">
        <v>6218</v>
      </c>
      <c r="D5564" t="s">
        <v>14</v>
      </c>
      <c r="E5564">
        <v>1295142</v>
      </c>
      <c r="F5564" t="s">
        <v>15</v>
      </c>
      <c r="G5564" t="s">
        <v>37</v>
      </c>
      <c r="H5564" s="1">
        <v>45712</v>
      </c>
      <c r="I5564" t="s">
        <v>38</v>
      </c>
      <c r="J5564" t="s">
        <v>695</v>
      </c>
      <c r="K5564" t="b">
        <v>0</v>
      </c>
      <c r="L5564" t="str">
        <f t="shared" si="259"/>
        <v>summitpermacidepconcentrate(notforuseinautomaticmistingsystemsinnys)(restricteduseasof2242025)</v>
      </c>
      <c r="M5564" t="str">
        <f t="shared" si="260"/>
        <v>summitpermacidepconcentrate(notforuseinautomaticmistingsystemsinnys)(restricteduseasof2242025)6218-66</v>
      </c>
      <c r="N5564" t="str">
        <f>IFERROR(VLOOKUP(LOWER(M5564),file_list!$B:$B,1,FALSE),FALSE)</f>
        <v>summitpermacidepconcentrate(notforuseinautomaticmistingsystemsinnys)(restricteduseasof2242025)6218-66</v>
      </c>
      <c r="O5564" t="str">
        <f t="shared" si="261"/>
        <v>TRUE</v>
      </c>
    </row>
    <row r="5565" spans="1:15" x14ac:dyDescent="0.2">
      <c r="A5565" t="s">
        <v>9716</v>
      </c>
      <c r="B5565" t="s">
        <v>9717</v>
      </c>
      <c r="C5565">
        <v>6218</v>
      </c>
      <c r="D5565" t="s">
        <v>14</v>
      </c>
      <c r="E5565">
        <v>1288097</v>
      </c>
      <c r="F5565" t="s">
        <v>15</v>
      </c>
      <c r="G5565" t="s">
        <v>37</v>
      </c>
      <c r="H5565" s="1">
        <v>45604</v>
      </c>
      <c r="I5565" t="s">
        <v>38</v>
      </c>
      <c r="J5565" t="s">
        <v>201</v>
      </c>
      <c r="K5565" t="b">
        <v>1</v>
      </c>
      <c r="L5565" t="str">
        <f t="shared" si="259"/>
        <v>masternurserypestfighteryear-roundsprayoil</v>
      </c>
      <c r="M5565" t="str">
        <f t="shared" si="260"/>
        <v>masternurserypestfighteryear-roundsprayoil6218-71</v>
      </c>
      <c r="N5565" t="str">
        <f>IFERROR(VLOOKUP(LOWER(M5565),file_list!$B:$B,1,FALSE),FALSE)</f>
        <v>masternurserypestfighteryear-roundsprayoil6218-71</v>
      </c>
      <c r="O5565" t="str">
        <f t="shared" si="261"/>
        <v>TRUE</v>
      </c>
    </row>
    <row r="5566" spans="1:15" x14ac:dyDescent="0.2">
      <c r="A5566" t="s">
        <v>9716</v>
      </c>
      <c r="B5566" t="s">
        <v>9718</v>
      </c>
      <c r="C5566">
        <v>6218</v>
      </c>
      <c r="D5566" t="s">
        <v>14</v>
      </c>
      <c r="E5566">
        <v>1288097</v>
      </c>
      <c r="F5566" t="s">
        <v>15</v>
      </c>
      <c r="G5566" t="s">
        <v>37</v>
      </c>
      <c r="H5566" s="1">
        <v>45604</v>
      </c>
      <c r="I5566" t="s">
        <v>38</v>
      </c>
      <c r="J5566" t="s">
        <v>201</v>
      </c>
      <c r="K5566" t="b">
        <v>1</v>
      </c>
      <c r="L5566" t="str">
        <f t="shared" si="259"/>
        <v>summityearroundsprayoil</v>
      </c>
      <c r="M5566" t="str">
        <f t="shared" si="260"/>
        <v>summityearroundsprayoil6218-71</v>
      </c>
      <c r="N5566" t="str">
        <f>IFERROR(VLOOKUP(LOWER(M5566),file_list!$B:$B,1,FALSE),FALSE)</f>
        <v>summityearroundsprayoil6218-71</v>
      </c>
      <c r="O5566" t="str">
        <f t="shared" si="261"/>
        <v>TRUE</v>
      </c>
    </row>
    <row r="5567" spans="1:15" x14ac:dyDescent="0.2">
      <c r="A5567" t="s">
        <v>9719</v>
      </c>
      <c r="B5567" t="s">
        <v>9720</v>
      </c>
      <c r="C5567">
        <v>6218</v>
      </c>
      <c r="D5567" t="s">
        <v>14</v>
      </c>
      <c r="E5567">
        <v>1288097</v>
      </c>
      <c r="F5567" t="s">
        <v>15</v>
      </c>
      <c r="G5567" t="s">
        <v>37</v>
      </c>
      <c r="H5567" s="1">
        <v>45604</v>
      </c>
      <c r="I5567" t="s">
        <v>38</v>
      </c>
      <c r="J5567" t="s">
        <v>20</v>
      </c>
      <c r="K5567" t="b">
        <v>0</v>
      </c>
      <c r="L5567" t="str">
        <f t="shared" si="259"/>
        <v>tickfleaspray</v>
      </c>
      <c r="M5567" t="str">
        <f t="shared" si="260"/>
        <v>tickfleaspray6218-76</v>
      </c>
      <c r="N5567" t="str">
        <f>IFERROR(VLOOKUP(LOWER(M5567),file_list!$B:$B,1,FALSE),FALSE)</f>
        <v>tickfleaspray6218-76</v>
      </c>
      <c r="O5567" t="str">
        <f t="shared" si="261"/>
        <v>TRUE</v>
      </c>
    </row>
    <row r="5568" spans="1:15" x14ac:dyDescent="0.2">
      <c r="A5568" t="s">
        <v>9719</v>
      </c>
      <c r="B5568" t="s">
        <v>9721</v>
      </c>
      <c r="C5568">
        <v>6218</v>
      </c>
      <c r="D5568" t="s">
        <v>14</v>
      </c>
      <c r="E5568">
        <v>1288097</v>
      </c>
      <c r="F5568" t="s">
        <v>15</v>
      </c>
      <c r="G5568" t="s">
        <v>37</v>
      </c>
      <c r="H5568" s="1">
        <v>45604</v>
      </c>
      <c r="I5568" t="s">
        <v>38</v>
      </c>
      <c r="J5568" t="s">
        <v>20</v>
      </c>
      <c r="K5568" t="b">
        <v>0</v>
      </c>
      <c r="L5568" t="str">
        <f t="shared" si="259"/>
        <v>tickfleasprayconcentrate</v>
      </c>
      <c r="M5568" t="str">
        <f t="shared" si="260"/>
        <v>tickfleasprayconcentrate6218-76</v>
      </c>
      <c r="N5568" t="str">
        <f>IFERROR(VLOOKUP(LOWER(M5568),file_list!$B:$B,1,FALSE),FALSE)</f>
        <v>tickfleasprayconcentrate6218-76</v>
      </c>
      <c r="O5568" t="str">
        <f t="shared" si="261"/>
        <v>TRUE</v>
      </c>
    </row>
    <row r="5569" spans="1:15" x14ac:dyDescent="0.2">
      <c r="A5569" t="s">
        <v>9719</v>
      </c>
      <c r="B5569" t="s">
        <v>9722</v>
      </c>
      <c r="C5569">
        <v>6218</v>
      </c>
      <c r="D5569" t="s">
        <v>14</v>
      </c>
      <c r="E5569">
        <v>1288097</v>
      </c>
      <c r="F5569" t="s">
        <v>15</v>
      </c>
      <c r="G5569" t="s">
        <v>37</v>
      </c>
      <c r="H5569" s="1">
        <v>45604</v>
      </c>
      <c r="I5569" t="s">
        <v>38</v>
      </c>
      <c r="J5569" t="s">
        <v>20</v>
      </c>
      <c r="K5569" t="b">
        <v>0</v>
      </c>
      <c r="L5569" t="str">
        <f t="shared" si="259"/>
        <v>mosquitognatbarrierconcentrate</v>
      </c>
      <c r="M5569" t="str">
        <f t="shared" si="260"/>
        <v>mosquitognatbarrierconcentrate6218-76</v>
      </c>
      <c r="N5569" t="str">
        <f>IFERROR(VLOOKUP(LOWER(M5569),file_list!$B:$B,1,FALSE),FALSE)</f>
        <v>mosquitognatbarrierconcentrate6218-76</v>
      </c>
      <c r="O5569" t="str">
        <f t="shared" si="261"/>
        <v>TRUE</v>
      </c>
    </row>
    <row r="5570" spans="1:15" x14ac:dyDescent="0.2">
      <c r="A5570" t="s">
        <v>9719</v>
      </c>
      <c r="B5570" t="s">
        <v>9723</v>
      </c>
      <c r="C5570">
        <v>6218</v>
      </c>
      <c r="D5570" t="s">
        <v>14</v>
      </c>
      <c r="E5570">
        <v>1292958</v>
      </c>
      <c r="F5570" t="s">
        <v>15</v>
      </c>
      <c r="G5570" t="s">
        <v>37</v>
      </c>
      <c r="H5570" s="1">
        <v>45671</v>
      </c>
      <c r="I5570" t="s">
        <v>106</v>
      </c>
      <c r="J5570" t="s">
        <v>20</v>
      </c>
      <c r="K5570" t="b">
        <v>0</v>
      </c>
      <c r="L5570" t="str">
        <f t="shared" si="259"/>
        <v>mosquitognatbarrier</v>
      </c>
      <c r="M5570" t="str">
        <f t="shared" si="260"/>
        <v>mosquitognatbarrier6218-76</v>
      </c>
      <c r="N5570" t="str">
        <f>IFERROR(VLOOKUP(LOWER(M5570),file_list!$B:$B,1,FALSE),FALSE)</f>
        <v>mosquitognatbarrier6218-76</v>
      </c>
      <c r="O5570" t="str">
        <f t="shared" si="261"/>
        <v>TRUE</v>
      </c>
    </row>
    <row r="5571" spans="1:15" x14ac:dyDescent="0.2">
      <c r="A5571" t="s">
        <v>9724</v>
      </c>
      <c r="B5571" t="s">
        <v>9725</v>
      </c>
      <c r="C5571">
        <v>6218</v>
      </c>
      <c r="D5571" t="s">
        <v>14</v>
      </c>
      <c r="E5571">
        <v>1288097</v>
      </c>
      <c r="F5571" t="s">
        <v>15</v>
      </c>
      <c r="G5571" t="s">
        <v>37</v>
      </c>
      <c r="H5571" s="1">
        <v>45604</v>
      </c>
      <c r="I5571" t="s">
        <v>38</v>
      </c>
      <c r="J5571" t="s">
        <v>138</v>
      </c>
      <c r="K5571" t="b">
        <v>1</v>
      </c>
      <c r="L5571" t="str">
        <f t="shared" ref="L5571:L5634" si="262">SUBSTITUTE(LOWER(SUBSTITUTE(SUBSTITUTE(SUBSTITUTE(B5571," ",""),"/",""),"&amp;","")),"and","")</f>
        <v>masternurserypestfighterreadytouseyear-roundsprayoil</v>
      </c>
      <c r="M5571" t="str">
        <f t="shared" ref="M5571:M5634" si="263">_xlfn.CONCAT(L5571,A5571)</f>
        <v>masternurserypestfighterreadytouseyear-roundsprayoil6218-78</v>
      </c>
      <c r="N5571" t="str">
        <f>IFERROR(VLOOKUP(LOWER(M5571),file_list!$B:$B,1,FALSE),FALSE)</f>
        <v>masternurserypestfighterreadytouseyear-roundsprayoil6218-78</v>
      </c>
      <c r="O5571" t="str">
        <f t="shared" si="261"/>
        <v>TRUE</v>
      </c>
    </row>
    <row r="5572" spans="1:15" x14ac:dyDescent="0.2">
      <c r="A5572" t="s">
        <v>9724</v>
      </c>
      <c r="B5572" t="s">
        <v>9726</v>
      </c>
      <c r="C5572">
        <v>6218</v>
      </c>
      <c r="D5572" t="s">
        <v>14</v>
      </c>
      <c r="E5572">
        <v>1288097</v>
      </c>
      <c r="F5572" t="s">
        <v>15</v>
      </c>
      <c r="G5572" t="s">
        <v>37</v>
      </c>
      <c r="H5572" s="1">
        <v>45604</v>
      </c>
      <c r="I5572" t="s">
        <v>38</v>
      </c>
      <c r="J5572" t="s">
        <v>138</v>
      </c>
      <c r="K5572" t="b">
        <v>1</v>
      </c>
      <c r="L5572" t="str">
        <f t="shared" si="262"/>
        <v>readytouseyear-roundsprayoil</v>
      </c>
      <c r="M5572" t="str">
        <f t="shared" si="263"/>
        <v>readytouseyear-roundsprayoil6218-78</v>
      </c>
      <c r="N5572" t="str">
        <f>IFERROR(VLOOKUP(LOWER(M5572),file_list!$B:$B,1,FALSE),FALSE)</f>
        <v>readytouseyear-roundsprayoil6218-78</v>
      </c>
      <c r="O5572" t="str">
        <f t="shared" si="261"/>
        <v>TRUE</v>
      </c>
    </row>
    <row r="5573" spans="1:15" x14ac:dyDescent="0.2">
      <c r="A5573" t="s">
        <v>9727</v>
      </c>
      <c r="B5573" t="s">
        <v>9728</v>
      </c>
      <c r="C5573">
        <v>6218</v>
      </c>
      <c r="D5573" t="s">
        <v>14</v>
      </c>
      <c r="E5573">
        <v>1288097</v>
      </c>
      <c r="F5573" t="s">
        <v>15</v>
      </c>
      <c r="G5573" t="s">
        <v>37</v>
      </c>
      <c r="H5573" s="1">
        <v>45604</v>
      </c>
      <c r="I5573" t="s">
        <v>38</v>
      </c>
      <c r="J5573" t="s">
        <v>20</v>
      </c>
      <c r="K5573" t="b">
        <v>1</v>
      </c>
      <c r="L5573" t="str">
        <f t="shared" si="262"/>
        <v>summitsuperpermacideii</v>
      </c>
      <c r="M5573" t="str">
        <f t="shared" si="263"/>
        <v>summitsuperpermacideii6218-79</v>
      </c>
      <c r="N5573" t="str">
        <f>IFERROR(VLOOKUP(LOWER(M5573),file_list!$B:$B,1,FALSE),FALSE)</f>
        <v>summitsuperpermacideii6218-79</v>
      </c>
      <c r="O5573" t="str">
        <f t="shared" si="261"/>
        <v>TRUE</v>
      </c>
    </row>
    <row r="5574" spans="1:15" x14ac:dyDescent="0.2">
      <c r="A5574" t="s">
        <v>9729</v>
      </c>
      <c r="B5574" t="s">
        <v>9730</v>
      </c>
      <c r="C5574">
        <v>6218</v>
      </c>
      <c r="D5574" t="s">
        <v>14</v>
      </c>
      <c r="E5574">
        <v>1288097</v>
      </c>
      <c r="F5574" t="s">
        <v>15</v>
      </c>
      <c r="G5574" t="s">
        <v>37</v>
      </c>
      <c r="H5574" s="1">
        <v>45604</v>
      </c>
      <c r="I5574" t="s">
        <v>38</v>
      </c>
      <c r="J5574" t="s">
        <v>5719</v>
      </c>
      <c r="K5574" t="b">
        <v>1</v>
      </c>
      <c r="L5574" t="str">
        <f t="shared" si="262"/>
        <v>summitb.t.i.granules</v>
      </c>
      <c r="M5574" t="str">
        <f t="shared" si="263"/>
        <v>summitb.t.i.granules6218-86</v>
      </c>
      <c r="N5574" t="str">
        <f>IFERROR(VLOOKUP(LOWER(M5574),file_list!$B:$B,1,FALSE),FALSE)</f>
        <v>summitb.t.i.granules6218-86</v>
      </c>
      <c r="O5574" t="str">
        <f t="shared" si="261"/>
        <v>TRUE</v>
      </c>
    </row>
    <row r="5575" spans="1:15" x14ac:dyDescent="0.2">
      <c r="A5575" t="s">
        <v>9729</v>
      </c>
      <c r="B5575" t="s">
        <v>9731</v>
      </c>
      <c r="C5575">
        <v>6218</v>
      </c>
      <c r="D5575" t="s">
        <v>14</v>
      </c>
      <c r="E5575">
        <v>1288097</v>
      </c>
      <c r="F5575" t="s">
        <v>15</v>
      </c>
      <c r="G5575" t="s">
        <v>37</v>
      </c>
      <c r="H5575" s="1">
        <v>45604</v>
      </c>
      <c r="I5575" t="s">
        <v>38</v>
      </c>
      <c r="J5575" t="s">
        <v>5719</v>
      </c>
      <c r="K5575" t="b">
        <v>1</v>
      </c>
      <c r="L5575" t="str">
        <f t="shared" si="262"/>
        <v>mosquitobits</v>
      </c>
      <c r="M5575" t="str">
        <f t="shared" si="263"/>
        <v>mosquitobits6218-86</v>
      </c>
      <c r="N5575" t="str">
        <f>IFERROR(VLOOKUP(LOWER(M5575),file_list!$B:$B,1,FALSE),FALSE)</f>
        <v>mosquitobits6218-86</v>
      </c>
      <c r="O5575" t="str">
        <f t="shared" si="261"/>
        <v>TRUE</v>
      </c>
    </row>
    <row r="5576" spans="1:15" x14ac:dyDescent="0.2">
      <c r="A5576" t="s">
        <v>9732</v>
      </c>
      <c r="B5576" t="s">
        <v>9733</v>
      </c>
      <c r="C5576">
        <v>6218</v>
      </c>
      <c r="D5576" t="s">
        <v>14</v>
      </c>
      <c r="E5576">
        <v>1288097</v>
      </c>
      <c r="F5576" t="s">
        <v>15</v>
      </c>
      <c r="G5576" t="s">
        <v>37</v>
      </c>
      <c r="H5576" s="1">
        <v>45604</v>
      </c>
      <c r="I5576" t="s">
        <v>38</v>
      </c>
      <c r="J5576" t="s">
        <v>2314</v>
      </c>
      <c r="K5576" t="b">
        <v>1</v>
      </c>
      <c r="L5576" t="str">
        <f t="shared" si="262"/>
        <v>mosquitodunkchunks(useincontainerizedwatersitesonlyinnys)</v>
      </c>
      <c r="M5576" t="str">
        <f t="shared" si="263"/>
        <v>mosquitodunkchunks(useincontainerizedwatersitesonlyinnys)6218-87</v>
      </c>
      <c r="N5576" t="str">
        <f>IFERROR(VLOOKUP(LOWER(M5576),file_list!$B:$B,1,FALSE),FALSE)</f>
        <v>mosquitodunkchunks(useincontainerizedwatersitesonlyinnys)6218-87</v>
      </c>
      <c r="O5576" t="str">
        <f t="shared" si="261"/>
        <v>TRUE</v>
      </c>
    </row>
    <row r="5577" spans="1:15" x14ac:dyDescent="0.2">
      <c r="A5577" t="s">
        <v>9734</v>
      </c>
      <c r="B5577" t="s">
        <v>9735</v>
      </c>
      <c r="C5577">
        <v>6218</v>
      </c>
      <c r="D5577" t="s">
        <v>14</v>
      </c>
      <c r="E5577">
        <v>1288097</v>
      </c>
      <c r="F5577" t="s">
        <v>15</v>
      </c>
      <c r="G5577" t="s">
        <v>37</v>
      </c>
      <c r="H5577" s="1">
        <v>45604</v>
      </c>
      <c r="I5577" t="s">
        <v>38</v>
      </c>
      <c r="J5577" t="s">
        <v>20</v>
      </c>
      <c r="K5577" t="b">
        <v>0</v>
      </c>
      <c r="L5577" t="str">
        <f t="shared" si="262"/>
        <v>summitultrapermacide</v>
      </c>
      <c r="M5577" t="str">
        <f t="shared" si="263"/>
        <v>summitultrapermacide6218-88</v>
      </c>
      <c r="N5577" t="b">
        <f>IFERROR(VLOOKUP(LOWER(M5577),file_list!$B:$B,1,FALSE),FALSE)</f>
        <v>0</v>
      </c>
      <c r="O5577" t="str">
        <f t="shared" si="261"/>
        <v>FALSE</v>
      </c>
    </row>
    <row r="5578" spans="1:15" x14ac:dyDescent="0.2">
      <c r="A5578" t="s">
        <v>9736</v>
      </c>
      <c r="B5578" t="s">
        <v>9737</v>
      </c>
      <c r="C5578">
        <v>6218</v>
      </c>
      <c r="D5578" t="s">
        <v>14</v>
      </c>
      <c r="E5578">
        <v>1288097</v>
      </c>
      <c r="F5578" t="s">
        <v>15</v>
      </c>
      <c r="G5578" t="s">
        <v>37</v>
      </c>
      <c r="H5578" s="1">
        <v>45604</v>
      </c>
      <c r="I5578" t="s">
        <v>38</v>
      </c>
      <c r="J5578" t="s">
        <v>5719</v>
      </c>
      <c r="K5578" t="b">
        <v>1</v>
      </c>
      <c r="L5578" t="str">
        <f t="shared" si="262"/>
        <v>summitfalloutlq</v>
      </c>
      <c r="M5578" t="str">
        <f t="shared" si="263"/>
        <v>summitfalloutlq62637-1-6218</v>
      </c>
      <c r="N5578" t="str">
        <f>IFERROR(VLOOKUP(LOWER(M5578),file_list!$B:$B,1,FALSE),FALSE)</f>
        <v>summitfalloutlq62637-1-6218</v>
      </c>
      <c r="O5578" t="str">
        <f t="shared" si="261"/>
        <v>TRUE</v>
      </c>
    </row>
    <row r="5579" spans="1:15" x14ac:dyDescent="0.2">
      <c r="A5579" t="s">
        <v>9738</v>
      </c>
      <c r="B5579" t="s">
        <v>9739</v>
      </c>
      <c r="C5579">
        <v>6218</v>
      </c>
      <c r="D5579" t="s">
        <v>14</v>
      </c>
      <c r="E5579">
        <v>1288097</v>
      </c>
      <c r="F5579" t="s">
        <v>15</v>
      </c>
      <c r="G5579" t="s">
        <v>37</v>
      </c>
      <c r="H5579" s="1">
        <v>45604</v>
      </c>
      <c r="I5579" t="s">
        <v>38</v>
      </c>
      <c r="J5579" t="s">
        <v>5719</v>
      </c>
      <c r="K5579" t="b">
        <v>1</v>
      </c>
      <c r="L5579" t="str">
        <f t="shared" si="262"/>
        <v>summitfalloutwdg</v>
      </c>
      <c r="M5579" t="str">
        <f t="shared" si="263"/>
        <v>summitfalloutwdg62637-14-6218</v>
      </c>
      <c r="N5579" t="str">
        <f>IFERROR(VLOOKUP(LOWER(M5579),file_list!$B:$B,1,FALSE),FALSE)</f>
        <v>summitfalloutwdg62637-14-6218</v>
      </c>
      <c r="O5579" t="str">
        <f t="shared" si="261"/>
        <v>TRUE</v>
      </c>
    </row>
    <row r="5580" spans="1:15" x14ac:dyDescent="0.2">
      <c r="A5580" t="s">
        <v>9740</v>
      </c>
      <c r="B5580" t="s">
        <v>9741</v>
      </c>
      <c r="C5580">
        <v>6218</v>
      </c>
      <c r="D5580" t="s">
        <v>14</v>
      </c>
      <c r="E5580">
        <v>1288097</v>
      </c>
      <c r="F5580" t="s">
        <v>15</v>
      </c>
      <c r="G5580" t="s">
        <v>37</v>
      </c>
      <c r="H5580" s="1">
        <v>45604</v>
      </c>
      <c r="I5580" t="s">
        <v>38</v>
      </c>
      <c r="J5580" t="s">
        <v>20</v>
      </c>
      <c r="K5580" t="b">
        <v>0</v>
      </c>
      <c r="L5580" t="str">
        <f t="shared" si="262"/>
        <v>biologicalcaterpillarwebwormcontrol</v>
      </c>
      <c r="M5580" t="str">
        <f t="shared" si="263"/>
        <v>biologicalcaterpillarwebwormcontrol70051-106-6218</v>
      </c>
      <c r="N5580" t="b">
        <f>IFERROR(VLOOKUP(LOWER(M5580),file_list!$B:$B,1,FALSE),FALSE)</f>
        <v>0</v>
      </c>
      <c r="O5580" t="str">
        <f t="shared" si="261"/>
        <v>FALSE</v>
      </c>
    </row>
    <row r="5581" spans="1:15" x14ac:dyDescent="0.2">
      <c r="A5581" t="s">
        <v>9742</v>
      </c>
      <c r="B5581" t="s">
        <v>9743</v>
      </c>
      <c r="C5581">
        <v>6218</v>
      </c>
      <c r="D5581" t="s">
        <v>14</v>
      </c>
      <c r="E5581">
        <v>1288097</v>
      </c>
      <c r="F5581" t="s">
        <v>15</v>
      </c>
      <c r="G5581" t="s">
        <v>37</v>
      </c>
      <c r="H5581" s="1">
        <v>45604</v>
      </c>
      <c r="I5581" t="s">
        <v>38</v>
      </c>
      <c r="J5581" t="s">
        <v>634</v>
      </c>
      <c r="K5581" t="b">
        <v>0</v>
      </c>
      <c r="L5581" t="str">
        <f t="shared" si="262"/>
        <v>deerbanrepellentcapsules</v>
      </c>
      <c r="M5581" t="str">
        <f t="shared" si="263"/>
        <v>deerbanrepellentcapsules91132-1-6218</v>
      </c>
      <c r="N5581" t="b">
        <f>IFERROR(VLOOKUP(LOWER(M5581),file_list!$B:$B,1,FALSE),FALSE)</f>
        <v>0</v>
      </c>
      <c r="O5581" t="str">
        <f t="shared" si="261"/>
        <v>FALSE</v>
      </c>
    </row>
    <row r="5582" spans="1:15" x14ac:dyDescent="0.2">
      <c r="A5582" t="s">
        <v>9744</v>
      </c>
      <c r="B5582" t="s">
        <v>9745</v>
      </c>
      <c r="C5582">
        <v>6218</v>
      </c>
      <c r="D5582" t="s">
        <v>14</v>
      </c>
      <c r="E5582">
        <v>1285706</v>
      </c>
      <c r="F5582" t="s">
        <v>15</v>
      </c>
      <c r="G5582" t="s">
        <v>37</v>
      </c>
      <c r="H5582" s="1">
        <v>45538</v>
      </c>
      <c r="I5582" t="s">
        <v>356</v>
      </c>
      <c r="J5582" t="s">
        <v>5891</v>
      </c>
      <c r="K5582" t="b">
        <v>0</v>
      </c>
      <c r="L5582" t="str">
        <f t="shared" si="262"/>
        <v>neem85</v>
      </c>
      <c r="M5582" t="str">
        <f t="shared" si="263"/>
        <v>neem8595993-3-6218</v>
      </c>
      <c r="N5582" t="b">
        <f>IFERROR(VLOOKUP(LOWER(M5582),file_list!$B:$B,1,FALSE),FALSE)</f>
        <v>0</v>
      </c>
      <c r="O5582" t="str">
        <f t="shared" si="261"/>
        <v>FALSE</v>
      </c>
    </row>
    <row r="5583" spans="1:15" x14ac:dyDescent="0.2">
      <c r="A5583" t="s">
        <v>9746</v>
      </c>
      <c r="B5583" t="s">
        <v>9747</v>
      </c>
      <c r="C5583">
        <v>62215</v>
      </c>
      <c r="D5583" t="s">
        <v>14</v>
      </c>
      <c r="E5583">
        <v>1305352</v>
      </c>
      <c r="F5583" t="s">
        <v>15</v>
      </c>
      <c r="G5583" t="s">
        <v>37</v>
      </c>
      <c r="H5583" s="1">
        <v>45887</v>
      </c>
      <c r="J5583" t="s">
        <v>1171</v>
      </c>
      <c r="K5583" t="b">
        <v>1</v>
      </c>
      <c r="L5583" t="str">
        <f t="shared" si="262"/>
        <v>sodiumhypochlorite15</v>
      </c>
      <c r="M5583" t="str">
        <f t="shared" si="263"/>
        <v>sodiumhypochlorite159613-20001-62215</v>
      </c>
      <c r="N5583" t="str">
        <f>IFERROR(VLOOKUP(LOWER(M5583),file_list!$B:$B,1,FALSE),FALSE)</f>
        <v>sodiumhypochlorite159613-20001-62215</v>
      </c>
      <c r="O5583" t="str">
        <f t="shared" si="261"/>
        <v>TRUE</v>
      </c>
    </row>
    <row r="5584" spans="1:15" x14ac:dyDescent="0.2">
      <c r="A5584" t="s">
        <v>9748</v>
      </c>
      <c r="B5584" t="s">
        <v>9749</v>
      </c>
      <c r="C5584">
        <v>62255</v>
      </c>
      <c r="D5584" t="s">
        <v>14</v>
      </c>
      <c r="E5584">
        <v>1288272</v>
      </c>
      <c r="F5584" t="s">
        <v>15</v>
      </c>
      <c r="G5584" t="s">
        <v>37</v>
      </c>
      <c r="H5584" s="1">
        <v>45632</v>
      </c>
      <c r="I5584" t="s">
        <v>106</v>
      </c>
      <c r="J5584" t="s">
        <v>624</v>
      </c>
      <c r="K5584" t="b">
        <v>0</v>
      </c>
      <c r="L5584" t="str">
        <f t="shared" si="262"/>
        <v>pvsnolwoodsodiumhypochlorite12.5%solution</v>
      </c>
      <c r="M5584" t="str">
        <f t="shared" si="263"/>
        <v>pvsnolwoodsodiumhypochlorite12.5%solution62255-20001</v>
      </c>
      <c r="N5584" t="b">
        <f>IFERROR(VLOOKUP(LOWER(M5584),file_list!$B:$B,1,FALSE),FALSE)</f>
        <v>0</v>
      </c>
      <c r="O5584" t="str">
        <f t="shared" si="261"/>
        <v>FALSE</v>
      </c>
    </row>
    <row r="5585" spans="1:15" x14ac:dyDescent="0.2">
      <c r="A5585" t="s">
        <v>9750</v>
      </c>
      <c r="B5585" t="s">
        <v>9751</v>
      </c>
      <c r="C5585">
        <v>62355</v>
      </c>
      <c r="D5585" t="s">
        <v>14</v>
      </c>
      <c r="E5585">
        <v>1308567</v>
      </c>
      <c r="F5585" t="s">
        <v>15</v>
      </c>
      <c r="G5585" t="s">
        <v>37</v>
      </c>
      <c r="H5585" s="1">
        <v>45943</v>
      </c>
      <c r="I5585" t="s">
        <v>106</v>
      </c>
      <c r="J5585" t="s">
        <v>49</v>
      </c>
      <c r="K5585" t="b">
        <v>1</v>
      </c>
      <c r="L5585" t="str">
        <f t="shared" si="262"/>
        <v>miracle-grogardenweedpreventer1</v>
      </c>
      <c r="M5585" t="str">
        <f t="shared" si="263"/>
        <v>miracle-grogardenweedpreventer162355-5</v>
      </c>
      <c r="N5585" t="str">
        <f>IFERROR(VLOOKUP(LOWER(M5585),file_list!$B:$B,1,FALSE),FALSE)</f>
        <v>miracle-grogardenweedpreventer162355-5</v>
      </c>
      <c r="O5585" t="str">
        <f t="shared" si="261"/>
        <v>TRUE</v>
      </c>
    </row>
    <row r="5586" spans="1:15" x14ac:dyDescent="0.2">
      <c r="A5586" t="s">
        <v>9752</v>
      </c>
      <c r="B5586" t="s">
        <v>9753</v>
      </c>
      <c r="C5586">
        <v>62355</v>
      </c>
      <c r="D5586" t="s">
        <v>14</v>
      </c>
      <c r="E5586">
        <v>1308567</v>
      </c>
      <c r="F5586" t="s">
        <v>15</v>
      </c>
      <c r="G5586" t="s">
        <v>37</v>
      </c>
      <c r="H5586" s="1">
        <v>45943</v>
      </c>
      <c r="I5586" t="s">
        <v>106</v>
      </c>
      <c r="J5586" t="s">
        <v>49</v>
      </c>
      <c r="K5586" t="b">
        <v>1</v>
      </c>
      <c r="L5586" t="str">
        <f t="shared" si="262"/>
        <v>miracle-groshake'nfeedallpurposeplantfoodplusweedpreventer1</v>
      </c>
      <c r="M5586" t="str">
        <f t="shared" si="263"/>
        <v>miracle-groshake'nfeedallpurposeplantfoodplusweedpreventer162355-7</v>
      </c>
      <c r="N5586" t="str">
        <f>IFERROR(VLOOKUP(LOWER(M5586),file_list!$B:$B,1,FALSE),FALSE)</f>
        <v>miracle-groshake'nfeedallpurposeplantfoodplusweedpreventer162355-7</v>
      </c>
      <c r="O5586" t="str">
        <f t="shared" si="261"/>
        <v>TRUE</v>
      </c>
    </row>
    <row r="5587" spans="1:15" x14ac:dyDescent="0.2">
      <c r="A5587" t="s">
        <v>9754</v>
      </c>
      <c r="B5587" t="s">
        <v>9755</v>
      </c>
      <c r="C5587">
        <v>62355</v>
      </c>
      <c r="D5587" t="s">
        <v>14</v>
      </c>
      <c r="E5587">
        <v>1303323</v>
      </c>
      <c r="F5587" t="s">
        <v>15</v>
      </c>
      <c r="G5587" t="s">
        <v>37</v>
      </c>
      <c r="H5587" s="1">
        <v>45846</v>
      </c>
      <c r="I5587" t="s">
        <v>63</v>
      </c>
      <c r="J5587" t="s">
        <v>20</v>
      </c>
      <c r="K5587" t="b">
        <v>1</v>
      </c>
      <c r="L5587" t="str">
        <f t="shared" si="262"/>
        <v>miracle-groplantcaregnatcontrol+plantfood</v>
      </c>
      <c r="M5587" t="str">
        <f t="shared" si="263"/>
        <v>miracle-groplantcaregnatcontrol+plantfood62355-9</v>
      </c>
      <c r="N5587" t="str">
        <f>IFERROR(VLOOKUP(LOWER(M5587),file_list!$B:$B,1,FALSE),FALSE)</f>
        <v>miracle-groplantcaregnatcontrol+plantfood62355-9</v>
      </c>
      <c r="O5587" t="str">
        <f t="shared" si="261"/>
        <v>TRUE</v>
      </c>
    </row>
    <row r="5588" spans="1:15" x14ac:dyDescent="0.2">
      <c r="A5588" t="s">
        <v>9756</v>
      </c>
      <c r="B5588" t="s">
        <v>9757</v>
      </c>
      <c r="C5588">
        <v>62355</v>
      </c>
      <c r="D5588" t="s">
        <v>78</v>
      </c>
      <c r="E5588">
        <v>1308567</v>
      </c>
      <c r="F5588" t="s">
        <v>15</v>
      </c>
      <c r="G5588" t="s">
        <v>37</v>
      </c>
      <c r="H5588" s="1">
        <v>45943</v>
      </c>
      <c r="I5588" t="s">
        <v>106</v>
      </c>
      <c r="J5588" t="s">
        <v>17</v>
      </c>
      <c r="K5588" t="b">
        <v>1</v>
      </c>
      <c r="L5588" t="str">
        <f t="shared" si="262"/>
        <v>miracle-gronature'scaregardendiseasecontrol</v>
      </c>
      <c r="M5588" t="str">
        <f t="shared" si="263"/>
        <v>miracle-gronature'scaregardendiseasecontrol67702-1-62355</v>
      </c>
      <c r="N5588" t="str">
        <f>IFERROR(VLOOKUP(LOWER(M5588),file_list!$B:$B,1,FALSE),FALSE)</f>
        <v>miracle-gronature'scaregardendiseasecontrol67702-1-62355</v>
      </c>
      <c r="O5588" t="str">
        <f t="shared" si="261"/>
        <v>TRUE</v>
      </c>
    </row>
    <row r="5589" spans="1:15" x14ac:dyDescent="0.2">
      <c r="A5589" t="s">
        <v>9758</v>
      </c>
      <c r="B5589" t="s">
        <v>9759</v>
      </c>
      <c r="C5589">
        <v>62355</v>
      </c>
      <c r="D5589" t="s">
        <v>14</v>
      </c>
      <c r="E5589">
        <v>1308567</v>
      </c>
      <c r="F5589" t="s">
        <v>15</v>
      </c>
      <c r="G5589" t="s">
        <v>37</v>
      </c>
      <c r="H5589" s="1">
        <v>45943</v>
      </c>
      <c r="I5589" t="s">
        <v>106</v>
      </c>
      <c r="J5589" t="s">
        <v>20</v>
      </c>
      <c r="K5589" t="b">
        <v>1</v>
      </c>
      <c r="L5589" t="str">
        <f t="shared" si="262"/>
        <v>miracle-gronature'scareinsecticidalsoap</v>
      </c>
      <c r="M5589" t="str">
        <f t="shared" si="263"/>
        <v>miracle-gronature'scareinsecticidalsoap67702-21-62355</v>
      </c>
      <c r="N5589" t="str">
        <f>IFERROR(VLOOKUP(LOWER(M5589),file_list!$B:$B,1,FALSE),FALSE)</f>
        <v>miracle-gronature'scareinsecticidalsoap67702-21-62355</v>
      </c>
      <c r="O5589" t="str">
        <f t="shared" si="261"/>
        <v>TRUE</v>
      </c>
    </row>
    <row r="5590" spans="1:15" x14ac:dyDescent="0.2">
      <c r="A5590" t="s">
        <v>9760</v>
      </c>
      <c r="B5590" t="s">
        <v>9761</v>
      </c>
      <c r="C5590">
        <v>62355</v>
      </c>
      <c r="D5590" t="s">
        <v>78</v>
      </c>
      <c r="E5590">
        <v>1308567</v>
      </c>
      <c r="F5590" t="s">
        <v>15</v>
      </c>
      <c r="G5590" t="s">
        <v>37</v>
      </c>
      <c r="H5590" s="1">
        <v>45943</v>
      </c>
      <c r="I5590" t="s">
        <v>106</v>
      </c>
      <c r="J5590" t="s">
        <v>20</v>
      </c>
      <c r="K5590" t="b">
        <v>1</v>
      </c>
      <c r="L5590" t="str">
        <f t="shared" si="262"/>
        <v>miracle-gronature'scaregardeninsectcontrol</v>
      </c>
      <c r="M5590" t="str">
        <f t="shared" si="263"/>
        <v>miracle-gronature'scaregardeninsectcontrol67702-6-62355</v>
      </c>
      <c r="N5590" t="str">
        <f>IFERROR(VLOOKUP(LOWER(M5590),file_list!$B:$B,1,FALSE),FALSE)</f>
        <v>miracle-gronature'scaregardeninsectcontrol67702-6-62355</v>
      </c>
      <c r="O5590" t="str">
        <f t="shared" si="261"/>
        <v>TRUE</v>
      </c>
    </row>
    <row r="5591" spans="1:15" x14ac:dyDescent="0.2">
      <c r="A5591" t="s">
        <v>9762</v>
      </c>
      <c r="B5591" t="s">
        <v>9763</v>
      </c>
      <c r="C5591">
        <v>6243</v>
      </c>
      <c r="D5591" t="s">
        <v>14</v>
      </c>
      <c r="E5591">
        <v>1297668</v>
      </c>
      <c r="F5591" t="s">
        <v>15</v>
      </c>
      <c r="G5591" t="s">
        <v>37</v>
      </c>
      <c r="H5591" s="1">
        <v>45806</v>
      </c>
      <c r="I5591" t="s">
        <v>106</v>
      </c>
      <c r="J5591" t="s">
        <v>624</v>
      </c>
      <c r="K5591" t="b">
        <v>0</v>
      </c>
      <c r="L5591" t="str">
        <f t="shared" si="262"/>
        <v>xpressdisinfectantcleaner</v>
      </c>
      <c r="M5591" t="str">
        <f t="shared" si="263"/>
        <v>xpressdisinfectantcleaner1839-220-6243</v>
      </c>
      <c r="N5591" t="b">
        <f>IFERROR(VLOOKUP(LOWER(M5591),file_list!$B:$B,1,FALSE),FALSE)</f>
        <v>0</v>
      </c>
      <c r="O5591" t="str">
        <f t="shared" si="261"/>
        <v>FALSE</v>
      </c>
    </row>
    <row r="5592" spans="1:15" x14ac:dyDescent="0.2">
      <c r="A5592" t="s">
        <v>9764</v>
      </c>
      <c r="B5592" t="s">
        <v>9765</v>
      </c>
      <c r="C5592">
        <v>6243</v>
      </c>
      <c r="D5592" t="s">
        <v>14</v>
      </c>
      <c r="E5592">
        <v>1297668</v>
      </c>
      <c r="F5592" t="s">
        <v>15</v>
      </c>
      <c r="G5592" t="s">
        <v>37</v>
      </c>
      <c r="H5592" s="1">
        <v>45806</v>
      </c>
      <c r="I5592" t="s">
        <v>106</v>
      </c>
      <c r="J5592" t="s">
        <v>624</v>
      </c>
      <c r="K5592" t="b">
        <v>1</v>
      </c>
      <c r="L5592" t="str">
        <f t="shared" si="262"/>
        <v>oxymize</v>
      </c>
      <c r="M5592" t="str">
        <f t="shared" si="263"/>
        <v>oxymize65402-9-6243</v>
      </c>
      <c r="N5592" t="str">
        <f>IFERROR(VLOOKUP(LOWER(M5592),file_list!$B:$B,1,FALSE),FALSE)</f>
        <v>oxymize65402-9-6243</v>
      </c>
      <c r="O5592" t="str">
        <f t="shared" si="261"/>
        <v>TRUE</v>
      </c>
    </row>
    <row r="5593" spans="1:15" x14ac:dyDescent="0.2">
      <c r="A5593" t="s">
        <v>9766</v>
      </c>
      <c r="B5593" t="s">
        <v>9767</v>
      </c>
      <c r="C5593">
        <v>62472</v>
      </c>
      <c r="D5593" t="s">
        <v>14</v>
      </c>
      <c r="E5593">
        <v>1288209</v>
      </c>
      <c r="F5593" t="s">
        <v>15</v>
      </c>
      <c r="G5593" t="s">
        <v>37</v>
      </c>
      <c r="H5593" s="1">
        <v>45582</v>
      </c>
      <c r="I5593" t="s">
        <v>106</v>
      </c>
      <c r="J5593" t="s">
        <v>624</v>
      </c>
      <c r="K5593" t="b">
        <v>1</v>
      </c>
      <c r="L5593" t="str">
        <f t="shared" si="262"/>
        <v>kennelsol</v>
      </c>
      <c r="M5593" t="str">
        <f t="shared" si="263"/>
        <v>kennelsol62472-1</v>
      </c>
      <c r="N5593" t="str">
        <f>IFERROR(VLOOKUP(LOWER(M5593),file_list!$B:$B,1,FALSE),FALSE)</f>
        <v>kennelsol62472-1</v>
      </c>
      <c r="O5593" t="str">
        <f t="shared" si="261"/>
        <v>TRUE</v>
      </c>
    </row>
    <row r="5594" spans="1:15" x14ac:dyDescent="0.2">
      <c r="A5594" t="s">
        <v>9768</v>
      </c>
      <c r="B5594" t="s">
        <v>9769</v>
      </c>
      <c r="C5594">
        <v>62472</v>
      </c>
      <c r="D5594" t="s">
        <v>14</v>
      </c>
      <c r="E5594">
        <v>1288209</v>
      </c>
      <c r="F5594" t="s">
        <v>15</v>
      </c>
      <c r="G5594" t="s">
        <v>37</v>
      </c>
      <c r="H5594" s="1">
        <v>45582</v>
      </c>
      <c r="I5594" t="s">
        <v>106</v>
      </c>
      <c r="J5594" t="s">
        <v>624</v>
      </c>
      <c r="K5594" t="b">
        <v>1</v>
      </c>
      <c r="L5594" t="str">
        <f t="shared" si="262"/>
        <v>kennelsolhc</v>
      </c>
      <c r="M5594" t="str">
        <f t="shared" si="263"/>
        <v>kennelsolhc62472-2</v>
      </c>
      <c r="N5594" t="str">
        <f>IFERROR(VLOOKUP(LOWER(M5594),file_list!$B:$B,1,FALSE),FALSE)</f>
        <v>kennelsolhc62472-2</v>
      </c>
      <c r="O5594" t="str">
        <f t="shared" si="261"/>
        <v>TRUE</v>
      </c>
    </row>
    <row r="5595" spans="1:15" x14ac:dyDescent="0.2">
      <c r="A5595" t="s">
        <v>9770</v>
      </c>
      <c r="B5595" t="s">
        <v>9771</v>
      </c>
      <c r="C5595">
        <v>62512</v>
      </c>
      <c r="D5595" t="s">
        <v>14</v>
      </c>
      <c r="E5595">
        <v>1282666</v>
      </c>
      <c r="F5595" t="s">
        <v>15</v>
      </c>
      <c r="G5595" t="s">
        <v>37</v>
      </c>
      <c r="H5595" s="1">
        <v>45541</v>
      </c>
      <c r="I5595" t="s">
        <v>38</v>
      </c>
      <c r="J5595" t="s">
        <v>624</v>
      </c>
      <c r="K5595" t="b">
        <v>1</v>
      </c>
      <c r="L5595" t="str">
        <f t="shared" si="262"/>
        <v>disinfectantspray(lemonscent)</v>
      </c>
      <c r="M5595" t="str">
        <f t="shared" si="263"/>
        <v>disinfectantspray(lemonscent)706-111-62512</v>
      </c>
      <c r="N5595" t="str">
        <f>IFERROR(VLOOKUP(LOWER(M5595),file_list!$B:$B,1,FALSE),FALSE)</f>
        <v>disinfectantspray(lemonscent)706-111-62512</v>
      </c>
      <c r="O5595" t="str">
        <f t="shared" si="261"/>
        <v>TRUE</v>
      </c>
    </row>
    <row r="5596" spans="1:15" x14ac:dyDescent="0.2">
      <c r="A5596" t="s">
        <v>9772</v>
      </c>
      <c r="B5596" t="s">
        <v>9773</v>
      </c>
      <c r="C5596">
        <v>62562</v>
      </c>
      <c r="D5596" t="s">
        <v>14</v>
      </c>
      <c r="E5596">
        <v>1292429</v>
      </c>
      <c r="F5596" t="s">
        <v>15</v>
      </c>
      <c r="G5596" t="s">
        <v>37</v>
      </c>
      <c r="H5596" s="1">
        <v>45692</v>
      </c>
      <c r="I5596" t="s">
        <v>38</v>
      </c>
      <c r="J5596" t="s">
        <v>4848</v>
      </c>
      <c r="K5596" t="b">
        <v>1</v>
      </c>
      <c r="L5596" t="str">
        <f t="shared" si="262"/>
        <v>acoidal</v>
      </c>
      <c r="M5596" t="str">
        <f t="shared" si="263"/>
        <v>acoidal62562-4</v>
      </c>
      <c r="N5596" t="str">
        <f>IFERROR(VLOOKUP(LOWER(M5596),file_list!$B:$B,1,FALSE),FALSE)</f>
        <v>acoidal62562-4</v>
      </c>
      <c r="O5596" t="str">
        <f t="shared" si="261"/>
        <v>TRUE</v>
      </c>
    </row>
    <row r="5597" spans="1:15" x14ac:dyDescent="0.2">
      <c r="A5597" t="s">
        <v>9774</v>
      </c>
      <c r="B5597" t="s">
        <v>9775</v>
      </c>
      <c r="C5597">
        <v>62562</v>
      </c>
      <c r="D5597" t="s">
        <v>14</v>
      </c>
      <c r="E5597">
        <v>1292429</v>
      </c>
      <c r="F5597" t="s">
        <v>15</v>
      </c>
      <c r="G5597" t="s">
        <v>37</v>
      </c>
      <c r="H5597" s="1">
        <v>45692</v>
      </c>
      <c r="I5597" t="s">
        <v>38</v>
      </c>
      <c r="J5597" t="s">
        <v>4848</v>
      </c>
      <c r="K5597" t="b">
        <v>1</v>
      </c>
      <c r="L5597" t="str">
        <f t="shared" si="262"/>
        <v>defenddf(homeownerlabel)</v>
      </c>
      <c r="M5597" t="str">
        <f t="shared" si="263"/>
        <v>defenddf(homeownerlabel)62562-8</v>
      </c>
      <c r="N5597" t="str">
        <f>IFERROR(VLOOKUP(LOWER(M5597),file_list!$B:$B,1,FALSE),FALSE)</f>
        <v>defenddf(homeownerlabel)62562-8</v>
      </c>
      <c r="O5597" t="str">
        <f t="shared" si="261"/>
        <v>TRUE</v>
      </c>
    </row>
    <row r="5598" spans="1:15" x14ac:dyDescent="0.2">
      <c r="A5598" t="s">
        <v>9774</v>
      </c>
      <c r="B5598" t="s">
        <v>9776</v>
      </c>
      <c r="C5598">
        <v>62562</v>
      </c>
      <c r="D5598" t="s">
        <v>14</v>
      </c>
      <c r="E5598">
        <v>1292429</v>
      </c>
      <c r="F5598" t="s">
        <v>15</v>
      </c>
      <c r="G5598" t="s">
        <v>37</v>
      </c>
      <c r="H5598" s="1">
        <v>45692</v>
      </c>
      <c r="I5598" t="s">
        <v>38</v>
      </c>
      <c r="J5598" t="s">
        <v>4848</v>
      </c>
      <c r="K5598" t="b">
        <v>1</v>
      </c>
      <c r="L5598" t="str">
        <f t="shared" si="262"/>
        <v>defenddf(aglabel)</v>
      </c>
      <c r="M5598" t="str">
        <f t="shared" si="263"/>
        <v>defenddf(aglabel)62562-8</v>
      </c>
      <c r="N5598" t="str">
        <f>IFERROR(VLOOKUP(LOWER(M5598),file_list!$B:$B,1,FALSE),FALSE)</f>
        <v>defenddf(aglabel)62562-8</v>
      </c>
      <c r="O5598" t="str">
        <f t="shared" si="261"/>
        <v>TRUE</v>
      </c>
    </row>
    <row r="5599" spans="1:15" x14ac:dyDescent="0.2">
      <c r="A5599" t="s">
        <v>9777</v>
      </c>
      <c r="B5599" t="s">
        <v>9778</v>
      </c>
      <c r="C5599">
        <v>62637</v>
      </c>
      <c r="D5599" t="s">
        <v>14</v>
      </c>
      <c r="E5599">
        <v>1297704</v>
      </c>
      <c r="F5599" t="s">
        <v>15</v>
      </c>
      <c r="G5599" t="s">
        <v>37</v>
      </c>
      <c r="H5599" s="1">
        <v>45797</v>
      </c>
      <c r="I5599" t="s">
        <v>106</v>
      </c>
      <c r="J5599" t="s">
        <v>5719</v>
      </c>
      <c r="K5599" t="b">
        <v>1</v>
      </c>
      <c r="L5599" t="str">
        <f t="shared" si="262"/>
        <v>aquabacxt</v>
      </c>
      <c r="M5599" t="str">
        <f t="shared" si="263"/>
        <v>aquabacxt62637-1</v>
      </c>
      <c r="N5599" t="str">
        <f>IFERROR(VLOOKUP(LOWER(M5599),file_list!$B:$B,1,FALSE),FALSE)</f>
        <v>aquabacxt62637-1</v>
      </c>
      <c r="O5599" t="str">
        <f t="shared" si="261"/>
        <v>TRUE</v>
      </c>
    </row>
    <row r="5600" spans="1:15" x14ac:dyDescent="0.2">
      <c r="A5600" t="s">
        <v>9777</v>
      </c>
      <c r="B5600" t="s">
        <v>9779</v>
      </c>
      <c r="C5600">
        <v>62637</v>
      </c>
      <c r="D5600" t="s">
        <v>14</v>
      </c>
      <c r="E5600">
        <v>1297704</v>
      </c>
      <c r="F5600" t="s">
        <v>15</v>
      </c>
      <c r="G5600" t="s">
        <v>37</v>
      </c>
      <c r="H5600" s="1">
        <v>45797</v>
      </c>
      <c r="I5600" t="s">
        <v>106</v>
      </c>
      <c r="J5600" t="s">
        <v>20</v>
      </c>
      <c r="K5600" t="b">
        <v>1</v>
      </c>
      <c r="L5600" t="str">
        <f t="shared" si="262"/>
        <v>aquabacfg</v>
      </c>
      <c r="M5600" t="str">
        <f t="shared" si="263"/>
        <v>aquabacfg62637-1</v>
      </c>
      <c r="N5600" t="str">
        <f>IFERROR(VLOOKUP(LOWER(M5600),file_list!$B:$B,1,FALSE),FALSE)</f>
        <v>aquabacfg62637-1</v>
      </c>
      <c r="O5600" t="str">
        <f t="shared" si="261"/>
        <v>TRUE</v>
      </c>
    </row>
    <row r="5601" spans="1:15" x14ac:dyDescent="0.2">
      <c r="A5601" t="s">
        <v>9780</v>
      </c>
      <c r="B5601" t="s">
        <v>9781</v>
      </c>
      <c r="C5601">
        <v>62637</v>
      </c>
      <c r="D5601" t="s">
        <v>14</v>
      </c>
      <c r="E5601">
        <v>1297704</v>
      </c>
      <c r="F5601" t="s">
        <v>15</v>
      </c>
      <c r="G5601" t="s">
        <v>37</v>
      </c>
      <c r="H5601" s="1">
        <v>45797</v>
      </c>
      <c r="I5601" t="s">
        <v>106</v>
      </c>
      <c r="J5601" t="s">
        <v>5719</v>
      </c>
      <c r="K5601" t="b">
        <v>1</v>
      </c>
      <c r="L5601" t="str">
        <f t="shared" si="262"/>
        <v>aquabacwdg3000</v>
      </c>
      <c r="M5601" t="str">
        <f t="shared" si="263"/>
        <v>aquabacwdg300062637-14</v>
      </c>
      <c r="N5601" t="str">
        <f>IFERROR(VLOOKUP(LOWER(M5601),file_list!$B:$B,1,FALSE),FALSE)</f>
        <v>aquabacwdg300062637-14</v>
      </c>
      <c r="O5601" t="str">
        <f t="shared" si="261"/>
        <v>TRUE</v>
      </c>
    </row>
    <row r="5602" spans="1:15" x14ac:dyDescent="0.2">
      <c r="A5602" t="s">
        <v>9782</v>
      </c>
      <c r="B5602" t="s">
        <v>9783</v>
      </c>
      <c r="C5602">
        <v>62637</v>
      </c>
      <c r="D5602" t="s">
        <v>14</v>
      </c>
      <c r="E5602">
        <v>1297704</v>
      </c>
      <c r="F5602" t="s">
        <v>15</v>
      </c>
      <c r="G5602" t="s">
        <v>37</v>
      </c>
      <c r="H5602" s="1">
        <v>45797</v>
      </c>
      <c r="I5602" t="s">
        <v>106</v>
      </c>
      <c r="J5602" t="s">
        <v>5719</v>
      </c>
      <c r="K5602" t="b">
        <v>1</v>
      </c>
      <c r="L5602" t="str">
        <f t="shared" si="262"/>
        <v>aquabac(200g)</v>
      </c>
      <c r="M5602" t="str">
        <f t="shared" si="263"/>
        <v>aquabac(200g)62637-3</v>
      </c>
      <c r="N5602" t="str">
        <f>IFERROR(VLOOKUP(LOWER(M5602),file_list!$B:$B,1,FALSE),FALSE)</f>
        <v>aquabac(200g)62637-3</v>
      </c>
      <c r="O5602" t="str">
        <f t="shared" si="261"/>
        <v>TRUE</v>
      </c>
    </row>
    <row r="5603" spans="1:15" x14ac:dyDescent="0.2">
      <c r="A5603" t="s">
        <v>5201</v>
      </c>
      <c r="B5603" t="s">
        <v>9784</v>
      </c>
      <c r="C5603">
        <v>62719</v>
      </c>
      <c r="D5603" t="s">
        <v>14</v>
      </c>
      <c r="E5603">
        <v>1288086</v>
      </c>
      <c r="F5603" t="s">
        <v>15</v>
      </c>
      <c r="G5603" t="s">
        <v>37</v>
      </c>
      <c r="H5603" s="1">
        <v>45609</v>
      </c>
      <c r="I5603" t="s">
        <v>38</v>
      </c>
      <c r="J5603" t="s">
        <v>49</v>
      </c>
      <c r="K5603" t="b">
        <v>1</v>
      </c>
      <c r="L5603" t="str">
        <f t="shared" si="262"/>
        <v>synchronyxp(noaerialapplicationinnys)</v>
      </c>
      <c r="M5603" t="str">
        <f t="shared" si="263"/>
        <v>synchronyxp(noaerialapplicationinnys)352-648</v>
      </c>
      <c r="N5603" t="str">
        <f>IFERROR(VLOOKUP(LOWER(M5603),file_list!$B:$B,1,FALSE),FALSE)</f>
        <v>synchronyxp(noaerialapplicationinnys)352-648</v>
      </c>
      <c r="O5603" t="str">
        <f t="shared" si="261"/>
        <v>TRUE</v>
      </c>
    </row>
    <row r="5604" spans="1:15" x14ac:dyDescent="0.2">
      <c r="A5604" t="s">
        <v>5286</v>
      </c>
      <c r="B5604" t="s">
        <v>9785</v>
      </c>
      <c r="C5604">
        <v>62719</v>
      </c>
      <c r="D5604" t="s">
        <v>14</v>
      </c>
      <c r="E5604">
        <v>1288086</v>
      </c>
      <c r="F5604" t="s">
        <v>15</v>
      </c>
      <c r="G5604" t="s">
        <v>37</v>
      </c>
      <c r="H5604" s="1">
        <v>45609</v>
      </c>
      <c r="I5604" t="s">
        <v>38</v>
      </c>
      <c r="J5604" t="s">
        <v>17</v>
      </c>
      <c r="K5604" t="b">
        <v>1</v>
      </c>
      <c r="L5604" t="str">
        <f t="shared" si="262"/>
        <v>lumisena</v>
      </c>
      <c r="M5604" t="str">
        <f t="shared" si="263"/>
        <v>lumisena352-920</v>
      </c>
      <c r="N5604" t="str">
        <f>IFERROR(VLOOKUP(LOWER(M5604),file_list!$B:$B,1,FALSE),FALSE)</f>
        <v>lumisena352-920</v>
      </c>
      <c r="O5604" t="str">
        <f t="shared" si="261"/>
        <v>TRUE</v>
      </c>
    </row>
    <row r="5605" spans="1:15" x14ac:dyDescent="0.2">
      <c r="A5605" t="s">
        <v>9786</v>
      </c>
      <c r="B5605" t="s">
        <v>9787</v>
      </c>
      <c r="C5605">
        <v>62719</v>
      </c>
      <c r="D5605" t="s">
        <v>14</v>
      </c>
      <c r="E5605">
        <v>1286312</v>
      </c>
      <c r="F5605" t="s">
        <v>15</v>
      </c>
      <c r="G5605" t="s">
        <v>37</v>
      </c>
      <c r="H5605" s="1">
        <v>45547</v>
      </c>
      <c r="I5605" t="s">
        <v>38</v>
      </c>
      <c r="J5605" t="s">
        <v>20</v>
      </c>
      <c r="K5605" t="b">
        <v>1</v>
      </c>
      <c r="L5605" t="str">
        <f t="shared" si="262"/>
        <v>phalanx(nouseonpotatoesinnassausuffolkcounties-selfrestriction)</v>
      </c>
      <c r="M5605" t="str">
        <f t="shared" si="263"/>
        <v>phalanx(nouseonpotatoesinnassausuffolkcounties-selfrestriction)45002-44-62719</v>
      </c>
      <c r="N5605" t="str">
        <f>IFERROR(VLOOKUP(LOWER(M5605),file_list!$B:$B,1,FALSE),FALSE)</f>
        <v>phalanx(nouseonpotatoesinnassausuffolkcounties-selfrestriction)45002-44-62719</v>
      </c>
      <c r="O5605" t="str">
        <f t="shared" si="261"/>
        <v>TRUE</v>
      </c>
    </row>
    <row r="5606" spans="1:15" x14ac:dyDescent="0.2">
      <c r="A5606" t="s">
        <v>7413</v>
      </c>
      <c r="B5606" t="s">
        <v>9788</v>
      </c>
      <c r="C5606">
        <v>62719</v>
      </c>
      <c r="D5606" t="s">
        <v>14</v>
      </c>
      <c r="E5606">
        <v>1253115</v>
      </c>
      <c r="F5606" t="s">
        <v>15</v>
      </c>
      <c r="G5606" t="s">
        <v>16</v>
      </c>
      <c r="H5606" s="1">
        <v>44907</v>
      </c>
      <c r="I5606" t="s">
        <v>54</v>
      </c>
      <c r="J5606" t="s">
        <v>49</v>
      </c>
      <c r="K5606" t="b">
        <v>0</v>
      </c>
      <c r="L5606" t="str">
        <f t="shared" si="262"/>
        <v>roundupcustomforaquaticterrestrialuse(2ee-wineberry)</v>
      </c>
      <c r="M5606" t="str">
        <f t="shared" si="263"/>
        <v>roundupcustomforaquaticterrestrialuse(2ee-wineberry)524-343</v>
      </c>
      <c r="N5606" t="str">
        <f>IFERROR(VLOOKUP(LOWER(M5606),file_list!$B:$B,1,FALSE),FALSE)</f>
        <v>roundupcustomforaquaticterrestrialuse(2ee-wineberry)524-343</v>
      </c>
      <c r="O5606" t="str">
        <f t="shared" si="261"/>
        <v>TRUE</v>
      </c>
    </row>
    <row r="5607" spans="1:15" x14ac:dyDescent="0.2">
      <c r="A5607" t="s">
        <v>9789</v>
      </c>
      <c r="B5607" t="s">
        <v>9790</v>
      </c>
      <c r="C5607">
        <v>62719</v>
      </c>
      <c r="D5607" t="s">
        <v>14</v>
      </c>
      <c r="E5607">
        <v>1294213</v>
      </c>
      <c r="F5607" t="s">
        <v>15</v>
      </c>
      <c r="G5607" t="s">
        <v>37</v>
      </c>
      <c r="H5607" s="1">
        <v>45694</v>
      </c>
      <c r="I5607" t="s">
        <v>38</v>
      </c>
      <c r="J5607" t="s">
        <v>20</v>
      </c>
      <c r="K5607" t="b">
        <v>1</v>
      </c>
      <c r="L5607" t="str">
        <f t="shared" si="262"/>
        <v>challengerinsecticide</v>
      </c>
      <c r="M5607" t="str">
        <f t="shared" si="263"/>
        <v>challengerinsecticide57538-11-62719</v>
      </c>
      <c r="N5607" t="str">
        <f>IFERROR(VLOOKUP(LOWER(M5607),file_list!$B:$B,1,FALSE),FALSE)</f>
        <v>challengerinsecticide57538-11-62719</v>
      </c>
      <c r="O5607" t="str">
        <f t="shared" si="261"/>
        <v>TRUE</v>
      </c>
    </row>
    <row r="5608" spans="1:15" x14ac:dyDescent="0.2">
      <c r="A5608" t="s">
        <v>9791</v>
      </c>
      <c r="B5608" t="s">
        <v>9792</v>
      </c>
      <c r="C5608">
        <v>62719</v>
      </c>
      <c r="D5608" t="s">
        <v>14</v>
      </c>
      <c r="E5608">
        <v>1288086</v>
      </c>
      <c r="F5608" t="s">
        <v>15</v>
      </c>
      <c r="G5608" t="s">
        <v>37</v>
      </c>
      <c r="H5608" s="1">
        <v>45609</v>
      </c>
      <c r="I5608" t="s">
        <v>38</v>
      </c>
      <c r="J5608" t="s">
        <v>49</v>
      </c>
      <c r="K5608" t="b">
        <v>1</v>
      </c>
      <c r="L5608" t="str">
        <f t="shared" si="262"/>
        <v>surveilco-pack(noaerialappinny)(co-packofsurveilvsurveilfr)</v>
      </c>
      <c r="M5608" t="str">
        <f t="shared" si="263"/>
        <v>surveilco-pack(noaerialappinny)(co-packofsurveilvsurveilfr)59639-131-62719</v>
      </c>
      <c r="N5608" t="str">
        <f>IFERROR(VLOOKUP(LOWER(M5608),file_list!$B:$B,1,FALSE),FALSE)</f>
        <v>surveilco-pack(noaerialappinny)(co-packofsurveilvsurveilfr)59639-131-62719</v>
      </c>
      <c r="O5608" t="str">
        <f t="shared" si="261"/>
        <v>TRUE</v>
      </c>
    </row>
    <row r="5609" spans="1:15" x14ac:dyDescent="0.2">
      <c r="A5609" t="s">
        <v>9793</v>
      </c>
      <c r="B5609" t="s">
        <v>9794</v>
      </c>
      <c r="C5609">
        <v>62719</v>
      </c>
      <c r="D5609" t="s">
        <v>14</v>
      </c>
      <c r="E5609">
        <v>1288086</v>
      </c>
      <c r="F5609" t="s">
        <v>15</v>
      </c>
      <c r="G5609" t="s">
        <v>37</v>
      </c>
      <c r="H5609" s="1">
        <v>45609</v>
      </c>
      <c r="I5609" t="s">
        <v>38</v>
      </c>
      <c r="J5609" t="s">
        <v>49</v>
      </c>
      <c r="K5609" t="b">
        <v>0</v>
      </c>
      <c r="L5609" t="str">
        <f t="shared" si="262"/>
        <v>spike80df(nosale,distributionoruseinlongisl)(restrictedasof112007)</v>
      </c>
      <c r="M5609" t="str">
        <f t="shared" si="263"/>
        <v>spike80df(nosale,distributionoruseinlongisl)(restrictedasof112007)62719-107</v>
      </c>
      <c r="N5609" t="str">
        <f>IFERROR(VLOOKUP(LOWER(M5609),file_list!$B:$B,1,FALSE),FALSE)</f>
        <v>spike80df(nosale,distributionoruseinlongisl)(restrictedasof112007)62719-107</v>
      </c>
      <c r="O5609" t="str">
        <f t="shared" si="261"/>
        <v>TRUE</v>
      </c>
    </row>
    <row r="5610" spans="1:15" x14ac:dyDescent="0.2">
      <c r="A5610" t="s">
        <v>9795</v>
      </c>
      <c r="B5610" t="s">
        <v>9796</v>
      </c>
      <c r="C5610">
        <v>62719</v>
      </c>
      <c r="D5610" t="s">
        <v>78</v>
      </c>
      <c r="E5610">
        <v>1288086</v>
      </c>
      <c r="F5610" t="s">
        <v>15</v>
      </c>
      <c r="G5610" t="s">
        <v>37</v>
      </c>
      <c r="H5610" s="1">
        <v>45609</v>
      </c>
      <c r="I5610" t="s">
        <v>38</v>
      </c>
      <c r="J5610" t="s">
        <v>705</v>
      </c>
      <c r="K5610" t="b">
        <v>1</v>
      </c>
      <c r="L5610" t="str">
        <f t="shared" si="262"/>
        <v>telonec-17(notforuseinnassausuffolkcounties)</v>
      </c>
      <c r="M5610" t="str">
        <f t="shared" si="263"/>
        <v>telonec-17(notforuseinnassausuffolkcounties)62719-12</v>
      </c>
      <c r="N5610" t="str">
        <f>IFERROR(VLOOKUP(LOWER(M5610),file_list!$B:$B,1,FALSE),FALSE)</f>
        <v>telonec-17(notforuseinnassausuffolkcounties)62719-12</v>
      </c>
      <c r="O5610" t="str">
        <f t="shared" si="261"/>
        <v>TRUE</v>
      </c>
    </row>
    <row r="5611" spans="1:15" x14ac:dyDescent="0.2">
      <c r="A5611" t="s">
        <v>9797</v>
      </c>
      <c r="B5611" t="s">
        <v>9798</v>
      </c>
      <c r="C5611">
        <v>62719</v>
      </c>
      <c r="D5611" t="s">
        <v>14</v>
      </c>
      <c r="E5611">
        <v>1288086</v>
      </c>
      <c r="F5611" t="s">
        <v>15</v>
      </c>
      <c r="G5611" t="s">
        <v>37</v>
      </c>
      <c r="H5611" s="1">
        <v>45609</v>
      </c>
      <c r="I5611" t="s">
        <v>38</v>
      </c>
      <c r="J5611" t="s">
        <v>49</v>
      </c>
      <c r="K5611" t="b">
        <v>0</v>
      </c>
      <c r="L5611" t="str">
        <f t="shared" si="262"/>
        <v>spike20pherbicide(nosale,distribution,oruseinlongisl)(restrictedasof112007)</v>
      </c>
      <c r="M5611" t="str">
        <f t="shared" si="263"/>
        <v>spike20pherbicide(nosale,distribution,oruseinlongisl)(restrictedasof112007)62719-121</v>
      </c>
      <c r="N5611" t="b">
        <f>IFERROR(VLOOKUP(LOWER(M5611),file_list!$B:$B,1,FALSE),FALSE)</f>
        <v>0</v>
      </c>
      <c r="O5611" t="str">
        <f t="shared" si="261"/>
        <v>FALSE</v>
      </c>
    </row>
    <row r="5612" spans="1:15" x14ac:dyDescent="0.2">
      <c r="A5612" t="s">
        <v>9799</v>
      </c>
      <c r="B5612" t="s">
        <v>9800</v>
      </c>
      <c r="C5612">
        <v>62719</v>
      </c>
      <c r="D5612" t="s">
        <v>78</v>
      </c>
      <c r="E5612">
        <v>1288086</v>
      </c>
      <c r="F5612" t="s">
        <v>15</v>
      </c>
      <c r="G5612" t="s">
        <v>37</v>
      </c>
      <c r="H5612" s="1">
        <v>45609</v>
      </c>
      <c r="I5612" t="s">
        <v>38</v>
      </c>
      <c r="J5612" t="s">
        <v>49</v>
      </c>
      <c r="K5612" t="b">
        <v>0</v>
      </c>
      <c r="L5612" t="str">
        <f t="shared" si="262"/>
        <v>tordonk(notforsale,distributionoruseinnassausuffolkco.)</v>
      </c>
      <c r="M5612" t="str">
        <f t="shared" si="263"/>
        <v>tordonk(notforsale,distributionoruseinnassausuffolkco.)62719-17</v>
      </c>
      <c r="N5612" t="b">
        <f>IFERROR(VLOOKUP(LOWER(M5612),file_list!$B:$B,1,FALSE),FALSE)</f>
        <v>0</v>
      </c>
      <c r="O5612" t="str">
        <f t="shared" si="261"/>
        <v>FALSE</v>
      </c>
    </row>
    <row r="5613" spans="1:15" x14ac:dyDescent="0.2">
      <c r="A5613" t="s">
        <v>9801</v>
      </c>
      <c r="B5613" t="s">
        <v>9802</v>
      </c>
      <c r="C5613">
        <v>62719</v>
      </c>
      <c r="D5613" t="s">
        <v>14</v>
      </c>
      <c r="E5613">
        <v>1288086</v>
      </c>
      <c r="F5613" t="s">
        <v>15</v>
      </c>
      <c r="G5613" t="s">
        <v>37</v>
      </c>
      <c r="H5613" s="1">
        <v>45609</v>
      </c>
      <c r="I5613" t="s">
        <v>38</v>
      </c>
      <c r="J5613" t="s">
        <v>49</v>
      </c>
      <c r="K5613" t="b">
        <v>1</v>
      </c>
      <c r="L5613" t="str">
        <f t="shared" si="262"/>
        <v>pathfinderii</v>
      </c>
      <c r="M5613" t="str">
        <f t="shared" si="263"/>
        <v>pathfinderii62719-176</v>
      </c>
      <c r="N5613" t="str">
        <f>IFERROR(VLOOKUP(LOWER(M5613),file_list!$B:$B,1,FALSE),FALSE)</f>
        <v>pathfinderii62719-176</v>
      </c>
      <c r="O5613" t="str">
        <f t="shared" si="261"/>
        <v>TRUE</v>
      </c>
    </row>
    <row r="5614" spans="1:15" x14ac:dyDescent="0.2">
      <c r="A5614" t="s">
        <v>9801</v>
      </c>
      <c r="B5614" t="s">
        <v>9803</v>
      </c>
      <c r="C5614">
        <v>62719</v>
      </c>
      <c r="D5614" t="s">
        <v>14</v>
      </c>
      <c r="E5614">
        <v>1265141</v>
      </c>
      <c r="F5614" t="s">
        <v>15</v>
      </c>
      <c r="G5614" t="s">
        <v>16</v>
      </c>
      <c r="H5614" s="1">
        <v>45123</v>
      </c>
      <c r="I5614" t="s">
        <v>54</v>
      </c>
      <c r="J5614" t="s">
        <v>49</v>
      </c>
      <c r="K5614" t="b">
        <v>1</v>
      </c>
      <c r="L5614" t="str">
        <f t="shared" si="262"/>
        <v>pathfinderii(2ee-japanesetreelilac)</v>
      </c>
      <c r="M5614" t="str">
        <f t="shared" si="263"/>
        <v>pathfinderii(2ee-japanesetreelilac)62719-176</v>
      </c>
      <c r="N5614" t="str">
        <f>IFERROR(VLOOKUP(LOWER(M5614),file_list!$B:$B,1,FALSE),FALSE)</f>
        <v>pathfinderii(2ee-japanesetreelilac)62719-176</v>
      </c>
      <c r="O5614" t="str">
        <f t="shared" si="261"/>
        <v>TRUE</v>
      </c>
    </row>
    <row r="5615" spans="1:15" x14ac:dyDescent="0.2">
      <c r="A5615" t="s">
        <v>9801</v>
      </c>
      <c r="B5615" t="s">
        <v>9804</v>
      </c>
      <c r="C5615">
        <v>62719</v>
      </c>
      <c r="D5615" t="s">
        <v>14</v>
      </c>
      <c r="E5615">
        <v>1261211</v>
      </c>
      <c r="F5615" t="s">
        <v>15</v>
      </c>
      <c r="G5615" t="s">
        <v>16</v>
      </c>
      <c r="H5615" s="1">
        <v>45047</v>
      </c>
      <c r="I5615" t="s">
        <v>54</v>
      </c>
      <c r="J5615" t="s">
        <v>49</v>
      </c>
      <c r="K5615" t="b">
        <v>0</v>
      </c>
      <c r="L5615" t="str">
        <f t="shared" si="262"/>
        <v>pathfinderii(2ee-five-leafaralia)</v>
      </c>
      <c r="M5615" t="str">
        <f t="shared" si="263"/>
        <v>pathfinderii(2ee-five-leafaralia)62719-176</v>
      </c>
      <c r="N5615" t="b">
        <f>IFERROR(VLOOKUP(LOWER(M5615),file_list!$B:$B,1,FALSE),FALSE)</f>
        <v>0</v>
      </c>
      <c r="O5615" t="str">
        <f t="shared" si="261"/>
        <v>FALSE</v>
      </c>
    </row>
    <row r="5616" spans="1:15" x14ac:dyDescent="0.2">
      <c r="A5616" t="s">
        <v>9801</v>
      </c>
      <c r="B5616" t="s">
        <v>9805</v>
      </c>
      <c r="C5616">
        <v>62719</v>
      </c>
      <c r="D5616" t="s">
        <v>14</v>
      </c>
      <c r="E5616">
        <v>1291555</v>
      </c>
      <c r="F5616" t="s">
        <v>15</v>
      </c>
      <c r="G5616" t="s">
        <v>16</v>
      </c>
      <c r="H5616" s="1">
        <v>45638</v>
      </c>
      <c r="I5616" t="s">
        <v>54</v>
      </c>
      <c r="J5616" t="s">
        <v>49</v>
      </c>
      <c r="K5616" t="b">
        <v>1</v>
      </c>
      <c r="L5616" t="str">
        <f t="shared" si="262"/>
        <v>pathfinderii(2ee-europeanblackalder)</v>
      </c>
      <c r="M5616" t="str">
        <f t="shared" si="263"/>
        <v>pathfinderii(2ee-europeanblackalder)62719-176</v>
      </c>
      <c r="N5616" t="str">
        <f>IFERROR(VLOOKUP(LOWER(M5616),file_list!$B:$B,1,FALSE),FALSE)</f>
        <v>pathfinderii(2ee-europeanblackalder)62719-176</v>
      </c>
      <c r="O5616" t="str">
        <f t="shared" si="261"/>
        <v>TRUE</v>
      </c>
    </row>
    <row r="5617" spans="1:15" x14ac:dyDescent="0.2">
      <c r="A5617" t="s">
        <v>9801</v>
      </c>
      <c r="B5617" t="s">
        <v>9806</v>
      </c>
      <c r="C5617">
        <v>62719</v>
      </c>
      <c r="D5617" t="s">
        <v>14</v>
      </c>
      <c r="E5617">
        <v>1278600</v>
      </c>
      <c r="F5617" t="s">
        <v>15</v>
      </c>
      <c r="G5617" t="s">
        <v>16</v>
      </c>
      <c r="H5617" s="1">
        <v>45397</v>
      </c>
      <c r="I5617" t="s">
        <v>54</v>
      </c>
      <c r="J5617" t="s">
        <v>49</v>
      </c>
      <c r="K5617" t="b">
        <v>1</v>
      </c>
      <c r="L5617" t="str">
        <f t="shared" si="262"/>
        <v>pathfinderii(2ee-unlabeledpests)</v>
      </c>
      <c r="M5617" t="str">
        <f t="shared" si="263"/>
        <v>pathfinderii(2ee-unlabeledpests)62719-176</v>
      </c>
      <c r="N5617" t="str">
        <f>IFERROR(VLOOKUP(LOWER(M5617),file_list!$B:$B,1,FALSE),FALSE)</f>
        <v>pathfinderii(2ee-unlabeledpests)62719-176</v>
      </c>
      <c r="O5617" t="str">
        <f t="shared" si="261"/>
        <v>TRUE</v>
      </c>
    </row>
    <row r="5618" spans="1:15" x14ac:dyDescent="0.2">
      <c r="A5618" t="s">
        <v>9801</v>
      </c>
      <c r="B5618" t="s">
        <v>9807</v>
      </c>
      <c r="C5618">
        <v>62719</v>
      </c>
      <c r="D5618" t="s">
        <v>14</v>
      </c>
      <c r="E5618">
        <v>1302312</v>
      </c>
      <c r="F5618" t="s">
        <v>15</v>
      </c>
      <c r="G5618" t="s">
        <v>16</v>
      </c>
      <c r="H5618" s="1">
        <v>45826</v>
      </c>
      <c r="I5618" t="s">
        <v>54</v>
      </c>
      <c r="J5618" t="s">
        <v>49</v>
      </c>
      <c r="K5618" t="b">
        <v>1</v>
      </c>
      <c r="L5618" t="str">
        <f t="shared" si="262"/>
        <v>pathfinderii(2ee-purplebeautyberry)</v>
      </c>
      <c r="M5618" t="str">
        <f t="shared" si="263"/>
        <v>pathfinderii(2ee-purplebeautyberry)62719-176</v>
      </c>
      <c r="N5618" t="str">
        <f>IFERROR(VLOOKUP(LOWER(M5618),file_list!$B:$B,1,FALSE),FALSE)</f>
        <v>pathfinderii(2ee-purplebeautyberry)62719-176</v>
      </c>
      <c r="O5618" t="str">
        <f t="shared" si="261"/>
        <v>TRUE</v>
      </c>
    </row>
    <row r="5619" spans="1:15" x14ac:dyDescent="0.2">
      <c r="A5619" t="s">
        <v>9801</v>
      </c>
      <c r="B5619" t="s">
        <v>9808</v>
      </c>
      <c r="C5619">
        <v>62719</v>
      </c>
      <c r="D5619" t="s">
        <v>14</v>
      </c>
      <c r="E5619">
        <v>1298116</v>
      </c>
      <c r="F5619" t="s">
        <v>15</v>
      </c>
      <c r="G5619" t="s">
        <v>16</v>
      </c>
      <c r="H5619" s="1">
        <v>45756</v>
      </c>
      <c r="I5619" t="s">
        <v>54</v>
      </c>
      <c r="J5619" t="s">
        <v>49</v>
      </c>
      <c r="K5619" t="b">
        <v>1</v>
      </c>
      <c r="L5619" t="str">
        <f t="shared" si="262"/>
        <v>pathfinderii(2ee-unlabebeledpestsforlowerhudsonprism)</v>
      </c>
      <c r="M5619" t="str">
        <f t="shared" si="263"/>
        <v>pathfinderii(2ee-unlabebeledpestsforlowerhudsonprism)62719-176</v>
      </c>
      <c r="N5619" t="str">
        <f>IFERROR(VLOOKUP(LOWER(M5619),file_list!$B:$B,1,FALSE),FALSE)</f>
        <v>pathfinderii(2ee-unlabebeledpestsforlowerhudsonprism)62719-176</v>
      </c>
      <c r="O5619" t="str">
        <f t="shared" si="261"/>
        <v>TRUE</v>
      </c>
    </row>
    <row r="5620" spans="1:15" x14ac:dyDescent="0.2">
      <c r="A5620" t="s">
        <v>9801</v>
      </c>
      <c r="B5620" t="s">
        <v>9809</v>
      </c>
      <c r="C5620">
        <v>62719</v>
      </c>
      <c r="D5620" t="s">
        <v>14</v>
      </c>
      <c r="E5620">
        <v>1295196</v>
      </c>
      <c r="F5620" t="s">
        <v>15</v>
      </c>
      <c r="G5620" t="s">
        <v>16</v>
      </c>
      <c r="H5620" s="1">
        <v>45701</v>
      </c>
      <c r="I5620" t="s">
        <v>54</v>
      </c>
      <c r="J5620" t="s">
        <v>49</v>
      </c>
      <c r="K5620" t="b">
        <v>1</v>
      </c>
      <c r="L5620" t="str">
        <f t="shared" si="262"/>
        <v>pathfinderii(2ee-wineberry)</v>
      </c>
      <c r="M5620" t="str">
        <f t="shared" si="263"/>
        <v>pathfinderii(2ee-wineberry)62719-176</v>
      </c>
      <c r="N5620" t="str">
        <f>IFERROR(VLOOKUP(LOWER(M5620),file_list!$B:$B,1,FALSE),FALSE)</f>
        <v>pathfinderii(2ee-wineberry)62719-176</v>
      </c>
      <c r="O5620" t="str">
        <f t="shared" si="261"/>
        <v>TRUE</v>
      </c>
    </row>
    <row r="5621" spans="1:15" x14ac:dyDescent="0.2">
      <c r="A5621" t="s">
        <v>9801</v>
      </c>
      <c r="B5621" t="s">
        <v>9810</v>
      </c>
      <c r="C5621">
        <v>62719</v>
      </c>
      <c r="D5621" t="s">
        <v>14</v>
      </c>
      <c r="E5621">
        <v>1258561</v>
      </c>
      <c r="F5621" t="s">
        <v>15</v>
      </c>
      <c r="G5621" t="s">
        <v>16</v>
      </c>
      <c r="H5621" s="1">
        <v>45008</v>
      </c>
      <c r="I5621" t="s">
        <v>54</v>
      </c>
      <c r="J5621" t="s">
        <v>49</v>
      </c>
      <c r="K5621" t="b">
        <v>1</v>
      </c>
      <c r="L5621" t="str">
        <f t="shared" si="262"/>
        <v>pathfinderii(2ee-swallow-wort)</v>
      </c>
      <c r="M5621" t="str">
        <f t="shared" si="263"/>
        <v>pathfinderii(2ee-swallow-wort)62719-176</v>
      </c>
      <c r="N5621" t="str">
        <f>IFERROR(VLOOKUP(LOWER(M5621),file_list!$B:$B,1,FALSE),FALSE)</f>
        <v>pathfinderii(2ee-swallow-wort)62719-176</v>
      </c>
      <c r="O5621" t="str">
        <f t="shared" si="261"/>
        <v>TRUE</v>
      </c>
    </row>
    <row r="5622" spans="1:15" x14ac:dyDescent="0.2">
      <c r="A5622" t="s">
        <v>9801</v>
      </c>
      <c r="B5622" t="s">
        <v>9811</v>
      </c>
      <c r="C5622">
        <v>62719</v>
      </c>
      <c r="D5622" t="s">
        <v>14</v>
      </c>
      <c r="E5622">
        <v>1128800</v>
      </c>
      <c r="F5622" t="s">
        <v>15</v>
      </c>
      <c r="G5622" t="s">
        <v>16</v>
      </c>
      <c r="H5622" s="1">
        <v>43004</v>
      </c>
      <c r="I5622" t="s">
        <v>54</v>
      </c>
      <c r="J5622" t="s">
        <v>49</v>
      </c>
      <c r="K5622" t="b">
        <v>1</v>
      </c>
      <c r="L5622" t="str">
        <f t="shared" si="262"/>
        <v>pathfinderii(2ee-orientalphotinia)</v>
      </c>
      <c r="M5622" t="str">
        <f t="shared" si="263"/>
        <v>pathfinderii(2ee-orientalphotinia)62719-176</v>
      </c>
      <c r="N5622" t="str">
        <f>IFERROR(VLOOKUP(LOWER(M5622),file_list!$B:$B,1,FALSE),FALSE)</f>
        <v>pathfinderii(2ee-orientalphotinia)62719-176</v>
      </c>
      <c r="O5622" t="str">
        <f t="shared" si="261"/>
        <v>TRUE</v>
      </c>
    </row>
    <row r="5623" spans="1:15" x14ac:dyDescent="0.2">
      <c r="A5623" t="s">
        <v>9801</v>
      </c>
      <c r="B5623" t="s">
        <v>9812</v>
      </c>
      <c r="C5623">
        <v>62719</v>
      </c>
      <c r="D5623" t="s">
        <v>14</v>
      </c>
      <c r="E5623">
        <v>1140622</v>
      </c>
      <c r="F5623" t="s">
        <v>15</v>
      </c>
      <c r="G5623" t="s">
        <v>16</v>
      </c>
      <c r="H5623" s="1">
        <v>43168</v>
      </c>
      <c r="I5623" t="s">
        <v>54</v>
      </c>
      <c r="J5623" t="s">
        <v>49</v>
      </c>
      <c r="K5623" t="b">
        <v>1</v>
      </c>
      <c r="L5623" t="str">
        <f t="shared" si="262"/>
        <v>pathfinderii(2ee-sapphireberry)</v>
      </c>
      <c r="M5623" t="str">
        <f t="shared" si="263"/>
        <v>pathfinderii(2ee-sapphireberry)62719-176</v>
      </c>
      <c r="N5623" t="str">
        <f>IFERROR(VLOOKUP(LOWER(M5623),file_list!$B:$B,1,FALSE),FALSE)</f>
        <v>pathfinderii(2ee-sapphireberry)62719-176</v>
      </c>
      <c r="O5623" t="str">
        <f t="shared" ref="O5623:O5686" si="264">IF(N5623=FALSE,"FALSE","TRUE")</f>
        <v>TRUE</v>
      </c>
    </row>
    <row r="5624" spans="1:15" x14ac:dyDescent="0.2">
      <c r="A5624" t="s">
        <v>9801</v>
      </c>
      <c r="B5624" t="s">
        <v>9813</v>
      </c>
      <c r="C5624">
        <v>62719</v>
      </c>
      <c r="D5624" t="s">
        <v>14</v>
      </c>
      <c r="E5624">
        <v>1139850</v>
      </c>
      <c r="F5624" t="s">
        <v>15</v>
      </c>
      <c r="G5624" t="s">
        <v>16</v>
      </c>
      <c r="H5624" s="1">
        <v>43168</v>
      </c>
      <c r="I5624" t="s">
        <v>54</v>
      </c>
      <c r="J5624" t="s">
        <v>49</v>
      </c>
      <c r="K5624" t="b">
        <v>1</v>
      </c>
      <c r="L5624" t="str">
        <f t="shared" si="262"/>
        <v>pathfinderii(2ee-blackjetbead)</v>
      </c>
      <c r="M5624" t="str">
        <f t="shared" si="263"/>
        <v>pathfinderii(2ee-blackjetbead)62719-176</v>
      </c>
      <c r="N5624" t="str">
        <f>IFERROR(VLOOKUP(LOWER(M5624),file_list!$B:$B,1,FALSE),FALSE)</f>
        <v>pathfinderii(2ee-blackjetbead)62719-176</v>
      </c>
      <c r="O5624" t="str">
        <f t="shared" si="264"/>
        <v>TRUE</v>
      </c>
    </row>
    <row r="5625" spans="1:15" x14ac:dyDescent="0.2">
      <c r="A5625" t="s">
        <v>9801</v>
      </c>
      <c r="B5625" t="s">
        <v>9814</v>
      </c>
      <c r="C5625">
        <v>62719</v>
      </c>
      <c r="D5625" t="s">
        <v>14</v>
      </c>
      <c r="E5625">
        <v>1139679</v>
      </c>
      <c r="F5625" t="s">
        <v>15</v>
      </c>
      <c r="G5625" t="s">
        <v>16</v>
      </c>
      <c r="H5625" s="1">
        <v>43168</v>
      </c>
      <c r="I5625" t="s">
        <v>54</v>
      </c>
      <c r="J5625" t="s">
        <v>49</v>
      </c>
      <c r="K5625" t="b">
        <v>1</v>
      </c>
      <c r="L5625" t="str">
        <f t="shared" si="262"/>
        <v>pathfinderii(2ee-amurcorktree)</v>
      </c>
      <c r="M5625" t="str">
        <f t="shared" si="263"/>
        <v>pathfinderii(2ee-amurcorktree)62719-176</v>
      </c>
      <c r="N5625" t="str">
        <f>IFERROR(VLOOKUP(LOWER(M5625),file_list!$B:$B,1,FALSE),FALSE)</f>
        <v>pathfinderii(2ee-amurcorktree)62719-176</v>
      </c>
      <c r="O5625" t="str">
        <f t="shared" si="264"/>
        <v>TRUE</v>
      </c>
    </row>
    <row r="5626" spans="1:15" x14ac:dyDescent="0.2">
      <c r="A5626" t="s">
        <v>9801</v>
      </c>
      <c r="B5626" t="s">
        <v>9815</v>
      </c>
      <c r="C5626">
        <v>62719</v>
      </c>
      <c r="D5626" t="s">
        <v>14</v>
      </c>
      <c r="E5626">
        <v>1140866</v>
      </c>
      <c r="F5626" t="s">
        <v>15</v>
      </c>
      <c r="G5626" t="s">
        <v>16</v>
      </c>
      <c r="H5626" s="1">
        <v>43168</v>
      </c>
      <c r="I5626" t="s">
        <v>54</v>
      </c>
      <c r="J5626" t="s">
        <v>49</v>
      </c>
      <c r="K5626" t="b">
        <v>1</v>
      </c>
      <c r="L5626" t="str">
        <f t="shared" si="262"/>
        <v>pathfinderii(2ee-wisteria)</v>
      </c>
      <c r="M5626" t="str">
        <f t="shared" si="263"/>
        <v>pathfinderii(2ee-wisteria)62719-176</v>
      </c>
      <c r="N5626" t="str">
        <f>IFERROR(VLOOKUP(LOWER(M5626),file_list!$B:$B,1,FALSE),FALSE)</f>
        <v>pathfinderii(2ee-wisteria)62719-176</v>
      </c>
      <c r="O5626" t="str">
        <f t="shared" si="264"/>
        <v>TRUE</v>
      </c>
    </row>
    <row r="5627" spans="1:15" x14ac:dyDescent="0.2">
      <c r="A5627" t="s">
        <v>9801</v>
      </c>
      <c r="B5627" t="s">
        <v>9816</v>
      </c>
      <c r="C5627">
        <v>62719</v>
      </c>
      <c r="D5627" t="s">
        <v>14</v>
      </c>
      <c r="E5627">
        <v>1170586</v>
      </c>
      <c r="F5627" t="s">
        <v>15</v>
      </c>
      <c r="G5627" t="s">
        <v>16</v>
      </c>
      <c r="H5627" s="1">
        <v>43605</v>
      </c>
      <c r="I5627" t="s">
        <v>54</v>
      </c>
      <c r="J5627" t="s">
        <v>49</v>
      </c>
      <c r="K5627" t="b">
        <v>1</v>
      </c>
      <c r="L5627" t="str">
        <f t="shared" si="262"/>
        <v>pathfinderii(2ee-castoraralia)</v>
      </c>
      <c r="M5627" t="str">
        <f t="shared" si="263"/>
        <v>pathfinderii(2ee-castoraralia)62719-176</v>
      </c>
      <c r="N5627" t="str">
        <f>IFERROR(VLOOKUP(LOWER(M5627),file_list!$B:$B,1,FALSE),FALSE)</f>
        <v>pathfinderii(2ee-castoraralia)62719-176</v>
      </c>
      <c r="O5627" t="str">
        <f t="shared" si="264"/>
        <v>TRUE</v>
      </c>
    </row>
    <row r="5628" spans="1:15" x14ac:dyDescent="0.2">
      <c r="A5628" t="s">
        <v>9801</v>
      </c>
      <c r="B5628" t="s">
        <v>9817</v>
      </c>
      <c r="C5628">
        <v>62719</v>
      </c>
      <c r="D5628" t="s">
        <v>14</v>
      </c>
      <c r="E5628">
        <v>35292</v>
      </c>
      <c r="F5628" t="s">
        <v>15</v>
      </c>
      <c r="G5628" t="s">
        <v>16</v>
      </c>
      <c r="H5628" s="1">
        <v>42212</v>
      </c>
      <c r="J5628" t="s">
        <v>49</v>
      </c>
      <c r="K5628" t="b">
        <v>1</v>
      </c>
      <c r="L5628" t="str">
        <f t="shared" si="262"/>
        <v>pathfinderii(2ee-unlabeledwoodyplants)</v>
      </c>
      <c r="M5628" t="str">
        <f t="shared" si="263"/>
        <v>pathfinderii(2ee-unlabeledwoodyplants)62719-176</v>
      </c>
      <c r="N5628" t="str">
        <f>IFERROR(VLOOKUP(LOWER(M5628),file_list!$B:$B,1,FALSE),FALSE)</f>
        <v>pathfinderii(2ee-unlabeledwoodyplants)62719-176</v>
      </c>
      <c r="O5628" t="str">
        <f t="shared" si="264"/>
        <v>TRUE</v>
      </c>
    </row>
    <row r="5629" spans="1:15" x14ac:dyDescent="0.2">
      <c r="A5629" t="s">
        <v>9801</v>
      </c>
      <c r="B5629" t="s">
        <v>9818</v>
      </c>
      <c r="C5629">
        <v>62719</v>
      </c>
      <c r="D5629" t="s">
        <v>14</v>
      </c>
      <c r="E5629">
        <v>37506</v>
      </c>
      <c r="F5629" t="s">
        <v>15</v>
      </c>
      <c r="G5629" t="s">
        <v>16</v>
      </c>
      <c r="H5629" s="1">
        <v>42481</v>
      </c>
      <c r="J5629" t="s">
        <v>49</v>
      </c>
      <c r="K5629" t="b">
        <v>1</v>
      </c>
      <c r="L5629" t="str">
        <f t="shared" si="262"/>
        <v>pathfinderii(2ee-kiwifruitsilvervine)</v>
      </c>
      <c r="M5629" t="str">
        <f t="shared" si="263"/>
        <v>pathfinderii(2ee-kiwifruitsilvervine)62719-176</v>
      </c>
      <c r="N5629" t="str">
        <f>IFERROR(VLOOKUP(LOWER(M5629),file_list!$B:$B,1,FALSE),FALSE)</f>
        <v>pathfinderii(2ee-kiwifruitsilvervine)62719-176</v>
      </c>
      <c r="O5629" t="str">
        <f t="shared" si="264"/>
        <v>TRUE</v>
      </c>
    </row>
    <row r="5630" spans="1:15" x14ac:dyDescent="0.2">
      <c r="A5630" t="s">
        <v>9801</v>
      </c>
      <c r="B5630" t="s">
        <v>9819</v>
      </c>
      <c r="C5630">
        <v>62719</v>
      </c>
      <c r="D5630" t="s">
        <v>14</v>
      </c>
      <c r="E5630">
        <v>37458</v>
      </c>
      <c r="F5630" t="s">
        <v>15</v>
      </c>
      <c r="G5630" t="s">
        <v>16</v>
      </c>
      <c r="H5630" s="1">
        <v>42475</v>
      </c>
      <c r="J5630" t="s">
        <v>49</v>
      </c>
      <c r="K5630" t="b">
        <v>1</v>
      </c>
      <c r="L5630" t="str">
        <f t="shared" si="262"/>
        <v>pathfinderii(2ee-viburnum)</v>
      </c>
      <c r="M5630" t="str">
        <f t="shared" si="263"/>
        <v>pathfinderii(2ee-viburnum)62719-176</v>
      </c>
      <c r="N5630" t="str">
        <f>IFERROR(VLOOKUP(LOWER(M5630),file_list!$B:$B,1,FALSE),FALSE)</f>
        <v>pathfinderii(2ee-viburnum)62719-176</v>
      </c>
      <c r="O5630" t="str">
        <f t="shared" si="264"/>
        <v>TRUE</v>
      </c>
    </row>
    <row r="5631" spans="1:15" x14ac:dyDescent="0.2">
      <c r="A5631" t="s">
        <v>9801</v>
      </c>
      <c r="B5631" t="s">
        <v>9820</v>
      </c>
      <c r="C5631">
        <v>62719</v>
      </c>
      <c r="D5631" t="s">
        <v>14</v>
      </c>
      <c r="E5631">
        <v>37436</v>
      </c>
      <c r="F5631" t="s">
        <v>15</v>
      </c>
      <c r="G5631" t="s">
        <v>16</v>
      </c>
      <c r="H5631" s="1">
        <v>42436</v>
      </c>
      <c r="J5631" t="s">
        <v>49</v>
      </c>
      <c r="K5631" t="b">
        <v>1</v>
      </c>
      <c r="L5631" t="str">
        <f t="shared" si="262"/>
        <v>pathfinderii(2ee-falsespiraeajapanesespiraea)</v>
      </c>
      <c r="M5631" t="str">
        <f t="shared" si="263"/>
        <v>pathfinderii(2ee-falsespiraeajapanesespiraea)62719-176</v>
      </c>
      <c r="N5631" t="str">
        <f>IFERROR(VLOOKUP(LOWER(M5631),file_list!$B:$B,1,FALSE),FALSE)</f>
        <v>pathfinderii(2ee-falsespiraeajapanesespiraea)62719-176</v>
      </c>
      <c r="O5631" t="str">
        <f t="shared" si="264"/>
        <v>TRUE</v>
      </c>
    </row>
    <row r="5632" spans="1:15" x14ac:dyDescent="0.2">
      <c r="A5632" t="s">
        <v>9801</v>
      </c>
      <c r="B5632" t="s">
        <v>9821</v>
      </c>
      <c r="C5632">
        <v>62719</v>
      </c>
      <c r="D5632" t="s">
        <v>14</v>
      </c>
      <c r="E5632">
        <v>37424</v>
      </c>
      <c r="F5632" t="s">
        <v>15</v>
      </c>
      <c r="G5632" t="s">
        <v>16</v>
      </c>
      <c r="H5632" s="1">
        <v>42436</v>
      </c>
      <c r="J5632" t="s">
        <v>49</v>
      </c>
      <c r="K5632" t="b">
        <v>1</v>
      </c>
      <c r="L5632" t="str">
        <f t="shared" si="262"/>
        <v>pathfinderii(2ee-scotchbroom)</v>
      </c>
      <c r="M5632" t="str">
        <f t="shared" si="263"/>
        <v>pathfinderii(2ee-scotchbroom)62719-176</v>
      </c>
      <c r="N5632" t="str">
        <f>IFERROR(VLOOKUP(LOWER(M5632),file_list!$B:$B,1,FALSE),FALSE)</f>
        <v>pathfinderii(2ee-scotchbroom)62719-176</v>
      </c>
      <c r="O5632" t="str">
        <f t="shared" si="264"/>
        <v>TRUE</v>
      </c>
    </row>
    <row r="5633" spans="1:15" x14ac:dyDescent="0.2">
      <c r="A5633" t="s">
        <v>9801</v>
      </c>
      <c r="B5633" t="s">
        <v>9822</v>
      </c>
      <c r="C5633">
        <v>62719</v>
      </c>
      <c r="D5633" t="s">
        <v>14</v>
      </c>
      <c r="E5633">
        <v>34233</v>
      </c>
      <c r="F5633" t="s">
        <v>15</v>
      </c>
      <c r="G5633" t="s">
        <v>16</v>
      </c>
      <c r="H5633" s="1">
        <v>42069</v>
      </c>
      <c r="J5633" t="s">
        <v>49</v>
      </c>
      <c r="K5633" t="b">
        <v>1</v>
      </c>
      <c r="L5633" t="str">
        <f t="shared" si="262"/>
        <v>pathfinderii(2ee-hardykiwi)</v>
      </c>
      <c r="M5633" t="str">
        <f t="shared" si="263"/>
        <v>pathfinderii(2ee-hardykiwi)62719-176</v>
      </c>
      <c r="N5633" t="str">
        <f>IFERROR(VLOOKUP(LOWER(M5633),file_list!$B:$B,1,FALSE),FALSE)</f>
        <v>pathfinderii(2ee-hardykiwi)62719-176</v>
      </c>
      <c r="O5633" t="str">
        <f t="shared" si="264"/>
        <v>TRUE</v>
      </c>
    </row>
    <row r="5634" spans="1:15" x14ac:dyDescent="0.2">
      <c r="A5634" t="s">
        <v>9801</v>
      </c>
      <c r="B5634" t="s">
        <v>9823</v>
      </c>
      <c r="C5634">
        <v>62719</v>
      </c>
      <c r="D5634" t="s">
        <v>14</v>
      </c>
      <c r="E5634">
        <v>34472</v>
      </c>
      <c r="F5634" t="s">
        <v>15</v>
      </c>
      <c r="G5634" t="s">
        <v>16</v>
      </c>
      <c r="H5634" s="1">
        <v>42108</v>
      </c>
      <c r="J5634" t="s">
        <v>49</v>
      </c>
      <c r="K5634" t="b">
        <v>1</v>
      </c>
      <c r="L5634" t="str">
        <f t="shared" si="262"/>
        <v>pathfinderii(2ee-burningbush,japanesebarberryporcelainberry)</v>
      </c>
      <c r="M5634" t="str">
        <f t="shared" si="263"/>
        <v>pathfinderii(2ee-burningbush,japanesebarberryporcelainberry)62719-176</v>
      </c>
      <c r="N5634" t="str">
        <f>IFERROR(VLOOKUP(LOWER(M5634),file_list!$B:$B,1,FALSE),FALSE)</f>
        <v>pathfinderii(2ee-burningbush,japanesebarberryporcelainberry)62719-176</v>
      </c>
      <c r="O5634" t="str">
        <f t="shared" si="264"/>
        <v>TRUE</v>
      </c>
    </row>
    <row r="5635" spans="1:15" x14ac:dyDescent="0.2">
      <c r="A5635" t="s">
        <v>9824</v>
      </c>
      <c r="B5635" t="s">
        <v>9825</v>
      </c>
      <c r="C5635">
        <v>62719</v>
      </c>
      <c r="D5635" t="s">
        <v>14</v>
      </c>
      <c r="E5635">
        <v>1288086</v>
      </c>
      <c r="F5635" t="s">
        <v>15</v>
      </c>
      <c r="G5635" t="s">
        <v>37</v>
      </c>
      <c r="H5635" s="1">
        <v>45609</v>
      </c>
      <c r="I5635" t="s">
        <v>38</v>
      </c>
      <c r="J5635" t="s">
        <v>41</v>
      </c>
      <c r="K5635" t="b">
        <v>1</v>
      </c>
      <c r="L5635" t="str">
        <f t="shared" ref="L5635:L5698" si="265">SUBSTITUTE(LOWER(SUBSTITUTE(SUBSTITUTE(SUBSTITUTE(B5635," ",""),"/",""),"&amp;","")),"and","")</f>
        <v>n-serve24nitrogenstabilizer</v>
      </c>
      <c r="M5635" t="str">
        <f t="shared" ref="M5635:M5698" si="266">_xlfn.CONCAT(L5635,A5635)</f>
        <v>n-serve24nitrogenstabilizer62719-20</v>
      </c>
      <c r="N5635" t="str">
        <f>IFERROR(VLOOKUP(LOWER(M5635),file_list!$B:$B,1,FALSE),FALSE)</f>
        <v>n-serve24nitrogenstabilizer62719-20</v>
      </c>
      <c r="O5635" t="str">
        <f t="shared" si="264"/>
        <v>TRUE</v>
      </c>
    </row>
    <row r="5636" spans="1:15" x14ac:dyDescent="0.2">
      <c r="A5636" t="s">
        <v>9826</v>
      </c>
      <c r="B5636" t="s">
        <v>9827</v>
      </c>
      <c r="C5636">
        <v>62719</v>
      </c>
      <c r="D5636" t="s">
        <v>14</v>
      </c>
      <c r="E5636">
        <v>1302160</v>
      </c>
      <c r="F5636" t="s">
        <v>15</v>
      </c>
      <c r="G5636" t="s">
        <v>37</v>
      </c>
      <c r="H5636" s="1">
        <v>45828</v>
      </c>
      <c r="I5636" t="s">
        <v>38</v>
      </c>
      <c r="J5636" t="s">
        <v>49</v>
      </c>
      <c r="K5636" t="b">
        <v>1</v>
      </c>
      <c r="L5636" t="str">
        <f t="shared" si="265"/>
        <v>2,4-dichlorophenoxyaceticacidflake</v>
      </c>
      <c r="M5636" t="str">
        <f t="shared" si="266"/>
        <v>2,4-dichlorophenoxyaceticacidflake62719-25</v>
      </c>
      <c r="N5636" t="str">
        <f>IFERROR(VLOOKUP(LOWER(M5636),file_list!$B:$B,1,FALSE),FALSE)</f>
        <v>2,4-dichlorophenoxyaceticacidflake62719-25</v>
      </c>
      <c r="O5636" t="str">
        <f t="shared" si="264"/>
        <v>TRUE</v>
      </c>
    </row>
    <row r="5637" spans="1:15" x14ac:dyDescent="0.2">
      <c r="A5637" t="s">
        <v>9828</v>
      </c>
      <c r="B5637" t="s">
        <v>8122</v>
      </c>
      <c r="C5637">
        <v>62719</v>
      </c>
      <c r="D5637" t="s">
        <v>14</v>
      </c>
      <c r="E5637">
        <v>1288086</v>
      </c>
      <c r="F5637" t="s">
        <v>15</v>
      </c>
      <c r="G5637" t="s">
        <v>37</v>
      </c>
      <c r="H5637" s="1">
        <v>45609</v>
      </c>
      <c r="I5637" t="s">
        <v>38</v>
      </c>
      <c r="J5637" t="s">
        <v>49</v>
      </c>
      <c r="K5637" t="b">
        <v>1</v>
      </c>
      <c r="L5637" t="str">
        <f t="shared" si="265"/>
        <v>turflonester</v>
      </c>
      <c r="M5637" t="str">
        <f t="shared" si="266"/>
        <v>turflonester62719-258</v>
      </c>
      <c r="N5637" t="str">
        <f>IFERROR(VLOOKUP(LOWER(M5637),file_list!$B:$B,1,FALSE),FALSE)</f>
        <v>turflonester62719-258</v>
      </c>
      <c r="O5637" t="str">
        <f t="shared" si="264"/>
        <v>TRUE</v>
      </c>
    </row>
    <row r="5638" spans="1:15" x14ac:dyDescent="0.2">
      <c r="A5638" t="s">
        <v>9829</v>
      </c>
      <c r="B5638" t="s">
        <v>2179</v>
      </c>
      <c r="C5638">
        <v>62719</v>
      </c>
      <c r="D5638" t="s">
        <v>14</v>
      </c>
      <c r="E5638">
        <v>1288086</v>
      </c>
      <c r="F5638" t="s">
        <v>15</v>
      </c>
      <c r="G5638" t="s">
        <v>37</v>
      </c>
      <c r="H5638" s="1">
        <v>45609</v>
      </c>
      <c r="I5638" t="s">
        <v>38</v>
      </c>
      <c r="J5638" t="s">
        <v>1372</v>
      </c>
      <c r="K5638" t="b">
        <v>1</v>
      </c>
      <c r="L5638" t="str">
        <f t="shared" si="265"/>
        <v>crossbow</v>
      </c>
      <c r="M5638" t="str">
        <f t="shared" si="266"/>
        <v>crossbow62719-260</v>
      </c>
      <c r="N5638" t="str">
        <f>IFERROR(VLOOKUP(LOWER(M5638),file_list!$B:$B,1,FALSE),FALSE)</f>
        <v>crossbow62719-260</v>
      </c>
      <c r="O5638" t="str">
        <f t="shared" si="264"/>
        <v>TRUE</v>
      </c>
    </row>
    <row r="5639" spans="1:15" x14ac:dyDescent="0.2">
      <c r="A5639" t="s">
        <v>9829</v>
      </c>
      <c r="B5639" t="s">
        <v>9156</v>
      </c>
      <c r="C5639">
        <v>62719</v>
      </c>
      <c r="D5639" t="s">
        <v>14</v>
      </c>
      <c r="E5639">
        <v>35064</v>
      </c>
      <c r="F5639" t="s">
        <v>15</v>
      </c>
      <c r="G5639" t="s">
        <v>16</v>
      </c>
      <c r="H5639" s="1">
        <v>42179</v>
      </c>
      <c r="J5639" t="s">
        <v>49</v>
      </c>
      <c r="K5639" t="b">
        <v>0</v>
      </c>
      <c r="L5639" t="str">
        <f t="shared" si="265"/>
        <v>crossbow(2ee-japaneseknotweedgiantknotweed)</v>
      </c>
      <c r="M5639" t="str">
        <f t="shared" si="266"/>
        <v>crossbow(2ee-japaneseknotweedgiantknotweed)62719-260</v>
      </c>
      <c r="N5639" t="str">
        <f>IFERROR(VLOOKUP(LOWER(M5639),file_list!$B:$B,1,FALSE),FALSE)</f>
        <v>crossbow(2ee-japaneseknotweedgiantknotweed)62719-260</v>
      </c>
      <c r="O5639" t="str">
        <f t="shared" si="264"/>
        <v>TRUE</v>
      </c>
    </row>
    <row r="5640" spans="1:15" x14ac:dyDescent="0.2">
      <c r="A5640" t="s">
        <v>9829</v>
      </c>
      <c r="B5640" t="s">
        <v>2178</v>
      </c>
      <c r="C5640">
        <v>62719</v>
      </c>
      <c r="D5640" t="s">
        <v>14</v>
      </c>
      <c r="E5640">
        <v>1248294</v>
      </c>
      <c r="F5640" t="s">
        <v>15</v>
      </c>
      <c r="G5640" t="s">
        <v>16</v>
      </c>
      <c r="H5640" s="1">
        <v>44817</v>
      </c>
      <c r="I5640" t="s">
        <v>54</v>
      </c>
      <c r="J5640" t="s">
        <v>49</v>
      </c>
      <c r="K5640" t="b">
        <v>1</v>
      </c>
      <c r="L5640" t="str">
        <f t="shared" si="265"/>
        <v>crossbow(2ee-unlabeledpests)</v>
      </c>
      <c r="M5640" t="str">
        <f t="shared" si="266"/>
        <v>crossbow(2ee-unlabeledpests)62719-260</v>
      </c>
      <c r="N5640" t="str">
        <f>IFERROR(VLOOKUP(LOWER(M5640),file_list!$B:$B,1,FALSE),FALSE)</f>
        <v>crossbow(2ee-unlabeledpests)62719-260</v>
      </c>
      <c r="O5640" t="str">
        <f t="shared" si="264"/>
        <v>TRUE</v>
      </c>
    </row>
    <row r="5641" spans="1:15" x14ac:dyDescent="0.2">
      <c r="A5641" t="s">
        <v>9830</v>
      </c>
      <c r="B5641" t="s">
        <v>9831</v>
      </c>
      <c r="C5641">
        <v>62719</v>
      </c>
      <c r="D5641" t="s">
        <v>14</v>
      </c>
      <c r="E5641">
        <v>1288086</v>
      </c>
      <c r="F5641" t="s">
        <v>15</v>
      </c>
      <c r="G5641" t="s">
        <v>37</v>
      </c>
      <c r="H5641" s="1">
        <v>45609</v>
      </c>
      <c r="I5641" t="s">
        <v>38</v>
      </c>
      <c r="J5641" t="s">
        <v>20</v>
      </c>
      <c r="K5641" t="b">
        <v>1</v>
      </c>
      <c r="L5641" t="str">
        <f t="shared" si="265"/>
        <v>tracer</v>
      </c>
      <c r="M5641" t="str">
        <f t="shared" si="266"/>
        <v>tracer62719-267</v>
      </c>
      <c r="N5641" t="str">
        <f>IFERROR(VLOOKUP(LOWER(M5641),file_list!$B:$B,1,FALSE),FALSE)</f>
        <v>tracer62719-267</v>
      </c>
      <c r="O5641" t="str">
        <f t="shared" si="264"/>
        <v>TRUE</v>
      </c>
    </row>
    <row r="5642" spans="1:15" x14ac:dyDescent="0.2">
      <c r="A5642" t="s">
        <v>9832</v>
      </c>
      <c r="B5642" t="s">
        <v>9833</v>
      </c>
      <c r="C5642">
        <v>62719</v>
      </c>
      <c r="D5642" t="s">
        <v>14</v>
      </c>
      <c r="E5642">
        <v>1288086</v>
      </c>
      <c r="F5642" t="s">
        <v>15</v>
      </c>
      <c r="G5642" t="s">
        <v>37</v>
      </c>
      <c r="H5642" s="1">
        <v>45609</v>
      </c>
      <c r="I5642" t="s">
        <v>38</v>
      </c>
      <c r="J5642" t="s">
        <v>305</v>
      </c>
      <c r="K5642" t="b">
        <v>1</v>
      </c>
      <c r="L5642" t="str">
        <f t="shared" si="265"/>
        <v>shatter</v>
      </c>
      <c r="M5642" t="str">
        <f t="shared" si="266"/>
        <v>shatter62719-272</v>
      </c>
      <c r="N5642" t="str">
        <f>IFERROR(VLOOKUP(LOWER(M5642),file_list!$B:$B,1,FALSE),FALSE)</f>
        <v>shatter62719-272</v>
      </c>
      <c r="O5642" t="str">
        <f t="shared" si="264"/>
        <v>TRUE</v>
      </c>
    </row>
    <row r="5643" spans="1:15" x14ac:dyDescent="0.2">
      <c r="A5643" t="s">
        <v>9834</v>
      </c>
      <c r="B5643" t="s">
        <v>8298</v>
      </c>
      <c r="C5643">
        <v>62719</v>
      </c>
      <c r="D5643" t="s">
        <v>78</v>
      </c>
      <c r="E5643">
        <v>1288086</v>
      </c>
      <c r="F5643" t="s">
        <v>15</v>
      </c>
      <c r="G5643" t="s">
        <v>37</v>
      </c>
      <c r="H5643" s="1">
        <v>45609</v>
      </c>
      <c r="I5643" t="s">
        <v>38</v>
      </c>
      <c r="J5643" t="s">
        <v>49</v>
      </c>
      <c r="K5643" t="b">
        <v>1</v>
      </c>
      <c r="L5643" t="str">
        <f t="shared" si="265"/>
        <v>firstrateherbicide(aerialapplicationprohibitedinny)</v>
      </c>
      <c r="M5643" t="str">
        <f t="shared" si="266"/>
        <v>firstrateherbicide(aerialapplicationprohibitedinny)62719-275</v>
      </c>
      <c r="N5643" t="str">
        <f>IFERROR(VLOOKUP(LOWER(M5643),file_list!$B:$B,1,FALSE),FALSE)</f>
        <v>firstrateherbicide(aerialapplicationprohibitedinny)62719-275</v>
      </c>
      <c r="O5643" t="str">
        <f t="shared" si="264"/>
        <v>TRUE</v>
      </c>
    </row>
    <row r="5644" spans="1:15" x14ac:dyDescent="0.2">
      <c r="A5644" t="s">
        <v>9835</v>
      </c>
      <c r="B5644" t="s">
        <v>9836</v>
      </c>
      <c r="C5644">
        <v>62719</v>
      </c>
      <c r="D5644" t="s">
        <v>78</v>
      </c>
      <c r="E5644">
        <v>1288086</v>
      </c>
      <c r="F5644" t="s">
        <v>15</v>
      </c>
      <c r="G5644" t="s">
        <v>37</v>
      </c>
      <c r="H5644" s="1">
        <v>45609</v>
      </c>
      <c r="I5644" t="s">
        <v>38</v>
      </c>
      <c r="J5644" t="s">
        <v>49</v>
      </c>
      <c r="K5644" t="b">
        <v>0</v>
      </c>
      <c r="L5644" t="str">
        <f t="shared" si="265"/>
        <v>pythonwdg(nouseinnassausuffolkco.-noaerialappl.)</v>
      </c>
      <c r="M5644" t="str">
        <f t="shared" si="266"/>
        <v>pythonwdg(nouseinnassausuffolkco.-noaerialappl.)62719-277</v>
      </c>
      <c r="N5644" t="str">
        <f>IFERROR(VLOOKUP(LOWER(M5644),file_list!$B:$B,1,FALSE),FALSE)</f>
        <v>pythonwdg(nouseinnassausuffolkco.-noaerialappl.)62719-277</v>
      </c>
      <c r="O5644" t="str">
        <f t="shared" si="264"/>
        <v>TRUE</v>
      </c>
    </row>
    <row r="5645" spans="1:15" x14ac:dyDescent="0.2">
      <c r="A5645" t="s">
        <v>29</v>
      </c>
      <c r="B5645" t="s">
        <v>9837</v>
      </c>
      <c r="C5645">
        <v>62719</v>
      </c>
      <c r="D5645" t="s">
        <v>14</v>
      </c>
      <c r="E5645">
        <v>6872</v>
      </c>
      <c r="F5645" t="s">
        <v>15</v>
      </c>
      <c r="G5645" t="s">
        <v>16</v>
      </c>
      <c r="H5645" s="1">
        <v>39062</v>
      </c>
      <c r="J5645" t="s">
        <v>20</v>
      </c>
      <c r="K5645" t="b">
        <v>1</v>
      </c>
      <c r="L5645" t="str">
        <f t="shared" si="265"/>
        <v>entrust(2ee-fleabeetle)</v>
      </c>
      <c r="M5645" t="str">
        <f t="shared" si="266"/>
        <v>entrust(2ee-fleabeetle)62719-282</v>
      </c>
      <c r="N5645" t="str">
        <f>IFERROR(VLOOKUP(LOWER(M5645),file_list!$B:$B,1,FALSE),FALSE)</f>
        <v>entrust(2ee-fleabeetle)62719-282</v>
      </c>
      <c r="O5645" t="str">
        <f t="shared" si="264"/>
        <v>TRUE</v>
      </c>
    </row>
    <row r="5646" spans="1:15" x14ac:dyDescent="0.2">
      <c r="A5646" t="s">
        <v>29</v>
      </c>
      <c r="B5646" t="s">
        <v>9838</v>
      </c>
      <c r="C5646">
        <v>62719</v>
      </c>
      <c r="D5646" t="s">
        <v>14</v>
      </c>
      <c r="E5646">
        <v>1288086</v>
      </c>
      <c r="F5646" t="s">
        <v>15</v>
      </c>
      <c r="G5646" t="s">
        <v>37</v>
      </c>
      <c r="H5646" s="1">
        <v>45609</v>
      </c>
      <c r="I5646" t="s">
        <v>38</v>
      </c>
      <c r="J5646" t="s">
        <v>20</v>
      </c>
      <c r="K5646" t="b">
        <v>1</v>
      </c>
      <c r="L5646" t="str">
        <f t="shared" si="265"/>
        <v>entrust</v>
      </c>
      <c r="M5646" t="str">
        <f t="shared" si="266"/>
        <v>entrust62719-282</v>
      </c>
      <c r="N5646" t="str">
        <f>IFERROR(VLOOKUP(LOWER(M5646),file_list!$B:$B,1,FALSE),FALSE)</f>
        <v>entrust62719-282</v>
      </c>
      <c r="O5646" t="str">
        <f t="shared" si="264"/>
        <v>TRUE</v>
      </c>
    </row>
    <row r="5647" spans="1:15" x14ac:dyDescent="0.2">
      <c r="A5647" t="s">
        <v>29</v>
      </c>
      <c r="B5647" t="s">
        <v>9839</v>
      </c>
      <c r="C5647">
        <v>62719</v>
      </c>
      <c r="D5647" t="s">
        <v>14</v>
      </c>
      <c r="E5647">
        <v>1307656</v>
      </c>
      <c r="F5647" t="s">
        <v>15</v>
      </c>
      <c r="G5647" t="s">
        <v>37</v>
      </c>
      <c r="H5647" s="1">
        <v>45922</v>
      </c>
      <c r="I5647" t="s">
        <v>38</v>
      </c>
      <c r="J5647" t="s">
        <v>20</v>
      </c>
      <c r="K5647" t="b">
        <v>1</v>
      </c>
      <c r="L5647" t="str">
        <f t="shared" si="265"/>
        <v>lumiverd</v>
      </c>
      <c r="M5647" t="str">
        <f t="shared" si="266"/>
        <v>lumiverd62719-282</v>
      </c>
      <c r="N5647" t="str">
        <f>IFERROR(VLOOKUP(LOWER(M5647),file_list!$B:$B,1,FALSE),FALSE)</f>
        <v>lumiverd62719-282</v>
      </c>
      <c r="O5647" t="str">
        <f t="shared" si="264"/>
        <v>TRUE</v>
      </c>
    </row>
    <row r="5648" spans="1:15" x14ac:dyDescent="0.2">
      <c r="A5648" t="s">
        <v>29</v>
      </c>
      <c r="B5648" t="s">
        <v>9840</v>
      </c>
      <c r="C5648">
        <v>62719</v>
      </c>
      <c r="D5648" t="s">
        <v>14</v>
      </c>
      <c r="E5648">
        <v>25930</v>
      </c>
      <c r="F5648" t="s">
        <v>15</v>
      </c>
      <c r="G5648" t="s">
        <v>16</v>
      </c>
      <c r="H5648" s="1">
        <v>41117</v>
      </c>
      <c r="J5648" t="s">
        <v>20</v>
      </c>
      <c r="K5648" t="b">
        <v>1</v>
      </c>
      <c r="L5648" t="str">
        <f t="shared" si="265"/>
        <v>entrust(2ee-spottedwingdrosophila)</v>
      </c>
      <c r="M5648" t="str">
        <f t="shared" si="266"/>
        <v>entrust(2ee-spottedwingdrosophila)62719-282</v>
      </c>
      <c r="N5648" t="str">
        <f>IFERROR(VLOOKUP(LOWER(M5648),file_list!$B:$B,1,FALSE),FALSE)</f>
        <v>entrust(2ee-spottedwingdrosophila)62719-282</v>
      </c>
      <c r="O5648" t="str">
        <f t="shared" si="264"/>
        <v>TRUE</v>
      </c>
    </row>
    <row r="5649" spans="1:15" x14ac:dyDescent="0.2">
      <c r="A5649" t="s">
        <v>29</v>
      </c>
      <c r="B5649" t="s">
        <v>9841</v>
      </c>
      <c r="C5649">
        <v>62719</v>
      </c>
      <c r="D5649" t="s">
        <v>14</v>
      </c>
      <c r="E5649">
        <v>25009</v>
      </c>
      <c r="F5649" t="s">
        <v>15</v>
      </c>
      <c r="G5649" t="s">
        <v>16</v>
      </c>
      <c r="H5649" s="1">
        <v>41022</v>
      </c>
      <c r="J5649" t="s">
        <v>20</v>
      </c>
      <c r="K5649" t="b">
        <v>1</v>
      </c>
      <c r="L5649" t="str">
        <f t="shared" si="265"/>
        <v>entrust(2ee-blueberrymaggot)</v>
      </c>
      <c r="M5649" t="str">
        <f t="shared" si="266"/>
        <v>entrust(2ee-blueberrymaggot)62719-282</v>
      </c>
      <c r="N5649" t="str">
        <f>IFERROR(VLOOKUP(LOWER(M5649),file_list!$B:$B,1,FALSE),FALSE)</f>
        <v>entrust(2ee-blueberrymaggot)62719-282</v>
      </c>
      <c r="O5649" t="str">
        <f t="shared" si="264"/>
        <v>TRUE</v>
      </c>
    </row>
    <row r="5650" spans="1:15" x14ac:dyDescent="0.2">
      <c r="A5650" t="s">
        <v>9842</v>
      </c>
      <c r="B5650" t="s">
        <v>9843</v>
      </c>
      <c r="C5650">
        <v>62719</v>
      </c>
      <c r="D5650" t="s">
        <v>14</v>
      </c>
      <c r="E5650">
        <v>1288086</v>
      </c>
      <c r="F5650" t="s">
        <v>15</v>
      </c>
      <c r="G5650" t="s">
        <v>37</v>
      </c>
      <c r="H5650" s="1">
        <v>45609</v>
      </c>
      <c r="I5650" t="s">
        <v>38</v>
      </c>
      <c r="J5650" t="s">
        <v>20</v>
      </c>
      <c r="K5650" t="b">
        <v>1</v>
      </c>
      <c r="L5650" t="str">
        <f t="shared" si="265"/>
        <v>conservescturfornamental</v>
      </c>
      <c r="M5650" t="str">
        <f t="shared" si="266"/>
        <v>conservescturfornamental62719-291</v>
      </c>
      <c r="N5650" t="str">
        <f>IFERROR(VLOOKUP(LOWER(M5650),file_list!$B:$B,1,FALSE),FALSE)</f>
        <v>conservescturfornamental62719-291</v>
      </c>
      <c r="O5650" t="str">
        <f t="shared" si="264"/>
        <v>TRUE</v>
      </c>
    </row>
    <row r="5651" spans="1:15" x14ac:dyDescent="0.2">
      <c r="A5651" t="s">
        <v>9844</v>
      </c>
      <c r="B5651" t="s">
        <v>9845</v>
      </c>
      <c r="C5651">
        <v>62719</v>
      </c>
      <c r="D5651" t="s">
        <v>78</v>
      </c>
      <c r="E5651">
        <v>1288086</v>
      </c>
      <c r="F5651" t="s">
        <v>15</v>
      </c>
      <c r="G5651" t="s">
        <v>37</v>
      </c>
      <c r="H5651" s="1">
        <v>45609</v>
      </c>
      <c r="I5651" t="s">
        <v>38</v>
      </c>
      <c r="J5651" t="s">
        <v>20</v>
      </c>
      <c r="K5651" t="b">
        <v>1</v>
      </c>
      <c r="L5651" t="str">
        <f t="shared" si="265"/>
        <v>spintor2sc</v>
      </c>
      <c r="M5651" t="str">
        <f t="shared" si="266"/>
        <v>spintor2sc62719-294</v>
      </c>
      <c r="N5651" t="str">
        <f>IFERROR(VLOOKUP(LOWER(M5651),file_list!$B:$B,1,FALSE),FALSE)</f>
        <v>spintor2sc62719-294</v>
      </c>
      <c r="O5651" t="str">
        <f t="shared" si="264"/>
        <v>TRUE</v>
      </c>
    </row>
    <row r="5652" spans="1:15" x14ac:dyDescent="0.2">
      <c r="A5652" t="s">
        <v>9846</v>
      </c>
      <c r="B5652" t="s">
        <v>9847</v>
      </c>
      <c r="C5652">
        <v>62719</v>
      </c>
      <c r="D5652" t="s">
        <v>14</v>
      </c>
      <c r="E5652">
        <v>1288086</v>
      </c>
      <c r="F5652" t="s">
        <v>15</v>
      </c>
      <c r="G5652" t="s">
        <v>37</v>
      </c>
      <c r="H5652" s="1">
        <v>45609</v>
      </c>
      <c r="I5652" t="s">
        <v>38</v>
      </c>
      <c r="J5652" t="s">
        <v>49</v>
      </c>
      <c r="K5652" t="b">
        <v>0</v>
      </c>
      <c r="L5652" t="str">
        <f t="shared" si="265"/>
        <v>lontrelturfornamental(notforuseinnassausuffolkco.)(maxuserateinnyis23pintacereyear)</v>
      </c>
      <c r="M5652" t="str">
        <f t="shared" si="266"/>
        <v>lontrelturfornamental(notforuseinnassausuffolkco.)(maxuserateinnyis23pintacereyear)62719-305</v>
      </c>
      <c r="N5652" t="str">
        <f>IFERROR(VLOOKUP(LOWER(M5652),file_list!$B:$B,1,FALSE),FALSE)</f>
        <v>lontrelturfornamental(notforuseinnassausuffolkco.)(maxuserateinnyis23pintacereyear)62719-305</v>
      </c>
      <c r="O5652" t="str">
        <f t="shared" si="264"/>
        <v>TRUE</v>
      </c>
    </row>
    <row r="5653" spans="1:15" x14ac:dyDescent="0.2">
      <c r="A5653" t="s">
        <v>9848</v>
      </c>
      <c r="B5653" t="s">
        <v>9849</v>
      </c>
      <c r="C5653">
        <v>62719</v>
      </c>
      <c r="D5653" t="s">
        <v>14</v>
      </c>
      <c r="E5653">
        <v>1131705</v>
      </c>
      <c r="F5653" t="s">
        <v>15</v>
      </c>
      <c r="G5653" t="s">
        <v>16</v>
      </c>
      <c r="H5653" s="1">
        <v>43042</v>
      </c>
      <c r="J5653" t="s">
        <v>49</v>
      </c>
      <c r="K5653" t="b">
        <v>1</v>
      </c>
      <c r="L5653" t="str">
        <f t="shared" si="265"/>
        <v>vista(nouseonlongisl)(2ee-gianthogweed)</v>
      </c>
      <c r="M5653" t="str">
        <f t="shared" si="266"/>
        <v>vista(nouseonlongisl)(2ee-gianthogweed)62719-308</v>
      </c>
      <c r="N5653" t="str">
        <f>IFERROR(VLOOKUP(LOWER(M5653),file_list!$B:$B,1,FALSE),FALSE)</f>
        <v>vista(nouseonlongisl)(2ee-gianthogweed)62719-308</v>
      </c>
      <c r="O5653" t="str">
        <f t="shared" si="264"/>
        <v>TRUE</v>
      </c>
    </row>
    <row r="5654" spans="1:15" x14ac:dyDescent="0.2">
      <c r="A5654" t="s">
        <v>9850</v>
      </c>
      <c r="B5654" t="s">
        <v>9851</v>
      </c>
      <c r="C5654">
        <v>62719</v>
      </c>
      <c r="D5654" t="s">
        <v>14</v>
      </c>
      <c r="E5654">
        <v>1288086</v>
      </c>
      <c r="F5654" t="s">
        <v>15</v>
      </c>
      <c r="G5654" t="s">
        <v>37</v>
      </c>
      <c r="H5654" s="1">
        <v>45609</v>
      </c>
      <c r="I5654" t="s">
        <v>38</v>
      </c>
      <c r="J5654" t="s">
        <v>49</v>
      </c>
      <c r="K5654" t="b">
        <v>0</v>
      </c>
      <c r="L5654" t="str">
        <f t="shared" si="265"/>
        <v>tordonrtu(nosale,use,ordistributioninli)(restricted2407)</v>
      </c>
      <c r="M5654" t="str">
        <f t="shared" si="266"/>
        <v>tordonrtu(nosale,use,ordistributioninli)(restricted2407)62719-31</v>
      </c>
      <c r="N5654" t="str">
        <f>IFERROR(VLOOKUP(LOWER(M5654),file_list!$B:$B,1,FALSE),FALSE)</f>
        <v>tordonrtu(nosale,use,ordistributioninli)(restricted2407)62719-31</v>
      </c>
      <c r="O5654" t="str">
        <f t="shared" si="264"/>
        <v>TRUE</v>
      </c>
    </row>
    <row r="5655" spans="1:15" x14ac:dyDescent="0.2">
      <c r="A5655" t="s">
        <v>9850</v>
      </c>
      <c r="B5655" t="s">
        <v>9852</v>
      </c>
      <c r="C5655">
        <v>62719</v>
      </c>
      <c r="D5655" t="s">
        <v>14</v>
      </c>
      <c r="E5655">
        <v>1288086</v>
      </c>
      <c r="F5655" t="s">
        <v>15</v>
      </c>
      <c r="G5655" t="s">
        <v>37</v>
      </c>
      <c r="H5655" s="1">
        <v>45609</v>
      </c>
      <c r="I5655" t="s">
        <v>38</v>
      </c>
      <c r="J5655" t="s">
        <v>49</v>
      </c>
      <c r="K5655" t="b">
        <v>0</v>
      </c>
      <c r="L5655" t="str">
        <f t="shared" si="265"/>
        <v>pathwayherbicide(nosale,use,ordistributioninli)(restricted2407)</v>
      </c>
      <c r="M5655" t="str">
        <f t="shared" si="266"/>
        <v>pathwayherbicide(nosale,use,ordistributioninli)(restricted2407)62719-31</v>
      </c>
      <c r="N5655" t="str">
        <f>IFERROR(VLOOKUP(LOWER(M5655),file_list!$B:$B,1,FALSE),FALSE)</f>
        <v>pathwayherbicide(nosale,use,ordistributioninli)(restricted2407)62719-31</v>
      </c>
      <c r="O5655" t="str">
        <f t="shared" si="264"/>
        <v>TRUE</v>
      </c>
    </row>
    <row r="5656" spans="1:15" x14ac:dyDescent="0.2">
      <c r="A5656" t="s">
        <v>9853</v>
      </c>
      <c r="B5656" t="s">
        <v>9854</v>
      </c>
      <c r="C5656">
        <v>62719</v>
      </c>
      <c r="D5656" t="s">
        <v>14</v>
      </c>
      <c r="E5656">
        <v>1288086</v>
      </c>
      <c r="F5656" t="s">
        <v>15</v>
      </c>
      <c r="G5656" t="s">
        <v>37</v>
      </c>
      <c r="H5656" s="1">
        <v>45609</v>
      </c>
      <c r="I5656" t="s">
        <v>38</v>
      </c>
      <c r="J5656" t="s">
        <v>20</v>
      </c>
      <c r="K5656" t="b">
        <v>1</v>
      </c>
      <c r="L5656" t="str">
        <f t="shared" si="265"/>
        <v>spinosad0.5%sc</v>
      </c>
      <c r="M5656" t="str">
        <f t="shared" si="266"/>
        <v>spinosad0.5%sc62719-314</v>
      </c>
      <c r="N5656" t="str">
        <f>IFERROR(VLOOKUP(LOWER(M5656),file_list!$B:$B,1,FALSE),FALSE)</f>
        <v>spinosad0.5%sc62719-314</v>
      </c>
      <c r="O5656" t="str">
        <f t="shared" si="264"/>
        <v>TRUE</v>
      </c>
    </row>
    <row r="5657" spans="1:15" x14ac:dyDescent="0.2">
      <c r="A5657" t="s">
        <v>9855</v>
      </c>
      <c r="B5657" t="s">
        <v>9856</v>
      </c>
      <c r="C5657">
        <v>62719</v>
      </c>
      <c r="D5657" t="s">
        <v>78</v>
      </c>
      <c r="E5657">
        <v>1288086</v>
      </c>
      <c r="F5657" t="s">
        <v>15</v>
      </c>
      <c r="G5657" t="s">
        <v>37</v>
      </c>
      <c r="H5657" s="1">
        <v>45609</v>
      </c>
      <c r="I5657" t="s">
        <v>38</v>
      </c>
      <c r="J5657" t="s">
        <v>49</v>
      </c>
      <c r="K5657" t="b">
        <v>1</v>
      </c>
      <c r="L5657" t="str">
        <f t="shared" si="265"/>
        <v>hornetwdg(notforsale,useordistributiononlongisl)</v>
      </c>
      <c r="M5657" t="str">
        <f t="shared" si="266"/>
        <v>hornetwdg(notforsale,useordistributiononlongisl)62719-315</v>
      </c>
      <c r="N5657" t="str">
        <f>IFERROR(VLOOKUP(LOWER(M5657),file_list!$B:$B,1,FALSE),FALSE)</f>
        <v>hornetwdg(notforsale,useordistributiononlongisl)62719-315</v>
      </c>
      <c r="O5657" t="str">
        <f t="shared" si="264"/>
        <v>TRUE</v>
      </c>
    </row>
    <row r="5658" spans="1:15" x14ac:dyDescent="0.2">
      <c r="A5658" t="s">
        <v>9857</v>
      </c>
      <c r="B5658" t="s">
        <v>9858</v>
      </c>
      <c r="C5658">
        <v>62719</v>
      </c>
      <c r="D5658" t="s">
        <v>78</v>
      </c>
      <c r="E5658">
        <v>1288086</v>
      </c>
      <c r="F5658" t="s">
        <v>15</v>
      </c>
      <c r="G5658" t="s">
        <v>37</v>
      </c>
      <c r="H5658" s="1">
        <v>45609</v>
      </c>
      <c r="I5658" t="s">
        <v>38</v>
      </c>
      <c r="J5658" t="s">
        <v>705</v>
      </c>
      <c r="K5658" t="b">
        <v>0</v>
      </c>
      <c r="L5658" t="str">
        <f t="shared" si="265"/>
        <v>teloneii(notforuseinnassausuffolkcounties)</v>
      </c>
      <c r="M5658" t="str">
        <f t="shared" si="266"/>
        <v>teloneii(notforuseinnassausuffolkcounties)62719-32</v>
      </c>
      <c r="N5658" t="b">
        <f>IFERROR(VLOOKUP(LOWER(M5658),file_list!$B:$B,1,FALSE),FALSE)</f>
        <v>0</v>
      </c>
      <c r="O5658" t="str">
        <f t="shared" si="264"/>
        <v>FALSE</v>
      </c>
    </row>
    <row r="5659" spans="1:15" x14ac:dyDescent="0.2">
      <c r="A5659" t="s">
        <v>9859</v>
      </c>
      <c r="B5659" t="s">
        <v>9860</v>
      </c>
      <c r="C5659">
        <v>62719</v>
      </c>
      <c r="D5659" t="s">
        <v>14</v>
      </c>
      <c r="E5659">
        <v>1288086</v>
      </c>
      <c r="F5659" t="s">
        <v>15</v>
      </c>
      <c r="G5659" t="s">
        <v>37</v>
      </c>
      <c r="H5659" s="1">
        <v>45609</v>
      </c>
      <c r="I5659" t="s">
        <v>38</v>
      </c>
      <c r="J5659" t="s">
        <v>49</v>
      </c>
      <c r="K5659" t="b">
        <v>1</v>
      </c>
      <c r="L5659" t="str">
        <f t="shared" si="265"/>
        <v>rodeo</v>
      </c>
      <c r="M5659" t="str">
        <f t="shared" si="266"/>
        <v>rodeo62719-324</v>
      </c>
      <c r="N5659" t="str">
        <f>IFERROR(VLOOKUP(LOWER(M5659),file_list!$B:$B,1,FALSE),FALSE)</f>
        <v>rodeo62719-324</v>
      </c>
      <c r="O5659" t="str">
        <f t="shared" si="264"/>
        <v>TRUE</v>
      </c>
    </row>
    <row r="5660" spans="1:15" x14ac:dyDescent="0.2">
      <c r="A5660" t="s">
        <v>9859</v>
      </c>
      <c r="B5660" t="s">
        <v>9861</v>
      </c>
      <c r="C5660">
        <v>62719</v>
      </c>
      <c r="D5660" t="s">
        <v>14</v>
      </c>
      <c r="E5660">
        <v>8268</v>
      </c>
      <c r="F5660" t="s">
        <v>15</v>
      </c>
      <c r="G5660" t="s">
        <v>16</v>
      </c>
      <c r="H5660" s="1">
        <v>39233</v>
      </c>
      <c r="J5660" t="s">
        <v>49</v>
      </c>
      <c r="K5660" t="b">
        <v>1</v>
      </c>
      <c r="L5660" t="str">
        <f t="shared" si="265"/>
        <v>rodeo(2ee-gianthogweed)</v>
      </c>
      <c r="M5660" t="str">
        <f t="shared" si="266"/>
        <v>rodeo(2ee-gianthogweed)62719-324</v>
      </c>
      <c r="N5660" t="str">
        <f>IFERROR(VLOOKUP(LOWER(M5660),file_list!$B:$B,1,FALSE),FALSE)</f>
        <v>rodeo(2ee-gianthogweed)62719-324</v>
      </c>
      <c r="O5660" t="str">
        <f t="shared" si="264"/>
        <v>TRUE</v>
      </c>
    </row>
    <row r="5661" spans="1:15" x14ac:dyDescent="0.2">
      <c r="A5661" t="s">
        <v>9859</v>
      </c>
      <c r="B5661" t="s">
        <v>9862</v>
      </c>
      <c r="C5661">
        <v>62719</v>
      </c>
      <c r="D5661" t="s">
        <v>14</v>
      </c>
      <c r="E5661">
        <v>1149622</v>
      </c>
      <c r="F5661" t="s">
        <v>15</v>
      </c>
      <c r="G5661" t="s">
        <v>16</v>
      </c>
      <c r="H5661" s="1">
        <v>43307</v>
      </c>
      <c r="I5661" t="s">
        <v>54</v>
      </c>
      <c r="J5661" t="s">
        <v>49</v>
      </c>
      <c r="K5661" t="b">
        <v>1</v>
      </c>
      <c r="L5661" t="str">
        <f t="shared" si="265"/>
        <v>rodeo(2ee-mile-a-minute)</v>
      </c>
      <c r="M5661" t="str">
        <f t="shared" si="266"/>
        <v>rodeo(2ee-mile-a-minute)62719-324</v>
      </c>
      <c r="N5661" t="str">
        <f>IFERROR(VLOOKUP(LOWER(M5661),file_list!$B:$B,1,FALSE),FALSE)</f>
        <v>rodeo(2ee-mile-a-minute)62719-324</v>
      </c>
      <c r="O5661" t="str">
        <f t="shared" si="264"/>
        <v>TRUE</v>
      </c>
    </row>
    <row r="5662" spans="1:15" x14ac:dyDescent="0.2">
      <c r="A5662" t="s">
        <v>9859</v>
      </c>
      <c r="B5662" t="s">
        <v>9863</v>
      </c>
      <c r="C5662">
        <v>62719</v>
      </c>
      <c r="D5662" t="s">
        <v>14</v>
      </c>
      <c r="E5662">
        <v>1200764</v>
      </c>
      <c r="F5662" t="s">
        <v>15</v>
      </c>
      <c r="G5662" t="s">
        <v>16</v>
      </c>
      <c r="H5662" s="1">
        <v>43992</v>
      </c>
      <c r="I5662" t="s">
        <v>54</v>
      </c>
      <c r="J5662" t="s">
        <v>49</v>
      </c>
      <c r="K5662" t="b">
        <v>0</v>
      </c>
      <c r="L5662" t="str">
        <f t="shared" si="265"/>
        <v>rodeo(2ee-buckthorntreeofheaven)</v>
      </c>
      <c r="M5662" t="str">
        <f t="shared" si="266"/>
        <v>rodeo(2ee-buckthorntreeofheaven)62719-324</v>
      </c>
      <c r="N5662" t="str">
        <f>IFERROR(VLOOKUP(LOWER(M5662),file_list!$B:$B,1,FALSE),FALSE)</f>
        <v>rodeo(2ee-buckthorntreeofheaven)62719-324</v>
      </c>
      <c r="O5662" t="str">
        <f t="shared" si="264"/>
        <v>TRUE</v>
      </c>
    </row>
    <row r="5663" spans="1:15" x14ac:dyDescent="0.2">
      <c r="A5663" t="s">
        <v>9859</v>
      </c>
      <c r="B5663" t="s">
        <v>9864</v>
      </c>
      <c r="C5663">
        <v>62719</v>
      </c>
      <c r="D5663" t="s">
        <v>14</v>
      </c>
      <c r="E5663">
        <v>17729</v>
      </c>
      <c r="F5663" t="s">
        <v>15</v>
      </c>
      <c r="G5663" t="s">
        <v>16</v>
      </c>
      <c r="H5663" s="1">
        <v>40240</v>
      </c>
      <c r="J5663" t="s">
        <v>49</v>
      </c>
      <c r="K5663" t="b">
        <v>1</v>
      </c>
      <c r="L5663" t="str">
        <f t="shared" si="265"/>
        <v>rodeo(2ee-garlicmustard)</v>
      </c>
      <c r="M5663" t="str">
        <f t="shared" si="266"/>
        <v>rodeo(2ee-garlicmustard)62719-324</v>
      </c>
      <c r="N5663" t="str">
        <f>IFERROR(VLOOKUP(LOWER(M5663),file_list!$B:$B,1,FALSE),FALSE)</f>
        <v>rodeo(2ee-garlicmustard)62719-324</v>
      </c>
      <c r="O5663" t="str">
        <f t="shared" si="264"/>
        <v>TRUE</v>
      </c>
    </row>
    <row r="5664" spans="1:15" x14ac:dyDescent="0.2">
      <c r="A5664" t="s">
        <v>9859</v>
      </c>
      <c r="B5664" t="s">
        <v>9865</v>
      </c>
      <c r="C5664">
        <v>62719</v>
      </c>
      <c r="D5664" t="s">
        <v>14</v>
      </c>
      <c r="E5664">
        <v>17741</v>
      </c>
      <c r="F5664" t="s">
        <v>15</v>
      </c>
      <c r="G5664" t="s">
        <v>16</v>
      </c>
      <c r="H5664" s="1">
        <v>40240</v>
      </c>
      <c r="J5664" t="s">
        <v>49</v>
      </c>
      <c r="K5664" t="b">
        <v>1</v>
      </c>
      <c r="L5664" t="str">
        <f t="shared" si="265"/>
        <v>rodeo(2ee-knapweedsbullthistle)</v>
      </c>
      <c r="M5664" t="str">
        <f t="shared" si="266"/>
        <v>rodeo(2ee-knapweedsbullthistle)62719-324</v>
      </c>
      <c r="N5664" t="str">
        <f>IFERROR(VLOOKUP(LOWER(M5664),file_list!$B:$B,1,FALSE),FALSE)</f>
        <v>rodeo(2ee-knapweedsbullthistle)62719-324</v>
      </c>
      <c r="O5664" t="str">
        <f t="shared" si="264"/>
        <v>TRUE</v>
      </c>
    </row>
    <row r="5665" spans="1:15" x14ac:dyDescent="0.2">
      <c r="A5665" t="s">
        <v>9859</v>
      </c>
      <c r="B5665" t="s">
        <v>9866</v>
      </c>
      <c r="C5665">
        <v>62719</v>
      </c>
      <c r="D5665" t="s">
        <v>14</v>
      </c>
      <c r="E5665">
        <v>34485</v>
      </c>
      <c r="F5665" t="s">
        <v>15</v>
      </c>
      <c r="G5665" t="s">
        <v>16</v>
      </c>
      <c r="H5665" s="1">
        <v>42108</v>
      </c>
      <c r="J5665" t="s">
        <v>49</v>
      </c>
      <c r="K5665" t="b">
        <v>1</v>
      </c>
      <c r="L5665" t="str">
        <f t="shared" si="265"/>
        <v>rodeo(2ee-burningbush,japanesebarberry,porcelainberryyellowiris)</v>
      </c>
      <c r="M5665" t="str">
        <f t="shared" si="266"/>
        <v>rodeo(2ee-burningbush,japanesebarberry,porcelainberryyellowiris)62719-324</v>
      </c>
      <c r="N5665" t="str">
        <f>IFERROR(VLOOKUP(LOWER(M5665),file_list!$B:$B,1,FALSE),FALSE)</f>
        <v>rodeo(2ee-burningbush,japanesebarberry,porcelainberryyellowiris)62719-324</v>
      </c>
      <c r="O5665" t="str">
        <f t="shared" si="264"/>
        <v>TRUE</v>
      </c>
    </row>
    <row r="5666" spans="1:15" x14ac:dyDescent="0.2">
      <c r="A5666" t="s">
        <v>9859</v>
      </c>
      <c r="B5666" t="s">
        <v>9867</v>
      </c>
      <c r="C5666">
        <v>62719</v>
      </c>
      <c r="D5666" t="s">
        <v>14</v>
      </c>
      <c r="E5666">
        <v>34598</v>
      </c>
      <c r="F5666" t="s">
        <v>15</v>
      </c>
      <c r="G5666" t="s">
        <v>16</v>
      </c>
      <c r="H5666" s="1">
        <v>42129</v>
      </c>
      <c r="J5666" t="s">
        <v>49</v>
      </c>
      <c r="K5666" t="b">
        <v>1</v>
      </c>
      <c r="L5666" t="str">
        <f t="shared" si="265"/>
        <v>rodeo(2ee-lesserceline)</v>
      </c>
      <c r="M5666" t="str">
        <f t="shared" si="266"/>
        <v>rodeo(2ee-lesserceline)62719-324</v>
      </c>
      <c r="N5666" t="str">
        <f>IFERROR(VLOOKUP(LOWER(M5666),file_list!$B:$B,1,FALSE),FALSE)</f>
        <v>rodeo(2ee-lesserceline)62719-324</v>
      </c>
      <c r="O5666" t="str">
        <f t="shared" si="264"/>
        <v>TRUE</v>
      </c>
    </row>
    <row r="5667" spans="1:15" x14ac:dyDescent="0.2">
      <c r="A5667" t="s">
        <v>9859</v>
      </c>
      <c r="B5667" t="s">
        <v>9868</v>
      </c>
      <c r="C5667">
        <v>62719</v>
      </c>
      <c r="D5667" t="s">
        <v>14</v>
      </c>
      <c r="E5667">
        <v>30112</v>
      </c>
      <c r="F5667" t="s">
        <v>15</v>
      </c>
      <c r="G5667" t="s">
        <v>16</v>
      </c>
      <c r="H5667" s="1">
        <v>41555</v>
      </c>
      <c r="J5667" t="s">
        <v>49</v>
      </c>
      <c r="K5667" t="b">
        <v>1</v>
      </c>
      <c r="L5667" t="str">
        <f t="shared" si="265"/>
        <v>rodeo(2ee-periwinkle)</v>
      </c>
      <c r="M5667" t="str">
        <f t="shared" si="266"/>
        <v>rodeo(2ee-periwinkle)62719-324</v>
      </c>
      <c r="N5667" t="str">
        <f>IFERROR(VLOOKUP(LOWER(M5667),file_list!$B:$B,1,FALSE),FALSE)</f>
        <v>rodeo(2ee-periwinkle)62719-324</v>
      </c>
      <c r="O5667" t="str">
        <f t="shared" si="264"/>
        <v>TRUE</v>
      </c>
    </row>
    <row r="5668" spans="1:15" x14ac:dyDescent="0.2">
      <c r="A5668" t="s">
        <v>9859</v>
      </c>
      <c r="B5668" t="s">
        <v>9869</v>
      </c>
      <c r="C5668">
        <v>62719</v>
      </c>
      <c r="D5668" t="s">
        <v>14</v>
      </c>
      <c r="E5668">
        <v>30116</v>
      </c>
      <c r="F5668" t="s">
        <v>15</v>
      </c>
      <c r="G5668" t="s">
        <v>16</v>
      </c>
      <c r="H5668" s="1">
        <v>41555</v>
      </c>
      <c r="J5668" t="s">
        <v>49</v>
      </c>
      <c r="K5668" t="b">
        <v>1</v>
      </c>
      <c r="L5668" t="str">
        <f t="shared" si="265"/>
        <v>rodeo(2ee-orientalbittersweet)</v>
      </c>
      <c r="M5668" t="str">
        <f t="shared" si="266"/>
        <v>rodeo(2ee-orientalbittersweet)62719-324</v>
      </c>
      <c r="N5668" t="str">
        <f>IFERROR(VLOOKUP(LOWER(M5668),file_list!$B:$B,1,FALSE),FALSE)</f>
        <v>rodeo(2ee-orientalbittersweet)62719-324</v>
      </c>
      <c r="O5668" t="str">
        <f t="shared" si="264"/>
        <v>TRUE</v>
      </c>
    </row>
    <row r="5669" spans="1:15" x14ac:dyDescent="0.2">
      <c r="A5669" t="s">
        <v>9859</v>
      </c>
      <c r="B5669" t="s">
        <v>9870</v>
      </c>
      <c r="C5669">
        <v>62719</v>
      </c>
      <c r="D5669" t="s">
        <v>14</v>
      </c>
      <c r="E5669">
        <v>30117</v>
      </c>
      <c r="F5669" t="s">
        <v>15</v>
      </c>
      <c r="G5669" t="s">
        <v>16</v>
      </c>
      <c r="H5669" s="1">
        <v>41555</v>
      </c>
      <c r="J5669" t="s">
        <v>49</v>
      </c>
      <c r="K5669" t="b">
        <v>1</v>
      </c>
      <c r="L5669" t="str">
        <f t="shared" si="265"/>
        <v>rodeo(2ee-blackswallow-wortpaleswallow-wort)</v>
      </c>
      <c r="M5669" t="str">
        <f t="shared" si="266"/>
        <v>rodeo(2ee-blackswallow-wortpaleswallow-wort)62719-324</v>
      </c>
      <c r="N5669" t="str">
        <f>IFERROR(VLOOKUP(LOWER(M5669),file_list!$B:$B,1,FALSE),FALSE)</f>
        <v>rodeo(2ee-blackswallow-wortpaleswallow-wort)62719-324</v>
      </c>
      <c r="O5669" t="str">
        <f t="shared" si="264"/>
        <v>TRUE</v>
      </c>
    </row>
    <row r="5670" spans="1:15" x14ac:dyDescent="0.2">
      <c r="A5670" t="s">
        <v>9859</v>
      </c>
      <c r="B5670" t="s">
        <v>9871</v>
      </c>
      <c r="C5670">
        <v>62719</v>
      </c>
      <c r="D5670" t="s">
        <v>14</v>
      </c>
      <c r="E5670">
        <v>30130</v>
      </c>
      <c r="F5670" t="s">
        <v>15</v>
      </c>
      <c r="G5670" t="s">
        <v>16</v>
      </c>
      <c r="H5670" s="1">
        <v>41555</v>
      </c>
      <c r="J5670" t="s">
        <v>49</v>
      </c>
      <c r="K5670" t="b">
        <v>1</v>
      </c>
      <c r="L5670" t="str">
        <f t="shared" si="265"/>
        <v>rodeo(2ee-hayscentedfern,newyorkfernbrackenfern)</v>
      </c>
      <c r="M5670" t="str">
        <f t="shared" si="266"/>
        <v>rodeo(2ee-hayscentedfern,newyorkfernbrackenfern)62719-324</v>
      </c>
      <c r="N5670" t="str">
        <f>IFERROR(VLOOKUP(LOWER(M5670),file_list!$B:$B,1,FALSE),FALSE)</f>
        <v>rodeo(2ee-hayscentedfern,newyorkfernbrackenfern)62719-324</v>
      </c>
      <c r="O5670" t="str">
        <f t="shared" si="264"/>
        <v>TRUE</v>
      </c>
    </row>
    <row r="5671" spans="1:15" x14ac:dyDescent="0.2">
      <c r="A5671" t="s">
        <v>9859</v>
      </c>
      <c r="B5671" t="s">
        <v>9872</v>
      </c>
      <c r="C5671">
        <v>62719</v>
      </c>
      <c r="D5671" t="s">
        <v>14</v>
      </c>
      <c r="E5671">
        <v>30131</v>
      </c>
      <c r="F5671" t="s">
        <v>15</v>
      </c>
      <c r="G5671" t="s">
        <v>16</v>
      </c>
      <c r="H5671" s="1">
        <v>41555</v>
      </c>
      <c r="J5671" t="s">
        <v>49</v>
      </c>
      <c r="K5671" t="b">
        <v>1</v>
      </c>
      <c r="L5671" t="str">
        <f t="shared" si="265"/>
        <v>rodeo(2ee-controlofstripedmaplehophornbeambycutstumptreatment)</v>
      </c>
      <c r="M5671" t="str">
        <f t="shared" si="266"/>
        <v>rodeo(2ee-controlofstripedmaplehophornbeambycutstumptreatment)62719-324</v>
      </c>
      <c r="N5671" t="str">
        <f>IFERROR(VLOOKUP(LOWER(M5671),file_list!$B:$B,1,FALSE),FALSE)</f>
        <v>rodeo(2ee-controlofstripedmaplehophornbeambycutstumptreatment)62719-324</v>
      </c>
      <c r="O5671" t="str">
        <f t="shared" si="264"/>
        <v>TRUE</v>
      </c>
    </row>
    <row r="5672" spans="1:15" x14ac:dyDescent="0.2">
      <c r="A5672" t="s">
        <v>9859</v>
      </c>
      <c r="B5672" t="s">
        <v>9873</v>
      </c>
      <c r="C5672">
        <v>62719</v>
      </c>
      <c r="D5672" t="s">
        <v>14</v>
      </c>
      <c r="E5672">
        <v>29480</v>
      </c>
      <c r="F5672" t="s">
        <v>15</v>
      </c>
      <c r="G5672" t="s">
        <v>16</v>
      </c>
      <c r="H5672" s="1">
        <v>41500</v>
      </c>
      <c r="J5672" t="s">
        <v>49</v>
      </c>
      <c r="K5672" t="b">
        <v>1</v>
      </c>
      <c r="L5672" t="str">
        <f t="shared" si="265"/>
        <v>rodeo(2ee-glossybuckthorn)</v>
      </c>
      <c r="M5672" t="str">
        <f t="shared" si="266"/>
        <v>rodeo(2ee-glossybuckthorn)62719-324</v>
      </c>
      <c r="N5672" t="str">
        <f>IFERROR(VLOOKUP(LOWER(M5672),file_list!$B:$B,1,FALSE),FALSE)</f>
        <v>rodeo(2ee-glossybuckthorn)62719-324</v>
      </c>
      <c r="O5672" t="str">
        <f t="shared" si="264"/>
        <v>TRUE</v>
      </c>
    </row>
    <row r="5673" spans="1:15" x14ac:dyDescent="0.2">
      <c r="A5673" t="s">
        <v>9859</v>
      </c>
      <c r="B5673" t="s">
        <v>9874</v>
      </c>
      <c r="C5673">
        <v>62719</v>
      </c>
      <c r="D5673" t="s">
        <v>14</v>
      </c>
      <c r="E5673">
        <v>25926</v>
      </c>
      <c r="F5673" t="s">
        <v>15</v>
      </c>
      <c r="G5673" t="s">
        <v>16</v>
      </c>
      <c r="H5673" s="1">
        <v>41115</v>
      </c>
      <c r="J5673" t="s">
        <v>49</v>
      </c>
      <c r="K5673" t="b">
        <v>1</v>
      </c>
      <c r="L5673" t="str">
        <f t="shared" si="265"/>
        <v>rodeo(2ee-japaneseknotweed)</v>
      </c>
      <c r="M5673" t="str">
        <f t="shared" si="266"/>
        <v>rodeo(2ee-japaneseknotweed)62719-324</v>
      </c>
      <c r="N5673" t="str">
        <f>IFERROR(VLOOKUP(LOWER(M5673),file_list!$B:$B,1,FALSE),FALSE)</f>
        <v>rodeo(2ee-japaneseknotweed)62719-324</v>
      </c>
      <c r="O5673" t="str">
        <f t="shared" si="264"/>
        <v>TRUE</v>
      </c>
    </row>
    <row r="5674" spans="1:15" x14ac:dyDescent="0.2">
      <c r="A5674" t="s">
        <v>9859</v>
      </c>
      <c r="B5674" t="s">
        <v>9875</v>
      </c>
      <c r="C5674">
        <v>62719</v>
      </c>
      <c r="D5674" t="s">
        <v>14</v>
      </c>
      <c r="E5674">
        <v>26654</v>
      </c>
      <c r="F5674" t="s">
        <v>15</v>
      </c>
      <c r="G5674" t="s">
        <v>16</v>
      </c>
      <c r="H5674" s="1">
        <v>41200</v>
      </c>
      <c r="J5674" t="s">
        <v>49</v>
      </c>
      <c r="K5674" t="b">
        <v>1</v>
      </c>
      <c r="L5674" t="str">
        <f t="shared" si="265"/>
        <v>rodeo(2ee-americanbeech)</v>
      </c>
      <c r="M5674" t="str">
        <f t="shared" si="266"/>
        <v>rodeo(2ee-americanbeech)62719-324</v>
      </c>
      <c r="N5674" t="str">
        <f>IFERROR(VLOOKUP(LOWER(M5674),file_list!$B:$B,1,FALSE),FALSE)</f>
        <v>rodeo(2ee-americanbeech)62719-324</v>
      </c>
      <c r="O5674" t="str">
        <f t="shared" si="264"/>
        <v>TRUE</v>
      </c>
    </row>
    <row r="5675" spans="1:15" x14ac:dyDescent="0.2">
      <c r="A5675" t="s">
        <v>9859</v>
      </c>
      <c r="B5675" t="s">
        <v>9876</v>
      </c>
      <c r="C5675">
        <v>62719</v>
      </c>
      <c r="D5675" t="s">
        <v>14</v>
      </c>
      <c r="E5675">
        <v>1114268</v>
      </c>
      <c r="F5675" t="s">
        <v>15</v>
      </c>
      <c r="G5675" t="s">
        <v>16</v>
      </c>
      <c r="H5675" s="1">
        <v>42843</v>
      </c>
      <c r="I5675" t="s">
        <v>54</v>
      </c>
      <c r="J5675" t="s">
        <v>49</v>
      </c>
      <c r="K5675" t="b">
        <v>1</v>
      </c>
      <c r="L5675" t="str">
        <f t="shared" si="265"/>
        <v>rodeo(2ee-slenderfalsebrome)</v>
      </c>
      <c r="M5675" t="str">
        <f t="shared" si="266"/>
        <v>rodeo(2ee-slenderfalsebrome)62719-324</v>
      </c>
      <c r="N5675" t="str">
        <f>IFERROR(VLOOKUP(LOWER(M5675),file_list!$B:$B,1,FALSE),FALSE)</f>
        <v>rodeo(2ee-slenderfalsebrome)62719-324</v>
      </c>
      <c r="O5675" t="str">
        <f t="shared" si="264"/>
        <v>TRUE</v>
      </c>
    </row>
    <row r="5676" spans="1:15" x14ac:dyDescent="0.2">
      <c r="A5676" t="s">
        <v>9859</v>
      </c>
      <c r="B5676" t="s">
        <v>9877</v>
      </c>
      <c r="C5676">
        <v>62719</v>
      </c>
      <c r="D5676" t="s">
        <v>14</v>
      </c>
      <c r="E5676">
        <v>37340</v>
      </c>
      <c r="F5676" t="s">
        <v>15</v>
      </c>
      <c r="G5676" t="s">
        <v>16</v>
      </c>
      <c r="H5676" s="1">
        <v>42436</v>
      </c>
      <c r="J5676" t="s">
        <v>49</v>
      </c>
      <c r="K5676" t="b">
        <v>1</v>
      </c>
      <c r="L5676" t="str">
        <f t="shared" si="265"/>
        <v>rodeo(2ee-lessthanlabeledrateforknotweeds)</v>
      </c>
      <c r="M5676" t="str">
        <f t="shared" si="266"/>
        <v>rodeo(2ee-lessthanlabeledrateforknotweeds)62719-324</v>
      </c>
      <c r="N5676" t="str">
        <f>IFERROR(VLOOKUP(LOWER(M5676),file_list!$B:$B,1,FALSE),FALSE)</f>
        <v>rodeo(2ee-lessthanlabeledrateforknotweeds)62719-324</v>
      </c>
      <c r="O5676" t="str">
        <f t="shared" si="264"/>
        <v>TRUE</v>
      </c>
    </row>
    <row r="5677" spans="1:15" x14ac:dyDescent="0.2">
      <c r="A5677" t="s">
        <v>9859</v>
      </c>
      <c r="B5677" t="s">
        <v>9878</v>
      </c>
      <c r="C5677">
        <v>62719</v>
      </c>
      <c r="D5677" t="s">
        <v>14</v>
      </c>
      <c r="E5677">
        <v>37352</v>
      </c>
      <c r="F5677" t="s">
        <v>15</v>
      </c>
      <c r="G5677" t="s">
        <v>16</v>
      </c>
      <c r="H5677" s="1">
        <v>42436</v>
      </c>
      <c r="J5677" t="s">
        <v>49</v>
      </c>
      <c r="K5677" t="b">
        <v>1</v>
      </c>
      <c r="L5677" t="str">
        <f t="shared" si="265"/>
        <v>rodeo(2ee-japanesestiltgrass)</v>
      </c>
      <c r="M5677" t="str">
        <f t="shared" si="266"/>
        <v>rodeo(2ee-japanesestiltgrass)62719-324</v>
      </c>
      <c r="N5677" t="str">
        <f>IFERROR(VLOOKUP(LOWER(M5677),file_list!$B:$B,1,FALSE),FALSE)</f>
        <v>rodeo(2ee-japanesestiltgrass)62719-324</v>
      </c>
      <c r="O5677" t="str">
        <f t="shared" si="264"/>
        <v>TRUE</v>
      </c>
    </row>
    <row r="5678" spans="1:15" x14ac:dyDescent="0.2">
      <c r="A5678" t="s">
        <v>9859</v>
      </c>
      <c r="B5678" t="s">
        <v>9879</v>
      </c>
      <c r="C5678">
        <v>62719</v>
      </c>
      <c r="D5678" t="s">
        <v>14</v>
      </c>
      <c r="E5678">
        <v>37424</v>
      </c>
      <c r="F5678" t="s">
        <v>15</v>
      </c>
      <c r="G5678" t="s">
        <v>16</v>
      </c>
      <c r="H5678" s="1">
        <v>42436</v>
      </c>
      <c r="J5678" t="s">
        <v>49</v>
      </c>
      <c r="K5678" t="b">
        <v>1</v>
      </c>
      <c r="L5678" t="str">
        <f t="shared" si="265"/>
        <v>rodeo(2ee-scotchbroom)</v>
      </c>
      <c r="M5678" t="str">
        <f t="shared" si="266"/>
        <v>rodeo(2ee-scotchbroom)62719-324</v>
      </c>
      <c r="N5678" t="str">
        <f>IFERROR(VLOOKUP(LOWER(M5678),file_list!$B:$B,1,FALSE),FALSE)</f>
        <v>rodeo(2ee-scotchbroom)62719-324</v>
      </c>
      <c r="O5678" t="str">
        <f t="shared" si="264"/>
        <v>TRUE</v>
      </c>
    </row>
    <row r="5679" spans="1:15" x14ac:dyDescent="0.2">
      <c r="A5679" t="s">
        <v>9859</v>
      </c>
      <c r="B5679" t="s">
        <v>9880</v>
      </c>
      <c r="C5679">
        <v>62719</v>
      </c>
      <c r="D5679" t="s">
        <v>14</v>
      </c>
      <c r="E5679">
        <v>37436</v>
      </c>
      <c r="F5679" t="s">
        <v>15</v>
      </c>
      <c r="G5679" t="s">
        <v>16</v>
      </c>
      <c r="H5679" s="1">
        <v>42436</v>
      </c>
      <c r="J5679" t="s">
        <v>49</v>
      </c>
      <c r="K5679" t="b">
        <v>1</v>
      </c>
      <c r="L5679" t="str">
        <f t="shared" si="265"/>
        <v>rodeo(2ee-falsespiraeajapanesespiraea)</v>
      </c>
      <c r="M5679" t="str">
        <f t="shared" si="266"/>
        <v>rodeo(2ee-falsespiraeajapanesespiraea)62719-324</v>
      </c>
      <c r="N5679" t="str">
        <f>IFERROR(VLOOKUP(LOWER(M5679),file_list!$B:$B,1,FALSE),FALSE)</f>
        <v>rodeo(2ee-falsespiraeajapanesespiraea)62719-324</v>
      </c>
      <c r="O5679" t="str">
        <f t="shared" si="264"/>
        <v>TRUE</v>
      </c>
    </row>
    <row r="5680" spans="1:15" x14ac:dyDescent="0.2">
      <c r="A5680" t="s">
        <v>9859</v>
      </c>
      <c r="B5680" t="s">
        <v>9881</v>
      </c>
      <c r="C5680">
        <v>62719</v>
      </c>
      <c r="D5680" t="s">
        <v>14</v>
      </c>
      <c r="E5680">
        <v>37498</v>
      </c>
      <c r="F5680" t="s">
        <v>15</v>
      </c>
      <c r="G5680" t="s">
        <v>16</v>
      </c>
      <c r="H5680" s="1">
        <v>42486</v>
      </c>
      <c r="J5680" t="s">
        <v>49</v>
      </c>
      <c r="K5680" t="b">
        <v>1</v>
      </c>
      <c r="L5680" t="str">
        <f t="shared" si="265"/>
        <v>rodeo(2ee-viburnum)</v>
      </c>
      <c r="M5680" t="str">
        <f t="shared" si="266"/>
        <v>rodeo(2ee-viburnum)62719-324</v>
      </c>
      <c r="N5680" t="str">
        <f>IFERROR(VLOOKUP(LOWER(M5680),file_list!$B:$B,1,FALSE),FALSE)</f>
        <v>rodeo(2ee-viburnum)62719-324</v>
      </c>
      <c r="O5680" t="str">
        <f t="shared" si="264"/>
        <v>TRUE</v>
      </c>
    </row>
    <row r="5681" spans="1:15" x14ac:dyDescent="0.2">
      <c r="A5681" t="s">
        <v>9859</v>
      </c>
      <c r="B5681" t="s">
        <v>9882</v>
      </c>
      <c r="C5681">
        <v>62719</v>
      </c>
      <c r="D5681" t="s">
        <v>14</v>
      </c>
      <c r="E5681">
        <v>37499</v>
      </c>
      <c r="F5681" t="s">
        <v>15</v>
      </c>
      <c r="G5681" t="s">
        <v>16</v>
      </c>
      <c r="H5681" s="1">
        <v>42486</v>
      </c>
      <c r="J5681" t="s">
        <v>49</v>
      </c>
      <c r="K5681" t="b">
        <v>1</v>
      </c>
      <c r="L5681" t="str">
        <f t="shared" si="265"/>
        <v>rodeo(2ee-autumnolive)</v>
      </c>
      <c r="M5681" t="str">
        <f t="shared" si="266"/>
        <v>rodeo(2ee-autumnolive)62719-324</v>
      </c>
      <c r="N5681" t="str">
        <f>IFERROR(VLOOKUP(LOWER(M5681),file_list!$B:$B,1,FALSE),FALSE)</f>
        <v>rodeo(2ee-autumnolive)62719-324</v>
      </c>
      <c r="O5681" t="str">
        <f t="shared" si="264"/>
        <v>TRUE</v>
      </c>
    </row>
    <row r="5682" spans="1:15" x14ac:dyDescent="0.2">
      <c r="A5682" t="s">
        <v>9859</v>
      </c>
      <c r="B5682" t="s">
        <v>9883</v>
      </c>
      <c r="C5682">
        <v>62719</v>
      </c>
      <c r="D5682" t="s">
        <v>14</v>
      </c>
      <c r="E5682">
        <v>37508</v>
      </c>
      <c r="F5682" t="s">
        <v>15</v>
      </c>
      <c r="G5682" t="s">
        <v>16</v>
      </c>
      <c r="H5682" s="1">
        <v>42481</v>
      </c>
      <c r="J5682" t="s">
        <v>49</v>
      </c>
      <c r="K5682" t="b">
        <v>1</v>
      </c>
      <c r="L5682" t="str">
        <f t="shared" si="265"/>
        <v>rodeo(2ee-kiwifruitsilvervine)</v>
      </c>
      <c r="M5682" t="str">
        <f t="shared" si="266"/>
        <v>rodeo(2ee-kiwifruitsilvervine)62719-324</v>
      </c>
      <c r="N5682" t="str">
        <f>IFERROR(VLOOKUP(LOWER(M5682),file_list!$B:$B,1,FALSE),FALSE)</f>
        <v>rodeo(2ee-kiwifruitsilvervine)62719-324</v>
      </c>
      <c r="O5682" t="str">
        <f t="shared" si="264"/>
        <v>TRUE</v>
      </c>
    </row>
    <row r="5683" spans="1:15" x14ac:dyDescent="0.2">
      <c r="A5683" t="s">
        <v>9859</v>
      </c>
      <c r="B5683" t="s">
        <v>9884</v>
      </c>
      <c r="C5683">
        <v>62719</v>
      </c>
      <c r="D5683" t="s">
        <v>14</v>
      </c>
      <c r="E5683">
        <v>38100</v>
      </c>
      <c r="F5683" t="s">
        <v>15</v>
      </c>
      <c r="G5683" t="s">
        <v>16</v>
      </c>
      <c r="H5683" s="1">
        <v>42531</v>
      </c>
      <c r="J5683" t="s">
        <v>49</v>
      </c>
      <c r="K5683" t="b">
        <v>1</v>
      </c>
      <c r="L5683" t="str">
        <f t="shared" si="265"/>
        <v>rodeo(2ee-stickysage)</v>
      </c>
      <c r="M5683" t="str">
        <f t="shared" si="266"/>
        <v>rodeo(2ee-stickysage)62719-324</v>
      </c>
      <c r="N5683" t="str">
        <f>IFERROR(VLOOKUP(LOWER(M5683),file_list!$B:$B,1,FALSE),FALSE)</f>
        <v>rodeo(2ee-stickysage)62719-324</v>
      </c>
      <c r="O5683" t="str">
        <f t="shared" si="264"/>
        <v>TRUE</v>
      </c>
    </row>
    <row r="5684" spans="1:15" x14ac:dyDescent="0.2">
      <c r="A5684" t="s">
        <v>9859</v>
      </c>
      <c r="B5684" t="s">
        <v>9885</v>
      </c>
      <c r="C5684">
        <v>62719</v>
      </c>
      <c r="D5684" t="s">
        <v>14</v>
      </c>
      <c r="E5684">
        <v>35292</v>
      </c>
      <c r="F5684" t="s">
        <v>15</v>
      </c>
      <c r="G5684" t="s">
        <v>16</v>
      </c>
      <c r="H5684" s="1">
        <v>42212</v>
      </c>
      <c r="J5684" t="s">
        <v>49</v>
      </c>
      <c r="K5684" t="b">
        <v>1</v>
      </c>
      <c r="L5684" t="str">
        <f t="shared" si="265"/>
        <v>rodeo(2ee-japaneseangelicatree)</v>
      </c>
      <c r="M5684" t="str">
        <f t="shared" si="266"/>
        <v>rodeo(2ee-japaneseangelicatree)62719-324</v>
      </c>
      <c r="N5684" t="str">
        <f>IFERROR(VLOOKUP(LOWER(M5684),file_list!$B:$B,1,FALSE),FALSE)</f>
        <v>rodeo(2ee-japaneseangelicatree)62719-324</v>
      </c>
      <c r="O5684" t="str">
        <f t="shared" si="264"/>
        <v>TRUE</v>
      </c>
    </row>
    <row r="5685" spans="1:15" x14ac:dyDescent="0.2">
      <c r="A5685" t="s">
        <v>9859</v>
      </c>
      <c r="B5685" t="s">
        <v>9886</v>
      </c>
      <c r="C5685">
        <v>62719</v>
      </c>
      <c r="D5685" t="s">
        <v>14</v>
      </c>
      <c r="E5685">
        <v>33908</v>
      </c>
      <c r="F5685" t="s">
        <v>15</v>
      </c>
      <c r="G5685" t="s">
        <v>16</v>
      </c>
      <c r="H5685" s="1">
        <v>42054</v>
      </c>
      <c r="J5685" t="s">
        <v>49</v>
      </c>
      <c r="K5685" t="b">
        <v>1</v>
      </c>
      <c r="L5685" t="str">
        <f t="shared" si="265"/>
        <v>rodeo(2ee-waterchestnut)</v>
      </c>
      <c r="M5685" t="str">
        <f t="shared" si="266"/>
        <v>rodeo(2ee-waterchestnut)62719-324</v>
      </c>
      <c r="N5685" t="str">
        <f>IFERROR(VLOOKUP(LOWER(M5685),file_list!$B:$B,1,FALSE),FALSE)</f>
        <v>rodeo(2ee-waterchestnut)62719-324</v>
      </c>
      <c r="O5685" t="str">
        <f t="shared" si="264"/>
        <v>TRUE</v>
      </c>
    </row>
    <row r="5686" spans="1:15" x14ac:dyDescent="0.2">
      <c r="A5686" t="s">
        <v>9859</v>
      </c>
      <c r="B5686" t="s">
        <v>9887</v>
      </c>
      <c r="C5686">
        <v>62719</v>
      </c>
      <c r="D5686" t="s">
        <v>14</v>
      </c>
      <c r="E5686">
        <v>34233</v>
      </c>
      <c r="F5686" t="s">
        <v>15</v>
      </c>
      <c r="G5686" t="s">
        <v>16</v>
      </c>
      <c r="H5686" s="1">
        <v>42069</v>
      </c>
      <c r="J5686" t="s">
        <v>49</v>
      </c>
      <c r="K5686" t="b">
        <v>1</v>
      </c>
      <c r="L5686" t="str">
        <f t="shared" si="265"/>
        <v>rodeo(2ee-hardykiwi)</v>
      </c>
      <c r="M5686" t="str">
        <f t="shared" si="266"/>
        <v>rodeo(2ee-hardykiwi)62719-324</v>
      </c>
      <c r="N5686" t="str">
        <f>IFERROR(VLOOKUP(LOWER(M5686),file_list!$B:$B,1,FALSE),FALSE)</f>
        <v>rodeo(2ee-hardykiwi)62719-324</v>
      </c>
      <c r="O5686" t="str">
        <f t="shared" si="264"/>
        <v>TRUE</v>
      </c>
    </row>
    <row r="5687" spans="1:15" x14ac:dyDescent="0.2">
      <c r="A5687" t="s">
        <v>9859</v>
      </c>
      <c r="B5687" t="s">
        <v>9888</v>
      </c>
      <c r="C5687">
        <v>62719</v>
      </c>
      <c r="D5687" t="s">
        <v>14</v>
      </c>
      <c r="E5687">
        <v>1170174</v>
      </c>
      <c r="F5687" t="s">
        <v>15</v>
      </c>
      <c r="G5687" t="s">
        <v>16</v>
      </c>
      <c r="H5687" s="1">
        <v>43594</v>
      </c>
      <c r="I5687" t="s">
        <v>54</v>
      </c>
      <c r="J5687" t="s">
        <v>49</v>
      </c>
      <c r="K5687" t="b">
        <v>1</v>
      </c>
      <c r="L5687" t="str">
        <f t="shared" si="265"/>
        <v>rodeo(2ee-floweringrush)</v>
      </c>
      <c r="M5687" t="str">
        <f t="shared" si="266"/>
        <v>rodeo(2ee-floweringrush)62719-324</v>
      </c>
      <c r="N5687" t="str">
        <f>IFERROR(VLOOKUP(LOWER(M5687),file_list!$B:$B,1,FALSE),FALSE)</f>
        <v>rodeo(2ee-floweringrush)62719-324</v>
      </c>
      <c r="O5687" t="str">
        <f t="shared" ref="O5687:O5750" si="267">IF(N5687=FALSE,"FALSE","TRUE")</f>
        <v>TRUE</v>
      </c>
    </row>
    <row r="5688" spans="1:15" x14ac:dyDescent="0.2">
      <c r="A5688" t="s">
        <v>9859</v>
      </c>
      <c r="B5688" t="s">
        <v>9889</v>
      </c>
      <c r="C5688">
        <v>62719</v>
      </c>
      <c r="D5688" t="s">
        <v>14</v>
      </c>
      <c r="E5688">
        <v>1170586</v>
      </c>
      <c r="F5688" t="s">
        <v>15</v>
      </c>
      <c r="G5688" t="s">
        <v>16</v>
      </c>
      <c r="H5688" s="1">
        <v>43605</v>
      </c>
      <c r="I5688" t="s">
        <v>54</v>
      </c>
      <c r="J5688" t="s">
        <v>49</v>
      </c>
      <c r="K5688" t="b">
        <v>1</v>
      </c>
      <c r="L5688" t="str">
        <f t="shared" si="265"/>
        <v>rodeo(2ee-castoraralia)</v>
      </c>
      <c r="M5688" t="str">
        <f t="shared" si="266"/>
        <v>rodeo(2ee-castoraralia)62719-324</v>
      </c>
      <c r="N5688" t="str">
        <f>IFERROR(VLOOKUP(LOWER(M5688),file_list!$B:$B,1,FALSE),FALSE)</f>
        <v>rodeo(2ee-castoraralia)62719-324</v>
      </c>
      <c r="O5688" t="str">
        <f t="shared" si="267"/>
        <v>TRUE</v>
      </c>
    </row>
    <row r="5689" spans="1:15" x14ac:dyDescent="0.2">
      <c r="A5689" t="s">
        <v>9859</v>
      </c>
      <c r="B5689" t="s">
        <v>9890</v>
      </c>
      <c r="C5689">
        <v>62719</v>
      </c>
      <c r="D5689" t="s">
        <v>14</v>
      </c>
      <c r="E5689">
        <v>1140866</v>
      </c>
      <c r="F5689" t="s">
        <v>15</v>
      </c>
      <c r="G5689" t="s">
        <v>16</v>
      </c>
      <c r="H5689" s="1">
        <v>43168</v>
      </c>
      <c r="I5689" t="s">
        <v>54</v>
      </c>
      <c r="J5689" t="s">
        <v>49</v>
      </c>
      <c r="K5689" t="b">
        <v>1</v>
      </c>
      <c r="L5689" t="str">
        <f t="shared" si="265"/>
        <v>rodeo(2ee-wisteria)</v>
      </c>
      <c r="M5689" t="str">
        <f t="shared" si="266"/>
        <v>rodeo(2ee-wisteria)62719-324</v>
      </c>
      <c r="N5689" t="str">
        <f>IFERROR(VLOOKUP(LOWER(M5689),file_list!$B:$B,1,FALSE),FALSE)</f>
        <v>rodeo(2ee-wisteria)62719-324</v>
      </c>
      <c r="O5689" t="str">
        <f t="shared" si="267"/>
        <v>TRUE</v>
      </c>
    </row>
    <row r="5690" spans="1:15" x14ac:dyDescent="0.2">
      <c r="A5690" t="s">
        <v>9859</v>
      </c>
      <c r="B5690" t="s">
        <v>9891</v>
      </c>
      <c r="C5690">
        <v>62719</v>
      </c>
      <c r="D5690" t="s">
        <v>14</v>
      </c>
      <c r="E5690">
        <v>1140881</v>
      </c>
      <c r="F5690" t="s">
        <v>15</v>
      </c>
      <c r="G5690" t="s">
        <v>16</v>
      </c>
      <c r="H5690" s="1">
        <v>43185</v>
      </c>
      <c r="I5690" t="s">
        <v>54</v>
      </c>
      <c r="J5690" t="s">
        <v>49</v>
      </c>
      <c r="K5690" t="b">
        <v>1</v>
      </c>
      <c r="L5690" t="str">
        <f t="shared" si="265"/>
        <v>rodeo(2ee-yellowarchangel)</v>
      </c>
      <c r="M5690" t="str">
        <f t="shared" si="266"/>
        <v>rodeo(2ee-yellowarchangel)62719-324</v>
      </c>
      <c r="N5690" t="str">
        <f>IFERROR(VLOOKUP(LOWER(M5690),file_list!$B:$B,1,FALSE),FALSE)</f>
        <v>rodeo(2ee-yellowarchangel)62719-324</v>
      </c>
      <c r="O5690" t="str">
        <f t="shared" si="267"/>
        <v>TRUE</v>
      </c>
    </row>
    <row r="5691" spans="1:15" x14ac:dyDescent="0.2">
      <c r="A5691" t="s">
        <v>9859</v>
      </c>
      <c r="B5691" t="s">
        <v>9892</v>
      </c>
      <c r="C5691">
        <v>62719</v>
      </c>
      <c r="D5691" t="s">
        <v>14</v>
      </c>
      <c r="E5691">
        <v>1141767</v>
      </c>
      <c r="F5691" t="s">
        <v>15</v>
      </c>
      <c r="G5691" t="s">
        <v>16</v>
      </c>
      <c r="H5691" s="1">
        <v>43192</v>
      </c>
      <c r="I5691" t="s">
        <v>54</v>
      </c>
      <c r="J5691" t="s">
        <v>49</v>
      </c>
      <c r="K5691" t="b">
        <v>1</v>
      </c>
      <c r="L5691" t="str">
        <f t="shared" si="265"/>
        <v>rodeo(2ee-cupplant)</v>
      </c>
      <c r="M5691" t="str">
        <f t="shared" si="266"/>
        <v>rodeo(2ee-cupplant)62719-324</v>
      </c>
      <c r="N5691" t="str">
        <f>IFERROR(VLOOKUP(LOWER(M5691),file_list!$B:$B,1,FALSE),FALSE)</f>
        <v>rodeo(2ee-cupplant)62719-324</v>
      </c>
      <c r="O5691" t="str">
        <f t="shared" si="267"/>
        <v>TRUE</v>
      </c>
    </row>
    <row r="5692" spans="1:15" x14ac:dyDescent="0.2">
      <c r="A5692" t="s">
        <v>9859</v>
      </c>
      <c r="B5692" t="s">
        <v>9893</v>
      </c>
      <c r="C5692">
        <v>62719</v>
      </c>
      <c r="D5692" t="s">
        <v>14</v>
      </c>
      <c r="E5692">
        <v>1145573</v>
      </c>
      <c r="F5692" t="s">
        <v>15</v>
      </c>
      <c r="G5692" t="s">
        <v>16</v>
      </c>
      <c r="H5692" s="1">
        <v>43244</v>
      </c>
      <c r="I5692" t="s">
        <v>54</v>
      </c>
      <c r="J5692" t="s">
        <v>49</v>
      </c>
      <c r="K5692" t="b">
        <v>1</v>
      </c>
      <c r="L5692" t="str">
        <f t="shared" si="265"/>
        <v>rodeo(2ee-clipdrip)</v>
      </c>
      <c r="M5692" t="str">
        <f t="shared" si="266"/>
        <v>rodeo(2ee-clipdrip)62719-324</v>
      </c>
      <c r="N5692" t="str">
        <f>IFERROR(VLOOKUP(LOWER(M5692),file_list!$B:$B,1,FALSE),FALSE)</f>
        <v>rodeo(2ee-clipdrip)62719-324</v>
      </c>
      <c r="O5692" t="str">
        <f t="shared" si="267"/>
        <v>TRUE</v>
      </c>
    </row>
    <row r="5693" spans="1:15" x14ac:dyDescent="0.2">
      <c r="A5693" t="s">
        <v>9859</v>
      </c>
      <c r="B5693" t="s">
        <v>9894</v>
      </c>
      <c r="C5693">
        <v>62719</v>
      </c>
      <c r="D5693" t="s">
        <v>14</v>
      </c>
      <c r="E5693">
        <v>1153766</v>
      </c>
      <c r="F5693" t="s">
        <v>15</v>
      </c>
      <c r="G5693" t="s">
        <v>16</v>
      </c>
      <c r="H5693" s="1">
        <v>43362</v>
      </c>
      <c r="I5693" t="s">
        <v>54</v>
      </c>
      <c r="J5693" t="s">
        <v>49</v>
      </c>
      <c r="K5693" t="b">
        <v>1</v>
      </c>
      <c r="L5693" t="str">
        <f t="shared" si="265"/>
        <v>rodeo(methodofapplication-ropeorspongewick)</v>
      </c>
      <c r="M5693" t="str">
        <f t="shared" si="266"/>
        <v>rodeo(methodofapplication-ropeorspongewick)62719-324</v>
      </c>
      <c r="N5693" t="str">
        <f>IFERROR(VLOOKUP(LOWER(M5693),file_list!$B:$B,1,FALSE),FALSE)</f>
        <v>rodeo(methodofapplication-ropeorspongewick)62719-324</v>
      </c>
      <c r="O5693" t="str">
        <f t="shared" si="267"/>
        <v>TRUE</v>
      </c>
    </row>
    <row r="5694" spans="1:15" x14ac:dyDescent="0.2">
      <c r="A5694" t="s">
        <v>9859</v>
      </c>
      <c r="B5694" t="s">
        <v>9895</v>
      </c>
      <c r="C5694">
        <v>62719</v>
      </c>
      <c r="D5694" t="s">
        <v>14</v>
      </c>
      <c r="E5694">
        <v>1139679</v>
      </c>
      <c r="F5694" t="s">
        <v>15</v>
      </c>
      <c r="G5694" t="s">
        <v>16</v>
      </c>
      <c r="H5694" s="1">
        <v>43168</v>
      </c>
      <c r="I5694" t="s">
        <v>54</v>
      </c>
      <c r="J5694" t="s">
        <v>49</v>
      </c>
      <c r="K5694" t="b">
        <v>1</v>
      </c>
      <c r="L5694" t="str">
        <f t="shared" si="265"/>
        <v>rodeo(2ee-amurcorktree)</v>
      </c>
      <c r="M5694" t="str">
        <f t="shared" si="266"/>
        <v>rodeo(2ee-amurcorktree)62719-324</v>
      </c>
      <c r="N5694" t="str">
        <f>IFERROR(VLOOKUP(LOWER(M5694),file_list!$B:$B,1,FALSE),FALSE)</f>
        <v>rodeo(2ee-amurcorktree)62719-324</v>
      </c>
      <c r="O5694" t="str">
        <f t="shared" si="267"/>
        <v>TRUE</v>
      </c>
    </row>
    <row r="5695" spans="1:15" x14ac:dyDescent="0.2">
      <c r="A5695" t="s">
        <v>9859</v>
      </c>
      <c r="B5695" t="s">
        <v>9896</v>
      </c>
      <c r="C5695">
        <v>62719</v>
      </c>
      <c r="D5695" t="s">
        <v>14</v>
      </c>
      <c r="E5695">
        <v>1139850</v>
      </c>
      <c r="F5695" t="s">
        <v>15</v>
      </c>
      <c r="G5695" t="s">
        <v>16</v>
      </c>
      <c r="H5695" s="1">
        <v>43168</v>
      </c>
      <c r="I5695" t="s">
        <v>54</v>
      </c>
      <c r="J5695" t="s">
        <v>49</v>
      </c>
      <c r="K5695" t="b">
        <v>1</v>
      </c>
      <c r="L5695" t="str">
        <f t="shared" si="265"/>
        <v>rodeo(2ee-blackjetbead)</v>
      </c>
      <c r="M5695" t="str">
        <f t="shared" si="266"/>
        <v>rodeo(2ee-blackjetbead)62719-324</v>
      </c>
      <c r="N5695" t="str">
        <f>IFERROR(VLOOKUP(LOWER(M5695),file_list!$B:$B,1,FALSE),FALSE)</f>
        <v>rodeo(2ee-blackjetbead)62719-324</v>
      </c>
      <c r="O5695" t="str">
        <f t="shared" si="267"/>
        <v>TRUE</v>
      </c>
    </row>
    <row r="5696" spans="1:15" x14ac:dyDescent="0.2">
      <c r="A5696" t="s">
        <v>9859</v>
      </c>
      <c r="B5696" t="s">
        <v>9897</v>
      </c>
      <c r="C5696">
        <v>62719</v>
      </c>
      <c r="D5696" t="s">
        <v>14</v>
      </c>
      <c r="E5696">
        <v>1140622</v>
      </c>
      <c r="F5696" t="s">
        <v>15</v>
      </c>
      <c r="G5696" t="s">
        <v>16</v>
      </c>
      <c r="H5696" s="1">
        <v>43168</v>
      </c>
      <c r="I5696" t="s">
        <v>54</v>
      </c>
      <c r="J5696" t="s">
        <v>49</v>
      </c>
      <c r="K5696" t="b">
        <v>1</v>
      </c>
      <c r="L5696" t="str">
        <f t="shared" si="265"/>
        <v>rodeo(2ee-sapphireberry)</v>
      </c>
      <c r="M5696" t="str">
        <f t="shared" si="266"/>
        <v>rodeo(2ee-sapphireberry)62719-324</v>
      </c>
      <c r="N5696" t="str">
        <f>IFERROR(VLOOKUP(LOWER(M5696),file_list!$B:$B,1,FALSE),FALSE)</f>
        <v>rodeo(2ee-sapphireberry)62719-324</v>
      </c>
      <c r="O5696" t="str">
        <f t="shared" si="267"/>
        <v>TRUE</v>
      </c>
    </row>
    <row r="5697" spans="1:15" x14ac:dyDescent="0.2">
      <c r="A5697" t="s">
        <v>9859</v>
      </c>
      <c r="B5697" t="s">
        <v>9898</v>
      </c>
      <c r="C5697">
        <v>62719</v>
      </c>
      <c r="D5697" t="s">
        <v>14</v>
      </c>
      <c r="E5697">
        <v>1128800</v>
      </c>
      <c r="F5697" t="s">
        <v>15</v>
      </c>
      <c r="G5697" t="s">
        <v>16</v>
      </c>
      <c r="H5697" s="1">
        <v>43004</v>
      </c>
      <c r="I5697" t="s">
        <v>54</v>
      </c>
      <c r="J5697" t="s">
        <v>49</v>
      </c>
      <c r="K5697" t="b">
        <v>1</v>
      </c>
      <c r="L5697" t="str">
        <f t="shared" si="265"/>
        <v>rodeo(2ee-orientalphotinia)</v>
      </c>
      <c r="M5697" t="str">
        <f t="shared" si="266"/>
        <v>rodeo(2ee-orientalphotinia)62719-324</v>
      </c>
      <c r="N5697" t="str">
        <f>IFERROR(VLOOKUP(LOWER(M5697),file_list!$B:$B,1,FALSE),FALSE)</f>
        <v>rodeo(2ee-orientalphotinia)62719-324</v>
      </c>
      <c r="O5697" t="str">
        <f t="shared" si="267"/>
        <v>TRUE</v>
      </c>
    </row>
    <row r="5698" spans="1:15" x14ac:dyDescent="0.2">
      <c r="A5698" t="s">
        <v>9859</v>
      </c>
      <c r="B5698" t="s">
        <v>9899</v>
      </c>
      <c r="C5698">
        <v>62719</v>
      </c>
      <c r="D5698" t="s">
        <v>14</v>
      </c>
      <c r="E5698">
        <v>1236663</v>
      </c>
      <c r="F5698" t="s">
        <v>15</v>
      </c>
      <c r="G5698" t="s">
        <v>16</v>
      </c>
      <c r="H5698" s="1">
        <v>44615</v>
      </c>
      <c r="I5698" t="s">
        <v>54</v>
      </c>
      <c r="J5698" t="s">
        <v>49</v>
      </c>
      <c r="K5698" t="b">
        <v>1</v>
      </c>
      <c r="L5698" t="str">
        <f t="shared" si="265"/>
        <v>rodeo(2ee-goutweed)</v>
      </c>
      <c r="M5698" t="str">
        <f t="shared" si="266"/>
        <v>rodeo(2ee-goutweed)62719-324</v>
      </c>
      <c r="N5698" t="str">
        <f>IFERROR(VLOOKUP(LOWER(M5698),file_list!$B:$B,1,FALSE),FALSE)</f>
        <v>rodeo(2ee-goutweed)62719-324</v>
      </c>
      <c r="O5698" t="str">
        <f t="shared" si="267"/>
        <v>TRUE</v>
      </c>
    </row>
    <row r="5699" spans="1:15" x14ac:dyDescent="0.2">
      <c r="A5699" t="s">
        <v>9859</v>
      </c>
      <c r="B5699" t="s">
        <v>9900</v>
      </c>
      <c r="C5699">
        <v>62719</v>
      </c>
      <c r="D5699" t="s">
        <v>14</v>
      </c>
      <c r="E5699">
        <v>1236663</v>
      </c>
      <c r="F5699" t="s">
        <v>15</v>
      </c>
      <c r="G5699" t="s">
        <v>16</v>
      </c>
      <c r="H5699" s="1">
        <v>44615</v>
      </c>
      <c r="I5699" t="s">
        <v>54</v>
      </c>
      <c r="J5699" t="s">
        <v>49</v>
      </c>
      <c r="K5699" t="b">
        <v>1</v>
      </c>
      <c r="L5699" t="str">
        <f t="shared" ref="L5699:L5762" si="268">SUBSTITUTE(LOWER(SUBSTITUTE(SUBSTITUTE(SUBSTITUTE(B5699," ",""),"/",""),"&amp;","")),"and","")</f>
        <v>rodeo(2ee-mugwort)</v>
      </c>
      <c r="M5699" t="str">
        <f t="shared" ref="M5699:M5762" si="269">_xlfn.CONCAT(L5699,A5699)</f>
        <v>rodeo(2ee-mugwort)62719-324</v>
      </c>
      <c r="N5699" t="str">
        <f>IFERROR(VLOOKUP(LOWER(M5699),file_list!$B:$B,1,FALSE),FALSE)</f>
        <v>rodeo(2ee-mugwort)62719-324</v>
      </c>
      <c r="O5699" t="str">
        <f t="shared" si="267"/>
        <v>TRUE</v>
      </c>
    </row>
    <row r="5700" spans="1:15" x14ac:dyDescent="0.2">
      <c r="A5700" t="s">
        <v>9859</v>
      </c>
      <c r="B5700" t="s">
        <v>9901</v>
      </c>
      <c r="C5700">
        <v>62719</v>
      </c>
      <c r="D5700" t="s">
        <v>14</v>
      </c>
      <c r="E5700">
        <v>1213745</v>
      </c>
      <c r="F5700" t="s">
        <v>15</v>
      </c>
      <c r="G5700" t="s">
        <v>16</v>
      </c>
      <c r="H5700" s="1">
        <v>44232</v>
      </c>
      <c r="I5700" t="s">
        <v>54</v>
      </c>
      <c r="J5700" t="s">
        <v>49</v>
      </c>
      <c r="K5700" t="b">
        <v>1</v>
      </c>
      <c r="L5700" t="str">
        <f t="shared" si="268"/>
        <v>rodeo(2ee-controlofstripedmaplehophornbeambyinjectionfrilltreatment)</v>
      </c>
      <c r="M5700" t="str">
        <f t="shared" si="269"/>
        <v>rodeo(2ee-controlofstripedmaplehophornbeambyinjectionfrilltreatment)62719-324</v>
      </c>
      <c r="N5700" t="str">
        <f>IFERROR(VLOOKUP(LOWER(M5700),file_list!$B:$B,1,FALSE),FALSE)</f>
        <v>rodeo(2ee-controlofstripedmaplehophornbeambyinjectionfrilltreatment)62719-324</v>
      </c>
      <c r="O5700" t="str">
        <f t="shared" si="267"/>
        <v>TRUE</v>
      </c>
    </row>
    <row r="5701" spans="1:15" x14ac:dyDescent="0.2">
      <c r="A5701" t="s">
        <v>9859</v>
      </c>
      <c r="B5701" t="s">
        <v>9902</v>
      </c>
      <c r="C5701">
        <v>62719</v>
      </c>
      <c r="D5701" t="s">
        <v>14</v>
      </c>
      <c r="E5701">
        <v>1253115</v>
      </c>
      <c r="F5701" t="s">
        <v>15</v>
      </c>
      <c r="G5701" t="s">
        <v>16</v>
      </c>
      <c r="H5701" s="1">
        <v>44907</v>
      </c>
      <c r="I5701" t="s">
        <v>54</v>
      </c>
      <c r="J5701" t="s">
        <v>49</v>
      </c>
      <c r="K5701" t="b">
        <v>1</v>
      </c>
      <c r="L5701" t="str">
        <f t="shared" si="268"/>
        <v>rodeo(2ee-wineberry)</v>
      </c>
      <c r="M5701" t="str">
        <f t="shared" si="269"/>
        <v>rodeo(2ee-wineberry)62719-324</v>
      </c>
      <c r="N5701" t="str">
        <f>IFERROR(VLOOKUP(LOWER(M5701),file_list!$B:$B,1,FALSE),FALSE)</f>
        <v>rodeo(2ee-wineberry)62719-324</v>
      </c>
      <c r="O5701" t="str">
        <f t="shared" si="267"/>
        <v>TRUE</v>
      </c>
    </row>
    <row r="5702" spans="1:15" x14ac:dyDescent="0.2">
      <c r="A5702" t="s">
        <v>9903</v>
      </c>
      <c r="B5702" t="s">
        <v>9904</v>
      </c>
      <c r="C5702">
        <v>62719</v>
      </c>
      <c r="D5702" t="s">
        <v>78</v>
      </c>
      <c r="E5702">
        <v>1288086</v>
      </c>
      <c r="F5702" t="s">
        <v>15</v>
      </c>
      <c r="G5702" t="s">
        <v>37</v>
      </c>
      <c r="H5702" s="1">
        <v>45609</v>
      </c>
      <c r="I5702" t="s">
        <v>38</v>
      </c>
      <c r="J5702" t="s">
        <v>17</v>
      </c>
      <c r="K5702" t="b">
        <v>1</v>
      </c>
      <c r="L5702" t="str">
        <f t="shared" si="268"/>
        <v>propimaxec</v>
      </c>
      <c r="M5702" t="str">
        <f t="shared" si="269"/>
        <v>propimaxec62719-346</v>
      </c>
      <c r="N5702" t="str">
        <f>IFERROR(VLOOKUP(LOWER(M5702),file_list!$B:$B,1,FALSE),FALSE)</f>
        <v>propimaxec62719-346</v>
      </c>
      <c r="O5702" t="str">
        <f t="shared" si="267"/>
        <v>TRUE</v>
      </c>
    </row>
    <row r="5703" spans="1:15" x14ac:dyDescent="0.2">
      <c r="A5703" t="s">
        <v>9905</v>
      </c>
      <c r="B5703" t="s">
        <v>9906</v>
      </c>
      <c r="C5703">
        <v>62719</v>
      </c>
      <c r="D5703" t="s">
        <v>14</v>
      </c>
      <c r="E5703">
        <v>1288086</v>
      </c>
      <c r="F5703" t="s">
        <v>15</v>
      </c>
      <c r="G5703" t="s">
        <v>37</v>
      </c>
      <c r="H5703" s="1">
        <v>45609</v>
      </c>
      <c r="I5703" t="s">
        <v>38</v>
      </c>
      <c r="J5703" t="s">
        <v>49</v>
      </c>
      <c r="K5703" t="b">
        <v>0</v>
      </c>
      <c r="L5703" t="str">
        <f t="shared" si="268"/>
        <v>surpassec[nouseinnassausuffolkcounties,newyork]</v>
      </c>
      <c r="M5703" t="str">
        <f t="shared" si="269"/>
        <v>surpassec[nouseinnassausuffolkcounties,newyork]62719-367</v>
      </c>
      <c r="N5703" t="str">
        <f>IFERROR(VLOOKUP(LOWER(M5703),file_list!$B:$B,1,FALSE),FALSE)</f>
        <v>surpassec[nouseinnassausuffolkcounties,newyork]62719-367</v>
      </c>
      <c r="O5703" t="str">
        <f t="shared" si="267"/>
        <v>TRUE</v>
      </c>
    </row>
    <row r="5704" spans="1:15" x14ac:dyDescent="0.2">
      <c r="A5704" t="s">
        <v>9907</v>
      </c>
      <c r="B5704" t="s">
        <v>9908</v>
      </c>
      <c r="C5704">
        <v>62719</v>
      </c>
      <c r="D5704" t="s">
        <v>14</v>
      </c>
      <c r="E5704">
        <v>1288086</v>
      </c>
      <c r="F5704" t="s">
        <v>15</v>
      </c>
      <c r="G5704" t="s">
        <v>37</v>
      </c>
      <c r="H5704" s="1">
        <v>45609</v>
      </c>
      <c r="I5704" t="s">
        <v>38</v>
      </c>
      <c r="J5704" t="s">
        <v>49</v>
      </c>
      <c r="K5704" t="b">
        <v>0</v>
      </c>
      <c r="L5704" t="str">
        <f t="shared" si="268"/>
        <v>keystone[nouseinnassausuffolkcounties,newyork]</v>
      </c>
      <c r="M5704" t="str">
        <f t="shared" si="269"/>
        <v>keystone[nouseinnassausuffolkcounties,newyork]62719-368</v>
      </c>
      <c r="N5704" t="str">
        <f>IFERROR(VLOOKUP(LOWER(M5704),file_list!$B:$B,1,FALSE),FALSE)</f>
        <v>keystone[nouseinnassausuffolkcounties,newyork]62719-368</v>
      </c>
      <c r="O5704" t="str">
        <f t="shared" si="267"/>
        <v>TRUE</v>
      </c>
    </row>
    <row r="5705" spans="1:15" x14ac:dyDescent="0.2">
      <c r="A5705" t="s">
        <v>9909</v>
      </c>
      <c r="B5705" t="s">
        <v>9910</v>
      </c>
      <c r="C5705">
        <v>62719</v>
      </c>
      <c r="D5705" t="s">
        <v>78</v>
      </c>
      <c r="E5705">
        <v>35038</v>
      </c>
      <c r="F5705" t="s">
        <v>15</v>
      </c>
      <c r="G5705" t="s">
        <v>16</v>
      </c>
      <c r="H5705" s="1">
        <v>42174</v>
      </c>
      <c r="J5705" t="s">
        <v>17</v>
      </c>
      <c r="K5705" t="b">
        <v>1</v>
      </c>
      <c r="L5705" t="str">
        <f t="shared" si="268"/>
        <v>quintec(2ee-bacterialspot)</v>
      </c>
      <c r="M5705" t="str">
        <f t="shared" si="269"/>
        <v>quintec(2ee-bacterialspot)62719-375</v>
      </c>
      <c r="N5705" t="str">
        <f>IFERROR(VLOOKUP(LOWER(M5705),file_list!$B:$B,1,FALSE),FALSE)</f>
        <v>quintec(2ee-bacterialspot)62719-375</v>
      </c>
      <c r="O5705" t="str">
        <f t="shared" si="267"/>
        <v>TRUE</v>
      </c>
    </row>
    <row r="5706" spans="1:15" x14ac:dyDescent="0.2">
      <c r="A5706" t="s">
        <v>9909</v>
      </c>
      <c r="B5706" t="s">
        <v>9911</v>
      </c>
      <c r="C5706">
        <v>62719</v>
      </c>
      <c r="D5706" t="s">
        <v>78</v>
      </c>
      <c r="E5706">
        <v>1288086</v>
      </c>
      <c r="F5706" t="s">
        <v>15</v>
      </c>
      <c r="G5706" t="s">
        <v>37</v>
      </c>
      <c r="H5706" s="1">
        <v>45609</v>
      </c>
      <c r="I5706" t="s">
        <v>38</v>
      </c>
      <c r="J5706" t="s">
        <v>17</v>
      </c>
      <c r="K5706" t="b">
        <v>1</v>
      </c>
      <c r="L5706" t="str">
        <f t="shared" si="268"/>
        <v>quintec</v>
      </c>
      <c r="M5706" t="str">
        <f t="shared" si="269"/>
        <v>quintec62719-375</v>
      </c>
      <c r="N5706" t="str">
        <f>IFERROR(VLOOKUP(LOWER(M5706),file_list!$B:$B,1,FALSE),FALSE)</f>
        <v>quintec62719-375</v>
      </c>
      <c r="O5706" t="str">
        <f t="shared" si="267"/>
        <v>TRUE</v>
      </c>
    </row>
    <row r="5707" spans="1:15" x14ac:dyDescent="0.2">
      <c r="A5707" t="s">
        <v>9912</v>
      </c>
      <c r="B5707" t="s">
        <v>9913</v>
      </c>
      <c r="C5707">
        <v>62719</v>
      </c>
      <c r="D5707" t="s">
        <v>14</v>
      </c>
      <c r="E5707">
        <v>1288086</v>
      </c>
      <c r="F5707" t="s">
        <v>15</v>
      </c>
      <c r="G5707" t="s">
        <v>37</v>
      </c>
      <c r="H5707" s="1">
        <v>45609</v>
      </c>
      <c r="I5707" t="s">
        <v>38</v>
      </c>
      <c r="J5707" t="s">
        <v>17</v>
      </c>
      <c r="K5707" t="b">
        <v>1</v>
      </c>
      <c r="L5707" t="str">
        <f t="shared" si="268"/>
        <v>dithanem45fungicide</v>
      </c>
      <c r="M5707" t="str">
        <f t="shared" si="269"/>
        <v>dithanem45fungicide62719-387</v>
      </c>
      <c r="N5707" t="str">
        <f>IFERROR(VLOOKUP(LOWER(M5707),file_list!$B:$B,1,FALSE),FALSE)</f>
        <v>dithanem45fungicide62719-387</v>
      </c>
      <c r="O5707" t="str">
        <f t="shared" si="267"/>
        <v>TRUE</v>
      </c>
    </row>
    <row r="5708" spans="1:15" x14ac:dyDescent="0.2">
      <c r="A5708" t="s">
        <v>9914</v>
      </c>
      <c r="B5708" t="s">
        <v>9915</v>
      </c>
      <c r="C5708">
        <v>62719</v>
      </c>
      <c r="D5708" t="s">
        <v>14</v>
      </c>
      <c r="E5708">
        <v>1288086</v>
      </c>
      <c r="F5708" t="s">
        <v>15</v>
      </c>
      <c r="G5708" t="s">
        <v>37</v>
      </c>
      <c r="H5708" s="1">
        <v>45609</v>
      </c>
      <c r="I5708" t="s">
        <v>38</v>
      </c>
      <c r="J5708" t="s">
        <v>17</v>
      </c>
      <c r="K5708" t="b">
        <v>1</v>
      </c>
      <c r="L5708" t="str">
        <f t="shared" si="268"/>
        <v>fore80wprainshield</v>
      </c>
      <c r="M5708" t="str">
        <f t="shared" si="269"/>
        <v>fore80wprainshield62719-388</v>
      </c>
      <c r="N5708" t="str">
        <f>IFERROR(VLOOKUP(LOWER(M5708),file_list!$B:$B,1,FALSE),FALSE)</f>
        <v>fore80wprainshield62719-388</v>
      </c>
      <c r="O5708" t="str">
        <f t="shared" si="267"/>
        <v>TRUE</v>
      </c>
    </row>
    <row r="5709" spans="1:15" x14ac:dyDescent="0.2">
      <c r="A5709" t="s">
        <v>9916</v>
      </c>
      <c r="B5709" t="s">
        <v>9917</v>
      </c>
      <c r="C5709">
        <v>62719</v>
      </c>
      <c r="D5709" t="s">
        <v>14</v>
      </c>
      <c r="E5709">
        <v>1288086</v>
      </c>
      <c r="F5709" t="s">
        <v>15</v>
      </c>
      <c r="G5709" t="s">
        <v>37</v>
      </c>
      <c r="H5709" s="1">
        <v>45609</v>
      </c>
      <c r="I5709" t="s">
        <v>38</v>
      </c>
      <c r="J5709" t="s">
        <v>17</v>
      </c>
      <c r="K5709" t="b">
        <v>0</v>
      </c>
      <c r="L5709" t="str">
        <f t="shared" si="268"/>
        <v>dithanef-45rainshield[restrictedasof02112019]</v>
      </c>
      <c r="M5709" t="str">
        <f t="shared" si="269"/>
        <v>dithanef-45rainshield[restrictedasof02112019]62719-396</v>
      </c>
      <c r="N5709" t="str">
        <f>IFERROR(VLOOKUP(LOWER(M5709),file_list!$B:$B,1,FALSE),FALSE)</f>
        <v>dithanef-45rainshield[restrictedasof02112019]62719-396</v>
      </c>
      <c r="O5709" t="str">
        <f t="shared" si="267"/>
        <v>TRUE</v>
      </c>
    </row>
    <row r="5710" spans="1:15" x14ac:dyDescent="0.2">
      <c r="A5710" t="s">
        <v>9918</v>
      </c>
      <c r="B5710" t="s">
        <v>9919</v>
      </c>
      <c r="C5710">
        <v>62719</v>
      </c>
      <c r="D5710" t="s">
        <v>78</v>
      </c>
      <c r="E5710">
        <v>1288086</v>
      </c>
      <c r="F5710" t="s">
        <v>15</v>
      </c>
      <c r="G5710" t="s">
        <v>37</v>
      </c>
      <c r="H5710" s="1">
        <v>45609</v>
      </c>
      <c r="I5710" t="s">
        <v>38</v>
      </c>
      <c r="J5710" t="s">
        <v>49</v>
      </c>
      <c r="K5710" t="b">
        <v>0</v>
      </c>
      <c r="L5710" t="str">
        <f t="shared" si="268"/>
        <v>garlon4(restricteduseeffective93008)</v>
      </c>
      <c r="M5710" t="str">
        <f t="shared" si="269"/>
        <v>garlon4(restricteduseeffective93008)62719-40</v>
      </c>
      <c r="N5710" t="str">
        <f>IFERROR(VLOOKUP(LOWER(M5710),file_list!$B:$B,1,FALSE),FALSE)</f>
        <v>garlon4(restricteduseeffective93008)62719-40</v>
      </c>
      <c r="O5710" t="str">
        <f t="shared" si="267"/>
        <v>TRUE</v>
      </c>
    </row>
    <row r="5711" spans="1:15" x14ac:dyDescent="0.2">
      <c r="A5711" t="s">
        <v>9918</v>
      </c>
      <c r="B5711" t="s">
        <v>9920</v>
      </c>
      <c r="C5711">
        <v>62719</v>
      </c>
      <c r="D5711" t="s">
        <v>14</v>
      </c>
      <c r="E5711">
        <v>1288086</v>
      </c>
      <c r="F5711" t="s">
        <v>15</v>
      </c>
      <c r="G5711" t="s">
        <v>37</v>
      </c>
      <c r="H5711" s="1">
        <v>45609</v>
      </c>
      <c r="I5711" t="s">
        <v>38</v>
      </c>
      <c r="J5711" t="s">
        <v>49</v>
      </c>
      <c r="K5711" t="b">
        <v>1</v>
      </c>
      <c r="L5711" t="str">
        <f t="shared" si="268"/>
        <v>element4</v>
      </c>
      <c r="M5711" t="str">
        <f t="shared" si="269"/>
        <v>element462719-40</v>
      </c>
      <c r="N5711" t="str">
        <f>IFERROR(VLOOKUP(LOWER(M5711),file_list!$B:$B,1,FALSE),FALSE)</f>
        <v>element462719-40</v>
      </c>
      <c r="O5711" t="str">
        <f t="shared" si="267"/>
        <v>TRUE</v>
      </c>
    </row>
    <row r="5712" spans="1:15" x14ac:dyDescent="0.2">
      <c r="A5712" t="s">
        <v>9921</v>
      </c>
      <c r="B5712" t="s">
        <v>9922</v>
      </c>
      <c r="C5712">
        <v>62719</v>
      </c>
      <c r="D5712" t="s">
        <v>14</v>
      </c>
      <c r="E5712">
        <v>1288086</v>
      </c>
      <c r="F5712" t="s">
        <v>15</v>
      </c>
      <c r="G5712" t="s">
        <v>37</v>
      </c>
      <c r="H5712" s="1">
        <v>45609</v>
      </c>
      <c r="I5712" t="s">
        <v>38</v>
      </c>
      <c r="J5712" t="s">
        <v>17</v>
      </c>
      <c r="K5712" t="b">
        <v>1</v>
      </c>
      <c r="L5712" t="str">
        <f t="shared" si="268"/>
        <v>dithane75dfrainshield</v>
      </c>
      <c r="M5712" t="str">
        <f t="shared" si="269"/>
        <v>dithane75dfrainshield62719-402</v>
      </c>
      <c r="N5712" t="str">
        <f>IFERROR(VLOOKUP(LOWER(M5712),file_list!$B:$B,1,FALSE),FALSE)</f>
        <v>dithane75dfrainshield62719-402</v>
      </c>
      <c r="O5712" t="str">
        <f t="shared" si="267"/>
        <v>TRUE</v>
      </c>
    </row>
    <row r="5713" spans="1:15" x14ac:dyDescent="0.2">
      <c r="A5713" t="s">
        <v>9921</v>
      </c>
      <c r="B5713" t="s">
        <v>9923</v>
      </c>
      <c r="C5713">
        <v>62719</v>
      </c>
      <c r="D5713" t="s">
        <v>78</v>
      </c>
      <c r="E5713">
        <v>1288086</v>
      </c>
      <c r="F5713" t="s">
        <v>15</v>
      </c>
      <c r="G5713" t="s">
        <v>37</v>
      </c>
      <c r="H5713" s="1">
        <v>45609</v>
      </c>
      <c r="I5713" t="s">
        <v>38</v>
      </c>
      <c r="J5713" t="s">
        <v>17</v>
      </c>
      <c r="K5713" t="b">
        <v>0</v>
      </c>
      <c r="L5713" t="str">
        <f t="shared" si="268"/>
        <v>dithanedfrainshield(restricted12208)</v>
      </c>
      <c r="M5713" t="str">
        <f t="shared" si="269"/>
        <v>dithanedfrainshield(restricted12208)62719-402</v>
      </c>
      <c r="N5713" t="str">
        <f>IFERROR(VLOOKUP(LOWER(M5713),file_list!$B:$B,1,FALSE),FALSE)</f>
        <v>dithanedfrainshield(restricted12208)62719-402</v>
      </c>
      <c r="O5713" t="str">
        <f t="shared" si="267"/>
        <v>TRUE</v>
      </c>
    </row>
    <row r="5714" spans="1:15" x14ac:dyDescent="0.2">
      <c r="A5714" t="s">
        <v>9921</v>
      </c>
      <c r="B5714" t="s">
        <v>9924</v>
      </c>
      <c r="C5714">
        <v>62719</v>
      </c>
      <c r="D5714" t="s">
        <v>78</v>
      </c>
      <c r="E5714">
        <v>32941</v>
      </c>
      <c r="F5714" t="s">
        <v>15</v>
      </c>
      <c r="G5714" t="s">
        <v>16</v>
      </c>
      <c r="H5714" s="1">
        <v>41927</v>
      </c>
      <c r="J5714" t="s">
        <v>17</v>
      </c>
      <c r="K5714" t="b">
        <v>0</v>
      </c>
      <c r="L5714" t="str">
        <f t="shared" si="268"/>
        <v>dithanedfrainshield(restricted12208)(2ee-phytophthorablight)</v>
      </c>
      <c r="M5714" t="str">
        <f t="shared" si="269"/>
        <v>dithanedfrainshield(restricted12208)(2ee-phytophthorablight)62719-402</v>
      </c>
      <c r="N5714" t="str">
        <f>IFERROR(VLOOKUP(LOWER(M5714),file_list!$B:$B,1,FALSE),FALSE)</f>
        <v>dithanedfrainshield(restricted12208)(2ee-phytophthorablight)62719-402</v>
      </c>
      <c r="O5714" t="str">
        <f t="shared" si="267"/>
        <v>TRUE</v>
      </c>
    </row>
    <row r="5715" spans="1:15" x14ac:dyDescent="0.2">
      <c r="A5715" t="s">
        <v>9925</v>
      </c>
      <c r="B5715" t="s">
        <v>9926</v>
      </c>
      <c r="C5715">
        <v>62719</v>
      </c>
      <c r="D5715" t="s">
        <v>14</v>
      </c>
      <c r="E5715">
        <v>1288086</v>
      </c>
      <c r="F5715" t="s">
        <v>15</v>
      </c>
      <c r="G5715" t="s">
        <v>37</v>
      </c>
      <c r="H5715" s="1">
        <v>45609</v>
      </c>
      <c r="I5715" t="s">
        <v>38</v>
      </c>
      <c r="J5715" t="s">
        <v>17</v>
      </c>
      <c r="K5715" t="b">
        <v>1</v>
      </c>
      <c r="L5715" t="str">
        <f t="shared" si="268"/>
        <v>rally40wsp(nouseonornamentalsinlongisl)</v>
      </c>
      <c r="M5715" t="str">
        <f t="shared" si="269"/>
        <v>rally40wsp(nouseonornamentalsinlongisl)62719-410</v>
      </c>
      <c r="N5715" t="str">
        <f>IFERROR(VLOOKUP(LOWER(M5715),file_list!$B:$B,1,FALSE),FALSE)</f>
        <v>rally40wsp(nouseonornamentalsinlongisl)62719-410</v>
      </c>
      <c r="O5715" t="str">
        <f t="shared" si="267"/>
        <v>TRUE</v>
      </c>
    </row>
    <row r="5716" spans="1:15" x14ac:dyDescent="0.2">
      <c r="A5716" t="s">
        <v>9927</v>
      </c>
      <c r="B5716" t="s">
        <v>9928</v>
      </c>
      <c r="C5716">
        <v>62719</v>
      </c>
      <c r="D5716" t="s">
        <v>14</v>
      </c>
      <c r="E5716">
        <v>1288086</v>
      </c>
      <c r="F5716" t="s">
        <v>15</v>
      </c>
      <c r="G5716" t="s">
        <v>37</v>
      </c>
      <c r="H5716" s="1">
        <v>45609</v>
      </c>
      <c r="I5716" t="s">
        <v>38</v>
      </c>
      <c r="J5716" t="s">
        <v>17</v>
      </c>
      <c r="K5716" t="b">
        <v>1</v>
      </c>
      <c r="L5716" t="str">
        <f t="shared" si="268"/>
        <v>indar2f</v>
      </c>
      <c r="M5716" t="str">
        <f t="shared" si="269"/>
        <v>indar2f62719-416</v>
      </c>
      <c r="N5716" t="str">
        <f>IFERROR(VLOOKUP(LOWER(M5716),file_list!$B:$B,1,FALSE),FALSE)</f>
        <v>indar2f62719-416</v>
      </c>
      <c r="O5716" t="str">
        <f t="shared" si="267"/>
        <v>TRUE</v>
      </c>
    </row>
    <row r="5717" spans="1:15" x14ac:dyDescent="0.2">
      <c r="A5717" t="s">
        <v>9929</v>
      </c>
      <c r="B5717" t="s">
        <v>9930</v>
      </c>
      <c r="C5717">
        <v>62719</v>
      </c>
      <c r="D5717" t="s">
        <v>78</v>
      </c>
      <c r="E5717">
        <v>1131705</v>
      </c>
      <c r="F5717" t="s">
        <v>15</v>
      </c>
      <c r="G5717" t="s">
        <v>16</v>
      </c>
      <c r="H5717" s="1">
        <v>43042</v>
      </c>
      <c r="J5717" t="s">
        <v>49</v>
      </c>
      <c r="K5717" t="b">
        <v>1</v>
      </c>
      <c r="L5717" t="str">
        <f t="shared" si="268"/>
        <v>goal2xlherbicide(2ee-mile-a-minutevine)</v>
      </c>
      <c r="M5717" t="str">
        <f t="shared" si="269"/>
        <v>goal2xlherbicide(2ee-mile-a-minutevine)62719-424</v>
      </c>
      <c r="N5717" t="str">
        <f>IFERROR(VLOOKUP(LOWER(M5717),file_list!$B:$B,1,FALSE),FALSE)</f>
        <v>goal2xlherbicide(2ee-mile-a-minutevine)62719-424</v>
      </c>
      <c r="O5717" t="str">
        <f t="shared" si="267"/>
        <v>TRUE</v>
      </c>
    </row>
    <row r="5718" spans="1:15" x14ac:dyDescent="0.2">
      <c r="A5718" t="s">
        <v>9929</v>
      </c>
      <c r="B5718" t="s">
        <v>9931</v>
      </c>
      <c r="C5718">
        <v>62719</v>
      </c>
      <c r="D5718" t="s">
        <v>78</v>
      </c>
      <c r="E5718">
        <v>1288086</v>
      </c>
      <c r="F5718" t="s">
        <v>15</v>
      </c>
      <c r="G5718" t="s">
        <v>37</v>
      </c>
      <c r="H5718" s="1">
        <v>45609</v>
      </c>
      <c r="I5718" t="s">
        <v>38</v>
      </c>
      <c r="J5718" t="s">
        <v>49</v>
      </c>
      <c r="K5718" t="b">
        <v>1</v>
      </c>
      <c r="L5718" t="str">
        <f t="shared" si="268"/>
        <v>goal2xlherbicide</v>
      </c>
      <c r="M5718" t="str">
        <f t="shared" si="269"/>
        <v>goal2xlherbicide62719-424</v>
      </c>
      <c r="N5718" t="str">
        <f>IFERROR(VLOOKUP(LOWER(M5718),file_list!$B:$B,1,FALSE),FALSE)</f>
        <v>goal2xlherbicide62719-424</v>
      </c>
      <c r="O5718" t="str">
        <f t="shared" si="267"/>
        <v>TRUE</v>
      </c>
    </row>
    <row r="5719" spans="1:15" x14ac:dyDescent="0.2">
      <c r="A5719" t="s">
        <v>9932</v>
      </c>
      <c r="B5719" t="s">
        <v>9933</v>
      </c>
      <c r="C5719">
        <v>62719</v>
      </c>
      <c r="D5719" t="s">
        <v>14</v>
      </c>
      <c r="E5719">
        <v>1288086</v>
      </c>
      <c r="F5719" t="s">
        <v>15</v>
      </c>
      <c r="G5719" t="s">
        <v>37</v>
      </c>
      <c r="H5719" s="1">
        <v>45609</v>
      </c>
      <c r="I5719" t="s">
        <v>38</v>
      </c>
      <c r="J5719" t="s">
        <v>49</v>
      </c>
      <c r="K5719" t="b">
        <v>1</v>
      </c>
      <c r="L5719" t="str">
        <f t="shared" si="268"/>
        <v>dithiopyrtechnical</v>
      </c>
      <c r="M5719" t="str">
        <f t="shared" si="269"/>
        <v>dithiopyrtechnical62719-425</v>
      </c>
      <c r="N5719" t="str">
        <f>IFERROR(VLOOKUP(LOWER(M5719),file_list!$B:$B,1,FALSE),FALSE)</f>
        <v>dithiopyrtechnical62719-425</v>
      </c>
      <c r="O5719" t="str">
        <f t="shared" si="267"/>
        <v>TRUE</v>
      </c>
    </row>
    <row r="5720" spans="1:15" x14ac:dyDescent="0.2">
      <c r="A5720" t="s">
        <v>9934</v>
      </c>
      <c r="B5720" t="s">
        <v>9935</v>
      </c>
      <c r="C5720">
        <v>62719</v>
      </c>
      <c r="D5720" t="s">
        <v>14</v>
      </c>
      <c r="E5720">
        <v>1288086</v>
      </c>
      <c r="F5720" t="s">
        <v>15</v>
      </c>
      <c r="G5720" t="s">
        <v>37</v>
      </c>
      <c r="H5720" s="1">
        <v>45609</v>
      </c>
      <c r="I5720" t="s">
        <v>38</v>
      </c>
      <c r="J5720" t="s">
        <v>49</v>
      </c>
      <c r="K5720" t="b">
        <v>1</v>
      </c>
      <c r="L5720" t="str">
        <f t="shared" si="268"/>
        <v>dimensionec(nouseonlongisl)</v>
      </c>
      <c r="M5720" t="str">
        <f t="shared" si="269"/>
        <v>dimensionec(nouseonlongisl)62719-426</v>
      </c>
      <c r="N5720" t="str">
        <f>IFERROR(VLOOKUP(LOWER(M5720),file_list!$B:$B,1,FALSE),FALSE)</f>
        <v>dimensionec(nouseonlongisl)62719-426</v>
      </c>
      <c r="O5720" t="str">
        <f t="shared" si="267"/>
        <v>TRUE</v>
      </c>
    </row>
    <row r="5721" spans="1:15" x14ac:dyDescent="0.2">
      <c r="A5721" t="s">
        <v>9936</v>
      </c>
      <c r="B5721" t="s">
        <v>9937</v>
      </c>
      <c r="C5721">
        <v>62719</v>
      </c>
      <c r="D5721" t="s">
        <v>14</v>
      </c>
      <c r="E5721">
        <v>1288086</v>
      </c>
      <c r="F5721" t="s">
        <v>15</v>
      </c>
      <c r="G5721" t="s">
        <v>37</v>
      </c>
      <c r="H5721" s="1">
        <v>45609</v>
      </c>
      <c r="I5721" t="s">
        <v>38</v>
      </c>
      <c r="J5721" t="s">
        <v>20</v>
      </c>
      <c r="K5721" t="b">
        <v>0</v>
      </c>
      <c r="L5721" t="str">
        <f t="shared" si="268"/>
        <v>intrepid2f(pomefruitonly:nosale,use,distinnassausuffolkcounties)</v>
      </c>
      <c r="M5721" t="str">
        <f t="shared" si="269"/>
        <v>intrepid2f(pomefruitonly:nosale,use,distinnassausuffolkcounties)62719-442</v>
      </c>
      <c r="N5721" t="str">
        <f>IFERROR(VLOOKUP(LOWER(M5721),file_list!$B:$B,1,FALSE),FALSE)</f>
        <v>intrepid2f(pomefruitonly:nosale,use,distinnassausuffolkcounties)62719-442</v>
      </c>
      <c r="O5721" t="str">
        <f t="shared" si="267"/>
        <v>TRUE</v>
      </c>
    </row>
    <row r="5722" spans="1:15" x14ac:dyDescent="0.2">
      <c r="A5722" t="s">
        <v>9936</v>
      </c>
      <c r="B5722" t="s">
        <v>9938</v>
      </c>
      <c r="C5722">
        <v>62719</v>
      </c>
      <c r="D5722" t="s">
        <v>78</v>
      </c>
      <c r="E5722">
        <v>1288086</v>
      </c>
      <c r="F5722" t="s">
        <v>15</v>
      </c>
      <c r="G5722" t="s">
        <v>37</v>
      </c>
      <c r="H5722" s="1">
        <v>45609</v>
      </c>
      <c r="I5722" t="s">
        <v>38</v>
      </c>
      <c r="J5722" t="s">
        <v>20</v>
      </c>
      <c r="K5722" t="b">
        <v>0</v>
      </c>
      <c r="L5722" t="str">
        <f t="shared" si="268"/>
        <v>withst(pomefruitonly:nosale,use,distinnassausuffolkcounties)</v>
      </c>
      <c r="M5722" t="str">
        <f t="shared" si="269"/>
        <v>withst(pomefruitonly:nosale,use,distinnassausuffolkcounties)62719-442</v>
      </c>
      <c r="N5722" t="str">
        <f>IFERROR(VLOOKUP(LOWER(M5722),file_list!$B:$B,1,FALSE),FALSE)</f>
        <v>withst(pomefruitonly:nosale,use,distinnassausuffolkcounties)62719-442</v>
      </c>
      <c r="O5722" t="str">
        <f t="shared" si="267"/>
        <v>TRUE</v>
      </c>
    </row>
    <row r="5723" spans="1:15" x14ac:dyDescent="0.2">
      <c r="A5723" t="s">
        <v>9936</v>
      </c>
      <c r="B5723" t="s">
        <v>9939</v>
      </c>
      <c r="C5723">
        <v>62719</v>
      </c>
      <c r="D5723" t="s">
        <v>14</v>
      </c>
      <c r="E5723">
        <v>1288086</v>
      </c>
      <c r="F5723" t="s">
        <v>15</v>
      </c>
      <c r="G5723" t="s">
        <v>37</v>
      </c>
      <c r="H5723" s="1">
        <v>45609</v>
      </c>
      <c r="I5723" t="s">
        <v>38</v>
      </c>
      <c r="J5723" t="s">
        <v>20</v>
      </c>
      <c r="K5723" t="b">
        <v>0</v>
      </c>
      <c r="L5723" t="str">
        <f t="shared" si="268"/>
        <v>engame(pomefruitonly:nosale,use,ordistinnassausuffolkcounties)</v>
      </c>
      <c r="M5723" t="str">
        <f t="shared" si="269"/>
        <v>engame(pomefruitonly:nosale,use,ordistinnassausuffolkcounties)62719-442</v>
      </c>
      <c r="N5723" t="str">
        <f>IFERROR(VLOOKUP(LOWER(M5723),file_list!$B:$B,1,FALSE),FALSE)</f>
        <v>engame(pomefruitonly:nosale,use,ordistinnassausuffolkcounties)62719-442</v>
      </c>
      <c r="O5723" t="str">
        <f t="shared" si="267"/>
        <v>TRUE</v>
      </c>
    </row>
    <row r="5724" spans="1:15" x14ac:dyDescent="0.2">
      <c r="A5724" t="s">
        <v>9940</v>
      </c>
      <c r="B5724" t="s">
        <v>9941</v>
      </c>
      <c r="C5724">
        <v>62719</v>
      </c>
      <c r="D5724" t="s">
        <v>14</v>
      </c>
      <c r="E5724">
        <v>1288086</v>
      </c>
      <c r="F5724" t="s">
        <v>15</v>
      </c>
      <c r="G5724" t="s">
        <v>37</v>
      </c>
      <c r="H5724" s="1">
        <v>45609</v>
      </c>
      <c r="I5724" t="s">
        <v>38</v>
      </c>
      <c r="J5724" t="s">
        <v>49</v>
      </c>
      <c r="K5724" t="b">
        <v>0</v>
      </c>
      <c r="L5724" t="str">
        <f t="shared" si="268"/>
        <v>dimensionultra40wp(maxrate0.25lba.i.ayronli,0.5lb.a.i.ayrrestofnys)</v>
      </c>
      <c r="M5724" t="str">
        <f t="shared" si="269"/>
        <v>dimensionultra40wp(maxrate0.25lba.i.ayronli,0.5lb.a.i.ayrrestofnys)62719-445</v>
      </c>
      <c r="N5724" t="b">
        <f>IFERROR(VLOOKUP(LOWER(M5724),file_list!$B:$B,1,FALSE),FALSE)</f>
        <v>0</v>
      </c>
      <c r="O5724" t="str">
        <f t="shared" si="267"/>
        <v>FALSE</v>
      </c>
    </row>
    <row r="5725" spans="1:15" x14ac:dyDescent="0.2">
      <c r="A5725" t="s">
        <v>9942</v>
      </c>
      <c r="B5725" t="s">
        <v>9943</v>
      </c>
      <c r="C5725">
        <v>62719</v>
      </c>
      <c r="D5725" t="s">
        <v>78</v>
      </c>
      <c r="E5725">
        <v>1288086</v>
      </c>
      <c r="F5725" t="s">
        <v>15</v>
      </c>
      <c r="G5725" t="s">
        <v>37</v>
      </c>
      <c r="H5725" s="1">
        <v>45609</v>
      </c>
      <c r="I5725" t="s">
        <v>38</v>
      </c>
      <c r="J5725" t="s">
        <v>49</v>
      </c>
      <c r="K5725" t="b">
        <v>1</v>
      </c>
      <c r="L5725" t="str">
        <f t="shared" si="268"/>
        <v>goaltender</v>
      </c>
      <c r="M5725" t="str">
        <f t="shared" si="269"/>
        <v>goaltender62719-447</v>
      </c>
      <c r="N5725" t="str">
        <f>IFERROR(VLOOKUP(LOWER(M5725),file_list!$B:$B,1,FALSE),FALSE)</f>
        <v>goaltender62719-447</v>
      </c>
      <c r="O5725" t="str">
        <f t="shared" si="267"/>
        <v>TRUE</v>
      </c>
    </row>
    <row r="5726" spans="1:15" x14ac:dyDescent="0.2">
      <c r="A5726" t="s">
        <v>9944</v>
      </c>
      <c r="B5726" t="s">
        <v>9945</v>
      </c>
      <c r="C5726">
        <v>62719</v>
      </c>
      <c r="D5726" t="s">
        <v>14</v>
      </c>
      <c r="E5726">
        <v>1288086</v>
      </c>
      <c r="F5726" t="s">
        <v>15</v>
      </c>
      <c r="G5726" t="s">
        <v>37</v>
      </c>
      <c r="H5726" s="1">
        <v>45609</v>
      </c>
      <c r="I5726" t="s">
        <v>38</v>
      </c>
      <c r="J5726" t="s">
        <v>123</v>
      </c>
      <c r="K5726" t="b">
        <v>1</v>
      </c>
      <c r="L5726" t="str">
        <f t="shared" si="268"/>
        <v>recruitivtermitebait</v>
      </c>
      <c r="M5726" t="str">
        <f t="shared" si="269"/>
        <v>recruitivtermitebait62719-453</v>
      </c>
      <c r="N5726" t="str">
        <f>IFERROR(VLOOKUP(LOWER(M5726),file_list!$B:$B,1,FALSE),FALSE)</f>
        <v>recruitivtermitebait62719-453</v>
      </c>
      <c r="O5726" t="str">
        <f t="shared" si="267"/>
        <v>TRUE</v>
      </c>
    </row>
    <row r="5727" spans="1:15" x14ac:dyDescent="0.2">
      <c r="A5727" t="s">
        <v>9946</v>
      </c>
      <c r="B5727" t="s">
        <v>9947</v>
      </c>
      <c r="C5727">
        <v>62719</v>
      </c>
      <c r="D5727" t="s">
        <v>78</v>
      </c>
      <c r="E5727">
        <v>1288086</v>
      </c>
      <c r="F5727" t="s">
        <v>15</v>
      </c>
      <c r="G5727" t="s">
        <v>37</v>
      </c>
      <c r="H5727" s="1">
        <v>45609</v>
      </c>
      <c r="I5727" t="s">
        <v>38</v>
      </c>
      <c r="J5727" t="s">
        <v>305</v>
      </c>
      <c r="K5727" t="b">
        <v>1</v>
      </c>
      <c r="L5727" t="str">
        <f t="shared" si="268"/>
        <v>recruitivagtermitebait</v>
      </c>
      <c r="M5727" t="str">
        <f t="shared" si="269"/>
        <v>recruitivagtermitebait62719-454</v>
      </c>
      <c r="N5727" t="str">
        <f>IFERROR(VLOOKUP(LOWER(M5727),file_list!$B:$B,1,FALSE),FALSE)</f>
        <v>recruitivagtermitebait62719-454</v>
      </c>
      <c r="O5727" t="str">
        <f t="shared" si="267"/>
        <v>TRUE</v>
      </c>
    </row>
    <row r="5728" spans="1:15" x14ac:dyDescent="0.2">
      <c r="A5728" t="s">
        <v>9948</v>
      </c>
      <c r="B5728" t="s">
        <v>9949</v>
      </c>
      <c r="C5728">
        <v>62719</v>
      </c>
      <c r="D5728" t="s">
        <v>14</v>
      </c>
      <c r="E5728">
        <v>1295551</v>
      </c>
      <c r="F5728" t="s">
        <v>15</v>
      </c>
      <c r="G5728" t="s">
        <v>37</v>
      </c>
      <c r="H5728" s="1">
        <v>45714</v>
      </c>
      <c r="I5728" t="s">
        <v>63</v>
      </c>
      <c r="J5728" t="s">
        <v>17</v>
      </c>
      <c r="K5728" t="b">
        <v>0</v>
      </c>
      <c r="L5728" t="str">
        <f t="shared" si="268"/>
        <v>eagle20ew(1.95lbs.aiamaxonturfnouseonornamentalsinnassausuffolkco.)</v>
      </c>
      <c r="M5728" t="str">
        <f t="shared" si="269"/>
        <v>eagle20ew(1.95lbs.aiamaxonturfnouseonornamentalsinnassausuffolkco.)62719-463</v>
      </c>
      <c r="N5728" t="str">
        <f>IFERROR(VLOOKUP(LOWER(M5728),file_list!$B:$B,1,FALSE),FALSE)</f>
        <v>eagle20ew(1.95lbs.aiamaxonturfnouseonornamentalsinnassausuffolkco.)62719-463</v>
      </c>
      <c r="O5728" t="str">
        <f t="shared" si="267"/>
        <v>TRUE</v>
      </c>
    </row>
    <row r="5729" spans="1:15" x14ac:dyDescent="0.2">
      <c r="A5729" t="s">
        <v>9948</v>
      </c>
      <c r="B5729" t="s">
        <v>9950</v>
      </c>
      <c r="C5729">
        <v>62719</v>
      </c>
      <c r="D5729" t="s">
        <v>14</v>
      </c>
      <c r="E5729">
        <v>22556</v>
      </c>
      <c r="F5729" t="s">
        <v>15</v>
      </c>
      <c r="G5729" t="s">
        <v>16</v>
      </c>
      <c r="H5729" s="1">
        <v>40744</v>
      </c>
      <c r="J5729" t="s">
        <v>17</v>
      </c>
      <c r="K5729" t="b">
        <v>0</v>
      </c>
      <c r="L5729" t="str">
        <f t="shared" si="268"/>
        <v>eagle20ew(1.95lbs.aiamaxonturfnouseonornamentalsinnassausuffolkco.)(2ee-brownpatchlargepatch)</v>
      </c>
      <c r="M5729" t="str">
        <f t="shared" si="269"/>
        <v>eagle20ew(1.95lbs.aiamaxonturfnouseonornamentalsinnassausuffolkco.)(2ee-brownpatchlargepatch)62719-463</v>
      </c>
      <c r="N5729" t="str">
        <f>IFERROR(VLOOKUP(LOWER(M5729),file_list!$B:$B,1,FALSE),FALSE)</f>
        <v>eagle20ew(1.95lbs.aiamaxonturfnouseonornamentalsinnassausuffolkco.)(2ee-brownpatchlargepatch)62719-463</v>
      </c>
      <c r="O5729" t="str">
        <f t="shared" si="267"/>
        <v>TRUE</v>
      </c>
    </row>
    <row r="5730" spans="1:15" x14ac:dyDescent="0.2">
      <c r="A5730" t="s">
        <v>9951</v>
      </c>
      <c r="B5730" t="s">
        <v>9952</v>
      </c>
      <c r="C5730">
        <v>62719</v>
      </c>
      <c r="D5730" t="s">
        <v>78</v>
      </c>
      <c r="E5730">
        <v>1288086</v>
      </c>
      <c r="F5730" t="s">
        <v>15</v>
      </c>
      <c r="G5730" t="s">
        <v>37</v>
      </c>
      <c r="H5730" s="1">
        <v>45609</v>
      </c>
      <c r="I5730" t="s">
        <v>38</v>
      </c>
      <c r="J5730" t="s">
        <v>49</v>
      </c>
      <c r="K5730" t="b">
        <v>0</v>
      </c>
      <c r="L5730" t="str">
        <f t="shared" si="268"/>
        <v>pasturegard(nosaledistributionuseinnassausuffolkcounties)</v>
      </c>
      <c r="M5730" t="str">
        <f t="shared" si="269"/>
        <v>pasturegard(nosaledistributionuseinnassausuffolkcounties)62719-477</v>
      </c>
      <c r="N5730" t="str">
        <f>IFERROR(VLOOKUP(LOWER(M5730),file_list!$B:$B,1,FALSE),FALSE)</f>
        <v>pasturegard(nosaledistributionuseinnassausuffolkcounties)62719-477</v>
      </c>
      <c r="O5730" t="str">
        <f t="shared" si="267"/>
        <v>TRUE</v>
      </c>
    </row>
    <row r="5731" spans="1:15" x14ac:dyDescent="0.2">
      <c r="A5731" t="s">
        <v>9953</v>
      </c>
      <c r="B5731" t="s">
        <v>9954</v>
      </c>
      <c r="C5731">
        <v>62719</v>
      </c>
      <c r="D5731" t="s">
        <v>14</v>
      </c>
      <c r="E5731">
        <v>1288086</v>
      </c>
      <c r="F5731" t="s">
        <v>15</v>
      </c>
      <c r="G5731" t="s">
        <v>37</v>
      </c>
      <c r="H5731" s="1">
        <v>45609</v>
      </c>
      <c r="I5731" t="s">
        <v>38</v>
      </c>
      <c r="J5731" t="s">
        <v>49</v>
      </c>
      <c r="K5731" t="b">
        <v>1</v>
      </c>
      <c r="L5731" t="str">
        <f t="shared" si="268"/>
        <v>keystonelaherbicide[nouseinnassausuffolkcounties,newyork]</v>
      </c>
      <c r="M5731" t="str">
        <f t="shared" si="269"/>
        <v>keystonelaherbicide[nouseinnassausuffolkcounties,newyork]62719-479</v>
      </c>
      <c r="N5731" t="str">
        <f>IFERROR(VLOOKUP(LOWER(M5731),file_list!$B:$B,1,FALSE),FALSE)</f>
        <v>keystonelaherbicide[nouseinnassausuffolkcounties,newyork]62719-479</v>
      </c>
      <c r="O5731" t="str">
        <f t="shared" si="267"/>
        <v>TRUE</v>
      </c>
    </row>
    <row r="5732" spans="1:15" x14ac:dyDescent="0.2">
      <c r="A5732" t="s">
        <v>9955</v>
      </c>
      <c r="B5732" t="s">
        <v>9956</v>
      </c>
      <c r="C5732">
        <v>62719</v>
      </c>
      <c r="D5732" t="s">
        <v>14</v>
      </c>
      <c r="E5732">
        <v>1288086</v>
      </c>
      <c r="F5732" t="s">
        <v>15</v>
      </c>
      <c r="G5732" t="s">
        <v>37</v>
      </c>
      <c r="H5732" s="1">
        <v>45609</v>
      </c>
      <c r="I5732" t="s">
        <v>38</v>
      </c>
      <c r="J5732" t="s">
        <v>20</v>
      </c>
      <c r="K5732" t="b">
        <v>1</v>
      </c>
      <c r="L5732" t="str">
        <f t="shared" si="268"/>
        <v>gf-120nfnaturalytefruitflybait</v>
      </c>
      <c r="M5732" t="str">
        <f t="shared" si="269"/>
        <v>gf-120nfnaturalytefruitflybait62719-498</v>
      </c>
      <c r="N5732" t="str">
        <f>IFERROR(VLOOKUP(LOWER(M5732),file_list!$B:$B,1,FALSE),FALSE)</f>
        <v>gf-120nfnaturalytefruitflybait62719-498</v>
      </c>
      <c r="O5732" t="str">
        <f t="shared" si="267"/>
        <v>TRUE</v>
      </c>
    </row>
    <row r="5733" spans="1:15" x14ac:dyDescent="0.2">
      <c r="A5733" t="s">
        <v>9957</v>
      </c>
      <c r="B5733" t="s">
        <v>9958</v>
      </c>
      <c r="C5733">
        <v>62719</v>
      </c>
      <c r="D5733" t="s">
        <v>78</v>
      </c>
      <c r="E5733">
        <v>1288086</v>
      </c>
      <c r="F5733" t="s">
        <v>15</v>
      </c>
      <c r="G5733" t="s">
        <v>37</v>
      </c>
      <c r="H5733" s="1">
        <v>45609</v>
      </c>
      <c r="I5733" t="s">
        <v>38</v>
      </c>
      <c r="J5733" t="s">
        <v>49</v>
      </c>
      <c r="K5733" t="b">
        <v>0</v>
      </c>
      <c r="L5733" t="str">
        <f t="shared" si="268"/>
        <v>tordon101mixture(nosale,distribution,oruseinnassausuffolkco.)</v>
      </c>
      <c r="M5733" t="str">
        <f t="shared" si="269"/>
        <v>tordon101mixture(nosale,distribution,oruseinnassausuffolkco.)62719-5</v>
      </c>
      <c r="N5733" t="str">
        <f>IFERROR(VLOOKUP(LOWER(M5733),file_list!$B:$B,1,FALSE),FALSE)</f>
        <v>tordon101mixture(nosale,distribution,oruseinnassausuffolkco.)62719-5</v>
      </c>
      <c r="O5733" t="str">
        <f t="shared" si="267"/>
        <v>TRUE</v>
      </c>
    </row>
    <row r="5734" spans="1:15" x14ac:dyDescent="0.2">
      <c r="A5734" t="s">
        <v>9959</v>
      </c>
      <c r="B5734" t="s">
        <v>9960</v>
      </c>
      <c r="C5734">
        <v>62719</v>
      </c>
      <c r="D5734" t="s">
        <v>14</v>
      </c>
      <c r="E5734">
        <v>1143552</v>
      </c>
      <c r="F5734" t="s">
        <v>15</v>
      </c>
      <c r="G5734" t="s">
        <v>16</v>
      </c>
      <c r="H5734" s="1">
        <v>43216</v>
      </c>
      <c r="I5734" t="s">
        <v>54</v>
      </c>
      <c r="J5734" t="s">
        <v>49</v>
      </c>
      <c r="K5734" t="b">
        <v>1</v>
      </c>
      <c r="L5734" t="str">
        <f t="shared" si="268"/>
        <v>milestone(2ee-mugwort)</v>
      </c>
      <c r="M5734" t="str">
        <f t="shared" si="269"/>
        <v>milestone(2ee-mugwort)62719-519</v>
      </c>
      <c r="N5734" t="str">
        <f>IFERROR(VLOOKUP(LOWER(M5734),file_list!$B:$B,1,FALSE),FALSE)</f>
        <v>milestone(2ee-mugwort)62719-519</v>
      </c>
      <c r="O5734" t="str">
        <f t="shared" si="267"/>
        <v>TRUE</v>
      </c>
    </row>
    <row r="5735" spans="1:15" x14ac:dyDescent="0.2">
      <c r="A5735" t="s">
        <v>9959</v>
      </c>
      <c r="B5735" t="s">
        <v>9961</v>
      </c>
      <c r="C5735">
        <v>62719</v>
      </c>
      <c r="D5735" t="s">
        <v>14</v>
      </c>
      <c r="E5735">
        <v>1288086</v>
      </c>
      <c r="F5735" t="s">
        <v>15</v>
      </c>
      <c r="G5735" t="s">
        <v>37</v>
      </c>
      <c r="H5735" s="1">
        <v>45609</v>
      </c>
      <c r="I5735" t="s">
        <v>38</v>
      </c>
      <c r="J5735" t="s">
        <v>49</v>
      </c>
      <c r="K5735" t="b">
        <v>0</v>
      </c>
      <c r="L5735" t="str">
        <f t="shared" si="268"/>
        <v>milestone(notforsale,useordistributioninnassausuffolkcounties)</v>
      </c>
      <c r="M5735" t="str">
        <f t="shared" si="269"/>
        <v>milestone(notforsale,useordistributioninnassausuffolkcounties)62719-519</v>
      </c>
      <c r="N5735" t="b">
        <f>IFERROR(VLOOKUP(LOWER(M5735),file_list!$B:$B,1,FALSE),FALSE)</f>
        <v>0</v>
      </c>
      <c r="O5735" t="str">
        <f t="shared" si="267"/>
        <v>FALSE</v>
      </c>
    </row>
    <row r="5736" spans="1:15" x14ac:dyDescent="0.2">
      <c r="A5736" t="s">
        <v>9962</v>
      </c>
      <c r="B5736" t="s">
        <v>9963</v>
      </c>
      <c r="C5736">
        <v>62719</v>
      </c>
      <c r="D5736" t="s">
        <v>14</v>
      </c>
      <c r="E5736">
        <v>1288086</v>
      </c>
      <c r="F5736" t="s">
        <v>15</v>
      </c>
      <c r="G5736" t="s">
        <v>37</v>
      </c>
      <c r="H5736" s="1">
        <v>45609</v>
      </c>
      <c r="I5736" t="s">
        <v>38</v>
      </c>
      <c r="J5736" t="s">
        <v>20</v>
      </c>
      <c r="K5736" t="b">
        <v>1</v>
      </c>
      <c r="L5736" t="str">
        <f t="shared" si="268"/>
        <v>matchpointinsecticide</v>
      </c>
      <c r="M5736" t="str">
        <f t="shared" si="269"/>
        <v>matchpointinsecticide62719-523</v>
      </c>
      <c r="N5736" t="str">
        <f>IFERROR(VLOOKUP(LOWER(M5736),file_list!$B:$B,1,FALSE),FALSE)</f>
        <v>matchpointinsecticide62719-523</v>
      </c>
      <c r="O5736" t="str">
        <f t="shared" si="267"/>
        <v>TRUE</v>
      </c>
    </row>
    <row r="5737" spans="1:15" x14ac:dyDescent="0.2">
      <c r="A5737" t="s">
        <v>9962</v>
      </c>
      <c r="B5737" t="s">
        <v>9964</v>
      </c>
      <c r="C5737">
        <v>62719</v>
      </c>
      <c r="D5737" t="s">
        <v>14</v>
      </c>
      <c r="E5737">
        <v>1288086</v>
      </c>
      <c r="F5737" t="s">
        <v>15</v>
      </c>
      <c r="G5737" t="s">
        <v>37</v>
      </c>
      <c r="H5737" s="1">
        <v>45609</v>
      </c>
      <c r="I5737" t="s">
        <v>38</v>
      </c>
      <c r="J5737" t="s">
        <v>20</v>
      </c>
      <c r="K5737" t="b">
        <v>1</v>
      </c>
      <c r="L5737" t="str">
        <f t="shared" si="268"/>
        <v>blackhawk</v>
      </c>
      <c r="M5737" t="str">
        <f t="shared" si="269"/>
        <v>blackhawk62719-523</v>
      </c>
      <c r="N5737" t="str">
        <f>IFERROR(VLOOKUP(LOWER(M5737),file_list!$B:$B,1,FALSE),FALSE)</f>
        <v>blackhawk62719-523</v>
      </c>
      <c r="O5737" t="str">
        <f t="shared" si="267"/>
        <v>TRUE</v>
      </c>
    </row>
    <row r="5738" spans="1:15" x14ac:dyDescent="0.2">
      <c r="A5738" t="s">
        <v>9965</v>
      </c>
      <c r="B5738" t="s">
        <v>9966</v>
      </c>
      <c r="C5738">
        <v>62719</v>
      </c>
      <c r="D5738" t="s">
        <v>14</v>
      </c>
      <c r="E5738">
        <v>32442</v>
      </c>
      <c r="F5738" t="s">
        <v>15</v>
      </c>
      <c r="G5738" t="s">
        <v>16</v>
      </c>
      <c r="H5738" s="1">
        <v>41865</v>
      </c>
      <c r="J5738" t="s">
        <v>49</v>
      </c>
      <c r="K5738" t="b">
        <v>1</v>
      </c>
      <c r="L5738" t="str">
        <f t="shared" si="268"/>
        <v>garlon4ultra(2ee-orientalbittersweet)</v>
      </c>
      <c r="M5738" t="str">
        <f t="shared" si="269"/>
        <v>garlon4ultra(2ee-orientalbittersweet)62719-527</v>
      </c>
      <c r="N5738" t="str">
        <f>IFERROR(VLOOKUP(LOWER(M5738),file_list!$B:$B,1,FALSE),FALSE)</f>
        <v>garlon4ultra(2ee-orientalbittersweet)62719-527</v>
      </c>
      <c r="O5738" t="str">
        <f t="shared" si="267"/>
        <v>TRUE</v>
      </c>
    </row>
    <row r="5739" spans="1:15" x14ac:dyDescent="0.2">
      <c r="A5739" t="s">
        <v>9965</v>
      </c>
      <c r="B5739" t="s">
        <v>9967</v>
      </c>
      <c r="C5739">
        <v>62719</v>
      </c>
      <c r="D5739" t="s">
        <v>14</v>
      </c>
      <c r="E5739">
        <v>34598</v>
      </c>
      <c r="F5739" t="s">
        <v>15</v>
      </c>
      <c r="G5739" t="s">
        <v>16</v>
      </c>
      <c r="H5739" s="1">
        <v>42129</v>
      </c>
      <c r="J5739" t="s">
        <v>49</v>
      </c>
      <c r="K5739" t="b">
        <v>1</v>
      </c>
      <c r="L5739" t="str">
        <f t="shared" si="268"/>
        <v>garlon4ultra(2ee-lesserceline)</v>
      </c>
      <c r="M5739" t="str">
        <f t="shared" si="269"/>
        <v>garlon4ultra(2ee-lesserceline)62719-527</v>
      </c>
      <c r="N5739" t="str">
        <f>IFERROR(VLOOKUP(LOWER(M5739),file_list!$B:$B,1,FALSE),FALSE)</f>
        <v>garlon4ultra(2ee-lesserceline)62719-527</v>
      </c>
      <c r="O5739" t="str">
        <f t="shared" si="267"/>
        <v>TRUE</v>
      </c>
    </row>
    <row r="5740" spans="1:15" x14ac:dyDescent="0.2">
      <c r="A5740" t="s">
        <v>9965</v>
      </c>
      <c r="B5740" t="s">
        <v>9968</v>
      </c>
      <c r="C5740">
        <v>62719</v>
      </c>
      <c r="D5740" t="s">
        <v>14</v>
      </c>
      <c r="E5740">
        <v>34473</v>
      </c>
      <c r="F5740" t="s">
        <v>15</v>
      </c>
      <c r="G5740" t="s">
        <v>16</v>
      </c>
      <c r="H5740" s="1">
        <v>42108</v>
      </c>
      <c r="J5740" t="s">
        <v>49</v>
      </c>
      <c r="K5740" t="b">
        <v>1</v>
      </c>
      <c r="L5740" t="str">
        <f t="shared" si="268"/>
        <v>garlon4ultra(2ee-burningbush,japanesebarberry,porcelainberry)</v>
      </c>
      <c r="M5740" t="str">
        <f t="shared" si="269"/>
        <v>garlon4ultra(2ee-burningbush,japanesebarberry,porcelainberry)62719-527</v>
      </c>
      <c r="N5740" t="str">
        <f>IFERROR(VLOOKUP(LOWER(M5740),file_list!$B:$B,1,FALSE),FALSE)</f>
        <v>garlon4ultra(2ee-burningbush,japanesebarberry,porcelainberry)62719-527</v>
      </c>
      <c r="O5740" t="str">
        <f t="shared" si="267"/>
        <v>TRUE</v>
      </c>
    </row>
    <row r="5741" spans="1:15" x14ac:dyDescent="0.2">
      <c r="A5741" t="s">
        <v>9965</v>
      </c>
      <c r="B5741" t="s">
        <v>9969</v>
      </c>
      <c r="C5741">
        <v>62719</v>
      </c>
      <c r="D5741" t="s">
        <v>14</v>
      </c>
      <c r="E5741">
        <v>11169</v>
      </c>
      <c r="F5741" t="s">
        <v>15</v>
      </c>
      <c r="G5741" t="s">
        <v>16</v>
      </c>
      <c r="H5741" s="1">
        <v>39622</v>
      </c>
      <c r="J5741" t="s">
        <v>49</v>
      </c>
      <c r="K5741" t="b">
        <v>1</v>
      </c>
      <c r="L5741" t="str">
        <f t="shared" si="268"/>
        <v>garlon4ultra(2ee-swallow-wort)</v>
      </c>
      <c r="M5741" t="str">
        <f t="shared" si="269"/>
        <v>garlon4ultra(2ee-swallow-wort)62719-527</v>
      </c>
      <c r="N5741" t="str">
        <f>IFERROR(VLOOKUP(LOWER(M5741),file_list!$B:$B,1,FALSE),FALSE)</f>
        <v>garlon4ultra(2ee-swallow-wort)62719-527</v>
      </c>
      <c r="O5741" t="str">
        <f t="shared" si="267"/>
        <v>TRUE</v>
      </c>
    </row>
    <row r="5742" spans="1:15" x14ac:dyDescent="0.2">
      <c r="A5742" t="s">
        <v>9965</v>
      </c>
      <c r="B5742" t="s">
        <v>9970</v>
      </c>
      <c r="C5742">
        <v>62719</v>
      </c>
      <c r="D5742" t="s">
        <v>14</v>
      </c>
      <c r="E5742">
        <v>1098151</v>
      </c>
      <c r="F5742" t="s">
        <v>15</v>
      </c>
      <c r="G5742" t="s">
        <v>16</v>
      </c>
      <c r="H5742" s="1">
        <v>42633</v>
      </c>
      <c r="J5742" t="s">
        <v>49</v>
      </c>
      <c r="K5742" t="b">
        <v>1</v>
      </c>
      <c r="L5742" t="str">
        <f t="shared" si="268"/>
        <v>garlon4ultra(2ee-gianthogweed)</v>
      </c>
      <c r="M5742" t="str">
        <f t="shared" si="269"/>
        <v>garlon4ultra(2ee-gianthogweed)62719-527</v>
      </c>
      <c r="N5742" t="str">
        <f>IFERROR(VLOOKUP(LOWER(M5742),file_list!$B:$B,1,FALSE),FALSE)</f>
        <v>garlon4ultra(2ee-gianthogweed)62719-527</v>
      </c>
      <c r="O5742" t="str">
        <f t="shared" si="267"/>
        <v>TRUE</v>
      </c>
    </row>
    <row r="5743" spans="1:15" x14ac:dyDescent="0.2">
      <c r="A5743" t="s">
        <v>9965</v>
      </c>
      <c r="B5743" t="s">
        <v>9971</v>
      </c>
      <c r="C5743">
        <v>62719</v>
      </c>
      <c r="D5743" t="s">
        <v>14</v>
      </c>
      <c r="E5743">
        <v>1288086</v>
      </c>
      <c r="F5743" t="s">
        <v>15</v>
      </c>
      <c r="G5743" t="s">
        <v>37</v>
      </c>
      <c r="H5743" s="1">
        <v>45609</v>
      </c>
      <c r="I5743" t="s">
        <v>38</v>
      </c>
      <c r="J5743" t="s">
        <v>49</v>
      </c>
      <c r="K5743" t="b">
        <v>1</v>
      </c>
      <c r="L5743" t="str">
        <f t="shared" si="268"/>
        <v>garlon4ultra</v>
      </c>
      <c r="M5743" t="str">
        <f t="shared" si="269"/>
        <v>garlon4ultra62719-527</v>
      </c>
      <c r="N5743" t="str">
        <f>IFERROR(VLOOKUP(LOWER(M5743),file_list!$B:$B,1,FALSE),FALSE)</f>
        <v>garlon4ultra62719-527</v>
      </c>
      <c r="O5743" t="str">
        <f t="shared" si="267"/>
        <v>TRUE</v>
      </c>
    </row>
    <row r="5744" spans="1:15" x14ac:dyDescent="0.2">
      <c r="A5744" t="s">
        <v>9965</v>
      </c>
      <c r="B5744" t="s">
        <v>9972</v>
      </c>
      <c r="C5744">
        <v>62719</v>
      </c>
      <c r="D5744" t="s">
        <v>14</v>
      </c>
      <c r="E5744">
        <v>35292</v>
      </c>
      <c r="F5744" t="s">
        <v>15</v>
      </c>
      <c r="G5744" t="s">
        <v>16</v>
      </c>
      <c r="H5744" s="1">
        <v>42212</v>
      </c>
      <c r="J5744" t="s">
        <v>49</v>
      </c>
      <c r="K5744" t="b">
        <v>1</v>
      </c>
      <c r="L5744" t="str">
        <f t="shared" si="268"/>
        <v>garlon4ultra(2ee-japaneseangelicatree)</v>
      </c>
      <c r="M5744" t="str">
        <f t="shared" si="269"/>
        <v>garlon4ultra(2ee-japaneseangelicatree)62719-527</v>
      </c>
      <c r="N5744" t="str">
        <f>IFERROR(VLOOKUP(LOWER(M5744),file_list!$B:$B,1,FALSE),FALSE)</f>
        <v>garlon4ultra(2ee-japaneseangelicatree)62719-527</v>
      </c>
      <c r="O5744" t="str">
        <f t="shared" si="267"/>
        <v>TRUE</v>
      </c>
    </row>
    <row r="5745" spans="1:15" x14ac:dyDescent="0.2">
      <c r="A5745" t="s">
        <v>9965</v>
      </c>
      <c r="B5745" t="s">
        <v>9973</v>
      </c>
      <c r="C5745">
        <v>62719</v>
      </c>
      <c r="D5745" t="s">
        <v>14</v>
      </c>
      <c r="E5745">
        <v>34233</v>
      </c>
      <c r="F5745" t="s">
        <v>15</v>
      </c>
      <c r="G5745" t="s">
        <v>16</v>
      </c>
      <c r="H5745" s="1">
        <v>42069</v>
      </c>
      <c r="J5745" t="s">
        <v>49</v>
      </c>
      <c r="K5745" t="b">
        <v>1</v>
      </c>
      <c r="L5745" t="str">
        <f t="shared" si="268"/>
        <v>garlon4ultra(2ee-hardykiwi)</v>
      </c>
      <c r="M5745" t="str">
        <f t="shared" si="269"/>
        <v>garlon4ultra(2ee-hardykiwi)62719-527</v>
      </c>
      <c r="N5745" t="str">
        <f>IFERROR(VLOOKUP(LOWER(M5745),file_list!$B:$B,1,FALSE),FALSE)</f>
        <v>garlon4ultra(2ee-hardykiwi)62719-527</v>
      </c>
      <c r="O5745" t="str">
        <f t="shared" si="267"/>
        <v>TRUE</v>
      </c>
    </row>
    <row r="5746" spans="1:15" x14ac:dyDescent="0.2">
      <c r="A5746" t="s">
        <v>9965</v>
      </c>
      <c r="B5746" t="s">
        <v>9974</v>
      </c>
      <c r="C5746">
        <v>62719</v>
      </c>
      <c r="D5746" t="s">
        <v>14</v>
      </c>
      <c r="E5746">
        <v>1170586</v>
      </c>
      <c r="F5746" t="s">
        <v>15</v>
      </c>
      <c r="G5746" t="s">
        <v>16</v>
      </c>
      <c r="H5746" s="1">
        <v>43605</v>
      </c>
      <c r="I5746" t="s">
        <v>54</v>
      </c>
      <c r="J5746" t="s">
        <v>49</v>
      </c>
      <c r="K5746" t="b">
        <v>1</v>
      </c>
      <c r="L5746" t="str">
        <f t="shared" si="268"/>
        <v>garlon4ultra(2ee-castoraralia)</v>
      </c>
      <c r="M5746" t="str">
        <f t="shared" si="269"/>
        <v>garlon4ultra(2ee-castoraralia)62719-527</v>
      </c>
      <c r="N5746" t="str">
        <f>IFERROR(VLOOKUP(LOWER(M5746),file_list!$B:$B,1,FALSE),FALSE)</f>
        <v>garlon4ultra(2ee-castoraralia)62719-527</v>
      </c>
      <c r="O5746" t="str">
        <f t="shared" si="267"/>
        <v>TRUE</v>
      </c>
    </row>
    <row r="5747" spans="1:15" x14ac:dyDescent="0.2">
      <c r="A5747" t="s">
        <v>9965</v>
      </c>
      <c r="B5747" t="s">
        <v>9975</v>
      </c>
      <c r="C5747">
        <v>62719</v>
      </c>
      <c r="D5747" t="s">
        <v>14</v>
      </c>
      <c r="E5747">
        <v>37506</v>
      </c>
      <c r="F5747" t="s">
        <v>15</v>
      </c>
      <c r="G5747" t="s">
        <v>16</v>
      </c>
      <c r="H5747" s="1">
        <v>42481</v>
      </c>
      <c r="J5747" t="s">
        <v>49</v>
      </c>
      <c r="K5747" t="b">
        <v>1</v>
      </c>
      <c r="L5747" t="str">
        <f t="shared" si="268"/>
        <v>garlon4ultra(2ee-kiwifruitsilvervine)</v>
      </c>
      <c r="M5747" t="str">
        <f t="shared" si="269"/>
        <v>garlon4ultra(2ee-kiwifruitsilvervine)62719-527</v>
      </c>
      <c r="N5747" t="str">
        <f>IFERROR(VLOOKUP(LOWER(M5747),file_list!$B:$B,1,FALSE),FALSE)</f>
        <v>garlon4ultra(2ee-kiwifruitsilvervine)62719-527</v>
      </c>
      <c r="O5747" t="str">
        <f t="shared" si="267"/>
        <v>TRUE</v>
      </c>
    </row>
    <row r="5748" spans="1:15" x14ac:dyDescent="0.2">
      <c r="A5748" t="s">
        <v>9965</v>
      </c>
      <c r="B5748" t="s">
        <v>9976</v>
      </c>
      <c r="C5748">
        <v>62719</v>
      </c>
      <c r="D5748" t="s">
        <v>14</v>
      </c>
      <c r="E5748">
        <v>37502</v>
      </c>
      <c r="F5748" t="s">
        <v>15</v>
      </c>
      <c r="G5748" t="s">
        <v>16</v>
      </c>
      <c r="H5748" s="1">
        <v>42486</v>
      </c>
      <c r="J5748" t="s">
        <v>49</v>
      </c>
      <c r="K5748" t="b">
        <v>1</v>
      </c>
      <c r="L5748" t="str">
        <f t="shared" si="268"/>
        <v>garlon4ultra(2ee-chocolatevine)</v>
      </c>
      <c r="M5748" t="str">
        <f t="shared" si="269"/>
        <v>garlon4ultra(2ee-chocolatevine)62719-527</v>
      </c>
      <c r="N5748" t="str">
        <f>IFERROR(VLOOKUP(LOWER(M5748),file_list!$B:$B,1,FALSE),FALSE)</f>
        <v>garlon4ultra(2ee-chocolatevine)62719-527</v>
      </c>
      <c r="O5748" t="str">
        <f t="shared" si="267"/>
        <v>TRUE</v>
      </c>
    </row>
    <row r="5749" spans="1:15" x14ac:dyDescent="0.2">
      <c r="A5749" t="s">
        <v>9965</v>
      </c>
      <c r="B5749" t="s">
        <v>9977</v>
      </c>
      <c r="C5749">
        <v>62719</v>
      </c>
      <c r="D5749" t="s">
        <v>14</v>
      </c>
      <c r="E5749">
        <v>37458</v>
      </c>
      <c r="F5749" t="s">
        <v>15</v>
      </c>
      <c r="G5749" t="s">
        <v>16</v>
      </c>
      <c r="H5749" s="1">
        <v>42475</v>
      </c>
      <c r="J5749" t="s">
        <v>49</v>
      </c>
      <c r="K5749" t="b">
        <v>1</v>
      </c>
      <c r="L5749" t="str">
        <f t="shared" si="268"/>
        <v>garlon4ultra(2ee-viburnum)</v>
      </c>
      <c r="M5749" t="str">
        <f t="shared" si="269"/>
        <v>garlon4ultra(2ee-viburnum)62719-527</v>
      </c>
      <c r="N5749" t="str">
        <f>IFERROR(VLOOKUP(LOWER(M5749),file_list!$B:$B,1,FALSE),FALSE)</f>
        <v>garlon4ultra(2ee-viburnum)62719-527</v>
      </c>
      <c r="O5749" t="str">
        <f t="shared" si="267"/>
        <v>TRUE</v>
      </c>
    </row>
    <row r="5750" spans="1:15" x14ac:dyDescent="0.2">
      <c r="A5750" t="s">
        <v>9965</v>
      </c>
      <c r="B5750" t="s">
        <v>9978</v>
      </c>
      <c r="C5750">
        <v>62719</v>
      </c>
      <c r="D5750" t="s">
        <v>14</v>
      </c>
      <c r="E5750">
        <v>37442</v>
      </c>
      <c r="F5750" t="s">
        <v>15</v>
      </c>
      <c r="G5750" t="s">
        <v>16</v>
      </c>
      <c r="H5750" s="1">
        <v>42436</v>
      </c>
      <c r="J5750" t="s">
        <v>49</v>
      </c>
      <c r="K5750" t="b">
        <v>1</v>
      </c>
      <c r="L5750" t="str">
        <f t="shared" si="268"/>
        <v>garlon4ultra(2ee-falsespiraeajapanesespiraea)</v>
      </c>
      <c r="M5750" t="str">
        <f t="shared" si="269"/>
        <v>garlon4ultra(2ee-falsespiraeajapanesespiraea)62719-527</v>
      </c>
      <c r="N5750" t="str">
        <f>IFERROR(VLOOKUP(LOWER(M5750),file_list!$B:$B,1,FALSE),FALSE)</f>
        <v>garlon4ultra(2ee-falsespiraeajapanesespiraea)62719-527</v>
      </c>
      <c r="O5750" t="str">
        <f t="shared" si="267"/>
        <v>TRUE</v>
      </c>
    </row>
    <row r="5751" spans="1:15" x14ac:dyDescent="0.2">
      <c r="A5751" t="s">
        <v>9965</v>
      </c>
      <c r="B5751" t="s">
        <v>9979</v>
      </c>
      <c r="C5751">
        <v>62719</v>
      </c>
      <c r="D5751" t="s">
        <v>14</v>
      </c>
      <c r="E5751">
        <v>1215158</v>
      </c>
      <c r="F5751" t="s">
        <v>15</v>
      </c>
      <c r="G5751" t="s">
        <v>16</v>
      </c>
      <c r="H5751" s="1">
        <v>44259</v>
      </c>
      <c r="I5751" t="s">
        <v>54</v>
      </c>
      <c r="J5751" t="s">
        <v>49</v>
      </c>
      <c r="K5751" t="b">
        <v>0</v>
      </c>
      <c r="L5751" t="str">
        <f t="shared" si="268"/>
        <v>garlon4ultra(2ee-mountainlaurel)</v>
      </c>
      <c r="M5751" t="str">
        <f t="shared" si="269"/>
        <v>garlon4ultra(2ee-mountainlaurel)62719-527</v>
      </c>
      <c r="N5751" t="b">
        <f>IFERROR(VLOOKUP(LOWER(M5751),file_list!$B:$B,1,FALSE),FALSE)</f>
        <v>0</v>
      </c>
      <c r="O5751" t="str">
        <f t="shared" ref="O5751:O5814" si="270">IF(N5751=FALSE,"FALSE","TRUE")</f>
        <v>FALSE</v>
      </c>
    </row>
    <row r="5752" spans="1:15" x14ac:dyDescent="0.2">
      <c r="A5752" t="s">
        <v>9965</v>
      </c>
      <c r="B5752" t="s">
        <v>9980</v>
      </c>
      <c r="C5752">
        <v>62719</v>
      </c>
      <c r="D5752" t="s">
        <v>14</v>
      </c>
      <c r="E5752">
        <v>1214228</v>
      </c>
      <c r="F5752" t="s">
        <v>15</v>
      </c>
      <c r="G5752" t="s">
        <v>16</v>
      </c>
      <c r="H5752" s="1">
        <v>44237</v>
      </c>
      <c r="I5752" t="s">
        <v>54</v>
      </c>
      <c r="J5752" t="s">
        <v>49</v>
      </c>
      <c r="K5752" t="b">
        <v>0</v>
      </c>
      <c r="L5752" t="str">
        <f t="shared" si="268"/>
        <v>garlon4ultra(2ee-autumnoliveprivet)</v>
      </c>
      <c r="M5752" t="str">
        <f t="shared" si="269"/>
        <v>garlon4ultra(2ee-autumnoliveprivet)62719-527</v>
      </c>
      <c r="N5752" t="b">
        <f>IFERROR(VLOOKUP(LOWER(M5752),file_list!$B:$B,1,FALSE),FALSE)</f>
        <v>0</v>
      </c>
      <c r="O5752" t="str">
        <f t="shared" si="270"/>
        <v>FALSE</v>
      </c>
    </row>
    <row r="5753" spans="1:15" x14ac:dyDescent="0.2">
      <c r="A5753" t="s">
        <v>9965</v>
      </c>
      <c r="B5753" t="s">
        <v>9981</v>
      </c>
      <c r="C5753">
        <v>62719</v>
      </c>
      <c r="D5753" t="s">
        <v>14</v>
      </c>
      <c r="E5753">
        <v>1258573</v>
      </c>
      <c r="F5753" t="s">
        <v>15</v>
      </c>
      <c r="G5753" t="s">
        <v>16</v>
      </c>
      <c r="H5753" s="1">
        <v>45009</v>
      </c>
      <c r="I5753" t="s">
        <v>54</v>
      </c>
      <c r="J5753" t="s">
        <v>49</v>
      </c>
      <c r="K5753" t="b">
        <v>1</v>
      </c>
      <c r="L5753" t="str">
        <f t="shared" si="268"/>
        <v>garlon4ultra(2ee-hophornbeam)</v>
      </c>
      <c r="M5753" t="str">
        <f t="shared" si="269"/>
        <v>garlon4ultra(2ee-hophornbeam)62719-527</v>
      </c>
      <c r="N5753" t="str">
        <f>IFERROR(VLOOKUP(LOWER(M5753),file_list!$B:$B,1,FALSE),FALSE)</f>
        <v>garlon4ultra(2ee-hophornbeam)62719-527</v>
      </c>
      <c r="O5753" t="str">
        <f t="shared" si="270"/>
        <v>TRUE</v>
      </c>
    </row>
    <row r="5754" spans="1:15" x14ac:dyDescent="0.2">
      <c r="A5754" t="s">
        <v>9965</v>
      </c>
      <c r="B5754" t="s">
        <v>9982</v>
      </c>
      <c r="C5754">
        <v>62719</v>
      </c>
      <c r="D5754" t="s">
        <v>14</v>
      </c>
      <c r="E5754">
        <v>1128800</v>
      </c>
      <c r="F5754" t="s">
        <v>15</v>
      </c>
      <c r="G5754" t="s">
        <v>16</v>
      </c>
      <c r="H5754" s="1">
        <v>43004</v>
      </c>
      <c r="I5754" t="s">
        <v>54</v>
      </c>
      <c r="J5754" t="s">
        <v>49</v>
      </c>
      <c r="K5754" t="b">
        <v>0</v>
      </c>
      <c r="L5754" t="str">
        <f t="shared" si="268"/>
        <v>garlon4ultra(2ee-orientalphotinia)</v>
      </c>
      <c r="M5754" t="str">
        <f t="shared" si="269"/>
        <v>garlon4ultra(2ee-orientalphotinia)62719-527</v>
      </c>
      <c r="N5754" t="b">
        <f>IFERROR(VLOOKUP(LOWER(M5754),file_list!$B:$B,1,FALSE),FALSE)</f>
        <v>0</v>
      </c>
      <c r="O5754" t="str">
        <f t="shared" si="270"/>
        <v>FALSE</v>
      </c>
    </row>
    <row r="5755" spans="1:15" x14ac:dyDescent="0.2">
      <c r="A5755" t="s">
        <v>9965</v>
      </c>
      <c r="B5755" t="s">
        <v>9983</v>
      </c>
      <c r="C5755">
        <v>62719</v>
      </c>
      <c r="D5755" t="s">
        <v>14</v>
      </c>
      <c r="E5755">
        <v>1124493</v>
      </c>
      <c r="F5755" t="s">
        <v>15</v>
      </c>
      <c r="G5755" t="s">
        <v>16</v>
      </c>
      <c r="H5755" s="1">
        <v>42958</v>
      </c>
      <c r="I5755" t="s">
        <v>54</v>
      </c>
      <c r="J5755" t="s">
        <v>49</v>
      </c>
      <c r="K5755" t="b">
        <v>0</v>
      </c>
      <c r="L5755" t="str">
        <f t="shared" si="268"/>
        <v>garlon4ultra(2ee-bushhoneysuckle)</v>
      </c>
      <c r="M5755" t="str">
        <f t="shared" si="269"/>
        <v>garlon4ultra(2ee-bushhoneysuckle)62719-527</v>
      </c>
      <c r="N5755" t="b">
        <f>IFERROR(VLOOKUP(LOWER(M5755),file_list!$B:$B,1,FALSE),FALSE)</f>
        <v>0</v>
      </c>
      <c r="O5755" t="str">
        <f t="shared" si="270"/>
        <v>FALSE</v>
      </c>
    </row>
    <row r="5756" spans="1:15" x14ac:dyDescent="0.2">
      <c r="A5756" t="s">
        <v>9965</v>
      </c>
      <c r="B5756" t="s">
        <v>9984</v>
      </c>
      <c r="C5756">
        <v>62719</v>
      </c>
      <c r="D5756" t="s">
        <v>14</v>
      </c>
      <c r="E5756">
        <v>1298640</v>
      </c>
      <c r="F5756" t="s">
        <v>15</v>
      </c>
      <c r="G5756" t="s">
        <v>16</v>
      </c>
      <c r="H5756" s="1">
        <v>45763</v>
      </c>
      <c r="I5756" t="s">
        <v>54</v>
      </c>
      <c r="J5756" t="s">
        <v>49</v>
      </c>
      <c r="K5756" t="b">
        <v>1</v>
      </c>
      <c r="L5756" t="str">
        <f t="shared" si="268"/>
        <v>garlon4ultra(2ee-glossybuckthorn)</v>
      </c>
      <c r="M5756" t="str">
        <f t="shared" si="269"/>
        <v>garlon4ultra(2ee-glossybuckthorn)62719-527</v>
      </c>
      <c r="N5756" t="str">
        <f>IFERROR(VLOOKUP(LOWER(M5756),file_list!$B:$B,1,FALSE),FALSE)</f>
        <v>garlon4ultra(2ee-glossybuckthorn)62719-527</v>
      </c>
      <c r="O5756" t="str">
        <f t="shared" si="270"/>
        <v>TRUE</v>
      </c>
    </row>
    <row r="5757" spans="1:15" x14ac:dyDescent="0.2">
      <c r="A5757" t="s">
        <v>9965</v>
      </c>
      <c r="B5757" t="s">
        <v>9985</v>
      </c>
      <c r="C5757">
        <v>62719</v>
      </c>
      <c r="D5757" t="s">
        <v>14</v>
      </c>
      <c r="E5757">
        <v>1270270</v>
      </c>
      <c r="F5757" t="s">
        <v>15</v>
      </c>
      <c r="G5757" t="s">
        <v>16</v>
      </c>
      <c r="H5757" s="1">
        <v>45223</v>
      </c>
      <c r="I5757" t="s">
        <v>54</v>
      </c>
      <c r="J5757" t="s">
        <v>49</v>
      </c>
      <c r="K5757" t="b">
        <v>1</v>
      </c>
      <c r="L5757" t="str">
        <f t="shared" si="268"/>
        <v>garlon4ultra(2ee-periwinkle)</v>
      </c>
      <c r="M5757" t="str">
        <f t="shared" si="269"/>
        <v>garlon4ultra(2ee-periwinkle)62719-527</v>
      </c>
      <c r="N5757" t="str">
        <f>IFERROR(VLOOKUP(LOWER(M5757),file_list!$B:$B,1,FALSE),FALSE)</f>
        <v>garlon4ultra(2ee-periwinkle)62719-527</v>
      </c>
      <c r="O5757" t="str">
        <f t="shared" si="270"/>
        <v>TRUE</v>
      </c>
    </row>
    <row r="5758" spans="1:15" x14ac:dyDescent="0.2">
      <c r="A5758" t="s">
        <v>9965</v>
      </c>
      <c r="B5758" t="s">
        <v>9986</v>
      </c>
      <c r="C5758">
        <v>62719</v>
      </c>
      <c r="D5758" t="s">
        <v>14</v>
      </c>
      <c r="E5758">
        <v>1248294</v>
      </c>
      <c r="F5758" t="s">
        <v>15</v>
      </c>
      <c r="G5758" t="s">
        <v>16</v>
      </c>
      <c r="H5758" s="1">
        <v>44817</v>
      </c>
      <c r="I5758" t="s">
        <v>54</v>
      </c>
      <c r="J5758" t="s">
        <v>49</v>
      </c>
      <c r="K5758" t="b">
        <v>1</v>
      </c>
      <c r="L5758" t="str">
        <f t="shared" si="268"/>
        <v>garlon4ultra(2ee-wildparsnip)</v>
      </c>
      <c r="M5758" t="str">
        <f t="shared" si="269"/>
        <v>garlon4ultra(2ee-wildparsnip)62719-527</v>
      </c>
      <c r="N5758" t="str">
        <f>IFERROR(VLOOKUP(LOWER(M5758),file_list!$B:$B,1,FALSE),FALSE)</f>
        <v>garlon4ultra(2ee-wildparsnip)62719-527</v>
      </c>
      <c r="O5758" t="str">
        <f t="shared" si="270"/>
        <v>TRUE</v>
      </c>
    </row>
    <row r="5759" spans="1:15" x14ac:dyDescent="0.2">
      <c r="A5759" t="s">
        <v>9965</v>
      </c>
      <c r="B5759" t="s">
        <v>9987</v>
      </c>
      <c r="C5759">
        <v>62719</v>
      </c>
      <c r="D5759" t="s">
        <v>14</v>
      </c>
      <c r="E5759">
        <v>1253115</v>
      </c>
      <c r="F5759" t="s">
        <v>15</v>
      </c>
      <c r="G5759" t="s">
        <v>16</v>
      </c>
      <c r="H5759" s="1">
        <v>44907</v>
      </c>
      <c r="I5759" t="s">
        <v>54</v>
      </c>
      <c r="J5759" t="s">
        <v>49</v>
      </c>
      <c r="K5759" t="b">
        <v>1</v>
      </c>
      <c r="L5759" t="str">
        <f t="shared" si="268"/>
        <v>garlon4ultra(2ee-wineberry)</v>
      </c>
      <c r="M5759" t="str">
        <f t="shared" si="269"/>
        <v>garlon4ultra(2ee-wineberry)62719-527</v>
      </c>
      <c r="N5759" t="str">
        <f>IFERROR(VLOOKUP(LOWER(M5759),file_list!$B:$B,1,FALSE),FALSE)</f>
        <v>garlon4ultra(2ee-wineberry)62719-527</v>
      </c>
      <c r="O5759" t="str">
        <f t="shared" si="270"/>
        <v>TRUE</v>
      </c>
    </row>
    <row r="5760" spans="1:15" x14ac:dyDescent="0.2">
      <c r="A5760" t="s">
        <v>9965</v>
      </c>
      <c r="B5760" t="s">
        <v>9988</v>
      </c>
      <c r="C5760">
        <v>62719</v>
      </c>
      <c r="D5760" t="s">
        <v>14</v>
      </c>
      <c r="E5760">
        <v>1140866</v>
      </c>
      <c r="F5760" t="s">
        <v>15</v>
      </c>
      <c r="G5760" t="s">
        <v>16</v>
      </c>
      <c r="H5760" s="1">
        <v>43168</v>
      </c>
      <c r="I5760" t="s">
        <v>54</v>
      </c>
      <c r="J5760" t="s">
        <v>49</v>
      </c>
      <c r="K5760" t="b">
        <v>1</v>
      </c>
      <c r="L5760" t="str">
        <f t="shared" si="268"/>
        <v>garlon4ultra(2ee-wisteria)</v>
      </c>
      <c r="M5760" t="str">
        <f t="shared" si="269"/>
        <v>garlon4ultra(2ee-wisteria)62719-527</v>
      </c>
      <c r="N5760" t="str">
        <f>IFERROR(VLOOKUP(LOWER(M5760),file_list!$B:$B,1,FALSE),FALSE)</f>
        <v>garlon4ultra(2ee-wisteria)62719-527</v>
      </c>
      <c r="O5760" t="str">
        <f t="shared" si="270"/>
        <v>TRUE</v>
      </c>
    </row>
    <row r="5761" spans="1:15" x14ac:dyDescent="0.2">
      <c r="A5761" t="s">
        <v>9965</v>
      </c>
      <c r="B5761" t="s">
        <v>9989</v>
      </c>
      <c r="C5761">
        <v>62719</v>
      </c>
      <c r="D5761" t="s">
        <v>14</v>
      </c>
      <c r="E5761">
        <v>1140881</v>
      </c>
      <c r="F5761" t="s">
        <v>15</v>
      </c>
      <c r="G5761" t="s">
        <v>16</v>
      </c>
      <c r="H5761" s="1">
        <v>43185</v>
      </c>
      <c r="I5761" t="s">
        <v>54</v>
      </c>
      <c r="J5761" t="s">
        <v>49</v>
      </c>
      <c r="K5761" t="b">
        <v>1</v>
      </c>
      <c r="L5761" t="str">
        <f t="shared" si="268"/>
        <v>garlon4ultra(2ee-yellowarchangel)</v>
      </c>
      <c r="M5761" t="str">
        <f t="shared" si="269"/>
        <v>garlon4ultra(2ee-yellowarchangel)62719-527</v>
      </c>
      <c r="N5761" t="str">
        <f>IFERROR(VLOOKUP(LOWER(M5761),file_list!$B:$B,1,FALSE),FALSE)</f>
        <v>garlon4ultra(2ee-yellowarchangel)62719-527</v>
      </c>
      <c r="O5761" t="str">
        <f t="shared" si="270"/>
        <v>TRUE</v>
      </c>
    </row>
    <row r="5762" spans="1:15" x14ac:dyDescent="0.2">
      <c r="A5762" t="s">
        <v>9965</v>
      </c>
      <c r="B5762" t="s">
        <v>9990</v>
      </c>
      <c r="C5762">
        <v>62719</v>
      </c>
      <c r="D5762" t="s">
        <v>14</v>
      </c>
      <c r="E5762">
        <v>1139679</v>
      </c>
      <c r="F5762" t="s">
        <v>15</v>
      </c>
      <c r="G5762" t="s">
        <v>16</v>
      </c>
      <c r="H5762" s="1">
        <v>43168</v>
      </c>
      <c r="I5762" t="s">
        <v>54</v>
      </c>
      <c r="J5762" t="s">
        <v>49</v>
      </c>
      <c r="K5762" t="b">
        <v>1</v>
      </c>
      <c r="L5762" t="str">
        <f t="shared" si="268"/>
        <v>garlon4ultra(2ee-amurcorktree)</v>
      </c>
      <c r="M5762" t="str">
        <f t="shared" si="269"/>
        <v>garlon4ultra(2ee-amurcorktree)62719-527</v>
      </c>
      <c r="N5762" t="str">
        <f>IFERROR(VLOOKUP(LOWER(M5762),file_list!$B:$B,1,FALSE),FALSE)</f>
        <v>garlon4ultra(2ee-amurcorktree)62719-527</v>
      </c>
      <c r="O5762" t="str">
        <f t="shared" si="270"/>
        <v>TRUE</v>
      </c>
    </row>
    <row r="5763" spans="1:15" x14ac:dyDescent="0.2">
      <c r="A5763" t="s">
        <v>9965</v>
      </c>
      <c r="B5763" t="s">
        <v>9991</v>
      </c>
      <c r="C5763">
        <v>62719</v>
      </c>
      <c r="D5763" t="s">
        <v>14</v>
      </c>
      <c r="E5763">
        <v>1139850</v>
      </c>
      <c r="F5763" t="s">
        <v>15</v>
      </c>
      <c r="G5763" t="s">
        <v>16</v>
      </c>
      <c r="H5763" s="1">
        <v>43168</v>
      </c>
      <c r="I5763" t="s">
        <v>54</v>
      </c>
      <c r="J5763" t="s">
        <v>49</v>
      </c>
      <c r="K5763" t="b">
        <v>1</v>
      </c>
      <c r="L5763" t="str">
        <f t="shared" ref="L5763:L5826" si="271">SUBSTITUTE(LOWER(SUBSTITUTE(SUBSTITUTE(SUBSTITUTE(B5763," ",""),"/",""),"&amp;","")),"and","")</f>
        <v>garlon4ultra(2ee-blackjetbead)</v>
      </c>
      <c r="M5763" t="str">
        <f t="shared" ref="M5763:M5826" si="272">_xlfn.CONCAT(L5763,A5763)</f>
        <v>garlon4ultra(2ee-blackjetbead)62719-527</v>
      </c>
      <c r="N5763" t="str">
        <f>IFERROR(VLOOKUP(LOWER(M5763),file_list!$B:$B,1,FALSE),FALSE)</f>
        <v>garlon4ultra(2ee-blackjetbead)62719-527</v>
      </c>
      <c r="O5763" t="str">
        <f t="shared" si="270"/>
        <v>TRUE</v>
      </c>
    </row>
    <row r="5764" spans="1:15" x14ac:dyDescent="0.2">
      <c r="A5764" t="s">
        <v>9965</v>
      </c>
      <c r="B5764" t="s">
        <v>9992</v>
      </c>
      <c r="C5764">
        <v>62719</v>
      </c>
      <c r="D5764" t="s">
        <v>14</v>
      </c>
      <c r="E5764">
        <v>1140622</v>
      </c>
      <c r="F5764" t="s">
        <v>15</v>
      </c>
      <c r="G5764" t="s">
        <v>16</v>
      </c>
      <c r="H5764" s="1">
        <v>43168</v>
      </c>
      <c r="I5764" t="s">
        <v>54</v>
      </c>
      <c r="J5764" t="s">
        <v>49</v>
      </c>
      <c r="K5764" t="b">
        <v>1</v>
      </c>
      <c r="L5764" t="str">
        <f t="shared" si="271"/>
        <v>garlon4ultra(2ee-sapphireberry)</v>
      </c>
      <c r="M5764" t="str">
        <f t="shared" si="272"/>
        <v>garlon4ultra(2ee-sapphireberry)62719-527</v>
      </c>
      <c r="N5764" t="str">
        <f>IFERROR(VLOOKUP(LOWER(M5764),file_list!$B:$B,1,FALSE),FALSE)</f>
        <v>garlon4ultra(2ee-sapphireberry)62719-527</v>
      </c>
      <c r="O5764" t="str">
        <f t="shared" si="270"/>
        <v>TRUE</v>
      </c>
    </row>
    <row r="5765" spans="1:15" x14ac:dyDescent="0.2">
      <c r="A5765" t="s">
        <v>9993</v>
      </c>
      <c r="B5765" t="s">
        <v>9994</v>
      </c>
      <c r="C5765">
        <v>62719</v>
      </c>
      <c r="D5765" t="s">
        <v>14</v>
      </c>
      <c r="E5765">
        <v>1288086</v>
      </c>
      <c r="F5765" t="s">
        <v>15</v>
      </c>
      <c r="G5765" t="s">
        <v>37</v>
      </c>
      <c r="H5765" s="1">
        <v>45609</v>
      </c>
      <c r="I5765" t="s">
        <v>38</v>
      </c>
      <c r="J5765" t="s">
        <v>20</v>
      </c>
      <c r="K5765" t="b">
        <v>1</v>
      </c>
      <c r="L5765" t="str">
        <f t="shared" si="271"/>
        <v>delegatewg</v>
      </c>
      <c r="M5765" t="str">
        <f t="shared" si="272"/>
        <v>delegatewg62719-541</v>
      </c>
      <c r="N5765" t="str">
        <f>IFERROR(VLOOKUP(LOWER(M5765),file_list!$B:$B,1,FALSE),FALSE)</f>
        <v>delegatewg62719-541</v>
      </c>
      <c r="O5765" t="str">
        <f t="shared" si="270"/>
        <v>TRUE</v>
      </c>
    </row>
    <row r="5766" spans="1:15" x14ac:dyDescent="0.2">
      <c r="A5766" t="s">
        <v>9993</v>
      </c>
      <c r="B5766" t="s">
        <v>9995</v>
      </c>
      <c r="C5766">
        <v>62719</v>
      </c>
      <c r="D5766" t="s">
        <v>14</v>
      </c>
      <c r="E5766">
        <v>20616</v>
      </c>
      <c r="F5766" t="s">
        <v>15</v>
      </c>
      <c r="G5766" t="s">
        <v>16</v>
      </c>
      <c r="H5766" s="1">
        <v>40470</v>
      </c>
      <c r="J5766" t="s">
        <v>20</v>
      </c>
      <c r="K5766" t="b">
        <v>1</v>
      </c>
      <c r="L5766" t="str">
        <f t="shared" si="271"/>
        <v>delegatewg(2ee-spottedwingdrosophila)</v>
      </c>
      <c r="M5766" t="str">
        <f t="shared" si="272"/>
        <v>delegatewg(2ee-spottedwingdrosophila)62719-541</v>
      </c>
      <c r="N5766" t="str">
        <f>IFERROR(VLOOKUP(LOWER(M5766),file_list!$B:$B,1,FALSE),FALSE)</f>
        <v>delegatewg(2ee-spottedwingdrosophila)62719-541</v>
      </c>
      <c r="O5766" t="str">
        <f t="shared" si="270"/>
        <v>TRUE</v>
      </c>
    </row>
    <row r="5767" spans="1:15" x14ac:dyDescent="0.2">
      <c r="A5767" t="s">
        <v>9996</v>
      </c>
      <c r="B5767" t="s">
        <v>9997</v>
      </c>
      <c r="C5767">
        <v>62719</v>
      </c>
      <c r="D5767" t="s">
        <v>14</v>
      </c>
      <c r="E5767">
        <v>1288086</v>
      </c>
      <c r="F5767" t="s">
        <v>15</v>
      </c>
      <c r="G5767" t="s">
        <v>37</v>
      </c>
      <c r="H5767" s="1">
        <v>45609</v>
      </c>
      <c r="I5767" t="s">
        <v>38</v>
      </c>
      <c r="J5767" t="s">
        <v>49</v>
      </c>
      <c r="K5767" t="b">
        <v>1</v>
      </c>
      <c r="L5767" t="str">
        <f t="shared" si="271"/>
        <v>dimension2ew(reducedapplicationrateonli)</v>
      </c>
      <c r="M5767" t="str">
        <f t="shared" si="272"/>
        <v>dimension2ew(reducedapplicationrateonli)62719-542</v>
      </c>
      <c r="N5767" t="str">
        <f>IFERROR(VLOOKUP(LOWER(M5767),file_list!$B:$B,1,FALSE),FALSE)</f>
        <v>dimension2ew(reducedapplicationrateonli)62719-542</v>
      </c>
      <c r="O5767" t="str">
        <f t="shared" si="270"/>
        <v>TRUE</v>
      </c>
    </row>
    <row r="5768" spans="1:15" x14ac:dyDescent="0.2">
      <c r="A5768" t="s">
        <v>31</v>
      </c>
      <c r="B5768" t="s">
        <v>9998</v>
      </c>
      <c r="C5768">
        <v>62719</v>
      </c>
      <c r="D5768" t="s">
        <v>14</v>
      </c>
      <c r="E5768">
        <v>1290563</v>
      </c>
      <c r="F5768" t="s">
        <v>15</v>
      </c>
      <c r="G5768" t="s">
        <v>37</v>
      </c>
      <c r="H5768" s="1">
        <v>45617</v>
      </c>
      <c r="I5768" t="s">
        <v>54</v>
      </c>
      <c r="J5768" t="s">
        <v>20</v>
      </c>
      <c r="K5768" t="b">
        <v>1</v>
      </c>
      <c r="L5768" t="str">
        <f t="shared" si="271"/>
        <v>radiantsc</v>
      </c>
      <c r="M5768" t="str">
        <f t="shared" si="272"/>
        <v>radiantsc62719-545</v>
      </c>
      <c r="N5768" t="str">
        <f>IFERROR(VLOOKUP(LOWER(M5768),file_list!$B:$B,1,FALSE),FALSE)</f>
        <v>radiantsc62719-545</v>
      </c>
      <c r="O5768" t="str">
        <f t="shared" si="270"/>
        <v>TRUE</v>
      </c>
    </row>
    <row r="5769" spans="1:15" x14ac:dyDescent="0.2">
      <c r="A5769" t="s">
        <v>31</v>
      </c>
      <c r="B5769" t="s">
        <v>9999</v>
      </c>
      <c r="C5769">
        <v>62719</v>
      </c>
      <c r="D5769" t="s">
        <v>14</v>
      </c>
      <c r="E5769">
        <v>24704</v>
      </c>
      <c r="F5769" t="s">
        <v>15</v>
      </c>
      <c r="G5769" t="s">
        <v>16</v>
      </c>
      <c r="H5769" s="1">
        <v>40984</v>
      </c>
      <c r="J5769" t="s">
        <v>20</v>
      </c>
      <c r="K5769" t="b">
        <v>1</v>
      </c>
      <c r="L5769" t="str">
        <f t="shared" si="271"/>
        <v>radiantsc(2ee-spottedwingdrosophila)</v>
      </c>
      <c r="M5769" t="str">
        <f t="shared" si="272"/>
        <v>radiantsc(2ee-spottedwingdrosophila)62719-545</v>
      </c>
      <c r="N5769" t="str">
        <f>IFERROR(VLOOKUP(LOWER(M5769),file_list!$B:$B,1,FALSE),FALSE)</f>
        <v>radiantsc(2ee-spottedwingdrosophila)62719-545</v>
      </c>
      <c r="O5769" t="str">
        <f t="shared" si="270"/>
        <v>TRUE</v>
      </c>
    </row>
    <row r="5770" spans="1:15" x14ac:dyDescent="0.2">
      <c r="A5770" t="s">
        <v>10000</v>
      </c>
      <c r="B5770" t="s">
        <v>10001</v>
      </c>
      <c r="C5770">
        <v>62719</v>
      </c>
      <c r="D5770" t="s">
        <v>14</v>
      </c>
      <c r="E5770">
        <v>1288086</v>
      </c>
      <c r="F5770" t="s">
        <v>15</v>
      </c>
      <c r="G5770" t="s">
        <v>37</v>
      </c>
      <c r="H5770" s="1">
        <v>45609</v>
      </c>
      <c r="I5770" t="s">
        <v>38</v>
      </c>
      <c r="J5770" t="s">
        <v>49</v>
      </c>
      <c r="K5770" t="b">
        <v>1</v>
      </c>
      <c r="L5770" t="str">
        <f t="shared" si="271"/>
        <v>sapphire</v>
      </c>
      <c r="M5770" t="str">
        <f t="shared" si="272"/>
        <v>sapphire62719-547</v>
      </c>
      <c r="N5770" t="str">
        <f>IFERROR(VLOOKUP(LOWER(M5770),file_list!$B:$B,1,FALSE),FALSE)</f>
        <v>sapphire62719-547</v>
      </c>
      <c r="O5770" t="str">
        <f t="shared" si="270"/>
        <v>TRUE</v>
      </c>
    </row>
    <row r="5771" spans="1:15" x14ac:dyDescent="0.2">
      <c r="A5771" t="s">
        <v>10002</v>
      </c>
      <c r="B5771" t="s">
        <v>10003</v>
      </c>
      <c r="C5771">
        <v>62719</v>
      </c>
      <c r="D5771" t="s">
        <v>14</v>
      </c>
      <c r="E5771">
        <v>1288086</v>
      </c>
      <c r="F5771" t="s">
        <v>15</v>
      </c>
      <c r="G5771" t="s">
        <v>37</v>
      </c>
      <c r="H5771" s="1">
        <v>45609</v>
      </c>
      <c r="I5771" t="s">
        <v>38</v>
      </c>
      <c r="J5771" t="s">
        <v>49</v>
      </c>
      <c r="K5771" t="b">
        <v>1</v>
      </c>
      <c r="L5771" t="str">
        <f t="shared" si="271"/>
        <v>remedyultra</v>
      </c>
      <c r="M5771" t="str">
        <f t="shared" si="272"/>
        <v>remedyultra62719-552</v>
      </c>
      <c r="N5771" t="str">
        <f>IFERROR(VLOOKUP(LOWER(M5771),file_list!$B:$B,1,FALSE),FALSE)</f>
        <v>remedyultra62719-552</v>
      </c>
      <c r="O5771" t="str">
        <f t="shared" si="270"/>
        <v>TRUE</v>
      </c>
    </row>
    <row r="5772" spans="1:15" x14ac:dyDescent="0.2">
      <c r="A5772" t="s">
        <v>10004</v>
      </c>
      <c r="B5772" t="s">
        <v>10005</v>
      </c>
      <c r="C5772">
        <v>62719</v>
      </c>
      <c r="D5772" t="s">
        <v>14</v>
      </c>
      <c r="E5772">
        <v>1288086</v>
      </c>
      <c r="F5772" t="s">
        <v>15</v>
      </c>
      <c r="G5772" t="s">
        <v>37</v>
      </c>
      <c r="H5772" s="1">
        <v>45609</v>
      </c>
      <c r="I5772" t="s">
        <v>38</v>
      </c>
      <c r="J5772" t="s">
        <v>49</v>
      </c>
      <c r="K5772" t="b">
        <v>1</v>
      </c>
      <c r="L5772" t="str">
        <f t="shared" si="271"/>
        <v>forestrygarlonxrt</v>
      </c>
      <c r="M5772" t="str">
        <f t="shared" si="272"/>
        <v>forestrygarlonxrt62719-553</v>
      </c>
      <c r="N5772" t="str">
        <f>IFERROR(VLOOKUP(LOWER(M5772),file_list!$B:$B,1,FALSE),FALSE)</f>
        <v>forestrygarlonxrt62719-553</v>
      </c>
      <c r="O5772" t="str">
        <f t="shared" si="270"/>
        <v>TRUE</v>
      </c>
    </row>
    <row r="5773" spans="1:15" x14ac:dyDescent="0.2">
      <c r="A5773" t="s">
        <v>10004</v>
      </c>
      <c r="B5773" t="s">
        <v>10006</v>
      </c>
      <c r="C5773">
        <v>62719</v>
      </c>
      <c r="D5773" t="s">
        <v>14</v>
      </c>
      <c r="E5773">
        <v>1288086</v>
      </c>
      <c r="F5773" t="s">
        <v>15</v>
      </c>
      <c r="G5773" t="s">
        <v>37</v>
      </c>
      <c r="H5773" s="1">
        <v>45609</v>
      </c>
      <c r="I5773" t="s">
        <v>38</v>
      </c>
      <c r="J5773" t="s">
        <v>49</v>
      </c>
      <c r="K5773" t="b">
        <v>1</v>
      </c>
      <c r="L5773" t="str">
        <f t="shared" si="271"/>
        <v>garlonxrt</v>
      </c>
      <c r="M5773" t="str">
        <f t="shared" si="272"/>
        <v>garlonxrt62719-553</v>
      </c>
      <c r="N5773" t="str">
        <f>IFERROR(VLOOKUP(LOWER(M5773),file_list!$B:$B,1,FALSE),FALSE)</f>
        <v>garlonxrt62719-553</v>
      </c>
      <c r="O5773" t="str">
        <f t="shared" si="270"/>
        <v>TRUE</v>
      </c>
    </row>
    <row r="5774" spans="1:15" x14ac:dyDescent="0.2">
      <c r="A5774" t="s">
        <v>10007</v>
      </c>
      <c r="B5774" t="s">
        <v>10008</v>
      </c>
      <c r="C5774">
        <v>62719</v>
      </c>
      <c r="D5774" t="s">
        <v>14</v>
      </c>
      <c r="E5774">
        <v>34233</v>
      </c>
      <c r="F5774" t="s">
        <v>15</v>
      </c>
      <c r="G5774" t="s">
        <v>16</v>
      </c>
      <c r="H5774" s="1">
        <v>42069</v>
      </c>
      <c r="J5774" t="s">
        <v>49</v>
      </c>
      <c r="K5774" t="b">
        <v>1</v>
      </c>
      <c r="L5774" t="str">
        <f t="shared" si="271"/>
        <v>accordxrtii(2ee-hardykiwi)</v>
      </c>
      <c r="M5774" t="str">
        <f t="shared" si="272"/>
        <v>accordxrtii(2ee-hardykiwi)62719-556</v>
      </c>
      <c r="N5774" t="str">
        <f>IFERROR(VLOOKUP(LOWER(M5774),file_list!$B:$B,1,FALSE),FALSE)</f>
        <v>accordxrtii(2ee-hardykiwi)62719-556</v>
      </c>
      <c r="O5774" t="str">
        <f t="shared" si="270"/>
        <v>TRUE</v>
      </c>
    </row>
    <row r="5775" spans="1:15" x14ac:dyDescent="0.2">
      <c r="A5775" t="s">
        <v>10007</v>
      </c>
      <c r="B5775" t="s">
        <v>10009</v>
      </c>
      <c r="C5775">
        <v>62719</v>
      </c>
      <c r="D5775" t="s">
        <v>14</v>
      </c>
      <c r="E5775">
        <v>1170586</v>
      </c>
      <c r="F5775" t="s">
        <v>15</v>
      </c>
      <c r="G5775" t="s">
        <v>16</v>
      </c>
      <c r="H5775" s="1">
        <v>43605</v>
      </c>
      <c r="I5775" t="s">
        <v>54</v>
      </c>
      <c r="J5775" t="s">
        <v>49</v>
      </c>
      <c r="K5775" t="b">
        <v>1</v>
      </c>
      <c r="L5775" t="str">
        <f t="shared" si="271"/>
        <v>accordxrtii(2ee-castoraralia)</v>
      </c>
      <c r="M5775" t="str">
        <f t="shared" si="272"/>
        <v>accordxrtii(2ee-castoraralia)62719-556</v>
      </c>
      <c r="N5775" t="str">
        <f>IFERROR(VLOOKUP(LOWER(M5775),file_list!$B:$B,1,FALSE),FALSE)</f>
        <v>accordxrtii(2ee-castoraralia)62719-556</v>
      </c>
      <c r="O5775" t="str">
        <f t="shared" si="270"/>
        <v>TRUE</v>
      </c>
    </row>
    <row r="5776" spans="1:15" x14ac:dyDescent="0.2">
      <c r="A5776" t="s">
        <v>10007</v>
      </c>
      <c r="B5776" t="s">
        <v>10010</v>
      </c>
      <c r="C5776">
        <v>62719</v>
      </c>
      <c r="D5776" t="s">
        <v>14</v>
      </c>
      <c r="E5776">
        <v>1288086</v>
      </c>
      <c r="F5776" t="s">
        <v>15</v>
      </c>
      <c r="G5776" t="s">
        <v>37</v>
      </c>
      <c r="H5776" s="1">
        <v>45609</v>
      </c>
      <c r="I5776" t="s">
        <v>38</v>
      </c>
      <c r="J5776" t="s">
        <v>49</v>
      </c>
      <c r="K5776" t="b">
        <v>1</v>
      </c>
      <c r="L5776" t="str">
        <f t="shared" si="271"/>
        <v>accordxrtii</v>
      </c>
      <c r="M5776" t="str">
        <f t="shared" si="272"/>
        <v>accordxrtii62719-556</v>
      </c>
      <c r="N5776" t="str">
        <f>IFERROR(VLOOKUP(LOWER(M5776),file_list!$B:$B,1,FALSE),FALSE)</f>
        <v>accordxrtii62719-556</v>
      </c>
      <c r="O5776" t="str">
        <f t="shared" si="270"/>
        <v>TRUE</v>
      </c>
    </row>
    <row r="5777" spans="1:15" x14ac:dyDescent="0.2">
      <c r="A5777" t="s">
        <v>10007</v>
      </c>
      <c r="B5777" t="s">
        <v>10011</v>
      </c>
      <c r="C5777">
        <v>62719</v>
      </c>
      <c r="D5777" t="s">
        <v>14</v>
      </c>
      <c r="E5777">
        <v>1288086</v>
      </c>
      <c r="F5777" t="s">
        <v>15</v>
      </c>
      <c r="G5777" t="s">
        <v>37</v>
      </c>
      <c r="H5777" s="1">
        <v>45609</v>
      </c>
      <c r="I5777" t="s">
        <v>38</v>
      </c>
      <c r="J5777" t="s">
        <v>49</v>
      </c>
      <c r="K5777" t="b">
        <v>0</v>
      </c>
      <c r="L5777" t="str">
        <f t="shared" si="271"/>
        <v>durangodma</v>
      </c>
      <c r="M5777" t="str">
        <f t="shared" si="272"/>
        <v>durangodma62719-556</v>
      </c>
      <c r="N5777" t="b">
        <f>IFERROR(VLOOKUP(LOWER(M5777),file_list!$B:$B,1,FALSE),FALSE)</f>
        <v>0</v>
      </c>
      <c r="O5777" t="str">
        <f t="shared" si="270"/>
        <v>FALSE</v>
      </c>
    </row>
    <row r="5778" spans="1:15" x14ac:dyDescent="0.2">
      <c r="A5778" t="s">
        <v>10007</v>
      </c>
      <c r="B5778" t="s">
        <v>10012</v>
      </c>
      <c r="C5778">
        <v>62719</v>
      </c>
      <c r="D5778" t="s">
        <v>14</v>
      </c>
      <c r="E5778">
        <v>1288086</v>
      </c>
      <c r="F5778" t="s">
        <v>15</v>
      </c>
      <c r="G5778" t="s">
        <v>37</v>
      </c>
      <c r="H5778" s="1">
        <v>45609</v>
      </c>
      <c r="I5778" t="s">
        <v>38</v>
      </c>
      <c r="J5778" t="s">
        <v>49</v>
      </c>
      <c r="K5778" t="b">
        <v>1</v>
      </c>
      <c r="L5778" t="str">
        <f t="shared" si="271"/>
        <v>duramax</v>
      </c>
      <c r="M5778" t="str">
        <f t="shared" si="272"/>
        <v>duramax62719-556</v>
      </c>
      <c r="N5778" t="str">
        <f>IFERROR(VLOOKUP(LOWER(M5778),file_list!$B:$B,1,FALSE),FALSE)</f>
        <v>duramax62719-556</v>
      </c>
      <c r="O5778" t="str">
        <f t="shared" si="270"/>
        <v>TRUE</v>
      </c>
    </row>
    <row r="5779" spans="1:15" x14ac:dyDescent="0.2">
      <c r="A5779" t="s">
        <v>10007</v>
      </c>
      <c r="B5779" t="s">
        <v>10013</v>
      </c>
      <c r="C5779">
        <v>62719</v>
      </c>
      <c r="D5779" t="s">
        <v>14</v>
      </c>
      <c r="E5779">
        <v>1098157</v>
      </c>
      <c r="F5779" t="s">
        <v>15</v>
      </c>
      <c r="G5779" t="s">
        <v>16</v>
      </c>
      <c r="H5779" s="1">
        <v>42633</v>
      </c>
      <c r="J5779" t="s">
        <v>49</v>
      </c>
      <c r="K5779" t="b">
        <v>1</v>
      </c>
      <c r="L5779" t="str">
        <f t="shared" si="271"/>
        <v>accordxrtii(2ee-gianthogweed)</v>
      </c>
      <c r="M5779" t="str">
        <f t="shared" si="272"/>
        <v>accordxrtii(2ee-gianthogweed)62719-556</v>
      </c>
      <c r="N5779" t="str">
        <f>IFERROR(VLOOKUP(LOWER(M5779),file_list!$B:$B,1,FALSE),FALSE)</f>
        <v>accordxrtii(2ee-gianthogweed)62719-556</v>
      </c>
      <c r="O5779" t="str">
        <f t="shared" si="270"/>
        <v>TRUE</v>
      </c>
    </row>
    <row r="5780" spans="1:15" x14ac:dyDescent="0.2">
      <c r="A5780" t="s">
        <v>10007</v>
      </c>
      <c r="B5780" t="s">
        <v>10014</v>
      </c>
      <c r="C5780">
        <v>62719</v>
      </c>
      <c r="D5780" t="s">
        <v>14</v>
      </c>
      <c r="E5780">
        <v>1098157</v>
      </c>
      <c r="F5780" t="s">
        <v>15</v>
      </c>
      <c r="G5780" t="s">
        <v>16</v>
      </c>
      <c r="H5780" s="1">
        <v>42633</v>
      </c>
      <c r="J5780" t="s">
        <v>49</v>
      </c>
      <c r="K5780" t="b">
        <v>0</v>
      </c>
      <c r="L5780" t="str">
        <f t="shared" si="271"/>
        <v>accordxrtii(2ee-hayscentedfern,newyorkfern,brackenfern)</v>
      </c>
      <c r="M5780" t="str">
        <f t="shared" si="272"/>
        <v>accordxrtii(2ee-hayscentedfern,newyorkfern,brackenfern)62719-556</v>
      </c>
      <c r="N5780" t="b">
        <f>IFERROR(VLOOKUP(LOWER(M5780),file_list!$B:$B,1,FALSE),FALSE)</f>
        <v>0</v>
      </c>
      <c r="O5780" t="str">
        <f t="shared" si="270"/>
        <v>FALSE</v>
      </c>
    </row>
    <row r="5781" spans="1:15" x14ac:dyDescent="0.2">
      <c r="A5781" t="s">
        <v>10007</v>
      </c>
      <c r="B5781" t="s">
        <v>10015</v>
      </c>
      <c r="C5781">
        <v>62719</v>
      </c>
      <c r="D5781" t="s">
        <v>14</v>
      </c>
      <c r="E5781">
        <v>34485</v>
      </c>
      <c r="F5781" t="s">
        <v>15</v>
      </c>
      <c r="G5781" t="s">
        <v>16</v>
      </c>
      <c r="H5781" s="1">
        <v>42108</v>
      </c>
      <c r="J5781" t="s">
        <v>49</v>
      </c>
      <c r="K5781" t="b">
        <v>1</v>
      </c>
      <c r="L5781" t="str">
        <f t="shared" si="271"/>
        <v>accordxrtii(2ee-burningbush,japanesebarberry,porcelainberryyellowiris)</v>
      </c>
      <c r="M5781" t="str">
        <f t="shared" si="272"/>
        <v>accordxrtii(2ee-burningbush,japanesebarberry,porcelainberryyellowiris)62719-556</v>
      </c>
      <c r="N5781" t="str">
        <f>IFERROR(VLOOKUP(LOWER(M5781),file_list!$B:$B,1,FALSE),FALSE)</f>
        <v>accordxrtii(2ee-burningbush,japanesebarberry,porcelainberryyellowiris)62719-556</v>
      </c>
      <c r="O5781" t="str">
        <f t="shared" si="270"/>
        <v>TRUE</v>
      </c>
    </row>
    <row r="5782" spans="1:15" x14ac:dyDescent="0.2">
      <c r="A5782" t="s">
        <v>10007</v>
      </c>
      <c r="B5782" t="s">
        <v>10016</v>
      </c>
      <c r="C5782">
        <v>62719</v>
      </c>
      <c r="D5782" t="s">
        <v>14</v>
      </c>
      <c r="E5782">
        <v>34598</v>
      </c>
      <c r="F5782" t="s">
        <v>15</v>
      </c>
      <c r="G5782" t="s">
        <v>16</v>
      </c>
      <c r="H5782" s="1">
        <v>42129</v>
      </c>
      <c r="J5782" t="s">
        <v>49</v>
      </c>
      <c r="K5782" t="b">
        <v>1</v>
      </c>
      <c r="L5782" t="str">
        <f t="shared" si="271"/>
        <v>accordxrtii(2ee-lesserceline)</v>
      </c>
      <c r="M5782" t="str">
        <f t="shared" si="272"/>
        <v>accordxrtii(2ee-lesserceline)62719-556</v>
      </c>
      <c r="N5782" t="str">
        <f>IFERROR(VLOOKUP(LOWER(M5782),file_list!$B:$B,1,FALSE),FALSE)</f>
        <v>accordxrtii(2ee-lesserceline)62719-556</v>
      </c>
      <c r="O5782" t="str">
        <f t="shared" si="270"/>
        <v>TRUE</v>
      </c>
    </row>
    <row r="5783" spans="1:15" x14ac:dyDescent="0.2">
      <c r="A5783" t="s">
        <v>10007</v>
      </c>
      <c r="B5783" t="s">
        <v>10017</v>
      </c>
      <c r="C5783">
        <v>62719</v>
      </c>
      <c r="D5783" t="s">
        <v>14</v>
      </c>
      <c r="E5783">
        <v>1288722</v>
      </c>
      <c r="F5783" t="s">
        <v>15</v>
      </c>
      <c r="G5783" t="s">
        <v>16</v>
      </c>
      <c r="H5783" s="1">
        <v>45575</v>
      </c>
      <c r="I5783" t="s">
        <v>54</v>
      </c>
      <c r="J5783" t="s">
        <v>49</v>
      </c>
      <c r="K5783" t="b">
        <v>1</v>
      </c>
      <c r="L5783" t="str">
        <f t="shared" si="271"/>
        <v>accordxrtii(2ee-hobblebush)</v>
      </c>
      <c r="M5783" t="str">
        <f t="shared" si="272"/>
        <v>accordxrtii(2ee-hobblebush)62719-556</v>
      </c>
      <c r="N5783" t="str">
        <f>IFERROR(VLOOKUP(LOWER(M5783),file_list!$B:$B,1,FALSE),FALSE)</f>
        <v>accordxrtii(2ee-hobblebush)62719-556</v>
      </c>
      <c r="O5783" t="str">
        <f t="shared" si="270"/>
        <v>TRUE</v>
      </c>
    </row>
    <row r="5784" spans="1:15" x14ac:dyDescent="0.2">
      <c r="A5784" t="s">
        <v>10007</v>
      </c>
      <c r="B5784" t="s">
        <v>10018</v>
      </c>
      <c r="C5784">
        <v>62719</v>
      </c>
      <c r="D5784" t="s">
        <v>14</v>
      </c>
      <c r="E5784">
        <v>1271759</v>
      </c>
      <c r="F5784" t="s">
        <v>15</v>
      </c>
      <c r="G5784" t="s">
        <v>16</v>
      </c>
      <c r="H5784" s="1">
        <v>45258</v>
      </c>
      <c r="I5784" t="s">
        <v>54</v>
      </c>
      <c r="J5784" t="s">
        <v>49</v>
      </c>
      <c r="K5784" t="b">
        <v>1</v>
      </c>
      <c r="L5784" t="str">
        <f t="shared" si="271"/>
        <v>accordxrtii(2ee-terrestrialgrasses)</v>
      </c>
      <c r="M5784" t="str">
        <f t="shared" si="272"/>
        <v>accordxrtii(2ee-terrestrialgrasses)62719-556</v>
      </c>
      <c r="N5784" t="str">
        <f>IFERROR(VLOOKUP(LOWER(M5784),file_list!$B:$B,1,FALSE),FALSE)</f>
        <v>accordxrtii(2ee-terrestrialgrasses)62719-556</v>
      </c>
      <c r="O5784" t="str">
        <f t="shared" si="270"/>
        <v>TRUE</v>
      </c>
    </row>
    <row r="5785" spans="1:15" x14ac:dyDescent="0.2">
      <c r="A5785" t="s">
        <v>10007</v>
      </c>
      <c r="B5785" t="s">
        <v>10019</v>
      </c>
      <c r="C5785">
        <v>62719</v>
      </c>
      <c r="D5785" t="s">
        <v>14</v>
      </c>
      <c r="E5785">
        <v>1140866</v>
      </c>
      <c r="F5785" t="s">
        <v>15</v>
      </c>
      <c r="G5785" t="s">
        <v>16</v>
      </c>
      <c r="H5785" s="1">
        <v>43168</v>
      </c>
      <c r="I5785" t="s">
        <v>54</v>
      </c>
      <c r="J5785" t="s">
        <v>49</v>
      </c>
      <c r="K5785" t="b">
        <v>1</v>
      </c>
      <c r="L5785" t="str">
        <f t="shared" si="271"/>
        <v>accordxrtii(2ee-wisteria)</v>
      </c>
      <c r="M5785" t="str">
        <f t="shared" si="272"/>
        <v>accordxrtii(2ee-wisteria)62719-556</v>
      </c>
      <c r="N5785" t="str">
        <f>IFERROR(VLOOKUP(LOWER(M5785),file_list!$B:$B,1,FALSE),FALSE)</f>
        <v>accordxrtii(2ee-wisteria)62719-556</v>
      </c>
      <c r="O5785" t="str">
        <f t="shared" si="270"/>
        <v>TRUE</v>
      </c>
    </row>
    <row r="5786" spans="1:15" x14ac:dyDescent="0.2">
      <c r="A5786" t="s">
        <v>10007</v>
      </c>
      <c r="B5786" t="s">
        <v>10020</v>
      </c>
      <c r="C5786">
        <v>62719</v>
      </c>
      <c r="D5786" t="s">
        <v>14</v>
      </c>
      <c r="E5786">
        <v>1140881</v>
      </c>
      <c r="F5786" t="s">
        <v>15</v>
      </c>
      <c r="G5786" t="s">
        <v>16</v>
      </c>
      <c r="H5786" s="1">
        <v>43185</v>
      </c>
      <c r="I5786" t="s">
        <v>54</v>
      </c>
      <c r="J5786" t="s">
        <v>49</v>
      </c>
      <c r="K5786" t="b">
        <v>1</v>
      </c>
      <c r="L5786" t="str">
        <f t="shared" si="271"/>
        <v>accordxrtii(2ee-yellowarchangel)</v>
      </c>
      <c r="M5786" t="str">
        <f t="shared" si="272"/>
        <v>accordxrtii(2ee-yellowarchangel)62719-556</v>
      </c>
      <c r="N5786" t="str">
        <f>IFERROR(VLOOKUP(LOWER(M5786),file_list!$B:$B,1,FALSE),FALSE)</f>
        <v>accordxrtii(2ee-yellowarchangel)62719-556</v>
      </c>
      <c r="O5786" t="str">
        <f t="shared" si="270"/>
        <v>TRUE</v>
      </c>
    </row>
    <row r="5787" spans="1:15" x14ac:dyDescent="0.2">
      <c r="A5787" t="s">
        <v>10007</v>
      </c>
      <c r="B5787" t="s">
        <v>10021</v>
      </c>
      <c r="C5787">
        <v>62719</v>
      </c>
      <c r="D5787" t="s">
        <v>14</v>
      </c>
      <c r="E5787">
        <v>1141767</v>
      </c>
      <c r="F5787" t="s">
        <v>15</v>
      </c>
      <c r="G5787" t="s">
        <v>16</v>
      </c>
      <c r="H5787" s="1">
        <v>43192</v>
      </c>
      <c r="I5787" t="s">
        <v>54</v>
      </c>
      <c r="J5787" t="s">
        <v>49</v>
      </c>
      <c r="K5787" t="b">
        <v>1</v>
      </c>
      <c r="L5787" t="str">
        <f t="shared" si="271"/>
        <v>accordxrtii(2ee-cupplant)</v>
      </c>
      <c r="M5787" t="str">
        <f t="shared" si="272"/>
        <v>accordxrtii(2ee-cupplant)62719-556</v>
      </c>
      <c r="N5787" t="str">
        <f>IFERROR(VLOOKUP(LOWER(M5787),file_list!$B:$B,1,FALSE),FALSE)</f>
        <v>accordxrtii(2ee-cupplant)62719-556</v>
      </c>
      <c r="O5787" t="str">
        <f t="shared" si="270"/>
        <v>TRUE</v>
      </c>
    </row>
    <row r="5788" spans="1:15" x14ac:dyDescent="0.2">
      <c r="A5788" t="s">
        <v>10007</v>
      </c>
      <c r="B5788" t="s">
        <v>10022</v>
      </c>
      <c r="C5788">
        <v>62719</v>
      </c>
      <c r="D5788" t="s">
        <v>14</v>
      </c>
      <c r="E5788">
        <v>1145573</v>
      </c>
      <c r="F5788" t="s">
        <v>15</v>
      </c>
      <c r="G5788" t="s">
        <v>16</v>
      </c>
      <c r="H5788" s="1">
        <v>43244</v>
      </c>
      <c r="I5788" t="s">
        <v>54</v>
      </c>
      <c r="J5788" t="s">
        <v>49</v>
      </c>
      <c r="K5788" t="b">
        <v>1</v>
      </c>
      <c r="L5788" t="str">
        <f t="shared" si="271"/>
        <v>accordxrtii(2ee-clipdrip)</v>
      </c>
      <c r="M5788" t="str">
        <f t="shared" si="272"/>
        <v>accordxrtii(2ee-clipdrip)62719-556</v>
      </c>
      <c r="N5788" t="str">
        <f>IFERROR(VLOOKUP(LOWER(M5788),file_list!$B:$B,1,FALSE),FALSE)</f>
        <v>accordxrtii(2ee-clipdrip)62719-556</v>
      </c>
      <c r="O5788" t="str">
        <f t="shared" si="270"/>
        <v>TRUE</v>
      </c>
    </row>
    <row r="5789" spans="1:15" x14ac:dyDescent="0.2">
      <c r="A5789" t="s">
        <v>10007</v>
      </c>
      <c r="B5789" t="s">
        <v>10023</v>
      </c>
      <c r="C5789">
        <v>62719</v>
      </c>
      <c r="D5789" t="s">
        <v>14</v>
      </c>
      <c r="E5789">
        <v>1139679</v>
      </c>
      <c r="F5789" t="s">
        <v>15</v>
      </c>
      <c r="G5789" t="s">
        <v>16</v>
      </c>
      <c r="H5789" s="1">
        <v>43168</v>
      </c>
      <c r="I5789" t="s">
        <v>54</v>
      </c>
      <c r="J5789" t="s">
        <v>49</v>
      </c>
      <c r="K5789" t="b">
        <v>1</v>
      </c>
      <c r="L5789" t="str">
        <f t="shared" si="271"/>
        <v>accordxrtii(2ee-amurcorktree)</v>
      </c>
      <c r="M5789" t="str">
        <f t="shared" si="272"/>
        <v>accordxrtii(2ee-amurcorktree)62719-556</v>
      </c>
      <c r="N5789" t="str">
        <f>IFERROR(VLOOKUP(LOWER(M5789),file_list!$B:$B,1,FALSE),FALSE)</f>
        <v>accordxrtii(2ee-amurcorktree)62719-556</v>
      </c>
      <c r="O5789" t="str">
        <f t="shared" si="270"/>
        <v>TRUE</v>
      </c>
    </row>
    <row r="5790" spans="1:15" x14ac:dyDescent="0.2">
      <c r="A5790" t="s">
        <v>10007</v>
      </c>
      <c r="B5790" t="s">
        <v>10024</v>
      </c>
      <c r="C5790">
        <v>62719</v>
      </c>
      <c r="D5790" t="s">
        <v>14</v>
      </c>
      <c r="E5790">
        <v>1139850</v>
      </c>
      <c r="F5790" t="s">
        <v>15</v>
      </c>
      <c r="G5790" t="s">
        <v>16</v>
      </c>
      <c r="H5790" s="1">
        <v>43168</v>
      </c>
      <c r="I5790" t="s">
        <v>54</v>
      </c>
      <c r="J5790" t="s">
        <v>49</v>
      </c>
      <c r="K5790" t="b">
        <v>1</v>
      </c>
      <c r="L5790" t="str">
        <f t="shared" si="271"/>
        <v>accordxrtii(2ee-blackjetbead)</v>
      </c>
      <c r="M5790" t="str">
        <f t="shared" si="272"/>
        <v>accordxrtii(2ee-blackjetbead)62719-556</v>
      </c>
      <c r="N5790" t="str">
        <f>IFERROR(VLOOKUP(LOWER(M5790),file_list!$B:$B,1,FALSE),FALSE)</f>
        <v>accordxrtii(2ee-blackjetbead)62719-556</v>
      </c>
      <c r="O5790" t="str">
        <f t="shared" si="270"/>
        <v>TRUE</v>
      </c>
    </row>
    <row r="5791" spans="1:15" x14ac:dyDescent="0.2">
      <c r="A5791" t="s">
        <v>10007</v>
      </c>
      <c r="B5791" t="s">
        <v>10025</v>
      </c>
      <c r="C5791">
        <v>62719</v>
      </c>
      <c r="D5791" t="s">
        <v>14</v>
      </c>
      <c r="E5791">
        <v>1140622</v>
      </c>
      <c r="F5791" t="s">
        <v>15</v>
      </c>
      <c r="G5791" t="s">
        <v>16</v>
      </c>
      <c r="H5791" s="1">
        <v>43168</v>
      </c>
      <c r="I5791" t="s">
        <v>54</v>
      </c>
      <c r="J5791" t="s">
        <v>49</v>
      </c>
      <c r="K5791" t="b">
        <v>1</v>
      </c>
      <c r="L5791" t="str">
        <f t="shared" si="271"/>
        <v>accordxrtii(2ee-sapphireberry)</v>
      </c>
      <c r="M5791" t="str">
        <f t="shared" si="272"/>
        <v>accordxrtii(2ee-sapphireberry)62719-556</v>
      </c>
      <c r="N5791" t="str">
        <f>IFERROR(VLOOKUP(LOWER(M5791),file_list!$B:$B,1,FALSE),FALSE)</f>
        <v>accordxrtii(2ee-sapphireberry)62719-556</v>
      </c>
      <c r="O5791" t="str">
        <f t="shared" si="270"/>
        <v>TRUE</v>
      </c>
    </row>
    <row r="5792" spans="1:15" x14ac:dyDescent="0.2">
      <c r="A5792" t="s">
        <v>10007</v>
      </c>
      <c r="B5792" t="s">
        <v>10026</v>
      </c>
      <c r="C5792">
        <v>62719</v>
      </c>
      <c r="D5792" t="s">
        <v>14</v>
      </c>
      <c r="E5792">
        <v>1128800</v>
      </c>
      <c r="F5792" t="s">
        <v>15</v>
      </c>
      <c r="G5792" t="s">
        <v>16</v>
      </c>
      <c r="H5792" s="1">
        <v>43004</v>
      </c>
      <c r="I5792" t="s">
        <v>54</v>
      </c>
      <c r="J5792" t="s">
        <v>49</v>
      </c>
      <c r="K5792" t="b">
        <v>1</v>
      </c>
      <c r="L5792" t="str">
        <f t="shared" si="271"/>
        <v>accordxrtii(2ee-orientalphotinia)</v>
      </c>
      <c r="M5792" t="str">
        <f t="shared" si="272"/>
        <v>accordxrtii(2ee-orientalphotinia)62719-556</v>
      </c>
      <c r="N5792" t="str">
        <f>IFERROR(VLOOKUP(LOWER(M5792),file_list!$B:$B,1,FALSE),FALSE)</f>
        <v>accordxrtii(2ee-orientalphotinia)62719-556</v>
      </c>
      <c r="O5792" t="str">
        <f t="shared" si="270"/>
        <v>TRUE</v>
      </c>
    </row>
    <row r="5793" spans="1:15" x14ac:dyDescent="0.2">
      <c r="A5793" t="s">
        <v>10007</v>
      </c>
      <c r="B5793" t="s">
        <v>10027</v>
      </c>
      <c r="C5793">
        <v>62719</v>
      </c>
      <c r="D5793" t="s">
        <v>14</v>
      </c>
      <c r="E5793">
        <v>1253115</v>
      </c>
      <c r="F5793" t="s">
        <v>15</v>
      </c>
      <c r="G5793" t="s">
        <v>16</v>
      </c>
      <c r="H5793" s="1">
        <v>44907</v>
      </c>
      <c r="I5793" t="s">
        <v>54</v>
      </c>
      <c r="J5793" t="s">
        <v>49</v>
      </c>
      <c r="K5793" t="b">
        <v>1</v>
      </c>
      <c r="L5793" t="str">
        <f t="shared" si="271"/>
        <v>accordxrtii(2ee-wineberry)</v>
      </c>
      <c r="M5793" t="str">
        <f t="shared" si="272"/>
        <v>accordxrtii(2ee-wineberry)62719-556</v>
      </c>
      <c r="N5793" t="str">
        <f>IFERROR(VLOOKUP(LOWER(M5793),file_list!$B:$B,1,FALSE),FALSE)</f>
        <v>accordxrtii(2ee-wineberry)62719-556</v>
      </c>
      <c r="O5793" t="str">
        <f t="shared" si="270"/>
        <v>TRUE</v>
      </c>
    </row>
    <row r="5794" spans="1:15" x14ac:dyDescent="0.2">
      <c r="A5794" t="s">
        <v>10007</v>
      </c>
      <c r="B5794" t="s">
        <v>10028</v>
      </c>
      <c r="C5794">
        <v>62719</v>
      </c>
      <c r="D5794" t="s">
        <v>14</v>
      </c>
      <c r="E5794">
        <v>1236663</v>
      </c>
      <c r="F5794" t="s">
        <v>15</v>
      </c>
      <c r="G5794" t="s">
        <v>16</v>
      </c>
      <c r="H5794" s="1">
        <v>44615</v>
      </c>
      <c r="I5794" t="s">
        <v>54</v>
      </c>
      <c r="J5794" t="s">
        <v>49</v>
      </c>
      <c r="K5794" t="b">
        <v>1</v>
      </c>
      <c r="L5794" t="str">
        <f t="shared" si="271"/>
        <v>accordxrtii(2ee-goutweed)</v>
      </c>
      <c r="M5794" t="str">
        <f t="shared" si="272"/>
        <v>accordxrtii(2ee-goutweed)62719-556</v>
      </c>
      <c r="N5794" t="str">
        <f>IFERROR(VLOOKUP(LOWER(M5794),file_list!$B:$B,1,FALSE),FALSE)</f>
        <v>accordxrtii(2ee-goutweed)62719-556</v>
      </c>
      <c r="O5794" t="str">
        <f t="shared" si="270"/>
        <v>TRUE</v>
      </c>
    </row>
    <row r="5795" spans="1:15" x14ac:dyDescent="0.2">
      <c r="A5795" t="s">
        <v>10007</v>
      </c>
      <c r="B5795" t="s">
        <v>10029</v>
      </c>
      <c r="C5795">
        <v>62719</v>
      </c>
      <c r="D5795" t="s">
        <v>14</v>
      </c>
      <c r="E5795">
        <v>1236663</v>
      </c>
      <c r="F5795" t="s">
        <v>15</v>
      </c>
      <c r="G5795" t="s">
        <v>16</v>
      </c>
      <c r="H5795" s="1">
        <v>44615</v>
      </c>
      <c r="I5795" t="s">
        <v>54</v>
      </c>
      <c r="J5795" t="s">
        <v>49</v>
      </c>
      <c r="K5795" t="b">
        <v>1</v>
      </c>
      <c r="L5795" t="str">
        <f t="shared" si="271"/>
        <v>accordxrtii(2ee-mugwort)</v>
      </c>
      <c r="M5795" t="str">
        <f t="shared" si="272"/>
        <v>accordxrtii(2ee-mugwort)62719-556</v>
      </c>
      <c r="N5795" t="str">
        <f>IFERROR(VLOOKUP(LOWER(M5795),file_list!$B:$B,1,FALSE),FALSE)</f>
        <v>accordxrtii(2ee-mugwort)62719-556</v>
      </c>
      <c r="O5795" t="str">
        <f t="shared" si="270"/>
        <v>TRUE</v>
      </c>
    </row>
    <row r="5796" spans="1:15" x14ac:dyDescent="0.2">
      <c r="A5796" t="s">
        <v>10007</v>
      </c>
      <c r="B5796" t="s">
        <v>10030</v>
      </c>
      <c r="C5796">
        <v>62719</v>
      </c>
      <c r="D5796" t="s">
        <v>14</v>
      </c>
      <c r="E5796">
        <v>1226165</v>
      </c>
      <c r="F5796" t="s">
        <v>15</v>
      </c>
      <c r="G5796" t="s">
        <v>16</v>
      </c>
      <c r="H5796" s="1">
        <v>44428</v>
      </c>
      <c r="I5796" t="s">
        <v>54</v>
      </c>
      <c r="J5796" t="s">
        <v>49</v>
      </c>
      <c r="K5796" t="b">
        <v>1</v>
      </c>
      <c r="L5796" t="str">
        <f t="shared" si="271"/>
        <v>accordxrtii(2ee-stripedmaplehophornbeam)</v>
      </c>
      <c r="M5796" t="str">
        <f t="shared" si="272"/>
        <v>accordxrtii(2ee-stripedmaplehophornbeam)62719-556</v>
      </c>
      <c r="N5796" t="str">
        <f>IFERROR(VLOOKUP(LOWER(M5796),file_list!$B:$B,1,FALSE),FALSE)</f>
        <v>accordxrtii(2ee-stripedmaplehophornbeam)62719-556</v>
      </c>
      <c r="O5796" t="str">
        <f t="shared" si="270"/>
        <v>TRUE</v>
      </c>
    </row>
    <row r="5797" spans="1:15" x14ac:dyDescent="0.2">
      <c r="A5797" t="s">
        <v>10007</v>
      </c>
      <c r="B5797" t="s">
        <v>10031</v>
      </c>
      <c r="C5797">
        <v>62719</v>
      </c>
      <c r="D5797" t="s">
        <v>14</v>
      </c>
      <c r="E5797">
        <v>1215158</v>
      </c>
      <c r="F5797" t="s">
        <v>15</v>
      </c>
      <c r="G5797" t="s">
        <v>16</v>
      </c>
      <c r="H5797" s="1">
        <v>44259</v>
      </c>
      <c r="I5797" t="s">
        <v>54</v>
      </c>
      <c r="J5797" t="s">
        <v>49</v>
      </c>
      <c r="K5797" t="b">
        <v>1</v>
      </c>
      <c r="L5797" t="str">
        <f t="shared" si="271"/>
        <v>accordxrtii(2ee-mountainlaurel)</v>
      </c>
      <c r="M5797" t="str">
        <f t="shared" si="272"/>
        <v>accordxrtii(2ee-mountainlaurel)62719-556</v>
      </c>
      <c r="N5797" t="str">
        <f>IFERROR(VLOOKUP(LOWER(M5797),file_list!$B:$B,1,FALSE),FALSE)</f>
        <v>accordxrtii(2ee-mountainlaurel)62719-556</v>
      </c>
      <c r="O5797" t="str">
        <f t="shared" si="270"/>
        <v>TRUE</v>
      </c>
    </row>
    <row r="5798" spans="1:15" x14ac:dyDescent="0.2">
      <c r="A5798" t="s">
        <v>10007</v>
      </c>
      <c r="B5798" t="s">
        <v>10032</v>
      </c>
      <c r="C5798">
        <v>62719</v>
      </c>
      <c r="D5798" t="s">
        <v>14</v>
      </c>
      <c r="E5798">
        <v>1193052</v>
      </c>
      <c r="F5798" t="s">
        <v>15</v>
      </c>
      <c r="G5798" t="s">
        <v>16</v>
      </c>
      <c r="H5798" s="1">
        <v>43906</v>
      </c>
      <c r="I5798" t="s">
        <v>54</v>
      </c>
      <c r="J5798" t="s">
        <v>49</v>
      </c>
      <c r="K5798" t="b">
        <v>1</v>
      </c>
      <c r="L5798" t="str">
        <f t="shared" si="271"/>
        <v>accordxrtii(2ee-wildparsnip)</v>
      </c>
      <c r="M5798" t="str">
        <f t="shared" si="272"/>
        <v>accordxrtii(2ee-wildparsnip)62719-556</v>
      </c>
      <c r="N5798" t="str">
        <f>IFERROR(VLOOKUP(LOWER(M5798),file_list!$B:$B,1,FALSE),FALSE)</f>
        <v>accordxrtii(2ee-wildparsnip)62719-556</v>
      </c>
      <c r="O5798" t="str">
        <f t="shared" si="270"/>
        <v>TRUE</v>
      </c>
    </row>
    <row r="5799" spans="1:15" x14ac:dyDescent="0.2">
      <c r="A5799" t="s">
        <v>10007</v>
      </c>
      <c r="B5799" t="s">
        <v>10033</v>
      </c>
      <c r="C5799">
        <v>62719</v>
      </c>
      <c r="D5799" t="s">
        <v>14</v>
      </c>
      <c r="E5799">
        <v>1181271</v>
      </c>
      <c r="F5799" t="s">
        <v>15</v>
      </c>
      <c r="G5799" t="s">
        <v>16</v>
      </c>
      <c r="H5799" s="1">
        <v>43745</v>
      </c>
      <c r="I5799" t="s">
        <v>54</v>
      </c>
      <c r="J5799" t="s">
        <v>49</v>
      </c>
      <c r="K5799" t="b">
        <v>0</v>
      </c>
      <c r="L5799" t="str">
        <f t="shared" si="271"/>
        <v>accordxrtii(2ee-kudzumethodofapplication)</v>
      </c>
      <c r="M5799" t="str">
        <f t="shared" si="272"/>
        <v>accordxrtii(2ee-kudzumethodofapplication)62719-556</v>
      </c>
      <c r="N5799" t="str">
        <f>IFERROR(VLOOKUP(LOWER(M5799),file_list!$B:$B,1,FALSE),FALSE)</f>
        <v>accordxrtii(2ee-kudzumethodofapplication)62719-556</v>
      </c>
      <c r="O5799" t="str">
        <f t="shared" si="270"/>
        <v>TRUE</v>
      </c>
    </row>
    <row r="5800" spans="1:15" x14ac:dyDescent="0.2">
      <c r="A5800" t="s">
        <v>10007</v>
      </c>
      <c r="B5800" t="s">
        <v>10034</v>
      </c>
      <c r="C5800">
        <v>62719</v>
      </c>
      <c r="D5800" t="s">
        <v>14</v>
      </c>
      <c r="E5800">
        <v>30077</v>
      </c>
      <c r="F5800" t="s">
        <v>15</v>
      </c>
      <c r="G5800" t="s">
        <v>16</v>
      </c>
      <c r="H5800" s="1">
        <v>41555</v>
      </c>
      <c r="J5800" t="s">
        <v>49</v>
      </c>
      <c r="K5800" t="b">
        <v>1</v>
      </c>
      <c r="L5800" t="str">
        <f t="shared" si="271"/>
        <v>accordxrtii(2ee-americanbeech)</v>
      </c>
      <c r="M5800" t="str">
        <f t="shared" si="272"/>
        <v>accordxrtii(2ee-americanbeech)62719-556</v>
      </c>
      <c r="N5800" t="str">
        <f>IFERROR(VLOOKUP(LOWER(M5800),file_list!$B:$B,1,FALSE),FALSE)</f>
        <v>accordxrtii(2ee-americanbeech)62719-556</v>
      </c>
      <c r="O5800" t="str">
        <f t="shared" si="270"/>
        <v>TRUE</v>
      </c>
    </row>
    <row r="5801" spans="1:15" x14ac:dyDescent="0.2">
      <c r="A5801" t="s">
        <v>10007</v>
      </c>
      <c r="B5801" t="s">
        <v>10035</v>
      </c>
      <c r="C5801">
        <v>62719</v>
      </c>
      <c r="D5801" t="s">
        <v>14</v>
      </c>
      <c r="E5801">
        <v>30079</v>
      </c>
      <c r="F5801" t="s">
        <v>15</v>
      </c>
      <c r="G5801" t="s">
        <v>16</v>
      </c>
      <c r="H5801" s="1">
        <v>41555</v>
      </c>
      <c r="J5801" t="s">
        <v>49</v>
      </c>
      <c r="K5801" t="b">
        <v>1</v>
      </c>
      <c r="L5801" t="str">
        <f t="shared" si="271"/>
        <v>accordxrtii(2ee-glossybuckthorn)</v>
      </c>
      <c r="M5801" t="str">
        <f t="shared" si="272"/>
        <v>accordxrtii(2ee-glossybuckthorn)62719-556</v>
      </c>
      <c r="N5801" t="str">
        <f>IFERROR(VLOOKUP(LOWER(M5801),file_list!$B:$B,1,FALSE),FALSE)</f>
        <v>accordxrtii(2ee-glossybuckthorn)62719-556</v>
      </c>
      <c r="O5801" t="str">
        <f t="shared" si="270"/>
        <v>TRUE</v>
      </c>
    </row>
    <row r="5802" spans="1:15" x14ac:dyDescent="0.2">
      <c r="A5802" t="s">
        <v>10007</v>
      </c>
      <c r="B5802" t="s">
        <v>10036</v>
      </c>
      <c r="C5802">
        <v>62719</v>
      </c>
      <c r="D5802" t="s">
        <v>14</v>
      </c>
      <c r="E5802">
        <v>30083</v>
      </c>
      <c r="F5802" t="s">
        <v>15</v>
      </c>
      <c r="G5802" t="s">
        <v>16</v>
      </c>
      <c r="H5802" s="1">
        <v>41555</v>
      </c>
      <c r="J5802" t="s">
        <v>49</v>
      </c>
      <c r="K5802" t="b">
        <v>1</v>
      </c>
      <c r="L5802" t="str">
        <f t="shared" si="271"/>
        <v>accordxrtii(2ee-mile-a-minutevine)</v>
      </c>
      <c r="M5802" t="str">
        <f t="shared" si="272"/>
        <v>accordxrtii(2ee-mile-a-minutevine)62719-556</v>
      </c>
      <c r="N5802" t="str">
        <f>IFERROR(VLOOKUP(LOWER(M5802),file_list!$B:$B,1,FALSE),FALSE)</f>
        <v>accordxrtii(2ee-mile-a-minutevine)62719-556</v>
      </c>
      <c r="O5802" t="str">
        <f t="shared" si="270"/>
        <v>TRUE</v>
      </c>
    </row>
    <row r="5803" spans="1:15" x14ac:dyDescent="0.2">
      <c r="A5803" t="s">
        <v>10007</v>
      </c>
      <c r="B5803" t="s">
        <v>10037</v>
      </c>
      <c r="C5803">
        <v>62719</v>
      </c>
      <c r="D5803" t="s">
        <v>14</v>
      </c>
      <c r="E5803">
        <v>30085</v>
      </c>
      <c r="F5803" t="s">
        <v>15</v>
      </c>
      <c r="G5803" t="s">
        <v>16</v>
      </c>
      <c r="H5803" s="1">
        <v>41555</v>
      </c>
      <c r="J5803" t="s">
        <v>49</v>
      </c>
      <c r="K5803" t="b">
        <v>1</v>
      </c>
      <c r="L5803" t="str">
        <f t="shared" si="271"/>
        <v>accordxrtii(2ee-brownknapweed,meadowknapweed,spottedknapweedbullthistle)</v>
      </c>
      <c r="M5803" t="str">
        <f t="shared" si="272"/>
        <v>accordxrtii(2ee-brownknapweed,meadowknapweed,spottedknapweedbullthistle)62719-556</v>
      </c>
      <c r="N5803" t="str">
        <f>IFERROR(VLOOKUP(LOWER(M5803),file_list!$B:$B,1,FALSE),FALSE)</f>
        <v>accordxrtii(2ee-brownknapweed,meadowknapweed,spottedknapweedbullthistle)62719-556</v>
      </c>
      <c r="O5803" t="str">
        <f t="shared" si="270"/>
        <v>TRUE</v>
      </c>
    </row>
    <row r="5804" spans="1:15" x14ac:dyDescent="0.2">
      <c r="A5804" t="s">
        <v>10007</v>
      </c>
      <c r="B5804" t="s">
        <v>10038</v>
      </c>
      <c r="C5804">
        <v>62719</v>
      </c>
      <c r="D5804" t="s">
        <v>14</v>
      </c>
      <c r="E5804">
        <v>30105</v>
      </c>
      <c r="F5804" t="s">
        <v>15</v>
      </c>
      <c r="G5804" t="s">
        <v>16</v>
      </c>
      <c r="H5804" s="1">
        <v>41555</v>
      </c>
      <c r="J5804" t="s">
        <v>49</v>
      </c>
      <c r="K5804" t="b">
        <v>1</v>
      </c>
      <c r="L5804" t="str">
        <f t="shared" si="271"/>
        <v>accordxrtii(2ee-periwinkle)</v>
      </c>
      <c r="M5804" t="str">
        <f t="shared" si="272"/>
        <v>accordxrtii(2ee-periwinkle)62719-556</v>
      </c>
      <c r="N5804" t="str">
        <f>IFERROR(VLOOKUP(LOWER(M5804),file_list!$B:$B,1,FALSE),FALSE)</f>
        <v>accordxrtii(2ee-periwinkle)62719-556</v>
      </c>
      <c r="O5804" t="str">
        <f t="shared" si="270"/>
        <v>TRUE</v>
      </c>
    </row>
    <row r="5805" spans="1:15" x14ac:dyDescent="0.2">
      <c r="A5805" t="s">
        <v>10007</v>
      </c>
      <c r="B5805" t="s">
        <v>10039</v>
      </c>
      <c r="C5805">
        <v>62719</v>
      </c>
      <c r="D5805" t="s">
        <v>14</v>
      </c>
      <c r="E5805">
        <v>30106</v>
      </c>
      <c r="F5805" t="s">
        <v>15</v>
      </c>
      <c r="G5805" t="s">
        <v>16</v>
      </c>
      <c r="H5805" s="1">
        <v>41555</v>
      </c>
      <c r="J5805" t="s">
        <v>49</v>
      </c>
      <c r="K5805" t="b">
        <v>1</v>
      </c>
      <c r="L5805" t="str">
        <f t="shared" si="271"/>
        <v>accordxrtii(2ee-orientalbittersweet)</v>
      </c>
      <c r="M5805" t="str">
        <f t="shared" si="272"/>
        <v>accordxrtii(2ee-orientalbittersweet)62719-556</v>
      </c>
      <c r="N5805" t="str">
        <f>IFERROR(VLOOKUP(LOWER(M5805),file_list!$B:$B,1,FALSE),FALSE)</f>
        <v>accordxrtii(2ee-orientalbittersweet)62719-556</v>
      </c>
      <c r="O5805" t="str">
        <f t="shared" si="270"/>
        <v>TRUE</v>
      </c>
    </row>
    <row r="5806" spans="1:15" x14ac:dyDescent="0.2">
      <c r="A5806" t="s">
        <v>10007</v>
      </c>
      <c r="B5806" t="s">
        <v>10040</v>
      </c>
      <c r="C5806">
        <v>62719</v>
      </c>
      <c r="D5806" t="s">
        <v>14</v>
      </c>
      <c r="E5806">
        <v>30108</v>
      </c>
      <c r="F5806" t="s">
        <v>15</v>
      </c>
      <c r="G5806" t="s">
        <v>16</v>
      </c>
      <c r="H5806" s="1">
        <v>41555</v>
      </c>
      <c r="J5806" t="s">
        <v>49</v>
      </c>
      <c r="K5806" t="b">
        <v>1</v>
      </c>
      <c r="L5806" t="str">
        <f t="shared" si="271"/>
        <v>accordxrtii(2ee-blackswallow-wortpaleswallow-wort)</v>
      </c>
      <c r="M5806" t="str">
        <f t="shared" si="272"/>
        <v>accordxrtii(2ee-blackswallow-wortpaleswallow-wort)62719-556</v>
      </c>
      <c r="N5806" t="str">
        <f>IFERROR(VLOOKUP(LOWER(M5806),file_list!$B:$B,1,FALSE),FALSE)</f>
        <v>accordxrtii(2ee-blackswallow-wortpaleswallow-wort)62719-556</v>
      </c>
      <c r="O5806" t="str">
        <f t="shared" si="270"/>
        <v>TRUE</v>
      </c>
    </row>
    <row r="5807" spans="1:15" x14ac:dyDescent="0.2">
      <c r="A5807" t="s">
        <v>10007</v>
      </c>
      <c r="B5807" t="s">
        <v>10041</v>
      </c>
      <c r="C5807">
        <v>62719</v>
      </c>
      <c r="D5807" t="s">
        <v>14</v>
      </c>
      <c r="E5807">
        <v>30109</v>
      </c>
      <c r="F5807" t="s">
        <v>15</v>
      </c>
      <c r="G5807" t="s">
        <v>16</v>
      </c>
      <c r="H5807" s="1">
        <v>41555</v>
      </c>
      <c r="J5807" t="s">
        <v>49</v>
      </c>
      <c r="K5807" t="b">
        <v>1</v>
      </c>
      <c r="L5807" t="str">
        <f t="shared" si="271"/>
        <v>accordxrtii(2ee-garlicmustard)</v>
      </c>
      <c r="M5807" t="str">
        <f t="shared" si="272"/>
        <v>accordxrtii(2ee-garlicmustard)62719-556</v>
      </c>
      <c r="N5807" t="str">
        <f>IFERROR(VLOOKUP(LOWER(M5807),file_list!$B:$B,1,FALSE),FALSE)</f>
        <v>accordxrtii(2ee-garlicmustard)62719-556</v>
      </c>
      <c r="O5807" t="str">
        <f t="shared" si="270"/>
        <v>TRUE</v>
      </c>
    </row>
    <row r="5808" spans="1:15" x14ac:dyDescent="0.2">
      <c r="A5808" t="s">
        <v>10007</v>
      </c>
      <c r="B5808" t="s">
        <v>10042</v>
      </c>
      <c r="C5808">
        <v>62719</v>
      </c>
      <c r="D5808" t="s">
        <v>14</v>
      </c>
      <c r="E5808">
        <v>1200764</v>
      </c>
      <c r="F5808" t="s">
        <v>15</v>
      </c>
      <c r="G5808" t="s">
        <v>16</v>
      </c>
      <c r="H5808" s="1">
        <v>43992</v>
      </c>
      <c r="I5808" t="s">
        <v>54</v>
      </c>
      <c r="J5808" t="s">
        <v>49</v>
      </c>
      <c r="K5808" t="b">
        <v>1</v>
      </c>
      <c r="L5808" t="str">
        <f t="shared" si="271"/>
        <v>accordxrtii(2ee-commonbuckthorntreeofheaven)</v>
      </c>
      <c r="M5808" t="str">
        <f t="shared" si="272"/>
        <v>accordxrtii(2ee-commonbuckthorntreeofheaven)62719-556</v>
      </c>
      <c r="N5808" t="str">
        <f>IFERROR(VLOOKUP(LOWER(M5808),file_list!$B:$B,1,FALSE),FALSE)</f>
        <v>accordxrtii(2ee-commonbuckthorntreeofheaven)62719-556</v>
      </c>
      <c r="O5808" t="str">
        <f t="shared" si="270"/>
        <v>TRUE</v>
      </c>
    </row>
    <row r="5809" spans="1:15" x14ac:dyDescent="0.2">
      <c r="A5809" t="s">
        <v>10007</v>
      </c>
      <c r="B5809" t="s">
        <v>10043</v>
      </c>
      <c r="C5809">
        <v>62719</v>
      </c>
      <c r="D5809" t="s">
        <v>14</v>
      </c>
      <c r="E5809">
        <v>28899</v>
      </c>
      <c r="F5809" t="s">
        <v>15</v>
      </c>
      <c r="G5809" t="s">
        <v>16</v>
      </c>
      <c r="H5809" s="1">
        <v>41435</v>
      </c>
      <c r="J5809" t="s">
        <v>49</v>
      </c>
      <c r="K5809" t="b">
        <v>1</v>
      </c>
      <c r="L5809" t="str">
        <f t="shared" si="271"/>
        <v>accordxrtii(2ee-japaneseknotweed)</v>
      </c>
      <c r="M5809" t="str">
        <f t="shared" si="272"/>
        <v>accordxrtii(2ee-japaneseknotweed)62719-556</v>
      </c>
      <c r="N5809" t="str">
        <f>IFERROR(VLOOKUP(LOWER(M5809),file_list!$B:$B,1,FALSE),FALSE)</f>
        <v>accordxrtii(2ee-japaneseknotweed)62719-556</v>
      </c>
      <c r="O5809" t="str">
        <f t="shared" si="270"/>
        <v>TRUE</v>
      </c>
    </row>
    <row r="5810" spans="1:15" x14ac:dyDescent="0.2">
      <c r="A5810" t="s">
        <v>10007</v>
      </c>
      <c r="B5810" t="s">
        <v>10044</v>
      </c>
      <c r="C5810">
        <v>62719</v>
      </c>
      <c r="D5810" t="s">
        <v>14</v>
      </c>
      <c r="E5810">
        <v>24766</v>
      </c>
      <c r="F5810" t="s">
        <v>15</v>
      </c>
      <c r="G5810" t="s">
        <v>16</v>
      </c>
      <c r="H5810" s="1">
        <v>40994</v>
      </c>
      <c r="J5810" t="s">
        <v>49</v>
      </c>
      <c r="K5810" t="b">
        <v>1</v>
      </c>
      <c r="L5810" t="str">
        <f t="shared" si="271"/>
        <v>accordxrtii(2ee-newyorkfern,hayscentedfern,stripedmaple,hophornbeam)</v>
      </c>
      <c r="M5810" t="str">
        <f t="shared" si="272"/>
        <v>accordxrtii(2ee-newyorkfern,hayscentedfern,stripedmaple,hophornbeam)62719-556</v>
      </c>
      <c r="N5810" t="str">
        <f>IFERROR(VLOOKUP(LOWER(M5810),file_list!$B:$B,1,FALSE),FALSE)</f>
        <v>accordxrtii(2ee-newyorkfern,hayscentedfern,stripedmaple,hophornbeam)62719-556</v>
      </c>
      <c r="O5810" t="str">
        <f t="shared" si="270"/>
        <v>TRUE</v>
      </c>
    </row>
    <row r="5811" spans="1:15" x14ac:dyDescent="0.2">
      <c r="A5811" t="s">
        <v>10007</v>
      </c>
      <c r="B5811" t="s">
        <v>10045</v>
      </c>
      <c r="C5811">
        <v>62719</v>
      </c>
      <c r="D5811" t="s">
        <v>14</v>
      </c>
      <c r="E5811">
        <v>1114270</v>
      </c>
      <c r="F5811" t="s">
        <v>15</v>
      </c>
      <c r="G5811" t="s">
        <v>16</v>
      </c>
      <c r="H5811" s="1">
        <v>42843</v>
      </c>
      <c r="I5811" t="s">
        <v>54</v>
      </c>
      <c r="J5811" t="s">
        <v>49</v>
      </c>
      <c r="K5811" t="b">
        <v>1</v>
      </c>
      <c r="L5811" t="str">
        <f t="shared" si="271"/>
        <v>accordxrtii(2ee-slenderfalsebrome)</v>
      </c>
      <c r="M5811" t="str">
        <f t="shared" si="272"/>
        <v>accordxrtii(2ee-slenderfalsebrome)62719-556</v>
      </c>
      <c r="N5811" t="str">
        <f>IFERROR(VLOOKUP(LOWER(M5811),file_list!$B:$B,1,FALSE),FALSE)</f>
        <v>accordxrtii(2ee-slenderfalsebrome)62719-556</v>
      </c>
      <c r="O5811" t="str">
        <f t="shared" si="270"/>
        <v>TRUE</v>
      </c>
    </row>
    <row r="5812" spans="1:15" x14ac:dyDescent="0.2">
      <c r="A5812" t="s">
        <v>10007</v>
      </c>
      <c r="B5812" t="s">
        <v>10046</v>
      </c>
      <c r="C5812">
        <v>62719</v>
      </c>
      <c r="D5812" t="s">
        <v>14</v>
      </c>
      <c r="E5812">
        <v>38100</v>
      </c>
      <c r="F5812" t="s">
        <v>15</v>
      </c>
      <c r="G5812" t="s">
        <v>16</v>
      </c>
      <c r="H5812" s="1">
        <v>42531</v>
      </c>
      <c r="J5812" t="s">
        <v>49</v>
      </c>
      <c r="K5812" t="b">
        <v>1</v>
      </c>
      <c r="L5812" t="str">
        <f t="shared" si="271"/>
        <v>accordxrtii(2ee-stickysage)</v>
      </c>
      <c r="M5812" t="str">
        <f t="shared" si="272"/>
        <v>accordxrtii(2ee-stickysage)62719-556</v>
      </c>
      <c r="N5812" t="str">
        <f>IFERROR(VLOOKUP(LOWER(M5812),file_list!$B:$B,1,FALSE),FALSE)</f>
        <v>accordxrtii(2ee-stickysage)62719-556</v>
      </c>
      <c r="O5812" t="str">
        <f t="shared" si="270"/>
        <v>TRUE</v>
      </c>
    </row>
    <row r="5813" spans="1:15" x14ac:dyDescent="0.2">
      <c r="A5813" t="s">
        <v>10007</v>
      </c>
      <c r="B5813" t="s">
        <v>10047</v>
      </c>
      <c r="C5813">
        <v>62719</v>
      </c>
      <c r="D5813" t="s">
        <v>14</v>
      </c>
      <c r="E5813">
        <v>37340</v>
      </c>
      <c r="F5813" t="s">
        <v>15</v>
      </c>
      <c r="G5813" t="s">
        <v>16</v>
      </c>
      <c r="H5813" s="1">
        <v>42436</v>
      </c>
      <c r="J5813" t="s">
        <v>49</v>
      </c>
      <c r="K5813" t="b">
        <v>1</v>
      </c>
      <c r="L5813" t="str">
        <f t="shared" si="271"/>
        <v>accordxrtii(2ee-lessthanlabeledratedforknotweeds)</v>
      </c>
      <c r="M5813" t="str">
        <f t="shared" si="272"/>
        <v>accordxrtii(2ee-lessthanlabeledratedforknotweeds)62719-556</v>
      </c>
      <c r="N5813" t="str">
        <f>IFERROR(VLOOKUP(LOWER(M5813),file_list!$B:$B,1,FALSE),FALSE)</f>
        <v>accordxrtii(2ee-lessthanlabeledratedforknotweeds)62719-556</v>
      </c>
      <c r="O5813" t="str">
        <f t="shared" si="270"/>
        <v>TRUE</v>
      </c>
    </row>
    <row r="5814" spans="1:15" x14ac:dyDescent="0.2">
      <c r="A5814" t="s">
        <v>10007</v>
      </c>
      <c r="B5814" t="s">
        <v>10048</v>
      </c>
      <c r="C5814">
        <v>62719</v>
      </c>
      <c r="D5814" t="s">
        <v>14</v>
      </c>
      <c r="E5814">
        <v>37352</v>
      </c>
      <c r="F5814" t="s">
        <v>15</v>
      </c>
      <c r="G5814" t="s">
        <v>16</v>
      </c>
      <c r="H5814" s="1">
        <v>42436</v>
      </c>
      <c r="J5814" t="s">
        <v>49</v>
      </c>
      <c r="K5814" t="b">
        <v>1</v>
      </c>
      <c r="L5814" t="str">
        <f t="shared" si="271"/>
        <v>accordxrtii(2ee-japanesestiltgrass)</v>
      </c>
      <c r="M5814" t="str">
        <f t="shared" si="272"/>
        <v>accordxrtii(2ee-japanesestiltgrass)62719-556</v>
      </c>
      <c r="N5814" t="str">
        <f>IFERROR(VLOOKUP(LOWER(M5814),file_list!$B:$B,1,FALSE),FALSE)</f>
        <v>accordxrtii(2ee-japanesestiltgrass)62719-556</v>
      </c>
      <c r="O5814" t="str">
        <f t="shared" si="270"/>
        <v>TRUE</v>
      </c>
    </row>
    <row r="5815" spans="1:15" x14ac:dyDescent="0.2">
      <c r="A5815" t="s">
        <v>10007</v>
      </c>
      <c r="B5815" t="s">
        <v>10049</v>
      </c>
      <c r="C5815">
        <v>62719</v>
      </c>
      <c r="D5815" t="s">
        <v>14</v>
      </c>
      <c r="E5815">
        <v>37424</v>
      </c>
      <c r="F5815" t="s">
        <v>15</v>
      </c>
      <c r="G5815" t="s">
        <v>16</v>
      </c>
      <c r="H5815" s="1">
        <v>42436</v>
      </c>
      <c r="J5815" t="s">
        <v>49</v>
      </c>
      <c r="K5815" t="b">
        <v>1</v>
      </c>
      <c r="L5815" t="str">
        <f t="shared" si="271"/>
        <v>accordxrtii(2ee-scotchbroom)</v>
      </c>
      <c r="M5815" t="str">
        <f t="shared" si="272"/>
        <v>accordxrtii(2ee-scotchbroom)62719-556</v>
      </c>
      <c r="N5815" t="str">
        <f>IFERROR(VLOOKUP(LOWER(M5815),file_list!$B:$B,1,FALSE),FALSE)</f>
        <v>accordxrtii(2ee-scotchbroom)62719-556</v>
      </c>
      <c r="O5815" t="str">
        <f t="shared" ref="O5815:O5878" si="273">IF(N5815=FALSE,"FALSE","TRUE")</f>
        <v>TRUE</v>
      </c>
    </row>
    <row r="5816" spans="1:15" x14ac:dyDescent="0.2">
      <c r="A5816" t="s">
        <v>10007</v>
      </c>
      <c r="B5816" t="s">
        <v>10050</v>
      </c>
      <c r="C5816">
        <v>62719</v>
      </c>
      <c r="D5816" t="s">
        <v>14</v>
      </c>
      <c r="E5816">
        <v>37437</v>
      </c>
      <c r="F5816" t="s">
        <v>15</v>
      </c>
      <c r="G5816" t="s">
        <v>16</v>
      </c>
      <c r="H5816" s="1">
        <v>42436</v>
      </c>
      <c r="J5816" t="s">
        <v>49</v>
      </c>
      <c r="K5816" t="b">
        <v>1</v>
      </c>
      <c r="L5816" t="str">
        <f t="shared" si="271"/>
        <v>accordxrtii(2ee-falsespiraeajapanesespiraea)</v>
      </c>
      <c r="M5816" t="str">
        <f t="shared" si="272"/>
        <v>accordxrtii(2ee-falsespiraeajapanesespiraea)62719-556</v>
      </c>
      <c r="N5816" t="str">
        <f>IFERROR(VLOOKUP(LOWER(M5816),file_list!$B:$B,1,FALSE),FALSE)</f>
        <v>accordxrtii(2ee-falsespiraeajapanesespiraea)62719-556</v>
      </c>
      <c r="O5816" t="str">
        <f t="shared" si="273"/>
        <v>TRUE</v>
      </c>
    </row>
    <row r="5817" spans="1:15" x14ac:dyDescent="0.2">
      <c r="A5817" t="s">
        <v>10007</v>
      </c>
      <c r="B5817" t="s">
        <v>10051</v>
      </c>
      <c r="C5817">
        <v>62719</v>
      </c>
      <c r="D5817" t="s">
        <v>14</v>
      </c>
      <c r="E5817">
        <v>37458</v>
      </c>
      <c r="F5817" t="s">
        <v>15</v>
      </c>
      <c r="G5817" t="s">
        <v>16</v>
      </c>
      <c r="H5817" s="1">
        <v>42475</v>
      </c>
      <c r="J5817" t="s">
        <v>49</v>
      </c>
      <c r="K5817" t="b">
        <v>1</v>
      </c>
      <c r="L5817" t="str">
        <f t="shared" si="271"/>
        <v>accordxrtii(2ee-viburnum)</v>
      </c>
      <c r="M5817" t="str">
        <f t="shared" si="272"/>
        <v>accordxrtii(2ee-viburnum)62719-556</v>
      </c>
      <c r="N5817" t="str">
        <f>IFERROR(VLOOKUP(LOWER(M5817),file_list!$B:$B,1,FALSE),FALSE)</f>
        <v>accordxrtii(2ee-viburnum)62719-556</v>
      </c>
      <c r="O5817" t="str">
        <f t="shared" si="273"/>
        <v>TRUE</v>
      </c>
    </row>
    <row r="5818" spans="1:15" x14ac:dyDescent="0.2">
      <c r="A5818" t="s">
        <v>10007</v>
      </c>
      <c r="B5818" t="s">
        <v>10052</v>
      </c>
      <c r="C5818">
        <v>62719</v>
      </c>
      <c r="D5818" t="s">
        <v>14</v>
      </c>
      <c r="E5818">
        <v>37506</v>
      </c>
      <c r="F5818" t="s">
        <v>15</v>
      </c>
      <c r="G5818" t="s">
        <v>16</v>
      </c>
      <c r="H5818" s="1">
        <v>42481</v>
      </c>
      <c r="J5818" t="s">
        <v>49</v>
      </c>
      <c r="K5818" t="b">
        <v>1</v>
      </c>
      <c r="L5818" t="str">
        <f t="shared" si="271"/>
        <v>accordxrtii(2ee-kiwifruitsilvervine)</v>
      </c>
      <c r="M5818" t="str">
        <f t="shared" si="272"/>
        <v>accordxrtii(2ee-kiwifruitsilvervine)62719-556</v>
      </c>
      <c r="N5818" t="str">
        <f>IFERROR(VLOOKUP(LOWER(M5818),file_list!$B:$B,1,FALSE),FALSE)</f>
        <v>accordxrtii(2ee-kiwifruitsilvervine)62719-556</v>
      </c>
      <c r="O5818" t="str">
        <f t="shared" si="273"/>
        <v>TRUE</v>
      </c>
    </row>
    <row r="5819" spans="1:15" x14ac:dyDescent="0.2">
      <c r="A5819" t="s">
        <v>10007</v>
      </c>
      <c r="B5819" t="s">
        <v>10053</v>
      </c>
      <c r="C5819">
        <v>62719</v>
      </c>
      <c r="D5819" t="s">
        <v>14</v>
      </c>
      <c r="E5819">
        <v>35292</v>
      </c>
      <c r="F5819" t="s">
        <v>15</v>
      </c>
      <c r="G5819" t="s">
        <v>16</v>
      </c>
      <c r="H5819" s="1">
        <v>42212</v>
      </c>
      <c r="J5819" t="s">
        <v>49</v>
      </c>
      <c r="K5819" t="b">
        <v>1</v>
      </c>
      <c r="L5819" t="str">
        <f t="shared" si="271"/>
        <v>accordxrtii(2ee-japaneseangelicatree)</v>
      </c>
      <c r="M5819" t="str">
        <f t="shared" si="272"/>
        <v>accordxrtii(2ee-japaneseangelicatree)62719-556</v>
      </c>
      <c r="N5819" t="str">
        <f>IFERROR(VLOOKUP(LOWER(M5819),file_list!$B:$B,1,FALSE),FALSE)</f>
        <v>accordxrtii(2ee-japaneseangelicatree)62719-556</v>
      </c>
      <c r="O5819" t="str">
        <f t="shared" si="273"/>
        <v>TRUE</v>
      </c>
    </row>
    <row r="5820" spans="1:15" x14ac:dyDescent="0.2">
      <c r="A5820" t="s">
        <v>10054</v>
      </c>
      <c r="B5820" t="s">
        <v>10055</v>
      </c>
      <c r="C5820">
        <v>62719</v>
      </c>
      <c r="D5820" t="s">
        <v>14</v>
      </c>
      <c r="E5820">
        <v>1288086</v>
      </c>
      <c r="F5820" t="s">
        <v>15</v>
      </c>
      <c r="G5820" t="s">
        <v>37</v>
      </c>
      <c r="H5820" s="1">
        <v>45609</v>
      </c>
      <c r="I5820" t="s">
        <v>38</v>
      </c>
      <c r="J5820" t="s">
        <v>49</v>
      </c>
      <c r="K5820" t="b">
        <v>1</v>
      </c>
      <c r="L5820" t="str">
        <f t="shared" si="271"/>
        <v>defendor(notforsale,useordistributioninnassausuffolkcounties)</v>
      </c>
      <c r="M5820" t="str">
        <f t="shared" si="272"/>
        <v>defendor(notforsale,useordistributioninnassausuffolkcounties)62719-560</v>
      </c>
      <c r="N5820" t="str">
        <f>IFERROR(VLOOKUP(LOWER(M5820),file_list!$B:$B,1,FALSE),FALSE)</f>
        <v>defendor(notforsale,useordistributioninnassausuffolkcounties)62719-560</v>
      </c>
      <c r="O5820" t="str">
        <f t="shared" si="273"/>
        <v>TRUE</v>
      </c>
    </row>
    <row r="5821" spans="1:15" x14ac:dyDescent="0.2">
      <c r="A5821" t="s">
        <v>10056</v>
      </c>
      <c r="B5821" t="s">
        <v>10057</v>
      </c>
      <c r="C5821">
        <v>62719</v>
      </c>
      <c r="D5821" t="s">
        <v>14</v>
      </c>
      <c r="E5821">
        <v>1288086</v>
      </c>
      <c r="F5821" t="s">
        <v>15</v>
      </c>
      <c r="G5821" t="s">
        <v>37</v>
      </c>
      <c r="H5821" s="1">
        <v>45609</v>
      </c>
      <c r="I5821" t="s">
        <v>38</v>
      </c>
      <c r="J5821" t="s">
        <v>49</v>
      </c>
      <c r="K5821" t="b">
        <v>1</v>
      </c>
      <c r="L5821" t="str">
        <f t="shared" si="271"/>
        <v>turflonesterultra</v>
      </c>
      <c r="M5821" t="str">
        <f t="shared" si="272"/>
        <v>turflonesterultra62719-566</v>
      </c>
      <c r="N5821" t="str">
        <f>IFERROR(VLOOKUP(LOWER(M5821),file_list!$B:$B,1,FALSE),FALSE)</f>
        <v>turflonesterultra62719-566</v>
      </c>
      <c r="O5821" t="str">
        <f t="shared" si="273"/>
        <v>TRUE</v>
      </c>
    </row>
    <row r="5822" spans="1:15" x14ac:dyDescent="0.2">
      <c r="A5822" t="s">
        <v>10058</v>
      </c>
      <c r="B5822" t="s">
        <v>10059</v>
      </c>
      <c r="C5822">
        <v>62719</v>
      </c>
      <c r="D5822" t="s">
        <v>14</v>
      </c>
      <c r="E5822">
        <v>1288086</v>
      </c>
      <c r="F5822" t="s">
        <v>15</v>
      </c>
      <c r="G5822" t="s">
        <v>37</v>
      </c>
      <c r="H5822" s="1">
        <v>45609</v>
      </c>
      <c r="I5822" t="s">
        <v>38</v>
      </c>
      <c r="J5822" t="s">
        <v>49</v>
      </c>
      <c r="K5822" t="b">
        <v>1</v>
      </c>
      <c r="L5822" t="str">
        <f t="shared" si="271"/>
        <v>surestart[nouseinnassausuffolkcounties,newyork]</v>
      </c>
      <c r="M5822" t="str">
        <f t="shared" si="272"/>
        <v>surestart[nouseinnassausuffolkcounties,newyork]62719-570</v>
      </c>
      <c r="N5822" t="str">
        <f>IFERROR(VLOOKUP(LOWER(M5822),file_list!$B:$B,1,FALSE),FALSE)</f>
        <v>surestart[nouseinnassausuffolkcounties,newyork]62719-570</v>
      </c>
      <c r="O5822" t="str">
        <f t="shared" si="273"/>
        <v>TRUE</v>
      </c>
    </row>
    <row r="5823" spans="1:15" x14ac:dyDescent="0.2">
      <c r="A5823" t="s">
        <v>10060</v>
      </c>
      <c r="B5823" t="s">
        <v>10061</v>
      </c>
      <c r="C5823">
        <v>62719</v>
      </c>
      <c r="D5823" t="s">
        <v>14</v>
      </c>
      <c r="E5823">
        <v>1288086</v>
      </c>
      <c r="F5823" t="s">
        <v>15</v>
      </c>
      <c r="G5823" t="s">
        <v>37</v>
      </c>
      <c r="H5823" s="1">
        <v>45609</v>
      </c>
      <c r="I5823" t="s">
        <v>38</v>
      </c>
      <c r="J5823" t="s">
        <v>49</v>
      </c>
      <c r="K5823" t="b">
        <v>0</v>
      </c>
      <c r="L5823" t="str">
        <f t="shared" si="271"/>
        <v>kerbsc(unrestricted652018)</v>
      </c>
      <c r="M5823" t="str">
        <f t="shared" si="272"/>
        <v>kerbsc(unrestricted652018)62719-578</v>
      </c>
      <c r="N5823" t="str">
        <f>IFERROR(VLOOKUP(LOWER(M5823),file_list!$B:$B,1,FALSE),FALSE)</f>
        <v>kerbsc(unrestricted652018)62719-578</v>
      </c>
      <c r="O5823" t="str">
        <f t="shared" si="273"/>
        <v>TRUE</v>
      </c>
    </row>
    <row r="5824" spans="1:15" x14ac:dyDescent="0.2">
      <c r="A5824" t="s">
        <v>10060</v>
      </c>
      <c r="B5824" t="s">
        <v>10062</v>
      </c>
      <c r="C5824">
        <v>62719</v>
      </c>
      <c r="D5824" t="s">
        <v>14</v>
      </c>
      <c r="E5824">
        <v>1288086</v>
      </c>
      <c r="F5824" t="s">
        <v>15</v>
      </c>
      <c r="G5824" t="s">
        <v>37</v>
      </c>
      <c r="H5824" s="1">
        <v>45609</v>
      </c>
      <c r="I5824" t="s">
        <v>38</v>
      </c>
      <c r="J5824" t="s">
        <v>49</v>
      </c>
      <c r="K5824" t="b">
        <v>0</v>
      </c>
      <c r="L5824" t="str">
        <f t="shared" si="271"/>
        <v>kerbscto</v>
      </c>
      <c r="M5824" t="str">
        <f t="shared" si="272"/>
        <v>kerbscto62719-578</v>
      </c>
      <c r="N5824" t="str">
        <f>IFERROR(VLOOKUP(LOWER(M5824),file_list!$B:$B,1,FALSE),FALSE)</f>
        <v>kerbscto62719-578</v>
      </c>
      <c r="O5824" t="str">
        <f t="shared" si="273"/>
        <v>TRUE</v>
      </c>
    </row>
    <row r="5825" spans="1:15" x14ac:dyDescent="0.2">
      <c r="A5825" t="s">
        <v>10063</v>
      </c>
      <c r="B5825" t="s">
        <v>10064</v>
      </c>
      <c r="C5825">
        <v>62719</v>
      </c>
      <c r="D5825" t="s">
        <v>14</v>
      </c>
      <c r="E5825">
        <v>1288086</v>
      </c>
      <c r="F5825" t="s">
        <v>15</v>
      </c>
      <c r="G5825" t="s">
        <v>37</v>
      </c>
      <c r="H5825" s="1">
        <v>45609</v>
      </c>
      <c r="I5825" t="s">
        <v>38</v>
      </c>
      <c r="J5825" t="s">
        <v>41</v>
      </c>
      <c r="K5825" t="b">
        <v>1</v>
      </c>
      <c r="L5825" t="str">
        <f t="shared" si="271"/>
        <v>instinct</v>
      </c>
      <c r="M5825" t="str">
        <f t="shared" si="272"/>
        <v>instinct62719-583</v>
      </c>
      <c r="N5825" t="str">
        <f>IFERROR(VLOOKUP(LOWER(M5825),file_list!$B:$B,1,FALSE),FALSE)</f>
        <v>instinct62719-583</v>
      </c>
      <c r="O5825" t="str">
        <f t="shared" si="273"/>
        <v>TRUE</v>
      </c>
    </row>
    <row r="5826" spans="1:15" x14ac:dyDescent="0.2">
      <c r="A5826" t="s">
        <v>10065</v>
      </c>
      <c r="B5826" t="s">
        <v>10066</v>
      </c>
      <c r="C5826">
        <v>62719</v>
      </c>
      <c r="D5826" t="s">
        <v>14</v>
      </c>
      <c r="E5826">
        <v>1288086</v>
      </c>
      <c r="F5826" t="s">
        <v>15</v>
      </c>
      <c r="G5826" t="s">
        <v>37</v>
      </c>
      <c r="H5826" s="1">
        <v>45609</v>
      </c>
      <c r="I5826" t="s">
        <v>38</v>
      </c>
      <c r="J5826" t="s">
        <v>49</v>
      </c>
      <c r="K5826" t="b">
        <v>1</v>
      </c>
      <c r="L5826" t="str">
        <f t="shared" si="271"/>
        <v>vistaxrt(nouseonlongisl)</v>
      </c>
      <c r="M5826" t="str">
        <f t="shared" si="272"/>
        <v>vistaxrt(nouseonlongisl)62719-586</v>
      </c>
      <c r="N5826" t="str">
        <f>IFERROR(VLOOKUP(LOWER(M5826),file_list!$B:$B,1,FALSE),FALSE)</f>
        <v>vistaxrt(nouseonlongisl)62719-586</v>
      </c>
      <c r="O5826" t="str">
        <f t="shared" si="273"/>
        <v>TRUE</v>
      </c>
    </row>
    <row r="5827" spans="1:15" x14ac:dyDescent="0.2">
      <c r="A5827" t="s">
        <v>10067</v>
      </c>
      <c r="B5827" t="s">
        <v>10068</v>
      </c>
      <c r="C5827">
        <v>62719</v>
      </c>
      <c r="D5827" t="s">
        <v>14</v>
      </c>
      <c r="E5827">
        <v>1300646</v>
      </c>
      <c r="F5827" t="s">
        <v>15</v>
      </c>
      <c r="G5827" t="s">
        <v>37</v>
      </c>
      <c r="H5827" s="1">
        <v>45798</v>
      </c>
      <c r="I5827" t="s">
        <v>38</v>
      </c>
      <c r="J5827" t="s">
        <v>49</v>
      </c>
      <c r="K5827" t="b">
        <v>0</v>
      </c>
      <c r="L5827" t="str">
        <f t="shared" ref="L5827:L5890" si="274">SUBSTITUTE(LOWER(SUBSTITUTE(SUBSTITUTE(SUBSTITUTE(B5827," ",""),"/",""),"&amp;","")),"and","")</f>
        <v>tordon22k(notforsale,distributionoruseinnassausuffolkco.)</v>
      </c>
      <c r="M5827" t="str">
        <f t="shared" ref="M5827:M5890" si="275">_xlfn.CONCAT(L5827,A5827)</f>
        <v>tordon22k(notforsale,distributionoruseinnassausuffolkco.)62719-6</v>
      </c>
      <c r="N5827" t="str">
        <f>IFERROR(VLOOKUP(LOWER(M5827),file_list!$B:$B,1,FALSE),FALSE)</f>
        <v>tordon22k(notforsale,distributionoruseinnassausuffolkco.)62719-6</v>
      </c>
      <c r="O5827" t="str">
        <f t="shared" si="273"/>
        <v>TRUE</v>
      </c>
    </row>
    <row r="5828" spans="1:15" x14ac:dyDescent="0.2">
      <c r="A5828" t="s">
        <v>10069</v>
      </c>
      <c r="B5828" t="s">
        <v>10070</v>
      </c>
      <c r="C5828">
        <v>62719</v>
      </c>
      <c r="D5828" t="s">
        <v>14</v>
      </c>
      <c r="E5828">
        <v>1288086</v>
      </c>
      <c r="F5828" t="s">
        <v>15</v>
      </c>
      <c r="G5828" t="s">
        <v>37</v>
      </c>
      <c r="H5828" s="1">
        <v>45609</v>
      </c>
      <c r="I5828" t="s">
        <v>38</v>
      </c>
      <c r="J5828" t="s">
        <v>305</v>
      </c>
      <c r="K5828" t="b">
        <v>1</v>
      </c>
      <c r="L5828" t="str">
        <f t="shared" si="274"/>
        <v>recruithd</v>
      </c>
      <c r="M5828" t="str">
        <f t="shared" si="275"/>
        <v>recruithd62719-608</v>
      </c>
      <c r="N5828" t="str">
        <f>IFERROR(VLOOKUP(LOWER(M5828),file_list!$B:$B,1,FALSE),FALSE)</f>
        <v>recruithd62719-608</v>
      </c>
      <c r="O5828" t="str">
        <f t="shared" si="273"/>
        <v>TRUE</v>
      </c>
    </row>
    <row r="5829" spans="1:15" x14ac:dyDescent="0.2">
      <c r="A5829" t="s">
        <v>10071</v>
      </c>
      <c r="B5829" t="s">
        <v>10072</v>
      </c>
      <c r="C5829">
        <v>62719</v>
      </c>
      <c r="D5829" t="s">
        <v>14</v>
      </c>
      <c r="E5829">
        <v>1290659</v>
      </c>
      <c r="F5829" t="s">
        <v>15</v>
      </c>
      <c r="G5829" t="s">
        <v>37</v>
      </c>
      <c r="H5829" s="1">
        <v>45618</v>
      </c>
      <c r="I5829" t="s">
        <v>54</v>
      </c>
      <c r="J5829" t="s">
        <v>20</v>
      </c>
      <c r="K5829" t="b">
        <v>1</v>
      </c>
      <c r="L5829" t="str">
        <f t="shared" si="274"/>
        <v>entrustsc</v>
      </c>
      <c r="M5829" t="str">
        <f t="shared" si="275"/>
        <v>entrustsc62719-621</v>
      </c>
      <c r="N5829" t="str">
        <f>IFERROR(VLOOKUP(LOWER(M5829),file_list!$B:$B,1,FALSE),FALSE)</f>
        <v>entrustsc62719-621</v>
      </c>
      <c r="O5829" t="str">
        <f t="shared" si="273"/>
        <v>TRUE</v>
      </c>
    </row>
    <row r="5830" spans="1:15" x14ac:dyDescent="0.2">
      <c r="A5830" t="s">
        <v>10071</v>
      </c>
      <c r="B5830" t="s">
        <v>10073</v>
      </c>
      <c r="C5830">
        <v>62719</v>
      </c>
      <c r="D5830" t="s">
        <v>14</v>
      </c>
      <c r="E5830">
        <v>25715</v>
      </c>
      <c r="F5830" t="s">
        <v>15</v>
      </c>
      <c r="G5830" t="s">
        <v>16</v>
      </c>
      <c r="H5830" s="1">
        <v>41093</v>
      </c>
      <c r="J5830" t="s">
        <v>20</v>
      </c>
      <c r="K5830" t="b">
        <v>1</v>
      </c>
      <c r="L5830" t="str">
        <f t="shared" si="274"/>
        <v>entrustsc(2ee-blueberrymaggot)</v>
      </c>
      <c r="M5830" t="str">
        <f t="shared" si="275"/>
        <v>entrustsc(2ee-blueberrymaggot)62719-621</v>
      </c>
      <c r="N5830" t="str">
        <f>IFERROR(VLOOKUP(LOWER(M5830),file_list!$B:$B,1,FALSE),FALSE)</f>
        <v>entrustsc(2ee-blueberrymaggot)62719-621</v>
      </c>
      <c r="O5830" t="str">
        <f t="shared" si="273"/>
        <v>TRUE</v>
      </c>
    </row>
    <row r="5831" spans="1:15" x14ac:dyDescent="0.2">
      <c r="A5831" t="s">
        <v>10071</v>
      </c>
      <c r="B5831" t="s">
        <v>10074</v>
      </c>
      <c r="C5831">
        <v>62719</v>
      </c>
      <c r="D5831" t="s">
        <v>14</v>
      </c>
      <c r="E5831">
        <v>25929</v>
      </c>
      <c r="F5831" t="s">
        <v>15</v>
      </c>
      <c r="G5831" t="s">
        <v>16</v>
      </c>
      <c r="H5831" s="1">
        <v>41117</v>
      </c>
      <c r="J5831" t="s">
        <v>20</v>
      </c>
      <c r="K5831" t="b">
        <v>1</v>
      </c>
      <c r="L5831" t="str">
        <f t="shared" si="274"/>
        <v>entrustsc(2ee-spottedwingdrosophila)</v>
      </c>
      <c r="M5831" t="str">
        <f t="shared" si="275"/>
        <v>entrustsc(2ee-spottedwingdrosophila)62719-621</v>
      </c>
      <c r="N5831" t="str">
        <f>IFERROR(VLOOKUP(LOWER(M5831),file_list!$B:$B,1,FALSE),FALSE)</f>
        <v>entrustsc(2ee-spottedwingdrosophila)62719-621</v>
      </c>
      <c r="O5831" t="str">
        <f t="shared" si="273"/>
        <v>TRUE</v>
      </c>
    </row>
    <row r="5832" spans="1:15" x14ac:dyDescent="0.2">
      <c r="A5832" t="s">
        <v>10071</v>
      </c>
      <c r="B5832" t="s">
        <v>10075</v>
      </c>
      <c r="C5832">
        <v>62719</v>
      </c>
      <c r="D5832" t="s">
        <v>14</v>
      </c>
      <c r="E5832">
        <v>31612</v>
      </c>
      <c r="F5832" t="s">
        <v>15</v>
      </c>
      <c r="G5832" t="s">
        <v>16</v>
      </c>
      <c r="H5832" s="1">
        <v>41760</v>
      </c>
      <c r="J5832" t="s">
        <v>20</v>
      </c>
      <c r="K5832" t="b">
        <v>1</v>
      </c>
      <c r="L5832" t="str">
        <f t="shared" si="274"/>
        <v>entrustsc(2ee-squashvineborer)</v>
      </c>
      <c r="M5832" t="str">
        <f t="shared" si="275"/>
        <v>entrustsc(2ee-squashvineborer)62719-621</v>
      </c>
      <c r="N5832" t="str">
        <f>IFERROR(VLOOKUP(LOWER(M5832),file_list!$B:$B,1,FALSE),FALSE)</f>
        <v>entrustsc(2ee-squashvineborer)62719-621</v>
      </c>
      <c r="O5832" t="str">
        <f t="shared" si="273"/>
        <v>TRUE</v>
      </c>
    </row>
    <row r="5833" spans="1:15" x14ac:dyDescent="0.2">
      <c r="A5833" t="s">
        <v>10071</v>
      </c>
      <c r="B5833" t="s">
        <v>10076</v>
      </c>
      <c r="C5833">
        <v>62719</v>
      </c>
      <c r="D5833" t="s">
        <v>14</v>
      </c>
      <c r="E5833">
        <v>1291208</v>
      </c>
      <c r="F5833" t="s">
        <v>15</v>
      </c>
      <c r="G5833" t="s">
        <v>37</v>
      </c>
      <c r="H5833" s="1">
        <v>45631</v>
      </c>
      <c r="I5833" t="s">
        <v>356</v>
      </c>
      <c r="J5833" t="s">
        <v>20</v>
      </c>
      <c r="K5833" t="b">
        <v>1</v>
      </c>
      <c r="L5833" t="str">
        <f t="shared" si="274"/>
        <v>kiboshsc</v>
      </c>
      <c r="M5833" t="str">
        <f t="shared" si="275"/>
        <v>kiboshsc62719-621</v>
      </c>
      <c r="N5833" t="str">
        <f>IFERROR(VLOOKUP(LOWER(M5833),file_list!$B:$B,1,FALSE),FALSE)</f>
        <v>kiboshsc62719-621</v>
      </c>
      <c r="O5833" t="str">
        <f t="shared" si="273"/>
        <v>TRUE</v>
      </c>
    </row>
    <row r="5834" spans="1:15" x14ac:dyDescent="0.2">
      <c r="A5834" t="s">
        <v>10077</v>
      </c>
      <c r="B5834" t="s">
        <v>10078</v>
      </c>
      <c r="C5834">
        <v>62719</v>
      </c>
      <c r="D5834" t="s">
        <v>14</v>
      </c>
      <c r="E5834">
        <v>1297102</v>
      </c>
      <c r="F5834" t="s">
        <v>15</v>
      </c>
      <c r="G5834" t="s">
        <v>37</v>
      </c>
      <c r="H5834" s="1">
        <v>45744</v>
      </c>
      <c r="I5834" t="s">
        <v>54</v>
      </c>
      <c r="J5834" t="s">
        <v>49</v>
      </c>
      <c r="K5834" t="b">
        <v>1</v>
      </c>
      <c r="L5834" t="str">
        <f t="shared" si="274"/>
        <v>freelexx</v>
      </c>
      <c r="M5834" t="str">
        <f t="shared" si="275"/>
        <v>freelexx62719-634</v>
      </c>
      <c r="N5834" t="str">
        <f>IFERROR(VLOOKUP(LOWER(M5834),file_list!$B:$B,1,FALSE),FALSE)</f>
        <v>freelexx62719-634</v>
      </c>
      <c r="O5834" t="str">
        <f t="shared" si="273"/>
        <v>TRUE</v>
      </c>
    </row>
    <row r="5835" spans="1:15" x14ac:dyDescent="0.2">
      <c r="A5835" t="s">
        <v>10077</v>
      </c>
      <c r="B5835" t="s">
        <v>10079</v>
      </c>
      <c r="C5835">
        <v>62719</v>
      </c>
      <c r="D5835" t="s">
        <v>14</v>
      </c>
      <c r="E5835">
        <v>1288086</v>
      </c>
      <c r="F5835" t="s">
        <v>15</v>
      </c>
      <c r="G5835" t="s">
        <v>37</v>
      </c>
      <c r="H5835" s="1">
        <v>45609</v>
      </c>
      <c r="I5835" t="s">
        <v>38</v>
      </c>
      <c r="J5835" t="s">
        <v>49</v>
      </c>
      <c r="K5835" t="b">
        <v>1</v>
      </c>
      <c r="L5835" t="str">
        <f t="shared" si="274"/>
        <v>embed</v>
      </c>
      <c r="M5835" t="str">
        <f t="shared" si="275"/>
        <v>embed62719-634</v>
      </c>
      <c r="N5835" t="str">
        <f>IFERROR(VLOOKUP(LOWER(M5835),file_list!$B:$B,1,FALSE),FALSE)</f>
        <v>embed62719-634</v>
      </c>
      <c r="O5835" t="str">
        <f t="shared" si="273"/>
        <v>TRUE</v>
      </c>
    </row>
    <row r="5836" spans="1:15" x14ac:dyDescent="0.2">
      <c r="A5836" t="s">
        <v>10080</v>
      </c>
      <c r="B5836" t="s">
        <v>10081</v>
      </c>
      <c r="C5836">
        <v>62719</v>
      </c>
      <c r="D5836" t="s">
        <v>14</v>
      </c>
      <c r="E5836">
        <v>1288086</v>
      </c>
      <c r="F5836" t="s">
        <v>15</v>
      </c>
      <c r="G5836" t="s">
        <v>37</v>
      </c>
      <c r="H5836" s="1">
        <v>45609</v>
      </c>
      <c r="I5836" t="s">
        <v>38</v>
      </c>
      <c r="J5836" t="s">
        <v>49</v>
      </c>
      <c r="K5836" t="b">
        <v>0</v>
      </c>
      <c r="L5836" t="str">
        <f t="shared" si="274"/>
        <v>pasturegardhl(nouseonlongisl)</v>
      </c>
      <c r="M5836" t="str">
        <f t="shared" si="275"/>
        <v>pasturegardhl(nouseonlongisl)62719-637</v>
      </c>
      <c r="N5836" t="b">
        <f>IFERROR(VLOOKUP(LOWER(M5836),file_list!$B:$B,1,FALSE),FALSE)</f>
        <v>0</v>
      </c>
      <c r="O5836" t="str">
        <f t="shared" si="273"/>
        <v>FALSE</v>
      </c>
    </row>
    <row r="5837" spans="1:15" x14ac:dyDescent="0.2">
      <c r="A5837" t="s">
        <v>10082</v>
      </c>
      <c r="B5837" t="s">
        <v>10083</v>
      </c>
      <c r="C5837">
        <v>62719</v>
      </c>
      <c r="D5837" t="s">
        <v>14</v>
      </c>
      <c r="E5837">
        <v>1288086</v>
      </c>
      <c r="F5837" t="s">
        <v>15</v>
      </c>
      <c r="G5837" t="s">
        <v>37</v>
      </c>
      <c r="H5837" s="1">
        <v>45609</v>
      </c>
      <c r="I5837" t="s">
        <v>38</v>
      </c>
      <c r="J5837" t="s">
        <v>49</v>
      </c>
      <c r="K5837" t="b">
        <v>1</v>
      </c>
      <c r="L5837" t="str">
        <f t="shared" si="274"/>
        <v>enlistduo</v>
      </c>
      <c r="M5837" t="str">
        <f t="shared" si="275"/>
        <v>enlistduo62719-649</v>
      </c>
      <c r="N5837" t="str">
        <f>IFERROR(VLOOKUP(LOWER(M5837),file_list!$B:$B,1,FALSE),FALSE)</f>
        <v>enlistduo62719-649</v>
      </c>
      <c r="O5837" t="str">
        <f t="shared" si="273"/>
        <v>TRUE</v>
      </c>
    </row>
    <row r="5838" spans="1:15" x14ac:dyDescent="0.2">
      <c r="A5838" t="s">
        <v>10084</v>
      </c>
      <c r="B5838" t="s">
        <v>10085</v>
      </c>
      <c r="C5838">
        <v>62719</v>
      </c>
      <c r="D5838" t="s">
        <v>14</v>
      </c>
      <c r="E5838">
        <v>1288086</v>
      </c>
      <c r="F5838" t="s">
        <v>15</v>
      </c>
      <c r="G5838" t="s">
        <v>37</v>
      </c>
      <c r="H5838" s="1">
        <v>45609</v>
      </c>
      <c r="I5838" t="s">
        <v>38</v>
      </c>
      <c r="J5838" t="s">
        <v>305</v>
      </c>
      <c r="K5838" t="b">
        <v>1</v>
      </c>
      <c r="L5838" t="str">
        <f t="shared" si="274"/>
        <v>recruitagflexpack</v>
      </c>
      <c r="M5838" t="str">
        <f t="shared" si="275"/>
        <v>recruitagflexpack62719-652</v>
      </c>
      <c r="N5838" t="str">
        <f>IFERROR(VLOOKUP(LOWER(M5838),file_list!$B:$B,1,FALSE),FALSE)</f>
        <v>recruitagflexpack62719-652</v>
      </c>
      <c r="O5838" t="str">
        <f t="shared" si="273"/>
        <v>TRUE</v>
      </c>
    </row>
    <row r="5839" spans="1:15" x14ac:dyDescent="0.2">
      <c r="A5839" t="s">
        <v>10086</v>
      </c>
      <c r="B5839" t="s">
        <v>10087</v>
      </c>
      <c r="C5839">
        <v>62719</v>
      </c>
      <c r="D5839" t="s">
        <v>14</v>
      </c>
      <c r="E5839">
        <v>1301354</v>
      </c>
      <c r="F5839" t="s">
        <v>15</v>
      </c>
      <c r="G5839" t="s">
        <v>37</v>
      </c>
      <c r="H5839" s="1">
        <v>45812</v>
      </c>
      <c r="I5839" t="s">
        <v>63</v>
      </c>
      <c r="J5839" t="s">
        <v>49</v>
      </c>
      <c r="K5839" t="b">
        <v>1</v>
      </c>
      <c r="L5839" t="str">
        <f t="shared" si="274"/>
        <v>grazonpd3(nosale,useordistributioninnassausuffolkcounties)</v>
      </c>
      <c r="M5839" t="str">
        <f t="shared" si="275"/>
        <v>grazonpd3(nosale,useordistributioninnassausuffolkcounties)62719-655</v>
      </c>
      <c r="N5839" t="str">
        <f>IFERROR(VLOOKUP(LOWER(M5839),file_list!$B:$B,1,FALSE),FALSE)</f>
        <v>grazonpd3(nosale,useordistributioninnassausuffolkcounties)62719-655</v>
      </c>
      <c r="O5839" t="str">
        <f t="shared" si="273"/>
        <v>TRUE</v>
      </c>
    </row>
    <row r="5840" spans="1:15" x14ac:dyDescent="0.2">
      <c r="A5840" t="s">
        <v>10086</v>
      </c>
      <c r="B5840" t="s">
        <v>10088</v>
      </c>
      <c r="C5840">
        <v>62719</v>
      </c>
      <c r="D5840" t="s">
        <v>14</v>
      </c>
      <c r="E5840">
        <v>1288086</v>
      </c>
      <c r="F5840" t="s">
        <v>15</v>
      </c>
      <c r="G5840" t="s">
        <v>37</v>
      </c>
      <c r="H5840" s="1">
        <v>45609</v>
      </c>
      <c r="I5840" t="s">
        <v>38</v>
      </c>
      <c r="J5840" t="s">
        <v>49</v>
      </c>
      <c r="K5840" t="b">
        <v>1</v>
      </c>
      <c r="L5840" t="str">
        <f t="shared" si="274"/>
        <v>graslanl(nosale,useordistributioninnassausuffolkcounties)</v>
      </c>
      <c r="M5840" t="str">
        <f t="shared" si="275"/>
        <v>graslanl(nosale,useordistributioninnassausuffolkcounties)62719-655</v>
      </c>
      <c r="N5840" t="str">
        <f>IFERROR(VLOOKUP(LOWER(M5840),file_list!$B:$B,1,FALSE),FALSE)</f>
        <v>graslanl(nosale,useordistributioninnassausuffolkcounties)62719-655</v>
      </c>
      <c r="O5840" t="str">
        <f t="shared" si="273"/>
        <v>TRUE</v>
      </c>
    </row>
    <row r="5841" spans="1:15" x14ac:dyDescent="0.2">
      <c r="A5841" t="s">
        <v>10089</v>
      </c>
      <c r="B5841" t="s">
        <v>10090</v>
      </c>
      <c r="C5841">
        <v>62719</v>
      </c>
      <c r="D5841" t="s">
        <v>14</v>
      </c>
      <c r="E5841">
        <v>1288086</v>
      </c>
      <c r="F5841" t="s">
        <v>15</v>
      </c>
      <c r="G5841" t="s">
        <v>37</v>
      </c>
      <c r="H5841" s="1">
        <v>45609</v>
      </c>
      <c r="I5841" t="s">
        <v>38</v>
      </c>
      <c r="J5841" t="s">
        <v>41</v>
      </c>
      <c r="K5841" t="b">
        <v>0</v>
      </c>
      <c r="L5841" t="str">
        <f t="shared" si="274"/>
        <v>instinctii</v>
      </c>
      <c r="M5841" t="str">
        <f t="shared" si="275"/>
        <v>instinctii62719-657</v>
      </c>
      <c r="N5841" t="b">
        <f>IFERROR(VLOOKUP(LOWER(M5841),file_list!$B:$B,1,FALSE),FALSE)</f>
        <v>0</v>
      </c>
      <c r="O5841" t="str">
        <f t="shared" si="273"/>
        <v>FALSE</v>
      </c>
    </row>
    <row r="5842" spans="1:15" x14ac:dyDescent="0.2">
      <c r="A5842" t="s">
        <v>10091</v>
      </c>
      <c r="B5842" t="s">
        <v>10092</v>
      </c>
      <c r="C5842">
        <v>62719</v>
      </c>
      <c r="D5842" t="s">
        <v>14</v>
      </c>
      <c r="E5842">
        <v>1187565</v>
      </c>
      <c r="F5842" t="s">
        <v>15</v>
      </c>
      <c r="G5842" t="s">
        <v>37</v>
      </c>
      <c r="H5842" s="1">
        <v>43825</v>
      </c>
      <c r="I5842" t="s">
        <v>10093</v>
      </c>
      <c r="J5842" t="s">
        <v>49</v>
      </c>
      <c r="K5842" t="b">
        <v>1</v>
      </c>
      <c r="L5842" t="str">
        <f t="shared" si="274"/>
        <v>quelex(nybufferzonestowaterbodies)(nolongisl)</v>
      </c>
      <c r="M5842" t="str">
        <f t="shared" si="275"/>
        <v>quelex(nybufferzonestowaterbodies)(nolongisl)62719-661</v>
      </c>
      <c r="N5842" t="str">
        <f>IFERROR(VLOOKUP(LOWER(M5842),file_list!$B:$B,1,FALSE),FALSE)</f>
        <v>quelex(nybufferzonestowaterbodies)(nolongisl)62719-661</v>
      </c>
      <c r="O5842" t="str">
        <f t="shared" si="273"/>
        <v>TRUE</v>
      </c>
    </row>
    <row r="5843" spans="1:15" x14ac:dyDescent="0.2">
      <c r="A5843" t="s">
        <v>10094</v>
      </c>
      <c r="B5843" t="s">
        <v>10095</v>
      </c>
      <c r="C5843">
        <v>62719</v>
      </c>
      <c r="D5843" t="s">
        <v>14</v>
      </c>
      <c r="E5843">
        <v>1187565</v>
      </c>
      <c r="F5843" t="s">
        <v>15</v>
      </c>
      <c r="G5843" t="s">
        <v>37</v>
      </c>
      <c r="H5843" s="1">
        <v>43825</v>
      </c>
      <c r="I5843" t="s">
        <v>10093</v>
      </c>
      <c r="J5843" t="s">
        <v>49</v>
      </c>
      <c r="K5843" t="b">
        <v>1</v>
      </c>
      <c r="L5843" t="str">
        <f t="shared" si="274"/>
        <v>arylextechnical</v>
      </c>
      <c r="M5843" t="str">
        <f t="shared" si="275"/>
        <v>arylextechnical62719-664</v>
      </c>
      <c r="N5843" t="str">
        <f>IFERROR(VLOOKUP(LOWER(M5843),file_list!$B:$B,1,FALSE),FALSE)</f>
        <v>arylextechnical62719-664</v>
      </c>
      <c r="O5843" t="str">
        <f t="shared" si="273"/>
        <v>TRUE</v>
      </c>
    </row>
    <row r="5844" spans="1:15" x14ac:dyDescent="0.2">
      <c r="A5844" t="s">
        <v>10096</v>
      </c>
      <c r="B5844" t="s">
        <v>10097</v>
      </c>
      <c r="C5844">
        <v>62719</v>
      </c>
      <c r="D5844" t="s">
        <v>14</v>
      </c>
      <c r="E5844">
        <v>1296873</v>
      </c>
      <c r="F5844" t="s">
        <v>15</v>
      </c>
      <c r="G5844" t="s">
        <v>37</v>
      </c>
      <c r="H5844" s="1">
        <v>45742</v>
      </c>
      <c r="I5844" t="s">
        <v>54</v>
      </c>
      <c r="J5844" t="s">
        <v>49</v>
      </c>
      <c r="K5844" t="b">
        <v>1</v>
      </c>
      <c r="L5844" t="str">
        <f t="shared" si="274"/>
        <v>fultimenxt(nouseinnassauorsuffolkcounties)</v>
      </c>
      <c r="M5844" t="str">
        <f t="shared" si="275"/>
        <v>fultimenxt(nouseinnassauorsuffolkcounties)62719-668</v>
      </c>
      <c r="N5844" t="str">
        <f>IFERROR(VLOOKUP(LOWER(M5844),file_list!$B:$B,1,FALSE),FALSE)</f>
        <v>fultimenxt(nouseinnassauorsuffolkcounties)62719-668</v>
      </c>
      <c r="O5844" t="str">
        <f t="shared" si="273"/>
        <v>TRUE</v>
      </c>
    </row>
    <row r="5845" spans="1:15" x14ac:dyDescent="0.2">
      <c r="A5845" t="s">
        <v>10098</v>
      </c>
      <c r="B5845" t="s">
        <v>10099</v>
      </c>
      <c r="C5845">
        <v>62719</v>
      </c>
      <c r="D5845" t="s">
        <v>14</v>
      </c>
      <c r="E5845">
        <v>1288086</v>
      </c>
      <c r="F5845" t="s">
        <v>15</v>
      </c>
      <c r="G5845" t="s">
        <v>37</v>
      </c>
      <c r="H5845" s="1">
        <v>45609</v>
      </c>
      <c r="I5845" t="s">
        <v>38</v>
      </c>
      <c r="J5845" t="s">
        <v>49</v>
      </c>
      <c r="K5845" t="b">
        <v>0</v>
      </c>
      <c r="L5845" t="str">
        <f t="shared" si="274"/>
        <v>turflond</v>
      </c>
      <c r="M5845" t="str">
        <f t="shared" si="275"/>
        <v>turflond62719-67</v>
      </c>
      <c r="N5845" t="b">
        <f>IFERROR(VLOOKUP(LOWER(M5845),file_list!$B:$B,1,FALSE),FALSE)</f>
        <v>0</v>
      </c>
      <c r="O5845" t="str">
        <f t="shared" si="273"/>
        <v>FALSE</v>
      </c>
    </row>
    <row r="5846" spans="1:15" x14ac:dyDescent="0.2">
      <c r="A5846" t="s">
        <v>10100</v>
      </c>
      <c r="B5846" t="s">
        <v>10101</v>
      </c>
      <c r="C5846">
        <v>62719</v>
      </c>
      <c r="D5846" t="s">
        <v>14</v>
      </c>
      <c r="E5846">
        <v>1288086</v>
      </c>
      <c r="F5846" t="s">
        <v>15</v>
      </c>
      <c r="G5846" t="s">
        <v>37</v>
      </c>
      <c r="H5846" s="1">
        <v>45609</v>
      </c>
      <c r="I5846" t="s">
        <v>38</v>
      </c>
      <c r="J5846" t="s">
        <v>49</v>
      </c>
      <c r="K5846" t="b">
        <v>1</v>
      </c>
      <c r="L5846" t="str">
        <f t="shared" si="274"/>
        <v>replylite(nosale,distributionoruseinnassausuffolkcounties)</v>
      </c>
      <c r="M5846" t="str">
        <f t="shared" si="275"/>
        <v>replylite(nosale,distributionoruseinnassausuffolkcounties)62719-670</v>
      </c>
      <c r="N5846" t="str">
        <f>IFERROR(VLOOKUP(LOWER(M5846),file_list!$B:$B,1,FALSE),FALSE)</f>
        <v>replylite(nosale,distributionoruseinnassausuffolkcounties)62719-670</v>
      </c>
      <c r="O5846" t="str">
        <f t="shared" si="273"/>
        <v>TRUE</v>
      </c>
    </row>
    <row r="5847" spans="1:15" x14ac:dyDescent="0.2">
      <c r="A5847" t="s">
        <v>10100</v>
      </c>
      <c r="B5847" t="s">
        <v>10102</v>
      </c>
      <c r="C5847">
        <v>62719</v>
      </c>
      <c r="D5847" t="s">
        <v>14</v>
      </c>
      <c r="E5847">
        <v>1299434</v>
      </c>
      <c r="F5847" t="s">
        <v>15</v>
      </c>
      <c r="G5847" t="s">
        <v>37</v>
      </c>
      <c r="H5847" s="1">
        <v>45778</v>
      </c>
      <c r="I5847" t="s">
        <v>38</v>
      </c>
      <c r="J5847" t="s">
        <v>49</v>
      </c>
      <c r="K5847" t="b">
        <v>1</v>
      </c>
      <c r="L5847" t="str">
        <f t="shared" si="274"/>
        <v>keystonelanxt(nouseinnassauorsuffolkcounties)</v>
      </c>
      <c r="M5847" t="str">
        <f t="shared" si="275"/>
        <v>keystonelanxt(nouseinnassauorsuffolkcounties)62719-670</v>
      </c>
      <c r="N5847" t="str">
        <f>IFERROR(VLOOKUP(LOWER(M5847),file_list!$B:$B,1,FALSE),FALSE)</f>
        <v>keystonelanxt(nouseinnassauorsuffolkcounties)62719-670</v>
      </c>
      <c r="O5847" t="str">
        <f t="shared" si="273"/>
        <v>TRUE</v>
      </c>
    </row>
    <row r="5848" spans="1:15" x14ac:dyDescent="0.2">
      <c r="A5848" t="s">
        <v>10103</v>
      </c>
      <c r="B5848" t="s">
        <v>10104</v>
      </c>
      <c r="C5848">
        <v>62719</v>
      </c>
      <c r="D5848" t="s">
        <v>14</v>
      </c>
      <c r="E5848">
        <v>1288086</v>
      </c>
      <c r="F5848" t="s">
        <v>15</v>
      </c>
      <c r="G5848" t="s">
        <v>37</v>
      </c>
      <c r="H5848" s="1">
        <v>45609</v>
      </c>
      <c r="I5848" t="s">
        <v>38</v>
      </c>
      <c r="J5848" t="s">
        <v>49</v>
      </c>
      <c r="K5848" t="b">
        <v>1</v>
      </c>
      <c r="L5848" t="str">
        <f t="shared" si="274"/>
        <v>replyatz(nosale,distributionoruseinnassausuffolkcounties)</v>
      </c>
      <c r="M5848" t="str">
        <f t="shared" si="275"/>
        <v>replyatz(nosale,distributionoruseinnassausuffolkcounties)62719-671</v>
      </c>
      <c r="N5848" t="str">
        <f>IFERROR(VLOOKUP(LOWER(M5848),file_list!$B:$B,1,FALSE),FALSE)</f>
        <v>replyatz(nosale,distributionoruseinnassausuffolkcounties)62719-671</v>
      </c>
      <c r="O5848" t="str">
        <f t="shared" si="273"/>
        <v>TRUE</v>
      </c>
    </row>
    <row r="5849" spans="1:15" x14ac:dyDescent="0.2">
      <c r="A5849" t="s">
        <v>10103</v>
      </c>
      <c r="B5849" t="s">
        <v>10105</v>
      </c>
      <c r="C5849">
        <v>62719</v>
      </c>
      <c r="D5849" t="s">
        <v>14</v>
      </c>
      <c r="E5849">
        <v>1290960</v>
      </c>
      <c r="F5849" t="s">
        <v>15</v>
      </c>
      <c r="G5849" t="s">
        <v>37</v>
      </c>
      <c r="H5849" s="1">
        <v>45623</v>
      </c>
      <c r="I5849" t="s">
        <v>54</v>
      </c>
      <c r="J5849" t="s">
        <v>49</v>
      </c>
      <c r="K5849" t="b">
        <v>1</v>
      </c>
      <c r="L5849" t="str">
        <f t="shared" si="274"/>
        <v>keystonenxt(nouseinnassauorsuffolkcounties)</v>
      </c>
      <c r="M5849" t="str">
        <f t="shared" si="275"/>
        <v>keystonenxt(nouseinnassauorsuffolkcounties)62719-671</v>
      </c>
      <c r="N5849" t="str">
        <f>IFERROR(VLOOKUP(LOWER(M5849),file_list!$B:$B,1,FALSE),FALSE)</f>
        <v>keystonenxt(nouseinnassauorsuffolkcounties)62719-671</v>
      </c>
      <c r="O5849" t="str">
        <f t="shared" si="273"/>
        <v>TRUE</v>
      </c>
    </row>
    <row r="5850" spans="1:15" x14ac:dyDescent="0.2">
      <c r="A5850" t="s">
        <v>10106</v>
      </c>
      <c r="B5850" t="s">
        <v>10107</v>
      </c>
      <c r="C5850">
        <v>62719</v>
      </c>
      <c r="D5850" t="s">
        <v>14</v>
      </c>
      <c r="E5850">
        <v>1288086</v>
      </c>
      <c r="F5850" t="s">
        <v>15</v>
      </c>
      <c r="G5850" t="s">
        <v>37</v>
      </c>
      <c r="H5850" s="1">
        <v>45609</v>
      </c>
      <c r="I5850" t="s">
        <v>38</v>
      </c>
      <c r="J5850" t="s">
        <v>49</v>
      </c>
      <c r="K5850" t="b">
        <v>1</v>
      </c>
      <c r="L5850" t="str">
        <f t="shared" si="274"/>
        <v>reply(nosale,distributionoruseinnassausuffolkcounties)</v>
      </c>
      <c r="M5850" t="str">
        <f t="shared" si="275"/>
        <v>reply(nosale,distributionoruseinnassausuffolkcounties)62719-672</v>
      </c>
      <c r="N5850" t="str">
        <f>IFERROR(VLOOKUP(LOWER(M5850),file_list!$B:$B,1,FALSE),FALSE)</f>
        <v>reply(nosale,distributionoruseinnassausuffolkcounties)62719-672</v>
      </c>
      <c r="O5850" t="str">
        <f t="shared" si="273"/>
        <v>TRUE</v>
      </c>
    </row>
    <row r="5851" spans="1:15" x14ac:dyDescent="0.2">
      <c r="A5851" t="s">
        <v>10106</v>
      </c>
      <c r="B5851" t="s">
        <v>10108</v>
      </c>
      <c r="C5851">
        <v>62719</v>
      </c>
      <c r="D5851" t="s">
        <v>14</v>
      </c>
      <c r="E5851">
        <v>1288086</v>
      </c>
      <c r="F5851" t="s">
        <v>15</v>
      </c>
      <c r="G5851" t="s">
        <v>37</v>
      </c>
      <c r="H5851" s="1">
        <v>45609</v>
      </c>
      <c r="I5851" t="s">
        <v>38</v>
      </c>
      <c r="J5851" t="s">
        <v>49</v>
      </c>
      <c r="K5851" t="b">
        <v>1</v>
      </c>
      <c r="L5851" t="str">
        <f t="shared" si="274"/>
        <v>surpassnxt(nouseinnassauorsuffolkcounties)</v>
      </c>
      <c r="M5851" t="str">
        <f t="shared" si="275"/>
        <v>surpassnxt(nouseinnassauorsuffolkcounties)62719-672</v>
      </c>
      <c r="N5851" t="str">
        <f>IFERROR(VLOOKUP(LOWER(M5851),file_list!$B:$B,1,FALSE),FALSE)</f>
        <v>surpassnxt(nouseinnassauorsuffolkcounties)62719-672</v>
      </c>
      <c r="O5851" t="str">
        <f t="shared" si="273"/>
        <v>TRUE</v>
      </c>
    </row>
    <row r="5852" spans="1:15" x14ac:dyDescent="0.2">
      <c r="A5852" t="s">
        <v>10109</v>
      </c>
      <c r="B5852" t="s">
        <v>10110</v>
      </c>
      <c r="C5852">
        <v>62719</v>
      </c>
      <c r="D5852" t="s">
        <v>14</v>
      </c>
      <c r="E5852">
        <v>1288086</v>
      </c>
      <c r="F5852" t="s">
        <v>15</v>
      </c>
      <c r="G5852" t="s">
        <v>37</v>
      </c>
      <c r="H5852" s="1">
        <v>45609</v>
      </c>
      <c r="I5852" t="s">
        <v>38</v>
      </c>
      <c r="J5852" t="s">
        <v>49</v>
      </c>
      <c r="K5852" t="b">
        <v>0</v>
      </c>
      <c r="L5852" t="str">
        <f t="shared" si="274"/>
        <v>surestartii(notforsale,saleinto,distributionoruseinnassausuffolkcounties)</v>
      </c>
      <c r="M5852" t="str">
        <f t="shared" si="275"/>
        <v>surestartii(notforsale,saleinto,distributionoruseinnassausuffolkcounties)62719-679</v>
      </c>
      <c r="N5852" t="b">
        <f>IFERROR(VLOOKUP(LOWER(M5852),file_list!$B:$B,1,FALSE),FALSE)</f>
        <v>0</v>
      </c>
      <c r="O5852" t="str">
        <f t="shared" si="273"/>
        <v>FALSE</v>
      </c>
    </row>
    <row r="5853" spans="1:15" x14ac:dyDescent="0.2">
      <c r="A5853" t="s">
        <v>10109</v>
      </c>
      <c r="B5853" t="s">
        <v>10111</v>
      </c>
      <c r="C5853">
        <v>62719</v>
      </c>
      <c r="D5853" t="s">
        <v>78</v>
      </c>
      <c r="E5853">
        <v>1288086</v>
      </c>
      <c r="F5853" t="s">
        <v>15</v>
      </c>
      <c r="G5853" t="s">
        <v>37</v>
      </c>
      <c r="H5853" s="1">
        <v>45609</v>
      </c>
      <c r="I5853" t="s">
        <v>38</v>
      </c>
      <c r="J5853" t="s">
        <v>49</v>
      </c>
      <c r="K5853" t="b">
        <v>0</v>
      </c>
      <c r="L5853" t="str">
        <f t="shared" si="274"/>
        <v>tritoughx(notforsale,saleinto,distributionoruseinnassausuffolkcounties)</v>
      </c>
      <c r="M5853" t="str">
        <f t="shared" si="275"/>
        <v>tritoughx(notforsale,saleinto,distributionoruseinnassausuffolkcounties)62719-679</v>
      </c>
      <c r="N5853" t="b">
        <f>IFERROR(VLOOKUP(LOWER(M5853),file_list!$B:$B,1,FALSE),FALSE)</f>
        <v>0</v>
      </c>
      <c r="O5853" t="str">
        <f t="shared" si="273"/>
        <v>FALSE</v>
      </c>
    </row>
    <row r="5854" spans="1:15" x14ac:dyDescent="0.2">
      <c r="A5854" t="s">
        <v>10109</v>
      </c>
      <c r="B5854" t="s">
        <v>10112</v>
      </c>
      <c r="C5854">
        <v>62719</v>
      </c>
      <c r="D5854" t="s">
        <v>14</v>
      </c>
      <c r="E5854">
        <v>1288086</v>
      </c>
      <c r="F5854" t="s">
        <v>15</v>
      </c>
      <c r="G5854" t="s">
        <v>37</v>
      </c>
      <c r="H5854" s="1">
        <v>45609</v>
      </c>
      <c r="I5854" t="s">
        <v>38</v>
      </c>
      <c r="J5854" t="s">
        <v>49</v>
      </c>
      <c r="K5854" t="b">
        <v>1</v>
      </c>
      <c r="L5854" t="str">
        <f t="shared" si="274"/>
        <v>trichargx(nosale,useordistributioninnassausuffolkcounties)</v>
      </c>
      <c r="M5854" t="str">
        <f t="shared" si="275"/>
        <v>trichargx(nosale,useordistributioninnassausuffolkcounties)62719-679</v>
      </c>
      <c r="N5854" t="str">
        <f>IFERROR(VLOOKUP(LOWER(M5854),file_list!$B:$B,1,FALSE),FALSE)</f>
        <v>trichargx(nosale,useordistributioninnassausuffolkcounties)62719-679</v>
      </c>
      <c r="O5854" t="str">
        <f t="shared" si="273"/>
        <v>TRUE</v>
      </c>
    </row>
    <row r="5855" spans="1:15" x14ac:dyDescent="0.2">
      <c r="A5855" t="s">
        <v>10113</v>
      </c>
      <c r="B5855" t="s">
        <v>10114</v>
      </c>
      <c r="C5855">
        <v>62719</v>
      </c>
      <c r="D5855" t="s">
        <v>14</v>
      </c>
      <c r="E5855">
        <v>1288086</v>
      </c>
      <c r="F5855" t="s">
        <v>15</v>
      </c>
      <c r="G5855" t="s">
        <v>37</v>
      </c>
      <c r="H5855" s="1">
        <v>45609</v>
      </c>
      <c r="I5855" t="s">
        <v>38</v>
      </c>
      <c r="J5855" t="s">
        <v>49</v>
      </c>
      <c r="K5855" t="b">
        <v>0</v>
      </c>
      <c r="L5855" t="str">
        <f t="shared" si="274"/>
        <v>surveil[noaerialapplicationinnys]</v>
      </c>
      <c r="M5855" t="str">
        <f t="shared" si="275"/>
        <v>surveil[noaerialapplicationinnys]62719-689</v>
      </c>
      <c r="N5855" t="b">
        <f>IFERROR(VLOOKUP(LOWER(M5855),file_list!$B:$B,1,FALSE),FALSE)</f>
        <v>0</v>
      </c>
      <c r="O5855" t="str">
        <f t="shared" si="273"/>
        <v>FALSE</v>
      </c>
    </row>
    <row r="5856" spans="1:15" x14ac:dyDescent="0.2">
      <c r="A5856" t="s">
        <v>10115</v>
      </c>
      <c r="B5856" t="s">
        <v>10116</v>
      </c>
      <c r="C5856">
        <v>62719</v>
      </c>
      <c r="D5856" t="s">
        <v>14</v>
      </c>
      <c r="E5856">
        <v>1288086</v>
      </c>
      <c r="F5856" t="s">
        <v>15</v>
      </c>
      <c r="G5856" t="s">
        <v>37</v>
      </c>
      <c r="H5856" s="1">
        <v>45609</v>
      </c>
      <c r="I5856" t="s">
        <v>38</v>
      </c>
      <c r="J5856" t="s">
        <v>41</v>
      </c>
      <c r="K5856" t="b">
        <v>1</v>
      </c>
      <c r="L5856" t="str">
        <f t="shared" si="274"/>
        <v>instincthl</v>
      </c>
      <c r="M5856" t="str">
        <f t="shared" si="275"/>
        <v>instincthl62719-692</v>
      </c>
      <c r="N5856" t="str">
        <f>IFERROR(VLOOKUP(LOWER(M5856),file_list!$B:$B,1,FALSE),FALSE)</f>
        <v>instincthl62719-692</v>
      </c>
      <c r="O5856" t="str">
        <f t="shared" si="273"/>
        <v>TRUE</v>
      </c>
    </row>
    <row r="5857" spans="1:15" x14ac:dyDescent="0.2">
      <c r="A5857" t="s">
        <v>10117</v>
      </c>
      <c r="B5857" t="s">
        <v>10118</v>
      </c>
      <c r="C5857">
        <v>62719</v>
      </c>
      <c r="D5857" t="s">
        <v>14</v>
      </c>
      <c r="E5857">
        <v>1288086</v>
      </c>
      <c r="F5857" t="s">
        <v>15</v>
      </c>
      <c r="G5857" t="s">
        <v>37</v>
      </c>
      <c r="H5857" s="1">
        <v>45609</v>
      </c>
      <c r="I5857" t="s">
        <v>38</v>
      </c>
      <c r="J5857" t="s">
        <v>49</v>
      </c>
      <c r="K5857" t="b">
        <v>0</v>
      </c>
      <c r="L5857" t="str">
        <f t="shared" si="274"/>
        <v>resicore(nosale,useordistributioninnassauorsuffolkcounties)</v>
      </c>
      <c r="M5857" t="str">
        <f t="shared" si="275"/>
        <v>resicore(nosale,useordistributioninnassauorsuffolkcounties)62719-693</v>
      </c>
      <c r="N5857" t="b">
        <f>IFERROR(VLOOKUP(LOWER(M5857),file_list!$B:$B,1,FALSE),FALSE)</f>
        <v>0</v>
      </c>
      <c r="O5857" t="str">
        <f t="shared" si="273"/>
        <v>FALSE</v>
      </c>
    </row>
    <row r="5858" spans="1:15" x14ac:dyDescent="0.2">
      <c r="A5858" t="s">
        <v>10119</v>
      </c>
      <c r="B5858" t="s">
        <v>10120</v>
      </c>
      <c r="C5858">
        <v>62719</v>
      </c>
      <c r="D5858" t="s">
        <v>14</v>
      </c>
      <c r="E5858">
        <v>1288086</v>
      </c>
      <c r="F5858" t="s">
        <v>15</v>
      </c>
      <c r="G5858" t="s">
        <v>37</v>
      </c>
      <c r="H5858" s="1">
        <v>45609</v>
      </c>
      <c r="I5858" t="s">
        <v>38</v>
      </c>
      <c r="J5858" t="s">
        <v>49</v>
      </c>
      <c r="K5858" t="b">
        <v>1</v>
      </c>
      <c r="L5858" t="str">
        <f t="shared" si="274"/>
        <v>enlistone</v>
      </c>
      <c r="M5858" t="str">
        <f t="shared" si="275"/>
        <v>enlistone62719-695</v>
      </c>
      <c r="N5858" t="str">
        <f>IFERROR(VLOOKUP(LOWER(M5858),file_list!$B:$B,1,FALSE),FALSE)</f>
        <v>enlistone62719-695</v>
      </c>
      <c r="O5858" t="str">
        <f t="shared" si="273"/>
        <v>TRUE</v>
      </c>
    </row>
    <row r="5859" spans="1:15" x14ac:dyDescent="0.2">
      <c r="A5859" t="s">
        <v>10121</v>
      </c>
      <c r="B5859" t="s">
        <v>10122</v>
      </c>
      <c r="C5859">
        <v>62719</v>
      </c>
      <c r="D5859" t="s">
        <v>14</v>
      </c>
      <c r="E5859">
        <v>1288086</v>
      </c>
      <c r="F5859" t="s">
        <v>15</v>
      </c>
      <c r="G5859" t="s">
        <v>37</v>
      </c>
      <c r="H5859" s="1">
        <v>45609</v>
      </c>
      <c r="I5859" t="s">
        <v>38</v>
      </c>
      <c r="J5859" t="s">
        <v>662</v>
      </c>
      <c r="K5859" t="b">
        <v>1</v>
      </c>
      <c r="L5859" t="str">
        <f t="shared" si="274"/>
        <v>das-81419-2soybeans</v>
      </c>
      <c r="M5859" t="str">
        <f t="shared" si="275"/>
        <v>das-81419-2soybeans62719-696</v>
      </c>
      <c r="N5859" t="str">
        <f>IFERROR(VLOOKUP(LOWER(M5859),file_list!$B:$B,1,FALSE),FALSE)</f>
        <v>das-81419-2soybeans62719-696</v>
      </c>
      <c r="O5859" t="str">
        <f t="shared" si="273"/>
        <v>TRUE</v>
      </c>
    </row>
    <row r="5860" spans="1:15" x14ac:dyDescent="0.2">
      <c r="A5860" t="s">
        <v>10123</v>
      </c>
      <c r="B5860" t="s">
        <v>10124</v>
      </c>
      <c r="C5860">
        <v>62719</v>
      </c>
      <c r="D5860" t="s">
        <v>14</v>
      </c>
      <c r="E5860">
        <v>1288086</v>
      </c>
      <c r="F5860" t="s">
        <v>15</v>
      </c>
      <c r="G5860" t="s">
        <v>37</v>
      </c>
      <c r="H5860" s="1">
        <v>45609</v>
      </c>
      <c r="I5860" t="s">
        <v>38</v>
      </c>
      <c r="J5860" t="s">
        <v>5820</v>
      </c>
      <c r="K5860" t="b">
        <v>1</v>
      </c>
      <c r="L5860" t="str">
        <f t="shared" si="274"/>
        <v>remedy</v>
      </c>
      <c r="M5860" t="str">
        <f t="shared" si="275"/>
        <v>remedy62719-70</v>
      </c>
      <c r="N5860" t="str">
        <f>IFERROR(VLOOKUP(LOWER(M5860),file_list!$B:$B,1,FALSE),FALSE)</f>
        <v>remedy62719-70</v>
      </c>
      <c r="O5860" t="str">
        <f t="shared" si="273"/>
        <v>TRUE</v>
      </c>
    </row>
    <row r="5861" spans="1:15" x14ac:dyDescent="0.2">
      <c r="A5861" t="s">
        <v>10125</v>
      </c>
      <c r="B5861" t="s">
        <v>10126</v>
      </c>
      <c r="C5861">
        <v>62719</v>
      </c>
      <c r="D5861" t="s">
        <v>14</v>
      </c>
      <c r="E5861">
        <v>1288086</v>
      </c>
      <c r="F5861" t="s">
        <v>15</v>
      </c>
      <c r="G5861" t="s">
        <v>37</v>
      </c>
      <c r="H5861" s="1">
        <v>45609</v>
      </c>
      <c r="I5861" t="s">
        <v>38</v>
      </c>
      <c r="J5861" t="s">
        <v>49</v>
      </c>
      <c r="K5861" t="b">
        <v>1</v>
      </c>
      <c r="L5861" t="str">
        <f t="shared" si="274"/>
        <v>cleantraxx</v>
      </c>
      <c r="M5861" t="str">
        <f t="shared" si="275"/>
        <v>cleantraxx62719-702</v>
      </c>
      <c r="N5861" t="str">
        <f>IFERROR(VLOOKUP(LOWER(M5861),file_list!$B:$B,1,FALSE),FALSE)</f>
        <v>cleantraxx62719-702</v>
      </c>
      <c r="O5861" t="str">
        <f t="shared" si="273"/>
        <v>TRUE</v>
      </c>
    </row>
    <row r="5862" spans="1:15" x14ac:dyDescent="0.2">
      <c r="A5862" t="s">
        <v>10127</v>
      </c>
      <c r="B5862" t="s">
        <v>10128</v>
      </c>
      <c r="C5862">
        <v>62719</v>
      </c>
      <c r="D5862" t="s">
        <v>14</v>
      </c>
      <c r="E5862">
        <v>1288086</v>
      </c>
      <c r="F5862" t="s">
        <v>15</v>
      </c>
      <c r="G5862" t="s">
        <v>37</v>
      </c>
      <c r="H5862" s="1">
        <v>45609</v>
      </c>
      <c r="I5862" t="s">
        <v>38</v>
      </c>
      <c r="J5862" t="s">
        <v>662</v>
      </c>
      <c r="K5862" t="b">
        <v>1</v>
      </c>
      <c r="L5862" t="str">
        <f t="shared" si="274"/>
        <v>powercoreultraenlist</v>
      </c>
      <c r="M5862" t="str">
        <f t="shared" si="275"/>
        <v>powercoreultraenlist62719-704</v>
      </c>
      <c r="N5862" t="str">
        <f>IFERROR(VLOOKUP(LOWER(M5862),file_list!$B:$B,1,FALSE),FALSE)</f>
        <v>powercoreultraenlist62719-704</v>
      </c>
      <c r="O5862" t="str">
        <f t="shared" si="273"/>
        <v>TRUE</v>
      </c>
    </row>
    <row r="5863" spans="1:15" x14ac:dyDescent="0.2">
      <c r="A5863" t="s">
        <v>10129</v>
      </c>
      <c r="B5863" t="s">
        <v>10130</v>
      </c>
      <c r="C5863">
        <v>62719</v>
      </c>
      <c r="D5863" t="s">
        <v>14</v>
      </c>
      <c r="E5863">
        <v>1288086</v>
      </c>
      <c r="F5863" t="s">
        <v>15</v>
      </c>
      <c r="G5863" t="s">
        <v>37</v>
      </c>
      <c r="H5863" s="1">
        <v>45609</v>
      </c>
      <c r="I5863" t="s">
        <v>38</v>
      </c>
      <c r="J5863" t="s">
        <v>662</v>
      </c>
      <c r="K5863" t="b">
        <v>1</v>
      </c>
      <c r="L5863" t="str">
        <f t="shared" si="274"/>
        <v>powercoreultraenlistrefugeadvanced</v>
      </c>
      <c r="M5863" t="str">
        <f t="shared" si="275"/>
        <v>powercoreultraenlistrefugeadvanced62719-716</v>
      </c>
      <c r="N5863" t="str">
        <f>IFERROR(VLOOKUP(LOWER(M5863),file_list!$B:$B,1,FALSE),FALSE)</f>
        <v>powercoreultraenlistrefugeadvanced62719-716</v>
      </c>
      <c r="O5863" t="str">
        <f t="shared" si="273"/>
        <v>TRUE</v>
      </c>
    </row>
    <row r="5864" spans="1:15" x14ac:dyDescent="0.2">
      <c r="A5864" t="s">
        <v>10131</v>
      </c>
      <c r="B5864" t="s">
        <v>10132</v>
      </c>
      <c r="C5864">
        <v>62719</v>
      </c>
      <c r="D5864" t="s">
        <v>14</v>
      </c>
      <c r="E5864">
        <v>1187565</v>
      </c>
      <c r="F5864" t="s">
        <v>15</v>
      </c>
      <c r="G5864" t="s">
        <v>37</v>
      </c>
      <c r="H5864" s="1">
        <v>43825</v>
      </c>
      <c r="I5864" t="s">
        <v>10093</v>
      </c>
      <c r="J5864" t="s">
        <v>49</v>
      </c>
      <c r="K5864" t="b">
        <v>1</v>
      </c>
      <c r="L5864" t="str">
        <f t="shared" si="274"/>
        <v>elevore(nybufferzonestowaterbodies)</v>
      </c>
      <c r="M5864" t="str">
        <f t="shared" si="275"/>
        <v>elevore(nybufferzonestowaterbodies)62719-718</v>
      </c>
      <c r="N5864" t="str">
        <f>IFERROR(VLOOKUP(LOWER(M5864),file_list!$B:$B,1,FALSE),FALSE)</f>
        <v>elevore(nybufferzonestowaterbodies)62719-718</v>
      </c>
      <c r="O5864" t="str">
        <f t="shared" si="273"/>
        <v>TRUE</v>
      </c>
    </row>
    <row r="5865" spans="1:15" x14ac:dyDescent="0.2">
      <c r="A5865" t="s">
        <v>10133</v>
      </c>
      <c r="B5865" t="s">
        <v>10134</v>
      </c>
      <c r="C5865">
        <v>62719</v>
      </c>
      <c r="D5865" t="s">
        <v>14</v>
      </c>
      <c r="E5865">
        <v>1187565</v>
      </c>
      <c r="F5865" t="s">
        <v>15</v>
      </c>
      <c r="G5865" t="s">
        <v>37</v>
      </c>
      <c r="H5865" s="1">
        <v>43825</v>
      </c>
      <c r="I5865" t="s">
        <v>10093</v>
      </c>
      <c r="J5865" t="s">
        <v>49</v>
      </c>
      <c r="K5865" t="b">
        <v>1</v>
      </c>
      <c r="L5865" t="str">
        <f t="shared" si="274"/>
        <v>gameon(nybufferzonestowaterbodies)(nolongisl)</v>
      </c>
      <c r="M5865" t="str">
        <f t="shared" si="275"/>
        <v>gameon(nybufferzonestowaterbodies)(nolongisl)62719-724</v>
      </c>
      <c r="N5865" t="str">
        <f>IFERROR(VLOOKUP(LOWER(M5865),file_list!$B:$B,1,FALSE),FALSE)</f>
        <v>gameon(nybufferzonestowaterbodies)(nolongisl)62719-724</v>
      </c>
      <c r="O5865" t="str">
        <f t="shared" si="273"/>
        <v>TRUE</v>
      </c>
    </row>
    <row r="5866" spans="1:15" x14ac:dyDescent="0.2">
      <c r="A5866" t="s">
        <v>10135</v>
      </c>
      <c r="B5866" t="s">
        <v>10136</v>
      </c>
      <c r="C5866">
        <v>62719</v>
      </c>
      <c r="D5866" t="s">
        <v>14</v>
      </c>
      <c r="E5866">
        <v>1299778</v>
      </c>
      <c r="F5866" t="s">
        <v>15</v>
      </c>
      <c r="G5866" t="s">
        <v>37</v>
      </c>
      <c r="H5866" s="1">
        <v>45785</v>
      </c>
      <c r="I5866" t="s">
        <v>38</v>
      </c>
      <c r="J5866" t="s">
        <v>49</v>
      </c>
      <c r="K5866" t="b">
        <v>1</v>
      </c>
      <c r="L5866" t="str">
        <f t="shared" si="274"/>
        <v>embedextra</v>
      </c>
      <c r="M5866" t="str">
        <f t="shared" si="275"/>
        <v>embedextra62719-726</v>
      </c>
      <c r="N5866" t="str">
        <f>IFERROR(VLOOKUP(LOWER(M5866),file_list!$B:$B,1,FALSE),FALSE)</f>
        <v>embedextra62719-726</v>
      </c>
      <c r="O5866" t="str">
        <f t="shared" si="273"/>
        <v>TRUE</v>
      </c>
    </row>
    <row r="5867" spans="1:15" x14ac:dyDescent="0.2">
      <c r="A5867" t="s">
        <v>10137</v>
      </c>
      <c r="B5867" t="s">
        <v>10138</v>
      </c>
      <c r="C5867">
        <v>62719</v>
      </c>
      <c r="D5867" t="s">
        <v>14</v>
      </c>
      <c r="E5867">
        <v>25525</v>
      </c>
      <c r="F5867" t="s">
        <v>15</v>
      </c>
      <c r="G5867" t="s">
        <v>16</v>
      </c>
      <c r="H5867" s="1">
        <v>41068</v>
      </c>
      <c r="J5867" t="s">
        <v>49</v>
      </c>
      <c r="K5867" t="b">
        <v>0</v>
      </c>
      <c r="L5867" t="str">
        <f t="shared" si="274"/>
        <v>stinger(nosale,useordist.onlongisl)(0.25lb.maxaiyr)(2ee-brownknapweedmeadowknapweed)</v>
      </c>
      <c r="M5867" t="str">
        <f t="shared" si="275"/>
        <v>stinger(nosale,useordist.onlongisl)(0.25lb.maxaiyr)(2ee-brownknapweedmeadowknapweed)62719-73</v>
      </c>
      <c r="N5867" t="str">
        <f>IFERROR(VLOOKUP(LOWER(M5867),file_list!$B:$B,1,FALSE),FALSE)</f>
        <v>stinger(nosale,useordist.onlongisl)(0.25lb.maxaiyr)(2ee-brownknapweedmeadowknapweed)62719-73</v>
      </c>
      <c r="O5867" t="str">
        <f t="shared" si="273"/>
        <v>TRUE</v>
      </c>
    </row>
    <row r="5868" spans="1:15" x14ac:dyDescent="0.2">
      <c r="A5868" t="s">
        <v>10137</v>
      </c>
      <c r="B5868" t="s">
        <v>10139</v>
      </c>
      <c r="C5868">
        <v>62719</v>
      </c>
      <c r="D5868" t="s">
        <v>14</v>
      </c>
      <c r="E5868">
        <v>25008</v>
      </c>
      <c r="F5868" t="s">
        <v>15</v>
      </c>
      <c r="G5868" t="s">
        <v>16</v>
      </c>
      <c r="H5868" s="1">
        <v>41019</v>
      </c>
      <c r="J5868" t="s">
        <v>49</v>
      </c>
      <c r="K5868" t="b">
        <v>0</v>
      </c>
      <c r="L5868" t="str">
        <f t="shared" si="274"/>
        <v>stinger(nosale,useordist.onlongisl-.25lb.maxaiyr)(2ee-mugwort)</v>
      </c>
      <c r="M5868" t="str">
        <f t="shared" si="275"/>
        <v>stinger(nosale,useordist.onlongisl-.25lb.maxaiyr)(2ee-mugwort)62719-73</v>
      </c>
      <c r="N5868" t="str">
        <f>IFERROR(VLOOKUP(LOWER(M5868),file_list!$B:$B,1,FALSE),FALSE)</f>
        <v>stinger(nosale,useordist.onlongisl-.25lb.maxaiyr)(2ee-mugwort)62719-73</v>
      </c>
      <c r="O5868" t="str">
        <f t="shared" si="273"/>
        <v>TRUE</v>
      </c>
    </row>
    <row r="5869" spans="1:15" x14ac:dyDescent="0.2">
      <c r="A5869" t="s">
        <v>10137</v>
      </c>
      <c r="B5869" t="s">
        <v>10140</v>
      </c>
      <c r="C5869">
        <v>62719</v>
      </c>
      <c r="D5869" t="s">
        <v>14</v>
      </c>
      <c r="E5869">
        <v>1288086</v>
      </c>
      <c r="F5869" t="s">
        <v>15</v>
      </c>
      <c r="G5869" t="s">
        <v>37</v>
      </c>
      <c r="H5869" s="1">
        <v>45609</v>
      </c>
      <c r="I5869" t="s">
        <v>38</v>
      </c>
      <c r="J5869" t="s">
        <v>49</v>
      </c>
      <c r="K5869" t="b">
        <v>0</v>
      </c>
      <c r="L5869" t="str">
        <f t="shared" si="274"/>
        <v>stinger(nosale,useordist.onlongisl-.25lb.maxaiyr)</v>
      </c>
      <c r="M5869" t="str">
        <f t="shared" si="275"/>
        <v>stinger(nosale,useordist.onlongisl-.25lb.maxaiyr)62719-73</v>
      </c>
      <c r="N5869" t="str">
        <f>IFERROR(VLOOKUP(LOWER(M5869),file_list!$B:$B,1,FALSE),FALSE)</f>
        <v>stinger(nosale,useordist.onlongisl-.25lb.maxaiyr)62719-73</v>
      </c>
      <c r="O5869" t="str">
        <f t="shared" si="273"/>
        <v>TRUE</v>
      </c>
    </row>
    <row r="5870" spans="1:15" x14ac:dyDescent="0.2">
      <c r="A5870" t="s">
        <v>10141</v>
      </c>
      <c r="B5870" t="s">
        <v>10142</v>
      </c>
      <c r="C5870">
        <v>62719</v>
      </c>
      <c r="D5870" t="s">
        <v>14</v>
      </c>
      <c r="E5870">
        <v>1288086</v>
      </c>
      <c r="F5870" t="s">
        <v>15</v>
      </c>
      <c r="G5870" t="s">
        <v>37</v>
      </c>
      <c r="H5870" s="1">
        <v>45609</v>
      </c>
      <c r="I5870" t="s">
        <v>38</v>
      </c>
      <c r="J5870" t="s">
        <v>41</v>
      </c>
      <c r="K5870" t="b">
        <v>0</v>
      </c>
      <c r="L5870" t="str">
        <f t="shared" si="274"/>
        <v>instinctnxtgen</v>
      </c>
      <c r="M5870" t="str">
        <f t="shared" si="275"/>
        <v>instinctnxtgen62719-741</v>
      </c>
      <c r="N5870" t="b">
        <f>IFERROR(VLOOKUP(LOWER(M5870),file_list!$B:$B,1,FALSE),FALSE)</f>
        <v>0</v>
      </c>
      <c r="O5870" t="str">
        <f t="shared" si="273"/>
        <v>FALSE</v>
      </c>
    </row>
    <row r="5871" spans="1:15" x14ac:dyDescent="0.2">
      <c r="A5871" t="s">
        <v>10143</v>
      </c>
      <c r="B5871" t="s">
        <v>10144</v>
      </c>
      <c r="C5871">
        <v>62719</v>
      </c>
      <c r="D5871" t="s">
        <v>14</v>
      </c>
      <c r="E5871">
        <v>1301566</v>
      </c>
      <c r="F5871" t="s">
        <v>15</v>
      </c>
      <c r="G5871" t="s">
        <v>37</v>
      </c>
      <c r="H5871" s="1">
        <v>45817</v>
      </c>
      <c r="I5871" t="s">
        <v>38</v>
      </c>
      <c r="J5871" t="s">
        <v>49</v>
      </c>
      <c r="K5871" t="b">
        <v>0</v>
      </c>
      <c r="L5871" t="str">
        <f t="shared" si="274"/>
        <v>stingerhl(nouseinnassausuffolkcounties;maxrateof0.25lb.aiacreyr.)</v>
      </c>
      <c r="M5871" t="str">
        <f t="shared" si="275"/>
        <v>stingerhl(nouseinnassausuffolkcounties;maxrateof0.25lb.aiacreyr.)62719-747</v>
      </c>
      <c r="N5871" t="str">
        <f>IFERROR(VLOOKUP(LOWER(M5871),file_list!$B:$B,1,FALSE),FALSE)</f>
        <v>stingerhl(nouseinnassausuffolkcounties;maxrateof0.25lb.aiacreyr.)62719-747</v>
      </c>
      <c r="O5871" t="str">
        <f t="shared" si="273"/>
        <v>TRUE</v>
      </c>
    </row>
    <row r="5872" spans="1:15" x14ac:dyDescent="0.2">
      <c r="A5872" t="s">
        <v>10145</v>
      </c>
      <c r="B5872" t="s">
        <v>10146</v>
      </c>
      <c r="C5872">
        <v>62719</v>
      </c>
      <c r="D5872" t="s">
        <v>14</v>
      </c>
      <c r="E5872">
        <v>1299966</v>
      </c>
      <c r="F5872" t="s">
        <v>15</v>
      </c>
      <c r="G5872" t="s">
        <v>37</v>
      </c>
      <c r="H5872" s="1">
        <v>45789</v>
      </c>
      <c r="I5872" t="s">
        <v>63</v>
      </c>
      <c r="J5872" t="s">
        <v>49</v>
      </c>
      <c r="K5872" t="b">
        <v>1</v>
      </c>
      <c r="L5872" t="str">
        <f t="shared" si="274"/>
        <v>resicorexl(nosale,useordistributioninnassauorsuffolkcounties)</v>
      </c>
      <c r="M5872" t="str">
        <f t="shared" si="275"/>
        <v>resicorexl(nosale,useordistributioninnassauorsuffolkcounties)62719-756</v>
      </c>
      <c r="N5872" t="str">
        <f>IFERROR(VLOOKUP(LOWER(M5872),file_list!$B:$B,1,FALSE),FALSE)</f>
        <v>resicorexl(nosale,useordistributioninnassauorsuffolkcounties)62719-756</v>
      </c>
      <c r="O5872" t="str">
        <f t="shared" si="273"/>
        <v>TRUE</v>
      </c>
    </row>
    <row r="5873" spans="1:15" x14ac:dyDescent="0.2">
      <c r="A5873" t="s">
        <v>10145</v>
      </c>
      <c r="B5873" t="s">
        <v>10147</v>
      </c>
      <c r="C5873">
        <v>62719</v>
      </c>
      <c r="D5873" t="s">
        <v>14</v>
      </c>
      <c r="E5873">
        <v>1299967</v>
      </c>
      <c r="F5873" t="s">
        <v>15</v>
      </c>
      <c r="G5873" t="s">
        <v>37</v>
      </c>
      <c r="H5873" s="1">
        <v>45789</v>
      </c>
      <c r="I5873" t="s">
        <v>63</v>
      </c>
      <c r="J5873" t="s">
        <v>49</v>
      </c>
      <c r="K5873" t="b">
        <v>1</v>
      </c>
      <c r="L5873" t="str">
        <f t="shared" si="274"/>
        <v>resicorerev(nosale,useordistributioninnassauorsuffolkcounties)</v>
      </c>
      <c r="M5873" t="str">
        <f t="shared" si="275"/>
        <v>resicorerev(nosale,useordistributioninnassauorsuffolkcounties)62719-756</v>
      </c>
      <c r="N5873" t="str">
        <f>IFERROR(VLOOKUP(LOWER(M5873),file_list!$B:$B,1,FALSE),FALSE)</f>
        <v>resicorerev(nosale,useordistributioninnassauorsuffolkcounties)62719-756</v>
      </c>
      <c r="O5873" t="str">
        <f t="shared" si="273"/>
        <v>TRUE</v>
      </c>
    </row>
    <row r="5874" spans="1:15" x14ac:dyDescent="0.2">
      <c r="A5874" t="s">
        <v>10148</v>
      </c>
      <c r="B5874" t="s">
        <v>10149</v>
      </c>
      <c r="C5874">
        <v>62719</v>
      </c>
      <c r="D5874" t="s">
        <v>14</v>
      </c>
      <c r="E5874">
        <v>1296729</v>
      </c>
      <c r="F5874" t="s">
        <v>15</v>
      </c>
      <c r="G5874" t="s">
        <v>37</v>
      </c>
      <c r="H5874" s="1">
        <v>45740</v>
      </c>
      <c r="I5874" t="s">
        <v>38</v>
      </c>
      <c r="J5874" t="s">
        <v>49</v>
      </c>
      <c r="K5874" t="b">
        <v>1</v>
      </c>
      <c r="L5874" t="str">
        <f t="shared" si="274"/>
        <v>tolvera</v>
      </c>
      <c r="M5874" t="str">
        <f t="shared" si="275"/>
        <v>tolvera62719-761</v>
      </c>
      <c r="N5874" t="str">
        <f>IFERROR(VLOOKUP(LOWER(M5874),file_list!$B:$B,1,FALSE),FALSE)</f>
        <v>tolvera62719-761</v>
      </c>
      <c r="O5874" t="str">
        <f t="shared" si="273"/>
        <v>TRUE</v>
      </c>
    </row>
    <row r="5875" spans="1:15" x14ac:dyDescent="0.2">
      <c r="A5875" t="s">
        <v>10150</v>
      </c>
      <c r="B5875" t="s">
        <v>10151</v>
      </c>
      <c r="C5875">
        <v>62719</v>
      </c>
      <c r="D5875" t="s">
        <v>14</v>
      </c>
      <c r="E5875">
        <v>1302111</v>
      </c>
      <c r="F5875" t="s">
        <v>15</v>
      </c>
      <c r="G5875" t="s">
        <v>37</v>
      </c>
      <c r="H5875" s="1">
        <v>45826</v>
      </c>
      <c r="I5875" t="s">
        <v>63</v>
      </c>
      <c r="J5875" t="s">
        <v>49</v>
      </c>
      <c r="K5875" t="b">
        <v>0</v>
      </c>
      <c r="L5875" t="str">
        <f t="shared" si="274"/>
        <v>kyro(nosale,saleinto,distributionoruseinnassausuffolkcounties)</v>
      </c>
      <c r="M5875" t="str">
        <f t="shared" si="275"/>
        <v>kyro(nosale,saleinto,distributionoruseinnassausuffolkcounties)62719-766</v>
      </c>
      <c r="N5875" t="str">
        <f>IFERROR(VLOOKUP(LOWER(M5875),file_list!$B:$B,1,FALSE),FALSE)</f>
        <v>kyro(nosale,saleinto,distributionoruseinnassausuffolkcounties)62719-766</v>
      </c>
      <c r="O5875" t="str">
        <f t="shared" si="273"/>
        <v>TRUE</v>
      </c>
    </row>
    <row r="5876" spans="1:15" x14ac:dyDescent="0.2">
      <c r="A5876" t="s">
        <v>10152</v>
      </c>
      <c r="B5876" t="s">
        <v>10153</v>
      </c>
      <c r="C5876">
        <v>62719</v>
      </c>
      <c r="D5876" t="s">
        <v>14</v>
      </c>
      <c r="E5876">
        <v>1288086</v>
      </c>
      <c r="F5876" t="s">
        <v>15</v>
      </c>
      <c r="G5876" t="s">
        <v>37</v>
      </c>
      <c r="H5876" s="1">
        <v>45609</v>
      </c>
      <c r="I5876" t="s">
        <v>38</v>
      </c>
      <c r="J5876" t="s">
        <v>49</v>
      </c>
      <c r="K5876" t="b">
        <v>0</v>
      </c>
      <c r="L5876" t="str">
        <f t="shared" si="274"/>
        <v>enversa(nosale,saleinto,distributionoruseinnassauorsuffolkcounties)</v>
      </c>
      <c r="M5876" t="str">
        <f t="shared" si="275"/>
        <v>enversa(nosale,saleinto,distributionoruseinnassauorsuffolkcounties)62719-775</v>
      </c>
      <c r="N5876" t="str">
        <f>IFERROR(VLOOKUP(LOWER(M5876),file_list!$B:$B,1,FALSE),FALSE)</f>
        <v>enversa(nosale,saleinto,distributionoruseinnassauorsuffolkcounties)62719-775</v>
      </c>
      <c r="O5876" t="str">
        <f t="shared" si="273"/>
        <v>TRUE</v>
      </c>
    </row>
    <row r="5877" spans="1:15" x14ac:dyDescent="0.2">
      <c r="A5877" t="s">
        <v>10154</v>
      </c>
      <c r="B5877" t="s">
        <v>10155</v>
      </c>
      <c r="C5877">
        <v>62719</v>
      </c>
      <c r="D5877" t="s">
        <v>14</v>
      </c>
      <c r="E5877">
        <v>1299430</v>
      </c>
      <c r="F5877" t="s">
        <v>15</v>
      </c>
      <c r="G5877" t="s">
        <v>37</v>
      </c>
      <c r="H5877" s="1">
        <v>45778</v>
      </c>
      <c r="I5877" t="s">
        <v>38</v>
      </c>
      <c r="J5877" t="s">
        <v>49</v>
      </c>
      <c r="K5877" t="b">
        <v>0</v>
      </c>
      <c r="L5877" t="str">
        <f t="shared" si="274"/>
        <v>confront(saleuseinsuffolknassauco.prohibited)(nysmaxrate)</v>
      </c>
      <c r="M5877" t="str">
        <f t="shared" si="275"/>
        <v>confront(saleuseinsuffolknassauco.prohibited)(nysmaxrate)62719-92</v>
      </c>
      <c r="N5877" t="b">
        <f>IFERROR(VLOOKUP(LOWER(M5877),file_list!$B:$B,1,FALSE),FALSE)</f>
        <v>0</v>
      </c>
      <c r="O5877" t="str">
        <f t="shared" si="273"/>
        <v>FALSE</v>
      </c>
    </row>
    <row r="5878" spans="1:15" x14ac:dyDescent="0.2">
      <c r="A5878" t="s">
        <v>10156</v>
      </c>
      <c r="B5878" t="s">
        <v>10157</v>
      </c>
      <c r="C5878">
        <v>62719</v>
      </c>
      <c r="D5878" t="s">
        <v>14</v>
      </c>
      <c r="E5878">
        <v>1288086</v>
      </c>
      <c r="F5878" t="s">
        <v>15</v>
      </c>
      <c r="G5878" t="s">
        <v>37</v>
      </c>
      <c r="H5878" s="1">
        <v>45609</v>
      </c>
      <c r="I5878" t="s">
        <v>38</v>
      </c>
      <c r="J5878" t="s">
        <v>20</v>
      </c>
      <c r="K5878" t="b">
        <v>1</v>
      </c>
      <c r="L5878" t="str">
        <f t="shared" si="274"/>
        <v>hearkenbiologicalinsecticide</v>
      </c>
      <c r="M5878" t="str">
        <f t="shared" si="275"/>
        <v>hearkenbiologicalinsecticide69553-2-62719</v>
      </c>
      <c r="N5878" t="str">
        <f>IFERROR(VLOOKUP(LOWER(M5878),file_list!$B:$B,1,FALSE),FALSE)</f>
        <v>hearkenbiologicalinsecticide69553-2-62719</v>
      </c>
      <c r="O5878" t="str">
        <f t="shared" si="273"/>
        <v>TRUE</v>
      </c>
    </row>
    <row r="5879" spans="1:15" x14ac:dyDescent="0.2">
      <c r="A5879" t="s">
        <v>10158</v>
      </c>
      <c r="B5879" t="s">
        <v>10159</v>
      </c>
      <c r="C5879">
        <v>62719</v>
      </c>
      <c r="D5879" t="s">
        <v>14</v>
      </c>
      <c r="E5879">
        <v>1288086</v>
      </c>
      <c r="F5879" t="s">
        <v>15</v>
      </c>
      <c r="G5879" t="s">
        <v>37</v>
      </c>
      <c r="H5879" s="1">
        <v>45609</v>
      </c>
      <c r="I5879" t="s">
        <v>38</v>
      </c>
      <c r="J5879" t="s">
        <v>17</v>
      </c>
      <c r="K5879" t="b">
        <v>1</v>
      </c>
      <c r="L5879" t="str">
        <f t="shared" si="274"/>
        <v>bexfondbiologicalfungicide</v>
      </c>
      <c r="M5879" t="str">
        <f t="shared" si="275"/>
        <v>bexfondbiologicalfungicide69553-9-62719</v>
      </c>
      <c r="N5879" t="str">
        <f>IFERROR(VLOOKUP(LOWER(M5879),file_list!$B:$B,1,FALSE),FALSE)</f>
        <v>bexfondbiologicalfungicide69553-9-62719</v>
      </c>
      <c r="O5879" t="str">
        <f t="shared" ref="O5879:O5942" si="276">IF(N5879=FALSE,"FALSE","TRUE")</f>
        <v>TRUE</v>
      </c>
    </row>
    <row r="5880" spans="1:15" x14ac:dyDescent="0.2">
      <c r="A5880" t="s">
        <v>10160</v>
      </c>
      <c r="B5880" t="s">
        <v>10161</v>
      </c>
      <c r="C5880">
        <v>62719</v>
      </c>
      <c r="D5880" t="s">
        <v>14</v>
      </c>
      <c r="E5880">
        <v>1288086</v>
      </c>
      <c r="F5880" t="s">
        <v>15</v>
      </c>
      <c r="G5880" t="s">
        <v>37</v>
      </c>
      <c r="H5880" s="1">
        <v>45609</v>
      </c>
      <c r="I5880" t="s">
        <v>38</v>
      </c>
      <c r="J5880" t="s">
        <v>17</v>
      </c>
      <c r="K5880" t="b">
        <v>1</v>
      </c>
      <c r="L5880" t="str">
        <f t="shared" si="274"/>
        <v>floxcor(noappwithin100ftofcoastalmarshinny)(nosale,useordistributioninnassauorsuffolkcounties)</v>
      </c>
      <c r="M5880" t="str">
        <f t="shared" si="275"/>
        <v>floxcor(noappwithin100ftofcoastalmarshinny)(nosale,useordistributioninnassauorsuffolkcounties)70506-396-62719</v>
      </c>
      <c r="N5880" t="str">
        <f>IFERROR(VLOOKUP(LOWER(M5880),file_list!$B:$B,1,FALSE),FALSE)</f>
        <v>floxcor(noappwithin100ftofcoastalmarshinny)(nosale,useordistributioninnassauorsuffolkcounties)70506-396-62719</v>
      </c>
      <c r="O5880" t="str">
        <f t="shared" si="276"/>
        <v>TRUE</v>
      </c>
    </row>
    <row r="5881" spans="1:15" x14ac:dyDescent="0.2">
      <c r="A5881" t="s">
        <v>10162</v>
      </c>
      <c r="B5881" t="s">
        <v>10163</v>
      </c>
      <c r="C5881">
        <v>62719</v>
      </c>
      <c r="D5881" t="s">
        <v>14</v>
      </c>
      <c r="E5881">
        <v>1293899</v>
      </c>
      <c r="F5881" t="s">
        <v>15</v>
      </c>
      <c r="G5881" t="s">
        <v>37</v>
      </c>
      <c r="H5881" s="1">
        <v>45687</v>
      </c>
      <c r="I5881" t="s">
        <v>106</v>
      </c>
      <c r="J5881" t="s">
        <v>17</v>
      </c>
      <c r="K5881" t="b">
        <v>0</v>
      </c>
      <c r="L5881" t="str">
        <f t="shared" si="274"/>
        <v>floxcorm5[nosale,use,ordistribution,innassausuffolkcounties,ny,noapplicationwithin100'ofcoastalmarsh]</v>
      </c>
      <c r="M5881" t="str">
        <f t="shared" si="275"/>
        <v>floxcorm5[nosale,use,ordistribution,innassausuffolkcounties,ny,noapplicationwithin100'ofcoastalmarsh]70506-495-62719</v>
      </c>
      <c r="N5881" t="str">
        <f>IFERROR(VLOOKUP(LOWER(M5881),file_list!$B:$B,1,FALSE),FALSE)</f>
        <v>floxcorm5[nosale,use,ordistribution,innassausuffolkcounties,ny,noapplicationwithin100'ofcoastalmarsh]70506-495-62719</v>
      </c>
      <c r="O5881" t="str">
        <f t="shared" si="276"/>
        <v>TRUE</v>
      </c>
    </row>
    <row r="5882" spans="1:15" x14ac:dyDescent="0.2">
      <c r="A5882" t="s">
        <v>10164</v>
      </c>
      <c r="B5882" t="s">
        <v>10165</v>
      </c>
      <c r="C5882">
        <v>62719</v>
      </c>
      <c r="D5882" t="s">
        <v>14</v>
      </c>
      <c r="E5882">
        <v>1288086</v>
      </c>
      <c r="F5882" t="s">
        <v>15</v>
      </c>
      <c r="G5882" t="s">
        <v>562</v>
      </c>
      <c r="H5882" s="1">
        <v>45609</v>
      </c>
      <c r="I5882" t="s">
        <v>38</v>
      </c>
      <c r="J5882" t="s">
        <v>49</v>
      </c>
      <c r="K5882" t="b">
        <v>0</v>
      </c>
      <c r="L5882" t="str">
        <f t="shared" si="274"/>
        <v>stinger(onstrawberry-notforusedistinnassausuffolk)(epareg.no.62719-73)</v>
      </c>
      <c r="M5882" t="str">
        <f t="shared" si="275"/>
        <v>stinger(onstrawberry-notforusedistinnassausuffolk)(epareg.no.62719-73)SLN NY-040004</v>
      </c>
      <c r="N5882" t="str">
        <f>IFERROR(VLOOKUP(LOWER(M5882),file_list!$B:$B,1,FALSE),FALSE)</f>
        <v>stinger(onstrawberry-notforusedistinnassausuffolk)(epareg.no.62719-73)sln ny-040004</v>
      </c>
      <c r="O5882" t="str">
        <f t="shared" si="276"/>
        <v>TRUE</v>
      </c>
    </row>
    <row r="5883" spans="1:15" x14ac:dyDescent="0.2">
      <c r="A5883" t="s">
        <v>10166</v>
      </c>
      <c r="B5883" t="s">
        <v>10167</v>
      </c>
      <c r="C5883">
        <v>62719</v>
      </c>
      <c r="D5883" t="s">
        <v>78</v>
      </c>
      <c r="E5883">
        <v>1288086</v>
      </c>
      <c r="F5883" t="s">
        <v>15</v>
      </c>
      <c r="G5883" t="s">
        <v>562</v>
      </c>
      <c r="H5883" s="1">
        <v>45609</v>
      </c>
      <c r="I5883" t="s">
        <v>38</v>
      </c>
      <c r="J5883" t="s">
        <v>49</v>
      </c>
      <c r="K5883" t="b">
        <v>0</v>
      </c>
      <c r="L5883" t="str">
        <f t="shared" si="274"/>
        <v>goaltender(epareg.no.62719-447)(postemergenceapplicationonbroccoli,cabbagecauliflower)</v>
      </c>
      <c r="M5883" t="str">
        <f t="shared" si="275"/>
        <v>goaltender(epareg.no.62719-447)(postemergenceapplicationonbroccoli,cabbagecauliflower)SLN NY-090002</v>
      </c>
      <c r="N5883" t="str">
        <f>IFERROR(VLOOKUP(LOWER(M5883),file_list!$B:$B,1,FALSE),FALSE)</f>
        <v>goaltender(epareg.no.62719-447)(postemergenceapplicationonbroccoli,cabbagecauliflower)sln ny-090002</v>
      </c>
      <c r="O5883" t="str">
        <f t="shared" si="276"/>
        <v>TRUE</v>
      </c>
    </row>
    <row r="5884" spans="1:15" x14ac:dyDescent="0.2">
      <c r="A5884" t="s">
        <v>10168</v>
      </c>
      <c r="B5884" t="s">
        <v>10169</v>
      </c>
      <c r="C5884">
        <v>62719</v>
      </c>
      <c r="D5884" t="s">
        <v>14</v>
      </c>
      <c r="E5884">
        <v>1288086</v>
      </c>
      <c r="F5884" t="s">
        <v>15</v>
      </c>
      <c r="G5884" t="s">
        <v>562</v>
      </c>
      <c r="H5884" s="1">
        <v>45609</v>
      </c>
      <c r="I5884" t="s">
        <v>38</v>
      </c>
      <c r="J5884" t="s">
        <v>17</v>
      </c>
      <c r="K5884" t="b">
        <v>1</v>
      </c>
      <c r="L5884" t="str">
        <f t="shared" si="274"/>
        <v>indar2f(blossomblightbrownrotincherries,peaches,nectarines)(epareg.no.62719-416)</v>
      </c>
      <c r="M5884" t="str">
        <f t="shared" si="275"/>
        <v>indar2f(blossomblightbrownrotincherries,peaches,nectarines)(epareg.no.62719-416)sln ny-100007</v>
      </c>
      <c r="N5884" t="str">
        <f>IFERROR(VLOOKUP(LOWER(M5884),file_list!$B:$B,1,FALSE),FALSE)</f>
        <v>indar2f(blossomblightbrownrotincherries,peaches,nectarines)(epareg.no.62719-416)sln ny-100007</v>
      </c>
      <c r="O5884" t="str">
        <f t="shared" si="276"/>
        <v>TRUE</v>
      </c>
    </row>
    <row r="5885" spans="1:15" x14ac:dyDescent="0.2">
      <c r="A5885" t="s">
        <v>10170</v>
      </c>
      <c r="B5885" t="s">
        <v>10171</v>
      </c>
      <c r="C5885">
        <v>62719</v>
      </c>
      <c r="D5885" t="s">
        <v>14</v>
      </c>
      <c r="E5885">
        <v>1289106</v>
      </c>
      <c r="F5885" t="s">
        <v>15</v>
      </c>
      <c r="G5885" t="s">
        <v>16</v>
      </c>
      <c r="H5885" s="1">
        <v>45583</v>
      </c>
      <c r="I5885" t="s">
        <v>54</v>
      </c>
      <c r="J5885" t="s">
        <v>49</v>
      </c>
      <c r="K5885" t="b">
        <v>1</v>
      </c>
      <c r="L5885" t="str">
        <f t="shared" si="274"/>
        <v>garlon3a(epareg.no.62719-37)(2ee-honeysuckle)</v>
      </c>
      <c r="M5885" t="str">
        <f t="shared" si="275"/>
        <v>garlon3a(epareg.no.62719-37)(2ee-honeysuckle)sln ny-110005</v>
      </c>
      <c r="N5885" t="str">
        <f>IFERROR(VLOOKUP(LOWER(M5885),file_list!$B:$B,1,FALSE),FALSE)</f>
        <v>garlon3a(epareg.no.62719-37)(2ee-honeysuckle)sln ny-110005</v>
      </c>
      <c r="O5885" t="str">
        <f t="shared" si="276"/>
        <v>TRUE</v>
      </c>
    </row>
    <row r="5886" spans="1:15" x14ac:dyDescent="0.2">
      <c r="A5886" t="s">
        <v>10170</v>
      </c>
      <c r="B5886" t="s">
        <v>10172</v>
      </c>
      <c r="C5886">
        <v>62719</v>
      </c>
      <c r="D5886" t="s">
        <v>14</v>
      </c>
      <c r="E5886">
        <v>1259331</v>
      </c>
      <c r="F5886" t="s">
        <v>15</v>
      </c>
      <c r="G5886" t="s">
        <v>16</v>
      </c>
      <c r="H5886" s="1">
        <v>45022</v>
      </c>
      <c r="I5886" t="s">
        <v>54</v>
      </c>
      <c r="J5886" t="s">
        <v>49</v>
      </c>
      <c r="K5886" t="b">
        <v>1</v>
      </c>
      <c r="L5886" t="str">
        <f t="shared" si="274"/>
        <v>garlon3a(epareg.no.62719-37)(2ee-yellowflagiris)</v>
      </c>
      <c r="M5886" t="str">
        <f t="shared" si="275"/>
        <v>garlon3a(epareg.no.62719-37)(2ee-yellowflagiris)sln ny-110005</v>
      </c>
      <c r="N5886" t="str">
        <f>IFERROR(VLOOKUP(LOWER(M5886),file_list!$B:$B,1,FALSE),FALSE)</f>
        <v>garlon3a(epareg.no.62719-37)(2ee-yellowflagiris)sln ny-110005</v>
      </c>
      <c r="O5886" t="str">
        <f t="shared" si="276"/>
        <v>TRUE</v>
      </c>
    </row>
    <row r="5887" spans="1:15" x14ac:dyDescent="0.2">
      <c r="A5887" t="s">
        <v>10170</v>
      </c>
      <c r="B5887" t="s">
        <v>10173</v>
      </c>
      <c r="C5887">
        <v>62719</v>
      </c>
      <c r="D5887" t="s">
        <v>14</v>
      </c>
      <c r="E5887">
        <v>1288722</v>
      </c>
      <c r="F5887" t="s">
        <v>15</v>
      </c>
      <c r="G5887" t="s">
        <v>16</v>
      </c>
      <c r="H5887" s="1">
        <v>45575</v>
      </c>
      <c r="I5887" t="s">
        <v>54</v>
      </c>
      <c r="J5887" t="s">
        <v>49</v>
      </c>
      <c r="K5887" t="b">
        <v>1</v>
      </c>
      <c r="L5887" t="str">
        <f t="shared" si="274"/>
        <v>garlon3a(epareg.no.62719-37)(2ee-hobblebush)</v>
      </c>
      <c r="M5887" t="str">
        <f t="shared" si="275"/>
        <v>garlon3a(epareg.no.62719-37)(2ee-hobblebush)sln ny-110005</v>
      </c>
      <c r="N5887" t="str">
        <f>IFERROR(VLOOKUP(LOWER(M5887),file_list!$B:$B,1,FALSE),FALSE)</f>
        <v>garlon3a(epareg.no.62719-37)(2ee-hobblebush)sln ny-110005</v>
      </c>
      <c r="O5887" t="str">
        <f t="shared" si="276"/>
        <v>TRUE</v>
      </c>
    </row>
    <row r="5888" spans="1:15" x14ac:dyDescent="0.2">
      <c r="A5888" t="s">
        <v>10170</v>
      </c>
      <c r="B5888" t="s">
        <v>10174</v>
      </c>
      <c r="C5888">
        <v>62719</v>
      </c>
      <c r="D5888" t="s">
        <v>14</v>
      </c>
      <c r="E5888">
        <v>1284795</v>
      </c>
      <c r="F5888" t="s">
        <v>15</v>
      </c>
      <c r="G5888" t="s">
        <v>16</v>
      </c>
      <c r="H5888" s="1">
        <v>45511</v>
      </c>
      <c r="I5888" t="s">
        <v>54</v>
      </c>
      <c r="J5888" t="s">
        <v>49</v>
      </c>
      <c r="K5888" t="b">
        <v>1</v>
      </c>
      <c r="L5888" t="str">
        <f t="shared" si="274"/>
        <v>garlon3a(epareg.no.62719-37)(2ee-commonreed)</v>
      </c>
      <c r="M5888" t="str">
        <f t="shared" si="275"/>
        <v>garlon3a(epareg.no.62719-37)(2ee-commonreed)sln ny-110005</v>
      </c>
      <c r="N5888" t="str">
        <f>IFERROR(VLOOKUP(LOWER(M5888),file_list!$B:$B,1,FALSE),FALSE)</f>
        <v>garlon3a(epareg.no.62719-37)(2ee-commonreed)sln ny-110005</v>
      </c>
      <c r="O5888" t="str">
        <f t="shared" si="276"/>
        <v>TRUE</v>
      </c>
    </row>
    <row r="5889" spans="1:15" x14ac:dyDescent="0.2">
      <c r="A5889" t="s">
        <v>10170</v>
      </c>
      <c r="B5889" t="s">
        <v>10175</v>
      </c>
      <c r="C5889">
        <v>62719</v>
      </c>
      <c r="D5889" t="s">
        <v>14</v>
      </c>
      <c r="E5889">
        <v>1284795</v>
      </c>
      <c r="F5889" t="s">
        <v>15</v>
      </c>
      <c r="G5889" t="s">
        <v>16</v>
      </c>
      <c r="H5889" s="1">
        <v>45511</v>
      </c>
      <c r="I5889" t="s">
        <v>54</v>
      </c>
      <c r="J5889" t="s">
        <v>49</v>
      </c>
      <c r="K5889" t="b">
        <v>1</v>
      </c>
      <c r="L5889" t="str">
        <f t="shared" si="274"/>
        <v>garlon3a(epareg.no.62719-37)(2ee-borderpriveteuropenprivet)</v>
      </c>
      <c r="M5889" t="str">
        <f t="shared" si="275"/>
        <v>garlon3a(epareg.no.62719-37)(2ee-borderpriveteuropenprivet)sln ny-110005</v>
      </c>
      <c r="N5889" t="str">
        <f>IFERROR(VLOOKUP(LOWER(M5889),file_list!$B:$B,1,FALSE),FALSE)</f>
        <v>garlon3a(epareg.no.62719-37)(2ee-borderpriveteuropenprivet)sln ny-110005</v>
      </c>
      <c r="O5889" t="str">
        <f t="shared" si="276"/>
        <v>TRUE</v>
      </c>
    </row>
    <row r="5890" spans="1:15" x14ac:dyDescent="0.2">
      <c r="A5890" t="s">
        <v>10170</v>
      </c>
      <c r="B5890" t="s">
        <v>10176</v>
      </c>
      <c r="C5890">
        <v>62719</v>
      </c>
      <c r="D5890" t="s">
        <v>14</v>
      </c>
      <c r="E5890">
        <v>1284795</v>
      </c>
      <c r="F5890" t="s">
        <v>15</v>
      </c>
      <c r="G5890" t="s">
        <v>16</v>
      </c>
      <c r="H5890" s="1">
        <v>45511</v>
      </c>
      <c r="I5890" t="s">
        <v>54</v>
      </c>
      <c r="J5890" t="s">
        <v>49</v>
      </c>
      <c r="K5890" t="b">
        <v>1</v>
      </c>
      <c r="L5890" t="str">
        <f t="shared" si="274"/>
        <v>garlon3a(epareg.no.62719-37)(2ee-knotweed)</v>
      </c>
      <c r="M5890" t="str">
        <f t="shared" si="275"/>
        <v>garlon3a(epareg.no.62719-37)(2ee-knotweed)sln ny-110005</v>
      </c>
      <c r="N5890" t="str">
        <f>IFERROR(VLOOKUP(LOWER(M5890),file_list!$B:$B,1,FALSE),FALSE)</f>
        <v>garlon3a(epareg.no.62719-37)(2ee-knotweed)sln ny-110005</v>
      </c>
      <c r="O5890" t="str">
        <f t="shared" si="276"/>
        <v>TRUE</v>
      </c>
    </row>
    <row r="5891" spans="1:15" x14ac:dyDescent="0.2">
      <c r="A5891" t="s">
        <v>10170</v>
      </c>
      <c r="B5891" t="s">
        <v>10177</v>
      </c>
      <c r="C5891">
        <v>62719</v>
      </c>
      <c r="D5891" t="s">
        <v>14</v>
      </c>
      <c r="E5891">
        <v>1281554</v>
      </c>
      <c r="F5891" t="s">
        <v>15</v>
      </c>
      <c r="G5891" t="s">
        <v>16</v>
      </c>
      <c r="H5891" s="1">
        <v>45455</v>
      </c>
      <c r="I5891" t="s">
        <v>54</v>
      </c>
      <c r="J5891" t="s">
        <v>49</v>
      </c>
      <c r="K5891" t="b">
        <v>1</v>
      </c>
      <c r="L5891" t="str">
        <f t="shared" ref="L5891:L5954" si="277">SUBSTITUTE(LOWER(SUBSTITUTE(SUBSTITUTE(SUBSTITUTE(B5891," ",""),"/",""),"&amp;","")),"and","")</f>
        <v>garlon3a(epareg.no.62719-37)(2ee-autumnolivejapanesebarberry)</v>
      </c>
      <c r="M5891" t="str">
        <f t="shared" ref="M5891:M5954" si="278">_xlfn.CONCAT(L5891,A5891)</f>
        <v>garlon3a(epareg.no.62719-37)(2ee-autumnolivejapanesebarberry)sln ny-110005</v>
      </c>
      <c r="N5891" t="str">
        <f>IFERROR(VLOOKUP(LOWER(M5891),file_list!$B:$B,1,FALSE),FALSE)</f>
        <v>garlon3a(epareg.no.62719-37)(2ee-autumnolivejapanesebarberry)sln ny-110005</v>
      </c>
      <c r="O5891" t="str">
        <f t="shared" si="276"/>
        <v>TRUE</v>
      </c>
    </row>
    <row r="5892" spans="1:15" x14ac:dyDescent="0.2">
      <c r="A5892" t="s">
        <v>10170</v>
      </c>
      <c r="B5892" t="s">
        <v>10178</v>
      </c>
      <c r="C5892">
        <v>62719</v>
      </c>
      <c r="D5892" t="s">
        <v>14</v>
      </c>
      <c r="E5892">
        <v>1275975</v>
      </c>
      <c r="F5892" t="s">
        <v>15</v>
      </c>
      <c r="G5892" t="s">
        <v>16</v>
      </c>
      <c r="H5892" s="1">
        <v>45338</v>
      </c>
      <c r="I5892" t="s">
        <v>54</v>
      </c>
      <c r="J5892" t="s">
        <v>49</v>
      </c>
      <c r="K5892" t="b">
        <v>1</v>
      </c>
      <c r="L5892" t="str">
        <f t="shared" si="277"/>
        <v>garlon3a(epareg.no.62719-37)(2ee-treeofheaven)</v>
      </c>
      <c r="M5892" t="str">
        <f t="shared" si="278"/>
        <v>garlon3a(epareg.no.62719-37)(2ee-treeofheaven)sln ny-110005</v>
      </c>
      <c r="N5892" t="str">
        <f>IFERROR(VLOOKUP(LOWER(M5892),file_list!$B:$B,1,FALSE),FALSE)</f>
        <v>garlon3a(epareg.no.62719-37)(2ee-treeofheaven)sln ny-110005</v>
      </c>
      <c r="O5892" t="str">
        <f t="shared" si="276"/>
        <v>TRUE</v>
      </c>
    </row>
    <row r="5893" spans="1:15" x14ac:dyDescent="0.2">
      <c r="A5893" t="s">
        <v>10170</v>
      </c>
      <c r="B5893" t="s">
        <v>10179</v>
      </c>
      <c r="C5893">
        <v>62719</v>
      </c>
      <c r="D5893" t="s">
        <v>14</v>
      </c>
      <c r="E5893">
        <v>1275975</v>
      </c>
      <c r="F5893" t="s">
        <v>15</v>
      </c>
      <c r="G5893" t="s">
        <v>16</v>
      </c>
      <c r="H5893" s="1">
        <v>45338</v>
      </c>
      <c r="I5893" t="s">
        <v>54</v>
      </c>
      <c r="J5893" t="s">
        <v>49</v>
      </c>
      <c r="K5893" t="b">
        <v>1</v>
      </c>
      <c r="L5893" t="str">
        <f t="shared" si="277"/>
        <v>garlon3a(epareg.no.62719-37)(2ee-amurcorktree)</v>
      </c>
      <c r="M5893" t="str">
        <f t="shared" si="278"/>
        <v>garlon3a(epareg.no.62719-37)(2ee-amurcorktree)sln ny-110005</v>
      </c>
      <c r="N5893" t="str">
        <f>IFERROR(VLOOKUP(LOWER(M5893),file_list!$B:$B,1,FALSE),FALSE)</f>
        <v>garlon3a(epareg.no.62719-37)(2ee-amurcorktree)sln ny-110005</v>
      </c>
      <c r="O5893" t="str">
        <f t="shared" si="276"/>
        <v>TRUE</v>
      </c>
    </row>
    <row r="5894" spans="1:15" x14ac:dyDescent="0.2">
      <c r="A5894" t="s">
        <v>10170</v>
      </c>
      <c r="B5894" t="s">
        <v>10180</v>
      </c>
      <c r="C5894">
        <v>62719</v>
      </c>
      <c r="D5894" t="s">
        <v>14</v>
      </c>
      <c r="E5894">
        <v>32435</v>
      </c>
      <c r="F5894" t="s">
        <v>15</v>
      </c>
      <c r="G5894" t="s">
        <v>16</v>
      </c>
      <c r="H5894" s="1">
        <v>41865</v>
      </c>
      <c r="J5894" t="s">
        <v>49</v>
      </c>
      <c r="K5894" t="b">
        <v>1</v>
      </c>
      <c r="L5894" t="str">
        <f t="shared" si="277"/>
        <v>garlon3a(2ee-orientalbittersweet)</v>
      </c>
      <c r="M5894" t="str">
        <f t="shared" si="278"/>
        <v>garlon3a(2ee-orientalbittersweet)sln ny-110005</v>
      </c>
      <c r="N5894" t="str">
        <f>IFERROR(VLOOKUP(LOWER(M5894),file_list!$B:$B,1,FALSE),FALSE)</f>
        <v>garlon3a(2ee-orientalbittersweet)sln ny-110005</v>
      </c>
      <c r="O5894" t="str">
        <f t="shared" si="276"/>
        <v>TRUE</v>
      </c>
    </row>
    <row r="5895" spans="1:15" x14ac:dyDescent="0.2">
      <c r="A5895" t="s">
        <v>10170</v>
      </c>
      <c r="B5895" t="s">
        <v>10181</v>
      </c>
      <c r="C5895">
        <v>62719</v>
      </c>
      <c r="D5895" t="s">
        <v>14</v>
      </c>
      <c r="E5895">
        <v>1299429</v>
      </c>
      <c r="F5895" t="s">
        <v>15</v>
      </c>
      <c r="G5895" t="s">
        <v>562</v>
      </c>
      <c r="H5895" s="1">
        <v>45778</v>
      </c>
      <c r="I5895" t="s">
        <v>38</v>
      </c>
      <c r="J5895" t="s">
        <v>49</v>
      </c>
      <c r="K5895" t="b">
        <v>0</v>
      </c>
      <c r="L5895" t="str">
        <f t="shared" si="277"/>
        <v>element3a(epareg.no.62719-37)</v>
      </c>
      <c r="M5895" t="str">
        <f t="shared" si="278"/>
        <v>element3a(epareg.no.62719-37)sln ny-110005</v>
      </c>
      <c r="N5895" t="b">
        <f>IFERROR(VLOOKUP(LOWER(M5895),file_list!$B:$B,1,FALSE),FALSE)</f>
        <v>0</v>
      </c>
      <c r="O5895" t="str">
        <f t="shared" si="276"/>
        <v>FALSE</v>
      </c>
    </row>
    <row r="5896" spans="1:15" x14ac:dyDescent="0.2">
      <c r="A5896" t="s">
        <v>10170</v>
      </c>
      <c r="B5896" t="s">
        <v>10182</v>
      </c>
      <c r="C5896">
        <v>62719</v>
      </c>
      <c r="D5896" t="s">
        <v>14</v>
      </c>
      <c r="E5896">
        <v>1299433</v>
      </c>
      <c r="F5896" t="s">
        <v>15</v>
      </c>
      <c r="G5896" t="s">
        <v>562</v>
      </c>
      <c r="H5896" s="1">
        <v>45778</v>
      </c>
      <c r="I5896" t="s">
        <v>38</v>
      </c>
      <c r="J5896" t="s">
        <v>49</v>
      </c>
      <c r="K5896" t="b">
        <v>1</v>
      </c>
      <c r="L5896" t="str">
        <f t="shared" si="277"/>
        <v>garlon3a(epareg.no.62719-37)</v>
      </c>
      <c r="M5896" t="str">
        <f t="shared" si="278"/>
        <v>garlon3a(epareg.no.62719-37)sln ny-110005</v>
      </c>
      <c r="N5896" t="str">
        <f>IFERROR(VLOOKUP(LOWER(M5896),file_list!$B:$B,1,FALSE),FALSE)</f>
        <v>garlon3a(epareg.no.62719-37)sln ny-110005</v>
      </c>
      <c r="O5896" t="str">
        <f t="shared" si="276"/>
        <v>TRUE</v>
      </c>
    </row>
    <row r="5897" spans="1:15" x14ac:dyDescent="0.2">
      <c r="A5897" t="s">
        <v>10170</v>
      </c>
      <c r="B5897" t="s">
        <v>10183</v>
      </c>
      <c r="C5897">
        <v>62719</v>
      </c>
      <c r="D5897" t="s">
        <v>14</v>
      </c>
      <c r="E5897">
        <v>1237914</v>
      </c>
      <c r="F5897" t="s">
        <v>15</v>
      </c>
      <c r="G5897" t="s">
        <v>16</v>
      </c>
      <c r="H5897" s="1">
        <v>44638</v>
      </c>
      <c r="I5897" t="s">
        <v>54</v>
      </c>
      <c r="J5897" t="s">
        <v>49</v>
      </c>
      <c r="K5897" t="b">
        <v>1</v>
      </c>
      <c r="L5897" t="str">
        <f t="shared" si="277"/>
        <v>garlon3a(epareg.no.62719-37)(2ee-englishivy)</v>
      </c>
      <c r="M5897" t="str">
        <f t="shared" si="278"/>
        <v>garlon3a(epareg.no.62719-37)(2ee-englishivy)sln ny-110005</v>
      </c>
      <c r="N5897" t="str">
        <f>IFERROR(VLOOKUP(LOWER(M5897),file_list!$B:$B,1,FALSE),FALSE)</f>
        <v>garlon3a(epareg.no.62719-37)(2ee-englishivy)sln ny-110005</v>
      </c>
      <c r="O5897" t="str">
        <f t="shared" si="276"/>
        <v>TRUE</v>
      </c>
    </row>
    <row r="5898" spans="1:15" x14ac:dyDescent="0.2">
      <c r="A5898" t="s">
        <v>10170</v>
      </c>
      <c r="B5898" t="s">
        <v>10184</v>
      </c>
      <c r="C5898">
        <v>62719</v>
      </c>
      <c r="D5898" t="s">
        <v>14</v>
      </c>
      <c r="E5898">
        <v>1237886</v>
      </c>
      <c r="F5898" t="s">
        <v>15</v>
      </c>
      <c r="G5898" t="s">
        <v>16</v>
      </c>
      <c r="H5898" s="1">
        <v>44635</v>
      </c>
      <c r="I5898" t="s">
        <v>54</v>
      </c>
      <c r="J5898" t="s">
        <v>49</v>
      </c>
      <c r="K5898" t="b">
        <v>1</v>
      </c>
      <c r="L5898" t="str">
        <f t="shared" si="277"/>
        <v>garlon3a(epareg.no.62719-37)(2ee-princesstree)</v>
      </c>
      <c r="M5898" t="str">
        <f t="shared" si="278"/>
        <v>garlon3a(epareg.no.62719-37)(2ee-princesstree)sln ny-110005</v>
      </c>
      <c r="N5898" t="str">
        <f>IFERROR(VLOOKUP(LOWER(M5898),file_list!$B:$B,1,FALSE),FALSE)</f>
        <v>garlon3a(epareg.no.62719-37)(2ee-princesstree)sln ny-110005</v>
      </c>
      <c r="O5898" t="str">
        <f t="shared" si="276"/>
        <v>TRUE</v>
      </c>
    </row>
    <row r="5899" spans="1:15" x14ac:dyDescent="0.2">
      <c r="A5899" t="s">
        <v>10170</v>
      </c>
      <c r="B5899" t="s">
        <v>10185</v>
      </c>
      <c r="C5899">
        <v>62719</v>
      </c>
      <c r="D5899" t="s">
        <v>14</v>
      </c>
      <c r="E5899">
        <v>1237886</v>
      </c>
      <c r="F5899" t="s">
        <v>15</v>
      </c>
      <c r="G5899" t="s">
        <v>16</v>
      </c>
      <c r="H5899" s="1">
        <v>44635</v>
      </c>
      <c r="I5899" t="s">
        <v>54</v>
      </c>
      <c r="J5899" t="s">
        <v>49</v>
      </c>
      <c r="K5899" t="b">
        <v>1</v>
      </c>
      <c r="L5899" t="str">
        <f t="shared" si="277"/>
        <v>garlon3a(epareg.no.62719-37)(2ee-crownvetch)</v>
      </c>
      <c r="M5899" t="str">
        <f t="shared" si="278"/>
        <v>garlon3a(epareg.no.62719-37)(2ee-crownvetch)sln ny-110005</v>
      </c>
      <c r="N5899" t="str">
        <f>IFERROR(VLOOKUP(LOWER(M5899),file_list!$B:$B,1,FALSE),FALSE)</f>
        <v>garlon3a(epareg.no.62719-37)(2ee-crownvetch)sln ny-110005</v>
      </c>
      <c r="O5899" t="str">
        <f t="shared" si="276"/>
        <v>TRUE</v>
      </c>
    </row>
    <row r="5900" spans="1:15" x14ac:dyDescent="0.2">
      <c r="A5900" t="s">
        <v>10170</v>
      </c>
      <c r="B5900" t="s">
        <v>10186</v>
      </c>
      <c r="C5900">
        <v>62719</v>
      </c>
      <c r="D5900" t="s">
        <v>14</v>
      </c>
      <c r="E5900">
        <v>1236914</v>
      </c>
      <c r="F5900" t="s">
        <v>15</v>
      </c>
      <c r="G5900" t="s">
        <v>16</v>
      </c>
      <c r="H5900" s="1">
        <v>44620</v>
      </c>
      <c r="I5900" t="s">
        <v>54</v>
      </c>
      <c r="J5900" t="s">
        <v>49</v>
      </c>
      <c r="K5900" t="b">
        <v>1</v>
      </c>
      <c r="L5900" t="str">
        <f t="shared" si="277"/>
        <v>garlon3a(epareg.no.62719-37)(2ee-dame'srocket)</v>
      </c>
      <c r="M5900" t="str">
        <f t="shared" si="278"/>
        <v>garlon3a(epareg.no.62719-37)(2ee-dame'srocket)sln ny-110005</v>
      </c>
      <c r="N5900" t="str">
        <f>IFERROR(VLOOKUP(LOWER(M5900),file_list!$B:$B,1,FALSE),FALSE)</f>
        <v>garlon3a(epareg.no.62719-37)(2ee-dame'srocket)sln ny-110005</v>
      </c>
      <c r="O5900" t="str">
        <f t="shared" si="276"/>
        <v>TRUE</v>
      </c>
    </row>
    <row r="5901" spans="1:15" x14ac:dyDescent="0.2">
      <c r="A5901" t="s">
        <v>10170</v>
      </c>
      <c r="B5901" t="s">
        <v>10187</v>
      </c>
      <c r="C5901">
        <v>62719</v>
      </c>
      <c r="D5901" t="s">
        <v>14</v>
      </c>
      <c r="E5901">
        <v>1236914</v>
      </c>
      <c r="F5901" t="s">
        <v>15</v>
      </c>
      <c r="G5901" t="s">
        <v>16</v>
      </c>
      <c r="H5901" s="1">
        <v>44620</v>
      </c>
      <c r="I5901" t="s">
        <v>54</v>
      </c>
      <c r="J5901" t="s">
        <v>49</v>
      </c>
      <c r="K5901" t="b">
        <v>1</v>
      </c>
      <c r="L5901" t="str">
        <f t="shared" si="277"/>
        <v>garlon3a(epareg.no.62719-37)(2ee-bittersweetnightshade)</v>
      </c>
      <c r="M5901" t="str">
        <f t="shared" si="278"/>
        <v>garlon3a(epareg.no.62719-37)(2ee-bittersweetnightshade)sln ny-110005</v>
      </c>
      <c r="N5901" t="str">
        <f>IFERROR(VLOOKUP(LOWER(M5901),file_list!$B:$B,1,FALSE),FALSE)</f>
        <v>garlon3a(epareg.no.62719-37)(2ee-bittersweetnightshade)sln ny-110005</v>
      </c>
      <c r="O5901" t="str">
        <f t="shared" si="276"/>
        <v>TRUE</v>
      </c>
    </row>
    <row r="5902" spans="1:15" x14ac:dyDescent="0.2">
      <c r="A5902" t="s">
        <v>10170</v>
      </c>
      <c r="B5902" t="s">
        <v>10188</v>
      </c>
      <c r="C5902">
        <v>62719</v>
      </c>
      <c r="D5902" t="s">
        <v>14</v>
      </c>
      <c r="E5902">
        <v>1236914</v>
      </c>
      <c r="F5902" t="s">
        <v>15</v>
      </c>
      <c r="G5902" t="s">
        <v>16</v>
      </c>
      <c r="H5902" s="1">
        <v>44620</v>
      </c>
      <c r="I5902" t="s">
        <v>54</v>
      </c>
      <c r="J5902" t="s">
        <v>49</v>
      </c>
      <c r="K5902" t="b">
        <v>1</v>
      </c>
      <c r="L5902" t="str">
        <f t="shared" si="277"/>
        <v>garlon3a(epareg.no.62719-37)(2ee-callerypear)</v>
      </c>
      <c r="M5902" t="str">
        <f t="shared" si="278"/>
        <v>garlon3a(epareg.no.62719-37)(2ee-callerypear)sln ny-110005</v>
      </c>
      <c r="N5902" t="str">
        <f>IFERROR(VLOOKUP(LOWER(M5902),file_list!$B:$B,1,FALSE),FALSE)</f>
        <v>garlon3a(epareg.no.62719-37)(2ee-callerypear)sln ny-110005</v>
      </c>
      <c r="O5902" t="str">
        <f t="shared" si="276"/>
        <v>TRUE</v>
      </c>
    </row>
    <row r="5903" spans="1:15" x14ac:dyDescent="0.2">
      <c r="A5903" t="s">
        <v>10170</v>
      </c>
      <c r="B5903" t="s">
        <v>10189</v>
      </c>
      <c r="C5903">
        <v>62719</v>
      </c>
      <c r="D5903" t="s">
        <v>14</v>
      </c>
      <c r="E5903">
        <v>1236437</v>
      </c>
      <c r="F5903" t="s">
        <v>15</v>
      </c>
      <c r="G5903" t="s">
        <v>16</v>
      </c>
      <c r="H5903" s="1">
        <v>44608</v>
      </c>
      <c r="I5903" t="s">
        <v>54</v>
      </c>
      <c r="J5903" t="s">
        <v>49</v>
      </c>
      <c r="K5903" t="b">
        <v>1</v>
      </c>
      <c r="L5903" t="str">
        <f t="shared" si="277"/>
        <v>garlon3a(epareg.no.62719-37)(2ee-cutstumptreatmentofcommonbuckthornglossybuckthorn)</v>
      </c>
      <c r="M5903" t="str">
        <f t="shared" si="278"/>
        <v>garlon3a(epareg.no.62719-37)(2ee-cutstumptreatmentofcommonbuckthornglossybuckthorn)sln ny-110005</v>
      </c>
      <c r="N5903" t="str">
        <f>IFERROR(VLOOKUP(LOWER(M5903),file_list!$B:$B,1,FALSE),FALSE)</f>
        <v>garlon3a(epareg.no.62719-37)(2ee-cutstumptreatmentofcommonbuckthornglossybuckthorn)sln ny-110005</v>
      </c>
      <c r="O5903" t="str">
        <f t="shared" si="276"/>
        <v>TRUE</v>
      </c>
    </row>
    <row r="5904" spans="1:15" x14ac:dyDescent="0.2">
      <c r="A5904" t="s">
        <v>10170</v>
      </c>
      <c r="B5904" t="s">
        <v>10190</v>
      </c>
      <c r="C5904">
        <v>62719</v>
      </c>
      <c r="D5904" t="s">
        <v>14</v>
      </c>
      <c r="E5904">
        <v>1152649</v>
      </c>
      <c r="F5904" t="s">
        <v>15</v>
      </c>
      <c r="G5904" t="s">
        <v>16</v>
      </c>
      <c r="H5904" s="1">
        <v>43349</v>
      </c>
      <c r="I5904" t="s">
        <v>54</v>
      </c>
      <c r="J5904" t="s">
        <v>49</v>
      </c>
      <c r="K5904" t="b">
        <v>1</v>
      </c>
      <c r="L5904" t="str">
        <f t="shared" si="277"/>
        <v>garlon3a(epareg.no.62719-37)(2ee-commonbuckthorn,glossybuckthorn,honeysuckle,multiforarose)</v>
      </c>
      <c r="M5904" t="str">
        <f t="shared" si="278"/>
        <v>garlon3a(epareg.no.62719-37)(2ee-commonbuckthorn,glossybuckthorn,honeysuckle,multiforarose)sln ny-110005</v>
      </c>
      <c r="N5904" t="str">
        <f>IFERROR(VLOOKUP(LOWER(M5904),file_list!$B:$B,1,FALSE),FALSE)</f>
        <v>garlon3a(epareg.no.62719-37)(2ee-commonbuckthorn,glossybuckthorn,honeysuckle,multiforarose)sln ny-110005</v>
      </c>
      <c r="O5904" t="str">
        <f t="shared" si="276"/>
        <v>TRUE</v>
      </c>
    </row>
    <row r="5905" spans="1:15" x14ac:dyDescent="0.2">
      <c r="A5905" t="s">
        <v>10191</v>
      </c>
      <c r="B5905" t="s">
        <v>10192</v>
      </c>
      <c r="C5905">
        <v>62719</v>
      </c>
      <c r="D5905" t="s">
        <v>14</v>
      </c>
      <c r="E5905">
        <v>1288086</v>
      </c>
      <c r="F5905" t="s">
        <v>15</v>
      </c>
      <c r="G5905" t="s">
        <v>562</v>
      </c>
      <c r="H5905" s="1">
        <v>45609</v>
      </c>
      <c r="I5905" t="s">
        <v>38</v>
      </c>
      <c r="J5905" t="s">
        <v>49</v>
      </c>
      <c r="K5905" t="b">
        <v>1</v>
      </c>
      <c r="L5905" t="str">
        <f t="shared" si="277"/>
        <v>stinger(blueberry)[notforsale,useordistributioninnassausuffolkcounties,ny](epareg.no.62719-73)</v>
      </c>
      <c r="M5905" t="str">
        <f t="shared" si="278"/>
        <v>stinger(blueberry)[notforsale,useordistributioninnassausuffolkcounties,ny](epareg.no.62719-73)sln ny-130008</v>
      </c>
      <c r="N5905" t="str">
        <f>IFERROR(VLOOKUP(LOWER(M5905),file_list!$B:$B,1,FALSE),FALSE)</f>
        <v>stinger(blueberry)[notforsale,useordistributioninnassausuffolkcounties,ny](epareg.no.62719-73)sln ny-130008</v>
      </c>
      <c r="O5905" t="str">
        <f t="shared" si="276"/>
        <v>TRUE</v>
      </c>
    </row>
    <row r="5906" spans="1:15" x14ac:dyDescent="0.2">
      <c r="A5906" t="s">
        <v>10193</v>
      </c>
      <c r="B5906" t="s">
        <v>10194</v>
      </c>
      <c r="C5906">
        <v>62719</v>
      </c>
      <c r="D5906" t="s">
        <v>14</v>
      </c>
      <c r="E5906">
        <v>1288086</v>
      </c>
      <c r="F5906" t="s">
        <v>15</v>
      </c>
      <c r="G5906" t="s">
        <v>562</v>
      </c>
      <c r="H5906" s="1">
        <v>45609</v>
      </c>
      <c r="I5906" t="s">
        <v>38</v>
      </c>
      <c r="J5906" t="s">
        <v>49</v>
      </c>
      <c r="K5906" t="b">
        <v>0</v>
      </c>
      <c r="L5906" t="str">
        <f t="shared" si="277"/>
        <v>vastlan(epareg.no.62719-687)</v>
      </c>
      <c r="M5906" t="str">
        <f t="shared" si="278"/>
        <v>vastlan(epareg.no.62719-687)SLN NY-160004</v>
      </c>
      <c r="N5906" t="str">
        <f>IFERROR(VLOOKUP(LOWER(M5906),file_list!$B:$B,1,FALSE),FALSE)</f>
        <v>vastlan(epareg.no.62719-687)sln ny-160004</v>
      </c>
      <c r="O5906" t="str">
        <f t="shared" si="276"/>
        <v>TRUE</v>
      </c>
    </row>
    <row r="5907" spans="1:15" x14ac:dyDescent="0.2">
      <c r="A5907" t="s">
        <v>10193</v>
      </c>
      <c r="B5907" t="s">
        <v>10195</v>
      </c>
      <c r="C5907">
        <v>62719</v>
      </c>
      <c r="D5907" t="s">
        <v>14</v>
      </c>
      <c r="E5907">
        <v>1265141</v>
      </c>
      <c r="F5907" t="s">
        <v>15</v>
      </c>
      <c r="G5907" t="s">
        <v>16</v>
      </c>
      <c r="H5907" s="1">
        <v>45123</v>
      </c>
      <c r="I5907" t="s">
        <v>54</v>
      </c>
      <c r="J5907" t="s">
        <v>49</v>
      </c>
      <c r="K5907" t="b">
        <v>0</v>
      </c>
      <c r="L5907" t="str">
        <f t="shared" si="277"/>
        <v>vastlan(epareg.no.62719-687)(2ee-japanesetreelilac)</v>
      </c>
      <c r="M5907" t="str">
        <f t="shared" si="278"/>
        <v>vastlan(epareg.no.62719-687)(2ee-japanesetreelilac)SLN NY-160004</v>
      </c>
      <c r="N5907" t="b">
        <f>IFERROR(VLOOKUP(LOWER(M5907),file_list!$B:$B,1,FALSE),FALSE)</f>
        <v>0</v>
      </c>
      <c r="O5907" t="str">
        <f t="shared" si="276"/>
        <v>FALSE</v>
      </c>
    </row>
    <row r="5908" spans="1:15" x14ac:dyDescent="0.2">
      <c r="A5908" t="s">
        <v>10193</v>
      </c>
      <c r="B5908" t="s">
        <v>10196</v>
      </c>
      <c r="C5908">
        <v>62719</v>
      </c>
      <c r="D5908" t="s">
        <v>14</v>
      </c>
      <c r="E5908">
        <v>1253115</v>
      </c>
      <c r="F5908" t="s">
        <v>15</v>
      </c>
      <c r="G5908" t="s">
        <v>16</v>
      </c>
      <c r="H5908" s="1">
        <v>44907</v>
      </c>
      <c r="I5908" t="s">
        <v>54</v>
      </c>
      <c r="J5908" t="s">
        <v>49</v>
      </c>
      <c r="K5908" t="b">
        <v>0</v>
      </c>
      <c r="L5908" t="str">
        <f t="shared" si="277"/>
        <v>vastlan(epareg.no.62719-687)(2ee-wineberry)</v>
      </c>
      <c r="M5908" t="str">
        <f t="shared" si="278"/>
        <v>vastlan(epareg.no.62719-687)(2ee-wineberry)SLN NY-160004</v>
      </c>
      <c r="N5908" t="str">
        <f>IFERROR(VLOOKUP(LOWER(M5908),file_list!$B:$B,1,FALSE),FALSE)</f>
        <v>vastlan(epareg.no.62719-687)(2ee-wineberry)sln ny-160004</v>
      </c>
      <c r="O5908" t="str">
        <f t="shared" si="276"/>
        <v>TRUE</v>
      </c>
    </row>
    <row r="5909" spans="1:15" x14ac:dyDescent="0.2">
      <c r="A5909" t="s">
        <v>10193</v>
      </c>
      <c r="B5909" t="s">
        <v>10197</v>
      </c>
      <c r="C5909">
        <v>62719</v>
      </c>
      <c r="D5909" t="s">
        <v>14</v>
      </c>
      <c r="E5909">
        <v>1256071</v>
      </c>
      <c r="F5909" t="s">
        <v>15</v>
      </c>
      <c r="G5909" t="s">
        <v>16</v>
      </c>
      <c r="H5909" s="1">
        <v>44965</v>
      </c>
      <c r="I5909" t="s">
        <v>54</v>
      </c>
      <c r="J5909" t="s">
        <v>49</v>
      </c>
      <c r="K5909" t="b">
        <v>0</v>
      </c>
      <c r="L5909" t="str">
        <f t="shared" si="277"/>
        <v>vastlan(epareg.no.62719-687)(2ee-multi-rotoraircraftmethodofapplication)</v>
      </c>
      <c r="M5909" t="str">
        <f t="shared" si="278"/>
        <v>vastlan(epareg.no.62719-687)(2ee-multi-rotoraircraftmethodofapplication)SLN NY-160004</v>
      </c>
      <c r="N5909" t="str">
        <f>IFERROR(VLOOKUP(LOWER(M5909),file_list!$B:$B,1,FALSE),FALSE)</f>
        <v>vastlan(epareg.no.62719-687)(2ee-multi-rotoraircraftmethodofapplication)sln ny-160004</v>
      </c>
      <c r="O5909" t="str">
        <f t="shared" si="276"/>
        <v>TRUE</v>
      </c>
    </row>
    <row r="5910" spans="1:15" x14ac:dyDescent="0.2">
      <c r="A5910" t="s">
        <v>10193</v>
      </c>
      <c r="B5910" t="s">
        <v>10198</v>
      </c>
      <c r="C5910">
        <v>62719</v>
      </c>
      <c r="D5910" t="s">
        <v>14</v>
      </c>
      <c r="E5910">
        <v>1248294</v>
      </c>
      <c r="F5910" t="s">
        <v>15</v>
      </c>
      <c r="G5910" t="s">
        <v>16</v>
      </c>
      <c r="H5910" s="1">
        <v>44817</v>
      </c>
      <c r="I5910" t="s">
        <v>54</v>
      </c>
      <c r="J5910" t="s">
        <v>49</v>
      </c>
      <c r="K5910" t="b">
        <v>0</v>
      </c>
      <c r="L5910" t="str">
        <f t="shared" si="277"/>
        <v>vastlan(epareg.no.62719-687)(2ee-wildparsnip)</v>
      </c>
      <c r="M5910" t="str">
        <f t="shared" si="278"/>
        <v>vastlan(epareg.no.62719-687)(2ee-wildparsnip)SLN NY-160004</v>
      </c>
      <c r="N5910" t="str">
        <f>IFERROR(VLOOKUP(LOWER(M5910),file_list!$B:$B,1,FALSE),FALSE)</f>
        <v>vastlan(epareg.no.62719-687)(2ee-wildparsnip)sln ny-160004</v>
      </c>
      <c r="O5910" t="str">
        <f t="shared" si="276"/>
        <v>TRUE</v>
      </c>
    </row>
    <row r="5911" spans="1:15" x14ac:dyDescent="0.2">
      <c r="A5911" t="s">
        <v>10193</v>
      </c>
      <c r="B5911" t="s">
        <v>10199</v>
      </c>
      <c r="C5911">
        <v>62719</v>
      </c>
      <c r="D5911" t="s">
        <v>14</v>
      </c>
      <c r="E5911">
        <v>1302312</v>
      </c>
      <c r="F5911" t="s">
        <v>15</v>
      </c>
      <c r="G5911" t="s">
        <v>16</v>
      </c>
      <c r="H5911" s="1">
        <v>45826</v>
      </c>
      <c r="I5911" t="s">
        <v>54</v>
      </c>
      <c r="J5911" t="s">
        <v>49</v>
      </c>
      <c r="K5911" t="b">
        <v>0</v>
      </c>
      <c r="L5911" t="str">
        <f t="shared" si="277"/>
        <v>vastlan(epareg.no.62719-687)(2ee-purplebeautyberry)</v>
      </c>
      <c r="M5911" t="str">
        <f t="shared" si="278"/>
        <v>vastlan(epareg.no.62719-687)(2ee-purplebeautyberry)SLN NY-160004</v>
      </c>
      <c r="N5911" t="str">
        <f>IFERROR(VLOOKUP(LOWER(M5911),file_list!$B:$B,1,FALSE),FALSE)</f>
        <v>vastlan(epareg.no.62719-687)(2ee-purplebeautyberry)sln ny-160004</v>
      </c>
      <c r="O5911" t="str">
        <f t="shared" si="276"/>
        <v>TRUE</v>
      </c>
    </row>
    <row r="5912" spans="1:15" x14ac:dyDescent="0.2">
      <c r="A5912" t="s">
        <v>10193</v>
      </c>
      <c r="B5912" t="s">
        <v>10200</v>
      </c>
      <c r="C5912">
        <v>62719</v>
      </c>
      <c r="D5912" t="s">
        <v>14</v>
      </c>
      <c r="E5912">
        <v>1261211</v>
      </c>
      <c r="F5912" t="s">
        <v>15</v>
      </c>
      <c r="G5912" t="s">
        <v>16</v>
      </c>
      <c r="H5912" s="1">
        <v>45047</v>
      </c>
      <c r="I5912" t="s">
        <v>54</v>
      </c>
      <c r="J5912" t="s">
        <v>49</v>
      </c>
      <c r="K5912" t="b">
        <v>0</v>
      </c>
      <c r="L5912" t="str">
        <f t="shared" si="277"/>
        <v>vastlan(epareg.no.62719-687)(2ee-five-leafaralia)</v>
      </c>
      <c r="M5912" t="str">
        <f t="shared" si="278"/>
        <v>vastlan(epareg.no.62719-687)(2ee-five-leafaralia)SLN NY-160004</v>
      </c>
      <c r="N5912" t="str">
        <f>IFERROR(VLOOKUP(LOWER(M5912),file_list!$B:$B,1,FALSE),FALSE)</f>
        <v>vastlan(epareg.no.62719-687)(2ee-five-leafaralia)sln ny-160004</v>
      </c>
      <c r="O5912" t="str">
        <f t="shared" si="276"/>
        <v>TRUE</v>
      </c>
    </row>
    <row r="5913" spans="1:15" x14ac:dyDescent="0.2">
      <c r="A5913" t="s">
        <v>10193</v>
      </c>
      <c r="B5913" t="s">
        <v>10201</v>
      </c>
      <c r="C5913">
        <v>62719</v>
      </c>
      <c r="D5913" t="s">
        <v>14</v>
      </c>
      <c r="E5913">
        <v>1213820</v>
      </c>
      <c r="F5913" t="s">
        <v>15</v>
      </c>
      <c r="G5913" t="s">
        <v>16</v>
      </c>
      <c r="H5913" s="1">
        <v>44232</v>
      </c>
      <c r="I5913" t="s">
        <v>54</v>
      </c>
      <c r="J5913" t="s">
        <v>49</v>
      </c>
      <c r="K5913" t="b">
        <v>0</v>
      </c>
      <c r="L5913" t="str">
        <f t="shared" si="277"/>
        <v>vastlan(epareg.no.62719-687)(2ee-unlabeledpests)</v>
      </c>
      <c r="M5913" t="str">
        <f t="shared" si="278"/>
        <v>vastlan(epareg.no.62719-687)(2ee-unlabeledpests)SLN NY-160004</v>
      </c>
      <c r="N5913" t="str">
        <f>IFERROR(VLOOKUP(LOWER(M5913),file_list!$B:$B,1,FALSE),FALSE)</f>
        <v>vastlan(epareg.no.62719-687)(2ee-unlabeledpests)sln ny-160004</v>
      </c>
      <c r="O5913" t="str">
        <f t="shared" si="276"/>
        <v>TRUE</v>
      </c>
    </row>
    <row r="5914" spans="1:15" x14ac:dyDescent="0.2">
      <c r="A5914" t="s">
        <v>10193</v>
      </c>
      <c r="B5914" t="s">
        <v>10201</v>
      </c>
      <c r="C5914">
        <v>62719</v>
      </c>
      <c r="D5914" t="s">
        <v>14</v>
      </c>
      <c r="E5914">
        <v>1278600</v>
      </c>
      <c r="F5914" t="s">
        <v>15</v>
      </c>
      <c r="G5914" t="s">
        <v>16</v>
      </c>
      <c r="H5914" s="1">
        <v>45397</v>
      </c>
      <c r="I5914" t="s">
        <v>54</v>
      </c>
      <c r="J5914" t="s">
        <v>49</v>
      </c>
      <c r="K5914" t="b">
        <v>0</v>
      </c>
      <c r="L5914" t="str">
        <f t="shared" si="277"/>
        <v>vastlan(epareg.no.62719-687)(2ee-unlabeledpests)</v>
      </c>
      <c r="M5914" t="str">
        <f t="shared" si="278"/>
        <v>vastlan(epareg.no.62719-687)(2ee-unlabeledpests)SLN NY-160004</v>
      </c>
      <c r="N5914" t="str">
        <f>IFERROR(VLOOKUP(LOWER(M5914),file_list!$B:$B,1,FALSE),FALSE)</f>
        <v>vastlan(epareg.no.62719-687)(2ee-unlabeledpests)sln ny-160004</v>
      </c>
      <c r="O5914" t="str">
        <f t="shared" si="276"/>
        <v>TRUE</v>
      </c>
    </row>
    <row r="5915" spans="1:15" x14ac:dyDescent="0.2">
      <c r="A5915" t="s">
        <v>10202</v>
      </c>
      <c r="B5915" t="s">
        <v>10203</v>
      </c>
      <c r="C5915">
        <v>62719</v>
      </c>
      <c r="D5915" t="s">
        <v>14</v>
      </c>
      <c r="E5915">
        <v>1288086</v>
      </c>
      <c r="F5915" t="s">
        <v>15</v>
      </c>
      <c r="G5915" t="s">
        <v>562</v>
      </c>
      <c r="H5915" s="1">
        <v>45609</v>
      </c>
      <c r="I5915" t="s">
        <v>38</v>
      </c>
      <c r="J5915" t="s">
        <v>20</v>
      </c>
      <c r="K5915" t="b">
        <v>0</v>
      </c>
      <c r="L5915" t="str">
        <f t="shared" si="277"/>
        <v>gf-120nfnaturalytefruitflybait(ecffprogram)(epareg.no.62719-498)</v>
      </c>
      <c r="M5915" t="str">
        <f t="shared" si="278"/>
        <v>gf-120nfnaturalytefruitflybait(ecffprogram)(epareg.no.62719-498)SLN NY-180004</v>
      </c>
      <c r="N5915" t="str">
        <f>IFERROR(VLOOKUP(LOWER(M5915),file_list!$B:$B,1,FALSE),FALSE)</f>
        <v>gf-120nfnaturalytefruitflybait(ecffprogram)(epareg.no.62719-498)sln ny-180004</v>
      </c>
      <c r="O5915" t="str">
        <f t="shared" si="276"/>
        <v>TRUE</v>
      </c>
    </row>
    <row r="5916" spans="1:15" x14ac:dyDescent="0.2">
      <c r="A5916" t="s">
        <v>10204</v>
      </c>
      <c r="B5916" t="s">
        <v>10205</v>
      </c>
      <c r="C5916">
        <v>62719</v>
      </c>
      <c r="D5916" t="s">
        <v>14</v>
      </c>
      <c r="E5916">
        <v>1288086</v>
      </c>
      <c r="F5916" t="s">
        <v>15</v>
      </c>
      <c r="G5916" t="s">
        <v>562</v>
      </c>
      <c r="H5916" s="1">
        <v>45609</v>
      </c>
      <c r="I5916" t="s">
        <v>38</v>
      </c>
      <c r="J5916" t="s">
        <v>49</v>
      </c>
      <c r="K5916" t="b">
        <v>0</v>
      </c>
      <c r="L5916" t="str">
        <f t="shared" si="277"/>
        <v>stinger(useinnassausuffolkcounties,nyforspinach;tablebeets;strawberriesturnipsonly)(epareg.no.62719-73)</v>
      </c>
      <c r="M5916" t="str">
        <f t="shared" si="278"/>
        <v>stinger(useinnassausuffolkcounties,nyforspinach;tablebeets;strawberriesturnipsonly)(epareg.no.62719-73)SLN NY-190003</v>
      </c>
      <c r="N5916" t="str">
        <f>IFERROR(VLOOKUP(LOWER(M5916),file_list!$B:$B,1,FALSE),FALSE)</f>
        <v>stinger(useinnassausuffolkcounties,nyforspinach;tablebeets;strawberriesturnipsonly)(epareg.no.62719-73)sln ny-190003</v>
      </c>
      <c r="O5916" t="str">
        <f t="shared" si="276"/>
        <v>TRUE</v>
      </c>
    </row>
    <row r="5917" spans="1:15" x14ac:dyDescent="0.2">
      <c r="A5917" t="s">
        <v>10206</v>
      </c>
      <c r="B5917" t="s">
        <v>10207</v>
      </c>
      <c r="C5917">
        <v>62719</v>
      </c>
      <c r="D5917" t="s">
        <v>14</v>
      </c>
      <c r="E5917">
        <v>1288086</v>
      </c>
      <c r="F5917" t="s">
        <v>15</v>
      </c>
      <c r="G5917" t="s">
        <v>562</v>
      </c>
      <c r="H5917" s="1">
        <v>45609</v>
      </c>
      <c r="I5917" t="s">
        <v>38</v>
      </c>
      <c r="J5917" t="s">
        <v>20</v>
      </c>
      <c r="K5917" t="b">
        <v>0</v>
      </c>
      <c r="L5917" t="str">
        <f t="shared" si="277"/>
        <v>intrepid2finsecticide(epareg.no.62719-442)(applicationtograpesonlyforpestgrapeberrymoth)(expires12312024)</v>
      </c>
      <c r="M5917" t="str">
        <f t="shared" si="278"/>
        <v>intrepid2finsecticide(epareg.no.62719-442)(applicationtograpesonlyforpestgrapeberrymoth)(expires12312024)SLN NY-190006</v>
      </c>
      <c r="N5917" t="str">
        <f>IFERROR(VLOOKUP(LOWER(M5917),file_list!$B:$B,1,FALSE),FALSE)</f>
        <v>intrepid2finsecticide(epareg.no.62719-442)(applicationtograpesonlyforpestgrapeberrymoth)(expires12312024)sln ny-190006</v>
      </c>
      <c r="O5917" t="str">
        <f t="shared" si="276"/>
        <v>TRUE</v>
      </c>
    </row>
    <row r="5918" spans="1:15" x14ac:dyDescent="0.2">
      <c r="A5918" t="s">
        <v>10208</v>
      </c>
      <c r="B5918" t="s">
        <v>10209</v>
      </c>
      <c r="C5918">
        <v>62719</v>
      </c>
      <c r="D5918" t="s">
        <v>14</v>
      </c>
      <c r="E5918">
        <v>1288086</v>
      </c>
      <c r="F5918" t="s">
        <v>15</v>
      </c>
      <c r="G5918" t="s">
        <v>562</v>
      </c>
      <c r="H5918" s="1">
        <v>45609</v>
      </c>
      <c r="I5918" t="s">
        <v>38</v>
      </c>
      <c r="J5918" t="s">
        <v>17</v>
      </c>
      <c r="K5918" t="b">
        <v>0</v>
      </c>
      <c r="L5918" t="str">
        <f t="shared" si="277"/>
        <v>indar2f(higherapplicationrateonapples)(epareg.no.62719-416)</v>
      </c>
      <c r="M5918" t="str">
        <f t="shared" si="278"/>
        <v>indar2f(higherapplicationrateonapples)(epareg.no.62719-416)SLN NY-200002</v>
      </c>
      <c r="N5918" t="str">
        <f>IFERROR(VLOOKUP(LOWER(M5918),file_list!$B:$B,1,FALSE),FALSE)</f>
        <v>indar2f(higherapplicationrateonapples)(epareg.no.62719-416)sln ny-200002</v>
      </c>
      <c r="O5918" t="str">
        <f t="shared" si="276"/>
        <v>TRUE</v>
      </c>
    </row>
    <row r="5919" spans="1:15" x14ac:dyDescent="0.2">
      <c r="A5919" t="s">
        <v>10210</v>
      </c>
      <c r="B5919" t="s">
        <v>10211</v>
      </c>
      <c r="C5919">
        <v>62719</v>
      </c>
      <c r="D5919" t="s">
        <v>14</v>
      </c>
      <c r="E5919">
        <v>1288086</v>
      </c>
      <c r="F5919" t="s">
        <v>15</v>
      </c>
      <c r="G5919" t="s">
        <v>562</v>
      </c>
      <c r="H5919" s="1">
        <v>45609</v>
      </c>
      <c r="I5919" t="s">
        <v>38</v>
      </c>
      <c r="J5919" t="s">
        <v>49</v>
      </c>
      <c r="K5919" t="b">
        <v>0</v>
      </c>
      <c r="L5919" t="str">
        <f t="shared" si="277"/>
        <v>stinger(useondrybulbonionstocontrolsowthistleweed;notforusedistinnassausuffolkcounties)[expires12312026]</v>
      </c>
      <c r="M5919" t="str">
        <f t="shared" si="278"/>
        <v>stinger(useondrybulbonionstocontrolsowthistleweed;notforusedistinnassausuffolkcounties)[expires12312026]SLN NY-220001</v>
      </c>
      <c r="N5919" t="str">
        <f>IFERROR(VLOOKUP(LOWER(M5919),file_list!$B:$B,1,FALSE),FALSE)</f>
        <v>stinger(useondrybulbonionstocontrolsowthistleweed;notforusedistinnassausuffolkcounties)[expires12312026]sln ny-220001</v>
      </c>
      <c r="O5919" t="str">
        <f t="shared" si="276"/>
        <v>TRUE</v>
      </c>
    </row>
    <row r="5920" spans="1:15" x14ac:dyDescent="0.2">
      <c r="A5920" t="s">
        <v>10212</v>
      </c>
      <c r="B5920" t="s">
        <v>10213</v>
      </c>
      <c r="C5920">
        <v>6297</v>
      </c>
      <c r="D5920" t="s">
        <v>14</v>
      </c>
      <c r="E5920">
        <v>1308546</v>
      </c>
      <c r="F5920" t="s">
        <v>15</v>
      </c>
      <c r="G5920" t="s">
        <v>37</v>
      </c>
      <c r="H5920" s="1">
        <v>45951</v>
      </c>
      <c r="I5920" t="s">
        <v>38</v>
      </c>
      <c r="J5920" t="s">
        <v>624</v>
      </c>
      <c r="K5920" t="b">
        <v>1</v>
      </c>
      <c r="L5920" t="str">
        <f t="shared" si="277"/>
        <v>instacleanmulti-purposecleaner+sanitize</v>
      </c>
      <c r="M5920" t="str">
        <f t="shared" si="278"/>
        <v>instacleanmulti-purposecleaner+sanitize74559-1-6297</v>
      </c>
      <c r="N5920" t="str">
        <f>IFERROR(VLOOKUP(LOWER(M5920),file_list!$B:$B,1,FALSE),FALSE)</f>
        <v>instacleanmulti-purposecleaner+sanitize74559-1-6297</v>
      </c>
      <c r="O5920" t="str">
        <f t="shared" si="276"/>
        <v>TRUE</v>
      </c>
    </row>
    <row r="5921" spans="1:15" x14ac:dyDescent="0.2">
      <c r="A5921" t="s">
        <v>10212</v>
      </c>
      <c r="B5921" t="s">
        <v>10214</v>
      </c>
      <c r="C5921">
        <v>6297</v>
      </c>
      <c r="D5921" t="s">
        <v>14</v>
      </c>
      <c r="E5921">
        <v>1308546</v>
      </c>
      <c r="F5921" t="s">
        <v>15</v>
      </c>
      <c r="G5921" t="s">
        <v>37</v>
      </c>
      <c r="H5921" s="1">
        <v>45951</v>
      </c>
      <c r="I5921" t="s">
        <v>38</v>
      </c>
      <c r="J5921" t="s">
        <v>624</v>
      </c>
      <c r="K5921" t="b">
        <v>0</v>
      </c>
      <c r="L5921" t="str">
        <f t="shared" si="277"/>
        <v>bissellsanitizespray</v>
      </c>
      <c r="M5921" t="str">
        <f t="shared" si="278"/>
        <v>bissellsanitizespray74559-1-6297</v>
      </c>
      <c r="N5921" t="b">
        <f>IFERROR(VLOOKUP(LOWER(M5921),file_list!$B:$B,1,FALSE),FALSE)</f>
        <v>0</v>
      </c>
      <c r="O5921" t="str">
        <f t="shared" si="276"/>
        <v>FALSE</v>
      </c>
    </row>
    <row r="5922" spans="1:15" x14ac:dyDescent="0.2">
      <c r="A5922" t="s">
        <v>10215</v>
      </c>
      <c r="B5922" t="s">
        <v>10216</v>
      </c>
      <c r="C5922">
        <v>6297</v>
      </c>
      <c r="D5922" t="s">
        <v>14</v>
      </c>
      <c r="E5922">
        <v>1308546</v>
      </c>
      <c r="F5922" t="s">
        <v>15</v>
      </c>
      <c r="G5922" t="s">
        <v>37</v>
      </c>
      <c r="H5922" s="1">
        <v>45951</v>
      </c>
      <c r="I5922" t="s">
        <v>38</v>
      </c>
      <c r="J5922" t="s">
        <v>624</v>
      </c>
      <c r="K5922" t="b">
        <v>0</v>
      </c>
      <c r="L5922" t="str">
        <f t="shared" si="277"/>
        <v>germfreak[co-packwithbissellspotcleansanitize(epareg.no.74559-7-6297)]</v>
      </c>
      <c r="M5922" t="str">
        <f t="shared" si="278"/>
        <v>germfreak[co-packwithbissellspotcleansanitize(epareg.no.74559-7-6297)]74559-3-6297</v>
      </c>
      <c r="N5922" t="b">
        <f>IFERROR(VLOOKUP(LOWER(M5922),file_list!$B:$B,1,FALSE),FALSE)</f>
        <v>0</v>
      </c>
      <c r="O5922" t="str">
        <f t="shared" si="276"/>
        <v>FALSE</v>
      </c>
    </row>
    <row r="5923" spans="1:15" x14ac:dyDescent="0.2">
      <c r="A5923" t="s">
        <v>10217</v>
      </c>
      <c r="B5923" t="s">
        <v>10218</v>
      </c>
      <c r="C5923">
        <v>63005</v>
      </c>
      <c r="D5923" t="s">
        <v>14</v>
      </c>
      <c r="E5923">
        <v>1282822</v>
      </c>
      <c r="F5923" t="s">
        <v>15</v>
      </c>
      <c r="G5923" t="s">
        <v>37</v>
      </c>
      <c r="H5923" s="1">
        <v>45518</v>
      </c>
      <c r="I5923" t="s">
        <v>106</v>
      </c>
      <c r="J5923" t="s">
        <v>10219</v>
      </c>
      <c r="K5923" t="b">
        <v>1</v>
      </c>
      <c r="L5923" t="str">
        <f t="shared" si="277"/>
        <v>cuprousoxide-gradeaa</v>
      </c>
      <c r="M5923" t="str">
        <f t="shared" si="278"/>
        <v>cuprousoxide-gradeaa63005-1</v>
      </c>
      <c r="N5923" t="str">
        <f>IFERROR(VLOOKUP(LOWER(M5923),file_list!$B:$B,1,FALSE),FALSE)</f>
        <v>cuprousoxide-gradeaa63005-1</v>
      </c>
      <c r="O5923" t="str">
        <f t="shared" si="276"/>
        <v>TRUE</v>
      </c>
    </row>
    <row r="5924" spans="1:15" x14ac:dyDescent="0.2">
      <c r="A5924" t="s">
        <v>10220</v>
      </c>
      <c r="B5924" t="s">
        <v>10221</v>
      </c>
      <c r="C5924">
        <v>63115</v>
      </c>
      <c r="D5924" t="s">
        <v>14</v>
      </c>
      <c r="E5924">
        <v>1293864</v>
      </c>
      <c r="F5924" t="s">
        <v>15</v>
      </c>
      <c r="G5924" t="s">
        <v>37</v>
      </c>
      <c r="H5924" s="1">
        <v>45687</v>
      </c>
      <c r="I5924" t="s">
        <v>106</v>
      </c>
      <c r="J5924" t="s">
        <v>624</v>
      </c>
      <c r="K5924" t="b">
        <v>1</v>
      </c>
      <c r="L5924" t="str">
        <f t="shared" si="277"/>
        <v>pertect</v>
      </c>
      <c r="M5924" t="str">
        <f t="shared" si="278"/>
        <v>pertect63838-2-63115</v>
      </c>
      <c r="N5924" t="str">
        <f>IFERROR(VLOOKUP(LOWER(M5924),file_list!$B:$B,1,FALSE),FALSE)</f>
        <v>pertect63838-2-63115</v>
      </c>
      <c r="O5924" t="str">
        <f t="shared" si="276"/>
        <v>TRUE</v>
      </c>
    </row>
    <row r="5925" spans="1:15" x14ac:dyDescent="0.2">
      <c r="A5925" t="s">
        <v>10222</v>
      </c>
      <c r="B5925" t="s">
        <v>10223</v>
      </c>
      <c r="C5925">
        <v>63120</v>
      </c>
      <c r="D5925" t="s">
        <v>14</v>
      </c>
      <c r="E5925">
        <v>1302981</v>
      </c>
      <c r="F5925" t="s">
        <v>15</v>
      </c>
      <c r="G5925" t="s">
        <v>37</v>
      </c>
      <c r="H5925" s="1">
        <v>45867</v>
      </c>
      <c r="I5925" t="s">
        <v>38</v>
      </c>
      <c r="J5925" t="s">
        <v>634</v>
      </c>
      <c r="K5925" t="b">
        <v>0</v>
      </c>
      <c r="L5925" t="str">
        <f t="shared" si="277"/>
        <v>insectarthropodrepellentprotectivetreatmentformilitarybattledressuniform</v>
      </c>
      <c r="M5925" t="str">
        <f t="shared" si="278"/>
        <v>insectarthropodrepellentprotectivetreatmentformilitarybattledressuniform63120-3</v>
      </c>
      <c r="N5925" t="str">
        <f>IFERROR(VLOOKUP(LOWER(M5925),file_list!$B:$B,1,FALSE),FALSE)</f>
        <v>insectarthropodrepellentprotectivetreatmentformilitarybattledressuniform63120-3</v>
      </c>
      <c r="O5925" t="str">
        <f t="shared" si="276"/>
        <v>TRUE</v>
      </c>
    </row>
    <row r="5926" spans="1:15" x14ac:dyDescent="0.2">
      <c r="A5926" t="s">
        <v>10224</v>
      </c>
      <c r="B5926" t="s">
        <v>10225</v>
      </c>
      <c r="C5926">
        <v>63191</v>
      </c>
      <c r="D5926" t="s">
        <v>14</v>
      </c>
      <c r="E5926">
        <v>1297695</v>
      </c>
      <c r="F5926" t="s">
        <v>15</v>
      </c>
      <c r="G5926" t="s">
        <v>37</v>
      </c>
      <c r="H5926" s="1">
        <v>45811</v>
      </c>
      <c r="I5926" t="s">
        <v>106</v>
      </c>
      <c r="J5926" t="s">
        <v>20</v>
      </c>
      <c r="K5926" t="b">
        <v>0</v>
      </c>
      <c r="L5926" t="str">
        <f t="shared" si="277"/>
        <v>milkysporepowder</v>
      </c>
      <c r="M5926" t="str">
        <f t="shared" si="278"/>
        <v>milkysporepowder63191-1</v>
      </c>
      <c r="N5926" t="b">
        <f>IFERROR(VLOOKUP(LOWER(M5926),file_list!$B:$B,1,FALSE),FALSE)</f>
        <v>0</v>
      </c>
      <c r="O5926" t="str">
        <f t="shared" si="276"/>
        <v>FALSE</v>
      </c>
    </row>
    <row r="5927" spans="1:15" x14ac:dyDescent="0.2">
      <c r="A5927" t="s">
        <v>10226</v>
      </c>
      <c r="B5927" t="s">
        <v>10227</v>
      </c>
      <c r="C5927">
        <v>63191</v>
      </c>
      <c r="D5927" t="s">
        <v>14</v>
      </c>
      <c r="E5927">
        <v>1297695</v>
      </c>
      <c r="F5927" t="s">
        <v>15</v>
      </c>
      <c r="G5927" t="s">
        <v>37</v>
      </c>
      <c r="H5927" s="1">
        <v>45811</v>
      </c>
      <c r="I5927" t="s">
        <v>106</v>
      </c>
      <c r="J5927" t="s">
        <v>20</v>
      </c>
      <c r="K5927" t="b">
        <v>1</v>
      </c>
      <c r="L5927" t="str">
        <f t="shared" si="277"/>
        <v>milkysporegranular</v>
      </c>
      <c r="M5927" t="str">
        <f t="shared" si="278"/>
        <v>milkysporegranular63191-16</v>
      </c>
      <c r="N5927" t="str">
        <f>IFERROR(VLOOKUP(LOWER(M5927),file_list!$B:$B,1,FALSE),FALSE)</f>
        <v>milkysporegranular63191-16</v>
      </c>
      <c r="O5927" t="str">
        <f t="shared" si="276"/>
        <v>TRUE</v>
      </c>
    </row>
    <row r="5928" spans="1:15" x14ac:dyDescent="0.2">
      <c r="A5928" t="s">
        <v>10228</v>
      </c>
      <c r="B5928" t="s">
        <v>10229</v>
      </c>
      <c r="C5928">
        <v>63191</v>
      </c>
      <c r="D5928" t="s">
        <v>14</v>
      </c>
      <c r="E5928">
        <v>1297695</v>
      </c>
      <c r="F5928" t="s">
        <v>15</v>
      </c>
      <c r="G5928" t="s">
        <v>37</v>
      </c>
      <c r="H5928" s="1">
        <v>45811</v>
      </c>
      <c r="I5928" t="s">
        <v>106</v>
      </c>
      <c r="J5928" t="s">
        <v>20</v>
      </c>
      <c r="K5928" t="b">
        <v>1</v>
      </c>
      <c r="L5928" t="str">
        <f t="shared" si="277"/>
        <v>insectdust</v>
      </c>
      <c r="M5928" t="str">
        <f t="shared" si="278"/>
        <v>insectdust63191-17</v>
      </c>
      <c r="N5928" t="str">
        <f>IFERROR(VLOOKUP(LOWER(M5928),file_list!$B:$B,1,FALSE),FALSE)</f>
        <v>insectdust63191-17</v>
      </c>
      <c r="O5928" t="str">
        <f t="shared" si="276"/>
        <v>TRUE</v>
      </c>
    </row>
    <row r="5929" spans="1:15" x14ac:dyDescent="0.2">
      <c r="A5929" t="s">
        <v>10228</v>
      </c>
      <c r="B5929" t="s">
        <v>10230</v>
      </c>
      <c r="C5929">
        <v>63191</v>
      </c>
      <c r="D5929" t="s">
        <v>14</v>
      </c>
      <c r="E5929">
        <v>1297695</v>
      </c>
      <c r="F5929" t="s">
        <v>15</v>
      </c>
      <c r="G5929" t="s">
        <v>37</v>
      </c>
      <c r="H5929" s="1">
        <v>45811</v>
      </c>
      <c r="I5929" t="s">
        <v>106</v>
      </c>
      <c r="J5929" t="s">
        <v>201</v>
      </c>
      <c r="K5929" t="b">
        <v>0</v>
      </c>
      <c r="L5929" t="str">
        <f t="shared" si="277"/>
        <v>de-mitechickendustbath</v>
      </c>
      <c r="M5929" t="str">
        <f t="shared" si="278"/>
        <v>de-mitechickendustbath63191-17</v>
      </c>
      <c r="N5929" t="b">
        <f>IFERROR(VLOOKUP(LOWER(M5929),file_list!$B:$B,1,FALSE),FALSE)</f>
        <v>0</v>
      </c>
      <c r="O5929" t="str">
        <f t="shared" si="276"/>
        <v>FALSE</v>
      </c>
    </row>
    <row r="5930" spans="1:15" x14ac:dyDescent="0.2">
      <c r="A5930" t="s">
        <v>10231</v>
      </c>
      <c r="B5930" t="s">
        <v>10232</v>
      </c>
      <c r="C5930">
        <v>6325</v>
      </c>
      <c r="D5930" t="s">
        <v>14</v>
      </c>
      <c r="E5930">
        <v>1282821</v>
      </c>
      <c r="F5930" t="s">
        <v>15</v>
      </c>
      <c r="G5930" t="s">
        <v>37</v>
      </c>
      <c r="H5930" s="1">
        <v>45498</v>
      </c>
      <c r="I5930" t="s">
        <v>38</v>
      </c>
      <c r="J5930" t="s">
        <v>4848</v>
      </c>
      <c r="K5930" t="b">
        <v>0</v>
      </c>
      <c r="L5930" t="str">
        <f t="shared" si="277"/>
        <v>yellowjacketwettablesulfurii</v>
      </c>
      <c r="M5930" t="str">
        <f t="shared" si="278"/>
        <v>yellowjacketwettablesulfurii6325-13</v>
      </c>
      <c r="N5930" t="b">
        <f>IFERROR(VLOOKUP(LOWER(M5930),file_list!$B:$B,1,FALSE),FALSE)</f>
        <v>0</v>
      </c>
      <c r="O5930" t="str">
        <f t="shared" si="276"/>
        <v>FALSE</v>
      </c>
    </row>
    <row r="5931" spans="1:15" x14ac:dyDescent="0.2">
      <c r="A5931" t="s">
        <v>10233</v>
      </c>
      <c r="B5931" t="s">
        <v>10234</v>
      </c>
      <c r="C5931">
        <v>63310</v>
      </c>
      <c r="D5931" t="s">
        <v>14</v>
      </c>
      <c r="E5931">
        <v>1288162</v>
      </c>
      <c r="F5931" t="s">
        <v>15</v>
      </c>
      <c r="G5931" t="s">
        <v>37</v>
      </c>
      <c r="H5931" s="1">
        <v>45652</v>
      </c>
      <c r="I5931" t="s">
        <v>38</v>
      </c>
      <c r="J5931" t="s">
        <v>41</v>
      </c>
      <c r="K5931" t="b">
        <v>1</v>
      </c>
      <c r="L5931" t="str">
        <f t="shared" si="277"/>
        <v>rhizoponaa#1(0.1)</v>
      </c>
      <c r="M5931" t="str">
        <f t="shared" si="278"/>
        <v>rhizoponaa#1(0.1)63310-19</v>
      </c>
      <c r="N5931" t="str">
        <f>IFERROR(VLOOKUP(LOWER(M5931),file_list!$B:$B,1,FALSE),FALSE)</f>
        <v>rhizoponaa#1(0.1)63310-19</v>
      </c>
      <c r="O5931" t="str">
        <f t="shared" si="276"/>
        <v>TRUE</v>
      </c>
    </row>
    <row r="5932" spans="1:15" x14ac:dyDescent="0.2">
      <c r="A5932" t="s">
        <v>10235</v>
      </c>
      <c r="B5932" t="s">
        <v>10236</v>
      </c>
      <c r="C5932">
        <v>63310</v>
      </c>
      <c r="D5932" t="s">
        <v>14</v>
      </c>
      <c r="E5932">
        <v>1288162</v>
      </c>
      <c r="F5932" t="s">
        <v>15</v>
      </c>
      <c r="G5932" t="s">
        <v>37</v>
      </c>
      <c r="H5932" s="1">
        <v>45652</v>
      </c>
      <c r="I5932" t="s">
        <v>38</v>
      </c>
      <c r="J5932" t="s">
        <v>41</v>
      </c>
      <c r="K5932" t="b">
        <v>1</v>
      </c>
      <c r="L5932" t="str">
        <f t="shared" si="277"/>
        <v>rhizoponaa#2(0.3)</v>
      </c>
      <c r="M5932" t="str">
        <f t="shared" si="278"/>
        <v>rhizoponaa#2(0.3)63310-20</v>
      </c>
      <c r="N5932" t="str">
        <f>IFERROR(VLOOKUP(LOWER(M5932),file_list!$B:$B,1,FALSE),FALSE)</f>
        <v>rhizoponaa#2(0.3)63310-20</v>
      </c>
      <c r="O5932" t="str">
        <f t="shared" si="276"/>
        <v>TRUE</v>
      </c>
    </row>
    <row r="5933" spans="1:15" x14ac:dyDescent="0.2">
      <c r="A5933" t="s">
        <v>10237</v>
      </c>
      <c r="B5933" t="s">
        <v>10238</v>
      </c>
      <c r="C5933">
        <v>63310</v>
      </c>
      <c r="D5933" t="s">
        <v>14</v>
      </c>
      <c r="E5933">
        <v>1288162</v>
      </c>
      <c r="F5933" t="s">
        <v>15</v>
      </c>
      <c r="G5933" t="s">
        <v>37</v>
      </c>
      <c r="H5933" s="1">
        <v>45652</v>
      </c>
      <c r="I5933" t="s">
        <v>38</v>
      </c>
      <c r="J5933" t="s">
        <v>41</v>
      </c>
      <c r="K5933" t="b">
        <v>1</v>
      </c>
      <c r="L5933" t="str">
        <f t="shared" si="277"/>
        <v>rhizoponaa#3(0.8)</v>
      </c>
      <c r="M5933" t="str">
        <f t="shared" si="278"/>
        <v>rhizoponaa#3(0.8)63310-21</v>
      </c>
      <c r="N5933" t="str">
        <f>IFERROR(VLOOKUP(LOWER(M5933),file_list!$B:$B,1,FALSE),FALSE)</f>
        <v>rhizoponaa#3(0.8)63310-21</v>
      </c>
      <c r="O5933" t="str">
        <f t="shared" si="276"/>
        <v>TRUE</v>
      </c>
    </row>
    <row r="5934" spans="1:15" x14ac:dyDescent="0.2">
      <c r="A5934" t="s">
        <v>10239</v>
      </c>
      <c r="B5934" t="s">
        <v>10240</v>
      </c>
      <c r="C5934">
        <v>63310</v>
      </c>
      <c r="D5934" t="s">
        <v>14</v>
      </c>
      <c r="E5934">
        <v>1288162</v>
      </c>
      <c r="F5934" t="s">
        <v>15</v>
      </c>
      <c r="G5934" t="s">
        <v>37</v>
      </c>
      <c r="H5934" s="1">
        <v>45652</v>
      </c>
      <c r="I5934" t="s">
        <v>38</v>
      </c>
      <c r="J5934" t="s">
        <v>41</v>
      </c>
      <c r="K5934" t="b">
        <v>1</v>
      </c>
      <c r="L5934" t="str">
        <f t="shared" si="277"/>
        <v>hortusibawatersolublesalts(20%)</v>
      </c>
      <c r="M5934" t="str">
        <f t="shared" si="278"/>
        <v>hortusibawatersolublesalts(20%)63310-22</v>
      </c>
      <c r="N5934" t="str">
        <f>IFERROR(VLOOKUP(LOWER(M5934),file_list!$B:$B,1,FALSE),FALSE)</f>
        <v>hortusibawatersolublesalts(20%)63310-22</v>
      </c>
      <c r="O5934" t="str">
        <f t="shared" si="276"/>
        <v>TRUE</v>
      </c>
    </row>
    <row r="5935" spans="1:15" x14ac:dyDescent="0.2">
      <c r="A5935" t="s">
        <v>10241</v>
      </c>
      <c r="B5935" t="s">
        <v>10242</v>
      </c>
      <c r="C5935">
        <v>63679</v>
      </c>
      <c r="D5935" t="s">
        <v>14</v>
      </c>
      <c r="E5935">
        <v>1308578</v>
      </c>
      <c r="G5935" t="s">
        <v>37</v>
      </c>
      <c r="H5935" s="1">
        <v>45975</v>
      </c>
      <c r="J5935" t="s">
        <v>624</v>
      </c>
      <c r="K5935" t="b">
        <v>1</v>
      </c>
      <c r="L5935" t="str">
        <f t="shared" si="277"/>
        <v>kc-634</v>
      </c>
      <c r="M5935" t="str">
        <f t="shared" si="278"/>
        <v>kc-63410324-117-63679</v>
      </c>
      <c r="N5935" t="str">
        <f>IFERROR(VLOOKUP(LOWER(M5935),file_list!$B:$B,1,FALSE),FALSE)</f>
        <v>kc-63410324-117-63679</v>
      </c>
      <c r="O5935" t="str">
        <f t="shared" si="276"/>
        <v>TRUE</v>
      </c>
    </row>
    <row r="5936" spans="1:15" x14ac:dyDescent="0.2">
      <c r="A5936" t="s">
        <v>10243</v>
      </c>
      <c r="B5936" t="s">
        <v>10244</v>
      </c>
      <c r="C5936">
        <v>63679</v>
      </c>
      <c r="D5936" t="s">
        <v>14</v>
      </c>
      <c r="E5936">
        <v>1308578</v>
      </c>
      <c r="G5936" t="s">
        <v>37</v>
      </c>
      <c r="H5936" s="1">
        <v>45975</v>
      </c>
      <c r="J5936" t="s">
        <v>624</v>
      </c>
      <c r="K5936" t="b">
        <v>1</v>
      </c>
      <c r="L5936" t="str">
        <f t="shared" si="277"/>
        <v>kc-635hf</v>
      </c>
      <c r="M5936" t="str">
        <f t="shared" si="278"/>
        <v>kc-635hf10324-159-63679</v>
      </c>
      <c r="N5936" t="str">
        <f>IFERROR(VLOOKUP(LOWER(M5936),file_list!$B:$B,1,FALSE),FALSE)</f>
        <v>kc-635hf10324-159-63679</v>
      </c>
      <c r="O5936" t="str">
        <f t="shared" si="276"/>
        <v>TRUE</v>
      </c>
    </row>
    <row r="5937" spans="1:15" x14ac:dyDescent="0.2">
      <c r="A5937" t="s">
        <v>10245</v>
      </c>
      <c r="B5937" t="s">
        <v>10246</v>
      </c>
      <c r="C5937">
        <v>63679</v>
      </c>
      <c r="D5937" t="s">
        <v>14</v>
      </c>
      <c r="E5937">
        <v>1308578</v>
      </c>
      <c r="G5937" t="s">
        <v>37</v>
      </c>
      <c r="H5937" s="1">
        <v>45975</v>
      </c>
      <c r="J5937" t="s">
        <v>624</v>
      </c>
      <c r="K5937" t="b">
        <v>1</v>
      </c>
      <c r="L5937" t="str">
        <f t="shared" si="277"/>
        <v>kc-621</v>
      </c>
      <c r="M5937" t="str">
        <f t="shared" si="278"/>
        <v>kc-62110324-234-63679</v>
      </c>
      <c r="N5937" t="str">
        <f>IFERROR(VLOOKUP(LOWER(M5937),file_list!$B:$B,1,FALSE),FALSE)</f>
        <v>kc-62110324-234-63679</v>
      </c>
      <c r="O5937" t="str">
        <f t="shared" si="276"/>
        <v>TRUE</v>
      </c>
    </row>
    <row r="5938" spans="1:15" x14ac:dyDescent="0.2">
      <c r="A5938" t="s">
        <v>10247</v>
      </c>
      <c r="B5938" t="s">
        <v>10248</v>
      </c>
      <c r="C5938">
        <v>63679</v>
      </c>
      <c r="D5938" t="s">
        <v>14</v>
      </c>
      <c r="E5938">
        <v>1308578</v>
      </c>
      <c r="G5938" t="s">
        <v>37</v>
      </c>
      <c r="H5938" s="1">
        <v>45975</v>
      </c>
      <c r="J5938" t="s">
        <v>624</v>
      </c>
      <c r="K5938" t="b">
        <v>1</v>
      </c>
      <c r="L5938" t="str">
        <f t="shared" si="277"/>
        <v>kc-644</v>
      </c>
      <c r="M5938" t="str">
        <f t="shared" si="278"/>
        <v>kc-64463679-2</v>
      </c>
      <c r="N5938" t="str">
        <f>IFERROR(VLOOKUP(LOWER(M5938),file_list!$B:$B,1,FALSE),FALSE)</f>
        <v>kc-64463679-2</v>
      </c>
      <c r="O5938" t="str">
        <f t="shared" si="276"/>
        <v>TRUE</v>
      </c>
    </row>
    <row r="5939" spans="1:15" x14ac:dyDescent="0.2">
      <c r="A5939" t="s">
        <v>10249</v>
      </c>
      <c r="B5939" t="s">
        <v>10250</v>
      </c>
      <c r="C5939">
        <v>63679</v>
      </c>
      <c r="D5939" t="s">
        <v>14</v>
      </c>
      <c r="E5939">
        <v>1308578</v>
      </c>
      <c r="G5939" t="s">
        <v>37</v>
      </c>
      <c r="H5939" s="1">
        <v>45975</v>
      </c>
      <c r="J5939" t="s">
        <v>10251</v>
      </c>
      <c r="K5939" t="b">
        <v>1</v>
      </c>
      <c r="L5939" t="str">
        <f t="shared" si="277"/>
        <v>kc-602</v>
      </c>
      <c r="M5939" t="str">
        <f t="shared" si="278"/>
        <v>kc-60263838-20-63679</v>
      </c>
      <c r="N5939" t="str">
        <f>IFERROR(VLOOKUP(LOWER(M5939),file_list!$B:$B,1,FALSE),FALSE)</f>
        <v>kc-60263838-20-63679</v>
      </c>
      <c r="O5939" t="str">
        <f t="shared" si="276"/>
        <v>TRUE</v>
      </c>
    </row>
    <row r="5940" spans="1:15" x14ac:dyDescent="0.2">
      <c r="A5940" t="s">
        <v>10252</v>
      </c>
      <c r="B5940" t="s">
        <v>10253</v>
      </c>
      <c r="C5940">
        <v>63679</v>
      </c>
      <c r="D5940" t="s">
        <v>14</v>
      </c>
      <c r="E5940">
        <v>1308578</v>
      </c>
      <c r="G5940" t="s">
        <v>37</v>
      </c>
      <c r="H5940" s="1">
        <v>45975</v>
      </c>
      <c r="J5940" t="s">
        <v>1458</v>
      </c>
      <c r="K5940" t="b">
        <v>1</v>
      </c>
      <c r="L5940" t="str">
        <f t="shared" si="277"/>
        <v>drainsolution</v>
      </c>
      <c r="M5940" t="str">
        <f t="shared" si="278"/>
        <v>drainsolution68114-1-63679</v>
      </c>
      <c r="N5940" t="str">
        <f>IFERROR(VLOOKUP(LOWER(M5940),file_list!$B:$B,1,FALSE),FALSE)</f>
        <v>drainsolution68114-1-63679</v>
      </c>
      <c r="O5940" t="str">
        <f t="shared" si="276"/>
        <v>TRUE</v>
      </c>
    </row>
    <row r="5941" spans="1:15" x14ac:dyDescent="0.2">
      <c r="A5941" t="s">
        <v>10254</v>
      </c>
      <c r="B5941" t="s">
        <v>10255</v>
      </c>
      <c r="C5941">
        <v>63679</v>
      </c>
      <c r="D5941" t="s">
        <v>14</v>
      </c>
      <c r="E5941">
        <v>1308578</v>
      </c>
      <c r="G5941" t="s">
        <v>37</v>
      </c>
      <c r="H5941" s="1">
        <v>45975</v>
      </c>
      <c r="J5941" t="s">
        <v>624</v>
      </c>
      <c r="K5941" t="b">
        <v>1</v>
      </c>
      <c r="L5941" t="str">
        <f t="shared" si="277"/>
        <v>purehardsurface</v>
      </c>
      <c r="M5941" t="str">
        <f t="shared" si="278"/>
        <v>purehardsurface72977-5-63679</v>
      </c>
      <c r="N5941" t="str">
        <f>IFERROR(VLOOKUP(LOWER(M5941),file_list!$B:$B,1,FALSE),FALSE)</f>
        <v>purehardsurface72977-5-63679</v>
      </c>
      <c r="O5941" t="str">
        <f t="shared" si="276"/>
        <v>TRUE</v>
      </c>
    </row>
    <row r="5942" spans="1:15" x14ac:dyDescent="0.2">
      <c r="A5942" t="s">
        <v>10256</v>
      </c>
      <c r="B5942" t="s">
        <v>10257</v>
      </c>
      <c r="C5942">
        <v>63761</v>
      </c>
      <c r="D5942" t="s">
        <v>14</v>
      </c>
      <c r="E5942">
        <v>1308570</v>
      </c>
      <c r="G5942" t="s">
        <v>37</v>
      </c>
      <c r="J5942" t="s">
        <v>624</v>
      </c>
      <c r="K5942" t="b">
        <v>1</v>
      </c>
      <c r="L5942" t="str">
        <f t="shared" si="277"/>
        <v>fortiguard</v>
      </c>
      <c r="M5942" t="str">
        <f t="shared" si="278"/>
        <v>fortiguard63761-10</v>
      </c>
      <c r="N5942" t="str">
        <f>IFERROR(VLOOKUP(LOWER(M5942),file_list!$B:$B,1,FALSE),FALSE)</f>
        <v>fortiguard63761-10</v>
      </c>
      <c r="O5942" t="str">
        <f t="shared" si="276"/>
        <v>TRUE</v>
      </c>
    </row>
    <row r="5943" spans="1:15" x14ac:dyDescent="0.2">
      <c r="A5943" t="s">
        <v>10258</v>
      </c>
      <c r="B5943" t="s">
        <v>10259</v>
      </c>
      <c r="C5943">
        <v>63761</v>
      </c>
      <c r="D5943" t="s">
        <v>14</v>
      </c>
      <c r="E5943">
        <v>1308570</v>
      </c>
      <c r="G5943" t="s">
        <v>37</v>
      </c>
      <c r="J5943" t="s">
        <v>624</v>
      </c>
      <c r="K5943" t="b">
        <v>1</v>
      </c>
      <c r="L5943" t="str">
        <f t="shared" si="277"/>
        <v>provastride</v>
      </c>
      <c r="M5943" t="str">
        <f t="shared" si="278"/>
        <v>provastride63761-11</v>
      </c>
      <c r="N5943" t="str">
        <f>IFERROR(VLOOKUP(LOWER(M5943),file_list!$B:$B,1,FALSE),FALSE)</f>
        <v>provastride63761-11</v>
      </c>
      <c r="O5943" t="str">
        <f t="shared" ref="O5943:O6006" si="279">IF(N5943=FALSE,"FALSE","TRUE")</f>
        <v>TRUE</v>
      </c>
    </row>
    <row r="5944" spans="1:15" x14ac:dyDescent="0.2">
      <c r="A5944" t="s">
        <v>10260</v>
      </c>
      <c r="B5944" t="s">
        <v>10261</v>
      </c>
      <c r="C5944">
        <v>63761</v>
      </c>
      <c r="D5944" t="s">
        <v>14</v>
      </c>
      <c r="E5944">
        <v>1308570</v>
      </c>
      <c r="G5944" t="s">
        <v>37</v>
      </c>
      <c r="J5944" t="s">
        <v>624</v>
      </c>
      <c r="K5944" t="b">
        <v>0</v>
      </c>
      <c r="L5944" t="str">
        <f t="shared" si="277"/>
        <v>fortisolve100</v>
      </c>
      <c r="M5944" t="str">
        <f t="shared" si="278"/>
        <v>fortisolve10063761-8</v>
      </c>
      <c r="N5944" t="b">
        <f>IFERROR(VLOOKUP(LOWER(M5944),file_list!$B:$B,1,FALSE),FALSE)</f>
        <v>0</v>
      </c>
      <c r="O5944" t="str">
        <f t="shared" si="279"/>
        <v>FALSE</v>
      </c>
    </row>
    <row r="5945" spans="1:15" x14ac:dyDescent="0.2">
      <c r="A5945" t="s">
        <v>10260</v>
      </c>
      <c r="B5945" t="s">
        <v>10262</v>
      </c>
      <c r="C5945">
        <v>63761</v>
      </c>
      <c r="D5945" t="s">
        <v>14</v>
      </c>
      <c r="E5945">
        <v>1308570</v>
      </c>
      <c r="G5945" t="s">
        <v>37</v>
      </c>
      <c r="J5945" t="s">
        <v>624</v>
      </c>
      <c r="K5945" t="b">
        <v>1</v>
      </c>
      <c r="L5945" t="str">
        <f t="shared" si="277"/>
        <v>sterilexultracip</v>
      </c>
      <c r="M5945" t="str">
        <f t="shared" si="278"/>
        <v>sterilexultracip63761-8</v>
      </c>
      <c r="N5945" t="str">
        <f>IFERROR(VLOOKUP(LOWER(M5945),file_list!$B:$B,1,FALSE),FALSE)</f>
        <v>sterilexultracip63761-8</v>
      </c>
      <c r="O5945" t="str">
        <f t="shared" si="279"/>
        <v>TRUE</v>
      </c>
    </row>
    <row r="5946" spans="1:15" x14ac:dyDescent="0.2">
      <c r="A5946" t="s">
        <v>10260</v>
      </c>
      <c r="B5946" t="s">
        <v>10263</v>
      </c>
      <c r="C5946">
        <v>63761</v>
      </c>
      <c r="D5946" t="s">
        <v>14</v>
      </c>
      <c r="E5946">
        <v>1308570</v>
      </c>
      <c r="G5946" t="s">
        <v>37</v>
      </c>
      <c r="J5946" t="s">
        <v>624</v>
      </c>
      <c r="K5946" t="b">
        <v>1</v>
      </c>
      <c r="L5946" t="str">
        <f t="shared" si="277"/>
        <v>sterilexultradisinfectantcleanersolution1</v>
      </c>
      <c r="M5946" t="str">
        <f t="shared" si="278"/>
        <v>sterilexultradisinfectantcleanersolution163761-8</v>
      </c>
      <c r="N5946" t="str">
        <f>IFERROR(VLOOKUP(LOWER(M5946),file_list!$B:$B,1,FALSE),FALSE)</f>
        <v>sterilexultradisinfectantcleanersolution163761-8</v>
      </c>
      <c r="O5946" t="str">
        <f t="shared" si="279"/>
        <v>TRUE</v>
      </c>
    </row>
    <row r="5947" spans="1:15" x14ac:dyDescent="0.2">
      <c r="A5947" t="s">
        <v>10260</v>
      </c>
      <c r="B5947" t="s">
        <v>10264</v>
      </c>
      <c r="C5947">
        <v>63761</v>
      </c>
      <c r="D5947" t="s">
        <v>14</v>
      </c>
      <c r="E5947">
        <v>1308570</v>
      </c>
      <c r="G5947" t="s">
        <v>37</v>
      </c>
      <c r="J5947" t="s">
        <v>624</v>
      </c>
      <c r="K5947" t="b">
        <v>1</v>
      </c>
      <c r="L5947" t="str">
        <f t="shared" si="277"/>
        <v>vivesecure100</v>
      </c>
      <c r="M5947" t="str">
        <f t="shared" si="278"/>
        <v>vivesecure10063761-8</v>
      </c>
      <c r="N5947" t="str">
        <f>IFERROR(VLOOKUP(LOWER(M5947),file_list!$B:$B,1,FALSE),FALSE)</f>
        <v>vivesecure10063761-8</v>
      </c>
      <c r="O5947" t="str">
        <f t="shared" si="279"/>
        <v>TRUE</v>
      </c>
    </row>
    <row r="5948" spans="1:15" x14ac:dyDescent="0.2">
      <c r="A5948" t="s">
        <v>10265</v>
      </c>
      <c r="B5948" t="s">
        <v>10266</v>
      </c>
      <c r="C5948">
        <v>63836</v>
      </c>
      <c r="D5948" t="s">
        <v>14</v>
      </c>
      <c r="E5948">
        <v>1292409</v>
      </c>
      <c r="F5948" t="s">
        <v>15</v>
      </c>
      <c r="G5948" t="s">
        <v>37</v>
      </c>
      <c r="H5948" s="1">
        <v>45748</v>
      </c>
      <c r="I5948" t="s">
        <v>38</v>
      </c>
      <c r="J5948" t="s">
        <v>642</v>
      </c>
      <c r="K5948" t="b">
        <v>0</v>
      </c>
      <c r="L5948" t="str">
        <f t="shared" si="277"/>
        <v>foster40-20fungicidalprotectivecoating</v>
      </c>
      <c r="M5948" t="str">
        <f t="shared" si="278"/>
        <v>foster40-20fungicidalprotectivecoating63836-1</v>
      </c>
      <c r="N5948" t="b">
        <f>IFERROR(VLOOKUP(LOWER(M5948),file_list!$B:$B,1,FALSE),FALSE)</f>
        <v>0</v>
      </c>
      <c r="O5948" t="str">
        <f t="shared" si="279"/>
        <v>FALSE</v>
      </c>
    </row>
    <row r="5949" spans="1:15" x14ac:dyDescent="0.2">
      <c r="A5949" t="s">
        <v>10267</v>
      </c>
      <c r="B5949" t="s">
        <v>10268</v>
      </c>
      <c r="C5949">
        <v>63836</v>
      </c>
      <c r="D5949" t="s">
        <v>14</v>
      </c>
      <c r="E5949">
        <v>1292409</v>
      </c>
      <c r="F5949" t="s">
        <v>15</v>
      </c>
      <c r="G5949" t="s">
        <v>37</v>
      </c>
      <c r="H5949" s="1">
        <v>45748</v>
      </c>
      <c r="I5949" t="s">
        <v>38</v>
      </c>
      <c r="J5949" t="s">
        <v>642</v>
      </c>
      <c r="K5949" t="b">
        <v>1</v>
      </c>
      <c r="L5949" t="str">
        <f t="shared" si="277"/>
        <v>fosterfulldefense40-25fungicidalprotectivecoating</v>
      </c>
      <c r="M5949" t="str">
        <f t="shared" si="278"/>
        <v>fosterfulldefense40-25fungicidalprotectivecoating63836-2</v>
      </c>
      <c r="N5949" t="str">
        <f>IFERROR(VLOOKUP(LOWER(M5949),file_list!$B:$B,1,FALSE),FALSE)</f>
        <v>fosterfulldefense40-25fungicidalprotectivecoating63836-2</v>
      </c>
      <c r="O5949" t="str">
        <f t="shared" si="279"/>
        <v>TRUE</v>
      </c>
    </row>
    <row r="5950" spans="1:15" x14ac:dyDescent="0.2">
      <c r="A5950" t="s">
        <v>10267</v>
      </c>
      <c r="B5950" t="s">
        <v>10269</v>
      </c>
      <c r="C5950">
        <v>63836</v>
      </c>
      <c r="D5950" t="s">
        <v>14</v>
      </c>
      <c r="E5950">
        <v>1292409</v>
      </c>
      <c r="F5950" t="s">
        <v>15</v>
      </c>
      <c r="G5950" t="s">
        <v>37</v>
      </c>
      <c r="H5950" s="1">
        <v>45748</v>
      </c>
      <c r="I5950" t="s">
        <v>38</v>
      </c>
      <c r="J5950" t="s">
        <v>642</v>
      </c>
      <c r="K5950" t="b">
        <v>1</v>
      </c>
      <c r="L5950" t="str">
        <f t="shared" si="277"/>
        <v>foster40-30fungicidalprotectivecoating</v>
      </c>
      <c r="M5950" t="str">
        <f t="shared" si="278"/>
        <v>foster40-30fungicidalprotectivecoating63836-2</v>
      </c>
      <c r="N5950" t="str">
        <f>IFERROR(VLOOKUP(LOWER(M5950),file_list!$B:$B,1,FALSE),FALSE)</f>
        <v>foster40-30fungicidalprotectivecoating63836-2</v>
      </c>
      <c r="O5950" t="str">
        <f t="shared" si="279"/>
        <v>TRUE</v>
      </c>
    </row>
    <row r="5951" spans="1:15" x14ac:dyDescent="0.2">
      <c r="A5951" t="s">
        <v>10270</v>
      </c>
      <c r="B5951" t="s">
        <v>10271</v>
      </c>
      <c r="C5951">
        <v>63838</v>
      </c>
      <c r="D5951" t="s">
        <v>14</v>
      </c>
      <c r="E5951">
        <v>1292367</v>
      </c>
      <c r="F5951" t="s">
        <v>15</v>
      </c>
      <c r="G5951" t="s">
        <v>37</v>
      </c>
      <c r="H5951" s="1">
        <v>45712</v>
      </c>
      <c r="I5951" t="s">
        <v>38</v>
      </c>
      <c r="J5951" t="s">
        <v>2229</v>
      </c>
      <c r="K5951" t="b">
        <v>1</v>
      </c>
      <c r="L5951" t="str">
        <f t="shared" si="277"/>
        <v>bromide-plus</v>
      </c>
      <c r="M5951" t="str">
        <f t="shared" si="278"/>
        <v>bromide-plus63838-26</v>
      </c>
      <c r="N5951" t="str">
        <f>IFERROR(VLOOKUP(LOWER(M5951),file_list!$B:$B,1,FALSE),FALSE)</f>
        <v>bromide-plus63838-26</v>
      </c>
      <c r="O5951" t="str">
        <f t="shared" si="279"/>
        <v>TRUE</v>
      </c>
    </row>
    <row r="5952" spans="1:15" x14ac:dyDescent="0.2">
      <c r="A5952" t="s">
        <v>10272</v>
      </c>
      <c r="B5952" t="s">
        <v>10273</v>
      </c>
      <c r="C5952">
        <v>63838</v>
      </c>
      <c r="D5952" t="s">
        <v>14</v>
      </c>
      <c r="E5952">
        <v>1292367</v>
      </c>
      <c r="F5952" t="s">
        <v>15</v>
      </c>
      <c r="G5952" t="s">
        <v>37</v>
      </c>
      <c r="H5952" s="1">
        <v>45712</v>
      </c>
      <c r="I5952" t="s">
        <v>38</v>
      </c>
      <c r="J5952" t="s">
        <v>1458</v>
      </c>
      <c r="K5952" t="b">
        <v>1</v>
      </c>
      <c r="L5952" t="str">
        <f t="shared" si="277"/>
        <v>bcdmhtabs</v>
      </c>
      <c r="M5952" t="str">
        <f t="shared" si="278"/>
        <v>bcdmhtabs63838-4</v>
      </c>
      <c r="N5952" t="str">
        <f>IFERROR(VLOOKUP(LOWER(M5952),file_list!$B:$B,1,FALSE),FALSE)</f>
        <v>bcdmhtabs63838-4</v>
      </c>
      <c r="O5952" t="str">
        <f t="shared" si="279"/>
        <v>TRUE</v>
      </c>
    </row>
    <row r="5953" spans="1:15" x14ac:dyDescent="0.2">
      <c r="A5953" t="s">
        <v>10274</v>
      </c>
      <c r="B5953" t="s">
        <v>10275</v>
      </c>
      <c r="C5953">
        <v>64014</v>
      </c>
      <c r="D5953" t="s">
        <v>14</v>
      </c>
      <c r="E5953">
        <v>1282685</v>
      </c>
      <c r="F5953" t="s">
        <v>15</v>
      </c>
      <c r="G5953" t="s">
        <v>37</v>
      </c>
      <c r="H5953" s="1">
        <v>45551</v>
      </c>
      <c r="I5953" t="s">
        <v>106</v>
      </c>
      <c r="J5953" t="s">
        <v>20</v>
      </c>
      <c r="K5953" t="b">
        <v>1</v>
      </c>
      <c r="L5953" t="str">
        <f t="shared" si="277"/>
        <v>dendrex</v>
      </c>
      <c r="M5953" t="str">
        <f t="shared" si="278"/>
        <v>dendrex64014-1</v>
      </c>
      <c r="N5953" t="str">
        <f>IFERROR(VLOOKUP(LOWER(M5953),file_list!$B:$B,1,FALSE),FALSE)</f>
        <v>dendrex64014-1</v>
      </c>
      <c r="O5953" t="str">
        <f t="shared" si="279"/>
        <v>TRUE</v>
      </c>
    </row>
    <row r="5954" spans="1:15" x14ac:dyDescent="0.2">
      <c r="A5954" t="s">
        <v>10276</v>
      </c>
      <c r="B5954" t="s">
        <v>10277</v>
      </c>
      <c r="C5954">
        <v>64014</v>
      </c>
      <c r="D5954" t="s">
        <v>14</v>
      </c>
      <c r="E5954">
        <v>1282685</v>
      </c>
      <c r="F5954" t="s">
        <v>15</v>
      </c>
      <c r="G5954" t="s">
        <v>37</v>
      </c>
      <c r="H5954" s="1">
        <v>45551</v>
      </c>
      <c r="I5954" t="s">
        <v>106</v>
      </c>
      <c r="J5954" t="s">
        <v>201</v>
      </c>
      <c r="K5954" t="b">
        <v>1</v>
      </c>
      <c r="L5954" t="str">
        <f t="shared" si="277"/>
        <v>vividii</v>
      </c>
      <c r="M5954" t="str">
        <f t="shared" si="278"/>
        <v>vividii64014-10</v>
      </c>
      <c r="N5954" t="str">
        <f>IFERROR(VLOOKUP(LOWER(M5954),file_list!$B:$B,1,FALSE),FALSE)</f>
        <v>vividii64014-10</v>
      </c>
      <c r="O5954" t="str">
        <f t="shared" si="279"/>
        <v>TRUE</v>
      </c>
    </row>
    <row r="5955" spans="1:15" x14ac:dyDescent="0.2">
      <c r="A5955" t="s">
        <v>10278</v>
      </c>
      <c r="B5955" t="s">
        <v>10279</v>
      </c>
      <c r="C5955">
        <v>64014</v>
      </c>
      <c r="D5955" t="s">
        <v>14</v>
      </c>
      <c r="E5955">
        <v>1282685</v>
      </c>
      <c r="F5955" t="s">
        <v>15</v>
      </c>
      <c r="G5955" t="s">
        <v>37</v>
      </c>
      <c r="H5955" s="1">
        <v>45551</v>
      </c>
      <c r="I5955" t="s">
        <v>106</v>
      </c>
      <c r="J5955" t="s">
        <v>41</v>
      </c>
      <c r="K5955" t="b">
        <v>1</v>
      </c>
      <c r="L5955" t="str">
        <f t="shared" ref="L5955:L6018" si="280">SUBSTITUTE(LOWER(SUBSTITUTE(SUBSTITUTE(SUBSTITUTE(B5955," ",""),"/",""),"&amp;","")),"and","")</f>
        <v>snipper</v>
      </c>
      <c r="M5955" t="str">
        <f t="shared" ref="M5955:M6018" si="281">_xlfn.CONCAT(L5955,A5955)</f>
        <v>snipper64014-13</v>
      </c>
      <c r="N5955" t="str">
        <f>IFERROR(VLOOKUP(LOWER(M5955),file_list!$B:$B,1,FALSE),FALSE)</f>
        <v>snipper64014-13</v>
      </c>
      <c r="O5955" t="str">
        <f t="shared" si="279"/>
        <v>TRUE</v>
      </c>
    </row>
    <row r="5956" spans="1:15" x14ac:dyDescent="0.2">
      <c r="A5956" t="s">
        <v>10280</v>
      </c>
      <c r="B5956" t="s">
        <v>10281</v>
      </c>
      <c r="C5956">
        <v>64014</v>
      </c>
      <c r="D5956" t="s">
        <v>14</v>
      </c>
      <c r="E5956">
        <v>1282685</v>
      </c>
      <c r="F5956" t="s">
        <v>15</v>
      </c>
      <c r="G5956" t="s">
        <v>37</v>
      </c>
      <c r="H5956" s="1">
        <v>45551</v>
      </c>
      <c r="I5956" t="s">
        <v>106</v>
      </c>
      <c r="J5956" t="s">
        <v>17</v>
      </c>
      <c r="K5956" t="b">
        <v>1</v>
      </c>
      <c r="L5956" t="str">
        <f t="shared" si="280"/>
        <v>alsapropiconazole14.3ec</v>
      </c>
      <c r="M5956" t="str">
        <f t="shared" si="281"/>
        <v>alsapropiconazole14.3ec64014-14</v>
      </c>
      <c r="N5956" t="str">
        <f>IFERROR(VLOOKUP(LOWER(M5956),file_list!$B:$B,1,FALSE),FALSE)</f>
        <v>alsapropiconazole14.3ec64014-14</v>
      </c>
      <c r="O5956" t="str">
        <f t="shared" si="279"/>
        <v>TRUE</v>
      </c>
    </row>
    <row r="5957" spans="1:15" x14ac:dyDescent="0.2">
      <c r="A5957" t="s">
        <v>10282</v>
      </c>
      <c r="B5957" t="s">
        <v>10283</v>
      </c>
      <c r="C5957">
        <v>64014</v>
      </c>
      <c r="D5957" t="s">
        <v>14</v>
      </c>
      <c r="E5957">
        <v>1282685</v>
      </c>
      <c r="F5957" t="s">
        <v>15</v>
      </c>
      <c r="G5957" t="s">
        <v>37</v>
      </c>
      <c r="H5957" s="1">
        <v>45551</v>
      </c>
      <c r="I5957" t="s">
        <v>106</v>
      </c>
      <c r="J5957" t="s">
        <v>17</v>
      </c>
      <c r="K5957" t="b">
        <v>0</v>
      </c>
      <c r="L5957" t="str">
        <f t="shared" si="280"/>
        <v>systrexnutrient</v>
      </c>
      <c r="M5957" t="str">
        <f t="shared" si="281"/>
        <v>systrexnutrient64014-3</v>
      </c>
      <c r="N5957" t="str">
        <f>IFERROR(VLOOKUP(LOWER(M5957),file_list!$B:$B,1,FALSE),FALSE)</f>
        <v>systrexnutrient64014-3</v>
      </c>
      <c r="O5957" t="str">
        <f t="shared" si="279"/>
        <v>TRUE</v>
      </c>
    </row>
    <row r="5958" spans="1:15" x14ac:dyDescent="0.2">
      <c r="A5958" t="s">
        <v>10284</v>
      </c>
      <c r="B5958" t="s">
        <v>10285</v>
      </c>
      <c r="C5958">
        <v>64137</v>
      </c>
      <c r="D5958" t="s">
        <v>14</v>
      </c>
      <c r="E5958">
        <v>1284859</v>
      </c>
      <c r="F5958" t="s">
        <v>15</v>
      </c>
      <c r="G5958" t="s">
        <v>37</v>
      </c>
      <c r="H5958" s="1">
        <v>45520</v>
      </c>
      <c r="I5958" t="s">
        <v>356</v>
      </c>
      <c r="J5958" t="s">
        <v>17</v>
      </c>
      <c r="K5958" t="b">
        <v>1</v>
      </c>
      <c r="L5958" t="str">
        <f t="shared" si="280"/>
        <v>lalstopg46wg</v>
      </c>
      <c r="M5958" t="str">
        <f t="shared" si="281"/>
        <v>lalstopg46wg64137-13</v>
      </c>
      <c r="N5958" t="str">
        <f>IFERROR(VLOOKUP(LOWER(M5958),file_list!$B:$B,1,FALSE),FALSE)</f>
        <v>lalstopg46wg64137-13</v>
      </c>
      <c r="O5958" t="str">
        <f t="shared" si="279"/>
        <v>TRUE</v>
      </c>
    </row>
    <row r="5959" spans="1:15" x14ac:dyDescent="0.2">
      <c r="A5959" t="s">
        <v>10284</v>
      </c>
      <c r="B5959" t="s">
        <v>10286</v>
      </c>
      <c r="C5959">
        <v>64137</v>
      </c>
      <c r="D5959" t="s">
        <v>78</v>
      </c>
      <c r="E5959">
        <v>1273341</v>
      </c>
      <c r="F5959" t="s">
        <v>15</v>
      </c>
      <c r="G5959" t="s">
        <v>37</v>
      </c>
      <c r="H5959" s="1">
        <v>45323</v>
      </c>
      <c r="I5959" t="s">
        <v>106</v>
      </c>
      <c r="J5959" t="s">
        <v>913</v>
      </c>
      <c r="K5959" t="b">
        <v>1</v>
      </c>
      <c r="L5959" t="str">
        <f t="shared" si="280"/>
        <v>prestopwg</v>
      </c>
      <c r="M5959" t="str">
        <f t="shared" si="281"/>
        <v>prestopwg64137-13</v>
      </c>
      <c r="N5959" t="str">
        <f>IFERROR(VLOOKUP(LOWER(M5959),file_list!$B:$B,1,FALSE),FALSE)</f>
        <v>prestopwg64137-13</v>
      </c>
      <c r="O5959" t="str">
        <f t="shared" si="279"/>
        <v>TRUE</v>
      </c>
    </row>
    <row r="5960" spans="1:15" x14ac:dyDescent="0.2">
      <c r="A5960" t="s">
        <v>10287</v>
      </c>
      <c r="B5960" t="s">
        <v>10288</v>
      </c>
      <c r="C5960">
        <v>64137</v>
      </c>
      <c r="D5960" t="s">
        <v>14</v>
      </c>
      <c r="E5960">
        <v>1274705</v>
      </c>
      <c r="F5960" t="s">
        <v>15</v>
      </c>
      <c r="G5960" t="s">
        <v>37</v>
      </c>
      <c r="H5960" s="1">
        <v>45327</v>
      </c>
      <c r="I5960" t="s">
        <v>38</v>
      </c>
      <c r="J5960" t="s">
        <v>17</v>
      </c>
      <c r="K5960" t="b">
        <v>1</v>
      </c>
      <c r="L5960" t="str">
        <f t="shared" si="280"/>
        <v>bio-save10lpbiologicalfungicide</v>
      </c>
      <c r="M5960" t="str">
        <f t="shared" si="281"/>
        <v>bio-save10lpbiologicalfungicide64137-23</v>
      </c>
      <c r="N5960" t="str">
        <f>IFERROR(VLOOKUP(LOWER(M5960),file_list!$B:$B,1,FALSE),FALSE)</f>
        <v>bio-save10lpbiologicalfungicide64137-23</v>
      </c>
      <c r="O5960" t="str">
        <f t="shared" si="279"/>
        <v>TRUE</v>
      </c>
    </row>
    <row r="5961" spans="1:15" x14ac:dyDescent="0.2">
      <c r="A5961" t="s">
        <v>10289</v>
      </c>
      <c r="B5961" t="s">
        <v>10290</v>
      </c>
      <c r="C5961">
        <v>64137</v>
      </c>
      <c r="D5961" t="s">
        <v>14</v>
      </c>
      <c r="E5961">
        <v>1273341</v>
      </c>
      <c r="F5961" t="s">
        <v>15</v>
      </c>
      <c r="G5961" t="s">
        <v>37</v>
      </c>
      <c r="H5961" s="1">
        <v>45323</v>
      </c>
      <c r="I5961" t="s">
        <v>106</v>
      </c>
      <c r="J5961" t="s">
        <v>20</v>
      </c>
      <c r="K5961" t="b">
        <v>1</v>
      </c>
      <c r="L5961" t="str">
        <f t="shared" si="280"/>
        <v>lalguardm52gr</v>
      </c>
      <c r="M5961" t="str">
        <f t="shared" si="281"/>
        <v>lalguardm52gr64137-31</v>
      </c>
      <c r="N5961" t="str">
        <f>IFERROR(VLOOKUP(LOWER(M5961),file_list!$B:$B,1,FALSE),FALSE)</f>
        <v>lalguardm52gr64137-31</v>
      </c>
      <c r="O5961" t="str">
        <f t="shared" si="279"/>
        <v>TRUE</v>
      </c>
    </row>
    <row r="5962" spans="1:15" x14ac:dyDescent="0.2">
      <c r="A5962" t="s">
        <v>10291</v>
      </c>
      <c r="B5962" t="s">
        <v>10292</v>
      </c>
      <c r="C5962">
        <v>64137</v>
      </c>
      <c r="D5962" t="s">
        <v>14</v>
      </c>
      <c r="E5962">
        <v>1273341</v>
      </c>
      <c r="F5962" t="s">
        <v>15</v>
      </c>
      <c r="G5962" t="s">
        <v>37</v>
      </c>
      <c r="H5962" s="1">
        <v>45323</v>
      </c>
      <c r="I5962" t="s">
        <v>106</v>
      </c>
      <c r="J5962" t="s">
        <v>20</v>
      </c>
      <c r="K5962" t="b">
        <v>1</v>
      </c>
      <c r="L5962" t="str">
        <f t="shared" si="280"/>
        <v>lalguardm52od</v>
      </c>
      <c r="M5962" t="str">
        <f t="shared" si="281"/>
        <v>lalguardm52od64137-33</v>
      </c>
      <c r="N5962" t="str">
        <f>IFERROR(VLOOKUP(LOWER(M5962),file_list!$B:$B,1,FALSE),FALSE)</f>
        <v>lalguardm52od64137-33</v>
      </c>
      <c r="O5962" t="str">
        <f t="shared" si="279"/>
        <v>TRUE</v>
      </c>
    </row>
    <row r="5963" spans="1:15" x14ac:dyDescent="0.2">
      <c r="A5963" t="s">
        <v>10293</v>
      </c>
      <c r="B5963" t="s">
        <v>10294</v>
      </c>
      <c r="C5963">
        <v>64137</v>
      </c>
      <c r="D5963" t="s">
        <v>14</v>
      </c>
      <c r="E5963">
        <v>1274734</v>
      </c>
      <c r="F5963" t="s">
        <v>15</v>
      </c>
      <c r="G5963" t="s">
        <v>37</v>
      </c>
      <c r="H5963" s="1">
        <v>45327</v>
      </c>
      <c r="I5963" t="s">
        <v>38</v>
      </c>
      <c r="J5963" t="s">
        <v>17</v>
      </c>
      <c r="K5963" t="b">
        <v>0</v>
      </c>
      <c r="L5963" t="str">
        <f t="shared" si="280"/>
        <v>lalstopcontanswg</v>
      </c>
      <c r="M5963" t="str">
        <f t="shared" si="281"/>
        <v>lalstopcontanswg64137-34</v>
      </c>
      <c r="N5963" t="b">
        <f>IFERROR(VLOOKUP(LOWER(M5963),file_list!$B:$B,1,FALSE),FALSE)</f>
        <v>0</v>
      </c>
      <c r="O5963" t="str">
        <f t="shared" si="279"/>
        <v>FALSE</v>
      </c>
    </row>
    <row r="5964" spans="1:15" x14ac:dyDescent="0.2">
      <c r="A5964" t="s">
        <v>10295</v>
      </c>
      <c r="B5964" t="s">
        <v>10296</v>
      </c>
      <c r="C5964">
        <v>64137</v>
      </c>
      <c r="D5964" t="s">
        <v>14</v>
      </c>
      <c r="E5964">
        <v>1285575</v>
      </c>
      <c r="F5964" t="s">
        <v>15</v>
      </c>
      <c r="G5964" t="s">
        <v>37</v>
      </c>
      <c r="H5964" s="1">
        <v>45533</v>
      </c>
      <c r="I5964" t="s">
        <v>38</v>
      </c>
      <c r="J5964" t="s">
        <v>312</v>
      </c>
      <c r="K5964" t="b">
        <v>1</v>
      </c>
      <c r="L5964" t="str">
        <f t="shared" si="280"/>
        <v>lalnixactdc</v>
      </c>
      <c r="M5964" t="str">
        <f t="shared" si="281"/>
        <v>lalnixactdc64137-36</v>
      </c>
      <c r="N5964" t="str">
        <f>IFERROR(VLOOKUP(LOWER(M5964),file_list!$B:$B,1,FALSE),FALSE)</f>
        <v>lalnixactdc64137-36</v>
      </c>
      <c r="O5964" t="str">
        <f t="shared" si="279"/>
        <v>TRUE</v>
      </c>
    </row>
    <row r="5965" spans="1:15" x14ac:dyDescent="0.2">
      <c r="A5965" t="s">
        <v>10297</v>
      </c>
      <c r="B5965" t="s">
        <v>10298</v>
      </c>
      <c r="C5965">
        <v>64137</v>
      </c>
      <c r="D5965" t="s">
        <v>14</v>
      </c>
      <c r="E5965">
        <v>1274734</v>
      </c>
      <c r="F5965" t="s">
        <v>15</v>
      </c>
      <c r="G5965" t="s">
        <v>37</v>
      </c>
      <c r="H5965" s="1">
        <v>45327</v>
      </c>
      <c r="I5965" t="s">
        <v>38</v>
      </c>
      <c r="J5965" t="s">
        <v>17</v>
      </c>
      <c r="K5965" t="b">
        <v>1</v>
      </c>
      <c r="L5965" t="str">
        <f t="shared" si="280"/>
        <v>mycostopbiofungicide</v>
      </c>
      <c r="M5965" t="str">
        <f t="shared" si="281"/>
        <v>mycostopbiofungicide64137-5</v>
      </c>
      <c r="N5965" t="str">
        <f>IFERROR(VLOOKUP(LOWER(M5965),file_list!$B:$B,1,FALSE),FALSE)</f>
        <v>mycostopbiofungicide64137-5</v>
      </c>
      <c r="O5965" t="str">
        <f t="shared" si="279"/>
        <v>TRUE</v>
      </c>
    </row>
    <row r="5966" spans="1:15" x14ac:dyDescent="0.2">
      <c r="A5966" t="s">
        <v>10297</v>
      </c>
      <c r="B5966" t="s">
        <v>10299</v>
      </c>
      <c r="C5966">
        <v>64137</v>
      </c>
      <c r="D5966" t="s">
        <v>14</v>
      </c>
      <c r="E5966">
        <v>1273341</v>
      </c>
      <c r="F5966" t="s">
        <v>15</v>
      </c>
      <c r="G5966" t="s">
        <v>37</v>
      </c>
      <c r="H5966" s="1">
        <v>45323</v>
      </c>
      <c r="I5966" t="s">
        <v>106</v>
      </c>
      <c r="J5966" t="s">
        <v>17</v>
      </c>
      <c r="K5966" t="b">
        <v>1</v>
      </c>
      <c r="L5966" t="str">
        <f t="shared" si="280"/>
        <v>lalstopk61wp</v>
      </c>
      <c r="M5966" t="str">
        <f t="shared" si="281"/>
        <v>lalstopk61wp64137-5</v>
      </c>
      <c r="N5966" t="str">
        <f>IFERROR(VLOOKUP(LOWER(M5966),file_list!$B:$B,1,FALSE),FALSE)</f>
        <v>lalstopk61wp64137-5</v>
      </c>
      <c r="O5966" t="str">
        <f t="shared" si="279"/>
        <v>TRUE</v>
      </c>
    </row>
    <row r="5967" spans="1:15" x14ac:dyDescent="0.2">
      <c r="A5967" t="s">
        <v>10300</v>
      </c>
      <c r="B5967" t="s">
        <v>10301</v>
      </c>
      <c r="C5967">
        <v>64174</v>
      </c>
      <c r="D5967" t="s">
        <v>14</v>
      </c>
      <c r="E5967">
        <v>1292392</v>
      </c>
      <c r="F5967" t="s">
        <v>15</v>
      </c>
      <c r="G5967" t="s">
        <v>37</v>
      </c>
      <c r="H5967" s="1">
        <v>45726</v>
      </c>
      <c r="I5967" t="s">
        <v>106</v>
      </c>
      <c r="J5967" t="s">
        <v>20</v>
      </c>
      <c r="K5967" t="b">
        <v>1</v>
      </c>
      <c r="L5967" t="str">
        <f t="shared" si="280"/>
        <v>beeblasterwasp,hornetyellowjacket</v>
      </c>
      <c r="M5967" t="str">
        <f t="shared" si="281"/>
        <v>beeblasterwasp,hornetyellowjacket33595-10-64174</v>
      </c>
      <c r="N5967" t="str">
        <f>IFERROR(VLOOKUP(LOWER(M5967),file_list!$B:$B,1,FALSE),FALSE)</f>
        <v>beeblasterwasp,hornetyellowjacket33595-10-64174</v>
      </c>
      <c r="O5967" t="str">
        <f t="shared" si="279"/>
        <v>TRUE</v>
      </c>
    </row>
    <row r="5968" spans="1:15" x14ac:dyDescent="0.2">
      <c r="A5968" t="s">
        <v>10302</v>
      </c>
      <c r="B5968" t="s">
        <v>10303</v>
      </c>
      <c r="C5968">
        <v>64240</v>
      </c>
      <c r="D5968" t="s">
        <v>14</v>
      </c>
      <c r="E5968">
        <v>1297643</v>
      </c>
      <c r="F5968" t="s">
        <v>15</v>
      </c>
      <c r="G5968" t="s">
        <v>37</v>
      </c>
      <c r="H5968" s="1">
        <v>45812</v>
      </c>
      <c r="I5968" t="s">
        <v>106</v>
      </c>
      <c r="J5968" t="s">
        <v>20</v>
      </c>
      <c r="K5968" t="b">
        <v>0</v>
      </c>
      <c r="L5968" t="str">
        <f t="shared" si="280"/>
        <v>antroachkillermatahormingasycucarachascombatmax</v>
      </c>
      <c r="M5968" t="str">
        <f t="shared" si="281"/>
        <v>antroachkillermatahormingasycucarachascombatmax1021-1856-64240</v>
      </c>
      <c r="N5968" t="str">
        <f>IFERROR(VLOOKUP(LOWER(M5968),file_list!$B:$B,1,FALSE),FALSE)</f>
        <v>antroachkillermatahormingasycucarachascombatmax1021-1856-64240</v>
      </c>
      <c r="O5968" t="str">
        <f t="shared" si="279"/>
        <v>TRUE</v>
      </c>
    </row>
    <row r="5969" spans="1:15" x14ac:dyDescent="0.2">
      <c r="A5969" t="s">
        <v>10302</v>
      </c>
      <c r="B5969" t="s">
        <v>10304</v>
      </c>
      <c r="C5969">
        <v>64240</v>
      </c>
      <c r="D5969" t="s">
        <v>14</v>
      </c>
      <c r="E5969">
        <v>1297643</v>
      </c>
      <c r="F5969" t="s">
        <v>15</v>
      </c>
      <c r="G5969" t="s">
        <v>37</v>
      </c>
      <c r="H5969" s="1">
        <v>45812</v>
      </c>
      <c r="I5969" t="s">
        <v>106</v>
      </c>
      <c r="J5969" t="s">
        <v>20</v>
      </c>
      <c r="K5969" t="b">
        <v>0</v>
      </c>
      <c r="L5969" t="str">
        <f t="shared" si="280"/>
        <v>killscontrols*combatmaxkillsbycontactroachspray</v>
      </c>
      <c r="M5969" t="str">
        <f t="shared" si="281"/>
        <v>killscontrols*combatmaxkillsbycontactroachspray1021-1856-64240</v>
      </c>
      <c r="N5969" t="str">
        <f>IFERROR(VLOOKUP(LOWER(M5969),file_list!$B:$B,1,FALSE),FALSE)</f>
        <v>killscontrols*combatmaxkillsbycontactroachspray1021-1856-64240</v>
      </c>
      <c r="O5969" t="str">
        <f t="shared" si="279"/>
        <v>TRUE</v>
      </c>
    </row>
    <row r="5970" spans="1:15" x14ac:dyDescent="0.2">
      <c r="A5970" t="s">
        <v>10305</v>
      </c>
      <c r="B5970" t="s">
        <v>10306</v>
      </c>
      <c r="C5970">
        <v>64240</v>
      </c>
      <c r="D5970" t="s">
        <v>14</v>
      </c>
      <c r="E5970">
        <v>1297643</v>
      </c>
      <c r="F5970" t="s">
        <v>15</v>
      </c>
      <c r="G5970" t="s">
        <v>37</v>
      </c>
      <c r="H5970" s="1">
        <v>45812</v>
      </c>
      <c r="I5970" t="s">
        <v>106</v>
      </c>
      <c r="J5970" t="s">
        <v>20</v>
      </c>
      <c r="K5970" t="b">
        <v>0</v>
      </c>
      <c r="L5970" t="str">
        <f t="shared" si="280"/>
        <v>bedbugkillermatachinchesdecamacombatmax</v>
      </c>
      <c r="M5970" t="str">
        <f t="shared" si="281"/>
        <v>bedbugkillermatachinchesdecamacombatmax1021-2780-64240</v>
      </c>
      <c r="N5970" t="b">
        <f>IFERROR(VLOOKUP(LOWER(M5970),file_list!$B:$B,1,FALSE),FALSE)</f>
        <v>0</v>
      </c>
      <c r="O5970" t="str">
        <f t="shared" si="279"/>
        <v>FALSE</v>
      </c>
    </row>
    <row r="5971" spans="1:15" x14ac:dyDescent="0.2">
      <c r="A5971" t="s">
        <v>10307</v>
      </c>
      <c r="B5971" t="s">
        <v>10308</v>
      </c>
      <c r="C5971">
        <v>64240</v>
      </c>
      <c r="D5971" t="s">
        <v>14</v>
      </c>
      <c r="E5971">
        <v>1297643</v>
      </c>
      <c r="F5971" t="s">
        <v>15</v>
      </c>
      <c r="G5971" t="s">
        <v>37</v>
      </c>
      <c r="H5971" s="1">
        <v>45812</v>
      </c>
      <c r="I5971" t="s">
        <v>106</v>
      </c>
      <c r="J5971" t="s">
        <v>20</v>
      </c>
      <c r="K5971" t="b">
        <v>1</v>
      </c>
      <c r="L5971" t="str">
        <f t="shared" si="280"/>
        <v>combatroachkillingbaitl</v>
      </c>
      <c r="M5971" t="str">
        <f t="shared" si="281"/>
        <v>combatroachkillingbaitl64240-2</v>
      </c>
      <c r="N5971" t="str">
        <f>IFERROR(VLOOKUP(LOWER(M5971),file_list!$B:$B,1,FALSE),FALSE)</f>
        <v>combatroachkillingbaitl64240-2</v>
      </c>
      <c r="O5971" t="str">
        <f t="shared" si="279"/>
        <v>TRUE</v>
      </c>
    </row>
    <row r="5972" spans="1:15" x14ac:dyDescent="0.2">
      <c r="A5972" t="s">
        <v>10307</v>
      </c>
      <c r="B5972" t="s">
        <v>10309</v>
      </c>
      <c r="C5972">
        <v>64240</v>
      </c>
      <c r="D5972" t="s">
        <v>14</v>
      </c>
      <c r="E5972">
        <v>1297643</v>
      </c>
      <c r="F5972" t="s">
        <v>15</v>
      </c>
      <c r="G5972" t="s">
        <v>37</v>
      </c>
      <c r="H5972" s="1">
        <v>45812</v>
      </c>
      <c r="I5972" t="s">
        <v>106</v>
      </c>
      <c r="J5972" t="s">
        <v>20</v>
      </c>
      <c r="K5972" t="b">
        <v>1</v>
      </c>
      <c r="L5972" t="str">
        <f t="shared" si="280"/>
        <v>combatroachkillingbaits</v>
      </c>
      <c r="M5972" t="str">
        <f t="shared" si="281"/>
        <v>combatroachkillingbaits64240-2</v>
      </c>
      <c r="N5972" t="str">
        <f>IFERROR(VLOOKUP(LOWER(M5972),file_list!$B:$B,1,FALSE),FALSE)</f>
        <v>combatroachkillingbaits64240-2</v>
      </c>
      <c r="O5972" t="str">
        <f t="shared" si="279"/>
        <v>TRUE</v>
      </c>
    </row>
    <row r="5973" spans="1:15" x14ac:dyDescent="0.2">
      <c r="A5973" t="s">
        <v>10307</v>
      </c>
      <c r="B5973" t="s">
        <v>10310</v>
      </c>
      <c r="C5973">
        <v>64240</v>
      </c>
      <c r="D5973" t="s">
        <v>78</v>
      </c>
      <c r="E5973">
        <v>1297643</v>
      </c>
      <c r="F5973" t="s">
        <v>15</v>
      </c>
      <c r="G5973" t="s">
        <v>37</v>
      </c>
      <c r="H5973" s="1">
        <v>45812</v>
      </c>
      <c r="I5973" t="s">
        <v>106</v>
      </c>
      <c r="J5973" t="s">
        <v>20</v>
      </c>
      <c r="K5973" t="b">
        <v>1</v>
      </c>
      <c r="L5973" t="str">
        <f t="shared" si="280"/>
        <v>combatsourcekill2</v>
      </c>
      <c r="M5973" t="str">
        <f t="shared" si="281"/>
        <v>combatsourcekill264240-2</v>
      </c>
      <c r="N5973" t="str">
        <f>IFERROR(VLOOKUP(LOWER(M5973),file_list!$B:$B,1,FALSE),FALSE)</f>
        <v>combatsourcekill264240-2</v>
      </c>
      <c r="O5973" t="str">
        <f t="shared" si="279"/>
        <v>TRUE</v>
      </c>
    </row>
    <row r="5974" spans="1:15" x14ac:dyDescent="0.2">
      <c r="A5974" t="s">
        <v>10307</v>
      </c>
      <c r="B5974" t="s">
        <v>10311</v>
      </c>
      <c r="C5974">
        <v>64240</v>
      </c>
      <c r="D5974" t="s">
        <v>78</v>
      </c>
      <c r="E5974">
        <v>1297643</v>
      </c>
      <c r="F5974" t="s">
        <v>15</v>
      </c>
      <c r="G5974" t="s">
        <v>37</v>
      </c>
      <c r="H5974" s="1">
        <v>45812</v>
      </c>
      <c r="I5974" t="s">
        <v>106</v>
      </c>
      <c r="J5974" t="s">
        <v>20</v>
      </c>
      <c r="K5974" t="b">
        <v>1</v>
      </c>
      <c r="L5974" t="str">
        <f t="shared" si="280"/>
        <v>combatsourcekill1</v>
      </c>
      <c r="M5974" t="str">
        <f t="shared" si="281"/>
        <v>combatsourcekill164240-2</v>
      </c>
      <c r="N5974" t="str">
        <f>IFERROR(VLOOKUP(LOWER(M5974),file_list!$B:$B,1,FALSE),FALSE)</f>
        <v>combatsourcekill164240-2</v>
      </c>
      <c r="O5974" t="str">
        <f t="shared" si="279"/>
        <v>TRUE</v>
      </c>
    </row>
    <row r="5975" spans="1:15" x14ac:dyDescent="0.2">
      <c r="A5975" t="s">
        <v>10312</v>
      </c>
      <c r="B5975" t="s">
        <v>10313</v>
      </c>
      <c r="C5975">
        <v>64240</v>
      </c>
      <c r="D5975" t="s">
        <v>14</v>
      </c>
      <c r="E5975">
        <v>1297643</v>
      </c>
      <c r="F5975" t="s">
        <v>15</v>
      </c>
      <c r="G5975" t="s">
        <v>37</v>
      </c>
      <c r="H5975" s="1">
        <v>45812</v>
      </c>
      <c r="I5975" t="s">
        <v>106</v>
      </c>
      <c r="J5975" t="s">
        <v>20</v>
      </c>
      <c r="K5975" t="b">
        <v>1</v>
      </c>
      <c r="L5975" t="str">
        <f t="shared" si="280"/>
        <v>combatoutdoorantkillinggranules</v>
      </c>
      <c r="M5975" t="str">
        <f t="shared" si="281"/>
        <v>combatoutdoorantkillinggranules64240-25</v>
      </c>
      <c r="N5975" t="str">
        <f>IFERROR(VLOOKUP(LOWER(M5975),file_list!$B:$B,1,FALSE),FALSE)</f>
        <v>combatoutdoorantkillinggranules64240-25</v>
      </c>
      <c r="O5975" t="str">
        <f t="shared" si="279"/>
        <v>TRUE</v>
      </c>
    </row>
    <row r="5976" spans="1:15" x14ac:dyDescent="0.2">
      <c r="A5976" t="s">
        <v>10314</v>
      </c>
      <c r="B5976" t="s">
        <v>10315</v>
      </c>
      <c r="C5976">
        <v>64240</v>
      </c>
      <c r="D5976" t="s">
        <v>78</v>
      </c>
      <c r="E5976">
        <v>1297643</v>
      </c>
      <c r="F5976" t="s">
        <v>15</v>
      </c>
      <c r="G5976" t="s">
        <v>37</v>
      </c>
      <c r="H5976" s="1">
        <v>45812</v>
      </c>
      <c r="I5976" t="s">
        <v>106</v>
      </c>
      <c r="J5976" t="s">
        <v>20</v>
      </c>
      <c r="K5976" t="b">
        <v>1</v>
      </c>
      <c r="L5976" t="str">
        <f t="shared" si="280"/>
        <v>combatsourcekill4</v>
      </c>
      <c r="M5976" t="str">
        <f t="shared" si="281"/>
        <v>combatsourcekill464240-3</v>
      </c>
      <c r="N5976" t="str">
        <f>IFERROR(VLOOKUP(LOWER(M5976),file_list!$B:$B,1,FALSE),FALSE)</f>
        <v>combatsourcekill464240-3</v>
      </c>
      <c r="O5976" t="str">
        <f t="shared" si="279"/>
        <v>TRUE</v>
      </c>
    </row>
    <row r="5977" spans="1:15" x14ac:dyDescent="0.2">
      <c r="A5977" t="s">
        <v>10314</v>
      </c>
      <c r="B5977" t="s">
        <v>10316</v>
      </c>
      <c r="C5977">
        <v>64240</v>
      </c>
      <c r="D5977" t="s">
        <v>14</v>
      </c>
      <c r="E5977">
        <v>1297643</v>
      </c>
      <c r="F5977" t="s">
        <v>15</v>
      </c>
      <c r="G5977" t="s">
        <v>37</v>
      </c>
      <c r="H5977" s="1">
        <v>45812</v>
      </c>
      <c r="I5977" t="s">
        <v>106</v>
      </c>
      <c r="J5977" t="s">
        <v>20</v>
      </c>
      <c r="K5977" t="b">
        <v>1</v>
      </c>
      <c r="L5977" t="str">
        <f t="shared" si="280"/>
        <v>combatantkillingbait</v>
      </c>
      <c r="M5977" t="str">
        <f t="shared" si="281"/>
        <v>combatantkillingbait64240-3</v>
      </c>
      <c r="N5977" t="str">
        <f>IFERROR(VLOOKUP(LOWER(M5977),file_list!$B:$B,1,FALSE),FALSE)</f>
        <v>combatantkillingbait64240-3</v>
      </c>
      <c r="O5977" t="str">
        <f t="shared" si="279"/>
        <v>TRUE</v>
      </c>
    </row>
    <row r="5978" spans="1:15" x14ac:dyDescent="0.2">
      <c r="A5978" t="s">
        <v>10317</v>
      </c>
      <c r="B5978" t="s">
        <v>10318</v>
      </c>
      <c r="C5978">
        <v>64240</v>
      </c>
      <c r="D5978" t="s">
        <v>14</v>
      </c>
      <c r="E5978">
        <v>1297643</v>
      </c>
      <c r="F5978" t="s">
        <v>15</v>
      </c>
      <c r="G5978" t="s">
        <v>37</v>
      </c>
      <c r="H5978" s="1">
        <v>45812</v>
      </c>
      <c r="I5978" t="s">
        <v>106</v>
      </c>
      <c r="J5978" t="s">
        <v>20</v>
      </c>
      <c r="K5978" t="b">
        <v>1</v>
      </c>
      <c r="L5978" t="str">
        <f t="shared" si="280"/>
        <v>combatmaxantkillingbait</v>
      </c>
      <c r="M5978" t="str">
        <f t="shared" si="281"/>
        <v>combatmaxantkillingbait64240-30</v>
      </c>
      <c r="N5978" t="str">
        <f>IFERROR(VLOOKUP(LOWER(M5978),file_list!$B:$B,1,FALSE),FALSE)</f>
        <v>combatmaxantkillingbait64240-30</v>
      </c>
      <c r="O5978" t="str">
        <f t="shared" si="279"/>
        <v>TRUE</v>
      </c>
    </row>
    <row r="5979" spans="1:15" x14ac:dyDescent="0.2">
      <c r="A5979" t="s">
        <v>10317</v>
      </c>
      <c r="B5979" t="s">
        <v>10319</v>
      </c>
      <c r="C5979">
        <v>64240</v>
      </c>
      <c r="D5979" t="s">
        <v>78</v>
      </c>
      <c r="E5979">
        <v>1297643</v>
      </c>
      <c r="F5979" t="s">
        <v>15</v>
      </c>
      <c r="G5979" t="s">
        <v>37</v>
      </c>
      <c r="H5979" s="1">
        <v>45812</v>
      </c>
      <c r="I5979" t="s">
        <v>106</v>
      </c>
      <c r="J5979" t="s">
        <v>20</v>
      </c>
      <c r="K5979" t="b">
        <v>0</v>
      </c>
      <c r="L5979" t="str">
        <f t="shared" si="280"/>
        <v>combatsourcekillmaxa1</v>
      </c>
      <c r="M5979" t="str">
        <f t="shared" si="281"/>
        <v>combatsourcekillmaxa164240-30</v>
      </c>
      <c r="N5979" t="b">
        <f>IFERROR(VLOOKUP(LOWER(M5979),file_list!$B:$B,1,FALSE),FALSE)</f>
        <v>0</v>
      </c>
      <c r="O5979" t="str">
        <f t="shared" si="279"/>
        <v>FALSE</v>
      </c>
    </row>
    <row r="5980" spans="1:15" x14ac:dyDescent="0.2">
      <c r="A5980" t="s">
        <v>10320</v>
      </c>
      <c r="B5980" t="s">
        <v>10321</v>
      </c>
      <c r="C5980">
        <v>64240</v>
      </c>
      <c r="D5980" t="s">
        <v>14</v>
      </c>
      <c r="E5980">
        <v>1297643</v>
      </c>
      <c r="F5980" t="s">
        <v>15</v>
      </c>
      <c r="G5980" t="s">
        <v>37</v>
      </c>
      <c r="H5980" s="1">
        <v>45812</v>
      </c>
      <c r="I5980" t="s">
        <v>106</v>
      </c>
      <c r="J5980" t="s">
        <v>20</v>
      </c>
      <c r="K5980" t="b">
        <v>1</v>
      </c>
      <c r="L5980" t="str">
        <f t="shared" si="280"/>
        <v>combatmax12monthroachkillingbait</v>
      </c>
      <c r="M5980" t="str">
        <f t="shared" si="281"/>
        <v>combatmax12monthroachkillingbait64240-32</v>
      </c>
      <c r="N5980" t="str">
        <f>IFERROR(VLOOKUP(LOWER(M5980),file_list!$B:$B,1,FALSE),FALSE)</f>
        <v>combatmax12monthroachkillingbait64240-32</v>
      </c>
      <c r="O5980" t="str">
        <f t="shared" si="279"/>
        <v>TRUE</v>
      </c>
    </row>
    <row r="5981" spans="1:15" x14ac:dyDescent="0.2">
      <c r="A5981" t="s">
        <v>10320</v>
      </c>
      <c r="B5981" t="s">
        <v>10322</v>
      </c>
      <c r="C5981">
        <v>64240</v>
      </c>
      <c r="D5981" t="s">
        <v>78</v>
      </c>
      <c r="E5981">
        <v>1297643</v>
      </c>
      <c r="F5981" t="s">
        <v>15</v>
      </c>
      <c r="G5981" t="s">
        <v>37</v>
      </c>
      <c r="H5981" s="1">
        <v>45812</v>
      </c>
      <c r="I5981" t="s">
        <v>106</v>
      </c>
      <c r="J5981" t="s">
        <v>20</v>
      </c>
      <c r="K5981" t="b">
        <v>0</v>
      </c>
      <c r="L5981" t="str">
        <f t="shared" si="280"/>
        <v>combat12month1</v>
      </c>
      <c r="M5981" t="str">
        <f t="shared" si="281"/>
        <v>combat12month164240-32</v>
      </c>
      <c r="N5981" t="b">
        <f>IFERROR(VLOOKUP(LOWER(M5981),file_list!$B:$B,1,FALSE),FALSE)</f>
        <v>0</v>
      </c>
      <c r="O5981" t="str">
        <f t="shared" si="279"/>
        <v>FALSE</v>
      </c>
    </row>
    <row r="5982" spans="1:15" x14ac:dyDescent="0.2">
      <c r="A5982" t="s">
        <v>10323</v>
      </c>
      <c r="B5982" t="s">
        <v>10324</v>
      </c>
      <c r="C5982">
        <v>64240</v>
      </c>
      <c r="D5982" t="s">
        <v>14</v>
      </c>
      <c r="E5982">
        <v>1297643</v>
      </c>
      <c r="F5982" t="s">
        <v>15</v>
      </c>
      <c r="G5982" t="s">
        <v>37</v>
      </c>
      <c r="H5982" s="1">
        <v>45812</v>
      </c>
      <c r="I5982" t="s">
        <v>106</v>
      </c>
      <c r="J5982" t="s">
        <v>20</v>
      </c>
      <c r="K5982" t="b">
        <v>0</v>
      </c>
      <c r="L5982" t="str">
        <f t="shared" si="280"/>
        <v>combatmaxroachkillingbaits</v>
      </c>
      <c r="M5982" t="str">
        <f t="shared" si="281"/>
        <v>combatmaxroachkillingbaits64240-33</v>
      </c>
      <c r="N5982" t="b">
        <f>IFERROR(VLOOKUP(LOWER(M5982),file_list!$B:$B,1,FALSE),FALSE)</f>
        <v>0</v>
      </c>
      <c r="O5982" t="str">
        <f t="shared" si="279"/>
        <v>FALSE</v>
      </c>
    </row>
    <row r="5983" spans="1:15" x14ac:dyDescent="0.2">
      <c r="A5983" t="s">
        <v>10323</v>
      </c>
      <c r="B5983" t="s">
        <v>10325</v>
      </c>
      <c r="C5983">
        <v>64240</v>
      </c>
      <c r="D5983" t="s">
        <v>14</v>
      </c>
      <c r="E5983">
        <v>1297643</v>
      </c>
      <c r="F5983" t="s">
        <v>15</v>
      </c>
      <c r="G5983" t="s">
        <v>37</v>
      </c>
      <c r="H5983" s="1">
        <v>45812</v>
      </c>
      <c r="I5983" t="s">
        <v>106</v>
      </c>
      <c r="J5983" t="s">
        <v>20</v>
      </c>
      <c r="K5983" t="b">
        <v>1</v>
      </c>
      <c r="L5983" t="str">
        <f t="shared" si="280"/>
        <v>combatmaxdefensesystembrroachkillingbaits(onlysoldaspartofcombatmaxdefensesystemkit)</v>
      </c>
      <c r="M5983" t="str">
        <f t="shared" si="281"/>
        <v>combatmaxdefensesystembrroachkillingbaits(onlysoldaspartofcombatmaxdefensesystemkit)64240-33</v>
      </c>
      <c r="N5983" t="str">
        <f>IFERROR(VLOOKUP(LOWER(M5983),file_list!$B:$B,1,FALSE),FALSE)</f>
        <v>combatmaxdefensesystembrroachkillingbaits(onlysoldaspartofcombatmaxdefensesystemkit)64240-33</v>
      </c>
      <c r="O5983" t="str">
        <f t="shared" si="279"/>
        <v>TRUE</v>
      </c>
    </row>
    <row r="5984" spans="1:15" x14ac:dyDescent="0.2">
      <c r="A5984" t="s">
        <v>10323</v>
      </c>
      <c r="B5984" t="s">
        <v>10326</v>
      </c>
      <c r="C5984">
        <v>64240</v>
      </c>
      <c r="D5984" t="s">
        <v>78</v>
      </c>
      <c r="E5984">
        <v>1297643</v>
      </c>
      <c r="F5984" t="s">
        <v>15</v>
      </c>
      <c r="G5984" t="s">
        <v>37</v>
      </c>
      <c r="H5984" s="1">
        <v>45812</v>
      </c>
      <c r="I5984" t="s">
        <v>106</v>
      </c>
      <c r="J5984" t="s">
        <v>20</v>
      </c>
      <c r="K5984" t="b">
        <v>1</v>
      </c>
      <c r="L5984" t="str">
        <f t="shared" si="280"/>
        <v>combatmaxdefensesystembr(co-pack:combatmaxroachkillingbaitswithcombatmaxroachkillinggel-epareg.no.64240-45)</v>
      </c>
      <c r="M5984" t="str">
        <f t="shared" si="281"/>
        <v>combatmaxdefensesystembr(co-pack:combatmaxroachkillingbaitswithcombatmaxroachkillinggel-epareg.no.64240-45)64240-33</v>
      </c>
      <c r="N5984" t="str">
        <f>IFERROR(VLOOKUP(LOWER(M5984),file_list!$B:$B,1,FALSE),FALSE)</f>
        <v>combatmaxdefensesystembr(co-pack:combatmaxroachkillingbaitswithcombatmaxroachkillinggel-epareg.no.64240-45)64240-33</v>
      </c>
      <c r="O5984" t="str">
        <f t="shared" si="279"/>
        <v>TRUE</v>
      </c>
    </row>
    <row r="5985" spans="1:15" x14ac:dyDescent="0.2">
      <c r="A5985" t="s">
        <v>10323</v>
      </c>
      <c r="B5985" t="s">
        <v>10327</v>
      </c>
      <c r="C5985">
        <v>64240</v>
      </c>
      <c r="D5985" t="s">
        <v>78</v>
      </c>
      <c r="E5985">
        <v>1297643</v>
      </c>
      <c r="F5985" t="s">
        <v>15</v>
      </c>
      <c r="G5985" t="s">
        <v>37</v>
      </c>
      <c r="H5985" s="1">
        <v>45812</v>
      </c>
      <c r="I5985" t="s">
        <v>106</v>
      </c>
      <c r="J5985" t="s">
        <v>20</v>
      </c>
      <c r="K5985" t="b">
        <v>1</v>
      </c>
      <c r="L5985" t="str">
        <f t="shared" si="280"/>
        <v>combatsourcekillmaxr1</v>
      </c>
      <c r="M5985" t="str">
        <f t="shared" si="281"/>
        <v>combatsourcekillmaxr164240-33</v>
      </c>
      <c r="N5985" t="str">
        <f>IFERROR(VLOOKUP(LOWER(M5985),file_list!$B:$B,1,FALSE),FALSE)</f>
        <v>combatsourcekillmaxr164240-33</v>
      </c>
      <c r="O5985" t="str">
        <f t="shared" si="279"/>
        <v>TRUE</v>
      </c>
    </row>
    <row r="5986" spans="1:15" x14ac:dyDescent="0.2">
      <c r="A5986" t="s">
        <v>10323</v>
      </c>
      <c r="B5986" t="s">
        <v>10328</v>
      </c>
      <c r="C5986">
        <v>64240</v>
      </c>
      <c r="D5986" t="s">
        <v>14</v>
      </c>
      <c r="E5986">
        <v>1297643</v>
      </c>
      <c r="F5986" t="s">
        <v>15</v>
      </c>
      <c r="G5986" t="s">
        <v>37</v>
      </c>
      <c r="H5986" s="1">
        <v>45812</v>
      </c>
      <c r="I5986" t="s">
        <v>106</v>
      </c>
      <c r="J5986" t="s">
        <v>20</v>
      </c>
      <c r="K5986" t="b">
        <v>1</v>
      </c>
      <c r="L5986" t="str">
        <f t="shared" si="280"/>
        <v>combatdefensesystembrsourcekillmaxr1(co-packwith64240-45sourcekillmaxr3)</v>
      </c>
      <c r="M5986" t="str">
        <f t="shared" si="281"/>
        <v>combatdefensesystembrsourcekillmaxr1(co-packwith64240-45sourcekillmaxr3)64240-33</v>
      </c>
      <c r="N5986" t="str">
        <f>IFERROR(VLOOKUP(LOWER(M5986),file_list!$B:$B,1,FALSE),FALSE)</f>
        <v>combatdefensesystembrsourcekillmaxr1(co-packwith64240-45sourcekillmaxr3)64240-33</v>
      </c>
      <c r="O5986" t="str">
        <f t="shared" si="279"/>
        <v>TRUE</v>
      </c>
    </row>
    <row r="5987" spans="1:15" x14ac:dyDescent="0.2">
      <c r="A5987" t="s">
        <v>10329</v>
      </c>
      <c r="B5987" t="s">
        <v>10330</v>
      </c>
      <c r="C5987">
        <v>64240</v>
      </c>
      <c r="D5987" t="s">
        <v>78</v>
      </c>
      <c r="E5987">
        <v>1297643</v>
      </c>
      <c r="F5987" t="s">
        <v>15</v>
      </c>
      <c r="G5987" t="s">
        <v>37</v>
      </c>
      <c r="H5987" s="1">
        <v>45812</v>
      </c>
      <c r="I5987" t="s">
        <v>106</v>
      </c>
      <c r="J5987" t="s">
        <v>20</v>
      </c>
      <c r="K5987" t="b">
        <v>1</v>
      </c>
      <c r="L5987" t="str">
        <f t="shared" si="280"/>
        <v>combatsourcekillmaxr2</v>
      </c>
      <c r="M5987" t="str">
        <f t="shared" si="281"/>
        <v>combatsourcekillmaxr264240-34</v>
      </c>
      <c r="N5987" t="str">
        <f>IFERROR(VLOOKUP(LOWER(M5987),file_list!$B:$B,1,FALSE),FALSE)</f>
        <v>combatsourcekillmaxr264240-34</v>
      </c>
      <c r="O5987" t="str">
        <f t="shared" si="279"/>
        <v>TRUE</v>
      </c>
    </row>
    <row r="5988" spans="1:15" x14ac:dyDescent="0.2">
      <c r="A5988" t="s">
        <v>10329</v>
      </c>
      <c r="B5988" t="s">
        <v>10331</v>
      </c>
      <c r="C5988">
        <v>64240</v>
      </c>
      <c r="D5988" t="s">
        <v>14</v>
      </c>
      <c r="E5988">
        <v>1297643</v>
      </c>
      <c r="F5988" t="s">
        <v>15</v>
      </c>
      <c r="G5988" t="s">
        <v>37</v>
      </c>
      <c r="H5988" s="1">
        <v>45812</v>
      </c>
      <c r="I5988" t="s">
        <v>106</v>
      </c>
      <c r="J5988" t="s">
        <v>20</v>
      </c>
      <c r="K5988" t="b">
        <v>0</v>
      </c>
      <c r="L5988" t="str">
        <f t="shared" si="280"/>
        <v>combatmaxroachkillingbaitl</v>
      </c>
      <c r="M5988" t="str">
        <f t="shared" si="281"/>
        <v>combatmaxroachkillingbaitl64240-34</v>
      </c>
      <c r="N5988" t="b">
        <f>IFERROR(VLOOKUP(LOWER(M5988),file_list!$B:$B,1,FALSE),FALSE)</f>
        <v>0</v>
      </c>
      <c r="O5988" t="str">
        <f t="shared" si="279"/>
        <v>FALSE</v>
      </c>
    </row>
    <row r="5989" spans="1:15" x14ac:dyDescent="0.2">
      <c r="A5989" t="s">
        <v>10332</v>
      </c>
      <c r="B5989" t="s">
        <v>10333</v>
      </c>
      <c r="C5989">
        <v>64240</v>
      </c>
      <c r="D5989" t="s">
        <v>14</v>
      </c>
      <c r="E5989">
        <v>1297643</v>
      </c>
      <c r="F5989" t="s">
        <v>15</v>
      </c>
      <c r="G5989" t="s">
        <v>37</v>
      </c>
      <c r="H5989" s="1">
        <v>45812</v>
      </c>
      <c r="I5989" t="s">
        <v>106</v>
      </c>
      <c r="J5989" t="s">
        <v>20</v>
      </c>
      <c r="K5989" t="b">
        <v>1</v>
      </c>
      <c r="L5989" t="str">
        <f t="shared" si="280"/>
        <v>combatroachkillinggel1</v>
      </c>
      <c r="M5989" t="str">
        <f t="shared" si="281"/>
        <v>combatroachkillinggel164240-35</v>
      </c>
      <c r="N5989" t="str">
        <f>IFERROR(VLOOKUP(LOWER(M5989),file_list!$B:$B,1,FALSE),FALSE)</f>
        <v>combatroachkillinggel164240-35</v>
      </c>
      <c r="O5989" t="str">
        <f t="shared" si="279"/>
        <v>TRUE</v>
      </c>
    </row>
    <row r="5990" spans="1:15" x14ac:dyDescent="0.2">
      <c r="A5990" t="s">
        <v>10334</v>
      </c>
      <c r="B5990" t="s">
        <v>10335</v>
      </c>
      <c r="C5990">
        <v>64240</v>
      </c>
      <c r="D5990" t="s">
        <v>78</v>
      </c>
      <c r="E5990">
        <v>1297643</v>
      </c>
      <c r="F5990" t="s">
        <v>15</v>
      </c>
      <c r="G5990" t="s">
        <v>37</v>
      </c>
      <c r="H5990" s="1">
        <v>45812</v>
      </c>
      <c r="I5990" t="s">
        <v>106</v>
      </c>
      <c r="J5990" t="s">
        <v>20</v>
      </c>
      <c r="K5990" t="b">
        <v>1</v>
      </c>
      <c r="L5990" t="str">
        <f t="shared" si="280"/>
        <v>combatsourcekillmaxa2</v>
      </c>
      <c r="M5990" t="str">
        <f t="shared" si="281"/>
        <v>combatsourcekillmaxa264240-42</v>
      </c>
      <c r="N5990" t="str">
        <f>IFERROR(VLOOKUP(LOWER(M5990),file_list!$B:$B,1,FALSE),FALSE)</f>
        <v>combatsourcekillmaxa264240-42</v>
      </c>
      <c r="O5990" t="str">
        <f t="shared" si="279"/>
        <v>TRUE</v>
      </c>
    </row>
    <row r="5991" spans="1:15" x14ac:dyDescent="0.2">
      <c r="A5991" t="s">
        <v>10334</v>
      </c>
      <c r="B5991" t="s">
        <v>10336</v>
      </c>
      <c r="C5991">
        <v>64240</v>
      </c>
      <c r="D5991" t="s">
        <v>14</v>
      </c>
      <c r="E5991">
        <v>1297643</v>
      </c>
      <c r="F5991" t="s">
        <v>15</v>
      </c>
      <c r="G5991" t="s">
        <v>37</v>
      </c>
      <c r="H5991" s="1">
        <v>45812</v>
      </c>
      <c r="I5991" t="s">
        <v>106</v>
      </c>
      <c r="J5991" t="s">
        <v>20</v>
      </c>
      <c r="K5991" t="b">
        <v>1</v>
      </c>
      <c r="L5991" t="str">
        <f t="shared" si="280"/>
        <v>combatmaxantkillinggel</v>
      </c>
      <c r="M5991" t="str">
        <f t="shared" si="281"/>
        <v>combatmaxantkillinggel64240-42</v>
      </c>
      <c r="N5991" t="str">
        <f>IFERROR(VLOOKUP(LOWER(M5991),file_list!$B:$B,1,FALSE),FALSE)</f>
        <v>combatmaxantkillinggel64240-42</v>
      </c>
      <c r="O5991" t="str">
        <f t="shared" si="279"/>
        <v>TRUE</v>
      </c>
    </row>
    <row r="5992" spans="1:15" x14ac:dyDescent="0.2">
      <c r="A5992" t="s">
        <v>10337</v>
      </c>
      <c r="B5992" t="s">
        <v>10338</v>
      </c>
      <c r="C5992">
        <v>64240</v>
      </c>
      <c r="D5992" t="s">
        <v>14</v>
      </c>
      <c r="E5992">
        <v>1297643</v>
      </c>
      <c r="F5992" t="s">
        <v>15</v>
      </c>
      <c r="G5992" t="s">
        <v>37</v>
      </c>
      <c r="H5992" s="1">
        <v>45812</v>
      </c>
      <c r="I5992" t="s">
        <v>106</v>
      </c>
      <c r="J5992" t="s">
        <v>20</v>
      </c>
      <c r="K5992" t="b">
        <v>1</v>
      </c>
      <c r="L5992" t="str">
        <f t="shared" si="280"/>
        <v>combatmaxdefensesystembrroachkillinggel(onlysoldaspartofcombatmaxdefensesystemkit)</v>
      </c>
      <c r="M5992" t="str">
        <f t="shared" si="281"/>
        <v>combatmaxdefensesystembrroachkillinggel(onlysoldaspartofcombatmaxdefensesystemkit)64240-45</v>
      </c>
      <c r="N5992" t="str">
        <f>IFERROR(VLOOKUP(LOWER(M5992),file_list!$B:$B,1,FALSE),FALSE)</f>
        <v>combatmaxdefensesystembrroachkillinggel(onlysoldaspartofcombatmaxdefensesystemkit)64240-45</v>
      </c>
      <c r="O5992" t="str">
        <f t="shared" si="279"/>
        <v>TRUE</v>
      </c>
    </row>
    <row r="5993" spans="1:15" x14ac:dyDescent="0.2">
      <c r="A5993" t="s">
        <v>10337</v>
      </c>
      <c r="B5993" t="s">
        <v>10339</v>
      </c>
      <c r="C5993">
        <v>64240</v>
      </c>
      <c r="D5993" t="s">
        <v>78</v>
      </c>
      <c r="E5993">
        <v>1297643</v>
      </c>
      <c r="F5993" t="s">
        <v>15</v>
      </c>
      <c r="G5993" t="s">
        <v>37</v>
      </c>
      <c r="H5993" s="1">
        <v>45812</v>
      </c>
      <c r="I5993" t="s">
        <v>106</v>
      </c>
      <c r="J5993" t="s">
        <v>20</v>
      </c>
      <c r="K5993" t="b">
        <v>1</v>
      </c>
      <c r="L5993" t="str">
        <f t="shared" si="280"/>
        <v>combatdefensesystembrsourcekillmaxr3(co-packwith64240-33sourcekillmaxr3)</v>
      </c>
      <c r="M5993" t="str">
        <f t="shared" si="281"/>
        <v>combatdefensesystembrsourcekillmaxr3(co-packwith64240-33sourcekillmaxr3)64240-45</v>
      </c>
      <c r="N5993" t="str">
        <f>IFERROR(VLOOKUP(LOWER(M5993),file_list!$B:$B,1,FALSE),FALSE)</f>
        <v>combatdefensesystembrsourcekillmaxr3(co-packwith64240-33sourcekillmaxr3)64240-45</v>
      </c>
      <c r="O5993" t="str">
        <f t="shared" si="279"/>
        <v>TRUE</v>
      </c>
    </row>
    <row r="5994" spans="1:15" x14ac:dyDescent="0.2">
      <c r="A5994" t="s">
        <v>10337</v>
      </c>
      <c r="B5994" t="s">
        <v>10340</v>
      </c>
      <c r="C5994">
        <v>64240</v>
      </c>
      <c r="D5994" t="s">
        <v>78</v>
      </c>
      <c r="E5994">
        <v>1297643</v>
      </c>
      <c r="F5994" t="s">
        <v>15</v>
      </c>
      <c r="G5994" t="s">
        <v>37</v>
      </c>
      <c r="H5994" s="1">
        <v>45812</v>
      </c>
      <c r="I5994" t="s">
        <v>106</v>
      </c>
      <c r="J5994" t="s">
        <v>20</v>
      </c>
      <c r="K5994" t="b">
        <v>1</v>
      </c>
      <c r="L5994" t="str">
        <f t="shared" si="280"/>
        <v>combatsourcekillmaxr3</v>
      </c>
      <c r="M5994" t="str">
        <f t="shared" si="281"/>
        <v>combatsourcekillmaxr364240-45</v>
      </c>
      <c r="N5994" t="str">
        <f>IFERROR(VLOOKUP(LOWER(M5994),file_list!$B:$B,1,FALSE),FALSE)</f>
        <v>combatsourcekillmaxr364240-45</v>
      </c>
      <c r="O5994" t="str">
        <f t="shared" si="279"/>
        <v>TRUE</v>
      </c>
    </row>
    <row r="5995" spans="1:15" x14ac:dyDescent="0.2">
      <c r="A5995" t="s">
        <v>10337</v>
      </c>
      <c r="B5995" t="s">
        <v>10341</v>
      </c>
      <c r="C5995">
        <v>64240</v>
      </c>
      <c r="D5995" t="s">
        <v>14</v>
      </c>
      <c r="E5995">
        <v>1297643</v>
      </c>
      <c r="F5995" t="s">
        <v>15</v>
      </c>
      <c r="G5995" t="s">
        <v>37</v>
      </c>
      <c r="H5995" s="1">
        <v>45812</v>
      </c>
      <c r="I5995" t="s">
        <v>106</v>
      </c>
      <c r="J5995" t="s">
        <v>20</v>
      </c>
      <c r="K5995" t="b">
        <v>0</v>
      </c>
      <c r="L5995" t="str">
        <f t="shared" si="280"/>
        <v>combatmaxroachkillinggel</v>
      </c>
      <c r="M5995" t="str">
        <f t="shared" si="281"/>
        <v>combatmaxroachkillinggel64240-45</v>
      </c>
      <c r="N5995" t="b">
        <f>IFERROR(VLOOKUP(LOWER(M5995),file_list!$B:$B,1,FALSE),FALSE)</f>
        <v>0</v>
      </c>
      <c r="O5995" t="str">
        <f t="shared" si="279"/>
        <v>FALSE</v>
      </c>
    </row>
    <row r="5996" spans="1:15" x14ac:dyDescent="0.2">
      <c r="A5996" t="s">
        <v>10342</v>
      </c>
      <c r="B5996" t="s">
        <v>10343</v>
      </c>
      <c r="C5996">
        <v>64240</v>
      </c>
      <c r="D5996" t="s">
        <v>78</v>
      </c>
      <c r="E5996">
        <v>1297643</v>
      </c>
      <c r="F5996" t="s">
        <v>15</v>
      </c>
      <c r="G5996" t="s">
        <v>37</v>
      </c>
      <c r="H5996" s="1">
        <v>45812</v>
      </c>
      <c r="I5996" t="s">
        <v>106</v>
      </c>
      <c r="J5996" t="s">
        <v>20</v>
      </c>
      <c r="K5996" t="b">
        <v>1</v>
      </c>
      <c r="L5996" t="str">
        <f t="shared" si="280"/>
        <v>combatsourcekill5</v>
      </c>
      <c r="M5996" t="str">
        <f t="shared" si="281"/>
        <v>combatsourcekill564240-46</v>
      </c>
      <c r="N5996" t="str">
        <f>IFERROR(VLOOKUP(LOWER(M5996),file_list!$B:$B,1,FALSE),FALSE)</f>
        <v>combatsourcekill564240-46</v>
      </c>
      <c r="O5996" t="str">
        <f t="shared" si="279"/>
        <v>TRUE</v>
      </c>
    </row>
    <row r="5997" spans="1:15" x14ac:dyDescent="0.2">
      <c r="A5997" t="s">
        <v>10342</v>
      </c>
      <c r="B5997" t="s">
        <v>10344</v>
      </c>
      <c r="C5997">
        <v>64240</v>
      </c>
      <c r="D5997" t="s">
        <v>14</v>
      </c>
      <c r="E5997">
        <v>1297643</v>
      </c>
      <c r="F5997" t="s">
        <v>15</v>
      </c>
      <c r="G5997" t="s">
        <v>37</v>
      </c>
      <c r="H5997" s="1">
        <v>45812</v>
      </c>
      <c r="I5997" t="s">
        <v>106</v>
      </c>
      <c r="J5997" t="s">
        <v>20</v>
      </c>
      <c r="K5997" t="b">
        <v>1</v>
      </c>
      <c r="L5997" t="str">
        <f t="shared" si="280"/>
        <v>combatroachkillingbait</v>
      </c>
      <c r="M5997" t="str">
        <f t="shared" si="281"/>
        <v>combatroachkillingbait64240-46</v>
      </c>
      <c r="N5997" t="str">
        <f>IFERROR(VLOOKUP(LOWER(M5997),file_list!$B:$B,1,FALSE),FALSE)</f>
        <v>combatroachkillingbait64240-46</v>
      </c>
      <c r="O5997" t="str">
        <f t="shared" si="279"/>
        <v>TRUE</v>
      </c>
    </row>
    <row r="5998" spans="1:15" x14ac:dyDescent="0.2">
      <c r="A5998" t="s">
        <v>10345</v>
      </c>
      <c r="B5998" t="s">
        <v>10346</v>
      </c>
      <c r="C5998">
        <v>64240</v>
      </c>
      <c r="D5998" t="s">
        <v>14</v>
      </c>
      <c r="E5998">
        <v>1297643</v>
      </c>
      <c r="F5998" t="s">
        <v>15</v>
      </c>
      <c r="G5998" t="s">
        <v>37</v>
      </c>
      <c r="H5998" s="1">
        <v>45812</v>
      </c>
      <c r="I5998" t="s">
        <v>106</v>
      </c>
      <c r="J5998" t="s">
        <v>20</v>
      </c>
      <c r="K5998" t="b">
        <v>1</v>
      </c>
      <c r="L5998" t="str">
        <f t="shared" si="280"/>
        <v>combatroachkillingbaitstrips</v>
      </c>
      <c r="M5998" t="str">
        <f t="shared" si="281"/>
        <v>combatroachkillingbaitstrips64240-67</v>
      </c>
      <c r="N5998" t="str">
        <f>IFERROR(VLOOKUP(LOWER(M5998),file_list!$B:$B,1,FALSE),FALSE)</f>
        <v>combatroachkillingbaitstrips64240-67</v>
      </c>
      <c r="O5998" t="str">
        <f t="shared" si="279"/>
        <v>TRUE</v>
      </c>
    </row>
    <row r="5999" spans="1:15" x14ac:dyDescent="0.2">
      <c r="A5999" t="s">
        <v>10347</v>
      </c>
      <c r="B5999" t="s">
        <v>10348</v>
      </c>
      <c r="C5999">
        <v>64240</v>
      </c>
      <c r="D5999" t="s">
        <v>14</v>
      </c>
      <c r="E5999">
        <v>1297643</v>
      </c>
      <c r="F5999" t="s">
        <v>15</v>
      </c>
      <c r="G5999" t="s">
        <v>37</v>
      </c>
      <c r="H5999" s="1">
        <v>45812</v>
      </c>
      <c r="I5999" t="s">
        <v>106</v>
      </c>
      <c r="J5999" t="s">
        <v>20</v>
      </c>
      <c r="K5999" t="b">
        <v>1</v>
      </c>
      <c r="L5999" t="str">
        <f t="shared" si="280"/>
        <v>combatantkillingbaitstrips</v>
      </c>
      <c r="M5999" t="str">
        <f t="shared" si="281"/>
        <v>combatantkillingbaitstrips64240-68</v>
      </c>
      <c r="N5999" t="str">
        <f>IFERROR(VLOOKUP(LOWER(M5999),file_list!$B:$B,1,FALSE),FALSE)</f>
        <v>combatantkillingbaitstrips64240-68</v>
      </c>
      <c r="O5999" t="str">
        <f t="shared" si="279"/>
        <v>TRUE</v>
      </c>
    </row>
    <row r="6000" spans="1:15" x14ac:dyDescent="0.2">
      <c r="A6000" t="s">
        <v>10349</v>
      </c>
      <c r="B6000" t="s">
        <v>10350</v>
      </c>
      <c r="C6000">
        <v>64240</v>
      </c>
      <c r="D6000" t="s">
        <v>14</v>
      </c>
      <c r="E6000">
        <v>1297643</v>
      </c>
      <c r="F6000" t="s">
        <v>15</v>
      </c>
      <c r="G6000" t="s">
        <v>37</v>
      </c>
      <c r="H6000" s="1">
        <v>45812</v>
      </c>
      <c r="I6000" t="s">
        <v>106</v>
      </c>
      <c r="J6000" t="s">
        <v>20</v>
      </c>
      <c r="K6000" t="b">
        <v>1</v>
      </c>
      <c r="L6000" t="str">
        <f t="shared" si="280"/>
        <v>combatmaxantkillinggelbait</v>
      </c>
      <c r="M6000" t="str">
        <f t="shared" si="281"/>
        <v>combatmaxantkillinggelbait64240-71</v>
      </c>
      <c r="N6000" t="str">
        <f>IFERROR(VLOOKUP(LOWER(M6000),file_list!$B:$B,1,FALSE),FALSE)</f>
        <v>combatmaxantkillinggelbait64240-71</v>
      </c>
      <c r="O6000" t="str">
        <f t="shared" si="279"/>
        <v>TRUE</v>
      </c>
    </row>
    <row r="6001" spans="1:15" x14ac:dyDescent="0.2">
      <c r="A6001" t="s">
        <v>10351</v>
      </c>
      <c r="B6001" t="s">
        <v>10352</v>
      </c>
      <c r="C6001">
        <v>64240</v>
      </c>
      <c r="D6001" t="s">
        <v>14</v>
      </c>
      <c r="E6001">
        <v>1297643</v>
      </c>
      <c r="F6001" t="s">
        <v>15</v>
      </c>
      <c r="G6001" t="s">
        <v>37</v>
      </c>
      <c r="H6001" s="1">
        <v>45812</v>
      </c>
      <c r="I6001" t="s">
        <v>106</v>
      </c>
      <c r="J6001" t="s">
        <v>20</v>
      </c>
      <c r="K6001" t="b">
        <v>0</v>
      </c>
      <c r="L6001" t="str">
        <f t="shared" si="280"/>
        <v>combatmax2in1antbait</v>
      </c>
      <c r="M6001" t="str">
        <f t="shared" si="281"/>
        <v>combatmax2in1antbait64240-74</v>
      </c>
      <c r="N6001" t="b">
        <f>IFERROR(VLOOKUP(LOWER(M6001),file_list!$B:$B,1,FALSE),FALSE)</f>
        <v>0</v>
      </c>
      <c r="O6001" t="str">
        <f t="shared" si="279"/>
        <v>FALSE</v>
      </c>
    </row>
    <row r="6002" spans="1:15" x14ac:dyDescent="0.2">
      <c r="A6002" t="s">
        <v>10353</v>
      </c>
      <c r="B6002" t="s">
        <v>10354</v>
      </c>
      <c r="C6002">
        <v>64388</v>
      </c>
      <c r="D6002" t="s">
        <v>14</v>
      </c>
      <c r="E6002">
        <v>1282819</v>
      </c>
      <c r="F6002" t="s">
        <v>15</v>
      </c>
      <c r="G6002" t="s">
        <v>37</v>
      </c>
      <c r="H6002" s="1">
        <v>45518</v>
      </c>
      <c r="I6002" t="s">
        <v>38</v>
      </c>
      <c r="J6002" t="s">
        <v>41</v>
      </c>
      <c r="K6002" t="b">
        <v>1</v>
      </c>
      <c r="L6002" t="str">
        <f t="shared" si="280"/>
        <v>dip'ngrow</v>
      </c>
      <c r="M6002" t="str">
        <f t="shared" si="281"/>
        <v>dip'ngrow64388-1</v>
      </c>
      <c r="N6002" t="str">
        <f>IFERROR(VLOOKUP(LOWER(M6002),file_list!$B:$B,1,FALSE),FALSE)</f>
        <v>dip'ngrow64388-1</v>
      </c>
      <c r="O6002" t="str">
        <f t="shared" si="279"/>
        <v>TRUE</v>
      </c>
    </row>
    <row r="6003" spans="1:15" x14ac:dyDescent="0.2">
      <c r="A6003" t="s">
        <v>10355</v>
      </c>
      <c r="B6003" t="s">
        <v>10356</v>
      </c>
      <c r="C6003">
        <v>64405</v>
      </c>
      <c r="D6003" t="s">
        <v>14</v>
      </c>
      <c r="E6003">
        <v>1277191</v>
      </c>
      <c r="F6003" t="s">
        <v>15</v>
      </c>
      <c r="G6003" t="s">
        <v>37</v>
      </c>
      <c r="H6003" s="1">
        <v>45378</v>
      </c>
      <c r="I6003" t="s">
        <v>54</v>
      </c>
      <c r="J6003" t="s">
        <v>20</v>
      </c>
      <c r="K6003" t="b">
        <v>0</v>
      </c>
      <c r="L6003" t="str">
        <f t="shared" si="280"/>
        <v>firebackbedbuginsectsprayjet</v>
      </c>
      <c r="M6003" t="str">
        <f t="shared" si="281"/>
        <v>firebackbedbuginsectsprayjet1021-2707-64405</v>
      </c>
      <c r="N6003" t="b">
        <f>IFERROR(VLOOKUP(LOWER(M6003),file_list!$B:$B,1,FALSE),FALSE)</f>
        <v>0</v>
      </c>
      <c r="O6003" t="str">
        <f t="shared" si="279"/>
        <v>FALSE</v>
      </c>
    </row>
    <row r="6004" spans="1:15" x14ac:dyDescent="0.2">
      <c r="A6004" t="s">
        <v>10357</v>
      </c>
      <c r="B6004" t="s">
        <v>10358</v>
      </c>
      <c r="C6004">
        <v>64405</v>
      </c>
      <c r="D6004" t="s">
        <v>14</v>
      </c>
      <c r="E6004">
        <v>1277191</v>
      </c>
      <c r="F6004" t="s">
        <v>15</v>
      </c>
      <c r="G6004" t="s">
        <v>37</v>
      </c>
      <c r="H6004" s="1">
        <v>45378</v>
      </c>
      <c r="I6004" t="s">
        <v>54</v>
      </c>
      <c r="J6004" t="s">
        <v>624</v>
      </c>
      <c r="K6004" t="b">
        <v>1</v>
      </c>
      <c r="L6004" t="str">
        <f t="shared" si="280"/>
        <v>nisusdsv</v>
      </c>
      <c r="M6004" t="str">
        <f t="shared" si="281"/>
        <v>nisusdsv10324-80-64405</v>
      </c>
      <c r="N6004" t="str">
        <f>IFERROR(VLOOKUP(LOWER(M6004),file_list!$B:$B,1,FALSE),FALSE)</f>
        <v>nisusdsv10324-80-64405</v>
      </c>
      <c r="O6004" t="str">
        <f t="shared" si="279"/>
        <v>TRUE</v>
      </c>
    </row>
    <row r="6005" spans="1:15" x14ac:dyDescent="0.2">
      <c r="A6005" t="s">
        <v>10359</v>
      </c>
      <c r="B6005" t="s">
        <v>10360</v>
      </c>
      <c r="C6005">
        <v>64405</v>
      </c>
      <c r="D6005" t="s">
        <v>14</v>
      </c>
      <c r="E6005">
        <v>1289933</v>
      </c>
      <c r="F6005" t="s">
        <v>15</v>
      </c>
      <c r="G6005" t="s">
        <v>37</v>
      </c>
      <c r="H6005" s="1">
        <v>45603</v>
      </c>
      <c r="I6005" t="s">
        <v>54</v>
      </c>
      <c r="J6005" t="s">
        <v>20</v>
      </c>
      <c r="K6005" t="b">
        <v>0</v>
      </c>
      <c r="L6005" t="str">
        <f t="shared" si="280"/>
        <v>magneticroachbait</v>
      </c>
      <c r="M6005" t="str">
        <f t="shared" si="281"/>
        <v>magneticroachbait54452-2</v>
      </c>
      <c r="N6005" t="b">
        <f>IFERROR(VLOOKUP(LOWER(M6005),file_list!$B:$B,1,FALSE),FALSE)</f>
        <v>0</v>
      </c>
      <c r="O6005" t="str">
        <f t="shared" si="279"/>
        <v>FALSE</v>
      </c>
    </row>
    <row r="6006" spans="1:15" x14ac:dyDescent="0.2">
      <c r="A6006" t="s">
        <v>10361</v>
      </c>
      <c r="B6006" t="s">
        <v>10362</v>
      </c>
      <c r="C6006">
        <v>64405</v>
      </c>
      <c r="D6006" t="s">
        <v>14</v>
      </c>
      <c r="E6006">
        <v>1273312</v>
      </c>
      <c r="F6006" t="s">
        <v>15</v>
      </c>
      <c r="G6006" t="s">
        <v>37</v>
      </c>
      <c r="H6006" s="1">
        <v>45314</v>
      </c>
      <c r="I6006" t="s">
        <v>38</v>
      </c>
      <c r="J6006" t="s">
        <v>20</v>
      </c>
      <c r="K6006" t="b">
        <v>0</v>
      </c>
      <c r="L6006" t="str">
        <f t="shared" si="280"/>
        <v>niban-fgfinegranularbait</v>
      </c>
      <c r="M6006" t="str">
        <f t="shared" si="281"/>
        <v>niban-fgfinegranularbait64405-2</v>
      </c>
      <c r="N6006" t="b">
        <f>IFERROR(VLOOKUP(LOWER(M6006),file_list!$B:$B,1,FALSE),FALSE)</f>
        <v>0</v>
      </c>
      <c r="O6006" t="str">
        <f t="shared" si="279"/>
        <v>FALSE</v>
      </c>
    </row>
    <row r="6007" spans="1:15" x14ac:dyDescent="0.2">
      <c r="A6007" t="s">
        <v>10361</v>
      </c>
      <c r="B6007" t="s">
        <v>10363</v>
      </c>
      <c r="C6007">
        <v>64405</v>
      </c>
      <c r="D6007" t="s">
        <v>14</v>
      </c>
      <c r="E6007">
        <v>1310979</v>
      </c>
      <c r="F6007" t="s">
        <v>15</v>
      </c>
      <c r="G6007" t="s">
        <v>37</v>
      </c>
      <c r="H6007" s="1">
        <v>45972</v>
      </c>
      <c r="I6007" t="s">
        <v>54</v>
      </c>
      <c r="J6007" t="s">
        <v>20</v>
      </c>
      <c r="K6007" t="b">
        <v>1</v>
      </c>
      <c r="L6007" t="str">
        <f t="shared" si="280"/>
        <v>nibangranularbait</v>
      </c>
      <c r="M6007" t="str">
        <f t="shared" si="281"/>
        <v>nibangranularbait64405-2</v>
      </c>
      <c r="N6007" t="str">
        <f>IFERROR(VLOOKUP(LOWER(M6007),file_list!$B:$B,1,FALSE),FALSE)</f>
        <v>nibangranularbait64405-2</v>
      </c>
      <c r="O6007" t="str">
        <f t="shared" ref="O6007:O6070" si="282">IF(N6007=FALSE,"FALSE","TRUE")</f>
        <v>TRUE</v>
      </c>
    </row>
    <row r="6008" spans="1:15" x14ac:dyDescent="0.2">
      <c r="A6008" t="s">
        <v>10364</v>
      </c>
      <c r="B6008" t="s">
        <v>10365</v>
      </c>
      <c r="C6008">
        <v>64405</v>
      </c>
      <c r="D6008" t="s">
        <v>14</v>
      </c>
      <c r="E6008">
        <v>1296211</v>
      </c>
      <c r="F6008" t="s">
        <v>15</v>
      </c>
      <c r="G6008" t="s">
        <v>37</v>
      </c>
      <c r="H6008" s="1">
        <v>45730</v>
      </c>
      <c r="I6008" t="s">
        <v>54</v>
      </c>
      <c r="J6008" t="s">
        <v>20</v>
      </c>
      <c r="K6008" t="b">
        <v>1</v>
      </c>
      <c r="L6008" t="str">
        <f t="shared" si="280"/>
        <v>dominantliquidantbait</v>
      </c>
      <c r="M6008" t="str">
        <f t="shared" si="281"/>
        <v>dominantliquidantbait64405-23</v>
      </c>
      <c r="N6008" t="str">
        <f>IFERROR(VLOOKUP(LOWER(M6008),file_list!$B:$B,1,FALSE),FALSE)</f>
        <v>dominantliquidantbait64405-23</v>
      </c>
      <c r="O6008" t="str">
        <f t="shared" si="282"/>
        <v>TRUE</v>
      </c>
    </row>
    <row r="6009" spans="1:15" x14ac:dyDescent="0.2">
      <c r="A6009" t="s">
        <v>10366</v>
      </c>
      <c r="B6009" t="s">
        <v>10367</v>
      </c>
      <c r="C6009">
        <v>64405</v>
      </c>
      <c r="D6009" t="s">
        <v>14</v>
      </c>
      <c r="E6009">
        <v>1273312</v>
      </c>
      <c r="F6009" t="s">
        <v>15</v>
      </c>
      <c r="G6009" t="s">
        <v>37</v>
      </c>
      <c r="H6009" s="1">
        <v>45314</v>
      </c>
      <c r="I6009" t="s">
        <v>38</v>
      </c>
      <c r="J6009" t="s">
        <v>20</v>
      </c>
      <c r="K6009" t="b">
        <v>1</v>
      </c>
      <c r="L6009" t="str">
        <f t="shared" si="280"/>
        <v>dominant1%liquidantbait</v>
      </c>
      <c r="M6009" t="str">
        <f t="shared" si="281"/>
        <v>dominant1%liquidantbait64405-24</v>
      </c>
      <c r="N6009" t="str">
        <f>IFERROR(VLOOKUP(LOWER(M6009),file_list!$B:$B,1,FALSE),FALSE)</f>
        <v>dominant1%liquidantbait64405-24</v>
      </c>
      <c r="O6009" t="str">
        <f t="shared" si="282"/>
        <v>TRUE</v>
      </c>
    </row>
    <row r="6010" spans="1:15" x14ac:dyDescent="0.2">
      <c r="A6010" t="s">
        <v>10368</v>
      </c>
      <c r="B6010" t="s">
        <v>10369</v>
      </c>
      <c r="C6010">
        <v>64405</v>
      </c>
      <c r="D6010" t="s">
        <v>14</v>
      </c>
      <c r="E6010">
        <v>1289934</v>
      </c>
      <c r="F6010" t="s">
        <v>15</v>
      </c>
      <c r="G6010" t="s">
        <v>37</v>
      </c>
      <c r="H6010" s="1">
        <v>45603</v>
      </c>
      <c r="I6010" t="s">
        <v>54</v>
      </c>
      <c r="J6010" t="s">
        <v>20</v>
      </c>
      <c r="K6010" t="b">
        <v>1</v>
      </c>
      <c r="L6010" t="str">
        <f t="shared" si="280"/>
        <v>dualstrikecockroachbait</v>
      </c>
      <c r="M6010" t="str">
        <f t="shared" si="281"/>
        <v>dualstrikecockroachbait64405-30</v>
      </c>
      <c r="N6010" t="str">
        <f>IFERROR(VLOOKUP(LOWER(M6010),file_list!$B:$B,1,FALSE),FALSE)</f>
        <v>dualstrikecockroachbait64405-30</v>
      </c>
      <c r="O6010" t="str">
        <f t="shared" si="282"/>
        <v>TRUE</v>
      </c>
    </row>
    <row r="6011" spans="1:15" x14ac:dyDescent="0.2">
      <c r="A6011" t="s">
        <v>10370</v>
      </c>
      <c r="B6011" t="s">
        <v>10371</v>
      </c>
      <c r="C6011">
        <v>64405</v>
      </c>
      <c r="D6011" t="s">
        <v>14</v>
      </c>
      <c r="E6011">
        <v>1273312</v>
      </c>
      <c r="F6011" t="s">
        <v>15</v>
      </c>
      <c r="G6011" t="s">
        <v>37</v>
      </c>
      <c r="H6011" s="1">
        <v>45314</v>
      </c>
      <c r="I6011" t="s">
        <v>38</v>
      </c>
      <c r="J6011" t="s">
        <v>10372</v>
      </c>
      <c r="K6011" t="b">
        <v>1</v>
      </c>
      <c r="L6011" t="str">
        <f t="shared" si="280"/>
        <v>nylatepw</v>
      </c>
      <c r="M6011" t="str">
        <f t="shared" si="281"/>
        <v>nylatepw64405-33</v>
      </c>
      <c r="N6011" t="str">
        <f>IFERROR(VLOOKUP(LOWER(M6011),file_list!$B:$B,1,FALSE),FALSE)</f>
        <v>nylatepw64405-33</v>
      </c>
      <c r="O6011" t="str">
        <f t="shared" si="282"/>
        <v>TRUE</v>
      </c>
    </row>
    <row r="6012" spans="1:15" x14ac:dyDescent="0.2">
      <c r="A6012" t="s">
        <v>10373</v>
      </c>
      <c r="B6012" t="s">
        <v>10374</v>
      </c>
      <c r="C6012">
        <v>64405</v>
      </c>
      <c r="D6012" t="s">
        <v>14</v>
      </c>
      <c r="E6012">
        <v>1273312</v>
      </c>
      <c r="F6012" t="s">
        <v>15</v>
      </c>
      <c r="G6012" t="s">
        <v>37</v>
      </c>
      <c r="H6012" s="1">
        <v>45314</v>
      </c>
      <c r="I6012" t="s">
        <v>38</v>
      </c>
      <c r="J6012" t="s">
        <v>458</v>
      </c>
      <c r="K6012" t="b">
        <v>1</v>
      </c>
      <c r="L6012" t="str">
        <f t="shared" si="280"/>
        <v>nibor-dinsecticidefoam+igr</v>
      </c>
      <c r="M6012" t="str">
        <f t="shared" si="281"/>
        <v>nibor-dinsecticidefoam+igr64405-37</v>
      </c>
      <c r="N6012" t="str">
        <f>IFERROR(VLOOKUP(LOWER(M6012),file_list!$B:$B,1,FALSE),FALSE)</f>
        <v>nibor-dinsecticidefoam+igr64405-37</v>
      </c>
      <c r="O6012" t="str">
        <f t="shared" si="282"/>
        <v>TRUE</v>
      </c>
    </row>
    <row r="6013" spans="1:15" x14ac:dyDescent="0.2">
      <c r="A6013" t="s">
        <v>10375</v>
      </c>
      <c r="B6013" t="s">
        <v>10376</v>
      </c>
      <c r="C6013">
        <v>64405</v>
      </c>
      <c r="D6013" t="s">
        <v>14</v>
      </c>
      <c r="E6013">
        <v>1307341</v>
      </c>
      <c r="F6013" t="s">
        <v>15</v>
      </c>
      <c r="G6013" t="s">
        <v>37</v>
      </c>
      <c r="H6013" s="1">
        <v>45917</v>
      </c>
      <c r="I6013" t="s">
        <v>63</v>
      </c>
      <c r="J6013" t="s">
        <v>20</v>
      </c>
      <c r="K6013" t="b">
        <v>1</v>
      </c>
      <c r="L6013" t="str">
        <f t="shared" si="280"/>
        <v>pro-shieldnsulation</v>
      </c>
      <c r="M6013" t="str">
        <f t="shared" si="281"/>
        <v>pro-shieldnsulation64405-38</v>
      </c>
      <c r="N6013" t="str">
        <f>IFERROR(VLOOKUP(LOWER(M6013),file_list!$B:$B,1,FALSE),FALSE)</f>
        <v>pro-shieldnsulation64405-38</v>
      </c>
      <c r="O6013" t="str">
        <f t="shared" si="282"/>
        <v>TRUE</v>
      </c>
    </row>
    <row r="6014" spans="1:15" x14ac:dyDescent="0.2">
      <c r="A6014" t="s">
        <v>10377</v>
      </c>
      <c r="B6014" t="s">
        <v>10378</v>
      </c>
      <c r="C6014">
        <v>64405</v>
      </c>
      <c r="D6014" t="s">
        <v>14</v>
      </c>
      <c r="E6014">
        <v>1300872</v>
      </c>
      <c r="F6014" t="s">
        <v>15</v>
      </c>
      <c r="G6014" t="s">
        <v>37</v>
      </c>
      <c r="H6014" s="1">
        <v>45804</v>
      </c>
      <c r="I6014" t="s">
        <v>38</v>
      </c>
      <c r="J6014" t="s">
        <v>5595</v>
      </c>
      <c r="K6014" t="b">
        <v>1</v>
      </c>
      <c r="L6014" t="str">
        <f t="shared" si="280"/>
        <v>tim-borprofessional</v>
      </c>
      <c r="M6014" t="str">
        <f t="shared" si="281"/>
        <v>tim-borprofessional64405-8</v>
      </c>
      <c r="N6014" t="str">
        <f>IFERROR(VLOOKUP(LOWER(M6014),file_list!$B:$B,1,FALSE),FALSE)</f>
        <v>tim-borprofessional64405-8</v>
      </c>
      <c r="O6014" t="str">
        <f t="shared" si="282"/>
        <v>TRUE</v>
      </c>
    </row>
    <row r="6015" spans="1:15" x14ac:dyDescent="0.2">
      <c r="A6015" t="s">
        <v>10377</v>
      </c>
      <c r="B6015" t="s">
        <v>10379</v>
      </c>
      <c r="C6015">
        <v>64405</v>
      </c>
      <c r="D6015" t="s">
        <v>14</v>
      </c>
      <c r="E6015">
        <v>1273312</v>
      </c>
      <c r="F6015" t="s">
        <v>15</v>
      </c>
      <c r="G6015" t="s">
        <v>37</v>
      </c>
      <c r="H6015" s="1">
        <v>45314</v>
      </c>
      <c r="I6015" t="s">
        <v>38</v>
      </c>
      <c r="J6015" t="s">
        <v>10380</v>
      </c>
      <c r="K6015" t="b">
        <v>0</v>
      </c>
      <c r="L6015" t="str">
        <f t="shared" si="280"/>
        <v>nibor-d(unrestricted3106)</v>
      </c>
      <c r="M6015" t="str">
        <f t="shared" si="281"/>
        <v>nibor-d(unrestricted3106)64405-8</v>
      </c>
      <c r="N6015" t="str">
        <f>IFERROR(VLOOKUP(LOWER(M6015),file_list!$B:$B,1,FALSE),FALSE)</f>
        <v>nibor-d(unrestricted3106)64405-8</v>
      </c>
      <c r="O6015" t="str">
        <f t="shared" si="282"/>
        <v>TRUE</v>
      </c>
    </row>
    <row r="6016" spans="1:15" x14ac:dyDescent="0.2">
      <c r="A6016" t="s">
        <v>10381</v>
      </c>
      <c r="B6016" t="s">
        <v>10382</v>
      </c>
      <c r="C6016">
        <v>64405</v>
      </c>
      <c r="D6016" t="s">
        <v>14</v>
      </c>
      <c r="E6016">
        <v>1273312</v>
      </c>
      <c r="F6016" t="s">
        <v>15</v>
      </c>
      <c r="G6016" t="s">
        <v>37</v>
      </c>
      <c r="H6016" s="1">
        <v>45314</v>
      </c>
      <c r="I6016" t="s">
        <v>38</v>
      </c>
      <c r="J6016" t="s">
        <v>123</v>
      </c>
      <c r="K6016" t="b">
        <v>1</v>
      </c>
      <c r="L6016" t="str">
        <f t="shared" si="280"/>
        <v>bora-carecommercial</v>
      </c>
      <c r="M6016" t="str">
        <f t="shared" si="281"/>
        <v>bora-carecommercial83465-1-64405</v>
      </c>
      <c r="N6016" t="str">
        <f>IFERROR(VLOOKUP(LOWER(M6016),file_list!$B:$B,1,FALSE),FALSE)</f>
        <v>bora-carecommercial83465-1-64405</v>
      </c>
      <c r="O6016" t="str">
        <f t="shared" si="282"/>
        <v>TRUE</v>
      </c>
    </row>
    <row r="6017" spans="1:15" x14ac:dyDescent="0.2">
      <c r="A6017" t="s">
        <v>10383</v>
      </c>
      <c r="B6017" t="s">
        <v>10384</v>
      </c>
      <c r="C6017">
        <v>64405</v>
      </c>
      <c r="D6017" t="s">
        <v>78</v>
      </c>
      <c r="E6017">
        <v>1273312</v>
      </c>
      <c r="F6017" t="s">
        <v>15</v>
      </c>
      <c r="G6017" t="s">
        <v>37</v>
      </c>
      <c r="H6017" s="1">
        <v>45314</v>
      </c>
      <c r="I6017" t="s">
        <v>38</v>
      </c>
      <c r="J6017" t="s">
        <v>123</v>
      </c>
      <c r="K6017" t="b">
        <v>0</v>
      </c>
      <c r="L6017" t="str">
        <f t="shared" si="280"/>
        <v>istrikeinsecticidefoam[nosale,distributionoruseinnassausuffolk,kings,queenscounties,ny]</v>
      </c>
      <c r="M6017" t="str">
        <f t="shared" si="281"/>
        <v>istrikeinsecticidefoam[nosale,distributionoruseinnassausuffolk,kings,queenscounties,ny]87093-6-64405</v>
      </c>
      <c r="N6017" t="b">
        <f>IFERROR(VLOOKUP(LOWER(M6017),file_list!$B:$B,1,FALSE),FALSE)</f>
        <v>0</v>
      </c>
      <c r="O6017" t="str">
        <f t="shared" si="282"/>
        <v>FALSE</v>
      </c>
    </row>
    <row r="6018" spans="1:15" x14ac:dyDescent="0.2">
      <c r="A6018" t="s">
        <v>10385</v>
      </c>
      <c r="B6018" t="s">
        <v>10386</v>
      </c>
      <c r="C6018">
        <v>64695</v>
      </c>
      <c r="D6018" t="s">
        <v>78</v>
      </c>
      <c r="E6018">
        <v>1297694</v>
      </c>
      <c r="F6018" t="s">
        <v>15</v>
      </c>
      <c r="G6018" t="s">
        <v>37</v>
      </c>
      <c r="H6018" s="1">
        <v>45757</v>
      </c>
      <c r="I6018" t="s">
        <v>106</v>
      </c>
      <c r="J6018" t="s">
        <v>20</v>
      </c>
      <c r="K6018" t="b">
        <v>1</v>
      </c>
      <c r="L6018" t="str">
        <f t="shared" si="280"/>
        <v>s00859hitsquadindustrialinsecticide</v>
      </c>
      <c r="M6018" t="str">
        <f t="shared" si="281"/>
        <v>s00859hitsquadindustrialinsecticide1021-1615-64695</v>
      </c>
      <c r="N6018" t="str">
        <f>IFERROR(VLOOKUP(LOWER(M6018),file_list!$B:$B,1,FALSE),FALSE)</f>
        <v>s00859hitsquadindustrialinsecticide1021-1615-64695</v>
      </c>
      <c r="O6018" t="str">
        <f t="shared" si="282"/>
        <v>TRUE</v>
      </c>
    </row>
    <row r="6019" spans="1:15" x14ac:dyDescent="0.2">
      <c r="A6019" t="s">
        <v>10387</v>
      </c>
      <c r="B6019" t="s">
        <v>10388</v>
      </c>
      <c r="C6019">
        <v>64695</v>
      </c>
      <c r="D6019" t="s">
        <v>14</v>
      </c>
      <c r="E6019">
        <v>1297694</v>
      </c>
      <c r="F6019" t="s">
        <v>15</v>
      </c>
      <c r="G6019" t="s">
        <v>37</v>
      </c>
      <c r="H6019" s="1">
        <v>45757</v>
      </c>
      <c r="I6019" t="s">
        <v>106</v>
      </c>
      <c r="J6019" t="s">
        <v>20</v>
      </c>
      <c r="K6019" t="b">
        <v>0</v>
      </c>
      <c r="L6019" t="str">
        <f t="shared" ref="L6019:L6082" si="283">SUBSTITUTE(LOWER(SUBSTITUTE(SUBSTITUTE(SUBSTITUTE(B6019," ",""),"/",""),"&amp;","")),"and","")</f>
        <v>s00857blast'emwasphornetkiller</v>
      </c>
      <c r="M6019" t="str">
        <f t="shared" ref="M6019:M6082" si="284">_xlfn.CONCAT(L6019,A6019)</f>
        <v>s00857blast'emwasphornetkiller67603-11-64695</v>
      </c>
      <c r="N6019" t="str">
        <f>IFERROR(VLOOKUP(LOWER(M6019),file_list!$B:$B,1,FALSE),FALSE)</f>
        <v>s00857blast'emwasphornetkiller67603-11-64695</v>
      </c>
      <c r="O6019" t="str">
        <f t="shared" si="282"/>
        <v>TRUE</v>
      </c>
    </row>
    <row r="6020" spans="1:15" x14ac:dyDescent="0.2">
      <c r="A6020" t="s">
        <v>10389</v>
      </c>
      <c r="B6020" t="s">
        <v>10390</v>
      </c>
      <c r="C6020">
        <v>64745</v>
      </c>
      <c r="D6020" t="s">
        <v>14</v>
      </c>
      <c r="E6020">
        <v>1282755</v>
      </c>
      <c r="F6020" t="s">
        <v>15</v>
      </c>
      <c r="G6020" t="s">
        <v>37</v>
      </c>
      <c r="H6020" s="1">
        <v>45488</v>
      </c>
      <c r="I6020" t="s">
        <v>106</v>
      </c>
      <c r="J6020" t="s">
        <v>10391</v>
      </c>
      <c r="K6020" t="b">
        <v>1</v>
      </c>
      <c r="L6020" t="str">
        <f t="shared" si="283"/>
        <v>threeelephantboraxtechnical</v>
      </c>
      <c r="M6020" t="str">
        <f t="shared" si="284"/>
        <v>threeelephantboraxtechnical64745-2</v>
      </c>
      <c r="N6020" t="str">
        <f>IFERROR(VLOOKUP(LOWER(M6020),file_list!$B:$B,1,FALSE),FALSE)</f>
        <v>threeelephantboraxtechnical64745-2</v>
      </c>
      <c r="O6020" t="str">
        <f t="shared" si="282"/>
        <v>TRUE</v>
      </c>
    </row>
    <row r="6021" spans="1:15" x14ac:dyDescent="0.2">
      <c r="A6021" t="s">
        <v>10392</v>
      </c>
      <c r="B6021" t="s">
        <v>10393</v>
      </c>
      <c r="C6021">
        <v>64745</v>
      </c>
      <c r="D6021" t="s">
        <v>14</v>
      </c>
      <c r="E6021">
        <v>1282755</v>
      </c>
      <c r="F6021" t="s">
        <v>15</v>
      </c>
      <c r="G6021" t="s">
        <v>37</v>
      </c>
      <c r="H6021" s="1">
        <v>45488</v>
      </c>
      <c r="I6021" t="s">
        <v>106</v>
      </c>
      <c r="J6021" t="s">
        <v>10391</v>
      </c>
      <c r="K6021" t="b">
        <v>1</v>
      </c>
      <c r="L6021" t="str">
        <f t="shared" si="283"/>
        <v>threeelephantboricacidgranulartechnical</v>
      </c>
      <c r="M6021" t="str">
        <f t="shared" si="284"/>
        <v>threeelephantboricacidgranulartechnical64745-3</v>
      </c>
      <c r="N6021" t="str">
        <f>IFERROR(VLOOKUP(LOWER(M6021),file_list!$B:$B,1,FALSE),FALSE)</f>
        <v>threeelephantboricacidgranulartechnical64745-3</v>
      </c>
      <c r="O6021" t="str">
        <f t="shared" si="282"/>
        <v>TRUE</v>
      </c>
    </row>
    <row r="6022" spans="1:15" x14ac:dyDescent="0.2">
      <c r="A6022" t="s">
        <v>10394</v>
      </c>
      <c r="B6022" t="s">
        <v>10395</v>
      </c>
      <c r="C6022">
        <v>64864</v>
      </c>
      <c r="D6022" t="s">
        <v>14</v>
      </c>
      <c r="E6022">
        <v>1273324</v>
      </c>
      <c r="F6022" t="s">
        <v>15</v>
      </c>
      <c r="G6022" t="s">
        <v>37</v>
      </c>
      <c r="H6022" s="1">
        <v>45357</v>
      </c>
      <c r="I6022" t="s">
        <v>106</v>
      </c>
      <c r="J6022" t="s">
        <v>17</v>
      </c>
      <c r="K6022" t="b">
        <v>1</v>
      </c>
      <c r="L6022" t="str">
        <f t="shared" si="283"/>
        <v>shield-britepenbotec400sc</v>
      </c>
      <c r="M6022" t="str">
        <f t="shared" si="284"/>
        <v>shield-britepenbotec400sc43813-32-64864</v>
      </c>
      <c r="N6022" t="str">
        <f>IFERROR(VLOOKUP(LOWER(M6022),file_list!$B:$B,1,FALSE),FALSE)</f>
        <v>shield-britepenbotec400sc43813-32-64864</v>
      </c>
      <c r="O6022" t="str">
        <f t="shared" si="282"/>
        <v>TRUE</v>
      </c>
    </row>
    <row r="6023" spans="1:15" x14ac:dyDescent="0.2">
      <c r="A6023" t="s">
        <v>10396</v>
      </c>
      <c r="B6023" t="s">
        <v>10397</v>
      </c>
      <c r="C6023">
        <v>64864</v>
      </c>
      <c r="D6023" t="s">
        <v>14</v>
      </c>
      <c r="E6023">
        <v>1273324</v>
      </c>
      <c r="F6023" t="s">
        <v>15</v>
      </c>
      <c r="G6023" t="s">
        <v>37</v>
      </c>
      <c r="H6023" s="1">
        <v>45357</v>
      </c>
      <c r="I6023" t="s">
        <v>106</v>
      </c>
      <c r="J6023" t="s">
        <v>624</v>
      </c>
      <c r="K6023" t="b">
        <v>1</v>
      </c>
      <c r="L6023" t="str">
        <f t="shared" si="283"/>
        <v>shield-britepaa5.6</v>
      </c>
      <c r="M6023" t="str">
        <f t="shared" si="284"/>
        <v>shield-britepaa5.663838-1-64864</v>
      </c>
      <c r="N6023" t="str">
        <f>IFERROR(VLOOKUP(LOWER(M6023),file_list!$B:$B,1,FALSE),FALSE)</f>
        <v>shield-britepaa5.663838-1-64864</v>
      </c>
      <c r="O6023" t="str">
        <f t="shared" si="282"/>
        <v>TRUE</v>
      </c>
    </row>
    <row r="6024" spans="1:15" x14ac:dyDescent="0.2">
      <c r="A6024" t="s">
        <v>10398</v>
      </c>
      <c r="B6024" t="s">
        <v>10399</v>
      </c>
      <c r="C6024">
        <v>64864</v>
      </c>
      <c r="D6024" t="s">
        <v>14</v>
      </c>
      <c r="E6024">
        <v>1273324</v>
      </c>
      <c r="F6024" t="s">
        <v>15</v>
      </c>
      <c r="G6024" t="s">
        <v>37</v>
      </c>
      <c r="H6024" s="1">
        <v>45357</v>
      </c>
      <c r="I6024" t="s">
        <v>106</v>
      </c>
      <c r="J6024" t="s">
        <v>1171</v>
      </c>
      <c r="K6024" t="b">
        <v>1</v>
      </c>
      <c r="L6024" t="str">
        <f t="shared" si="283"/>
        <v>shield-britepaa15.0</v>
      </c>
      <c r="M6024" t="str">
        <f t="shared" si="284"/>
        <v>shield-britepaa15.063838-2-64864</v>
      </c>
      <c r="N6024" t="str">
        <f>IFERROR(VLOOKUP(LOWER(M6024),file_list!$B:$B,1,FALSE),FALSE)</f>
        <v>shield-britepaa15.063838-2-64864</v>
      </c>
      <c r="O6024" t="str">
        <f t="shared" si="282"/>
        <v>TRUE</v>
      </c>
    </row>
    <row r="6025" spans="1:15" x14ac:dyDescent="0.2">
      <c r="A6025" t="s">
        <v>10400</v>
      </c>
      <c r="B6025" t="s">
        <v>10401</v>
      </c>
      <c r="C6025">
        <v>64864</v>
      </c>
      <c r="D6025" t="s">
        <v>14</v>
      </c>
      <c r="E6025">
        <v>1273324</v>
      </c>
      <c r="F6025" t="s">
        <v>15</v>
      </c>
      <c r="G6025" t="s">
        <v>37</v>
      </c>
      <c r="H6025" s="1">
        <v>45357</v>
      </c>
      <c r="I6025" t="s">
        <v>106</v>
      </c>
      <c r="J6025" t="s">
        <v>17</v>
      </c>
      <c r="K6025" t="b">
        <v>1</v>
      </c>
      <c r="L6025" t="str">
        <f t="shared" si="283"/>
        <v>shielddpa15%</v>
      </c>
      <c r="M6025" t="str">
        <f t="shared" si="284"/>
        <v>shielddpa15%64864-3</v>
      </c>
      <c r="N6025" t="str">
        <f>IFERROR(VLOOKUP(LOWER(M6025),file_list!$B:$B,1,FALSE),FALSE)</f>
        <v>shielddpa15%64864-3</v>
      </c>
      <c r="O6025" t="str">
        <f t="shared" si="282"/>
        <v>TRUE</v>
      </c>
    </row>
    <row r="6026" spans="1:15" x14ac:dyDescent="0.2">
      <c r="A6026" t="s">
        <v>10402</v>
      </c>
      <c r="B6026" t="s">
        <v>10403</v>
      </c>
      <c r="C6026">
        <v>64864</v>
      </c>
      <c r="D6026" t="s">
        <v>14</v>
      </c>
      <c r="E6026">
        <v>1273324</v>
      </c>
      <c r="F6026" t="s">
        <v>15</v>
      </c>
      <c r="G6026" t="s">
        <v>37</v>
      </c>
      <c r="H6026" s="1">
        <v>45357</v>
      </c>
      <c r="I6026" t="s">
        <v>106</v>
      </c>
      <c r="J6026" t="s">
        <v>17</v>
      </c>
      <c r="K6026" t="b">
        <v>1</v>
      </c>
      <c r="L6026" t="str">
        <f t="shared" si="283"/>
        <v>efog-160pyr</v>
      </c>
      <c r="M6026" t="str">
        <f t="shared" si="284"/>
        <v>efog-160pyr64864-61</v>
      </c>
      <c r="N6026" t="str">
        <f>IFERROR(VLOOKUP(LOWER(M6026),file_list!$B:$B,1,FALSE),FALSE)</f>
        <v>efog-160pyr64864-61</v>
      </c>
      <c r="O6026" t="str">
        <f t="shared" si="282"/>
        <v>TRUE</v>
      </c>
    </row>
    <row r="6027" spans="1:15" x14ac:dyDescent="0.2">
      <c r="A6027" t="s">
        <v>10404</v>
      </c>
      <c r="B6027" t="s">
        <v>10405</v>
      </c>
      <c r="C6027">
        <v>64864</v>
      </c>
      <c r="D6027" t="s">
        <v>14</v>
      </c>
      <c r="E6027">
        <v>1273324</v>
      </c>
      <c r="F6027" t="s">
        <v>15</v>
      </c>
      <c r="G6027" t="s">
        <v>37</v>
      </c>
      <c r="H6027" s="1">
        <v>45357</v>
      </c>
      <c r="I6027" t="s">
        <v>106</v>
      </c>
      <c r="J6027" t="s">
        <v>17</v>
      </c>
      <c r="K6027" t="b">
        <v>1</v>
      </c>
      <c r="L6027" t="str">
        <f t="shared" si="283"/>
        <v>shield-britetbz500d</v>
      </c>
      <c r="M6027" t="str">
        <f t="shared" si="284"/>
        <v>shield-britetbz500d64864-66</v>
      </c>
      <c r="N6027" t="str">
        <f>IFERROR(VLOOKUP(LOWER(M6027),file_list!$B:$B,1,FALSE),FALSE)</f>
        <v>shield-britetbz500d64864-66</v>
      </c>
      <c r="O6027" t="str">
        <f t="shared" si="282"/>
        <v>TRUE</v>
      </c>
    </row>
    <row r="6028" spans="1:15" x14ac:dyDescent="0.2">
      <c r="A6028" t="s">
        <v>10406</v>
      </c>
      <c r="B6028" t="s">
        <v>10407</v>
      </c>
      <c r="C6028">
        <v>64864</v>
      </c>
      <c r="D6028" t="s">
        <v>14</v>
      </c>
      <c r="E6028">
        <v>1273324</v>
      </c>
      <c r="F6028" t="s">
        <v>15</v>
      </c>
      <c r="G6028" t="s">
        <v>37</v>
      </c>
      <c r="H6028" s="1">
        <v>45357</v>
      </c>
      <c r="I6028" t="s">
        <v>106</v>
      </c>
      <c r="J6028" t="s">
        <v>17</v>
      </c>
      <c r="K6028" t="b">
        <v>1</v>
      </c>
      <c r="L6028" t="str">
        <f t="shared" si="283"/>
        <v>efog-80fdl</v>
      </c>
      <c r="M6028" t="str">
        <f t="shared" si="284"/>
        <v>efog-80fdl64864-67</v>
      </c>
      <c r="N6028" t="str">
        <f>IFERROR(VLOOKUP(LOWER(M6028),file_list!$B:$B,1,FALSE),FALSE)</f>
        <v>efog-80fdl64864-67</v>
      </c>
      <c r="O6028" t="str">
        <f t="shared" si="282"/>
        <v>TRUE</v>
      </c>
    </row>
    <row r="6029" spans="1:15" x14ac:dyDescent="0.2">
      <c r="A6029" t="s">
        <v>10408</v>
      </c>
      <c r="B6029" t="s">
        <v>10409</v>
      </c>
      <c r="C6029">
        <v>64864</v>
      </c>
      <c r="D6029" t="s">
        <v>14</v>
      </c>
      <c r="E6029">
        <v>1273324</v>
      </c>
      <c r="F6029" t="s">
        <v>15</v>
      </c>
      <c r="G6029" t="s">
        <v>37</v>
      </c>
      <c r="H6029" s="1">
        <v>45357</v>
      </c>
      <c r="I6029" t="s">
        <v>106</v>
      </c>
      <c r="J6029" t="s">
        <v>17</v>
      </c>
      <c r="K6029" t="b">
        <v>1</v>
      </c>
      <c r="L6029" t="str">
        <f t="shared" si="283"/>
        <v>efog-99tbz</v>
      </c>
      <c r="M6029" t="str">
        <f t="shared" si="284"/>
        <v>efog-99tbz64864-68</v>
      </c>
      <c r="N6029" t="str">
        <f>IFERROR(VLOOKUP(LOWER(M6029),file_list!$B:$B,1,FALSE),FALSE)</f>
        <v>efog-99tbz64864-68</v>
      </c>
      <c r="O6029" t="str">
        <f t="shared" si="282"/>
        <v>TRUE</v>
      </c>
    </row>
    <row r="6030" spans="1:15" x14ac:dyDescent="0.2">
      <c r="A6030" t="s">
        <v>10410</v>
      </c>
      <c r="B6030" t="s">
        <v>10411</v>
      </c>
      <c r="C6030">
        <v>64864</v>
      </c>
      <c r="D6030" t="s">
        <v>14</v>
      </c>
      <c r="E6030">
        <v>1273324</v>
      </c>
      <c r="F6030" t="s">
        <v>15</v>
      </c>
      <c r="G6030" t="s">
        <v>37</v>
      </c>
      <c r="H6030" s="1">
        <v>45357</v>
      </c>
      <c r="I6030" t="s">
        <v>106</v>
      </c>
      <c r="J6030" t="s">
        <v>17</v>
      </c>
      <c r="K6030" t="b">
        <v>1</v>
      </c>
      <c r="L6030" t="str">
        <f t="shared" si="283"/>
        <v>efog-170dpa</v>
      </c>
      <c r="M6030" t="str">
        <f t="shared" si="284"/>
        <v>efog-170dpa64864-69</v>
      </c>
      <c r="N6030" t="str">
        <f>IFERROR(VLOOKUP(LOWER(M6030),file_list!$B:$B,1,FALSE),FALSE)</f>
        <v>efog-170dpa64864-69</v>
      </c>
      <c r="O6030" t="str">
        <f t="shared" si="282"/>
        <v>TRUE</v>
      </c>
    </row>
    <row r="6031" spans="1:15" x14ac:dyDescent="0.2">
      <c r="A6031" t="s">
        <v>10412</v>
      </c>
      <c r="B6031" t="s">
        <v>10413</v>
      </c>
      <c r="C6031">
        <v>64864</v>
      </c>
      <c r="D6031" t="s">
        <v>14</v>
      </c>
      <c r="E6031">
        <v>1273324</v>
      </c>
      <c r="F6031" t="s">
        <v>15</v>
      </c>
      <c r="G6031" t="s">
        <v>37</v>
      </c>
      <c r="H6031" s="1">
        <v>45357</v>
      </c>
      <c r="I6031" t="s">
        <v>106</v>
      </c>
      <c r="J6031" t="s">
        <v>17</v>
      </c>
      <c r="K6031" t="b">
        <v>1</v>
      </c>
      <c r="L6031" t="str">
        <f t="shared" si="283"/>
        <v>shield-britefdl230sc</v>
      </c>
      <c r="M6031" t="str">
        <f t="shared" si="284"/>
        <v>shield-britefdl230sc64864-70</v>
      </c>
      <c r="N6031" t="str">
        <f>IFERROR(VLOOKUP(LOWER(M6031),file_list!$B:$B,1,FALSE),FALSE)</f>
        <v>shield-britefdl230sc64864-70</v>
      </c>
      <c r="O6031" t="str">
        <f t="shared" si="282"/>
        <v>TRUE</v>
      </c>
    </row>
    <row r="6032" spans="1:15" x14ac:dyDescent="0.2">
      <c r="A6032" t="s">
        <v>10414</v>
      </c>
      <c r="B6032" t="s">
        <v>10415</v>
      </c>
      <c r="C6032">
        <v>64864</v>
      </c>
      <c r="D6032" t="s">
        <v>14</v>
      </c>
      <c r="E6032">
        <v>1273324</v>
      </c>
      <c r="F6032" t="s">
        <v>15</v>
      </c>
      <c r="G6032" t="s">
        <v>37</v>
      </c>
      <c r="H6032" s="1">
        <v>45357</v>
      </c>
      <c r="I6032" t="s">
        <v>106</v>
      </c>
      <c r="J6032" t="s">
        <v>41</v>
      </c>
      <c r="K6032" t="b">
        <v>1</v>
      </c>
      <c r="L6032" t="str">
        <f t="shared" si="283"/>
        <v>freshvuepods</v>
      </c>
      <c r="M6032" t="str">
        <f t="shared" si="284"/>
        <v>freshvuepods64864-78</v>
      </c>
      <c r="N6032" t="str">
        <f>IFERROR(VLOOKUP(LOWER(M6032),file_list!$B:$B,1,FALSE),FALSE)</f>
        <v>freshvuepods64864-78</v>
      </c>
      <c r="O6032" t="str">
        <f t="shared" si="282"/>
        <v>TRUE</v>
      </c>
    </row>
    <row r="6033" spans="1:15" x14ac:dyDescent="0.2">
      <c r="A6033" t="s">
        <v>10416</v>
      </c>
      <c r="B6033" t="s">
        <v>10417</v>
      </c>
      <c r="C6033">
        <v>64864</v>
      </c>
      <c r="D6033" t="s">
        <v>14</v>
      </c>
      <c r="E6033">
        <v>1273324</v>
      </c>
      <c r="F6033" t="s">
        <v>15</v>
      </c>
      <c r="G6033" t="s">
        <v>37</v>
      </c>
      <c r="H6033" s="1">
        <v>45357</v>
      </c>
      <c r="I6033" t="s">
        <v>106</v>
      </c>
      <c r="J6033" t="s">
        <v>17</v>
      </c>
      <c r="K6033" t="b">
        <v>1</v>
      </c>
      <c r="L6033" t="str">
        <f t="shared" si="283"/>
        <v>shield-britepyr40%sc</v>
      </c>
      <c r="M6033" t="str">
        <f t="shared" si="284"/>
        <v>shield-britepyr40%sc64864-79</v>
      </c>
      <c r="N6033" t="str">
        <f>IFERROR(VLOOKUP(LOWER(M6033),file_list!$B:$B,1,FALSE),FALSE)</f>
        <v>shield-britepyr40%sc64864-79</v>
      </c>
      <c r="O6033" t="str">
        <f t="shared" si="282"/>
        <v>TRUE</v>
      </c>
    </row>
    <row r="6034" spans="1:15" x14ac:dyDescent="0.2">
      <c r="A6034" t="s">
        <v>10418</v>
      </c>
      <c r="B6034" t="s">
        <v>10419</v>
      </c>
      <c r="C6034">
        <v>64864</v>
      </c>
      <c r="D6034" t="s">
        <v>14</v>
      </c>
      <c r="E6034">
        <v>1273324</v>
      </c>
      <c r="F6034" t="s">
        <v>15</v>
      </c>
      <c r="G6034" t="s">
        <v>37</v>
      </c>
      <c r="H6034" s="1">
        <v>45357</v>
      </c>
      <c r="I6034" t="s">
        <v>106</v>
      </c>
      <c r="J6034" t="s">
        <v>17</v>
      </c>
      <c r="K6034" t="b">
        <v>1</v>
      </c>
      <c r="L6034" t="str">
        <f t="shared" si="283"/>
        <v>efog-280fdl</v>
      </c>
      <c r="M6034" t="str">
        <f t="shared" si="284"/>
        <v>efog-280fdl64864-80</v>
      </c>
      <c r="N6034" t="str">
        <f>IFERROR(VLOOKUP(LOWER(M6034),file_list!$B:$B,1,FALSE),FALSE)</f>
        <v>efog-280fdl64864-80</v>
      </c>
      <c r="O6034" t="str">
        <f t="shared" si="282"/>
        <v>TRUE</v>
      </c>
    </row>
    <row r="6035" spans="1:15" x14ac:dyDescent="0.2">
      <c r="A6035" t="s">
        <v>10420</v>
      </c>
      <c r="B6035" t="s">
        <v>10421</v>
      </c>
      <c r="C6035">
        <v>64864</v>
      </c>
      <c r="D6035" t="s">
        <v>14</v>
      </c>
      <c r="E6035">
        <v>1270206</v>
      </c>
      <c r="F6035" t="s">
        <v>15</v>
      </c>
      <c r="G6035" t="s">
        <v>37</v>
      </c>
      <c r="H6035" s="1">
        <v>45223</v>
      </c>
      <c r="I6035" t="s">
        <v>63</v>
      </c>
      <c r="J6035" t="s">
        <v>41</v>
      </c>
      <c r="K6035" t="b">
        <v>1</v>
      </c>
      <c r="L6035" t="str">
        <f t="shared" si="283"/>
        <v>efog-300dpa</v>
      </c>
      <c r="M6035" t="str">
        <f t="shared" si="284"/>
        <v>efog-300dpa64864-82</v>
      </c>
      <c r="N6035" t="str">
        <f>IFERROR(VLOOKUP(LOWER(M6035),file_list!$B:$B,1,FALSE),FALSE)</f>
        <v>efog-300dpa64864-82</v>
      </c>
      <c r="O6035" t="str">
        <f t="shared" si="282"/>
        <v>TRUE</v>
      </c>
    </row>
    <row r="6036" spans="1:15" x14ac:dyDescent="0.2">
      <c r="A6036" t="s">
        <v>10422</v>
      </c>
      <c r="B6036" t="s">
        <v>10423</v>
      </c>
      <c r="C6036">
        <v>64881</v>
      </c>
      <c r="D6036" t="s">
        <v>14</v>
      </c>
      <c r="E6036">
        <v>1277733</v>
      </c>
      <c r="F6036" t="s">
        <v>15</v>
      </c>
      <c r="G6036" t="s">
        <v>37</v>
      </c>
      <c r="H6036" s="1">
        <v>45433</v>
      </c>
      <c r="I6036" t="s">
        <v>38</v>
      </c>
      <c r="J6036" t="s">
        <v>1458</v>
      </c>
      <c r="K6036" t="b">
        <v>1</v>
      </c>
      <c r="L6036" t="str">
        <f t="shared" si="283"/>
        <v>aem5772-5antimicrobial</v>
      </c>
      <c r="M6036" t="str">
        <f t="shared" si="284"/>
        <v>aem5772-5antimicrobial64881-7</v>
      </c>
      <c r="N6036" t="str">
        <f>IFERROR(VLOOKUP(LOWER(M6036),file_list!$B:$B,1,FALSE),FALSE)</f>
        <v>aem5772-5antimicrobial64881-7</v>
      </c>
      <c r="O6036" t="str">
        <f t="shared" si="282"/>
        <v>TRUE</v>
      </c>
    </row>
    <row r="6037" spans="1:15" x14ac:dyDescent="0.2">
      <c r="A6037" t="s">
        <v>10424</v>
      </c>
      <c r="B6037" t="s">
        <v>10425</v>
      </c>
      <c r="C6037">
        <v>64900</v>
      </c>
      <c r="D6037" t="s">
        <v>14</v>
      </c>
      <c r="E6037">
        <v>1308577</v>
      </c>
      <c r="G6037" t="s">
        <v>37</v>
      </c>
      <c r="J6037" t="s">
        <v>624</v>
      </c>
      <c r="K6037" t="b">
        <v>1</v>
      </c>
      <c r="L6037" t="str">
        <f t="shared" si="283"/>
        <v>enviro-solutionses22h2o2disinfectant</v>
      </c>
      <c r="M6037" t="str">
        <f t="shared" si="284"/>
        <v>enviro-solutionses22h2o2disinfectant10324-214-64900</v>
      </c>
      <c r="N6037" t="str">
        <f>IFERROR(VLOOKUP(LOWER(M6037),file_list!$B:$B,1,FALSE),FALSE)</f>
        <v>enviro-solutionses22h2o2disinfectant10324-214-64900</v>
      </c>
      <c r="O6037" t="str">
        <f t="shared" si="282"/>
        <v>TRUE</v>
      </c>
    </row>
    <row r="6038" spans="1:15" x14ac:dyDescent="0.2">
      <c r="A6038" t="s">
        <v>10426</v>
      </c>
      <c r="B6038" t="s">
        <v>10427</v>
      </c>
      <c r="C6038">
        <v>64900</v>
      </c>
      <c r="D6038" t="s">
        <v>14</v>
      </c>
      <c r="E6038">
        <v>1308577</v>
      </c>
      <c r="G6038" t="s">
        <v>37</v>
      </c>
      <c r="J6038" t="s">
        <v>624</v>
      </c>
      <c r="K6038" t="b">
        <v>0</v>
      </c>
      <c r="L6038" t="str">
        <f t="shared" si="283"/>
        <v>es15spraywipedisinfectantcleaner</v>
      </c>
      <c r="M6038" t="str">
        <f t="shared" si="284"/>
        <v>es15spraywipedisinfectantcleaner1839-220-64900</v>
      </c>
      <c r="N6038" t="str">
        <f>IFERROR(VLOOKUP(LOWER(M6038),file_list!$B:$B,1,FALSE),FALSE)</f>
        <v>es15spraywipedisinfectantcleaner1839-220-64900</v>
      </c>
      <c r="O6038" t="str">
        <f t="shared" si="282"/>
        <v>TRUE</v>
      </c>
    </row>
    <row r="6039" spans="1:15" x14ac:dyDescent="0.2">
      <c r="A6039" t="s">
        <v>10428</v>
      </c>
      <c r="B6039" t="s">
        <v>10429</v>
      </c>
      <c r="C6039">
        <v>64900</v>
      </c>
      <c r="D6039" t="s">
        <v>14</v>
      </c>
      <c r="E6039">
        <v>1308577</v>
      </c>
      <c r="G6039" t="s">
        <v>37</v>
      </c>
      <c r="J6039" t="s">
        <v>624</v>
      </c>
      <c r="K6039" t="b">
        <v>1</v>
      </c>
      <c r="L6039" t="str">
        <f t="shared" si="283"/>
        <v>enviro-solutionses21enhancedhydrogenperoxidedisinfectant</v>
      </c>
      <c r="M6039" t="str">
        <f t="shared" si="284"/>
        <v>enviro-solutionses21enhancedhydrogenperoxidedisinfectant6836-385-64900</v>
      </c>
      <c r="N6039" t="str">
        <f>IFERROR(VLOOKUP(LOWER(M6039),file_list!$B:$B,1,FALSE),FALSE)</f>
        <v>enviro-solutionses21enhancedhydrogenperoxidedisinfectant6836-385-64900</v>
      </c>
      <c r="O6039" t="str">
        <f t="shared" si="282"/>
        <v>TRUE</v>
      </c>
    </row>
    <row r="6040" spans="1:15" x14ac:dyDescent="0.2">
      <c r="A6040" t="s">
        <v>10430</v>
      </c>
      <c r="B6040" t="s">
        <v>10431</v>
      </c>
      <c r="C6040">
        <v>64900</v>
      </c>
      <c r="D6040" t="s">
        <v>14</v>
      </c>
      <c r="E6040">
        <v>1308577</v>
      </c>
      <c r="G6040" t="s">
        <v>37</v>
      </c>
      <c r="J6040" t="s">
        <v>624</v>
      </c>
      <c r="K6040" t="b">
        <v>1</v>
      </c>
      <c r="L6040" t="str">
        <f t="shared" si="283"/>
        <v>envirosolutionses65hdisinfectant</v>
      </c>
      <c r="M6040" t="str">
        <f t="shared" si="284"/>
        <v>envirosolutionses65hdisinfectant84198-1-64900</v>
      </c>
      <c r="N6040" t="str">
        <f>IFERROR(VLOOKUP(LOWER(M6040),file_list!$B:$B,1,FALSE),FALSE)</f>
        <v>envirosolutionses65hdisinfectant84198-1-64900</v>
      </c>
      <c r="O6040" t="str">
        <f t="shared" si="282"/>
        <v>TRUE</v>
      </c>
    </row>
    <row r="6041" spans="1:15" x14ac:dyDescent="0.2">
      <c r="A6041" t="s">
        <v>10432</v>
      </c>
      <c r="B6041" t="s">
        <v>10433</v>
      </c>
      <c r="C6041">
        <v>64962</v>
      </c>
      <c r="D6041" t="s">
        <v>14</v>
      </c>
      <c r="E6041">
        <v>1151070</v>
      </c>
      <c r="F6041" t="s">
        <v>15</v>
      </c>
      <c r="G6041" t="s">
        <v>16</v>
      </c>
      <c r="H6041" s="1">
        <v>43328</v>
      </c>
      <c r="I6041" t="s">
        <v>54</v>
      </c>
      <c r="J6041" t="s">
        <v>2578</v>
      </c>
      <c r="K6041" t="b">
        <v>1</v>
      </c>
      <c r="L6041" t="str">
        <f t="shared" si="283"/>
        <v>earthtecqz(2ee-reducedrateforzebraquaggamussels)</v>
      </c>
      <c r="M6041" t="str">
        <f t="shared" si="284"/>
        <v>earthtecqz(2ee-reducedrateforzebraquaggamussels)64962-1</v>
      </c>
      <c r="N6041" t="str">
        <f>IFERROR(VLOOKUP(LOWER(M6041),file_list!$B:$B,1,FALSE),FALSE)</f>
        <v>earthtecqz(2ee-reducedrateforzebraquaggamussels)64962-1</v>
      </c>
      <c r="O6041" t="str">
        <f t="shared" si="282"/>
        <v>TRUE</v>
      </c>
    </row>
    <row r="6042" spans="1:15" x14ac:dyDescent="0.2">
      <c r="A6042" t="s">
        <v>10432</v>
      </c>
      <c r="B6042" t="s">
        <v>10434</v>
      </c>
      <c r="C6042">
        <v>64962</v>
      </c>
      <c r="D6042" t="s">
        <v>14</v>
      </c>
      <c r="E6042">
        <v>1282659</v>
      </c>
      <c r="F6042" t="s">
        <v>15</v>
      </c>
      <c r="G6042" t="s">
        <v>37</v>
      </c>
      <c r="H6042" s="1">
        <v>45485</v>
      </c>
      <c r="I6042" t="s">
        <v>38</v>
      </c>
      <c r="J6042" t="s">
        <v>2372</v>
      </c>
      <c r="K6042" t="b">
        <v>1</v>
      </c>
      <c r="L6042" t="str">
        <f t="shared" si="283"/>
        <v>earthtecqz</v>
      </c>
      <c r="M6042" t="str">
        <f t="shared" si="284"/>
        <v>earthtecqz64962-1</v>
      </c>
      <c r="N6042" t="str">
        <f>IFERROR(VLOOKUP(LOWER(M6042),file_list!$B:$B,1,FALSE),FALSE)</f>
        <v>earthtecqz64962-1</v>
      </c>
      <c r="O6042" t="str">
        <f t="shared" si="282"/>
        <v>TRUE</v>
      </c>
    </row>
    <row r="6043" spans="1:15" x14ac:dyDescent="0.2">
      <c r="A6043" t="s">
        <v>10435</v>
      </c>
      <c r="B6043" t="s">
        <v>10436</v>
      </c>
      <c r="C6043">
        <v>64962</v>
      </c>
      <c r="D6043" t="s">
        <v>14</v>
      </c>
      <c r="E6043">
        <v>1215155</v>
      </c>
      <c r="F6043" t="s">
        <v>15</v>
      </c>
      <c r="G6043" t="s">
        <v>16</v>
      </c>
      <c r="H6043" s="1">
        <v>44258</v>
      </c>
      <c r="I6043" t="s">
        <v>54</v>
      </c>
      <c r="J6043" t="s">
        <v>1458</v>
      </c>
      <c r="K6043" t="b">
        <v>1</v>
      </c>
      <c r="L6043" t="str">
        <f t="shared" si="283"/>
        <v>et-f(2ee-applediseases)</v>
      </c>
      <c r="M6043" t="str">
        <f t="shared" si="284"/>
        <v>et-f(2ee-applediseases)64962-5</v>
      </c>
      <c r="N6043" t="str">
        <f>IFERROR(VLOOKUP(LOWER(M6043),file_list!$B:$B,1,FALSE),FALSE)</f>
        <v>et-f(2ee-applediseases)64962-5</v>
      </c>
      <c r="O6043" t="str">
        <f t="shared" si="282"/>
        <v>TRUE</v>
      </c>
    </row>
    <row r="6044" spans="1:15" x14ac:dyDescent="0.2">
      <c r="A6044" t="s">
        <v>10435</v>
      </c>
      <c r="B6044" t="s">
        <v>10437</v>
      </c>
      <c r="C6044">
        <v>64962</v>
      </c>
      <c r="D6044" t="s">
        <v>14</v>
      </c>
      <c r="E6044">
        <v>1282659</v>
      </c>
      <c r="F6044" t="s">
        <v>15</v>
      </c>
      <c r="G6044" t="s">
        <v>37</v>
      </c>
      <c r="H6044" s="1">
        <v>45485</v>
      </c>
      <c r="I6044" t="s">
        <v>38</v>
      </c>
      <c r="J6044" t="s">
        <v>1458</v>
      </c>
      <c r="K6044" t="b">
        <v>1</v>
      </c>
      <c r="L6044" t="str">
        <f t="shared" si="283"/>
        <v>et-f</v>
      </c>
      <c r="M6044" t="str">
        <f t="shared" si="284"/>
        <v>et-f64962-5</v>
      </c>
      <c r="N6044" t="str">
        <f>IFERROR(VLOOKUP(LOWER(M6044),file_list!$B:$B,1,FALSE),FALSE)</f>
        <v>et-f64962-5</v>
      </c>
      <c r="O6044" t="str">
        <f t="shared" si="282"/>
        <v>TRUE</v>
      </c>
    </row>
    <row r="6045" spans="1:15" x14ac:dyDescent="0.2">
      <c r="A6045" t="s">
        <v>10438</v>
      </c>
      <c r="B6045" t="s">
        <v>10439</v>
      </c>
      <c r="C6045">
        <v>65217</v>
      </c>
      <c r="D6045" t="s">
        <v>14</v>
      </c>
      <c r="E6045">
        <v>1273440</v>
      </c>
      <c r="F6045" t="s">
        <v>15</v>
      </c>
      <c r="G6045" t="s">
        <v>37</v>
      </c>
      <c r="H6045" s="1">
        <v>45330</v>
      </c>
      <c r="I6045" t="s">
        <v>106</v>
      </c>
      <c r="J6045" t="s">
        <v>913</v>
      </c>
      <c r="K6045" t="b">
        <v>1</v>
      </c>
      <c r="L6045" t="str">
        <f t="shared" si="283"/>
        <v>bioborjf</v>
      </c>
      <c r="M6045" t="str">
        <f t="shared" si="284"/>
        <v>bioborjf65217-1</v>
      </c>
      <c r="N6045" t="str">
        <f>IFERROR(VLOOKUP(LOWER(M6045),file_list!$B:$B,1,FALSE),FALSE)</f>
        <v>bioborjf65217-1</v>
      </c>
      <c r="O6045" t="str">
        <f t="shared" si="282"/>
        <v>TRUE</v>
      </c>
    </row>
    <row r="6046" spans="1:15" x14ac:dyDescent="0.2">
      <c r="A6046" t="s">
        <v>10440</v>
      </c>
      <c r="B6046" t="s">
        <v>10441</v>
      </c>
      <c r="C6046">
        <v>65239</v>
      </c>
      <c r="D6046" t="s">
        <v>14</v>
      </c>
      <c r="E6046">
        <v>1295581</v>
      </c>
      <c r="F6046" t="s">
        <v>15</v>
      </c>
      <c r="G6046" t="s">
        <v>37</v>
      </c>
      <c r="H6046" s="1">
        <v>45720</v>
      </c>
      <c r="I6046" t="s">
        <v>106</v>
      </c>
      <c r="J6046" t="s">
        <v>20</v>
      </c>
      <c r="K6046" t="b">
        <v>1</v>
      </c>
      <c r="L6046" t="str">
        <f t="shared" si="283"/>
        <v>noblechemicalterminate</v>
      </c>
      <c r="M6046" t="str">
        <f t="shared" si="284"/>
        <v>noblechemicalterminate44446-62-65239</v>
      </c>
      <c r="N6046" t="str">
        <f>IFERROR(VLOOKUP(LOWER(M6046),file_list!$B:$B,1,FALSE),FALSE)</f>
        <v>noblechemicalterminate44446-62-65239</v>
      </c>
      <c r="O6046" t="str">
        <f t="shared" si="282"/>
        <v>TRUE</v>
      </c>
    </row>
    <row r="6047" spans="1:15" x14ac:dyDescent="0.2">
      <c r="A6047" t="s">
        <v>10440</v>
      </c>
      <c r="B6047" t="s">
        <v>10442</v>
      </c>
      <c r="C6047">
        <v>65239</v>
      </c>
      <c r="D6047" t="s">
        <v>14</v>
      </c>
      <c r="E6047">
        <v>1295581</v>
      </c>
      <c r="F6047" t="s">
        <v>15</v>
      </c>
      <c r="G6047" t="s">
        <v>37</v>
      </c>
      <c r="H6047" s="1">
        <v>45720</v>
      </c>
      <c r="I6047" t="s">
        <v>106</v>
      </c>
      <c r="J6047" t="s">
        <v>20</v>
      </c>
      <c r="K6047" t="b">
        <v>1</v>
      </c>
      <c r="L6047" t="str">
        <f t="shared" si="283"/>
        <v>noblechemicaleliminate</v>
      </c>
      <c r="M6047" t="str">
        <f t="shared" si="284"/>
        <v>noblechemicaleliminate44446-62-65239</v>
      </c>
      <c r="N6047" t="str">
        <f>IFERROR(VLOOKUP(LOWER(M6047),file_list!$B:$B,1,FALSE),FALSE)</f>
        <v>noblechemicaleliminate44446-62-65239</v>
      </c>
      <c r="O6047" t="str">
        <f t="shared" si="282"/>
        <v>TRUE</v>
      </c>
    </row>
    <row r="6048" spans="1:15" x14ac:dyDescent="0.2">
      <c r="A6048" t="s">
        <v>10443</v>
      </c>
      <c r="B6048" t="s">
        <v>10444</v>
      </c>
      <c r="C6048">
        <v>65239</v>
      </c>
      <c r="D6048" t="s">
        <v>14</v>
      </c>
      <c r="E6048">
        <v>1295581</v>
      </c>
      <c r="F6048" t="s">
        <v>15</v>
      </c>
      <c r="G6048" t="s">
        <v>37</v>
      </c>
      <c r="H6048" s="1">
        <v>45720</v>
      </c>
      <c r="I6048" t="s">
        <v>106</v>
      </c>
      <c r="J6048" t="s">
        <v>20</v>
      </c>
      <c r="K6048" t="b">
        <v>1</v>
      </c>
      <c r="L6048" t="str">
        <f t="shared" si="283"/>
        <v>noblechemicalbeegonewasphornetspray</v>
      </c>
      <c r="M6048" t="str">
        <f t="shared" si="284"/>
        <v>noblechemicalbeegonewasphornetspray44446-71-65239</v>
      </c>
      <c r="N6048" t="str">
        <f>IFERROR(VLOOKUP(LOWER(M6048),file_list!$B:$B,1,FALSE),FALSE)</f>
        <v>noblechemicalbeegonewasphornetspray44446-71-65239</v>
      </c>
      <c r="O6048" t="str">
        <f t="shared" si="282"/>
        <v>TRUE</v>
      </c>
    </row>
    <row r="6049" spans="1:15" x14ac:dyDescent="0.2">
      <c r="A6049" t="s">
        <v>10445</v>
      </c>
      <c r="B6049" t="s">
        <v>10446</v>
      </c>
      <c r="C6049">
        <v>65239</v>
      </c>
      <c r="D6049" t="s">
        <v>14</v>
      </c>
      <c r="E6049">
        <v>1295581</v>
      </c>
      <c r="F6049" t="s">
        <v>15</v>
      </c>
      <c r="G6049" t="s">
        <v>37</v>
      </c>
      <c r="H6049" s="1">
        <v>45720</v>
      </c>
      <c r="I6049" t="s">
        <v>106</v>
      </c>
      <c r="J6049" t="s">
        <v>1233</v>
      </c>
      <c r="K6049" t="b">
        <v>1</v>
      </c>
      <c r="L6049" t="str">
        <f t="shared" si="283"/>
        <v>noblechemicalsani512</v>
      </c>
      <c r="M6049" t="str">
        <f t="shared" si="284"/>
        <v>noblechemicalsani5126836-266-65239</v>
      </c>
      <c r="N6049" t="str">
        <f>IFERROR(VLOOKUP(LOWER(M6049),file_list!$B:$B,1,FALSE),FALSE)</f>
        <v>noblechemicalsani5126836-266-65239</v>
      </c>
      <c r="O6049" t="str">
        <f t="shared" si="282"/>
        <v>TRUE</v>
      </c>
    </row>
    <row r="6050" spans="1:15" x14ac:dyDescent="0.2">
      <c r="A6050" t="s">
        <v>10445</v>
      </c>
      <c r="B6050" t="s">
        <v>10447</v>
      </c>
      <c r="C6050">
        <v>65239</v>
      </c>
      <c r="D6050" t="s">
        <v>14</v>
      </c>
      <c r="E6050">
        <v>1295581</v>
      </c>
      <c r="F6050" t="s">
        <v>15</v>
      </c>
      <c r="G6050" t="s">
        <v>37</v>
      </c>
      <c r="H6050" s="1">
        <v>45720</v>
      </c>
      <c r="I6050" t="s">
        <v>106</v>
      </c>
      <c r="J6050" t="s">
        <v>1233</v>
      </c>
      <c r="K6050" t="b">
        <v>0</v>
      </c>
      <c r="L6050" t="str">
        <f t="shared" si="283"/>
        <v>noblechemicalbactifreethirdsinksanitizer</v>
      </c>
      <c r="M6050" t="str">
        <f t="shared" si="284"/>
        <v>noblechemicalbactifreethirdsinksanitizer6836-266-65239</v>
      </c>
      <c r="N6050" t="b">
        <f>IFERROR(VLOOKUP(LOWER(M6050),file_list!$B:$B,1,FALSE),FALSE)</f>
        <v>0</v>
      </c>
      <c r="O6050" t="str">
        <f t="shared" si="282"/>
        <v>FALSE</v>
      </c>
    </row>
    <row r="6051" spans="1:15" x14ac:dyDescent="0.2">
      <c r="A6051" t="s">
        <v>10448</v>
      </c>
      <c r="B6051" t="s">
        <v>10449</v>
      </c>
      <c r="C6051">
        <v>65331</v>
      </c>
      <c r="D6051" t="s">
        <v>14</v>
      </c>
      <c r="E6051">
        <v>1288108</v>
      </c>
      <c r="F6051" t="s">
        <v>15</v>
      </c>
      <c r="G6051" t="s">
        <v>37</v>
      </c>
      <c r="H6051" s="1">
        <v>45628</v>
      </c>
      <c r="I6051" t="s">
        <v>106</v>
      </c>
      <c r="J6051" t="s">
        <v>20</v>
      </c>
      <c r="K6051" t="b">
        <v>1</v>
      </c>
      <c r="L6051" t="str">
        <f t="shared" si="283"/>
        <v>frontlinegoldfordogs(45-88lbs)</v>
      </c>
      <c r="M6051" t="str">
        <f t="shared" si="284"/>
        <v>frontlinegoldfordogs(45-88lbs)2596-178-65331</v>
      </c>
      <c r="N6051" t="str">
        <f>IFERROR(VLOOKUP(LOWER(M6051),file_list!$B:$B,1,FALSE),FALSE)</f>
        <v>frontlinegoldfordogs(45-88lbs)2596-178-65331</v>
      </c>
      <c r="O6051" t="str">
        <f t="shared" si="282"/>
        <v>TRUE</v>
      </c>
    </row>
    <row r="6052" spans="1:15" x14ac:dyDescent="0.2">
      <c r="A6052" t="s">
        <v>10448</v>
      </c>
      <c r="B6052" t="s">
        <v>10450</v>
      </c>
      <c r="C6052">
        <v>65331</v>
      </c>
      <c r="D6052" t="s">
        <v>14</v>
      </c>
      <c r="E6052">
        <v>1288108</v>
      </c>
      <c r="F6052" t="s">
        <v>15</v>
      </c>
      <c r="G6052" t="s">
        <v>37</v>
      </c>
      <c r="H6052" s="1">
        <v>45628</v>
      </c>
      <c r="I6052" t="s">
        <v>106</v>
      </c>
      <c r="J6052" t="s">
        <v>20</v>
      </c>
      <c r="K6052" t="b">
        <v>0</v>
      </c>
      <c r="L6052" t="str">
        <f t="shared" si="283"/>
        <v>frontlinegoldfordogs(89-132lbs)</v>
      </c>
      <c r="M6052" t="str">
        <f t="shared" si="284"/>
        <v>frontlinegoldfordogs(89-132lbs)2596-178-65331</v>
      </c>
      <c r="N6052" t="b">
        <f>IFERROR(VLOOKUP(LOWER(M6052),file_list!$B:$B,1,FALSE),FALSE)</f>
        <v>0</v>
      </c>
      <c r="O6052" t="str">
        <f t="shared" si="282"/>
        <v>FALSE</v>
      </c>
    </row>
    <row r="6053" spans="1:15" x14ac:dyDescent="0.2">
      <c r="A6053" t="s">
        <v>10448</v>
      </c>
      <c r="B6053" t="s">
        <v>10451</v>
      </c>
      <c r="C6053">
        <v>65331</v>
      </c>
      <c r="D6053" t="s">
        <v>14</v>
      </c>
      <c r="E6053">
        <v>1288108</v>
      </c>
      <c r="F6053" t="s">
        <v>15</v>
      </c>
      <c r="G6053" t="s">
        <v>37</v>
      </c>
      <c r="H6053" s="1">
        <v>45628</v>
      </c>
      <c r="I6053" t="s">
        <v>106</v>
      </c>
      <c r="J6053" t="s">
        <v>20</v>
      </c>
      <c r="K6053" t="b">
        <v>1</v>
      </c>
      <c r="L6053" t="str">
        <f t="shared" si="283"/>
        <v>frontlinegoldfordogs(5-22lbs)</v>
      </c>
      <c r="M6053" t="str">
        <f t="shared" si="284"/>
        <v>frontlinegoldfordogs(5-22lbs)2596-178-65331</v>
      </c>
      <c r="N6053" t="str">
        <f>IFERROR(VLOOKUP(LOWER(M6053),file_list!$B:$B,1,FALSE),FALSE)</f>
        <v>frontlinegoldfordogs(5-22lbs)2596-178-65331</v>
      </c>
      <c r="O6053" t="str">
        <f t="shared" si="282"/>
        <v>TRUE</v>
      </c>
    </row>
    <row r="6054" spans="1:15" x14ac:dyDescent="0.2">
      <c r="A6054" t="s">
        <v>10448</v>
      </c>
      <c r="B6054" t="s">
        <v>10452</v>
      </c>
      <c r="C6054">
        <v>65331</v>
      </c>
      <c r="D6054" t="s">
        <v>14</v>
      </c>
      <c r="E6054">
        <v>1288108</v>
      </c>
      <c r="F6054" t="s">
        <v>15</v>
      </c>
      <c r="G6054" t="s">
        <v>37</v>
      </c>
      <c r="H6054" s="1">
        <v>45628</v>
      </c>
      <c r="I6054" t="s">
        <v>106</v>
      </c>
      <c r="J6054" t="s">
        <v>20</v>
      </c>
      <c r="K6054" t="b">
        <v>1</v>
      </c>
      <c r="L6054" t="str">
        <f t="shared" si="283"/>
        <v>frontlinegoldfordogs(23-44lbs)</v>
      </c>
      <c r="M6054" t="str">
        <f t="shared" si="284"/>
        <v>frontlinegoldfordogs(23-44lbs)2596-178-65331</v>
      </c>
      <c r="N6054" t="str">
        <f>IFERROR(VLOOKUP(LOWER(M6054),file_list!$B:$B,1,FALSE),FALSE)</f>
        <v>frontlinegoldfordogs(23-44lbs)2596-178-65331</v>
      </c>
      <c r="O6054" t="str">
        <f t="shared" si="282"/>
        <v>TRUE</v>
      </c>
    </row>
    <row r="6055" spans="1:15" x14ac:dyDescent="0.2">
      <c r="A6055" t="s">
        <v>10453</v>
      </c>
      <c r="B6055" t="s">
        <v>10454</v>
      </c>
      <c r="C6055">
        <v>65331</v>
      </c>
      <c r="D6055" t="s">
        <v>14</v>
      </c>
      <c r="E6055">
        <v>1288108</v>
      </c>
      <c r="F6055" t="s">
        <v>15</v>
      </c>
      <c r="G6055" t="s">
        <v>37</v>
      </c>
      <c r="H6055" s="1">
        <v>45628</v>
      </c>
      <c r="I6055" t="s">
        <v>106</v>
      </c>
      <c r="J6055" t="s">
        <v>20</v>
      </c>
      <c r="K6055" t="b">
        <v>1</v>
      </c>
      <c r="L6055" t="str">
        <f t="shared" si="283"/>
        <v>frontlinegoldforcats</v>
      </c>
      <c r="M6055" t="str">
        <f t="shared" si="284"/>
        <v>frontlinegoldforcats2596-179-65331</v>
      </c>
      <c r="N6055" t="str">
        <f>IFERROR(VLOOKUP(LOWER(M6055),file_list!$B:$B,1,FALSE),FALSE)</f>
        <v>frontlinegoldforcats2596-179-65331</v>
      </c>
      <c r="O6055" t="str">
        <f t="shared" si="282"/>
        <v>TRUE</v>
      </c>
    </row>
    <row r="6056" spans="1:15" x14ac:dyDescent="0.2">
      <c r="A6056" t="s">
        <v>10455</v>
      </c>
      <c r="B6056" t="s">
        <v>10456</v>
      </c>
      <c r="C6056">
        <v>65331</v>
      </c>
      <c r="D6056" t="s">
        <v>14</v>
      </c>
      <c r="E6056">
        <v>1288108</v>
      </c>
      <c r="F6056" t="s">
        <v>15</v>
      </c>
      <c r="G6056" t="s">
        <v>37</v>
      </c>
      <c r="H6056" s="1">
        <v>45628</v>
      </c>
      <c r="I6056" t="s">
        <v>106</v>
      </c>
      <c r="J6056" t="s">
        <v>20</v>
      </c>
      <c r="K6056" t="b">
        <v>0</v>
      </c>
      <c r="L6056" t="str">
        <f t="shared" si="283"/>
        <v>frontlinesprayfordogs,puppies,catskittens</v>
      </c>
      <c r="M6056" t="str">
        <f t="shared" si="284"/>
        <v>frontlinesprayfordogs,puppies,catskittens65331-1</v>
      </c>
      <c r="N6056" t="b">
        <f>IFERROR(VLOOKUP(LOWER(M6056),file_list!$B:$B,1,FALSE),FALSE)</f>
        <v>0</v>
      </c>
      <c r="O6056" t="str">
        <f t="shared" si="282"/>
        <v>FALSE</v>
      </c>
    </row>
    <row r="6057" spans="1:15" x14ac:dyDescent="0.2">
      <c r="A6057" t="s">
        <v>10457</v>
      </c>
      <c r="B6057" t="s">
        <v>10458</v>
      </c>
      <c r="C6057">
        <v>65331</v>
      </c>
      <c r="D6057" t="s">
        <v>14</v>
      </c>
      <c r="E6057">
        <v>1288108</v>
      </c>
      <c r="F6057" t="s">
        <v>15</v>
      </c>
      <c r="G6057" t="s">
        <v>37</v>
      </c>
      <c r="H6057" s="1">
        <v>45628</v>
      </c>
      <c r="I6057" t="s">
        <v>106</v>
      </c>
      <c r="J6057" t="s">
        <v>20</v>
      </c>
      <c r="K6057" t="b">
        <v>1</v>
      </c>
      <c r="L6057" t="str">
        <f t="shared" si="283"/>
        <v>frontlineplusforcats</v>
      </c>
      <c r="M6057" t="str">
        <f t="shared" si="284"/>
        <v>frontlineplusforcats65331-4</v>
      </c>
      <c r="N6057" t="str">
        <f>IFERROR(VLOOKUP(LOWER(M6057),file_list!$B:$B,1,FALSE),FALSE)</f>
        <v>frontlineplusforcats65331-4</v>
      </c>
      <c r="O6057" t="str">
        <f t="shared" si="282"/>
        <v>TRUE</v>
      </c>
    </row>
    <row r="6058" spans="1:15" x14ac:dyDescent="0.2">
      <c r="A6058" t="s">
        <v>10459</v>
      </c>
      <c r="B6058" t="s">
        <v>10460</v>
      </c>
      <c r="C6058">
        <v>65331</v>
      </c>
      <c r="D6058" t="s">
        <v>14</v>
      </c>
      <c r="E6058">
        <v>1288108</v>
      </c>
      <c r="F6058" t="s">
        <v>15</v>
      </c>
      <c r="G6058" t="s">
        <v>37</v>
      </c>
      <c r="H6058" s="1">
        <v>45628</v>
      </c>
      <c r="I6058" t="s">
        <v>106</v>
      </c>
      <c r="J6058" t="s">
        <v>20</v>
      </c>
      <c r="K6058" t="b">
        <v>1</v>
      </c>
      <c r="L6058" t="str">
        <f t="shared" si="283"/>
        <v>frontlineplusfordogs(fordogs89-132lbs)</v>
      </c>
      <c r="M6058" t="str">
        <f t="shared" si="284"/>
        <v>frontlineplusfordogs(fordogs89-132lbs)65331-5</v>
      </c>
      <c r="N6058" t="str">
        <f>IFERROR(VLOOKUP(LOWER(M6058),file_list!$B:$B,1,FALSE),FALSE)</f>
        <v>frontlineplusfordogs(fordogs89-132lbs)65331-5</v>
      </c>
      <c r="O6058" t="str">
        <f t="shared" si="282"/>
        <v>TRUE</v>
      </c>
    </row>
    <row r="6059" spans="1:15" x14ac:dyDescent="0.2">
      <c r="A6059" t="s">
        <v>10459</v>
      </c>
      <c r="B6059" t="s">
        <v>10461</v>
      </c>
      <c r="C6059">
        <v>65331</v>
      </c>
      <c r="D6059" t="s">
        <v>14</v>
      </c>
      <c r="E6059">
        <v>1288108</v>
      </c>
      <c r="F6059" t="s">
        <v>15</v>
      </c>
      <c r="G6059" t="s">
        <v>37</v>
      </c>
      <c r="H6059" s="1">
        <v>45628</v>
      </c>
      <c r="I6059" t="s">
        <v>106</v>
      </c>
      <c r="J6059" t="s">
        <v>20</v>
      </c>
      <c r="K6059" t="b">
        <v>1</v>
      </c>
      <c r="L6059" t="str">
        <f t="shared" si="283"/>
        <v>frontlineplusfordogs(fordogs23-44lbs)</v>
      </c>
      <c r="M6059" t="str">
        <f t="shared" si="284"/>
        <v>frontlineplusfordogs(fordogs23-44lbs)65331-5</v>
      </c>
      <c r="N6059" t="str">
        <f>IFERROR(VLOOKUP(LOWER(M6059),file_list!$B:$B,1,FALSE),FALSE)</f>
        <v>frontlineplusfordogs(fordogs23-44lbs)65331-5</v>
      </c>
      <c r="O6059" t="str">
        <f t="shared" si="282"/>
        <v>TRUE</v>
      </c>
    </row>
    <row r="6060" spans="1:15" x14ac:dyDescent="0.2">
      <c r="A6060" t="s">
        <v>10459</v>
      </c>
      <c r="B6060" t="s">
        <v>10462</v>
      </c>
      <c r="C6060">
        <v>65331</v>
      </c>
      <c r="D6060" t="s">
        <v>14</v>
      </c>
      <c r="E6060">
        <v>1288108</v>
      </c>
      <c r="F6060" t="s">
        <v>15</v>
      </c>
      <c r="G6060" t="s">
        <v>37</v>
      </c>
      <c r="H6060" s="1">
        <v>45628</v>
      </c>
      <c r="I6060" t="s">
        <v>106</v>
      </c>
      <c r="J6060" t="s">
        <v>20</v>
      </c>
      <c r="K6060" t="b">
        <v>0</v>
      </c>
      <c r="L6060" t="str">
        <f t="shared" si="283"/>
        <v>frontlineplusfordogs(fordogs5to22lbs)</v>
      </c>
      <c r="M6060" t="str">
        <f t="shared" si="284"/>
        <v>frontlineplusfordogs(fordogs5to22lbs)65331-5</v>
      </c>
      <c r="N6060" t="b">
        <f>IFERROR(VLOOKUP(LOWER(M6060),file_list!$B:$B,1,FALSE),FALSE)</f>
        <v>0</v>
      </c>
      <c r="O6060" t="str">
        <f t="shared" si="282"/>
        <v>FALSE</v>
      </c>
    </row>
    <row r="6061" spans="1:15" x14ac:dyDescent="0.2">
      <c r="A6061" t="s">
        <v>10459</v>
      </c>
      <c r="B6061" t="s">
        <v>10463</v>
      </c>
      <c r="C6061">
        <v>65331</v>
      </c>
      <c r="D6061" t="s">
        <v>14</v>
      </c>
      <c r="E6061">
        <v>1288108</v>
      </c>
      <c r="F6061" t="s">
        <v>15</v>
      </c>
      <c r="G6061" t="s">
        <v>37</v>
      </c>
      <c r="H6061" s="1">
        <v>45628</v>
      </c>
      <c r="I6061" t="s">
        <v>106</v>
      </c>
      <c r="J6061" t="s">
        <v>20</v>
      </c>
      <c r="K6061" t="b">
        <v>0</v>
      </c>
      <c r="L6061" t="str">
        <f t="shared" si="283"/>
        <v>frontlineplusfordogs(fordogs45-88lbs)</v>
      </c>
      <c r="M6061" t="str">
        <f t="shared" si="284"/>
        <v>frontlineplusfordogs(fordogs45-88lbs)65331-5</v>
      </c>
      <c r="N6061" t="b">
        <f>IFERROR(VLOOKUP(LOWER(M6061),file_list!$B:$B,1,FALSE),FALSE)</f>
        <v>0</v>
      </c>
      <c r="O6061" t="str">
        <f t="shared" si="282"/>
        <v>FALSE</v>
      </c>
    </row>
    <row r="6062" spans="1:15" x14ac:dyDescent="0.2">
      <c r="A6062" t="s">
        <v>10464</v>
      </c>
      <c r="B6062" t="s">
        <v>10465</v>
      </c>
      <c r="C6062">
        <v>65331</v>
      </c>
      <c r="D6062" t="s">
        <v>14</v>
      </c>
      <c r="E6062">
        <v>1288108</v>
      </c>
      <c r="F6062" t="s">
        <v>15</v>
      </c>
      <c r="G6062" t="s">
        <v>37</v>
      </c>
      <c r="H6062" s="1">
        <v>45628</v>
      </c>
      <c r="I6062" t="s">
        <v>106</v>
      </c>
      <c r="J6062" t="s">
        <v>20</v>
      </c>
      <c r="K6062" t="b">
        <v>1</v>
      </c>
      <c r="L6062" t="str">
        <f t="shared" si="283"/>
        <v>frontlineshieldfordogs(xldogs81-120lbs.)</v>
      </c>
      <c r="M6062" t="str">
        <f t="shared" si="284"/>
        <v>frontlineshieldfordogs(xldogs81-120lbs.)65331-9</v>
      </c>
      <c r="N6062" t="str">
        <f>IFERROR(VLOOKUP(LOWER(M6062),file_list!$B:$B,1,FALSE),FALSE)</f>
        <v>frontlineshieldfordogs(xldogs81-120lbs.)65331-9</v>
      </c>
      <c r="O6062" t="str">
        <f t="shared" si="282"/>
        <v>TRUE</v>
      </c>
    </row>
    <row r="6063" spans="1:15" x14ac:dyDescent="0.2">
      <c r="A6063" t="s">
        <v>10464</v>
      </c>
      <c r="B6063" t="s">
        <v>10466</v>
      </c>
      <c r="C6063">
        <v>65331</v>
      </c>
      <c r="D6063" t="s">
        <v>14</v>
      </c>
      <c r="E6063">
        <v>1288108</v>
      </c>
      <c r="F6063" t="s">
        <v>15</v>
      </c>
      <c r="G6063" t="s">
        <v>37</v>
      </c>
      <c r="H6063" s="1">
        <v>45628</v>
      </c>
      <c r="I6063" t="s">
        <v>106</v>
      </c>
      <c r="J6063" t="s">
        <v>20</v>
      </c>
      <c r="K6063" t="b">
        <v>0</v>
      </c>
      <c r="L6063" t="str">
        <f t="shared" si="283"/>
        <v>frontlineshieldfordogs(ldogs41-80lbs.)</v>
      </c>
      <c r="M6063" t="str">
        <f t="shared" si="284"/>
        <v>frontlineshieldfordogs(ldogs41-80lbs.)65331-9</v>
      </c>
      <c r="N6063" t="b">
        <f>IFERROR(VLOOKUP(LOWER(M6063),file_list!$B:$B,1,FALSE),FALSE)</f>
        <v>0</v>
      </c>
      <c r="O6063" t="str">
        <f t="shared" si="282"/>
        <v>FALSE</v>
      </c>
    </row>
    <row r="6064" spans="1:15" x14ac:dyDescent="0.2">
      <c r="A6064" t="s">
        <v>10464</v>
      </c>
      <c r="B6064" t="s">
        <v>10467</v>
      </c>
      <c r="C6064">
        <v>65331</v>
      </c>
      <c r="D6064" t="s">
        <v>14</v>
      </c>
      <c r="E6064">
        <v>1288108</v>
      </c>
      <c r="F6064" t="s">
        <v>15</v>
      </c>
      <c r="G6064" t="s">
        <v>37</v>
      </c>
      <c r="H6064" s="1">
        <v>45628</v>
      </c>
      <c r="I6064" t="s">
        <v>106</v>
      </c>
      <c r="J6064" t="s">
        <v>20</v>
      </c>
      <c r="K6064" t="b">
        <v>0</v>
      </c>
      <c r="L6064" t="str">
        <f t="shared" si="283"/>
        <v>frontlineshieldfordogs(mdogs21-40lbs.)</v>
      </c>
      <c r="M6064" t="str">
        <f t="shared" si="284"/>
        <v>frontlineshieldfordogs(mdogs21-40lbs.)65331-9</v>
      </c>
      <c r="N6064" t="b">
        <f>IFERROR(VLOOKUP(LOWER(M6064),file_list!$B:$B,1,FALSE),FALSE)</f>
        <v>0</v>
      </c>
      <c r="O6064" t="str">
        <f t="shared" si="282"/>
        <v>FALSE</v>
      </c>
    </row>
    <row r="6065" spans="1:15" x14ac:dyDescent="0.2">
      <c r="A6065" t="s">
        <v>10464</v>
      </c>
      <c r="B6065" t="s">
        <v>10468</v>
      </c>
      <c r="C6065">
        <v>65331</v>
      </c>
      <c r="D6065" t="s">
        <v>14</v>
      </c>
      <c r="E6065">
        <v>1288108</v>
      </c>
      <c r="F6065" t="s">
        <v>15</v>
      </c>
      <c r="G6065" t="s">
        <v>37</v>
      </c>
      <c r="H6065" s="1">
        <v>45628</v>
      </c>
      <c r="I6065" t="s">
        <v>106</v>
      </c>
      <c r="J6065" t="s">
        <v>20</v>
      </c>
      <c r="K6065" t="b">
        <v>1</v>
      </c>
      <c r="L6065" t="str">
        <f t="shared" si="283"/>
        <v>frontlineshieldfordogs(sdogs11-20lbs.)</v>
      </c>
      <c r="M6065" t="str">
        <f t="shared" si="284"/>
        <v>frontlineshieldfordogs(sdogs11-20lbs.)65331-9</v>
      </c>
      <c r="N6065" t="str">
        <f>IFERROR(VLOOKUP(LOWER(M6065),file_list!$B:$B,1,FALSE),FALSE)</f>
        <v>frontlineshieldfordogs(sdogs11-20lbs.)65331-9</v>
      </c>
      <c r="O6065" t="str">
        <f t="shared" si="282"/>
        <v>TRUE</v>
      </c>
    </row>
    <row r="6066" spans="1:15" x14ac:dyDescent="0.2">
      <c r="A6066" t="s">
        <v>10464</v>
      </c>
      <c r="B6066" t="s">
        <v>10469</v>
      </c>
      <c r="C6066">
        <v>65331</v>
      </c>
      <c r="D6066" t="s">
        <v>14</v>
      </c>
      <c r="E6066">
        <v>1288108</v>
      </c>
      <c r="F6066" t="s">
        <v>15</v>
      </c>
      <c r="G6066" t="s">
        <v>37</v>
      </c>
      <c r="H6066" s="1">
        <v>45628</v>
      </c>
      <c r="I6066" t="s">
        <v>106</v>
      </c>
      <c r="J6066" t="s">
        <v>20</v>
      </c>
      <c r="K6066" t="b">
        <v>1</v>
      </c>
      <c r="L6066" t="str">
        <f t="shared" si="283"/>
        <v>frontlineshieldfordogs(xsdogs5-10lbs.)</v>
      </c>
      <c r="M6066" t="str">
        <f t="shared" si="284"/>
        <v>frontlineshieldfordogs(xsdogs5-10lbs.)65331-9</v>
      </c>
      <c r="N6066" t="str">
        <f>IFERROR(VLOOKUP(LOWER(M6066),file_list!$B:$B,1,FALSE),FALSE)</f>
        <v>frontlineshieldfordogs(xsdogs5-10lbs.)65331-9</v>
      </c>
      <c r="O6066" t="str">
        <f t="shared" si="282"/>
        <v>TRUE</v>
      </c>
    </row>
    <row r="6067" spans="1:15" x14ac:dyDescent="0.2">
      <c r="A6067" t="s">
        <v>10470</v>
      </c>
      <c r="B6067" t="s">
        <v>10471</v>
      </c>
      <c r="C6067">
        <v>65402</v>
      </c>
      <c r="D6067" t="s">
        <v>14</v>
      </c>
      <c r="E6067">
        <v>1297666</v>
      </c>
      <c r="F6067" t="s">
        <v>15</v>
      </c>
      <c r="G6067" t="s">
        <v>37</v>
      </c>
      <c r="H6067" s="1">
        <v>45764</v>
      </c>
      <c r="I6067" t="s">
        <v>106</v>
      </c>
      <c r="J6067" t="s">
        <v>624</v>
      </c>
      <c r="K6067" t="b">
        <v>1</v>
      </c>
      <c r="L6067" t="str">
        <f t="shared" si="283"/>
        <v>vigoroxliquidsanitizerdisinfectant</v>
      </c>
      <c r="M6067" t="str">
        <f t="shared" si="284"/>
        <v>vigoroxliquidsanitizerdisinfectant65402-1</v>
      </c>
      <c r="N6067" t="str">
        <f>IFERROR(VLOOKUP(LOWER(M6067),file_list!$B:$B,1,FALSE),FALSE)</f>
        <v>vigoroxliquidsanitizerdisinfectant65402-1</v>
      </c>
      <c r="O6067" t="str">
        <f t="shared" si="282"/>
        <v>TRUE</v>
      </c>
    </row>
    <row r="6068" spans="1:15" x14ac:dyDescent="0.2">
      <c r="A6068" t="s">
        <v>10472</v>
      </c>
      <c r="B6068" t="s">
        <v>10473</v>
      </c>
      <c r="C6068">
        <v>65402</v>
      </c>
      <c r="D6068" t="s">
        <v>14</v>
      </c>
      <c r="E6068">
        <v>1308016</v>
      </c>
      <c r="F6068" t="s">
        <v>15</v>
      </c>
      <c r="G6068" t="s">
        <v>37</v>
      </c>
      <c r="H6068" s="1">
        <v>45925</v>
      </c>
      <c r="I6068" t="s">
        <v>38</v>
      </c>
      <c r="J6068" t="s">
        <v>624</v>
      </c>
      <c r="K6068" t="b">
        <v>1</v>
      </c>
      <c r="L6068" t="str">
        <f t="shared" si="283"/>
        <v>vigorox22</v>
      </c>
      <c r="M6068" t="str">
        <f t="shared" si="284"/>
        <v>vigorox2265402-12</v>
      </c>
      <c r="N6068" t="str">
        <f>IFERROR(VLOOKUP(LOWER(M6068),file_list!$B:$B,1,FALSE),FALSE)</f>
        <v>vigorox2265402-12</v>
      </c>
      <c r="O6068" t="str">
        <f t="shared" si="282"/>
        <v>TRUE</v>
      </c>
    </row>
    <row r="6069" spans="1:15" x14ac:dyDescent="0.2">
      <c r="A6069" t="s">
        <v>10474</v>
      </c>
      <c r="B6069" t="s">
        <v>10475</v>
      </c>
      <c r="C6069">
        <v>65402</v>
      </c>
      <c r="D6069" t="s">
        <v>14</v>
      </c>
      <c r="E6069">
        <v>1297666</v>
      </c>
      <c r="F6069" t="s">
        <v>15</v>
      </c>
      <c r="G6069" t="s">
        <v>37</v>
      </c>
      <c r="H6069" s="1">
        <v>45764</v>
      </c>
      <c r="I6069" t="s">
        <v>106</v>
      </c>
      <c r="J6069" t="s">
        <v>624</v>
      </c>
      <c r="K6069" t="b">
        <v>1</v>
      </c>
      <c r="L6069" t="str">
        <f t="shared" si="283"/>
        <v>vigoroxtrident</v>
      </c>
      <c r="M6069" t="str">
        <f t="shared" si="284"/>
        <v>vigoroxtrident65402-3</v>
      </c>
      <c r="N6069" t="str">
        <f>IFERROR(VLOOKUP(LOWER(M6069),file_list!$B:$B,1,FALSE),FALSE)</f>
        <v>vigoroxtrident65402-3</v>
      </c>
      <c r="O6069" t="str">
        <f t="shared" si="282"/>
        <v>TRUE</v>
      </c>
    </row>
    <row r="6070" spans="1:15" x14ac:dyDescent="0.2">
      <c r="A6070" t="s">
        <v>10474</v>
      </c>
      <c r="B6070" t="s">
        <v>10476</v>
      </c>
      <c r="C6070">
        <v>65402</v>
      </c>
      <c r="D6070" t="s">
        <v>14</v>
      </c>
      <c r="E6070">
        <v>1297666</v>
      </c>
      <c r="F6070" t="s">
        <v>15</v>
      </c>
      <c r="G6070" t="s">
        <v>37</v>
      </c>
      <c r="H6070" s="1">
        <v>45764</v>
      </c>
      <c r="I6070" t="s">
        <v>106</v>
      </c>
      <c r="J6070" t="s">
        <v>624</v>
      </c>
      <c r="K6070" t="b">
        <v>0</v>
      </c>
      <c r="L6070" t="str">
        <f t="shared" si="283"/>
        <v>vigorox15fv</v>
      </c>
      <c r="M6070" t="str">
        <f t="shared" si="284"/>
        <v>vigorox15fv65402-3</v>
      </c>
      <c r="N6070" t="str">
        <f>IFERROR(VLOOKUP(LOWER(M6070),file_list!$B:$B,1,FALSE),FALSE)</f>
        <v>vigorox15fv65402-3</v>
      </c>
      <c r="O6070" t="str">
        <f t="shared" si="282"/>
        <v>TRUE</v>
      </c>
    </row>
    <row r="6071" spans="1:15" x14ac:dyDescent="0.2">
      <c r="A6071" t="s">
        <v>10474</v>
      </c>
      <c r="B6071" t="s">
        <v>10477</v>
      </c>
      <c r="C6071">
        <v>65402</v>
      </c>
      <c r="D6071" t="s">
        <v>14</v>
      </c>
      <c r="E6071">
        <v>1297666</v>
      </c>
      <c r="F6071" t="s">
        <v>15</v>
      </c>
      <c r="G6071" t="s">
        <v>37</v>
      </c>
      <c r="H6071" s="1">
        <v>45764</v>
      </c>
      <c r="I6071" t="s">
        <v>106</v>
      </c>
      <c r="J6071" t="s">
        <v>624</v>
      </c>
      <c r="K6071" t="b">
        <v>1</v>
      </c>
      <c r="L6071" t="str">
        <f t="shared" si="283"/>
        <v>clarity</v>
      </c>
      <c r="M6071" t="str">
        <f t="shared" si="284"/>
        <v>clarity65402-3</v>
      </c>
      <c r="N6071" t="str">
        <f>IFERROR(VLOOKUP(LOWER(M6071),file_list!$B:$B,1,FALSE),FALSE)</f>
        <v>clarity65402-3</v>
      </c>
      <c r="O6071" t="str">
        <f t="shared" ref="O6071:O6134" si="285">IF(N6071=FALSE,"FALSE","TRUE")</f>
        <v>TRUE</v>
      </c>
    </row>
    <row r="6072" spans="1:15" x14ac:dyDescent="0.2">
      <c r="A6072" t="s">
        <v>10474</v>
      </c>
      <c r="B6072" t="s">
        <v>10478</v>
      </c>
      <c r="C6072">
        <v>65402</v>
      </c>
      <c r="D6072" t="s">
        <v>14</v>
      </c>
      <c r="E6072">
        <v>1297666</v>
      </c>
      <c r="F6072" t="s">
        <v>15</v>
      </c>
      <c r="G6072" t="s">
        <v>37</v>
      </c>
      <c r="H6072" s="1">
        <v>45764</v>
      </c>
      <c r="I6072" t="s">
        <v>106</v>
      </c>
      <c r="J6072" t="s">
        <v>624</v>
      </c>
      <c r="K6072" t="b">
        <v>1</v>
      </c>
      <c r="L6072" t="str">
        <f t="shared" si="283"/>
        <v>vigoroxsp-15antimicrobialagent</v>
      </c>
      <c r="M6072" t="str">
        <f t="shared" si="284"/>
        <v>vigoroxsp-15antimicrobialagent65402-3</v>
      </c>
      <c r="N6072" t="str">
        <f>IFERROR(VLOOKUP(LOWER(M6072),file_list!$B:$B,1,FALSE),FALSE)</f>
        <v>vigoroxsp-15antimicrobialagent65402-3</v>
      </c>
      <c r="O6072" t="str">
        <f t="shared" si="285"/>
        <v>TRUE</v>
      </c>
    </row>
    <row r="6073" spans="1:15" x14ac:dyDescent="0.2">
      <c r="A6073" t="s">
        <v>10474</v>
      </c>
      <c r="B6073" t="s">
        <v>10479</v>
      </c>
      <c r="C6073">
        <v>65402</v>
      </c>
      <c r="D6073" t="s">
        <v>14</v>
      </c>
      <c r="E6073">
        <v>1297666</v>
      </c>
      <c r="F6073" t="s">
        <v>15</v>
      </c>
      <c r="G6073" t="s">
        <v>37</v>
      </c>
      <c r="H6073" s="1">
        <v>45764</v>
      </c>
      <c r="I6073" t="s">
        <v>106</v>
      </c>
      <c r="J6073" t="s">
        <v>624</v>
      </c>
      <c r="K6073" t="b">
        <v>1</v>
      </c>
      <c r="L6073" t="str">
        <f t="shared" si="283"/>
        <v>peracleanls-15</v>
      </c>
      <c r="M6073" t="str">
        <f t="shared" si="284"/>
        <v>peracleanls-1565402-3</v>
      </c>
      <c r="N6073" t="str">
        <f>IFERROR(VLOOKUP(LOWER(M6073),file_list!$B:$B,1,FALSE),FALSE)</f>
        <v>peracleanls-1565402-3</v>
      </c>
      <c r="O6073" t="str">
        <f t="shared" si="285"/>
        <v>TRUE</v>
      </c>
    </row>
    <row r="6074" spans="1:15" x14ac:dyDescent="0.2">
      <c r="A6074" t="s">
        <v>10480</v>
      </c>
      <c r="B6074" t="s">
        <v>10481</v>
      </c>
      <c r="C6074">
        <v>65402</v>
      </c>
      <c r="D6074" t="s">
        <v>14</v>
      </c>
      <c r="E6074">
        <v>1297666</v>
      </c>
      <c r="F6074" t="s">
        <v>15</v>
      </c>
      <c r="G6074" t="s">
        <v>37</v>
      </c>
      <c r="H6074" s="1">
        <v>45764</v>
      </c>
      <c r="I6074" t="s">
        <v>106</v>
      </c>
      <c r="J6074" t="s">
        <v>624</v>
      </c>
      <c r="K6074" t="b">
        <v>0</v>
      </c>
      <c r="L6074" t="str">
        <f t="shared" si="283"/>
        <v>vigorox1510antimicrobialagent</v>
      </c>
      <c r="M6074" t="str">
        <f t="shared" si="284"/>
        <v>vigorox1510antimicrobialagent65402-9</v>
      </c>
      <c r="N6074" t="str">
        <f>IFERROR(VLOOKUP(LOWER(M6074),file_list!$B:$B,1,FALSE),FALSE)</f>
        <v>vigorox1510antimicrobialagent65402-9</v>
      </c>
      <c r="O6074" t="str">
        <f t="shared" si="285"/>
        <v>TRUE</v>
      </c>
    </row>
    <row r="6075" spans="1:15" x14ac:dyDescent="0.2">
      <c r="A6075" t="s">
        <v>10482</v>
      </c>
      <c r="B6075" t="s">
        <v>10483</v>
      </c>
      <c r="C6075">
        <v>65516</v>
      </c>
      <c r="D6075" t="s">
        <v>14</v>
      </c>
      <c r="E6075">
        <v>1306227</v>
      </c>
      <c r="F6075" t="s">
        <v>15</v>
      </c>
      <c r="G6075" t="s">
        <v>37</v>
      </c>
      <c r="H6075" s="1">
        <v>45902</v>
      </c>
      <c r="I6075" t="s">
        <v>38</v>
      </c>
      <c r="J6075" t="s">
        <v>20</v>
      </c>
      <c r="K6075" t="b">
        <v>0</v>
      </c>
      <c r="L6075" t="str">
        <f t="shared" si="283"/>
        <v>nu-calgonnu-killmaxstrikewasphornetkiller</v>
      </c>
      <c r="M6075" t="str">
        <f t="shared" si="284"/>
        <v>nu-calgonnu-killmaxstrikewasphornetkiller1021-1649-65516</v>
      </c>
      <c r="N6075" t="str">
        <f>IFERROR(VLOOKUP(LOWER(M6075),file_list!$B:$B,1,FALSE),FALSE)</f>
        <v>nu-calgonnu-killmaxstrikewasphornetkiller1021-1649-65516</v>
      </c>
      <c r="O6075" t="str">
        <f t="shared" si="285"/>
        <v>TRUE</v>
      </c>
    </row>
    <row r="6076" spans="1:15" x14ac:dyDescent="0.2">
      <c r="A6076" t="s">
        <v>10484</v>
      </c>
      <c r="B6076" t="s">
        <v>10485</v>
      </c>
      <c r="C6076">
        <v>65516</v>
      </c>
      <c r="D6076" t="s">
        <v>14</v>
      </c>
      <c r="E6076">
        <v>1302867</v>
      </c>
      <c r="F6076" t="s">
        <v>15</v>
      </c>
      <c r="G6076" t="s">
        <v>37</v>
      </c>
      <c r="H6076" s="1">
        <v>45880</v>
      </c>
      <c r="I6076" t="s">
        <v>38</v>
      </c>
      <c r="J6076" t="s">
        <v>642</v>
      </c>
      <c r="K6076" t="b">
        <v>1</v>
      </c>
      <c r="L6076" t="str">
        <f t="shared" si="283"/>
        <v>bio-freshcd</v>
      </c>
      <c r="M6076" t="str">
        <f t="shared" si="284"/>
        <v>bio-freshcd9804-3-65516</v>
      </c>
      <c r="N6076" t="str">
        <f>IFERROR(VLOOKUP(LOWER(M6076),file_list!$B:$B,1,FALSE),FALSE)</f>
        <v>bio-freshcd9804-3-65516</v>
      </c>
      <c r="O6076" t="str">
        <f t="shared" si="285"/>
        <v>TRUE</v>
      </c>
    </row>
    <row r="6077" spans="1:15" x14ac:dyDescent="0.2">
      <c r="A6077" t="s">
        <v>10486</v>
      </c>
      <c r="B6077" t="s">
        <v>10487</v>
      </c>
      <c r="C6077">
        <v>65564</v>
      </c>
      <c r="D6077" t="s">
        <v>14</v>
      </c>
      <c r="E6077">
        <v>1302930</v>
      </c>
      <c r="F6077" t="s">
        <v>15</v>
      </c>
      <c r="G6077" t="s">
        <v>37</v>
      </c>
      <c r="H6077" s="1">
        <v>45915</v>
      </c>
      <c r="I6077" t="s">
        <v>38</v>
      </c>
      <c r="J6077" t="s">
        <v>138</v>
      </c>
      <c r="K6077" t="b">
        <v>1</v>
      </c>
      <c r="L6077" t="str">
        <f t="shared" si="283"/>
        <v>jmsstylet-oil</v>
      </c>
      <c r="M6077" t="str">
        <f t="shared" si="284"/>
        <v>jmsstylet-oil65564-1</v>
      </c>
      <c r="N6077" t="str">
        <f>IFERROR(VLOOKUP(LOWER(M6077),file_list!$B:$B,1,FALSE),FALSE)</f>
        <v>jmsstylet-oil65564-1</v>
      </c>
      <c r="O6077" t="str">
        <f t="shared" si="285"/>
        <v>TRUE</v>
      </c>
    </row>
    <row r="6078" spans="1:15" x14ac:dyDescent="0.2">
      <c r="A6078" t="s">
        <v>10486</v>
      </c>
      <c r="B6078" t="s">
        <v>10488</v>
      </c>
      <c r="C6078">
        <v>65564</v>
      </c>
      <c r="D6078" t="s">
        <v>78</v>
      </c>
      <c r="E6078">
        <v>1302930</v>
      </c>
      <c r="F6078" t="s">
        <v>15</v>
      </c>
      <c r="G6078" t="s">
        <v>37</v>
      </c>
      <c r="H6078" s="1">
        <v>45915</v>
      </c>
      <c r="I6078" t="s">
        <v>38</v>
      </c>
      <c r="J6078" t="s">
        <v>138</v>
      </c>
      <c r="K6078" t="b">
        <v>1</v>
      </c>
      <c r="L6078" t="str">
        <f t="shared" si="283"/>
        <v>organicjmsstylet-oil</v>
      </c>
      <c r="M6078" t="str">
        <f t="shared" si="284"/>
        <v>organicjmsstylet-oil65564-1</v>
      </c>
      <c r="N6078" t="str">
        <f>IFERROR(VLOOKUP(LOWER(M6078),file_list!$B:$B,1,FALSE),FALSE)</f>
        <v>organicjmsstylet-oil65564-1</v>
      </c>
      <c r="O6078" t="str">
        <f t="shared" si="285"/>
        <v>TRUE</v>
      </c>
    </row>
    <row r="6079" spans="1:15" x14ac:dyDescent="0.2">
      <c r="A6079" t="s">
        <v>10489</v>
      </c>
      <c r="B6079" t="s">
        <v>10490</v>
      </c>
      <c r="C6079">
        <v>65726</v>
      </c>
      <c r="D6079" t="s">
        <v>14</v>
      </c>
      <c r="E6079">
        <v>1288207</v>
      </c>
      <c r="F6079" t="s">
        <v>15</v>
      </c>
      <c r="G6079" t="s">
        <v>37</v>
      </c>
      <c r="H6079" s="1">
        <v>45595</v>
      </c>
      <c r="I6079" t="s">
        <v>38</v>
      </c>
      <c r="J6079" t="s">
        <v>41</v>
      </c>
      <c r="K6079" t="b">
        <v>1</v>
      </c>
      <c r="L6079" t="str">
        <f t="shared" si="283"/>
        <v>pinnip98%chlorpropham</v>
      </c>
      <c r="M6079" t="str">
        <f t="shared" si="284"/>
        <v>pinnip98%chlorpropham65726-3</v>
      </c>
      <c r="N6079" t="str">
        <f>IFERROR(VLOOKUP(LOWER(M6079),file_list!$B:$B,1,FALSE),FALSE)</f>
        <v>pinnip98%chlorpropham65726-3</v>
      </c>
      <c r="O6079" t="str">
        <f t="shared" si="285"/>
        <v>TRUE</v>
      </c>
    </row>
    <row r="6080" spans="1:15" x14ac:dyDescent="0.2">
      <c r="A6080" t="s">
        <v>10491</v>
      </c>
      <c r="B6080" t="s">
        <v>10492</v>
      </c>
      <c r="C6080">
        <v>65726</v>
      </c>
      <c r="D6080" t="s">
        <v>14</v>
      </c>
      <c r="E6080">
        <v>1288207</v>
      </c>
      <c r="F6080" t="s">
        <v>15</v>
      </c>
      <c r="G6080" t="s">
        <v>37</v>
      </c>
      <c r="H6080" s="1">
        <v>45595</v>
      </c>
      <c r="I6080" t="s">
        <v>38</v>
      </c>
      <c r="J6080" t="s">
        <v>41</v>
      </c>
      <c r="K6080" t="b">
        <v>0</v>
      </c>
      <c r="L6080" t="str">
        <f t="shared" si="283"/>
        <v>spudguard2ec</v>
      </c>
      <c r="M6080" t="str">
        <f t="shared" si="284"/>
        <v>spudguard2ec72790-2-65726</v>
      </c>
      <c r="N6080" t="b">
        <f>IFERROR(VLOOKUP(LOWER(M6080),file_list!$B:$B,1,FALSE),FALSE)</f>
        <v>0</v>
      </c>
      <c r="O6080" t="str">
        <f t="shared" si="285"/>
        <v>FALSE</v>
      </c>
    </row>
    <row r="6081" spans="1:15" x14ac:dyDescent="0.2">
      <c r="A6081" t="s">
        <v>10493</v>
      </c>
      <c r="B6081" t="s">
        <v>10494</v>
      </c>
      <c r="C6081">
        <v>65822</v>
      </c>
      <c r="D6081" t="s">
        <v>14</v>
      </c>
      <c r="E6081">
        <v>1278593</v>
      </c>
      <c r="F6081" t="s">
        <v>15</v>
      </c>
      <c r="G6081" t="s">
        <v>37</v>
      </c>
      <c r="H6081" s="1">
        <v>45401</v>
      </c>
      <c r="I6081" t="s">
        <v>63</v>
      </c>
      <c r="J6081" t="s">
        <v>624</v>
      </c>
      <c r="K6081" t="b">
        <v>1</v>
      </c>
      <c r="L6081" t="str">
        <f t="shared" si="283"/>
        <v>calchlor585</v>
      </c>
      <c r="M6081" t="str">
        <f t="shared" si="284"/>
        <v>calchlor58562255-20001-65822</v>
      </c>
      <c r="N6081" t="str">
        <f>IFERROR(VLOOKUP(LOWER(M6081),file_list!$B:$B,1,FALSE),FALSE)</f>
        <v>calchlor58562255-20001-65822</v>
      </c>
      <c r="O6081" t="str">
        <f t="shared" si="285"/>
        <v>TRUE</v>
      </c>
    </row>
    <row r="6082" spans="1:15" x14ac:dyDescent="0.2">
      <c r="A6082" t="s">
        <v>10495</v>
      </c>
      <c r="B6082" t="s">
        <v>10496</v>
      </c>
      <c r="C6082">
        <v>65901</v>
      </c>
      <c r="D6082" t="s">
        <v>14</v>
      </c>
      <c r="E6082">
        <v>1282753</v>
      </c>
      <c r="F6082" t="s">
        <v>15</v>
      </c>
      <c r="G6082" t="s">
        <v>37</v>
      </c>
      <c r="H6082" s="1">
        <v>45496</v>
      </c>
      <c r="I6082" t="s">
        <v>38</v>
      </c>
      <c r="J6082" t="s">
        <v>458</v>
      </c>
      <c r="K6082" t="b">
        <v>1</v>
      </c>
      <c r="L6082" t="str">
        <f t="shared" si="283"/>
        <v>vitalix#5clariflytub</v>
      </c>
      <c r="M6082" t="str">
        <f t="shared" si="284"/>
        <v>vitalix#5clariflytub89459-6-65901</v>
      </c>
      <c r="N6082" t="str">
        <f>IFERROR(VLOOKUP(LOWER(M6082),file_list!$B:$B,1,FALSE),FALSE)</f>
        <v>vitalix#5clariflytub89459-6-65901</v>
      </c>
      <c r="O6082" t="str">
        <f t="shared" si="285"/>
        <v>TRUE</v>
      </c>
    </row>
    <row r="6083" spans="1:15" x14ac:dyDescent="0.2">
      <c r="A6083" t="s">
        <v>10495</v>
      </c>
      <c r="B6083" t="s">
        <v>10497</v>
      </c>
      <c r="C6083">
        <v>65901</v>
      </c>
      <c r="D6083" t="s">
        <v>14</v>
      </c>
      <c r="E6083">
        <v>1282753</v>
      </c>
      <c r="F6083" t="s">
        <v>15</v>
      </c>
      <c r="G6083" t="s">
        <v>37</v>
      </c>
      <c r="H6083" s="1">
        <v>45496</v>
      </c>
      <c r="I6083" t="s">
        <v>38</v>
      </c>
      <c r="J6083" t="s">
        <v>458</v>
      </c>
      <c r="K6083" t="b">
        <v>1</v>
      </c>
      <c r="L6083" t="str">
        <f t="shared" ref="L6083:L6146" si="286">SUBSTITUTE(LOWER(SUBSTITUTE(SUBSTITUTE(SUBSTITUTE(B6083," ",""),"/",""),"&amp;","")),"and","")</f>
        <v>vitalix#12clarifytub</v>
      </c>
      <c r="M6083" t="str">
        <f t="shared" ref="M6083:M6146" si="287">_xlfn.CONCAT(L6083,A6083)</f>
        <v>vitalix#12clarifytub89459-6-65901</v>
      </c>
      <c r="N6083" t="str">
        <f>IFERROR(VLOOKUP(LOWER(M6083),file_list!$B:$B,1,FALSE),FALSE)</f>
        <v>vitalix#12clarifytub89459-6-65901</v>
      </c>
      <c r="O6083" t="str">
        <f t="shared" si="285"/>
        <v>TRUE</v>
      </c>
    </row>
    <row r="6084" spans="1:15" x14ac:dyDescent="0.2">
      <c r="A6084" t="s">
        <v>10498</v>
      </c>
      <c r="B6084" t="s">
        <v>10499</v>
      </c>
      <c r="C6084">
        <v>66114</v>
      </c>
      <c r="D6084" t="s">
        <v>14</v>
      </c>
      <c r="E6084">
        <v>1297658</v>
      </c>
      <c r="F6084" t="s">
        <v>15</v>
      </c>
      <c r="G6084" t="s">
        <v>37</v>
      </c>
      <c r="H6084" s="1">
        <v>45762</v>
      </c>
      <c r="I6084" t="s">
        <v>106</v>
      </c>
      <c r="J6084" t="s">
        <v>624</v>
      </c>
      <c r="K6084" t="b">
        <v>1</v>
      </c>
      <c r="L6084" t="str">
        <f t="shared" si="286"/>
        <v>grenadierii</v>
      </c>
      <c r="M6084" t="str">
        <f t="shared" si="287"/>
        <v>grenadierii10324-242-66114</v>
      </c>
      <c r="N6084" t="str">
        <f>IFERROR(VLOOKUP(LOWER(M6084),file_list!$B:$B,1,FALSE),FALSE)</f>
        <v>grenadierii10324-242-66114</v>
      </c>
      <c r="O6084" t="str">
        <f t="shared" si="285"/>
        <v>TRUE</v>
      </c>
    </row>
    <row r="6085" spans="1:15" x14ac:dyDescent="0.2">
      <c r="A6085" t="s">
        <v>10500</v>
      </c>
      <c r="B6085" t="s">
        <v>10501</v>
      </c>
      <c r="C6085">
        <v>66114</v>
      </c>
      <c r="D6085" t="s">
        <v>14</v>
      </c>
      <c r="E6085">
        <v>1298868</v>
      </c>
      <c r="F6085" t="s">
        <v>15</v>
      </c>
      <c r="G6085" t="s">
        <v>37</v>
      </c>
      <c r="H6085" s="1">
        <v>45769</v>
      </c>
      <c r="I6085" t="s">
        <v>106</v>
      </c>
      <c r="J6085" t="s">
        <v>49</v>
      </c>
      <c r="K6085" t="b">
        <v>0</v>
      </c>
      <c r="L6085" t="str">
        <f t="shared" si="286"/>
        <v>topdown</v>
      </c>
      <c r="M6085" t="str">
        <f t="shared" si="287"/>
        <v>topdown44446-61-66114</v>
      </c>
      <c r="N6085" t="b">
        <f>IFERROR(VLOOKUP(LOWER(M6085),file_list!$B:$B,1,FALSE),FALSE)</f>
        <v>0</v>
      </c>
      <c r="O6085" t="str">
        <f t="shared" si="285"/>
        <v>FALSE</v>
      </c>
    </row>
    <row r="6086" spans="1:15" x14ac:dyDescent="0.2">
      <c r="A6086" t="s">
        <v>10502</v>
      </c>
      <c r="B6086" t="s">
        <v>10503</v>
      </c>
      <c r="C6086">
        <v>66114</v>
      </c>
      <c r="D6086" t="s">
        <v>14</v>
      </c>
      <c r="E6086">
        <v>1297658</v>
      </c>
      <c r="F6086" t="s">
        <v>15</v>
      </c>
      <c r="G6086" t="s">
        <v>37</v>
      </c>
      <c r="H6086" s="1">
        <v>45762</v>
      </c>
      <c r="I6086" t="s">
        <v>106</v>
      </c>
      <c r="J6086" t="s">
        <v>20</v>
      </c>
      <c r="K6086" t="b">
        <v>1</v>
      </c>
      <c r="L6086" t="str">
        <f t="shared" si="286"/>
        <v>sting-xpro</v>
      </c>
      <c r="M6086" t="str">
        <f t="shared" si="287"/>
        <v>sting-xpro44446-71-66114</v>
      </c>
      <c r="N6086" t="str">
        <f>IFERROR(VLOOKUP(LOWER(M6086),file_list!$B:$B,1,FALSE),FALSE)</f>
        <v>sting-xpro44446-71-66114</v>
      </c>
      <c r="O6086" t="str">
        <f t="shared" si="285"/>
        <v>TRUE</v>
      </c>
    </row>
    <row r="6087" spans="1:15" x14ac:dyDescent="0.2">
      <c r="A6087" t="s">
        <v>10504</v>
      </c>
      <c r="B6087" t="s">
        <v>10505</v>
      </c>
      <c r="C6087">
        <v>66114</v>
      </c>
      <c r="D6087" t="s">
        <v>14</v>
      </c>
      <c r="E6087">
        <v>1306677</v>
      </c>
      <c r="F6087" t="s">
        <v>15</v>
      </c>
      <c r="G6087" t="s">
        <v>37</v>
      </c>
      <c r="H6087" s="1">
        <v>45908</v>
      </c>
      <c r="I6087" t="s">
        <v>38</v>
      </c>
      <c r="J6087" t="s">
        <v>20</v>
      </c>
      <c r="K6087" t="b">
        <v>1</v>
      </c>
      <c r="L6087" t="str">
        <f t="shared" si="286"/>
        <v>dropdeadiii</v>
      </c>
      <c r="M6087" t="str">
        <f t="shared" si="287"/>
        <v>dropdeadiii44446-80-66114</v>
      </c>
      <c r="N6087" t="str">
        <f>IFERROR(VLOOKUP(LOWER(M6087),file_list!$B:$B,1,FALSE),FALSE)</f>
        <v>dropdeadiii44446-80-66114</v>
      </c>
      <c r="O6087" t="str">
        <f t="shared" si="285"/>
        <v>TRUE</v>
      </c>
    </row>
    <row r="6088" spans="1:15" x14ac:dyDescent="0.2">
      <c r="A6088" t="s">
        <v>10506</v>
      </c>
      <c r="B6088" t="s">
        <v>10507</v>
      </c>
      <c r="C6088">
        <v>66114</v>
      </c>
      <c r="D6088" t="s">
        <v>14</v>
      </c>
      <c r="E6088">
        <v>1298868</v>
      </c>
      <c r="F6088" t="s">
        <v>15</v>
      </c>
      <c r="G6088" t="s">
        <v>37</v>
      </c>
      <c r="H6088" s="1">
        <v>45769</v>
      </c>
      <c r="I6088" t="s">
        <v>106</v>
      </c>
      <c r="J6088" t="s">
        <v>624</v>
      </c>
      <c r="K6088" t="b">
        <v>1</v>
      </c>
      <c r="L6088" t="str">
        <f t="shared" si="286"/>
        <v>envirosaniii</v>
      </c>
      <c r="M6088" t="str">
        <f t="shared" si="287"/>
        <v>envirosaniii44446-81-66114</v>
      </c>
      <c r="N6088" t="str">
        <f>IFERROR(VLOOKUP(LOWER(M6088),file_list!$B:$B,1,FALSE),FALSE)</f>
        <v>envirosaniii44446-81-66114</v>
      </c>
      <c r="O6088" t="str">
        <f t="shared" si="285"/>
        <v>TRUE</v>
      </c>
    </row>
    <row r="6089" spans="1:15" x14ac:dyDescent="0.2">
      <c r="A6089" t="s">
        <v>10508</v>
      </c>
      <c r="B6089" t="s">
        <v>10509</v>
      </c>
      <c r="C6089">
        <v>66114</v>
      </c>
      <c r="D6089" t="s">
        <v>14</v>
      </c>
      <c r="E6089">
        <v>1297658</v>
      </c>
      <c r="F6089" t="s">
        <v>15</v>
      </c>
      <c r="G6089" t="s">
        <v>37</v>
      </c>
      <c r="H6089" s="1">
        <v>45762</v>
      </c>
      <c r="I6089" t="s">
        <v>106</v>
      </c>
      <c r="J6089" t="s">
        <v>624</v>
      </c>
      <c r="K6089" t="b">
        <v>1</v>
      </c>
      <c r="L6089" t="str">
        <f t="shared" si="286"/>
        <v>nu-coiladvanced</v>
      </c>
      <c r="M6089" t="str">
        <f t="shared" si="287"/>
        <v>nu-coiladvanced47371-131-66114</v>
      </c>
      <c r="N6089" t="str">
        <f>IFERROR(VLOOKUP(LOWER(M6089),file_list!$B:$B,1,FALSE),FALSE)</f>
        <v>nu-coiladvanced47371-131-66114</v>
      </c>
      <c r="O6089" t="str">
        <f t="shared" si="285"/>
        <v>TRUE</v>
      </c>
    </row>
    <row r="6090" spans="1:15" x14ac:dyDescent="0.2">
      <c r="A6090" t="s">
        <v>10510</v>
      </c>
      <c r="B6090" t="s">
        <v>10511</v>
      </c>
      <c r="C6090">
        <v>66126</v>
      </c>
      <c r="D6090" t="s">
        <v>14</v>
      </c>
      <c r="E6090">
        <v>1297618</v>
      </c>
      <c r="F6090" t="s">
        <v>15</v>
      </c>
      <c r="G6090" t="s">
        <v>37</v>
      </c>
      <c r="H6090" s="1">
        <v>45751</v>
      </c>
      <c r="I6090" t="s">
        <v>38</v>
      </c>
      <c r="J6090" t="s">
        <v>1458</v>
      </c>
      <c r="K6090" t="b">
        <v>1</v>
      </c>
      <c r="L6090" t="str">
        <f t="shared" si="286"/>
        <v>kr-153sl</v>
      </c>
      <c r="M6090" t="str">
        <f t="shared" si="287"/>
        <v>kr-153sl12487-23-66126</v>
      </c>
      <c r="N6090" t="str">
        <f>IFERROR(VLOOKUP(LOWER(M6090),file_list!$B:$B,1,FALSE),FALSE)</f>
        <v>kr-153sl12487-23-66126</v>
      </c>
      <c r="O6090" t="str">
        <f t="shared" si="285"/>
        <v>TRUE</v>
      </c>
    </row>
    <row r="6091" spans="1:15" x14ac:dyDescent="0.2">
      <c r="A6091" t="s">
        <v>10512</v>
      </c>
      <c r="B6091" t="s">
        <v>10513</v>
      </c>
      <c r="C6091">
        <v>66126</v>
      </c>
      <c r="D6091" t="s">
        <v>14</v>
      </c>
      <c r="E6091">
        <v>1292408</v>
      </c>
      <c r="F6091" t="s">
        <v>15</v>
      </c>
      <c r="G6091" t="s">
        <v>37</v>
      </c>
      <c r="H6091" s="1">
        <v>45721</v>
      </c>
      <c r="I6091" t="s">
        <v>38</v>
      </c>
      <c r="J6091" t="s">
        <v>1458</v>
      </c>
      <c r="K6091" t="b">
        <v>1</v>
      </c>
      <c r="L6091" t="str">
        <f t="shared" si="286"/>
        <v>kr-148nl</v>
      </c>
      <c r="M6091" t="str">
        <f t="shared" si="287"/>
        <v>kr-148nl39967-93-66126</v>
      </c>
      <c r="N6091" t="str">
        <f>IFERROR(VLOOKUP(LOWER(M6091),file_list!$B:$B,1,FALSE),FALSE)</f>
        <v>kr-148nl39967-93-66126</v>
      </c>
      <c r="O6091" t="str">
        <f t="shared" si="285"/>
        <v>TRUE</v>
      </c>
    </row>
    <row r="6092" spans="1:15" x14ac:dyDescent="0.2">
      <c r="A6092" t="s">
        <v>10514</v>
      </c>
      <c r="B6092" t="s">
        <v>10515</v>
      </c>
      <c r="C6092">
        <v>66166</v>
      </c>
      <c r="D6092" t="s">
        <v>14</v>
      </c>
      <c r="E6092">
        <v>1297797</v>
      </c>
      <c r="F6092" t="s">
        <v>15</v>
      </c>
      <c r="G6092" t="s">
        <v>37</v>
      </c>
      <c r="H6092" s="1">
        <v>45834</v>
      </c>
      <c r="I6092" t="s">
        <v>106</v>
      </c>
      <c r="J6092" t="s">
        <v>624</v>
      </c>
      <c r="K6092" t="b">
        <v>1</v>
      </c>
      <c r="L6092" t="str">
        <f t="shared" si="286"/>
        <v>formula1582</v>
      </c>
      <c r="M6092" t="str">
        <f t="shared" si="287"/>
        <v>formula158256485-3-66166</v>
      </c>
      <c r="N6092" t="str">
        <f>IFERROR(VLOOKUP(LOWER(M6092),file_list!$B:$B,1,FALSE),FALSE)</f>
        <v>formula158256485-3-66166</v>
      </c>
      <c r="O6092" t="str">
        <f t="shared" si="285"/>
        <v>TRUE</v>
      </c>
    </row>
    <row r="6093" spans="1:15" x14ac:dyDescent="0.2">
      <c r="A6093" t="s">
        <v>10516</v>
      </c>
      <c r="B6093" t="s">
        <v>10517</v>
      </c>
      <c r="C6093">
        <v>66171</v>
      </c>
      <c r="D6093" t="s">
        <v>14</v>
      </c>
      <c r="E6093">
        <v>1302851</v>
      </c>
      <c r="F6093" t="s">
        <v>15</v>
      </c>
      <c r="G6093" t="s">
        <v>37</v>
      </c>
      <c r="H6093" s="1">
        <v>45908</v>
      </c>
      <c r="I6093" t="s">
        <v>106</v>
      </c>
      <c r="J6093" t="s">
        <v>624</v>
      </c>
      <c r="K6093" t="b">
        <v>1</v>
      </c>
      <c r="L6093" t="str">
        <f t="shared" si="286"/>
        <v>piquat20</v>
      </c>
      <c r="M6093" t="str">
        <f t="shared" si="287"/>
        <v>piquat2010324-94-66171</v>
      </c>
      <c r="N6093" t="str">
        <f>IFERROR(VLOOKUP(LOWER(M6093),file_list!$B:$B,1,FALSE),FALSE)</f>
        <v>piquat2010324-94-66171</v>
      </c>
      <c r="O6093" t="str">
        <f t="shared" si="285"/>
        <v>TRUE</v>
      </c>
    </row>
    <row r="6094" spans="1:15" x14ac:dyDescent="0.2">
      <c r="A6094" t="s">
        <v>10518</v>
      </c>
      <c r="B6094" t="s">
        <v>10519</v>
      </c>
      <c r="C6094">
        <v>66171</v>
      </c>
      <c r="D6094" t="s">
        <v>14</v>
      </c>
      <c r="E6094">
        <v>1302851</v>
      </c>
      <c r="F6094" t="s">
        <v>15</v>
      </c>
      <c r="G6094" t="s">
        <v>37</v>
      </c>
      <c r="H6094" s="1">
        <v>45908</v>
      </c>
      <c r="I6094" t="s">
        <v>106</v>
      </c>
      <c r="J6094" t="s">
        <v>1171</v>
      </c>
      <c r="K6094" t="b">
        <v>1</v>
      </c>
      <c r="L6094" t="str">
        <f t="shared" si="286"/>
        <v>aquaprimeperaside15</v>
      </c>
      <c r="M6094" t="str">
        <f t="shared" si="287"/>
        <v>aquaprimeperaside1563838-2-66171</v>
      </c>
      <c r="N6094" t="str">
        <f>IFERROR(VLOOKUP(LOWER(M6094),file_list!$B:$B,1,FALSE),FALSE)</f>
        <v>aquaprimeperaside1563838-2-66171</v>
      </c>
      <c r="O6094" t="str">
        <f t="shared" si="285"/>
        <v>TRUE</v>
      </c>
    </row>
    <row r="6095" spans="1:15" x14ac:dyDescent="0.2">
      <c r="A6095" t="s">
        <v>10520</v>
      </c>
      <c r="B6095" t="s">
        <v>10521</v>
      </c>
      <c r="C6095">
        <v>66171</v>
      </c>
      <c r="D6095" t="s">
        <v>14</v>
      </c>
      <c r="E6095">
        <v>1302851</v>
      </c>
      <c r="F6095" t="s">
        <v>15</v>
      </c>
      <c r="G6095" t="s">
        <v>37</v>
      </c>
      <c r="H6095" s="1">
        <v>45908</v>
      </c>
      <c r="I6095" t="s">
        <v>106</v>
      </c>
      <c r="J6095" t="s">
        <v>624</v>
      </c>
      <c r="K6095" t="b">
        <v>1</v>
      </c>
      <c r="L6095" t="str">
        <f t="shared" si="286"/>
        <v>iodis</v>
      </c>
      <c r="M6095" t="str">
        <f t="shared" si="287"/>
        <v>iodis66171-102</v>
      </c>
      <c r="N6095" t="str">
        <f>IFERROR(VLOOKUP(LOWER(M6095),file_list!$B:$B,1,FALSE),FALSE)</f>
        <v>iodis66171-102</v>
      </c>
      <c r="O6095" t="str">
        <f t="shared" si="285"/>
        <v>TRUE</v>
      </c>
    </row>
    <row r="6096" spans="1:15" x14ac:dyDescent="0.2">
      <c r="A6096" t="s">
        <v>10522</v>
      </c>
      <c r="B6096" t="s">
        <v>10523</v>
      </c>
      <c r="C6096">
        <v>66171</v>
      </c>
      <c r="D6096" t="s">
        <v>14</v>
      </c>
      <c r="E6096">
        <v>1302851</v>
      </c>
      <c r="F6096" t="s">
        <v>15</v>
      </c>
      <c r="G6096" t="s">
        <v>37</v>
      </c>
      <c r="H6096" s="1">
        <v>45908</v>
      </c>
      <c r="I6096" t="s">
        <v>106</v>
      </c>
      <c r="J6096" t="s">
        <v>1520</v>
      </c>
      <c r="K6096" t="b">
        <v>1</v>
      </c>
      <c r="L6096" t="str">
        <f t="shared" si="286"/>
        <v>companion</v>
      </c>
      <c r="M6096" t="str">
        <f t="shared" si="287"/>
        <v>companion66171-7</v>
      </c>
      <c r="N6096" t="str">
        <f>IFERROR(VLOOKUP(LOWER(M6096),file_list!$B:$B,1,FALSE),FALSE)</f>
        <v>companion66171-7</v>
      </c>
      <c r="O6096" t="str">
        <f t="shared" si="285"/>
        <v>TRUE</v>
      </c>
    </row>
    <row r="6097" spans="1:15" x14ac:dyDescent="0.2">
      <c r="A6097" t="s">
        <v>10524</v>
      </c>
      <c r="B6097" t="s">
        <v>10525</v>
      </c>
      <c r="C6097">
        <v>66222</v>
      </c>
      <c r="D6097" t="s">
        <v>14</v>
      </c>
      <c r="E6097">
        <v>1308531</v>
      </c>
      <c r="G6097" t="s">
        <v>37</v>
      </c>
      <c r="J6097" t="s">
        <v>20</v>
      </c>
      <c r="K6097" t="b">
        <v>1</v>
      </c>
      <c r="L6097" t="str">
        <f t="shared" si="286"/>
        <v>quali-prolambdagc-o(nysspecificlanguage)</v>
      </c>
      <c r="M6097" t="str">
        <f t="shared" si="287"/>
        <v>quali-prolambdagc-o(nysspecificlanguage)53883-244-66222</v>
      </c>
      <c r="N6097" t="str">
        <f>IFERROR(VLOOKUP(LOWER(M6097),file_list!$B:$B,1,FALSE),FALSE)</f>
        <v>quali-prolambdagc-o(nysspecificlanguage)53883-244-66222</v>
      </c>
      <c r="O6097" t="str">
        <f t="shared" si="285"/>
        <v>TRUE</v>
      </c>
    </row>
    <row r="6098" spans="1:15" x14ac:dyDescent="0.2">
      <c r="A6098" t="s">
        <v>10526</v>
      </c>
      <c r="B6098" t="s">
        <v>10527</v>
      </c>
      <c r="C6098">
        <v>66222</v>
      </c>
      <c r="D6098" t="s">
        <v>14</v>
      </c>
      <c r="E6098">
        <v>1308531</v>
      </c>
      <c r="G6098" t="s">
        <v>37</v>
      </c>
      <c r="J6098" t="s">
        <v>17</v>
      </c>
      <c r="K6098" t="b">
        <v>1</v>
      </c>
      <c r="L6098" t="str">
        <f t="shared" si="286"/>
        <v>mastercop</v>
      </c>
      <c r="M6098" t="str">
        <f t="shared" si="287"/>
        <v>mastercop55272-18-66222</v>
      </c>
      <c r="N6098" t="str">
        <f>IFERROR(VLOOKUP(LOWER(M6098),file_list!$B:$B,1,FALSE),FALSE)</f>
        <v>mastercop55272-18-66222</v>
      </c>
      <c r="O6098" t="str">
        <f t="shared" si="285"/>
        <v>TRUE</v>
      </c>
    </row>
    <row r="6099" spans="1:15" x14ac:dyDescent="0.2">
      <c r="A6099" t="s">
        <v>10528</v>
      </c>
      <c r="B6099" t="s">
        <v>10529</v>
      </c>
      <c r="C6099">
        <v>66222</v>
      </c>
      <c r="D6099" t="s">
        <v>14</v>
      </c>
      <c r="E6099">
        <v>1308531</v>
      </c>
      <c r="G6099" t="s">
        <v>37</v>
      </c>
      <c r="J6099" t="s">
        <v>458</v>
      </c>
      <c r="K6099" t="b">
        <v>1</v>
      </c>
      <c r="L6099" t="str">
        <f t="shared" si="286"/>
        <v>pitch35wp</v>
      </c>
      <c r="M6099" t="str">
        <f t="shared" si="287"/>
        <v>pitch35wp59639-115-66222</v>
      </c>
      <c r="N6099" t="str">
        <f>IFERROR(VLOOKUP(LOWER(M6099),file_list!$B:$B,1,FALSE),FALSE)</f>
        <v>pitch35wp59639-115-66222</v>
      </c>
      <c r="O6099" t="str">
        <f t="shared" si="285"/>
        <v>TRUE</v>
      </c>
    </row>
    <row r="6100" spans="1:15" x14ac:dyDescent="0.2">
      <c r="A6100" t="s">
        <v>10530</v>
      </c>
      <c r="B6100" t="s">
        <v>10531</v>
      </c>
      <c r="C6100">
        <v>66222</v>
      </c>
      <c r="D6100" t="s">
        <v>14</v>
      </c>
      <c r="E6100">
        <v>1308531</v>
      </c>
      <c r="G6100" t="s">
        <v>37</v>
      </c>
      <c r="J6100" t="s">
        <v>20</v>
      </c>
      <c r="K6100" t="b">
        <v>1</v>
      </c>
      <c r="L6100" t="str">
        <f t="shared" si="286"/>
        <v>diazinon50w</v>
      </c>
      <c r="M6100" t="str">
        <f t="shared" si="287"/>
        <v>diazinon50w66222-10</v>
      </c>
      <c r="N6100" t="str">
        <f>IFERROR(VLOOKUP(LOWER(M6100),file_list!$B:$B,1,FALSE),FALSE)</f>
        <v>diazinon50w66222-10</v>
      </c>
      <c r="O6100" t="str">
        <f t="shared" si="285"/>
        <v>TRUE</v>
      </c>
    </row>
    <row r="6101" spans="1:15" x14ac:dyDescent="0.2">
      <c r="A6101" t="s">
        <v>10532</v>
      </c>
      <c r="B6101" t="s">
        <v>10533</v>
      </c>
      <c r="C6101">
        <v>66222</v>
      </c>
      <c r="D6101" t="s">
        <v>14</v>
      </c>
      <c r="E6101">
        <v>1308531</v>
      </c>
      <c r="G6101" t="s">
        <v>37</v>
      </c>
      <c r="J6101" t="s">
        <v>20</v>
      </c>
      <c r="K6101" t="b">
        <v>1</v>
      </c>
      <c r="L6101" t="str">
        <f t="shared" si="286"/>
        <v>silencer(nysspecificlanguage)</v>
      </c>
      <c r="M6101" t="str">
        <f t="shared" si="287"/>
        <v>silencer(nysspecificlanguage)66222-104</v>
      </c>
      <c r="N6101" t="str">
        <f>IFERROR(VLOOKUP(LOWER(M6101),file_list!$B:$B,1,FALSE),FALSE)</f>
        <v>silencer(nysspecificlanguage)66222-104</v>
      </c>
      <c r="O6101" t="str">
        <f t="shared" si="285"/>
        <v>TRUE</v>
      </c>
    </row>
    <row r="6102" spans="1:15" x14ac:dyDescent="0.2">
      <c r="A6102" t="s">
        <v>10534</v>
      </c>
      <c r="B6102" t="s">
        <v>10535</v>
      </c>
      <c r="C6102">
        <v>66222</v>
      </c>
      <c r="D6102" t="s">
        <v>14</v>
      </c>
      <c r="E6102">
        <v>1308531</v>
      </c>
      <c r="G6102" t="s">
        <v>37</v>
      </c>
      <c r="J6102" t="s">
        <v>49</v>
      </c>
      <c r="K6102" t="b">
        <v>1</v>
      </c>
      <c r="L6102" t="str">
        <f t="shared" si="286"/>
        <v>glory</v>
      </c>
      <c r="M6102" t="str">
        <f t="shared" si="287"/>
        <v>glory66222-106</v>
      </c>
      <c r="N6102" t="str">
        <f>IFERROR(VLOOKUP(LOWER(M6102),file_list!$B:$B,1,FALSE),FALSE)</f>
        <v>glory66222-106</v>
      </c>
      <c r="O6102" t="str">
        <f t="shared" si="285"/>
        <v>TRUE</v>
      </c>
    </row>
    <row r="6103" spans="1:15" x14ac:dyDescent="0.2">
      <c r="A6103" t="s">
        <v>10534</v>
      </c>
      <c r="B6103" t="s">
        <v>10536</v>
      </c>
      <c r="C6103">
        <v>66222</v>
      </c>
      <c r="D6103" t="s">
        <v>14</v>
      </c>
      <c r="E6103">
        <v>1308531</v>
      </c>
      <c r="G6103" t="s">
        <v>37</v>
      </c>
      <c r="J6103" t="s">
        <v>49</v>
      </c>
      <c r="K6103" t="b">
        <v>1</v>
      </c>
      <c r="L6103" t="str">
        <f t="shared" si="286"/>
        <v>gloryfdf</v>
      </c>
      <c r="M6103" t="str">
        <f t="shared" si="287"/>
        <v>gloryfdf66222-106</v>
      </c>
      <c r="N6103" t="str">
        <f>IFERROR(VLOOKUP(LOWER(M6103),file_list!$B:$B,1,FALSE),FALSE)</f>
        <v>gloryfdf66222-106</v>
      </c>
      <c r="O6103" t="str">
        <f t="shared" si="285"/>
        <v>TRUE</v>
      </c>
    </row>
    <row r="6104" spans="1:15" x14ac:dyDescent="0.2">
      <c r="A6104" t="s">
        <v>10537</v>
      </c>
      <c r="B6104" t="s">
        <v>10538</v>
      </c>
      <c r="C6104">
        <v>66222</v>
      </c>
      <c r="D6104" t="s">
        <v>14</v>
      </c>
      <c r="E6104">
        <v>1308531</v>
      </c>
      <c r="G6104" t="s">
        <v>37</v>
      </c>
      <c r="J6104" t="s">
        <v>17</v>
      </c>
      <c r="K6104" t="b">
        <v>1</v>
      </c>
      <c r="L6104" t="str">
        <f t="shared" si="286"/>
        <v>quali-protebuconazole3.6f(nomorethan3applicationsperyr.toturfinnys)</v>
      </c>
      <c r="M6104" t="str">
        <f t="shared" si="287"/>
        <v>quali-protebuconazole3.6f(nomorethan3applicationsperyr.toturfinnys)66222-117</v>
      </c>
      <c r="N6104" t="str">
        <f>IFERROR(VLOOKUP(LOWER(M6104),file_list!$B:$B,1,FALSE),FALSE)</f>
        <v>quali-protebuconazole3.6f(nomorethan3applicationsperyr.toturfinnys)66222-117</v>
      </c>
      <c r="O6104" t="str">
        <f t="shared" si="285"/>
        <v>TRUE</v>
      </c>
    </row>
    <row r="6105" spans="1:15" x14ac:dyDescent="0.2">
      <c r="A6105" t="s">
        <v>10539</v>
      </c>
      <c r="B6105" t="s">
        <v>10540</v>
      </c>
      <c r="C6105">
        <v>66222</v>
      </c>
      <c r="D6105" t="s">
        <v>14</v>
      </c>
      <c r="E6105">
        <v>1308531</v>
      </c>
      <c r="G6105" t="s">
        <v>37</v>
      </c>
      <c r="J6105" t="s">
        <v>17</v>
      </c>
      <c r="K6105" t="b">
        <v>1</v>
      </c>
      <c r="L6105" t="str">
        <f t="shared" si="286"/>
        <v>harbour</v>
      </c>
      <c r="M6105" t="str">
        <f t="shared" si="287"/>
        <v>harbour66222-121</v>
      </c>
      <c r="N6105" t="str">
        <f>IFERROR(VLOOKUP(LOWER(M6105),file_list!$B:$B,1,FALSE),FALSE)</f>
        <v>harbour66222-121</v>
      </c>
      <c r="O6105" t="str">
        <f t="shared" si="285"/>
        <v>TRUE</v>
      </c>
    </row>
    <row r="6106" spans="1:15" x14ac:dyDescent="0.2">
      <c r="A6106" t="s">
        <v>10541</v>
      </c>
      <c r="B6106" t="s">
        <v>10542</v>
      </c>
      <c r="C6106">
        <v>66222</v>
      </c>
      <c r="D6106" t="s">
        <v>14</v>
      </c>
      <c r="E6106">
        <v>1308531</v>
      </c>
      <c r="G6106" t="s">
        <v>37</v>
      </c>
      <c r="J6106" t="s">
        <v>20</v>
      </c>
      <c r="K6106" t="b">
        <v>0</v>
      </c>
      <c r="L6106" t="str">
        <f t="shared" si="286"/>
        <v>acephate90prill(restricteduseasof112016)</v>
      </c>
      <c r="M6106" t="str">
        <f t="shared" si="287"/>
        <v>acephate90prill(restricteduseasof112016)66222-123</v>
      </c>
      <c r="N6106" t="str">
        <f>IFERROR(VLOOKUP(LOWER(M6106),file_list!$B:$B,1,FALSE),FALSE)</f>
        <v>acephate90prill(restricteduseasof112016)66222-123</v>
      </c>
      <c r="O6106" t="str">
        <f t="shared" si="285"/>
        <v>TRUE</v>
      </c>
    </row>
    <row r="6107" spans="1:15" x14ac:dyDescent="0.2">
      <c r="A6107" t="s">
        <v>10543</v>
      </c>
      <c r="B6107" t="s">
        <v>10544</v>
      </c>
      <c r="C6107">
        <v>66222</v>
      </c>
      <c r="D6107" t="s">
        <v>14</v>
      </c>
      <c r="E6107">
        <v>1308531</v>
      </c>
      <c r="G6107" t="s">
        <v>37</v>
      </c>
      <c r="J6107" t="s">
        <v>49</v>
      </c>
      <c r="K6107" t="b">
        <v>1</v>
      </c>
      <c r="L6107" t="str">
        <f t="shared" si="286"/>
        <v>parallelplus(nosale,useordistributioninnassauorsuffolkcounties)</v>
      </c>
      <c r="M6107" t="str">
        <f t="shared" si="287"/>
        <v>parallelplus(nosale,useordistributioninnassauorsuffolkcounties)66222-132</v>
      </c>
      <c r="N6107" t="str">
        <f>IFERROR(VLOOKUP(LOWER(M6107),file_list!$B:$B,1,FALSE),FALSE)</f>
        <v>parallelplus(nosale,useordistributioninnassauorsuffolkcounties)66222-132</v>
      </c>
      <c r="O6107" t="str">
        <f t="shared" si="285"/>
        <v>TRUE</v>
      </c>
    </row>
    <row r="6108" spans="1:15" x14ac:dyDescent="0.2">
      <c r="A6108" t="s">
        <v>10545</v>
      </c>
      <c r="B6108" t="s">
        <v>10546</v>
      </c>
      <c r="C6108">
        <v>66222</v>
      </c>
      <c r="D6108" t="s">
        <v>14</v>
      </c>
      <c r="E6108">
        <v>1308531</v>
      </c>
      <c r="G6108" t="s">
        <v>37</v>
      </c>
      <c r="J6108" t="s">
        <v>17</v>
      </c>
      <c r="K6108" t="b">
        <v>1</v>
      </c>
      <c r="L6108" t="str">
        <f t="shared" si="286"/>
        <v>incognito4.5f</v>
      </c>
      <c r="M6108" t="str">
        <f t="shared" si="287"/>
        <v>incognito4.5f66222-134</v>
      </c>
      <c r="N6108" t="str">
        <f>IFERROR(VLOOKUP(LOWER(M6108),file_list!$B:$B,1,FALSE),FALSE)</f>
        <v>incognito4.5f66222-134</v>
      </c>
      <c r="O6108" t="str">
        <f t="shared" si="285"/>
        <v>TRUE</v>
      </c>
    </row>
    <row r="6109" spans="1:15" x14ac:dyDescent="0.2">
      <c r="A6109" t="s">
        <v>10547</v>
      </c>
      <c r="B6109" t="s">
        <v>10548</v>
      </c>
      <c r="C6109">
        <v>66222</v>
      </c>
      <c r="D6109" t="s">
        <v>14</v>
      </c>
      <c r="E6109">
        <v>1308531</v>
      </c>
      <c r="G6109" t="s">
        <v>37</v>
      </c>
      <c r="J6109" t="s">
        <v>17</v>
      </c>
      <c r="K6109" t="b">
        <v>0</v>
      </c>
      <c r="L6109" t="str">
        <f t="shared" si="286"/>
        <v>incognito85wdg(restricteduseasof01082018)</v>
      </c>
      <c r="M6109" t="str">
        <f t="shared" si="287"/>
        <v>incognito85wdg(restricteduseasof01082018)66222-145</v>
      </c>
      <c r="N6109" t="str">
        <f>IFERROR(VLOOKUP(LOWER(M6109),file_list!$B:$B,1,FALSE),FALSE)</f>
        <v>incognito85wdg(restricteduseasof01082018)66222-145</v>
      </c>
      <c r="O6109" t="str">
        <f t="shared" si="285"/>
        <v>TRUE</v>
      </c>
    </row>
    <row r="6110" spans="1:15" x14ac:dyDescent="0.2">
      <c r="A6110" t="s">
        <v>10549</v>
      </c>
      <c r="B6110" t="s">
        <v>10550</v>
      </c>
      <c r="C6110">
        <v>66222</v>
      </c>
      <c r="D6110" t="s">
        <v>14</v>
      </c>
      <c r="E6110">
        <v>1308531</v>
      </c>
      <c r="G6110" t="s">
        <v>37</v>
      </c>
      <c r="J6110" t="s">
        <v>41</v>
      </c>
      <c r="K6110" t="b">
        <v>1</v>
      </c>
      <c r="L6110" t="str">
        <f t="shared" si="286"/>
        <v>quali-proethephon2sl</v>
      </c>
      <c r="M6110" t="str">
        <f t="shared" si="287"/>
        <v>quali-proethephon2sl66222-151</v>
      </c>
      <c r="N6110" t="str">
        <f>IFERROR(VLOOKUP(LOWER(M6110),file_list!$B:$B,1,FALSE),FALSE)</f>
        <v>quali-proethephon2sl66222-151</v>
      </c>
      <c r="O6110" t="str">
        <f t="shared" si="285"/>
        <v>TRUE</v>
      </c>
    </row>
    <row r="6111" spans="1:15" x14ac:dyDescent="0.2">
      <c r="A6111" t="s">
        <v>10549</v>
      </c>
      <c r="B6111" t="s">
        <v>10551</v>
      </c>
      <c r="C6111">
        <v>66222</v>
      </c>
      <c r="D6111" t="s">
        <v>14</v>
      </c>
      <c r="E6111">
        <v>1308531</v>
      </c>
      <c r="G6111" t="s">
        <v>37</v>
      </c>
      <c r="J6111" t="s">
        <v>41</v>
      </c>
      <c r="K6111" t="b">
        <v>1</v>
      </c>
      <c r="L6111" t="str">
        <f t="shared" si="286"/>
        <v>ethephon2sl</v>
      </c>
      <c r="M6111" t="str">
        <f t="shared" si="287"/>
        <v>ethephon2sl66222-151</v>
      </c>
      <c r="N6111" t="str">
        <f>IFERROR(VLOOKUP(LOWER(M6111),file_list!$B:$B,1,FALSE),FALSE)</f>
        <v>ethephon2sl66222-151</v>
      </c>
      <c r="O6111" t="str">
        <f t="shared" si="285"/>
        <v>TRUE</v>
      </c>
    </row>
    <row r="6112" spans="1:15" x14ac:dyDescent="0.2">
      <c r="A6112" t="s">
        <v>10552</v>
      </c>
      <c r="B6112" t="s">
        <v>10553</v>
      </c>
      <c r="C6112">
        <v>66222</v>
      </c>
      <c r="D6112" t="s">
        <v>14</v>
      </c>
      <c r="E6112">
        <v>1308531</v>
      </c>
      <c r="G6112" t="s">
        <v>37</v>
      </c>
      <c r="J6112" t="s">
        <v>20</v>
      </c>
      <c r="K6112" t="b">
        <v>1</v>
      </c>
      <c r="L6112" t="str">
        <f t="shared" si="286"/>
        <v>alias4f</v>
      </c>
      <c r="M6112" t="str">
        <f t="shared" si="287"/>
        <v>alias4f66222-156</v>
      </c>
      <c r="N6112" t="str">
        <f>IFERROR(VLOOKUP(LOWER(M6112),file_list!$B:$B,1,FALSE),FALSE)</f>
        <v>alias4f66222-156</v>
      </c>
      <c r="O6112" t="str">
        <f t="shared" si="285"/>
        <v>TRUE</v>
      </c>
    </row>
    <row r="6113" spans="1:15" x14ac:dyDescent="0.2">
      <c r="A6113" t="s">
        <v>10554</v>
      </c>
      <c r="B6113" t="s">
        <v>7912</v>
      </c>
      <c r="C6113">
        <v>66222</v>
      </c>
      <c r="D6113" t="s">
        <v>14</v>
      </c>
      <c r="E6113">
        <v>1308531</v>
      </c>
      <c r="G6113" t="s">
        <v>37</v>
      </c>
      <c r="J6113" t="s">
        <v>17</v>
      </c>
      <c r="K6113" t="b">
        <v>1</v>
      </c>
      <c r="L6113" t="str">
        <f t="shared" si="286"/>
        <v>quali-profosetyl-al80wdg</v>
      </c>
      <c r="M6113" t="str">
        <f t="shared" si="287"/>
        <v>quali-profosetyl-al80wdg66222-161</v>
      </c>
      <c r="N6113" t="str">
        <f>IFERROR(VLOOKUP(LOWER(M6113),file_list!$B:$B,1,FALSE),FALSE)</f>
        <v>quali-profosetyl-al80wdg66222-161</v>
      </c>
      <c r="O6113" t="str">
        <f t="shared" si="285"/>
        <v>TRUE</v>
      </c>
    </row>
    <row r="6114" spans="1:15" x14ac:dyDescent="0.2">
      <c r="A6114" t="s">
        <v>10555</v>
      </c>
      <c r="B6114" t="s">
        <v>10556</v>
      </c>
      <c r="C6114">
        <v>66222</v>
      </c>
      <c r="D6114" t="s">
        <v>14</v>
      </c>
      <c r="E6114">
        <v>1308531</v>
      </c>
      <c r="G6114" t="s">
        <v>37</v>
      </c>
      <c r="J6114" t="s">
        <v>49</v>
      </c>
      <c r="K6114" t="b">
        <v>1</v>
      </c>
      <c r="L6114" t="str">
        <f t="shared" si="286"/>
        <v>pruvin(noaerialapplicationornon-cropusesinnys)</v>
      </c>
      <c r="M6114" t="str">
        <f t="shared" si="287"/>
        <v>pruvin(noaerialapplicationornon-cropusesinnys)66222-184</v>
      </c>
      <c r="N6114" t="str">
        <f>IFERROR(VLOOKUP(LOWER(M6114),file_list!$B:$B,1,FALSE),FALSE)</f>
        <v>pruvin(noaerialapplicationornon-cropusesinnys)66222-184</v>
      </c>
      <c r="O6114" t="str">
        <f t="shared" si="285"/>
        <v>TRUE</v>
      </c>
    </row>
    <row r="6115" spans="1:15" x14ac:dyDescent="0.2">
      <c r="A6115" t="s">
        <v>10555</v>
      </c>
      <c r="B6115" t="s">
        <v>10557</v>
      </c>
      <c r="C6115">
        <v>66222</v>
      </c>
      <c r="D6115" t="s">
        <v>14</v>
      </c>
      <c r="E6115">
        <v>1185191</v>
      </c>
      <c r="F6115" t="s">
        <v>15</v>
      </c>
      <c r="G6115" t="s">
        <v>16</v>
      </c>
      <c r="H6115" s="1">
        <v>43789</v>
      </c>
      <c r="I6115" t="s">
        <v>54</v>
      </c>
      <c r="J6115" t="s">
        <v>49</v>
      </c>
      <c r="K6115" t="b">
        <v>1</v>
      </c>
      <c r="L6115" t="str">
        <f t="shared" si="286"/>
        <v>pruvin(noaerialapplicationornon-cropusesinny)(2ee-hedgebindweed)</v>
      </c>
      <c r="M6115" t="str">
        <f t="shared" si="287"/>
        <v>pruvin(noaerialapplicationornon-cropusesinny)(2ee-hedgebindweed)66222-184</v>
      </c>
      <c r="N6115" t="str">
        <f>IFERROR(VLOOKUP(LOWER(M6115),file_list!$B:$B,1,FALSE),FALSE)</f>
        <v>pruvin(noaerialapplicationornon-cropusesinny)(2ee-hedgebindweed)66222-184</v>
      </c>
      <c r="O6115" t="str">
        <f t="shared" si="285"/>
        <v>TRUE</v>
      </c>
    </row>
    <row r="6116" spans="1:15" x14ac:dyDescent="0.2">
      <c r="A6116" t="s">
        <v>10558</v>
      </c>
      <c r="B6116" t="s">
        <v>10559</v>
      </c>
      <c r="C6116">
        <v>66222</v>
      </c>
      <c r="D6116" t="s">
        <v>14</v>
      </c>
      <c r="E6116">
        <v>1308531</v>
      </c>
      <c r="G6116" t="s">
        <v>37</v>
      </c>
      <c r="J6116" t="s">
        <v>49</v>
      </c>
      <c r="K6116" t="b">
        <v>1</v>
      </c>
      <c r="L6116" t="str">
        <f t="shared" si="286"/>
        <v>defylv-4</v>
      </c>
      <c r="M6116" t="str">
        <f t="shared" si="287"/>
        <v>defylv-466222-219</v>
      </c>
      <c r="N6116" t="str">
        <f>IFERROR(VLOOKUP(LOWER(M6116),file_list!$B:$B,1,FALSE),FALSE)</f>
        <v>defylv-466222-219</v>
      </c>
      <c r="O6116" t="str">
        <f t="shared" si="285"/>
        <v>TRUE</v>
      </c>
    </row>
    <row r="6117" spans="1:15" x14ac:dyDescent="0.2">
      <c r="A6117" t="s">
        <v>10560</v>
      </c>
      <c r="B6117" t="s">
        <v>10561</v>
      </c>
      <c r="C6117">
        <v>66222</v>
      </c>
      <c r="D6117" t="s">
        <v>14</v>
      </c>
      <c r="E6117">
        <v>1308531</v>
      </c>
      <c r="G6117" t="s">
        <v>37</v>
      </c>
      <c r="J6117" t="s">
        <v>49</v>
      </c>
      <c r="K6117" t="b">
        <v>1</v>
      </c>
      <c r="L6117" t="str">
        <f t="shared" si="286"/>
        <v>defylv-6</v>
      </c>
      <c r="M6117" t="str">
        <f t="shared" si="287"/>
        <v>defylv-666222-220</v>
      </c>
      <c r="N6117" t="str">
        <f>IFERROR(VLOOKUP(LOWER(M6117),file_list!$B:$B,1,FALSE),FALSE)</f>
        <v>defylv-666222-220</v>
      </c>
      <c r="O6117" t="str">
        <f t="shared" si="285"/>
        <v>TRUE</v>
      </c>
    </row>
    <row r="6118" spans="1:15" x14ac:dyDescent="0.2">
      <c r="A6118" t="s">
        <v>10562</v>
      </c>
      <c r="B6118" t="s">
        <v>10563</v>
      </c>
      <c r="C6118">
        <v>66222</v>
      </c>
      <c r="D6118" t="s">
        <v>14</v>
      </c>
      <c r="E6118">
        <v>1308531</v>
      </c>
      <c r="G6118" t="s">
        <v>37</v>
      </c>
      <c r="J6118" t="s">
        <v>49</v>
      </c>
      <c r="K6118" t="b">
        <v>1</v>
      </c>
      <c r="L6118" t="str">
        <f t="shared" si="286"/>
        <v>defyamine4</v>
      </c>
      <c r="M6118" t="str">
        <f t="shared" si="287"/>
        <v>defyamine466222-221</v>
      </c>
      <c r="N6118" t="str">
        <f>IFERROR(VLOOKUP(LOWER(M6118),file_list!$B:$B,1,FALSE),FALSE)</f>
        <v>defyamine466222-221</v>
      </c>
      <c r="O6118" t="str">
        <f t="shared" si="285"/>
        <v>TRUE</v>
      </c>
    </row>
    <row r="6119" spans="1:15" x14ac:dyDescent="0.2">
      <c r="A6119" t="s">
        <v>10564</v>
      </c>
      <c r="B6119" t="s">
        <v>10565</v>
      </c>
      <c r="C6119">
        <v>66222</v>
      </c>
      <c r="D6119" t="s">
        <v>14</v>
      </c>
      <c r="E6119">
        <v>1308531</v>
      </c>
      <c r="G6119" t="s">
        <v>37</v>
      </c>
      <c r="J6119" t="s">
        <v>20</v>
      </c>
      <c r="K6119" t="b">
        <v>1</v>
      </c>
      <c r="L6119" t="str">
        <f t="shared" si="286"/>
        <v>silencervxn(nysspecificlanguage-bufferstrips)</v>
      </c>
      <c r="M6119" t="str">
        <f t="shared" si="287"/>
        <v>silencervxn(nysspecificlanguage-bufferstrips)66222-223</v>
      </c>
      <c r="N6119" t="str">
        <f>IFERROR(VLOOKUP(LOWER(M6119),file_list!$B:$B,1,FALSE),FALSE)</f>
        <v>silencervxn(nysspecificlanguage-bufferstrips)66222-223</v>
      </c>
      <c r="O6119" t="str">
        <f t="shared" si="285"/>
        <v>TRUE</v>
      </c>
    </row>
    <row r="6120" spans="1:15" x14ac:dyDescent="0.2">
      <c r="A6120" t="s">
        <v>10566</v>
      </c>
      <c r="B6120" t="s">
        <v>10567</v>
      </c>
      <c r="C6120">
        <v>66222</v>
      </c>
      <c r="D6120" t="s">
        <v>14</v>
      </c>
      <c r="E6120">
        <v>1308531</v>
      </c>
      <c r="G6120" t="s">
        <v>37</v>
      </c>
      <c r="J6120" t="s">
        <v>20</v>
      </c>
      <c r="K6120" t="b">
        <v>1</v>
      </c>
      <c r="L6120" t="str">
        <f t="shared" si="286"/>
        <v>fanfarees(noappwithin100ftofacoastalmarsh(300ft.aerial))</v>
      </c>
      <c r="M6120" t="str">
        <f t="shared" si="287"/>
        <v>fanfarees(noappwithin100ftofacoastalmarsh(300ft.aerial))66222-236</v>
      </c>
      <c r="N6120" t="str">
        <f>IFERROR(VLOOKUP(LOWER(M6120),file_list!$B:$B,1,FALSE),FALSE)</f>
        <v>fanfarees(noappwithin100ftofacoastalmarsh(300ft.aerial))66222-236</v>
      </c>
      <c r="O6120" t="str">
        <f t="shared" si="285"/>
        <v>TRUE</v>
      </c>
    </row>
    <row r="6121" spans="1:15" x14ac:dyDescent="0.2">
      <c r="A6121" t="s">
        <v>10568</v>
      </c>
      <c r="B6121" t="s">
        <v>10569</v>
      </c>
      <c r="C6121">
        <v>66222</v>
      </c>
      <c r="D6121" t="s">
        <v>14</v>
      </c>
      <c r="E6121">
        <v>1308531</v>
      </c>
      <c r="G6121" t="s">
        <v>37</v>
      </c>
      <c r="J6121" t="s">
        <v>20</v>
      </c>
      <c r="K6121" t="b">
        <v>1</v>
      </c>
      <c r="L6121" t="str">
        <f t="shared" si="286"/>
        <v>skyraider(nysspecificlangbufferzonestosurfacewaters)</v>
      </c>
      <c r="M6121" t="str">
        <f t="shared" si="287"/>
        <v>skyraider(nysspecificlangbufferzonestosurfacewaters)66222-247</v>
      </c>
      <c r="N6121" t="str">
        <f>IFERROR(VLOOKUP(LOWER(M6121),file_list!$B:$B,1,FALSE),FALSE)</f>
        <v>skyraider(nysspecificlangbufferzonestosurfacewaters)66222-247</v>
      </c>
      <c r="O6121" t="str">
        <f t="shared" si="285"/>
        <v>TRUE</v>
      </c>
    </row>
    <row r="6122" spans="1:15" x14ac:dyDescent="0.2">
      <c r="A6122" t="s">
        <v>10570</v>
      </c>
      <c r="B6122" t="s">
        <v>10571</v>
      </c>
      <c r="C6122">
        <v>66222</v>
      </c>
      <c r="D6122" t="s">
        <v>14</v>
      </c>
      <c r="E6122">
        <v>1308531</v>
      </c>
      <c r="G6122" t="s">
        <v>37</v>
      </c>
      <c r="J6122" t="s">
        <v>49</v>
      </c>
      <c r="K6122" t="b">
        <v>1</v>
      </c>
      <c r="L6122" t="str">
        <f t="shared" si="286"/>
        <v>imazethapyr2sl(nosaleoruseonlongisl)</v>
      </c>
      <c r="M6122" t="str">
        <f t="shared" si="287"/>
        <v>imazethapyr2sl(nosaleoruseonlongisl)66222-248</v>
      </c>
      <c r="N6122" t="str">
        <f>IFERROR(VLOOKUP(LOWER(M6122),file_list!$B:$B,1,FALSE),FALSE)</f>
        <v>imazethapyr2sl(nosaleoruseonlongisl)66222-248</v>
      </c>
      <c r="O6122" t="str">
        <f t="shared" si="285"/>
        <v>TRUE</v>
      </c>
    </row>
    <row r="6123" spans="1:15" x14ac:dyDescent="0.2">
      <c r="A6123" t="s">
        <v>10572</v>
      </c>
      <c r="B6123" t="s">
        <v>10573</v>
      </c>
      <c r="C6123">
        <v>66222</v>
      </c>
      <c r="D6123" t="s">
        <v>14</v>
      </c>
      <c r="E6123">
        <v>1308531</v>
      </c>
      <c r="G6123" t="s">
        <v>37</v>
      </c>
      <c r="J6123" t="s">
        <v>49</v>
      </c>
      <c r="K6123" t="b">
        <v>1</v>
      </c>
      <c r="L6123" t="str">
        <f t="shared" si="286"/>
        <v>glory4l</v>
      </c>
      <c r="M6123" t="str">
        <f t="shared" si="287"/>
        <v>glory4l66222-256</v>
      </c>
      <c r="N6123" t="str">
        <f>IFERROR(VLOOKUP(LOWER(M6123),file_list!$B:$B,1,FALSE),FALSE)</f>
        <v>glory4l66222-256</v>
      </c>
      <c r="O6123" t="str">
        <f t="shared" si="285"/>
        <v>TRUE</v>
      </c>
    </row>
    <row r="6124" spans="1:15" x14ac:dyDescent="0.2">
      <c r="A6124" t="s">
        <v>10574</v>
      </c>
      <c r="B6124" t="s">
        <v>10575</v>
      </c>
      <c r="C6124">
        <v>66222</v>
      </c>
      <c r="D6124" t="s">
        <v>14</v>
      </c>
      <c r="E6124">
        <v>1308531</v>
      </c>
      <c r="G6124" t="s">
        <v>37</v>
      </c>
      <c r="J6124" t="s">
        <v>17</v>
      </c>
      <c r="K6124" t="b">
        <v>1</v>
      </c>
      <c r="L6124" t="str">
        <f t="shared" si="286"/>
        <v>captangold4l</v>
      </c>
      <c r="M6124" t="str">
        <f t="shared" si="287"/>
        <v>captangold4l66222-257</v>
      </c>
      <c r="N6124" t="str">
        <f>IFERROR(VLOOKUP(LOWER(M6124),file_list!$B:$B,1,FALSE),FALSE)</f>
        <v>captangold4l66222-257</v>
      </c>
      <c r="O6124" t="str">
        <f t="shared" si="285"/>
        <v>TRUE</v>
      </c>
    </row>
    <row r="6125" spans="1:15" x14ac:dyDescent="0.2">
      <c r="A6125" t="s">
        <v>10576</v>
      </c>
      <c r="B6125" t="s">
        <v>10577</v>
      </c>
      <c r="C6125">
        <v>66222</v>
      </c>
      <c r="D6125" t="s">
        <v>14</v>
      </c>
      <c r="E6125">
        <v>1308531</v>
      </c>
      <c r="G6125" t="s">
        <v>37</v>
      </c>
      <c r="J6125" t="s">
        <v>20</v>
      </c>
      <c r="K6125" t="b">
        <v>1</v>
      </c>
      <c r="L6125" t="str">
        <f t="shared" si="286"/>
        <v>fanfareec(noapp.within100ftofcoastalmarsh)</v>
      </c>
      <c r="M6125" t="str">
        <f t="shared" si="287"/>
        <v>fanfareec(noapp.within100ftofcoastalmarsh)66222-261</v>
      </c>
      <c r="N6125" t="str">
        <f>IFERROR(VLOOKUP(LOWER(M6125),file_list!$B:$B,1,FALSE),FALSE)</f>
        <v>fanfareec(noapp.within100ftofcoastalmarsh)66222-261</v>
      </c>
      <c r="O6125" t="str">
        <f t="shared" si="285"/>
        <v>TRUE</v>
      </c>
    </row>
    <row r="6126" spans="1:15" x14ac:dyDescent="0.2">
      <c r="A6126" t="s">
        <v>10578</v>
      </c>
      <c r="B6126" t="s">
        <v>10579</v>
      </c>
      <c r="C6126">
        <v>66222</v>
      </c>
      <c r="D6126" t="s">
        <v>14</v>
      </c>
      <c r="E6126">
        <v>1308531</v>
      </c>
      <c r="G6126" t="s">
        <v>37</v>
      </c>
      <c r="J6126" t="s">
        <v>20</v>
      </c>
      <c r="K6126" t="b">
        <v>1</v>
      </c>
      <c r="L6126" t="str">
        <f t="shared" si="286"/>
        <v>acephate97wdg</v>
      </c>
      <c r="M6126" t="str">
        <f t="shared" si="287"/>
        <v>acephate97wdg66222-266</v>
      </c>
      <c r="N6126" t="str">
        <f>IFERROR(VLOOKUP(LOWER(M6126),file_list!$B:$B,1,FALSE),FALSE)</f>
        <v>acephate97wdg66222-266</v>
      </c>
      <c r="O6126" t="str">
        <f t="shared" si="285"/>
        <v>TRUE</v>
      </c>
    </row>
    <row r="6127" spans="1:15" x14ac:dyDescent="0.2">
      <c r="A6127" t="s">
        <v>10580</v>
      </c>
      <c r="B6127" t="s">
        <v>10581</v>
      </c>
      <c r="C6127">
        <v>66222</v>
      </c>
      <c r="D6127" t="s">
        <v>14</v>
      </c>
      <c r="E6127">
        <v>1308531</v>
      </c>
      <c r="G6127" t="s">
        <v>37</v>
      </c>
      <c r="J6127" t="s">
        <v>17</v>
      </c>
      <c r="K6127" t="b">
        <v>1</v>
      </c>
      <c r="L6127" t="str">
        <f t="shared" si="286"/>
        <v>bumper</v>
      </c>
      <c r="M6127" t="str">
        <f t="shared" si="287"/>
        <v>bumper66222-270</v>
      </c>
      <c r="N6127" t="str">
        <f>IFERROR(VLOOKUP(LOWER(M6127),file_list!$B:$B,1,FALSE),FALSE)</f>
        <v>bumper66222-270</v>
      </c>
      <c r="O6127" t="str">
        <f t="shared" si="285"/>
        <v>TRUE</v>
      </c>
    </row>
    <row r="6128" spans="1:15" x14ac:dyDescent="0.2">
      <c r="A6128" t="s">
        <v>10582</v>
      </c>
      <c r="B6128" t="s">
        <v>10583</v>
      </c>
      <c r="C6128">
        <v>66222</v>
      </c>
      <c r="D6128" t="s">
        <v>14</v>
      </c>
      <c r="E6128">
        <v>1308531</v>
      </c>
      <c r="G6128" t="s">
        <v>37</v>
      </c>
      <c r="J6128" t="s">
        <v>20</v>
      </c>
      <c r="K6128" t="b">
        <v>0</v>
      </c>
      <c r="L6128" t="str">
        <f t="shared" si="286"/>
        <v>trigardinsecticide(notforsaledistributionuseinnassausuffolkcounties,ny)</v>
      </c>
      <c r="M6128" t="str">
        <f t="shared" si="287"/>
        <v>trigardinsecticide(notforsaledistributionuseinnassausuffolkcounties,ny)66222-272</v>
      </c>
      <c r="N6128" t="str">
        <f>IFERROR(VLOOKUP(LOWER(M6128),file_list!$B:$B,1,FALSE),FALSE)</f>
        <v>trigardinsecticide(notforsaledistributionuseinnassausuffolkcounties,ny)66222-272</v>
      </c>
      <c r="O6128" t="str">
        <f t="shared" si="285"/>
        <v>TRUE</v>
      </c>
    </row>
    <row r="6129" spans="1:15" x14ac:dyDescent="0.2">
      <c r="A6129" t="s">
        <v>10584</v>
      </c>
      <c r="B6129" t="s">
        <v>10585</v>
      </c>
      <c r="C6129">
        <v>66222</v>
      </c>
      <c r="D6129" t="s">
        <v>14</v>
      </c>
      <c r="E6129">
        <v>1308531</v>
      </c>
      <c r="G6129" t="s">
        <v>37</v>
      </c>
      <c r="J6129" t="s">
        <v>20</v>
      </c>
      <c r="K6129" t="b">
        <v>1</v>
      </c>
      <c r="L6129" t="str">
        <f t="shared" si="286"/>
        <v>armorinsectgrowthregulator</v>
      </c>
      <c r="M6129" t="str">
        <f t="shared" si="287"/>
        <v>armorinsectgrowthregulator66222-273</v>
      </c>
      <c r="N6129" t="str">
        <f>IFERROR(VLOOKUP(LOWER(M6129),file_list!$B:$B,1,FALSE),FALSE)</f>
        <v>armorinsectgrowthregulator66222-273</v>
      </c>
      <c r="O6129" t="str">
        <f t="shared" si="285"/>
        <v>TRUE</v>
      </c>
    </row>
    <row r="6130" spans="1:15" x14ac:dyDescent="0.2">
      <c r="A6130" t="s">
        <v>10586</v>
      </c>
      <c r="B6130" t="s">
        <v>10587</v>
      </c>
      <c r="C6130">
        <v>66222</v>
      </c>
      <c r="D6130" t="s">
        <v>14</v>
      </c>
      <c r="E6130">
        <v>1308531</v>
      </c>
      <c r="G6130" t="s">
        <v>37</v>
      </c>
      <c r="J6130" t="s">
        <v>20</v>
      </c>
      <c r="K6130" t="b">
        <v>1</v>
      </c>
      <c r="L6130" t="str">
        <f t="shared" si="286"/>
        <v>fulfillinsecticide</v>
      </c>
      <c r="M6130" t="str">
        <f t="shared" si="287"/>
        <v>fulfillinsecticide66222-274</v>
      </c>
      <c r="N6130" t="str">
        <f>IFERROR(VLOOKUP(LOWER(M6130),file_list!$B:$B,1,FALSE),FALSE)</f>
        <v>fulfillinsecticide66222-274</v>
      </c>
      <c r="O6130" t="str">
        <f t="shared" si="285"/>
        <v>TRUE</v>
      </c>
    </row>
    <row r="6131" spans="1:15" x14ac:dyDescent="0.2">
      <c r="A6131" t="s">
        <v>10588</v>
      </c>
      <c r="B6131" t="s">
        <v>10589</v>
      </c>
      <c r="C6131">
        <v>66222</v>
      </c>
      <c r="D6131" t="s">
        <v>14</v>
      </c>
      <c r="E6131">
        <v>1214794</v>
      </c>
      <c r="F6131" t="s">
        <v>15</v>
      </c>
      <c r="G6131" t="s">
        <v>16</v>
      </c>
      <c r="H6131" s="1">
        <v>44251</v>
      </c>
      <c r="I6131" t="s">
        <v>54</v>
      </c>
      <c r="J6131" t="s">
        <v>17</v>
      </c>
      <c r="K6131" t="b">
        <v>1</v>
      </c>
      <c r="L6131" t="str">
        <f t="shared" si="286"/>
        <v>bravoweatherstik(2ee-septorialeafspot)</v>
      </c>
      <c r="M6131" t="str">
        <f t="shared" si="287"/>
        <v>bravoweatherstik(2ee-septorialeafspot)66222-276</v>
      </c>
      <c r="N6131" t="str">
        <f>IFERROR(VLOOKUP(LOWER(M6131),file_list!$B:$B,1,FALSE),FALSE)</f>
        <v>bravoweatherstik(2ee-septorialeafspot)66222-276</v>
      </c>
      <c r="O6131" t="str">
        <f t="shared" si="285"/>
        <v>TRUE</v>
      </c>
    </row>
    <row r="6132" spans="1:15" x14ac:dyDescent="0.2">
      <c r="A6132" t="s">
        <v>10588</v>
      </c>
      <c r="B6132" t="s">
        <v>10590</v>
      </c>
      <c r="C6132">
        <v>66222</v>
      </c>
      <c r="D6132" t="s">
        <v>14</v>
      </c>
      <c r="E6132">
        <v>1308531</v>
      </c>
      <c r="G6132" t="s">
        <v>37</v>
      </c>
      <c r="J6132" t="s">
        <v>17</v>
      </c>
      <c r="K6132" t="b">
        <v>1</v>
      </c>
      <c r="L6132" t="str">
        <f t="shared" si="286"/>
        <v>bravoweatherstik</v>
      </c>
      <c r="M6132" t="str">
        <f t="shared" si="287"/>
        <v>bravoweatherstik66222-276</v>
      </c>
      <c r="N6132" t="str">
        <f>IFERROR(VLOOKUP(LOWER(M6132),file_list!$B:$B,1,FALSE),FALSE)</f>
        <v>bravoweatherstik66222-276</v>
      </c>
      <c r="O6132" t="str">
        <f t="shared" si="285"/>
        <v>TRUE</v>
      </c>
    </row>
    <row r="6133" spans="1:15" x14ac:dyDescent="0.2">
      <c r="A6133" t="s">
        <v>10588</v>
      </c>
      <c r="B6133" t="s">
        <v>10591</v>
      </c>
      <c r="C6133">
        <v>66222</v>
      </c>
      <c r="D6133" t="s">
        <v>14</v>
      </c>
      <c r="E6133">
        <v>1214794</v>
      </c>
      <c r="F6133" t="s">
        <v>15</v>
      </c>
      <c r="G6133" t="s">
        <v>16</v>
      </c>
      <c r="H6133" s="1">
        <v>44251</v>
      </c>
      <c r="I6133" t="s">
        <v>54</v>
      </c>
      <c r="J6133" t="s">
        <v>17</v>
      </c>
      <c r="K6133" t="b">
        <v>1</v>
      </c>
      <c r="L6133" t="str">
        <f t="shared" si="286"/>
        <v>bravoweatherstik(2ee-plectosporiumblight)</v>
      </c>
      <c r="M6133" t="str">
        <f t="shared" si="287"/>
        <v>bravoweatherstik(2ee-plectosporiumblight)66222-276</v>
      </c>
      <c r="N6133" t="str">
        <f>IFERROR(VLOOKUP(LOWER(M6133),file_list!$B:$B,1,FALSE),FALSE)</f>
        <v>bravoweatherstik(2ee-plectosporiumblight)66222-276</v>
      </c>
      <c r="O6133" t="str">
        <f t="shared" si="285"/>
        <v>TRUE</v>
      </c>
    </row>
    <row r="6134" spans="1:15" x14ac:dyDescent="0.2">
      <c r="A6134" t="s">
        <v>10592</v>
      </c>
      <c r="B6134" t="s">
        <v>10593</v>
      </c>
      <c r="C6134">
        <v>66222</v>
      </c>
      <c r="D6134" t="s">
        <v>14</v>
      </c>
      <c r="E6134">
        <v>1308531</v>
      </c>
      <c r="G6134" t="s">
        <v>37</v>
      </c>
      <c r="J6134" t="s">
        <v>17</v>
      </c>
      <c r="K6134" t="b">
        <v>1</v>
      </c>
      <c r="L6134" t="str">
        <f t="shared" si="286"/>
        <v>bravoultrex</v>
      </c>
      <c r="M6134" t="str">
        <f t="shared" si="287"/>
        <v>bravoultrex66222-277</v>
      </c>
      <c r="N6134" t="str">
        <f>IFERROR(VLOOKUP(LOWER(M6134),file_list!$B:$B,1,FALSE),FALSE)</f>
        <v>bravoultrex66222-277</v>
      </c>
      <c r="O6134" t="str">
        <f t="shared" si="285"/>
        <v>TRUE</v>
      </c>
    </row>
    <row r="6135" spans="1:15" x14ac:dyDescent="0.2">
      <c r="A6135" t="s">
        <v>10594</v>
      </c>
      <c r="B6135" t="s">
        <v>10595</v>
      </c>
      <c r="C6135">
        <v>66222</v>
      </c>
      <c r="D6135" t="s">
        <v>14</v>
      </c>
      <c r="E6135">
        <v>1308531</v>
      </c>
      <c r="G6135" t="s">
        <v>37</v>
      </c>
      <c r="J6135" t="s">
        <v>17</v>
      </c>
      <c r="K6135" t="b">
        <v>1</v>
      </c>
      <c r="L6135" t="str">
        <f t="shared" si="286"/>
        <v>bravozn</v>
      </c>
      <c r="M6135" t="str">
        <f t="shared" si="287"/>
        <v>bravozn66222-278</v>
      </c>
      <c r="N6135" t="str">
        <f>IFERROR(VLOOKUP(LOWER(M6135),file_list!$B:$B,1,FALSE),FALSE)</f>
        <v>bravozn66222-278</v>
      </c>
      <c r="O6135" t="str">
        <f t="shared" ref="O6135:O6198" si="288">IF(N6135=FALSE,"FALSE","TRUE")</f>
        <v>TRUE</v>
      </c>
    </row>
    <row r="6136" spans="1:15" x14ac:dyDescent="0.2">
      <c r="A6136" t="s">
        <v>10596</v>
      </c>
      <c r="B6136" t="s">
        <v>10597</v>
      </c>
      <c r="C6136">
        <v>66222</v>
      </c>
      <c r="D6136" t="s">
        <v>14</v>
      </c>
      <c r="E6136">
        <v>1308531</v>
      </c>
      <c r="G6136" t="s">
        <v>37</v>
      </c>
      <c r="J6136" t="s">
        <v>49</v>
      </c>
      <c r="K6136" t="b">
        <v>1</v>
      </c>
      <c r="L6136" t="str">
        <f t="shared" si="286"/>
        <v>galigan2e</v>
      </c>
      <c r="M6136" t="str">
        <f t="shared" si="287"/>
        <v>galigan2e66222-28</v>
      </c>
      <c r="N6136" t="str">
        <f>IFERROR(VLOOKUP(LOWER(M6136),file_list!$B:$B,1,FALSE),FALSE)</f>
        <v>galigan2e66222-28</v>
      </c>
      <c r="O6136" t="str">
        <f t="shared" si="288"/>
        <v>TRUE</v>
      </c>
    </row>
    <row r="6137" spans="1:15" x14ac:dyDescent="0.2">
      <c r="A6137" t="s">
        <v>10598</v>
      </c>
      <c r="B6137" t="s">
        <v>10599</v>
      </c>
      <c r="C6137">
        <v>66222</v>
      </c>
      <c r="D6137" t="s">
        <v>14</v>
      </c>
      <c r="E6137">
        <v>1308531</v>
      </c>
      <c r="G6137" t="s">
        <v>37</v>
      </c>
      <c r="J6137" t="s">
        <v>49</v>
      </c>
      <c r="K6137" t="b">
        <v>1</v>
      </c>
      <c r="L6137" t="str">
        <f t="shared" si="286"/>
        <v>firstact</v>
      </c>
      <c r="M6137" t="str">
        <f t="shared" si="287"/>
        <v>firstact66222-288</v>
      </c>
      <c r="N6137" t="str">
        <f>IFERROR(VLOOKUP(LOWER(M6137),file_list!$B:$B,1,FALSE),FALSE)</f>
        <v>firstact66222-288</v>
      </c>
      <c r="O6137" t="str">
        <f t="shared" si="288"/>
        <v>TRUE</v>
      </c>
    </row>
    <row r="6138" spans="1:15" x14ac:dyDescent="0.2">
      <c r="A6138" t="s">
        <v>10600</v>
      </c>
      <c r="B6138" t="s">
        <v>10601</v>
      </c>
      <c r="C6138">
        <v>66222</v>
      </c>
      <c r="D6138" t="s">
        <v>14</v>
      </c>
      <c r="E6138">
        <v>1308531</v>
      </c>
      <c r="G6138" t="s">
        <v>37</v>
      </c>
      <c r="J6138" t="s">
        <v>17</v>
      </c>
      <c r="K6138" t="b">
        <v>1</v>
      </c>
      <c r="L6138" t="str">
        <f t="shared" si="286"/>
        <v>vantana[noapplicationwithin100ft.ofsurfacewatersinnys;noaerialapplicationinnys]</v>
      </c>
      <c r="M6138" t="str">
        <f t="shared" si="287"/>
        <v>vantana[noapplicationwithin100ft.ofsurfacewatersinnys;noaerialapplicationinnys]66222-291</v>
      </c>
      <c r="N6138" t="str">
        <f>IFERROR(VLOOKUP(LOWER(M6138),file_list!$B:$B,1,FALSE),FALSE)</f>
        <v>vantana[noapplicationwithin100ft.ofsurfacewatersinnys;noaerialapplicationinnys]66222-291</v>
      </c>
      <c r="O6138" t="str">
        <f t="shared" si="288"/>
        <v>TRUE</v>
      </c>
    </row>
    <row r="6139" spans="1:15" x14ac:dyDescent="0.2">
      <c r="A6139" t="s">
        <v>10602</v>
      </c>
      <c r="B6139" t="s">
        <v>10603</v>
      </c>
      <c r="C6139">
        <v>66222</v>
      </c>
      <c r="D6139" t="s">
        <v>14</v>
      </c>
      <c r="E6139">
        <v>1308531</v>
      </c>
      <c r="G6139" t="s">
        <v>37</v>
      </c>
      <c r="J6139" t="s">
        <v>49</v>
      </c>
      <c r="K6139" t="b">
        <v>1</v>
      </c>
      <c r="L6139" t="str">
        <f t="shared" si="286"/>
        <v>palouse</v>
      </c>
      <c r="M6139" t="str">
        <f t="shared" si="287"/>
        <v>palouse66222-296</v>
      </c>
      <c r="N6139" t="str">
        <f>IFERROR(VLOOKUP(LOWER(M6139),file_list!$B:$B,1,FALSE),FALSE)</f>
        <v>palouse66222-296</v>
      </c>
      <c r="O6139" t="str">
        <f t="shared" si="288"/>
        <v>TRUE</v>
      </c>
    </row>
    <row r="6140" spans="1:15" x14ac:dyDescent="0.2">
      <c r="A6140" t="s">
        <v>10604</v>
      </c>
      <c r="B6140" t="s">
        <v>10605</v>
      </c>
      <c r="C6140">
        <v>66222</v>
      </c>
      <c r="D6140" t="s">
        <v>14</v>
      </c>
      <c r="E6140">
        <v>1308531</v>
      </c>
      <c r="G6140" t="s">
        <v>37</v>
      </c>
      <c r="J6140" t="s">
        <v>17</v>
      </c>
      <c r="K6140" t="b">
        <v>1</v>
      </c>
      <c r="L6140" t="str">
        <f t="shared" si="286"/>
        <v>captangoldxl</v>
      </c>
      <c r="M6140" t="str">
        <f t="shared" si="287"/>
        <v>captangoldxl66222-303</v>
      </c>
      <c r="N6140" t="str">
        <f>IFERROR(VLOOKUP(LOWER(M6140),file_list!$B:$B,1,FALSE),FALSE)</f>
        <v>captangoldxl66222-303</v>
      </c>
      <c r="O6140" t="str">
        <f t="shared" si="288"/>
        <v>TRUE</v>
      </c>
    </row>
    <row r="6141" spans="1:15" x14ac:dyDescent="0.2">
      <c r="A6141" t="s">
        <v>10606</v>
      </c>
      <c r="B6141" t="s">
        <v>10607</v>
      </c>
      <c r="C6141">
        <v>66222</v>
      </c>
      <c r="D6141" t="s">
        <v>14</v>
      </c>
      <c r="E6141">
        <v>1308531</v>
      </c>
      <c r="G6141" t="s">
        <v>37</v>
      </c>
      <c r="J6141" t="s">
        <v>49</v>
      </c>
      <c r="K6141" t="b">
        <v>0</v>
      </c>
      <c r="L6141" t="str">
        <f t="shared" si="286"/>
        <v>tempermore(nosale,distributionoruseinnassausuffolkcounties,ny)</v>
      </c>
      <c r="M6141" t="str">
        <f t="shared" si="287"/>
        <v>tempermore(nosale,distributionoruseinnassausuffolkcounties,ny)66222-306</v>
      </c>
      <c r="N6141" t="str">
        <f>IFERROR(VLOOKUP(LOWER(M6141),file_list!$B:$B,1,FALSE),FALSE)</f>
        <v>tempermore(nosale,distributionoruseinnassausuffolkcounties,ny)66222-306</v>
      </c>
      <c r="O6141" t="str">
        <f t="shared" si="288"/>
        <v>TRUE</v>
      </c>
    </row>
    <row r="6142" spans="1:15" x14ac:dyDescent="0.2">
      <c r="A6142" t="s">
        <v>10608</v>
      </c>
      <c r="B6142" t="s">
        <v>10609</v>
      </c>
      <c r="C6142">
        <v>66222</v>
      </c>
      <c r="D6142" t="s">
        <v>14</v>
      </c>
      <c r="E6142">
        <v>1308531</v>
      </c>
      <c r="G6142" t="s">
        <v>37</v>
      </c>
      <c r="J6142" t="s">
        <v>17</v>
      </c>
      <c r="K6142" t="b">
        <v>1</v>
      </c>
      <c r="L6142" t="str">
        <f t="shared" si="286"/>
        <v>maxentissc(noaerialappinnys)</v>
      </c>
      <c r="M6142" t="str">
        <f t="shared" si="287"/>
        <v>maxentissc(noaerialappinnys)66222-307</v>
      </c>
      <c r="N6142" t="str">
        <f>IFERROR(VLOOKUP(LOWER(M6142),file_list!$B:$B,1,FALSE),FALSE)</f>
        <v>maxentissc(noaerialappinnys)66222-307</v>
      </c>
      <c r="O6142" t="str">
        <f t="shared" si="288"/>
        <v>TRUE</v>
      </c>
    </row>
    <row r="6143" spans="1:15" x14ac:dyDescent="0.2">
      <c r="A6143" t="s">
        <v>10610</v>
      </c>
      <c r="B6143" t="s">
        <v>10611</v>
      </c>
      <c r="C6143">
        <v>66222</v>
      </c>
      <c r="D6143" t="s">
        <v>14</v>
      </c>
      <c r="E6143">
        <v>1308531</v>
      </c>
      <c r="G6143" t="s">
        <v>37</v>
      </c>
      <c r="J6143" t="s">
        <v>20</v>
      </c>
      <c r="K6143" t="b">
        <v>0</v>
      </c>
      <c r="L6143" t="str">
        <f t="shared" si="286"/>
        <v>seraco(nosale,distributionoruseinnassausuffolkcounties,ny)(noaerial)(100'buffertoanywaterbody)</v>
      </c>
      <c r="M6143" t="str">
        <f t="shared" si="287"/>
        <v>seraco(nosale,distributionoruseinnassausuffolkcounties,ny)(noaerial)(100'buffertoanywaterbody)66222-309</v>
      </c>
      <c r="N6143" t="str">
        <f>IFERROR(VLOOKUP(LOWER(M6143),file_list!$B:$B,1,FALSE),FALSE)</f>
        <v>seraco(nosale,distributionoruseinnassausuffolkcounties,ny)(noaerial)(100'buffertoanywaterbody)66222-309</v>
      </c>
      <c r="O6143" t="str">
        <f t="shared" si="288"/>
        <v>TRUE</v>
      </c>
    </row>
    <row r="6144" spans="1:15" x14ac:dyDescent="0.2">
      <c r="A6144" t="s">
        <v>10610</v>
      </c>
      <c r="B6144" t="s">
        <v>10612</v>
      </c>
      <c r="C6144">
        <v>66222</v>
      </c>
      <c r="D6144" t="s">
        <v>14</v>
      </c>
      <c r="E6144">
        <v>1308531</v>
      </c>
      <c r="G6144" t="s">
        <v>37</v>
      </c>
      <c r="J6144" t="s">
        <v>20</v>
      </c>
      <c r="K6144" t="b">
        <v>0</v>
      </c>
      <c r="L6144" t="str">
        <f t="shared" si="286"/>
        <v>trinalor(nosale,distributionoruseinnassausuffolkcounties,ny)(noaerial)(100'buffertoanywaterbody)(nysmaxuserate)</v>
      </c>
      <c r="M6144" t="str">
        <f t="shared" si="287"/>
        <v>trinalor(nosale,distributionoruseinnassausuffolkcounties,ny)(noaerial)(100'buffertoanywaterbody)(nysmaxuserate)66222-309</v>
      </c>
      <c r="N6144" t="str">
        <f>IFERROR(VLOOKUP(LOWER(M6144),file_list!$B:$B,1,FALSE),FALSE)</f>
        <v>trinalor(nosale,distributionoruseinnassausuffolkcounties,ny)(noaerial)(100'buffertoanywaterbody)(nysmaxuserate)66222-309</v>
      </c>
      <c r="O6144" t="str">
        <f t="shared" si="288"/>
        <v>TRUE</v>
      </c>
    </row>
    <row r="6145" spans="1:15" x14ac:dyDescent="0.2">
      <c r="A6145" t="s">
        <v>10613</v>
      </c>
      <c r="B6145" t="s">
        <v>10614</v>
      </c>
      <c r="C6145">
        <v>66222</v>
      </c>
      <c r="D6145" t="s">
        <v>14</v>
      </c>
      <c r="E6145">
        <v>1308531</v>
      </c>
      <c r="G6145" t="s">
        <v>37</v>
      </c>
      <c r="J6145" t="s">
        <v>17</v>
      </c>
      <c r="K6145" t="b">
        <v>1</v>
      </c>
      <c r="L6145" t="str">
        <f t="shared" si="286"/>
        <v>bumper41.8ec</v>
      </c>
      <c r="M6145" t="str">
        <f t="shared" si="287"/>
        <v>bumper41.8ec66222-42</v>
      </c>
      <c r="N6145" t="str">
        <f>IFERROR(VLOOKUP(LOWER(M6145),file_list!$B:$B,1,FALSE),FALSE)</f>
        <v>bumper41.8ec66222-42</v>
      </c>
      <c r="O6145" t="str">
        <f t="shared" si="288"/>
        <v>TRUE</v>
      </c>
    </row>
    <row r="6146" spans="1:15" x14ac:dyDescent="0.2">
      <c r="A6146" t="s">
        <v>10615</v>
      </c>
      <c r="B6146" t="s">
        <v>10616</v>
      </c>
      <c r="C6146">
        <v>66222</v>
      </c>
      <c r="D6146" t="s">
        <v>14</v>
      </c>
      <c r="E6146">
        <v>1308531</v>
      </c>
      <c r="G6146" t="s">
        <v>37</v>
      </c>
      <c r="J6146" t="s">
        <v>617</v>
      </c>
      <c r="K6146" t="b">
        <v>1</v>
      </c>
      <c r="L6146" t="str">
        <f t="shared" si="286"/>
        <v>apollosc(nouseongrapesinnys)</v>
      </c>
      <c r="M6146" t="str">
        <f t="shared" si="287"/>
        <v>apollosc(nouseongrapesinnys)66222-47</v>
      </c>
      <c r="N6146" t="str">
        <f>IFERROR(VLOOKUP(LOWER(M6146),file_list!$B:$B,1,FALSE),FALSE)</f>
        <v>apollosc(nouseongrapesinnys)66222-47</v>
      </c>
      <c r="O6146" t="str">
        <f t="shared" si="288"/>
        <v>TRUE</v>
      </c>
    </row>
    <row r="6147" spans="1:15" x14ac:dyDescent="0.2">
      <c r="A6147" t="s">
        <v>10617</v>
      </c>
      <c r="B6147" t="s">
        <v>10618</v>
      </c>
      <c r="C6147">
        <v>66222</v>
      </c>
      <c r="D6147" t="s">
        <v>14</v>
      </c>
      <c r="E6147">
        <v>1308531</v>
      </c>
      <c r="G6147" t="s">
        <v>37</v>
      </c>
      <c r="J6147" t="s">
        <v>49</v>
      </c>
      <c r="K6147" t="b">
        <v>0</v>
      </c>
      <c r="L6147" t="str">
        <f t="shared" ref="L6147:L6210" si="289">SUBSTITUTE(LOWER(SUBSTITUTE(SUBSTITUTE(SUBSTITUTE(B6147," ",""),"/",""),"&amp;","")),"and","")</f>
        <v>karmexdf</v>
      </c>
      <c r="M6147" t="str">
        <f t="shared" ref="M6147:M6210" si="290">_xlfn.CONCAT(L6147,A6147)</f>
        <v>karmexdf66222-51</v>
      </c>
      <c r="N6147" t="b">
        <f>IFERROR(VLOOKUP(LOWER(M6147),file_list!$B:$B,1,FALSE),FALSE)</f>
        <v>0</v>
      </c>
      <c r="O6147" t="str">
        <f t="shared" si="288"/>
        <v>FALSE</v>
      </c>
    </row>
    <row r="6148" spans="1:15" x14ac:dyDescent="0.2">
      <c r="A6148" t="s">
        <v>10619</v>
      </c>
      <c r="B6148" t="s">
        <v>10620</v>
      </c>
      <c r="C6148">
        <v>66222</v>
      </c>
      <c r="D6148" t="s">
        <v>14</v>
      </c>
      <c r="E6148">
        <v>1308531</v>
      </c>
      <c r="G6148" t="s">
        <v>37</v>
      </c>
      <c r="J6148" t="s">
        <v>49</v>
      </c>
      <c r="K6148" t="b">
        <v>1</v>
      </c>
      <c r="L6148" t="str">
        <f t="shared" si="289"/>
        <v>direx4l</v>
      </c>
      <c r="M6148" t="str">
        <f t="shared" si="290"/>
        <v>direx4l66222-54</v>
      </c>
      <c r="N6148" t="str">
        <f>IFERROR(VLOOKUP(LOWER(M6148),file_list!$B:$B,1,FALSE),FALSE)</f>
        <v>direx4l66222-54</v>
      </c>
      <c r="O6148" t="str">
        <f t="shared" si="288"/>
        <v>TRUE</v>
      </c>
    </row>
    <row r="6149" spans="1:15" x14ac:dyDescent="0.2">
      <c r="A6149" t="s">
        <v>10621</v>
      </c>
      <c r="B6149" t="s">
        <v>10622</v>
      </c>
      <c r="C6149">
        <v>66222</v>
      </c>
      <c r="D6149" t="s">
        <v>14</v>
      </c>
      <c r="E6149">
        <v>1308531</v>
      </c>
      <c r="G6149" t="s">
        <v>37</v>
      </c>
      <c r="J6149" t="s">
        <v>17</v>
      </c>
      <c r="K6149" t="b">
        <v>1</v>
      </c>
      <c r="L6149" t="str">
        <f t="shared" si="289"/>
        <v>captan80wdg</v>
      </c>
      <c r="M6149" t="str">
        <f t="shared" si="290"/>
        <v>captan80wdg66222-58</v>
      </c>
      <c r="N6149" t="str">
        <f>IFERROR(VLOOKUP(LOWER(M6149),file_list!$B:$B,1,FALSE),FALSE)</f>
        <v>captan80wdg66222-58</v>
      </c>
      <c r="O6149" t="str">
        <f t="shared" si="288"/>
        <v>TRUE</v>
      </c>
    </row>
    <row r="6150" spans="1:15" x14ac:dyDescent="0.2">
      <c r="A6150" t="s">
        <v>10621</v>
      </c>
      <c r="B6150" t="s">
        <v>10623</v>
      </c>
      <c r="C6150">
        <v>66222</v>
      </c>
      <c r="D6150" t="s">
        <v>14</v>
      </c>
      <c r="E6150">
        <v>1308531</v>
      </c>
      <c r="G6150" t="s">
        <v>37</v>
      </c>
      <c r="J6150" t="s">
        <v>17</v>
      </c>
      <c r="K6150" t="b">
        <v>1</v>
      </c>
      <c r="L6150" t="str">
        <f t="shared" si="289"/>
        <v>captangold80wdg</v>
      </c>
      <c r="M6150" t="str">
        <f t="shared" si="290"/>
        <v>captangold80wdg66222-58</v>
      </c>
      <c r="N6150" t="str">
        <f>IFERROR(VLOOKUP(LOWER(M6150),file_list!$B:$B,1,FALSE),FALSE)</f>
        <v>captangold80wdg66222-58</v>
      </c>
      <c r="O6150" t="str">
        <f t="shared" si="288"/>
        <v>TRUE</v>
      </c>
    </row>
    <row r="6151" spans="1:15" x14ac:dyDescent="0.2">
      <c r="A6151" t="s">
        <v>10624</v>
      </c>
      <c r="B6151" t="s">
        <v>10625</v>
      </c>
      <c r="C6151">
        <v>66222</v>
      </c>
      <c r="D6151" t="s">
        <v>14</v>
      </c>
      <c r="E6151">
        <v>1308531</v>
      </c>
      <c r="G6151" t="s">
        <v>37</v>
      </c>
      <c r="J6151" t="s">
        <v>49</v>
      </c>
      <c r="K6151" t="b">
        <v>1</v>
      </c>
      <c r="L6151" t="str">
        <f t="shared" si="289"/>
        <v>arrow2ec(limitedapplicationrateonlongisl)</v>
      </c>
      <c r="M6151" t="str">
        <f t="shared" si="290"/>
        <v>arrow2ec(limitedapplicationrateonlongisl)66222-60</v>
      </c>
      <c r="N6151" t="str">
        <f>IFERROR(VLOOKUP(LOWER(M6151),file_list!$B:$B,1,FALSE),FALSE)</f>
        <v>arrow2ec(limitedapplicationrateonlongisl)66222-60</v>
      </c>
      <c r="O6151" t="str">
        <f t="shared" si="288"/>
        <v>TRUE</v>
      </c>
    </row>
    <row r="6152" spans="1:15" x14ac:dyDescent="0.2">
      <c r="A6152" t="s">
        <v>10626</v>
      </c>
      <c r="B6152" t="s">
        <v>10627</v>
      </c>
      <c r="C6152">
        <v>66222</v>
      </c>
      <c r="D6152" t="s">
        <v>14</v>
      </c>
      <c r="E6152">
        <v>1308531</v>
      </c>
      <c r="G6152" t="s">
        <v>37</v>
      </c>
      <c r="J6152" t="s">
        <v>49</v>
      </c>
      <c r="K6152" t="b">
        <v>0</v>
      </c>
      <c r="L6152" t="str">
        <f t="shared" si="289"/>
        <v>parallelpcs(notforsale,useordistributioninnassausuffolkcounties,ny)</v>
      </c>
      <c r="M6152" t="str">
        <f t="shared" si="290"/>
        <v>parallelpcs(notforsale,useordistributioninnassausuffolkcounties,ny)66222-86</v>
      </c>
      <c r="N6152" t="str">
        <f>IFERROR(VLOOKUP(LOWER(M6152),file_list!$B:$B,1,FALSE),FALSE)</f>
        <v>parallelpcs(notforsale,useordistributioninnassausuffolkcounties,ny)66222-86</v>
      </c>
      <c r="O6152" t="str">
        <f t="shared" si="288"/>
        <v>TRUE</v>
      </c>
    </row>
    <row r="6153" spans="1:15" x14ac:dyDescent="0.2">
      <c r="A6153" t="s">
        <v>10628</v>
      </c>
      <c r="B6153" t="s">
        <v>10629</v>
      </c>
      <c r="C6153">
        <v>66222</v>
      </c>
      <c r="D6153" t="s">
        <v>14</v>
      </c>
      <c r="E6153">
        <v>1308531</v>
      </c>
      <c r="G6153" t="s">
        <v>37</v>
      </c>
      <c r="J6153" t="s">
        <v>49</v>
      </c>
      <c r="K6153" t="b">
        <v>0</v>
      </c>
      <c r="L6153" t="str">
        <f t="shared" si="289"/>
        <v>parallel(notforsale,useordistributioninnassausuffolkcounties,ny)</v>
      </c>
      <c r="M6153" t="str">
        <f t="shared" si="290"/>
        <v>parallel(notforsale,useordistributioninnassausuffolkcounties,ny)66222-87</v>
      </c>
      <c r="N6153" t="str">
        <f>IFERROR(VLOOKUP(LOWER(M6153),file_list!$B:$B,1,FALSE),FALSE)</f>
        <v>parallel(notforsale,useordistributioninnassausuffolkcounties,ny)66222-87</v>
      </c>
      <c r="O6153" t="str">
        <f t="shared" si="288"/>
        <v>TRUE</v>
      </c>
    </row>
    <row r="6154" spans="1:15" x14ac:dyDescent="0.2">
      <c r="A6154" t="s">
        <v>10630</v>
      </c>
      <c r="B6154" t="s">
        <v>10631</v>
      </c>
      <c r="C6154">
        <v>66222</v>
      </c>
      <c r="D6154" t="s">
        <v>14</v>
      </c>
      <c r="E6154">
        <v>1308531</v>
      </c>
      <c r="G6154" t="s">
        <v>37</v>
      </c>
      <c r="J6154" t="s">
        <v>20</v>
      </c>
      <c r="K6154" t="b">
        <v>1</v>
      </c>
      <c r="L6154" t="str">
        <f t="shared" si="289"/>
        <v>diazinonag500</v>
      </c>
      <c r="M6154" t="str">
        <f t="shared" si="290"/>
        <v>diazinonag50066222-9</v>
      </c>
      <c r="N6154" t="str">
        <f>IFERROR(VLOOKUP(LOWER(M6154),file_list!$B:$B,1,FALSE),FALSE)</f>
        <v>diazinonag50066222-9</v>
      </c>
      <c r="O6154" t="str">
        <f t="shared" si="288"/>
        <v>TRUE</v>
      </c>
    </row>
    <row r="6155" spans="1:15" x14ac:dyDescent="0.2">
      <c r="A6155" t="s">
        <v>10632</v>
      </c>
      <c r="B6155" t="s">
        <v>10633</v>
      </c>
      <c r="C6155">
        <v>66222</v>
      </c>
      <c r="D6155" t="s">
        <v>14</v>
      </c>
      <c r="E6155">
        <v>1308531</v>
      </c>
      <c r="G6155" t="s">
        <v>37</v>
      </c>
      <c r="J6155" t="s">
        <v>49</v>
      </c>
      <c r="K6155" t="b">
        <v>1</v>
      </c>
      <c r="L6155" t="str">
        <f t="shared" si="289"/>
        <v>quali-prooxadiazon50mcherbicide</v>
      </c>
      <c r="M6155" t="str">
        <f t="shared" si="290"/>
        <v>quali-prooxadiazon50mcherbicide83558-17-66222</v>
      </c>
      <c r="N6155" t="str">
        <f>IFERROR(VLOOKUP(LOWER(M6155),file_list!$B:$B,1,FALSE),FALSE)</f>
        <v>quali-prooxadiazon50mcherbicide83558-17-66222</v>
      </c>
      <c r="O6155" t="str">
        <f t="shared" si="288"/>
        <v>TRUE</v>
      </c>
    </row>
    <row r="6156" spans="1:15" x14ac:dyDescent="0.2">
      <c r="A6156" t="s">
        <v>10634</v>
      </c>
      <c r="B6156" t="s">
        <v>10635</v>
      </c>
      <c r="C6156">
        <v>66222</v>
      </c>
      <c r="D6156" t="s">
        <v>14</v>
      </c>
      <c r="E6156">
        <v>1308531</v>
      </c>
      <c r="G6156" t="s">
        <v>37</v>
      </c>
      <c r="J6156" t="s">
        <v>17</v>
      </c>
      <c r="K6156" t="b">
        <v>1</v>
      </c>
      <c r="L6156" t="str">
        <f t="shared" si="289"/>
        <v>thiophanate-methyltechnical</v>
      </c>
      <c r="M6156" t="str">
        <f t="shared" si="290"/>
        <v>thiophanate-methyltechnical83558-21</v>
      </c>
      <c r="N6156" t="str">
        <f>IFERROR(VLOOKUP(LOWER(M6156),file_list!$B:$B,1,FALSE),FALSE)</f>
        <v>thiophanate-methyltechnical83558-21</v>
      </c>
      <c r="O6156" t="str">
        <f t="shared" si="288"/>
        <v>TRUE</v>
      </c>
    </row>
    <row r="6157" spans="1:15" x14ac:dyDescent="0.2">
      <c r="A6157" t="s">
        <v>10636</v>
      </c>
      <c r="B6157" t="s">
        <v>10637</v>
      </c>
      <c r="C6157">
        <v>66222</v>
      </c>
      <c r="D6157" t="s">
        <v>14</v>
      </c>
      <c r="E6157">
        <v>1308531</v>
      </c>
      <c r="G6157" t="s">
        <v>37</v>
      </c>
      <c r="J6157" t="s">
        <v>49</v>
      </c>
      <c r="K6157" t="b">
        <v>1</v>
      </c>
      <c r="L6157" t="str">
        <f t="shared" si="289"/>
        <v>quali-proprodiamine65mcherbicide</v>
      </c>
      <c r="M6157" t="str">
        <f t="shared" si="290"/>
        <v>quali-proprodiamine65mcherbicide83558-6-66222</v>
      </c>
      <c r="N6157" t="str">
        <f>IFERROR(VLOOKUP(LOWER(M6157),file_list!$B:$B,1,FALSE),FALSE)</f>
        <v>quali-proprodiamine65mcherbicide83558-6-66222</v>
      </c>
      <c r="O6157" t="str">
        <f t="shared" si="288"/>
        <v>TRUE</v>
      </c>
    </row>
    <row r="6158" spans="1:15" x14ac:dyDescent="0.2">
      <c r="A6158" t="s">
        <v>10638</v>
      </c>
      <c r="B6158" t="s">
        <v>10639</v>
      </c>
      <c r="C6158">
        <v>66243</v>
      </c>
      <c r="D6158" t="s">
        <v>14</v>
      </c>
      <c r="E6158">
        <v>1282649</v>
      </c>
      <c r="F6158" t="s">
        <v>15</v>
      </c>
      <c r="G6158" t="s">
        <v>37</v>
      </c>
      <c r="H6158" s="1">
        <v>45541</v>
      </c>
      <c r="I6158" t="s">
        <v>38</v>
      </c>
      <c r="J6158" t="s">
        <v>624</v>
      </c>
      <c r="K6158" t="b">
        <v>1</v>
      </c>
      <c r="L6158" t="str">
        <f t="shared" si="289"/>
        <v>odo-banready-to-use(lemon)</v>
      </c>
      <c r="M6158" t="str">
        <f t="shared" si="290"/>
        <v>odo-banready-to-use(lemon)66243-1</v>
      </c>
      <c r="N6158" t="str">
        <f>IFERROR(VLOOKUP(LOWER(M6158),file_list!$B:$B,1,FALSE),FALSE)</f>
        <v>odo-banready-to-use(lemon)66243-1</v>
      </c>
      <c r="O6158" t="str">
        <f t="shared" si="288"/>
        <v>TRUE</v>
      </c>
    </row>
    <row r="6159" spans="1:15" x14ac:dyDescent="0.2">
      <c r="A6159" t="s">
        <v>10638</v>
      </c>
      <c r="B6159" t="s">
        <v>10640</v>
      </c>
      <c r="C6159">
        <v>66243</v>
      </c>
      <c r="D6159" t="s">
        <v>14</v>
      </c>
      <c r="E6159">
        <v>1282649</v>
      </c>
      <c r="F6159" t="s">
        <v>15</v>
      </c>
      <c r="G6159" t="s">
        <v>37</v>
      </c>
      <c r="H6159" s="1">
        <v>45541</v>
      </c>
      <c r="I6159" t="s">
        <v>38</v>
      </c>
      <c r="J6159" t="s">
        <v>624</v>
      </c>
      <c r="K6159" t="b">
        <v>1</v>
      </c>
      <c r="L6159" t="str">
        <f t="shared" si="289"/>
        <v>odo-banready-to-use(citrus)</v>
      </c>
      <c r="M6159" t="str">
        <f t="shared" si="290"/>
        <v>odo-banready-to-use(citrus)66243-1</v>
      </c>
      <c r="N6159" t="str">
        <f>IFERROR(VLOOKUP(LOWER(M6159),file_list!$B:$B,1,FALSE),FALSE)</f>
        <v>odo-banready-to-use(citrus)66243-1</v>
      </c>
      <c r="O6159" t="str">
        <f t="shared" si="288"/>
        <v>TRUE</v>
      </c>
    </row>
    <row r="6160" spans="1:15" x14ac:dyDescent="0.2">
      <c r="A6160" t="s">
        <v>10638</v>
      </c>
      <c r="B6160" t="s">
        <v>10641</v>
      </c>
      <c r="C6160">
        <v>66243</v>
      </c>
      <c r="D6160" t="s">
        <v>14</v>
      </c>
      <c r="E6160">
        <v>1282649</v>
      </c>
      <c r="F6160" t="s">
        <v>15</v>
      </c>
      <c r="G6160" t="s">
        <v>37</v>
      </c>
      <c r="H6160" s="1">
        <v>45541</v>
      </c>
      <c r="I6160" t="s">
        <v>38</v>
      </c>
      <c r="J6160" t="s">
        <v>624</v>
      </c>
      <c r="K6160" t="b">
        <v>0</v>
      </c>
      <c r="L6160" t="str">
        <f t="shared" si="289"/>
        <v>odo-banready-to-use(lavender)</v>
      </c>
      <c r="M6160" t="str">
        <f t="shared" si="290"/>
        <v>odo-banready-to-use(lavender)66243-1</v>
      </c>
      <c r="N6160" t="b">
        <f>IFERROR(VLOOKUP(LOWER(M6160),file_list!$B:$B,1,FALSE),FALSE)</f>
        <v>0</v>
      </c>
      <c r="O6160" t="str">
        <f t="shared" si="288"/>
        <v>FALSE</v>
      </c>
    </row>
    <row r="6161" spans="1:15" x14ac:dyDescent="0.2">
      <c r="A6161" t="s">
        <v>10638</v>
      </c>
      <c r="B6161" t="s">
        <v>10642</v>
      </c>
      <c r="C6161">
        <v>66243</v>
      </c>
      <c r="D6161" t="s">
        <v>14</v>
      </c>
      <c r="E6161">
        <v>1282649</v>
      </c>
      <c r="F6161" t="s">
        <v>15</v>
      </c>
      <c r="G6161" t="s">
        <v>37</v>
      </c>
      <c r="H6161" s="1">
        <v>45541</v>
      </c>
      <c r="I6161" t="s">
        <v>38</v>
      </c>
      <c r="J6161" t="s">
        <v>624</v>
      </c>
      <c r="K6161" t="b">
        <v>1</v>
      </c>
      <c r="L6161" t="str">
        <f t="shared" si="289"/>
        <v>odo-banready-to-use(originaleucalyptus)</v>
      </c>
      <c r="M6161" t="str">
        <f t="shared" si="290"/>
        <v>odo-banready-to-use(originaleucalyptus)66243-1</v>
      </c>
      <c r="N6161" t="str">
        <f>IFERROR(VLOOKUP(LOWER(M6161),file_list!$B:$B,1,FALSE),FALSE)</f>
        <v>odo-banready-to-use(originaleucalyptus)66243-1</v>
      </c>
      <c r="O6161" t="str">
        <f t="shared" si="288"/>
        <v>TRUE</v>
      </c>
    </row>
    <row r="6162" spans="1:15" x14ac:dyDescent="0.2">
      <c r="A6162" t="s">
        <v>10638</v>
      </c>
      <c r="B6162" t="s">
        <v>10643</v>
      </c>
      <c r="C6162">
        <v>66243</v>
      </c>
      <c r="D6162" t="s">
        <v>14</v>
      </c>
      <c r="E6162">
        <v>1282649</v>
      </c>
      <c r="F6162" t="s">
        <v>15</v>
      </c>
      <c r="G6162" t="s">
        <v>37</v>
      </c>
      <c r="H6162" s="1">
        <v>45541</v>
      </c>
      <c r="I6162" t="s">
        <v>38</v>
      </c>
      <c r="J6162" t="s">
        <v>624</v>
      </c>
      <c r="K6162" t="b">
        <v>1</v>
      </c>
      <c r="L6162" t="str">
        <f t="shared" si="289"/>
        <v>odo-banready-to-use(freshlinen)</v>
      </c>
      <c r="M6162" t="str">
        <f t="shared" si="290"/>
        <v>odo-banready-to-use(freshlinen)66243-1</v>
      </c>
      <c r="N6162" t="str">
        <f>IFERROR(VLOOKUP(LOWER(M6162),file_list!$B:$B,1,FALSE),FALSE)</f>
        <v>odo-banready-to-use(freshlinen)66243-1</v>
      </c>
      <c r="O6162" t="str">
        <f t="shared" si="288"/>
        <v>TRUE</v>
      </c>
    </row>
    <row r="6163" spans="1:15" x14ac:dyDescent="0.2">
      <c r="A6163" t="s">
        <v>10638</v>
      </c>
      <c r="B6163" t="s">
        <v>10644</v>
      </c>
      <c r="C6163">
        <v>66243</v>
      </c>
      <c r="D6163" t="s">
        <v>14</v>
      </c>
      <c r="E6163">
        <v>1282649</v>
      </c>
      <c r="F6163" t="s">
        <v>15</v>
      </c>
      <c r="G6163" t="s">
        <v>37</v>
      </c>
      <c r="H6163" s="1">
        <v>45541</v>
      </c>
      <c r="I6163" t="s">
        <v>38</v>
      </c>
      <c r="J6163" t="s">
        <v>624</v>
      </c>
      <c r="K6163" t="b">
        <v>1</v>
      </c>
      <c r="L6163" t="str">
        <f t="shared" si="289"/>
        <v>odo-banready-to-use(cottonbreeze)</v>
      </c>
      <c r="M6163" t="str">
        <f t="shared" si="290"/>
        <v>odo-banready-to-use(cottonbreeze)66243-1</v>
      </c>
      <c r="N6163" t="str">
        <f>IFERROR(VLOOKUP(LOWER(M6163),file_list!$B:$B,1,FALSE),FALSE)</f>
        <v>odo-banready-to-use(cottonbreeze)66243-1</v>
      </c>
      <c r="O6163" t="str">
        <f t="shared" si="288"/>
        <v>TRUE</v>
      </c>
    </row>
    <row r="6164" spans="1:15" x14ac:dyDescent="0.2">
      <c r="A6164" t="s">
        <v>10638</v>
      </c>
      <c r="B6164" t="s">
        <v>10645</v>
      </c>
      <c r="C6164">
        <v>66243</v>
      </c>
      <c r="D6164" t="s">
        <v>14</v>
      </c>
      <c r="E6164">
        <v>1282649</v>
      </c>
      <c r="F6164" t="s">
        <v>15</v>
      </c>
      <c r="G6164" t="s">
        <v>37</v>
      </c>
      <c r="H6164" s="1">
        <v>45541</v>
      </c>
      <c r="I6164" t="s">
        <v>38</v>
      </c>
      <c r="J6164" t="s">
        <v>624</v>
      </c>
      <c r="K6164" t="b">
        <v>1</v>
      </c>
      <c r="L6164" t="str">
        <f t="shared" si="289"/>
        <v>odo-banready-to-use(nightice)</v>
      </c>
      <c r="M6164" t="str">
        <f t="shared" si="290"/>
        <v>odo-banready-to-use(nightice)66243-1</v>
      </c>
      <c r="N6164" t="str">
        <f>IFERROR(VLOOKUP(LOWER(M6164),file_list!$B:$B,1,FALSE),FALSE)</f>
        <v>odo-banready-to-use(nightice)66243-1</v>
      </c>
      <c r="O6164" t="str">
        <f t="shared" si="288"/>
        <v>TRUE</v>
      </c>
    </row>
    <row r="6165" spans="1:15" x14ac:dyDescent="0.2">
      <c r="A6165" t="s">
        <v>10638</v>
      </c>
      <c r="B6165" t="s">
        <v>10646</v>
      </c>
      <c r="C6165">
        <v>66243</v>
      </c>
      <c r="D6165" t="s">
        <v>14</v>
      </c>
      <c r="E6165">
        <v>1282649</v>
      </c>
      <c r="F6165" t="s">
        <v>15</v>
      </c>
      <c r="G6165" t="s">
        <v>37</v>
      </c>
      <c r="H6165" s="1">
        <v>45541</v>
      </c>
      <c r="I6165" t="s">
        <v>38</v>
      </c>
      <c r="J6165" t="s">
        <v>624</v>
      </c>
      <c r="K6165" t="b">
        <v>1</v>
      </c>
      <c r="L6165" t="str">
        <f t="shared" si="289"/>
        <v>odo-banready-to-use(cucumbermelon)</v>
      </c>
      <c r="M6165" t="str">
        <f t="shared" si="290"/>
        <v>odo-banready-to-use(cucumbermelon)66243-1</v>
      </c>
      <c r="N6165" t="str">
        <f>IFERROR(VLOOKUP(LOWER(M6165),file_list!$B:$B,1,FALSE),FALSE)</f>
        <v>odo-banready-to-use(cucumbermelon)66243-1</v>
      </c>
      <c r="O6165" t="str">
        <f t="shared" si="288"/>
        <v>TRUE</v>
      </c>
    </row>
    <row r="6166" spans="1:15" x14ac:dyDescent="0.2">
      <c r="A6166" t="s">
        <v>10647</v>
      </c>
      <c r="B6166" t="s">
        <v>10648</v>
      </c>
      <c r="C6166">
        <v>66243</v>
      </c>
      <c r="D6166" t="s">
        <v>14</v>
      </c>
      <c r="E6166">
        <v>1310409</v>
      </c>
      <c r="F6166" t="s">
        <v>15</v>
      </c>
      <c r="G6166" t="s">
        <v>37</v>
      </c>
      <c r="H6166" s="1">
        <v>45961</v>
      </c>
      <c r="I6166" t="s">
        <v>63</v>
      </c>
      <c r="J6166" t="s">
        <v>624</v>
      </c>
      <c r="K6166" t="b">
        <v>1</v>
      </c>
      <c r="L6166" t="str">
        <f t="shared" si="289"/>
        <v>odo-ban(citrus)</v>
      </c>
      <c r="M6166" t="str">
        <f t="shared" si="290"/>
        <v>odo-ban(citrus)66243-2</v>
      </c>
      <c r="N6166" t="str">
        <f>IFERROR(VLOOKUP(LOWER(M6166),file_list!$B:$B,1,FALSE),FALSE)</f>
        <v>odo-ban(citrus)66243-2</v>
      </c>
      <c r="O6166" t="str">
        <f t="shared" si="288"/>
        <v>TRUE</v>
      </c>
    </row>
    <row r="6167" spans="1:15" x14ac:dyDescent="0.2">
      <c r="A6167" t="s">
        <v>10647</v>
      </c>
      <c r="B6167" t="s">
        <v>10649</v>
      </c>
      <c r="C6167">
        <v>66243</v>
      </c>
      <c r="D6167" t="s">
        <v>14</v>
      </c>
      <c r="E6167">
        <v>1310409</v>
      </c>
      <c r="F6167" t="s">
        <v>15</v>
      </c>
      <c r="G6167" t="s">
        <v>37</v>
      </c>
      <c r="H6167" s="1">
        <v>45961</v>
      </c>
      <c r="I6167" t="s">
        <v>63</v>
      </c>
      <c r="J6167" t="s">
        <v>624</v>
      </c>
      <c r="K6167" t="b">
        <v>1</v>
      </c>
      <c r="L6167" t="str">
        <f t="shared" si="289"/>
        <v>odo-ban(lemon)</v>
      </c>
      <c r="M6167" t="str">
        <f t="shared" si="290"/>
        <v>odo-ban(lemon)66243-2</v>
      </c>
      <c r="N6167" t="str">
        <f>IFERROR(VLOOKUP(LOWER(M6167),file_list!$B:$B,1,FALSE),FALSE)</f>
        <v>odo-ban(lemon)66243-2</v>
      </c>
      <c r="O6167" t="str">
        <f t="shared" si="288"/>
        <v>TRUE</v>
      </c>
    </row>
    <row r="6168" spans="1:15" x14ac:dyDescent="0.2">
      <c r="A6168" t="s">
        <v>10647</v>
      </c>
      <c r="B6168" t="s">
        <v>10650</v>
      </c>
      <c r="C6168">
        <v>66243</v>
      </c>
      <c r="D6168" t="s">
        <v>14</v>
      </c>
      <c r="E6168">
        <v>1310409</v>
      </c>
      <c r="F6168" t="s">
        <v>15</v>
      </c>
      <c r="G6168" t="s">
        <v>37</v>
      </c>
      <c r="H6168" s="1">
        <v>45961</v>
      </c>
      <c r="I6168" t="s">
        <v>63</v>
      </c>
      <c r="J6168" t="s">
        <v>624</v>
      </c>
      <c r="K6168" t="b">
        <v>1</v>
      </c>
      <c r="L6168" t="str">
        <f t="shared" si="289"/>
        <v>odo-ban(lavender)</v>
      </c>
      <c r="M6168" t="str">
        <f t="shared" si="290"/>
        <v>odo-ban(lavender)66243-2</v>
      </c>
      <c r="N6168" t="str">
        <f>IFERROR(VLOOKUP(LOWER(M6168),file_list!$B:$B,1,FALSE),FALSE)</f>
        <v>odo-ban(lavender)66243-2</v>
      </c>
      <c r="O6168" t="str">
        <f t="shared" si="288"/>
        <v>TRUE</v>
      </c>
    </row>
    <row r="6169" spans="1:15" x14ac:dyDescent="0.2">
      <c r="A6169" t="s">
        <v>10647</v>
      </c>
      <c r="B6169" t="s">
        <v>10651</v>
      </c>
      <c r="C6169">
        <v>66243</v>
      </c>
      <c r="D6169" t="s">
        <v>14</v>
      </c>
      <c r="E6169">
        <v>1310409</v>
      </c>
      <c r="F6169" t="s">
        <v>15</v>
      </c>
      <c r="G6169" t="s">
        <v>37</v>
      </c>
      <c r="H6169" s="1">
        <v>45961</v>
      </c>
      <c r="I6169" t="s">
        <v>63</v>
      </c>
      <c r="J6169" t="s">
        <v>624</v>
      </c>
      <c r="K6169" t="b">
        <v>1</v>
      </c>
      <c r="L6169" t="str">
        <f t="shared" si="289"/>
        <v>odo-ban(originaleucalyptus)</v>
      </c>
      <c r="M6169" t="str">
        <f t="shared" si="290"/>
        <v>odo-ban(originaleucalyptus)66243-2</v>
      </c>
      <c r="N6169" t="str">
        <f>IFERROR(VLOOKUP(LOWER(M6169),file_list!$B:$B,1,FALSE),FALSE)</f>
        <v>odo-ban(originaleucalyptus)66243-2</v>
      </c>
      <c r="O6169" t="str">
        <f t="shared" si="288"/>
        <v>TRUE</v>
      </c>
    </row>
    <row r="6170" spans="1:15" x14ac:dyDescent="0.2">
      <c r="A6170" t="s">
        <v>10647</v>
      </c>
      <c r="B6170" t="s">
        <v>10652</v>
      </c>
      <c r="C6170">
        <v>66243</v>
      </c>
      <c r="D6170" t="s">
        <v>14</v>
      </c>
      <c r="E6170">
        <v>1310409</v>
      </c>
      <c r="F6170" t="s">
        <v>15</v>
      </c>
      <c r="G6170" t="s">
        <v>37</v>
      </c>
      <c r="H6170" s="1">
        <v>45961</v>
      </c>
      <c r="I6170" t="s">
        <v>63</v>
      </c>
      <c r="J6170" t="s">
        <v>624</v>
      </c>
      <c r="K6170" t="b">
        <v>1</v>
      </c>
      <c r="L6170" t="str">
        <f t="shared" si="289"/>
        <v>odo-ban(nightice)</v>
      </c>
      <c r="M6170" t="str">
        <f t="shared" si="290"/>
        <v>odo-ban(nightice)66243-2</v>
      </c>
      <c r="N6170" t="str">
        <f>IFERROR(VLOOKUP(LOWER(M6170),file_list!$B:$B,1,FALSE),FALSE)</f>
        <v>odo-ban(nightice)66243-2</v>
      </c>
      <c r="O6170" t="str">
        <f t="shared" si="288"/>
        <v>TRUE</v>
      </c>
    </row>
    <row r="6171" spans="1:15" x14ac:dyDescent="0.2">
      <c r="A6171" t="s">
        <v>10647</v>
      </c>
      <c r="B6171" t="s">
        <v>10653</v>
      </c>
      <c r="C6171">
        <v>66243</v>
      </c>
      <c r="D6171" t="s">
        <v>14</v>
      </c>
      <c r="E6171">
        <v>1310409</v>
      </c>
      <c r="F6171" t="s">
        <v>15</v>
      </c>
      <c r="G6171" t="s">
        <v>37</v>
      </c>
      <c r="H6171" s="1">
        <v>45961</v>
      </c>
      <c r="I6171" t="s">
        <v>63</v>
      </c>
      <c r="J6171" t="s">
        <v>624</v>
      </c>
      <c r="K6171" t="b">
        <v>1</v>
      </c>
      <c r="L6171" t="str">
        <f t="shared" si="289"/>
        <v>odo-ban(cottonbreeze)</v>
      </c>
      <c r="M6171" t="str">
        <f t="shared" si="290"/>
        <v>odo-ban(cottonbreeze)66243-2</v>
      </c>
      <c r="N6171" t="str">
        <f>IFERROR(VLOOKUP(LOWER(M6171),file_list!$B:$B,1,FALSE),FALSE)</f>
        <v>odo-ban(cottonbreeze)66243-2</v>
      </c>
      <c r="O6171" t="str">
        <f t="shared" si="288"/>
        <v>TRUE</v>
      </c>
    </row>
    <row r="6172" spans="1:15" x14ac:dyDescent="0.2">
      <c r="A6172" t="s">
        <v>10647</v>
      </c>
      <c r="B6172" t="s">
        <v>10654</v>
      </c>
      <c r="C6172">
        <v>66243</v>
      </c>
      <c r="D6172" t="s">
        <v>14</v>
      </c>
      <c r="E6172">
        <v>1310409</v>
      </c>
      <c r="F6172" t="s">
        <v>15</v>
      </c>
      <c r="G6172" t="s">
        <v>37</v>
      </c>
      <c r="H6172" s="1">
        <v>45961</v>
      </c>
      <c r="I6172" t="s">
        <v>63</v>
      </c>
      <c r="J6172" t="s">
        <v>624</v>
      </c>
      <c r="K6172" t="b">
        <v>0</v>
      </c>
      <c r="L6172" t="str">
        <f t="shared" si="289"/>
        <v>odo-ban(freshlinen)</v>
      </c>
      <c r="M6172" t="str">
        <f t="shared" si="290"/>
        <v>odo-ban(freshlinen)66243-2</v>
      </c>
      <c r="N6172" t="b">
        <f>IFERROR(VLOOKUP(LOWER(M6172),file_list!$B:$B,1,FALSE),FALSE)</f>
        <v>0</v>
      </c>
      <c r="O6172" t="str">
        <f t="shared" si="288"/>
        <v>FALSE</v>
      </c>
    </row>
    <row r="6173" spans="1:15" x14ac:dyDescent="0.2">
      <c r="A6173" t="s">
        <v>10647</v>
      </c>
      <c r="B6173" t="s">
        <v>10655</v>
      </c>
      <c r="C6173">
        <v>66243</v>
      </c>
      <c r="D6173" t="s">
        <v>14</v>
      </c>
      <c r="E6173">
        <v>1310409</v>
      </c>
      <c r="F6173" t="s">
        <v>15</v>
      </c>
      <c r="G6173" t="s">
        <v>37</v>
      </c>
      <c r="H6173" s="1">
        <v>45961</v>
      </c>
      <c r="I6173" t="s">
        <v>63</v>
      </c>
      <c r="J6173" t="s">
        <v>624</v>
      </c>
      <c r="K6173" t="b">
        <v>1</v>
      </c>
      <c r="L6173" t="str">
        <f t="shared" si="289"/>
        <v>odo-ban(cucumbermelon)</v>
      </c>
      <c r="M6173" t="str">
        <f t="shared" si="290"/>
        <v>odo-ban(cucumbermelon)66243-2</v>
      </c>
      <c r="N6173" t="str">
        <f>IFERROR(VLOOKUP(LOWER(M6173),file_list!$B:$B,1,FALSE),FALSE)</f>
        <v>odo-ban(cucumbermelon)66243-2</v>
      </c>
      <c r="O6173" t="str">
        <f t="shared" si="288"/>
        <v>TRUE</v>
      </c>
    </row>
    <row r="6174" spans="1:15" x14ac:dyDescent="0.2">
      <c r="A6174" t="s">
        <v>10656</v>
      </c>
      <c r="B6174" t="s">
        <v>10657</v>
      </c>
      <c r="C6174">
        <v>66243</v>
      </c>
      <c r="D6174" t="s">
        <v>78</v>
      </c>
      <c r="E6174">
        <v>1282649</v>
      </c>
      <c r="F6174" t="s">
        <v>15</v>
      </c>
      <c r="G6174" t="s">
        <v>37</v>
      </c>
      <c r="H6174" s="1">
        <v>45541</v>
      </c>
      <c r="I6174" t="s">
        <v>38</v>
      </c>
      <c r="J6174" t="s">
        <v>634</v>
      </c>
      <c r="K6174" t="b">
        <v>1</v>
      </c>
      <c r="L6174" t="str">
        <f t="shared" si="289"/>
        <v>bugtickrepellent</v>
      </c>
      <c r="M6174" t="str">
        <f t="shared" si="290"/>
        <v>bugtickrepellent66243-4</v>
      </c>
      <c r="N6174" t="str">
        <f>IFERROR(VLOOKUP(LOWER(M6174),file_list!$B:$B,1,FALSE),FALSE)</f>
        <v>bugtickrepellent66243-4</v>
      </c>
      <c r="O6174" t="str">
        <f t="shared" si="288"/>
        <v>TRUE</v>
      </c>
    </row>
    <row r="6175" spans="1:15" x14ac:dyDescent="0.2">
      <c r="A6175" t="s">
        <v>10658</v>
      </c>
      <c r="B6175" t="s">
        <v>10659</v>
      </c>
      <c r="C6175">
        <v>66251</v>
      </c>
      <c r="D6175" t="s">
        <v>14</v>
      </c>
      <c r="E6175">
        <v>1302980</v>
      </c>
      <c r="F6175" t="s">
        <v>15</v>
      </c>
      <c r="G6175" t="s">
        <v>37</v>
      </c>
      <c r="H6175" s="1">
        <v>45931</v>
      </c>
      <c r="I6175" t="s">
        <v>38</v>
      </c>
      <c r="J6175" t="s">
        <v>624</v>
      </c>
      <c r="K6175" t="b">
        <v>1</v>
      </c>
      <c r="L6175" t="str">
        <f t="shared" si="289"/>
        <v>sol-u-guardbotanical2xconcentratedisinfectant</v>
      </c>
      <c r="M6175" t="str">
        <f t="shared" si="290"/>
        <v>sol-u-guardbotanical2xconcentratedisinfectant66251-2</v>
      </c>
      <c r="N6175" t="str">
        <f>IFERROR(VLOOKUP(LOWER(M6175),file_list!$B:$B,1,FALSE),FALSE)</f>
        <v>sol-u-guardbotanical2xconcentratedisinfectant66251-2</v>
      </c>
      <c r="O6175" t="str">
        <f t="shared" si="288"/>
        <v>TRUE</v>
      </c>
    </row>
    <row r="6176" spans="1:15" x14ac:dyDescent="0.2">
      <c r="A6176" t="s">
        <v>10660</v>
      </c>
      <c r="B6176" t="s">
        <v>10661</v>
      </c>
      <c r="C6176">
        <v>66330</v>
      </c>
      <c r="D6176" t="s">
        <v>78</v>
      </c>
      <c r="E6176">
        <v>1302840</v>
      </c>
      <c r="F6176" t="s">
        <v>15</v>
      </c>
      <c r="G6176" t="s">
        <v>37</v>
      </c>
      <c r="H6176" s="1">
        <v>45882</v>
      </c>
      <c r="I6176" t="s">
        <v>38</v>
      </c>
      <c r="J6176" t="s">
        <v>900</v>
      </c>
      <c r="K6176" t="b">
        <v>1</v>
      </c>
      <c r="L6176" t="str">
        <f t="shared" si="289"/>
        <v>sulfur6l</v>
      </c>
      <c r="M6176" t="str">
        <f t="shared" si="290"/>
        <v>sulfur6l66330-211</v>
      </c>
      <c r="N6176" t="str">
        <f>IFERROR(VLOOKUP(LOWER(M6176),file_list!$B:$B,1,FALSE),FALSE)</f>
        <v>sulfur6l66330-211</v>
      </c>
      <c r="O6176" t="str">
        <f t="shared" si="288"/>
        <v>TRUE</v>
      </c>
    </row>
    <row r="6177" spans="1:15" x14ac:dyDescent="0.2">
      <c r="A6177" t="s">
        <v>10662</v>
      </c>
      <c r="B6177" t="s">
        <v>10663</v>
      </c>
      <c r="C6177">
        <v>66330</v>
      </c>
      <c r="D6177" t="s">
        <v>78</v>
      </c>
      <c r="E6177">
        <v>1302840</v>
      </c>
      <c r="F6177" t="s">
        <v>15</v>
      </c>
      <c r="G6177" t="s">
        <v>37</v>
      </c>
      <c r="H6177" s="1">
        <v>45882</v>
      </c>
      <c r="I6177" t="s">
        <v>38</v>
      </c>
      <c r="J6177" t="s">
        <v>17</v>
      </c>
      <c r="K6177" t="b">
        <v>1</v>
      </c>
      <c r="L6177" t="str">
        <f t="shared" si="289"/>
        <v>captan50wettablepowder</v>
      </c>
      <c r="M6177" t="str">
        <f t="shared" si="290"/>
        <v>captan50wettablepowder66330-234</v>
      </c>
      <c r="N6177" t="str">
        <f>IFERROR(VLOOKUP(LOWER(M6177),file_list!$B:$B,1,FALSE),FALSE)</f>
        <v>captan50wettablepowder66330-234</v>
      </c>
      <c r="O6177" t="str">
        <f t="shared" si="288"/>
        <v>TRUE</v>
      </c>
    </row>
    <row r="6178" spans="1:15" x14ac:dyDescent="0.2">
      <c r="A6178" t="s">
        <v>10664</v>
      </c>
      <c r="B6178" t="s">
        <v>10665</v>
      </c>
      <c r="C6178">
        <v>66330</v>
      </c>
      <c r="D6178" t="s">
        <v>78</v>
      </c>
      <c r="E6178">
        <v>1302840</v>
      </c>
      <c r="F6178" t="s">
        <v>15</v>
      </c>
      <c r="G6178" t="s">
        <v>37</v>
      </c>
      <c r="H6178" s="1">
        <v>45882</v>
      </c>
      <c r="I6178" t="s">
        <v>38</v>
      </c>
      <c r="J6178" t="s">
        <v>41</v>
      </c>
      <c r="K6178" t="b">
        <v>0</v>
      </c>
      <c r="L6178" t="str">
        <f t="shared" si="289"/>
        <v>ethephon2plantregulator(restrictedasof61708)</v>
      </c>
      <c r="M6178" t="str">
        <f t="shared" si="290"/>
        <v>ethephon2plantregulator(restrictedasof61708)66330-262</v>
      </c>
      <c r="N6178" t="str">
        <f>IFERROR(VLOOKUP(LOWER(M6178),file_list!$B:$B,1,FALSE),FALSE)</f>
        <v>ethephon2plantregulator(restrictedasof61708)66330-262</v>
      </c>
      <c r="O6178" t="str">
        <f t="shared" si="288"/>
        <v>TRUE</v>
      </c>
    </row>
    <row r="6179" spans="1:15" x14ac:dyDescent="0.2">
      <c r="A6179" t="s">
        <v>10666</v>
      </c>
      <c r="B6179" t="s">
        <v>10667</v>
      </c>
      <c r="C6179">
        <v>66330</v>
      </c>
      <c r="D6179" t="s">
        <v>78</v>
      </c>
      <c r="E6179">
        <v>1302840</v>
      </c>
      <c r="F6179" t="s">
        <v>15</v>
      </c>
      <c r="G6179" t="s">
        <v>37</v>
      </c>
      <c r="H6179" s="1">
        <v>45882</v>
      </c>
      <c r="I6179" t="s">
        <v>38</v>
      </c>
      <c r="J6179" t="s">
        <v>49</v>
      </c>
      <c r="K6179" t="b">
        <v>1</v>
      </c>
      <c r="L6179" t="str">
        <f t="shared" si="289"/>
        <v>banvelherbicide</v>
      </c>
      <c r="M6179" t="str">
        <f t="shared" si="290"/>
        <v>banvelherbicide66330-276</v>
      </c>
      <c r="N6179" t="str">
        <f>IFERROR(VLOOKUP(LOWER(M6179),file_list!$B:$B,1,FALSE),FALSE)</f>
        <v>banvelherbicide66330-276</v>
      </c>
      <c r="O6179" t="str">
        <f t="shared" si="288"/>
        <v>TRUE</v>
      </c>
    </row>
    <row r="6180" spans="1:15" x14ac:dyDescent="0.2">
      <c r="A6180" t="s">
        <v>10668</v>
      </c>
      <c r="B6180" t="s">
        <v>10669</v>
      </c>
      <c r="C6180">
        <v>66330</v>
      </c>
      <c r="D6180" t="s">
        <v>78</v>
      </c>
      <c r="E6180">
        <v>1302840</v>
      </c>
      <c r="F6180" t="s">
        <v>15</v>
      </c>
      <c r="G6180" t="s">
        <v>37</v>
      </c>
      <c r="H6180" s="1">
        <v>45882</v>
      </c>
      <c r="I6180" t="s">
        <v>38</v>
      </c>
      <c r="J6180" t="s">
        <v>17</v>
      </c>
      <c r="K6180" t="b">
        <v>0</v>
      </c>
      <c r="L6180" t="str">
        <f t="shared" si="289"/>
        <v>captan80wdgfungicide(unrestrictedasof02132020)</v>
      </c>
      <c r="M6180" t="str">
        <f t="shared" si="290"/>
        <v>captan80wdgfungicide(unrestrictedasof02132020)66330-29</v>
      </c>
      <c r="N6180" t="str">
        <f>IFERROR(VLOOKUP(LOWER(M6180),file_list!$B:$B,1,FALSE),FALSE)</f>
        <v>captan80wdgfungicide(unrestrictedasof02132020)66330-29</v>
      </c>
      <c r="O6180" t="str">
        <f t="shared" si="288"/>
        <v>TRUE</v>
      </c>
    </row>
    <row r="6181" spans="1:15" x14ac:dyDescent="0.2">
      <c r="A6181" t="s">
        <v>10670</v>
      </c>
      <c r="B6181" t="s">
        <v>10671</v>
      </c>
      <c r="C6181">
        <v>66330</v>
      </c>
      <c r="D6181" t="s">
        <v>78</v>
      </c>
      <c r="E6181">
        <v>1302840</v>
      </c>
      <c r="F6181" t="s">
        <v>15</v>
      </c>
      <c r="G6181" t="s">
        <v>37</v>
      </c>
      <c r="H6181" s="1">
        <v>45882</v>
      </c>
      <c r="I6181" t="s">
        <v>38</v>
      </c>
      <c r="J6181" t="s">
        <v>17</v>
      </c>
      <c r="K6181" t="b">
        <v>1</v>
      </c>
      <c r="L6181" t="str">
        <f t="shared" si="289"/>
        <v>iprodione4lag</v>
      </c>
      <c r="M6181" t="str">
        <f t="shared" si="290"/>
        <v>iprodione4lag66330-297</v>
      </c>
      <c r="N6181" t="str">
        <f>IFERROR(VLOOKUP(LOWER(M6181),file_list!$B:$B,1,FALSE),FALSE)</f>
        <v>iprodione4lag66330-297</v>
      </c>
      <c r="O6181" t="str">
        <f t="shared" si="288"/>
        <v>TRUE</v>
      </c>
    </row>
    <row r="6182" spans="1:15" x14ac:dyDescent="0.2">
      <c r="A6182" t="s">
        <v>10672</v>
      </c>
      <c r="B6182" t="s">
        <v>10673</v>
      </c>
      <c r="C6182">
        <v>66330</v>
      </c>
      <c r="D6182" t="s">
        <v>78</v>
      </c>
      <c r="E6182">
        <v>1302840</v>
      </c>
      <c r="F6182" t="s">
        <v>15</v>
      </c>
      <c r="G6182" t="s">
        <v>37</v>
      </c>
      <c r="H6182" s="1">
        <v>45882</v>
      </c>
      <c r="I6182" t="s">
        <v>38</v>
      </c>
      <c r="J6182" t="s">
        <v>17</v>
      </c>
      <c r="K6182" t="b">
        <v>1</v>
      </c>
      <c r="L6182" t="str">
        <f t="shared" si="289"/>
        <v>elevate50wdgfungicide</v>
      </c>
      <c r="M6182" t="str">
        <f t="shared" si="290"/>
        <v>elevate50wdgfungicide66330-35</v>
      </c>
      <c r="N6182" t="str">
        <f>IFERROR(VLOOKUP(LOWER(M6182),file_list!$B:$B,1,FALSE),FALSE)</f>
        <v>elevate50wdgfungicide66330-35</v>
      </c>
      <c r="O6182" t="str">
        <f t="shared" si="288"/>
        <v>TRUE</v>
      </c>
    </row>
    <row r="6183" spans="1:15" x14ac:dyDescent="0.2">
      <c r="A6183" t="s">
        <v>10674</v>
      </c>
      <c r="B6183" t="s">
        <v>10675</v>
      </c>
      <c r="C6183">
        <v>66330</v>
      </c>
      <c r="D6183" t="s">
        <v>78</v>
      </c>
      <c r="E6183">
        <v>1302840</v>
      </c>
      <c r="F6183" t="s">
        <v>15</v>
      </c>
      <c r="G6183" t="s">
        <v>37</v>
      </c>
      <c r="H6183" s="1">
        <v>45882</v>
      </c>
      <c r="I6183" t="s">
        <v>38</v>
      </c>
      <c r="J6183" t="s">
        <v>49</v>
      </c>
      <c r="K6183" t="b">
        <v>1</v>
      </c>
      <c r="L6183" t="str">
        <f t="shared" si="289"/>
        <v>trizentaherbicide(maxapprate16flozperacreperyearonli)</v>
      </c>
      <c r="M6183" t="str">
        <f t="shared" si="290"/>
        <v>trizentaherbicide(maxapprate16flozperacreperyearonli)66330-353</v>
      </c>
      <c r="N6183" t="str">
        <f>IFERROR(VLOOKUP(LOWER(M6183),file_list!$B:$B,1,FALSE),FALSE)</f>
        <v>trizentaherbicide(maxapprate16flozperacreperyearonli)66330-353</v>
      </c>
      <c r="O6183" t="str">
        <f t="shared" si="288"/>
        <v>TRUE</v>
      </c>
    </row>
    <row r="6184" spans="1:15" x14ac:dyDescent="0.2">
      <c r="A6184" t="s">
        <v>10674</v>
      </c>
      <c r="B6184" t="s">
        <v>10676</v>
      </c>
      <c r="C6184">
        <v>66330</v>
      </c>
      <c r="D6184" t="s">
        <v>78</v>
      </c>
      <c r="E6184">
        <v>1302840</v>
      </c>
      <c r="F6184" t="s">
        <v>15</v>
      </c>
      <c r="G6184" t="s">
        <v>37</v>
      </c>
      <c r="H6184" s="1">
        <v>45882</v>
      </c>
      <c r="I6184" t="s">
        <v>38</v>
      </c>
      <c r="J6184" t="s">
        <v>49</v>
      </c>
      <c r="K6184" t="b">
        <v>1</v>
      </c>
      <c r="L6184" t="str">
        <f t="shared" si="289"/>
        <v>shadowherbicide(max.userate16oz.peracreperyr.onl.i.)</v>
      </c>
      <c r="M6184" t="str">
        <f t="shared" si="290"/>
        <v>shadowherbicide(max.userate16oz.peracreperyr.onl.i.)66330-353</v>
      </c>
      <c r="N6184" t="str">
        <f>IFERROR(VLOOKUP(LOWER(M6184),file_list!$B:$B,1,FALSE),FALSE)</f>
        <v>shadowherbicide(max.userate16oz.peracreperyr.onl.i.)66330-353</v>
      </c>
      <c r="O6184" t="str">
        <f t="shared" si="288"/>
        <v>TRUE</v>
      </c>
    </row>
    <row r="6185" spans="1:15" x14ac:dyDescent="0.2">
      <c r="A6185" t="s">
        <v>10677</v>
      </c>
      <c r="B6185" t="s">
        <v>10678</v>
      </c>
      <c r="C6185">
        <v>66330</v>
      </c>
      <c r="D6185" t="s">
        <v>78</v>
      </c>
      <c r="E6185">
        <v>1302840</v>
      </c>
      <c r="F6185" t="s">
        <v>15</v>
      </c>
      <c r="G6185" t="s">
        <v>37</v>
      </c>
      <c r="H6185" s="1">
        <v>45882</v>
      </c>
      <c r="I6185" t="s">
        <v>38</v>
      </c>
      <c r="J6185" t="s">
        <v>617</v>
      </c>
      <c r="K6185" t="b">
        <v>1</v>
      </c>
      <c r="L6185" t="str">
        <f t="shared" si="289"/>
        <v>shuttle15scmiticide</v>
      </c>
      <c r="M6185" t="str">
        <f t="shared" si="290"/>
        <v>shuttle15scmiticide66330-38</v>
      </c>
      <c r="N6185" t="str">
        <f>IFERROR(VLOOKUP(LOWER(M6185),file_list!$B:$B,1,FALSE),FALSE)</f>
        <v>shuttle15scmiticide66330-38</v>
      </c>
      <c r="O6185" t="str">
        <f t="shared" si="288"/>
        <v>TRUE</v>
      </c>
    </row>
    <row r="6186" spans="1:15" x14ac:dyDescent="0.2">
      <c r="A6186" t="s">
        <v>10677</v>
      </c>
      <c r="B6186" t="s">
        <v>10679</v>
      </c>
      <c r="C6186">
        <v>66330</v>
      </c>
      <c r="D6186" t="s">
        <v>78</v>
      </c>
      <c r="E6186">
        <v>4973</v>
      </c>
      <c r="F6186" t="s">
        <v>15</v>
      </c>
      <c r="G6186" t="s">
        <v>16</v>
      </c>
      <c r="H6186" s="1">
        <v>38811</v>
      </c>
      <c r="J6186" t="s">
        <v>617</v>
      </c>
      <c r="K6186" t="b">
        <v>1</v>
      </c>
      <c r="L6186" t="str">
        <f t="shared" si="289"/>
        <v>kanemite15scmiticide(2ee-additionofwaterconditioningagents)</v>
      </c>
      <c r="M6186" t="str">
        <f t="shared" si="290"/>
        <v>kanemite15scmiticide(2ee-additionofwaterconditioningagents)66330-38</v>
      </c>
      <c r="N6186" t="str">
        <f>IFERROR(VLOOKUP(LOWER(M6186),file_list!$B:$B,1,FALSE),FALSE)</f>
        <v>kanemite15scmiticide(2ee-additionofwaterconditioningagents)66330-38</v>
      </c>
      <c r="O6186" t="str">
        <f t="shared" si="288"/>
        <v>TRUE</v>
      </c>
    </row>
    <row r="6187" spans="1:15" x14ac:dyDescent="0.2">
      <c r="A6187" t="s">
        <v>10677</v>
      </c>
      <c r="B6187" t="s">
        <v>10680</v>
      </c>
      <c r="C6187">
        <v>66330</v>
      </c>
      <c r="D6187" t="s">
        <v>78</v>
      </c>
      <c r="E6187">
        <v>1302840</v>
      </c>
      <c r="F6187" t="s">
        <v>15</v>
      </c>
      <c r="G6187" t="s">
        <v>37</v>
      </c>
      <c r="H6187" s="1">
        <v>45882</v>
      </c>
      <c r="I6187" t="s">
        <v>38</v>
      </c>
      <c r="J6187" t="s">
        <v>617</v>
      </c>
      <c r="K6187" t="b">
        <v>1</v>
      </c>
      <c r="L6187" t="str">
        <f t="shared" si="289"/>
        <v>kanemite15scmiticide</v>
      </c>
      <c r="M6187" t="str">
        <f t="shared" si="290"/>
        <v>kanemite15scmiticide66330-38</v>
      </c>
      <c r="N6187" t="str">
        <f>IFERROR(VLOOKUP(LOWER(M6187),file_list!$B:$B,1,FALSE),FALSE)</f>
        <v>kanemite15scmiticide66330-38</v>
      </c>
      <c r="O6187" t="str">
        <f t="shared" si="288"/>
        <v>TRUE</v>
      </c>
    </row>
    <row r="6188" spans="1:15" x14ac:dyDescent="0.2">
      <c r="A6188" t="s">
        <v>10681</v>
      </c>
      <c r="B6188" t="s">
        <v>10682</v>
      </c>
      <c r="C6188">
        <v>66330</v>
      </c>
      <c r="D6188" t="s">
        <v>78</v>
      </c>
      <c r="E6188">
        <v>1302840</v>
      </c>
      <c r="F6188" t="s">
        <v>15</v>
      </c>
      <c r="G6188" t="s">
        <v>37</v>
      </c>
      <c r="H6188" s="1">
        <v>45882</v>
      </c>
      <c r="I6188" t="s">
        <v>38</v>
      </c>
      <c r="J6188" t="s">
        <v>41</v>
      </c>
      <c r="K6188" t="b">
        <v>1</v>
      </c>
      <c r="L6188" t="str">
        <f t="shared" si="289"/>
        <v>rio</v>
      </c>
      <c r="M6188" t="str">
        <f t="shared" si="290"/>
        <v>rio66330-381</v>
      </c>
      <c r="N6188" t="str">
        <f>IFERROR(VLOOKUP(LOWER(M6188),file_list!$B:$B,1,FALSE),FALSE)</f>
        <v>rio66330-381</v>
      </c>
      <c r="O6188" t="str">
        <f t="shared" si="288"/>
        <v>TRUE</v>
      </c>
    </row>
    <row r="6189" spans="1:15" x14ac:dyDescent="0.2">
      <c r="A6189" t="s">
        <v>10683</v>
      </c>
      <c r="B6189" t="s">
        <v>10684</v>
      </c>
      <c r="C6189">
        <v>66330</v>
      </c>
      <c r="D6189" t="s">
        <v>78</v>
      </c>
      <c r="E6189">
        <v>1302840</v>
      </c>
      <c r="F6189" t="s">
        <v>15</v>
      </c>
      <c r="G6189" t="s">
        <v>37</v>
      </c>
      <c r="H6189" s="1">
        <v>45882</v>
      </c>
      <c r="I6189" t="s">
        <v>38</v>
      </c>
      <c r="J6189" t="s">
        <v>17</v>
      </c>
      <c r="K6189" t="b">
        <v>1</v>
      </c>
      <c r="L6189" t="str">
        <f t="shared" si="289"/>
        <v>kasumin2l</v>
      </c>
      <c r="M6189" t="str">
        <f t="shared" si="290"/>
        <v>kasumin2l66330-404</v>
      </c>
      <c r="N6189" t="str">
        <f>IFERROR(VLOOKUP(LOWER(M6189),file_list!$B:$B,1,FALSE),FALSE)</f>
        <v>kasumin2l66330-404</v>
      </c>
      <c r="O6189" t="str">
        <f t="shared" si="288"/>
        <v>TRUE</v>
      </c>
    </row>
    <row r="6190" spans="1:15" x14ac:dyDescent="0.2">
      <c r="A6190" t="s">
        <v>10685</v>
      </c>
      <c r="B6190" t="s">
        <v>10686</v>
      </c>
      <c r="C6190">
        <v>66330</v>
      </c>
      <c r="D6190" t="s">
        <v>78</v>
      </c>
      <c r="E6190">
        <v>1302840</v>
      </c>
      <c r="F6190" t="s">
        <v>15</v>
      </c>
      <c r="G6190" t="s">
        <v>37</v>
      </c>
      <c r="H6190" s="1">
        <v>45882</v>
      </c>
      <c r="I6190" t="s">
        <v>38</v>
      </c>
      <c r="J6190" t="s">
        <v>17</v>
      </c>
      <c r="K6190" t="b">
        <v>1</v>
      </c>
      <c r="L6190" t="str">
        <f t="shared" si="289"/>
        <v>fortixfungicide(nosale,useordistributioninnassauorsuffolkcounties)(noappwithin100ftofcoastalmarsh)(noaerialapp)</v>
      </c>
      <c r="M6190" t="str">
        <f t="shared" si="290"/>
        <v>fortixfungicide(nosale,useordistributioninnassauorsuffolkcounties)(noappwithin100ftofcoastalmarsh)(noaerialapp)66330-409</v>
      </c>
      <c r="N6190" t="str">
        <f>IFERROR(VLOOKUP(LOWER(M6190),file_list!$B:$B,1,FALSE),FALSE)</f>
        <v>fortixfungicide(nosale,useordistributioninnassauorsuffolkcounties)(noappwithin100ftofcoastalmarsh)(noaerialapp)66330-409</v>
      </c>
      <c r="O6190" t="str">
        <f t="shared" si="288"/>
        <v>TRUE</v>
      </c>
    </row>
    <row r="6191" spans="1:15" x14ac:dyDescent="0.2">
      <c r="A6191" t="s">
        <v>10687</v>
      </c>
      <c r="B6191" t="s">
        <v>10688</v>
      </c>
      <c r="C6191">
        <v>66330</v>
      </c>
      <c r="D6191" t="s">
        <v>78</v>
      </c>
      <c r="E6191">
        <v>1302840</v>
      </c>
      <c r="F6191" t="s">
        <v>15</v>
      </c>
      <c r="G6191" t="s">
        <v>37</v>
      </c>
      <c r="H6191" s="1">
        <v>45882</v>
      </c>
      <c r="I6191" t="s">
        <v>38</v>
      </c>
      <c r="J6191" t="s">
        <v>49</v>
      </c>
      <c r="K6191" t="b">
        <v>1</v>
      </c>
      <c r="L6191" t="str">
        <f t="shared" si="289"/>
        <v>basagranherbicide</v>
      </c>
      <c r="M6191" t="str">
        <f t="shared" si="290"/>
        <v>basagranherbicide66330-413</v>
      </c>
      <c r="N6191" t="str">
        <f>IFERROR(VLOOKUP(LOWER(M6191),file_list!$B:$B,1,FALSE),FALSE)</f>
        <v>basagranherbicide66330-413</v>
      </c>
      <c r="O6191" t="str">
        <f t="shared" si="288"/>
        <v>TRUE</v>
      </c>
    </row>
    <row r="6192" spans="1:15" x14ac:dyDescent="0.2">
      <c r="A6192" t="s">
        <v>10689</v>
      </c>
      <c r="B6192" t="s">
        <v>10690</v>
      </c>
      <c r="C6192">
        <v>66330</v>
      </c>
      <c r="D6192" t="s">
        <v>78</v>
      </c>
      <c r="E6192">
        <v>1302840</v>
      </c>
      <c r="F6192" t="s">
        <v>15</v>
      </c>
      <c r="G6192" t="s">
        <v>37</v>
      </c>
      <c r="H6192" s="1">
        <v>45882</v>
      </c>
      <c r="I6192" t="s">
        <v>38</v>
      </c>
      <c r="J6192" t="s">
        <v>49</v>
      </c>
      <c r="K6192" t="b">
        <v>1</v>
      </c>
      <c r="L6192" t="str">
        <f t="shared" si="289"/>
        <v>shadow3echerbicide(maxuserate10.67flozperacreperyearonli)</v>
      </c>
      <c r="M6192" t="str">
        <f t="shared" si="290"/>
        <v>shadow3echerbicide(maxuserate10.67flozperacreperyearonli)66330-414</v>
      </c>
      <c r="N6192" t="str">
        <f>IFERROR(VLOOKUP(LOWER(M6192),file_list!$B:$B,1,FALSE),FALSE)</f>
        <v>shadow3echerbicide(maxuserate10.67flozperacreperyearonli)66330-414</v>
      </c>
      <c r="O6192" t="str">
        <f t="shared" si="288"/>
        <v>TRUE</v>
      </c>
    </row>
    <row r="6193" spans="1:15" x14ac:dyDescent="0.2">
      <c r="A6193" t="s">
        <v>10689</v>
      </c>
      <c r="B6193" t="s">
        <v>10691</v>
      </c>
      <c r="C6193">
        <v>66330</v>
      </c>
      <c r="D6193" t="s">
        <v>78</v>
      </c>
      <c r="E6193">
        <v>1302840</v>
      </c>
      <c r="F6193" t="s">
        <v>15</v>
      </c>
      <c r="G6193" t="s">
        <v>37</v>
      </c>
      <c r="H6193" s="1">
        <v>45882</v>
      </c>
      <c r="I6193" t="s">
        <v>38</v>
      </c>
      <c r="J6193" t="s">
        <v>49</v>
      </c>
      <c r="K6193" t="b">
        <v>1</v>
      </c>
      <c r="L6193" t="str">
        <f t="shared" si="289"/>
        <v>trizenta3echerbicide(maxapprate10.67flozperacreperyearonli)</v>
      </c>
      <c r="M6193" t="str">
        <f t="shared" si="290"/>
        <v>trizenta3echerbicide(maxapprate10.67flozperacreperyearonli)66330-414</v>
      </c>
      <c r="N6193" t="str">
        <f>IFERROR(VLOOKUP(LOWER(M6193),file_list!$B:$B,1,FALSE),FALSE)</f>
        <v>trizenta3echerbicide(maxapprate10.67flozperacreperyearonli)66330-414</v>
      </c>
      <c r="O6193" t="str">
        <f t="shared" si="288"/>
        <v>TRUE</v>
      </c>
    </row>
    <row r="6194" spans="1:15" x14ac:dyDescent="0.2">
      <c r="A6194" t="s">
        <v>10692</v>
      </c>
      <c r="B6194" t="s">
        <v>10693</v>
      </c>
      <c r="C6194">
        <v>66330</v>
      </c>
      <c r="D6194" t="s">
        <v>78</v>
      </c>
      <c r="E6194">
        <v>1302840</v>
      </c>
      <c r="F6194" t="s">
        <v>15</v>
      </c>
      <c r="G6194" t="s">
        <v>37</v>
      </c>
      <c r="H6194" s="1">
        <v>45882</v>
      </c>
      <c r="I6194" t="s">
        <v>38</v>
      </c>
      <c r="J6194" t="s">
        <v>49</v>
      </c>
      <c r="K6194" t="b">
        <v>1</v>
      </c>
      <c r="L6194" t="str">
        <f t="shared" si="289"/>
        <v>audit1:1(noaerialappinny)</v>
      </c>
      <c r="M6194" t="str">
        <f t="shared" si="290"/>
        <v>audit1:1(noaerialappinny)66330-418</v>
      </c>
      <c r="N6194" t="str">
        <f>IFERROR(VLOOKUP(LOWER(M6194),file_list!$B:$B,1,FALSE),FALSE)</f>
        <v>audit1:1(noaerialappinny)66330-418</v>
      </c>
      <c r="O6194" t="str">
        <f t="shared" si="288"/>
        <v>TRUE</v>
      </c>
    </row>
    <row r="6195" spans="1:15" x14ac:dyDescent="0.2">
      <c r="A6195" t="s">
        <v>10694</v>
      </c>
      <c r="B6195" t="s">
        <v>10695</v>
      </c>
      <c r="C6195">
        <v>66330</v>
      </c>
      <c r="D6195" t="s">
        <v>78</v>
      </c>
      <c r="E6195">
        <v>1302840</v>
      </c>
      <c r="F6195" t="s">
        <v>15</v>
      </c>
      <c r="G6195" t="s">
        <v>37</v>
      </c>
      <c r="H6195" s="1">
        <v>45882</v>
      </c>
      <c r="I6195" t="s">
        <v>38</v>
      </c>
      <c r="J6195" t="s">
        <v>49</v>
      </c>
      <c r="K6195" t="b">
        <v>1</v>
      </c>
      <c r="L6195" t="str">
        <f t="shared" si="289"/>
        <v>audit4:1herbicide(noaerialapplicationinnys)</v>
      </c>
      <c r="M6195" t="str">
        <f t="shared" si="290"/>
        <v>audit4:1herbicide(noaerialapplicationinnys)66330-419</v>
      </c>
      <c r="N6195" t="str">
        <f>IFERROR(VLOOKUP(LOWER(M6195),file_list!$B:$B,1,FALSE),FALSE)</f>
        <v>audit4:1herbicide(noaerialapplicationinnys)66330-419</v>
      </c>
      <c r="O6195" t="str">
        <f t="shared" si="288"/>
        <v>TRUE</v>
      </c>
    </row>
    <row r="6196" spans="1:15" x14ac:dyDescent="0.2">
      <c r="A6196" t="s">
        <v>10696</v>
      </c>
      <c r="B6196" t="s">
        <v>10697</v>
      </c>
      <c r="C6196">
        <v>66330</v>
      </c>
      <c r="D6196" t="s">
        <v>78</v>
      </c>
      <c r="E6196">
        <v>1302840</v>
      </c>
      <c r="F6196" t="s">
        <v>15</v>
      </c>
      <c r="G6196" t="s">
        <v>37</v>
      </c>
      <c r="H6196" s="1">
        <v>45882</v>
      </c>
      <c r="I6196" t="s">
        <v>38</v>
      </c>
      <c r="J6196" t="s">
        <v>49</v>
      </c>
      <c r="K6196" t="b">
        <v>1</v>
      </c>
      <c r="L6196" t="str">
        <f t="shared" si="289"/>
        <v>banvel480herbicide</v>
      </c>
      <c r="M6196" t="str">
        <f t="shared" si="290"/>
        <v>banvel480herbicide66330-421</v>
      </c>
      <c r="N6196" t="str">
        <f>IFERROR(VLOOKUP(LOWER(M6196),file_list!$B:$B,1,FALSE),FALSE)</f>
        <v>banvel480herbicide66330-421</v>
      </c>
      <c r="O6196" t="str">
        <f t="shared" si="288"/>
        <v>TRUE</v>
      </c>
    </row>
    <row r="6197" spans="1:15" x14ac:dyDescent="0.2">
      <c r="A6197" t="s">
        <v>10698</v>
      </c>
      <c r="B6197" t="s">
        <v>10699</v>
      </c>
      <c r="C6197">
        <v>66330</v>
      </c>
      <c r="D6197" t="s">
        <v>78</v>
      </c>
      <c r="E6197">
        <v>1302840</v>
      </c>
      <c r="F6197" t="s">
        <v>15</v>
      </c>
      <c r="G6197" t="s">
        <v>37</v>
      </c>
      <c r="H6197" s="1">
        <v>45882</v>
      </c>
      <c r="I6197" t="s">
        <v>38</v>
      </c>
      <c r="J6197" t="s">
        <v>17</v>
      </c>
      <c r="K6197" t="b">
        <v>1</v>
      </c>
      <c r="L6197" t="str">
        <f t="shared" si="289"/>
        <v>zolerafxfungicide(noli)(noappwithin100ftofcoastalmarsh)(noaerialappinny)</v>
      </c>
      <c r="M6197" t="str">
        <f t="shared" si="290"/>
        <v>zolerafxfungicide(noli)(noappwithin100ftofcoastalmarsh)(noaerialappinny)66330-424</v>
      </c>
      <c r="N6197" t="str">
        <f>IFERROR(VLOOKUP(LOWER(M6197),file_list!$B:$B,1,FALSE),FALSE)</f>
        <v>zolerafxfungicide(noli)(noappwithin100ftofcoastalmarsh)(noaerialappinny)66330-424</v>
      </c>
      <c r="O6197" t="str">
        <f t="shared" si="288"/>
        <v>TRUE</v>
      </c>
    </row>
    <row r="6198" spans="1:15" x14ac:dyDescent="0.2">
      <c r="A6198" t="s">
        <v>10700</v>
      </c>
      <c r="B6198" t="s">
        <v>10701</v>
      </c>
      <c r="C6198">
        <v>66330</v>
      </c>
      <c r="D6198" t="s">
        <v>78</v>
      </c>
      <c r="E6198">
        <v>1302840</v>
      </c>
      <c r="F6198" t="s">
        <v>15</v>
      </c>
      <c r="G6198" t="s">
        <v>37</v>
      </c>
      <c r="H6198" s="1">
        <v>45882</v>
      </c>
      <c r="I6198" t="s">
        <v>38</v>
      </c>
      <c r="J6198" t="s">
        <v>138</v>
      </c>
      <c r="K6198" t="b">
        <v>0</v>
      </c>
      <c r="L6198" t="str">
        <f t="shared" si="289"/>
        <v>teperaplusfungicideinsecticide(nosale,useordistributioninnassauorsuffolkcounties)(noappwithin100ftofcoastalmarsh)(noaerialappinny)</v>
      </c>
      <c r="M6198" t="str">
        <f t="shared" si="290"/>
        <v>teperaplusfungicideinsecticide(nosale,useordistributioninnassauorsuffolkcounties)(noappwithin100ftofcoastalmarsh)(noaerialappinny)66330-431</v>
      </c>
      <c r="N6198" t="str">
        <f>IFERROR(VLOOKUP(LOWER(M6198),file_list!$B:$B,1,FALSE),FALSE)</f>
        <v>teperaplusfungicideinsecticide(nosale,useordistributioninnassauorsuffolkcounties)(noappwithin100ftofcoastalmarsh)(noaerialappinny)66330-431</v>
      </c>
      <c r="O6198" t="str">
        <f t="shared" si="288"/>
        <v>TRUE</v>
      </c>
    </row>
    <row r="6199" spans="1:15" x14ac:dyDescent="0.2">
      <c r="A6199" t="s">
        <v>10702</v>
      </c>
      <c r="B6199" t="s">
        <v>10703</v>
      </c>
      <c r="C6199">
        <v>66330</v>
      </c>
      <c r="D6199" t="s">
        <v>78</v>
      </c>
      <c r="E6199">
        <v>1302840</v>
      </c>
      <c r="F6199" t="s">
        <v>15</v>
      </c>
      <c r="G6199" t="s">
        <v>37</v>
      </c>
      <c r="H6199" s="1">
        <v>45882</v>
      </c>
      <c r="I6199" t="s">
        <v>38</v>
      </c>
      <c r="J6199" t="s">
        <v>17</v>
      </c>
      <c r="K6199" t="b">
        <v>0</v>
      </c>
      <c r="L6199" t="str">
        <f t="shared" si="289"/>
        <v>teperafungicide(nosale,distributionoruseinnassausuffolkcounties)(noaerialapp)</v>
      </c>
      <c r="M6199" t="str">
        <f t="shared" si="290"/>
        <v>teperafungicide(nosale,distributionoruseinnassausuffolkcounties)(noaerialapp)66330-432</v>
      </c>
      <c r="N6199" t="str">
        <f>IFERROR(VLOOKUP(LOWER(M6199),file_list!$B:$B,1,FALSE),FALSE)</f>
        <v>teperafungicide(nosale,distributionoruseinnassausuffolkcounties)(noaerialapp)66330-432</v>
      </c>
      <c r="O6199" t="str">
        <f t="shared" ref="O6199:O6262" si="291">IF(N6199=FALSE,"FALSE","TRUE")</f>
        <v>TRUE</v>
      </c>
    </row>
    <row r="6200" spans="1:15" x14ac:dyDescent="0.2">
      <c r="A6200" t="s">
        <v>10704</v>
      </c>
      <c r="B6200" t="s">
        <v>10705</v>
      </c>
      <c r="C6200">
        <v>66330</v>
      </c>
      <c r="D6200" t="s">
        <v>78</v>
      </c>
      <c r="E6200">
        <v>1302840</v>
      </c>
      <c r="F6200" t="s">
        <v>15</v>
      </c>
      <c r="G6200" t="s">
        <v>37</v>
      </c>
      <c r="H6200" s="1">
        <v>45882</v>
      </c>
      <c r="I6200" t="s">
        <v>38</v>
      </c>
      <c r="J6200" t="s">
        <v>138</v>
      </c>
      <c r="K6200" t="b">
        <v>1</v>
      </c>
      <c r="L6200" t="str">
        <f t="shared" si="289"/>
        <v>teperaplushdfungicide+insecticide[noaerialapplication;nouseonlongisl;noapplicationwithin100'ofcoastalmarshinnys]</v>
      </c>
      <c r="M6200" t="str">
        <f t="shared" si="290"/>
        <v>teperaplushdfungicide+insecticide[noaerialapplication;nouseonlongisl;noapplicationwithin100'ofcoastalmarshinnys]66330-440</v>
      </c>
      <c r="N6200" t="str">
        <f>IFERROR(VLOOKUP(LOWER(M6200),file_list!$B:$B,1,FALSE),FALSE)</f>
        <v>teperaplushdfungicide+insecticide[noaerialapplication;nouseonlongisl;noapplicationwithin100'ofcoastalmarshinnys]66330-440</v>
      </c>
      <c r="O6200" t="str">
        <f t="shared" si="291"/>
        <v>TRUE</v>
      </c>
    </row>
    <row r="6201" spans="1:15" x14ac:dyDescent="0.2">
      <c r="A6201" t="s">
        <v>10706</v>
      </c>
      <c r="B6201" t="s">
        <v>10707</v>
      </c>
      <c r="C6201">
        <v>66330</v>
      </c>
      <c r="D6201" t="s">
        <v>78</v>
      </c>
      <c r="E6201">
        <v>1302840</v>
      </c>
      <c r="F6201" t="s">
        <v>15</v>
      </c>
      <c r="G6201" t="s">
        <v>37</v>
      </c>
      <c r="H6201" s="1">
        <v>45882</v>
      </c>
      <c r="I6201" t="s">
        <v>38</v>
      </c>
      <c r="J6201" t="s">
        <v>17</v>
      </c>
      <c r="K6201" t="b">
        <v>1</v>
      </c>
      <c r="L6201" t="str">
        <f t="shared" si="289"/>
        <v>ph-dfungicide</v>
      </c>
      <c r="M6201" t="str">
        <f t="shared" si="290"/>
        <v>ph-dfungicide66330-56</v>
      </c>
      <c r="N6201" t="str">
        <f>IFERROR(VLOOKUP(LOWER(M6201),file_list!$B:$B,1,FALSE),FALSE)</f>
        <v>ph-dfungicide66330-56</v>
      </c>
      <c r="O6201" t="str">
        <f t="shared" si="291"/>
        <v>TRUE</v>
      </c>
    </row>
    <row r="6202" spans="1:15" x14ac:dyDescent="0.2">
      <c r="A6202" t="s">
        <v>10708</v>
      </c>
      <c r="B6202" t="s">
        <v>10709</v>
      </c>
      <c r="C6202">
        <v>66330</v>
      </c>
      <c r="D6202" t="s">
        <v>78</v>
      </c>
      <c r="E6202">
        <v>1302840</v>
      </c>
      <c r="F6202" t="s">
        <v>15</v>
      </c>
      <c r="G6202" t="s">
        <v>37</v>
      </c>
      <c r="H6202" s="1">
        <v>45882</v>
      </c>
      <c r="I6202" t="s">
        <v>38</v>
      </c>
      <c r="J6202" t="s">
        <v>17</v>
      </c>
      <c r="K6202" t="b">
        <v>1</v>
      </c>
      <c r="L6202" t="str">
        <f t="shared" si="289"/>
        <v>evito480scfungicide(noli)(noappwithin100ftofcoastalmarsh)(noaerialappinny)</v>
      </c>
      <c r="M6202" t="str">
        <f t="shared" si="290"/>
        <v>evito480scfungicide(noli)(noappwithin100ftofcoastalmarsh)(noaerialappinny)66330-64</v>
      </c>
      <c r="N6202" t="str">
        <f>IFERROR(VLOOKUP(LOWER(M6202),file_list!$B:$B,1,FALSE),FALSE)</f>
        <v>evito480scfungicide(noli)(noappwithin100ftofcoastalmarsh)(noaerialappinny)66330-64</v>
      </c>
      <c r="O6202" t="str">
        <f t="shared" si="291"/>
        <v>TRUE</v>
      </c>
    </row>
    <row r="6203" spans="1:15" x14ac:dyDescent="0.2">
      <c r="A6203" t="s">
        <v>10710</v>
      </c>
      <c r="B6203" t="s">
        <v>10711</v>
      </c>
      <c r="C6203">
        <v>66330</v>
      </c>
      <c r="D6203" t="s">
        <v>78</v>
      </c>
      <c r="E6203">
        <v>1302840</v>
      </c>
      <c r="F6203" t="s">
        <v>15</v>
      </c>
      <c r="G6203" t="s">
        <v>37</v>
      </c>
      <c r="H6203" s="1">
        <v>45882</v>
      </c>
      <c r="I6203" t="s">
        <v>38</v>
      </c>
      <c r="J6203" t="s">
        <v>17</v>
      </c>
      <c r="K6203" t="b">
        <v>1</v>
      </c>
      <c r="L6203" t="str">
        <f t="shared" si="289"/>
        <v>vacciplant</v>
      </c>
      <c r="M6203" t="str">
        <f t="shared" si="290"/>
        <v>vacciplant83941-2-66330</v>
      </c>
      <c r="N6203" t="str">
        <f>IFERROR(VLOOKUP(LOWER(M6203),file_list!$B:$B,1,FALSE),FALSE)</f>
        <v>vacciplant83941-2-66330</v>
      </c>
      <c r="O6203" t="str">
        <f t="shared" si="291"/>
        <v>TRUE</v>
      </c>
    </row>
    <row r="6204" spans="1:15" x14ac:dyDescent="0.2">
      <c r="A6204" t="s">
        <v>10712</v>
      </c>
      <c r="B6204" t="s">
        <v>10713</v>
      </c>
      <c r="C6204">
        <v>66551</v>
      </c>
      <c r="D6204" t="s">
        <v>14</v>
      </c>
      <c r="E6204">
        <v>1273422</v>
      </c>
      <c r="F6204" t="s">
        <v>15</v>
      </c>
      <c r="G6204" t="s">
        <v>37</v>
      </c>
      <c r="H6204" s="1">
        <v>45471</v>
      </c>
      <c r="I6204" t="s">
        <v>38</v>
      </c>
      <c r="J6204" t="s">
        <v>634</v>
      </c>
      <c r="K6204" t="b">
        <v>1</v>
      </c>
      <c r="L6204" t="str">
        <f t="shared" si="289"/>
        <v>buzzaway</v>
      </c>
      <c r="M6204" t="str">
        <f t="shared" si="290"/>
        <v>buzzaway66551-4</v>
      </c>
      <c r="N6204" t="str">
        <f>IFERROR(VLOOKUP(LOWER(M6204),file_list!$B:$B,1,FALSE),FALSE)</f>
        <v>buzzaway66551-4</v>
      </c>
      <c r="O6204" t="str">
        <f t="shared" si="291"/>
        <v>TRUE</v>
      </c>
    </row>
    <row r="6205" spans="1:15" x14ac:dyDescent="0.2">
      <c r="A6205" t="s">
        <v>10714</v>
      </c>
      <c r="B6205" t="s">
        <v>10715</v>
      </c>
      <c r="C6205">
        <v>66570</v>
      </c>
      <c r="D6205" t="s">
        <v>14</v>
      </c>
      <c r="E6205">
        <v>1308643</v>
      </c>
      <c r="F6205" t="s">
        <v>15</v>
      </c>
      <c r="G6205" t="s">
        <v>37</v>
      </c>
      <c r="H6205" s="1">
        <v>45939</v>
      </c>
      <c r="I6205" t="s">
        <v>38</v>
      </c>
      <c r="J6205" t="s">
        <v>1171</v>
      </c>
      <c r="K6205" t="b">
        <v>1</v>
      </c>
      <c r="L6205" t="str">
        <f t="shared" si="289"/>
        <v>effersan</v>
      </c>
      <c r="M6205" t="str">
        <f t="shared" si="290"/>
        <v>effersan66570-2</v>
      </c>
      <c r="N6205" t="str">
        <f>IFERROR(VLOOKUP(LOWER(M6205),file_list!$B:$B,1,FALSE),FALSE)</f>
        <v>effersan66570-2</v>
      </c>
      <c r="O6205" t="str">
        <f t="shared" si="291"/>
        <v>TRUE</v>
      </c>
    </row>
    <row r="6206" spans="1:15" x14ac:dyDescent="0.2">
      <c r="A6206" t="s">
        <v>10716</v>
      </c>
      <c r="B6206" t="s">
        <v>10717</v>
      </c>
      <c r="C6206">
        <v>6665</v>
      </c>
      <c r="D6206" t="s">
        <v>78</v>
      </c>
      <c r="E6206">
        <v>1292427</v>
      </c>
      <c r="F6206" t="s">
        <v>15</v>
      </c>
      <c r="G6206" t="s">
        <v>37</v>
      </c>
      <c r="H6206" s="1">
        <v>45706</v>
      </c>
      <c r="I6206" t="s">
        <v>38</v>
      </c>
      <c r="J6206" t="s">
        <v>49</v>
      </c>
      <c r="K6206" t="b">
        <v>1</v>
      </c>
      <c r="L6206" t="str">
        <f t="shared" si="289"/>
        <v>greenleafweed'nfeed</v>
      </c>
      <c r="M6206" t="str">
        <f t="shared" si="290"/>
        <v>greenleafweed'nfeed228-280-6665</v>
      </c>
      <c r="N6206" t="str">
        <f>IFERROR(VLOOKUP(LOWER(M6206),file_list!$B:$B,1,FALSE),FALSE)</f>
        <v>greenleafweed'nfeed228-280-6665</v>
      </c>
      <c r="O6206" t="str">
        <f t="shared" si="291"/>
        <v>TRUE</v>
      </c>
    </row>
    <row r="6207" spans="1:15" x14ac:dyDescent="0.2">
      <c r="A6207" t="s">
        <v>10718</v>
      </c>
      <c r="B6207" t="s">
        <v>10719</v>
      </c>
      <c r="C6207">
        <v>6665</v>
      </c>
      <c r="D6207" t="s">
        <v>14</v>
      </c>
      <c r="E6207">
        <v>1303550</v>
      </c>
      <c r="F6207" t="s">
        <v>15</v>
      </c>
      <c r="G6207" t="s">
        <v>37</v>
      </c>
      <c r="H6207" s="1">
        <v>45848</v>
      </c>
      <c r="I6207" t="s">
        <v>356</v>
      </c>
      <c r="J6207" t="s">
        <v>49</v>
      </c>
      <c r="K6207" t="b">
        <v>1</v>
      </c>
      <c r="L6207" t="str">
        <f t="shared" si="289"/>
        <v>americanwaycrabgrasspreventerlawnfood</v>
      </c>
      <c r="M6207" t="str">
        <f t="shared" si="290"/>
        <v>americanwaycrabgrasspreventerlawnfood228-613-6665</v>
      </c>
      <c r="N6207" t="str">
        <f>IFERROR(VLOOKUP(LOWER(M6207),file_list!$B:$B,1,FALSE),FALSE)</f>
        <v>americanwaycrabgrasspreventerlawnfood228-613-6665</v>
      </c>
      <c r="O6207" t="str">
        <f t="shared" si="291"/>
        <v>TRUE</v>
      </c>
    </row>
    <row r="6208" spans="1:15" x14ac:dyDescent="0.2">
      <c r="A6208" t="s">
        <v>10720</v>
      </c>
      <c r="B6208" t="s">
        <v>10721</v>
      </c>
      <c r="C6208">
        <v>66675</v>
      </c>
      <c r="D6208" t="s">
        <v>14</v>
      </c>
      <c r="E6208">
        <v>1297796</v>
      </c>
      <c r="F6208" t="s">
        <v>15</v>
      </c>
      <c r="G6208" t="s">
        <v>37</v>
      </c>
      <c r="H6208" s="1">
        <v>45791</v>
      </c>
      <c r="I6208" t="s">
        <v>106</v>
      </c>
      <c r="J6208" t="s">
        <v>1458</v>
      </c>
      <c r="K6208" t="b">
        <v>1</v>
      </c>
      <c r="L6208" t="str">
        <f t="shared" si="289"/>
        <v>cs2005</v>
      </c>
      <c r="M6208" t="str">
        <f t="shared" si="290"/>
        <v>cs200566675-3</v>
      </c>
      <c r="N6208" t="str">
        <f>IFERROR(VLOOKUP(LOWER(M6208),file_list!$B:$B,1,FALSE),FALSE)</f>
        <v>cs200566675-3</v>
      </c>
      <c r="O6208" t="str">
        <f t="shared" si="291"/>
        <v>TRUE</v>
      </c>
    </row>
    <row r="6209" spans="1:15" x14ac:dyDescent="0.2">
      <c r="A6209" t="s">
        <v>2650</v>
      </c>
      <c r="B6209" t="s">
        <v>10722</v>
      </c>
      <c r="C6209">
        <v>66852</v>
      </c>
      <c r="D6209" t="s">
        <v>14</v>
      </c>
      <c r="E6209">
        <v>28472</v>
      </c>
      <c r="F6209" t="s">
        <v>15</v>
      </c>
      <c r="G6209" t="s">
        <v>16</v>
      </c>
      <c r="H6209" s="1">
        <v>41392</v>
      </c>
      <c r="J6209" t="s">
        <v>20</v>
      </c>
      <c r="K6209" t="b">
        <v>0</v>
      </c>
      <c r="L6209" t="str">
        <f t="shared" si="289"/>
        <v>drexelmalathion5ecinsecticidemiticide(nomosquitoadulticideuseinnys)(2ee-spottedwingdrosophila)</v>
      </c>
      <c r="M6209" t="str">
        <f t="shared" si="290"/>
        <v>drexelmalathion5ecinsecticidemiticide(nomosquitoadulticideuseinnys)(2ee-spottedwingdrosophila)19713-217</v>
      </c>
      <c r="N6209" t="str">
        <f>IFERROR(VLOOKUP(LOWER(M6209),file_list!$B:$B,1,FALSE),FALSE)</f>
        <v>drexelmalathion5ecinsecticidemiticide(nomosquitoadulticideuseinnys)(2ee-spottedwingdrosophila)19713-217</v>
      </c>
      <c r="O6209" t="str">
        <f t="shared" si="291"/>
        <v>TRUE</v>
      </c>
    </row>
    <row r="6210" spans="1:15" x14ac:dyDescent="0.2">
      <c r="A6210" t="s">
        <v>18</v>
      </c>
      <c r="B6210" t="s">
        <v>10723</v>
      </c>
      <c r="C6210">
        <v>66852</v>
      </c>
      <c r="D6210" t="s">
        <v>14</v>
      </c>
      <c r="E6210">
        <v>22377</v>
      </c>
      <c r="F6210" t="s">
        <v>15</v>
      </c>
      <c r="G6210" t="s">
        <v>16</v>
      </c>
      <c r="H6210" s="1">
        <v>40723</v>
      </c>
      <c r="J6210" t="s">
        <v>20</v>
      </c>
      <c r="K6210" t="b">
        <v>0</v>
      </c>
      <c r="L6210" t="str">
        <f t="shared" si="289"/>
        <v>admireprosystemicprotectant(2ee-japanesebeetlesoilapplication)</v>
      </c>
      <c r="M6210" t="str">
        <f t="shared" si="290"/>
        <v>admireprosystemicprotectant(2ee-japanesebeetlesoilapplication)264-827</v>
      </c>
      <c r="N6210" t="str">
        <f>IFERROR(VLOOKUP(LOWER(M6210),file_list!$B:$B,1,FALSE),FALSE)</f>
        <v>admireprosystemicprotectant(2ee-japanesebeetlesoilapplication)264-827</v>
      </c>
      <c r="O6210" t="str">
        <f t="shared" si="291"/>
        <v>TRUE</v>
      </c>
    </row>
    <row r="6211" spans="1:15" x14ac:dyDescent="0.2">
      <c r="A6211" t="s">
        <v>4007</v>
      </c>
      <c r="B6211" t="s">
        <v>10724</v>
      </c>
      <c r="C6211">
        <v>66852</v>
      </c>
      <c r="D6211" t="s">
        <v>14</v>
      </c>
      <c r="E6211">
        <v>25928</v>
      </c>
      <c r="F6211" t="s">
        <v>15</v>
      </c>
      <c r="G6211" t="s">
        <v>16</v>
      </c>
      <c r="H6211" s="1">
        <v>41117</v>
      </c>
      <c r="J6211" t="s">
        <v>20</v>
      </c>
      <c r="K6211" t="b">
        <v>1</v>
      </c>
      <c r="L6211" t="str">
        <f t="shared" ref="L6211:L6274" si="292">SUBSTITUTE(LOWER(SUBSTITUTE(SUBSTITUTE(SUBSTITUTE(B6211," ",""),"/",""),"&amp;","")),"and","")</f>
        <v>brigadewsbinsecticde(nysspecificlanguage)(2ee-spottedwingdrosophila)</v>
      </c>
      <c r="M6211" t="str">
        <f t="shared" ref="M6211:M6274" si="293">_xlfn.CONCAT(L6211,A6211)</f>
        <v>brigadewsbinsecticde(nysspecificlanguage)(2ee-spottedwingdrosophila)279-3108</v>
      </c>
      <c r="N6211" t="str">
        <f>IFERROR(VLOOKUP(LOWER(M6211),file_list!$B:$B,1,FALSE),FALSE)</f>
        <v>brigadewsbinsecticde(nysspecificlanguage)(2ee-spottedwingdrosophila)279-3108</v>
      </c>
      <c r="O6211" t="str">
        <f t="shared" si="291"/>
        <v>TRUE</v>
      </c>
    </row>
    <row r="6212" spans="1:15" x14ac:dyDescent="0.2">
      <c r="A6212" t="s">
        <v>4043</v>
      </c>
      <c r="B6212" t="s">
        <v>10725</v>
      </c>
      <c r="C6212">
        <v>66852</v>
      </c>
      <c r="D6212" t="s">
        <v>14</v>
      </c>
      <c r="E6212">
        <v>25928</v>
      </c>
      <c r="F6212" t="s">
        <v>15</v>
      </c>
      <c r="G6212" t="s">
        <v>16</v>
      </c>
      <c r="H6212" s="1">
        <v>41117</v>
      </c>
      <c r="J6212" t="s">
        <v>201</v>
      </c>
      <c r="K6212" t="b">
        <v>0</v>
      </c>
      <c r="L6212" t="str">
        <f t="shared" si="292"/>
        <v>brigade2ecinsecticidemiticide(nocornonli)(seenysspecificcoastalmarshrestrictions)(2ee-spottedwingdrosophila)</v>
      </c>
      <c r="M6212" t="str">
        <f t="shared" si="293"/>
        <v>brigade2ecinsecticidemiticide(nocornonli)(seenysspecificcoastalmarshrestrictions)(2ee-spottedwingdrosophila)279-3313</v>
      </c>
      <c r="N6212" t="str">
        <f>IFERROR(VLOOKUP(LOWER(M6212),file_list!$B:$B,1,FALSE),FALSE)</f>
        <v>brigade2ecinsecticidemiticide(nocornonli)(seenysspecificcoastalmarshrestrictions)(2ee-spottedwingdrosophila)279-3313</v>
      </c>
      <c r="O6212" t="str">
        <f t="shared" si="291"/>
        <v>TRUE</v>
      </c>
    </row>
    <row r="6213" spans="1:15" x14ac:dyDescent="0.2">
      <c r="A6213" t="s">
        <v>4969</v>
      </c>
      <c r="B6213" t="s">
        <v>10726</v>
      </c>
      <c r="C6213">
        <v>66852</v>
      </c>
      <c r="D6213" t="s">
        <v>14</v>
      </c>
      <c r="E6213">
        <v>25928</v>
      </c>
      <c r="F6213" t="s">
        <v>15</v>
      </c>
      <c r="G6213" t="s">
        <v>16</v>
      </c>
      <c r="H6213" s="1">
        <v>41117</v>
      </c>
      <c r="J6213" t="s">
        <v>20</v>
      </c>
      <c r="K6213" t="b">
        <v>1</v>
      </c>
      <c r="L6213" t="str">
        <f t="shared" si="292"/>
        <v>malathion8aquamul(notforaquaticuseinny)(2ee-spottedwingdrosophila)</v>
      </c>
      <c r="M6213" t="str">
        <f t="shared" si="293"/>
        <v>malathion8aquamul(notforaquaticuseinny)(2ee-spottedwingdrosophila)34704-474</v>
      </c>
      <c r="N6213" t="str">
        <f>IFERROR(VLOOKUP(LOWER(M6213),file_list!$B:$B,1,FALSE),FALSE)</f>
        <v>malathion8aquamul(notforaquaticuseinny)(2ee-spottedwingdrosophila)34704-474</v>
      </c>
      <c r="O6213" t="str">
        <f t="shared" si="291"/>
        <v>TRUE</v>
      </c>
    </row>
    <row r="6214" spans="1:15" x14ac:dyDescent="0.2">
      <c r="A6214" t="s">
        <v>29</v>
      </c>
      <c r="B6214" t="s">
        <v>10727</v>
      </c>
      <c r="C6214">
        <v>66852</v>
      </c>
      <c r="D6214" t="s">
        <v>14</v>
      </c>
      <c r="E6214">
        <v>24002</v>
      </c>
      <c r="F6214" t="s">
        <v>15</v>
      </c>
      <c r="G6214" t="s">
        <v>16</v>
      </c>
      <c r="H6214" s="1">
        <v>40919</v>
      </c>
      <c r="J6214" t="s">
        <v>20</v>
      </c>
      <c r="K6214" t="b">
        <v>1</v>
      </c>
      <c r="L6214" t="str">
        <f t="shared" si="292"/>
        <v>entrust(2ee-squashvineborer)</v>
      </c>
      <c r="M6214" t="str">
        <f t="shared" si="293"/>
        <v>entrust(2ee-squashvineborer)62719-282</v>
      </c>
      <c r="N6214" t="str">
        <f>IFERROR(VLOOKUP(LOWER(M6214),file_list!$B:$B,1,FALSE),FALSE)</f>
        <v>entrust(2ee-squashvineborer)62719-282</v>
      </c>
      <c r="O6214" t="str">
        <f t="shared" si="291"/>
        <v>TRUE</v>
      </c>
    </row>
    <row r="6215" spans="1:15" x14ac:dyDescent="0.2">
      <c r="A6215" t="s">
        <v>10728</v>
      </c>
      <c r="B6215" t="s">
        <v>10729</v>
      </c>
      <c r="C6215">
        <v>66852</v>
      </c>
      <c r="D6215" t="s">
        <v>14</v>
      </c>
      <c r="E6215">
        <v>24002</v>
      </c>
      <c r="F6215" t="s">
        <v>15</v>
      </c>
      <c r="G6215" t="s">
        <v>16</v>
      </c>
      <c r="H6215" s="1">
        <v>40919</v>
      </c>
      <c r="J6215" t="s">
        <v>20</v>
      </c>
      <c r="K6215" t="b">
        <v>1</v>
      </c>
      <c r="L6215" t="str">
        <f t="shared" si="292"/>
        <v>agreewg(2ee-squashvineborer)</v>
      </c>
      <c r="M6215" t="str">
        <f t="shared" si="293"/>
        <v>agreewg(2ee-squashvineborer)70051-47</v>
      </c>
      <c r="N6215" t="str">
        <f>IFERROR(VLOOKUP(LOWER(M6215),file_list!$B:$B,1,FALSE),FALSE)</f>
        <v>agreewg(2ee-squashvineborer)70051-47</v>
      </c>
      <c r="O6215" t="str">
        <f t="shared" si="291"/>
        <v>TRUE</v>
      </c>
    </row>
    <row r="6216" spans="1:15" x14ac:dyDescent="0.2">
      <c r="A6216" t="s">
        <v>10730</v>
      </c>
      <c r="B6216" t="s">
        <v>10731</v>
      </c>
      <c r="C6216">
        <v>66852</v>
      </c>
      <c r="D6216" t="s">
        <v>14</v>
      </c>
      <c r="E6216">
        <v>28472</v>
      </c>
      <c r="F6216" t="s">
        <v>15</v>
      </c>
      <c r="G6216" t="s">
        <v>16</v>
      </c>
      <c r="H6216" s="1">
        <v>41392</v>
      </c>
      <c r="J6216" t="s">
        <v>20</v>
      </c>
      <c r="K6216" t="b">
        <v>1</v>
      </c>
      <c r="L6216" t="str">
        <f t="shared" si="292"/>
        <v>assail30sginsecticide(2ee-spottedwingdrosophila)</v>
      </c>
      <c r="M6216" t="str">
        <f t="shared" si="293"/>
        <v>assail30sginsecticide(2ee-spottedwingdrosophila)8033-36-70506</v>
      </c>
      <c r="N6216" t="str">
        <f>IFERROR(VLOOKUP(LOWER(M6216),file_list!$B:$B,1,FALSE),FALSE)</f>
        <v>assail30sginsecticide(2ee-spottedwingdrosophila)8033-36-70506</v>
      </c>
      <c r="O6216" t="str">
        <f t="shared" si="291"/>
        <v>TRUE</v>
      </c>
    </row>
    <row r="6217" spans="1:15" x14ac:dyDescent="0.2">
      <c r="A6217" t="s">
        <v>10732</v>
      </c>
      <c r="B6217" t="s">
        <v>10733</v>
      </c>
      <c r="C6217">
        <v>66963</v>
      </c>
      <c r="D6217" t="s">
        <v>14</v>
      </c>
      <c r="E6217">
        <v>1308588</v>
      </c>
      <c r="F6217" t="s">
        <v>1448</v>
      </c>
      <c r="G6217" t="s">
        <v>37</v>
      </c>
      <c r="H6217" s="1">
        <v>45985</v>
      </c>
      <c r="I6217" t="s">
        <v>106</v>
      </c>
      <c r="J6217" t="s">
        <v>20</v>
      </c>
      <c r="K6217" t="b">
        <v>0</v>
      </c>
      <c r="L6217" t="str">
        <f t="shared" si="292"/>
        <v>wellgoodfleatickshampoo</v>
      </c>
      <c r="M6217" t="str">
        <f t="shared" si="293"/>
        <v>wellgoodfleatickshampoo1021-1723-66963</v>
      </c>
      <c r="N6217" t="b">
        <f>IFERROR(VLOOKUP(LOWER(M6217),file_list!$B:$B,1,FALSE),FALSE)</f>
        <v>0</v>
      </c>
      <c r="O6217" t="str">
        <f t="shared" si="291"/>
        <v>FALSE</v>
      </c>
    </row>
    <row r="6218" spans="1:15" x14ac:dyDescent="0.2">
      <c r="A6218" t="s">
        <v>10732</v>
      </c>
      <c r="B6218" t="s">
        <v>10734</v>
      </c>
      <c r="C6218">
        <v>66963</v>
      </c>
      <c r="D6218" t="s">
        <v>14</v>
      </c>
      <c r="E6218">
        <v>1308588</v>
      </c>
      <c r="F6218" t="s">
        <v>1448</v>
      </c>
      <c r="G6218" t="s">
        <v>37</v>
      </c>
      <c r="H6218" s="1">
        <v>45985</v>
      </c>
      <c r="I6218" t="s">
        <v>106</v>
      </c>
      <c r="J6218" t="s">
        <v>20</v>
      </c>
      <c r="K6218" t="b">
        <v>1</v>
      </c>
      <c r="L6218" t="str">
        <f t="shared" si="292"/>
        <v>espreefleatickshampoo</v>
      </c>
      <c r="M6218" t="str">
        <f t="shared" si="293"/>
        <v>espreefleatickshampoo1021-1723-66963</v>
      </c>
      <c r="N6218" t="str">
        <f>IFERROR(VLOOKUP(LOWER(M6218),file_list!$B:$B,1,FALSE),FALSE)</f>
        <v>espreefleatickshampoo1021-1723-66963</v>
      </c>
      <c r="O6218" t="str">
        <f t="shared" si="291"/>
        <v>TRUE</v>
      </c>
    </row>
    <row r="6219" spans="1:15" x14ac:dyDescent="0.2">
      <c r="A6219" t="s">
        <v>10732</v>
      </c>
      <c r="B6219" t="s">
        <v>10735</v>
      </c>
      <c r="C6219">
        <v>66963</v>
      </c>
      <c r="D6219" t="s">
        <v>14</v>
      </c>
      <c r="E6219">
        <v>1308588</v>
      </c>
      <c r="F6219" t="s">
        <v>1448</v>
      </c>
      <c r="G6219" t="s">
        <v>37</v>
      </c>
      <c r="H6219" s="1">
        <v>45985</v>
      </c>
      <c r="I6219" t="s">
        <v>106</v>
      </c>
      <c r="J6219" t="s">
        <v>20</v>
      </c>
      <c r="K6219" t="b">
        <v>0</v>
      </c>
      <c r="L6219" t="str">
        <f t="shared" si="292"/>
        <v>espreefleatickcatshampoo</v>
      </c>
      <c r="M6219" t="str">
        <f t="shared" si="293"/>
        <v>espreefleatickcatshampoo1021-1723-66963</v>
      </c>
      <c r="N6219" t="str">
        <f>IFERROR(VLOOKUP(LOWER(M6219),file_list!$B:$B,1,FALSE),FALSE)</f>
        <v>espreefleatickcatshampoo1021-1723-66963</v>
      </c>
      <c r="O6219" t="str">
        <f t="shared" si="291"/>
        <v>TRUE</v>
      </c>
    </row>
    <row r="6220" spans="1:15" x14ac:dyDescent="0.2">
      <c r="A6220" t="s">
        <v>10736</v>
      </c>
      <c r="B6220" t="s">
        <v>10737</v>
      </c>
      <c r="C6220">
        <v>66963</v>
      </c>
      <c r="D6220" t="s">
        <v>14</v>
      </c>
      <c r="E6220">
        <v>1308588</v>
      </c>
      <c r="F6220" t="s">
        <v>1448</v>
      </c>
      <c r="G6220" t="s">
        <v>37</v>
      </c>
      <c r="H6220" s="1">
        <v>45985</v>
      </c>
      <c r="I6220" t="s">
        <v>106</v>
      </c>
      <c r="J6220" t="s">
        <v>20</v>
      </c>
      <c r="K6220" t="b">
        <v>0</v>
      </c>
      <c r="L6220" t="str">
        <f t="shared" si="292"/>
        <v>espreefleatickpetsprayfordogs</v>
      </c>
      <c r="M6220" t="str">
        <f t="shared" si="293"/>
        <v>espreefleatickpetsprayfordogs1021-1726-66963</v>
      </c>
      <c r="N6220" t="str">
        <f>IFERROR(VLOOKUP(LOWER(M6220),file_list!$B:$B,1,FALSE),FALSE)</f>
        <v>espreefleatickpetsprayfordogs1021-1726-66963</v>
      </c>
      <c r="O6220" t="str">
        <f t="shared" si="291"/>
        <v>TRUE</v>
      </c>
    </row>
    <row r="6221" spans="1:15" x14ac:dyDescent="0.2">
      <c r="A6221" t="s">
        <v>10738</v>
      </c>
      <c r="B6221" t="s">
        <v>10739</v>
      </c>
      <c r="C6221">
        <v>66963</v>
      </c>
      <c r="D6221" t="s">
        <v>14</v>
      </c>
      <c r="E6221">
        <v>1308588</v>
      </c>
      <c r="F6221" t="s">
        <v>1448</v>
      </c>
      <c r="G6221" t="s">
        <v>37</v>
      </c>
      <c r="H6221" s="1">
        <v>45985</v>
      </c>
      <c r="I6221" t="s">
        <v>106</v>
      </c>
      <c r="J6221" t="s">
        <v>634</v>
      </c>
      <c r="K6221" t="b">
        <v>0</v>
      </c>
      <c r="L6221" t="str">
        <f t="shared" si="292"/>
        <v>aloeherbalhorsespray</v>
      </c>
      <c r="M6221" t="str">
        <f t="shared" si="293"/>
        <v>aloeherbalhorsespray66963-8</v>
      </c>
      <c r="N6221" t="b">
        <f>IFERROR(VLOOKUP(LOWER(M6221),file_list!$B:$B,1,FALSE),FALSE)</f>
        <v>0</v>
      </c>
      <c r="O6221" t="str">
        <f t="shared" si="291"/>
        <v>FALSE</v>
      </c>
    </row>
    <row r="6222" spans="1:15" x14ac:dyDescent="0.2">
      <c r="A6222" t="s">
        <v>10740</v>
      </c>
      <c r="B6222" t="s">
        <v>10741</v>
      </c>
      <c r="C6222">
        <v>66963</v>
      </c>
      <c r="D6222" t="s">
        <v>14</v>
      </c>
      <c r="E6222">
        <v>1308588</v>
      </c>
      <c r="F6222" t="s">
        <v>1448</v>
      </c>
      <c r="G6222" t="s">
        <v>37</v>
      </c>
      <c r="H6222" s="1">
        <v>45985</v>
      </c>
      <c r="I6222" t="s">
        <v>106</v>
      </c>
      <c r="J6222" t="s">
        <v>634</v>
      </c>
      <c r="K6222" t="b">
        <v>1</v>
      </c>
      <c r="L6222" t="str">
        <f t="shared" si="292"/>
        <v>aloeherbalhorsesprayflyrepellentready-to-use</v>
      </c>
      <c r="M6222" t="str">
        <f t="shared" si="293"/>
        <v>aloeherbalhorsesprayflyrepellentready-to-use66963-9</v>
      </c>
      <c r="N6222" t="str">
        <f>IFERROR(VLOOKUP(LOWER(M6222),file_list!$B:$B,1,FALSE),FALSE)</f>
        <v>aloeherbalhorsesprayflyrepellentready-to-use66963-9</v>
      </c>
      <c r="O6222" t="str">
        <f t="shared" si="291"/>
        <v>TRUE</v>
      </c>
    </row>
    <row r="6223" spans="1:15" x14ac:dyDescent="0.2">
      <c r="A6223" t="s">
        <v>10742</v>
      </c>
      <c r="B6223" t="s">
        <v>10743</v>
      </c>
      <c r="C6223">
        <v>67026</v>
      </c>
      <c r="D6223" t="s">
        <v>14</v>
      </c>
      <c r="E6223">
        <v>1282704</v>
      </c>
      <c r="F6223" t="s">
        <v>15</v>
      </c>
      <c r="G6223" t="s">
        <v>37</v>
      </c>
      <c r="H6223" s="1">
        <v>45502</v>
      </c>
      <c r="I6223" t="s">
        <v>106</v>
      </c>
      <c r="J6223" t="s">
        <v>624</v>
      </c>
      <c r="K6223" t="b">
        <v>1</v>
      </c>
      <c r="L6223" t="str">
        <f t="shared" si="292"/>
        <v>aerodis7127botanicaldailycleanerdisinfectantspray</v>
      </c>
      <c r="M6223" t="str">
        <f t="shared" si="293"/>
        <v>aerodis7127botanicaldailycleanerdisinfectantspray84683-3-67026</v>
      </c>
      <c r="N6223" t="str">
        <f>IFERROR(VLOOKUP(LOWER(M6223),file_list!$B:$B,1,FALSE),FALSE)</f>
        <v>aerodis7127botanicaldailycleanerdisinfectantspray84683-3-67026</v>
      </c>
      <c r="O6223" t="str">
        <f t="shared" si="291"/>
        <v>TRUE</v>
      </c>
    </row>
    <row r="6224" spans="1:15" x14ac:dyDescent="0.2">
      <c r="A6224" t="s">
        <v>10744</v>
      </c>
      <c r="B6224" t="s">
        <v>10745</v>
      </c>
      <c r="C6224">
        <v>67026</v>
      </c>
      <c r="D6224" t="s">
        <v>14</v>
      </c>
      <c r="E6224">
        <v>1282704</v>
      </c>
      <c r="F6224" t="s">
        <v>15</v>
      </c>
      <c r="G6224" t="s">
        <v>37</v>
      </c>
      <c r="H6224" s="1">
        <v>45502</v>
      </c>
      <c r="I6224" t="s">
        <v>106</v>
      </c>
      <c r="J6224" t="s">
        <v>624</v>
      </c>
      <c r="K6224" t="b">
        <v>1</v>
      </c>
      <c r="L6224" t="str">
        <f t="shared" si="292"/>
        <v>aerodis7127disinfectingwipe</v>
      </c>
      <c r="M6224" t="str">
        <f t="shared" si="293"/>
        <v>aerodis7127disinfectingwipe84683-4-67026</v>
      </c>
      <c r="N6224" t="str">
        <f>IFERROR(VLOOKUP(LOWER(M6224),file_list!$B:$B,1,FALSE),FALSE)</f>
        <v>aerodis7127disinfectingwipe84683-4-67026</v>
      </c>
      <c r="O6224" t="str">
        <f t="shared" si="291"/>
        <v>TRUE</v>
      </c>
    </row>
    <row r="6225" spans="1:15" x14ac:dyDescent="0.2">
      <c r="A6225" t="s">
        <v>10746</v>
      </c>
      <c r="B6225" t="s">
        <v>10747</v>
      </c>
      <c r="C6225">
        <v>6718</v>
      </c>
      <c r="D6225" t="s">
        <v>14</v>
      </c>
      <c r="E6225">
        <v>1277798</v>
      </c>
      <c r="F6225" t="s">
        <v>15</v>
      </c>
      <c r="G6225" t="s">
        <v>37</v>
      </c>
      <c r="H6225" s="1">
        <v>45443</v>
      </c>
      <c r="I6225" t="s">
        <v>38</v>
      </c>
      <c r="J6225" t="s">
        <v>624</v>
      </c>
      <c r="K6225" t="b">
        <v>1</v>
      </c>
      <c r="L6225" t="str">
        <f t="shared" si="292"/>
        <v>pursuedisinfectantcleaner</v>
      </c>
      <c r="M6225" t="str">
        <f t="shared" si="293"/>
        <v>pursuedisinfectantcleaner6836-138-6718</v>
      </c>
      <c r="N6225" t="str">
        <f>IFERROR(VLOOKUP(LOWER(M6225),file_list!$B:$B,1,FALSE),FALSE)</f>
        <v>pursuedisinfectantcleaner6836-138-6718</v>
      </c>
      <c r="O6225" t="str">
        <f t="shared" si="291"/>
        <v>TRUE</v>
      </c>
    </row>
    <row r="6226" spans="1:15" x14ac:dyDescent="0.2">
      <c r="A6226" t="s">
        <v>10748</v>
      </c>
      <c r="B6226" t="s">
        <v>10749</v>
      </c>
      <c r="C6226">
        <v>6718</v>
      </c>
      <c r="D6226" t="s">
        <v>14</v>
      </c>
      <c r="E6226">
        <v>1277798</v>
      </c>
      <c r="F6226" t="s">
        <v>15</v>
      </c>
      <c r="G6226" t="s">
        <v>37</v>
      </c>
      <c r="H6226" s="1">
        <v>45443</v>
      </c>
      <c r="I6226" t="s">
        <v>38</v>
      </c>
      <c r="J6226" t="s">
        <v>624</v>
      </c>
      <c r="K6226" t="b">
        <v>0</v>
      </c>
      <c r="L6226" t="str">
        <f t="shared" si="292"/>
        <v>pursuedisinfectantcleaningwipes(freshcitrusscent)</v>
      </c>
      <c r="M6226" t="str">
        <f t="shared" si="293"/>
        <v>pursuedisinfectantcleaningwipes(freshcitrusscent)6836-336-6718</v>
      </c>
      <c r="N6226" t="b">
        <f>IFERROR(VLOOKUP(LOWER(M6226),file_list!$B:$B,1,FALSE),FALSE)</f>
        <v>0</v>
      </c>
      <c r="O6226" t="str">
        <f t="shared" si="291"/>
        <v>FALSE</v>
      </c>
    </row>
    <row r="6227" spans="1:15" x14ac:dyDescent="0.2">
      <c r="A6227" t="s">
        <v>10750</v>
      </c>
      <c r="B6227" t="s">
        <v>10751</v>
      </c>
      <c r="C6227">
        <v>67197</v>
      </c>
      <c r="D6227" t="s">
        <v>14</v>
      </c>
      <c r="E6227">
        <v>1297721</v>
      </c>
      <c r="F6227" t="s">
        <v>15</v>
      </c>
      <c r="G6227" t="s">
        <v>37</v>
      </c>
      <c r="H6227" s="1">
        <v>45768</v>
      </c>
      <c r="I6227" t="s">
        <v>106</v>
      </c>
      <c r="J6227" t="s">
        <v>20</v>
      </c>
      <c r="K6227" t="b">
        <v>1</v>
      </c>
      <c r="L6227" t="str">
        <f t="shared" si="292"/>
        <v>permaguardhouseholdinsecticided-20</v>
      </c>
      <c r="M6227" t="str">
        <f t="shared" si="293"/>
        <v>permaguardhouseholdinsecticided-2067197-2</v>
      </c>
      <c r="N6227" t="str">
        <f>IFERROR(VLOOKUP(LOWER(M6227),file_list!$B:$B,1,FALSE),FALSE)</f>
        <v>permaguardhouseholdinsecticided-2067197-2</v>
      </c>
      <c r="O6227" t="str">
        <f t="shared" si="291"/>
        <v>TRUE</v>
      </c>
    </row>
    <row r="6228" spans="1:15" x14ac:dyDescent="0.2">
      <c r="A6228" t="s">
        <v>10752</v>
      </c>
      <c r="B6228" t="s">
        <v>10753</v>
      </c>
      <c r="C6228">
        <v>67197</v>
      </c>
      <c r="D6228" t="s">
        <v>14</v>
      </c>
      <c r="E6228">
        <v>1297721</v>
      </c>
      <c r="F6228" t="s">
        <v>15</v>
      </c>
      <c r="G6228" t="s">
        <v>37</v>
      </c>
      <c r="H6228" s="1">
        <v>45768</v>
      </c>
      <c r="I6228" t="s">
        <v>106</v>
      </c>
      <c r="J6228" t="s">
        <v>20</v>
      </c>
      <c r="K6228" t="b">
        <v>1</v>
      </c>
      <c r="L6228" t="str">
        <f t="shared" si="292"/>
        <v>permaguardgardenplantinsecticided-21</v>
      </c>
      <c r="M6228" t="str">
        <f t="shared" si="293"/>
        <v>permaguardgardenplantinsecticided-2167197-3</v>
      </c>
      <c r="N6228" t="str">
        <f>IFERROR(VLOOKUP(LOWER(M6228),file_list!$B:$B,1,FALSE),FALSE)</f>
        <v>permaguardgardenplantinsecticided-2167197-3</v>
      </c>
      <c r="O6228" t="str">
        <f t="shared" si="291"/>
        <v>TRUE</v>
      </c>
    </row>
    <row r="6229" spans="1:15" x14ac:dyDescent="0.2">
      <c r="A6229" t="s">
        <v>10754</v>
      </c>
      <c r="B6229" t="s">
        <v>10755</v>
      </c>
      <c r="C6229">
        <v>67197</v>
      </c>
      <c r="D6229" t="s">
        <v>14</v>
      </c>
      <c r="E6229">
        <v>1297721</v>
      </c>
      <c r="F6229" t="s">
        <v>15</v>
      </c>
      <c r="G6229" t="s">
        <v>37</v>
      </c>
      <c r="H6229" s="1">
        <v>45768</v>
      </c>
      <c r="I6229" t="s">
        <v>106</v>
      </c>
      <c r="J6229" t="s">
        <v>20</v>
      </c>
      <c r="K6229" t="b">
        <v>1</v>
      </c>
      <c r="L6229" t="str">
        <f t="shared" si="292"/>
        <v>perma-guarddogscatspetinsecticided-20</v>
      </c>
      <c r="M6229" t="str">
        <f t="shared" si="293"/>
        <v>perma-guarddogscatspetinsecticided-2067197-5</v>
      </c>
      <c r="N6229" t="str">
        <f>IFERROR(VLOOKUP(LOWER(M6229),file_list!$B:$B,1,FALSE),FALSE)</f>
        <v>perma-guarddogscatspetinsecticided-2067197-5</v>
      </c>
      <c r="O6229" t="str">
        <f t="shared" si="291"/>
        <v>TRUE</v>
      </c>
    </row>
    <row r="6230" spans="1:15" x14ac:dyDescent="0.2">
      <c r="A6230" t="s">
        <v>10756</v>
      </c>
      <c r="B6230" t="s">
        <v>10757</v>
      </c>
      <c r="C6230">
        <v>67205</v>
      </c>
      <c r="D6230" t="s">
        <v>14</v>
      </c>
      <c r="E6230">
        <v>1288152</v>
      </c>
      <c r="F6230" t="s">
        <v>15</v>
      </c>
      <c r="G6230" t="s">
        <v>37</v>
      </c>
      <c r="H6230" s="1">
        <v>45637</v>
      </c>
      <c r="I6230" t="s">
        <v>38</v>
      </c>
      <c r="J6230" t="s">
        <v>624</v>
      </c>
      <c r="K6230" t="b">
        <v>1</v>
      </c>
      <c r="L6230" t="str">
        <f t="shared" si="292"/>
        <v>swishfoodservice1000</v>
      </c>
      <c r="M6230" t="str">
        <f t="shared" si="293"/>
        <v>swishfoodservice10001839-79-67205</v>
      </c>
      <c r="N6230" t="str">
        <f>IFERROR(VLOOKUP(LOWER(M6230),file_list!$B:$B,1,FALSE),FALSE)</f>
        <v>swishfoodservice10001839-79-67205</v>
      </c>
      <c r="O6230" t="str">
        <f t="shared" si="291"/>
        <v>TRUE</v>
      </c>
    </row>
    <row r="6231" spans="1:15" x14ac:dyDescent="0.2">
      <c r="A6231" t="s">
        <v>10758</v>
      </c>
      <c r="B6231" t="s">
        <v>10759</v>
      </c>
      <c r="C6231">
        <v>67205</v>
      </c>
      <c r="D6231" t="s">
        <v>14</v>
      </c>
      <c r="E6231">
        <v>1288152</v>
      </c>
      <c r="F6231" t="s">
        <v>15</v>
      </c>
      <c r="G6231" t="s">
        <v>37</v>
      </c>
      <c r="H6231" s="1">
        <v>45637</v>
      </c>
      <c r="I6231" t="s">
        <v>38</v>
      </c>
      <c r="J6231" t="s">
        <v>624</v>
      </c>
      <c r="K6231" t="b">
        <v>1</v>
      </c>
      <c r="L6231" t="str">
        <f t="shared" si="292"/>
        <v>swishfoodservice2000</v>
      </c>
      <c r="M6231" t="str">
        <f t="shared" si="293"/>
        <v>swishfoodservice20001839-86-67205</v>
      </c>
      <c r="N6231" t="str">
        <f>IFERROR(VLOOKUP(LOWER(M6231),file_list!$B:$B,1,FALSE),FALSE)</f>
        <v>swishfoodservice20001839-86-67205</v>
      </c>
      <c r="O6231" t="str">
        <f t="shared" si="291"/>
        <v>TRUE</v>
      </c>
    </row>
    <row r="6232" spans="1:15" x14ac:dyDescent="0.2">
      <c r="A6232" t="s">
        <v>10760</v>
      </c>
      <c r="B6232" t="s">
        <v>10761</v>
      </c>
      <c r="C6232">
        <v>67212</v>
      </c>
      <c r="D6232" t="s">
        <v>14</v>
      </c>
      <c r="E6232">
        <v>1292617</v>
      </c>
      <c r="F6232" t="s">
        <v>15</v>
      </c>
      <c r="G6232" t="s">
        <v>37</v>
      </c>
      <c r="H6232" s="1">
        <v>45663</v>
      </c>
      <c r="I6232" t="s">
        <v>106</v>
      </c>
      <c r="J6232" t="s">
        <v>642</v>
      </c>
      <c r="K6232" t="b">
        <v>1</v>
      </c>
      <c r="L6232" t="str">
        <f t="shared" si="292"/>
        <v>moldcontrolconcentrate</v>
      </c>
      <c r="M6232" t="str">
        <f t="shared" si="293"/>
        <v>moldcontrolconcentrate67212-2</v>
      </c>
      <c r="N6232" t="str">
        <f>IFERROR(VLOOKUP(LOWER(M6232),file_list!$B:$B,1,FALSE),FALSE)</f>
        <v>moldcontrolconcentrate67212-2</v>
      </c>
      <c r="O6232" t="str">
        <f t="shared" si="291"/>
        <v>TRUE</v>
      </c>
    </row>
    <row r="6233" spans="1:15" x14ac:dyDescent="0.2">
      <c r="A6233" t="s">
        <v>10762</v>
      </c>
      <c r="B6233" t="s">
        <v>10763</v>
      </c>
      <c r="C6233">
        <v>67212</v>
      </c>
      <c r="D6233" t="s">
        <v>14</v>
      </c>
      <c r="E6233">
        <v>1292617</v>
      </c>
      <c r="F6233" t="s">
        <v>15</v>
      </c>
      <c r="G6233" t="s">
        <v>37</v>
      </c>
      <c r="H6233" s="1">
        <v>45663</v>
      </c>
      <c r="I6233" t="s">
        <v>106</v>
      </c>
      <c r="J6233" t="s">
        <v>642</v>
      </c>
      <c r="K6233" t="b">
        <v>1</v>
      </c>
      <c r="L6233" t="str">
        <f t="shared" si="292"/>
        <v>bbjmoldcontrol(readytouse)</v>
      </c>
      <c r="M6233" t="str">
        <f t="shared" si="293"/>
        <v>bbjmoldcontrol(readytouse)67212-3</v>
      </c>
      <c r="N6233" t="str">
        <f>IFERROR(VLOOKUP(LOWER(M6233),file_list!$B:$B,1,FALSE),FALSE)</f>
        <v>bbjmoldcontrol(readytouse)67212-3</v>
      </c>
      <c r="O6233" t="str">
        <f t="shared" si="291"/>
        <v>TRUE</v>
      </c>
    </row>
    <row r="6234" spans="1:15" x14ac:dyDescent="0.2">
      <c r="A6234" t="s">
        <v>10764</v>
      </c>
      <c r="B6234" t="s">
        <v>10765</v>
      </c>
      <c r="C6234">
        <v>67262</v>
      </c>
      <c r="D6234" t="s">
        <v>14</v>
      </c>
      <c r="E6234">
        <v>1301800</v>
      </c>
      <c r="F6234" t="s">
        <v>15</v>
      </c>
      <c r="G6234" t="s">
        <v>37</v>
      </c>
      <c r="H6234" s="1">
        <v>45820</v>
      </c>
      <c r="I6234" t="s">
        <v>63</v>
      </c>
      <c r="J6234" t="s">
        <v>624</v>
      </c>
      <c r="K6234" t="b">
        <v>0</v>
      </c>
      <c r="L6234" t="str">
        <f t="shared" si="292"/>
        <v>poolessentials1"chlorinatingtablets</v>
      </c>
      <c r="M6234" t="str">
        <f t="shared" si="293"/>
        <v>poolessentials1"chlorinatingtablets67262-33</v>
      </c>
      <c r="N6234" t="b">
        <f>IFERROR(VLOOKUP(LOWER(M6234),file_list!$B:$B,1,FALSE),FALSE)</f>
        <v>0</v>
      </c>
      <c r="O6234" t="str">
        <f t="shared" si="291"/>
        <v>FALSE</v>
      </c>
    </row>
    <row r="6235" spans="1:15" x14ac:dyDescent="0.2">
      <c r="A6235" t="s">
        <v>10766</v>
      </c>
      <c r="B6235" t="s">
        <v>10767</v>
      </c>
      <c r="C6235">
        <v>67297</v>
      </c>
      <c r="D6235" t="s">
        <v>14</v>
      </c>
      <c r="E6235">
        <v>1288187</v>
      </c>
      <c r="F6235" t="s">
        <v>15</v>
      </c>
      <c r="G6235" t="s">
        <v>37</v>
      </c>
      <c r="H6235" s="1">
        <v>45635</v>
      </c>
      <c r="I6235" t="s">
        <v>106</v>
      </c>
      <c r="J6235" t="s">
        <v>5554</v>
      </c>
      <c r="K6235" t="b">
        <v>1</v>
      </c>
      <c r="L6235" t="str">
        <f t="shared" si="292"/>
        <v>kenshieldathleticlaundrypresoakdisinfectant</v>
      </c>
      <c r="M6235" t="str">
        <f t="shared" si="293"/>
        <v>kenshieldathleticlaundrypresoakdisinfectant10324-117-67297</v>
      </c>
      <c r="N6235" t="str">
        <f>IFERROR(VLOOKUP(LOWER(M6235),file_list!$B:$B,1,FALSE),FALSE)</f>
        <v>kenshieldathleticlaundrypresoakdisinfectant10324-117-67297</v>
      </c>
      <c r="O6235" t="str">
        <f t="shared" si="291"/>
        <v>TRUE</v>
      </c>
    </row>
    <row r="6236" spans="1:15" x14ac:dyDescent="0.2">
      <c r="A6236" t="s">
        <v>10768</v>
      </c>
      <c r="B6236" t="s">
        <v>10769</v>
      </c>
      <c r="C6236">
        <v>67393</v>
      </c>
      <c r="D6236" t="s">
        <v>14</v>
      </c>
      <c r="E6236">
        <v>1300627</v>
      </c>
      <c r="F6236" t="s">
        <v>15</v>
      </c>
      <c r="G6236" t="s">
        <v>37</v>
      </c>
      <c r="H6236" s="1">
        <v>45798</v>
      </c>
      <c r="I6236" t="s">
        <v>38</v>
      </c>
      <c r="J6236" t="s">
        <v>624</v>
      </c>
      <c r="K6236" t="b">
        <v>1</v>
      </c>
      <c r="L6236" t="str">
        <f t="shared" si="292"/>
        <v>meritechsolecle2</v>
      </c>
      <c r="M6236" t="str">
        <f t="shared" si="293"/>
        <v>meritechsolecle273232-1-67393</v>
      </c>
      <c r="N6236" t="str">
        <f>IFERROR(VLOOKUP(LOWER(M6236),file_list!$B:$B,1,FALSE),FALSE)</f>
        <v>meritechsolecle273232-1-67393</v>
      </c>
      <c r="O6236" t="str">
        <f t="shared" si="291"/>
        <v>TRUE</v>
      </c>
    </row>
    <row r="6237" spans="1:15" x14ac:dyDescent="0.2">
      <c r="A6237" t="s">
        <v>10770</v>
      </c>
      <c r="B6237" t="s">
        <v>10771</v>
      </c>
      <c r="C6237">
        <v>67395</v>
      </c>
      <c r="D6237" t="s">
        <v>14</v>
      </c>
      <c r="E6237">
        <v>1288206</v>
      </c>
      <c r="F6237" t="s">
        <v>15</v>
      </c>
      <c r="G6237" t="s">
        <v>37</v>
      </c>
      <c r="H6237" s="1">
        <v>45666</v>
      </c>
      <c r="I6237" t="s">
        <v>38</v>
      </c>
      <c r="J6237" t="s">
        <v>624</v>
      </c>
      <c r="K6237" t="b">
        <v>1</v>
      </c>
      <c r="L6237" t="str">
        <f t="shared" si="292"/>
        <v>chlor-aidsanitizer</v>
      </c>
      <c r="M6237" t="str">
        <f t="shared" si="293"/>
        <v>chlor-aidsanitizer58880-2-67395</v>
      </c>
      <c r="N6237" t="str">
        <f>IFERROR(VLOOKUP(LOWER(M6237),file_list!$B:$B,1,FALSE),FALSE)</f>
        <v>chlor-aidsanitizer58880-2-67395</v>
      </c>
      <c r="O6237" t="str">
        <f t="shared" si="291"/>
        <v>TRUE</v>
      </c>
    </row>
    <row r="6238" spans="1:15" x14ac:dyDescent="0.2">
      <c r="A6238" t="s">
        <v>10772</v>
      </c>
      <c r="B6238" t="s">
        <v>10773</v>
      </c>
      <c r="C6238">
        <v>67395</v>
      </c>
      <c r="D6238" t="s">
        <v>14</v>
      </c>
      <c r="E6238">
        <v>1288206</v>
      </c>
      <c r="F6238" t="s">
        <v>15</v>
      </c>
      <c r="G6238" t="s">
        <v>37</v>
      </c>
      <c r="H6238" s="1">
        <v>45666</v>
      </c>
      <c r="I6238" t="s">
        <v>38</v>
      </c>
      <c r="J6238" t="s">
        <v>624</v>
      </c>
      <c r="K6238" t="b">
        <v>1</v>
      </c>
      <c r="L6238" t="str">
        <f t="shared" si="292"/>
        <v>quat-7quaternarynorinsesanitizer</v>
      </c>
      <c r="M6238" t="str">
        <f t="shared" si="293"/>
        <v>quat-7quaternarynorinsesanitizer6836-70-67395</v>
      </c>
      <c r="N6238" t="str">
        <f>IFERROR(VLOOKUP(LOWER(M6238),file_list!$B:$B,1,FALSE),FALSE)</f>
        <v>quat-7quaternarynorinsesanitizer6836-70-67395</v>
      </c>
      <c r="O6238" t="str">
        <f t="shared" si="291"/>
        <v>TRUE</v>
      </c>
    </row>
    <row r="6239" spans="1:15" x14ac:dyDescent="0.2">
      <c r="A6239" t="s">
        <v>10774</v>
      </c>
      <c r="B6239" t="s">
        <v>10775</v>
      </c>
      <c r="C6239">
        <v>67419</v>
      </c>
      <c r="D6239" t="s">
        <v>14</v>
      </c>
      <c r="E6239">
        <v>1298563</v>
      </c>
      <c r="F6239" t="s">
        <v>15</v>
      </c>
      <c r="G6239" t="s">
        <v>37</v>
      </c>
      <c r="H6239" s="1">
        <v>45762</v>
      </c>
      <c r="I6239" t="s">
        <v>63</v>
      </c>
      <c r="J6239" t="s">
        <v>20</v>
      </c>
      <c r="K6239" t="b">
        <v>1</v>
      </c>
      <c r="L6239" t="str">
        <f t="shared" si="292"/>
        <v>theecologyworksdustmitefleacontrol</v>
      </c>
      <c r="M6239" t="str">
        <f t="shared" si="293"/>
        <v>theecologyworksdustmitefleacontrol67419-1</v>
      </c>
      <c r="N6239" t="str">
        <f>IFERROR(VLOOKUP(LOWER(M6239),file_list!$B:$B,1,FALSE),FALSE)</f>
        <v>theecologyworksdustmitefleacontrol67419-1</v>
      </c>
      <c r="O6239" t="str">
        <f t="shared" si="291"/>
        <v>TRUE</v>
      </c>
    </row>
    <row r="6240" spans="1:15" x14ac:dyDescent="0.2">
      <c r="A6240" t="s">
        <v>10776</v>
      </c>
      <c r="B6240" t="s">
        <v>10777</v>
      </c>
      <c r="C6240">
        <v>67419</v>
      </c>
      <c r="D6240" t="s">
        <v>14</v>
      </c>
      <c r="E6240">
        <v>1298536</v>
      </c>
      <c r="F6240" t="s">
        <v>15</v>
      </c>
      <c r="G6240" t="s">
        <v>37</v>
      </c>
      <c r="H6240" s="1">
        <v>45762</v>
      </c>
      <c r="I6240" t="s">
        <v>63</v>
      </c>
      <c r="J6240" t="s">
        <v>20</v>
      </c>
      <c r="K6240" t="b">
        <v>1</v>
      </c>
      <c r="L6240" t="str">
        <f t="shared" si="292"/>
        <v>dustmitexdustmitefleacontrol</v>
      </c>
      <c r="M6240" t="str">
        <f t="shared" si="293"/>
        <v>dustmitexdustmitefleacontrol67419-4</v>
      </c>
      <c r="N6240" t="str">
        <f>IFERROR(VLOOKUP(LOWER(M6240),file_list!$B:$B,1,FALSE),FALSE)</f>
        <v>dustmitexdustmitefleacontrol67419-4</v>
      </c>
      <c r="O6240" t="str">
        <f t="shared" si="291"/>
        <v>TRUE</v>
      </c>
    </row>
    <row r="6241" spans="1:15" x14ac:dyDescent="0.2">
      <c r="A6241" t="s">
        <v>10778</v>
      </c>
      <c r="B6241" t="s">
        <v>10779</v>
      </c>
      <c r="C6241">
        <v>675</v>
      </c>
      <c r="D6241" t="s">
        <v>14</v>
      </c>
      <c r="E6241">
        <v>1277673</v>
      </c>
      <c r="F6241" t="s">
        <v>15</v>
      </c>
      <c r="G6241" t="s">
        <v>37</v>
      </c>
      <c r="H6241" s="1">
        <v>45442</v>
      </c>
      <c r="I6241" t="s">
        <v>106</v>
      </c>
      <c r="J6241" t="s">
        <v>624</v>
      </c>
      <c r="K6241" t="b">
        <v>0</v>
      </c>
      <c r="L6241" t="str">
        <f t="shared" si="292"/>
        <v>lysolbri.c.quaternarydisinfectantcleaner</v>
      </c>
      <c r="M6241" t="str">
        <f t="shared" si="293"/>
        <v>lysolbri.c.quaternarydisinfectantcleaner47371-129-675</v>
      </c>
      <c r="N6241" t="b">
        <f>IFERROR(VLOOKUP(LOWER(M6241),file_list!$B:$B,1,FALSE),FALSE)</f>
        <v>0</v>
      </c>
      <c r="O6241" t="str">
        <f t="shared" si="291"/>
        <v>FALSE</v>
      </c>
    </row>
    <row r="6242" spans="1:15" x14ac:dyDescent="0.2">
      <c r="A6242" t="s">
        <v>10780</v>
      </c>
      <c r="B6242" t="s">
        <v>10781</v>
      </c>
      <c r="C6242">
        <v>675</v>
      </c>
      <c r="D6242" t="s">
        <v>14</v>
      </c>
      <c r="E6242">
        <v>1277673</v>
      </c>
      <c r="F6242" t="s">
        <v>15</v>
      </c>
      <c r="G6242" t="s">
        <v>37</v>
      </c>
      <c r="H6242" s="1">
        <v>45442</v>
      </c>
      <c r="I6242" t="s">
        <v>106</v>
      </c>
      <c r="J6242" t="s">
        <v>624</v>
      </c>
      <c r="K6242" t="b">
        <v>0</v>
      </c>
      <c r="L6242" t="str">
        <f t="shared" si="292"/>
        <v>professionallysolbriikills99.9%ofvirusesbacteriadisinfectantbathroomcleanerfreshcleanscent</v>
      </c>
      <c r="M6242" t="str">
        <f t="shared" si="293"/>
        <v>professionallysolbriikills99.9%ofvirusesbacteriadisinfectantbathroomcleanerfreshcleanscent777-135-675</v>
      </c>
      <c r="N6242" t="str">
        <f>IFERROR(VLOOKUP(LOWER(M6242),file_list!$B:$B,1,FALSE),FALSE)</f>
        <v>professionallysolbriikills99.9%ofvirusesbacteriadisinfectantbathroomcleanerfreshcleanscent777-135-675</v>
      </c>
      <c r="O6242" t="str">
        <f t="shared" si="291"/>
        <v>TRUE</v>
      </c>
    </row>
    <row r="6243" spans="1:15" x14ac:dyDescent="0.2">
      <c r="A6243" t="s">
        <v>10782</v>
      </c>
      <c r="B6243" t="s">
        <v>10783</v>
      </c>
      <c r="C6243">
        <v>675</v>
      </c>
      <c r="D6243" t="s">
        <v>14</v>
      </c>
      <c r="E6243">
        <v>1277673</v>
      </c>
      <c r="F6243" t="s">
        <v>15</v>
      </c>
      <c r="G6243" t="s">
        <v>37</v>
      </c>
      <c r="H6243" s="1">
        <v>45442</v>
      </c>
      <c r="I6243" t="s">
        <v>106</v>
      </c>
      <c r="J6243" t="s">
        <v>624</v>
      </c>
      <c r="K6243" t="b">
        <v>1</v>
      </c>
      <c r="L6243" t="str">
        <f t="shared" si="292"/>
        <v>lysolbri.c.foamingdisinfectantcleaner</v>
      </c>
      <c r="M6243" t="str">
        <f t="shared" si="293"/>
        <v>lysolbri.c.foamingdisinfectantcleaner777-71-675</v>
      </c>
      <c r="N6243" t="str">
        <f>IFERROR(VLOOKUP(LOWER(M6243),file_list!$B:$B,1,FALSE),FALSE)</f>
        <v>lysolbri.c.foamingdisinfectantcleaner777-71-675</v>
      </c>
      <c r="O6243" t="str">
        <f t="shared" si="291"/>
        <v>TRUE</v>
      </c>
    </row>
    <row r="6244" spans="1:15" x14ac:dyDescent="0.2">
      <c r="A6244" t="s">
        <v>10784</v>
      </c>
      <c r="B6244" t="s">
        <v>10785</v>
      </c>
      <c r="C6244">
        <v>675</v>
      </c>
      <c r="D6244" t="s">
        <v>14</v>
      </c>
      <c r="E6244">
        <v>1277673</v>
      </c>
      <c r="F6244" t="s">
        <v>15</v>
      </c>
      <c r="G6244" t="s">
        <v>37</v>
      </c>
      <c r="H6244" s="1">
        <v>45442</v>
      </c>
      <c r="I6244" t="s">
        <v>106</v>
      </c>
      <c r="J6244" t="s">
        <v>624</v>
      </c>
      <c r="K6244" t="b">
        <v>0</v>
      </c>
      <c r="L6244" t="str">
        <f t="shared" si="292"/>
        <v>professionallysolbrdisinfectantkills99.9%ofvirusesbacteriatoiletbowlcleanercompletecleanpower</v>
      </c>
      <c r="M6244" t="str">
        <f t="shared" si="293"/>
        <v>professionallysolbrdisinfectantkills99.9%ofvirusesbacteriatoiletbowlcleanercompletecleanpower777-81-675</v>
      </c>
      <c r="N6244" t="str">
        <f>IFERROR(VLOOKUP(LOWER(M6244),file_list!$B:$B,1,FALSE),FALSE)</f>
        <v>professionallysolbrdisinfectantkills99.9%ofvirusesbacteriatoiletbowlcleanercompletecleanpower777-81-675</v>
      </c>
      <c r="O6244" t="str">
        <f t="shared" si="291"/>
        <v>TRUE</v>
      </c>
    </row>
    <row r="6245" spans="1:15" x14ac:dyDescent="0.2">
      <c r="A6245" t="s">
        <v>10786</v>
      </c>
      <c r="B6245" t="s">
        <v>10787</v>
      </c>
      <c r="C6245">
        <v>675</v>
      </c>
      <c r="D6245" t="s">
        <v>14</v>
      </c>
      <c r="E6245">
        <v>1277673</v>
      </c>
      <c r="F6245" t="s">
        <v>15</v>
      </c>
      <c r="G6245" t="s">
        <v>37</v>
      </c>
      <c r="H6245" s="1">
        <v>45442</v>
      </c>
      <c r="I6245" t="s">
        <v>106</v>
      </c>
      <c r="J6245" t="s">
        <v>624</v>
      </c>
      <c r="K6245" t="b">
        <v>0</v>
      </c>
      <c r="L6245" t="str">
        <f t="shared" si="292"/>
        <v>lemonscentprofessionallysolbriikills99.9%ofvirusesbacteriadisinfectantdeodorizingcleaner</v>
      </c>
      <c r="M6245" t="str">
        <f t="shared" si="293"/>
        <v>lemonscentprofessionallysolbriikills99.9%ofvirusesbacteriadisinfectantdeodorizingcleaner777-89-675</v>
      </c>
      <c r="N6245" t="str">
        <f>IFERROR(VLOOKUP(LOWER(M6245),file_list!$B:$B,1,FALSE),FALSE)</f>
        <v>lemonscentprofessionallysolbriikills99.9%ofvirusesbacteriadisinfectantdeodorizingcleaner777-89-675</v>
      </c>
      <c r="O6245" t="str">
        <f t="shared" si="291"/>
        <v>TRUE</v>
      </c>
    </row>
    <row r="6246" spans="1:15" x14ac:dyDescent="0.2">
      <c r="A6246" t="s">
        <v>10788</v>
      </c>
      <c r="B6246" t="s">
        <v>10789</v>
      </c>
      <c r="C6246">
        <v>675</v>
      </c>
      <c r="D6246" t="s">
        <v>14</v>
      </c>
      <c r="E6246">
        <v>1277673</v>
      </c>
      <c r="F6246" t="s">
        <v>15</v>
      </c>
      <c r="G6246" t="s">
        <v>37</v>
      </c>
      <c r="H6246" s="1">
        <v>45442</v>
      </c>
      <c r="I6246" t="s">
        <v>106</v>
      </c>
      <c r="J6246" t="s">
        <v>624</v>
      </c>
      <c r="K6246" t="b">
        <v>0</v>
      </c>
      <c r="L6246" t="str">
        <f t="shared" si="292"/>
        <v>professionallysolbriiikills99.9%ofvirusesbacteriadisinfectantspray-freshscent</v>
      </c>
      <c r="M6246" t="str">
        <f t="shared" si="293"/>
        <v>professionallysolbriiikills99.9%ofvirusesbacteriadisinfectantspray-freshscent777-99-675</v>
      </c>
      <c r="N6246" t="str">
        <f>IFERROR(VLOOKUP(LOWER(M6246),file_list!$B:$B,1,FALSE),FALSE)</f>
        <v>professionallysolbriiikills99.9%ofvirusesbacteriadisinfectantspray-freshscent777-99-675</v>
      </c>
      <c r="O6246" t="str">
        <f t="shared" si="291"/>
        <v>TRUE</v>
      </c>
    </row>
    <row r="6247" spans="1:15" x14ac:dyDescent="0.2">
      <c r="A6247" t="s">
        <v>10788</v>
      </c>
      <c r="B6247" t="s">
        <v>10790</v>
      </c>
      <c r="C6247">
        <v>675</v>
      </c>
      <c r="D6247" t="s">
        <v>14</v>
      </c>
      <c r="E6247">
        <v>1277673</v>
      </c>
      <c r="F6247" t="s">
        <v>15</v>
      </c>
      <c r="G6247" t="s">
        <v>37</v>
      </c>
      <c r="H6247" s="1">
        <v>45442</v>
      </c>
      <c r="I6247" t="s">
        <v>106</v>
      </c>
      <c r="J6247" t="s">
        <v>624</v>
      </c>
      <c r="K6247" t="b">
        <v>0</v>
      </c>
      <c r="L6247" t="str">
        <f t="shared" si="292"/>
        <v>professionallysolbriiikills99.9%ofvirusesbacteriadisinfectantspray-originalscent</v>
      </c>
      <c r="M6247" t="str">
        <f t="shared" si="293"/>
        <v>professionallysolbriiikills99.9%ofvirusesbacteriadisinfectantspray-originalscent777-99-675</v>
      </c>
      <c r="N6247" t="str">
        <f>IFERROR(VLOOKUP(LOWER(M6247),file_list!$B:$B,1,FALSE),FALSE)</f>
        <v>professionallysolbriiikills99.9%ofvirusesbacteriadisinfectantspray-originalscent777-99-675</v>
      </c>
      <c r="O6247" t="str">
        <f t="shared" si="291"/>
        <v>TRUE</v>
      </c>
    </row>
    <row r="6248" spans="1:15" x14ac:dyDescent="0.2">
      <c r="A6248" t="s">
        <v>10788</v>
      </c>
      <c r="B6248" t="s">
        <v>10791</v>
      </c>
      <c r="C6248">
        <v>675</v>
      </c>
      <c r="D6248" t="s">
        <v>78</v>
      </c>
      <c r="E6248">
        <v>1277673</v>
      </c>
      <c r="F6248" t="s">
        <v>15</v>
      </c>
      <c r="G6248" t="s">
        <v>37</v>
      </c>
      <c r="H6248" s="1">
        <v>45442</v>
      </c>
      <c r="I6248" t="s">
        <v>106</v>
      </c>
      <c r="J6248" t="s">
        <v>624</v>
      </c>
      <c r="K6248" t="b">
        <v>0</v>
      </c>
      <c r="L6248" t="str">
        <f t="shared" si="292"/>
        <v>professionallysolbriiikills99.9%ofvirusesbacteriadisinfectantspray-countryscent</v>
      </c>
      <c r="M6248" t="str">
        <f t="shared" si="293"/>
        <v>professionallysolbriiikills99.9%ofvirusesbacteriadisinfectantspray-countryscent777-99-675</v>
      </c>
      <c r="N6248" t="str">
        <f>IFERROR(VLOOKUP(LOWER(M6248),file_list!$B:$B,1,FALSE),FALSE)</f>
        <v>professionallysolbriiikills99.9%ofvirusesbacteriadisinfectantspray-countryscent777-99-675</v>
      </c>
      <c r="O6248" t="str">
        <f t="shared" si="291"/>
        <v>TRUE</v>
      </c>
    </row>
    <row r="6249" spans="1:15" x14ac:dyDescent="0.2">
      <c r="A6249" t="s">
        <v>10788</v>
      </c>
      <c r="B6249" t="s">
        <v>10792</v>
      </c>
      <c r="C6249">
        <v>675</v>
      </c>
      <c r="D6249" t="s">
        <v>14</v>
      </c>
      <c r="E6249">
        <v>1277673</v>
      </c>
      <c r="F6249" t="s">
        <v>15</v>
      </c>
      <c r="G6249" t="s">
        <v>37</v>
      </c>
      <c r="H6249" s="1">
        <v>45442</v>
      </c>
      <c r="I6249" t="s">
        <v>106</v>
      </c>
      <c r="J6249" t="s">
        <v>624</v>
      </c>
      <c r="K6249" t="b">
        <v>1</v>
      </c>
      <c r="L6249" t="str">
        <f t="shared" si="292"/>
        <v>lysolbriiii.c.disinfectantspray</v>
      </c>
      <c r="M6249" t="str">
        <f t="shared" si="293"/>
        <v>lysolbriiii.c.disinfectantspray777-99-675</v>
      </c>
      <c r="N6249" t="str">
        <f>IFERROR(VLOOKUP(LOWER(M6249),file_list!$B:$B,1,FALSE),FALSE)</f>
        <v>lysolbriiii.c.disinfectantspray777-99-675</v>
      </c>
      <c r="O6249" t="str">
        <f t="shared" si="291"/>
        <v>TRUE</v>
      </c>
    </row>
    <row r="6250" spans="1:15" x14ac:dyDescent="0.2">
      <c r="A6250" t="s">
        <v>10788</v>
      </c>
      <c r="B6250" t="s">
        <v>10793</v>
      </c>
      <c r="C6250">
        <v>675</v>
      </c>
      <c r="D6250" t="s">
        <v>14</v>
      </c>
      <c r="E6250">
        <v>1286391</v>
      </c>
      <c r="F6250" t="s">
        <v>15</v>
      </c>
      <c r="G6250" t="s">
        <v>37</v>
      </c>
      <c r="H6250" s="1">
        <v>45548</v>
      </c>
      <c r="I6250" t="s">
        <v>38</v>
      </c>
      <c r="J6250" t="s">
        <v>624</v>
      </c>
      <c r="K6250" t="b">
        <v>0</v>
      </c>
      <c r="L6250" t="str">
        <f t="shared" si="292"/>
        <v>lysolbriiikills99.9%ofvirusesbacteriadisinfectantspraylightlyscented</v>
      </c>
      <c r="M6250" t="str">
        <f t="shared" si="293"/>
        <v>lysolbriiikills99.9%ofvirusesbacteriadisinfectantspraylightlyscented777-99-675</v>
      </c>
      <c r="N6250" t="str">
        <f>IFERROR(VLOOKUP(LOWER(M6250),file_list!$B:$B,1,FALSE),FALSE)</f>
        <v>lysolbriiikills99.9%ofvirusesbacteriadisinfectantspraylightlyscented777-99-675</v>
      </c>
      <c r="O6250" t="str">
        <f t="shared" si="291"/>
        <v>TRUE</v>
      </c>
    </row>
    <row r="6251" spans="1:15" x14ac:dyDescent="0.2">
      <c r="A6251" t="s">
        <v>10788</v>
      </c>
      <c r="B6251" t="s">
        <v>10794</v>
      </c>
      <c r="C6251">
        <v>675</v>
      </c>
      <c r="D6251" t="s">
        <v>14</v>
      </c>
      <c r="E6251">
        <v>1277673</v>
      </c>
      <c r="F6251" t="s">
        <v>15</v>
      </c>
      <c r="G6251" t="s">
        <v>37</v>
      </c>
      <c r="H6251" s="1">
        <v>45442</v>
      </c>
      <c r="I6251" t="s">
        <v>106</v>
      </c>
      <c r="J6251" t="s">
        <v>624</v>
      </c>
      <c r="K6251" t="b">
        <v>0</v>
      </c>
      <c r="L6251" t="str">
        <f t="shared" si="292"/>
        <v>professionallysolbriiikills99.9%ofvirusesbacteriadisinfectantspraylavenderscent</v>
      </c>
      <c r="M6251" t="str">
        <f t="shared" si="293"/>
        <v>professionallysolbriiikills99.9%ofvirusesbacteriadisinfectantspraylavenderscent777-99-675</v>
      </c>
      <c r="N6251" t="str">
        <f>IFERROR(VLOOKUP(LOWER(M6251),file_list!$B:$B,1,FALSE),FALSE)</f>
        <v>professionallysolbriiikills99.9%ofvirusesbacteriadisinfectantspraylavenderscent777-99-675</v>
      </c>
      <c r="O6251" t="str">
        <f t="shared" si="291"/>
        <v>TRUE</v>
      </c>
    </row>
    <row r="6252" spans="1:15" x14ac:dyDescent="0.2">
      <c r="A6252" t="s">
        <v>10788</v>
      </c>
      <c r="B6252" t="s">
        <v>10795</v>
      </c>
      <c r="C6252">
        <v>675</v>
      </c>
      <c r="D6252" t="s">
        <v>78</v>
      </c>
      <c r="E6252">
        <v>1277673</v>
      </c>
      <c r="F6252" t="s">
        <v>15</v>
      </c>
      <c r="G6252" t="s">
        <v>37</v>
      </c>
      <c r="H6252" s="1">
        <v>45442</v>
      </c>
      <c r="I6252" t="s">
        <v>106</v>
      </c>
      <c r="J6252" t="s">
        <v>624</v>
      </c>
      <c r="K6252" t="b">
        <v>0</v>
      </c>
      <c r="L6252" t="str">
        <f t="shared" si="292"/>
        <v>professionallysolbriiikills99.9%ofvirusesbacteriadisinfectantspray-springwaterfallscent</v>
      </c>
      <c r="M6252" t="str">
        <f t="shared" si="293"/>
        <v>professionallysolbriiikills99.9%ofvirusesbacteriadisinfectantspray-springwaterfallscent777-99-675</v>
      </c>
      <c r="N6252" t="str">
        <f>IFERROR(VLOOKUP(LOWER(M6252),file_list!$B:$B,1,FALSE),FALSE)</f>
        <v>professionallysolbriiikills99.9%ofvirusesbacteriadisinfectantspray-springwaterfallscent777-99-675</v>
      </c>
      <c r="O6252" t="str">
        <f t="shared" si="291"/>
        <v>TRUE</v>
      </c>
    </row>
    <row r="6253" spans="1:15" x14ac:dyDescent="0.2">
      <c r="A6253" t="s">
        <v>10788</v>
      </c>
      <c r="B6253" t="s">
        <v>10796</v>
      </c>
      <c r="C6253">
        <v>675</v>
      </c>
      <c r="D6253" t="s">
        <v>14</v>
      </c>
      <c r="E6253">
        <v>1277673</v>
      </c>
      <c r="F6253" t="s">
        <v>15</v>
      </c>
      <c r="G6253" t="s">
        <v>37</v>
      </c>
      <c r="H6253" s="1">
        <v>45442</v>
      </c>
      <c r="I6253" t="s">
        <v>106</v>
      </c>
      <c r="J6253" t="s">
        <v>624</v>
      </c>
      <c r="K6253" t="b">
        <v>0</v>
      </c>
      <c r="L6253" t="str">
        <f t="shared" si="292"/>
        <v>professionallysolbriiikills99.9%ofvirusesbacteriadisinfectantspray-crisplinenscent</v>
      </c>
      <c r="M6253" t="str">
        <f t="shared" si="293"/>
        <v>professionallysolbriiikills99.9%ofvirusesbacteriadisinfectantspray-crisplinenscent777-99-675</v>
      </c>
      <c r="N6253" t="str">
        <f>IFERROR(VLOOKUP(LOWER(M6253),file_list!$B:$B,1,FALSE),FALSE)</f>
        <v>professionallysolbriiikills99.9%ofvirusesbacteriadisinfectantspray-crisplinenscent777-99-675</v>
      </c>
      <c r="O6253" t="str">
        <f t="shared" si="291"/>
        <v>TRUE</v>
      </c>
    </row>
    <row r="6254" spans="1:15" x14ac:dyDescent="0.2">
      <c r="A6254" t="s">
        <v>10797</v>
      </c>
      <c r="B6254" t="s">
        <v>10798</v>
      </c>
      <c r="C6254">
        <v>67546</v>
      </c>
      <c r="D6254" t="s">
        <v>14</v>
      </c>
      <c r="E6254">
        <v>1297795</v>
      </c>
      <c r="F6254" t="s">
        <v>15</v>
      </c>
      <c r="G6254" t="s">
        <v>37</v>
      </c>
      <c r="H6254" s="1">
        <v>45761</v>
      </c>
      <c r="I6254" t="s">
        <v>106</v>
      </c>
      <c r="J6254" t="s">
        <v>20</v>
      </c>
      <c r="K6254" t="b">
        <v>1</v>
      </c>
      <c r="L6254" t="str">
        <f t="shared" si="292"/>
        <v>boricacid</v>
      </c>
      <c r="M6254" t="str">
        <f t="shared" si="293"/>
        <v>boricacid67546-1</v>
      </c>
      <c r="N6254" t="str">
        <f>IFERROR(VLOOKUP(LOWER(M6254),file_list!$B:$B,1,FALSE),FALSE)</f>
        <v>boricacid67546-1</v>
      </c>
      <c r="O6254" t="str">
        <f t="shared" si="291"/>
        <v>TRUE</v>
      </c>
    </row>
    <row r="6255" spans="1:15" x14ac:dyDescent="0.2">
      <c r="A6255" t="s">
        <v>10799</v>
      </c>
      <c r="B6255" t="s">
        <v>10800</v>
      </c>
      <c r="C6255">
        <v>67572</v>
      </c>
      <c r="D6255" t="s">
        <v>14</v>
      </c>
      <c r="E6255">
        <v>1297794</v>
      </c>
      <c r="F6255" t="s">
        <v>15</v>
      </c>
      <c r="G6255" t="s">
        <v>37</v>
      </c>
      <c r="H6255" s="1">
        <v>45796</v>
      </c>
      <c r="I6255" t="s">
        <v>38</v>
      </c>
      <c r="J6255" t="s">
        <v>791</v>
      </c>
      <c r="K6255" t="b">
        <v>1</v>
      </c>
      <c r="L6255" t="str">
        <f t="shared" si="292"/>
        <v>bioesqueprotect90</v>
      </c>
      <c r="M6255" t="str">
        <f t="shared" si="293"/>
        <v>bioesqueprotect9086200-1-92595</v>
      </c>
      <c r="N6255" t="str">
        <f>IFERROR(VLOOKUP(LOWER(M6255),file_list!$B:$B,1,FALSE),FALSE)</f>
        <v>bioesqueprotect9086200-1-92595</v>
      </c>
      <c r="O6255" t="str">
        <f t="shared" si="291"/>
        <v>TRUE</v>
      </c>
    </row>
    <row r="6256" spans="1:15" x14ac:dyDescent="0.2">
      <c r="A6256" t="s">
        <v>10801</v>
      </c>
      <c r="B6256" t="s">
        <v>10802</v>
      </c>
      <c r="C6256">
        <v>67603</v>
      </c>
      <c r="D6256" t="s">
        <v>14</v>
      </c>
      <c r="E6256">
        <v>1282560</v>
      </c>
      <c r="F6256" t="s">
        <v>15</v>
      </c>
      <c r="G6256" t="s">
        <v>37</v>
      </c>
      <c r="H6256" s="1">
        <v>45476</v>
      </c>
      <c r="I6256" t="s">
        <v>63</v>
      </c>
      <c r="J6256" t="s">
        <v>624</v>
      </c>
      <c r="K6256" t="b">
        <v>1</v>
      </c>
      <c r="L6256" t="str">
        <f t="shared" si="292"/>
        <v>exchangeselectdisinfectantspraycountryfresh</v>
      </c>
      <c r="M6256" t="str">
        <f t="shared" si="293"/>
        <v>exchangeselectdisinfectantspraycountryfresh67603-4-53330</v>
      </c>
      <c r="N6256" t="str">
        <f>IFERROR(VLOOKUP(LOWER(M6256),file_list!$B:$B,1,FALSE),FALSE)</f>
        <v>exchangeselectdisinfectantspraycountryfresh67603-4-53330</v>
      </c>
      <c r="O6256" t="str">
        <f t="shared" si="291"/>
        <v>TRUE</v>
      </c>
    </row>
    <row r="6257" spans="1:15" x14ac:dyDescent="0.2">
      <c r="A6257" t="s">
        <v>10803</v>
      </c>
      <c r="B6257" t="s">
        <v>10804</v>
      </c>
      <c r="C6257">
        <v>67619</v>
      </c>
      <c r="D6257" t="s">
        <v>14</v>
      </c>
      <c r="E6257">
        <v>1273297</v>
      </c>
      <c r="F6257" t="s">
        <v>15</v>
      </c>
      <c r="G6257" t="s">
        <v>37</v>
      </c>
      <c r="H6257" s="1">
        <v>45309</v>
      </c>
      <c r="I6257" t="s">
        <v>106</v>
      </c>
      <c r="J6257" t="s">
        <v>624</v>
      </c>
      <c r="K6257" t="b">
        <v>1</v>
      </c>
      <c r="L6257" t="str">
        <f t="shared" si="292"/>
        <v>cloroxprocloroxdisinfectingwipescitricacidformula(freshscent)</v>
      </c>
      <c r="M6257" t="str">
        <f t="shared" si="293"/>
        <v>cloroxprocloroxdisinfectingwipescitricacidformula(freshscent)5813-127-67619</v>
      </c>
      <c r="N6257" t="str">
        <f>IFERROR(VLOOKUP(LOWER(M6257),file_list!$B:$B,1,FALSE),FALSE)</f>
        <v>cloroxprocloroxdisinfectingwipescitricacidformula(freshscent)5813-127-67619</v>
      </c>
      <c r="O6257" t="str">
        <f t="shared" si="291"/>
        <v>TRUE</v>
      </c>
    </row>
    <row r="6258" spans="1:15" x14ac:dyDescent="0.2">
      <c r="A6258" t="s">
        <v>10803</v>
      </c>
      <c r="B6258" t="s">
        <v>10805</v>
      </c>
      <c r="C6258">
        <v>67619</v>
      </c>
      <c r="D6258" t="s">
        <v>14</v>
      </c>
      <c r="E6258">
        <v>1273297</v>
      </c>
      <c r="F6258" t="s">
        <v>15</v>
      </c>
      <c r="G6258" t="s">
        <v>37</v>
      </c>
      <c r="H6258" s="1">
        <v>45309</v>
      </c>
      <c r="I6258" t="s">
        <v>106</v>
      </c>
      <c r="J6258" t="s">
        <v>624</v>
      </c>
      <c r="K6258" t="b">
        <v>0</v>
      </c>
      <c r="L6258" t="str">
        <f t="shared" si="292"/>
        <v>cloroxprocloroxdisinfectingwipescitricacidformula(lemonfresh)</v>
      </c>
      <c r="M6258" t="str">
        <f t="shared" si="293"/>
        <v>cloroxprocloroxdisinfectingwipescitricacidformula(lemonfresh)5813-127-67619</v>
      </c>
      <c r="N6258" t="b">
        <f>IFERROR(VLOOKUP(LOWER(M6258),file_list!$B:$B,1,FALSE),FALSE)</f>
        <v>0</v>
      </c>
      <c r="O6258" t="str">
        <f t="shared" si="291"/>
        <v>FALSE</v>
      </c>
    </row>
    <row r="6259" spans="1:15" x14ac:dyDescent="0.2">
      <c r="A6259" t="s">
        <v>10806</v>
      </c>
      <c r="B6259" t="s">
        <v>10807</v>
      </c>
      <c r="C6259">
        <v>67619</v>
      </c>
      <c r="D6259" t="s">
        <v>14</v>
      </c>
      <c r="E6259">
        <v>1273297</v>
      </c>
      <c r="F6259" t="s">
        <v>15</v>
      </c>
      <c r="G6259" t="s">
        <v>37</v>
      </c>
      <c r="H6259" s="1">
        <v>45309</v>
      </c>
      <c r="I6259" t="s">
        <v>106</v>
      </c>
      <c r="J6259" t="s">
        <v>624</v>
      </c>
      <c r="K6259" t="b">
        <v>1</v>
      </c>
      <c r="L6259" t="str">
        <f t="shared" si="292"/>
        <v>cloroxprocloroxtoiletbowlcleanerwithbleach(freshscent)</v>
      </c>
      <c r="M6259" t="str">
        <f t="shared" si="293"/>
        <v>cloroxprocloroxtoiletbowlcleanerwithbleach(freshscent)67619-16</v>
      </c>
      <c r="N6259" t="str">
        <f>IFERROR(VLOOKUP(LOWER(M6259),file_list!$B:$B,1,FALSE),FALSE)</f>
        <v>cloroxprocloroxtoiletbowlcleanerwithbleach(freshscent)67619-16</v>
      </c>
      <c r="O6259" t="str">
        <f t="shared" si="291"/>
        <v>TRUE</v>
      </c>
    </row>
    <row r="6260" spans="1:15" x14ac:dyDescent="0.2">
      <c r="A6260" t="s">
        <v>10808</v>
      </c>
      <c r="B6260" t="s">
        <v>10809</v>
      </c>
      <c r="C6260">
        <v>67619</v>
      </c>
      <c r="D6260" t="s">
        <v>14</v>
      </c>
      <c r="E6260">
        <v>1273297</v>
      </c>
      <c r="F6260" t="s">
        <v>15</v>
      </c>
      <c r="G6260" t="s">
        <v>37</v>
      </c>
      <c r="H6260" s="1">
        <v>45309</v>
      </c>
      <c r="I6260" t="s">
        <v>106</v>
      </c>
      <c r="J6260" t="s">
        <v>624</v>
      </c>
      <c r="K6260" t="b">
        <v>0</v>
      </c>
      <c r="L6260" t="str">
        <f t="shared" si="292"/>
        <v>cloroxhealthcarecitracehospitaldisinfectantsanitizer(citrusscent)</v>
      </c>
      <c r="M6260" t="str">
        <f t="shared" si="293"/>
        <v>cloroxhealthcarecitracehospitaldisinfectantsanitizer(citrusscent)67619-29</v>
      </c>
      <c r="N6260" t="str">
        <f>IFERROR(VLOOKUP(LOWER(M6260),file_list!$B:$B,1,FALSE),FALSE)</f>
        <v>cloroxhealthcarecitracehospitaldisinfectantsanitizer(citrusscent)67619-29</v>
      </c>
      <c r="O6260" t="str">
        <f t="shared" si="291"/>
        <v>TRUE</v>
      </c>
    </row>
    <row r="6261" spans="1:15" x14ac:dyDescent="0.2">
      <c r="A6261" t="s">
        <v>10808</v>
      </c>
      <c r="B6261" t="s">
        <v>10810</v>
      </c>
      <c r="C6261">
        <v>67619</v>
      </c>
      <c r="D6261" t="s">
        <v>14</v>
      </c>
      <c r="E6261">
        <v>1273297</v>
      </c>
      <c r="F6261" t="s">
        <v>15</v>
      </c>
      <c r="G6261" t="s">
        <v>37</v>
      </c>
      <c r="H6261" s="1">
        <v>45309</v>
      </c>
      <c r="I6261" t="s">
        <v>106</v>
      </c>
      <c r="J6261" t="s">
        <v>624</v>
      </c>
      <c r="K6261" t="b">
        <v>1</v>
      </c>
      <c r="L6261" t="str">
        <f t="shared" si="292"/>
        <v>cloroxproclorox4inonedisinfectantsanitizer(lavenderscent)</v>
      </c>
      <c r="M6261" t="str">
        <f t="shared" si="293"/>
        <v>cloroxproclorox4inonedisinfectantsanitizer(lavenderscent)67619-29</v>
      </c>
      <c r="N6261" t="str">
        <f>IFERROR(VLOOKUP(LOWER(M6261),file_list!$B:$B,1,FALSE),FALSE)</f>
        <v>cloroxproclorox4inonedisinfectantsanitizer(lavenderscent)67619-29</v>
      </c>
      <c r="O6261" t="str">
        <f t="shared" si="291"/>
        <v>TRUE</v>
      </c>
    </row>
    <row r="6262" spans="1:15" x14ac:dyDescent="0.2">
      <c r="A6262" t="s">
        <v>10811</v>
      </c>
      <c r="B6262" t="s">
        <v>10812</v>
      </c>
      <c r="C6262">
        <v>67619</v>
      </c>
      <c r="D6262" t="s">
        <v>14</v>
      </c>
      <c r="E6262">
        <v>1273297</v>
      </c>
      <c r="F6262" t="s">
        <v>15</v>
      </c>
      <c r="G6262" t="s">
        <v>37</v>
      </c>
      <c r="H6262" s="1">
        <v>45309</v>
      </c>
      <c r="I6262" t="s">
        <v>106</v>
      </c>
      <c r="J6262" t="s">
        <v>624</v>
      </c>
      <c r="K6262" t="b">
        <v>1</v>
      </c>
      <c r="L6262" t="str">
        <f t="shared" si="292"/>
        <v>cloroxprocloroxdisinfectingwipes(freshscent)</v>
      </c>
      <c r="M6262" t="str">
        <f t="shared" si="293"/>
        <v>cloroxprocloroxdisinfectingwipes(freshscent)67619-31</v>
      </c>
      <c r="N6262" t="str">
        <f>IFERROR(VLOOKUP(LOWER(M6262),file_list!$B:$B,1,FALSE),FALSE)</f>
        <v>cloroxprocloroxdisinfectingwipes(freshscent)67619-31</v>
      </c>
      <c r="O6262" t="str">
        <f t="shared" si="291"/>
        <v>TRUE</v>
      </c>
    </row>
    <row r="6263" spans="1:15" x14ac:dyDescent="0.2">
      <c r="A6263" t="s">
        <v>10811</v>
      </c>
      <c r="B6263" t="s">
        <v>10813</v>
      </c>
      <c r="C6263">
        <v>67619</v>
      </c>
      <c r="D6263" t="s">
        <v>14</v>
      </c>
      <c r="E6263">
        <v>1273297</v>
      </c>
      <c r="F6263" t="s">
        <v>15</v>
      </c>
      <c r="G6263" t="s">
        <v>37</v>
      </c>
      <c r="H6263" s="1">
        <v>45309</v>
      </c>
      <c r="I6263" t="s">
        <v>106</v>
      </c>
      <c r="J6263" t="s">
        <v>624</v>
      </c>
      <c r="K6263" t="b">
        <v>1</v>
      </c>
      <c r="L6263" t="str">
        <f t="shared" si="292"/>
        <v>cloroxprocloroxdisinfectingwipes(lemonfresh)</v>
      </c>
      <c r="M6263" t="str">
        <f t="shared" si="293"/>
        <v>cloroxprocloroxdisinfectingwipes(lemonfresh)67619-31</v>
      </c>
      <c r="N6263" t="str">
        <f>IFERROR(VLOOKUP(LOWER(M6263),file_list!$B:$B,1,FALSE),FALSE)</f>
        <v>cloroxprocloroxdisinfectingwipes(lemonfresh)67619-31</v>
      </c>
      <c r="O6263" t="str">
        <f t="shared" ref="O6263:O6326" si="294">IF(N6263=FALSE,"FALSE","TRUE")</f>
        <v>TRUE</v>
      </c>
    </row>
    <row r="6264" spans="1:15" x14ac:dyDescent="0.2">
      <c r="A6264" t="s">
        <v>10814</v>
      </c>
      <c r="B6264" t="s">
        <v>10815</v>
      </c>
      <c r="C6264">
        <v>67619</v>
      </c>
      <c r="D6264" t="s">
        <v>14</v>
      </c>
      <c r="E6264">
        <v>1273297</v>
      </c>
      <c r="F6264" t="s">
        <v>15</v>
      </c>
      <c r="G6264" t="s">
        <v>37</v>
      </c>
      <c r="H6264" s="1">
        <v>45309</v>
      </c>
      <c r="I6264" t="s">
        <v>106</v>
      </c>
      <c r="J6264" t="s">
        <v>624</v>
      </c>
      <c r="K6264" t="b">
        <v>1</v>
      </c>
      <c r="L6264" t="str">
        <f t="shared" si="292"/>
        <v>cloroxprocloroxgermicidalbleach</v>
      </c>
      <c r="M6264" t="str">
        <f t="shared" si="293"/>
        <v>cloroxprocloroxgermicidalbleach67619-32</v>
      </c>
      <c r="N6264" t="str">
        <f>IFERROR(VLOOKUP(LOWER(M6264),file_list!$B:$B,1,FALSE),FALSE)</f>
        <v>cloroxprocloroxgermicidalbleach67619-32</v>
      </c>
      <c r="O6264" t="str">
        <f t="shared" si="294"/>
        <v>TRUE</v>
      </c>
    </row>
    <row r="6265" spans="1:15" x14ac:dyDescent="0.2">
      <c r="A6265" t="s">
        <v>10816</v>
      </c>
      <c r="B6265" t="s">
        <v>10817</v>
      </c>
      <c r="C6265">
        <v>67619</v>
      </c>
      <c r="D6265" t="s">
        <v>14</v>
      </c>
      <c r="E6265">
        <v>1276569</v>
      </c>
      <c r="F6265" t="s">
        <v>15</v>
      </c>
      <c r="G6265" t="s">
        <v>37</v>
      </c>
      <c r="H6265" s="1">
        <v>45365</v>
      </c>
      <c r="J6265" t="s">
        <v>624</v>
      </c>
      <c r="K6265" t="b">
        <v>0</v>
      </c>
      <c r="L6265" t="str">
        <f t="shared" si="292"/>
        <v>cloroxprocloroxdisinfectingbiostainodorremover</v>
      </c>
      <c r="M6265" t="str">
        <f t="shared" si="293"/>
        <v>cloroxprocloroxdisinfectingbiostainodorremover67619-33</v>
      </c>
      <c r="N6265" t="str">
        <f>IFERROR(VLOOKUP(LOWER(M6265),file_list!$B:$B,1,FALSE),FALSE)</f>
        <v>cloroxprocloroxdisinfectingbiostainodorremover67619-33</v>
      </c>
      <c r="O6265" t="str">
        <f t="shared" si="294"/>
        <v>TRUE</v>
      </c>
    </row>
    <row r="6266" spans="1:15" x14ac:dyDescent="0.2">
      <c r="A6266" t="s">
        <v>10818</v>
      </c>
      <c r="B6266" t="s">
        <v>10819</v>
      </c>
      <c r="C6266">
        <v>67619</v>
      </c>
      <c r="D6266" t="s">
        <v>14</v>
      </c>
      <c r="E6266">
        <v>1273297</v>
      </c>
      <c r="F6266" t="s">
        <v>15</v>
      </c>
      <c r="G6266" t="s">
        <v>37</v>
      </c>
      <c r="H6266" s="1">
        <v>45309</v>
      </c>
      <c r="I6266" t="s">
        <v>106</v>
      </c>
      <c r="J6266" t="s">
        <v>624</v>
      </c>
      <c r="K6266" t="b">
        <v>1</v>
      </c>
      <c r="L6266" t="str">
        <f t="shared" si="292"/>
        <v>cloroxprocloroxtotal360disinfectantcleaner1</v>
      </c>
      <c r="M6266" t="str">
        <f t="shared" si="293"/>
        <v>cloroxprocloroxtotal360disinfectantcleaner167619-38</v>
      </c>
      <c r="N6266" t="str">
        <f>IFERROR(VLOOKUP(LOWER(M6266),file_list!$B:$B,1,FALSE),FALSE)</f>
        <v>cloroxprocloroxtotal360disinfectantcleaner167619-38</v>
      </c>
      <c r="O6266" t="str">
        <f t="shared" si="294"/>
        <v>TRUE</v>
      </c>
    </row>
    <row r="6267" spans="1:15" x14ac:dyDescent="0.2">
      <c r="A6267" t="s">
        <v>10820</v>
      </c>
      <c r="B6267" t="s">
        <v>10821</v>
      </c>
      <c r="C6267">
        <v>67619</v>
      </c>
      <c r="D6267" t="s">
        <v>14</v>
      </c>
      <c r="E6267">
        <v>1273297</v>
      </c>
      <c r="F6267" t="s">
        <v>15</v>
      </c>
      <c r="G6267" t="s">
        <v>37</v>
      </c>
      <c r="H6267" s="1">
        <v>45309</v>
      </c>
      <c r="I6267" t="s">
        <v>106</v>
      </c>
      <c r="J6267" t="s">
        <v>624</v>
      </c>
      <c r="K6267" t="b">
        <v>0</v>
      </c>
      <c r="L6267" t="str">
        <f t="shared" si="292"/>
        <v>cloroxprocloroxanywheredailydisinfectantsanitizer</v>
      </c>
      <c r="M6267" t="str">
        <f t="shared" si="293"/>
        <v>cloroxprocloroxanywheredailydisinfectantsanitizer67619-42</v>
      </c>
      <c r="N6267" t="str">
        <f>IFERROR(VLOOKUP(LOWER(M6267),file_list!$B:$B,1,FALSE),FALSE)</f>
        <v>cloroxprocloroxanywheredailydisinfectantsanitizer67619-42</v>
      </c>
      <c r="O6267" t="str">
        <f t="shared" si="294"/>
        <v>TRUE</v>
      </c>
    </row>
    <row r="6268" spans="1:15" x14ac:dyDescent="0.2">
      <c r="A6268" t="s">
        <v>10822</v>
      </c>
      <c r="B6268" t="s">
        <v>10823</v>
      </c>
      <c r="C6268">
        <v>67619</v>
      </c>
      <c r="D6268" t="s">
        <v>14</v>
      </c>
      <c r="E6268">
        <v>1276399</v>
      </c>
      <c r="F6268" t="s">
        <v>15</v>
      </c>
      <c r="G6268" t="s">
        <v>37</v>
      </c>
      <c r="H6268" s="1">
        <v>45363</v>
      </c>
      <c r="I6268" t="s">
        <v>38</v>
      </c>
      <c r="J6268" t="s">
        <v>624</v>
      </c>
      <c r="K6268" t="b">
        <v>1</v>
      </c>
      <c r="L6268" t="str">
        <f t="shared" si="292"/>
        <v>cloroxprocloroxecocleisinfectingcleaner</v>
      </c>
      <c r="M6268" t="str">
        <f t="shared" si="293"/>
        <v>cloroxprocloroxecocleisinfectingcleaner67619-45</v>
      </c>
      <c r="N6268" t="str">
        <f>IFERROR(VLOOKUP(LOWER(M6268),file_list!$B:$B,1,FALSE),FALSE)</f>
        <v>cloroxprocloroxecocleisinfectingcleaner67619-45</v>
      </c>
      <c r="O6268" t="str">
        <f t="shared" si="294"/>
        <v>TRUE</v>
      </c>
    </row>
    <row r="6269" spans="1:15" x14ac:dyDescent="0.2">
      <c r="A6269" t="s">
        <v>10824</v>
      </c>
      <c r="B6269" t="s">
        <v>10825</v>
      </c>
      <c r="C6269">
        <v>67619</v>
      </c>
      <c r="D6269" t="s">
        <v>14</v>
      </c>
      <c r="E6269">
        <v>1295846</v>
      </c>
      <c r="F6269" t="s">
        <v>15</v>
      </c>
      <c r="G6269" t="s">
        <v>37</v>
      </c>
      <c r="H6269" s="1">
        <v>45702</v>
      </c>
      <c r="I6269" t="s">
        <v>63</v>
      </c>
      <c r="J6269" t="s">
        <v>624</v>
      </c>
      <c r="K6269" t="b">
        <v>1</v>
      </c>
      <c r="L6269" t="str">
        <f t="shared" si="292"/>
        <v>cloroxprocloroxecocleisinfectingwipes</v>
      </c>
      <c r="M6269" t="str">
        <f t="shared" si="293"/>
        <v>cloroxprocloroxecocleisinfectingwipes67619-48</v>
      </c>
      <c r="N6269" t="str">
        <f>IFERROR(VLOOKUP(LOWER(M6269),file_list!$B:$B,1,FALSE),FALSE)</f>
        <v>cloroxprocloroxecocleisinfectingwipes67619-48</v>
      </c>
      <c r="O6269" t="str">
        <f t="shared" si="294"/>
        <v>TRUE</v>
      </c>
    </row>
    <row r="6270" spans="1:15" x14ac:dyDescent="0.2">
      <c r="A6270" t="s">
        <v>10826</v>
      </c>
      <c r="B6270" t="s">
        <v>10827</v>
      </c>
      <c r="C6270">
        <v>67690</v>
      </c>
      <c r="D6270" t="s">
        <v>14</v>
      </c>
      <c r="E6270">
        <v>1303049</v>
      </c>
      <c r="F6270" t="s">
        <v>15</v>
      </c>
      <c r="G6270" t="s">
        <v>37</v>
      </c>
      <c r="H6270" s="1">
        <v>45841</v>
      </c>
      <c r="I6270" t="s">
        <v>54</v>
      </c>
      <c r="J6270" t="s">
        <v>17</v>
      </c>
      <c r="K6270" t="b">
        <v>1</v>
      </c>
      <c r="L6270" t="str">
        <f t="shared" si="292"/>
        <v>cupro5000</v>
      </c>
      <c r="M6270" t="str">
        <f t="shared" si="293"/>
        <v>cupro500010163-395-67690</v>
      </c>
      <c r="N6270" t="str">
        <f>IFERROR(VLOOKUP(LOWER(M6270),file_list!$B:$B,1,FALSE),FALSE)</f>
        <v>cupro500010163-395-67690</v>
      </c>
      <c r="O6270" t="str">
        <f t="shared" si="294"/>
        <v>TRUE</v>
      </c>
    </row>
    <row r="6271" spans="1:15" x14ac:dyDescent="0.2">
      <c r="A6271" t="s">
        <v>10828</v>
      </c>
      <c r="B6271" t="s">
        <v>10829</v>
      </c>
      <c r="C6271">
        <v>67690</v>
      </c>
      <c r="D6271" t="s">
        <v>14</v>
      </c>
      <c r="E6271">
        <v>1288090</v>
      </c>
      <c r="F6271" t="s">
        <v>15</v>
      </c>
      <c r="G6271" t="s">
        <v>37</v>
      </c>
      <c r="H6271" s="1">
        <v>45629</v>
      </c>
      <c r="I6271" t="s">
        <v>38</v>
      </c>
      <c r="J6271" t="s">
        <v>17</v>
      </c>
      <c r="K6271" t="b">
        <v>1</v>
      </c>
      <c r="L6271" t="str">
        <f t="shared" si="292"/>
        <v>obtegofungicideplantsymbiont</v>
      </c>
      <c r="M6271" t="str">
        <f t="shared" si="293"/>
        <v>obtegofungicideplantsymbiont10163-399-67690</v>
      </c>
      <c r="N6271" t="str">
        <f>IFERROR(VLOOKUP(LOWER(M6271),file_list!$B:$B,1,FALSE),FALSE)</f>
        <v>obtegofungicideplantsymbiont10163-399-67690</v>
      </c>
      <c r="O6271" t="str">
        <f t="shared" si="294"/>
        <v>TRUE</v>
      </c>
    </row>
    <row r="6272" spans="1:15" x14ac:dyDescent="0.2">
      <c r="A6272" t="s">
        <v>10830</v>
      </c>
      <c r="B6272" t="s">
        <v>10831</v>
      </c>
      <c r="C6272">
        <v>67690</v>
      </c>
      <c r="D6272" t="s">
        <v>14</v>
      </c>
      <c r="E6272">
        <v>1288090</v>
      </c>
      <c r="F6272" t="s">
        <v>15</v>
      </c>
      <c r="G6272" t="s">
        <v>37</v>
      </c>
      <c r="H6272" s="1">
        <v>45629</v>
      </c>
      <c r="I6272" t="s">
        <v>38</v>
      </c>
      <c r="J6272" t="s">
        <v>49</v>
      </c>
      <c r="K6272" t="b">
        <v>1</v>
      </c>
      <c r="L6272" t="str">
        <f t="shared" si="292"/>
        <v>navigate</v>
      </c>
      <c r="M6272" t="str">
        <f t="shared" si="293"/>
        <v>navigate228-378-67690</v>
      </c>
      <c r="N6272" t="str">
        <f>IFERROR(VLOOKUP(LOWER(M6272),file_list!$B:$B,1,FALSE),FALSE)</f>
        <v>navigate228-378-67690</v>
      </c>
      <c r="O6272" t="str">
        <f t="shared" si="294"/>
        <v>TRUE</v>
      </c>
    </row>
    <row r="6273" spans="1:15" x14ac:dyDescent="0.2">
      <c r="A6273" t="s">
        <v>10832</v>
      </c>
      <c r="B6273" t="s">
        <v>10833</v>
      </c>
      <c r="C6273">
        <v>67690</v>
      </c>
      <c r="D6273" t="s">
        <v>14</v>
      </c>
      <c r="E6273">
        <v>1235562</v>
      </c>
      <c r="F6273" t="s">
        <v>15</v>
      </c>
      <c r="G6273" t="s">
        <v>16</v>
      </c>
      <c r="H6273" s="1">
        <v>44592</v>
      </c>
      <c r="I6273" t="s">
        <v>54</v>
      </c>
      <c r="J6273" t="s">
        <v>49</v>
      </c>
      <c r="K6273" t="b">
        <v>1</v>
      </c>
      <c r="L6273" t="str">
        <f t="shared" si="292"/>
        <v>clearcastherbicide(2ee-europeanfrogbit)</v>
      </c>
      <c r="M6273" t="str">
        <f t="shared" si="293"/>
        <v>clearcastherbicide(2ee-europeanfrogbit)241-437-67690</v>
      </c>
      <c r="N6273" t="str">
        <f>IFERROR(VLOOKUP(LOWER(M6273),file_list!$B:$B,1,FALSE),FALSE)</f>
        <v>clearcastherbicide(2ee-europeanfrogbit)241-437-67690</v>
      </c>
      <c r="O6273" t="str">
        <f t="shared" si="294"/>
        <v>TRUE</v>
      </c>
    </row>
    <row r="6274" spans="1:15" x14ac:dyDescent="0.2">
      <c r="A6274" t="s">
        <v>10832</v>
      </c>
      <c r="B6274" t="s">
        <v>10834</v>
      </c>
      <c r="C6274">
        <v>67690</v>
      </c>
      <c r="D6274" t="s">
        <v>14</v>
      </c>
      <c r="E6274">
        <v>1288090</v>
      </c>
      <c r="F6274" t="s">
        <v>15</v>
      </c>
      <c r="G6274" t="s">
        <v>37</v>
      </c>
      <c r="H6274" s="1">
        <v>45629</v>
      </c>
      <c r="I6274" t="s">
        <v>38</v>
      </c>
      <c r="J6274" t="s">
        <v>49</v>
      </c>
      <c r="K6274" t="b">
        <v>1</v>
      </c>
      <c r="L6274" t="str">
        <f t="shared" si="292"/>
        <v>clearcastherbicide</v>
      </c>
      <c r="M6274" t="str">
        <f t="shared" si="293"/>
        <v>clearcastherbicide241-437-67690</v>
      </c>
      <c r="N6274" t="str">
        <f>IFERROR(VLOOKUP(LOWER(M6274),file_list!$B:$B,1,FALSE),FALSE)</f>
        <v>clearcastherbicide241-437-67690</v>
      </c>
      <c r="O6274" t="str">
        <f t="shared" si="294"/>
        <v>TRUE</v>
      </c>
    </row>
    <row r="6275" spans="1:15" x14ac:dyDescent="0.2">
      <c r="A6275" t="s">
        <v>10832</v>
      </c>
      <c r="B6275" t="s">
        <v>10835</v>
      </c>
      <c r="C6275">
        <v>67690</v>
      </c>
      <c r="D6275" t="s">
        <v>14</v>
      </c>
      <c r="E6275">
        <v>35137</v>
      </c>
      <c r="F6275" t="s">
        <v>15</v>
      </c>
      <c r="G6275" t="s">
        <v>16</v>
      </c>
      <c r="H6275" s="1">
        <v>42195</v>
      </c>
      <c r="J6275" t="s">
        <v>49</v>
      </c>
      <c r="K6275" t="b">
        <v>1</v>
      </c>
      <c r="L6275" t="str">
        <f t="shared" ref="L6275:L6338" si="295">SUBSTITUTE(LOWER(SUBSTITUTE(SUBSTITUTE(SUBSTITUTE(B6275," ",""),"/",""),"&amp;","")),"and","")</f>
        <v>clearcastherbicide(2ee-smartweed)</v>
      </c>
      <c r="M6275" t="str">
        <f t="shared" ref="M6275:M6338" si="296">_xlfn.CONCAT(L6275,A6275)</f>
        <v>clearcastherbicide(2ee-smartweed)241-437-67690</v>
      </c>
      <c r="N6275" t="str">
        <f>IFERROR(VLOOKUP(LOWER(M6275),file_list!$B:$B,1,FALSE),FALSE)</f>
        <v>clearcastherbicide(2ee-smartweed)241-437-67690</v>
      </c>
      <c r="O6275" t="str">
        <f t="shared" si="294"/>
        <v>TRUE</v>
      </c>
    </row>
    <row r="6276" spans="1:15" x14ac:dyDescent="0.2">
      <c r="A6276" t="s">
        <v>10832</v>
      </c>
      <c r="B6276" t="s">
        <v>10836</v>
      </c>
      <c r="C6276">
        <v>67690</v>
      </c>
      <c r="D6276" t="s">
        <v>14</v>
      </c>
      <c r="E6276">
        <v>1170173</v>
      </c>
      <c r="F6276" t="s">
        <v>15</v>
      </c>
      <c r="G6276" t="s">
        <v>16</v>
      </c>
      <c r="H6276" s="1">
        <v>43594</v>
      </c>
      <c r="I6276" t="s">
        <v>54</v>
      </c>
      <c r="J6276" t="s">
        <v>49</v>
      </c>
      <c r="K6276" t="b">
        <v>1</v>
      </c>
      <c r="L6276" t="str">
        <f t="shared" si="295"/>
        <v>clearcastherbicide(2ee-floweringrush)</v>
      </c>
      <c r="M6276" t="str">
        <f t="shared" si="296"/>
        <v>clearcastherbicide(2ee-floweringrush)241-437-67690</v>
      </c>
      <c r="N6276" t="str">
        <f>IFERROR(VLOOKUP(LOWER(M6276),file_list!$B:$B,1,FALSE),FALSE)</f>
        <v>clearcastherbicide(2ee-floweringrush)241-437-67690</v>
      </c>
      <c r="O6276" t="str">
        <f t="shared" si="294"/>
        <v>TRUE</v>
      </c>
    </row>
    <row r="6277" spans="1:15" x14ac:dyDescent="0.2">
      <c r="A6277" t="s">
        <v>10837</v>
      </c>
      <c r="B6277" t="s">
        <v>10838</v>
      </c>
      <c r="C6277">
        <v>67690</v>
      </c>
      <c r="D6277" t="s">
        <v>14</v>
      </c>
      <c r="E6277">
        <v>1288090</v>
      </c>
      <c r="F6277" t="s">
        <v>15</v>
      </c>
      <c r="G6277" t="s">
        <v>37</v>
      </c>
      <c r="H6277" s="1">
        <v>45629</v>
      </c>
      <c r="I6277" t="s">
        <v>38</v>
      </c>
      <c r="J6277" t="s">
        <v>2920</v>
      </c>
      <c r="K6277" t="b">
        <v>0</v>
      </c>
      <c r="L6277" t="str">
        <f t="shared" si="295"/>
        <v>aquashadeaquaticplantgrowthcontrol</v>
      </c>
      <c r="M6277" t="str">
        <f t="shared" si="296"/>
        <v>aquashadeaquaticplantgrowthcontrol33068-1</v>
      </c>
      <c r="N6277" t="b">
        <f>IFERROR(VLOOKUP(LOWER(M6277),file_list!$B:$B,1,FALSE),FALSE)</f>
        <v>0</v>
      </c>
      <c r="O6277" t="str">
        <f t="shared" si="294"/>
        <v>FALSE</v>
      </c>
    </row>
    <row r="6278" spans="1:15" x14ac:dyDescent="0.2">
      <c r="A6278" t="s">
        <v>10839</v>
      </c>
      <c r="B6278" t="s">
        <v>10840</v>
      </c>
      <c r="C6278">
        <v>67690</v>
      </c>
      <c r="D6278" t="s">
        <v>14</v>
      </c>
      <c r="E6278">
        <v>1288090</v>
      </c>
      <c r="F6278" t="s">
        <v>15</v>
      </c>
      <c r="G6278" t="s">
        <v>37</v>
      </c>
      <c r="H6278" s="1">
        <v>45629</v>
      </c>
      <c r="I6278" t="s">
        <v>38</v>
      </c>
      <c r="J6278" t="s">
        <v>2920</v>
      </c>
      <c r="K6278" t="b">
        <v>1</v>
      </c>
      <c r="L6278" t="str">
        <f t="shared" si="295"/>
        <v>aquashadeplus</v>
      </c>
      <c r="M6278" t="str">
        <f t="shared" si="296"/>
        <v>aquashadeplus33068-3</v>
      </c>
      <c r="N6278" t="str">
        <f>IFERROR(VLOOKUP(LOWER(M6278),file_list!$B:$B,1,FALSE),FALSE)</f>
        <v>aquashadeplus33068-3</v>
      </c>
      <c r="O6278" t="str">
        <f t="shared" si="294"/>
        <v>TRUE</v>
      </c>
    </row>
    <row r="6279" spans="1:15" x14ac:dyDescent="0.2">
      <c r="A6279" t="s">
        <v>10841</v>
      </c>
      <c r="B6279" t="s">
        <v>10842</v>
      </c>
      <c r="C6279">
        <v>67690</v>
      </c>
      <c r="D6279" t="s">
        <v>14</v>
      </c>
      <c r="E6279">
        <v>1293585</v>
      </c>
      <c r="F6279" t="s">
        <v>15</v>
      </c>
      <c r="G6279" t="s">
        <v>37</v>
      </c>
      <c r="H6279" s="1">
        <v>45684</v>
      </c>
      <c r="I6279" t="s">
        <v>38</v>
      </c>
      <c r="J6279" t="s">
        <v>2372</v>
      </c>
      <c r="K6279" t="b">
        <v>1</v>
      </c>
      <c r="L6279" t="str">
        <f t="shared" si="295"/>
        <v>blue-stonecrystals</v>
      </c>
      <c r="M6279" t="str">
        <f t="shared" si="296"/>
        <v>blue-stonecrystals46923-4-67690</v>
      </c>
      <c r="N6279" t="str">
        <f>IFERROR(VLOOKUP(LOWER(M6279),file_list!$B:$B,1,FALSE),FALSE)</f>
        <v>blue-stonecrystals46923-4-67690</v>
      </c>
      <c r="O6279" t="str">
        <f t="shared" si="294"/>
        <v>TRUE</v>
      </c>
    </row>
    <row r="6280" spans="1:15" x14ac:dyDescent="0.2">
      <c r="A6280" t="s">
        <v>10843</v>
      </c>
      <c r="B6280" t="s">
        <v>10844</v>
      </c>
      <c r="C6280">
        <v>67690</v>
      </c>
      <c r="D6280" t="s">
        <v>14</v>
      </c>
      <c r="E6280">
        <v>1309543</v>
      </c>
      <c r="F6280" t="s">
        <v>15</v>
      </c>
      <c r="G6280" t="s">
        <v>37</v>
      </c>
      <c r="H6280" s="1">
        <v>45947</v>
      </c>
      <c r="I6280" t="s">
        <v>63</v>
      </c>
      <c r="J6280" t="s">
        <v>1423</v>
      </c>
      <c r="K6280" t="b">
        <v>1</v>
      </c>
      <c r="L6280" t="str">
        <f t="shared" si="295"/>
        <v>oximycinp5</v>
      </c>
      <c r="M6280" t="str">
        <f t="shared" si="296"/>
        <v>oximycinp554289-3-67690</v>
      </c>
      <c r="N6280" t="str">
        <f>IFERROR(VLOOKUP(LOWER(M6280),file_list!$B:$B,1,FALSE),FALSE)</f>
        <v>oximycinp554289-3-67690</v>
      </c>
      <c r="O6280" t="str">
        <f t="shared" si="294"/>
        <v>TRUE</v>
      </c>
    </row>
    <row r="6281" spans="1:15" x14ac:dyDescent="0.2">
      <c r="A6281" t="s">
        <v>10845</v>
      </c>
      <c r="B6281" t="s">
        <v>10846</v>
      </c>
      <c r="C6281">
        <v>67690</v>
      </c>
      <c r="D6281" t="s">
        <v>14</v>
      </c>
      <c r="E6281">
        <v>1288090</v>
      </c>
      <c r="F6281" t="s">
        <v>15</v>
      </c>
      <c r="G6281" t="s">
        <v>37</v>
      </c>
      <c r="H6281" s="1">
        <v>45629</v>
      </c>
      <c r="I6281" t="s">
        <v>38</v>
      </c>
      <c r="J6281" t="s">
        <v>209</v>
      </c>
      <c r="K6281" t="b">
        <v>1</v>
      </c>
      <c r="L6281" t="str">
        <f t="shared" si="295"/>
        <v>ornazin3%ecbotanicalinsecticide</v>
      </c>
      <c r="M6281" t="str">
        <f t="shared" si="296"/>
        <v>ornazin3%ecbotanicalinsecticide5481-476-67690</v>
      </c>
      <c r="N6281" t="str">
        <f>IFERROR(VLOOKUP(LOWER(M6281),file_list!$B:$B,1,FALSE),FALSE)</f>
        <v>ornazin3%ecbotanicalinsecticide5481-476-67690</v>
      </c>
      <c r="O6281" t="str">
        <f t="shared" si="294"/>
        <v>TRUE</v>
      </c>
    </row>
    <row r="6282" spans="1:15" x14ac:dyDescent="0.2">
      <c r="A6282" t="s">
        <v>10847</v>
      </c>
      <c r="B6282" t="s">
        <v>10848</v>
      </c>
      <c r="C6282">
        <v>67690</v>
      </c>
      <c r="D6282" t="s">
        <v>78</v>
      </c>
      <c r="E6282">
        <v>1288090</v>
      </c>
      <c r="F6282" t="s">
        <v>15</v>
      </c>
      <c r="G6282" t="s">
        <v>37</v>
      </c>
      <c r="H6282" s="1">
        <v>45629</v>
      </c>
      <c r="I6282" t="s">
        <v>38</v>
      </c>
      <c r="J6282" t="s">
        <v>49</v>
      </c>
      <c r="K6282" t="b">
        <v>1</v>
      </c>
      <c r="L6282" t="str">
        <f t="shared" si="295"/>
        <v>aquapro</v>
      </c>
      <c r="M6282" t="str">
        <f t="shared" si="296"/>
        <v>aquapro62719-324-67690</v>
      </c>
      <c r="N6282" t="str">
        <f>IFERROR(VLOOKUP(LOWER(M6282),file_list!$B:$B,1,FALSE),FALSE)</f>
        <v>aquapro62719-324-67690</v>
      </c>
      <c r="O6282" t="str">
        <f t="shared" si="294"/>
        <v>TRUE</v>
      </c>
    </row>
    <row r="6283" spans="1:15" x14ac:dyDescent="0.2">
      <c r="A6283" t="s">
        <v>10847</v>
      </c>
      <c r="B6283" t="s">
        <v>10849</v>
      </c>
      <c r="C6283">
        <v>67690</v>
      </c>
      <c r="D6283" t="s">
        <v>78</v>
      </c>
      <c r="E6283">
        <v>1150237</v>
      </c>
      <c r="F6283" t="s">
        <v>15</v>
      </c>
      <c r="G6283" t="s">
        <v>16</v>
      </c>
      <c r="H6283" s="1">
        <v>43318</v>
      </c>
      <c r="I6283" t="s">
        <v>54</v>
      </c>
      <c r="J6283" t="s">
        <v>49</v>
      </c>
      <c r="K6283" t="b">
        <v>1</v>
      </c>
      <c r="L6283" t="str">
        <f t="shared" si="295"/>
        <v>aquapro(2ee-whitewaterlilywatershield)</v>
      </c>
      <c r="M6283" t="str">
        <f t="shared" si="296"/>
        <v>aquapro(2ee-whitewaterlilywatershield)62719-324-67690</v>
      </c>
      <c r="N6283" t="str">
        <f>IFERROR(VLOOKUP(LOWER(M6283),file_list!$B:$B,1,FALSE),FALSE)</f>
        <v>aquapro(2ee-whitewaterlilywatershield)62719-324-67690</v>
      </c>
      <c r="O6283" t="str">
        <f t="shared" si="294"/>
        <v>TRUE</v>
      </c>
    </row>
    <row r="6284" spans="1:15" x14ac:dyDescent="0.2">
      <c r="A6284" t="s">
        <v>10850</v>
      </c>
      <c r="B6284" t="s">
        <v>10851</v>
      </c>
      <c r="C6284">
        <v>67690</v>
      </c>
      <c r="D6284" t="s">
        <v>14</v>
      </c>
      <c r="E6284">
        <v>1288090</v>
      </c>
      <c r="F6284" t="s">
        <v>15</v>
      </c>
      <c r="G6284" t="s">
        <v>37</v>
      </c>
      <c r="H6284" s="1">
        <v>45629</v>
      </c>
      <c r="I6284" t="s">
        <v>38</v>
      </c>
      <c r="J6284" t="s">
        <v>17</v>
      </c>
      <c r="K6284" t="b">
        <v>1</v>
      </c>
      <c r="L6284" t="str">
        <f t="shared" si="295"/>
        <v>decree50wdgfungicide</v>
      </c>
      <c r="M6284" t="str">
        <f t="shared" si="296"/>
        <v>decree50wdgfungicide66330-35-67690</v>
      </c>
      <c r="N6284" t="str">
        <f>IFERROR(VLOOKUP(LOWER(M6284),file_list!$B:$B,1,FALSE),FALSE)</f>
        <v>decree50wdgfungicide66330-35-67690</v>
      </c>
      <c r="O6284" t="str">
        <f t="shared" si="294"/>
        <v>TRUE</v>
      </c>
    </row>
    <row r="6285" spans="1:15" x14ac:dyDescent="0.2">
      <c r="A6285" t="s">
        <v>10852</v>
      </c>
      <c r="B6285" t="s">
        <v>10853</v>
      </c>
      <c r="C6285">
        <v>67690</v>
      </c>
      <c r="D6285" t="s">
        <v>14</v>
      </c>
      <c r="E6285">
        <v>1301572</v>
      </c>
      <c r="F6285" t="s">
        <v>15</v>
      </c>
      <c r="G6285" t="s">
        <v>37</v>
      </c>
      <c r="H6285" s="1">
        <v>45817</v>
      </c>
      <c r="I6285" t="s">
        <v>63</v>
      </c>
      <c r="J6285" t="s">
        <v>17</v>
      </c>
      <c r="K6285" t="b">
        <v>1</v>
      </c>
      <c r="L6285" t="str">
        <f t="shared" si="295"/>
        <v>pipronliquidconcentrate</v>
      </c>
      <c r="M6285" t="str">
        <f t="shared" si="296"/>
        <v>pipronliquidconcentrate67690-1</v>
      </c>
      <c r="N6285" t="str">
        <f>IFERROR(VLOOKUP(LOWER(M6285),file_list!$B:$B,1,FALSE),FALSE)</f>
        <v>pipronliquidconcentrate67690-1</v>
      </c>
      <c r="O6285" t="str">
        <f t="shared" si="294"/>
        <v>TRUE</v>
      </c>
    </row>
    <row r="6286" spans="1:15" x14ac:dyDescent="0.2">
      <c r="A6286" t="s">
        <v>10854</v>
      </c>
      <c r="B6286" t="s">
        <v>10855</v>
      </c>
      <c r="C6286">
        <v>67690</v>
      </c>
      <c r="D6286" t="s">
        <v>14</v>
      </c>
      <c r="E6286">
        <v>1288090</v>
      </c>
      <c r="F6286" t="s">
        <v>15</v>
      </c>
      <c r="G6286" t="s">
        <v>37</v>
      </c>
      <c r="H6286" s="1">
        <v>45629</v>
      </c>
      <c r="I6286" t="s">
        <v>38</v>
      </c>
      <c r="J6286" t="s">
        <v>49</v>
      </c>
      <c r="K6286" t="b">
        <v>0</v>
      </c>
      <c r="L6286" t="str">
        <f t="shared" si="295"/>
        <v>nautiqueaquaticherbicide</v>
      </c>
      <c r="M6286" t="str">
        <f t="shared" si="296"/>
        <v>nautiqueaquaticherbicide67690-10</v>
      </c>
      <c r="N6286" t="b">
        <f>IFERROR(VLOOKUP(LOWER(M6286),file_list!$B:$B,1,FALSE),FALSE)</f>
        <v>0</v>
      </c>
      <c r="O6286" t="str">
        <f t="shared" si="294"/>
        <v>FALSE</v>
      </c>
    </row>
    <row r="6287" spans="1:15" x14ac:dyDescent="0.2">
      <c r="A6287" t="s">
        <v>10856</v>
      </c>
      <c r="B6287" t="s">
        <v>10857</v>
      </c>
      <c r="C6287">
        <v>67690</v>
      </c>
      <c r="D6287" t="s">
        <v>14</v>
      </c>
      <c r="E6287">
        <v>1288090</v>
      </c>
      <c r="F6287" t="s">
        <v>15</v>
      </c>
      <c r="G6287" t="s">
        <v>37</v>
      </c>
      <c r="H6287" s="1">
        <v>45629</v>
      </c>
      <c r="I6287" t="s">
        <v>38</v>
      </c>
      <c r="J6287" t="s">
        <v>49</v>
      </c>
      <c r="K6287" t="b">
        <v>1</v>
      </c>
      <c r="L6287" t="str">
        <f t="shared" si="295"/>
        <v>harpoongranularaquaticherbicide</v>
      </c>
      <c r="M6287" t="str">
        <f t="shared" si="296"/>
        <v>harpoongranularaquaticherbicide67690-100</v>
      </c>
      <c r="N6287" t="str">
        <f>IFERROR(VLOOKUP(LOWER(M6287),file_list!$B:$B,1,FALSE),FALSE)</f>
        <v>harpoongranularaquaticherbicide67690-100</v>
      </c>
      <c r="O6287" t="str">
        <f t="shared" si="294"/>
        <v>TRUE</v>
      </c>
    </row>
    <row r="6288" spans="1:15" x14ac:dyDescent="0.2">
      <c r="A6288" t="s">
        <v>10858</v>
      </c>
      <c r="B6288" t="s">
        <v>10859</v>
      </c>
      <c r="C6288">
        <v>67690</v>
      </c>
      <c r="D6288" t="s">
        <v>14</v>
      </c>
      <c r="E6288">
        <v>1288090</v>
      </c>
      <c r="F6288" t="s">
        <v>15</v>
      </c>
      <c r="G6288" t="s">
        <v>37</v>
      </c>
      <c r="H6288" s="1">
        <v>45629</v>
      </c>
      <c r="I6288" t="s">
        <v>38</v>
      </c>
      <c r="J6288" t="s">
        <v>49</v>
      </c>
      <c r="K6288" t="b">
        <v>1</v>
      </c>
      <c r="L6288" t="str">
        <f t="shared" si="295"/>
        <v>sonarprprecisionrelease(seelabelfornyprecaution)</v>
      </c>
      <c r="M6288" t="str">
        <f t="shared" si="296"/>
        <v>sonarprprecisionrelease(seelabelfornyprecaution)67690-12</v>
      </c>
      <c r="N6288" t="str">
        <f>IFERROR(VLOOKUP(LOWER(M6288),file_list!$B:$B,1,FALSE),FALSE)</f>
        <v>sonarprprecisionrelease(seelabelfornyprecaution)67690-12</v>
      </c>
      <c r="O6288" t="str">
        <f t="shared" si="294"/>
        <v>TRUE</v>
      </c>
    </row>
    <row r="6289" spans="1:15" x14ac:dyDescent="0.2">
      <c r="A6289" t="s">
        <v>10860</v>
      </c>
      <c r="B6289" t="s">
        <v>10861</v>
      </c>
      <c r="C6289">
        <v>67690</v>
      </c>
      <c r="D6289" t="s">
        <v>14</v>
      </c>
      <c r="E6289">
        <v>1296728</v>
      </c>
      <c r="F6289" t="s">
        <v>15</v>
      </c>
      <c r="G6289" t="s">
        <v>37</v>
      </c>
      <c r="H6289" s="1">
        <v>45740</v>
      </c>
      <c r="I6289" t="s">
        <v>54</v>
      </c>
      <c r="J6289" t="s">
        <v>41</v>
      </c>
      <c r="K6289" t="b">
        <v>1</v>
      </c>
      <c r="L6289" t="str">
        <f t="shared" si="295"/>
        <v>a-restsolution</v>
      </c>
      <c r="M6289" t="str">
        <f t="shared" si="296"/>
        <v>a-restsolution67690-2</v>
      </c>
      <c r="N6289" t="str">
        <f>IFERROR(VLOOKUP(LOWER(M6289),file_list!$B:$B,1,FALSE),FALSE)</f>
        <v>a-restsolution67690-2</v>
      </c>
      <c r="O6289" t="str">
        <f t="shared" si="294"/>
        <v>TRUE</v>
      </c>
    </row>
    <row r="6290" spans="1:15" x14ac:dyDescent="0.2">
      <c r="A6290" t="s">
        <v>10862</v>
      </c>
      <c r="B6290" t="s">
        <v>10863</v>
      </c>
      <c r="C6290">
        <v>67690</v>
      </c>
      <c r="D6290" t="s">
        <v>14</v>
      </c>
      <c r="E6290">
        <v>1288090</v>
      </c>
      <c r="F6290" t="s">
        <v>15</v>
      </c>
      <c r="G6290" t="s">
        <v>37</v>
      </c>
      <c r="H6290" s="1">
        <v>45629</v>
      </c>
      <c r="I6290" t="s">
        <v>38</v>
      </c>
      <c r="J6290" t="s">
        <v>41</v>
      </c>
      <c r="K6290" t="b">
        <v>1</v>
      </c>
      <c r="L6290" t="str">
        <f t="shared" si="295"/>
        <v>topflorornamentalplantgrowthregulator(greenhouseonlyinnys,nochemigation)</v>
      </c>
      <c r="M6290" t="str">
        <f t="shared" si="296"/>
        <v>topflorornamentalplantgrowthregulator(greenhouseonlyinnys,nochemigation)67690-20</v>
      </c>
      <c r="N6290" t="str">
        <f>IFERROR(VLOOKUP(LOWER(M6290),file_list!$B:$B,1,FALSE),FALSE)</f>
        <v>topflorornamentalplantgrowthregulator(greenhouseonlyinnys,nochemigation)67690-20</v>
      </c>
      <c r="O6290" t="str">
        <f t="shared" si="294"/>
        <v>TRUE</v>
      </c>
    </row>
    <row r="6291" spans="1:15" x14ac:dyDescent="0.2">
      <c r="A6291" t="s">
        <v>10864</v>
      </c>
      <c r="B6291" t="s">
        <v>10865</v>
      </c>
      <c r="C6291">
        <v>67690</v>
      </c>
      <c r="D6291" t="s">
        <v>14</v>
      </c>
      <c r="E6291">
        <v>1288090</v>
      </c>
      <c r="F6291" t="s">
        <v>15</v>
      </c>
      <c r="G6291" t="s">
        <v>37</v>
      </c>
      <c r="H6291" s="1">
        <v>45629</v>
      </c>
      <c r="I6291" t="s">
        <v>38</v>
      </c>
      <c r="J6291" t="s">
        <v>41</v>
      </c>
      <c r="K6291" t="b">
        <v>1</v>
      </c>
      <c r="L6291" t="str">
        <f t="shared" si="295"/>
        <v>profile2sc</v>
      </c>
      <c r="M6291" t="str">
        <f t="shared" si="296"/>
        <v>profile2sc67690-22</v>
      </c>
      <c r="N6291" t="str">
        <f>IFERROR(VLOOKUP(LOWER(M6291),file_list!$B:$B,1,FALSE),FALSE)</f>
        <v>profile2sc67690-22</v>
      </c>
      <c r="O6291" t="str">
        <f t="shared" si="294"/>
        <v>TRUE</v>
      </c>
    </row>
    <row r="6292" spans="1:15" x14ac:dyDescent="0.2">
      <c r="A6292" t="s">
        <v>10866</v>
      </c>
      <c r="B6292" t="s">
        <v>10867</v>
      </c>
      <c r="C6292">
        <v>67690</v>
      </c>
      <c r="D6292" t="s">
        <v>14</v>
      </c>
      <c r="E6292">
        <v>1288090</v>
      </c>
      <c r="F6292" t="s">
        <v>15</v>
      </c>
      <c r="G6292" t="s">
        <v>37</v>
      </c>
      <c r="H6292" s="1">
        <v>45629</v>
      </c>
      <c r="I6292" t="s">
        <v>38</v>
      </c>
      <c r="J6292" t="s">
        <v>49</v>
      </c>
      <c r="K6292" t="b">
        <v>1</v>
      </c>
      <c r="L6292" t="str">
        <f t="shared" si="295"/>
        <v>komeen</v>
      </c>
      <c r="M6292" t="str">
        <f t="shared" si="296"/>
        <v>komeen67690-25</v>
      </c>
      <c r="N6292" t="str">
        <f>IFERROR(VLOOKUP(LOWER(M6292),file_list!$B:$B,1,FALSE),FALSE)</f>
        <v>komeen67690-25</v>
      </c>
      <c r="O6292" t="str">
        <f t="shared" si="294"/>
        <v>TRUE</v>
      </c>
    </row>
    <row r="6293" spans="1:15" x14ac:dyDescent="0.2">
      <c r="A6293" t="s">
        <v>10866</v>
      </c>
      <c r="B6293" t="s">
        <v>10868</v>
      </c>
      <c r="C6293">
        <v>67690</v>
      </c>
      <c r="D6293" t="s">
        <v>14</v>
      </c>
      <c r="E6293">
        <v>1279000</v>
      </c>
      <c r="F6293" t="s">
        <v>15</v>
      </c>
      <c r="G6293" t="s">
        <v>16</v>
      </c>
      <c r="H6293" s="1">
        <v>45411</v>
      </c>
      <c r="I6293" t="s">
        <v>54</v>
      </c>
      <c r="J6293" t="s">
        <v>49</v>
      </c>
      <c r="K6293" t="b">
        <v>1</v>
      </c>
      <c r="L6293" t="str">
        <f t="shared" si="295"/>
        <v>komeendescend(2ee-starrystonewort)</v>
      </c>
      <c r="M6293" t="str">
        <f t="shared" si="296"/>
        <v>komeendescend(2ee-starrystonewort)67690-25</v>
      </c>
      <c r="N6293" t="str">
        <f>IFERROR(VLOOKUP(LOWER(M6293),file_list!$B:$B,1,FALSE),FALSE)</f>
        <v>komeendescend(2ee-starrystonewort)67690-25</v>
      </c>
      <c r="O6293" t="str">
        <f t="shared" si="294"/>
        <v>TRUE</v>
      </c>
    </row>
    <row r="6294" spans="1:15" x14ac:dyDescent="0.2">
      <c r="A6294" t="s">
        <v>10866</v>
      </c>
      <c r="B6294" t="s">
        <v>10869</v>
      </c>
      <c r="C6294">
        <v>67690</v>
      </c>
      <c r="D6294" t="s">
        <v>14</v>
      </c>
      <c r="E6294">
        <v>1288090</v>
      </c>
      <c r="F6294" t="s">
        <v>15</v>
      </c>
      <c r="G6294" t="s">
        <v>37</v>
      </c>
      <c r="H6294" s="1">
        <v>45629</v>
      </c>
      <c r="I6294" t="s">
        <v>38</v>
      </c>
      <c r="J6294" t="s">
        <v>49</v>
      </c>
      <c r="K6294" t="b">
        <v>1</v>
      </c>
      <c r="L6294" t="str">
        <f t="shared" si="295"/>
        <v>komeendescend</v>
      </c>
      <c r="M6294" t="str">
        <f t="shared" si="296"/>
        <v>komeendescend67690-25</v>
      </c>
      <c r="N6294" t="str">
        <f>IFERROR(VLOOKUP(LOWER(M6294),file_list!$B:$B,1,FALSE),FALSE)</f>
        <v>komeendescend67690-25</v>
      </c>
      <c r="O6294" t="str">
        <f t="shared" si="294"/>
        <v>TRUE</v>
      </c>
    </row>
    <row r="6295" spans="1:15" x14ac:dyDescent="0.2">
      <c r="A6295" t="s">
        <v>10870</v>
      </c>
      <c r="B6295" t="s">
        <v>10871</v>
      </c>
      <c r="C6295">
        <v>67690</v>
      </c>
      <c r="D6295" t="s">
        <v>14</v>
      </c>
      <c r="E6295">
        <v>1300644</v>
      </c>
      <c r="F6295" t="s">
        <v>15</v>
      </c>
      <c r="G6295" t="s">
        <v>37</v>
      </c>
      <c r="H6295" s="1">
        <v>45797</v>
      </c>
      <c r="I6295" t="s">
        <v>63</v>
      </c>
      <c r="J6295" t="s">
        <v>41</v>
      </c>
      <c r="K6295" t="b">
        <v>1</v>
      </c>
      <c r="L6295" t="str">
        <f t="shared" si="295"/>
        <v>spinout260</v>
      </c>
      <c r="M6295" t="str">
        <f t="shared" si="296"/>
        <v>spinout26067690-29</v>
      </c>
      <c r="N6295" t="str">
        <f>IFERROR(VLOOKUP(LOWER(M6295),file_list!$B:$B,1,FALSE),FALSE)</f>
        <v>spinout26067690-29</v>
      </c>
      <c r="O6295" t="str">
        <f t="shared" si="294"/>
        <v>TRUE</v>
      </c>
    </row>
    <row r="6296" spans="1:15" x14ac:dyDescent="0.2">
      <c r="A6296" t="s">
        <v>10872</v>
      </c>
      <c r="B6296" t="s">
        <v>10873</v>
      </c>
      <c r="C6296">
        <v>67690</v>
      </c>
      <c r="D6296" t="s">
        <v>14</v>
      </c>
      <c r="E6296">
        <v>1288090</v>
      </c>
      <c r="F6296" t="s">
        <v>15</v>
      </c>
      <c r="G6296" t="s">
        <v>37</v>
      </c>
      <c r="H6296" s="1">
        <v>45629</v>
      </c>
      <c r="I6296" t="s">
        <v>38</v>
      </c>
      <c r="J6296" t="s">
        <v>49</v>
      </c>
      <c r="K6296" t="b">
        <v>1</v>
      </c>
      <c r="L6296" t="str">
        <f t="shared" si="295"/>
        <v>sonarsrp(noapplicationinlessthan2ft.ofwaterinnys)</v>
      </c>
      <c r="M6296" t="str">
        <f t="shared" si="296"/>
        <v>sonarsrp(noapplicationinlessthan2ft.ofwaterinnys)67690-3</v>
      </c>
      <c r="N6296" t="str">
        <f>IFERROR(VLOOKUP(LOWER(M6296),file_list!$B:$B,1,FALSE),FALSE)</f>
        <v>sonarsrp(noapplicationinlessthan2ft.ofwaterinnys)67690-3</v>
      </c>
      <c r="O6296" t="str">
        <f t="shared" si="294"/>
        <v>TRUE</v>
      </c>
    </row>
    <row r="6297" spans="1:15" x14ac:dyDescent="0.2">
      <c r="A6297" t="s">
        <v>10872</v>
      </c>
      <c r="B6297" t="s">
        <v>10874</v>
      </c>
      <c r="C6297">
        <v>67690</v>
      </c>
      <c r="D6297" t="s">
        <v>14</v>
      </c>
      <c r="E6297">
        <v>1288090</v>
      </c>
      <c r="F6297" t="s">
        <v>15</v>
      </c>
      <c r="G6297" t="s">
        <v>37</v>
      </c>
      <c r="H6297" s="1">
        <v>45629</v>
      </c>
      <c r="I6297" t="s">
        <v>38</v>
      </c>
      <c r="J6297" t="s">
        <v>49</v>
      </c>
      <c r="K6297" t="b">
        <v>1</v>
      </c>
      <c r="L6297" t="str">
        <f t="shared" si="295"/>
        <v>sonarq[noapplicationinlessthan2ft.waterwithoutslnlabeling]</v>
      </c>
      <c r="M6297" t="str">
        <f t="shared" si="296"/>
        <v>sonarq[noapplicationinlessthan2ft.waterwithoutslnlabeling]67690-3</v>
      </c>
      <c r="N6297" t="str">
        <f>IFERROR(VLOOKUP(LOWER(M6297),file_list!$B:$B,1,FALSE),FALSE)</f>
        <v>sonarq[noapplicationinlessthan2ft.waterwithoutslnlabeling]67690-3</v>
      </c>
      <c r="O6297" t="str">
        <f t="shared" si="294"/>
        <v>TRUE</v>
      </c>
    </row>
    <row r="6298" spans="1:15" x14ac:dyDescent="0.2">
      <c r="A6298" t="s">
        <v>10875</v>
      </c>
      <c r="B6298" t="s">
        <v>10876</v>
      </c>
      <c r="C6298">
        <v>67690</v>
      </c>
      <c r="D6298" t="s">
        <v>14</v>
      </c>
      <c r="E6298">
        <v>7954</v>
      </c>
      <c r="F6298" t="s">
        <v>15</v>
      </c>
      <c r="G6298" t="s">
        <v>16</v>
      </c>
      <c r="H6298" s="1">
        <v>39195</v>
      </c>
      <c r="J6298" t="s">
        <v>17</v>
      </c>
      <c r="K6298" t="b">
        <v>1</v>
      </c>
      <c r="L6298" t="str">
        <f t="shared" si="295"/>
        <v>junction(2ee-moss)</v>
      </c>
      <c r="M6298" t="str">
        <f t="shared" si="296"/>
        <v>junction(2ee-moss)67690-35</v>
      </c>
      <c r="N6298" t="str">
        <f>IFERROR(VLOOKUP(LOWER(M6298),file_list!$B:$B,1,FALSE),FALSE)</f>
        <v>junction(2ee-moss)67690-35</v>
      </c>
      <c r="O6298" t="str">
        <f t="shared" si="294"/>
        <v>TRUE</v>
      </c>
    </row>
    <row r="6299" spans="1:15" x14ac:dyDescent="0.2">
      <c r="A6299" t="s">
        <v>10875</v>
      </c>
      <c r="B6299" t="s">
        <v>10877</v>
      </c>
      <c r="C6299">
        <v>67690</v>
      </c>
      <c r="D6299" t="s">
        <v>14</v>
      </c>
      <c r="E6299">
        <v>1300645</v>
      </c>
      <c r="F6299" t="s">
        <v>15</v>
      </c>
      <c r="G6299" t="s">
        <v>37</v>
      </c>
      <c r="H6299" s="1">
        <v>45797</v>
      </c>
      <c r="I6299" t="s">
        <v>38</v>
      </c>
      <c r="J6299" t="s">
        <v>17</v>
      </c>
      <c r="K6299" t="b">
        <v>1</v>
      </c>
      <c r="L6299" t="str">
        <f t="shared" si="295"/>
        <v>junction</v>
      </c>
      <c r="M6299" t="str">
        <f t="shared" si="296"/>
        <v>junction67690-35</v>
      </c>
      <c r="N6299" t="str">
        <f>IFERROR(VLOOKUP(LOWER(M6299),file_list!$B:$B,1,FALSE),FALSE)</f>
        <v>junction67690-35</v>
      </c>
      <c r="O6299" t="str">
        <f t="shared" si="294"/>
        <v>TRUE</v>
      </c>
    </row>
    <row r="6300" spans="1:15" x14ac:dyDescent="0.2">
      <c r="A6300" t="s">
        <v>10878</v>
      </c>
      <c r="B6300" t="s">
        <v>10879</v>
      </c>
      <c r="C6300">
        <v>67690</v>
      </c>
      <c r="D6300" t="s">
        <v>14</v>
      </c>
      <c r="E6300">
        <v>1288090</v>
      </c>
      <c r="F6300" t="s">
        <v>15</v>
      </c>
      <c r="G6300" t="s">
        <v>37</v>
      </c>
      <c r="H6300" s="1">
        <v>45629</v>
      </c>
      <c r="I6300" t="s">
        <v>38</v>
      </c>
      <c r="J6300" t="s">
        <v>49</v>
      </c>
      <c r="K6300" t="b">
        <v>0</v>
      </c>
      <c r="L6300" t="str">
        <f t="shared" si="295"/>
        <v>sonarone(nysspecificlanguage)</v>
      </c>
      <c r="M6300" t="str">
        <f t="shared" si="296"/>
        <v>sonarone(nysspecificlanguage)67690-45</v>
      </c>
      <c r="N6300" t="b">
        <f>IFERROR(VLOOKUP(LOWER(M6300),file_list!$B:$B,1,FALSE),FALSE)</f>
        <v>0</v>
      </c>
      <c r="O6300" t="str">
        <f t="shared" si="294"/>
        <v>FALSE</v>
      </c>
    </row>
    <row r="6301" spans="1:15" x14ac:dyDescent="0.2">
      <c r="A6301" t="s">
        <v>10880</v>
      </c>
      <c r="B6301" t="s">
        <v>10881</v>
      </c>
      <c r="C6301">
        <v>67690</v>
      </c>
      <c r="D6301" t="s">
        <v>14</v>
      </c>
      <c r="E6301">
        <v>1288090</v>
      </c>
      <c r="F6301" t="s">
        <v>15</v>
      </c>
      <c r="G6301" t="s">
        <v>37</v>
      </c>
      <c r="H6301" s="1">
        <v>45629</v>
      </c>
      <c r="I6301" t="s">
        <v>38</v>
      </c>
      <c r="J6301" t="s">
        <v>41</v>
      </c>
      <c r="K6301" t="b">
        <v>1</v>
      </c>
      <c r="L6301" t="str">
        <f t="shared" si="295"/>
        <v>legacyturfgrowthregulator(nyspecificlanguage-retreatmentinterval)</v>
      </c>
      <c r="M6301" t="str">
        <f t="shared" si="296"/>
        <v>legacyturfgrowthregulator(nyspecificlanguage-retreatmentinterval)67690-46</v>
      </c>
      <c r="N6301" t="str">
        <f>IFERROR(VLOOKUP(LOWER(M6301),file_list!$B:$B,1,FALSE),FALSE)</f>
        <v>legacyturfgrowthregulator(nyspecificlanguage-retreatmentinterval)67690-46</v>
      </c>
      <c r="O6301" t="str">
        <f t="shared" si="294"/>
        <v>TRUE</v>
      </c>
    </row>
    <row r="6302" spans="1:15" x14ac:dyDescent="0.2">
      <c r="A6302" t="s">
        <v>10882</v>
      </c>
      <c r="B6302" t="s">
        <v>10883</v>
      </c>
      <c r="C6302">
        <v>67690</v>
      </c>
      <c r="D6302" t="s">
        <v>14</v>
      </c>
      <c r="E6302">
        <v>1288090</v>
      </c>
      <c r="F6302" t="s">
        <v>15</v>
      </c>
      <c r="G6302" t="s">
        <v>37</v>
      </c>
      <c r="H6302" s="1">
        <v>45629</v>
      </c>
      <c r="I6302" t="s">
        <v>38</v>
      </c>
      <c r="J6302" t="s">
        <v>49</v>
      </c>
      <c r="K6302" t="b">
        <v>1</v>
      </c>
      <c r="L6302" t="str">
        <f t="shared" si="295"/>
        <v>sculping</v>
      </c>
      <c r="M6302" t="str">
        <f t="shared" si="296"/>
        <v>sculping67690-49</v>
      </c>
      <c r="N6302" t="str">
        <f>IFERROR(VLOOKUP(LOWER(M6302),file_list!$B:$B,1,FALSE),FALSE)</f>
        <v>sculping67690-49</v>
      </c>
      <c r="O6302" t="str">
        <f t="shared" si="294"/>
        <v>TRUE</v>
      </c>
    </row>
    <row r="6303" spans="1:15" x14ac:dyDescent="0.2">
      <c r="A6303" t="s">
        <v>10884</v>
      </c>
      <c r="B6303" t="s">
        <v>10885</v>
      </c>
      <c r="C6303">
        <v>67690</v>
      </c>
      <c r="D6303" t="s">
        <v>14</v>
      </c>
      <c r="E6303">
        <v>1288090</v>
      </c>
      <c r="F6303" t="s">
        <v>15</v>
      </c>
      <c r="G6303" t="s">
        <v>37</v>
      </c>
      <c r="H6303" s="1">
        <v>45629</v>
      </c>
      <c r="I6303" t="s">
        <v>38</v>
      </c>
      <c r="J6303" t="s">
        <v>49</v>
      </c>
      <c r="K6303" t="b">
        <v>1</v>
      </c>
      <c r="L6303" t="str">
        <f t="shared" si="295"/>
        <v>harvester(terrestrialuseonly-noaquaticuseinnywithoutsln)</v>
      </c>
      <c r="M6303" t="str">
        <f t="shared" si="296"/>
        <v>harvester(terrestrialuseonly-noaquaticuseinnywithoutsln)67690-53</v>
      </c>
      <c r="N6303" t="str">
        <f>IFERROR(VLOOKUP(LOWER(M6303),file_list!$B:$B,1,FALSE),FALSE)</f>
        <v>harvester(terrestrialuseonly-noaquaticuseinnywithoutsln)67690-53</v>
      </c>
      <c r="O6303" t="str">
        <f t="shared" si="294"/>
        <v>TRUE</v>
      </c>
    </row>
    <row r="6304" spans="1:15" x14ac:dyDescent="0.2">
      <c r="A6304" t="s">
        <v>10884</v>
      </c>
      <c r="B6304" t="s">
        <v>10886</v>
      </c>
      <c r="C6304">
        <v>67690</v>
      </c>
      <c r="D6304" t="s">
        <v>14</v>
      </c>
      <c r="E6304">
        <v>1288090</v>
      </c>
      <c r="F6304" t="s">
        <v>15</v>
      </c>
      <c r="G6304" t="s">
        <v>37</v>
      </c>
      <c r="H6304" s="1">
        <v>45629</v>
      </c>
      <c r="I6304" t="s">
        <v>38</v>
      </c>
      <c r="J6304" t="s">
        <v>49</v>
      </c>
      <c r="K6304" t="b">
        <v>0</v>
      </c>
      <c r="L6304" t="str">
        <f t="shared" si="295"/>
        <v>littora[noaquaticuseinnyswithoutpossessionofslnlabeling-seeslnny-120005]</v>
      </c>
      <c r="M6304" t="str">
        <f t="shared" si="296"/>
        <v>littora[noaquaticuseinnyswithoutpossessionofslnlabeling-seeslnny-120005]67690-53</v>
      </c>
      <c r="N6304" t="b">
        <f>IFERROR(VLOOKUP(LOWER(M6304),file_list!$B:$B,1,FALSE),FALSE)</f>
        <v>0</v>
      </c>
      <c r="O6304" t="str">
        <f t="shared" si="294"/>
        <v>FALSE</v>
      </c>
    </row>
    <row r="6305" spans="1:15" x14ac:dyDescent="0.2">
      <c r="A6305" t="s">
        <v>10887</v>
      </c>
      <c r="B6305" t="s">
        <v>10888</v>
      </c>
      <c r="C6305">
        <v>67690</v>
      </c>
      <c r="D6305" t="s">
        <v>14</v>
      </c>
      <c r="E6305">
        <v>1288090</v>
      </c>
      <c r="F6305" t="s">
        <v>15</v>
      </c>
      <c r="G6305" t="s">
        <v>37</v>
      </c>
      <c r="H6305" s="1">
        <v>45629</v>
      </c>
      <c r="I6305" t="s">
        <v>38</v>
      </c>
      <c r="J6305" t="s">
        <v>41</v>
      </c>
      <c r="K6305" t="b">
        <v>1</v>
      </c>
      <c r="L6305" t="str">
        <f t="shared" si="295"/>
        <v>musketeer(minimumretreatmentintervalof21daysafteranapplicationofgreaterthan30flozinny)</v>
      </c>
      <c r="M6305" t="str">
        <f t="shared" si="296"/>
        <v>musketeer(minimumretreatmentintervalof21daysafteranapplicationofgreaterthan30flozinny)67690-57</v>
      </c>
      <c r="N6305" t="str">
        <f>IFERROR(VLOOKUP(LOWER(M6305),file_list!$B:$B,1,FALSE),FALSE)</f>
        <v>musketeer(minimumretreatmentintervalof21daysafteranapplicationofgreaterthan30flozinny)67690-57</v>
      </c>
      <c r="O6305" t="str">
        <f t="shared" si="294"/>
        <v>TRUE</v>
      </c>
    </row>
    <row r="6306" spans="1:15" x14ac:dyDescent="0.2">
      <c r="A6306" t="s">
        <v>10889</v>
      </c>
      <c r="B6306" t="s">
        <v>10890</v>
      </c>
      <c r="C6306">
        <v>67690</v>
      </c>
      <c r="D6306" t="s">
        <v>14</v>
      </c>
      <c r="E6306">
        <v>1288090</v>
      </c>
      <c r="F6306" t="s">
        <v>15</v>
      </c>
      <c r="G6306" t="s">
        <v>37</v>
      </c>
      <c r="H6306" s="1">
        <v>45629</v>
      </c>
      <c r="I6306" t="s">
        <v>38</v>
      </c>
      <c r="J6306" t="s">
        <v>17</v>
      </c>
      <c r="K6306" t="b">
        <v>1</v>
      </c>
      <c r="L6306" t="str">
        <f t="shared" si="295"/>
        <v>junctionwsp</v>
      </c>
      <c r="M6306" t="str">
        <f t="shared" si="296"/>
        <v>junctionwsp67690-59</v>
      </c>
      <c r="N6306" t="str">
        <f>IFERROR(VLOOKUP(LOWER(M6306),file_list!$B:$B,1,FALSE),FALSE)</f>
        <v>junctionwsp67690-59</v>
      </c>
      <c r="O6306" t="str">
        <f t="shared" si="294"/>
        <v>TRUE</v>
      </c>
    </row>
    <row r="6307" spans="1:15" x14ac:dyDescent="0.2">
      <c r="A6307" t="s">
        <v>10891</v>
      </c>
      <c r="B6307" t="s">
        <v>10892</v>
      </c>
      <c r="C6307">
        <v>67690</v>
      </c>
      <c r="D6307" t="s">
        <v>14</v>
      </c>
      <c r="E6307">
        <v>1288090</v>
      </c>
      <c r="F6307" t="s">
        <v>15</v>
      </c>
      <c r="G6307" t="s">
        <v>37</v>
      </c>
      <c r="H6307" s="1">
        <v>45629</v>
      </c>
      <c r="I6307" t="s">
        <v>38</v>
      </c>
      <c r="J6307" t="s">
        <v>49</v>
      </c>
      <c r="K6307" t="b">
        <v>1</v>
      </c>
      <c r="L6307" t="str">
        <f t="shared" si="295"/>
        <v>komeencrystal</v>
      </c>
      <c r="M6307" t="str">
        <f t="shared" si="296"/>
        <v>komeencrystal67690-60</v>
      </c>
      <c r="N6307" t="str">
        <f>IFERROR(VLOOKUP(LOWER(M6307),file_list!$B:$B,1,FALSE),FALSE)</f>
        <v>komeencrystal67690-60</v>
      </c>
      <c r="O6307" t="str">
        <f t="shared" si="294"/>
        <v>TRUE</v>
      </c>
    </row>
    <row r="6308" spans="1:15" x14ac:dyDescent="0.2">
      <c r="A6308" t="s">
        <v>10893</v>
      </c>
      <c r="B6308" t="s">
        <v>10894</v>
      </c>
      <c r="C6308">
        <v>67690</v>
      </c>
      <c r="D6308" t="s">
        <v>14</v>
      </c>
      <c r="E6308">
        <v>1165113</v>
      </c>
      <c r="F6308" t="s">
        <v>15</v>
      </c>
      <c r="G6308" t="s">
        <v>16</v>
      </c>
      <c r="H6308" s="1">
        <v>43537</v>
      </c>
      <c r="I6308" t="s">
        <v>54</v>
      </c>
      <c r="J6308" t="s">
        <v>49</v>
      </c>
      <c r="K6308" t="b">
        <v>1</v>
      </c>
      <c r="L6308" t="str">
        <f t="shared" si="295"/>
        <v>sonarh4c(nysspecificlanguage)(2ee-elodeanuttallii)</v>
      </c>
      <c r="M6308" t="str">
        <f t="shared" si="296"/>
        <v>sonarh4c(nysspecificlanguage)(2ee-elodeanuttallii)67690-61</v>
      </c>
      <c r="N6308" t="str">
        <f>IFERROR(VLOOKUP(LOWER(M6308),file_list!$B:$B,1,FALSE),FALSE)</f>
        <v>sonarh4c(nysspecificlanguage)(2ee-elodeanuttallii)67690-61</v>
      </c>
      <c r="O6308" t="str">
        <f t="shared" si="294"/>
        <v>TRUE</v>
      </c>
    </row>
    <row r="6309" spans="1:15" x14ac:dyDescent="0.2">
      <c r="A6309" t="s">
        <v>10893</v>
      </c>
      <c r="B6309" t="s">
        <v>10895</v>
      </c>
      <c r="C6309">
        <v>67690</v>
      </c>
      <c r="D6309" t="s">
        <v>14</v>
      </c>
      <c r="E6309">
        <v>1288090</v>
      </c>
      <c r="F6309" t="s">
        <v>15</v>
      </c>
      <c r="G6309" t="s">
        <v>37</v>
      </c>
      <c r="H6309" s="1">
        <v>45629</v>
      </c>
      <c r="I6309" t="s">
        <v>38</v>
      </c>
      <c r="J6309" t="s">
        <v>49</v>
      </c>
      <c r="K6309" t="b">
        <v>1</v>
      </c>
      <c r="L6309" t="str">
        <f t="shared" si="295"/>
        <v>sonarh4c(nysspecificlanguage)</v>
      </c>
      <c r="M6309" t="str">
        <f t="shared" si="296"/>
        <v>sonarh4c(nysspecificlanguage)67690-61</v>
      </c>
      <c r="N6309" t="str">
        <f>IFERROR(VLOOKUP(LOWER(M6309),file_list!$B:$B,1,FALSE),FALSE)</f>
        <v>sonarh4c(nysspecificlanguage)67690-61</v>
      </c>
      <c r="O6309" t="str">
        <f t="shared" si="294"/>
        <v>TRUE</v>
      </c>
    </row>
    <row r="6310" spans="1:15" x14ac:dyDescent="0.2">
      <c r="A6310" t="s">
        <v>10896</v>
      </c>
      <c r="B6310" t="s">
        <v>10897</v>
      </c>
      <c r="C6310">
        <v>67690</v>
      </c>
      <c r="D6310" t="s">
        <v>78</v>
      </c>
      <c r="E6310">
        <v>1288090</v>
      </c>
      <c r="F6310" t="s">
        <v>15</v>
      </c>
      <c r="G6310" t="s">
        <v>37</v>
      </c>
      <c r="H6310" s="1">
        <v>45629</v>
      </c>
      <c r="I6310" t="s">
        <v>38</v>
      </c>
      <c r="J6310" t="s">
        <v>41</v>
      </c>
      <c r="K6310" t="b">
        <v>1</v>
      </c>
      <c r="L6310" t="str">
        <f t="shared" si="295"/>
        <v>edgelessconcentrate</v>
      </c>
      <c r="M6310" t="str">
        <f t="shared" si="296"/>
        <v>edgelessconcentrate67690-62</v>
      </c>
      <c r="N6310" t="str">
        <f>IFERROR(VLOOKUP(LOWER(M6310),file_list!$B:$B,1,FALSE),FALSE)</f>
        <v>edgelessconcentrate67690-62</v>
      </c>
      <c r="O6310" t="str">
        <f t="shared" si="294"/>
        <v>TRUE</v>
      </c>
    </row>
    <row r="6311" spans="1:15" x14ac:dyDescent="0.2">
      <c r="A6311" t="s">
        <v>10898</v>
      </c>
      <c r="B6311" t="s">
        <v>10899</v>
      </c>
      <c r="C6311">
        <v>67690</v>
      </c>
      <c r="D6311" t="s">
        <v>78</v>
      </c>
      <c r="E6311">
        <v>1288090</v>
      </c>
      <c r="F6311" t="s">
        <v>15</v>
      </c>
      <c r="G6311" t="s">
        <v>37</v>
      </c>
      <c r="H6311" s="1">
        <v>45629</v>
      </c>
      <c r="I6311" t="s">
        <v>38</v>
      </c>
      <c r="J6311" t="s">
        <v>17</v>
      </c>
      <c r="K6311" t="b">
        <v>1</v>
      </c>
      <c r="L6311" t="str">
        <f t="shared" si="295"/>
        <v>zio</v>
      </c>
      <c r="M6311" t="str">
        <f t="shared" si="296"/>
        <v>zio67690-77</v>
      </c>
      <c r="N6311" t="str">
        <f>IFERROR(VLOOKUP(LOWER(M6311),file_list!$B:$B,1,FALSE),FALSE)</f>
        <v>zio67690-77</v>
      </c>
      <c r="O6311" t="str">
        <f t="shared" si="294"/>
        <v>TRUE</v>
      </c>
    </row>
    <row r="6312" spans="1:15" x14ac:dyDescent="0.2">
      <c r="A6312" t="s">
        <v>10898</v>
      </c>
      <c r="B6312" t="s">
        <v>10900</v>
      </c>
      <c r="C6312">
        <v>67690</v>
      </c>
      <c r="D6312" t="s">
        <v>78</v>
      </c>
      <c r="E6312">
        <v>1217151</v>
      </c>
      <c r="F6312" t="s">
        <v>15</v>
      </c>
      <c r="G6312" t="s">
        <v>16</v>
      </c>
      <c r="H6312" s="1">
        <v>44285</v>
      </c>
      <c r="I6312" t="s">
        <v>54</v>
      </c>
      <c r="J6312" t="s">
        <v>17</v>
      </c>
      <c r="K6312" t="b">
        <v>1</v>
      </c>
      <c r="L6312" t="str">
        <f t="shared" si="295"/>
        <v>zio(2ee-lessthanlabeledrate)</v>
      </c>
      <c r="M6312" t="str">
        <f t="shared" si="296"/>
        <v>zio(2ee-lessthanlabeledrate)67690-77</v>
      </c>
      <c r="N6312" t="str">
        <f>IFERROR(VLOOKUP(LOWER(M6312),file_list!$B:$B,1,FALSE),FALSE)</f>
        <v>zio(2ee-lessthanlabeledrate)67690-77</v>
      </c>
      <c r="O6312" t="str">
        <f t="shared" si="294"/>
        <v>TRUE</v>
      </c>
    </row>
    <row r="6313" spans="1:15" x14ac:dyDescent="0.2">
      <c r="A6313" t="s">
        <v>10901</v>
      </c>
      <c r="B6313" t="s">
        <v>10902</v>
      </c>
      <c r="C6313">
        <v>67690</v>
      </c>
      <c r="D6313" t="s">
        <v>78</v>
      </c>
      <c r="E6313">
        <v>1288090</v>
      </c>
      <c r="F6313" t="s">
        <v>15</v>
      </c>
      <c r="G6313" t="s">
        <v>37</v>
      </c>
      <c r="H6313" s="1">
        <v>45629</v>
      </c>
      <c r="I6313" t="s">
        <v>38</v>
      </c>
      <c r="J6313" t="s">
        <v>17</v>
      </c>
      <c r="K6313" t="b">
        <v>1</v>
      </c>
      <c r="L6313" t="str">
        <f t="shared" si="295"/>
        <v>soteria(noapplicationwithin100ftofwaterbodiesthatareconnectedtootheroffsitesurfacewatersinnys)</v>
      </c>
      <c r="M6313" t="str">
        <f t="shared" si="296"/>
        <v>soteria(noapplicationwithin100ftofwaterbodiesthatareconnectedtootheroffsitesurfacewatersinnys)67690-84</v>
      </c>
      <c r="N6313" t="str">
        <f>IFERROR(VLOOKUP(LOWER(M6313),file_list!$B:$B,1,FALSE),FALSE)</f>
        <v>soteria(noapplicationwithin100ftofwaterbodiesthatareconnectedtootheroffsitesurfacewatersinnys)67690-84</v>
      </c>
      <c r="O6313" t="str">
        <f t="shared" si="294"/>
        <v>TRUE</v>
      </c>
    </row>
    <row r="6314" spans="1:15" x14ac:dyDescent="0.2">
      <c r="A6314" t="s">
        <v>10903</v>
      </c>
      <c r="B6314" t="s">
        <v>10904</v>
      </c>
      <c r="C6314">
        <v>67690</v>
      </c>
      <c r="D6314" t="s">
        <v>14</v>
      </c>
      <c r="E6314">
        <v>1288090</v>
      </c>
      <c r="F6314" t="s">
        <v>15</v>
      </c>
      <c r="G6314" t="s">
        <v>37</v>
      </c>
      <c r="H6314" s="1">
        <v>45629</v>
      </c>
      <c r="I6314" t="s">
        <v>38</v>
      </c>
      <c r="J6314" t="s">
        <v>2920</v>
      </c>
      <c r="K6314" t="b">
        <v>1</v>
      </c>
      <c r="L6314" t="str">
        <f t="shared" si="295"/>
        <v>cutrineplus</v>
      </c>
      <c r="M6314" t="str">
        <f t="shared" si="296"/>
        <v>cutrineplus67690-93</v>
      </c>
      <c r="N6314" t="str">
        <f>IFERROR(VLOOKUP(LOWER(M6314),file_list!$B:$B,1,FALSE),FALSE)</f>
        <v>cutrineplus67690-93</v>
      </c>
      <c r="O6314" t="str">
        <f t="shared" si="294"/>
        <v>TRUE</v>
      </c>
    </row>
    <row r="6315" spans="1:15" x14ac:dyDescent="0.2">
      <c r="A6315" t="s">
        <v>10905</v>
      </c>
      <c r="B6315" t="s">
        <v>10906</v>
      </c>
      <c r="C6315">
        <v>67690</v>
      </c>
      <c r="D6315" t="s">
        <v>14</v>
      </c>
      <c r="E6315">
        <v>1288090</v>
      </c>
      <c r="F6315" t="s">
        <v>15</v>
      </c>
      <c r="G6315" t="s">
        <v>37</v>
      </c>
      <c r="H6315" s="1">
        <v>45629</v>
      </c>
      <c r="I6315" t="s">
        <v>38</v>
      </c>
      <c r="J6315" t="s">
        <v>2920</v>
      </c>
      <c r="K6315" t="b">
        <v>0</v>
      </c>
      <c r="L6315" t="str">
        <f t="shared" si="295"/>
        <v>cutrineplusgranularalgaecide</v>
      </c>
      <c r="M6315" t="str">
        <f t="shared" si="296"/>
        <v>cutrineplusgranularalgaecide67690-94</v>
      </c>
      <c r="N6315" t="b">
        <f>IFERROR(VLOOKUP(LOWER(M6315),file_list!$B:$B,1,FALSE),FALSE)</f>
        <v>0</v>
      </c>
      <c r="O6315" t="str">
        <f t="shared" si="294"/>
        <v>FALSE</v>
      </c>
    </row>
    <row r="6316" spans="1:15" x14ac:dyDescent="0.2">
      <c r="A6316" t="s">
        <v>10907</v>
      </c>
      <c r="B6316" t="s">
        <v>10908</v>
      </c>
      <c r="C6316">
        <v>67690</v>
      </c>
      <c r="D6316" t="s">
        <v>14</v>
      </c>
      <c r="E6316">
        <v>1288090</v>
      </c>
      <c r="F6316" t="s">
        <v>15</v>
      </c>
      <c r="G6316" t="s">
        <v>37</v>
      </c>
      <c r="H6316" s="1">
        <v>45629</v>
      </c>
      <c r="I6316" t="s">
        <v>38</v>
      </c>
      <c r="J6316" t="s">
        <v>2920</v>
      </c>
      <c r="K6316" t="b">
        <v>1</v>
      </c>
      <c r="L6316" t="str">
        <f t="shared" si="295"/>
        <v>clearigate</v>
      </c>
      <c r="M6316" t="str">
        <f t="shared" si="296"/>
        <v>clearigate67690-97</v>
      </c>
      <c r="N6316" t="str">
        <f>IFERROR(VLOOKUP(LOWER(M6316),file_list!$B:$B,1,FALSE),FALSE)</f>
        <v>clearigate67690-97</v>
      </c>
      <c r="O6316" t="str">
        <f t="shared" si="294"/>
        <v>TRUE</v>
      </c>
    </row>
    <row r="6317" spans="1:15" x14ac:dyDescent="0.2">
      <c r="A6317" t="s">
        <v>10909</v>
      </c>
      <c r="B6317" t="s">
        <v>10910</v>
      </c>
      <c r="C6317">
        <v>67690</v>
      </c>
      <c r="D6317" t="s">
        <v>14</v>
      </c>
      <c r="E6317">
        <v>1288090</v>
      </c>
      <c r="F6317" t="s">
        <v>15</v>
      </c>
      <c r="G6317" t="s">
        <v>37</v>
      </c>
      <c r="H6317" s="1">
        <v>45629</v>
      </c>
      <c r="I6317" t="s">
        <v>38</v>
      </c>
      <c r="J6317" t="s">
        <v>2920</v>
      </c>
      <c r="K6317" t="b">
        <v>1</v>
      </c>
      <c r="L6317" t="str">
        <f t="shared" si="295"/>
        <v>harpoonaquaticherbicide</v>
      </c>
      <c r="M6317" t="str">
        <f t="shared" si="296"/>
        <v>harpoonaquaticherbicide67690-99</v>
      </c>
      <c r="N6317" t="str">
        <f>IFERROR(VLOOKUP(LOWER(M6317),file_list!$B:$B,1,FALSE),FALSE)</f>
        <v>harpoonaquaticherbicide67690-99</v>
      </c>
      <c r="O6317" t="str">
        <f t="shared" si="294"/>
        <v>TRUE</v>
      </c>
    </row>
    <row r="6318" spans="1:15" x14ac:dyDescent="0.2">
      <c r="A6318" t="s">
        <v>10911</v>
      </c>
      <c r="B6318" t="s">
        <v>10912</v>
      </c>
      <c r="C6318">
        <v>67690</v>
      </c>
      <c r="D6318" t="s">
        <v>14</v>
      </c>
      <c r="E6318">
        <v>1288090</v>
      </c>
      <c r="F6318" t="s">
        <v>15</v>
      </c>
      <c r="G6318" t="s">
        <v>37</v>
      </c>
      <c r="H6318" s="1">
        <v>45629</v>
      </c>
      <c r="I6318" t="s">
        <v>38</v>
      </c>
      <c r="J6318" t="s">
        <v>913</v>
      </c>
      <c r="K6318" t="b">
        <v>0</v>
      </c>
      <c r="L6318" t="str">
        <f t="shared" si="295"/>
        <v>camelotofungicidebactericide</v>
      </c>
      <c r="M6318" t="str">
        <f t="shared" si="296"/>
        <v>camelotofungicidebactericide67702-2-67690</v>
      </c>
      <c r="N6318" t="str">
        <f>IFERROR(VLOOKUP(LOWER(M6318),file_list!$B:$B,1,FALSE),FALSE)</f>
        <v>camelotofungicidebactericide67702-2-67690</v>
      </c>
      <c r="O6318" t="str">
        <f t="shared" si="294"/>
        <v>TRUE</v>
      </c>
    </row>
    <row r="6319" spans="1:15" x14ac:dyDescent="0.2">
      <c r="A6319" t="s">
        <v>10913</v>
      </c>
      <c r="B6319" t="s">
        <v>10914</v>
      </c>
      <c r="C6319">
        <v>67690</v>
      </c>
      <c r="D6319" t="s">
        <v>14</v>
      </c>
      <c r="E6319">
        <v>1288090</v>
      </c>
      <c r="F6319" t="s">
        <v>15</v>
      </c>
      <c r="G6319" t="s">
        <v>37</v>
      </c>
      <c r="H6319" s="1">
        <v>45629</v>
      </c>
      <c r="I6319" t="s">
        <v>38</v>
      </c>
      <c r="J6319" t="s">
        <v>17</v>
      </c>
      <c r="K6319" t="b">
        <v>1</v>
      </c>
      <c r="L6319" t="str">
        <f t="shared" si="295"/>
        <v>decree50wdg</v>
      </c>
      <c r="M6319" t="str">
        <f t="shared" si="296"/>
        <v>decree50wdg70506-446-67690</v>
      </c>
      <c r="N6319" t="str">
        <f>IFERROR(VLOOKUP(LOWER(M6319),file_list!$B:$B,1,FALSE),FALSE)</f>
        <v>decree50wdg70506-446-67690</v>
      </c>
      <c r="O6319" t="str">
        <f t="shared" si="294"/>
        <v>TRUE</v>
      </c>
    </row>
    <row r="6320" spans="1:15" x14ac:dyDescent="0.2">
      <c r="A6320" t="s">
        <v>10915</v>
      </c>
      <c r="B6320" t="s">
        <v>10916</v>
      </c>
      <c r="C6320">
        <v>67690</v>
      </c>
      <c r="D6320" t="s">
        <v>14</v>
      </c>
      <c r="E6320">
        <v>1288090</v>
      </c>
      <c r="F6320" t="s">
        <v>15</v>
      </c>
      <c r="G6320" t="s">
        <v>37</v>
      </c>
      <c r="H6320" s="1">
        <v>45629</v>
      </c>
      <c r="I6320" t="s">
        <v>38</v>
      </c>
      <c r="J6320" t="s">
        <v>458</v>
      </c>
      <c r="K6320" t="b">
        <v>1</v>
      </c>
      <c r="L6320" t="str">
        <f t="shared" si="295"/>
        <v>talus70df(nosale,distribution,oruseinnassauorsuffolkcountiesinnys)</v>
      </c>
      <c r="M6320" t="str">
        <f t="shared" si="296"/>
        <v>talus70df(nosale,distribution,oruseinnassauorsuffolkcountiesinnys)71711-21-67690</v>
      </c>
      <c r="N6320" t="str">
        <f>IFERROR(VLOOKUP(LOWER(M6320),file_list!$B:$B,1,FALSE),FALSE)</f>
        <v>talus70df(nosale,distribution,oruseinnassauorsuffolkcountiesinnys)71711-21-67690</v>
      </c>
      <c r="O6320" t="str">
        <f t="shared" si="294"/>
        <v>TRUE</v>
      </c>
    </row>
    <row r="6321" spans="1:15" x14ac:dyDescent="0.2">
      <c r="A6321" t="s">
        <v>10917</v>
      </c>
      <c r="B6321" t="s">
        <v>10918</v>
      </c>
      <c r="C6321">
        <v>67690</v>
      </c>
      <c r="D6321" t="s">
        <v>14</v>
      </c>
      <c r="E6321">
        <v>1288090</v>
      </c>
      <c r="F6321" t="s">
        <v>15</v>
      </c>
      <c r="G6321" t="s">
        <v>37</v>
      </c>
      <c r="H6321" s="1">
        <v>45629</v>
      </c>
      <c r="I6321" t="s">
        <v>38</v>
      </c>
      <c r="J6321" t="s">
        <v>49</v>
      </c>
      <c r="K6321" t="b">
        <v>0</v>
      </c>
      <c r="L6321" t="str">
        <f t="shared" si="295"/>
        <v>octane2%scherbicide(unrestrictedasof1262018)</v>
      </c>
      <c r="M6321" t="str">
        <f t="shared" si="296"/>
        <v>octane2%scherbicide(unrestrictedasof1262018)71711-25-67690</v>
      </c>
      <c r="N6321" t="str">
        <f>IFERROR(VLOOKUP(LOWER(M6321),file_list!$B:$B,1,FALSE),FALSE)</f>
        <v>octane2%scherbicide(unrestrictedasof1262018)71711-25-67690</v>
      </c>
      <c r="O6321" t="str">
        <f t="shared" si="294"/>
        <v>TRUE</v>
      </c>
    </row>
    <row r="6322" spans="1:15" x14ac:dyDescent="0.2">
      <c r="A6322" t="s">
        <v>10919</v>
      </c>
      <c r="B6322" t="s">
        <v>10920</v>
      </c>
      <c r="C6322">
        <v>67690</v>
      </c>
      <c r="D6322" t="s">
        <v>14</v>
      </c>
      <c r="E6322">
        <v>1296163</v>
      </c>
      <c r="F6322" t="s">
        <v>15</v>
      </c>
      <c r="G6322" t="s">
        <v>37</v>
      </c>
      <c r="H6322" s="1">
        <v>45728</v>
      </c>
      <c r="I6322" t="s">
        <v>38</v>
      </c>
      <c r="J6322" t="s">
        <v>201</v>
      </c>
      <c r="K6322" t="b">
        <v>0</v>
      </c>
      <c r="L6322" t="str">
        <f t="shared" si="295"/>
        <v>seproakari5scmiticideinsecticide</v>
      </c>
      <c r="M6322" t="str">
        <f t="shared" si="296"/>
        <v>seproakari5scmiticideinsecticide71711-4-67690</v>
      </c>
      <c r="N6322" t="str">
        <f>IFERROR(VLOOKUP(LOWER(M6322),file_list!$B:$B,1,FALSE),FALSE)</f>
        <v>seproakari5scmiticideinsecticide71711-4-67690</v>
      </c>
      <c r="O6322" t="str">
        <f t="shared" si="294"/>
        <v>TRUE</v>
      </c>
    </row>
    <row r="6323" spans="1:15" x14ac:dyDescent="0.2">
      <c r="A6323" t="s">
        <v>10921</v>
      </c>
      <c r="B6323" t="s">
        <v>10922</v>
      </c>
      <c r="C6323">
        <v>67690</v>
      </c>
      <c r="D6323" t="s">
        <v>78</v>
      </c>
      <c r="E6323">
        <v>1288090</v>
      </c>
      <c r="F6323" t="s">
        <v>15</v>
      </c>
      <c r="G6323" t="s">
        <v>37</v>
      </c>
      <c r="H6323" s="1">
        <v>45629</v>
      </c>
      <c r="I6323" t="s">
        <v>38</v>
      </c>
      <c r="J6323" t="s">
        <v>913</v>
      </c>
      <c r="K6323" t="b">
        <v>0</v>
      </c>
      <c r="L6323" t="str">
        <f t="shared" si="295"/>
        <v>cupro5000fungicidebactericide</v>
      </c>
      <c r="M6323" t="str">
        <f t="shared" si="296"/>
        <v>cupro5000fungicidebactericide80289-2-67690</v>
      </c>
      <c r="N6323" t="str">
        <f>IFERROR(VLOOKUP(LOWER(M6323),file_list!$B:$B,1,FALSE),FALSE)</f>
        <v>cupro5000fungicidebactericide80289-2-67690</v>
      </c>
      <c r="O6323" t="str">
        <f t="shared" si="294"/>
        <v>TRUE</v>
      </c>
    </row>
    <row r="6324" spans="1:15" x14ac:dyDescent="0.2">
      <c r="A6324" t="s">
        <v>10923</v>
      </c>
      <c r="B6324" t="s">
        <v>10924</v>
      </c>
      <c r="C6324">
        <v>67690</v>
      </c>
      <c r="D6324" t="s">
        <v>78</v>
      </c>
      <c r="E6324">
        <v>1288090</v>
      </c>
      <c r="F6324" t="s">
        <v>15</v>
      </c>
      <c r="G6324" t="s">
        <v>37</v>
      </c>
      <c r="H6324" s="1">
        <v>45629</v>
      </c>
      <c r="I6324" t="s">
        <v>38</v>
      </c>
      <c r="J6324" t="s">
        <v>17</v>
      </c>
      <c r="K6324" t="b">
        <v>1</v>
      </c>
      <c r="L6324" t="str">
        <f t="shared" si="295"/>
        <v>bio-tam2.0</v>
      </c>
      <c r="M6324" t="str">
        <f t="shared" si="296"/>
        <v>bio-tam2.080289-9-67690</v>
      </c>
      <c r="N6324" t="str">
        <f>IFERROR(VLOOKUP(LOWER(M6324),file_list!$B:$B,1,FALSE),FALSE)</f>
        <v>bio-tam2.080289-9-67690</v>
      </c>
      <c r="O6324" t="str">
        <f t="shared" si="294"/>
        <v>TRUE</v>
      </c>
    </row>
    <row r="6325" spans="1:15" x14ac:dyDescent="0.2">
      <c r="A6325" t="s">
        <v>10923</v>
      </c>
      <c r="B6325" t="s">
        <v>10925</v>
      </c>
      <c r="C6325">
        <v>67690</v>
      </c>
      <c r="D6325" t="s">
        <v>78</v>
      </c>
      <c r="E6325">
        <v>1288090</v>
      </c>
      <c r="F6325" t="s">
        <v>15</v>
      </c>
      <c r="G6325" t="s">
        <v>37</v>
      </c>
      <c r="H6325" s="1">
        <v>45629</v>
      </c>
      <c r="I6325" t="s">
        <v>38</v>
      </c>
      <c r="J6325" t="s">
        <v>17</v>
      </c>
      <c r="K6325" t="b">
        <v>1</v>
      </c>
      <c r="L6325" t="str">
        <f t="shared" si="295"/>
        <v>obtegofungicideplantsymbiont</v>
      </c>
      <c r="M6325" t="str">
        <f t="shared" si="296"/>
        <v>obtegofungicideplantsymbiont80289-9-67690</v>
      </c>
      <c r="N6325" t="str">
        <f>IFERROR(VLOOKUP(LOWER(M6325),file_list!$B:$B,1,FALSE),FALSE)</f>
        <v>obtegofungicideplantsymbiont80289-9-67690</v>
      </c>
      <c r="O6325" t="str">
        <f t="shared" si="294"/>
        <v>TRUE</v>
      </c>
    </row>
    <row r="6326" spans="1:15" x14ac:dyDescent="0.2">
      <c r="A6326" t="s">
        <v>10926</v>
      </c>
      <c r="B6326" t="s">
        <v>10927</v>
      </c>
      <c r="C6326">
        <v>67690</v>
      </c>
      <c r="D6326" t="s">
        <v>14</v>
      </c>
      <c r="E6326">
        <v>1288090</v>
      </c>
      <c r="F6326" t="s">
        <v>15</v>
      </c>
      <c r="G6326" t="s">
        <v>562</v>
      </c>
      <c r="H6326" s="1">
        <v>45629</v>
      </c>
      <c r="I6326" t="s">
        <v>38</v>
      </c>
      <c r="J6326" t="s">
        <v>49</v>
      </c>
      <c r="K6326" t="b">
        <v>0</v>
      </c>
      <c r="L6326" t="str">
        <f t="shared" si="295"/>
        <v>avastsc!(epareg.no.67690-30)(seelabelfornysrestrictions)</v>
      </c>
      <c r="M6326" t="str">
        <f t="shared" si="296"/>
        <v>avastsc!(epareg.no.67690-30)(seelabelfornysrestrictions)SLN NY-050003</v>
      </c>
      <c r="N6326" t="str">
        <f>IFERROR(VLOOKUP(LOWER(M6326),file_list!$B:$B,1,FALSE),FALSE)</f>
        <v>avastsc!(epareg.no.67690-30)(seelabelfornysrestrictions)sln ny-050003</v>
      </c>
      <c r="O6326" t="str">
        <f t="shared" si="294"/>
        <v>TRUE</v>
      </c>
    </row>
    <row r="6327" spans="1:15" x14ac:dyDescent="0.2">
      <c r="A6327" t="s">
        <v>10928</v>
      </c>
      <c r="B6327" t="s">
        <v>10929</v>
      </c>
      <c r="C6327">
        <v>67690</v>
      </c>
      <c r="D6327" t="s">
        <v>14</v>
      </c>
      <c r="E6327">
        <v>1299812</v>
      </c>
      <c r="F6327" t="s">
        <v>15</v>
      </c>
      <c r="G6327" t="s">
        <v>562</v>
      </c>
      <c r="H6327" s="1">
        <v>45786</v>
      </c>
      <c r="I6327" t="s">
        <v>38</v>
      </c>
      <c r="J6327" t="s">
        <v>49</v>
      </c>
      <c r="K6327" t="b">
        <v>0</v>
      </c>
      <c r="L6327" t="str">
        <f t="shared" si="295"/>
        <v>renovate3(epareg.no.62719-37-67690)</v>
      </c>
      <c r="M6327" t="str">
        <f t="shared" si="296"/>
        <v>renovate3(epareg.no.62719-37-67690)SLN NY-060001</v>
      </c>
      <c r="N6327" t="str">
        <f>IFERROR(VLOOKUP(LOWER(M6327),file_list!$B:$B,1,FALSE),FALSE)</f>
        <v>renovate3(epareg.no.62719-37-67690)sln ny-060001</v>
      </c>
      <c r="O6327" t="str">
        <f t="shared" ref="O6327:O6390" si="297">IF(N6327=FALSE,"FALSE","TRUE")</f>
        <v>TRUE</v>
      </c>
    </row>
    <row r="6328" spans="1:15" x14ac:dyDescent="0.2">
      <c r="A6328" t="s">
        <v>10928</v>
      </c>
      <c r="B6328" t="s">
        <v>10930</v>
      </c>
      <c r="C6328">
        <v>67690</v>
      </c>
      <c r="D6328" t="s">
        <v>14</v>
      </c>
      <c r="E6328">
        <v>1170173</v>
      </c>
      <c r="F6328" t="s">
        <v>15</v>
      </c>
      <c r="G6328" t="s">
        <v>16</v>
      </c>
      <c r="H6328" s="1">
        <v>43594</v>
      </c>
      <c r="I6328" t="s">
        <v>54</v>
      </c>
      <c r="J6328" t="s">
        <v>49</v>
      </c>
      <c r="K6328" t="b">
        <v>0</v>
      </c>
      <c r="L6328" t="str">
        <f t="shared" si="295"/>
        <v>renovate3(epareg.no.62719-37-67690)(2ee-floweringrush)</v>
      </c>
      <c r="M6328" t="str">
        <f t="shared" si="296"/>
        <v>renovate3(epareg.no.62719-37-67690)(2ee-floweringrush)SLN NY-060001</v>
      </c>
      <c r="N6328" t="str">
        <f>IFERROR(VLOOKUP(LOWER(M6328),file_list!$B:$B,1,FALSE),FALSE)</f>
        <v>renovate3(epareg.no.62719-37-67690)(2ee-floweringrush)sln ny-060001</v>
      </c>
      <c r="O6328" t="str">
        <f t="shared" si="297"/>
        <v>TRUE</v>
      </c>
    </row>
    <row r="6329" spans="1:15" x14ac:dyDescent="0.2">
      <c r="A6329" t="s">
        <v>10928</v>
      </c>
      <c r="B6329" t="s">
        <v>10931</v>
      </c>
      <c r="C6329">
        <v>67690</v>
      </c>
      <c r="D6329" t="s">
        <v>14</v>
      </c>
      <c r="E6329">
        <v>1284794</v>
      </c>
      <c r="F6329" t="s">
        <v>15</v>
      </c>
      <c r="G6329" t="s">
        <v>16</v>
      </c>
      <c r="H6329" s="1">
        <v>45511</v>
      </c>
      <c r="I6329" t="s">
        <v>54</v>
      </c>
      <c r="J6329" t="s">
        <v>49</v>
      </c>
      <c r="K6329" t="b">
        <v>0</v>
      </c>
      <c r="L6329" t="str">
        <f t="shared" si="295"/>
        <v>renovate3(epareg.no.62719-37-67690)(2ee-borderpriveteuropeanprivet)</v>
      </c>
      <c r="M6329" t="str">
        <f t="shared" si="296"/>
        <v>renovate3(epareg.no.62719-37-67690)(2ee-borderpriveteuropeanprivet)SLN NY-060001</v>
      </c>
      <c r="N6329" t="str">
        <f>IFERROR(VLOOKUP(LOWER(M6329),file_list!$B:$B,1,FALSE),FALSE)</f>
        <v>renovate3(epareg.no.62719-37-67690)(2ee-borderpriveteuropeanprivet)sln ny-060001</v>
      </c>
      <c r="O6329" t="str">
        <f t="shared" si="297"/>
        <v>TRUE</v>
      </c>
    </row>
    <row r="6330" spans="1:15" x14ac:dyDescent="0.2">
      <c r="A6330" t="s">
        <v>10928</v>
      </c>
      <c r="B6330" t="s">
        <v>10932</v>
      </c>
      <c r="C6330">
        <v>67690</v>
      </c>
      <c r="D6330" t="s">
        <v>14</v>
      </c>
      <c r="E6330">
        <v>1284794</v>
      </c>
      <c r="F6330" t="s">
        <v>15</v>
      </c>
      <c r="G6330" t="s">
        <v>16</v>
      </c>
      <c r="H6330" s="1">
        <v>45511</v>
      </c>
      <c r="I6330" t="s">
        <v>54</v>
      </c>
      <c r="J6330" t="s">
        <v>49</v>
      </c>
      <c r="K6330" t="b">
        <v>0</v>
      </c>
      <c r="L6330" t="str">
        <f t="shared" si="295"/>
        <v>renovate3(epareg.no.62719-37-67690)(2ee-knotweed)</v>
      </c>
      <c r="M6330" t="str">
        <f t="shared" si="296"/>
        <v>renovate3(epareg.no.62719-37-67690)(2ee-knotweed)SLN NY-060001</v>
      </c>
      <c r="N6330" t="str">
        <f>IFERROR(VLOOKUP(LOWER(M6330),file_list!$B:$B,1,FALSE),FALSE)</f>
        <v>renovate3(epareg.no.62719-37-67690)(2ee-knotweed)sln ny-060001</v>
      </c>
      <c r="O6330" t="str">
        <f t="shared" si="297"/>
        <v>TRUE</v>
      </c>
    </row>
    <row r="6331" spans="1:15" x14ac:dyDescent="0.2">
      <c r="A6331" t="s">
        <v>10933</v>
      </c>
      <c r="B6331" t="s">
        <v>10934</v>
      </c>
      <c r="C6331">
        <v>67690</v>
      </c>
      <c r="D6331" t="s">
        <v>14</v>
      </c>
      <c r="E6331">
        <v>1288090</v>
      </c>
      <c r="F6331" t="s">
        <v>15</v>
      </c>
      <c r="G6331" t="s">
        <v>562</v>
      </c>
      <c r="H6331" s="1">
        <v>45629</v>
      </c>
      <c r="I6331" t="s">
        <v>38</v>
      </c>
      <c r="J6331" t="s">
        <v>49</v>
      </c>
      <c r="K6331" t="b">
        <v>0</v>
      </c>
      <c r="L6331" t="str">
        <f t="shared" si="295"/>
        <v>renovateotf(epareg.no.67690-42)</v>
      </c>
      <c r="M6331" t="str">
        <f t="shared" si="296"/>
        <v>renovateotf(epareg.no.67690-42)SLN NY-070004</v>
      </c>
      <c r="N6331" t="str">
        <f>IFERROR(VLOOKUP(LOWER(M6331),file_list!$B:$B,1,FALSE),FALSE)</f>
        <v>renovateotf(epareg.no.67690-42)sln ny-070004</v>
      </c>
      <c r="O6331" t="str">
        <f t="shared" si="297"/>
        <v>TRUE</v>
      </c>
    </row>
    <row r="6332" spans="1:15" x14ac:dyDescent="0.2">
      <c r="A6332" t="s">
        <v>10935</v>
      </c>
      <c r="B6332" t="s">
        <v>10936</v>
      </c>
      <c r="C6332">
        <v>67690</v>
      </c>
      <c r="D6332" t="s">
        <v>14</v>
      </c>
      <c r="E6332">
        <v>1288090</v>
      </c>
      <c r="F6332" t="s">
        <v>15</v>
      </c>
      <c r="G6332" t="s">
        <v>562</v>
      </c>
      <c r="H6332" s="1">
        <v>45629</v>
      </c>
      <c r="I6332" t="s">
        <v>38</v>
      </c>
      <c r="J6332" t="s">
        <v>49</v>
      </c>
      <c r="K6332" t="b">
        <v>1</v>
      </c>
      <c r="L6332" t="str">
        <f t="shared" si="295"/>
        <v>littora(epareg.no.67690-53)[seecurrentnysapprovedcontainerlabelunderepareg.no.search]</v>
      </c>
      <c r="M6332" t="str">
        <f t="shared" si="296"/>
        <v>littora(epareg.no.67690-53)[seecurrentnysapprovedcontainerlabelunderepareg.no.search]sln ny-120005</v>
      </c>
      <c r="N6332" t="str">
        <f>IFERROR(VLOOKUP(LOWER(M6332),file_list!$B:$B,1,FALSE),FALSE)</f>
        <v>littora(epareg.no.67690-53)[seecurrentnysapprovedcontainerlabelunderepareg.no.search]sln ny-120005</v>
      </c>
      <c r="O6332" t="str">
        <f t="shared" si="297"/>
        <v>TRUE</v>
      </c>
    </row>
    <row r="6333" spans="1:15" x14ac:dyDescent="0.2">
      <c r="A6333" t="s">
        <v>10937</v>
      </c>
      <c r="B6333" t="s">
        <v>10938</v>
      </c>
      <c r="C6333">
        <v>67690</v>
      </c>
      <c r="D6333" t="s">
        <v>78</v>
      </c>
      <c r="E6333">
        <v>1288090</v>
      </c>
      <c r="F6333" t="s">
        <v>15</v>
      </c>
      <c r="G6333" t="s">
        <v>562</v>
      </c>
      <c r="H6333" s="1">
        <v>45629</v>
      </c>
      <c r="I6333" t="s">
        <v>38</v>
      </c>
      <c r="J6333" t="s">
        <v>49</v>
      </c>
      <c r="K6333" t="b">
        <v>1</v>
      </c>
      <c r="L6333" t="str">
        <f t="shared" si="295"/>
        <v>sonargenesis[epareg.no.67690-54]</v>
      </c>
      <c r="M6333" t="str">
        <f t="shared" si="296"/>
        <v>sonargenesis[epareg.no.67690-54]sln ny-120006</v>
      </c>
      <c r="N6333" t="str">
        <f>IFERROR(VLOOKUP(LOWER(M6333),file_list!$B:$B,1,FALSE),FALSE)</f>
        <v>sonargenesis[epareg.no.67690-54]sln ny-120006</v>
      </c>
      <c r="O6333" t="str">
        <f t="shared" si="297"/>
        <v>TRUE</v>
      </c>
    </row>
    <row r="6334" spans="1:15" x14ac:dyDescent="0.2">
      <c r="A6334" t="s">
        <v>10939</v>
      </c>
      <c r="B6334" t="s">
        <v>10940</v>
      </c>
      <c r="C6334">
        <v>67690</v>
      </c>
      <c r="D6334" t="s">
        <v>14</v>
      </c>
      <c r="E6334">
        <v>1288090</v>
      </c>
      <c r="F6334" t="s">
        <v>15</v>
      </c>
      <c r="G6334" t="s">
        <v>562</v>
      </c>
      <c r="H6334" s="1">
        <v>45629</v>
      </c>
      <c r="I6334" t="s">
        <v>38</v>
      </c>
      <c r="J6334" t="s">
        <v>49</v>
      </c>
      <c r="K6334" t="b">
        <v>0</v>
      </c>
      <c r="L6334" t="str">
        <f t="shared" si="295"/>
        <v>sonargenesisaquaticherbicide(epareg.no.67690-54)[limitedusecayugalakeinlettributaries]</v>
      </c>
      <c r="M6334" t="str">
        <f t="shared" si="296"/>
        <v>sonargenesisaquaticherbicide(epareg.no.67690-54)[limitedusecayugalakeinlettributaries]sln ny-120016</v>
      </c>
      <c r="N6334" t="b">
        <f>IFERROR(VLOOKUP(LOWER(M6334),file_list!$B:$B,1,FALSE),FALSE)</f>
        <v>0</v>
      </c>
      <c r="O6334" t="str">
        <f t="shared" si="297"/>
        <v>FALSE</v>
      </c>
    </row>
    <row r="6335" spans="1:15" x14ac:dyDescent="0.2">
      <c r="A6335" t="s">
        <v>10941</v>
      </c>
      <c r="B6335" t="s">
        <v>10942</v>
      </c>
      <c r="C6335">
        <v>67690</v>
      </c>
      <c r="D6335" t="s">
        <v>78</v>
      </c>
      <c r="E6335">
        <v>1288090</v>
      </c>
      <c r="F6335" t="s">
        <v>15</v>
      </c>
      <c r="G6335" t="s">
        <v>562</v>
      </c>
      <c r="H6335" s="1">
        <v>45629</v>
      </c>
      <c r="I6335" t="s">
        <v>38</v>
      </c>
      <c r="J6335" t="s">
        <v>49</v>
      </c>
      <c r="K6335" t="b">
        <v>0</v>
      </c>
      <c r="L6335" t="str">
        <f t="shared" si="295"/>
        <v>sonarq[creamerypond,cayugalakeinlettributariesonly][applicationinlessthan2ft.waterbyslnonly](epareg.no.67690-3)</v>
      </c>
      <c r="M6335" t="str">
        <f t="shared" si="296"/>
        <v>sonarq[creamerypond,cayugalakeinlettributariesonly][applicationinlessthan2ft.waterbyslnonly](epareg.no.67690-3)sln ny-120017</v>
      </c>
      <c r="N6335" t="b">
        <f>IFERROR(VLOOKUP(LOWER(M6335),file_list!$B:$B,1,FALSE),FALSE)</f>
        <v>0</v>
      </c>
      <c r="O6335" t="str">
        <f t="shared" si="297"/>
        <v>FALSE</v>
      </c>
    </row>
    <row r="6336" spans="1:15" x14ac:dyDescent="0.2">
      <c r="A6336" t="s">
        <v>10943</v>
      </c>
      <c r="B6336" t="s">
        <v>10944</v>
      </c>
      <c r="C6336">
        <v>67690</v>
      </c>
      <c r="D6336" t="s">
        <v>14</v>
      </c>
      <c r="E6336">
        <v>1288090</v>
      </c>
      <c r="F6336" t="s">
        <v>15</v>
      </c>
      <c r="G6336" t="s">
        <v>562</v>
      </c>
      <c r="H6336" s="1">
        <v>45629</v>
      </c>
      <c r="I6336" t="s">
        <v>38</v>
      </c>
      <c r="J6336" t="s">
        <v>49</v>
      </c>
      <c r="K6336" t="b">
        <v>1</v>
      </c>
      <c r="L6336" t="str">
        <f t="shared" si="295"/>
        <v>sonarone[cayugalakeinlettributariesonlyapplicationallowedinlessthan2ft.ofwaterbyslnonly](epareg.no.67690-45)</v>
      </c>
      <c r="M6336" t="str">
        <f t="shared" si="296"/>
        <v>sonarone[cayugalakeinlettributariesonlyapplicationallowedinlessthan2ft.ofwaterbyslnonly](epareg.no.67690-45)sln ny-120018</v>
      </c>
      <c r="N6336" t="str">
        <f>IFERROR(VLOOKUP(LOWER(M6336),file_list!$B:$B,1,FALSE),FALSE)</f>
        <v>sonarone[cayugalakeinlettributariesonlyapplicationallowedinlessthan2ft.ofwaterbyslnonly](epareg.no.67690-45)sln ny-120018</v>
      </c>
      <c r="O6336" t="str">
        <f t="shared" si="297"/>
        <v>TRUE</v>
      </c>
    </row>
    <row r="6337" spans="1:15" x14ac:dyDescent="0.2">
      <c r="A6337" t="s">
        <v>10945</v>
      </c>
      <c r="B6337" t="s">
        <v>10946</v>
      </c>
      <c r="C6337">
        <v>67690</v>
      </c>
      <c r="D6337" t="s">
        <v>14</v>
      </c>
      <c r="E6337">
        <v>1288090</v>
      </c>
      <c r="F6337" t="s">
        <v>15</v>
      </c>
      <c r="G6337" t="s">
        <v>562</v>
      </c>
      <c r="H6337" s="1">
        <v>45629</v>
      </c>
      <c r="I6337" t="s">
        <v>38</v>
      </c>
      <c r="J6337" t="s">
        <v>49</v>
      </c>
      <c r="K6337" t="b">
        <v>1</v>
      </c>
      <c r="L6337" t="str">
        <f t="shared" si="295"/>
        <v>sonarh4c(epareg.no.67690-61)[applicationinlessthan2ft.watercayugalakeinletsonly]</v>
      </c>
      <c r="M6337" t="str">
        <f t="shared" si="296"/>
        <v>sonarh4c(epareg.no.67690-61)[applicationinlessthan2ft.watercayugalakeinletsonly]sln ny-150003</v>
      </c>
      <c r="N6337" t="str">
        <f>IFERROR(VLOOKUP(LOWER(M6337),file_list!$B:$B,1,FALSE),FALSE)</f>
        <v>sonarh4c(epareg.no.67690-61)[applicationinlessthan2ft.watercayugalakeinletsonly]sln ny-150003</v>
      </c>
      <c r="O6337" t="str">
        <f t="shared" si="297"/>
        <v>TRUE</v>
      </c>
    </row>
    <row r="6338" spans="1:15" x14ac:dyDescent="0.2">
      <c r="A6338" t="s">
        <v>10947</v>
      </c>
      <c r="B6338" t="s">
        <v>10948</v>
      </c>
      <c r="C6338">
        <v>67690</v>
      </c>
      <c r="D6338" t="s">
        <v>14</v>
      </c>
      <c r="E6338">
        <v>1288090</v>
      </c>
      <c r="F6338" t="s">
        <v>15</v>
      </c>
      <c r="G6338" t="s">
        <v>562</v>
      </c>
      <c r="H6338" s="1">
        <v>45629</v>
      </c>
      <c r="I6338" t="s">
        <v>38</v>
      </c>
      <c r="J6338" t="s">
        <v>49</v>
      </c>
      <c r="K6338" t="b">
        <v>0</v>
      </c>
      <c r="L6338" t="str">
        <f t="shared" si="295"/>
        <v>sonargenesis[crotonriver,eriecanal,sebagolakespencerpondlimiteduse](epareg.no.67690-54)</v>
      </c>
      <c r="M6338" t="str">
        <f t="shared" si="296"/>
        <v>sonargenesis[crotonriver,eriecanal,sebagolakespencerpondlimiteduse](epareg.no.67690-54)SLN NY-170001</v>
      </c>
      <c r="N6338" t="b">
        <f>IFERROR(VLOOKUP(LOWER(M6338),file_list!$B:$B,1,FALSE),FALSE)</f>
        <v>0</v>
      </c>
      <c r="O6338" t="str">
        <f t="shared" si="297"/>
        <v>FALSE</v>
      </c>
    </row>
    <row r="6339" spans="1:15" x14ac:dyDescent="0.2">
      <c r="A6339" t="s">
        <v>10949</v>
      </c>
      <c r="B6339" t="s">
        <v>10950</v>
      </c>
      <c r="C6339">
        <v>67690</v>
      </c>
      <c r="D6339" t="s">
        <v>14</v>
      </c>
      <c r="E6339">
        <v>1288090</v>
      </c>
      <c r="F6339" t="s">
        <v>15</v>
      </c>
      <c r="G6339" t="s">
        <v>562</v>
      </c>
      <c r="H6339" s="1">
        <v>45629</v>
      </c>
      <c r="I6339" t="s">
        <v>38</v>
      </c>
      <c r="J6339" t="s">
        <v>49</v>
      </c>
      <c r="K6339" t="b">
        <v>0</v>
      </c>
      <c r="L6339" t="str">
        <f t="shared" ref="L6339:L6402" si="298">SUBSTITUTE(LOWER(SUBSTITUTE(SUBSTITUTE(SUBSTITUTE(B6339," ",""),"/",""),"&amp;","")),"and","")</f>
        <v>sonarh4c(epareg.no.67690-61)(useinnewcrotonreservoironly)</v>
      </c>
      <c r="M6339" t="str">
        <f t="shared" ref="M6339:M6402" si="299">_xlfn.CONCAT(L6339,A6339)</f>
        <v>sonarh4c(epareg.no.67690-61)(useinnewcrotonreservoironly)SLN NY-180008</v>
      </c>
      <c r="N6339" t="str">
        <f>IFERROR(VLOOKUP(LOWER(M6339),file_list!$B:$B,1,FALSE),FALSE)</f>
        <v>sonarh4c(epareg.no.67690-61)(useinnewcrotonreservoironly)sln ny-180008</v>
      </c>
      <c r="O6339" t="str">
        <f t="shared" si="297"/>
        <v>TRUE</v>
      </c>
    </row>
    <row r="6340" spans="1:15" x14ac:dyDescent="0.2">
      <c r="A6340" t="s">
        <v>10951</v>
      </c>
      <c r="B6340" t="s">
        <v>10952</v>
      </c>
      <c r="C6340">
        <v>67690</v>
      </c>
      <c r="D6340" t="s">
        <v>14</v>
      </c>
      <c r="E6340">
        <v>1291757</v>
      </c>
      <c r="F6340" t="s">
        <v>15</v>
      </c>
      <c r="G6340" t="s">
        <v>562</v>
      </c>
      <c r="H6340" s="1">
        <v>45644</v>
      </c>
      <c r="I6340" t="s">
        <v>63</v>
      </c>
      <c r="J6340" t="s">
        <v>49</v>
      </c>
      <c r="K6340" t="b">
        <v>0</v>
      </c>
      <c r="L6340" t="str">
        <f t="shared" si="298"/>
        <v>procellacorec(epareg.no.67690-80)</v>
      </c>
      <c r="M6340" t="str">
        <f t="shared" si="299"/>
        <v>procellacorec(epareg.no.67690-80)SLN NY-190001</v>
      </c>
      <c r="N6340" t="str">
        <f>IFERROR(VLOOKUP(LOWER(M6340),file_list!$B:$B,1,FALSE),FALSE)</f>
        <v>procellacorec(epareg.no.67690-80)sln ny-190001</v>
      </c>
      <c r="O6340" t="str">
        <f t="shared" si="297"/>
        <v>TRUE</v>
      </c>
    </row>
    <row r="6341" spans="1:15" x14ac:dyDescent="0.2">
      <c r="A6341" t="s">
        <v>10951</v>
      </c>
      <c r="B6341" t="s">
        <v>10953</v>
      </c>
      <c r="C6341">
        <v>67690</v>
      </c>
      <c r="D6341" t="s">
        <v>14</v>
      </c>
      <c r="E6341">
        <v>1241076</v>
      </c>
      <c r="F6341" t="s">
        <v>15</v>
      </c>
      <c r="G6341" t="s">
        <v>16</v>
      </c>
      <c r="H6341" s="1">
        <v>44685</v>
      </c>
      <c r="I6341" t="s">
        <v>54</v>
      </c>
      <c r="J6341" t="s">
        <v>49</v>
      </c>
      <c r="K6341" t="b">
        <v>0</v>
      </c>
      <c r="L6341" t="str">
        <f t="shared" si="298"/>
        <v>procellacorec(epareg.no.67690-80)(2ee-northernwatermilfoil)</v>
      </c>
      <c r="M6341" t="str">
        <f t="shared" si="299"/>
        <v>procellacorec(epareg.no.67690-80)(2ee-northernwatermilfoil)SLN NY-190001</v>
      </c>
      <c r="N6341" t="str">
        <f>IFERROR(VLOOKUP(LOWER(M6341),file_list!$B:$B,1,FALSE),FALSE)</f>
        <v>procellacorec(epareg.no.67690-80)(2ee-northernwatermilfoil)sln ny-190001</v>
      </c>
      <c r="O6341" t="str">
        <f t="shared" si="297"/>
        <v>TRUE</v>
      </c>
    </row>
    <row r="6342" spans="1:15" x14ac:dyDescent="0.2">
      <c r="A6342" t="s">
        <v>10951</v>
      </c>
      <c r="B6342" t="s">
        <v>10954</v>
      </c>
      <c r="C6342">
        <v>67690</v>
      </c>
      <c r="D6342" t="s">
        <v>14</v>
      </c>
      <c r="E6342">
        <v>1289085</v>
      </c>
      <c r="F6342" t="s">
        <v>15</v>
      </c>
      <c r="G6342" t="s">
        <v>16</v>
      </c>
      <c r="H6342" s="1">
        <v>45581</v>
      </c>
      <c r="I6342" t="s">
        <v>54</v>
      </c>
      <c r="J6342" t="s">
        <v>49</v>
      </c>
      <c r="K6342" t="b">
        <v>0</v>
      </c>
      <c r="L6342" t="str">
        <f t="shared" si="298"/>
        <v>procellacorec(epareg.no.67690-80)(2ee-watersoldier)</v>
      </c>
      <c r="M6342" t="str">
        <f t="shared" si="299"/>
        <v>procellacorec(epareg.no.67690-80)(2ee-watersoldier)SLN NY-190001</v>
      </c>
      <c r="N6342" t="str">
        <f>IFERROR(VLOOKUP(LOWER(M6342),file_list!$B:$B,1,FALSE),FALSE)</f>
        <v>procellacorec(epareg.no.67690-80)(2ee-watersoldier)sln ny-190001</v>
      </c>
      <c r="O6342" t="str">
        <f t="shared" si="297"/>
        <v>TRUE</v>
      </c>
    </row>
    <row r="6343" spans="1:15" x14ac:dyDescent="0.2">
      <c r="A6343" t="s">
        <v>10955</v>
      </c>
      <c r="B6343" t="s">
        <v>10956</v>
      </c>
      <c r="C6343">
        <v>67690</v>
      </c>
      <c r="D6343" t="s">
        <v>14</v>
      </c>
      <c r="E6343">
        <v>1288090</v>
      </c>
      <c r="F6343" t="s">
        <v>15</v>
      </c>
      <c r="G6343" t="s">
        <v>562</v>
      </c>
      <c r="H6343" s="1">
        <v>45629</v>
      </c>
      <c r="I6343" t="s">
        <v>38</v>
      </c>
      <c r="J6343" t="s">
        <v>49</v>
      </c>
      <c r="K6343" t="b">
        <v>0</v>
      </c>
      <c r="L6343" t="str">
        <f t="shared" si="298"/>
        <v>sonarone(epareg.no67690-45;useincrotonreservoir)</v>
      </c>
      <c r="M6343" t="str">
        <f t="shared" si="299"/>
        <v>sonarone(epareg.no67690-45;useincrotonreservoir)SLN NY-190002</v>
      </c>
      <c r="N6343" t="str">
        <f>IFERROR(VLOOKUP(LOWER(M6343),file_list!$B:$B,1,FALSE),FALSE)</f>
        <v>sonarone(epareg.no67690-45;useincrotonreservoir)sln ny-190002</v>
      </c>
      <c r="O6343" t="str">
        <f t="shared" si="297"/>
        <v>TRUE</v>
      </c>
    </row>
    <row r="6344" spans="1:15" x14ac:dyDescent="0.2">
      <c r="A6344" t="s">
        <v>10957</v>
      </c>
      <c r="B6344" t="s">
        <v>10958</v>
      </c>
      <c r="C6344">
        <v>67690</v>
      </c>
      <c r="D6344" t="s">
        <v>14</v>
      </c>
      <c r="E6344">
        <v>1288090</v>
      </c>
      <c r="F6344" t="s">
        <v>15</v>
      </c>
      <c r="G6344" t="s">
        <v>562</v>
      </c>
      <c r="H6344" s="1">
        <v>45629</v>
      </c>
      <c r="I6344" t="s">
        <v>38</v>
      </c>
      <c r="J6344" t="s">
        <v>49</v>
      </c>
      <c r="K6344" t="b">
        <v>0</v>
      </c>
      <c r="L6344" t="str">
        <f t="shared" si="298"/>
        <v>sonarh4c(epareg.no.67690-61)(useinsebagolakeonly)</v>
      </c>
      <c r="M6344" t="str">
        <f t="shared" si="299"/>
        <v>sonarh4c(epareg.no.67690-61)(useinsebagolakeonly)SLN NY-230001</v>
      </c>
      <c r="N6344" t="str">
        <f>IFERROR(VLOOKUP(LOWER(M6344),file_list!$B:$B,1,FALSE),FALSE)</f>
        <v>sonarh4c(epareg.no.67690-61)(useinsebagolakeonly)sln ny-230001</v>
      </c>
      <c r="O6344" t="str">
        <f t="shared" si="297"/>
        <v>TRUE</v>
      </c>
    </row>
    <row r="6345" spans="1:15" x14ac:dyDescent="0.2">
      <c r="A6345" t="s">
        <v>10959</v>
      </c>
      <c r="B6345" t="s">
        <v>10960</v>
      </c>
      <c r="C6345">
        <v>67690</v>
      </c>
      <c r="D6345" t="s">
        <v>14</v>
      </c>
      <c r="E6345">
        <v>1288090</v>
      </c>
      <c r="F6345" t="s">
        <v>15</v>
      </c>
      <c r="G6345" t="s">
        <v>562</v>
      </c>
      <c r="H6345" s="1">
        <v>45629</v>
      </c>
      <c r="I6345" t="s">
        <v>38</v>
      </c>
      <c r="J6345" t="s">
        <v>49</v>
      </c>
      <c r="K6345" t="b">
        <v>0</v>
      </c>
      <c r="L6345" t="str">
        <f t="shared" si="298"/>
        <v>sonarh4c(epareg.no.67690-61)(useinspencerpondlittlenanticokecreekonly)</v>
      </c>
      <c r="M6345" t="str">
        <f t="shared" si="299"/>
        <v>sonarh4c(epareg.no.67690-61)(useinspencerpondlittlenanticokecreekonly)SLN NY-230002</v>
      </c>
      <c r="N6345" t="str">
        <f>IFERROR(VLOOKUP(LOWER(M6345),file_list!$B:$B,1,FALSE),FALSE)</f>
        <v>sonarh4c(epareg.no.67690-61)(useinspencerpondlittlenanticokecreekonly)sln ny-230002</v>
      </c>
      <c r="O6345" t="str">
        <f t="shared" si="297"/>
        <v>TRUE</v>
      </c>
    </row>
    <row r="6346" spans="1:15" x14ac:dyDescent="0.2">
      <c r="A6346" t="s">
        <v>10961</v>
      </c>
      <c r="B6346" t="s">
        <v>10962</v>
      </c>
      <c r="C6346">
        <v>67690</v>
      </c>
      <c r="D6346" t="s">
        <v>14</v>
      </c>
      <c r="E6346">
        <v>1288090</v>
      </c>
      <c r="F6346" t="s">
        <v>15</v>
      </c>
      <c r="G6346" t="s">
        <v>562</v>
      </c>
      <c r="H6346" s="1">
        <v>45629</v>
      </c>
      <c r="I6346" t="s">
        <v>38</v>
      </c>
      <c r="J6346" t="s">
        <v>49</v>
      </c>
      <c r="K6346" t="b">
        <v>0</v>
      </c>
      <c r="L6346" t="str">
        <f t="shared" si="298"/>
        <v>sonara.s.(sepro)(epareg.no.67690-4)</v>
      </c>
      <c r="M6346" t="str">
        <f t="shared" si="299"/>
        <v>sonara.s.(sepro)(epareg.no.67690-4)SLN NY-950002</v>
      </c>
      <c r="N6346" t="str">
        <f>IFERROR(VLOOKUP(LOWER(M6346),file_list!$B:$B,1,FALSE),FALSE)</f>
        <v>sonara.s.(sepro)(epareg.no.67690-4)sln ny-950002</v>
      </c>
      <c r="O6346" t="str">
        <f t="shared" si="297"/>
        <v>TRUE</v>
      </c>
    </row>
    <row r="6347" spans="1:15" x14ac:dyDescent="0.2">
      <c r="A6347" t="s">
        <v>10963</v>
      </c>
      <c r="B6347" t="s">
        <v>10964</v>
      </c>
      <c r="C6347">
        <v>67702</v>
      </c>
      <c r="D6347" t="s">
        <v>14</v>
      </c>
      <c r="E6347">
        <v>1288726</v>
      </c>
      <c r="F6347" t="s">
        <v>15</v>
      </c>
      <c r="G6347" t="s">
        <v>37</v>
      </c>
      <c r="H6347" s="1">
        <v>45581</v>
      </c>
      <c r="I6347" t="s">
        <v>63</v>
      </c>
      <c r="J6347" t="s">
        <v>17</v>
      </c>
      <c r="K6347" t="b">
        <v>1</v>
      </c>
      <c r="L6347" t="str">
        <f t="shared" si="298"/>
        <v>plantfungicide</v>
      </c>
      <c r="M6347" t="str">
        <f t="shared" si="299"/>
        <v>plantfungicide67702-1</v>
      </c>
      <c r="N6347" t="str">
        <f>IFERROR(VLOOKUP(LOWER(M6347),file_list!$B:$B,1,FALSE),FALSE)</f>
        <v>plantfungicide67702-1</v>
      </c>
      <c r="O6347" t="str">
        <f t="shared" si="297"/>
        <v>TRUE</v>
      </c>
    </row>
    <row r="6348" spans="1:15" x14ac:dyDescent="0.2">
      <c r="A6348" t="s">
        <v>10965</v>
      </c>
      <c r="B6348" t="s">
        <v>10966</v>
      </c>
      <c r="C6348">
        <v>67702</v>
      </c>
      <c r="D6348" t="s">
        <v>14</v>
      </c>
      <c r="E6348">
        <v>1288726</v>
      </c>
      <c r="F6348" t="s">
        <v>15</v>
      </c>
      <c r="G6348" t="s">
        <v>37</v>
      </c>
      <c r="H6348" s="1">
        <v>45581</v>
      </c>
      <c r="I6348" t="s">
        <v>63</v>
      </c>
      <c r="J6348" t="s">
        <v>49</v>
      </c>
      <c r="K6348" t="b">
        <v>0</v>
      </c>
      <c r="L6348" t="str">
        <f t="shared" si="298"/>
        <v>weedgrasskiller</v>
      </c>
      <c r="M6348" t="str">
        <f t="shared" si="299"/>
        <v>weedgrasskiller67702-18</v>
      </c>
      <c r="N6348" t="b">
        <f>IFERROR(VLOOKUP(LOWER(M6348),file_list!$B:$B,1,FALSE),FALSE)</f>
        <v>0</v>
      </c>
      <c r="O6348" t="str">
        <f t="shared" si="297"/>
        <v>FALSE</v>
      </c>
    </row>
    <row r="6349" spans="1:15" x14ac:dyDescent="0.2">
      <c r="A6349" t="s">
        <v>10967</v>
      </c>
      <c r="B6349" t="s">
        <v>10968</v>
      </c>
      <c r="C6349">
        <v>67702</v>
      </c>
      <c r="D6349" t="s">
        <v>14</v>
      </c>
      <c r="E6349">
        <v>1273356</v>
      </c>
      <c r="F6349" t="s">
        <v>15</v>
      </c>
      <c r="G6349" t="s">
        <v>37</v>
      </c>
      <c r="H6349" s="1">
        <v>45329</v>
      </c>
      <c r="I6349" t="s">
        <v>38</v>
      </c>
      <c r="J6349" t="s">
        <v>2338</v>
      </c>
      <c r="K6349" t="b">
        <v>1</v>
      </c>
      <c r="L6349" t="str">
        <f t="shared" si="298"/>
        <v>antixxplus[outdooruseonlylabel]</v>
      </c>
      <c r="M6349" t="str">
        <f t="shared" si="299"/>
        <v>antixxplus[outdooruseonlylabel]67702-24</v>
      </c>
      <c r="N6349" t="str">
        <f>IFERROR(VLOOKUP(LOWER(M6349),file_list!$B:$B,1,FALSE),FALSE)</f>
        <v>antixxplus[outdooruseonlylabel]67702-24</v>
      </c>
      <c r="O6349" t="str">
        <f t="shared" si="297"/>
        <v>TRUE</v>
      </c>
    </row>
    <row r="6350" spans="1:15" x14ac:dyDescent="0.2">
      <c r="A6350" t="s">
        <v>10969</v>
      </c>
      <c r="B6350" t="s">
        <v>10970</v>
      </c>
      <c r="C6350">
        <v>67702</v>
      </c>
      <c r="D6350" t="s">
        <v>14</v>
      </c>
      <c r="E6350">
        <v>1273356</v>
      </c>
      <c r="F6350" t="s">
        <v>15</v>
      </c>
      <c r="G6350" t="s">
        <v>37</v>
      </c>
      <c r="H6350" s="1">
        <v>45329</v>
      </c>
      <c r="I6350" t="s">
        <v>38</v>
      </c>
      <c r="J6350" t="s">
        <v>49</v>
      </c>
      <c r="K6350" t="b">
        <v>1</v>
      </c>
      <c r="L6350" t="str">
        <f t="shared" si="298"/>
        <v>fiestaturfweedkiller</v>
      </c>
      <c r="M6350" t="str">
        <f t="shared" si="299"/>
        <v>fiestaturfweedkiller67702-26</v>
      </c>
      <c r="N6350" t="str">
        <f>IFERROR(VLOOKUP(LOWER(M6350),file_list!$B:$B,1,FALSE),FALSE)</f>
        <v>fiestaturfweedkiller67702-26</v>
      </c>
      <c r="O6350" t="str">
        <f t="shared" si="297"/>
        <v>TRUE</v>
      </c>
    </row>
    <row r="6351" spans="1:15" x14ac:dyDescent="0.2">
      <c r="A6351" t="s">
        <v>10971</v>
      </c>
      <c r="B6351" t="s">
        <v>10972</v>
      </c>
      <c r="C6351">
        <v>67702</v>
      </c>
      <c r="D6351" t="s">
        <v>14</v>
      </c>
      <c r="E6351">
        <v>1288726</v>
      </c>
      <c r="F6351" t="s">
        <v>15</v>
      </c>
      <c r="G6351" t="s">
        <v>37</v>
      </c>
      <c r="H6351" s="1">
        <v>45581</v>
      </c>
      <c r="I6351" t="s">
        <v>63</v>
      </c>
      <c r="J6351" t="s">
        <v>49</v>
      </c>
      <c r="K6351" t="b">
        <v>1</v>
      </c>
      <c r="L6351" t="str">
        <f t="shared" si="298"/>
        <v>outdoorantkiller</v>
      </c>
      <c r="M6351" t="str">
        <f t="shared" si="299"/>
        <v>outdoorantkiller67702-28</v>
      </c>
      <c r="N6351" t="str">
        <f>IFERROR(VLOOKUP(LOWER(M6351),file_list!$B:$B,1,FALSE),FALSE)</f>
        <v>outdoorantkiller67702-28</v>
      </c>
      <c r="O6351" t="str">
        <f t="shared" si="297"/>
        <v>TRUE</v>
      </c>
    </row>
    <row r="6352" spans="1:15" x14ac:dyDescent="0.2">
      <c r="A6352" t="s">
        <v>10973</v>
      </c>
      <c r="B6352" t="s">
        <v>10974</v>
      </c>
      <c r="C6352">
        <v>67702</v>
      </c>
      <c r="D6352" t="s">
        <v>14</v>
      </c>
      <c r="E6352">
        <v>1273356</v>
      </c>
      <c r="F6352" t="s">
        <v>15</v>
      </c>
      <c r="G6352" t="s">
        <v>37</v>
      </c>
      <c r="H6352" s="1">
        <v>45329</v>
      </c>
      <c r="I6352" t="s">
        <v>38</v>
      </c>
      <c r="J6352" t="s">
        <v>2578</v>
      </c>
      <c r="K6352" t="b">
        <v>1</v>
      </c>
      <c r="L6352" t="str">
        <f t="shared" si="298"/>
        <v>ferroxx</v>
      </c>
      <c r="M6352" t="str">
        <f t="shared" si="299"/>
        <v>ferroxx67702-33</v>
      </c>
      <c r="N6352" t="str">
        <f>IFERROR(VLOOKUP(LOWER(M6352),file_list!$B:$B,1,FALSE),FALSE)</f>
        <v>ferroxx67702-33</v>
      </c>
      <c r="O6352" t="str">
        <f t="shared" si="297"/>
        <v>TRUE</v>
      </c>
    </row>
    <row r="6353" spans="1:15" x14ac:dyDescent="0.2">
      <c r="A6353" t="s">
        <v>10975</v>
      </c>
      <c r="B6353" t="s">
        <v>10976</v>
      </c>
      <c r="C6353">
        <v>67702</v>
      </c>
      <c r="D6353" t="s">
        <v>14</v>
      </c>
      <c r="E6353">
        <v>1288726</v>
      </c>
      <c r="F6353" t="s">
        <v>15</v>
      </c>
      <c r="G6353" t="s">
        <v>37</v>
      </c>
      <c r="H6353" s="1">
        <v>45581</v>
      </c>
      <c r="I6353" t="s">
        <v>63</v>
      </c>
      <c r="J6353" t="s">
        <v>20</v>
      </c>
      <c r="K6353" t="b">
        <v>1</v>
      </c>
      <c r="L6353" t="str">
        <f t="shared" si="298"/>
        <v>gardeninsecticide</v>
      </c>
      <c r="M6353" t="str">
        <f t="shared" si="299"/>
        <v>gardeninsecticide67702-35</v>
      </c>
      <c r="N6353" t="str">
        <f>IFERROR(VLOOKUP(LOWER(M6353),file_list!$B:$B,1,FALSE),FALSE)</f>
        <v>gardeninsecticide67702-35</v>
      </c>
      <c r="O6353" t="str">
        <f t="shared" si="297"/>
        <v>TRUE</v>
      </c>
    </row>
    <row r="6354" spans="1:15" x14ac:dyDescent="0.2">
      <c r="A6354" t="s">
        <v>10975</v>
      </c>
      <c r="B6354" t="s">
        <v>10977</v>
      </c>
      <c r="C6354">
        <v>67702</v>
      </c>
      <c r="D6354" t="s">
        <v>14</v>
      </c>
      <c r="E6354">
        <v>1288726</v>
      </c>
      <c r="F6354" t="s">
        <v>15</v>
      </c>
      <c r="G6354" t="s">
        <v>37</v>
      </c>
      <c r="H6354" s="1">
        <v>45581</v>
      </c>
      <c r="I6354" t="s">
        <v>63</v>
      </c>
      <c r="J6354" t="s">
        <v>20</v>
      </c>
      <c r="K6354" t="b">
        <v>1</v>
      </c>
      <c r="L6354" t="str">
        <f t="shared" si="298"/>
        <v>indoorplantspray</v>
      </c>
      <c r="M6354" t="str">
        <f t="shared" si="299"/>
        <v>indoorplantspray67702-35</v>
      </c>
      <c r="N6354" t="str">
        <f>IFERROR(VLOOKUP(LOWER(M6354),file_list!$B:$B,1,FALSE),FALSE)</f>
        <v>indoorplantspray67702-35</v>
      </c>
      <c r="O6354" t="str">
        <f t="shared" si="297"/>
        <v>TRUE</v>
      </c>
    </row>
    <row r="6355" spans="1:15" x14ac:dyDescent="0.2">
      <c r="A6355" t="s">
        <v>10978</v>
      </c>
      <c r="B6355" t="s">
        <v>10979</v>
      </c>
      <c r="C6355">
        <v>67702</v>
      </c>
      <c r="D6355" t="s">
        <v>14</v>
      </c>
      <c r="E6355">
        <v>1273356</v>
      </c>
      <c r="F6355" t="s">
        <v>15</v>
      </c>
      <c r="G6355" t="s">
        <v>37</v>
      </c>
      <c r="H6355" s="1">
        <v>45329</v>
      </c>
      <c r="I6355" t="s">
        <v>38</v>
      </c>
      <c r="J6355" t="s">
        <v>49</v>
      </c>
      <c r="K6355" t="b">
        <v>0</v>
      </c>
      <c r="L6355" t="str">
        <f t="shared" si="298"/>
        <v>fiestagranularweedfeed</v>
      </c>
      <c r="M6355" t="str">
        <f t="shared" si="299"/>
        <v>fiestagranularweedfeed67702-63</v>
      </c>
      <c r="N6355" t="str">
        <f>IFERROR(VLOOKUP(LOWER(M6355),file_list!$B:$B,1,FALSE),FALSE)</f>
        <v>fiestagranularweedfeed67702-63</v>
      </c>
      <c r="O6355" t="str">
        <f t="shared" si="297"/>
        <v>TRUE</v>
      </c>
    </row>
    <row r="6356" spans="1:15" x14ac:dyDescent="0.2">
      <c r="A6356" t="s">
        <v>10980</v>
      </c>
      <c r="B6356" t="s">
        <v>10981</v>
      </c>
      <c r="C6356">
        <v>67702</v>
      </c>
      <c r="D6356" t="s">
        <v>14</v>
      </c>
      <c r="E6356">
        <v>1273356</v>
      </c>
      <c r="F6356" t="s">
        <v>15</v>
      </c>
      <c r="G6356" t="s">
        <v>37</v>
      </c>
      <c r="H6356" s="1">
        <v>45329</v>
      </c>
      <c r="I6356" t="s">
        <v>38</v>
      </c>
      <c r="J6356" t="s">
        <v>2920</v>
      </c>
      <c r="K6356" t="b">
        <v>1</v>
      </c>
      <c r="L6356" t="str">
        <f t="shared" si="298"/>
        <v>finalsan</v>
      </c>
      <c r="M6356" t="str">
        <f t="shared" si="299"/>
        <v>finalsan67702-8</v>
      </c>
      <c r="N6356" t="str">
        <f>IFERROR(VLOOKUP(LOWER(M6356),file_list!$B:$B,1,FALSE),FALSE)</f>
        <v>finalsan67702-8</v>
      </c>
      <c r="O6356" t="str">
        <f t="shared" si="297"/>
        <v>TRUE</v>
      </c>
    </row>
    <row r="6357" spans="1:15" x14ac:dyDescent="0.2">
      <c r="A6357" t="s">
        <v>10982</v>
      </c>
      <c r="B6357" t="s">
        <v>10983</v>
      </c>
      <c r="C6357">
        <v>67727</v>
      </c>
      <c r="D6357" t="s">
        <v>14</v>
      </c>
      <c r="E6357">
        <v>1292406</v>
      </c>
      <c r="F6357" t="s">
        <v>15</v>
      </c>
      <c r="G6357" t="s">
        <v>37</v>
      </c>
      <c r="H6357" s="1">
        <v>45671</v>
      </c>
      <c r="I6357" t="s">
        <v>106</v>
      </c>
      <c r="J6357" t="s">
        <v>41</v>
      </c>
      <c r="K6357" t="b">
        <v>1</v>
      </c>
      <c r="L6357" t="str">
        <f t="shared" si="298"/>
        <v>1,4sight</v>
      </c>
      <c r="M6357" t="str">
        <f t="shared" si="299"/>
        <v>1,4sight67727-1</v>
      </c>
      <c r="N6357" t="str">
        <f>IFERROR(VLOOKUP(LOWER(M6357),file_list!$B:$B,1,FALSE),FALSE)</f>
        <v>1,4sight67727-1</v>
      </c>
      <c r="O6357" t="str">
        <f t="shared" si="297"/>
        <v>TRUE</v>
      </c>
    </row>
    <row r="6358" spans="1:15" x14ac:dyDescent="0.2">
      <c r="A6358" t="s">
        <v>10984</v>
      </c>
      <c r="B6358" t="s">
        <v>10985</v>
      </c>
      <c r="C6358">
        <v>67727</v>
      </c>
      <c r="D6358" t="s">
        <v>14</v>
      </c>
      <c r="E6358">
        <v>1292406</v>
      </c>
      <c r="F6358" t="s">
        <v>15</v>
      </c>
      <c r="G6358" t="s">
        <v>37</v>
      </c>
      <c r="H6358" s="1">
        <v>45671</v>
      </c>
      <c r="I6358" t="s">
        <v>106</v>
      </c>
      <c r="J6358" t="s">
        <v>41</v>
      </c>
      <c r="K6358" t="b">
        <v>1</v>
      </c>
      <c r="L6358" t="str">
        <f t="shared" si="298"/>
        <v>1,4seed</v>
      </c>
      <c r="M6358" t="str">
        <f t="shared" si="299"/>
        <v>1,4seed67727-3</v>
      </c>
      <c r="N6358" t="str">
        <f>IFERROR(VLOOKUP(LOWER(M6358),file_list!$B:$B,1,FALSE),FALSE)</f>
        <v>1,4seed67727-3</v>
      </c>
      <c r="O6358" t="str">
        <f t="shared" si="297"/>
        <v>TRUE</v>
      </c>
    </row>
    <row r="6359" spans="1:15" x14ac:dyDescent="0.2">
      <c r="A6359" t="s">
        <v>10986</v>
      </c>
      <c r="B6359" t="s">
        <v>10987</v>
      </c>
      <c r="C6359">
        <v>67727</v>
      </c>
      <c r="D6359" t="s">
        <v>14</v>
      </c>
      <c r="E6359">
        <v>1292406</v>
      </c>
      <c r="F6359" t="s">
        <v>15</v>
      </c>
      <c r="G6359" t="s">
        <v>37</v>
      </c>
      <c r="H6359" s="1">
        <v>45671</v>
      </c>
      <c r="I6359" t="s">
        <v>106</v>
      </c>
      <c r="J6359" t="s">
        <v>41</v>
      </c>
      <c r="K6359" t="b">
        <v>1</v>
      </c>
      <c r="L6359" t="str">
        <f t="shared" si="298"/>
        <v>1,4ship</v>
      </c>
      <c r="M6359" t="str">
        <f t="shared" si="299"/>
        <v>1,4ship67727-4</v>
      </c>
      <c r="N6359" t="str">
        <f>IFERROR(VLOOKUP(LOWER(M6359),file_list!$B:$B,1,FALSE),FALSE)</f>
        <v>1,4ship67727-4</v>
      </c>
      <c r="O6359" t="str">
        <f t="shared" si="297"/>
        <v>TRUE</v>
      </c>
    </row>
    <row r="6360" spans="1:15" x14ac:dyDescent="0.2">
      <c r="A6360" t="s">
        <v>10988</v>
      </c>
      <c r="B6360" t="s">
        <v>10989</v>
      </c>
      <c r="C6360">
        <v>67727</v>
      </c>
      <c r="D6360" t="s">
        <v>14</v>
      </c>
      <c r="E6360">
        <v>1292406</v>
      </c>
      <c r="F6360" t="s">
        <v>15</v>
      </c>
      <c r="G6360" t="s">
        <v>37</v>
      </c>
      <c r="H6360" s="1">
        <v>45671</v>
      </c>
      <c r="I6360" t="s">
        <v>106</v>
      </c>
      <c r="J6360" t="s">
        <v>41</v>
      </c>
      <c r="K6360" t="b">
        <v>1</v>
      </c>
      <c r="L6360" t="str">
        <f t="shared" si="298"/>
        <v>1,4zap</v>
      </c>
      <c r="M6360" t="str">
        <f t="shared" si="299"/>
        <v>1,4zap67727-7</v>
      </c>
      <c r="N6360" t="str">
        <f>IFERROR(VLOOKUP(LOWER(M6360),file_list!$B:$B,1,FALSE),FALSE)</f>
        <v>1,4zap67727-7</v>
      </c>
      <c r="O6360" t="str">
        <f t="shared" si="297"/>
        <v>TRUE</v>
      </c>
    </row>
    <row r="6361" spans="1:15" x14ac:dyDescent="0.2">
      <c r="A6361" t="s">
        <v>10990</v>
      </c>
      <c r="B6361" t="s">
        <v>10991</v>
      </c>
      <c r="C6361">
        <v>67760</v>
      </c>
      <c r="D6361" t="s">
        <v>14</v>
      </c>
      <c r="E6361">
        <v>1273378</v>
      </c>
      <c r="F6361" t="s">
        <v>15</v>
      </c>
      <c r="G6361" t="s">
        <v>37</v>
      </c>
      <c r="H6361" s="1">
        <v>45335</v>
      </c>
      <c r="I6361" t="s">
        <v>38</v>
      </c>
      <c r="J6361" t="s">
        <v>201</v>
      </c>
      <c r="K6361" t="b">
        <v>1</v>
      </c>
      <c r="L6361" t="str">
        <f t="shared" si="298"/>
        <v>fyfanontechnical</v>
      </c>
      <c r="M6361" t="str">
        <f t="shared" si="299"/>
        <v>fyfanontechnical4787-5</v>
      </c>
      <c r="N6361" t="str">
        <f>IFERROR(VLOOKUP(LOWER(M6361),file_list!$B:$B,1,FALSE),FALSE)</f>
        <v>fyfanontechnical4787-5</v>
      </c>
      <c r="O6361" t="str">
        <f t="shared" si="297"/>
        <v>TRUE</v>
      </c>
    </row>
    <row r="6362" spans="1:15" x14ac:dyDescent="0.2">
      <c r="A6362" t="s">
        <v>10992</v>
      </c>
      <c r="B6362" t="s">
        <v>10993</v>
      </c>
      <c r="C6362">
        <v>67760</v>
      </c>
      <c r="D6362" t="s">
        <v>14</v>
      </c>
      <c r="E6362">
        <v>1273378</v>
      </c>
      <c r="F6362" t="s">
        <v>15</v>
      </c>
      <c r="G6362" t="s">
        <v>37</v>
      </c>
      <c r="H6362" s="1">
        <v>45335</v>
      </c>
      <c r="I6362" t="s">
        <v>38</v>
      </c>
      <c r="J6362" t="s">
        <v>17</v>
      </c>
      <c r="K6362" t="b">
        <v>1</v>
      </c>
      <c r="L6362" t="str">
        <f t="shared" si="298"/>
        <v>cheminovaflutriafoltechnical</v>
      </c>
      <c r="M6362" t="str">
        <f t="shared" si="299"/>
        <v>cheminovaflutriafoltechnical4787-55</v>
      </c>
      <c r="N6362" t="str">
        <f>IFERROR(VLOOKUP(LOWER(M6362),file_list!$B:$B,1,FALSE),FALSE)</f>
        <v>cheminovaflutriafoltechnical4787-55</v>
      </c>
      <c r="O6362" t="str">
        <f t="shared" si="297"/>
        <v>TRUE</v>
      </c>
    </row>
    <row r="6363" spans="1:15" x14ac:dyDescent="0.2">
      <c r="A6363" t="s">
        <v>10994</v>
      </c>
      <c r="B6363" t="s">
        <v>10995</v>
      </c>
      <c r="C6363">
        <v>67760</v>
      </c>
      <c r="D6363" t="s">
        <v>14</v>
      </c>
      <c r="E6363">
        <v>1273378</v>
      </c>
      <c r="F6363" t="s">
        <v>15</v>
      </c>
      <c r="G6363" t="s">
        <v>37</v>
      </c>
      <c r="H6363" s="1">
        <v>45335</v>
      </c>
      <c r="I6363" t="s">
        <v>38</v>
      </c>
      <c r="J6363" t="s">
        <v>17</v>
      </c>
      <c r="K6363" t="b">
        <v>1</v>
      </c>
      <c r="L6363" t="str">
        <f t="shared" si="298"/>
        <v>cheminovaflutriafoltechnical98.3%</v>
      </c>
      <c r="M6363" t="str">
        <f t="shared" si="299"/>
        <v>cheminovaflutriafoltechnical98.3%4787-61</v>
      </c>
      <c r="N6363" t="str">
        <f>IFERROR(VLOOKUP(LOWER(M6363),file_list!$B:$B,1,FALSE),FALSE)</f>
        <v>cheminovaflutriafoltechnical98.3%4787-61</v>
      </c>
      <c r="O6363" t="str">
        <f t="shared" si="297"/>
        <v>TRUE</v>
      </c>
    </row>
    <row r="6364" spans="1:15" x14ac:dyDescent="0.2">
      <c r="A6364" t="s">
        <v>10996</v>
      </c>
      <c r="B6364" t="s">
        <v>10997</v>
      </c>
      <c r="C6364">
        <v>67867</v>
      </c>
      <c r="D6364" t="s">
        <v>14</v>
      </c>
      <c r="E6364">
        <v>1279594</v>
      </c>
      <c r="F6364" t="s">
        <v>15</v>
      </c>
      <c r="G6364" t="s">
        <v>37</v>
      </c>
      <c r="H6364" s="1">
        <v>45425</v>
      </c>
      <c r="I6364" t="s">
        <v>38</v>
      </c>
      <c r="J6364" t="s">
        <v>634</v>
      </c>
      <c r="K6364" t="b">
        <v>1</v>
      </c>
      <c r="L6364" t="str">
        <f t="shared" si="298"/>
        <v>bugginsinsectrepellentiv(nofragranceadded)</v>
      </c>
      <c r="M6364" t="str">
        <f t="shared" si="299"/>
        <v>bugginsinsectrepellentiv(nofragranceadded)67867-4</v>
      </c>
      <c r="N6364" t="str">
        <f>IFERROR(VLOOKUP(LOWER(M6364),file_list!$B:$B,1,FALSE),FALSE)</f>
        <v>bugginsinsectrepellentiv(nofragranceadded)67867-4</v>
      </c>
      <c r="O6364" t="str">
        <f t="shared" si="297"/>
        <v>TRUE</v>
      </c>
    </row>
    <row r="6365" spans="1:15" x14ac:dyDescent="0.2">
      <c r="A6365" t="s">
        <v>10996</v>
      </c>
      <c r="B6365" t="s">
        <v>10998</v>
      </c>
      <c r="C6365">
        <v>67867</v>
      </c>
      <c r="D6365" t="s">
        <v>14</v>
      </c>
      <c r="E6365">
        <v>1279129</v>
      </c>
      <c r="F6365" t="s">
        <v>15</v>
      </c>
      <c r="G6365" t="s">
        <v>37</v>
      </c>
      <c r="H6365" s="1">
        <v>45414</v>
      </c>
      <c r="I6365" t="s">
        <v>38</v>
      </c>
      <c r="J6365" t="s">
        <v>634</v>
      </c>
      <c r="K6365" t="b">
        <v>1</v>
      </c>
      <c r="L6365" t="str">
        <f t="shared" si="298"/>
        <v>bugginsinsectrepellentiv(cleanscent)</v>
      </c>
      <c r="M6365" t="str">
        <f t="shared" si="299"/>
        <v>bugginsinsectrepellentiv(cleanscent)67867-4</v>
      </c>
      <c r="N6365" t="str">
        <f>IFERROR(VLOOKUP(LOWER(M6365),file_list!$B:$B,1,FALSE),FALSE)</f>
        <v>bugginsinsectrepellentiv(cleanscent)67867-4</v>
      </c>
      <c r="O6365" t="str">
        <f t="shared" si="297"/>
        <v>TRUE</v>
      </c>
    </row>
    <row r="6366" spans="1:15" x14ac:dyDescent="0.2">
      <c r="A6366" t="s">
        <v>10999</v>
      </c>
      <c r="B6366" t="s">
        <v>11000</v>
      </c>
      <c r="C6366">
        <v>67867</v>
      </c>
      <c r="D6366" t="s">
        <v>14</v>
      </c>
      <c r="E6366">
        <v>1277797</v>
      </c>
      <c r="F6366" t="s">
        <v>15</v>
      </c>
      <c r="G6366" t="s">
        <v>37</v>
      </c>
      <c r="H6366" s="1">
        <v>45408</v>
      </c>
      <c r="I6366" t="s">
        <v>38</v>
      </c>
      <c r="J6366" t="s">
        <v>20</v>
      </c>
      <c r="K6366" t="b">
        <v>1</v>
      </c>
      <c r="L6366" t="str">
        <f t="shared" si="298"/>
        <v>buggslayerinsecticide</v>
      </c>
      <c r="M6366" t="str">
        <f t="shared" si="299"/>
        <v>buggslayerinsecticide67867-6</v>
      </c>
      <c r="N6366" t="str">
        <f>IFERROR(VLOOKUP(LOWER(M6366),file_list!$B:$B,1,FALSE),FALSE)</f>
        <v>buggslayerinsecticide67867-6</v>
      </c>
      <c r="O6366" t="str">
        <f t="shared" si="297"/>
        <v>TRUE</v>
      </c>
    </row>
    <row r="6367" spans="1:15" x14ac:dyDescent="0.2">
      <c r="A6367" t="s">
        <v>11001</v>
      </c>
      <c r="B6367" t="s">
        <v>11002</v>
      </c>
      <c r="C6367">
        <v>67979</v>
      </c>
      <c r="D6367" t="s">
        <v>14</v>
      </c>
      <c r="E6367">
        <v>1277667</v>
      </c>
      <c r="F6367" t="s">
        <v>15</v>
      </c>
      <c r="G6367" t="s">
        <v>37</v>
      </c>
      <c r="H6367" s="1">
        <v>45407</v>
      </c>
      <c r="I6367" t="s">
        <v>38</v>
      </c>
      <c r="J6367" t="s">
        <v>662</v>
      </c>
      <c r="K6367" t="b">
        <v>1</v>
      </c>
      <c r="L6367" t="str">
        <f t="shared" si="298"/>
        <v>attributeinsectprotectedsweetcorn</v>
      </c>
      <c r="M6367" t="str">
        <f t="shared" si="299"/>
        <v>attributeinsectprotectedsweetcorn65268-1</v>
      </c>
      <c r="N6367" t="str">
        <f>IFERROR(VLOOKUP(LOWER(M6367),file_list!$B:$B,1,FALSE),FALSE)</f>
        <v>attributeinsectprotectedsweetcorn65268-1</v>
      </c>
      <c r="O6367" t="str">
        <f t="shared" si="297"/>
        <v>TRUE</v>
      </c>
    </row>
    <row r="6368" spans="1:15" x14ac:dyDescent="0.2">
      <c r="A6368" t="s">
        <v>11003</v>
      </c>
      <c r="B6368" t="s">
        <v>11004</v>
      </c>
      <c r="C6368">
        <v>67979</v>
      </c>
      <c r="D6368" t="s">
        <v>14</v>
      </c>
      <c r="E6368">
        <v>1277667</v>
      </c>
      <c r="F6368" t="s">
        <v>15</v>
      </c>
      <c r="G6368" t="s">
        <v>37</v>
      </c>
      <c r="H6368" s="1">
        <v>45407</v>
      </c>
      <c r="I6368" t="s">
        <v>38</v>
      </c>
      <c r="J6368" t="s">
        <v>662</v>
      </c>
      <c r="K6368" t="b">
        <v>0</v>
      </c>
      <c r="L6368" t="str">
        <f t="shared" si="298"/>
        <v>agrisuregtcbllcorn</v>
      </c>
      <c r="M6368" t="str">
        <f t="shared" si="299"/>
        <v>agrisuregtcbllcorn67979-1</v>
      </c>
      <c r="N6368" t="str">
        <f>IFERROR(VLOOKUP(LOWER(M6368),file_list!$B:$B,1,FALSE),FALSE)</f>
        <v>agrisuregtcbllcorn67979-1</v>
      </c>
      <c r="O6368" t="str">
        <f t="shared" si="297"/>
        <v>TRUE</v>
      </c>
    </row>
    <row r="6369" spans="1:15" x14ac:dyDescent="0.2">
      <c r="A6369" t="s">
        <v>11003</v>
      </c>
      <c r="B6369" t="s">
        <v>11005</v>
      </c>
      <c r="C6369">
        <v>67979</v>
      </c>
      <c r="D6369" t="s">
        <v>14</v>
      </c>
      <c r="E6369">
        <v>1277667</v>
      </c>
      <c r="F6369" t="s">
        <v>15</v>
      </c>
      <c r="G6369" t="s">
        <v>37</v>
      </c>
      <c r="H6369" s="1">
        <v>45407</v>
      </c>
      <c r="I6369" t="s">
        <v>38</v>
      </c>
      <c r="J6369" t="s">
        <v>662</v>
      </c>
      <c r="K6369" t="b">
        <v>1</v>
      </c>
      <c r="L6369" t="str">
        <f t="shared" si="298"/>
        <v>agrisure3010corn</v>
      </c>
      <c r="M6369" t="str">
        <f t="shared" si="299"/>
        <v>agrisure3010corn67979-1</v>
      </c>
      <c r="N6369" t="str">
        <f>IFERROR(VLOOKUP(LOWER(M6369),file_list!$B:$B,1,FALSE),FALSE)</f>
        <v>agrisure3010corn67979-1</v>
      </c>
      <c r="O6369" t="str">
        <f t="shared" si="297"/>
        <v>TRUE</v>
      </c>
    </row>
    <row r="6370" spans="1:15" x14ac:dyDescent="0.2">
      <c r="A6370" t="s">
        <v>11003</v>
      </c>
      <c r="B6370" t="s">
        <v>11006</v>
      </c>
      <c r="C6370">
        <v>67979</v>
      </c>
      <c r="D6370" t="s">
        <v>14</v>
      </c>
      <c r="E6370">
        <v>1277667</v>
      </c>
      <c r="F6370" t="s">
        <v>15</v>
      </c>
      <c r="G6370" t="s">
        <v>37</v>
      </c>
      <c r="H6370" s="1">
        <v>45407</v>
      </c>
      <c r="I6370" t="s">
        <v>38</v>
      </c>
      <c r="J6370" t="s">
        <v>662</v>
      </c>
      <c r="K6370" t="b">
        <v>1</v>
      </c>
      <c r="L6370" t="str">
        <f t="shared" si="298"/>
        <v>agrisureartesian3010acorn</v>
      </c>
      <c r="M6370" t="str">
        <f t="shared" si="299"/>
        <v>agrisureartesian3010acorn67979-1</v>
      </c>
      <c r="N6370" t="str">
        <f>IFERROR(VLOOKUP(LOWER(M6370),file_list!$B:$B,1,FALSE),FALSE)</f>
        <v>agrisureartesian3010acorn67979-1</v>
      </c>
      <c r="O6370" t="str">
        <f t="shared" si="297"/>
        <v>TRUE</v>
      </c>
    </row>
    <row r="6371" spans="1:15" x14ac:dyDescent="0.2">
      <c r="A6371" t="s">
        <v>11007</v>
      </c>
      <c r="B6371" t="s">
        <v>11008</v>
      </c>
      <c r="C6371">
        <v>67979</v>
      </c>
      <c r="D6371" t="s">
        <v>14</v>
      </c>
      <c r="E6371">
        <v>1277667</v>
      </c>
      <c r="F6371" t="s">
        <v>15</v>
      </c>
      <c r="G6371" t="s">
        <v>37</v>
      </c>
      <c r="H6371" s="1">
        <v>45407</v>
      </c>
      <c r="I6371" t="s">
        <v>38</v>
      </c>
      <c r="J6371" t="s">
        <v>662</v>
      </c>
      <c r="K6371" t="b">
        <v>1</v>
      </c>
      <c r="L6371" t="str">
        <f t="shared" si="298"/>
        <v>agrisureviptera3110corn</v>
      </c>
      <c r="M6371" t="str">
        <f t="shared" si="299"/>
        <v>agrisureviptera3110corn67979-12</v>
      </c>
      <c r="N6371" t="str">
        <f>IFERROR(VLOOKUP(LOWER(M6371),file_list!$B:$B,1,FALSE),FALSE)</f>
        <v>agrisureviptera3110corn67979-12</v>
      </c>
      <c r="O6371" t="str">
        <f t="shared" si="297"/>
        <v>TRUE</v>
      </c>
    </row>
    <row r="6372" spans="1:15" x14ac:dyDescent="0.2">
      <c r="A6372" t="s">
        <v>11007</v>
      </c>
      <c r="B6372" t="s">
        <v>11009</v>
      </c>
      <c r="C6372">
        <v>67979</v>
      </c>
      <c r="D6372" t="s">
        <v>14</v>
      </c>
      <c r="E6372">
        <v>1277667</v>
      </c>
      <c r="F6372" t="s">
        <v>15</v>
      </c>
      <c r="G6372" t="s">
        <v>37</v>
      </c>
      <c r="H6372" s="1">
        <v>45407</v>
      </c>
      <c r="I6372" t="s">
        <v>38</v>
      </c>
      <c r="J6372" t="s">
        <v>662</v>
      </c>
      <c r="K6372" t="b">
        <v>1</v>
      </c>
      <c r="L6372" t="str">
        <f t="shared" si="298"/>
        <v>agrisureviptera3110acorn</v>
      </c>
      <c r="M6372" t="str">
        <f t="shared" si="299"/>
        <v>agrisureviptera3110acorn67979-12</v>
      </c>
      <c r="N6372" t="str">
        <f>IFERROR(VLOOKUP(LOWER(M6372),file_list!$B:$B,1,FALSE),FALSE)</f>
        <v>agrisureviptera3110acorn67979-12</v>
      </c>
      <c r="O6372" t="str">
        <f t="shared" si="297"/>
        <v>TRUE</v>
      </c>
    </row>
    <row r="6373" spans="1:15" x14ac:dyDescent="0.2">
      <c r="A6373" t="s">
        <v>11007</v>
      </c>
      <c r="B6373" t="s">
        <v>11010</v>
      </c>
      <c r="C6373">
        <v>67979</v>
      </c>
      <c r="D6373" t="s">
        <v>14</v>
      </c>
      <c r="E6373">
        <v>1277667</v>
      </c>
      <c r="F6373" t="s">
        <v>15</v>
      </c>
      <c r="G6373" t="s">
        <v>37</v>
      </c>
      <c r="H6373" s="1">
        <v>45407</v>
      </c>
      <c r="I6373" t="s">
        <v>38</v>
      </c>
      <c r="J6373" t="s">
        <v>662</v>
      </c>
      <c r="K6373" t="b">
        <v>0</v>
      </c>
      <c r="L6373" t="str">
        <f t="shared" si="298"/>
        <v>attributeiisweetcorn</v>
      </c>
      <c r="M6373" t="str">
        <f t="shared" si="299"/>
        <v>attributeiisweetcorn67979-12</v>
      </c>
      <c r="N6373" t="b">
        <f>IFERROR(VLOOKUP(LOWER(M6373),file_list!$B:$B,1,FALSE),FALSE)</f>
        <v>0</v>
      </c>
      <c r="O6373" t="str">
        <f t="shared" si="297"/>
        <v>FALSE</v>
      </c>
    </row>
    <row r="6374" spans="1:15" x14ac:dyDescent="0.2">
      <c r="A6374" t="s">
        <v>11007</v>
      </c>
      <c r="B6374" t="s">
        <v>11011</v>
      </c>
      <c r="C6374">
        <v>67979</v>
      </c>
      <c r="D6374" t="s">
        <v>14</v>
      </c>
      <c r="E6374">
        <v>1277667</v>
      </c>
      <c r="F6374" t="s">
        <v>15</v>
      </c>
      <c r="G6374" t="s">
        <v>37</v>
      </c>
      <c r="H6374" s="1">
        <v>45407</v>
      </c>
      <c r="I6374" t="s">
        <v>38</v>
      </c>
      <c r="J6374" t="s">
        <v>662</v>
      </c>
      <c r="K6374" t="b">
        <v>1</v>
      </c>
      <c r="L6374" t="str">
        <f t="shared" si="298"/>
        <v>attributeplussweetcorn</v>
      </c>
      <c r="M6374" t="str">
        <f t="shared" si="299"/>
        <v>attributeplussweetcorn67979-12</v>
      </c>
      <c r="N6374" t="str">
        <f>IFERROR(VLOOKUP(LOWER(M6374),file_list!$B:$B,1,FALSE),FALSE)</f>
        <v>attributeplussweetcorn67979-12</v>
      </c>
      <c r="O6374" t="str">
        <f t="shared" si="297"/>
        <v>TRUE</v>
      </c>
    </row>
    <row r="6375" spans="1:15" x14ac:dyDescent="0.2">
      <c r="A6375" t="s">
        <v>11012</v>
      </c>
      <c r="B6375" t="s">
        <v>11013</v>
      </c>
      <c r="C6375">
        <v>67979</v>
      </c>
      <c r="D6375" t="s">
        <v>14</v>
      </c>
      <c r="E6375">
        <v>1277667</v>
      </c>
      <c r="F6375" t="s">
        <v>15</v>
      </c>
      <c r="G6375" t="s">
        <v>37</v>
      </c>
      <c r="H6375" s="1">
        <v>45407</v>
      </c>
      <c r="I6375" t="s">
        <v>38</v>
      </c>
      <c r="J6375" t="s">
        <v>662</v>
      </c>
      <c r="K6375" t="b">
        <v>1</v>
      </c>
      <c r="L6375" t="str">
        <f t="shared" si="298"/>
        <v>agrisureviptera3111</v>
      </c>
      <c r="M6375" t="str">
        <f t="shared" si="299"/>
        <v>agrisureviptera311167979-13</v>
      </c>
      <c r="N6375" t="str">
        <f>IFERROR(VLOOKUP(LOWER(M6375),file_list!$B:$B,1,FALSE),FALSE)</f>
        <v>agrisureviptera311167979-13</v>
      </c>
      <c r="O6375" t="str">
        <f t="shared" si="297"/>
        <v>TRUE</v>
      </c>
    </row>
    <row r="6376" spans="1:15" x14ac:dyDescent="0.2">
      <c r="A6376" t="s">
        <v>11012</v>
      </c>
      <c r="B6376" t="s">
        <v>11014</v>
      </c>
      <c r="C6376">
        <v>67979</v>
      </c>
      <c r="D6376" t="s">
        <v>14</v>
      </c>
      <c r="E6376">
        <v>1277667</v>
      </c>
      <c r="F6376" t="s">
        <v>15</v>
      </c>
      <c r="G6376" t="s">
        <v>37</v>
      </c>
      <c r="H6376" s="1">
        <v>45407</v>
      </c>
      <c r="I6376" t="s">
        <v>38</v>
      </c>
      <c r="J6376" t="s">
        <v>662</v>
      </c>
      <c r="K6376" t="b">
        <v>1</v>
      </c>
      <c r="L6376" t="str">
        <f t="shared" si="298"/>
        <v>agrisureviptera3111a</v>
      </c>
      <c r="M6376" t="str">
        <f t="shared" si="299"/>
        <v>agrisureviptera3111a67979-13</v>
      </c>
      <c r="N6376" t="str">
        <f>IFERROR(VLOOKUP(LOWER(M6376),file_list!$B:$B,1,FALSE),FALSE)</f>
        <v>agrisureviptera3111a67979-13</v>
      </c>
      <c r="O6376" t="str">
        <f t="shared" si="297"/>
        <v>TRUE</v>
      </c>
    </row>
    <row r="6377" spans="1:15" x14ac:dyDescent="0.2">
      <c r="A6377" t="s">
        <v>11015</v>
      </c>
      <c r="B6377" t="s">
        <v>11016</v>
      </c>
      <c r="C6377">
        <v>67979</v>
      </c>
      <c r="D6377" t="s">
        <v>14</v>
      </c>
      <c r="E6377">
        <v>1277667</v>
      </c>
      <c r="F6377" t="s">
        <v>15</v>
      </c>
      <c r="G6377" t="s">
        <v>37</v>
      </c>
      <c r="H6377" s="1">
        <v>45407</v>
      </c>
      <c r="I6377" t="s">
        <v>38</v>
      </c>
      <c r="J6377" t="s">
        <v>662</v>
      </c>
      <c r="K6377" t="b">
        <v>1</v>
      </c>
      <c r="L6377" t="str">
        <f t="shared" si="298"/>
        <v>mir162maize</v>
      </c>
      <c r="M6377" t="str">
        <f t="shared" si="299"/>
        <v>mir162maize67979-14</v>
      </c>
      <c r="N6377" t="str">
        <f>IFERROR(VLOOKUP(LOWER(M6377),file_list!$B:$B,1,FALSE),FALSE)</f>
        <v>mir162maize67979-14</v>
      </c>
      <c r="O6377" t="str">
        <f t="shared" si="297"/>
        <v>TRUE</v>
      </c>
    </row>
    <row r="6378" spans="1:15" x14ac:dyDescent="0.2">
      <c r="A6378" t="s">
        <v>11017</v>
      </c>
      <c r="B6378" t="s">
        <v>11018</v>
      </c>
      <c r="C6378">
        <v>67979</v>
      </c>
      <c r="D6378" t="s">
        <v>14</v>
      </c>
      <c r="E6378">
        <v>1277667</v>
      </c>
      <c r="F6378" t="s">
        <v>15</v>
      </c>
      <c r="G6378" t="s">
        <v>37</v>
      </c>
      <c r="H6378" s="1">
        <v>45407</v>
      </c>
      <c r="I6378" t="s">
        <v>38</v>
      </c>
      <c r="J6378" t="s">
        <v>662</v>
      </c>
      <c r="K6378" t="b">
        <v>1</v>
      </c>
      <c r="L6378" t="str">
        <f t="shared" si="298"/>
        <v>vipterarefugerenew</v>
      </c>
      <c r="M6378" t="str">
        <f t="shared" si="299"/>
        <v>vipterarefugerenew67979-15</v>
      </c>
      <c r="N6378" t="str">
        <f>IFERROR(VLOOKUP(LOWER(M6378),file_list!$B:$B,1,FALSE),FALSE)</f>
        <v>vipterarefugerenew67979-15</v>
      </c>
      <c r="O6378" t="str">
        <f t="shared" si="297"/>
        <v>TRUE</v>
      </c>
    </row>
    <row r="6379" spans="1:15" x14ac:dyDescent="0.2">
      <c r="A6379" t="s">
        <v>11019</v>
      </c>
      <c r="B6379" t="s">
        <v>11020</v>
      </c>
      <c r="C6379">
        <v>67979</v>
      </c>
      <c r="D6379" t="s">
        <v>14</v>
      </c>
      <c r="E6379">
        <v>1277667</v>
      </c>
      <c r="F6379" t="s">
        <v>15</v>
      </c>
      <c r="G6379" t="s">
        <v>37</v>
      </c>
      <c r="H6379" s="1">
        <v>45407</v>
      </c>
      <c r="I6379" t="s">
        <v>38</v>
      </c>
      <c r="J6379" t="s">
        <v>662</v>
      </c>
      <c r="K6379" t="b">
        <v>1</v>
      </c>
      <c r="L6379" t="str">
        <f t="shared" si="298"/>
        <v>agrisuretotalrefugerenew</v>
      </c>
      <c r="M6379" t="str">
        <f t="shared" si="299"/>
        <v>agrisuretotalrefugerenew67979-17</v>
      </c>
      <c r="N6379" t="str">
        <f>IFERROR(VLOOKUP(LOWER(M6379),file_list!$B:$B,1,FALSE),FALSE)</f>
        <v>agrisuretotalrefugerenew67979-17</v>
      </c>
      <c r="O6379" t="str">
        <f t="shared" si="297"/>
        <v>TRUE</v>
      </c>
    </row>
    <row r="6380" spans="1:15" x14ac:dyDescent="0.2">
      <c r="A6380" t="s">
        <v>11021</v>
      </c>
      <c r="B6380" t="s">
        <v>11022</v>
      </c>
      <c r="C6380">
        <v>67979</v>
      </c>
      <c r="D6380" t="s">
        <v>14</v>
      </c>
      <c r="E6380">
        <v>1277667</v>
      </c>
      <c r="F6380" t="s">
        <v>15</v>
      </c>
      <c r="G6380" t="s">
        <v>37</v>
      </c>
      <c r="H6380" s="1">
        <v>45407</v>
      </c>
      <c r="I6380" t="s">
        <v>38</v>
      </c>
      <c r="J6380" t="s">
        <v>662</v>
      </c>
      <c r="K6380" t="b">
        <v>1</v>
      </c>
      <c r="L6380" t="str">
        <f t="shared" si="298"/>
        <v>viptera</v>
      </c>
      <c r="M6380" t="str">
        <f t="shared" si="299"/>
        <v>viptera67979-19</v>
      </c>
      <c r="N6380" t="str">
        <f>IFERROR(VLOOKUP(LOWER(M6380),file_list!$B:$B,1,FALSE),FALSE)</f>
        <v>viptera67979-19</v>
      </c>
      <c r="O6380" t="str">
        <f t="shared" si="297"/>
        <v>TRUE</v>
      </c>
    </row>
    <row r="6381" spans="1:15" x14ac:dyDescent="0.2">
      <c r="A6381" t="s">
        <v>11023</v>
      </c>
      <c r="B6381" t="s">
        <v>11024</v>
      </c>
      <c r="C6381">
        <v>67979</v>
      </c>
      <c r="D6381" t="s">
        <v>14</v>
      </c>
      <c r="E6381">
        <v>1277667</v>
      </c>
      <c r="F6381" t="s">
        <v>15</v>
      </c>
      <c r="G6381" t="s">
        <v>37</v>
      </c>
      <c r="H6381" s="1">
        <v>45407</v>
      </c>
      <c r="I6381" t="s">
        <v>38</v>
      </c>
      <c r="J6381" t="s">
        <v>662</v>
      </c>
      <c r="K6381" t="b">
        <v>1</v>
      </c>
      <c r="L6381" t="str">
        <f t="shared" si="298"/>
        <v>agrisuretotal</v>
      </c>
      <c r="M6381" t="str">
        <f t="shared" si="299"/>
        <v>agrisuretotal67979-20</v>
      </c>
      <c r="N6381" t="str">
        <f>IFERROR(VLOOKUP(LOWER(M6381),file_list!$B:$B,1,FALSE),FALSE)</f>
        <v>agrisuretotal67979-20</v>
      </c>
      <c r="O6381" t="str">
        <f t="shared" si="297"/>
        <v>TRUE</v>
      </c>
    </row>
    <row r="6382" spans="1:15" x14ac:dyDescent="0.2">
      <c r="A6382" t="s">
        <v>11025</v>
      </c>
      <c r="B6382" t="s">
        <v>11026</v>
      </c>
      <c r="C6382">
        <v>67979</v>
      </c>
      <c r="D6382" t="s">
        <v>14</v>
      </c>
      <c r="E6382">
        <v>1277667</v>
      </c>
      <c r="F6382" t="s">
        <v>15</v>
      </c>
      <c r="G6382" t="s">
        <v>37</v>
      </c>
      <c r="H6382" s="1">
        <v>45407</v>
      </c>
      <c r="I6382" t="s">
        <v>38</v>
      </c>
      <c r="J6382" t="s">
        <v>662</v>
      </c>
      <c r="K6382" t="b">
        <v>1</v>
      </c>
      <c r="L6382" t="str">
        <f t="shared" si="298"/>
        <v>5307corn</v>
      </c>
      <c r="M6382" t="str">
        <f t="shared" si="299"/>
        <v>5307corn67979-22</v>
      </c>
      <c r="N6382" t="str">
        <f>IFERROR(VLOOKUP(LOWER(M6382),file_list!$B:$B,1,FALSE),FALSE)</f>
        <v>5307corn67979-22</v>
      </c>
      <c r="O6382" t="str">
        <f t="shared" si="297"/>
        <v>TRUE</v>
      </c>
    </row>
    <row r="6383" spans="1:15" x14ac:dyDescent="0.2">
      <c r="A6383" t="s">
        <v>11027</v>
      </c>
      <c r="B6383" t="s">
        <v>11028</v>
      </c>
      <c r="C6383">
        <v>67979</v>
      </c>
      <c r="D6383" t="s">
        <v>14</v>
      </c>
      <c r="E6383">
        <v>1277667</v>
      </c>
      <c r="F6383" t="s">
        <v>15</v>
      </c>
      <c r="G6383" t="s">
        <v>37</v>
      </c>
      <c r="H6383" s="1">
        <v>45407</v>
      </c>
      <c r="I6383" t="s">
        <v>38</v>
      </c>
      <c r="J6383" t="s">
        <v>662</v>
      </c>
      <c r="K6383" t="b">
        <v>1</v>
      </c>
      <c r="L6383" t="str">
        <f t="shared" si="298"/>
        <v>duracadevipterarefugerenew</v>
      </c>
      <c r="M6383" t="str">
        <f t="shared" si="299"/>
        <v>duracadevipterarefugerenew67979-23</v>
      </c>
      <c r="N6383" t="str">
        <f>IFERROR(VLOOKUP(LOWER(M6383),file_list!$B:$B,1,FALSE),FALSE)</f>
        <v>duracadevipterarefugerenew67979-23</v>
      </c>
      <c r="O6383" t="str">
        <f t="shared" si="297"/>
        <v>TRUE</v>
      </c>
    </row>
    <row r="6384" spans="1:15" x14ac:dyDescent="0.2">
      <c r="A6384" t="s">
        <v>11029</v>
      </c>
      <c r="B6384" t="s">
        <v>11030</v>
      </c>
      <c r="C6384">
        <v>67979</v>
      </c>
      <c r="D6384" t="s">
        <v>14</v>
      </c>
      <c r="E6384">
        <v>1277667</v>
      </c>
      <c r="F6384" t="s">
        <v>15</v>
      </c>
      <c r="G6384" t="s">
        <v>37</v>
      </c>
      <c r="H6384" s="1">
        <v>45407</v>
      </c>
      <c r="I6384" t="s">
        <v>38</v>
      </c>
      <c r="J6384" t="s">
        <v>662</v>
      </c>
      <c r="K6384" t="b">
        <v>1</v>
      </c>
      <c r="L6384" t="str">
        <f t="shared" si="298"/>
        <v>duracaderefugerenew</v>
      </c>
      <c r="M6384" t="str">
        <f t="shared" si="299"/>
        <v>duracaderefugerenew67979-24</v>
      </c>
      <c r="N6384" t="str">
        <f>IFERROR(VLOOKUP(LOWER(M6384),file_list!$B:$B,1,FALSE),FALSE)</f>
        <v>duracaderefugerenew67979-24</v>
      </c>
      <c r="O6384" t="str">
        <f t="shared" si="297"/>
        <v>TRUE</v>
      </c>
    </row>
    <row r="6385" spans="1:15" x14ac:dyDescent="0.2">
      <c r="A6385" t="s">
        <v>11031</v>
      </c>
      <c r="B6385" t="s">
        <v>11032</v>
      </c>
      <c r="C6385">
        <v>67979</v>
      </c>
      <c r="D6385" t="s">
        <v>14</v>
      </c>
      <c r="E6385">
        <v>1277667</v>
      </c>
      <c r="F6385" t="s">
        <v>15</v>
      </c>
      <c r="G6385" t="s">
        <v>37</v>
      </c>
      <c r="H6385" s="1">
        <v>45407</v>
      </c>
      <c r="I6385" t="s">
        <v>38</v>
      </c>
      <c r="J6385" t="s">
        <v>662</v>
      </c>
      <c r="K6385" t="b">
        <v>1</v>
      </c>
      <c r="L6385" t="str">
        <f t="shared" si="298"/>
        <v>duracade</v>
      </c>
      <c r="M6385" t="str">
        <f t="shared" si="299"/>
        <v>duracade67979-25</v>
      </c>
      <c r="N6385" t="str">
        <f>IFERROR(VLOOKUP(LOWER(M6385),file_list!$B:$B,1,FALSE),FALSE)</f>
        <v>duracade67979-25</v>
      </c>
      <c r="O6385" t="str">
        <f t="shared" si="297"/>
        <v>TRUE</v>
      </c>
    </row>
    <row r="6386" spans="1:15" x14ac:dyDescent="0.2">
      <c r="A6386" t="s">
        <v>11033</v>
      </c>
      <c r="B6386" t="s">
        <v>11034</v>
      </c>
      <c r="C6386">
        <v>67979</v>
      </c>
      <c r="D6386" t="s">
        <v>14</v>
      </c>
      <c r="E6386">
        <v>1277667</v>
      </c>
      <c r="F6386" t="s">
        <v>15</v>
      </c>
      <c r="G6386" t="s">
        <v>37</v>
      </c>
      <c r="H6386" s="1">
        <v>45407</v>
      </c>
      <c r="I6386" t="s">
        <v>38</v>
      </c>
      <c r="J6386" t="s">
        <v>662</v>
      </c>
      <c r="K6386" t="b">
        <v>1</v>
      </c>
      <c r="L6386" t="str">
        <f t="shared" si="298"/>
        <v>duracadeviptera</v>
      </c>
      <c r="M6386" t="str">
        <f t="shared" si="299"/>
        <v>duracadeviptera67979-26</v>
      </c>
      <c r="N6386" t="str">
        <f>IFERROR(VLOOKUP(LOWER(M6386),file_list!$B:$B,1,FALSE),FALSE)</f>
        <v>duracadeviptera67979-26</v>
      </c>
      <c r="O6386" t="str">
        <f t="shared" si="297"/>
        <v>TRUE</v>
      </c>
    </row>
    <row r="6387" spans="1:15" x14ac:dyDescent="0.2">
      <c r="A6387" t="s">
        <v>11035</v>
      </c>
      <c r="B6387" t="s">
        <v>11036</v>
      </c>
      <c r="C6387">
        <v>67979</v>
      </c>
      <c r="D6387" t="s">
        <v>14</v>
      </c>
      <c r="E6387">
        <v>1277667</v>
      </c>
      <c r="F6387" t="s">
        <v>15</v>
      </c>
      <c r="G6387" t="s">
        <v>37</v>
      </c>
      <c r="H6387" s="1">
        <v>45407</v>
      </c>
      <c r="I6387" t="s">
        <v>38</v>
      </c>
      <c r="J6387" t="s">
        <v>662</v>
      </c>
      <c r="K6387" t="b">
        <v>1</v>
      </c>
      <c r="L6387" t="str">
        <f t="shared" si="298"/>
        <v>mir604xtc1507x5307corn(manufacturinguseproduct)</v>
      </c>
      <c r="M6387" t="str">
        <f t="shared" si="299"/>
        <v>mir604xtc1507x5307corn(manufacturinguseproduct)67979-27</v>
      </c>
      <c r="N6387" t="str">
        <f>IFERROR(VLOOKUP(LOWER(M6387),file_list!$B:$B,1,FALSE),FALSE)</f>
        <v>mir604xtc1507x5307corn(manufacturinguseproduct)67979-27</v>
      </c>
      <c r="O6387" t="str">
        <f t="shared" si="297"/>
        <v>TRUE</v>
      </c>
    </row>
    <row r="6388" spans="1:15" x14ac:dyDescent="0.2">
      <c r="A6388" t="s">
        <v>11037</v>
      </c>
      <c r="B6388" t="s">
        <v>11038</v>
      </c>
      <c r="C6388">
        <v>67979</v>
      </c>
      <c r="D6388" t="s">
        <v>14</v>
      </c>
      <c r="E6388">
        <v>1277667</v>
      </c>
      <c r="F6388" t="s">
        <v>15</v>
      </c>
      <c r="G6388" t="s">
        <v>37</v>
      </c>
      <c r="H6388" s="1">
        <v>45407</v>
      </c>
      <c r="I6388" t="s">
        <v>38</v>
      </c>
      <c r="J6388" t="s">
        <v>662</v>
      </c>
      <c r="K6388" t="b">
        <v>1</v>
      </c>
      <c r="L6388" t="str">
        <f t="shared" si="298"/>
        <v>mir604xdas-59122-7xtc1507corn(manufacturinguseproduct)</v>
      </c>
      <c r="M6388" t="str">
        <f t="shared" si="299"/>
        <v>mir604xdas-59122-7xtc1507corn(manufacturinguseproduct)67979-29</v>
      </c>
      <c r="N6388" t="str">
        <f>IFERROR(VLOOKUP(LOWER(M6388),file_list!$B:$B,1,FALSE),FALSE)</f>
        <v>mir604xdas-59122-7xtc1507corn(manufacturinguseproduct)67979-29</v>
      </c>
      <c r="O6388" t="str">
        <f t="shared" si="297"/>
        <v>TRUE</v>
      </c>
    </row>
    <row r="6389" spans="1:15" x14ac:dyDescent="0.2">
      <c r="A6389" t="s">
        <v>11039</v>
      </c>
      <c r="B6389" t="s">
        <v>11040</v>
      </c>
      <c r="C6389">
        <v>67979</v>
      </c>
      <c r="D6389" t="s">
        <v>14</v>
      </c>
      <c r="E6389">
        <v>1277667</v>
      </c>
      <c r="F6389" t="s">
        <v>15</v>
      </c>
      <c r="G6389" t="s">
        <v>37</v>
      </c>
      <c r="H6389" s="1">
        <v>45407</v>
      </c>
      <c r="I6389" t="s">
        <v>38</v>
      </c>
      <c r="J6389" t="s">
        <v>662</v>
      </c>
      <c r="K6389" t="b">
        <v>1</v>
      </c>
      <c r="L6389" t="str">
        <f t="shared" si="298"/>
        <v>mzir098corn(manufacturinguseproduct)</v>
      </c>
      <c r="M6389" t="str">
        <f t="shared" si="299"/>
        <v>mzir098corn(manufacturinguseproduct)67979-30</v>
      </c>
      <c r="N6389" t="str">
        <f>IFERROR(VLOOKUP(LOWER(M6389),file_list!$B:$B,1,FALSE),FALSE)</f>
        <v>mzir098corn(manufacturinguseproduct)67979-30</v>
      </c>
      <c r="O6389" t="str">
        <f t="shared" si="297"/>
        <v>TRUE</v>
      </c>
    </row>
    <row r="6390" spans="1:15" x14ac:dyDescent="0.2">
      <c r="A6390" t="s">
        <v>11041</v>
      </c>
      <c r="B6390" t="s">
        <v>11042</v>
      </c>
      <c r="C6390">
        <v>67979</v>
      </c>
      <c r="D6390" t="s">
        <v>14</v>
      </c>
      <c r="E6390">
        <v>1277667</v>
      </c>
      <c r="F6390" t="s">
        <v>15</v>
      </c>
      <c r="G6390" t="s">
        <v>37</v>
      </c>
      <c r="H6390" s="1">
        <v>45407</v>
      </c>
      <c r="I6390" t="s">
        <v>38</v>
      </c>
      <c r="J6390" t="s">
        <v>662</v>
      </c>
      <c r="K6390" t="b">
        <v>1</v>
      </c>
      <c r="L6390" t="str">
        <f t="shared" si="298"/>
        <v>agrisureabove</v>
      </c>
      <c r="M6390" t="str">
        <f t="shared" si="299"/>
        <v>agrisureabove67979-31</v>
      </c>
      <c r="N6390" t="str">
        <f>IFERROR(VLOOKUP(LOWER(M6390),file_list!$B:$B,1,FALSE),FALSE)</f>
        <v>agrisureabove67979-31</v>
      </c>
      <c r="O6390" t="str">
        <f t="shared" si="297"/>
        <v>TRUE</v>
      </c>
    </row>
    <row r="6391" spans="1:15" x14ac:dyDescent="0.2">
      <c r="A6391" t="s">
        <v>11043</v>
      </c>
      <c r="B6391" t="s">
        <v>11044</v>
      </c>
      <c r="C6391">
        <v>67979</v>
      </c>
      <c r="D6391" t="s">
        <v>14</v>
      </c>
      <c r="E6391">
        <v>1277667</v>
      </c>
      <c r="F6391" t="s">
        <v>15</v>
      </c>
      <c r="G6391" t="s">
        <v>37</v>
      </c>
      <c r="H6391" s="1">
        <v>45407</v>
      </c>
      <c r="I6391" t="s">
        <v>38</v>
      </c>
      <c r="J6391" t="s">
        <v>662</v>
      </c>
      <c r="K6391" t="b">
        <v>1</v>
      </c>
      <c r="L6391" t="str">
        <f t="shared" si="298"/>
        <v>vipteraz3</v>
      </c>
      <c r="M6391" t="str">
        <f t="shared" si="299"/>
        <v>vipteraz367979-32</v>
      </c>
      <c r="N6391" t="str">
        <f>IFERROR(VLOOKUP(LOWER(M6391),file_list!$B:$B,1,FALSE),FALSE)</f>
        <v>vipteraz367979-32</v>
      </c>
      <c r="O6391" t="str">
        <f t="shared" ref="O6391:O6454" si="300">IF(N6391=FALSE,"FALSE","TRUE")</f>
        <v>TRUE</v>
      </c>
    </row>
    <row r="6392" spans="1:15" x14ac:dyDescent="0.2">
      <c r="A6392" t="s">
        <v>11045</v>
      </c>
      <c r="B6392" t="s">
        <v>11046</v>
      </c>
      <c r="C6392">
        <v>67979</v>
      </c>
      <c r="D6392" t="s">
        <v>14</v>
      </c>
      <c r="E6392">
        <v>1277667</v>
      </c>
      <c r="F6392" t="s">
        <v>15</v>
      </c>
      <c r="G6392" t="s">
        <v>37</v>
      </c>
      <c r="H6392" s="1">
        <v>45407</v>
      </c>
      <c r="I6392" t="s">
        <v>38</v>
      </c>
      <c r="J6392" t="s">
        <v>662</v>
      </c>
      <c r="K6392" t="b">
        <v>1</v>
      </c>
      <c r="L6392" t="str">
        <f t="shared" si="298"/>
        <v>agrisureaboverefugerenew</v>
      </c>
      <c r="M6392" t="str">
        <f t="shared" si="299"/>
        <v>agrisureaboverefugerenew67979-33</v>
      </c>
      <c r="N6392" t="str">
        <f>IFERROR(VLOOKUP(LOWER(M6392),file_list!$B:$B,1,FALSE),FALSE)</f>
        <v>agrisureaboverefugerenew67979-33</v>
      </c>
      <c r="O6392" t="str">
        <f t="shared" si="300"/>
        <v>TRUE</v>
      </c>
    </row>
    <row r="6393" spans="1:15" x14ac:dyDescent="0.2">
      <c r="A6393" t="s">
        <v>11047</v>
      </c>
      <c r="B6393" t="s">
        <v>11048</v>
      </c>
      <c r="C6393">
        <v>67979</v>
      </c>
      <c r="D6393" t="s">
        <v>14</v>
      </c>
      <c r="E6393">
        <v>1277667</v>
      </c>
      <c r="F6393" t="s">
        <v>15</v>
      </c>
      <c r="G6393" t="s">
        <v>37</v>
      </c>
      <c r="H6393" s="1">
        <v>45407</v>
      </c>
      <c r="I6393" t="s">
        <v>38</v>
      </c>
      <c r="J6393" t="s">
        <v>662</v>
      </c>
      <c r="K6393" t="b">
        <v>0</v>
      </c>
      <c r="L6393" t="str">
        <f t="shared" si="298"/>
        <v>vipteraz3refugerenew</v>
      </c>
      <c r="M6393" t="str">
        <f t="shared" si="299"/>
        <v>vipteraz3refugerenew67979-34</v>
      </c>
      <c r="N6393" t="b">
        <f>IFERROR(VLOOKUP(LOWER(M6393),file_list!$B:$B,1,FALSE),FALSE)</f>
        <v>0</v>
      </c>
      <c r="O6393" t="str">
        <f t="shared" si="300"/>
        <v>FALSE</v>
      </c>
    </row>
    <row r="6394" spans="1:15" x14ac:dyDescent="0.2">
      <c r="A6394" t="s">
        <v>11049</v>
      </c>
      <c r="B6394" t="s">
        <v>11050</v>
      </c>
      <c r="C6394">
        <v>67979</v>
      </c>
      <c r="D6394" t="s">
        <v>14</v>
      </c>
      <c r="E6394">
        <v>1277667</v>
      </c>
      <c r="F6394" t="s">
        <v>15</v>
      </c>
      <c r="G6394" t="s">
        <v>37</v>
      </c>
      <c r="H6394" s="1">
        <v>45407</v>
      </c>
      <c r="I6394" t="s">
        <v>38</v>
      </c>
      <c r="J6394" t="s">
        <v>662</v>
      </c>
      <c r="K6394" t="b">
        <v>1</v>
      </c>
      <c r="L6394" t="str">
        <f t="shared" si="298"/>
        <v>duracadevipteraz3</v>
      </c>
      <c r="M6394" t="str">
        <f t="shared" si="299"/>
        <v>duracadevipteraz367979-35</v>
      </c>
      <c r="N6394" t="str">
        <f>IFERROR(VLOOKUP(LOWER(M6394),file_list!$B:$B,1,FALSE),FALSE)</f>
        <v>duracadevipteraz367979-35</v>
      </c>
      <c r="O6394" t="str">
        <f t="shared" si="300"/>
        <v>TRUE</v>
      </c>
    </row>
    <row r="6395" spans="1:15" x14ac:dyDescent="0.2">
      <c r="A6395" t="s">
        <v>11051</v>
      </c>
      <c r="B6395" t="s">
        <v>11052</v>
      </c>
      <c r="C6395">
        <v>67979</v>
      </c>
      <c r="D6395" t="s">
        <v>14</v>
      </c>
      <c r="E6395">
        <v>1277667</v>
      </c>
      <c r="F6395" t="s">
        <v>15</v>
      </c>
      <c r="G6395" t="s">
        <v>37</v>
      </c>
      <c r="H6395" s="1">
        <v>45407</v>
      </c>
      <c r="I6395" t="s">
        <v>38</v>
      </c>
      <c r="J6395" t="s">
        <v>662</v>
      </c>
      <c r="K6395" t="b">
        <v>1</v>
      </c>
      <c r="L6395" t="str">
        <f t="shared" si="298"/>
        <v>mir604xmon89034x5307corn(manufacturinguseproduct)</v>
      </c>
      <c r="M6395" t="str">
        <f t="shared" si="299"/>
        <v>mir604xmon89034x5307corn(manufacturinguseproduct)67979-36</v>
      </c>
      <c r="N6395" t="str">
        <f>IFERROR(VLOOKUP(LOWER(M6395),file_list!$B:$B,1,FALSE),FALSE)</f>
        <v>mir604xmon89034x5307corn(manufacturinguseproduct)67979-36</v>
      </c>
      <c r="O6395" t="str">
        <f t="shared" si="300"/>
        <v>TRUE</v>
      </c>
    </row>
    <row r="6396" spans="1:15" x14ac:dyDescent="0.2">
      <c r="A6396" t="s">
        <v>11053</v>
      </c>
      <c r="B6396" t="s">
        <v>11054</v>
      </c>
      <c r="C6396">
        <v>67979</v>
      </c>
      <c r="D6396" t="s">
        <v>14</v>
      </c>
      <c r="E6396">
        <v>1277667</v>
      </c>
      <c r="F6396" t="s">
        <v>15</v>
      </c>
      <c r="G6396" t="s">
        <v>37</v>
      </c>
      <c r="H6396" s="1">
        <v>45407</v>
      </c>
      <c r="I6396" t="s">
        <v>38</v>
      </c>
      <c r="J6396" t="s">
        <v>662</v>
      </c>
      <c r="K6396" t="b">
        <v>1</v>
      </c>
      <c r="L6396" t="str">
        <f t="shared" si="298"/>
        <v>duracadevipteraz3refugerenew</v>
      </c>
      <c r="M6396" t="str">
        <f t="shared" si="299"/>
        <v>duracadevipteraz3refugerenew67979-37</v>
      </c>
      <c r="N6396" t="str">
        <f>IFERROR(VLOOKUP(LOWER(M6396),file_list!$B:$B,1,FALSE),FALSE)</f>
        <v>duracadevipteraz3refugerenew67979-37</v>
      </c>
      <c r="O6396" t="str">
        <f t="shared" si="300"/>
        <v>TRUE</v>
      </c>
    </row>
    <row r="6397" spans="1:15" x14ac:dyDescent="0.2">
      <c r="A6397" t="s">
        <v>11055</v>
      </c>
      <c r="B6397" t="s">
        <v>11056</v>
      </c>
      <c r="C6397">
        <v>67979</v>
      </c>
      <c r="D6397" t="s">
        <v>14</v>
      </c>
      <c r="E6397">
        <v>1302183</v>
      </c>
      <c r="F6397" t="s">
        <v>15</v>
      </c>
      <c r="G6397" t="s">
        <v>37</v>
      </c>
      <c r="H6397" s="1">
        <v>45828</v>
      </c>
      <c r="I6397" t="s">
        <v>38</v>
      </c>
      <c r="J6397" t="s">
        <v>662</v>
      </c>
      <c r="K6397" t="b">
        <v>1</v>
      </c>
      <c r="L6397" t="str">
        <f t="shared" si="298"/>
        <v>durastakvipterarefugerenew</v>
      </c>
      <c r="M6397" t="str">
        <f t="shared" si="299"/>
        <v>durastakvipterarefugerenew67979-41</v>
      </c>
      <c r="N6397" t="str">
        <f>IFERROR(VLOOKUP(LOWER(M6397),file_list!$B:$B,1,FALSE),FALSE)</f>
        <v>durastakvipterarefugerenew67979-41</v>
      </c>
      <c r="O6397" t="str">
        <f t="shared" si="300"/>
        <v>TRUE</v>
      </c>
    </row>
    <row r="6398" spans="1:15" x14ac:dyDescent="0.2">
      <c r="A6398" t="s">
        <v>11057</v>
      </c>
      <c r="B6398" t="s">
        <v>11058</v>
      </c>
      <c r="C6398">
        <v>67979</v>
      </c>
      <c r="D6398" t="s">
        <v>14</v>
      </c>
      <c r="E6398">
        <v>1302183</v>
      </c>
      <c r="F6398" t="s">
        <v>15</v>
      </c>
      <c r="G6398" t="s">
        <v>37</v>
      </c>
      <c r="H6398" s="1">
        <v>45828</v>
      </c>
      <c r="I6398" t="s">
        <v>38</v>
      </c>
      <c r="J6398" t="s">
        <v>662</v>
      </c>
      <c r="K6398" t="b">
        <v>1</v>
      </c>
      <c r="L6398" t="str">
        <f t="shared" si="298"/>
        <v>durastakviptera</v>
      </c>
      <c r="M6398" t="str">
        <f t="shared" si="299"/>
        <v>durastakviptera67979-42</v>
      </c>
      <c r="N6398" t="str">
        <f>IFERROR(VLOOKUP(LOWER(M6398),file_list!$B:$B,1,FALSE),FALSE)</f>
        <v>durastakviptera67979-42</v>
      </c>
      <c r="O6398" t="str">
        <f t="shared" si="300"/>
        <v>TRUE</v>
      </c>
    </row>
    <row r="6399" spans="1:15" x14ac:dyDescent="0.2">
      <c r="A6399" t="s">
        <v>11059</v>
      </c>
      <c r="B6399" t="s">
        <v>11060</v>
      </c>
      <c r="C6399">
        <v>67979</v>
      </c>
      <c r="D6399" t="s">
        <v>14</v>
      </c>
      <c r="E6399">
        <v>1302183</v>
      </c>
      <c r="F6399" t="s">
        <v>15</v>
      </c>
      <c r="G6399" t="s">
        <v>37</v>
      </c>
      <c r="H6399" s="1">
        <v>45828</v>
      </c>
      <c r="I6399" t="s">
        <v>38</v>
      </c>
      <c r="J6399" t="s">
        <v>662</v>
      </c>
      <c r="K6399" t="b">
        <v>1</v>
      </c>
      <c r="L6399" t="str">
        <f t="shared" si="298"/>
        <v>durastak</v>
      </c>
      <c r="M6399" t="str">
        <f t="shared" si="299"/>
        <v>durastak67979-43</v>
      </c>
      <c r="N6399" t="str">
        <f>IFERROR(VLOOKUP(LOWER(M6399),file_list!$B:$B,1,FALSE),FALSE)</f>
        <v>durastak67979-43</v>
      </c>
      <c r="O6399" t="str">
        <f t="shared" si="300"/>
        <v>TRUE</v>
      </c>
    </row>
    <row r="6400" spans="1:15" x14ac:dyDescent="0.2">
      <c r="A6400" t="s">
        <v>11061</v>
      </c>
      <c r="B6400" t="s">
        <v>11062</v>
      </c>
      <c r="C6400">
        <v>67979</v>
      </c>
      <c r="D6400" t="s">
        <v>14</v>
      </c>
      <c r="E6400">
        <v>1302183</v>
      </c>
      <c r="F6400" t="s">
        <v>15</v>
      </c>
      <c r="G6400" t="s">
        <v>37</v>
      </c>
      <c r="H6400" s="1">
        <v>45828</v>
      </c>
      <c r="I6400" t="s">
        <v>38</v>
      </c>
      <c r="J6400" t="s">
        <v>662</v>
      </c>
      <c r="K6400" t="b">
        <v>1</v>
      </c>
      <c r="L6400" t="str">
        <f t="shared" si="298"/>
        <v>durastakrefugerenew</v>
      </c>
      <c r="M6400" t="str">
        <f t="shared" si="299"/>
        <v>durastakrefugerenew67979-44</v>
      </c>
      <c r="N6400" t="str">
        <f>IFERROR(VLOOKUP(LOWER(M6400),file_list!$B:$B,1,FALSE),FALSE)</f>
        <v>durastakrefugerenew67979-44</v>
      </c>
      <c r="O6400" t="str">
        <f t="shared" si="300"/>
        <v>TRUE</v>
      </c>
    </row>
    <row r="6401" spans="1:15" x14ac:dyDescent="0.2">
      <c r="A6401" t="s">
        <v>11063</v>
      </c>
      <c r="B6401" t="s">
        <v>11064</v>
      </c>
      <c r="C6401">
        <v>67979</v>
      </c>
      <c r="D6401" t="s">
        <v>14</v>
      </c>
      <c r="E6401">
        <v>1277667</v>
      </c>
      <c r="F6401" t="s">
        <v>15</v>
      </c>
      <c r="G6401" t="s">
        <v>37</v>
      </c>
      <c r="H6401" s="1">
        <v>45407</v>
      </c>
      <c r="I6401" t="s">
        <v>38</v>
      </c>
      <c r="J6401" t="s">
        <v>662</v>
      </c>
      <c r="K6401" t="b">
        <v>1</v>
      </c>
      <c r="L6401" t="str">
        <f t="shared" si="298"/>
        <v>mir604corn</v>
      </c>
      <c r="M6401" t="str">
        <f t="shared" si="299"/>
        <v>mir604corn67979-5</v>
      </c>
      <c r="N6401" t="str">
        <f>IFERROR(VLOOKUP(LOWER(M6401),file_list!$B:$B,1,FALSE),FALSE)</f>
        <v>mir604corn67979-5</v>
      </c>
      <c r="O6401" t="str">
        <f t="shared" si="300"/>
        <v>TRUE</v>
      </c>
    </row>
    <row r="6402" spans="1:15" x14ac:dyDescent="0.2">
      <c r="A6402" t="s">
        <v>11065</v>
      </c>
      <c r="B6402" t="s">
        <v>11066</v>
      </c>
      <c r="C6402">
        <v>67979</v>
      </c>
      <c r="D6402" t="s">
        <v>14</v>
      </c>
      <c r="E6402">
        <v>1277667</v>
      </c>
      <c r="F6402" t="s">
        <v>15</v>
      </c>
      <c r="G6402" t="s">
        <v>37</v>
      </c>
      <c r="H6402" s="1">
        <v>45407</v>
      </c>
      <c r="I6402" t="s">
        <v>38</v>
      </c>
      <c r="J6402" t="s">
        <v>662</v>
      </c>
      <c r="K6402" t="b">
        <v>1</v>
      </c>
      <c r="L6402" t="str">
        <f t="shared" si="298"/>
        <v>agrisureartesian3011a</v>
      </c>
      <c r="M6402" t="str">
        <f t="shared" si="299"/>
        <v>agrisureartesian3011a67979-8</v>
      </c>
      <c r="N6402" t="str">
        <f>IFERROR(VLOOKUP(LOWER(M6402),file_list!$B:$B,1,FALSE),FALSE)</f>
        <v>agrisureartesian3011a67979-8</v>
      </c>
      <c r="O6402" t="str">
        <f t="shared" si="300"/>
        <v>TRUE</v>
      </c>
    </row>
    <row r="6403" spans="1:15" x14ac:dyDescent="0.2">
      <c r="A6403" t="s">
        <v>11065</v>
      </c>
      <c r="B6403" t="s">
        <v>11067</v>
      </c>
      <c r="C6403">
        <v>67979</v>
      </c>
      <c r="D6403" t="s">
        <v>14</v>
      </c>
      <c r="E6403">
        <v>1277667</v>
      </c>
      <c r="F6403" t="s">
        <v>15</v>
      </c>
      <c r="G6403" t="s">
        <v>37</v>
      </c>
      <c r="H6403" s="1">
        <v>45407</v>
      </c>
      <c r="I6403" t="s">
        <v>38</v>
      </c>
      <c r="J6403" t="s">
        <v>662</v>
      </c>
      <c r="K6403" t="b">
        <v>1</v>
      </c>
      <c r="L6403" t="str">
        <f t="shared" ref="L6403:L6466" si="301">SUBSTITUTE(LOWER(SUBSTITUTE(SUBSTITUTE(SUBSTITUTE(B6403," ",""),"/",""),"&amp;","")),"and","")</f>
        <v>agrisure3000gt</v>
      </c>
      <c r="M6403" t="str">
        <f t="shared" ref="M6403:M6466" si="302">_xlfn.CONCAT(L6403,A6403)</f>
        <v>agrisure3000gt67979-8</v>
      </c>
      <c r="N6403" t="str">
        <f>IFERROR(VLOOKUP(LOWER(M6403),file_list!$B:$B,1,FALSE),FALSE)</f>
        <v>agrisure3000gt67979-8</v>
      </c>
      <c r="O6403" t="str">
        <f t="shared" si="300"/>
        <v>TRUE</v>
      </c>
    </row>
    <row r="6404" spans="1:15" x14ac:dyDescent="0.2">
      <c r="A6404" t="s">
        <v>11068</v>
      </c>
      <c r="B6404" t="s">
        <v>11069</v>
      </c>
      <c r="C6404">
        <v>67986</v>
      </c>
      <c r="D6404" t="s">
        <v>14</v>
      </c>
      <c r="E6404">
        <v>1292426</v>
      </c>
      <c r="F6404" t="s">
        <v>15</v>
      </c>
      <c r="G6404" t="s">
        <v>37</v>
      </c>
      <c r="H6404" s="1">
        <v>45692</v>
      </c>
      <c r="I6404" t="s">
        <v>38</v>
      </c>
      <c r="J6404" t="s">
        <v>913</v>
      </c>
      <c r="K6404" t="b">
        <v>1</v>
      </c>
      <c r="L6404" t="str">
        <f t="shared" si="301"/>
        <v>agriphage</v>
      </c>
      <c r="M6404" t="str">
        <f t="shared" si="302"/>
        <v>agriphage67986-1</v>
      </c>
      <c r="N6404" t="str">
        <f>IFERROR(VLOOKUP(LOWER(M6404),file_list!$B:$B,1,FALSE),FALSE)</f>
        <v>agriphage67986-1</v>
      </c>
      <c r="O6404" t="str">
        <f t="shared" si="300"/>
        <v>TRUE</v>
      </c>
    </row>
    <row r="6405" spans="1:15" x14ac:dyDescent="0.2">
      <c r="A6405" t="s">
        <v>11070</v>
      </c>
      <c r="B6405" t="s">
        <v>11071</v>
      </c>
      <c r="C6405">
        <v>67986</v>
      </c>
      <c r="D6405" t="s">
        <v>14</v>
      </c>
      <c r="E6405">
        <v>1304092</v>
      </c>
      <c r="F6405" t="s">
        <v>15</v>
      </c>
      <c r="G6405" t="s">
        <v>37</v>
      </c>
      <c r="H6405" s="1">
        <v>45862</v>
      </c>
      <c r="I6405" t="s">
        <v>38</v>
      </c>
      <c r="J6405" t="s">
        <v>913</v>
      </c>
      <c r="K6405" t="b">
        <v>1</v>
      </c>
      <c r="L6405" t="str">
        <f t="shared" si="301"/>
        <v>agriphage-cmm</v>
      </c>
      <c r="M6405" t="str">
        <f t="shared" si="302"/>
        <v>agriphage-cmm67986-6</v>
      </c>
      <c r="N6405" t="str">
        <f>IFERROR(VLOOKUP(LOWER(M6405),file_list!$B:$B,1,FALSE),FALSE)</f>
        <v>agriphage-cmm67986-6</v>
      </c>
      <c r="O6405" t="str">
        <f t="shared" si="300"/>
        <v>TRUE</v>
      </c>
    </row>
    <row r="6406" spans="1:15" x14ac:dyDescent="0.2">
      <c r="A6406" t="s">
        <v>11072</v>
      </c>
      <c r="B6406" t="s">
        <v>11073</v>
      </c>
      <c r="C6406">
        <v>67986</v>
      </c>
      <c r="D6406" t="s">
        <v>14</v>
      </c>
      <c r="E6406">
        <v>1292426</v>
      </c>
      <c r="F6406" t="s">
        <v>15</v>
      </c>
      <c r="G6406" t="s">
        <v>37</v>
      </c>
      <c r="H6406" s="1">
        <v>45692</v>
      </c>
      <c r="I6406" t="s">
        <v>38</v>
      </c>
      <c r="J6406" t="s">
        <v>913</v>
      </c>
      <c r="K6406" t="b">
        <v>1</v>
      </c>
      <c r="L6406" t="str">
        <f t="shared" si="301"/>
        <v>agriphage-fireblight</v>
      </c>
      <c r="M6406" t="str">
        <f t="shared" si="302"/>
        <v>agriphage-fireblight67986-8</v>
      </c>
      <c r="N6406" t="str">
        <f>IFERROR(VLOOKUP(LOWER(M6406),file_list!$B:$B,1,FALSE),FALSE)</f>
        <v>agriphage-fireblight67986-8</v>
      </c>
      <c r="O6406" t="str">
        <f t="shared" si="300"/>
        <v>TRUE</v>
      </c>
    </row>
    <row r="6407" spans="1:15" x14ac:dyDescent="0.2">
      <c r="A6407" t="s">
        <v>11074</v>
      </c>
      <c r="B6407" t="s">
        <v>11075</v>
      </c>
      <c r="C6407">
        <v>68086</v>
      </c>
      <c r="D6407" t="s">
        <v>14</v>
      </c>
      <c r="E6407">
        <v>1308640</v>
      </c>
      <c r="F6407" t="s">
        <v>1448</v>
      </c>
      <c r="G6407" t="s">
        <v>37</v>
      </c>
      <c r="H6407" s="1">
        <v>45973</v>
      </c>
      <c r="I6407" t="s">
        <v>106</v>
      </c>
      <c r="J6407" t="s">
        <v>20</v>
      </c>
      <c r="K6407" t="b">
        <v>0</v>
      </c>
      <c r="L6407" t="str">
        <f t="shared" si="301"/>
        <v>veterinaryformulafleatickshampoo</v>
      </c>
      <c r="M6407" t="str">
        <f t="shared" si="302"/>
        <v>veterinaryformulafleatickshampoo1021-1723-68086</v>
      </c>
      <c r="N6407" t="str">
        <f>IFERROR(VLOOKUP(LOWER(M6407),file_list!$B:$B,1,FALSE),FALSE)</f>
        <v>veterinaryformulafleatickshampoo1021-1723-68086</v>
      </c>
      <c r="O6407" t="str">
        <f t="shared" si="300"/>
        <v>TRUE</v>
      </c>
    </row>
    <row r="6408" spans="1:15" x14ac:dyDescent="0.2">
      <c r="A6408" t="s">
        <v>11076</v>
      </c>
      <c r="B6408" t="s">
        <v>11077</v>
      </c>
      <c r="C6408">
        <v>68086</v>
      </c>
      <c r="D6408" t="s">
        <v>14</v>
      </c>
      <c r="E6408">
        <v>1308640</v>
      </c>
      <c r="F6408" t="s">
        <v>1448</v>
      </c>
      <c r="G6408" t="s">
        <v>37</v>
      </c>
      <c r="H6408" s="1">
        <v>45973</v>
      </c>
      <c r="I6408" t="s">
        <v>106</v>
      </c>
      <c r="J6408" t="s">
        <v>20</v>
      </c>
      <c r="K6408" t="b">
        <v>0</v>
      </c>
      <c r="L6408" t="str">
        <f t="shared" si="301"/>
        <v>veterinaryformulafleaticksprayfordogs</v>
      </c>
      <c r="M6408" t="str">
        <f t="shared" si="302"/>
        <v>veterinaryformulafleaticksprayfordogs1021-1726-68086</v>
      </c>
      <c r="N6408" t="str">
        <f>IFERROR(VLOOKUP(LOWER(M6408),file_list!$B:$B,1,FALSE),FALSE)</f>
        <v>veterinaryformulafleaticksprayfordogs1021-1726-68086</v>
      </c>
      <c r="O6408" t="str">
        <f t="shared" si="300"/>
        <v>TRUE</v>
      </c>
    </row>
    <row r="6409" spans="1:15" x14ac:dyDescent="0.2">
      <c r="A6409" t="s">
        <v>11078</v>
      </c>
      <c r="B6409" t="s">
        <v>11079</v>
      </c>
      <c r="C6409">
        <v>68138</v>
      </c>
      <c r="D6409" t="s">
        <v>78</v>
      </c>
      <c r="E6409">
        <v>1297693</v>
      </c>
      <c r="F6409" t="s">
        <v>1236</v>
      </c>
      <c r="G6409" t="s">
        <v>37</v>
      </c>
      <c r="H6409" s="1">
        <v>45937</v>
      </c>
      <c r="I6409" t="s">
        <v>38</v>
      </c>
      <c r="J6409" t="s">
        <v>624</v>
      </c>
      <c r="K6409" t="b">
        <v>1</v>
      </c>
      <c r="L6409" t="str">
        <f t="shared" si="301"/>
        <v>enviro-solutions512sanitizer</v>
      </c>
      <c r="M6409" t="str">
        <f t="shared" si="302"/>
        <v>enviro-solutions512sanitizer1839-86-68138</v>
      </c>
      <c r="N6409" t="str">
        <f>IFERROR(VLOOKUP(LOWER(M6409),file_list!$B:$B,1,FALSE),FALSE)</f>
        <v>enviro-solutions512sanitizer1839-86-68138</v>
      </c>
      <c r="O6409" t="str">
        <f t="shared" si="300"/>
        <v>TRUE</v>
      </c>
    </row>
    <row r="6410" spans="1:15" x14ac:dyDescent="0.2">
      <c r="A6410" t="s">
        <v>11080</v>
      </c>
      <c r="B6410" t="s">
        <v>11081</v>
      </c>
      <c r="C6410">
        <v>68168</v>
      </c>
      <c r="D6410" t="s">
        <v>14</v>
      </c>
      <c r="E6410">
        <v>1277685</v>
      </c>
      <c r="F6410" t="s">
        <v>15</v>
      </c>
      <c r="G6410" t="s">
        <v>37</v>
      </c>
      <c r="H6410" s="1">
        <v>45405</v>
      </c>
      <c r="I6410" t="s">
        <v>38</v>
      </c>
      <c r="J6410" t="s">
        <v>624</v>
      </c>
      <c r="K6410" t="b">
        <v>1</v>
      </c>
      <c r="L6410" t="str">
        <f t="shared" si="301"/>
        <v>foodservicesanitizervictoriabay</v>
      </c>
      <c r="M6410" t="str">
        <f t="shared" si="302"/>
        <v>foodservicesanitizervictoriabay10324-117-68168</v>
      </c>
      <c r="N6410" t="str">
        <f>IFERROR(VLOOKUP(LOWER(M6410),file_list!$B:$B,1,FALSE),FALSE)</f>
        <v>foodservicesanitizervictoriabay10324-117-68168</v>
      </c>
      <c r="O6410" t="str">
        <f t="shared" si="300"/>
        <v>TRUE</v>
      </c>
    </row>
    <row r="6411" spans="1:15" x14ac:dyDescent="0.2">
      <c r="A6411" t="s">
        <v>11082</v>
      </c>
      <c r="B6411" t="s">
        <v>11081</v>
      </c>
      <c r="C6411">
        <v>68168</v>
      </c>
      <c r="D6411" t="s">
        <v>14</v>
      </c>
      <c r="E6411">
        <v>1304256</v>
      </c>
      <c r="F6411" t="s">
        <v>15</v>
      </c>
      <c r="G6411" t="s">
        <v>37</v>
      </c>
      <c r="H6411" s="1">
        <v>45863</v>
      </c>
      <c r="I6411" t="s">
        <v>54</v>
      </c>
      <c r="J6411" t="s">
        <v>624</v>
      </c>
      <c r="K6411" t="b">
        <v>1</v>
      </c>
      <c r="L6411" t="str">
        <f t="shared" si="301"/>
        <v>foodservicesanitizervictoriabay</v>
      </c>
      <c r="M6411" t="str">
        <f t="shared" si="302"/>
        <v>foodservicesanitizervictoriabay10324-63-68168</v>
      </c>
      <c r="N6411" t="str">
        <f>IFERROR(VLOOKUP(LOWER(M6411),file_list!$B:$B,1,FALSE),FALSE)</f>
        <v>foodservicesanitizervictoriabay10324-63-68168</v>
      </c>
      <c r="O6411" t="str">
        <f t="shared" si="300"/>
        <v>TRUE</v>
      </c>
    </row>
    <row r="6412" spans="1:15" x14ac:dyDescent="0.2">
      <c r="A6412" t="s">
        <v>11083</v>
      </c>
      <c r="B6412" t="s">
        <v>11084</v>
      </c>
      <c r="C6412">
        <v>68168</v>
      </c>
      <c r="D6412" t="s">
        <v>14</v>
      </c>
      <c r="E6412">
        <v>1277685</v>
      </c>
      <c r="F6412" t="s">
        <v>15</v>
      </c>
      <c r="G6412" t="s">
        <v>37</v>
      </c>
      <c r="H6412" s="1">
        <v>45405</v>
      </c>
      <c r="I6412" t="s">
        <v>38</v>
      </c>
      <c r="J6412" t="s">
        <v>624</v>
      </c>
      <c r="K6412" t="b">
        <v>1</v>
      </c>
      <c r="L6412" t="str">
        <f t="shared" si="301"/>
        <v>10%lowtempdishmachinesanitizervictoriabay</v>
      </c>
      <c r="M6412" t="str">
        <f t="shared" si="302"/>
        <v>10%lowtempdishmachinesanitizervictoriabay45745-13-68168</v>
      </c>
      <c r="N6412" t="str">
        <f>IFERROR(VLOOKUP(LOWER(M6412),file_list!$B:$B,1,FALSE),FALSE)</f>
        <v>10%lowtempdishmachinesanitizervictoriabay45745-13-68168</v>
      </c>
      <c r="O6412" t="str">
        <f t="shared" si="300"/>
        <v>TRUE</v>
      </c>
    </row>
    <row r="6413" spans="1:15" x14ac:dyDescent="0.2">
      <c r="A6413" t="s">
        <v>11085</v>
      </c>
      <c r="B6413" t="s">
        <v>11086</v>
      </c>
      <c r="C6413">
        <v>68253</v>
      </c>
      <c r="D6413" t="s">
        <v>14</v>
      </c>
      <c r="E6413">
        <v>1288808</v>
      </c>
      <c r="F6413" t="s">
        <v>15</v>
      </c>
      <c r="G6413" t="s">
        <v>37</v>
      </c>
      <c r="H6413" s="1">
        <v>45583</v>
      </c>
      <c r="I6413" t="s">
        <v>356</v>
      </c>
      <c r="J6413" t="s">
        <v>458</v>
      </c>
      <c r="K6413" t="b">
        <v>1</v>
      </c>
      <c r="L6413" t="str">
        <f t="shared" si="301"/>
        <v>orientalbeetlemd</v>
      </c>
      <c r="M6413" t="str">
        <f t="shared" si="302"/>
        <v>orientalbeetlemd68253-1</v>
      </c>
      <c r="N6413" t="str">
        <f>IFERROR(VLOOKUP(LOWER(M6413),file_list!$B:$B,1,FALSE),FALSE)</f>
        <v>orientalbeetlemd68253-1</v>
      </c>
      <c r="O6413" t="str">
        <f t="shared" si="300"/>
        <v>TRUE</v>
      </c>
    </row>
    <row r="6414" spans="1:15" x14ac:dyDescent="0.2">
      <c r="A6414" t="s">
        <v>11087</v>
      </c>
      <c r="B6414" t="s">
        <v>11088</v>
      </c>
      <c r="C6414">
        <v>6836</v>
      </c>
      <c r="D6414" t="s">
        <v>14</v>
      </c>
      <c r="E6414">
        <v>1302828</v>
      </c>
      <c r="F6414" t="s">
        <v>15</v>
      </c>
      <c r="G6414" t="s">
        <v>37</v>
      </c>
      <c r="H6414" s="1">
        <v>45896</v>
      </c>
      <c r="I6414" t="s">
        <v>38</v>
      </c>
      <c r="J6414" t="s">
        <v>913</v>
      </c>
      <c r="K6414" t="b">
        <v>1</v>
      </c>
      <c r="L6414" t="str">
        <f t="shared" si="301"/>
        <v>dantogardplusindustrialpreservative</v>
      </c>
      <c r="M6414" t="str">
        <f t="shared" si="302"/>
        <v>dantogardplusindustrialpreservative6836-200</v>
      </c>
      <c r="N6414" t="str">
        <f>IFERROR(VLOOKUP(LOWER(M6414),file_list!$B:$B,1,FALSE),FALSE)</f>
        <v>dantogardplusindustrialpreservative6836-200</v>
      </c>
      <c r="O6414" t="str">
        <f t="shared" si="300"/>
        <v>TRUE</v>
      </c>
    </row>
    <row r="6415" spans="1:15" x14ac:dyDescent="0.2">
      <c r="A6415" t="s">
        <v>11089</v>
      </c>
      <c r="B6415" t="s">
        <v>11090</v>
      </c>
      <c r="C6415">
        <v>6836</v>
      </c>
      <c r="D6415" t="s">
        <v>14</v>
      </c>
      <c r="E6415">
        <v>1302828</v>
      </c>
      <c r="F6415" t="s">
        <v>15</v>
      </c>
      <c r="G6415" t="s">
        <v>37</v>
      </c>
      <c r="H6415" s="1">
        <v>45896</v>
      </c>
      <c r="I6415" t="s">
        <v>38</v>
      </c>
      <c r="J6415" t="s">
        <v>1458</v>
      </c>
      <c r="K6415" t="b">
        <v>1</v>
      </c>
      <c r="L6415" t="str">
        <f t="shared" si="301"/>
        <v>proxel100-n</v>
      </c>
      <c r="M6415" t="str">
        <f t="shared" si="302"/>
        <v>proxel100-n6836-238</v>
      </c>
      <c r="N6415" t="str">
        <f>IFERROR(VLOOKUP(LOWER(M6415),file_list!$B:$B,1,FALSE),FALSE)</f>
        <v>proxel100-n6836-238</v>
      </c>
      <c r="O6415" t="str">
        <f t="shared" si="300"/>
        <v>TRUE</v>
      </c>
    </row>
    <row r="6416" spans="1:15" x14ac:dyDescent="0.2">
      <c r="A6416" t="s">
        <v>11091</v>
      </c>
      <c r="B6416" t="s">
        <v>11092</v>
      </c>
      <c r="C6416">
        <v>6836</v>
      </c>
      <c r="D6416" t="s">
        <v>14</v>
      </c>
      <c r="E6416">
        <v>1302828</v>
      </c>
      <c r="F6416" t="s">
        <v>15</v>
      </c>
      <c r="G6416" t="s">
        <v>37</v>
      </c>
      <c r="H6416" s="1">
        <v>45896</v>
      </c>
      <c r="I6416" t="s">
        <v>38</v>
      </c>
      <c r="J6416" t="s">
        <v>11093</v>
      </c>
      <c r="K6416" t="b">
        <v>1</v>
      </c>
      <c r="L6416" t="str">
        <f t="shared" si="301"/>
        <v>technicalbcdmh</v>
      </c>
      <c r="M6416" t="str">
        <f t="shared" si="302"/>
        <v>technicalbcdmh6836-318</v>
      </c>
      <c r="N6416" t="str">
        <f>IFERROR(VLOOKUP(LOWER(M6416),file_list!$B:$B,1,FALSE),FALSE)</f>
        <v>technicalbcdmh6836-318</v>
      </c>
      <c r="O6416" t="str">
        <f t="shared" si="300"/>
        <v>TRUE</v>
      </c>
    </row>
    <row r="6417" spans="1:15" x14ac:dyDescent="0.2">
      <c r="A6417" t="s">
        <v>11094</v>
      </c>
      <c r="B6417" t="s">
        <v>11095</v>
      </c>
      <c r="C6417">
        <v>6836</v>
      </c>
      <c r="D6417" t="s">
        <v>14</v>
      </c>
      <c r="E6417">
        <v>1302828</v>
      </c>
      <c r="F6417" t="s">
        <v>15</v>
      </c>
      <c r="G6417" t="s">
        <v>37</v>
      </c>
      <c r="H6417" s="1">
        <v>45896</v>
      </c>
      <c r="I6417" t="s">
        <v>38</v>
      </c>
      <c r="J6417" t="s">
        <v>913</v>
      </c>
      <c r="K6417" t="b">
        <v>1</v>
      </c>
      <c r="L6417" t="str">
        <f t="shared" si="301"/>
        <v>isocilwt</v>
      </c>
      <c r="M6417" t="str">
        <f t="shared" si="302"/>
        <v>isocilwt6836-326</v>
      </c>
      <c r="N6417" t="str">
        <f>IFERROR(VLOOKUP(LOWER(M6417),file_list!$B:$B,1,FALSE),FALSE)</f>
        <v>isocilwt6836-326</v>
      </c>
      <c r="O6417" t="str">
        <f t="shared" si="300"/>
        <v>TRUE</v>
      </c>
    </row>
    <row r="6418" spans="1:15" x14ac:dyDescent="0.2">
      <c r="A6418" t="s">
        <v>11096</v>
      </c>
      <c r="B6418" t="s">
        <v>11097</v>
      </c>
      <c r="C6418">
        <v>6836</v>
      </c>
      <c r="D6418" t="s">
        <v>14</v>
      </c>
      <c r="E6418">
        <v>1302828</v>
      </c>
      <c r="F6418" t="s">
        <v>15</v>
      </c>
      <c r="G6418" t="s">
        <v>37</v>
      </c>
      <c r="H6418" s="1">
        <v>45896</v>
      </c>
      <c r="I6418" t="s">
        <v>38</v>
      </c>
      <c r="J6418" t="s">
        <v>2578</v>
      </c>
      <c r="K6418" t="b">
        <v>1</v>
      </c>
      <c r="L6418" t="str">
        <f t="shared" si="301"/>
        <v>axcela</v>
      </c>
      <c r="M6418" t="str">
        <f t="shared" si="302"/>
        <v>axcela6836-350</v>
      </c>
      <c r="N6418" t="str">
        <f>IFERROR(VLOOKUP(LOWER(M6418),file_list!$B:$B,1,FALSE),FALSE)</f>
        <v>axcela6836-350</v>
      </c>
      <c r="O6418" t="str">
        <f t="shared" si="300"/>
        <v>TRUE</v>
      </c>
    </row>
    <row r="6419" spans="1:15" x14ac:dyDescent="0.2">
      <c r="A6419" t="s">
        <v>11098</v>
      </c>
      <c r="B6419" t="s">
        <v>11099</v>
      </c>
      <c r="C6419">
        <v>6836</v>
      </c>
      <c r="D6419" t="s">
        <v>14</v>
      </c>
      <c r="E6419">
        <v>1302828</v>
      </c>
      <c r="F6419" t="s">
        <v>15</v>
      </c>
      <c r="G6419" t="s">
        <v>37</v>
      </c>
      <c r="H6419" s="1">
        <v>45896</v>
      </c>
      <c r="I6419" t="s">
        <v>38</v>
      </c>
      <c r="J6419" t="s">
        <v>17</v>
      </c>
      <c r="K6419" t="b">
        <v>1</v>
      </c>
      <c r="L6419" t="str">
        <f t="shared" si="301"/>
        <v>barrachlorfungicide</v>
      </c>
      <c r="M6419" t="str">
        <f t="shared" si="302"/>
        <v>barrachlorfungicide6836-389</v>
      </c>
      <c r="N6419" t="str">
        <f>IFERROR(VLOOKUP(LOWER(M6419),file_list!$B:$B,1,FALSE),FALSE)</f>
        <v>barrachlorfungicide6836-389</v>
      </c>
      <c r="O6419" t="str">
        <f t="shared" si="300"/>
        <v>TRUE</v>
      </c>
    </row>
    <row r="6420" spans="1:15" x14ac:dyDescent="0.2">
      <c r="A6420" t="s">
        <v>11100</v>
      </c>
      <c r="B6420" t="s">
        <v>11101</v>
      </c>
      <c r="C6420">
        <v>6836</v>
      </c>
      <c r="D6420" t="s">
        <v>14</v>
      </c>
      <c r="E6420">
        <v>1302828</v>
      </c>
      <c r="F6420" t="s">
        <v>15</v>
      </c>
      <c r="G6420" t="s">
        <v>37</v>
      </c>
      <c r="H6420" s="1">
        <v>45896</v>
      </c>
      <c r="I6420" t="s">
        <v>38</v>
      </c>
      <c r="J6420" t="s">
        <v>20</v>
      </c>
      <c r="K6420" t="b">
        <v>1</v>
      </c>
      <c r="L6420" t="str">
        <f t="shared" si="301"/>
        <v>cyhellainsecticide(25footbufferstriptocoastalmarshes)</v>
      </c>
      <c r="M6420" t="str">
        <f t="shared" si="302"/>
        <v>cyhellainsecticide(25footbufferstriptocoastalmarshes)6836-444</v>
      </c>
      <c r="N6420" t="str">
        <f>IFERROR(VLOOKUP(LOWER(M6420),file_list!$B:$B,1,FALSE),FALSE)</f>
        <v>cyhellainsecticide(25footbufferstriptocoastalmarshes)6836-444</v>
      </c>
      <c r="O6420" t="str">
        <f t="shared" si="300"/>
        <v>TRUE</v>
      </c>
    </row>
    <row r="6421" spans="1:15" x14ac:dyDescent="0.2">
      <c r="A6421" t="s">
        <v>11102</v>
      </c>
      <c r="B6421" t="s">
        <v>11103</v>
      </c>
      <c r="C6421">
        <v>6836</v>
      </c>
      <c r="D6421" t="s">
        <v>14</v>
      </c>
      <c r="E6421">
        <v>1302828</v>
      </c>
      <c r="F6421" t="s">
        <v>15</v>
      </c>
      <c r="G6421" t="s">
        <v>37</v>
      </c>
      <c r="H6421" s="1">
        <v>45896</v>
      </c>
      <c r="I6421" t="s">
        <v>38</v>
      </c>
      <c r="J6421" t="s">
        <v>913</v>
      </c>
      <c r="K6421" t="b">
        <v>1</v>
      </c>
      <c r="L6421" t="str">
        <f t="shared" si="301"/>
        <v>omacideipbc100(mup)industrialfungicide</v>
      </c>
      <c r="M6421" t="str">
        <f t="shared" si="302"/>
        <v>omacideipbc100(mup)industrialfungicide6836-472</v>
      </c>
      <c r="N6421" t="str">
        <f>IFERROR(VLOOKUP(LOWER(M6421),file_list!$B:$B,1,FALSE),FALSE)</f>
        <v>omacideipbc100(mup)industrialfungicide6836-472</v>
      </c>
      <c r="O6421" t="str">
        <f t="shared" si="300"/>
        <v>TRUE</v>
      </c>
    </row>
    <row r="6422" spans="1:15" x14ac:dyDescent="0.2">
      <c r="A6422" t="s">
        <v>11104</v>
      </c>
      <c r="B6422" t="s">
        <v>11105</v>
      </c>
      <c r="C6422">
        <v>6836</v>
      </c>
      <c r="D6422" t="s">
        <v>14</v>
      </c>
      <c r="E6422">
        <v>1302828</v>
      </c>
      <c r="F6422" t="s">
        <v>15</v>
      </c>
      <c r="G6422" t="s">
        <v>37</v>
      </c>
      <c r="H6422" s="1">
        <v>45896</v>
      </c>
      <c r="I6422" t="s">
        <v>38</v>
      </c>
      <c r="J6422" t="s">
        <v>913</v>
      </c>
      <c r="K6422" t="b">
        <v>1</v>
      </c>
      <c r="L6422" t="str">
        <f t="shared" si="301"/>
        <v>densildg10fungicide</v>
      </c>
      <c r="M6422" t="str">
        <f t="shared" si="302"/>
        <v>densildg10fungicide6836-479</v>
      </c>
      <c r="N6422" t="str">
        <f>IFERROR(VLOOKUP(LOWER(M6422),file_list!$B:$B,1,FALSE),FALSE)</f>
        <v>densildg10fungicide6836-479</v>
      </c>
      <c r="O6422" t="str">
        <f t="shared" si="300"/>
        <v>TRUE</v>
      </c>
    </row>
    <row r="6423" spans="1:15" x14ac:dyDescent="0.2">
      <c r="A6423" t="s">
        <v>11106</v>
      </c>
      <c r="B6423" t="s">
        <v>11107</v>
      </c>
      <c r="C6423">
        <v>6836</v>
      </c>
      <c r="D6423" t="s">
        <v>14</v>
      </c>
      <c r="E6423">
        <v>1302828</v>
      </c>
      <c r="F6423" t="s">
        <v>15</v>
      </c>
      <c r="G6423" t="s">
        <v>37</v>
      </c>
      <c r="H6423" s="1">
        <v>45896</v>
      </c>
      <c r="I6423" t="s">
        <v>38</v>
      </c>
      <c r="J6423" t="s">
        <v>1423</v>
      </c>
      <c r="K6423" t="b">
        <v>1</v>
      </c>
      <c r="L6423" t="str">
        <f t="shared" si="301"/>
        <v>vantocilpmicrobiocide</v>
      </c>
      <c r="M6423" t="str">
        <f t="shared" si="302"/>
        <v>vantocilpmicrobiocide6836-480</v>
      </c>
      <c r="N6423" t="str">
        <f>IFERROR(VLOOKUP(LOWER(M6423),file_list!$B:$B,1,FALSE),FALSE)</f>
        <v>vantocilpmicrobiocide6836-480</v>
      </c>
      <c r="O6423" t="str">
        <f t="shared" si="300"/>
        <v>TRUE</v>
      </c>
    </row>
    <row r="6424" spans="1:15" x14ac:dyDescent="0.2">
      <c r="A6424" t="s">
        <v>11108</v>
      </c>
      <c r="B6424" t="s">
        <v>11109</v>
      </c>
      <c r="C6424">
        <v>6836</v>
      </c>
      <c r="D6424" t="s">
        <v>14</v>
      </c>
      <c r="E6424">
        <v>1302828</v>
      </c>
      <c r="F6424" t="s">
        <v>15</v>
      </c>
      <c r="G6424" t="s">
        <v>37</v>
      </c>
      <c r="H6424" s="1">
        <v>45896</v>
      </c>
      <c r="I6424" t="s">
        <v>38</v>
      </c>
      <c r="J6424" t="s">
        <v>1423</v>
      </c>
      <c r="K6424" t="b">
        <v>1</v>
      </c>
      <c r="L6424" t="str">
        <f t="shared" si="301"/>
        <v>proxelgxl</v>
      </c>
      <c r="M6424" t="str">
        <f t="shared" si="302"/>
        <v>proxelgxl6836-483</v>
      </c>
      <c r="N6424" t="str">
        <f>IFERROR(VLOOKUP(LOWER(M6424),file_list!$B:$B,1,FALSE),FALSE)</f>
        <v>proxelgxl6836-483</v>
      </c>
      <c r="O6424" t="str">
        <f t="shared" si="300"/>
        <v>TRUE</v>
      </c>
    </row>
    <row r="6425" spans="1:15" x14ac:dyDescent="0.2">
      <c r="A6425" t="s">
        <v>11110</v>
      </c>
      <c r="B6425" t="s">
        <v>11111</v>
      </c>
      <c r="C6425">
        <v>6836</v>
      </c>
      <c r="D6425" t="s">
        <v>14</v>
      </c>
      <c r="E6425">
        <v>1302828</v>
      </c>
      <c r="F6425" t="s">
        <v>15</v>
      </c>
      <c r="G6425" t="s">
        <v>37</v>
      </c>
      <c r="H6425" s="1">
        <v>45896</v>
      </c>
      <c r="I6425" t="s">
        <v>38</v>
      </c>
      <c r="J6425" t="s">
        <v>913</v>
      </c>
      <c r="K6425" t="b">
        <v>1</v>
      </c>
      <c r="L6425" t="str">
        <f t="shared" si="301"/>
        <v>omacideipbcwetcakeindustrialfungicide</v>
      </c>
      <c r="M6425" t="str">
        <f t="shared" si="302"/>
        <v>omacideipbcwetcakeindustrialfungicide6836-500</v>
      </c>
      <c r="N6425" t="str">
        <f>IFERROR(VLOOKUP(LOWER(M6425),file_list!$B:$B,1,FALSE),FALSE)</f>
        <v>omacideipbcwetcakeindustrialfungicide6836-500</v>
      </c>
      <c r="O6425" t="str">
        <f t="shared" si="300"/>
        <v>TRUE</v>
      </c>
    </row>
    <row r="6426" spans="1:15" x14ac:dyDescent="0.2">
      <c r="A6426" t="s">
        <v>11112</v>
      </c>
      <c r="B6426" t="s">
        <v>11113</v>
      </c>
      <c r="C6426">
        <v>6836</v>
      </c>
      <c r="D6426" t="s">
        <v>14</v>
      </c>
      <c r="E6426">
        <v>1302828</v>
      </c>
      <c r="F6426" t="s">
        <v>15</v>
      </c>
      <c r="G6426" t="s">
        <v>37</v>
      </c>
      <c r="H6426" s="1">
        <v>45896</v>
      </c>
      <c r="I6426" t="s">
        <v>38</v>
      </c>
      <c r="J6426" t="s">
        <v>1458</v>
      </c>
      <c r="K6426" t="b">
        <v>1</v>
      </c>
      <c r="L6426" t="str">
        <f t="shared" si="301"/>
        <v>omacideipbc30aqfungicide</v>
      </c>
      <c r="M6426" t="str">
        <f t="shared" si="302"/>
        <v>omacideipbc30aqfungicide6836-504</v>
      </c>
      <c r="N6426" t="str">
        <f>IFERROR(VLOOKUP(LOWER(M6426),file_list!$B:$B,1,FALSE),FALSE)</f>
        <v>omacideipbc30aqfungicide6836-504</v>
      </c>
      <c r="O6426" t="str">
        <f t="shared" si="300"/>
        <v>TRUE</v>
      </c>
    </row>
    <row r="6427" spans="1:15" x14ac:dyDescent="0.2">
      <c r="A6427" t="s">
        <v>11114</v>
      </c>
      <c r="B6427" t="s">
        <v>11115</v>
      </c>
      <c r="C6427">
        <v>6836</v>
      </c>
      <c r="D6427" t="s">
        <v>14</v>
      </c>
      <c r="E6427">
        <v>1302828</v>
      </c>
      <c r="F6427" t="s">
        <v>15</v>
      </c>
      <c r="G6427" t="s">
        <v>37</v>
      </c>
      <c r="H6427" s="1">
        <v>45896</v>
      </c>
      <c r="I6427" t="s">
        <v>38</v>
      </c>
      <c r="J6427" t="s">
        <v>913</v>
      </c>
      <c r="K6427" t="b">
        <v>1</v>
      </c>
      <c r="L6427" t="str">
        <f t="shared" si="301"/>
        <v>proxelspektrapreservative</v>
      </c>
      <c r="M6427" t="str">
        <f t="shared" si="302"/>
        <v>proxelspektrapreservative6836-505</v>
      </c>
      <c r="N6427" t="str">
        <f>IFERROR(VLOOKUP(LOWER(M6427),file_list!$B:$B,1,FALSE),FALSE)</f>
        <v>proxelspektrapreservative6836-505</v>
      </c>
      <c r="O6427" t="str">
        <f t="shared" si="300"/>
        <v>TRUE</v>
      </c>
    </row>
    <row r="6428" spans="1:15" x14ac:dyDescent="0.2">
      <c r="A6428" t="s">
        <v>11116</v>
      </c>
      <c r="B6428" t="s">
        <v>11117</v>
      </c>
      <c r="C6428">
        <v>68387</v>
      </c>
      <c r="D6428" t="s">
        <v>14</v>
      </c>
      <c r="E6428">
        <v>1297692</v>
      </c>
      <c r="F6428" t="s">
        <v>15</v>
      </c>
      <c r="G6428" t="s">
        <v>37</v>
      </c>
      <c r="H6428" s="1">
        <v>45828</v>
      </c>
      <c r="I6428" t="s">
        <v>38</v>
      </c>
      <c r="J6428" t="s">
        <v>20</v>
      </c>
      <c r="K6428" t="b">
        <v>1</v>
      </c>
      <c r="L6428" t="str">
        <f t="shared" si="301"/>
        <v>eco2fumefumigantgas</v>
      </c>
      <c r="M6428" t="str">
        <f t="shared" si="302"/>
        <v>eco2fumefumigantgas68387-7</v>
      </c>
      <c r="N6428" t="str">
        <f>IFERROR(VLOOKUP(LOWER(M6428),file_list!$B:$B,1,FALSE),FALSE)</f>
        <v>eco2fumefumigantgas68387-7</v>
      </c>
      <c r="O6428" t="str">
        <f t="shared" si="300"/>
        <v>TRUE</v>
      </c>
    </row>
    <row r="6429" spans="1:15" x14ac:dyDescent="0.2">
      <c r="A6429" t="s">
        <v>11118</v>
      </c>
      <c r="B6429" t="s">
        <v>11119</v>
      </c>
      <c r="C6429">
        <v>68387</v>
      </c>
      <c r="D6429" t="s">
        <v>14</v>
      </c>
      <c r="E6429">
        <v>1297692</v>
      </c>
      <c r="F6429" t="s">
        <v>15</v>
      </c>
      <c r="G6429" t="s">
        <v>37</v>
      </c>
      <c r="H6429" s="1">
        <v>45828</v>
      </c>
      <c r="I6429" t="s">
        <v>38</v>
      </c>
      <c r="J6429" t="s">
        <v>20</v>
      </c>
      <c r="K6429" t="b">
        <v>1</v>
      </c>
      <c r="L6429" t="str">
        <f t="shared" si="301"/>
        <v>vaporph3osphosphinefumigant</v>
      </c>
      <c r="M6429" t="str">
        <f t="shared" si="302"/>
        <v>vaporph3osphosphinefumigant68387-8</v>
      </c>
      <c r="N6429" t="str">
        <f>IFERROR(VLOOKUP(LOWER(M6429),file_list!$B:$B,1,FALSE),FALSE)</f>
        <v>vaporph3osphosphinefumigant68387-8</v>
      </c>
      <c r="O6429" t="str">
        <f t="shared" si="300"/>
        <v>TRUE</v>
      </c>
    </row>
    <row r="6430" spans="1:15" x14ac:dyDescent="0.2">
      <c r="A6430" t="s">
        <v>11120</v>
      </c>
      <c r="B6430" t="s">
        <v>11121</v>
      </c>
      <c r="C6430">
        <v>68464</v>
      </c>
      <c r="D6430" t="s">
        <v>14</v>
      </c>
      <c r="E6430">
        <v>1308662</v>
      </c>
      <c r="F6430" t="s">
        <v>15</v>
      </c>
      <c r="G6430" t="s">
        <v>37</v>
      </c>
      <c r="H6430" s="1">
        <v>45947</v>
      </c>
      <c r="I6430" t="s">
        <v>106</v>
      </c>
      <c r="J6430" t="s">
        <v>49</v>
      </c>
      <c r="K6430" t="b">
        <v>0</v>
      </c>
      <c r="L6430" t="str">
        <f t="shared" si="301"/>
        <v>rootx</v>
      </c>
      <c r="M6430" t="str">
        <f t="shared" si="302"/>
        <v>rootx68464-1</v>
      </c>
      <c r="N6430" t="b">
        <f>IFERROR(VLOOKUP(LOWER(M6430),file_list!$B:$B,1,FALSE),FALSE)</f>
        <v>0</v>
      </c>
      <c r="O6430" t="str">
        <f t="shared" si="300"/>
        <v>FALSE</v>
      </c>
    </row>
    <row r="6431" spans="1:15" x14ac:dyDescent="0.2">
      <c r="A6431" t="s">
        <v>11122</v>
      </c>
      <c r="B6431" t="s">
        <v>11123</v>
      </c>
      <c r="C6431">
        <v>68467</v>
      </c>
      <c r="D6431" t="s">
        <v>14</v>
      </c>
      <c r="E6431">
        <v>1288106</v>
      </c>
      <c r="F6431" t="s">
        <v>15</v>
      </c>
      <c r="G6431" t="s">
        <v>37</v>
      </c>
      <c r="H6431" s="1">
        <v>45609</v>
      </c>
      <c r="I6431" t="s">
        <v>38</v>
      </c>
      <c r="J6431" t="s">
        <v>662</v>
      </c>
      <c r="K6431" t="b">
        <v>1</v>
      </c>
      <c r="L6431" t="str">
        <f t="shared" si="301"/>
        <v>powercoreenlist</v>
      </c>
      <c r="M6431" t="str">
        <f t="shared" si="302"/>
        <v>powercoreenlist68467-12</v>
      </c>
      <c r="N6431" t="str">
        <f>IFERROR(VLOOKUP(LOWER(M6431),file_list!$B:$B,1,FALSE),FALSE)</f>
        <v>powercoreenlist68467-12</v>
      </c>
      <c r="O6431" t="str">
        <f t="shared" si="300"/>
        <v>TRUE</v>
      </c>
    </row>
    <row r="6432" spans="1:15" x14ac:dyDescent="0.2">
      <c r="A6432" t="s">
        <v>11122</v>
      </c>
      <c r="B6432" t="s">
        <v>11124</v>
      </c>
      <c r="C6432">
        <v>68467</v>
      </c>
      <c r="D6432" t="s">
        <v>14</v>
      </c>
      <c r="E6432">
        <v>1288106</v>
      </c>
      <c r="F6432" t="s">
        <v>15</v>
      </c>
      <c r="G6432" t="s">
        <v>37</v>
      </c>
      <c r="H6432" s="1">
        <v>45609</v>
      </c>
      <c r="I6432" t="s">
        <v>38</v>
      </c>
      <c r="J6432" t="s">
        <v>662</v>
      </c>
      <c r="K6432" t="b">
        <v>1</v>
      </c>
      <c r="L6432" t="str">
        <f t="shared" si="301"/>
        <v>mon89034xtc1507(powercore)</v>
      </c>
      <c r="M6432" t="str">
        <f t="shared" si="302"/>
        <v>mon89034xtc1507(powercore)68467-12</v>
      </c>
      <c r="N6432" t="str">
        <f>IFERROR(VLOOKUP(LOWER(M6432),file_list!$B:$B,1,FALSE),FALSE)</f>
        <v>mon89034xtc1507(powercore)68467-12</v>
      </c>
      <c r="O6432" t="str">
        <f t="shared" si="300"/>
        <v>TRUE</v>
      </c>
    </row>
    <row r="6433" spans="1:15" x14ac:dyDescent="0.2">
      <c r="A6433" t="s">
        <v>11125</v>
      </c>
      <c r="B6433" t="s">
        <v>11126</v>
      </c>
      <c r="C6433">
        <v>68467</v>
      </c>
      <c r="D6433" t="s">
        <v>14</v>
      </c>
      <c r="E6433">
        <v>1288106</v>
      </c>
      <c r="F6433" t="s">
        <v>15</v>
      </c>
      <c r="G6433" t="s">
        <v>37</v>
      </c>
      <c r="H6433" s="1">
        <v>45609</v>
      </c>
      <c r="I6433" t="s">
        <v>38</v>
      </c>
      <c r="J6433" t="s">
        <v>662</v>
      </c>
      <c r="K6433" t="b">
        <v>1</v>
      </c>
      <c r="L6433" t="str">
        <f t="shared" si="301"/>
        <v>smartstaxenlistrefugeadvanced</v>
      </c>
      <c r="M6433" t="str">
        <f t="shared" si="302"/>
        <v>smartstaxenlistrefugeadvanced68467-16</v>
      </c>
      <c r="N6433" t="str">
        <f>IFERROR(VLOOKUP(LOWER(M6433),file_list!$B:$B,1,FALSE),FALSE)</f>
        <v>smartstaxenlistrefugeadvanced68467-16</v>
      </c>
      <c r="O6433" t="str">
        <f t="shared" si="300"/>
        <v>TRUE</v>
      </c>
    </row>
    <row r="6434" spans="1:15" x14ac:dyDescent="0.2">
      <c r="A6434" t="s">
        <v>11125</v>
      </c>
      <c r="B6434" t="s">
        <v>11127</v>
      </c>
      <c r="C6434">
        <v>68467</v>
      </c>
      <c r="D6434" t="s">
        <v>14</v>
      </c>
      <c r="E6434">
        <v>1288106</v>
      </c>
      <c r="F6434" t="s">
        <v>15</v>
      </c>
      <c r="G6434" t="s">
        <v>37</v>
      </c>
      <c r="H6434" s="1">
        <v>45609</v>
      </c>
      <c r="I6434" t="s">
        <v>38</v>
      </c>
      <c r="J6434" t="s">
        <v>662</v>
      </c>
      <c r="K6434" t="b">
        <v>1</v>
      </c>
      <c r="L6434" t="str">
        <f t="shared" si="301"/>
        <v>refugeadvancedpoweredbysmartstax</v>
      </c>
      <c r="M6434" t="str">
        <f t="shared" si="302"/>
        <v>refugeadvancedpoweredbysmartstax68467-16</v>
      </c>
      <c r="N6434" t="str">
        <f>IFERROR(VLOOKUP(LOWER(M6434),file_list!$B:$B,1,FALSE),FALSE)</f>
        <v>refugeadvancedpoweredbysmartstax68467-16</v>
      </c>
      <c r="O6434" t="str">
        <f t="shared" si="300"/>
        <v>TRUE</v>
      </c>
    </row>
    <row r="6435" spans="1:15" x14ac:dyDescent="0.2">
      <c r="A6435" t="s">
        <v>11128</v>
      </c>
      <c r="B6435" t="s">
        <v>11129</v>
      </c>
      <c r="C6435">
        <v>68467</v>
      </c>
      <c r="D6435" t="s">
        <v>14</v>
      </c>
      <c r="E6435">
        <v>1288106</v>
      </c>
      <c r="F6435" t="s">
        <v>15</v>
      </c>
      <c r="G6435" t="s">
        <v>37</v>
      </c>
      <c r="H6435" s="1">
        <v>45609</v>
      </c>
      <c r="I6435" t="s">
        <v>38</v>
      </c>
      <c r="J6435" t="s">
        <v>662</v>
      </c>
      <c r="K6435" t="b">
        <v>1</v>
      </c>
      <c r="L6435" t="str">
        <f t="shared" si="301"/>
        <v>herculexi</v>
      </c>
      <c r="M6435" t="str">
        <f t="shared" si="302"/>
        <v>herculexi68467-2</v>
      </c>
      <c r="N6435" t="str">
        <f>IFERROR(VLOOKUP(LOWER(M6435),file_list!$B:$B,1,FALSE),FALSE)</f>
        <v>herculexi68467-2</v>
      </c>
      <c r="O6435" t="str">
        <f t="shared" si="300"/>
        <v>TRUE</v>
      </c>
    </row>
    <row r="6436" spans="1:15" x14ac:dyDescent="0.2">
      <c r="A6436" t="s">
        <v>11130</v>
      </c>
      <c r="B6436" t="s">
        <v>11131</v>
      </c>
      <c r="C6436">
        <v>68467</v>
      </c>
      <c r="D6436" t="s">
        <v>14</v>
      </c>
      <c r="E6436">
        <v>1288106</v>
      </c>
      <c r="F6436" t="s">
        <v>15</v>
      </c>
      <c r="G6436" t="s">
        <v>37</v>
      </c>
      <c r="H6436" s="1">
        <v>45609</v>
      </c>
      <c r="I6436" t="s">
        <v>38</v>
      </c>
      <c r="J6436" t="s">
        <v>662</v>
      </c>
      <c r="K6436" t="b">
        <v>1</v>
      </c>
      <c r="L6436" t="str">
        <f t="shared" si="301"/>
        <v>powercoreenlistrefugeadvanced</v>
      </c>
      <c r="M6436" t="str">
        <f t="shared" si="302"/>
        <v>powercoreenlistrefugeadvanced68467-21</v>
      </c>
      <c r="N6436" t="str">
        <f>IFERROR(VLOOKUP(LOWER(M6436),file_list!$B:$B,1,FALSE),FALSE)</f>
        <v>powercoreenlistrefugeadvanced68467-21</v>
      </c>
      <c r="O6436" t="str">
        <f t="shared" si="300"/>
        <v>TRUE</v>
      </c>
    </row>
    <row r="6437" spans="1:15" x14ac:dyDescent="0.2">
      <c r="A6437" t="s">
        <v>11130</v>
      </c>
      <c r="B6437" t="s">
        <v>11132</v>
      </c>
      <c r="C6437">
        <v>68467</v>
      </c>
      <c r="D6437" t="s">
        <v>14</v>
      </c>
      <c r="E6437">
        <v>1288106</v>
      </c>
      <c r="F6437" t="s">
        <v>15</v>
      </c>
      <c r="G6437" t="s">
        <v>37</v>
      </c>
      <c r="H6437" s="1">
        <v>45609</v>
      </c>
      <c r="I6437" t="s">
        <v>38</v>
      </c>
      <c r="J6437" t="s">
        <v>662</v>
      </c>
      <c r="K6437" t="b">
        <v>1</v>
      </c>
      <c r="L6437" t="str">
        <f t="shared" si="301"/>
        <v>powercorerefugeadvanced</v>
      </c>
      <c r="M6437" t="str">
        <f t="shared" si="302"/>
        <v>powercorerefugeadvanced68467-21</v>
      </c>
      <c r="N6437" t="str">
        <f>IFERROR(VLOOKUP(LOWER(M6437),file_list!$B:$B,1,FALSE),FALSE)</f>
        <v>powercorerefugeadvanced68467-21</v>
      </c>
      <c r="O6437" t="str">
        <f t="shared" si="300"/>
        <v>TRUE</v>
      </c>
    </row>
    <row r="6438" spans="1:15" x14ac:dyDescent="0.2">
      <c r="A6438" t="s">
        <v>11133</v>
      </c>
      <c r="B6438" t="s">
        <v>4360</v>
      </c>
      <c r="C6438">
        <v>68467</v>
      </c>
      <c r="D6438" t="s">
        <v>14</v>
      </c>
      <c r="E6438">
        <v>1288106</v>
      </c>
      <c r="F6438" t="s">
        <v>15</v>
      </c>
      <c r="G6438" t="s">
        <v>37</v>
      </c>
      <c r="H6438" s="1">
        <v>45609</v>
      </c>
      <c r="I6438" t="s">
        <v>38</v>
      </c>
      <c r="J6438" t="s">
        <v>662</v>
      </c>
      <c r="K6438" t="b">
        <v>1</v>
      </c>
      <c r="L6438" t="str">
        <f t="shared" si="301"/>
        <v>herculexrwinsectprotection</v>
      </c>
      <c r="M6438" t="str">
        <f t="shared" si="302"/>
        <v>herculexrwinsectprotection68467-5</v>
      </c>
      <c r="N6438" t="str">
        <f>IFERROR(VLOOKUP(LOWER(M6438),file_list!$B:$B,1,FALSE),FALSE)</f>
        <v>herculexrwinsectprotection68467-5</v>
      </c>
      <c r="O6438" t="str">
        <f t="shared" si="300"/>
        <v>TRUE</v>
      </c>
    </row>
    <row r="6439" spans="1:15" x14ac:dyDescent="0.2">
      <c r="A6439" t="s">
        <v>11134</v>
      </c>
      <c r="B6439" t="s">
        <v>4362</v>
      </c>
      <c r="C6439">
        <v>68467</v>
      </c>
      <c r="D6439" t="s">
        <v>14</v>
      </c>
      <c r="E6439">
        <v>1288106</v>
      </c>
      <c r="F6439" t="s">
        <v>15</v>
      </c>
      <c r="G6439" t="s">
        <v>37</v>
      </c>
      <c r="H6439" s="1">
        <v>45609</v>
      </c>
      <c r="I6439" t="s">
        <v>38</v>
      </c>
      <c r="J6439" t="s">
        <v>662</v>
      </c>
      <c r="K6439" t="b">
        <v>1</v>
      </c>
      <c r="L6439" t="str">
        <f t="shared" si="301"/>
        <v>herculexxtrainsectprotection</v>
      </c>
      <c r="M6439" t="str">
        <f t="shared" si="302"/>
        <v>herculexxtrainsectprotection68467-6</v>
      </c>
      <c r="N6439" t="str">
        <f>IFERROR(VLOOKUP(LOWER(M6439),file_list!$B:$B,1,FALSE),FALSE)</f>
        <v>herculexxtrainsectprotection68467-6</v>
      </c>
      <c r="O6439" t="str">
        <f t="shared" si="300"/>
        <v>TRUE</v>
      </c>
    </row>
    <row r="6440" spans="1:15" x14ac:dyDescent="0.2">
      <c r="A6440" t="s">
        <v>11135</v>
      </c>
      <c r="B6440" t="s">
        <v>11136</v>
      </c>
      <c r="C6440">
        <v>68467</v>
      </c>
      <c r="D6440" t="s">
        <v>14</v>
      </c>
      <c r="E6440">
        <v>1288106</v>
      </c>
      <c r="F6440" t="s">
        <v>15</v>
      </c>
      <c r="G6440" t="s">
        <v>37</v>
      </c>
      <c r="H6440" s="1">
        <v>45609</v>
      </c>
      <c r="I6440" t="s">
        <v>38</v>
      </c>
      <c r="J6440" t="s">
        <v>662</v>
      </c>
      <c r="K6440" t="b">
        <v>1</v>
      </c>
      <c r="L6440" t="str">
        <f t="shared" si="301"/>
        <v>smartstaxenlist</v>
      </c>
      <c r="M6440" t="str">
        <f t="shared" si="302"/>
        <v>smartstaxenlist68467-7</v>
      </c>
      <c r="N6440" t="str">
        <f>IFERROR(VLOOKUP(LOWER(M6440),file_list!$B:$B,1,FALSE),FALSE)</f>
        <v>smartstaxenlist68467-7</v>
      </c>
      <c r="O6440" t="str">
        <f t="shared" si="300"/>
        <v>TRUE</v>
      </c>
    </row>
    <row r="6441" spans="1:15" x14ac:dyDescent="0.2">
      <c r="A6441" t="s">
        <v>11135</v>
      </c>
      <c r="B6441" t="s">
        <v>11137</v>
      </c>
      <c r="C6441">
        <v>68467</v>
      </c>
      <c r="D6441" t="s">
        <v>14</v>
      </c>
      <c r="E6441">
        <v>1288106</v>
      </c>
      <c r="F6441" t="s">
        <v>15</v>
      </c>
      <c r="G6441" t="s">
        <v>37</v>
      </c>
      <c r="H6441" s="1">
        <v>45609</v>
      </c>
      <c r="I6441" t="s">
        <v>38</v>
      </c>
      <c r="J6441" t="s">
        <v>662</v>
      </c>
      <c r="K6441" t="b">
        <v>1</v>
      </c>
      <c r="L6441" t="str">
        <f t="shared" si="301"/>
        <v>smartstax(mon89034xtc1507xmon88017xdas-59122-7)</v>
      </c>
      <c r="M6441" t="str">
        <f t="shared" si="302"/>
        <v>smartstax(mon89034xtc1507xmon88017xdas-59122-7)68467-7</v>
      </c>
      <c r="N6441" t="str">
        <f>IFERROR(VLOOKUP(LOWER(M6441),file_list!$B:$B,1,FALSE),FALSE)</f>
        <v>smartstax(mon89034xtc1507xmon88017xdas-59122-7)68467-7</v>
      </c>
      <c r="O6441" t="str">
        <f t="shared" si="300"/>
        <v>TRUE</v>
      </c>
    </row>
    <row r="6442" spans="1:15" x14ac:dyDescent="0.2">
      <c r="A6442" t="s">
        <v>11138</v>
      </c>
      <c r="B6442" t="s">
        <v>11139</v>
      </c>
      <c r="C6442">
        <v>68539</v>
      </c>
      <c r="D6442" t="s">
        <v>14</v>
      </c>
      <c r="E6442">
        <v>1302857</v>
      </c>
      <c r="F6442" t="s">
        <v>15</v>
      </c>
      <c r="G6442" t="s">
        <v>37</v>
      </c>
      <c r="H6442" s="1">
        <v>45877</v>
      </c>
      <c r="I6442" t="s">
        <v>38</v>
      </c>
      <c r="J6442" t="s">
        <v>5820</v>
      </c>
      <c r="K6442" t="b">
        <v>1</v>
      </c>
      <c r="L6442" t="str">
        <f t="shared" si="301"/>
        <v>cease</v>
      </c>
      <c r="M6442" t="str">
        <f t="shared" si="302"/>
        <v>cease264-1155-68539</v>
      </c>
      <c r="N6442" t="str">
        <f>IFERROR(VLOOKUP(LOWER(M6442),file_list!$B:$B,1,FALSE),FALSE)</f>
        <v>cease264-1155-68539</v>
      </c>
      <c r="O6442" t="str">
        <f t="shared" si="300"/>
        <v>TRUE</v>
      </c>
    </row>
    <row r="6443" spans="1:15" x14ac:dyDescent="0.2">
      <c r="A6443" t="s">
        <v>11140</v>
      </c>
      <c r="B6443" t="s">
        <v>11141</v>
      </c>
      <c r="C6443">
        <v>68539</v>
      </c>
      <c r="D6443" t="s">
        <v>14</v>
      </c>
      <c r="E6443">
        <v>1302857</v>
      </c>
      <c r="F6443" t="s">
        <v>15</v>
      </c>
      <c r="G6443" t="s">
        <v>37</v>
      </c>
      <c r="H6443" s="1">
        <v>45877</v>
      </c>
      <c r="I6443" t="s">
        <v>38</v>
      </c>
      <c r="J6443" t="s">
        <v>900</v>
      </c>
      <c r="K6443" t="b">
        <v>1</v>
      </c>
      <c r="L6443" t="str">
        <f t="shared" si="301"/>
        <v>suffoil-x</v>
      </c>
      <c r="M6443" t="str">
        <f t="shared" si="302"/>
        <v>suffoil-x48813-1-68539</v>
      </c>
      <c r="N6443" t="str">
        <f>IFERROR(VLOOKUP(LOWER(M6443),file_list!$B:$B,1,FALSE),FALSE)</f>
        <v>suffoil-x48813-1-68539</v>
      </c>
      <c r="O6443" t="str">
        <f t="shared" si="300"/>
        <v>TRUE</v>
      </c>
    </row>
    <row r="6444" spans="1:15" x14ac:dyDescent="0.2">
      <c r="A6444" t="s">
        <v>11142</v>
      </c>
      <c r="B6444" t="s">
        <v>11143</v>
      </c>
      <c r="C6444">
        <v>68539</v>
      </c>
      <c r="D6444" t="s">
        <v>14</v>
      </c>
      <c r="E6444">
        <v>1302857</v>
      </c>
      <c r="F6444" t="s">
        <v>15</v>
      </c>
      <c r="G6444" t="s">
        <v>37</v>
      </c>
      <c r="H6444" s="1">
        <v>45877</v>
      </c>
      <c r="I6444" t="s">
        <v>38</v>
      </c>
      <c r="J6444" t="s">
        <v>17</v>
      </c>
      <c r="K6444" t="b">
        <v>1</v>
      </c>
      <c r="L6444" t="str">
        <f t="shared" si="301"/>
        <v>rootshieldplusgranulesbiologicalfungicide</v>
      </c>
      <c r="M6444" t="str">
        <f t="shared" si="302"/>
        <v>rootshieldplusgranulesbiologicalfungicide68539-10</v>
      </c>
      <c r="N6444" t="str">
        <f>IFERROR(VLOOKUP(LOWER(M6444),file_list!$B:$B,1,FALSE),FALSE)</f>
        <v>rootshieldplusgranulesbiologicalfungicide68539-10</v>
      </c>
      <c r="O6444" t="str">
        <f t="shared" si="300"/>
        <v>TRUE</v>
      </c>
    </row>
    <row r="6445" spans="1:15" x14ac:dyDescent="0.2">
      <c r="A6445" t="s">
        <v>11144</v>
      </c>
      <c r="B6445" t="s">
        <v>11145</v>
      </c>
      <c r="C6445">
        <v>68539</v>
      </c>
      <c r="D6445" t="s">
        <v>14</v>
      </c>
      <c r="E6445">
        <v>34300</v>
      </c>
      <c r="F6445" t="s">
        <v>15</v>
      </c>
      <c r="G6445" t="s">
        <v>16</v>
      </c>
      <c r="H6445" s="1">
        <v>42090</v>
      </c>
      <c r="J6445" t="s">
        <v>209</v>
      </c>
      <c r="K6445" t="b">
        <v>1</v>
      </c>
      <c r="L6445" t="str">
        <f t="shared" si="301"/>
        <v>molt-x(2ee-annualbluegrassweevil)</v>
      </c>
      <c r="M6445" t="str">
        <f t="shared" si="302"/>
        <v>molt-x(2ee-annualbluegrassweevil)68539-11</v>
      </c>
      <c r="N6445" t="str">
        <f>IFERROR(VLOOKUP(LOWER(M6445),file_list!$B:$B,1,FALSE),FALSE)</f>
        <v>molt-x(2ee-annualbluegrassweevil)68539-11</v>
      </c>
      <c r="O6445" t="str">
        <f t="shared" si="300"/>
        <v>TRUE</v>
      </c>
    </row>
    <row r="6446" spans="1:15" x14ac:dyDescent="0.2">
      <c r="A6446" t="s">
        <v>11144</v>
      </c>
      <c r="B6446" t="s">
        <v>11146</v>
      </c>
      <c r="C6446">
        <v>68539</v>
      </c>
      <c r="D6446" t="s">
        <v>14</v>
      </c>
      <c r="E6446">
        <v>1302857</v>
      </c>
      <c r="F6446" t="s">
        <v>15</v>
      </c>
      <c r="G6446" t="s">
        <v>37</v>
      </c>
      <c r="H6446" s="1">
        <v>45877</v>
      </c>
      <c r="I6446" t="s">
        <v>38</v>
      </c>
      <c r="J6446" t="s">
        <v>209</v>
      </c>
      <c r="K6446" t="b">
        <v>1</v>
      </c>
      <c r="L6446" t="str">
        <f t="shared" si="301"/>
        <v>molt-x</v>
      </c>
      <c r="M6446" t="str">
        <f t="shared" si="302"/>
        <v>molt-x68539-11</v>
      </c>
      <c r="N6446" t="str">
        <f>IFERROR(VLOOKUP(LOWER(M6446),file_list!$B:$B,1,FALSE),FALSE)</f>
        <v>molt-x68539-11</v>
      </c>
      <c r="O6446" t="str">
        <f t="shared" si="300"/>
        <v>TRUE</v>
      </c>
    </row>
    <row r="6447" spans="1:15" x14ac:dyDescent="0.2">
      <c r="A6447" t="s">
        <v>11147</v>
      </c>
      <c r="B6447" t="s">
        <v>11148</v>
      </c>
      <c r="C6447">
        <v>68539</v>
      </c>
      <c r="D6447" t="s">
        <v>14</v>
      </c>
      <c r="E6447">
        <v>1302857</v>
      </c>
      <c r="F6447" t="s">
        <v>15</v>
      </c>
      <c r="G6447" t="s">
        <v>37</v>
      </c>
      <c r="H6447" s="1">
        <v>45877</v>
      </c>
      <c r="I6447" t="s">
        <v>38</v>
      </c>
      <c r="J6447" t="s">
        <v>17</v>
      </c>
      <c r="K6447" t="b">
        <v>1</v>
      </c>
      <c r="L6447" t="str">
        <f t="shared" si="301"/>
        <v>milstopsp</v>
      </c>
      <c r="M6447" t="str">
        <f t="shared" si="302"/>
        <v>milstopsp68539-13</v>
      </c>
      <c r="N6447" t="str">
        <f>IFERROR(VLOOKUP(LOWER(M6447),file_list!$B:$B,1,FALSE),FALSE)</f>
        <v>milstopsp68539-13</v>
      </c>
      <c r="O6447" t="str">
        <f t="shared" si="300"/>
        <v>TRUE</v>
      </c>
    </row>
    <row r="6448" spans="1:15" x14ac:dyDescent="0.2">
      <c r="A6448" t="s">
        <v>11149</v>
      </c>
      <c r="B6448" t="s">
        <v>11150</v>
      </c>
      <c r="C6448">
        <v>68539</v>
      </c>
      <c r="D6448" t="s">
        <v>14</v>
      </c>
      <c r="E6448">
        <v>1302857</v>
      </c>
      <c r="F6448" t="s">
        <v>15</v>
      </c>
      <c r="G6448" t="s">
        <v>37</v>
      </c>
      <c r="H6448" s="1">
        <v>45877</v>
      </c>
      <c r="I6448" t="s">
        <v>38</v>
      </c>
      <c r="J6448" t="s">
        <v>791</v>
      </c>
      <c r="K6448" t="b">
        <v>1</v>
      </c>
      <c r="L6448" t="str">
        <f t="shared" si="301"/>
        <v>perposeplus</v>
      </c>
      <c r="M6448" t="str">
        <f t="shared" si="302"/>
        <v>perposeplus68539-15</v>
      </c>
      <c r="N6448" t="str">
        <f>IFERROR(VLOOKUP(LOWER(M6448),file_list!$B:$B,1,FALSE),FALSE)</f>
        <v>perposeplus68539-15</v>
      </c>
      <c r="O6448" t="str">
        <f t="shared" si="300"/>
        <v>TRUE</v>
      </c>
    </row>
    <row r="6449" spans="1:15" x14ac:dyDescent="0.2">
      <c r="A6449" t="s">
        <v>11151</v>
      </c>
      <c r="B6449" t="s">
        <v>11152</v>
      </c>
      <c r="C6449">
        <v>68539</v>
      </c>
      <c r="D6449" t="s">
        <v>14</v>
      </c>
      <c r="E6449">
        <v>1302857</v>
      </c>
      <c r="F6449" t="s">
        <v>15</v>
      </c>
      <c r="G6449" t="s">
        <v>37</v>
      </c>
      <c r="H6449" s="1">
        <v>45877</v>
      </c>
      <c r="I6449" t="s">
        <v>38</v>
      </c>
      <c r="J6449" t="s">
        <v>17</v>
      </c>
      <c r="K6449" t="b">
        <v>1</v>
      </c>
      <c r="L6449" t="str">
        <f t="shared" si="301"/>
        <v>botrystopwp</v>
      </c>
      <c r="M6449" t="str">
        <f t="shared" si="302"/>
        <v>botrystopwp68539-17</v>
      </c>
      <c r="N6449" t="str">
        <f>IFERROR(VLOOKUP(LOWER(M6449),file_list!$B:$B,1,FALSE),FALSE)</f>
        <v>botrystopwp68539-17</v>
      </c>
      <c r="O6449" t="str">
        <f t="shared" si="300"/>
        <v>TRUE</v>
      </c>
    </row>
    <row r="6450" spans="1:15" x14ac:dyDescent="0.2">
      <c r="A6450" t="s">
        <v>11153</v>
      </c>
      <c r="B6450" t="s">
        <v>11154</v>
      </c>
      <c r="C6450">
        <v>68539</v>
      </c>
      <c r="D6450" t="s">
        <v>14</v>
      </c>
      <c r="E6450">
        <v>1298770</v>
      </c>
      <c r="F6450" t="s">
        <v>15</v>
      </c>
      <c r="G6450" t="s">
        <v>37</v>
      </c>
      <c r="H6450" s="1">
        <v>45768</v>
      </c>
      <c r="I6450" t="s">
        <v>356</v>
      </c>
      <c r="J6450" t="s">
        <v>201</v>
      </c>
      <c r="K6450" t="b">
        <v>1</v>
      </c>
      <c r="L6450" t="str">
        <f t="shared" si="301"/>
        <v>principlewp</v>
      </c>
      <c r="M6450" t="str">
        <f t="shared" si="302"/>
        <v>principlewp68539-22</v>
      </c>
      <c r="N6450" t="str">
        <f>IFERROR(VLOOKUP(LOWER(M6450),file_list!$B:$B,1,FALSE),FALSE)</f>
        <v>principlewp68539-22</v>
      </c>
      <c r="O6450" t="str">
        <f t="shared" si="300"/>
        <v>TRUE</v>
      </c>
    </row>
    <row r="6451" spans="1:15" x14ac:dyDescent="0.2">
      <c r="A6451" t="s">
        <v>11155</v>
      </c>
      <c r="B6451" t="s">
        <v>11156</v>
      </c>
      <c r="C6451">
        <v>68539</v>
      </c>
      <c r="D6451" t="s">
        <v>14</v>
      </c>
      <c r="E6451">
        <v>1302857</v>
      </c>
      <c r="F6451" t="s">
        <v>15</v>
      </c>
      <c r="G6451" t="s">
        <v>37</v>
      </c>
      <c r="H6451" s="1">
        <v>45877</v>
      </c>
      <c r="I6451" t="s">
        <v>38</v>
      </c>
      <c r="J6451" t="s">
        <v>17</v>
      </c>
      <c r="K6451" t="b">
        <v>1</v>
      </c>
      <c r="L6451" t="str">
        <f t="shared" si="301"/>
        <v>rootshieldgranules</v>
      </c>
      <c r="M6451" t="str">
        <f t="shared" si="302"/>
        <v>rootshieldgranules68539-3</v>
      </c>
      <c r="N6451" t="str">
        <f>IFERROR(VLOOKUP(LOWER(M6451),file_list!$B:$B,1,FALSE),FALSE)</f>
        <v>rootshieldgranules68539-3</v>
      </c>
      <c r="O6451" t="str">
        <f t="shared" si="300"/>
        <v>TRUE</v>
      </c>
    </row>
    <row r="6452" spans="1:15" x14ac:dyDescent="0.2">
      <c r="A6452" t="s">
        <v>11157</v>
      </c>
      <c r="B6452" t="s">
        <v>11158</v>
      </c>
      <c r="C6452">
        <v>68539</v>
      </c>
      <c r="D6452" t="s">
        <v>14</v>
      </c>
      <c r="E6452">
        <v>1302857</v>
      </c>
      <c r="F6452" t="s">
        <v>15</v>
      </c>
      <c r="G6452" t="s">
        <v>37</v>
      </c>
      <c r="H6452" s="1">
        <v>45877</v>
      </c>
      <c r="I6452" t="s">
        <v>38</v>
      </c>
      <c r="J6452" t="s">
        <v>17</v>
      </c>
      <c r="K6452" t="b">
        <v>1</v>
      </c>
      <c r="L6452" t="str">
        <f t="shared" si="301"/>
        <v>rootshieldwpbiologicalfungicide</v>
      </c>
      <c r="M6452" t="str">
        <f t="shared" si="302"/>
        <v>rootshieldwpbiologicalfungicide68539-7</v>
      </c>
      <c r="N6452" t="str">
        <f>IFERROR(VLOOKUP(LOWER(M6452),file_list!$B:$B,1,FALSE),FALSE)</f>
        <v>rootshieldwpbiologicalfungicide68539-7</v>
      </c>
      <c r="O6452" t="str">
        <f t="shared" si="300"/>
        <v>TRUE</v>
      </c>
    </row>
    <row r="6453" spans="1:15" x14ac:dyDescent="0.2">
      <c r="A6453" t="s">
        <v>11159</v>
      </c>
      <c r="B6453" t="s">
        <v>11160</v>
      </c>
      <c r="C6453">
        <v>68539</v>
      </c>
      <c r="D6453" t="s">
        <v>14</v>
      </c>
      <c r="E6453">
        <v>1302857</v>
      </c>
      <c r="F6453" t="s">
        <v>15</v>
      </c>
      <c r="G6453" t="s">
        <v>37</v>
      </c>
      <c r="H6453" s="1">
        <v>45877</v>
      </c>
      <c r="I6453" t="s">
        <v>38</v>
      </c>
      <c r="J6453" t="s">
        <v>17</v>
      </c>
      <c r="K6453" t="b">
        <v>1</v>
      </c>
      <c r="L6453" t="str">
        <f t="shared" si="301"/>
        <v>rootshieldpluswpbiologicalfungicide</v>
      </c>
      <c r="M6453" t="str">
        <f t="shared" si="302"/>
        <v>rootshieldpluswpbiologicalfungicide68539-9</v>
      </c>
      <c r="N6453" t="str">
        <f>IFERROR(VLOOKUP(LOWER(M6453),file_list!$B:$B,1,FALSE),FALSE)</f>
        <v>rootshieldpluswpbiologicalfungicide68539-9</v>
      </c>
      <c r="O6453" t="str">
        <f t="shared" si="300"/>
        <v>TRUE</v>
      </c>
    </row>
    <row r="6454" spans="1:15" x14ac:dyDescent="0.2">
      <c r="A6454" t="s">
        <v>11161</v>
      </c>
      <c r="B6454" t="s">
        <v>11162</v>
      </c>
      <c r="C6454">
        <v>68543</v>
      </c>
      <c r="D6454" t="s">
        <v>14</v>
      </c>
      <c r="E6454">
        <v>1308556</v>
      </c>
      <c r="F6454" t="s">
        <v>15</v>
      </c>
      <c r="G6454" t="s">
        <v>37</v>
      </c>
      <c r="H6454" s="1">
        <v>45937</v>
      </c>
      <c r="I6454" t="s">
        <v>38</v>
      </c>
      <c r="J6454" t="s">
        <v>1022</v>
      </c>
      <c r="K6454" t="b">
        <v>1</v>
      </c>
      <c r="L6454" t="str">
        <f t="shared" si="301"/>
        <v>bengaligrcinsectgrowthregulatorconcentrate</v>
      </c>
      <c r="M6454" t="str">
        <f t="shared" si="302"/>
        <v>bengaligrcinsectgrowthregulatorconcentrate1021-1620-68543</v>
      </c>
      <c r="N6454" t="str">
        <f>IFERROR(VLOOKUP(LOWER(M6454),file_list!$B:$B,1,FALSE),FALSE)</f>
        <v>bengaligrcinsectgrowthregulatorconcentrate1021-1620-68543</v>
      </c>
      <c r="O6454" t="str">
        <f t="shared" si="300"/>
        <v>TRUE</v>
      </c>
    </row>
    <row r="6455" spans="1:15" x14ac:dyDescent="0.2">
      <c r="A6455" t="s">
        <v>11163</v>
      </c>
      <c r="B6455" t="s">
        <v>11164</v>
      </c>
      <c r="C6455">
        <v>68543</v>
      </c>
      <c r="D6455" t="s">
        <v>14</v>
      </c>
      <c r="E6455">
        <v>1308556</v>
      </c>
      <c r="F6455" t="s">
        <v>15</v>
      </c>
      <c r="G6455" t="s">
        <v>37</v>
      </c>
      <c r="H6455" s="1">
        <v>45937</v>
      </c>
      <c r="I6455" t="s">
        <v>38</v>
      </c>
      <c r="J6455" t="s">
        <v>20</v>
      </c>
      <c r="K6455" t="b">
        <v>1</v>
      </c>
      <c r="L6455" t="str">
        <f t="shared" si="301"/>
        <v>bengalinsecticideconcentrate</v>
      </c>
      <c r="M6455" t="str">
        <f t="shared" si="302"/>
        <v>bengalinsecticideconcentrate1021-1641-68543</v>
      </c>
      <c r="N6455" t="str">
        <f>IFERROR(VLOOKUP(LOWER(M6455),file_list!$B:$B,1,FALSE),FALSE)</f>
        <v>bengalinsecticideconcentrate1021-1641-68543</v>
      </c>
      <c r="O6455" t="str">
        <f t="shared" ref="O6455:O6518" si="303">IF(N6455=FALSE,"FALSE","TRUE")</f>
        <v>TRUE</v>
      </c>
    </row>
    <row r="6456" spans="1:15" x14ac:dyDescent="0.2">
      <c r="A6456" t="s">
        <v>11165</v>
      </c>
      <c r="B6456" t="s">
        <v>11166</v>
      </c>
      <c r="C6456">
        <v>68543</v>
      </c>
      <c r="D6456" t="s">
        <v>14</v>
      </c>
      <c r="E6456">
        <v>1308556</v>
      </c>
      <c r="F6456" t="s">
        <v>15</v>
      </c>
      <c r="G6456" t="s">
        <v>37</v>
      </c>
      <c r="H6456" s="1">
        <v>45937</v>
      </c>
      <c r="I6456" t="s">
        <v>38</v>
      </c>
      <c r="J6456" t="s">
        <v>20</v>
      </c>
      <c r="K6456" t="b">
        <v>0</v>
      </c>
      <c r="L6456" t="str">
        <f t="shared" si="301"/>
        <v>bengalantspiderkiller2</v>
      </c>
      <c r="M6456" t="str">
        <f t="shared" si="302"/>
        <v>bengalantspiderkiller21021-1855-68543</v>
      </c>
      <c r="N6456" t="b">
        <f>IFERROR(VLOOKUP(LOWER(M6456),file_list!$B:$B,1,FALSE),FALSE)</f>
        <v>0</v>
      </c>
      <c r="O6456" t="str">
        <f t="shared" si="303"/>
        <v>FALSE</v>
      </c>
    </row>
    <row r="6457" spans="1:15" x14ac:dyDescent="0.2">
      <c r="A6457" t="s">
        <v>11167</v>
      </c>
      <c r="B6457" t="s">
        <v>11168</v>
      </c>
      <c r="C6457">
        <v>68543</v>
      </c>
      <c r="D6457" t="s">
        <v>14</v>
      </c>
      <c r="E6457">
        <v>1308556</v>
      </c>
      <c r="F6457" t="s">
        <v>15</v>
      </c>
      <c r="G6457" t="s">
        <v>37</v>
      </c>
      <c r="H6457" s="1">
        <v>45937</v>
      </c>
      <c r="I6457" t="s">
        <v>38</v>
      </c>
      <c r="J6457" t="s">
        <v>20</v>
      </c>
      <c r="K6457" t="b">
        <v>0</v>
      </c>
      <c r="L6457" t="str">
        <f t="shared" si="301"/>
        <v>bengalbedbugfleakiller</v>
      </c>
      <c r="M6457" t="str">
        <f t="shared" si="302"/>
        <v>bengalbedbugfleakiller1021-2586-68543</v>
      </c>
      <c r="N6457" t="str">
        <f>IFERROR(VLOOKUP(LOWER(M6457),file_list!$B:$B,1,FALSE),FALSE)</f>
        <v>bengalbedbugfleakiller1021-2586-68543</v>
      </c>
      <c r="O6457" t="str">
        <f t="shared" si="303"/>
        <v>TRUE</v>
      </c>
    </row>
    <row r="6458" spans="1:15" x14ac:dyDescent="0.2">
      <c r="A6458" t="s">
        <v>11169</v>
      </c>
      <c r="B6458" t="s">
        <v>11170</v>
      </c>
      <c r="C6458">
        <v>68543</v>
      </c>
      <c r="D6458" t="s">
        <v>14</v>
      </c>
      <c r="E6458">
        <v>1308556</v>
      </c>
      <c r="F6458" t="s">
        <v>15</v>
      </c>
      <c r="G6458" t="s">
        <v>37</v>
      </c>
      <c r="H6458" s="1">
        <v>45937</v>
      </c>
      <c r="I6458" t="s">
        <v>38</v>
      </c>
      <c r="J6458" t="s">
        <v>20</v>
      </c>
      <c r="K6458" t="b">
        <v>1</v>
      </c>
      <c r="L6458" t="str">
        <f t="shared" si="301"/>
        <v>bengalroachsprayii</v>
      </c>
      <c r="M6458" t="str">
        <f t="shared" si="302"/>
        <v>bengalroachsprayii68543-12</v>
      </c>
      <c r="N6458" t="str">
        <f>IFERROR(VLOOKUP(LOWER(M6458),file_list!$B:$B,1,FALSE),FALSE)</f>
        <v>bengalroachsprayii68543-12</v>
      </c>
      <c r="O6458" t="str">
        <f t="shared" si="303"/>
        <v>TRUE</v>
      </c>
    </row>
    <row r="6459" spans="1:15" x14ac:dyDescent="0.2">
      <c r="A6459" t="s">
        <v>11171</v>
      </c>
      <c r="B6459" t="s">
        <v>11172</v>
      </c>
      <c r="C6459">
        <v>68543</v>
      </c>
      <c r="D6459" t="s">
        <v>14</v>
      </c>
      <c r="E6459">
        <v>1308556</v>
      </c>
      <c r="F6459" t="s">
        <v>15</v>
      </c>
      <c r="G6459" t="s">
        <v>37</v>
      </c>
      <c r="H6459" s="1">
        <v>45937</v>
      </c>
      <c r="I6459" t="s">
        <v>38</v>
      </c>
      <c r="J6459" t="s">
        <v>20</v>
      </c>
      <c r="K6459" t="b">
        <v>1</v>
      </c>
      <c r="L6459" t="str">
        <f t="shared" si="301"/>
        <v>bengalgoldroachspray</v>
      </c>
      <c r="M6459" t="str">
        <f t="shared" si="302"/>
        <v>bengalgoldroachspray68543-20</v>
      </c>
      <c r="N6459" t="str">
        <f>IFERROR(VLOOKUP(LOWER(M6459),file_list!$B:$B,1,FALSE),FALSE)</f>
        <v>bengalgoldroachspray68543-20</v>
      </c>
      <c r="O6459" t="str">
        <f t="shared" si="303"/>
        <v>TRUE</v>
      </c>
    </row>
    <row r="6460" spans="1:15" x14ac:dyDescent="0.2">
      <c r="A6460" t="s">
        <v>11173</v>
      </c>
      <c r="B6460" t="s">
        <v>11174</v>
      </c>
      <c r="C6460">
        <v>68543</v>
      </c>
      <c r="D6460" t="s">
        <v>14</v>
      </c>
      <c r="E6460">
        <v>1308556</v>
      </c>
      <c r="F6460" t="s">
        <v>15</v>
      </c>
      <c r="G6460" t="s">
        <v>37</v>
      </c>
      <c r="H6460" s="1">
        <v>45937</v>
      </c>
      <c r="I6460" t="s">
        <v>38</v>
      </c>
      <c r="J6460" t="s">
        <v>20</v>
      </c>
      <c r="K6460" t="b">
        <v>0</v>
      </c>
      <c r="L6460" t="str">
        <f t="shared" si="301"/>
        <v>bengalconcentratedroachfleafogger</v>
      </c>
      <c r="M6460" t="str">
        <f t="shared" si="302"/>
        <v>bengalconcentratedroachfleafogger68543-21</v>
      </c>
      <c r="N6460" t="str">
        <f>IFERROR(VLOOKUP(LOWER(M6460),file_list!$B:$B,1,FALSE),FALSE)</f>
        <v>bengalconcentratedroachfleafogger68543-21</v>
      </c>
      <c r="O6460" t="str">
        <f t="shared" si="303"/>
        <v>TRUE</v>
      </c>
    </row>
    <row r="6461" spans="1:15" x14ac:dyDescent="0.2">
      <c r="A6461" t="s">
        <v>11175</v>
      </c>
      <c r="B6461" t="s">
        <v>11176</v>
      </c>
      <c r="C6461">
        <v>68543</v>
      </c>
      <c r="D6461" t="s">
        <v>14</v>
      </c>
      <c r="E6461">
        <v>1308556</v>
      </c>
      <c r="F6461" t="s">
        <v>15</v>
      </c>
      <c r="G6461" t="s">
        <v>37</v>
      </c>
      <c r="H6461" s="1">
        <v>45937</v>
      </c>
      <c r="I6461" t="s">
        <v>38</v>
      </c>
      <c r="J6461" t="s">
        <v>20</v>
      </c>
      <c r="K6461" t="b">
        <v>1</v>
      </c>
      <c r="L6461" t="str">
        <f t="shared" si="301"/>
        <v>fullseasonfleakillerplus2</v>
      </c>
      <c r="M6461" t="str">
        <f t="shared" si="302"/>
        <v>fullseasonfleakillerplus268543-23</v>
      </c>
      <c r="N6461" t="str">
        <f>IFERROR(VLOOKUP(LOWER(M6461),file_list!$B:$B,1,FALSE),FALSE)</f>
        <v>fullseasonfleakillerplus268543-23</v>
      </c>
      <c r="O6461" t="str">
        <f t="shared" si="303"/>
        <v>TRUE</v>
      </c>
    </row>
    <row r="6462" spans="1:15" x14ac:dyDescent="0.2">
      <c r="A6462" t="s">
        <v>11177</v>
      </c>
      <c r="B6462" t="s">
        <v>11178</v>
      </c>
      <c r="C6462">
        <v>68543</v>
      </c>
      <c r="D6462" t="s">
        <v>14</v>
      </c>
      <c r="E6462">
        <v>1308556</v>
      </c>
      <c r="F6462" t="s">
        <v>15</v>
      </c>
      <c r="G6462" t="s">
        <v>37</v>
      </c>
      <c r="H6462" s="1">
        <v>45937</v>
      </c>
      <c r="I6462" t="s">
        <v>38</v>
      </c>
      <c r="J6462" t="s">
        <v>20</v>
      </c>
      <c r="K6462" t="b">
        <v>0</v>
      </c>
      <c r="L6462" t="str">
        <f t="shared" si="301"/>
        <v>bengalyardpatiooutdoorfogger24</v>
      </c>
      <c r="M6462" t="str">
        <f t="shared" si="302"/>
        <v>bengalyardpatiooutdoorfogger2468543-25</v>
      </c>
      <c r="N6462" t="str">
        <f>IFERROR(VLOOKUP(LOWER(M6462),file_list!$B:$B,1,FALSE),FALSE)</f>
        <v>bengalyardpatiooutdoorfogger2468543-25</v>
      </c>
      <c r="O6462" t="str">
        <f t="shared" si="303"/>
        <v>TRUE</v>
      </c>
    </row>
    <row r="6463" spans="1:15" x14ac:dyDescent="0.2">
      <c r="A6463" t="s">
        <v>11179</v>
      </c>
      <c r="B6463" t="s">
        <v>11180</v>
      </c>
      <c r="C6463">
        <v>68543</v>
      </c>
      <c r="D6463" t="s">
        <v>14</v>
      </c>
      <c r="E6463">
        <v>1308556</v>
      </c>
      <c r="F6463" t="s">
        <v>15</v>
      </c>
      <c r="G6463" t="s">
        <v>37</v>
      </c>
      <c r="H6463" s="1">
        <v>45937</v>
      </c>
      <c r="I6463" t="s">
        <v>38</v>
      </c>
      <c r="J6463" t="s">
        <v>20</v>
      </c>
      <c r="K6463" t="b">
        <v>1</v>
      </c>
      <c r="L6463" t="str">
        <f t="shared" si="301"/>
        <v>bengalfoamingwasphornetkiller</v>
      </c>
      <c r="M6463" t="str">
        <f t="shared" si="302"/>
        <v>bengalfoamingwasphornetkiller68543-30</v>
      </c>
      <c r="N6463" t="str">
        <f>IFERROR(VLOOKUP(LOWER(M6463),file_list!$B:$B,1,FALSE),FALSE)</f>
        <v>bengalfoamingwasphornetkiller68543-30</v>
      </c>
      <c r="O6463" t="str">
        <f t="shared" si="303"/>
        <v>TRUE</v>
      </c>
    </row>
    <row r="6464" spans="1:15" x14ac:dyDescent="0.2">
      <c r="A6464" t="s">
        <v>11181</v>
      </c>
      <c r="B6464" t="s">
        <v>11182</v>
      </c>
      <c r="C6464">
        <v>68543</v>
      </c>
      <c r="D6464" t="s">
        <v>14</v>
      </c>
      <c r="E6464">
        <v>1308556</v>
      </c>
      <c r="F6464" t="s">
        <v>15</v>
      </c>
      <c r="G6464" t="s">
        <v>37</v>
      </c>
      <c r="H6464" s="1">
        <v>45937</v>
      </c>
      <c r="I6464" t="s">
        <v>38</v>
      </c>
      <c r="J6464" t="s">
        <v>20</v>
      </c>
      <c r="K6464" t="b">
        <v>1</v>
      </c>
      <c r="L6464" t="str">
        <f t="shared" si="301"/>
        <v>bengalflyinginsectkiller2</v>
      </c>
      <c r="M6464" t="str">
        <f t="shared" si="302"/>
        <v>bengalflyinginsectkiller268543-32</v>
      </c>
      <c r="N6464" t="str">
        <f>IFERROR(VLOOKUP(LOWER(M6464),file_list!$B:$B,1,FALSE),FALSE)</f>
        <v>bengalflyinginsectkiller268543-32</v>
      </c>
      <c r="O6464" t="str">
        <f t="shared" si="303"/>
        <v>TRUE</v>
      </c>
    </row>
    <row r="6465" spans="1:15" x14ac:dyDescent="0.2">
      <c r="A6465" t="s">
        <v>11183</v>
      </c>
      <c r="B6465" t="s">
        <v>11184</v>
      </c>
      <c r="C6465">
        <v>68543</v>
      </c>
      <c r="D6465" t="s">
        <v>14</v>
      </c>
      <c r="E6465">
        <v>1308556</v>
      </c>
      <c r="F6465" t="s">
        <v>15</v>
      </c>
      <c r="G6465" t="s">
        <v>37</v>
      </c>
      <c r="H6465" s="1">
        <v>45937</v>
      </c>
      <c r="I6465" t="s">
        <v>38</v>
      </c>
      <c r="J6465" t="s">
        <v>20</v>
      </c>
      <c r="K6465" t="b">
        <v>0</v>
      </c>
      <c r="L6465" t="str">
        <f t="shared" si="301"/>
        <v>carpenterbeeantkiller</v>
      </c>
      <c r="M6465" t="str">
        <f t="shared" si="302"/>
        <v>carpenterbeeantkiller68543-40</v>
      </c>
      <c r="N6465" t="str">
        <f>IFERROR(VLOOKUP(LOWER(M6465),file_list!$B:$B,1,FALSE),FALSE)</f>
        <v>carpenterbeeantkiller68543-40</v>
      </c>
      <c r="O6465" t="str">
        <f t="shared" si="303"/>
        <v>TRUE</v>
      </c>
    </row>
    <row r="6466" spans="1:15" x14ac:dyDescent="0.2">
      <c r="A6466" t="s">
        <v>11185</v>
      </c>
      <c r="B6466" t="s">
        <v>11186</v>
      </c>
      <c r="C6466">
        <v>68543</v>
      </c>
      <c r="D6466" t="s">
        <v>14</v>
      </c>
      <c r="E6466">
        <v>1308556</v>
      </c>
      <c r="F6466" t="s">
        <v>15</v>
      </c>
      <c r="G6466" t="s">
        <v>37</v>
      </c>
      <c r="H6466" s="1">
        <v>45937</v>
      </c>
      <c r="I6466" t="s">
        <v>38</v>
      </c>
      <c r="J6466" t="s">
        <v>20</v>
      </c>
      <c r="K6466" t="b">
        <v>0</v>
      </c>
      <c r="L6466" t="str">
        <f t="shared" si="301"/>
        <v>bengalnon-conductivewasphornetkiller</v>
      </c>
      <c r="M6466" t="str">
        <f t="shared" si="302"/>
        <v>bengalnon-conductivewasphornetkiller68543-42</v>
      </c>
      <c r="N6466" t="str">
        <f>IFERROR(VLOOKUP(LOWER(M6466),file_list!$B:$B,1,FALSE),FALSE)</f>
        <v>bengalnon-conductivewasphornetkiller68543-42</v>
      </c>
      <c r="O6466" t="str">
        <f t="shared" si="303"/>
        <v>TRUE</v>
      </c>
    </row>
    <row r="6467" spans="1:15" x14ac:dyDescent="0.2">
      <c r="A6467" t="s">
        <v>11187</v>
      </c>
      <c r="B6467" t="s">
        <v>11188</v>
      </c>
      <c r="C6467">
        <v>68543</v>
      </c>
      <c r="D6467" t="s">
        <v>14</v>
      </c>
      <c r="E6467">
        <v>1308556</v>
      </c>
      <c r="F6467" t="s">
        <v>15</v>
      </c>
      <c r="G6467" t="s">
        <v>37</v>
      </c>
      <c r="H6467" s="1">
        <v>45937</v>
      </c>
      <c r="I6467" t="s">
        <v>38</v>
      </c>
      <c r="J6467" t="s">
        <v>41</v>
      </c>
      <c r="K6467" t="b">
        <v>0</v>
      </c>
      <c r="L6467" t="str">
        <f t="shared" ref="L6467:L6530" si="304">SUBSTITUTE(LOWER(SUBSTITUTE(SUBSTITUTE(SUBSTITUTE(B6467," ",""),"/",""),"&amp;","")),"and","")</f>
        <v>bengalfleatickfoggerplus</v>
      </c>
      <c r="M6467" t="str">
        <f t="shared" ref="M6467:M6530" si="305">_xlfn.CONCAT(L6467,A6467)</f>
        <v>bengalfleatickfoggerplus68543-43</v>
      </c>
      <c r="N6467" t="b">
        <f>IFERROR(VLOOKUP(LOWER(M6467),file_list!$B:$B,1,FALSE),FALSE)</f>
        <v>0</v>
      </c>
      <c r="O6467" t="str">
        <f t="shared" si="303"/>
        <v>FALSE</v>
      </c>
    </row>
    <row r="6468" spans="1:15" x14ac:dyDescent="0.2">
      <c r="A6468" t="s">
        <v>11189</v>
      </c>
      <c r="B6468" t="s">
        <v>11190</v>
      </c>
      <c r="C6468">
        <v>68562</v>
      </c>
      <c r="D6468" t="s">
        <v>14</v>
      </c>
      <c r="E6468">
        <v>1308540</v>
      </c>
      <c r="G6468" t="s">
        <v>37</v>
      </c>
      <c r="H6468" s="1">
        <v>45992</v>
      </c>
      <c r="J6468" t="s">
        <v>20</v>
      </c>
      <c r="K6468" t="b">
        <v>0</v>
      </c>
      <c r="L6468" t="str">
        <f t="shared" si="304"/>
        <v>extinctconcentrate</v>
      </c>
      <c r="M6468" t="str">
        <f t="shared" si="305"/>
        <v>extinctconcentrate10088-110-68562</v>
      </c>
      <c r="N6468" t="b">
        <f>IFERROR(VLOOKUP(LOWER(M6468),file_list!$B:$B,1,FALSE),FALSE)</f>
        <v>0</v>
      </c>
      <c r="O6468" t="str">
        <f t="shared" si="303"/>
        <v>FALSE</v>
      </c>
    </row>
    <row r="6469" spans="1:15" x14ac:dyDescent="0.2">
      <c r="A6469" t="s">
        <v>11191</v>
      </c>
      <c r="B6469" t="s">
        <v>11192</v>
      </c>
      <c r="C6469">
        <v>68562</v>
      </c>
      <c r="D6469" t="s">
        <v>14</v>
      </c>
      <c r="E6469">
        <v>1308540</v>
      </c>
      <c r="G6469" t="s">
        <v>37</v>
      </c>
      <c r="H6469" s="1">
        <v>45992</v>
      </c>
      <c r="J6469" t="s">
        <v>49</v>
      </c>
      <c r="K6469" t="b">
        <v>1</v>
      </c>
      <c r="L6469" t="str">
        <f t="shared" si="304"/>
        <v>barrenaerosol</v>
      </c>
      <c r="M6469" t="str">
        <f t="shared" si="305"/>
        <v>barrenaerosol10088-114-68562</v>
      </c>
      <c r="N6469" t="str">
        <f>IFERROR(VLOOKUP(LOWER(M6469),file_list!$B:$B,1,FALSE),FALSE)</f>
        <v>barrenaerosol10088-114-68562</v>
      </c>
      <c r="O6469" t="str">
        <f t="shared" si="303"/>
        <v>TRUE</v>
      </c>
    </row>
    <row r="6470" spans="1:15" x14ac:dyDescent="0.2">
      <c r="A6470" t="s">
        <v>11193</v>
      </c>
      <c r="B6470" t="s">
        <v>11194</v>
      </c>
      <c r="C6470">
        <v>68562</v>
      </c>
      <c r="D6470" t="s">
        <v>14</v>
      </c>
      <c r="E6470">
        <v>1308540</v>
      </c>
      <c r="G6470" t="s">
        <v>37</v>
      </c>
      <c r="H6470" s="1">
        <v>45992</v>
      </c>
      <c r="J6470" t="s">
        <v>20</v>
      </c>
      <c r="K6470" t="b">
        <v>1</v>
      </c>
      <c r="L6470" t="str">
        <f t="shared" si="304"/>
        <v>buzzsaw</v>
      </c>
      <c r="M6470" t="str">
        <f t="shared" si="305"/>
        <v>buzzsaw10088-115-68562</v>
      </c>
      <c r="N6470" t="str">
        <f>IFERROR(VLOOKUP(LOWER(M6470),file_list!$B:$B,1,FALSE),FALSE)</f>
        <v>buzzsaw10088-115-68562</v>
      </c>
      <c r="O6470" t="str">
        <f t="shared" si="303"/>
        <v>TRUE</v>
      </c>
    </row>
    <row r="6471" spans="1:15" x14ac:dyDescent="0.2">
      <c r="A6471" t="s">
        <v>11195</v>
      </c>
      <c r="B6471" t="s">
        <v>11196</v>
      </c>
      <c r="C6471">
        <v>68562</v>
      </c>
      <c r="D6471" t="s">
        <v>14</v>
      </c>
      <c r="E6471">
        <v>1308540</v>
      </c>
      <c r="G6471" t="s">
        <v>37</v>
      </c>
      <c r="H6471" s="1">
        <v>45992</v>
      </c>
      <c r="J6471" t="s">
        <v>634</v>
      </c>
      <c r="K6471" t="b">
        <v>1</v>
      </c>
      <c r="L6471" t="str">
        <f t="shared" si="304"/>
        <v>flyawaywipes</v>
      </c>
      <c r="M6471" t="str">
        <f t="shared" si="305"/>
        <v>flyawaywipes10088-117-68562</v>
      </c>
      <c r="N6471" t="str">
        <f>IFERROR(VLOOKUP(LOWER(M6471),file_list!$B:$B,1,FALSE),FALSE)</f>
        <v>flyawaywipes10088-117-68562</v>
      </c>
      <c r="O6471" t="str">
        <f t="shared" si="303"/>
        <v>TRUE</v>
      </c>
    </row>
    <row r="6472" spans="1:15" x14ac:dyDescent="0.2">
      <c r="A6472" t="s">
        <v>11197</v>
      </c>
      <c r="B6472" t="s">
        <v>11198</v>
      </c>
      <c r="C6472">
        <v>68562</v>
      </c>
      <c r="D6472" t="s">
        <v>14</v>
      </c>
      <c r="E6472">
        <v>1308540</v>
      </c>
      <c r="G6472" t="s">
        <v>37</v>
      </c>
      <c r="H6472" s="1">
        <v>45992</v>
      </c>
      <c r="J6472" t="s">
        <v>1372</v>
      </c>
      <c r="K6472" t="b">
        <v>1</v>
      </c>
      <c r="L6472" t="str">
        <f t="shared" si="304"/>
        <v>banish</v>
      </c>
      <c r="M6472" t="str">
        <f t="shared" si="305"/>
        <v>banish10088-118-68562</v>
      </c>
      <c r="N6472" t="str">
        <f>IFERROR(VLOOKUP(LOWER(M6472),file_list!$B:$B,1,FALSE),FALSE)</f>
        <v>banish10088-118-68562</v>
      </c>
      <c r="O6472" t="str">
        <f t="shared" si="303"/>
        <v>TRUE</v>
      </c>
    </row>
    <row r="6473" spans="1:15" x14ac:dyDescent="0.2">
      <c r="A6473" t="s">
        <v>11199</v>
      </c>
      <c r="B6473" t="s">
        <v>11200</v>
      </c>
      <c r="C6473">
        <v>68562</v>
      </c>
      <c r="D6473" t="s">
        <v>14</v>
      </c>
      <c r="E6473">
        <v>1308540</v>
      </c>
      <c r="G6473" t="s">
        <v>37</v>
      </c>
      <c r="H6473" s="1">
        <v>45992</v>
      </c>
      <c r="J6473" t="s">
        <v>49</v>
      </c>
      <c r="K6473" t="b">
        <v>1</v>
      </c>
      <c r="L6473" t="str">
        <f t="shared" si="304"/>
        <v>vacate</v>
      </c>
      <c r="M6473" t="str">
        <f t="shared" si="305"/>
        <v>vacate10088-2-68562</v>
      </c>
      <c r="N6473" t="str">
        <f>IFERROR(VLOOKUP(LOWER(M6473),file_list!$B:$B,1,FALSE),FALSE)</f>
        <v>vacate10088-2-68562</v>
      </c>
      <c r="O6473" t="str">
        <f t="shared" si="303"/>
        <v>TRUE</v>
      </c>
    </row>
    <row r="6474" spans="1:15" x14ac:dyDescent="0.2">
      <c r="A6474" t="s">
        <v>11201</v>
      </c>
      <c r="B6474" t="s">
        <v>11202</v>
      </c>
      <c r="C6474">
        <v>68562</v>
      </c>
      <c r="D6474" t="s">
        <v>14</v>
      </c>
      <c r="E6474">
        <v>1308540</v>
      </c>
      <c r="G6474" t="s">
        <v>37</v>
      </c>
      <c r="H6474" s="1">
        <v>45992</v>
      </c>
      <c r="J6474" t="s">
        <v>49</v>
      </c>
      <c r="K6474" t="b">
        <v>1</v>
      </c>
      <c r="L6474" t="str">
        <f t="shared" si="304"/>
        <v>eliminatornw</v>
      </c>
      <c r="M6474" t="str">
        <f t="shared" si="305"/>
        <v>eliminatornw10088-35-68562</v>
      </c>
      <c r="N6474" t="str">
        <f>IFERROR(VLOOKUP(LOWER(M6474),file_list!$B:$B,1,FALSE),FALSE)</f>
        <v>eliminatornw10088-35-68562</v>
      </c>
      <c r="O6474" t="str">
        <f t="shared" si="303"/>
        <v>TRUE</v>
      </c>
    </row>
    <row r="6475" spans="1:15" x14ac:dyDescent="0.2">
      <c r="A6475" t="s">
        <v>11203</v>
      </c>
      <c r="B6475" t="s">
        <v>11204</v>
      </c>
      <c r="C6475">
        <v>68562</v>
      </c>
      <c r="D6475" t="s">
        <v>14</v>
      </c>
      <c r="E6475">
        <v>1308540</v>
      </c>
      <c r="G6475" t="s">
        <v>37</v>
      </c>
      <c r="H6475" s="1">
        <v>45992</v>
      </c>
      <c r="J6475" t="s">
        <v>49</v>
      </c>
      <c r="K6475" t="b">
        <v>1</v>
      </c>
      <c r="L6475" t="str">
        <f t="shared" si="304"/>
        <v>turfking</v>
      </c>
      <c r="M6475" t="str">
        <f t="shared" si="305"/>
        <v>turfking10088-55-68562</v>
      </c>
      <c r="N6475" t="str">
        <f>IFERROR(VLOOKUP(LOWER(M6475),file_list!$B:$B,1,FALSE),FALSE)</f>
        <v>turfking10088-55-68562</v>
      </c>
      <c r="O6475" t="str">
        <f t="shared" si="303"/>
        <v>TRUE</v>
      </c>
    </row>
    <row r="6476" spans="1:15" x14ac:dyDescent="0.2">
      <c r="A6476" t="s">
        <v>11205</v>
      </c>
      <c r="B6476" t="s">
        <v>11206</v>
      </c>
      <c r="C6476">
        <v>68562</v>
      </c>
      <c r="D6476" t="s">
        <v>14</v>
      </c>
      <c r="E6476">
        <v>1308540</v>
      </c>
      <c r="G6476" t="s">
        <v>37</v>
      </c>
      <c r="H6476" s="1">
        <v>45992</v>
      </c>
      <c r="J6476" t="s">
        <v>49</v>
      </c>
      <c r="K6476" t="b">
        <v>1</v>
      </c>
      <c r="L6476" t="str">
        <f t="shared" si="304"/>
        <v>weedeasy</v>
      </c>
      <c r="M6476" t="str">
        <f t="shared" si="305"/>
        <v>weedeasy10088-76-68562</v>
      </c>
      <c r="N6476" t="str">
        <f>IFERROR(VLOOKUP(LOWER(M6476),file_list!$B:$B,1,FALSE),FALSE)</f>
        <v>weedeasy10088-76-68562</v>
      </c>
      <c r="O6476" t="str">
        <f t="shared" si="303"/>
        <v>TRUE</v>
      </c>
    </row>
    <row r="6477" spans="1:15" x14ac:dyDescent="0.2">
      <c r="A6477" t="s">
        <v>11207</v>
      </c>
      <c r="B6477" t="s">
        <v>11208</v>
      </c>
      <c r="C6477">
        <v>68562</v>
      </c>
      <c r="D6477" t="s">
        <v>14</v>
      </c>
      <c r="E6477">
        <v>1308540</v>
      </c>
      <c r="G6477" t="s">
        <v>37</v>
      </c>
      <c r="H6477" s="1">
        <v>45992</v>
      </c>
      <c r="J6477" t="s">
        <v>49</v>
      </c>
      <c r="K6477" t="b">
        <v>1</v>
      </c>
      <c r="L6477" t="str">
        <f t="shared" si="304"/>
        <v>triplethreat</v>
      </c>
      <c r="M6477" t="str">
        <f t="shared" si="305"/>
        <v>triplethreat10088-81-68562</v>
      </c>
      <c r="N6477" t="str">
        <f>IFERROR(VLOOKUP(LOWER(M6477),file_list!$B:$B,1,FALSE),FALSE)</f>
        <v>triplethreat10088-81-68562</v>
      </c>
      <c r="O6477" t="str">
        <f t="shared" si="303"/>
        <v>TRUE</v>
      </c>
    </row>
    <row r="6478" spans="1:15" x14ac:dyDescent="0.2">
      <c r="A6478" t="s">
        <v>11209</v>
      </c>
      <c r="B6478" t="s">
        <v>11210</v>
      </c>
      <c r="C6478">
        <v>68562</v>
      </c>
      <c r="D6478" t="s">
        <v>14</v>
      </c>
      <c r="E6478">
        <v>1308540</v>
      </c>
      <c r="G6478" t="s">
        <v>37</v>
      </c>
      <c r="H6478" s="1">
        <v>45992</v>
      </c>
      <c r="J6478" t="s">
        <v>20</v>
      </c>
      <c r="K6478" t="b">
        <v>1</v>
      </c>
      <c r="L6478" t="str">
        <f t="shared" si="304"/>
        <v>cik(vanillascent)</v>
      </c>
      <c r="M6478" t="str">
        <f t="shared" si="305"/>
        <v>cik(vanillascent)10088-92-68562</v>
      </c>
      <c r="N6478" t="str">
        <f>IFERROR(VLOOKUP(LOWER(M6478),file_list!$B:$B,1,FALSE),FALSE)</f>
        <v>cik(vanillascent)10088-92-68562</v>
      </c>
      <c r="O6478" t="str">
        <f t="shared" si="303"/>
        <v>TRUE</v>
      </c>
    </row>
    <row r="6479" spans="1:15" x14ac:dyDescent="0.2">
      <c r="A6479" t="s">
        <v>11211</v>
      </c>
      <c r="B6479" t="s">
        <v>11212</v>
      </c>
      <c r="C6479">
        <v>68562</v>
      </c>
      <c r="D6479" t="s">
        <v>14</v>
      </c>
      <c r="E6479">
        <v>1308540</v>
      </c>
      <c r="G6479" t="s">
        <v>37</v>
      </c>
      <c r="H6479" s="1">
        <v>45992</v>
      </c>
      <c r="J6479" t="s">
        <v>20</v>
      </c>
      <c r="K6479" t="b">
        <v>0</v>
      </c>
      <c r="L6479" t="str">
        <f t="shared" si="304"/>
        <v>demisefireantinsectdehydrator</v>
      </c>
      <c r="M6479" t="str">
        <f t="shared" si="305"/>
        <v>demisefireantinsectdehydrator10088-93-68562</v>
      </c>
      <c r="N6479" t="str">
        <f>IFERROR(VLOOKUP(LOWER(M6479),file_list!$B:$B,1,FALSE),FALSE)</f>
        <v>demisefireantinsectdehydrator10088-93-68562</v>
      </c>
      <c r="O6479" t="str">
        <f t="shared" si="303"/>
        <v>TRUE</v>
      </c>
    </row>
    <row r="6480" spans="1:15" x14ac:dyDescent="0.2">
      <c r="A6480" t="s">
        <v>11213</v>
      </c>
      <c r="B6480" t="s">
        <v>11214</v>
      </c>
      <c r="C6480">
        <v>68562</v>
      </c>
      <c r="D6480" t="s">
        <v>14</v>
      </c>
      <c r="E6480">
        <v>1308540</v>
      </c>
      <c r="G6480" t="s">
        <v>37</v>
      </c>
      <c r="H6480" s="1">
        <v>45992</v>
      </c>
      <c r="J6480" t="s">
        <v>695</v>
      </c>
      <c r="K6480" t="b">
        <v>1</v>
      </c>
      <c r="L6480" t="str">
        <f t="shared" si="304"/>
        <v>extinctinsecticide(notforuseinautomaticmistingsystemsinnys)</v>
      </c>
      <c r="M6480" t="str">
        <f t="shared" si="305"/>
        <v>extinctinsecticide(notforuseinautomaticmistingsystemsinnys)10088-95-68562</v>
      </c>
      <c r="N6480" t="str">
        <f>IFERROR(VLOOKUP(LOWER(M6480),file_list!$B:$B,1,FALSE),FALSE)</f>
        <v>extinctinsecticide(notforuseinautomaticmistingsystemsinnys)10088-95-68562</v>
      </c>
      <c r="O6480" t="str">
        <f t="shared" si="303"/>
        <v>TRUE</v>
      </c>
    </row>
    <row r="6481" spans="1:15" x14ac:dyDescent="0.2">
      <c r="A6481" t="s">
        <v>11215</v>
      </c>
      <c r="B6481" t="s">
        <v>11216</v>
      </c>
      <c r="C6481">
        <v>68562</v>
      </c>
      <c r="D6481" t="s">
        <v>14</v>
      </c>
      <c r="E6481">
        <v>1308540</v>
      </c>
      <c r="G6481" t="s">
        <v>37</v>
      </c>
      <c r="H6481" s="1">
        <v>45992</v>
      </c>
      <c r="J6481" t="s">
        <v>20</v>
      </c>
      <c r="K6481" t="b">
        <v>1</v>
      </c>
      <c r="L6481" t="str">
        <f t="shared" si="304"/>
        <v>quickstrikeinsecticide</v>
      </c>
      <c r="M6481" t="str">
        <f t="shared" si="305"/>
        <v>quickstrikeinsecticide10088-96-68562</v>
      </c>
      <c r="N6481" t="str">
        <f>IFERROR(VLOOKUP(LOWER(M6481),file_list!$B:$B,1,FALSE),FALSE)</f>
        <v>quickstrikeinsecticide10088-96-68562</v>
      </c>
      <c r="O6481" t="str">
        <f t="shared" si="303"/>
        <v>TRUE</v>
      </c>
    </row>
    <row r="6482" spans="1:15" x14ac:dyDescent="0.2">
      <c r="A6482" t="s">
        <v>11217</v>
      </c>
      <c r="B6482" t="s">
        <v>11218</v>
      </c>
      <c r="C6482">
        <v>68562</v>
      </c>
      <c r="D6482" t="s">
        <v>14</v>
      </c>
      <c r="E6482">
        <v>1308540</v>
      </c>
      <c r="G6482" t="s">
        <v>37</v>
      </c>
      <c r="H6482" s="1">
        <v>45992</v>
      </c>
      <c r="J6482" t="s">
        <v>49</v>
      </c>
      <c r="K6482" t="b">
        <v>0</v>
      </c>
      <c r="L6482" t="str">
        <f t="shared" si="304"/>
        <v>triplethreatfoamingselectiveherbicide</v>
      </c>
      <c r="M6482" t="str">
        <f t="shared" si="305"/>
        <v>triplethreatfoamingselectiveherbicide228-190-68562</v>
      </c>
      <c r="N6482" t="b">
        <f>IFERROR(VLOOKUP(LOWER(M6482),file_list!$B:$B,1,FALSE),FALSE)</f>
        <v>0</v>
      </c>
      <c r="O6482" t="str">
        <f t="shared" si="303"/>
        <v>FALSE</v>
      </c>
    </row>
    <row r="6483" spans="1:15" x14ac:dyDescent="0.2">
      <c r="A6483" t="s">
        <v>11219</v>
      </c>
      <c r="B6483" t="s">
        <v>11220</v>
      </c>
      <c r="C6483">
        <v>68562</v>
      </c>
      <c r="D6483" t="s">
        <v>14</v>
      </c>
      <c r="E6483">
        <v>1308540</v>
      </c>
      <c r="G6483" t="s">
        <v>37</v>
      </c>
      <c r="H6483" s="1">
        <v>45992</v>
      </c>
      <c r="J6483" t="s">
        <v>624</v>
      </c>
      <c r="K6483" t="b">
        <v>1</v>
      </c>
      <c r="L6483" t="str">
        <f t="shared" si="304"/>
        <v>siegetbd</v>
      </c>
      <c r="M6483" t="str">
        <f t="shared" si="305"/>
        <v>siegetbd34810-35-68562</v>
      </c>
      <c r="N6483" t="str">
        <f>IFERROR(VLOOKUP(LOWER(M6483),file_list!$B:$B,1,FALSE),FALSE)</f>
        <v>siegetbd34810-35-68562</v>
      </c>
      <c r="O6483" t="str">
        <f t="shared" si="303"/>
        <v>TRUE</v>
      </c>
    </row>
    <row r="6484" spans="1:15" x14ac:dyDescent="0.2">
      <c r="A6484" t="s">
        <v>11221</v>
      </c>
      <c r="B6484" t="s">
        <v>11222</v>
      </c>
      <c r="C6484">
        <v>68562</v>
      </c>
      <c r="D6484" t="s">
        <v>14</v>
      </c>
      <c r="E6484">
        <v>1308540</v>
      </c>
      <c r="G6484" t="s">
        <v>37</v>
      </c>
      <c r="H6484" s="1">
        <v>45992</v>
      </c>
      <c r="J6484" t="s">
        <v>20</v>
      </c>
      <c r="K6484" t="b">
        <v>1</v>
      </c>
      <c r="L6484" t="str">
        <f t="shared" si="304"/>
        <v>d'bug</v>
      </c>
      <c r="M6484" t="str">
        <f t="shared" si="305"/>
        <v>d'bug61887-1-68562</v>
      </c>
      <c r="N6484" t="str">
        <f>IFERROR(VLOOKUP(LOWER(M6484),file_list!$B:$B,1,FALSE),FALSE)</f>
        <v>d'bug61887-1-68562</v>
      </c>
      <c r="O6484" t="str">
        <f t="shared" si="303"/>
        <v>TRUE</v>
      </c>
    </row>
    <row r="6485" spans="1:15" x14ac:dyDescent="0.2">
      <c r="A6485" t="s">
        <v>11223</v>
      </c>
      <c r="B6485" t="s">
        <v>11224</v>
      </c>
      <c r="C6485">
        <v>68562</v>
      </c>
      <c r="D6485" t="s">
        <v>14</v>
      </c>
      <c r="E6485">
        <v>1308540</v>
      </c>
      <c r="G6485" t="s">
        <v>37</v>
      </c>
      <c r="H6485" s="1">
        <v>45992</v>
      </c>
      <c r="J6485" t="s">
        <v>624</v>
      </c>
      <c r="K6485" t="b">
        <v>1</v>
      </c>
      <c r="L6485" t="str">
        <f t="shared" si="304"/>
        <v>spec4disinfectantwipes</v>
      </c>
      <c r="M6485" t="str">
        <f t="shared" si="305"/>
        <v>spec4disinfectantwipes6836-340-68562</v>
      </c>
      <c r="N6485" t="str">
        <f>IFERROR(VLOOKUP(LOWER(M6485),file_list!$B:$B,1,FALSE),FALSE)</f>
        <v>spec4disinfectantwipes6836-340-68562</v>
      </c>
      <c r="O6485" t="str">
        <f t="shared" si="303"/>
        <v>TRUE</v>
      </c>
    </row>
    <row r="6486" spans="1:15" x14ac:dyDescent="0.2">
      <c r="A6486" t="s">
        <v>11225</v>
      </c>
      <c r="B6486" t="s">
        <v>11226</v>
      </c>
      <c r="C6486">
        <v>68562</v>
      </c>
      <c r="D6486" t="s">
        <v>14</v>
      </c>
      <c r="E6486">
        <v>1308540</v>
      </c>
      <c r="G6486" t="s">
        <v>37</v>
      </c>
      <c r="H6486" s="1">
        <v>45992</v>
      </c>
      <c r="J6486" t="s">
        <v>624</v>
      </c>
      <c r="K6486" t="b">
        <v>1</v>
      </c>
      <c r="L6486" t="str">
        <f t="shared" si="304"/>
        <v>hospitaldisinfectant(lemonscent)</v>
      </c>
      <c r="M6486" t="str">
        <f t="shared" si="305"/>
        <v>hospitaldisinfectant(lemonscent)706-111-68562</v>
      </c>
      <c r="N6486" t="str">
        <f>IFERROR(VLOOKUP(LOWER(M6486),file_list!$B:$B,1,FALSE),FALSE)</f>
        <v>hospitaldisinfectant(lemonscent)706-111-68562</v>
      </c>
      <c r="O6486" t="str">
        <f t="shared" si="303"/>
        <v>TRUE</v>
      </c>
    </row>
    <row r="6487" spans="1:15" x14ac:dyDescent="0.2">
      <c r="A6487" t="s">
        <v>11227</v>
      </c>
      <c r="B6487" t="s">
        <v>11228</v>
      </c>
      <c r="C6487">
        <v>68562</v>
      </c>
      <c r="D6487" t="s">
        <v>14</v>
      </c>
      <c r="E6487">
        <v>1308540</v>
      </c>
      <c r="G6487" t="s">
        <v>37</v>
      </c>
      <c r="H6487" s="1">
        <v>45992</v>
      </c>
      <c r="J6487" t="s">
        <v>20</v>
      </c>
      <c r="K6487" t="b">
        <v>1</v>
      </c>
      <c r="L6487" t="str">
        <f t="shared" si="304"/>
        <v>totalsolutionsfikflyinginsectkiller</v>
      </c>
      <c r="M6487" t="str">
        <f t="shared" si="305"/>
        <v>totalsolutionsfikflyinginsectkiller706-83-68562</v>
      </c>
      <c r="N6487" t="str">
        <f>IFERROR(VLOOKUP(LOWER(M6487),file_list!$B:$B,1,FALSE),FALSE)</f>
        <v>totalsolutionsfikflyinginsectkiller706-83-68562</v>
      </c>
      <c r="O6487" t="str">
        <f t="shared" si="303"/>
        <v>TRUE</v>
      </c>
    </row>
    <row r="6488" spans="1:15" x14ac:dyDescent="0.2">
      <c r="A6488" t="s">
        <v>11229</v>
      </c>
      <c r="B6488" t="s">
        <v>11230</v>
      </c>
      <c r="C6488">
        <v>68573</v>
      </c>
      <c r="D6488" t="s">
        <v>14</v>
      </c>
      <c r="E6488">
        <v>1277796</v>
      </c>
      <c r="F6488" t="s">
        <v>15</v>
      </c>
      <c r="G6488" t="s">
        <v>37</v>
      </c>
      <c r="H6488" s="1">
        <v>45442</v>
      </c>
      <c r="I6488" t="s">
        <v>38</v>
      </c>
      <c r="J6488" t="s">
        <v>17</v>
      </c>
      <c r="K6488" t="b">
        <v>0</v>
      </c>
      <c r="L6488" t="str">
        <f t="shared" si="304"/>
        <v>fosphitefungicide(notreeinjectioninnys)(unrestricted71116)</v>
      </c>
      <c r="M6488" t="str">
        <f t="shared" si="305"/>
        <v>fosphitefungicide(notreeinjectioninnys)(unrestricted71116)68573-2</v>
      </c>
      <c r="N6488" t="str">
        <f>IFERROR(VLOOKUP(LOWER(M6488),file_list!$B:$B,1,FALSE),FALSE)</f>
        <v>fosphitefungicide(notreeinjectioninnys)(unrestricted71116)68573-2</v>
      </c>
      <c r="O6488" t="str">
        <f t="shared" si="303"/>
        <v>TRUE</v>
      </c>
    </row>
    <row r="6489" spans="1:15" x14ac:dyDescent="0.2">
      <c r="A6489" t="s">
        <v>11229</v>
      </c>
      <c r="B6489" t="s">
        <v>11231</v>
      </c>
      <c r="C6489">
        <v>68573</v>
      </c>
      <c r="D6489" t="s">
        <v>78</v>
      </c>
      <c r="E6489">
        <v>1277796</v>
      </c>
      <c r="F6489" t="s">
        <v>15</v>
      </c>
      <c r="G6489" t="s">
        <v>37</v>
      </c>
      <c r="H6489" s="1">
        <v>45442</v>
      </c>
      <c r="I6489" t="s">
        <v>38</v>
      </c>
      <c r="J6489" t="s">
        <v>17</v>
      </c>
      <c r="K6489" t="b">
        <v>1</v>
      </c>
      <c r="L6489" t="str">
        <f t="shared" si="304"/>
        <v>fosphitefungicide</v>
      </c>
      <c r="M6489" t="str">
        <f t="shared" si="305"/>
        <v>fosphitefungicide68573-2</v>
      </c>
      <c r="N6489" t="str">
        <f>IFERROR(VLOOKUP(LOWER(M6489),file_list!$B:$B,1,FALSE),FALSE)</f>
        <v>fosphitefungicide68573-2</v>
      </c>
      <c r="O6489" t="str">
        <f t="shared" si="303"/>
        <v>TRUE</v>
      </c>
    </row>
    <row r="6490" spans="1:15" x14ac:dyDescent="0.2">
      <c r="A6490" t="s">
        <v>11232</v>
      </c>
      <c r="B6490" t="s">
        <v>11233</v>
      </c>
      <c r="C6490">
        <v>68613</v>
      </c>
      <c r="D6490" t="s">
        <v>14</v>
      </c>
      <c r="E6490">
        <v>1297720</v>
      </c>
      <c r="F6490" t="s">
        <v>15</v>
      </c>
      <c r="G6490" t="s">
        <v>37</v>
      </c>
      <c r="H6490" s="1">
        <v>45800</v>
      </c>
      <c r="I6490" t="s">
        <v>106</v>
      </c>
      <c r="J6490" t="s">
        <v>624</v>
      </c>
      <c r="K6490" t="b">
        <v>1</v>
      </c>
      <c r="L6490" t="str">
        <f t="shared" si="304"/>
        <v>hospicidehospitalspraydisinfectant</v>
      </c>
      <c r="M6490" t="str">
        <f t="shared" si="305"/>
        <v>hospicidehospitalspraydisinfectant706-111-68613</v>
      </c>
      <c r="N6490" t="str">
        <f>IFERROR(VLOOKUP(LOWER(M6490),file_list!$B:$B,1,FALSE),FALSE)</f>
        <v>hospicidehospitalspraydisinfectant706-111-68613</v>
      </c>
      <c r="O6490" t="str">
        <f t="shared" si="303"/>
        <v>TRUE</v>
      </c>
    </row>
    <row r="6491" spans="1:15" x14ac:dyDescent="0.2">
      <c r="A6491" t="s">
        <v>11234</v>
      </c>
      <c r="B6491" t="s">
        <v>11235</v>
      </c>
      <c r="C6491">
        <v>68660</v>
      </c>
      <c r="D6491" t="s">
        <v>14</v>
      </c>
      <c r="E6491">
        <v>1308560</v>
      </c>
      <c r="G6491" t="s">
        <v>37</v>
      </c>
      <c r="J6491" t="s">
        <v>1458</v>
      </c>
      <c r="K6491" t="b">
        <v>1</v>
      </c>
      <c r="L6491" t="str">
        <f t="shared" si="304"/>
        <v>proxitaneww-12microbiocide</v>
      </c>
      <c r="M6491" t="str">
        <f t="shared" si="305"/>
        <v>proxitaneww-12microbiocide68660-1</v>
      </c>
      <c r="N6491" t="str">
        <f>IFERROR(VLOOKUP(LOWER(M6491),file_list!$B:$B,1,FALSE),FALSE)</f>
        <v>proxitaneww-12microbiocide68660-1</v>
      </c>
      <c r="O6491" t="str">
        <f t="shared" si="303"/>
        <v>TRUE</v>
      </c>
    </row>
    <row r="6492" spans="1:15" x14ac:dyDescent="0.2">
      <c r="A6492" t="s">
        <v>11236</v>
      </c>
      <c r="B6492" t="s">
        <v>11237</v>
      </c>
      <c r="C6492">
        <v>68660</v>
      </c>
      <c r="D6492" t="s">
        <v>14</v>
      </c>
      <c r="E6492">
        <v>1308560</v>
      </c>
      <c r="G6492" t="s">
        <v>37</v>
      </c>
      <c r="J6492" t="s">
        <v>791</v>
      </c>
      <c r="K6492" t="b">
        <v>1</v>
      </c>
      <c r="L6492" t="str">
        <f t="shared" si="304"/>
        <v>fbetac700</v>
      </c>
      <c r="M6492" t="str">
        <f t="shared" si="305"/>
        <v>fbetac70068660-8</v>
      </c>
      <c r="N6492" t="str">
        <f>IFERROR(VLOOKUP(LOWER(M6492),file_list!$B:$B,1,FALSE),FALSE)</f>
        <v>fbetac70068660-8</v>
      </c>
      <c r="O6492" t="str">
        <f t="shared" si="303"/>
        <v>TRUE</v>
      </c>
    </row>
    <row r="6493" spans="1:15" x14ac:dyDescent="0.2">
      <c r="A6493" t="s">
        <v>11238</v>
      </c>
      <c r="B6493" t="s">
        <v>11239</v>
      </c>
      <c r="C6493">
        <v>68777</v>
      </c>
      <c r="D6493" t="s">
        <v>78</v>
      </c>
      <c r="E6493">
        <v>1308566</v>
      </c>
      <c r="F6493" t="s">
        <v>1448</v>
      </c>
      <c r="G6493" t="s">
        <v>37</v>
      </c>
      <c r="H6493" s="1">
        <v>45985</v>
      </c>
      <c r="I6493" t="s">
        <v>106</v>
      </c>
      <c r="J6493" t="s">
        <v>624</v>
      </c>
      <c r="K6493" t="b">
        <v>1</v>
      </c>
      <c r="L6493" t="str">
        <f t="shared" si="304"/>
        <v>allpurposecleaner(orangescent)</v>
      </c>
      <c r="M6493" t="str">
        <f t="shared" si="305"/>
        <v>allpurposecleaner(orangescent)1839-220-92537</v>
      </c>
      <c r="N6493" t="str">
        <f>IFERROR(VLOOKUP(LOWER(M6493),file_list!$B:$B,1,FALSE),FALSE)</f>
        <v>allpurposecleaner(orangescent)1839-220-92537</v>
      </c>
      <c r="O6493" t="str">
        <f t="shared" si="303"/>
        <v>TRUE</v>
      </c>
    </row>
    <row r="6494" spans="1:15" x14ac:dyDescent="0.2">
      <c r="A6494" t="s">
        <v>11240</v>
      </c>
      <c r="B6494" t="s">
        <v>11241</v>
      </c>
      <c r="C6494">
        <v>68850</v>
      </c>
      <c r="D6494" t="s">
        <v>14</v>
      </c>
      <c r="E6494">
        <v>1302905</v>
      </c>
      <c r="F6494" t="s">
        <v>15</v>
      </c>
      <c r="G6494" t="s">
        <v>37</v>
      </c>
      <c r="H6494" s="1">
        <v>45897</v>
      </c>
      <c r="I6494" t="s">
        <v>106</v>
      </c>
      <c r="J6494" t="s">
        <v>305</v>
      </c>
      <c r="K6494" t="b">
        <v>1</v>
      </c>
      <c r="L6494" t="str">
        <f t="shared" si="304"/>
        <v>labyrinthtermitebait</v>
      </c>
      <c r="M6494" t="str">
        <f t="shared" si="305"/>
        <v>labyrinthtermitebait68850-2</v>
      </c>
      <c r="N6494" t="str">
        <f>IFERROR(VLOOKUP(LOWER(M6494),file_list!$B:$B,1,FALSE),FALSE)</f>
        <v>labyrinthtermitebait68850-2</v>
      </c>
      <c r="O6494" t="str">
        <f t="shared" si="303"/>
        <v>TRUE</v>
      </c>
    </row>
    <row r="6495" spans="1:15" x14ac:dyDescent="0.2">
      <c r="A6495" t="s">
        <v>11240</v>
      </c>
      <c r="B6495" t="s">
        <v>11242</v>
      </c>
      <c r="C6495">
        <v>68850</v>
      </c>
      <c r="D6495" t="s">
        <v>14</v>
      </c>
      <c r="E6495">
        <v>1302905</v>
      </c>
      <c r="F6495" t="s">
        <v>15</v>
      </c>
      <c r="G6495" t="s">
        <v>37</v>
      </c>
      <c r="H6495" s="1">
        <v>45897</v>
      </c>
      <c r="I6495" t="s">
        <v>106</v>
      </c>
      <c r="J6495" t="s">
        <v>305</v>
      </c>
      <c r="K6495" t="b">
        <v>1</v>
      </c>
      <c r="L6495" t="str">
        <f t="shared" si="304"/>
        <v>labyrinthactermitebait</v>
      </c>
      <c r="M6495" t="str">
        <f t="shared" si="305"/>
        <v>labyrinthactermitebait68850-2</v>
      </c>
      <c r="N6495" t="str">
        <f>IFERROR(VLOOKUP(LOWER(M6495),file_list!$B:$B,1,FALSE),FALSE)</f>
        <v>labyrinthactermitebait68850-2</v>
      </c>
      <c r="O6495" t="str">
        <f t="shared" si="303"/>
        <v>TRUE</v>
      </c>
    </row>
    <row r="6496" spans="1:15" x14ac:dyDescent="0.2">
      <c r="A6496" t="s">
        <v>11240</v>
      </c>
      <c r="B6496" t="s">
        <v>11243</v>
      </c>
      <c r="C6496">
        <v>68850</v>
      </c>
      <c r="D6496" t="s">
        <v>14</v>
      </c>
      <c r="E6496">
        <v>1302905</v>
      </c>
      <c r="F6496" t="s">
        <v>15</v>
      </c>
      <c r="G6496" t="s">
        <v>37</v>
      </c>
      <c r="H6496" s="1">
        <v>45897</v>
      </c>
      <c r="I6496" t="s">
        <v>106</v>
      </c>
      <c r="J6496" t="s">
        <v>11244</v>
      </c>
      <c r="K6496" t="b">
        <v>1</v>
      </c>
      <c r="L6496" t="str">
        <f t="shared" si="304"/>
        <v>isopthortermitebait</v>
      </c>
      <c r="M6496" t="str">
        <f t="shared" si="305"/>
        <v>isopthortermitebait68850-2</v>
      </c>
      <c r="N6496" t="str">
        <f>IFERROR(VLOOKUP(LOWER(M6496),file_list!$B:$B,1,FALSE),FALSE)</f>
        <v>isopthortermitebait68850-2</v>
      </c>
      <c r="O6496" t="str">
        <f t="shared" si="303"/>
        <v>TRUE</v>
      </c>
    </row>
    <row r="6497" spans="1:15" x14ac:dyDescent="0.2">
      <c r="A6497" t="s">
        <v>11245</v>
      </c>
      <c r="B6497" t="s">
        <v>11246</v>
      </c>
      <c r="C6497">
        <v>68959</v>
      </c>
      <c r="D6497" t="s">
        <v>14</v>
      </c>
      <c r="E6497">
        <v>1297660</v>
      </c>
      <c r="F6497" t="s">
        <v>15</v>
      </c>
      <c r="G6497" t="s">
        <v>37</v>
      </c>
      <c r="H6497" s="1">
        <v>45778</v>
      </c>
      <c r="I6497" t="s">
        <v>106</v>
      </c>
      <c r="J6497" t="s">
        <v>624</v>
      </c>
      <c r="K6497" t="b">
        <v>1</v>
      </c>
      <c r="L6497" t="str">
        <f t="shared" si="304"/>
        <v>decon-quat200v</v>
      </c>
      <c r="M6497" t="str">
        <f t="shared" si="305"/>
        <v>decon-quat200v10324-141-68959</v>
      </c>
      <c r="N6497" t="str">
        <f>IFERROR(VLOOKUP(LOWER(M6497),file_list!$B:$B,1,FALSE),FALSE)</f>
        <v>decon-quat200v10324-141-68959</v>
      </c>
      <c r="O6497" t="str">
        <f t="shared" si="303"/>
        <v>TRUE</v>
      </c>
    </row>
    <row r="6498" spans="1:15" x14ac:dyDescent="0.2">
      <c r="A6498" t="s">
        <v>11245</v>
      </c>
      <c r="B6498" t="s">
        <v>11247</v>
      </c>
      <c r="C6498">
        <v>68959</v>
      </c>
      <c r="D6498" t="s">
        <v>14</v>
      </c>
      <c r="E6498">
        <v>1297660</v>
      </c>
      <c r="F6498" t="s">
        <v>15</v>
      </c>
      <c r="G6498" t="s">
        <v>37</v>
      </c>
      <c r="H6498" s="1">
        <v>45778</v>
      </c>
      <c r="I6498" t="s">
        <v>106</v>
      </c>
      <c r="J6498" t="s">
        <v>624</v>
      </c>
      <c r="K6498" t="b">
        <v>1</v>
      </c>
      <c r="L6498" t="str">
        <f t="shared" si="304"/>
        <v>decon-quat200c</v>
      </c>
      <c r="M6498" t="str">
        <f t="shared" si="305"/>
        <v>decon-quat200c10324-141-68959</v>
      </c>
      <c r="N6498" t="str">
        <f>IFERROR(VLOOKUP(LOWER(M6498),file_list!$B:$B,1,FALSE),FALSE)</f>
        <v>decon-quat200c10324-141-68959</v>
      </c>
      <c r="O6498" t="str">
        <f t="shared" si="303"/>
        <v>TRUE</v>
      </c>
    </row>
    <row r="6499" spans="1:15" x14ac:dyDescent="0.2">
      <c r="A6499" t="s">
        <v>11248</v>
      </c>
      <c r="B6499" t="s">
        <v>11249</v>
      </c>
      <c r="C6499">
        <v>68959</v>
      </c>
      <c r="D6499" t="s">
        <v>14</v>
      </c>
      <c r="E6499">
        <v>1297660</v>
      </c>
      <c r="F6499" t="s">
        <v>15</v>
      </c>
      <c r="G6499" t="s">
        <v>37</v>
      </c>
      <c r="H6499" s="1">
        <v>45778</v>
      </c>
      <c r="I6499" t="s">
        <v>106</v>
      </c>
      <c r="J6499" t="s">
        <v>624</v>
      </c>
      <c r="K6499" t="b">
        <v>1</v>
      </c>
      <c r="L6499" t="str">
        <f t="shared" si="304"/>
        <v>decon-quat100</v>
      </c>
      <c r="M6499" t="str">
        <f t="shared" si="305"/>
        <v>decon-quat10010324-63-68959</v>
      </c>
      <c r="N6499" t="str">
        <f>IFERROR(VLOOKUP(LOWER(M6499),file_list!$B:$B,1,FALSE),FALSE)</f>
        <v>decon-quat10010324-63-68959</v>
      </c>
      <c r="O6499" t="str">
        <f t="shared" si="303"/>
        <v>TRUE</v>
      </c>
    </row>
    <row r="6500" spans="1:15" x14ac:dyDescent="0.2">
      <c r="A6500" t="s">
        <v>11250</v>
      </c>
      <c r="B6500" t="s">
        <v>11251</v>
      </c>
      <c r="C6500">
        <v>68959</v>
      </c>
      <c r="D6500" t="s">
        <v>14</v>
      </c>
      <c r="E6500">
        <v>1297660</v>
      </c>
      <c r="F6500" t="s">
        <v>15</v>
      </c>
      <c r="G6500" t="s">
        <v>37</v>
      </c>
      <c r="H6500" s="1">
        <v>45778</v>
      </c>
      <c r="I6500" t="s">
        <v>106</v>
      </c>
      <c r="J6500" t="s">
        <v>624</v>
      </c>
      <c r="K6500" t="b">
        <v>1</v>
      </c>
      <c r="L6500" t="str">
        <f t="shared" si="304"/>
        <v>acutecarepharmadsurfacedisinfectant</v>
      </c>
      <c r="M6500" t="str">
        <f t="shared" si="305"/>
        <v>acutecarepharmadsurfacedisinfectant10324-85-68959</v>
      </c>
      <c r="N6500" t="str">
        <f>IFERROR(VLOOKUP(LOWER(M6500),file_list!$B:$B,1,FALSE),FALSE)</f>
        <v>acutecarepharmadsurfacedisinfectant10324-85-68959</v>
      </c>
      <c r="O6500" t="str">
        <f t="shared" si="303"/>
        <v>TRUE</v>
      </c>
    </row>
    <row r="6501" spans="1:15" x14ac:dyDescent="0.2">
      <c r="A6501" t="s">
        <v>11252</v>
      </c>
      <c r="B6501" t="s">
        <v>11253</v>
      </c>
      <c r="C6501">
        <v>68959</v>
      </c>
      <c r="D6501" t="s">
        <v>14</v>
      </c>
      <c r="E6501">
        <v>1297660</v>
      </c>
      <c r="F6501" t="s">
        <v>15</v>
      </c>
      <c r="G6501" t="s">
        <v>37</v>
      </c>
      <c r="H6501" s="1">
        <v>45778</v>
      </c>
      <c r="I6501" t="s">
        <v>106</v>
      </c>
      <c r="J6501" t="s">
        <v>624</v>
      </c>
      <c r="K6501" t="b">
        <v>1</v>
      </c>
      <c r="L6501" t="str">
        <f t="shared" si="304"/>
        <v>ster-ahol</v>
      </c>
      <c r="M6501" t="str">
        <f t="shared" si="305"/>
        <v>ster-ahol68959-1</v>
      </c>
      <c r="N6501" t="str">
        <f>IFERROR(VLOOKUP(LOWER(M6501),file_list!$B:$B,1,FALSE),FALSE)</f>
        <v>ster-ahol68959-1</v>
      </c>
      <c r="O6501" t="str">
        <f t="shared" si="303"/>
        <v>TRUE</v>
      </c>
    </row>
    <row r="6502" spans="1:15" x14ac:dyDescent="0.2">
      <c r="A6502" t="s">
        <v>11254</v>
      </c>
      <c r="B6502" t="s">
        <v>11255</v>
      </c>
      <c r="C6502">
        <v>68959</v>
      </c>
      <c r="D6502" t="s">
        <v>14</v>
      </c>
      <c r="E6502">
        <v>1305692</v>
      </c>
      <c r="F6502" t="s">
        <v>15</v>
      </c>
      <c r="G6502" t="s">
        <v>37</v>
      </c>
      <c r="H6502" s="1">
        <v>45890</v>
      </c>
      <c r="I6502" t="s">
        <v>38</v>
      </c>
      <c r="J6502" t="s">
        <v>624</v>
      </c>
      <c r="K6502" t="b">
        <v>1</v>
      </c>
      <c r="L6502" t="str">
        <f t="shared" si="304"/>
        <v>alcoh-wipe</v>
      </c>
      <c r="M6502" t="str">
        <f t="shared" si="305"/>
        <v>alcoh-wipe68959-14</v>
      </c>
      <c r="N6502" t="str">
        <f>IFERROR(VLOOKUP(LOWER(M6502),file_list!$B:$B,1,FALSE),FALSE)</f>
        <v>alcoh-wipe68959-14</v>
      </c>
      <c r="O6502" t="str">
        <f t="shared" si="303"/>
        <v>TRUE</v>
      </c>
    </row>
    <row r="6503" spans="1:15" x14ac:dyDescent="0.2">
      <c r="A6503" t="s">
        <v>11254</v>
      </c>
      <c r="B6503" t="s">
        <v>11256</v>
      </c>
      <c r="C6503">
        <v>68959</v>
      </c>
      <c r="D6503" t="s">
        <v>14</v>
      </c>
      <c r="E6503">
        <v>1305692</v>
      </c>
      <c r="F6503" t="s">
        <v>15</v>
      </c>
      <c r="G6503" t="s">
        <v>37</v>
      </c>
      <c r="H6503" s="1">
        <v>45890</v>
      </c>
      <c r="I6503" t="s">
        <v>38</v>
      </c>
      <c r="J6503" t="s">
        <v>624</v>
      </c>
      <c r="K6503" t="b">
        <v>1</v>
      </c>
      <c r="L6503" t="str">
        <f t="shared" si="304"/>
        <v>process2wipeipa70</v>
      </c>
      <c r="M6503" t="str">
        <f t="shared" si="305"/>
        <v>process2wipeipa7068959-14</v>
      </c>
      <c r="N6503" t="str">
        <f>IFERROR(VLOOKUP(LOWER(M6503),file_list!$B:$B,1,FALSE),FALSE)</f>
        <v>process2wipeipa7068959-14</v>
      </c>
      <c r="O6503" t="str">
        <f t="shared" si="303"/>
        <v>TRUE</v>
      </c>
    </row>
    <row r="6504" spans="1:15" x14ac:dyDescent="0.2">
      <c r="A6504" t="s">
        <v>11257</v>
      </c>
      <c r="B6504" t="s">
        <v>11258</v>
      </c>
      <c r="C6504">
        <v>68959</v>
      </c>
      <c r="D6504" t="s">
        <v>14</v>
      </c>
      <c r="E6504">
        <v>1297660</v>
      </c>
      <c r="F6504" t="s">
        <v>15</v>
      </c>
      <c r="G6504" t="s">
        <v>37</v>
      </c>
      <c r="H6504" s="1">
        <v>45778</v>
      </c>
      <c r="I6504" t="s">
        <v>106</v>
      </c>
      <c r="J6504" t="s">
        <v>624</v>
      </c>
      <c r="K6504" t="b">
        <v>1</v>
      </c>
      <c r="L6504" t="str">
        <f t="shared" si="304"/>
        <v>ster-aholaerosol</v>
      </c>
      <c r="M6504" t="str">
        <f t="shared" si="305"/>
        <v>ster-aholaerosol68959-3</v>
      </c>
      <c r="N6504" t="str">
        <f>IFERROR(VLOOKUP(LOWER(M6504),file_list!$B:$B,1,FALSE),FALSE)</f>
        <v>ster-aholaerosol68959-3</v>
      </c>
      <c r="O6504" t="str">
        <f t="shared" si="303"/>
        <v>TRUE</v>
      </c>
    </row>
    <row r="6505" spans="1:15" x14ac:dyDescent="0.2">
      <c r="A6505" t="s">
        <v>11259</v>
      </c>
      <c r="B6505" t="s">
        <v>11260</v>
      </c>
      <c r="C6505">
        <v>68959</v>
      </c>
      <c r="D6505" t="s">
        <v>14</v>
      </c>
      <c r="E6505">
        <v>1297660</v>
      </c>
      <c r="F6505" t="s">
        <v>15</v>
      </c>
      <c r="G6505" t="s">
        <v>37</v>
      </c>
      <c r="H6505" s="1">
        <v>45778</v>
      </c>
      <c r="I6505" t="s">
        <v>106</v>
      </c>
      <c r="J6505" t="s">
        <v>624</v>
      </c>
      <c r="K6505" t="b">
        <v>1</v>
      </c>
      <c r="L6505" t="str">
        <f t="shared" si="304"/>
        <v>hypo-chlor5.25%</v>
      </c>
      <c r="M6505" t="str">
        <f t="shared" si="305"/>
        <v>hypo-chlor5.25%68959-5</v>
      </c>
      <c r="N6505" t="str">
        <f>IFERROR(VLOOKUP(LOWER(M6505),file_list!$B:$B,1,FALSE),FALSE)</f>
        <v>hypo-chlor5.25%68959-5</v>
      </c>
      <c r="O6505" t="str">
        <f t="shared" si="303"/>
        <v>TRUE</v>
      </c>
    </row>
    <row r="6506" spans="1:15" x14ac:dyDescent="0.2">
      <c r="A6506" t="s">
        <v>11261</v>
      </c>
      <c r="B6506" t="s">
        <v>11262</v>
      </c>
      <c r="C6506">
        <v>69117</v>
      </c>
      <c r="D6506" t="s">
        <v>14</v>
      </c>
      <c r="E6506">
        <v>1277704</v>
      </c>
      <c r="F6506" t="s">
        <v>15</v>
      </c>
      <c r="G6506" t="s">
        <v>37</v>
      </c>
      <c r="H6506" s="1">
        <v>45463</v>
      </c>
      <c r="I6506" t="s">
        <v>106</v>
      </c>
      <c r="J6506" t="s">
        <v>20</v>
      </c>
      <c r="K6506" t="b">
        <v>1</v>
      </c>
      <c r="L6506" t="str">
        <f t="shared" si="304"/>
        <v>pointerinsecticide(professionallabel)</v>
      </c>
      <c r="M6506" t="str">
        <f t="shared" si="305"/>
        <v>pointerinsecticide(professionallabel)69117-1</v>
      </c>
      <c r="N6506" t="str">
        <f>IFERROR(VLOOKUP(LOWER(M6506),file_list!$B:$B,1,FALSE),FALSE)</f>
        <v>pointerinsecticide(professionallabel)69117-1</v>
      </c>
      <c r="O6506" t="str">
        <f t="shared" si="303"/>
        <v>TRUE</v>
      </c>
    </row>
    <row r="6507" spans="1:15" x14ac:dyDescent="0.2">
      <c r="A6507" t="s">
        <v>11261</v>
      </c>
      <c r="B6507" t="s">
        <v>11263</v>
      </c>
      <c r="C6507">
        <v>69117</v>
      </c>
      <c r="D6507" t="s">
        <v>14</v>
      </c>
      <c r="E6507">
        <v>1219252</v>
      </c>
      <c r="F6507" t="s">
        <v>15</v>
      </c>
      <c r="G6507" t="s">
        <v>16</v>
      </c>
      <c r="H6507" s="1">
        <v>44312</v>
      </c>
      <c r="I6507" t="s">
        <v>54</v>
      </c>
      <c r="J6507" t="s">
        <v>20</v>
      </c>
      <c r="K6507" t="b">
        <v>1</v>
      </c>
      <c r="L6507" t="str">
        <f t="shared" si="304"/>
        <v>pointerinsecticide(2ee-spottedlanternfly)</v>
      </c>
      <c r="M6507" t="str">
        <f t="shared" si="305"/>
        <v>pointerinsecticide(2ee-spottedlanternfly)69117-1</v>
      </c>
      <c r="N6507" t="str">
        <f>IFERROR(VLOOKUP(LOWER(M6507),file_list!$B:$B,1,FALSE),FALSE)</f>
        <v>pointerinsecticide(2ee-spottedlanternfly)69117-1</v>
      </c>
      <c r="O6507" t="str">
        <f t="shared" si="303"/>
        <v>TRUE</v>
      </c>
    </row>
    <row r="6508" spans="1:15" x14ac:dyDescent="0.2">
      <c r="A6508" t="s">
        <v>11264</v>
      </c>
      <c r="B6508" t="s">
        <v>11265</v>
      </c>
      <c r="C6508">
        <v>69117</v>
      </c>
      <c r="D6508" t="s">
        <v>14</v>
      </c>
      <c r="E6508">
        <v>1277704</v>
      </c>
      <c r="F6508" t="s">
        <v>15</v>
      </c>
      <c r="G6508" t="s">
        <v>37</v>
      </c>
      <c r="H6508" s="1">
        <v>45463</v>
      </c>
      <c r="I6508" t="s">
        <v>106</v>
      </c>
      <c r="J6508" t="s">
        <v>201</v>
      </c>
      <c r="K6508" t="b">
        <v>1</v>
      </c>
      <c r="L6508" t="str">
        <f t="shared" si="304"/>
        <v>boxerinsecticide-miticide</v>
      </c>
      <c r="M6508" t="str">
        <f t="shared" si="305"/>
        <v>boxerinsecticide-miticide69117-12</v>
      </c>
      <c r="N6508" t="str">
        <f>IFERROR(VLOOKUP(LOWER(M6508),file_list!$B:$B,1,FALSE),FALSE)</f>
        <v>boxerinsecticide-miticide69117-12</v>
      </c>
      <c r="O6508" t="str">
        <f t="shared" si="303"/>
        <v>TRUE</v>
      </c>
    </row>
    <row r="6509" spans="1:15" x14ac:dyDescent="0.2">
      <c r="A6509" t="s">
        <v>11264</v>
      </c>
      <c r="B6509" t="s">
        <v>11266</v>
      </c>
      <c r="C6509">
        <v>69117</v>
      </c>
      <c r="D6509" t="s">
        <v>14</v>
      </c>
      <c r="E6509">
        <v>1124836</v>
      </c>
      <c r="F6509" t="s">
        <v>15</v>
      </c>
      <c r="G6509" t="s">
        <v>16</v>
      </c>
      <c r="H6509" s="1">
        <v>42957</v>
      </c>
      <c r="I6509" t="s">
        <v>54</v>
      </c>
      <c r="J6509" t="s">
        <v>201</v>
      </c>
      <c r="K6509" t="b">
        <v>0</v>
      </c>
      <c r="L6509" t="str">
        <f t="shared" si="304"/>
        <v>boxerinsecticide-miticide(2ee-methodofapplication)</v>
      </c>
      <c r="M6509" t="str">
        <f t="shared" si="305"/>
        <v>boxerinsecticide-miticide(2ee-methodofapplication)69117-12</v>
      </c>
      <c r="N6509" t="b">
        <f>IFERROR(VLOOKUP(LOWER(M6509),file_list!$B:$B,1,FALSE),FALSE)</f>
        <v>0</v>
      </c>
      <c r="O6509" t="str">
        <f t="shared" si="303"/>
        <v>FALSE</v>
      </c>
    </row>
    <row r="6510" spans="1:15" x14ac:dyDescent="0.2">
      <c r="A6510" t="s">
        <v>11264</v>
      </c>
      <c r="B6510" t="s">
        <v>11267</v>
      </c>
      <c r="C6510">
        <v>69117</v>
      </c>
      <c r="D6510" t="s">
        <v>14</v>
      </c>
      <c r="E6510">
        <v>1277704</v>
      </c>
      <c r="F6510" t="s">
        <v>15</v>
      </c>
      <c r="G6510" t="s">
        <v>37</v>
      </c>
      <c r="H6510" s="1">
        <v>45463</v>
      </c>
      <c r="I6510" t="s">
        <v>106</v>
      </c>
      <c r="J6510" t="s">
        <v>201</v>
      </c>
      <c r="K6510" t="b">
        <v>1</v>
      </c>
      <c r="L6510" t="str">
        <f t="shared" si="304"/>
        <v>treemecinject</v>
      </c>
      <c r="M6510" t="str">
        <f t="shared" si="305"/>
        <v>treemecinject69117-12</v>
      </c>
      <c r="N6510" t="str">
        <f>IFERROR(VLOOKUP(LOWER(M6510),file_list!$B:$B,1,FALSE),FALSE)</f>
        <v>treemecinject69117-12</v>
      </c>
      <c r="O6510" t="str">
        <f t="shared" si="303"/>
        <v>TRUE</v>
      </c>
    </row>
    <row r="6511" spans="1:15" x14ac:dyDescent="0.2">
      <c r="A6511" t="s">
        <v>11268</v>
      </c>
      <c r="B6511" t="s">
        <v>11269</v>
      </c>
      <c r="C6511">
        <v>69117</v>
      </c>
      <c r="D6511" t="s">
        <v>14</v>
      </c>
      <c r="E6511">
        <v>1277704</v>
      </c>
      <c r="F6511" t="s">
        <v>15</v>
      </c>
      <c r="G6511" t="s">
        <v>37</v>
      </c>
      <c r="H6511" s="1">
        <v>45463</v>
      </c>
      <c r="I6511" t="s">
        <v>106</v>
      </c>
      <c r="J6511" t="s">
        <v>20</v>
      </c>
      <c r="K6511" t="b">
        <v>1</v>
      </c>
      <c r="L6511" t="str">
        <f t="shared" si="304"/>
        <v>retrieverinsecticide</v>
      </c>
      <c r="M6511" t="str">
        <f t="shared" si="305"/>
        <v>retrieverinsecticide69117-14</v>
      </c>
      <c r="N6511" t="str">
        <f>IFERROR(VLOOKUP(LOWER(M6511),file_list!$B:$B,1,FALSE),FALSE)</f>
        <v>retrieverinsecticide69117-14</v>
      </c>
      <c r="O6511" t="str">
        <f t="shared" si="303"/>
        <v>TRUE</v>
      </c>
    </row>
    <row r="6512" spans="1:15" x14ac:dyDescent="0.2">
      <c r="A6512" t="s">
        <v>11268</v>
      </c>
      <c r="B6512" t="s">
        <v>11270</v>
      </c>
      <c r="C6512">
        <v>69117</v>
      </c>
      <c r="D6512" t="s">
        <v>14</v>
      </c>
      <c r="E6512">
        <v>1122897</v>
      </c>
      <c r="F6512" t="s">
        <v>15</v>
      </c>
      <c r="G6512" t="s">
        <v>16</v>
      </c>
      <c r="H6512" s="1">
        <v>42947</v>
      </c>
      <c r="I6512" t="s">
        <v>54</v>
      </c>
      <c r="J6512" t="s">
        <v>20</v>
      </c>
      <c r="K6512" t="b">
        <v>1</v>
      </c>
      <c r="L6512" t="str">
        <f t="shared" si="304"/>
        <v>retrieverinsecticide(2ee-methodofapplication)</v>
      </c>
      <c r="M6512" t="str">
        <f t="shared" si="305"/>
        <v>retrieverinsecticide(2ee-methodofapplication)69117-14</v>
      </c>
      <c r="N6512" t="str">
        <f>IFERROR(VLOOKUP(LOWER(M6512),file_list!$B:$B,1,FALSE),FALSE)</f>
        <v>retrieverinsecticide(2ee-methodofapplication)69117-14</v>
      </c>
      <c r="O6512" t="str">
        <f t="shared" si="303"/>
        <v>TRUE</v>
      </c>
    </row>
    <row r="6513" spans="1:15" x14ac:dyDescent="0.2">
      <c r="A6513" t="s">
        <v>11271</v>
      </c>
      <c r="B6513" t="s">
        <v>11272</v>
      </c>
      <c r="C6513">
        <v>69117</v>
      </c>
      <c r="D6513" t="s">
        <v>14</v>
      </c>
      <c r="E6513">
        <v>1277704</v>
      </c>
      <c r="F6513" t="s">
        <v>15</v>
      </c>
      <c r="G6513" t="s">
        <v>37</v>
      </c>
      <c r="H6513" s="1">
        <v>45463</v>
      </c>
      <c r="I6513" t="s">
        <v>106</v>
      </c>
      <c r="J6513" t="s">
        <v>17</v>
      </c>
      <c r="K6513" t="b">
        <v>1</v>
      </c>
      <c r="L6513" t="str">
        <f t="shared" si="304"/>
        <v>shepherdfungicide</v>
      </c>
      <c r="M6513" t="str">
        <f t="shared" si="305"/>
        <v>shepherdfungicide69117-3</v>
      </c>
      <c r="N6513" t="str">
        <f>IFERROR(VLOOKUP(LOWER(M6513),file_list!$B:$B,1,FALSE),FALSE)</f>
        <v>shepherdfungicide69117-3</v>
      </c>
      <c r="O6513" t="str">
        <f t="shared" si="303"/>
        <v>TRUE</v>
      </c>
    </row>
    <row r="6514" spans="1:15" x14ac:dyDescent="0.2">
      <c r="A6514" t="s">
        <v>11273</v>
      </c>
      <c r="B6514" t="s">
        <v>11274</v>
      </c>
      <c r="C6514">
        <v>69117</v>
      </c>
      <c r="D6514" t="s">
        <v>14</v>
      </c>
      <c r="E6514">
        <v>1277704</v>
      </c>
      <c r="F6514" t="s">
        <v>15</v>
      </c>
      <c r="G6514" t="s">
        <v>37</v>
      </c>
      <c r="H6514" s="1">
        <v>45463</v>
      </c>
      <c r="I6514" t="s">
        <v>106</v>
      </c>
      <c r="J6514" t="s">
        <v>17</v>
      </c>
      <c r="K6514" t="b">
        <v>1</v>
      </c>
      <c r="L6514" t="str">
        <f t="shared" si="304"/>
        <v>whippetfungicide</v>
      </c>
      <c r="M6514" t="str">
        <f t="shared" si="305"/>
        <v>whippetfungicide69117-5</v>
      </c>
      <c r="N6514" t="str">
        <f>IFERROR(VLOOKUP(LOWER(M6514),file_list!$B:$B,1,FALSE),FALSE)</f>
        <v>whippetfungicide69117-5</v>
      </c>
      <c r="O6514" t="str">
        <f t="shared" si="303"/>
        <v>TRUE</v>
      </c>
    </row>
    <row r="6515" spans="1:15" x14ac:dyDescent="0.2">
      <c r="A6515" t="s">
        <v>11275</v>
      </c>
      <c r="B6515" t="s">
        <v>11276</v>
      </c>
      <c r="C6515">
        <v>69117</v>
      </c>
      <c r="D6515" t="s">
        <v>14</v>
      </c>
      <c r="E6515">
        <v>1277704</v>
      </c>
      <c r="F6515" t="s">
        <v>15</v>
      </c>
      <c r="G6515" t="s">
        <v>37</v>
      </c>
      <c r="H6515" s="1">
        <v>45463</v>
      </c>
      <c r="I6515" t="s">
        <v>106</v>
      </c>
      <c r="J6515" t="s">
        <v>41</v>
      </c>
      <c r="K6515" t="b">
        <v>0</v>
      </c>
      <c r="L6515" t="str">
        <f t="shared" si="304"/>
        <v>pinscherpgr</v>
      </c>
      <c r="M6515" t="str">
        <f t="shared" si="305"/>
        <v>pinscherpgr69117-7</v>
      </c>
      <c r="N6515" t="b">
        <f>IFERROR(VLOOKUP(LOWER(M6515),file_list!$B:$B,1,FALSE),FALSE)</f>
        <v>0</v>
      </c>
      <c r="O6515" t="str">
        <f t="shared" si="303"/>
        <v>FALSE</v>
      </c>
    </row>
    <row r="6516" spans="1:15" x14ac:dyDescent="0.2">
      <c r="A6516" t="s">
        <v>11277</v>
      </c>
      <c r="B6516" t="s">
        <v>11278</v>
      </c>
      <c r="C6516">
        <v>69117</v>
      </c>
      <c r="D6516" t="s">
        <v>14</v>
      </c>
      <c r="E6516">
        <v>1277704</v>
      </c>
      <c r="F6516" t="s">
        <v>15</v>
      </c>
      <c r="G6516" t="s">
        <v>37</v>
      </c>
      <c r="H6516" s="1">
        <v>45463</v>
      </c>
      <c r="I6516" t="s">
        <v>106</v>
      </c>
      <c r="J6516" t="s">
        <v>20</v>
      </c>
      <c r="K6516" t="b">
        <v>1</v>
      </c>
      <c r="L6516" t="str">
        <f t="shared" si="304"/>
        <v>diytreecareproductsmulti-insectkiller(nouse,distribution,distributionintoorsaleinnassau,suffolk,kingsorqueenscounties,ny)</v>
      </c>
      <c r="M6516" t="str">
        <f t="shared" si="305"/>
        <v>diytreecareproductsmulti-insectkiller(nouse,distribution,distributionintoorsaleinnassau,suffolk,kingsorqueenscounties,ny)69117-8</v>
      </c>
      <c r="N6516" t="str">
        <f>IFERROR(VLOOKUP(LOWER(M6516),file_list!$B:$B,1,FALSE),FALSE)</f>
        <v>diytreecareproductsmulti-insectkiller(nouse,distribution,distributionintoorsaleinnassau,suffolk,kingsorqueenscounties,ny)69117-8</v>
      </c>
      <c r="O6516" t="str">
        <f t="shared" si="303"/>
        <v>TRUE</v>
      </c>
    </row>
    <row r="6517" spans="1:15" x14ac:dyDescent="0.2">
      <c r="A6517" t="s">
        <v>11279</v>
      </c>
      <c r="B6517" t="s">
        <v>11280</v>
      </c>
      <c r="C6517">
        <v>69132</v>
      </c>
      <c r="D6517" t="s">
        <v>14</v>
      </c>
      <c r="E6517">
        <v>1302928</v>
      </c>
      <c r="F6517" t="s">
        <v>15</v>
      </c>
      <c r="G6517" t="s">
        <v>37</v>
      </c>
      <c r="H6517" s="1">
        <v>45912</v>
      </c>
      <c r="I6517" t="s">
        <v>106</v>
      </c>
      <c r="J6517" t="s">
        <v>624</v>
      </c>
      <c r="K6517" t="b">
        <v>1</v>
      </c>
      <c r="L6517" t="str">
        <f t="shared" si="304"/>
        <v>puracsanilacformanufacturinguseonly</v>
      </c>
      <c r="M6517" t="str">
        <f t="shared" si="305"/>
        <v>puracsanilacformanufacturinguseonly69132-1</v>
      </c>
      <c r="N6517" t="str">
        <f>IFERROR(VLOOKUP(LOWER(M6517),file_list!$B:$B,1,FALSE),FALSE)</f>
        <v>puracsanilacformanufacturinguseonly69132-1</v>
      </c>
      <c r="O6517" t="str">
        <f t="shared" si="303"/>
        <v>TRUE</v>
      </c>
    </row>
    <row r="6518" spans="1:15" x14ac:dyDescent="0.2">
      <c r="A6518" t="s">
        <v>11281</v>
      </c>
      <c r="B6518" t="s">
        <v>11282</v>
      </c>
      <c r="C6518">
        <v>69146</v>
      </c>
      <c r="D6518" t="s">
        <v>14</v>
      </c>
      <c r="E6518">
        <v>1297703</v>
      </c>
      <c r="F6518" t="s">
        <v>15</v>
      </c>
      <c r="G6518" t="s">
        <v>37</v>
      </c>
      <c r="H6518" s="1">
        <v>45799</v>
      </c>
      <c r="I6518" t="s">
        <v>106</v>
      </c>
      <c r="J6518" t="s">
        <v>624</v>
      </c>
      <c r="K6518" t="b">
        <v>0</v>
      </c>
      <c r="L6518" t="str">
        <f t="shared" si="304"/>
        <v>tripletwocleanerdisinfectantdeodorizer</v>
      </c>
      <c r="M6518" t="str">
        <f t="shared" si="305"/>
        <v>tripletwocleanerdisinfectantdeodorizer10324-154-69146</v>
      </c>
      <c r="N6518" t="str">
        <f>IFERROR(VLOOKUP(LOWER(M6518),file_list!$B:$B,1,FALSE),FALSE)</f>
        <v>tripletwocleanerdisinfectantdeodorizer10324-154-69146</v>
      </c>
      <c r="O6518" t="str">
        <f t="shared" si="303"/>
        <v>TRUE</v>
      </c>
    </row>
    <row r="6519" spans="1:15" x14ac:dyDescent="0.2">
      <c r="A6519" t="s">
        <v>11283</v>
      </c>
      <c r="B6519" t="s">
        <v>11284</v>
      </c>
      <c r="C6519">
        <v>69146</v>
      </c>
      <c r="D6519" t="s">
        <v>14</v>
      </c>
      <c r="E6519">
        <v>1297703</v>
      </c>
      <c r="F6519" t="s">
        <v>15</v>
      </c>
      <c r="G6519" t="s">
        <v>37</v>
      </c>
      <c r="H6519" s="1">
        <v>45799</v>
      </c>
      <c r="I6519" t="s">
        <v>106</v>
      </c>
      <c r="J6519" t="s">
        <v>624</v>
      </c>
      <c r="K6519" t="b">
        <v>1</v>
      </c>
      <c r="L6519" t="str">
        <f t="shared" si="304"/>
        <v>cagekaremulti-surfacespraydisinfectantcleanerdeodorizer</v>
      </c>
      <c r="M6519" t="str">
        <f t="shared" si="305"/>
        <v>cagekaremulti-surfacespraydisinfectantcleanerdeodorizer1839-220-69146</v>
      </c>
      <c r="N6519" t="str">
        <f>IFERROR(VLOOKUP(LOWER(M6519),file_list!$B:$B,1,FALSE),FALSE)</f>
        <v>cagekaremulti-surfacespraydisinfectantcleanerdeodorizer1839-220-69146</v>
      </c>
      <c r="O6519" t="str">
        <f t="shared" ref="O6519:O6582" si="306">IF(N6519=FALSE,"FALSE","TRUE")</f>
        <v>TRUE</v>
      </c>
    </row>
    <row r="6520" spans="1:15" x14ac:dyDescent="0.2">
      <c r="A6520" t="s">
        <v>11285</v>
      </c>
      <c r="B6520" t="s">
        <v>11286</v>
      </c>
      <c r="C6520">
        <v>69180</v>
      </c>
      <c r="D6520" t="s">
        <v>78</v>
      </c>
      <c r="E6520">
        <v>1297793</v>
      </c>
      <c r="F6520" t="s">
        <v>15</v>
      </c>
      <c r="G6520" t="s">
        <v>37</v>
      </c>
      <c r="H6520" s="1">
        <v>45820</v>
      </c>
      <c r="I6520" t="s">
        <v>38</v>
      </c>
      <c r="J6520" t="s">
        <v>41</v>
      </c>
      <c r="K6520" t="b">
        <v>1</v>
      </c>
      <c r="L6520" t="str">
        <f t="shared" si="304"/>
        <v>ethylene</v>
      </c>
      <c r="M6520" t="str">
        <f t="shared" si="305"/>
        <v>ethylene69180-1</v>
      </c>
      <c r="N6520" t="str">
        <f>IFERROR(VLOOKUP(LOWER(M6520),file_list!$B:$B,1,FALSE),FALSE)</f>
        <v>ethylene69180-1</v>
      </c>
      <c r="O6520" t="str">
        <f t="shared" si="306"/>
        <v>TRUE</v>
      </c>
    </row>
    <row r="6521" spans="1:15" x14ac:dyDescent="0.2">
      <c r="A6521" t="s">
        <v>11287</v>
      </c>
      <c r="B6521" t="s">
        <v>11288</v>
      </c>
      <c r="C6521">
        <v>69204</v>
      </c>
      <c r="D6521" t="s">
        <v>14</v>
      </c>
      <c r="E6521">
        <v>1277761</v>
      </c>
      <c r="F6521" t="s">
        <v>15</v>
      </c>
      <c r="G6521" t="s">
        <v>37</v>
      </c>
      <c r="H6521" s="1">
        <v>45436</v>
      </c>
      <c r="I6521" t="s">
        <v>106</v>
      </c>
      <c r="J6521" t="s">
        <v>49</v>
      </c>
      <c r="K6521" t="b">
        <v>1</v>
      </c>
      <c r="L6521" t="str">
        <f t="shared" si="304"/>
        <v>tri-lete252</v>
      </c>
      <c r="M6521" t="str">
        <f t="shared" si="305"/>
        <v>tri-lete2522217-540-69204</v>
      </c>
      <c r="N6521" t="str">
        <f>IFERROR(VLOOKUP(LOWER(M6521),file_list!$B:$B,1,FALSE),FALSE)</f>
        <v>tri-lete2522217-540-69204</v>
      </c>
      <c r="O6521" t="str">
        <f t="shared" si="306"/>
        <v>TRUE</v>
      </c>
    </row>
    <row r="6522" spans="1:15" x14ac:dyDescent="0.2">
      <c r="A6522" t="s">
        <v>11289</v>
      </c>
      <c r="B6522" t="s">
        <v>11290</v>
      </c>
      <c r="C6522">
        <v>69204</v>
      </c>
      <c r="D6522" t="s">
        <v>14</v>
      </c>
      <c r="E6522">
        <v>1277761</v>
      </c>
      <c r="F6522" t="s">
        <v>15</v>
      </c>
      <c r="G6522" t="s">
        <v>37</v>
      </c>
      <c r="H6522" s="1">
        <v>45436</v>
      </c>
      <c r="I6522" t="s">
        <v>106</v>
      </c>
      <c r="J6522" t="s">
        <v>49</v>
      </c>
      <c r="K6522" t="b">
        <v>1</v>
      </c>
      <c r="L6522" t="str">
        <f t="shared" si="304"/>
        <v>tk-10</v>
      </c>
      <c r="M6522" t="str">
        <f t="shared" si="305"/>
        <v>tk-1069204-1</v>
      </c>
      <c r="N6522" t="str">
        <f>IFERROR(VLOOKUP(LOWER(M6522),file_list!$B:$B,1,FALSE),FALSE)</f>
        <v>tk-1069204-1</v>
      </c>
      <c r="O6522" t="str">
        <f t="shared" si="306"/>
        <v>TRUE</v>
      </c>
    </row>
    <row r="6523" spans="1:15" x14ac:dyDescent="0.2">
      <c r="A6523" t="s">
        <v>11291</v>
      </c>
      <c r="B6523" t="s">
        <v>11292</v>
      </c>
      <c r="C6523">
        <v>69235</v>
      </c>
      <c r="D6523" t="s">
        <v>14</v>
      </c>
      <c r="E6523">
        <v>1288269</v>
      </c>
      <c r="F6523" t="s">
        <v>15</v>
      </c>
      <c r="G6523" t="s">
        <v>37</v>
      </c>
      <c r="H6523" s="1">
        <v>45636</v>
      </c>
      <c r="I6523" t="s">
        <v>38</v>
      </c>
      <c r="J6523" t="s">
        <v>2229</v>
      </c>
      <c r="K6523" t="b">
        <v>1</v>
      </c>
      <c r="L6523" t="str">
        <f t="shared" si="304"/>
        <v>bio-quat50</v>
      </c>
      <c r="M6523" t="str">
        <f t="shared" si="305"/>
        <v>bio-quat5010324-42-69235</v>
      </c>
      <c r="N6523" t="str">
        <f>IFERROR(VLOOKUP(LOWER(M6523),file_list!$B:$B,1,FALSE),FALSE)</f>
        <v>bio-quat5010324-42-69235</v>
      </c>
      <c r="O6523" t="str">
        <f t="shared" si="306"/>
        <v>TRUE</v>
      </c>
    </row>
    <row r="6524" spans="1:15" x14ac:dyDescent="0.2">
      <c r="A6524" t="s">
        <v>11293</v>
      </c>
      <c r="B6524" t="s">
        <v>11294</v>
      </c>
      <c r="C6524">
        <v>69268</v>
      </c>
      <c r="D6524" t="s">
        <v>78</v>
      </c>
      <c r="E6524">
        <v>1282658</v>
      </c>
      <c r="F6524" t="s">
        <v>15</v>
      </c>
      <c r="G6524" t="s">
        <v>37</v>
      </c>
      <c r="H6524" s="1">
        <v>45485</v>
      </c>
      <c r="I6524" t="s">
        <v>38</v>
      </c>
      <c r="J6524" t="s">
        <v>624</v>
      </c>
      <c r="K6524" t="b">
        <v>1</v>
      </c>
      <c r="L6524" t="str">
        <f t="shared" si="304"/>
        <v>dishsansanitizer</v>
      </c>
      <c r="M6524" t="str">
        <f t="shared" si="305"/>
        <v>dishsansanitizer10324-63-69268</v>
      </c>
      <c r="N6524" t="str">
        <f>IFERROR(VLOOKUP(LOWER(M6524),file_list!$B:$B,1,FALSE),FALSE)</f>
        <v>dishsansanitizer10324-63-69268</v>
      </c>
      <c r="O6524" t="str">
        <f t="shared" si="306"/>
        <v>TRUE</v>
      </c>
    </row>
    <row r="6525" spans="1:15" x14ac:dyDescent="0.2">
      <c r="A6525" t="s">
        <v>11295</v>
      </c>
      <c r="B6525" t="s">
        <v>11296</v>
      </c>
      <c r="C6525">
        <v>69268</v>
      </c>
      <c r="D6525" t="s">
        <v>14</v>
      </c>
      <c r="E6525">
        <v>1296385</v>
      </c>
      <c r="F6525" t="s">
        <v>15</v>
      </c>
      <c r="G6525" t="s">
        <v>37</v>
      </c>
      <c r="H6525" s="1">
        <v>45734</v>
      </c>
      <c r="I6525" t="s">
        <v>106</v>
      </c>
      <c r="J6525" t="s">
        <v>624</v>
      </c>
      <c r="K6525" t="b">
        <v>1</v>
      </c>
      <c r="L6525" t="str">
        <f t="shared" si="304"/>
        <v>broadspectrumdisinfectant256concentrate</v>
      </c>
      <c r="M6525" t="str">
        <f t="shared" si="305"/>
        <v>broadspectrumdisinfectant256concentrate6836-349-69268</v>
      </c>
      <c r="N6525" t="str">
        <f>IFERROR(VLOOKUP(LOWER(M6525),file_list!$B:$B,1,FALSE),FALSE)</f>
        <v>broadspectrumdisinfectant256concentrate6836-349-69268</v>
      </c>
      <c r="O6525" t="str">
        <f t="shared" si="306"/>
        <v>TRUE</v>
      </c>
    </row>
    <row r="6526" spans="1:15" x14ac:dyDescent="0.2">
      <c r="A6526" t="s">
        <v>11297</v>
      </c>
      <c r="B6526" t="s">
        <v>11298</v>
      </c>
      <c r="C6526">
        <v>69268</v>
      </c>
      <c r="D6526" t="s">
        <v>14</v>
      </c>
      <c r="E6526">
        <v>1282658</v>
      </c>
      <c r="F6526" t="s">
        <v>15</v>
      </c>
      <c r="G6526" t="s">
        <v>37</v>
      </c>
      <c r="H6526" s="1">
        <v>45485</v>
      </c>
      <c r="I6526" t="s">
        <v>38</v>
      </c>
      <c r="J6526" t="s">
        <v>624</v>
      </c>
      <c r="K6526" t="b">
        <v>1</v>
      </c>
      <c r="L6526" t="str">
        <f t="shared" si="304"/>
        <v>enviroxh2orange2hyper-concentrate112</v>
      </c>
      <c r="M6526" t="str">
        <f t="shared" si="305"/>
        <v>enviroxh2orange2hyper-concentrate11269268-1</v>
      </c>
      <c r="N6526" t="str">
        <f>IFERROR(VLOOKUP(LOWER(M6526),file_list!$B:$B,1,FALSE),FALSE)</f>
        <v>enviroxh2orange2hyper-concentrate11269268-1</v>
      </c>
      <c r="O6526" t="str">
        <f t="shared" si="306"/>
        <v>TRUE</v>
      </c>
    </row>
    <row r="6527" spans="1:15" x14ac:dyDescent="0.2">
      <c r="A6527" t="s">
        <v>11299</v>
      </c>
      <c r="B6527" t="s">
        <v>11298</v>
      </c>
      <c r="C6527">
        <v>69268</v>
      </c>
      <c r="D6527" t="s">
        <v>14</v>
      </c>
      <c r="E6527">
        <v>1282658</v>
      </c>
      <c r="F6527" t="s">
        <v>15</v>
      </c>
      <c r="G6527" t="s">
        <v>37</v>
      </c>
      <c r="H6527" s="1">
        <v>45485</v>
      </c>
      <c r="I6527" t="s">
        <v>38</v>
      </c>
      <c r="J6527" t="s">
        <v>624</v>
      </c>
      <c r="K6527" t="b">
        <v>1</v>
      </c>
      <c r="L6527" t="str">
        <f t="shared" si="304"/>
        <v>enviroxh2orange2hyper-concentrate112</v>
      </c>
      <c r="M6527" t="str">
        <f t="shared" si="305"/>
        <v>enviroxh2orange2hyper-concentrate11269268-1-12120</v>
      </c>
      <c r="N6527" t="str">
        <f>IFERROR(VLOOKUP(LOWER(M6527),file_list!$B:$B,1,FALSE),FALSE)</f>
        <v>enviroxh2orange2hyper-concentrate11269268-1-12120</v>
      </c>
      <c r="O6527" t="str">
        <f t="shared" si="306"/>
        <v>TRUE</v>
      </c>
    </row>
    <row r="6528" spans="1:15" x14ac:dyDescent="0.2">
      <c r="A6528" t="s">
        <v>11300</v>
      </c>
      <c r="B6528" t="s">
        <v>11301</v>
      </c>
      <c r="C6528">
        <v>69268</v>
      </c>
      <c r="D6528" t="s">
        <v>14</v>
      </c>
      <c r="E6528">
        <v>1282658</v>
      </c>
      <c r="F6528" t="s">
        <v>15</v>
      </c>
      <c r="G6528" t="s">
        <v>37</v>
      </c>
      <c r="H6528" s="1">
        <v>45485</v>
      </c>
      <c r="I6528" t="s">
        <v>38</v>
      </c>
      <c r="J6528" t="s">
        <v>624</v>
      </c>
      <c r="K6528" t="b">
        <v>1</v>
      </c>
      <c r="L6528" t="str">
        <f t="shared" si="304"/>
        <v>enviroxfreshconcentrate118</v>
      </c>
      <c r="M6528" t="str">
        <f t="shared" si="305"/>
        <v>enviroxfreshconcentrate11869268-2</v>
      </c>
      <c r="N6528" t="str">
        <f>IFERROR(VLOOKUP(LOWER(M6528),file_list!$B:$B,1,FALSE),FALSE)</f>
        <v>enviroxfreshconcentrate11869268-2</v>
      </c>
      <c r="O6528" t="str">
        <f t="shared" si="306"/>
        <v>TRUE</v>
      </c>
    </row>
    <row r="6529" spans="1:15" x14ac:dyDescent="0.2">
      <c r="A6529" t="s">
        <v>11300</v>
      </c>
      <c r="B6529" t="s">
        <v>11302</v>
      </c>
      <c r="C6529">
        <v>69268</v>
      </c>
      <c r="D6529" t="s">
        <v>14</v>
      </c>
      <c r="E6529">
        <v>1282658</v>
      </c>
      <c r="F6529" t="s">
        <v>15</v>
      </c>
      <c r="G6529" t="s">
        <v>37</v>
      </c>
      <c r="H6529" s="1">
        <v>45485</v>
      </c>
      <c r="I6529" t="s">
        <v>38</v>
      </c>
      <c r="J6529" t="s">
        <v>624</v>
      </c>
      <c r="K6529" t="b">
        <v>1</v>
      </c>
      <c r="L6529" t="str">
        <f t="shared" si="304"/>
        <v>enviroxh2orange2concentrate117</v>
      </c>
      <c r="M6529" t="str">
        <f t="shared" si="305"/>
        <v>enviroxh2orange2concentrate11769268-2</v>
      </c>
      <c r="N6529" t="str">
        <f>IFERROR(VLOOKUP(LOWER(M6529),file_list!$B:$B,1,FALSE),FALSE)</f>
        <v>enviroxh2orange2concentrate11769268-2</v>
      </c>
      <c r="O6529" t="str">
        <f t="shared" si="306"/>
        <v>TRUE</v>
      </c>
    </row>
    <row r="6530" spans="1:15" x14ac:dyDescent="0.2">
      <c r="A6530" t="s">
        <v>11303</v>
      </c>
      <c r="B6530" t="s">
        <v>11302</v>
      </c>
      <c r="C6530">
        <v>69268</v>
      </c>
      <c r="D6530" t="s">
        <v>14</v>
      </c>
      <c r="E6530">
        <v>1282658</v>
      </c>
      <c r="F6530" t="s">
        <v>15</v>
      </c>
      <c r="G6530" t="s">
        <v>37</v>
      </c>
      <c r="H6530" s="1">
        <v>45485</v>
      </c>
      <c r="I6530" t="s">
        <v>38</v>
      </c>
      <c r="J6530" t="s">
        <v>624</v>
      </c>
      <c r="K6530" t="b">
        <v>1</v>
      </c>
      <c r="L6530" t="str">
        <f t="shared" si="304"/>
        <v>enviroxh2orange2concentrate117</v>
      </c>
      <c r="M6530" t="str">
        <f t="shared" si="305"/>
        <v>enviroxh2orange2concentrate11769268-2-12120</v>
      </c>
      <c r="N6530" t="str">
        <f>IFERROR(VLOOKUP(LOWER(M6530),file_list!$B:$B,1,FALSE),FALSE)</f>
        <v>enviroxh2orange2concentrate11769268-2-12120</v>
      </c>
      <c r="O6530" t="str">
        <f t="shared" si="306"/>
        <v>TRUE</v>
      </c>
    </row>
    <row r="6531" spans="1:15" x14ac:dyDescent="0.2">
      <c r="A6531" t="s">
        <v>11304</v>
      </c>
      <c r="B6531" t="s">
        <v>11305</v>
      </c>
      <c r="C6531">
        <v>69268</v>
      </c>
      <c r="D6531" t="s">
        <v>14</v>
      </c>
      <c r="E6531">
        <v>1282658</v>
      </c>
      <c r="F6531" t="s">
        <v>15</v>
      </c>
      <c r="G6531" t="s">
        <v>37</v>
      </c>
      <c r="H6531" s="1">
        <v>45485</v>
      </c>
      <c r="I6531" t="s">
        <v>38</v>
      </c>
      <c r="J6531" t="s">
        <v>624</v>
      </c>
      <c r="K6531" t="b">
        <v>1</v>
      </c>
      <c r="L6531" t="str">
        <f t="shared" ref="L6531:L6594" si="307">SUBSTITUTE(LOWER(SUBSTITUTE(SUBSTITUTE(SUBSTITUTE(B6531," ",""),"/",""),"&amp;","")),"and","")</f>
        <v>oxigenesis</v>
      </c>
      <c r="M6531" t="str">
        <f t="shared" ref="M6531:M6594" si="308">_xlfn.CONCAT(L6531,A6531)</f>
        <v>oxigenesis69268-4</v>
      </c>
      <c r="N6531" t="str">
        <f>IFERROR(VLOOKUP(LOWER(M6531),file_list!$B:$B,1,FALSE),FALSE)</f>
        <v>oxigenesis69268-4</v>
      </c>
      <c r="O6531" t="str">
        <f t="shared" si="306"/>
        <v>TRUE</v>
      </c>
    </row>
    <row r="6532" spans="1:15" x14ac:dyDescent="0.2">
      <c r="A6532" t="s">
        <v>11306</v>
      </c>
      <c r="B6532" t="s">
        <v>11307</v>
      </c>
      <c r="C6532">
        <v>69268</v>
      </c>
      <c r="D6532" t="s">
        <v>14</v>
      </c>
      <c r="E6532">
        <v>1304093</v>
      </c>
      <c r="F6532" t="s">
        <v>15</v>
      </c>
      <c r="G6532" t="s">
        <v>37</v>
      </c>
      <c r="H6532" s="1">
        <v>45861</v>
      </c>
      <c r="I6532" t="s">
        <v>63</v>
      </c>
      <c r="J6532" t="s">
        <v>624</v>
      </c>
      <c r="K6532" t="b">
        <v>1</v>
      </c>
      <c r="L6532" t="str">
        <f t="shared" si="307"/>
        <v>oxigenesishyper-concentrate(fragrancefree)</v>
      </c>
      <c r="M6532" t="str">
        <f t="shared" si="308"/>
        <v>oxigenesishyper-concentrate(fragrancefree)69268-6</v>
      </c>
      <c r="N6532" t="str">
        <f>IFERROR(VLOOKUP(LOWER(M6532),file_list!$B:$B,1,FALSE),FALSE)</f>
        <v>oxigenesishyper-concentrate(fragrancefree)69268-6</v>
      </c>
      <c r="O6532" t="str">
        <f t="shared" si="306"/>
        <v>TRUE</v>
      </c>
    </row>
    <row r="6533" spans="1:15" x14ac:dyDescent="0.2">
      <c r="A6533" t="s">
        <v>11306</v>
      </c>
      <c r="B6533" t="s">
        <v>11308</v>
      </c>
      <c r="C6533">
        <v>69268</v>
      </c>
      <c r="D6533" t="s">
        <v>14</v>
      </c>
      <c r="E6533">
        <v>1304093</v>
      </c>
      <c r="F6533" t="s">
        <v>15</v>
      </c>
      <c r="G6533" t="s">
        <v>37</v>
      </c>
      <c r="H6533" s="1">
        <v>45861</v>
      </c>
      <c r="I6533" t="s">
        <v>63</v>
      </c>
      <c r="J6533" t="s">
        <v>624</v>
      </c>
      <c r="K6533" t="b">
        <v>1</v>
      </c>
      <c r="L6533" t="str">
        <f t="shared" si="307"/>
        <v>oxigenesishyper-concentrate</v>
      </c>
      <c r="M6533" t="str">
        <f t="shared" si="308"/>
        <v>oxigenesishyper-concentrate69268-6</v>
      </c>
      <c r="N6533" t="str">
        <f>IFERROR(VLOOKUP(LOWER(M6533),file_list!$B:$B,1,FALSE),FALSE)</f>
        <v>oxigenesishyper-concentrate69268-6</v>
      </c>
      <c r="O6533" t="str">
        <f t="shared" si="306"/>
        <v>TRUE</v>
      </c>
    </row>
    <row r="6534" spans="1:15" x14ac:dyDescent="0.2">
      <c r="A6534" t="s">
        <v>11309</v>
      </c>
      <c r="B6534" t="s">
        <v>11310</v>
      </c>
      <c r="C6534">
        <v>69268</v>
      </c>
      <c r="D6534" t="s">
        <v>14</v>
      </c>
      <c r="E6534">
        <v>1282658</v>
      </c>
      <c r="F6534" t="s">
        <v>15</v>
      </c>
      <c r="G6534" t="s">
        <v>37</v>
      </c>
      <c r="H6534" s="1">
        <v>45485</v>
      </c>
      <c r="I6534" t="s">
        <v>38</v>
      </c>
      <c r="J6534" t="s">
        <v>624</v>
      </c>
      <c r="K6534" t="b">
        <v>0</v>
      </c>
      <c r="L6534" t="str">
        <f t="shared" si="307"/>
        <v>enviroxbroadspectrumdisinfectantvirucidetablets</v>
      </c>
      <c r="M6534" t="str">
        <f t="shared" si="308"/>
        <v>enviroxbroadspectrumdisinfectantvirucidetablets71847-6-69268</v>
      </c>
      <c r="N6534" t="str">
        <f>IFERROR(VLOOKUP(LOWER(M6534),file_list!$B:$B,1,FALSE),FALSE)</f>
        <v>enviroxbroadspectrumdisinfectantvirucidetablets71847-6-69268</v>
      </c>
      <c r="O6534" t="str">
        <f t="shared" si="306"/>
        <v>TRUE</v>
      </c>
    </row>
    <row r="6535" spans="1:15" x14ac:dyDescent="0.2">
      <c r="A6535" t="s">
        <v>11311</v>
      </c>
      <c r="B6535" t="s">
        <v>11312</v>
      </c>
      <c r="C6535">
        <v>69361</v>
      </c>
      <c r="D6535" t="s">
        <v>14</v>
      </c>
      <c r="E6535">
        <v>1286407</v>
      </c>
      <c r="F6535" t="s">
        <v>15</v>
      </c>
      <c r="G6535" t="s">
        <v>37</v>
      </c>
      <c r="H6535" s="1">
        <v>45551</v>
      </c>
      <c r="I6535" t="s">
        <v>106</v>
      </c>
      <c r="J6535" t="s">
        <v>41</v>
      </c>
      <c r="K6535" t="b">
        <v>0</v>
      </c>
      <c r="L6535" t="str">
        <f t="shared" si="307"/>
        <v>homobrassinolide0.1%</v>
      </c>
      <c r="M6535" t="str">
        <f t="shared" si="308"/>
        <v>homobrassinolide0.1%69361-49</v>
      </c>
      <c r="N6535" t="b">
        <f>IFERROR(VLOOKUP(LOWER(M6535),file_list!$B:$B,1,FALSE),FALSE)</f>
        <v>0</v>
      </c>
      <c r="O6535" t="str">
        <f t="shared" si="306"/>
        <v>FALSE</v>
      </c>
    </row>
    <row r="6536" spans="1:15" x14ac:dyDescent="0.2">
      <c r="A6536" t="s">
        <v>11313</v>
      </c>
      <c r="B6536" t="s">
        <v>11314</v>
      </c>
      <c r="C6536">
        <v>69463</v>
      </c>
      <c r="D6536" t="s">
        <v>14</v>
      </c>
      <c r="E6536">
        <v>1288267</v>
      </c>
      <c r="F6536" t="s">
        <v>15</v>
      </c>
      <c r="G6536" t="s">
        <v>37</v>
      </c>
      <c r="H6536" s="1">
        <v>45609</v>
      </c>
      <c r="I6536" t="s">
        <v>106</v>
      </c>
      <c r="J6536" t="s">
        <v>624</v>
      </c>
      <c r="K6536" t="b">
        <v>1</v>
      </c>
      <c r="L6536" t="str">
        <f t="shared" si="307"/>
        <v>pro-seriesdisinfectantwipe(citrusscent)</v>
      </c>
      <c r="M6536" t="str">
        <f t="shared" si="308"/>
        <v>pro-seriesdisinfectantwipe(citrusscent)1839-190-69463</v>
      </c>
      <c r="N6536" t="str">
        <f>IFERROR(VLOOKUP(LOWER(M6536),file_list!$B:$B,1,FALSE),FALSE)</f>
        <v>pro-seriesdisinfectantwipe(citrusscent)1839-190-69463</v>
      </c>
      <c r="O6536" t="str">
        <f t="shared" si="306"/>
        <v>TRUE</v>
      </c>
    </row>
    <row r="6537" spans="1:15" x14ac:dyDescent="0.2">
      <c r="A6537" t="s">
        <v>11315</v>
      </c>
      <c r="B6537" t="s">
        <v>11316</v>
      </c>
      <c r="C6537">
        <v>69526</v>
      </c>
      <c r="D6537" t="s">
        <v>14</v>
      </c>
      <c r="E6537">
        <v>1277698</v>
      </c>
      <c r="F6537" t="s">
        <v>15</v>
      </c>
      <c r="G6537" t="s">
        <v>37</v>
      </c>
      <c r="H6537" s="1">
        <v>45399</v>
      </c>
      <c r="I6537" t="s">
        <v>106</v>
      </c>
      <c r="J6537" t="s">
        <v>20</v>
      </c>
      <c r="K6537" t="b">
        <v>0</v>
      </c>
      <c r="L6537" t="str">
        <f t="shared" si="307"/>
        <v>sprayoil10</v>
      </c>
      <c r="M6537" t="str">
        <f t="shared" si="308"/>
        <v>sprayoil1069526-1</v>
      </c>
      <c r="N6537" t="b">
        <f>IFERROR(VLOOKUP(LOWER(M6537),file_list!$B:$B,1,FALSE),FALSE)</f>
        <v>0</v>
      </c>
      <c r="O6537" t="str">
        <f t="shared" si="306"/>
        <v>FALSE</v>
      </c>
    </row>
    <row r="6538" spans="1:15" x14ac:dyDescent="0.2">
      <c r="A6538" t="s">
        <v>11317</v>
      </c>
      <c r="B6538" t="s">
        <v>11318</v>
      </c>
      <c r="C6538">
        <v>69526</v>
      </c>
      <c r="D6538" t="s">
        <v>14</v>
      </c>
      <c r="E6538">
        <v>1277698</v>
      </c>
      <c r="F6538" t="s">
        <v>15</v>
      </c>
      <c r="G6538" t="s">
        <v>37</v>
      </c>
      <c r="H6538" s="1">
        <v>45399</v>
      </c>
      <c r="I6538" t="s">
        <v>106</v>
      </c>
      <c r="J6538" t="s">
        <v>138</v>
      </c>
      <c r="K6538" t="b">
        <v>1</v>
      </c>
      <c r="L6538" t="str">
        <f t="shared" si="307"/>
        <v>civitasturfdefenseready-2-mix</v>
      </c>
      <c r="M6538" t="str">
        <f t="shared" si="308"/>
        <v>civitasturfdefenseready-2-mix69526-13</v>
      </c>
      <c r="N6538" t="str">
        <f>IFERROR(VLOOKUP(LOWER(M6538),file_list!$B:$B,1,FALSE),FALSE)</f>
        <v>civitasturfdefenseready-2-mix69526-13</v>
      </c>
      <c r="O6538" t="str">
        <f t="shared" si="306"/>
        <v>TRUE</v>
      </c>
    </row>
    <row r="6539" spans="1:15" x14ac:dyDescent="0.2">
      <c r="A6539" t="s">
        <v>11319</v>
      </c>
      <c r="B6539" t="s">
        <v>11320</v>
      </c>
      <c r="C6539">
        <v>69526</v>
      </c>
      <c r="D6539" t="s">
        <v>14</v>
      </c>
      <c r="E6539">
        <v>1277698</v>
      </c>
      <c r="F6539" t="s">
        <v>15</v>
      </c>
      <c r="G6539" t="s">
        <v>37</v>
      </c>
      <c r="H6539" s="1">
        <v>45399</v>
      </c>
      <c r="I6539" t="s">
        <v>106</v>
      </c>
      <c r="J6539" t="s">
        <v>138</v>
      </c>
      <c r="K6539" t="b">
        <v>1</v>
      </c>
      <c r="L6539" t="str">
        <f t="shared" si="307"/>
        <v>civitasturfdefensepre-m1xed</v>
      </c>
      <c r="M6539" t="str">
        <f t="shared" si="308"/>
        <v>civitasturfdefensepre-m1xed69526-17</v>
      </c>
      <c r="N6539" t="str">
        <f>IFERROR(VLOOKUP(LOWER(M6539),file_list!$B:$B,1,FALSE),FALSE)</f>
        <v>civitasturfdefensepre-m1xed69526-17</v>
      </c>
      <c r="O6539" t="str">
        <f t="shared" si="306"/>
        <v>TRUE</v>
      </c>
    </row>
    <row r="6540" spans="1:15" x14ac:dyDescent="0.2">
      <c r="A6540" t="s">
        <v>11321</v>
      </c>
      <c r="B6540" t="s">
        <v>11322</v>
      </c>
      <c r="C6540">
        <v>69526</v>
      </c>
      <c r="D6540" t="s">
        <v>14</v>
      </c>
      <c r="E6540">
        <v>1277698</v>
      </c>
      <c r="F6540" t="s">
        <v>15</v>
      </c>
      <c r="G6540" t="s">
        <v>37</v>
      </c>
      <c r="H6540" s="1">
        <v>45399</v>
      </c>
      <c r="I6540" t="s">
        <v>106</v>
      </c>
      <c r="J6540" t="s">
        <v>20</v>
      </c>
      <c r="K6540" t="b">
        <v>1</v>
      </c>
      <c r="L6540" t="str">
        <f t="shared" si="307"/>
        <v>sprayoil13</v>
      </c>
      <c r="M6540" t="str">
        <f t="shared" si="308"/>
        <v>sprayoil1369526-2</v>
      </c>
      <c r="N6540" t="str">
        <f>IFERROR(VLOOKUP(LOWER(M6540),file_list!$B:$B,1,FALSE),FALSE)</f>
        <v>sprayoil1369526-2</v>
      </c>
      <c r="O6540" t="str">
        <f t="shared" si="306"/>
        <v>TRUE</v>
      </c>
    </row>
    <row r="6541" spans="1:15" x14ac:dyDescent="0.2">
      <c r="A6541" t="s">
        <v>11323</v>
      </c>
      <c r="B6541" t="s">
        <v>11324</v>
      </c>
      <c r="C6541">
        <v>69526</v>
      </c>
      <c r="D6541" t="s">
        <v>14</v>
      </c>
      <c r="E6541">
        <v>1277698</v>
      </c>
      <c r="F6541" t="s">
        <v>15</v>
      </c>
      <c r="G6541" t="s">
        <v>37</v>
      </c>
      <c r="H6541" s="1">
        <v>45399</v>
      </c>
      <c r="I6541" t="s">
        <v>106</v>
      </c>
      <c r="J6541" t="s">
        <v>20</v>
      </c>
      <c r="K6541" t="b">
        <v>1</v>
      </c>
      <c r="L6541" t="str">
        <f t="shared" si="307"/>
        <v>sprayoil15</v>
      </c>
      <c r="M6541" t="str">
        <f t="shared" si="308"/>
        <v>sprayoil1569526-3</v>
      </c>
      <c r="N6541" t="str">
        <f>IFERROR(VLOOKUP(LOWER(M6541),file_list!$B:$B,1,FALSE),FALSE)</f>
        <v>sprayoil1569526-3</v>
      </c>
      <c r="O6541" t="str">
        <f t="shared" si="306"/>
        <v>TRUE</v>
      </c>
    </row>
    <row r="6542" spans="1:15" x14ac:dyDescent="0.2">
      <c r="A6542" t="s">
        <v>11325</v>
      </c>
      <c r="B6542" t="s">
        <v>11326</v>
      </c>
      <c r="C6542">
        <v>69526</v>
      </c>
      <c r="D6542" t="s">
        <v>14</v>
      </c>
      <c r="E6542">
        <v>1277698</v>
      </c>
      <c r="F6542" t="s">
        <v>15</v>
      </c>
      <c r="G6542" t="s">
        <v>37</v>
      </c>
      <c r="H6542" s="1">
        <v>45399</v>
      </c>
      <c r="I6542" t="s">
        <v>106</v>
      </c>
      <c r="J6542" t="s">
        <v>20</v>
      </c>
      <c r="K6542" t="b">
        <v>1</v>
      </c>
      <c r="L6542" t="str">
        <f t="shared" si="307"/>
        <v>sprayoil22</v>
      </c>
      <c r="M6542" t="str">
        <f t="shared" si="308"/>
        <v>sprayoil2269526-4</v>
      </c>
      <c r="N6542" t="str">
        <f>IFERROR(VLOOKUP(LOWER(M6542),file_list!$B:$B,1,FALSE),FALSE)</f>
        <v>sprayoil2269526-4</v>
      </c>
      <c r="O6542" t="str">
        <f t="shared" si="306"/>
        <v>TRUE</v>
      </c>
    </row>
    <row r="6543" spans="1:15" x14ac:dyDescent="0.2">
      <c r="A6543" t="s">
        <v>11327</v>
      </c>
      <c r="B6543" t="s">
        <v>11328</v>
      </c>
      <c r="C6543">
        <v>69526</v>
      </c>
      <c r="D6543" t="s">
        <v>14</v>
      </c>
      <c r="E6543">
        <v>1277698</v>
      </c>
      <c r="F6543" t="s">
        <v>15</v>
      </c>
      <c r="G6543" t="s">
        <v>37</v>
      </c>
      <c r="H6543" s="1">
        <v>45399</v>
      </c>
      <c r="I6543" t="s">
        <v>106</v>
      </c>
      <c r="J6543" t="s">
        <v>900</v>
      </c>
      <c r="K6543" t="b">
        <v>1</v>
      </c>
      <c r="L6543" t="str">
        <f t="shared" si="307"/>
        <v>purespray10e</v>
      </c>
      <c r="M6543" t="str">
        <f t="shared" si="308"/>
        <v>purespray10e69526-5</v>
      </c>
      <c r="N6543" t="str">
        <f>IFERROR(VLOOKUP(LOWER(M6543),file_list!$B:$B,1,FALSE),FALSE)</f>
        <v>purespray10e69526-5</v>
      </c>
      <c r="O6543" t="str">
        <f t="shared" si="306"/>
        <v>TRUE</v>
      </c>
    </row>
    <row r="6544" spans="1:15" x14ac:dyDescent="0.2">
      <c r="A6544" t="s">
        <v>11329</v>
      </c>
      <c r="B6544" t="s">
        <v>11330</v>
      </c>
      <c r="C6544">
        <v>69526</v>
      </c>
      <c r="D6544" t="s">
        <v>14</v>
      </c>
      <c r="E6544">
        <v>1277698</v>
      </c>
      <c r="F6544" t="s">
        <v>15</v>
      </c>
      <c r="G6544" t="s">
        <v>37</v>
      </c>
      <c r="H6544" s="1">
        <v>45399</v>
      </c>
      <c r="I6544" t="s">
        <v>106</v>
      </c>
      <c r="J6544" t="s">
        <v>900</v>
      </c>
      <c r="K6544" t="b">
        <v>1</v>
      </c>
      <c r="L6544" t="str">
        <f t="shared" si="307"/>
        <v>puresprayfoliar22e</v>
      </c>
      <c r="M6544" t="str">
        <f t="shared" si="308"/>
        <v>puresprayfoliar22e69526-7</v>
      </c>
      <c r="N6544" t="str">
        <f>IFERROR(VLOOKUP(LOWER(M6544),file_list!$B:$B,1,FALSE),FALSE)</f>
        <v>puresprayfoliar22e69526-7</v>
      </c>
      <c r="O6544" t="str">
        <f t="shared" si="306"/>
        <v>TRUE</v>
      </c>
    </row>
    <row r="6545" spans="1:15" x14ac:dyDescent="0.2">
      <c r="A6545" t="s">
        <v>11331</v>
      </c>
      <c r="B6545" t="s">
        <v>11332</v>
      </c>
      <c r="C6545">
        <v>69526</v>
      </c>
      <c r="D6545" t="s">
        <v>14</v>
      </c>
      <c r="E6545">
        <v>1277698</v>
      </c>
      <c r="F6545" t="s">
        <v>15</v>
      </c>
      <c r="G6545" t="s">
        <v>37</v>
      </c>
      <c r="H6545" s="1">
        <v>45399</v>
      </c>
      <c r="I6545" t="s">
        <v>106</v>
      </c>
      <c r="J6545" t="s">
        <v>900</v>
      </c>
      <c r="K6545" t="b">
        <v>1</v>
      </c>
      <c r="L6545" t="str">
        <f t="shared" si="307"/>
        <v>purespray15e</v>
      </c>
      <c r="M6545" t="str">
        <f t="shared" si="308"/>
        <v>purespray15e69526-8</v>
      </c>
      <c r="N6545" t="str">
        <f>IFERROR(VLOOKUP(LOWER(M6545),file_list!$B:$B,1,FALSE),FALSE)</f>
        <v>purespray15e69526-8</v>
      </c>
      <c r="O6545" t="str">
        <f t="shared" si="306"/>
        <v>TRUE</v>
      </c>
    </row>
    <row r="6546" spans="1:15" x14ac:dyDescent="0.2">
      <c r="A6546" t="s">
        <v>11333</v>
      </c>
      <c r="B6546" t="s">
        <v>11334</v>
      </c>
      <c r="C6546">
        <v>69526</v>
      </c>
      <c r="D6546" t="s">
        <v>14</v>
      </c>
      <c r="E6546">
        <v>1277698</v>
      </c>
      <c r="F6546" t="s">
        <v>15</v>
      </c>
      <c r="G6546" t="s">
        <v>37</v>
      </c>
      <c r="H6546" s="1">
        <v>45399</v>
      </c>
      <c r="I6546" t="s">
        <v>106</v>
      </c>
      <c r="J6546" t="s">
        <v>900</v>
      </c>
      <c r="K6546" t="b">
        <v>1</v>
      </c>
      <c r="L6546" t="str">
        <f t="shared" si="307"/>
        <v>purespraygreen</v>
      </c>
      <c r="M6546" t="str">
        <f t="shared" si="308"/>
        <v>purespraygreen69526-9</v>
      </c>
      <c r="N6546" t="str">
        <f>IFERROR(VLOOKUP(LOWER(M6546),file_list!$B:$B,1,FALSE),FALSE)</f>
        <v>purespraygreen69526-9</v>
      </c>
      <c r="O6546" t="str">
        <f t="shared" si="306"/>
        <v>TRUE</v>
      </c>
    </row>
    <row r="6547" spans="1:15" x14ac:dyDescent="0.2">
      <c r="A6547" t="s">
        <v>11335</v>
      </c>
      <c r="B6547" t="s">
        <v>11336</v>
      </c>
      <c r="C6547">
        <v>69553</v>
      </c>
      <c r="D6547" t="s">
        <v>14</v>
      </c>
      <c r="E6547">
        <v>1297743</v>
      </c>
      <c r="F6547" t="s">
        <v>15</v>
      </c>
      <c r="G6547" t="s">
        <v>37</v>
      </c>
      <c r="H6547" s="1">
        <v>45804</v>
      </c>
      <c r="I6547" t="s">
        <v>106</v>
      </c>
      <c r="J6547" t="s">
        <v>20</v>
      </c>
      <c r="K6547" t="b">
        <v>1</v>
      </c>
      <c r="L6547" t="str">
        <f t="shared" si="307"/>
        <v>helicovex</v>
      </c>
      <c r="M6547" t="str">
        <f t="shared" si="308"/>
        <v>helicovex69553-2</v>
      </c>
      <c r="N6547" t="str">
        <f>IFERROR(VLOOKUP(LOWER(M6547),file_list!$B:$B,1,FALSE),FALSE)</f>
        <v>helicovex69553-2</v>
      </c>
      <c r="O6547" t="str">
        <f t="shared" si="306"/>
        <v>TRUE</v>
      </c>
    </row>
    <row r="6548" spans="1:15" x14ac:dyDescent="0.2">
      <c r="A6548" t="s">
        <v>11337</v>
      </c>
      <c r="B6548" t="s">
        <v>11338</v>
      </c>
      <c r="C6548">
        <v>69553</v>
      </c>
      <c r="D6548" t="s">
        <v>14</v>
      </c>
      <c r="E6548">
        <v>1297743</v>
      </c>
      <c r="F6548" t="s">
        <v>15</v>
      </c>
      <c r="G6548" t="s">
        <v>37</v>
      </c>
      <c r="H6548" s="1">
        <v>45804</v>
      </c>
      <c r="I6548" t="s">
        <v>106</v>
      </c>
      <c r="J6548" t="s">
        <v>17</v>
      </c>
      <c r="K6548" t="b">
        <v>0</v>
      </c>
      <c r="L6548" t="str">
        <f t="shared" si="307"/>
        <v>amyprotec42</v>
      </c>
      <c r="M6548" t="str">
        <f t="shared" si="308"/>
        <v>amyprotec4269553-9</v>
      </c>
      <c r="N6548" t="b">
        <f>IFERROR(VLOOKUP(LOWER(M6548),file_list!$B:$B,1,FALSE),FALSE)</f>
        <v>0</v>
      </c>
      <c r="O6548" t="str">
        <f t="shared" si="306"/>
        <v>FALSE</v>
      </c>
    </row>
    <row r="6549" spans="1:15" x14ac:dyDescent="0.2">
      <c r="A6549" t="s">
        <v>11339</v>
      </c>
      <c r="B6549" t="s">
        <v>11340</v>
      </c>
      <c r="C6549">
        <v>69587</v>
      </c>
      <c r="D6549" t="s">
        <v>78</v>
      </c>
      <c r="E6549">
        <v>1277697</v>
      </c>
      <c r="F6549" t="s">
        <v>15</v>
      </c>
      <c r="G6549" t="s">
        <v>37</v>
      </c>
      <c r="H6549" s="1">
        <v>45426</v>
      </c>
      <c r="I6549" t="s">
        <v>106</v>
      </c>
      <c r="J6549" t="s">
        <v>913</v>
      </c>
      <c r="K6549" t="b">
        <v>1</v>
      </c>
      <c r="L6549" t="str">
        <f t="shared" si="307"/>
        <v>add-2preventmildewmildewcideadditive</v>
      </c>
      <c r="M6549" t="str">
        <f t="shared" si="308"/>
        <v>add-2preventmildewmildewcideadditive39967-43-69587</v>
      </c>
      <c r="N6549" t="str">
        <f>IFERROR(VLOOKUP(LOWER(M6549),file_list!$B:$B,1,FALSE),FALSE)</f>
        <v>add-2preventmildewmildewcideadditive39967-43-69587</v>
      </c>
      <c r="O6549" t="str">
        <f t="shared" si="306"/>
        <v>TRUE</v>
      </c>
    </row>
    <row r="6550" spans="1:15" x14ac:dyDescent="0.2">
      <c r="A6550" t="s">
        <v>11341</v>
      </c>
      <c r="B6550" t="s">
        <v>11342</v>
      </c>
      <c r="C6550">
        <v>69587</v>
      </c>
      <c r="D6550" t="s">
        <v>14</v>
      </c>
      <c r="E6550">
        <v>1277697</v>
      </c>
      <c r="F6550" t="s">
        <v>15</v>
      </c>
      <c r="G6550" t="s">
        <v>37</v>
      </c>
      <c r="H6550" s="1">
        <v>45426</v>
      </c>
      <c r="I6550" t="s">
        <v>106</v>
      </c>
      <c r="J6550" t="s">
        <v>913</v>
      </c>
      <c r="K6550" t="b">
        <v>1</v>
      </c>
      <c r="L6550" t="str">
        <f t="shared" si="307"/>
        <v>jomaxroofcleanermildewstainremover</v>
      </c>
      <c r="M6550" t="str">
        <f t="shared" si="308"/>
        <v>jomaxroofcleanermildewstainremover69587-1</v>
      </c>
      <c r="N6550" t="str">
        <f>IFERROR(VLOOKUP(LOWER(M6550),file_list!$B:$B,1,FALSE),FALSE)</f>
        <v>jomaxroofcleanermildewstainremover69587-1</v>
      </c>
      <c r="O6550" t="str">
        <f t="shared" si="306"/>
        <v>TRUE</v>
      </c>
    </row>
    <row r="6551" spans="1:15" x14ac:dyDescent="0.2">
      <c r="A6551" t="s">
        <v>11341</v>
      </c>
      <c r="B6551" t="s">
        <v>11343</v>
      </c>
      <c r="C6551">
        <v>69587</v>
      </c>
      <c r="D6551" t="s">
        <v>14</v>
      </c>
      <c r="E6551">
        <v>1277697</v>
      </c>
      <c r="F6551" t="s">
        <v>15</v>
      </c>
      <c r="G6551" t="s">
        <v>37</v>
      </c>
      <c r="H6551" s="1">
        <v>45426</v>
      </c>
      <c r="I6551" t="s">
        <v>106</v>
      </c>
      <c r="J6551" t="s">
        <v>913</v>
      </c>
      <c r="K6551" t="b">
        <v>1</v>
      </c>
      <c r="L6551" t="str">
        <f t="shared" si="307"/>
        <v>jomaxhousecleanermildewkiller</v>
      </c>
      <c r="M6551" t="str">
        <f t="shared" si="308"/>
        <v>jomaxhousecleanermildewkiller69587-1</v>
      </c>
      <c r="N6551" t="str">
        <f>IFERROR(VLOOKUP(LOWER(M6551),file_list!$B:$B,1,FALSE),FALSE)</f>
        <v>jomaxhousecleanermildewkiller69587-1</v>
      </c>
      <c r="O6551" t="str">
        <f t="shared" si="306"/>
        <v>TRUE</v>
      </c>
    </row>
    <row r="6552" spans="1:15" x14ac:dyDescent="0.2">
      <c r="A6552" t="s">
        <v>11344</v>
      </c>
      <c r="B6552" t="s">
        <v>11345</v>
      </c>
      <c r="C6552">
        <v>69587</v>
      </c>
      <c r="D6552" t="s">
        <v>14</v>
      </c>
      <c r="E6552">
        <v>1277697</v>
      </c>
      <c r="F6552" t="s">
        <v>15</v>
      </c>
      <c r="G6552" t="s">
        <v>37</v>
      </c>
      <c r="H6552" s="1">
        <v>45426</v>
      </c>
      <c r="I6552" t="s">
        <v>106</v>
      </c>
      <c r="J6552" t="s">
        <v>913</v>
      </c>
      <c r="K6552" t="b">
        <v>1</v>
      </c>
      <c r="L6552" t="str">
        <f t="shared" si="307"/>
        <v>moldblockingprimer</v>
      </c>
      <c r="M6552" t="str">
        <f t="shared" si="308"/>
        <v>moldblockingprimer69587-6</v>
      </c>
      <c r="N6552" t="str">
        <f>IFERROR(VLOOKUP(LOWER(M6552),file_list!$B:$B,1,FALSE),FALSE)</f>
        <v>moldblockingprimer69587-6</v>
      </c>
      <c r="O6552" t="str">
        <f t="shared" si="306"/>
        <v>TRUE</v>
      </c>
    </row>
    <row r="6553" spans="1:15" x14ac:dyDescent="0.2">
      <c r="A6553" t="s">
        <v>11346</v>
      </c>
      <c r="B6553" t="s">
        <v>11347</v>
      </c>
      <c r="C6553">
        <v>69587</v>
      </c>
      <c r="D6553" t="s">
        <v>14</v>
      </c>
      <c r="E6553">
        <v>1277697</v>
      </c>
      <c r="F6553" t="s">
        <v>15</v>
      </c>
      <c r="G6553" t="s">
        <v>37</v>
      </c>
      <c r="H6553" s="1">
        <v>45426</v>
      </c>
      <c r="I6553" t="s">
        <v>106</v>
      </c>
      <c r="J6553" t="s">
        <v>913</v>
      </c>
      <c r="K6553" t="b">
        <v>0</v>
      </c>
      <c r="L6553" t="str">
        <f t="shared" si="307"/>
        <v>zinssermoldkillingprimer</v>
      </c>
      <c r="M6553" t="str">
        <f t="shared" si="308"/>
        <v>zinssermoldkillingprimer87469-1-69587</v>
      </c>
      <c r="N6553" t="b">
        <f>IFERROR(VLOOKUP(LOWER(M6553),file_list!$B:$B,1,FALSE),FALSE)</f>
        <v>0</v>
      </c>
      <c r="O6553" t="str">
        <f t="shared" si="306"/>
        <v>FALSE</v>
      </c>
    </row>
    <row r="6554" spans="1:15" x14ac:dyDescent="0.2">
      <c r="A6554" t="s">
        <v>11348</v>
      </c>
      <c r="B6554" t="s">
        <v>11349</v>
      </c>
      <c r="C6554">
        <v>69681</v>
      </c>
      <c r="D6554" t="s">
        <v>14</v>
      </c>
      <c r="E6554">
        <v>1277707</v>
      </c>
      <c r="F6554" t="s">
        <v>15</v>
      </c>
      <c r="G6554" t="s">
        <v>37</v>
      </c>
      <c r="H6554" s="1">
        <v>45428</v>
      </c>
      <c r="I6554" t="s">
        <v>38</v>
      </c>
      <c r="J6554" t="s">
        <v>1423</v>
      </c>
      <c r="K6554" t="b">
        <v>1</v>
      </c>
      <c r="L6554" t="str">
        <f t="shared" si="307"/>
        <v>horizonwatercareproducts90pt</v>
      </c>
      <c r="M6554" t="str">
        <f t="shared" si="308"/>
        <v>horizonwatercareproducts90pt69681-15</v>
      </c>
      <c r="N6554" t="str">
        <f>IFERROR(VLOOKUP(LOWER(M6554),file_list!$B:$B,1,FALSE),FALSE)</f>
        <v>horizonwatercareproducts90pt69681-15</v>
      </c>
      <c r="O6554" t="str">
        <f t="shared" si="306"/>
        <v>TRUE</v>
      </c>
    </row>
    <row r="6555" spans="1:15" x14ac:dyDescent="0.2">
      <c r="A6555" t="s">
        <v>11350</v>
      </c>
      <c r="B6555" t="s">
        <v>11351</v>
      </c>
      <c r="C6555">
        <v>69966</v>
      </c>
      <c r="D6555" t="s">
        <v>14</v>
      </c>
      <c r="E6555">
        <v>1292281</v>
      </c>
      <c r="F6555" t="s">
        <v>15</v>
      </c>
      <c r="G6555" t="s">
        <v>37</v>
      </c>
      <c r="H6555" s="1">
        <v>45659</v>
      </c>
      <c r="I6555" t="s">
        <v>356</v>
      </c>
      <c r="J6555" t="s">
        <v>1233</v>
      </c>
      <c r="K6555" t="b">
        <v>1</v>
      </c>
      <c r="L6555" t="str">
        <f t="shared" si="307"/>
        <v>sani-c-n-d</v>
      </c>
      <c r="M6555" t="str">
        <f t="shared" si="308"/>
        <v>sani-c-n-d10324-85-69966</v>
      </c>
      <c r="N6555" t="str">
        <f>IFERROR(VLOOKUP(LOWER(M6555),file_list!$B:$B,1,FALSE),FALSE)</f>
        <v>sani-c-n-d10324-85-69966</v>
      </c>
      <c r="O6555" t="str">
        <f t="shared" si="306"/>
        <v>TRUE</v>
      </c>
    </row>
    <row r="6556" spans="1:15" x14ac:dyDescent="0.2">
      <c r="A6556" t="s">
        <v>11352</v>
      </c>
      <c r="B6556" t="s">
        <v>11353</v>
      </c>
      <c r="C6556">
        <v>69969</v>
      </c>
      <c r="D6556" t="s">
        <v>14</v>
      </c>
      <c r="E6556">
        <v>1277847</v>
      </c>
      <c r="F6556" t="s">
        <v>15</v>
      </c>
      <c r="G6556" t="s">
        <v>37</v>
      </c>
      <c r="H6556" s="1">
        <v>45463</v>
      </c>
      <c r="I6556" t="s">
        <v>106</v>
      </c>
      <c r="J6556" t="s">
        <v>634</v>
      </c>
      <c r="K6556" t="b">
        <v>1</v>
      </c>
      <c r="L6556" t="str">
        <f t="shared" si="307"/>
        <v>avipelliquidcornseedtreatment</v>
      </c>
      <c r="M6556" t="str">
        <f t="shared" si="308"/>
        <v>avipelliquidcornseedtreatment69969-6</v>
      </c>
      <c r="N6556" t="str">
        <f>IFERROR(VLOOKUP(LOWER(M6556),file_list!$B:$B,1,FALSE),FALSE)</f>
        <v>avipelliquidcornseedtreatment69969-6</v>
      </c>
      <c r="O6556" t="str">
        <f t="shared" si="306"/>
        <v>TRUE</v>
      </c>
    </row>
    <row r="6557" spans="1:15" x14ac:dyDescent="0.2">
      <c r="A6557" t="s">
        <v>11354</v>
      </c>
      <c r="B6557" t="s">
        <v>11355</v>
      </c>
      <c r="C6557">
        <v>70051</v>
      </c>
      <c r="D6557" t="s">
        <v>78</v>
      </c>
      <c r="E6557">
        <v>1302834</v>
      </c>
      <c r="F6557" t="s">
        <v>15</v>
      </c>
      <c r="G6557" t="s">
        <v>37</v>
      </c>
      <c r="H6557" s="1">
        <v>45854</v>
      </c>
      <c r="I6557" t="s">
        <v>106</v>
      </c>
      <c r="J6557" t="s">
        <v>17</v>
      </c>
      <c r="K6557" t="b">
        <v>1</v>
      </c>
      <c r="L6557" t="str">
        <f t="shared" si="307"/>
        <v>kocide50df</v>
      </c>
      <c r="M6557" t="str">
        <f t="shared" si="308"/>
        <v>kocide50df64744-5-70051</v>
      </c>
      <c r="N6557" t="str">
        <f>IFERROR(VLOOKUP(LOWER(M6557),file_list!$B:$B,1,FALSE),FALSE)</f>
        <v>kocide50df64744-5-70051</v>
      </c>
      <c r="O6557" t="str">
        <f t="shared" si="306"/>
        <v>TRUE</v>
      </c>
    </row>
    <row r="6558" spans="1:15" x14ac:dyDescent="0.2">
      <c r="A6558" t="s">
        <v>11356</v>
      </c>
      <c r="B6558" t="s">
        <v>11357</v>
      </c>
      <c r="C6558">
        <v>70051</v>
      </c>
      <c r="D6558" t="s">
        <v>14</v>
      </c>
      <c r="E6558">
        <v>1302834</v>
      </c>
      <c r="F6558" t="s">
        <v>15</v>
      </c>
      <c r="G6558" t="s">
        <v>37</v>
      </c>
      <c r="H6558" s="1">
        <v>45854</v>
      </c>
      <c r="I6558" t="s">
        <v>106</v>
      </c>
      <c r="J6558" t="s">
        <v>17</v>
      </c>
      <c r="K6558" t="b">
        <v>1</v>
      </c>
      <c r="L6558" t="str">
        <f t="shared" si="307"/>
        <v>cuevafungicideconcentrate</v>
      </c>
      <c r="M6558" t="str">
        <f t="shared" si="308"/>
        <v>cuevafungicideconcentrate67702-2-70051</v>
      </c>
      <c r="N6558" t="str">
        <f>IFERROR(VLOOKUP(LOWER(M6558),file_list!$B:$B,1,FALSE),FALSE)</f>
        <v>cuevafungicideconcentrate67702-2-70051</v>
      </c>
      <c r="O6558" t="str">
        <f t="shared" si="306"/>
        <v>TRUE</v>
      </c>
    </row>
    <row r="6559" spans="1:15" x14ac:dyDescent="0.2">
      <c r="A6559" t="s">
        <v>11358</v>
      </c>
      <c r="B6559" t="s">
        <v>11359</v>
      </c>
      <c r="C6559">
        <v>70051</v>
      </c>
      <c r="D6559" t="s">
        <v>14</v>
      </c>
      <c r="E6559">
        <v>1214211</v>
      </c>
      <c r="F6559" t="s">
        <v>15</v>
      </c>
      <c r="G6559" t="s">
        <v>16</v>
      </c>
      <c r="H6559" s="1">
        <v>44243</v>
      </c>
      <c r="I6559" t="s">
        <v>54</v>
      </c>
      <c r="J6559" t="s">
        <v>138</v>
      </c>
      <c r="K6559" t="b">
        <v>1</v>
      </c>
      <c r="L6559" t="str">
        <f t="shared" si="307"/>
        <v>des-xinsecticidalsoapconcentrate(2ee-deerdeterence)</v>
      </c>
      <c r="M6559" t="str">
        <f t="shared" si="308"/>
        <v>des-xinsecticidalsoapconcentrate(2ee-deerdeterence)67702-22-70051</v>
      </c>
      <c r="N6559" t="str">
        <f>IFERROR(VLOOKUP(LOWER(M6559),file_list!$B:$B,1,FALSE),FALSE)</f>
        <v>des-xinsecticidalsoapconcentrate(2ee-deerdeterence)67702-22-70051</v>
      </c>
      <c r="O6559" t="str">
        <f t="shared" si="306"/>
        <v>TRUE</v>
      </c>
    </row>
    <row r="6560" spans="1:15" x14ac:dyDescent="0.2">
      <c r="A6560" t="s">
        <v>11358</v>
      </c>
      <c r="B6560" t="s">
        <v>11360</v>
      </c>
      <c r="C6560">
        <v>70051</v>
      </c>
      <c r="D6560" t="s">
        <v>14</v>
      </c>
      <c r="E6560">
        <v>1302834</v>
      </c>
      <c r="F6560" t="s">
        <v>15</v>
      </c>
      <c r="G6560" t="s">
        <v>37</v>
      </c>
      <c r="H6560" s="1">
        <v>45854</v>
      </c>
      <c r="I6560" t="s">
        <v>106</v>
      </c>
      <c r="J6560" t="s">
        <v>138</v>
      </c>
      <c r="K6560" t="b">
        <v>0</v>
      </c>
      <c r="L6560" t="str">
        <f t="shared" si="307"/>
        <v>des-xinsecticidalsoapconcentrate</v>
      </c>
      <c r="M6560" t="str">
        <f t="shared" si="308"/>
        <v>des-xinsecticidalsoapconcentrate67702-22-70051</v>
      </c>
      <c r="N6560" t="b">
        <f>IFERROR(VLOOKUP(LOWER(M6560),file_list!$B:$B,1,FALSE),FALSE)</f>
        <v>0</v>
      </c>
      <c r="O6560" t="str">
        <f t="shared" si="306"/>
        <v>FALSE</v>
      </c>
    </row>
    <row r="6561" spans="1:15" x14ac:dyDescent="0.2">
      <c r="A6561" t="s">
        <v>11361</v>
      </c>
      <c r="B6561" t="s">
        <v>11362</v>
      </c>
      <c r="C6561">
        <v>70051</v>
      </c>
      <c r="D6561" t="s">
        <v>14</v>
      </c>
      <c r="E6561">
        <v>1303072</v>
      </c>
      <c r="F6561" t="s">
        <v>15</v>
      </c>
      <c r="G6561" t="s">
        <v>16</v>
      </c>
      <c r="H6561" s="1">
        <v>45840</v>
      </c>
      <c r="I6561" t="s">
        <v>54</v>
      </c>
      <c r="J6561" t="s">
        <v>2338</v>
      </c>
      <c r="K6561" t="b">
        <v>1</v>
      </c>
      <c r="L6561" t="str">
        <f t="shared" si="307"/>
        <v>bug-n-sluggo(2ee-onionmaggot)</v>
      </c>
      <c r="M6561" t="str">
        <f t="shared" si="308"/>
        <v>bug-n-sluggo(2ee-onionmaggot)67702-24-70051</v>
      </c>
      <c r="N6561" t="str">
        <f>IFERROR(VLOOKUP(LOWER(M6561),file_list!$B:$B,1,FALSE),FALSE)</f>
        <v>bug-n-sluggo(2ee-onionmaggot)67702-24-70051</v>
      </c>
      <c r="O6561" t="str">
        <f t="shared" si="306"/>
        <v>TRUE</v>
      </c>
    </row>
    <row r="6562" spans="1:15" x14ac:dyDescent="0.2">
      <c r="A6562" t="s">
        <v>11361</v>
      </c>
      <c r="B6562" t="s">
        <v>11363</v>
      </c>
      <c r="C6562">
        <v>70051</v>
      </c>
      <c r="D6562" t="s">
        <v>14</v>
      </c>
      <c r="E6562">
        <v>1308169</v>
      </c>
      <c r="F6562" t="s">
        <v>15</v>
      </c>
      <c r="G6562" t="s">
        <v>37</v>
      </c>
      <c r="H6562" s="1">
        <v>45930</v>
      </c>
      <c r="I6562" t="s">
        <v>38</v>
      </c>
      <c r="J6562" t="s">
        <v>2338</v>
      </c>
      <c r="K6562" t="b">
        <v>1</v>
      </c>
      <c r="L6562" t="str">
        <f t="shared" si="307"/>
        <v>bug-n-sluggo</v>
      </c>
      <c r="M6562" t="str">
        <f t="shared" si="308"/>
        <v>bug-n-sluggo67702-24-70051</v>
      </c>
      <c r="N6562" t="str">
        <f>IFERROR(VLOOKUP(LOWER(M6562),file_list!$B:$B,1,FALSE),FALSE)</f>
        <v>bug-n-sluggo67702-24-70051</v>
      </c>
      <c r="O6562" t="str">
        <f t="shared" si="306"/>
        <v>TRUE</v>
      </c>
    </row>
    <row r="6563" spans="1:15" x14ac:dyDescent="0.2">
      <c r="A6563" t="s">
        <v>11364</v>
      </c>
      <c r="B6563" t="s">
        <v>11365</v>
      </c>
      <c r="C6563">
        <v>70051</v>
      </c>
      <c r="D6563" t="s">
        <v>14</v>
      </c>
      <c r="E6563">
        <v>1301009</v>
      </c>
      <c r="F6563" t="s">
        <v>15</v>
      </c>
      <c r="G6563" t="s">
        <v>16</v>
      </c>
      <c r="H6563" s="1">
        <v>45786</v>
      </c>
      <c r="I6563" t="s">
        <v>54</v>
      </c>
      <c r="J6563" t="s">
        <v>20</v>
      </c>
      <c r="K6563" t="b">
        <v>1</v>
      </c>
      <c r="L6563" t="str">
        <f t="shared" si="307"/>
        <v>seduceinsectbait(2ee-onionmaggot)</v>
      </c>
      <c r="M6563" t="str">
        <f t="shared" si="308"/>
        <v>seduceinsectbait(2ee-onionmaggot)67702-25-70051</v>
      </c>
      <c r="N6563" t="str">
        <f>IFERROR(VLOOKUP(LOWER(M6563),file_list!$B:$B,1,FALSE),FALSE)</f>
        <v>seduceinsectbait(2ee-onionmaggot)67702-25-70051</v>
      </c>
      <c r="O6563" t="str">
        <f t="shared" si="306"/>
        <v>TRUE</v>
      </c>
    </row>
    <row r="6564" spans="1:15" x14ac:dyDescent="0.2">
      <c r="A6564" t="s">
        <v>11364</v>
      </c>
      <c r="B6564" t="s">
        <v>11366</v>
      </c>
      <c r="C6564">
        <v>70051</v>
      </c>
      <c r="D6564" t="s">
        <v>14</v>
      </c>
      <c r="E6564">
        <v>1302834</v>
      </c>
      <c r="F6564" t="s">
        <v>15</v>
      </c>
      <c r="G6564" t="s">
        <v>37</v>
      </c>
      <c r="H6564" s="1">
        <v>45854</v>
      </c>
      <c r="I6564" t="s">
        <v>106</v>
      </c>
      <c r="J6564" t="s">
        <v>20</v>
      </c>
      <c r="K6564" t="b">
        <v>1</v>
      </c>
      <c r="L6564" t="str">
        <f t="shared" si="307"/>
        <v>seduceinsectbait</v>
      </c>
      <c r="M6564" t="str">
        <f t="shared" si="308"/>
        <v>seduceinsectbait67702-25-70051</v>
      </c>
      <c r="N6564" t="str">
        <f>IFERROR(VLOOKUP(LOWER(M6564),file_list!$B:$B,1,FALSE),FALSE)</f>
        <v>seduceinsectbait67702-25-70051</v>
      </c>
      <c r="O6564" t="str">
        <f t="shared" si="306"/>
        <v>TRUE</v>
      </c>
    </row>
    <row r="6565" spans="1:15" x14ac:dyDescent="0.2">
      <c r="A6565" t="s">
        <v>11367</v>
      </c>
      <c r="B6565" t="s">
        <v>11368</v>
      </c>
      <c r="C6565">
        <v>70051</v>
      </c>
      <c r="D6565" t="s">
        <v>14</v>
      </c>
      <c r="E6565">
        <v>1302834</v>
      </c>
      <c r="F6565" t="s">
        <v>15</v>
      </c>
      <c r="G6565" t="s">
        <v>37</v>
      </c>
      <c r="H6565" s="1">
        <v>45854</v>
      </c>
      <c r="I6565" t="s">
        <v>106</v>
      </c>
      <c r="J6565" t="s">
        <v>2578</v>
      </c>
      <c r="K6565" t="b">
        <v>1</v>
      </c>
      <c r="L6565" t="str">
        <f t="shared" si="307"/>
        <v>sluggoslugsnailbait</v>
      </c>
      <c r="M6565" t="str">
        <f t="shared" si="308"/>
        <v>sluggoslugsnailbait67702-3-70051</v>
      </c>
      <c r="N6565" t="str">
        <f>IFERROR(VLOOKUP(LOWER(M6565),file_list!$B:$B,1,FALSE),FALSE)</f>
        <v>sluggoslugsnailbait67702-3-70051</v>
      </c>
      <c r="O6565" t="str">
        <f t="shared" si="306"/>
        <v>TRUE</v>
      </c>
    </row>
    <row r="6566" spans="1:15" x14ac:dyDescent="0.2">
      <c r="A6566" t="s">
        <v>11369</v>
      </c>
      <c r="B6566" t="s">
        <v>11370</v>
      </c>
      <c r="C6566">
        <v>70051</v>
      </c>
      <c r="D6566" t="s">
        <v>14</v>
      </c>
      <c r="E6566">
        <v>1302834</v>
      </c>
      <c r="F6566" t="s">
        <v>15</v>
      </c>
      <c r="G6566" t="s">
        <v>37</v>
      </c>
      <c r="H6566" s="1">
        <v>45854</v>
      </c>
      <c r="I6566" t="s">
        <v>106</v>
      </c>
      <c r="J6566" t="s">
        <v>2920</v>
      </c>
      <c r="K6566" t="b">
        <v>1</v>
      </c>
      <c r="L6566" t="str">
        <f t="shared" si="307"/>
        <v>homeplate</v>
      </c>
      <c r="M6566" t="str">
        <f t="shared" si="308"/>
        <v>homeplate67702-54-70051</v>
      </c>
      <c r="N6566" t="str">
        <f>IFERROR(VLOOKUP(LOWER(M6566),file_list!$B:$B,1,FALSE),FALSE)</f>
        <v>homeplate67702-54-70051</v>
      </c>
      <c r="O6566" t="str">
        <f t="shared" si="306"/>
        <v>TRUE</v>
      </c>
    </row>
    <row r="6567" spans="1:15" x14ac:dyDescent="0.2">
      <c r="A6567" t="s">
        <v>11371</v>
      </c>
      <c r="B6567" t="s">
        <v>11372</v>
      </c>
      <c r="C6567">
        <v>70051</v>
      </c>
      <c r="D6567" t="s">
        <v>14</v>
      </c>
      <c r="E6567">
        <v>32160</v>
      </c>
      <c r="F6567" t="s">
        <v>15</v>
      </c>
      <c r="G6567" t="s">
        <v>16</v>
      </c>
      <c r="H6567" s="1">
        <v>41834</v>
      </c>
      <c r="J6567" t="s">
        <v>17</v>
      </c>
      <c r="K6567" t="b">
        <v>1</v>
      </c>
      <c r="L6567" t="str">
        <f t="shared" si="307"/>
        <v>oso5%scfungicide(2ee-sootyblotch,flyspeck,bitterrot,etc.)</v>
      </c>
      <c r="M6567" t="str">
        <f t="shared" si="308"/>
        <v>oso5%scfungicide(2ee-sootyblotch,flyspeck,bitterrot,etc.)68173-4-70051</v>
      </c>
      <c r="N6567" t="str">
        <f>IFERROR(VLOOKUP(LOWER(M6567),file_list!$B:$B,1,FALSE),FALSE)</f>
        <v>oso5%scfungicide(2ee-sootyblotch,flyspeck,bitterrot,etc.)68173-4-70051</v>
      </c>
      <c r="O6567" t="str">
        <f t="shared" si="306"/>
        <v>TRUE</v>
      </c>
    </row>
    <row r="6568" spans="1:15" x14ac:dyDescent="0.2">
      <c r="A6568" t="s">
        <v>11371</v>
      </c>
      <c r="B6568" t="s">
        <v>11373</v>
      </c>
      <c r="C6568">
        <v>70051</v>
      </c>
      <c r="D6568" t="s">
        <v>14</v>
      </c>
      <c r="E6568">
        <v>1302834</v>
      </c>
      <c r="F6568" t="s">
        <v>15</v>
      </c>
      <c r="G6568" t="s">
        <v>37</v>
      </c>
      <c r="H6568" s="1">
        <v>45854</v>
      </c>
      <c r="I6568" t="s">
        <v>106</v>
      </c>
      <c r="J6568" t="s">
        <v>17</v>
      </c>
      <c r="K6568" t="b">
        <v>1</v>
      </c>
      <c r="L6568" t="str">
        <f t="shared" si="307"/>
        <v>oso5%scfungicide</v>
      </c>
      <c r="M6568" t="str">
        <f t="shared" si="308"/>
        <v>oso5%scfungicide68173-4-70051</v>
      </c>
      <c r="N6568" t="str">
        <f>IFERROR(VLOOKUP(LOWER(M6568),file_list!$B:$B,1,FALSE),FALSE)</f>
        <v>oso5%scfungicide68173-4-70051</v>
      </c>
      <c r="O6568" t="str">
        <f t="shared" si="306"/>
        <v>TRUE</v>
      </c>
    </row>
    <row r="6569" spans="1:15" x14ac:dyDescent="0.2">
      <c r="A6569" t="s">
        <v>11374</v>
      </c>
      <c r="B6569" t="s">
        <v>11375</v>
      </c>
      <c r="C6569">
        <v>70051</v>
      </c>
      <c r="D6569" t="s">
        <v>14</v>
      </c>
      <c r="E6569">
        <v>1302834</v>
      </c>
      <c r="F6569" t="s">
        <v>15</v>
      </c>
      <c r="G6569" t="s">
        <v>37</v>
      </c>
      <c r="H6569" s="1">
        <v>45854</v>
      </c>
      <c r="I6569" t="s">
        <v>106</v>
      </c>
      <c r="J6569" t="s">
        <v>20</v>
      </c>
      <c r="K6569" t="b">
        <v>1</v>
      </c>
      <c r="L6569" t="str">
        <f t="shared" si="307"/>
        <v>madexhp</v>
      </c>
      <c r="M6569" t="str">
        <f t="shared" si="308"/>
        <v>madexhp69553-1-70051</v>
      </c>
      <c r="N6569" t="str">
        <f>IFERROR(VLOOKUP(LOWER(M6569),file_list!$B:$B,1,FALSE),FALSE)</f>
        <v>madexhp69553-1-70051</v>
      </c>
      <c r="O6569" t="str">
        <f t="shared" si="306"/>
        <v>TRUE</v>
      </c>
    </row>
    <row r="6570" spans="1:15" x14ac:dyDescent="0.2">
      <c r="A6570" t="s">
        <v>11376</v>
      </c>
      <c r="B6570" t="s">
        <v>11377</v>
      </c>
      <c r="C6570">
        <v>70051</v>
      </c>
      <c r="D6570" t="s">
        <v>14</v>
      </c>
      <c r="E6570">
        <v>1302834</v>
      </c>
      <c r="F6570" t="s">
        <v>15</v>
      </c>
      <c r="G6570" t="s">
        <v>37</v>
      </c>
      <c r="H6570" s="1">
        <v>45854</v>
      </c>
      <c r="I6570" t="s">
        <v>106</v>
      </c>
      <c r="J6570" t="s">
        <v>20</v>
      </c>
      <c r="K6570" t="b">
        <v>1</v>
      </c>
      <c r="L6570" t="str">
        <f t="shared" si="307"/>
        <v>madexxlv</v>
      </c>
      <c r="M6570" t="str">
        <f t="shared" si="308"/>
        <v>madexxlv69553-12-70051</v>
      </c>
      <c r="N6570" t="str">
        <f>IFERROR(VLOOKUP(LOWER(M6570),file_list!$B:$B,1,FALSE),FALSE)</f>
        <v>madexxlv69553-12-70051</v>
      </c>
      <c r="O6570" t="str">
        <f t="shared" si="306"/>
        <v>TRUE</v>
      </c>
    </row>
    <row r="6571" spans="1:15" x14ac:dyDescent="0.2">
      <c r="A6571" t="s">
        <v>11378</v>
      </c>
      <c r="B6571" t="s">
        <v>11379</v>
      </c>
      <c r="C6571">
        <v>70051</v>
      </c>
      <c r="D6571" t="s">
        <v>14</v>
      </c>
      <c r="E6571">
        <v>1265060</v>
      </c>
      <c r="F6571" t="s">
        <v>15</v>
      </c>
      <c r="G6571" t="s">
        <v>16</v>
      </c>
      <c r="H6571" s="1">
        <v>45124</v>
      </c>
      <c r="I6571" t="s">
        <v>54</v>
      </c>
      <c r="J6571" t="s">
        <v>913</v>
      </c>
      <c r="K6571" t="b">
        <v>1</v>
      </c>
      <c r="L6571" t="str">
        <f t="shared" si="307"/>
        <v>doublenickellc(2ee-tomatobacterialcanker)</v>
      </c>
      <c r="M6571" t="str">
        <f t="shared" si="308"/>
        <v>doublenickellc(2ee-tomatobacterialcanker)70051-107</v>
      </c>
      <c r="N6571" t="str">
        <f>IFERROR(VLOOKUP(LOWER(M6571),file_list!$B:$B,1,FALSE),FALSE)</f>
        <v>doublenickellc(2ee-tomatobacterialcanker)70051-107</v>
      </c>
      <c r="O6571" t="str">
        <f t="shared" si="306"/>
        <v>TRUE</v>
      </c>
    </row>
    <row r="6572" spans="1:15" x14ac:dyDescent="0.2">
      <c r="A6572" t="s">
        <v>11378</v>
      </c>
      <c r="B6572" t="s">
        <v>11380</v>
      </c>
      <c r="C6572">
        <v>70051</v>
      </c>
      <c r="D6572" t="s">
        <v>14</v>
      </c>
      <c r="E6572">
        <v>1224734</v>
      </c>
      <c r="F6572" t="s">
        <v>15</v>
      </c>
      <c r="G6572" t="s">
        <v>16</v>
      </c>
      <c r="H6572" s="1">
        <v>44404</v>
      </c>
      <c r="I6572" t="s">
        <v>54</v>
      </c>
      <c r="J6572" t="s">
        <v>913</v>
      </c>
      <c r="K6572" t="b">
        <v>1</v>
      </c>
      <c r="L6572" t="str">
        <f t="shared" si="307"/>
        <v>doublenickellc(2ee-rootknotnematode)</v>
      </c>
      <c r="M6572" t="str">
        <f t="shared" si="308"/>
        <v>doublenickellc(2ee-rootknotnematode)70051-107</v>
      </c>
      <c r="N6572" t="str">
        <f>IFERROR(VLOOKUP(LOWER(M6572),file_list!$B:$B,1,FALSE),FALSE)</f>
        <v>doublenickellc(2ee-rootknotnematode)70051-107</v>
      </c>
      <c r="O6572" t="str">
        <f t="shared" si="306"/>
        <v>TRUE</v>
      </c>
    </row>
    <row r="6573" spans="1:15" x14ac:dyDescent="0.2">
      <c r="A6573" t="s">
        <v>11378</v>
      </c>
      <c r="B6573" t="s">
        <v>11381</v>
      </c>
      <c r="C6573">
        <v>70051</v>
      </c>
      <c r="D6573" t="s">
        <v>14</v>
      </c>
      <c r="E6573">
        <v>1225260</v>
      </c>
      <c r="F6573" t="s">
        <v>15</v>
      </c>
      <c r="G6573" t="s">
        <v>16</v>
      </c>
      <c r="H6573" s="1">
        <v>44413</v>
      </c>
      <c r="I6573" t="s">
        <v>54</v>
      </c>
      <c r="J6573" t="s">
        <v>17</v>
      </c>
      <c r="K6573" t="b">
        <v>1</v>
      </c>
      <c r="L6573" t="str">
        <f t="shared" si="307"/>
        <v>doublenickellc(2ee-cercosporaleafspot)</v>
      </c>
      <c r="M6573" t="str">
        <f t="shared" si="308"/>
        <v>doublenickellc(2ee-cercosporaleafspot)70051-107</v>
      </c>
      <c r="N6573" t="str">
        <f>IFERROR(VLOOKUP(LOWER(M6573),file_list!$B:$B,1,FALSE),FALSE)</f>
        <v>doublenickellc(2ee-cercosporaleafspot)70051-107</v>
      </c>
      <c r="O6573" t="str">
        <f t="shared" si="306"/>
        <v>TRUE</v>
      </c>
    </row>
    <row r="6574" spans="1:15" x14ac:dyDescent="0.2">
      <c r="A6574" t="s">
        <v>11378</v>
      </c>
      <c r="B6574" t="s">
        <v>11382</v>
      </c>
      <c r="C6574">
        <v>70051</v>
      </c>
      <c r="D6574" t="s">
        <v>14</v>
      </c>
      <c r="E6574">
        <v>1302834</v>
      </c>
      <c r="F6574" t="s">
        <v>15</v>
      </c>
      <c r="G6574" t="s">
        <v>37</v>
      </c>
      <c r="H6574" s="1">
        <v>45854</v>
      </c>
      <c r="I6574" t="s">
        <v>106</v>
      </c>
      <c r="J6574" t="s">
        <v>17</v>
      </c>
      <c r="K6574" t="b">
        <v>0</v>
      </c>
      <c r="L6574" t="str">
        <f t="shared" si="307"/>
        <v>convergence</v>
      </c>
      <c r="M6574" t="str">
        <f t="shared" si="308"/>
        <v>convergence70051-107</v>
      </c>
      <c r="N6574" t="b">
        <f>IFERROR(VLOOKUP(LOWER(M6574),file_list!$B:$B,1,FALSE),FALSE)</f>
        <v>0</v>
      </c>
      <c r="O6574" t="str">
        <f t="shared" si="306"/>
        <v>FALSE</v>
      </c>
    </row>
    <row r="6575" spans="1:15" x14ac:dyDescent="0.2">
      <c r="A6575" t="s">
        <v>11378</v>
      </c>
      <c r="B6575" t="s">
        <v>11383</v>
      </c>
      <c r="C6575">
        <v>70051</v>
      </c>
      <c r="D6575" t="s">
        <v>14</v>
      </c>
      <c r="E6575">
        <v>1302834</v>
      </c>
      <c r="F6575" t="s">
        <v>15</v>
      </c>
      <c r="G6575" t="s">
        <v>37</v>
      </c>
      <c r="H6575" s="1">
        <v>45854</v>
      </c>
      <c r="I6575" t="s">
        <v>106</v>
      </c>
      <c r="J6575" t="s">
        <v>913</v>
      </c>
      <c r="K6575" t="b">
        <v>1</v>
      </c>
      <c r="L6575" t="str">
        <f t="shared" si="307"/>
        <v>doublenickellc</v>
      </c>
      <c r="M6575" t="str">
        <f t="shared" si="308"/>
        <v>doublenickellc70051-107</v>
      </c>
      <c r="N6575" t="str">
        <f>IFERROR(VLOOKUP(LOWER(M6575),file_list!$B:$B,1,FALSE),FALSE)</f>
        <v>doublenickellc70051-107</v>
      </c>
      <c r="O6575" t="str">
        <f t="shared" si="306"/>
        <v>TRUE</v>
      </c>
    </row>
    <row r="6576" spans="1:15" x14ac:dyDescent="0.2">
      <c r="A6576" t="s">
        <v>11384</v>
      </c>
      <c r="B6576" t="s">
        <v>11385</v>
      </c>
      <c r="C6576">
        <v>70051</v>
      </c>
      <c r="D6576" t="s">
        <v>14</v>
      </c>
      <c r="E6576">
        <v>1302834</v>
      </c>
      <c r="F6576" t="s">
        <v>15</v>
      </c>
      <c r="G6576" t="s">
        <v>37</v>
      </c>
      <c r="H6576" s="1">
        <v>45854</v>
      </c>
      <c r="I6576" t="s">
        <v>106</v>
      </c>
      <c r="J6576" t="s">
        <v>17</v>
      </c>
      <c r="K6576" t="b">
        <v>1</v>
      </c>
      <c r="L6576" t="str">
        <f t="shared" si="307"/>
        <v>doublenickel55</v>
      </c>
      <c r="M6576" t="str">
        <f t="shared" si="308"/>
        <v>doublenickel5570051-108</v>
      </c>
      <c r="N6576" t="str">
        <f>IFERROR(VLOOKUP(LOWER(M6576),file_list!$B:$B,1,FALSE),FALSE)</f>
        <v>doublenickel5570051-108</v>
      </c>
      <c r="O6576" t="str">
        <f t="shared" si="306"/>
        <v>TRUE</v>
      </c>
    </row>
    <row r="6577" spans="1:15" x14ac:dyDescent="0.2">
      <c r="A6577" t="s">
        <v>11384</v>
      </c>
      <c r="B6577" t="s">
        <v>11386</v>
      </c>
      <c r="C6577">
        <v>70051</v>
      </c>
      <c r="D6577" t="s">
        <v>14</v>
      </c>
      <c r="E6577">
        <v>1265060</v>
      </c>
      <c r="F6577" t="s">
        <v>15</v>
      </c>
      <c r="G6577" t="s">
        <v>16</v>
      </c>
      <c r="H6577" s="1">
        <v>45124</v>
      </c>
      <c r="I6577" t="s">
        <v>54</v>
      </c>
      <c r="J6577" t="s">
        <v>17</v>
      </c>
      <c r="K6577" t="b">
        <v>1</v>
      </c>
      <c r="L6577" t="str">
        <f t="shared" si="307"/>
        <v>doublenickel55(2ee-tomatobacterialcanker)</v>
      </c>
      <c r="M6577" t="str">
        <f t="shared" si="308"/>
        <v>doublenickel55(2ee-tomatobacterialcanker)70051-108</v>
      </c>
      <c r="N6577" t="str">
        <f>IFERROR(VLOOKUP(LOWER(M6577),file_list!$B:$B,1,FALSE),FALSE)</f>
        <v>doublenickel55(2ee-tomatobacterialcanker)70051-108</v>
      </c>
      <c r="O6577" t="str">
        <f t="shared" si="306"/>
        <v>TRUE</v>
      </c>
    </row>
    <row r="6578" spans="1:15" x14ac:dyDescent="0.2">
      <c r="A6578" t="s">
        <v>11387</v>
      </c>
      <c r="B6578" t="s">
        <v>11388</v>
      </c>
      <c r="C6578">
        <v>70051</v>
      </c>
      <c r="D6578" t="s">
        <v>14</v>
      </c>
      <c r="E6578">
        <v>1305266</v>
      </c>
      <c r="F6578" t="s">
        <v>15</v>
      </c>
      <c r="G6578" t="s">
        <v>37</v>
      </c>
      <c r="H6578" s="1">
        <v>45863</v>
      </c>
      <c r="I6578" t="s">
        <v>54</v>
      </c>
      <c r="J6578" t="s">
        <v>20</v>
      </c>
      <c r="K6578" t="b">
        <v>1</v>
      </c>
      <c r="L6578" t="str">
        <f t="shared" si="307"/>
        <v>cyd-xhp</v>
      </c>
      <c r="M6578" t="str">
        <f t="shared" si="308"/>
        <v>cyd-xhp70051-112</v>
      </c>
      <c r="N6578" t="str">
        <f>IFERROR(VLOOKUP(LOWER(M6578),file_list!$B:$B,1,FALSE),FALSE)</f>
        <v>cyd-xhp70051-112</v>
      </c>
      <c r="O6578" t="str">
        <f t="shared" si="306"/>
        <v>TRUE</v>
      </c>
    </row>
    <row r="6579" spans="1:15" x14ac:dyDescent="0.2">
      <c r="A6579" t="s">
        <v>11389</v>
      </c>
      <c r="B6579" t="s">
        <v>11390</v>
      </c>
      <c r="C6579">
        <v>70051</v>
      </c>
      <c r="D6579" t="s">
        <v>14</v>
      </c>
      <c r="E6579">
        <v>1301007</v>
      </c>
      <c r="F6579" t="s">
        <v>15</v>
      </c>
      <c r="G6579" t="s">
        <v>16</v>
      </c>
      <c r="H6579" s="1">
        <v>45785</v>
      </c>
      <c r="I6579" t="s">
        <v>54</v>
      </c>
      <c r="J6579" t="s">
        <v>41</v>
      </c>
      <c r="K6579" t="b">
        <v>1</v>
      </c>
      <c r="L6579" t="str">
        <f t="shared" si="307"/>
        <v>lifegardwg(2ee-anthracnose)</v>
      </c>
      <c r="M6579" t="str">
        <f t="shared" si="308"/>
        <v>lifegardwg(2ee-anthracnose)70051-119</v>
      </c>
      <c r="N6579" t="str">
        <f>IFERROR(VLOOKUP(LOWER(M6579),file_list!$B:$B,1,FALSE),FALSE)</f>
        <v>lifegardwg(2ee-anthracnose)70051-119</v>
      </c>
      <c r="O6579" t="str">
        <f t="shared" si="306"/>
        <v>TRUE</v>
      </c>
    </row>
    <row r="6580" spans="1:15" x14ac:dyDescent="0.2">
      <c r="A6580" t="s">
        <v>11389</v>
      </c>
      <c r="B6580" t="s">
        <v>11391</v>
      </c>
      <c r="C6580">
        <v>70051</v>
      </c>
      <c r="D6580" t="s">
        <v>14</v>
      </c>
      <c r="E6580">
        <v>1265060</v>
      </c>
      <c r="F6580" t="s">
        <v>15</v>
      </c>
      <c r="G6580" t="s">
        <v>16</v>
      </c>
      <c r="H6580" s="1">
        <v>45124</v>
      </c>
      <c r="I6580" t="s">
        <v>54</v>
      </c>
      <c r="J6580" t="s">
        <v>41</v>
      </c>
      <c r="K6580" t="b">
        <v>1</v>
      </c>
      <c r="L6580" t="str">
        <f t="shared" si="307"/>
        <v>lifegardwg(2ee-tomatobacterialcanker)</v>
      </c>
      <c r="M6580" t="str">
        <f t="shared" si="308"/>
        <v>lifegardwg(2ee-tomatobacterialcanker)70051-119</v>
      </c>
      <c r="N6580" t="str">
        <f>IFERROR(VLOOKUP(LOWER(M6580),file_list!$B:$B,1,FALSE),FALSE)</f>
        <v>lifegardwg(2ee-tomatobacterialcanker)70051-119</v>
      </c>
      <c r="O6580" t="str">
        <f t="shared" si="306"/>
        <v>TRUE</v>
      </c>
    </row>
    <row r="6581" spans="1:15" x14ac:dyDescent="0.2">
      <c r="A6581" t="s">
        <v>11389</v>
      </c>
      <c r="B6581" t="s">
        <v>11392</v>
      </c>
      <c r="C6581">
        <v>70051</v>
      </c>
      <c r="D6581" t="s">
        <v>14</v>
      </c>
      <c r="E6581">
        <v>1269525</v>
      </c>
      <c r="F6581" t="s">
        <v>15</v>
      </c>
      <c r="G6581" t="s">
        <v>16</v>
      </c>
      <c r="H6581" s="1">
        <v>45210</v>
      </c>
      <c r="I6581" t="s">
        <v>54</v>
      </c>
      <c r="J6581" t="s">
        <v>41</v>
      </c>
      <c r="K6581" t="b">
        <v>0</v>
      </c>
      <c r="L6581" t="str">
        <f t="shared" si="307"/>
        <v>lifegardwg(2ee-botrytisleafblight)</v>
      </c>
      <c r="M6581" t="str">
        <f t="shared" si="308"/>
        <v>lifegardwg(2ee-botrytisleafblight)70051-119</v>
      </c>
      <c r="N6581" t="b">
        <f>IFERROR(VLOOKUP(LOWER(M6581),file_list!$B:$B,1,FALSE),FALSE)</f>
        <v>0</v>
      </c>
      <c r="O6581" t="str">
        <f t="shared" si="306"/>
        <v>FALSE</v>
      </c>
    </row>
    <row r="6582" spans="1:15" x14ac:dyDescent="0.2">
      <c r="A6582" t="s">
        <v>11389</v>
      </c>
      <c r="B6582" t="s">
        <v>11393</v>
      </c>
      <c r="C6582">
        <v>70051</v>
      </c>
      <c r="D6582" t="s">
        <v>14</v>
      </c>
      <c r="E6582">
        <v>1302834</v>
      </c>
      <c r="F6582" t="s">
        <v>15</v>
      </c>
      <c r="G6582" t="s">
        <v>37</v>
      </c>
      <c r="H6582" s="1">
        <v>45854</v>
      </c>
      <c r="I6582" t="s">
        <v>106</v>
      </c>
      <c r="J6582" t="s">
        <v>41</v>
      </c>
      <c r="K6582" t="b">
        <v>1</v>
      </c>
      <c r="L6582" t="str">
        <f t="shared" si="307"/>
        <v>lifegardwg</v>
      </c>
      <c r="M6582" t="str">
        <f t="shared" si="308"/>
        <v>lifegardwg70051-119</v>
      </c>
      <c r="N6582" t="str">
        <f>IFERROR(VLOOKUP(LOWER(M6582),file_list!$B:$B,1,FALSE),FALSE)</f>
        <v>lifegardwg70051-119</v>
      </c>
      <c r="O6582" t="str">
        <f t="shared" si="306"/>
        <v>TRUE</v>
      </c>
    </row>
    <row r="6583" spans="1:15" x14ac:dyDescent="0.2">
      <c r="A6583" t="s">
        <v>11389</v>
      </c>
      <c r="B6583" t="s">
        <v>11394</v>
      </c>
      <c r="C6583">
        <v>70051</v>
      </c>
      <c r="D6583" t="s">
        <v>14</v>
      </c>
      <c r="E6583">
        <v>1301006</v>
      </c>
      <c r="F6583" t="s">
        <v>15</v>
      </c>
      <c r="G6583" t="s">
        <v>16</v>
      </c>
      <c r="H6583" s="1">
        <v>45785</v>
      </c>
      <c r="I6583" t="s">
        <v>54</v>
      </c>
      <c r="J6583" t="s">
        <v>41</v>
      </c>
      <c r="K6583" t="b">
        <v>1</v>
      </c>
      <c r="L6583" t="str">
        <f t="shared" si="307"/>
        <v>lifegardwg(2ee-botrytiscinerea)</v>
      </c>
      <c r="M6583" t="str">
        <f t="shared" si="308"/>
        <v>lifegardwg(2ee-botrytiscinerea)70051-119</v>
      </c>
      <c r="N6583" t="str">
        <f>IFERROR(VLOOKUP(LOWER(M6583),file_list!$B:$B,1,FALSE),FALSE)</f>
        <v>lifegardwg(2ee-botrytiscinerea)70051-119</v>
      </c>
      <c r="O6583" t="str">
        <f t="shared" ref="O6583:O6646" si="309">IF(N6583=FALSE,"FALSE","TRUE")</f>
        <v>TRUE</v>
      </c>
    </row>
    <row r="6584" spans="1:15" x14ac:dyDescent="0.2">
      <c r="A6584" t="s">
        <v>11389</v>
      </c>
      <c r="B6584" t="s">
        <v>11395</v>
      </c>
      <c r="C6584">
        <v>70051</v>
      </c>
      <c r="D6584" t="s">
        <v>14</v>
      </c>
      <c r="E6584">
        <v>1224960</v>
      </c>
      <c r="F6584" t="s">
        <v>15</v>
      </c>
      <c r="G6584" t="s">
        <v>16</v>
      </c>
      <c r="H6584" s="1">
        <v>44407</v>
      </c>
      <c r="I6584" t="s">
        <v>54</v>
      </c>
      <c r="J6584" t="s">
        <v>41</v>
      </c>
      <c r="K6584" t="b">
        <v>1</v>
      </c>
      <c r="L6584" t="str">
        <f t="shared" si="307"/>
        <v>lifegardwg(2ee-blackrot)</v>
      </c>
      <c r="M6584" t="str">
        <f t="shared" si="308"/>
        <v>lifegardwg(2ee-blackrot)70051-119</v>
      </c>
      <c r="N6584" t="str">
        <f>IFERROR(VLOOKUP(LOWER(M6584),file_list!$B:$B,1,FALSE),FALSE)</f>
        <v>lifegardwg(2ee-blackrot)70051-119</v>
      </c>
      <c r="O6584" t="str">
        <f t="shared" si="309"/>
        <v>TRUE</v>
      </c>
    </row>
    <row r="6585" spans="1:15" x14ac:dyDescent="0.2">
      <c r="A6585" t="s">
        <v>11396</v>
      </c>
      <c r="B6585" t="s">
        <v>11397</v>
      </c>
      <c r="C6585">
        <v>70051</v>
      </c>
      <c r="D6585" t="s">
        <v>14</v>
      </c>
      <c r="E6585">
        <v>1302834</v>
      </c>
      <c r="F6585" t="s">
        <v>15</v>
      </c>
      <c r="G6585" t="s">
        <v>37</v>
      </c>
      <c r="H6585" s="1">
        <v>45854</v>
      </c>
      <c r="I6585" t="s">
        <v>106</v>
      </c>
      <c r="J6585" t="s">
        <v>900</v>
      </c>
      <c r="K6585" t="b">
        <v>1</v>
      </c>
      <c r="L6585" t="str">
        <f t="shared" si="307"/>
        <v>sil-matrixlc</v>
      </c>
      <c r="M6585" t="str">
        <f t="shared" si="308"/>
        <v>sil-matrixlc70051-127</v>
      </c>
      <c r="N6585" t="str">
        <f>IFERROR(VLOOKUP(LOWER(M6585),file_list!$B:$B,1,FALSE),FALSE)</f>
        <v>sil-matrixlc70051-127</v>
      </c>
      <c r="O6585" t="str">
        <f t="shared" si="309"/>
        <v>TRUE</v>
      </c>
    </row>
    <row r="6586" spans="1:15" x14ac:dyDescent="0.2">
      <c r="A6586" t="s">
        <v>11396</v>
      </c>
      <c r="B6586" t="s">
        <v>11398</v>
      </c>
      <c r="C6586">
        <v>70051</v>
      </c>
      <c r="D6586" t="s">
        <v>14</v>
      </c>
      <c r="E6586">
        <v>1225938</v>
      </c>
      <c r="F6586" t="s">
        <v>15</v>
      </c>
      <c r="G6586" t="s">
        <v>16</v>
      </c>
      <c r="H6586" s="1">
        <v>44426</v>
      </c>
      <c r="I6586" t="s">
        <v>54</v>
      </c>
      <c r="J6586" t="s">
        <v>900</v>
      </c>
      <c r="K6586" t="b">
        <v>1</v>
      </c>
      <c r="L6586" t="str">
        <f t="shared" si="307"/>
        <v>sil-matrixlc(2ee-sanjosescale)</v>
      </c>
      <c r="M6586" t="str">
        <f t="shared" si="308"/>
        <v>sil-matrixlc(2ee-sanjosescale)70051-127</v>
      </c>
      <c r="N6586" t="str">
        <f>IFERROR(VLOOKUP(LOWER(M6586),file_list!$B:$B,1,FALSE),FALSE)</f>
        <v>sil-matrixlc(2ee-sanjosescale)70051-127</v>
      </c>
      <c r="O6586" t="str">
        <f t="shared" si="309"/>
        <v>TRUE</v>
      </c>
    </row>
    <row r="6587" spans="1:15" x14ac:dyDescent="0.2">
      <c r="A6587" t="s">
        <v>11399</v>
      </c>
      <c r="B6587" t="s">
        <v>11400</v>
      </c>
      <c r="C6587">
        <v>70051</v>
      </c>
      <c r="D6587" t="s">
        <v>14</v>
      </c>
      <c r="E6587">
        <v>1302834</v>
      </c>
      <c r="F6587" t="s">
        <v>15</v>
      </c>
      <c r="G6587" t="s">
        <v>37</v>
      </c>
      <c r="H6587" s="1">
        <v>45854</v>
      </c>
      <c r="I6587" t="s">
        <v>106</v>
      </c>
      <c r="J6587" t="s">
        <v>20</v>
      </c>
      <c r="K6587" t="b">
        <v>0</v>
      </c>
      <c r="L6587" t="str">
        <f t="shared" si="307"/>
        <v>pfr-9710%es</v>
      </c>
      <c r="M6587" t="str">
        <f t="shared" si="308"/>
        <v>pfr-9710%es70051-133</v>
      </c>
      <c r="N6587" t="b">
        <f>IFERROR(VLOOKUP(LOWER(M6587),file_list!$B:$B,1,FALSE),FALSE)</f>
        <v>0</v>
      </c>
      <c r="O6587" t="str">
        <f t="shared" si="309"/>
        <v>FALSE</v>
      </c>
    </row>
    <row r="6588" spans="1:15" x14ac:dyDescent="0.2">
      <c r="A6588" t="s">
        <v>11401</v>
      </c>
      <c r="B6588" t="s">
        <v>11402</v>
      </c>
      <c r="C6588">
        <v>70051</v>
      </c>
      <c r="D6588" t="s">
        <v>14</v>
      </c>
      <c r="E6588">
        <v>1302834</v>
      </c>
      <c r="F6588" t="s">
        <v>15</v>
      </c>
      <c r="G6588" t="s">
        <v>37</v>
      </c>
      <c r="H6588" s="1">
        <v>45854</v>
      </c>
      <c r="I6588" t="s">
        <v>106</v>
      </c>
      <c r="J6588" t="s">
        <v>17</v>
      </c>
      <c r="K6588" t="b">
        <v>1</v>
      </c>
      <c r="L6588" t="str">
        <f t="shared" si="307"/>
        <v>theiafungicide</v>
      </c>
      <c r="M6588" t="str">
        <f t="shared" si="308"/>
        <v>theiafungicide70051-138</v>
      </c>
      <c r="N6588" t="str">
        <f>IFERROR(VLOOKUP(LOWER(M6588),file_list!$B:$B,1,FALSE),FALSE)</f>
        <v>theiafungicide70051-138</v>
      </c>
      <c r="O6588" t="str">
        <f t="shared" si="309"/>
        <v>TRUE</v>
      </c>
    </row>
    <row r="6589" spans="1:15" x14ac:dyDescent="0.2">
      <c r="A6589" t="s">
        <v>11403</v>
      </c>
      <c r="B6589" t="s">
        <v>11404</v>
      </c>
      <c r="C6589">
        <v>70051</v>
      </c>
      <c r="D6589" t="s">
        <v>14</v>
      </c>
      <c r="E6589">
        <v>1305710</v>
      </c>
      <c r="F6589" t="s">
        <v>15</v>
      </c>
      <c r="G6589" t="s">
        <v>37</v>
      </c>
      <c r="H6589" s="1">
        <v>45890</v>
      </c>
      <c r="I6589" t="s">
        <v>106</v>
      </c>
      <c r="J6589" t="s">
        <v>17</v>
      </c>
      <c r="K6589" t="b">
        <v>1</v>
      </c>
      <c r="L6589" t="str">
        <f t="shared" si="307"/>
        <v>howlerevofungicide</v>
      </c>
      <c r="M6589" t="str">
        <f t="shared" si="308"/>
        <v>howlerevofungicide70051-141</v>
      </c>
      <c r="N6589" t="str">
        <f>IFERROR(VLOOKUP(LOWER(M6589),file_list!$B:$B,1,FALSE),FALSE)</f>
        <v>howlerevofungicide70051-141</v>
      </c>
      <c r="O6589" t="str">
        <f t="shared" si="309"/>
        <v>TRUE</v>
      </c>
    </row>
    <row r="6590" spans="1:15" x14ac:dyDescent="0.2">
      <c r="A6590" t="s">
        <v>11403</v>
      </c>
      <c r="B6590" t="s">
        <v>11405</v>
      </c>
      <c r="C6590">
        <v>70051</v>
      </c>
      <c r="D6590" t="s">
        <v>14</v>
      </c>
      <c r="E6590">
        <v>1302834</v>
      </c>
      <c r="F6590" t="s">
        <v>15</v>
      </c>
      <c r="G6590" t="s">
        <v>37</v>
      </c>
      <c r="H6590" s="1">
        <v>45854</v>
      </c>
      <c r="I6590" t="s">
        <v>106</v>
      </c>
      <c r="J6590" t="s">
        <v>17</v>
      </c>
      <c r="K6590" t="b">
        <v>1</v>
      </c>
      <c r="L6590" t="str">
        <f t="shared" si="307"/>
        <v>howler</v>
      </c>
      <c r="M6590" t="str">
        <f t="shared" si="308"/>
        <v>howler70051-141</v>
      </c>
      <c r="N6590" t="str">
        <f>IFERROR(VLOOKUP(LOWER(M6590),file_list!$B:$B,1,FALSE),FALSE)</f>
        <v>howler70051-141</v>
      </c>
      <c r="O6590" t="str">
        <f t="shared" si="309"/>
        <v>TRUE</v>
      </c>
    </row>
    <row r="6591" spans="1:15" x14ac:dyDescent="0.2">
      <c r="A6591" t="s">
        <v>11406</v>
      </c>
      <c r="B6591" t="s">
        <v>11407</v>
      </c>
      <c r="C6591">
        <v>70051</v>
      </c>
      <c r="D6591" t="s">
        <v>14</v>
      </c>
      <c r="E6591">
        <v>1302834</v>
      </c>
      <c r="F6591" t="s">
        <v>15</v>
      </c>
      <c r="G6591" t="s">
        <v>37</v>
      </c>
      <c r="H6591" s="1">
        <v>45854</v>
      </c>
      <c r="I6591" t="s">
        <v>106</v>
      </c>
      <c r="J6591" t="s">
        <v>20</v>
      </c>
      <c r="K6591" t="b">
        <v>1</v>
      </c>
      <c r="L6591" t="str">
        <f t="shared" si="307"/>
        <v>pfr-9720%wdg</v>
      </c>
      <c r="M6591" t="str">
        <f t="shared" si="308"/>
        <v>pfr-9720%wdg70051-19</v>
      </c>
      <c r="N6591" t="str">
        <f>IFERROR(VLOOKUP(LOWER(M6591),file_list!$B:$B,1,FALSE),FALSE)</f>
        <v>pfr-9720%wdg70051-19</v>
      </c>
      <c r="O6591" t="str">
        <f t="shared" si="309"/>
        <v>TRUE</v>
      </c>
    </row>
    <row r="6592" spans="1:15" x14ac:dyDescent="0.2">
      <c r="A6592" t="s">
        <v>11408</v>
      </c>
      <c r="B6592" t="s">
        <v>11409</v>
      </c>
      <c r="C6592">
        <v>70051</v>
      </c>
      <c r="D6592" t="s">
        <v>14</v>
      </c>
      <c r="E6592">
        <v>1302834</v>
      </c>
      <c r="F6592" t="s">
        <v>15</v>
      </c>
      <c r="G6592" t="s">
        <v>37</v>
      </c>
      <c r="H6592" s="1">
        <v>45854</v>
      </c>
      <c r="I6592" t="s">
        <v>106</v>
      </c>
      <c r="J6592" t="s">
        <v>900</v>
      </c>
      <c r="K6592" t="b">
        <v>1</v>
      </c>
      <c r="L6592" t="str">
        <f t="shared" si="307"/>
        <v>trilogy</v>
      </c>
      <c r="M6592" t="str">
        <f t="shared" si="308"/>
        <v>trilogy70051-2</v>
      </c>
      <c r="N6592" t="str">
        <f>IFERROR(VLOOKUP(LOWER(M6592),file_list!$B:$B,1,FALSE),FALSE)</f>
        <v>trilogy70051-2</v>
      </c>
      <c r="O6592" t="str">
        <f t="shared" si="309"/>
        <v>TRUE</v>
      </c>
    </row>
    <row r="6593" spans="1:15" x14ac:dyDescent="0.2">
      <c r="A6593" t="s">
        <v>11410</v>
      </c>
      <c r="B6593" t="s">
        <v>11411</v>
      </c>
      <c r="C6593">
        <v>70051</v>
      </c>
      <c r="D6593" t="s">
        <v>14</v>
      </c>
      <c r="E6593">
        <v>1302834</v>
      </c>
      <c r="F6593" t="s">
        <v>15</v>
      </c>
      <c r="G6593" t="s">
        <v>37</v>
      </c>
      <c r="H6593" s="1">
        <v>45854</v>
      </c>
      <c r="I6593" t="s">
        <v>106</v>
      </c>
      <c r="J6593" t="s">
        <v>17</v>
      </c>
      <c r="K6593" t="b">
        <v>1</v>
      </c>
      <c r="L6593" t="str">
        <f t="shared" si="307"/>
        <v>soilgard</v>
      </c>
      <c r="M6593" t="str">
        <f t="shared" si="308"/>
        <v>soilgard70051-3</v>
      </c>
      <c r="N6593" t="str">
        <f>IFERROR(VLOOKUP(LOWER(M6593),file_list!$B:$B,1,FALSE),FALSE)</f>
        <v>soilgard70051-3</v>
      </c>
      <c r="O6593" t="str">
        <f t="shared" si="309"/>
        <v>TRUE</v>
      </c>
    </row>
    <row r="6594" spans="1:15" x14ac:dyDescent="0.2">
      <c r="A6594" t="s">
        <v>11412</v>
      </c>
      <c r="B6594" t="s">
        <v>11413</v>
      </c>
      <c r="C6594">
        <v>70051</v>
      </c>
      <c r="D6594" t="s">
        <v>14</v>
      </c>
      <c r="E6594">
        <v>1304753</v>
      </c>
      <c r="F6594" t="s">
        <v>15</v>
      </c>
      <c r="G6594" t="s">
        <v>37</v>
      </c>
      <c r="H6594" s="1">
        <v>45876</v>
      </c>
      <c r="I6594" t="s">
        <v>63</v>
      </c>
      <c r="J6594" t="s">
        <v>20</v>
      </c>
      <c r="K6594" t="b">
        <v>1</v>
      </c>
      <c r="L6594" t="str">
        <f t="shared" si="307"/>
        <v>cyd-x</v>
      </c>
      <c r="M6594" t="str">
        <f t="shared" si="308"/>
        <v>cyd-x70051-44</v>
      </c>
      <c r="N6594" t="str">
        <f>IFERROR(VLOOKUP(LOWER(M6594),file_list!$B:$B,1,FALSE),FALSE)</f>
        <v>cyd-x70051-44</v>
      </c>
      <c r="O6594" t="str">
        <f t="shared" si="309"/>
        <v>TRUE</v>
      </c>
    </row>
    <row r="6595" spans="1:15" x14ac:dyDescent="0.2">
      <c r="A6595" t="s">
        <v>11414</v>
      </c>
      <c r="B6595" t="s">
        <v>11415</v>
      </c>
      <c r="C6595">
        <v>70051</v>
      </c>
      <c r="D6595" t="s">
        <v>14</v>
      </c>
      <c r="E6595">
        <v>1307374</v>
      </c>
      <c r="F6595" t="s">
        <v>15</v>
      </c>
      <c r="G6595" t="s">
        <v>37</v>
      </c>
      <c r="H6595" s="1">
        <v>45918</v>
      </c>
      <c r="I6595" t="s">
        <v>63</v>
      </c>
      <c r="J6595" t="s">
        <v>20</v>
      </c>
      <c r="K6595" t="b">
        <v>1</v>
      </c>
      <c r="L6595" t="str">
        <f t="shared" ref="L6595:L6658" si="310">SUBSTITUTE(LOWER(SUBSTITUTE(SUBSTITUTE(SUBSTITUTE(B6595," ",""),"/",""),"&amp;","")),"and","")</f>
        <v>gemstarlc</v>
      </c>
      <c r="M6595" t="str">
        <f t="shared" ref="M6595:M6658" si="311">_xlfn.CONCAT(L6595,A6595)</f>
        <v>gemstarlc70051-45</v>
      </c>
      <c r="N6595" t="str">
        <f>IFERROR(VLOOKUP(LOWER(M6595),file_list!$B:$B,1,FALSE),FALSE)</f>
        <v>gemstarlc70051-45</v>
      </c>
      <c r="O6595" t="str">
        <f t="shared" si="309"/>
        <v>TRUE</v>
      </c>
    </row>
    <row r="6596" spans="1:15" x14ac:dyDescent="0.2">
      <c r="A6596" t="s">
        <v>10728</v>
      </c>
      <c r="B6596" t="s">
        <v>11416</v>
      </c>
      <c r="C6596">
        <v>70051</v>
      </c>
      <c r="D6596" t="s">
        <v>14</v>
      </c>
      <c r="E6596">
        <v>1302834</v>
      </c>
      <c r="F6596" t="s">
        <v>15</v>
      </c>
      <c r="G6596" t="s">
        <v>37</v>
      </c>
      <c r="H6596" s="1">
        <v>45854</v>
      </c>
      <c r="I6596" t="s">
        <v>106</v>
      </c>
      <c r="J6596" t="s">
        <v>20</v>
      </c>
      <c r="K6596" t="b">
        <v>1</v>
      </c>
      <c r="L6596" t="str">
        <f t="shared" si="310"/>
        <v>agreewg</v>
      </c>
      <c r="M6596" t="str">
        <f t="shared" si="311"/>
        <v>agreewg70051-47</v>
      </c>
      <c r="N6596" t="str">
        <f>IFERROR(VLOOKUP(LOWER(M6596),file_list!$B:$B,1,FALSE),FALSE)</f>
        <v>agreewg70051-47</v>
      </c>
      <c r="O6596" t="str">
        <f t="shared" si="309"/>
        <v>TRUE</v>
      </c>
    </row>
    <row r="6597" spans="1:15" x14ac:dyDescent="0.2">
      <c r="A6597" t="s">
        <v>10728</v>
      </c>
      <c r="B6597" t="s">
        <v>11417</v>
      </c>
      <c r="C6597">
        <v>70051</v>
      </c>
      <c r="D6597" t="s">
        <v>14</v>
      </c>
      <c r="E6597">
        <v>1229509</v>
      </c>
      <c r="F6597" t="s">
        <v>15</v>
      </c>
      <c r="G6597" t="s">
        <v>16</v>
      </c>
      <c r="H6597" s="1">
        <v>44476</v>
      </c>
      <c r="I6597" t="s">
        <v>54</v>
      </c>
      <c r="J6597" t="s">
        <v>20</v>
      </c>
      <c r="K6597" t="b">
        <v>1</v>
      </c>
      <c r="L6597" t="str">
        <f t="shared" si="310"/>
        <v>agreewg(2ee-boxtreemothlarvae)</v>
      </c>
      <c r="M6597" t="str">
        <f t="shared" si="311"/>
        <v>agreewg(2ee-boxtreemothlarvae)70051-47</v>
      </c>
      <c r="N6597" t="str">
        <f>IFERROR(VLOOKUP(LOWER(M6597),file_list!$B:$B,1,FALSE),FALSE)</f>
        <v>agreewg(2ee-boxtreemothlarvae)70051-47</v>
      </c>
      <c r="O6597" t="str">
        <f t="shared" si="309"/>
        <v>TRUE</v>
      </c>
    </row>
    <row r="6598" spans="1:15" x14ac:dyDescent="0.2">
      <c r="A6598" t="s">
        <v>11418</v>
      </c>
      <c r="B6598" t="s">
        <v>11419</v>
      </c>
      <c r="C6598">
        <v>70051</v>
      </c>
      <c r="D6598" t="s">
        <v>14</v>
      </c>
      <c r="E6598">
        <v>1229509</v>
      </c>
      <c r="F6598" t="s">
        <v>15</v>
      </c>
      <c r="G6598" t="s">
        <v>16</v>
      </c>
      <c r="H6598" s="1">
        <v>44476</v>
      </c>
      <c r="I6598" t="s">
        <v>54</v>
      </c>
      <c r="J6598" t="s">
        <v>20</v>
      </c>
      <c r="K6598" t="b">
        <v>1</v>
      </c>
      <c r="L6598" t="str">
        <f t="shared" si="310"/>
        <v>javelinwg(2ee-boxtreemothlarvae)</v>
      </c>
      <c r="M6598" t="str">
        <f t="shared" si="311"/>
        <v>javelinwg(2ee-boxtreemothlarvae)70051-66</v>
      </c>
      <c r="N6598" t="str">
        <f>IFERROR(VLOOKUP(LOWER(M6598),file_list!$B:$B,1,FALSE),FALSE)</f>
        <v>javelinwg(2ee-boxtreemothlarvae)70051-66</v>
      </c>
      <c r="O6598" t="str">
        <f t="shared" si="309"/>
        <v>TRUE</v>
      </c>
    </row>
    <row r="6599" spans="1:15" x14ac:dyDescent="0.2">
      <c r="A6599" t="s">
        <v>11418</v>
      </c>
      <c r="B6599" t="s">
        <v>11420</v>
      </c>
      <c r="C6599">
        <v>70051</v>
      </c>
      <c r="D6599" t="s">
        <v>14</v>
      </c>
      <c r="E6599">
        <v>1302834</v>
      </c>
      <c r="F6599" t="s">
        <v>15</v>
      </c>
      <c r="G6599" t="s">
        <v>37</v>
      </c>
      <c r="H6599" s="1">
        <v>45854</v>
      </c>
      <c r="I6599" t="s">
        <v>106</v>
      </c>
      <c r="J6599" t="s">
        <v>20</v>
      </c>
      <c r="K6599" t="b">
        <v>1</v>
      </c>
      <c r="L6599" t="str">
        <f t="shared" si="310"/>
        <v>javelinwg</v>
      </c>
      <c r="M6599" t="str">
        <f t="shared" si="311"/>
        <v>javelinwg70051-66</v>
      </c>
      <c r="N6599" t="str">
        <f>IFERROR(VLOOKUP(LOWER(M6599),file_list!$B:$B,1,FALSE),FALSE)</f>
        <v>javelinwg70051-66</v>
      </c>
      <c r="O6599" t="str">
        <f t="shared" si="309"/>
        <v>TRUE</v>
      </c>
    </row>
    <row r="6600" spans="1:15" x14ac:dyDescent="0.2">
      <c r="A6600" t="s">
        <v>11421</v>
      </c>
      <c r="B6600" t="s">
        <v>11422</v>
      </c>
      <c r="C6600">
        <v>70051</v>
      </c>
      <c r="D6600" t="s">
        <v>14</v>
      </c>
      <c r="E6600">
        <v>1229509</v>
      </c>
      <c r="F6600" t="s">
        <v>15</v>
      </c>
      <c r="G6600" t="s">
        <v>16</v>
      </c>
      <c r="H6600" s="1">
        <v>44476</v>
      </c>
      <c r="I6600" t="s">
        <v>54</v>
      </c>
      <c r="J6600" t="s">
        <v>20</v>
      </c>
      <c r="K6600" t="b">
        <v>1</v>
      </c>
      <c r="L6600" t="str">
        <f t="shared" si="310"/>
        <v>deliver(2ee-boxtreemothlarvae)</v>
      </c>
      <c r="M6600" t="str">
        <f t="shared" si="311"/>
        <v>deliver(2ee-boxtreemothlarvae)70051-69</v>
      </c>
      <c r="N6600" t="str">
        <f>IFERROR(VLOOKUP(LOWER(M6600),file_list!$B:$B,1,FALSE),FALSE)</f>
        <v>deliver(2ee-boxtreemothlarvae)70051-69</v>
      </c>
      <c r="O6600" t="str">
        <f t="shared" si="309"/>
        <v>TRUE</v>
      </c>
    </row>
    <row r="6601" spans="1:15" x14ac:dyDescent="0.2">
      <c r="A6601" t="s">
        <v>11421</v>
      </c>
      <c r="B6601" t="s">
        <v>11423</v>
      </c>
      <c r="C6601">
        <v>70051</v>
      </c>
      <c r="D6601" t="s">
        <v>14</v>
      </c>
      <c r="E6601">
        <v>1302834</v>
      </c>
      <c r="F6601" t="s">
        <v>15</v>
      </c>
      <c r="G6601" t="s">
        <v>37</v>
      </c>
      <c r="H6601" s="1">
        <v>45854</v>
      </c>
      <c r="I6601" t="s">
        <v>106</v>
      </c>
      <c r="J6601" t="s">
        <v>20</v>
      </c>
      <c r="K6601" t="b">
        <v>1</v>
      </c>
      <c r="L6601" t="str">
        <f t="shared" si="310"/>
        <v>deliver</v>
      </c>
      <c r="M6601" t="str">
        <f t="shared" si="311"/>
        <v>deliver70051-69</v>
      </c>
      <c r="N6601" t="str">
        <f>IFERROR(VLOOKUP(LOWER(M6601),file_list!$B:$B,1,FALSE),FALSE)</f>
        <v>deliver70051-69</v>
      </c>
      <c r="O6601" t="str">
        <f t="shared" si="309"/>
        <v>TRUE</v>
      </c>
    </row>
    <row r="6602" spans="1:15" x14ac:dyDescent="0.2">
      <c r="A6602" t="s">
        <v>11424</v>
      </c>
      <c r="B6602" t="s">
        <v>11425</v>
      </c>
      <c r="C6602">
        <v>70051</v>
      </c>
      <c r="D6602" t="s">
        <v>14</v>
      </c>
      <c r="E6602">
        <v>1229509</v>
      </c>
      <c r="F6602" t="s">
        <v>15</v>
      </c>
      <c r="G6602" t="s">
        <v>16</v>
      </c>
      <c r="H6602" s="1">
        <v>44476</v>
      </c>
      <c r="I6602" t="s">
        <v>54</v>
      </c>
      <c r="J6602" t="s">
        <v>20</v>
      </c>
      <c r="K6602" t="b">
        <v>1</v>
      </c>
      <c r="L6602" t="str">
        <f t="shared" si="310"/>
        <v>crymax(2ee-boxtreemothlarvae)</v>
      </c>
      <c r="M6602" t="str">
        <f t="shared" si="311"/>
        <v>crymax(2ee-boxtreemothlarvae)70051-86</v>
      </c>
      <c r="N6602" t="str">
        <f>IFERROR(VLOOKUP(LOWER(M6602),file_list!$B:$B,1,FALSE),FALSE)</f>
        <v>crymax(2ee-boxtreemothlarvae)70051-86</v>
      </c>
      <c r="O6602" t="str">
        <f t="shared" si="309"/>
        <v>TRUE</v>
      </c>
    </row>
    <row r="6603" spans="1:15" x14ac:dyDescent="0.2">
      <c r="A6603" t="s">
        <v>11424</v>
      </c>
      <c r="B6603" t="s">
        <v>11426</v>
      </c>
      <c r="C6603">
        <v>70051</v>
      </c>
      <c r="D6603" t="s">
        <v>14</v>
      </c>
      <c r="E6603">
        <v>1302834</v>
      </c>
      <c r="F6603" t="s">
        <v>15</v>
      </c>
      <c r="G6603" t="s">
        <v>37</v>
      </c>
      <c r="H6603" s="1">
        <v>45854</v>
      </c>
      <c r="I6603" t="s">
        <v>106</v>
      </c>
      <c r="J6603" t="s">
        <v>20</v>
      </c>
      <c r="K6603" t="b">
        <v>1</v>
      </c>
      <c r="L6603" t="str">
        <f t="shared" si="310"/>
        <v>crymax</v>
      </c>
      <c r="M6603" t="str">
        <f t="shared" si="311"/>
        <v>crymax70051-86</v>
      </c>
      <c r="N6603" t="str">
        <f>IFERROR(VLOOKUP(LOWER(M6603),file_list!$B:$B,1,FALSE),FALSE)</f>
        <v>crymax70051-86</v>
      </c>
      <c r="O6603" t="str">
        <f t="shared" si="309"/>
        <v>TRUE</v>
      </c>
    </row>
    <row r="6604" spans="1:15" x14ac:dyDescent="0.2">
      <c r="A6604" t="s">
        <v>11427</v>
      </c>
      <c r="B6604" t="s">
        <v>11428</v>
      </c>
      <c r="C6604">
        <v>70051</v>
      </c>
      <c r="D6604" t="s">
        <v>14</v>
      </c>
      <c r="E6604">
        <v>1302834</v>
      </c>
      <c r="F6604" t="s">
        <v>15</v>
      </c>
      <c r="G6604" t="s">
        <v>37</v>
      </c>
      <c r="H6604" s="1">
        <v>45854</v>
      </c>
      <c r="I6604" t="s">
        <v>106</v>
      </c>
      <c r="J6604" t="s">
        <v>11429</v>
      </c>
      <c r="K6604" t="b">
        <v>1</v>
      </c>
      <c r="L6604" t="str">
        <f t="shared" si="310"/>
        <v>neemix4.5</v>
      </c>
      <c r="M6604" t="str">
        <f t="shared" si="311"/>
        <v>neemix4.570051-9</v>
      </c>
      <c r="N6604" t="str">
        <f>IFERROR(VLOOKUP(LOWER(M6604),file_list!$B:$B,1,FALSE),FALSE)</f>
        <v>neemix4.570051-9</v>
      </c>
      <c r="O6604" t="str">
        <f t="shared" si="309"/>
        <v>TRUE</v>
      </c>
    </row>
    <row r="6605" spans="1:15" x14ac:dyDescent="0.2">
      <c r="A6605" t="s">
        <v>11430</v>
      </c>
      <c r="B6605" t="s">
        <v>11431</v>
      </c>
      <c r="C6605">
        <v>70051</v>
      </c>
      <c r="D6605" t="s">
        <v>14</v>
      </c>
      <c r="E6605">
        <v>1302834</v>
      </c>
      <c r="F6605" t="s">
        <v>15</v>
      </c>
      <c r="G6605" t="s">
        <v>37</v>
      </c>
      <c r="H6605" s="1">
        <v>45854</v>
      </c>
      <c r="I6605" t="s">
        <v>106</v>
      </c>
      <c r="J6605" t="s">
        <v>913</v>
      </c>
      <c r="K6605" t="b">
        <v>1</v>
      </c>
      <c r="L6605" t="str">
        <f t="shared" si="310"/>
        <v>kocide2000-o</v>
      </c>
      <c r="M6605" t="str">
        <f t="shared" si="311"/>
        <v>kocide2000-o91411-10-70051</v>
      </c>
      <c r="N6605" t="str">
        <f>IFERROR(VLOOKUP(LOWER(M6605),file_list!$B:$B,1,FALSE),FALSE)</f>
        <v>kocide2000-o91411-10-70051</v>
      </c>
      <c r="O6605" t="str">
        <f t="shared" si="309"/>
        <v>TRUE</v>
      </c>
    </row>
    <row r="6606" spans="1:15" x14ac:dyDescent="0.2">
      <c r="A6606" t="s">
        <v>11432</v>
      </c>
      <c r="B6606" t="s">
        <v>11433</v>
      </c>
      <c r="C6606">
        <v>70051</v>
      </c>
      <c r="D6606" t="s">
        <v>14</v>
      </c>
      <c r="E6606">
        <v>1302834</v>
      </c>
      <c r="F6606" t="s">
        <v>15</v>
      </c>
      <c r="G6606" t="s">
        <v>37</v>
      </c>
      <c r="H6606" s="1">
        <v>45854</v>
      </c>
      <c r="I6606" t="s">
        <v>106</v>
      </c>
      <c r="J6606" t="s">
        <v>913</v>
      </c>
      <c r="K6606" t="b">
        <v>1</v>
      </c>
      <c r="L6606" t="str">
        <f t="shared" si="310"/>
        <v>kocide3000-o</v>
      </c>
      <c r="M6606" t="str">
        <f t="shared" si="311"/>
        <v>kocide3000-o91411-11-70051</v>
      </c>
      <c r="N6606" t="str">
        <f>IFERROR(VLOOKUP(LOWER(M6606),file_list!$B:$B,1,FALSE),FALSE)</f>
        <v>kocide3000-o91411-11-70051</v>
      </c>
      <c r="O6606" t="str">
        <f t="shared" si="309"/>
        <v>TRUE</v>
      </c>
    </row>
    <row r="6607" spans="1:15" x14ac:dyDescent="0.2">
      <c r="A6607" t="s">
        <v>11434</v>
      </c>
      <c r="B6607" t="s">
        <v>11435</v>
      </c>
      <c r="C6607">
        <v>70051</v>
      </c>
      <c r="D6607" t="s">
        <v>78</v>
      </c>
      <c r="E6607">
        <v>1302834</v>
      </c>
      <c r="F6607" t="s">
        <v>15</v>
      </c>
      <c r="G6607" t="s">
        <v>37</v>
      </c>
      <c r="H6607" s="1">
        <v>45854</v>
      </c>
      <c r="I6607" t="s">
        <v>106</v>
      </c>
      <c r="J6607" t="s">
        <v>17</v>
      </c>
      <c r="K6607" t="b">
        <v>1</v>
      </c>
      <c r="L6607" t="str">
        <f t="shared" si="310"/>
        <v>kocidehcu</v>
      </c>
      <c r="M6607" t="str">
        <f t="shared" si="311"/>
        <v>kocidehcu91411-12-70051</v>
      </c>
      <c r="N6607" t="str">
        <f>IFERROR(VLOOKUP(LOWER(M6607),file_list!$B:$B,1,FALSE),FALSE)</f>
        <v>kocidehcu91411-12-70051</v>
      </c>
      <c r="O6607" t="str">
        <f t="shared" si="309"/>
        <v>TRUE</v>
      </c>
    </row>
    <row r="6608" spans="1:15" x14ac:dyDescent="0.2">
      <c r="A6608" t="s">
        <v>11436</v>
      </c>
      <c r="B6608" t="s">
        <v>11437</v>
      </c>
      <c r="C6608">
        <v>70053</v>
      </c>
      <c r="D6608" t="s">
        <v>14</v>
      </c>
      <c r="E6608">
        <v>1273405</v>
      </c>
      <c r="F6608" t="s">
        <v>15</v>
      </c>
      <c r="G6608" t="s">
        <v>37</v>
      </c>
      <c r="H6608" s="1">
        <v>45364</v>
      </c>
      <c r="I6608" t="s">
        <v>106</v>
      </c>
      <c r="J6608" t="s">
        <v>624</v>
      </c>
      <c r="K6608" t="b">
        <v>0</v>
      </c>
      <c r="L6608" t="str">
        <f t="shared" si="310"/>
        <v>quaternarysanitizer</v>
      </c>
      <c r="M6608" t="str">
        <f t="shared" si="311"/>
        <v>quaternarysanitizer10324-81-70053</v>
      </c>
      <c r="N6608" t="b">
        <f>IFERROR(VLOOKUP(LOWER(M6608),file_list!$B:$B,1,FALSE),FALSE)</f>
        <v>0</v>
      </c>
      <c r="O6608" t="str">
        <f t="shared" si="309"/>
        <v>FALSE</v>
      </c>
    </row>
    <row r="6609" spans="1:15" x14ac:dyDescent="0.2">
      <c r="A6609" t="s">
        <v>11438</v>
      </c>
      <c r="B6609" t="s">
        <v>11439</v>
      </c>
      <c r="C6609">
        <v>70053</v>
      </c>
      <c r="D6609" t="s">
        <v>14</v>
      </c>
      <c r="E6609">
        <v>1283560</v>
      </c>
      <c r="F6609" t="s">
        <v>15</v>
      </c>
      <c r="G6609" t="s">
        <v>37</v>
      </c>
      <c r="H6609" s="1">
        <v>45496</v>
      </c>
      <c r="I6609" t="s">
        <v>63</v>
      </c>
      <c r="J6609" t="s">
        <v>624</v>
      </c>
      <c r="K6609" t="b">
        <v>1</v>
      </c>
      <c r="L6609" t="str">
        <f t="shared" si="310"/>
        <v>xforcedisinfectant</v>
      </c>
      <c r="M6609" t="str">
        <f t="shared" si="311"/>
        <v>xforcedisinfectant1839-220-70053</v>
      </c>
      <c r="N6609" t="str">
        <f>IFERROR(VLOOKUP(LOWER(M6609),file_list!$B:$B,1,FALSE),FALSE)</f>
        <v>xforcedisinfectant1839-220-70053</v>
      </c>
      <c r="O6609" t="str">
        <f t="shared" si="309"/>
        <v>TRUE</v>
      </c>
    </row>
    <row r="6610" spans="1:15" x14ac:dyDescent="0.2">
      <c r="A6610" t="s">
        <v>11440</v>
      </c>
      <c r="B6610" t="s">
        <v>6844</v>
      </c>
      <c r="C6610">
        <v>70053</v>
      </c>
      <c r="D6610" t="s">
        <v>14</v>
      </c>
      <c r="E6610">
        <v>1273405</v>
      </c>
      <c r="F6610" t="s">
        <v>15</v>
      </c>
      <c r="G6610" t="s">
        <v>37</v>
      </c>
      <c r="H6610" s="1">
        <v>45364</v>
      </c>
      <c r="I6610" t="s">
        <v>106</v>
      </c>
      <c r="J6610" t="s">
        <v>1451</v>
      </c>
      <c r="K6610" t="b">
        <v>1</v>
      </c>
      <c r="L6610" t="str">
        <f t="shared" si="310"/>
        <v>lotempsanitizer</v>
      </c>
      <c r="M6610" t="str">
        <f t="shared" si="311"/>
        <v>lotempsanitizer62255-20004-70053</v>
      </c>
      <c r="N6610" t="str">
        <f>IFERROR(VLOOKUP(LOWER(M6610),file_list!$B:$B,1,FALSE),FALSE)</f>
        <v>lotempsanitizer62255-20004-70053</v>
      </c>
      <c r="O6610" t="str">
        <f t="shared" si="309"/>
        <v>TRUE</v>
      </c>
    </row>
    <row r="6611" spans="1:15" x14ac:dyDescent="0.2">
      <c r="A6611" t="s">
        <v>11441</v>
      </c>
      <c r="B6611" t="s">
        <v>11442</v>
      </c>
      <c r="C6611">
        <v>70062</v>
      </c>
      <c r="D6611" t="s">
        <v>14</v>
      </c>
      <c r="E6611">
        <v>1273404</v>
      </c>
      <c r="F6611" t="s">
        <v>15</v>
      </c>
      <c r="G6611" t="s">
        <v>37</v>
      </c>
      <c r="H6611" s="1">
        <v>45306</v>
      </c>
      <c r="I6611" t="s">
        <v>106</v>
      </c>
      <c r="J6611" t="s">
        <v>41</v>
      </c>
      <c r="K6611" t="b">
        <v>0</v>
      </c>
      <c r="L6611" t="str">
        <f t="shared" si="310"/>
        <v>methograinigr300</v>
      </c>
      <c r="M6611" t="str">
        <f t="shared" si="311"/>
        <v>methograinigr30070062-9</v>
      </c>
      <c r="N6611" t="b">
        <f>IFERROR(VLOOKUP(LOWER(M6611),file_list!$B:$B,1,FALSE),FALSE)</f>
        <v>0</v>
      </c>
      <c r="O6611" t="str">
        <f t="shared" si="309"/>
        <v>FALSE</v>
      </c>
    </row>
    <row r="6612" spans="1:15" x14ac:dyDescent="0.2">
      <c r="A6612" t="s">
        <v>11441</v>
      </c>
      <c r="B6612" t="s">
        <v>11443</v>
      </c>
      <c r="C6612">
        <v>70062</v>
      </c>
      <c r="D6612" t="s">
        <v>14</v>
      </c>
      <c r="E6612">
        <v>1273404</v>
      </c>
      <c r="F6612" t="s">
        <v>15</v>
      </c>
      <c r="G6612" t="s">
        <v>37</v>
      </c>
      <c r="H6612" s="1">
        <v>45306</v>
      </c>
      <c r="I6612" t="s">
        <v>106</v>
      </c>
      <c r="J6612" t="s">
        <v>41</v>
      </c>
      <c r="K6612" t="b">
        <v>1</v>
      </c>
      <c r="L6612" t="str">
        <f t="shared" si="310"/>
        <v>bioprensciaridflycontrol</v>
      </c>
      <c r="M6612" t="str">
        <f t="shared" si="311"/>
        <v>bioprensciaridflycontrol70062-9</v>
      </c>
      <c r="N6612" t="str">
        <f>IFERROR(VLOOKUP(LOWER(M6612),file_list!$B:$B,1,FALSE),FALSE)</f>
        <v>bioprensciaridflycontrol70062-9</v>
      </c>
      <c r="O6612" t="str">
        <f t="shared" si="309"/>
        <v>TRUE</v>
      </c>
    </row>
    <row r="6613" spans="1:15" x14ac:dyDescent="0.2">
      <c r="A6613" t="s">
        <v>11444</v>
      </c>
      <c r="B6613" t="s">
        <v>11445</v>
      </c>
      <c r="C6613">
        <v>70127</v>
      </c>
      <c r="D6613" t="s">
        <v>14</v>
      </c>
      <c r="E6613">
        <v>1302977</v>
      </c>
      <c r="F6613" t="s">
        <v>15</v>
      </c>
      <c r="G6613" t="s">
        <v>37</v>
      </c>
      <c r="H6613" s="1">
        <v>45871</v>
      </c>
      <c r="I6613" t="s">
        <v>106</v>
      </c>
      <c r="J6613" t="s">
        <v>17</v>
      </c>
      <c r="K6613" t="b">
        <v>1</v>
      </c>
      <c r="L6613" t="str">
        <f t="shared" si="310"/>
        <v>taegro2</v>
      </c>
      <c r="M6613" t="str">
        <f t="shared" si="311"/>
        <v>taegro270127-12</v>
      </c>
      <c r="N6613" t="str">
        <f>IFERROR(VLOOKUP(LOWER(M6613),file_list!$B:$B,1,FALSE),FALSE)</f>
        <v>taegro270127-12</v>
      </c>
      <c r="O6613" t="str">
        <f t="shared" si="309"/>
        <v>TRUE</v>
      </c>
    </row>
    <row r="6614" spans="1:15" x14ac:dyDescent="0.2">
      <c r="A6614" t="s">
        <v>11446</v>
      </c>
      <c r="B6614" t="s">
        <v>11447</v>
      </c>
      <c r="C6614">
        <v>70144</v>
      </c>
      <c r="D6614" t="s">
        <v>14</v>
      </c>
      <c r="E6614">
        <v>1273355</v>
      </c>
      <c r="F6614" t="s">
        <v>15</v>
      </c>
      <c r="G6614" t="s">
        <v>37</v>
      </c>
      <c r="H6614" s="1">
        <v>45330</v>
      </c>
      <c r="I6614" t="s">
        <v>106</v>
      </c>
      <c r="J6614" t="s">
        <v>624</v>
      </c>
      <c r="K6614" t="b">
        <v>1</v>
      </c>
      <c r="L6614" t="str">
        <f t="shared" si="310"/>
        <v>opti-cide3</v>
      </c>
      <c r="M6614" t="str">
        <f t="shared" si="311"/>
        <v>opti-cide370144-1</v>
      </c>
      <c r="N6614" t="str">
        <f>IFERROR(VLOOKUP(LOWER(M6614),file_list!$B:$B,1,FALSE),FALSE)</f>
        <v>opti-cide370144-1</v>
      </c>
      <c r="O6614" t="str">
        <f t="shared" si="309"/>
        <v>TRUE</v>
      </c>
    </row>
    <row r="6615" spans="1:15" x14ac:dyDescent="0.2">
      <c r="A6615" t="s">
        <v>11448</v>
      </c>
      <c r="B6615" t="s">
        <v>11449</v>
      </c>
      <c r="C6615">
        <v>70271</v>
      </c>
      <c r="D6615" t="s">
        <v>78</v>
      </c>
      <c r="E6615">
        <v>1292352</v>
      </c>
      <c r="F6615" t="s">
        <v>15</v>
      </c>
      <c r="G6615" t="s">
        <v>37</v>
      </c>
      <c r="H6615" s="1">
        <v>45694</v>
      </c>
      <c r="I6615" t="s">
        <v>38</v>
      </c>
      <c r="J6615" t="s">
        <v>624</v>
      </c>
      <c r="K6615" t="b">
        <v>1</v>
      </c>
      <c r="L6615" t="str">
        <f t="shared" si="310"/>
        <v>greatvaluelemonscentallpurposecleaner</v>
      </c>
      <c r="M6615" t="str">
        <f t="shared" si="311"/>
        <v>greatvaluelemonscentallpurposecleaner1839-175-41348</v>
      </c>
      <c r="N6615" t="str">
        <f>IFERROR(VLOOKUP(LOWER(M6615),file_list!$B:$B,1,FALSE),FALSE)</f>
        <v>greatvaluelemonscentallpurposecleaner1839-175-41348</v>
      </c>
      <c r="O6615" t="str">
        <f t="shared" si="309"/>
        <v>TRUE</v>
      </c>
    </row>
    <row r="6616" spans="1:15" x14ac:dyDescent="0.2">
      <c r="A6616" t="s">
        <v>11450</v>
      </c>
      <c r="B6616" t="s">
        <v>11451</v>
      </c>
      <c r="C6616">
        <v>70271</v>
      </c>
      <c r="D6616" t="s">
        <v>78</v>
      </c>
      <c r="E6616">
        <v>1292352</v>
      </c>
      <c r="F6616" t="s">
        <v>15</v>
      </c>
      <c r="G6616" t="s">
        <v>37</v>
      </c>
      <c r="H6616" s="1">
        <v>45694</v>
      </c>
      <c r="I6616" t="s">
        <v>38</v>
      </c>
      <c r="J6616" t="s">
        <v>624</v>
      </c>
      <c r="K6616" t="b">
        <v>1</v>
      </c>
      <c r="L6616" t="str">
        <f t="shared" si="310"/>
        <v>homelineallpurposecleanerlemonscented</v>
      </c>
      <c r="M6616" t="str">
        <f t="shared" si="311"/>
        <v>homelineallpurposecleanerlemonscented1839-175-70271</v>
      </c>
      <c r="N6616" t="str">
        <f>IFERROR(VLOOKUP(LOWER(M6616),file_list!$B:$B,1,FALSE),FALSE)</f>
        <v>homelineallpurposecleanerlemonscented1839-175-70271</v>
      </c>
      <c r="O6616" t="str">
        <f t="shared" si="309"/>
        <v>TRUE</v>
      </c>
    </row>
    <row r="6617" spans="1:15" x14ac:dyDescent="0.2">
      <c r="A6617" t="s">
        <v>11450</v>
      </c>
      <c r="B6617" t="s">
        <v>11452</v>
      </c>
      <c r="C6617">
        <v>70271</v>
      </c>
      <c r="D6617" t="s">
        <v>78</v>
      </c>
      <c r="E6617">
        <v>1292352</v>
      </c>
      <c r="F6617" t="s">
        <v>15</v>
      </c>
      <c r="G6617" t="s">
        <v>37</v>
      </c>
      <c r="H6617" s="1">
        <v>45694</v>
      </c>
      <c r="I6617" t="s">
        <v>38</v>
      </c>
      <c r="J6617" t="s">
        <v>624</v>
      </c>
      <c r="K6617" t="b">
        <v>0</v>
      </c>
      <c r="L6617" t="str">
        <f t="shared" si="310"/>
        <v>lemonscentall-purposecleaner(upup)</v>
      </c>
      <c r="M6617" t="str">
        <f t="shared" si="311"/>
        <v>lemonscentall-purposecleaner(upup)1839-175-70271</v>
      </c>
      <c r="N6617" t="str">
        <f>IFERROR(VLOOKUP(LOWER(M6617),file_list!$B:$B,1,FALSE),FALSE)</f>
        <v>lemonscentall-purposecleaner(upup)1839-175-70271</v>
      </c>
      <c r="O6617" t="str">
        <f t="shared" si="309"/>
        <v>TRUE</v>
      </c>
    </row>
    <row r="6618" spans="1:15" x14ac:dyDescent="0.2">
      <c r="A6618" t="s">
        <v>11453</v>
      </c>
      <c r="B6618" t="s">
        <v>11454</v>
      </c>
      <c r="C6618">
        <v>70271</v>
      </c>
      <c r="D6618" t="s">
        <v>14</v>
      </c>
      <c r="E6618">
        <v>1292352</v>
      </c>
      <c r="F6618" t="s">
        <v>15</v>
      </c>
      <c r="G6618" t="s">
        <v>37</v>
      </c>
      <c r="H6618" s="1">
        <v>45694</v>
      </c>
      <c r="I6618" t="s">
        <v>38</v>
      </c>
      <c r="J6618" t="s">
        <v>624</v>
      </c>
      <c r="K6618" t="b">
        <v>1</v>
      </c>
      <c r="L6618" t="str">
        <f t="shared" si="310"/>
        <v>boardwalkgermicidalultrableach</v>
      </c>
      <c r="M6618" t="str">
        <f t="shared" si="311"/>
        <v>boardwalkgermicidalultrableach70271-13</v>
      </c>
      <c r="N6618" t="str">
        <f>IFERROR(VLOOKUP(LOWER(M6618),file_list!$B:$B,1,FALSE),FALSE)</f>
        <v>boardwalkgermicidalultrableach70271-13</v>
      </c>
      <c r="O6618" t="str">
        <f t="shared" si="309"/>
        <v>TRUE</v>
      </c>
    </row>
    <row r="6619" spans="1:15" x14ac:dyDescent="0.2">
      <c r="A6619" t="s">
        <v>11453</v>
      </c>
      <c r="B6619" t="s">
        <v>11455</v>
      </c>
      <c r="C6619">
        <v>70271</v>
      </c>
      <c r="D6619" t="s">
        <v>14</v>
      </c>
      <c r="E6619">
        <v>1292352</v>
      </c>
      <c r="F6619" t="s">
        <v>15</v>
      </c>
      <c r="G6619" t="s">
        <v>37</v>
      </c>
      <c r="H6619" s="1">
        <v>45694</v>
      </c>
      <c r="I6619" t="s">
        <v>38</v>
      </c>
      <c r="J6619" t="s">
        <v>624</v>
      </c>
      <c r="K6619" t="b">
        <v>0</v>
      </c>
      <c r="L6619" t="str">
        <f t="shared" si="310"/>
        <v>purebrightgermicidalultrableach</v>
      </c>
      <c r="M6619" t="str">
        <f t="shared" si="311"/>
        <v>purebrightgermicidalultrableach70271-13</v>
      </c>
      <c r="N6619" t="b">
        <f>IFERROR(VLOOKUP(LOWER(M6619),file_list!$B:$B,1,FALSE),FALSE)</f>
        <v>0</v>
      </c>
      <c r="O6619" t="str">
        <f t="shared" si="309"/>
        <v>FALSE</v>
      </c>
    </row>
    <row r="6620" spans="1:15" x14ac:dyDescent="0.2">
      <c r="A6620" t="s">
        <v>11456</v>
      </c>
      <c r="B6620" t="s">
        <v>11457</v>
      </c>
      <c r="C6620">
        <v>70271</v>
      </c>
      <c r="D6620" t="s">
        <v>14</v>
      </c>
      <c r="E6620">
        <v>1292352</v>
      </c>
      <c r="F6620" t="s">
        <v>15</v>
      </c>
      <c r="G6620" t="s">
        <v>37</v>
      </c>
      <c r="H6620" s="1">
        <v>45694</v>
      </c>
      <c r="I6620" t="s">
        <v>38</v>
      </c>
      <c r="J6620" t="s">
        <v>624</v>
      </c>
      <c r="K6620" t="b">
        <v>1</v>
      </c>
      <c r="L6620" t="str">
        <f t="shared" si="310"/>
        <v>waxiegermicidalultrableach</v>
      </c>
      <c r="M6620" t="str">
        <f t="shared" si="311"/>
        <v>waxiegermicidalultrableach70271-13-14994</v>
      </c>
      <c r="N6620" t="str">
        <f>IFERROR(VLOOKUP(LOWER(M6620),file_list!$B:$B,1,FALSE),FALSE)</f>
        <v>waxiegermicidalultrableach70271-13-14994</v>
      </c>
      <c r="O6620" t="str">
        <f t="shared" si="309"/>
        <v>TRUE</v>
      </c>
    </row>
    <row r="6621" spans="1:15" x14ac:dyDescent="0.2">
      <c r="A6621" t="s">
        <v>11458</v>
      </c>
      <c r="B6621" t="s">
        <v>11459</v>
      </c>
      <c r="C6621">
        <v>70271</v>
      </c>
      <c r="D6621" t="s">
        <v>14</v>
      </c>
      <c r="E6621">
        <v>1292352</v>
      </c>
      <c r="F6621" t="s">
        <v>15</v>
      </c>
      <c r="G6621" t="s">
        <v>37</v>
      </c>
      <c r="H6621" s="1">
        <v>45694</v>
      </c>
      <c r="I6621" t="s">
        <v>38</v>
      </c>
      <c r="J6621" t="s">
        <v>624</v>
      </c>
      <c r="K6621" t="b">
        <v>0</v>
      </c>
      <c r="L6621" t="str">
        <f t="shared" si="310"/>
        <v>arraycomprehensivecleangermicidalbleachdisinfectant</v>
      </c>
      <c r="M6621" t="str">
        <f t="shared" si="311"/>
        <v>arraycomprehensivecleangermicidalbleachdisinfectant70271-13-45133</v>
      </c>
      <c r="N6621" t="str">
        <f>IFERROR(VLOOKUP(LOWER(M6621),file_list!$B:$B,1,FALSE),FALSE)</f>
        <v>arraycomprehensivecleangermicidalbleachdisinfectant70271-13-45133</v>
      </c>
      <c r="O6621" t="str">
        <f t="shared" si="309"/>
        <v>TRUE</v>
      </c>
    </row>
    <row r="6622" spans="1:15" x14ac:dyDescent="0.2">
      <c r="A6622" t="s">
        <v>11460</v>
      </c>
      <c r="B6622" t="s">
        <v>11461</v>
      </c>
      <c r="C6622">
        <v>70271</v>
      </c>
      <c r="D6622" t="s">
        <v>14</v>
      </c>
      <c r="E6622">
        <v>1292352</v>
      </c>
      <c r="F6622" t="s">
        <v>15</v>
      </c>
      <c r="G6622" t="s">
        <v>37</v>
      </c>
      <c r="H6622" s="1">
        <v>45694</v>
      </c>
      <c r="I6622" t="s">
        <v>38</v>
      </c>
      <c r="J6622" t="s">
        <v>624</v>
      </c>
      <c r="K6622" t="b">
        <v>1</v>
      </c>
      <c r="L6622" t="str">
        <f t="shared" si="310"/>
        <v>frostyacresrestaurant'sprideadvantagegermicidalultrableach</v>
      </c>
      <c r="M6622" t="str">
        <f t="shared" si="311"/>
        <v>frostyacresrestaurant'sprideadvantagegermicidalultrableach70271-13-55020</v>
      </c>
      <c r="N6622" t="str">
        <f>IFERROR(VLOOKUP(LOWER(M6622),file_list!$B:$B,1,FALSE),FALSE)</f>
        <v>frostyacresrestaurant'sprideadvantagegermicidalultrableach70271-13-55020</v>
      </c>
      <c r="O6622" t="str">
        <f t="shared" si="309"/>
        <v>TRUE</v>
      </c>
    </row>
    <row r="6623" spans="1:15" x14ac:dyDescent="0.2">
      <c r="A6623" t="s">
        <v>11462</v>
      </c>
      <c r="B6623" t="s">
        <v>11463</v>
      </c>
      <c r="C6623">
        <v>70271</v>
      </c>
      <c r="D6623" t="s">
        <v>14</v>
      </c>
      <c r="E6623">
        <v>1292352</v>
      </c>
      <c r="F6623" t="s">
        <v>15</v>
      </c>
      <c r="G6623" t="s">
        <v>37</v>
      </c>
      <c r="H6623" s="1">
        <v>45694</v>
      </c>
      <c r="I6623" t="s">
        <v>38</v>
      </c>
      <c r="J6623" t="s">
        <v>624</v>
      </c>
      <c r="K6623" t="b">
        <v>1</v>
      </c>
      <c r="L6623" t="str">
        <f t="shared" si="310"/>
        <v>primesourcegermicidalultrableach</v>
      </c>
      <c r="M6623" t="str">
        <f t="shared" si="311"/>
        <v>primesourcegermicidalultrableach70271-13-68613</v>
      </c>
      <c r="N6623" t="str">
        <f>IFERROR(VLOOKUP(LOWER(M6623),file_list!$B:$B,1,FALSE),FALSE)</f>
        <v>primesourcegermicidalultrableach70271-13-68613</v>
      </c>
      <c r="O6623" t="str">
        <f t="shared" si="309"/>
        <v>TRUE</v>
      </c>
    </row>
    <row r="6624" spans="1:15" x14ac:dyDescent="0.2">
      <c r="A6624" t="s">
        <v>11464</v>
      </c>
      <c r="B6624" t="s">
        <v>11465</v>
      </c>
      <c r="C6624">
        <v>70271</v>
      </c>
      <c r="D6624" t="s">
        <v>14</v>
      </c>
      <c r="E6624">
        <v>1292352</v>
      </c>
      <c r="F6624" t="s">
        <v>15</v>
      </c>
      <c r="G6624" t="s">
        <v>37</v>
      </c>
      <c r="H6624" s="1">
        <v>45694</v>
      </c>
      <c r="I6624" t="s">
        <v>38</v>
      </c>
      <c r="J6624" t="s">
        <v>624</v>
      </c>
      <c r="K6624" t="b">
        <v>1</v>
      </c>
      <c r="L6624" t="str">
        <f t="shared" si="310"/>
        <v>propoweroriginalsgermicidalultrableach</v>
      </c>
      <c r="M6624" t="str">
        <f t="shared" si="311"/>
        <v>propoweroriginalsgermicidalultrableach70271-13-75686</v>
      </c>
      <c r="N6624" t="str">
        <f>IFERROR(VLOOKUP(LOWER(M6624),file_list!$B:$B,1,FALSE),FALSE)</f>
        <v>propoweroriginalsgermicidalultrableach70271-13-75686</v>
      </c>
      <c r="O6624" t="str">
        <f t="shared" si="309"/>
        <v>TRUE</v>
      </c>
    </row>
    <row r="6625" spans="1:15" x14ac:dyDescent="0.2">
      <c r="A6625" t="s">
        <v>11466</v>
      </c>
      <c r="B6625" t="s">
        <v>11467</v>
      </c>
      <c r="C6625">
        <v>70271</v>
      </c>
      <c r="D6625" t="s">
        <v>78</v>
      </c>
      <c r="E6625">
        <v>1292352</v>
      </c>
      <c r="F6625" t="s">
        <v>15</v>
      </c>
      <c r="G6625" t="s">
        <v>37</v>
      </c>
      <c r="H6625" s="1">
        <v>45694</v>
      </c>
      <c r="I6625" t="s">
        <v>38</v>
      </c>
      <c r="J6625" t="s">
        <v>624</v>
      </c>
      <c r="K6625" t="b">
        <v>1</v>
      </c>
      <c r="L6625" t="str">
        <f t="shared" si="310"/>
        <v>victoriabayqualityproductsforeverydayneedsgermicidalultrableach1</v>
      </c>
      <c r="M6625" t="str">
        <f t="shared" si="311"/>
        <v>victoriabayqualityproductsforeverydayneedsgermicidalultrableach170271-13-82294</v>
      </c>
      <c r="N6625" t="str">
        <f>IFERROR(VLOOKUP(LOWER(M6625),file_list!$B:$B,1,FALSE),FALSE)</f>
        <v>victoriabayqualityproductsforeverydayneedsgermicidalultrableach170271-13-82294</v>
      </c>
      <c r="O6625" t="str">
        <f t="shared" si="309"/>
        <v>TRUE</v>
      </c>
    </row>
    <row r="6626" spans="1:15" x14ac:dyDescent="0.2">
      <c r="A6626" t="s">
        <v>11468</v>
      </c>
      <c r="B6626" t="s">
        <v>11469</v>
      </c>
      <c r="C6626">
        <v>70271</v>
      </c>
      <c r="D6626" t="s">
        <v>14</v>
      </c>
      <c r="E6626">
        <v>1292352</v>
      </c>
      <c r="F6626" t="s">
        <v>15</v>
      </c>
      <c r="G6626" t="s">
        <v>37</v>
      </c>
      <c r="H6626" s="1">
        <v>45694</v>
      </c>
      <c r="I6626" t="s">
        <v>38</v>
      </c>
      <c r="J6626" t="s">
        <v>624</v>
      </c>
      <c r="K6626" t="b">
        <v>1</v>
      </c>
      <c r="L6626" t="str">
        <f t="shared" si="310"/>
        <v>monogramcleaningdisposablesdisinfectantbleach</v>
      </c>
      <c r="M6626" t="str">
        <f t="shared" si="311"/>
        <v>monogramcleaningdisposablesdisinfectantbleach70271-13-87442</v>
      </c>
      <c r="N6626" t="str">
        <f>IFERROR(VLOOKUP(LOWER(M6626),file_list!$B:$B,1,FALSE),FALSE)</f>
        <v>monogramcleaningdisposablesdisinfectantbleach70271-13-87442</v>
      </c>
      <c r="O6626" t="str">
        <f t="shared" si="309"/>
        <v>TRUE</v>
      </c>
    </row>
    <row r="6627" spans="1:15" x14ac:dyDescent="0.2">
      <c r="A6627" t="s">
        <v>11470</v>
      </c>
      <c r="B6627" t="s">
        <v>11471</v>
      </c>
      <c r="C6627">
        <v>70271</v>
      </c>
      <c r="D6627" t="s">
        <v>14</v>
      </c>
      <c r="E6627">
        <v>1292352</v>
      </c>
      <c r="F6627" t="s">
        <v>15</v>
      </c>
      <c r="G6627" t="s">
        <v>37</v>
      </c>
      <c r="H6627" s="1">
        <v>45694</v>
      </c>
      <c r="I6627" t="s">
        <v>38</v>
      </c>
      <c r="J6627" t="s">
        <v>624</v>
      </c>
      <c r="K6627" t="b">
        <v>1</v>
      </c>
      <c r="L6627" t="str">
        <f t="shared" si="310"/>
        <v>ulinegermicidalbleach</v>
      </c>
      <c r="M6627" t="str">
        <f t="shared" si="311"/>
        <v>ulinegermicidalbleach70271-13-89809</v>
      </c>
      <c r="N6627" t="str">
        <f>IFERROR(VLOOKUP(LOWER(M6627),file_list!$B:$B,1,FALSE),FALSE)</f>
        <v>ulinegermicidalbleach70271-13-89809</v>
      </c>
      <c r="O6627" t="str">
        <f t="shared" si="309"/>
        <v>TRUE</v>
      </c>
    </row>
    <row r="6628" spans="1:15" x14ac:dyDescent="0.2">
      <c r="A6628" t="s">
        <v>11472</v>
      </c>
      <c r="B6628" t="s">
        <v>11473</v>
      </c>
      <c r="C6628">
        <v>70271</v>
      </c>
      <c r="D6628" t="s">
        <v>78</v>
      </c>
      <c r="E6628">
        <v>1292352</v>
      </c>
      <c r="F6628" t="s">
        <v>15</v>
      </c>
      <c r="G6628" t="s">
        <v>37</v>
      </c>
      <c r="H6628" s="1">
        <v>45694</v>
      </c>
      <c r="I6628" t="s">
        <v>38</v>
      </c>
      <c r="J6628" t="s">
        <v>624</v>
      </c>
      <c r="K6628" t="b">
        <v>1</v>
      </c>
      <c r="L6628" t="str">
        <f t="shared" si="310"/>
        <v>purebrightdisinfectantbleach</v>
      </c>
      <c r="M6628" t="str">
        <f t="shared" si="311"/>
        <v>purebrightdisinfectantbleach70271-3</v>
      </c>
      <c r="N6628" t="str">
        <f>IFERROR(VLOOKUP(LOWER(M6628),file_list!$B:$B,1,FALSE),FALSE)</f>
        <v>purebrightdisinfectantbleach70271-3</v>
      </c>
      <c r="O6628" t="str">
        <f t="shared" si="309"/>
        <v>TRUE</v>
      </c>
    </row>
    <row r="6629" spans="1:15" x14ac:dyDescent="0.2">
      <c r="A6629" t="s">
        <v>11474</v>
      </c>
      <c r="B6629" t="s">
        <v>11475</v>
      </c>
      <c r="C6629">
        <v>70271</v>
      </c>
      <c r="D6629" t="s">
        <v>14</v>
      </c>
      <c r="E6629">
        <v>1292352</v>
      </c>
      <c r="F6629" t="s">
        <v>15</v>
      </c>
      <c r="G6629" t="s">
        <v>37</v>
      </c>
      <c r="H6629" s="1">
        <v>45694</v>
      </c>
      <c r="I6629" t="s">
        <v>38</v>
      </c>
      <c r="J6629" t="s">
        <v>624</v>
      </c>
      <c r="K6629" t="b">
        <v>1</v>
      </c>
      <c r="L6629" t="str">
        <f t="shared" si="310"/>
        <v>ashopritebrpaperbirdconcentratedbleach</v>
      </c>
      <c r="M6629" t="str">
        <f t="shared" si="311"/>
        <v>ashopritebrpaperbirdconcentratedbleach70271-31</v>
      </c>
      <c r="N6629" t="str">
        <f>IFERROR(VLOOKUP(LOWER(M6629),file_list!$B:$B,1,FALSE),FALSE)</f>
        <v>ashopritebrpaperbirdconcentratedbleach70271-31</v>
      </c>
      <c r="O6629" t="str">
        <f t="shared" si="309"/>
        <v>TRUE</v>
      </c>
    </row>
    <row r="6630" spans="1:15" x14ac:dyDescent="0.2">
      <c r="A6630" t="s">
        <v>11474</v>
      </c>
      <c r="B6630" t="s">
        <v>11476</v>
      </c>
      <c r="C6630">
        <v>70271</v>
      </c>
      <c r="D6630" t="s">
        <v>78</v>
      </c>
      <c r="E6630">
        <v>1292352</v>
      </c>
      <c r="F6630" t="s">
        <v>15</v>
      </c>
      <c r="G6630" t="s">
        <v>37</v>
      </c>
      <c r="H6630" s="1">
        <v>45694</v>
      </c>
      <c r="I6630" t="s">
        <v>38</v>
      </c>
      <c r="J6630" t="s">
        <v>624</v>
      </c>
      <c r="K6630" t="b">
        <v>1</v>
      </c>
      <c r="L6630" t="str">
        <f t="shared" si="310"/>
        <v>bestyetsince1893concentratedbleachregular</v>
      </c>
      <c r="M6630" t="str">
        <f t="shared" si="311"/>
        <v>bestyetsince1893concentratedbleachregular70271-31</v>
      </c>
      <c r="N6630" t="str">
        <f>IFERROR(VLOOKUP(LOWER(M6630),file_list!$B:$B,1,FALSE),FALSE)</f>
        <v>bestyetsince1893concentratedbleachregular70271-31</v>
      </c>
      <c r="O6630" t="str">
        <f t="shared" si="309"/>
        <v>TRUE</v>
      </c>
    </row>
    <row r="6631" spans="1:15" x14ac:dyDescent="0.2">
      <c r="A6631" t="s">
        <v>11474</v>
      </c>
      <c r="B6631" t="s">
        <v>11477</v>
      </c>
      <c r="C6631">
        <v>70271</v>
      </c>
      <c r="D6631" t="s">
        <v>14</v>
      </c>
      <c r="E6631">
        <v>1299525</v>
      </c>
      <c r="F6631" t="s">
        <v>15</v>
      </c>
      <c r="G6631" t="s">
        <v>37</v>
      </c>
      <c r="H6631" s="1">
        <v>45782</v>
      </c>
      <c r="I6631" t="s">
        <v>38</v>
      </c>
      <c r="J6631" t="s">
        <v>624</v>
      </c>
      <c r="K6631" t="b">
        <v>1</v>
      </c>
      <c r="L6631" t="str">
        <f t="shared" si="310"/>
        <v>regularbleach4</v>
      </c>
      <c r="M6631" t="str">
        <f t="shared" si="311"/>
        <v>regularbleach470271-31</v>
      </c>
      <c r="N6631" t="str">
        <f>IFERROR(VLOOKUP(LOWER(M6631),file_list!$B:$B,1,FALSE),FALSE)</f>
        <v>regularbleach470271-31</v>
      </c>
      <c r="O6631" t="str">
        <f t="shared" si="309"/>
        <v>TRUE</v>
      </c>
    </row>
    <row r="6632" spans="1:15" x14ac:dyDescent="0.2">
      <c r="A6632" t="s">
        <v>11474</v>
      </c>
      <c r="B6632" t="s">
        <v>11478</v>
      </c>
      <c r="C6632">
        <v>70271</v>
      </c>
      <c r="D6632" t="s">
        <v>14</v>
      </c>
      <c r="E6632">
        <v>1292352</v>
      </c>
      <c r="F6632" t="s">
        <v>15</v>
      </c>
      <c r="G6632" t="s">
        <v>37</v>
      </c>
      <c r="H6632" s="1">
        <v>45694</v>
      </c>
      <c r="I6632" t="s">
        <v>38</v>
      </c>
      <c r="J6632" t="s">
        <v>624</v>
      </c>
      <c r="K6632" t="b">
        <v>1</v>
      </c>
      <c r="L6632" t="str">
        <f t="shared" si="310"/>
        <v>a-1disinfectingbleach</v>
      </c>
      <c r="M6632" t="str">
        <f t="shared" si="311"/>
        <v>a-1disinfectingbleach70271-31</v>
      </c>
      <c r="N6632" t="str">
        <f>IFERROR(VLOOKUP(LOWER(M6632),file_list!$B:$B,1,FALSE),FALSE)</f>
        <v>a-1disinfectingbleach70271-31</v>
      </c>
      <c r="O6632" t="str">
        <f t="shared" si="309"/>
        <v>TRUE</v>
      </c>
    </row>
    <row r="6633" spans="1:15" x14ac:dyDescent="0.2">
      <c r="A6633" t="s">
        <v>11474</v>
      </c>
      <c r="B6633" t="s">
        <v>11479</v>
      </c>
      <c r="C6633">
        <v>70271</v>
      </c>
      <c r="D6633" t="s">
        <v>78</v>
      </c>
      <c r="E6633">
        <v>1292352</v>
      </c>
      <c r="F6633" t="s">
        <v>15</v>
      </c>
      <c r="G6633" t="s">
        <v>37</v>
      </c>
      <c r="H6633" s="1">
        <v>45694</v>
      </c>
      <c r="I6633" t="s">
        <v>38</v>
      </c>
      <c r="J6633" t="s">
        <v>624</v>
      </c>
      <c r="K6633" t="b">
        <v>0</v>
      </c>
      <c r="L6633" t="str">
        <f t="shared" si="310"/>
        <v>upupdisinfectingbleachwithfabricprotection</v>
      </c>
      <c r="M6633" t="str">
        <f t="shared" si="311"/>
        <v>upupdisinfectingbleachwithfabricprotection70271-31</v>
      </c>
      <c r="N6633" t="str">
        <f>IFERROR(VLOOKUP(LOWER(M6633),file_list!$B:$B,1,FALSE),FALSE)</f>
        <v>upupdisinfectingbleachwithfabricprotection70271-31</v>
      </c>
      <c r="O6633" t="str">
        <f t="shared" si="309"/>
        <v>TRUE</v>
      </c>
    </row>
    <row r="6634" spans="1:15" x14ac:dyDescent="0.2">
      <c r="A6634" t="s">
        <v>11474</v>
      </c>
      <c r="B6634" t="s">
        <v>11480</v>
      </c>
      <c r="C6634">
        <v>70271</v>
      </c>
      <c r="D6634" t="s">
        <v>14</v>
      </c>
      <c r="E6634">
        <v>1292352</v>
      </c>
      <c r="F6634" t="s">
        <v>15</v>
      </c>
      <c r="G6634" t="s">
        <v>37</v>
      </c>
      <c r="H6634" s="1">
        <v>45694</v>
      </c>
      <c r="I6634" t="s">
        <v>38</v>
      </c>
      <c r="J6634" t="s">
        <v>624</v>
      </c>
      <c r="K6634" t="b">
        <v>1</v>
      </c>
      <c r="L6634" t="str">
        <f t="shared" si="310"/>
        <v>hdxdisinfectinglaundrybleach</v>
      </c>
      <c r="M6634" t="str">
        <f t="shared" si="311"/>
        <v>hdxdisinfectinglaundrybleach70271-31</v>
      </c>
      <c r="N6634" t="str">
        <f>IFERROR(VLOOKUP(LOWER(M6634),file_list!$B:$B,1,FALSE),FALSE)</f>
        <v>hdxdisinfectinglaundrybleach70271-31</v>
      </c>
      <c r="O6634" t="str">
        <f t="shared" si="309"/>
        <v>TRUE</v>
      </c>
    </row>
    <row r="6635" spans="1:15" x14ac:dyDescent="0.2">
      <c r="A6635" t="s">
        <v>11474</v>
      </c>
      <c r="B6635" t="s">
        <v>11481</v>
      </c>
      <c r="C6635">
        <v>70271</v>
      </c>
      <c r="D6635" t="s">
        <v>14</v>
      </c>
      <c r="E6635">
        <v>1292352</v>
      </c>
      <c r="F6635" t="s">
        <v>15</v>
      </c>
      <c r="G6635" t="s">
        <v>37</v>
      </c>
      <c r="H6635" s="1">
        <v>45694</v>
      </c>
      <c r="I6635" t="s">
        <v>38</v>
      </c>
      <c r="J6635" t="s">
        <v>624</v>
      </c>
      <c r="K6635" t="b">
        <v>1</v>
      </c>
      <c r="L6635" t="str">
        <f t="shared" si="310"/>
        <v>hdxgermicidalbleach2</v>
      </c>
      <c r="M6635" t="str">
        <f t="shared" si="311"/>
        <v>hdxgermicidalbleach270271-31</v>
      </c>
      <c r="N6635" t="str">
        <f>IFERROR(VLOOKUP(LOWER(M6635),file_list!$B:$B,1,FALSE),FALSE)</f>
        <v>hdxgermicidalbleach270271-31</v>
      </c>
      <c r="O6635" t="str">
        <f t="shared" si="309"/>
        <v>TRUE</v>
      </c>
    </row>
    <row r="6636" spans="1:15" x14ac:dyDescent="0.2">
      <c r="A6636" t="s">
        <v>11482</v>
      </c>
      <c r="B6636" t="s">
        <v>11483</v>
      </c>
      <c r="C6636">
        <v>70271</v>
      </c>
      <c r="D6636" t="s">
        <v>14</v>
      </c>
      <c r="E6636">
        <v>1292352</v>
      </c>
      <c r="F6636" t="s">
        <v>15</v>
      </c>
      <c r="G6636" t="s">
        <v>37</v>
      </c>
      <c r="H6636" s="1">
        <v>45694</v>
      </c>
      <c r="I6636" t="s">
        <v>38</v>
      </c>
      <c r="J6636" t="s">
        <v>624</v>
      </c>
      <c r="K6636" t="b">
        <v>1</v>
      </c>
      <c r="L6636" t="str">
        <f t="shared" si="310"/>
        <v>essentialeverydayconcentratedbleachregularscent</v>
      </c>
      <c r="M6636" t="str">
        <f t="shared" si="311"/>
        <v>essentialeverydayconcentratedbleachregularscent70271-31-101229</v>
      </c>
      <c r="N6636" t="str">
        <f>IFERROR(VLOOKUP(LOWER(M6636),file_list!$B:$B,1,FALSE),FALSE)</f>
        <v>essentialeverydayconcentratedbleachregularscent70271-31-101229</v>
      </c>
      <c r="O6636" t="str">
        <f t="shared" si="309"/>
        <v>TRUE</v>
      </c>
    </row>
    <row r="6637" spans="1:15" x14ac:dyDescent="0.2">
      <c r="A6637" t="s">
        <v>11484</v>
      </c>
      <c r="B6637" t="s">
        <v>11485</v>
      </c>
      <c r="C6637">
        <v>70271</v>
      </c>
      <c r="D6637" t="s">
        <v>14</v>
      </c>
      <c r="E6637">
        <v>1292352</v>
      </c>
      <c r="F6637" t="s">
        <v>15</v>
      </c>
      <c r="G6637" t="s">
        <v>37</v>
      </c>
      <c r="H6637" s="1">
        <v>45694</v>
      </c>
      <c r="I6637" t="s">
        <v>38</v>
      </c>
      <c r="J6637" t="s">
        <v>624</v>
      </c>
      <c r="K6637" t="b">
        <v>0</v>
      </c>
      <c r="L6637" t="str">
        <f t="shared" si="310"/>
        <v>weissimplygreatconcentratedbleach</v>
      </c>
      <c r="M6637" t="str">
        <f t="shared" si="311"/>
        <v>weissimplygreatconcentratedbleach70271-31-10601</v>
      </c>
      <c r="N6637" t="b">
        <f>IFERROR(VLOOKUP(LOWER(M6637),file_list!$B:$B,1,FALSE),FALSE)</f>
        <v>0</v>
      </c>
      <c r="O6637" t="str">
        <f t="shared" si="309"/>
        <v>FALSE</v>
      </c>
    </row>
    <row r="6638" spans="1:15" x14ac:dyDescent="0.2">
      <c r="A6638" t="s">
        <v>11486</v>
      </c>
      <c r="B6638" t="s">
        <v>11487</v>
      </c>
      <c r="C6638">
        <v>70271</v>
      </c>
      <c r="D6638" t="s">
        <v>78</v>
      </c>
      <c r="E6638">
        <v>1292352</v>
      </c>
      <c r="F6638" t="s">
        <v>15</v>
      </c>
      <c r="G6638" t="s">
        <v>37</v>
      </c>
      <c r="H6638" s="1">
        <v>45694</v>
      </c>
      <c r="I6638" t="s">
        <v>38</v>
      </c>
      <c r="J6638" t="s">
        <v>624</v>
      </c>
      <c r="K6638" t="b">
        <v>1</v>
      </c>
      <c r="L6638" t="str">
        <f t="shared" si="310"/>
        <v>essentialeverydaybleachregularscent</v>
      </c>
      <c r="M6638" t="str">
        <f t="shared" si="311"/>
        <v>essentialeverydaybleachregularscent70271-31-17269</v>
      </c>
      <c r="N6638" t="str">
        <f>IFERROR(VLOOKUP(LOWER(M6638),file_list!$B:$B,1,FALSE),FALSE)</f>
        <v>essentialeverydaybleachregularscent70271-31-17269</v>
      </c>
      <c r="O6638" t="str">
        <f t="shared" si="309"/>
        <v>TRUE</v>
      </c>
    </row>
    <row r="6639" spans="1:15" x14ac:dyDescent="0.2">
      <c r="A6639" t="s">
        <v>11488</v>
      </c>
      <c r="B6639" t="s">
        <v>11489</v>
      </c>
      <c r="C6639">
        <v>70271</v>
      </c>
      <c r="D6639" t="s">
        <v>14</v>
      </c>
      <c r="E6639">
        <v>1292352</v>
      </c>
      <c r="F6639" t="s">
        <v>15</v>
      </c>
      <c r="G6639" t="s">
        <v>37</v>
      </c>
      <c r="H6639" s="1">
        <v>45694</v>
      </c>
      <c r="I6639" t="s">
        <v>38</v>
      </c>
      <c r="J6639" t="s">
        <v>624</v>
      </c>
      <c r="K6639" t="b">
        <v>0</v>
      </c>
      <c r="L6639" t="str">
        <f t="shared" si="310"/>
        <v>cvshealthconcentratedbleach</v>
      </c>
      <c r="M6639" t="str">
        <f t="shared" si="311"/>
        <v>cvshealthconcentratedbleach70271-31-22946</v>
      </c>
      <c r="N6639" t="b">
        <f>IFERROR(VLOOKUP(LOWER(M6639),file_list!$B:$B,1,FALSE),FALSE)</f>
        <v>0</v>
      </c>
      <c r="O6639" t="str">
        <f t="shared" si="309"/>
        <v>FALSE</v>
      </c>
    </row>
    <row r="6640" spans="1:15" x14ac:dyDescent="0.2">
      <c r="A6640" t="s">
        <v>11490</v>
      </c>
      <c r="B6640" t="s">
        <v>11491</v>
      </c>
      <c r="C6640">
        <v>70271</v>
      </c>
      <c r="D6640" t="s">
        <v>14</v>
      </c>
      <c r="E6640">
        <v>1292352</v>
      </c>
      <c r="F6640" t="s">
        <v>15</v>
      </c>
      <c r="G6640" t="s">
        <v>37</v>
      </c>
      <c r="H6640" s="1">
        <v>45694</v>
      </c>
      <c r="I6640" t="s">
        <v>38</v>
      </c>
      <c r="J6640" t="s">
        <v>624</v>
      </c>
      <c r="K6640" t="b">
        <v>1</v>
      </c>
      <c r="L6640" t="str">
        <f t="shared" si="310"/>
        <v>homelinedisinfectingbleach</v>
      </c>
      <c r="M6640" t="str">
        <f t="shared" si="311"/>
        <v>homelinedisinfectingbleach70271-31-40020</v>
      </c>
      <c r="N6640" t="str">
        <f>IFERROR(VLOOKUP(LOWER(M6640),file_list!$B:$B,1,FALSE),FALSE)</f>
        <v>homelinedisinfectingbleach70271-31-40020</v>
      </c>
      <c r="O6640" t="str">
        <f t="shared" si="309"/>
        <v>TRUE</v>
      </c>
    </row>
    <row r="6641" spans="1:15" x14ac:dyDescent="0.2">
      <c r="A6641" t="s">
        <v>11492</v>
      </c>
      <c r="B6641" t="s">
        <v>11493</v>
      </c>
      <c r="C6641">
        <v>70271</v>
      </c>
      <c r="D6641" t="s">
        <v>14</v>
      </c>
      <c r="E6641">
        <v>1292352</v>
      </c>
      <c r="F6641" t="s">
        <v>15</v>
      </c>
      <c r="G6641" t="s">
        <v>37</v>
      </c>
      <c r="H6641" s="1">
        <v>45694</v>
      </c>
      <c r="I6641" t="s">
        <v>38</v>
      </c>
      <c r="J6641" t="s">
        <v>624</v>
      </c>
      <c r="K6641" t="b">
        <v>1</v>
      </c>
      <c r="L6641" t="str">
        <f t="shared" si="310"/>
        <v>greatvaluebleach3</v>
      </c>
      <c r="M6641" t="str">
        <f t="shared" si="311"/>
        <v>greatvaluebleach370271-31-41348</v>
      </c>
      <c r="N6641" t="str">
        <f>IFERROR(VLOOKUP(LOWER(M6641),file_list!$B:$B,1,FALSE),FALSE)</f>
        <v>greatvaluebleach370271-31-41348</v>
      </c>
      <c r="O6641" t="str">
        <f t="shared" si="309"/>
        <v>TRUE</v>
      </c>
    </row>
    <row r="6642" spans="1:15" x14ac:dyDescent="0.2">
      <c r="A6642" t="s">
        <v>11494</v>
      </c>
      <c r="B6642" t="s">
        <v>11495</v>
      </c>
      <c r="C6642">
        <v>70271</v>
      </c>
      <c r="D6642" t="s">
        <v>14</v>
      </c>
      <c r="E6642">
        <v>1292352</v>
      </c>
      <c r="F6642" t="s">
        <v>15</v>
      </c>
      <c r="G6642" t="s">
        <v>37</v>
      </c>
      <c r="H6642" s="1">
        <v>45694</v>
      </c>
      <c r="I6642" t="s">
        <v>38</v>
      </c>
      <c r="J6642" t="s">
        <v>624</v>
      </c>
      <c r="K6642" t="b">
        <v>1</v>
      </c>
      <c r="L6642" t="str">
        <f t="shared" si="310"/>
        <v>wbleachconcentrated</v>
      </c>
      <c r="M6642" t="str">
        <f t="shared" si="311"/>
        <v>wbleachconcentrated70271-31-43428</v>
      </c>
      <c r="N6642" t="str">
        <f>IFERROR(VLOOKUP(LOWER(M6642),file_list!$B:$B,1,FALSE),FALSE)</f>
        <v>wbleachconcentrated70271-31-43428</v>
      </c>
      <c r="O6642" t="str">
        <f t="shared" si="309"/>
        <v>TRUE</v>
      </c>
    </row>
    <row r="6643" spans="1:15" x14ac:dyDescent="0.2">
      <c r="A6643" t="s">
        <v>11496</v>
      </c>
      <c r="B6643" t="s">
        <v>11497</v>
      </c>
      <c r="C6643">
        <v>70271</v>
      </c>
      <c r="D6643" t="s">
        <v>78</v>
      </c>
      <c r="E6643">
        <v>1292352</v>
      </c>
      <c r="F6643" t="s">
        <v>15</v>
      </c>
      <c r="G6643" t="s">
        <v>37</v>
      </c>
      <c r="H6643" s="1">
        <v>45694</v>
      </c>
      <c r="I6643" t="s">
        <v>38</v>
      </c>
      <c r="J6643" t="s">
        <v>624</v>
      </c>
      <c r="K6643" t="b">
        <v>1</v>
      </c>
      <c r="L6643" t="str">
        <f t="shared" si="310"/>
        <v>wegmansdisinfectantbleach3(originalscent)</v>
      </c>
      <c r="M6643" t="str">
        <f t="shared" si="311"/>
        <v>wegmansdisinfectantbleach3(originalscent)70271-31-53570</v>
      </c>
      <c r="N6643" t="str">
        <f>IFERROR(VLOOKUP(LOWER(M6643),file_list!$B:$B,1,FALSE),FALSE)</f>
        <v>wegmansdisinfectantbleach3(originalscent)70271-31-53570</v>
      </c>
      <c r="O6643" t="str">
        <f t="shared" si="309"/>
        <v>TRUE</v>
      </c>
    </row>
    <row r="6644" spans="1:15" x14ac:dyDescent="0.2">
      <c r="A6644" t="s">
        <v>11498</v>
      </c>
      <c r="B6644" t="s">
        <v>11499</v>
      </c>
      <c r="C6644">
        <v>70271</v>
      </c>
      <c r="D6644" t="s">
        <v>14</v>
      </c>
      <c r="E6644">
        <v>1298355</v>
      </c>
      <c r="F6644" t="s">
        <v>15</v>
      </c>
      <c r="G6644" t="s">
        <v>37</v>
      </c>
      <c r="H6644" s="1">
        <v>45761</v>
      </c>
      <c r="I6644" t="s">
        <v>106</v>
      </c>
      <c r="J6644" t="s">
        <v>624</v>
      </c>
      <c r="K6644" t="b">
        <v>1</v>
      </c>
      <c r="L6644" t="str">
        <f t="shared" si="310"/>
        <v>simplydonereadyforlifeconcentratedbleach2regularscent</v>
      </c>
      <c r="M6644" t="str">
        <f t="shared" si="311"/>
        <v>simplydonereadyforlifeconcentratedbleach2regularscent70271-31-6165</v>
      </c>
      <c r="N6644" t="str">
        <f>IFERROR(VLOOKUP(LOWER(M6644),file_list!$B:$B,1,FALSE),FALSE)</f>
        <v>simplydonereadyforlifeconcentratedbleach2regularscent70271-31-6165</v>
      </c>
      <c r="O6644" t="str">
        <f t="shared" si="309"/>
        <v>TRUE</v>
      </c>
    </row>
    <row r="6645" spans="1:15" x14ac:dyDescent="0.2">
      <c r="A6645" t="s">
        <v>11500</v>
      </c>
      <c r="B6645" t="s">
        <v>11501</v>
      </c>
      <c r="C6645">
        <v>70271</v>
      </c>
      <c r="D6645" t="s">
        <v>14</v>
      </c>
      <c r="E6645">
        <v>1292352</v>
      </c>
      <c r="F6645" t="s">
        <v>15</v>
      </c>
      <c r="G6645" t="s">
        <v>37</v>
      </c>
      <c r="H6645" s="1">
        <v>45694</v>
      </c>
      <c r="I6645" t="s">
        <v>38</v>
      </c>
      <c r="J6645" t="s">
        <v>624</v>
      </c>
      <c r="K6645" t="b">
        <v>1</v>
      </c>
      <c r="L6645" t="str">
        <f t="shared" si="310"/>
        <v>hannafordregularbleach2</v>
      </c>
      <c r="M6645" t="str">
        <f t="shared" si="311"/>
        <v>hannafordregularbleach270271-31-61941</v>
      </c>
      <c r="N6645" t="str">
        <f>IFERROR(VLOOKUP(LOWER(M6645),file_list!$B:$B,1,FALSE),FALSE)</f>
        <v>hannafordregularbleach270271-31-61941</v>
      </c>
      <c r="O6645" t="str">
        <f t="shared" si="309"/>
        <v>TRUE</v>
      </c>
    </row>
    <row r="6646" spans="1:15" x14ac:dyDescent="0.2">
      <c r="A6646" t="s">
        <v>11502</v>
      </c>
      <c r="B6646" t="s">
        <v>11503</v>
      </c>
      <c r="C6646">
        <v>70271</v>
      </c>
      <c r="D6646" t="s">
        <v>14</v>
      </c>
      <c r="E6646">
        <v>1292352</v>
      </c>
      <c r="F6646" t="s">
        <v>15</v>
      </c>
      <c r="G6646" t="s">
        <v>37</v>
      </c>
      <c r="H6646" s="1">
        <v>45694</v>
      </c>
      <c r="I6646" t="s">
        <v>38</v>
      </c>
      <c r="J6646" t="s">
        <v>624</v>
      </c>
      <c r="K6646" t="b">
        <v>1</v>
      </c>
      <c r="L6646" t="str">
        <f t="shared" si="310"/>
        <v>krogerconcentrateddisinfectingbleach</v>
      </c>
      <c r="M6646" t="str">
        <f t="shared" si="311"/>
        <v>krogerconcentrateddisinfectingbleach70271-31-65948</v>
      </c>
      <c r="N6646" t="str">
        <f>IFERROR(VLOOKUP(LOWER(M6646),file_list!$B:$B,1,FALSE),FALSE)</f>
        <v>krogerconcentrateddisinfectingbleach70271-31-65948</v>
      </c>
      <c r="O6646" t="str">
        <f t="shared" si="309"/>
        <v>TRUE</v>
      </c>
    </row>
    <row r="6647" spans="1:15" x14ac:dyDescent="0.2">
      <c r="A6647" t="s">
        <v>11504</v>
      </c>
      <c r="B6647" t="s">
        <v>11505</v>
      </c>
      <c r="C6647">
        <v>70271</v>
      </c>
      <c r="D6647" t="s">
        <v>14</v>
      </c>
      <c r="E6647">
        <v>1292352</v>
      </c>
      <c r="F6647" t="s">
        <v>15</v>
      </c>
      <c r="G6647" t="s">
        <v>37</v>
      </c>
      <c r="H6647" s="1">
        <v>45694</v>
      </c>
      <c r="I6647" t="s">
        <v>38</v>
      </c>
      <c r="J6647" t="s">
        <v>624</v>
      </c>
      <c r="K6647" t="b">
        <v>1</v>
      </c>
      <c r="L6647" t="str">
        <f t="shared" si="310"/>
        <v>disinfectingbleachbylidlconcentrated</v>
      </c>
      <c r="M6647" t="str">
        <f t="shared" si="311"/>
        <v>disinfectingbleachbylidlconcentrated70271-31-92537</v>
      </c>
      <c r="N6647" t="str">
        <f>IFERROR(VLOOKUP(LOWER(M6647),file_list!$B:$B,1,FALSE),FALSE)</f>
        <v>disinfectingbleachbylidlconcentrated70271-31-92537</v>
      </c>
      <c r="O6647" t="str">
        <f t="shared" ref="O6647:O6710" si="312">IF(N6647=FALSE,"FALSE","TRUE")</f>
        <v>TRUE</v>
      </c>
    </row>
    <row r="6648" spans="1:15" x14ac:dyDescent="0.2">
      <c r="A6648" t="s">
        <v>11506</v>
      </c>
      <c r="B6648" t="s">
        <v>11507</v>
      </c>
      <c r="C6648">
        <v>70271</v>
      </c>
      <c r="D6648" t="s">
        <v>14</v>
      </c>
      <c r="E6648">
        <v>1292352</v>
      </c>
      <c r="F6648" t="s">
        <v>15</v>
      </c>
      <c r="G6648" t="s">
        <v>37</v>
      </c>
      <c r="H6648" s="1">
        <v>45694</v>
      </c>
      <c r="I6648" t="s">
        <v>38</v>
      </c>
      <c r="J6648" t="s">
        <v>624</v>
      </c>
      <c r="K6648" t="b">
        <v>1</v>
      </c>
      <c r="L6648" t="str">
        <f t="shared" si="310"/>
        <v>ashopritebrpaperbirdlemonscentconcentratedcleaningbleach</v>
      </c>
      <c r="M6648" t="str">
        <f t="shared" si="311"/>
        <v>ashopritebrpaperbirdlemonscentconcentratedcleaningbleach70271-33</v>
      </c>
      <c r="N6648" t="str">
        <f>IFERROR(VLOOKUP(LOWER(M6648),file_list!$B:$B,1,FALSE),FALSE)</f>
        <v>ashopritebrpaperbirdlemonscentconcentratedcleaningbleach70271-33</v>
      </c>
      <c r="O6648" t="str">
        <f t="shared" si="312"/>
        <v>TRUE</v>
      </c>
    </row>
    <row r="6649" spans="1:15" x14ac:dyDescent="0.2">
      <c r="A6649" t="s">
        <v>11506</v>
      </c>
      <c r="B6649" t="s">
        <v>11508</v>
      </c>
      <c r="C6649">
        <v>70271</v>
      </c>
      <c r="D6649" t="s">
        <v>78</v>
      </c>
      <c r="E6649">
        <v>1292352</v>
      </c>
      <c r="F6649" t="s">
        <v>15</v>
      </c>
      <c r="G6649" t="s">
        <v>37</v>
      </c>
      <c r="H6649" s="1">
        <v>45694</v>
      </c>
      <c r="I6649" t="s">
        <v>38</v>
      </c>
      <c r="J6649" t="s">
        <v>624</v>
      </c>
      <c r="K6649" t="b">
        <v>1</v>
      </c>
      <c r="L6649" t="str">
        <f t="shared" si="310"/>
        <v>purebrightcleaningbleach(lemonscent)</v>
      </c>
      <c r="M6649" t="str">
        <f t="shared" si="311"/>
        <v>purebrightcleaningbleach(lemonscent)70271-33</v>
      </c>
      <c r="N6649" t="str">
        <f>IFERROR(VLOOKUP(LOWER(M6649),file_list!$B:$B,1,FALSE),FALSE)</f>
        <v>purebrightcleaningbleach(lemonscent)70271-33</v>
      </c>
      <c r="O6649" t="str">
        <f t="shared" si="312"/>
        <v>TRUE</v>
      </c>
    </row>
    <row r="6650" spans="1:15" x14ac:dyDescent="0.2">
      <c r="A6650" t="s">
        <v>11509</v>
      </c>
      <c r="B6650" t="s">
        <v>11510</v>
      </c>
      <c r="C6650">
        <v>70271</v>
      </c>
      <c r="D6650" t="s">
        <v>14</v>
      </c>
      <c r="E6650">
        <v>1292352</v>
      </c>
      <c r="F6650" t="s">
        <v>15</v>
      </c>
      <c r="G6650" t="s">
        <v>37</v>
      </c>
      <c r="H6650" s="1">
        <v>45694</v>
      </c>
      <c r="I6650" t="s">
        <v>38</v>
      </c>
      <c r="J6650" t="s">
        <v>624</v>
      </c>
      <c r="K6650" t="b">
        <v>1</v>
      </c>
      <c r="L6650" t="str">
        <f t="shared" si="310"/>
        <v>homelinecleaningbleachlemonscent</v>
      </c>
      <c r="M6650" t="str">
        <f t="shared" si="311"/>
        <v>homelinecleaningbleachlemonscent70271-33-40020</v>
      </c>
      <c r="N6650" t="str">
        <f>IFERROR(VLOOKUP(LOWER(M6650),file_list!$B:$B,1,FALSE),FALSE)</f>
        <v>homelinecleaningbleachlemonscent70271-33-40020</v>
      </c>
      <c r="O6650" t="str">
        <f t="shared" si="312"/>
        <v>TRUE</v>
      </c>
    </row>
    <row r="6651" spans="1:15" x14ac:dyDescent="0.2">
      <c r="A6651" t="s">
        <v>11511</v>
      </c>
      <c r="B6651" t="s">
        <v>11512</v>
      </c>
      <c r="C6651">
        <v>70271</v>
      </c>
      <c r="D6651" t="s">
        <v>14</v>
      </c>
      <c r="E6651">
        <v>1292352</v>
      </c>
      <c r="F6651" t="s">
        <v>15</v>
      </c>
      <c r="G6651" t="s">
        <v>37</v>
      </c>
      <c r="H6651" s="1">
        <v>45694</v>
      </c>
      <c r="I6651" t="s">
        <v>38</v>
      </c>
      <c r="J6651" t="s">
        <v>624</v>
      </c>
      <c r="K6651" t="b">
        <v>1</v>
      </c>
      <c r="L6651" t="str">
        <f t="shared" si="310"/>
        <v>greatvaluelemonscentcleaningbleach</v>
      </c>
      <c r="M6651" t="str">
        <f t="shared" si="311"/>
        <v>greatvaluelemonscentcleaningbleach70271-33-41348</v>
      </c>
      <c r="N6651" t="str">
        <f>IFERROR(VLOOKUP(LOWER(M6651),file_list!$B:$B,1,FALSE),FALSE)</f>
        <v>greatvaluelemonscentcleaningbleach70271-33-41348</v>
      </c>
      <c r="O6651" t="str">
        <f t="shared" si="312"/>
        <v>TRUE</v>
      </c>
    </row>
    <row r="6652" spans="1:15" x14ac:dyDescent="0.2">
      <c r="A6652" t="s">
        <v>11513</v>
      </c>
      <c r="B6652" t="s">
        <v>11514</v>
      </c>
      <c r="C6652">
        <v>70271</v>
      </c>
      <c r="D6652" t="s">
        <v>14</v>
      </c>
      <c r="E6652">
        <v>1298355</v>
      </c>
      <c r="F6652" t="s">
        <v>15</v>
      </c>
      <c r="G6652" t="s">
        <v>37</v>
      </c>
      <c r="H6652" s="1">
        <v>45761</v>
      </c>
      <c r="I6652" t="s">
        <v>106</v>
      </c>
      <c r="J6652" t="s">
        <v>624</v>
      </c>
      <c r="K6652" t="b">
        <v>1</v>
      </c>
      <c r="L6652" t="str">
        <f t="shared" si="310"/>
        <v>simplydonereadyforlifeconcentratedcleaningbleachlemonscent</v>
      </c>
      <c r="M6652" t="str">
        <f t="shared" si="311"/>
        <v>simplydonereadyforlifeconcentratedcleaningbleachlemonscent70271-33-6165</v>
      </c>
      <c r="N6652" t="str">
        <f>IFERROR(VLOOKUP(LOWER(M6652),file_list!$B:$B,1,FALSE),FALSE)</f>
        <v>simplydonereadyforlifeconcentratedcleaningbleachlemonscent70271-33-6165</v>
      </c>
      <c r="O6652" t="str">
        <f t="shared" si="312"/>
        <v>TRUE</v>
      </c>
    </row>
    <row r="6653" spans="1:15" x14ac:dyDescent="0.2">
      <c r="A6653" t="s">
        <v>11515</v>
      </c>
      <c r="B6653" t="s">
        <v>11516</v>
      </c>
      <c r="C6653">
        <v>70271</v>
      </c>
      <c r="D6653" t="s">
        <v>78</v>
      </c>
      <c r="E6653">
        <v>1292352</v>
      </c>
      <c r="F6653" t="s">
        <v>15</v>
      </c>
      <c r="G6653" t="s">
        <v>37</v>
      </c>
      <c r="H6653" s="1">
        <v>45694</v>
      </c>
      <c r="I6653" t="s">
        <v>38</v>
      </c>
      <c r="J6653" t="s">
        <v>624</v>
      </c>
      <c r="K6653" t="b">
        <v>0</v>
      </c>
      <c r="L6653" t="str">
        <f t="shared" si="310"/>
        <v>upuplow-splashbleach</v>
      </c>
      <c r="M6653" t="str">
        <f t="shared" si="311"/>
        <v>upuplow-splashbleach70271-36</v>
      </c>
      <c r="N6653" t="str">
        <f>IFERROR(VLOOKUP(LOWER(M6653),file_list!$B:$B,1,FALSE),FALSE)</f>
        <v>upuplow-splashbleach70271-36</v>
      </c>
      <c r="O6653" t="str">
        <f t="shared" si="312"/>
        <v>TRUE</v>
      </c>
    </row>
    <row r="6654" spans="1:15" x14ac:dyDescent="0.2">
      <c r="A6654" t="s">
        <v>11515</v>
      </c>
      <c r="B6654" t="s">
        <v>11517</v>
      </c>
      <c r="C6654">
        <v>70271</v>
      </c>
      <c r="D6654" t="s">
        <v>14</v>
      </c>
      <c r="E6654">
        <v>1299525</v>
      </c>
      <c r="F6654" t="s">
        <v>15</v>
      </c>
      <c r="G6654" t="s">
        <v>37</v>
      </c>
      <c r="H6654" s="1">
        <v>45782</v>
      </c>
      <c r="I6654" t="s">
        <v>38</v>
      </c>
      <c r="J6654" t="s">
        <v>624</v>
      </c>
      <c r="K6654" t="b">
        <v>1</v>
      </c>
      <c r="L6654" t="str">
        <f t="shared" si="310"/>
        <v>low-splashbleachregular</v>
      </c>
      <c r="M6654" t="str">
        <f t="shared" si="311"/>
        <v>low-splashbleachregular70271-36</v>
      </c>
      <c r="N6654" t="str">
        <f>IFERROR(VLOOKUP(LOWER(M6654),file_list!$B:$B,1,FALSE),FALSE)</f>
        <v>low-splashbleachregular70271-36</v>
      </c>
      <c r="O6654" t="str">
        <f t="shared" si="312"/>
        <v>TRUE</v>
      </c>
    </row>
    <row r="6655" spans="1:15" x14ac:dyDescent="0.2">
      <c r="A6655" t="s">
        <v>11515</v>
      </c>
      <c r="B6655" t="s">
        <v>11518</v>
      </c>
      <c r="C6655">
        <v>70271</v>
      </c>
      <c r="D6655" t="s">
        <v>14</v>
      </c>
      <c r="E6655">
        <v>1292352</v>
      </c>
      <c r="F6655" t="s">
        <v>15</v>
      </c>
      <c r="G6655" t="s">
        <v>37</v>
      </c>
      <c r="H6655" s="1">
        <v>45694</v>
      </c>
      <c r="I6655" t="s">
        <v>38</v>
      </c>
      <c r="J6655" t="s">
        <v>624</v>
      </c>
      <c r="K6655" t="b">
        <v>1</v>
      </c>
      <c r="L6655" t="str">
        <f t="shared" si="310"/>
        <v>hdxsplash-freebleach</v>
      </c>
      <c r="M6655" t="str">
        <f t="shared" si="311"/>
        <v>hdxsplash-freebleach70271-36</v>
      </c>
      <c r="N6655" t="str">
        <f>IFERROR(VLOOKUP(LOWER(M6655),file_list!$B:$B,1,FALSE),FALSE)</f>
        <v>hdxsplash-freebleach70271-36</v>
      </c>
      <c r="O6655" t="str">
        <f t="shared" si="312"/>
        <v>TRUE</v>
      </c>
    </row>
    <row r="6656" spans="1:15" x14ac:dyDescent="0.2">
      <c r="A6656" t="s">
        <v>11519</v>
      </c>
      <c r="B6656" t="s">
        <v>11520</v>
      </c>
      <c r="C6656">
        <v>70271</v>
      </c>
      <c r="D6656" t="s">
        <v>14</v>
      </c>
      <c r="E6656">
        <v>1292352</v>
      </c>
      <c r="F6656" t="s">
        <v>15</v>
      </c>
      <c r="G6656" t="s">
        <v>37</v>
      </c>
      <c r="H6656" s="1">
        <v>45694</v>
      </c>
      <c r="I6656" t="s">
        <v>38</v>
      </c>
      <c r="J6656" t="s">
        <v>624</v>
      </c>
      <c r="K6656" t="b">
        <v>1</v>
      </c>
      <c r="L6656" t="str">
        <f t="shared" si="310"/>
        <v>essentialeverydaylow-splashbleachregularscent</v>
      </c>
      <c r="M6656" t="str">
        <f t="shared" si="311"/>
        <v>essentialeverydaylow-splashbleachregularscent70271-36-101229</v>
      </c>
      <c r="N6656" t="str">
        <f>IFERROR(VLOOKUP(LOWER(M6656),file_list!$B:$B,1,FALSE),FALSE)</f>
        <v>essentialeverydaylow-splashbleachregularscent70271-36-101229</v>
      </c>
      <c r="O6656" t="str">
        <f t="shared" si="312"/>
        <v>TRUE</v>
      </c>
    </row>
    <row r="6657" spans="1:15" x14ac:dyDescent="0.2">
      <c r="A6657" t="s">
        <v>11521</v>
      </c>
      <c r="B6657" t="s">
        <v>11522</v>
      </c>
      <c r="C6657">
        <v>70271</v>
      </c>
      <c r="D6657" t="s">
        <v>14</v>
      </c>
      <c r="E6657">
        <v>1292352</v>
      </c>
      <c r="F6657" t="s">
        <v>15</v>
      </c>
      <c r="G6657" t="s">
        <v>37</v>
      </c>
      <c r="H6657" s="1">
        <v>45694</v>
      </c>
      <c r="I6657" t="s">
        <v>38</v>
      </c>
      <c r="J6657" t="s">
        <v>624</v>
      </c>
      <c r="K6657" t="b">
        <v>1</v>
      </c>
      <c r="L6657" t="str">
        <f t="shared" si="310"/>
        <v>weissimplygreatlow-splashbleach</v>
      </c>
      <c r="M6657" t="str">
        <f t="shared" si="311"/>
        <v>weissimplygreatlow-splashbleach70271-36-10601</v>
      </c>
      <c r="N6657" t="str">
        <f>IFERROR(VLOOKUP(LOWER(M6657),file_list!$B:$B,1,FALSE),FALSE)</f>
        <v>weissimplygreatlow-splashbleach70271-36-10601</v>
      </c>
      <c r="O6657" t="str">
        <f t="shared" si="312"/>
        <v>TRUE</v>
      </c>
    </row>
    <row r="6658" spans="1:15" x14ac:dyDescent="0.2">
      <c r="A6658" t="s">
        <v>11523</v>
      </c>
      <c r="B6658" t="s">
        <v>11524</v>
      </c>
      <c r="C6658">
        <v>70271</v>
      </c>
      <c r="D6658" t="s">
        <v>14</v>
      </c>
      <c r="E6658">
        <v>1292352</v>
      </c>
      <c r="F6658" t="s">
        <v>15</v>
      </c>
      <c r="G6658" t="s">
        <v>37</v>
      </c>
      <c r="H6658" s="1">
        <v>45694</v>
      </c>
      <c r="I6658" t="s">
        <v>38</v>
      </c>
      <c r="J6658" t="s">
        <v>624</v>
      </c>
      <c r="K6658" t="b">
        <v>0</v>
      </c>
      <c r="L6658" t="str">
        <f t="shared" si="310"/>
        <v>meijerlowsplashbleach</v>
      </c>
      <c r="M6658" t="str">
        <f t="shared" si="311"/>
        <v>meijerlowsplashbleach70271-36-11700</v>
      </c>
      <c r="N6658" t="b">
        <f>IFERROR(VLOOKUP(LOWER(M6658),file_list!$B:$B,1,FALSE),FALSE)</f>
        <v>0</v>
      </c>
      <c r="O6658" t="str">
        <f t="shared" si="312"/>
        <v>FALSE</v>
      </c>
    </row>
    <row r="6659" spans="1:15" x14ac:dyDescent="0.2">
      <c r="A6659" t="s">
        <v>11525</v>
      </c>
      <c r="B6659" t="s">
        <v>11526</v>
      </c>
      <c r="C6659">
        <v>70271</v>
      </c>
      <c r="D6659" t="s">
        <v>14</v>
      </c>
      <c r="E6659">
        <v>1306353</v>
      </c>
      <c r="F6659" t="s">
        <v>15</v>
      </c>
      <c r="G6659" t="s">
        <v>37</v>
      </c>
      <c r="H6659" s="1">
        <v>45894</v>
      </c>
      <c r="I6659" t="s">
        <v>63</v>
      </c>
      <c r="J6659" t="s">
        <v>624</v>
      </c>
      <c r="K6659" t="b">
        <v>0</v>
      </c>
      <c r="L6659" t="str">
        <f t="shared" ref="L6659:L6722" si="313">SUBSTITUTE(LOWER(SUBSTITUTE(SUBSTITUTE(SUBSTITUTE(B6659," ",""),"/",""),"&amp;","")),"and","")</f>
        <v>cvshealthlow-splashconcentratedbleach</v>
      </c>
      <c r="M6659" t="str">
        <f t="shared" ref="M6659:M6722" si="314">_xlfn.CONCAT(L6659,A6659)</f>
        <v>cvshealthlow-splashconcentratedbleach70271-36-22946</v>
      </c>
      <c r="N6659" t="b">
        <f>IFERROR(VLOOKUP(LOWER(M6659),file_list!$B:$B,1,FALSE),FALSE)</f>
        <v>0</v>
      </c>
      <c r="O6659" t="str">
        <f t="shared" si="312"/>
        <v>FALSE</v>
      </c>
    </row>
    <row r="6660" spans="1:15" x14ac:dyDescent="0.2">
      <c r="A6660" t="s">
        <v>11527</v>
      </c>
      <c r="B6660" t="s">
        <v>11528</v>
      </c>
      <c r="C6660">
        <v>70271</v>
      </c>
      <c r="D6660" t="s">
        <v>14</v>
      </c>
      <c r="E6660">
        <v>1292352</v>
      </c>
      <c r="F6660" t="s">
        <v>15</v>
      </c>
      <c r="G6660" t="s">
        <v>37</v>
      </c>
      <c r="H6660" s="1">
        <v>45694</v>
      </c>
      <c r="I6660" t="s">
        <v>38</v>
      </c>
      <c r="J6660" t="s">
        <v>624</v>
      </c>
      <c r="K6660" t="b">
        <v>1</v>
      </c>
      <c r="L6660" t="str">
        <f t="shared" si="313"/>
        <v>homelinelow-splashbleachregularscent</v>
      </c>
      <c r="M6660" t="str">
        <f t="shared" si="314"/>
        <v>homelinelow-splashbleachregularscent70271-36-40020</v>
      </c>
      <c r="N6660" t="str">
        <f>IFERROR(VLOOKUP(LOWER(M6660),file_list!$B:$B,1,FALSE),FALSE)</f>
        <v>homelinelow-splashbleachregularscent70271-36-40020</v>
      </c>
      <c r="O6660" t="str">
        <f t="shared" si="312"/>
        <v>TRUE</v>
      </c>
    </row>
    <row r="6661" spans="1:15" x14ac:dyDescent="0.2">
      <c r="A6661" t="s">
        <v>11529</v>
      </c>
      <c r="B6661" t="s">
        <v>11530</v>
      </c>
      <c r="C6661">
        <v>70271</v>
      </c>
      <c r="D6661" t="s">
        <v>14</v>
      </c>
      <c r="E6661">
        <v>1292352</v>
      </c>
      <c r="F6661" t="s">
        <v>15</v>
      </c>
      <c r="G6661" t="s">
        <v>37</v>
      </c>
      <c r="H6661" s="1">
        <v>45694</v>
      </c>
      <c r="I6661" t="s">
        <v>38</v>
      </c>
      <c r="J6661" t="s">
        <v>624</v>
      </c>
      <c r="K6661" t="b">
        <v>1</v>
      </c>
      <c r="L6661" t="str">
        <f t="shared" si="313"/>
        <v>greatvaluelow-splashbleach</v>
      </c>
      <c r="M6661" t="str">
        <f t="shared" si="314"/>
        <v>greatvaluelow-splashbleach70271-36-41348</v>
      </c>
      <c r="N6661" t="str">
        <f>IFERROR(VLOOKUP(LOWER(M6661),file_list!$B:$B,1,FALSE),FALSE)</f>
        <v>greatvaluelow-splashbleach70271-36-41348</v>
      </c>
      <c r="O6661" t="str">
        <f t="shared" si="312"/>
        <v>TRUE</v>
      </c>
    </row>
    <row r="6662" spans="1:15" x14ac:dyDescent="0.2">
      <c r="A6662" t="s">
        <v>11531</v>
      </c>
      <c r="B6662" t="s">
        <v>11532</v>
      </c>
      <c r="C6662">
        <v>70271</v>
      </c>
      <c r="D6662" t="s">
        <v>14</v>
      </c>
      <c r="E6662">
        <v>1292352</v>
      </c>
      <c r="F6662" t="s">
        <v>15</v>
      </c>
      <c r="G6662" t="s">
        <v>37</v>
      </c>
      <c r="H6662" s="1">
        <v>45694</v>
      </c>
      <c r="I6662" t="s">
        <v>38</v>
      </c>
      <c r="J6662" t="s">
        <v>624</v>
      </c>
      <c r="K6662" t="b">
        <v>1</v>
      </c>
      <c r="L6662" t="str">
        <f t="shared" si="313"/>
        <v>wlow-splashbleach</v>
      </c>
      <c r="M6662" t="str">
        <f t="shared" si="314"/>
        <v>wlow-splashbleach70271-36-43428</v>
      </c>
      <c r="N6662" t="str">
        <f>IFERROR(VLOOKUP(LOWER(M6662),file_list!$B:$B,1,FALSE),FALSE)</f>
        <v>wlow-splashbleach70271-36-43428</v>
      </c>
      <c r="O6662" t="str">
        <f t="shared" si="312"/>
        <v>TRUE</v>
      </c>
    </row>
    <row r="6663" spans="1:15" x14ac:dyDescent="0.2">
      <c r="A6663" t="s">
        <v>11533</v>
      </c>
      <c r="B6663" t="s">
        <v>11534</v>
      </c>
      <c r="C6663">
        <v>70271</v>
      </c>
      <c r="D6663" t="s">
        <v>14</v>
      </c>
      <c r="E6663">
        <v>1298355</v>
      </c>
      <c r="F6663" t="s">
        <v>15</v>
      </c>
      <c r="G6663" t="s">
        <v>37</v>
      </c>
      <c r="H6663" s="1">
        <v>45761</v>
      </c>
      <c r="I6663" t="s">
        <v>106</v>
      </c>
      <c r="J6663" t="s">
        <v>624</v>
      </c>
      <c r="K6663" t="b">
        <v>1</v>
      </c>
      <c r="L6663" t="str">
        <f t="shared" si="313"/>
        <v>simplydonereadyforlifeconcentratedlow-splashbleachregularscent</v>
      </c>
      <c r="M6663" t="str">
        <f t="shared" si="314"/>
        <v>simplydonereadyforlifeconcentratedlow-splashbleachregularscent70271-36-6165</v>
      </c>
      <c r="N6663" t="str">
        <f>IFERROR(VLOOKUP(LOWER(M6663),file_list!$B:$B,1,FALSE),FALSE)</f>
        <v>simplydonereadyforlifeconcentratedlow-splashbleachregularscent70271-36-6165</v>
      </c>
      <c r="O6663" t="str">
        <f t="shared" si="312"/>
        <v>TRUE</v>
      </c>
    </row>
    <row r="6664" spans="1:15" x14ac:dyDescent="0.2">
      <c r="A6664" t="s">
        <v>11535</v>
      </c>
      <c r="B6664" t="s">
        <v>11536</v>
      </c>
      <c r="C6664">
        <v>70271</v>
      </c>
      <c r="D6664" t="s">
        <v>14</v>
      </c>
      <c r="E6664">
        <v>1292352</v>
      </c>
      <c r="F6664" t="s">
        <v>15</v>
      </c>
      <c r="G6664" t="s">
        <v>37</v>
      </c>
      <c r="H6664" s="1">
        <v>45694</v>
      </c>
      <c r="I6664" t="s">
        <v>38</v>
      </c>
      <c r="J6664" t="s">
        <v>624</v>
      </c>
      <c r="K6664" t="b">
        <v>1</v>
      </c>
      <c r="L6664" t="str">
        <f t="shared" si="313"/>
        <v>krogerconcentratedbleachlowsplash</v>
      </c>
      <c r="M6664" t="str">
        <f t="shared" si="314"/>
        <v>krogerconcentratedbleachlowsplash70271-36-65948</v>
      </c>
      <c r="N6664" t="str">
        <f>IFERROR(VLOOKUP(LOWER(M6664),file_list!$B:$B,1,FALSE),FALSE)</f>
        <v>krogerconcentratedbleachlowsplash70271-36-65948</v>
      </c>
      <c r="O6664" t="str">
        <f t="shared" si="312"/>
        <v>TRUE</v>
      </c>
    </row>
    <row r="6665" spans="1:15" x14ac:dyDescent="0.2">
      <c r="A6665" t="s">
        <v>11537</v>
      </c>
      <c r="B6665" t="s">
        <v>11538</v>
      </c>
      <c r="C6665">
        <v>70271</v>
      </c>
      <c r="D6665" t="s">
        <v>14</v>
      </c>
      <c r="E6665">
        <v>1292352</v>
      </c>
      <c r="F6665" t="s">
        <v>15</v>
      </c>
      <c r="G6665" t="s">
        <v>37</v>
      </c>
      <c r="H6665" s="1">
        <v>45694</v>
      </c>
      <c r="I6665" t="s">
        <v>38</v>
      </c>
      <c r="J6665" t="s">
        <v>624</v>
      </c>
      <c r="K6665" t="b">
        <v>1</v>
      </c>
      <c r="L6665" t="str">
        <f t="shared" si="313"/>
        <v>hdxdisinfectantspray(linenscent)</v>
      </c>
      <c r="M6665" t="str">
        <f t="shared" si="314"/>
        <v>hdxdisinfectantspray(linenscent)70271-37</v>
      </c>
      <c r="N6665" t="str">
        <f>IFERROR(VLOOKUP(LOWER(M6665),file_list!$B:$B,1,FALSE),FALSE)</f>
        <v>hdxdisinfectantspray(linenscent)70271-37</v>
      </c>
      <c r="O6665" t="str">
        <f t="shared" si="312"/>
        <v>TRUE</v>
      </c>
    </row>
    <row r="6666" spans="1:15" x14ac:dyDescent="0.2">
      <c r="A6666" t="s">
        <v>11537</v>
      </c>
      <c r="B6666" t="s">
        <v>11539</v>
      </c>
      <c r="C6666">
        <v>70271</v>
      </c>
      <c r="D6666" t="s">
        <v>78</v>
      </c>
      <c r="E6666">
        <v>1292352</v>
      </c>
      <c r="F6666" t="s">
        <v>15</v>
      </c>
      <c r="G6666" t="s">
        <v>37</v>
      </c>
      <c r="H6666" s="1">
        <v>45694</v>
      </c>
      <c r="I6666" t="s">
        <v>38</v>
      </c>
      <c r="J6666" t="s">
        <v>624</v>
      </c>
      <c r="K6666" t="b">
        <v>0</v>
      </c>
      <c r="L6666" t="str">
        <f t="shared" si="313"/>
        <v>freshscentdisinfectantsprayupup</v>
      </c>
      <c r="M6666" t="str">
        <f t="shared" si="314"/>
        <v>freshscentdisinfectantsprayupup70271-37</v>
      </c>
      <c r="N6666" t="str">
        <f>IFERROR(VLOOKUP(LOWER(M6666),file_list!$B:$B,1,FALSE),FALSE)</f>
        <v>freshscentdisinfectantsprayupup70271-37</v>
      </c>
      <c r="O6666" t="str">
        <f t="shared" si="312"/>
        <v>TRUE</v>
      </c>
    </row>
    <row r="6667" spans="1:15" x14ac:dyDescent="0.2">
      <c r="A6667" t="s">
        <v>11537</v>
      </c>
      <c r="B6667" t="s">
        <v>11540</v>
      </c>
      <c r="C6667">
        <v>70271</v>
      </c>
      <c r="D6667" t="s">
        <v>14</v>
      </c>
      <c r="E6667">
        <v>1292352</v>
      </c>
      <c r="F6667" t="s">
        <v>15</v>
      </c>
      <c r="G6667" t="s">
        <v>37</v>
      </c>
      <c r="H6667" s="1">
        <v>45694</v>
      </c>
      <c r="I6667" t="s">
        <v>38</v>
      </c>
      <c r="J6667" t="s">
        <v>624</v>
      </c>
      <c r="K6667" t="b">
        <v>1</v>
      </c>
      <c r="L6667" t="str">
        <f t="shared" si="313"/>
        <v>hdxdisinfectantspray(citrusscent)</v>
      </c>
      <c r="M6667" t="str">
        <f t="shared" si="314"/>
        <v>hdxdisinfectantspray(citrusscent)70271-37</v>
      </c>
      <c r="N6667" t="str">
        <f>IFERROR(VLOOKUP(LOWER(M6667),file_list!$B:$B,1,FALSE),FALSE)</f>
        <v>hdxdisinfectantspray(citrusscent)70271-37</v>
      </c>
      <c r="O6667" t="str">
        <f t="shared" si="312"/>
        <v>TRUE</v>
      </c>
    </row>
    <row r="6668" spans="1:15" x14ac:dyDescent="0.2">
      <c r="A6668" t="s">
        <v>11541</v>
      </c>
      <c r="B6668" t="s">
        <v>11542</v>
      </c>
      <c r="C6668">
        <v>70271</v>
      </c>
      <c r="D6668" t="s">
        <v>14</v>
      </c>
      <c r="E6668">
        <v>1292352</v>
      </c>
      <c r="F6668" t="s">
        <v>15</v>
      </c>
      <c r="G6668" t="s">
        <v>37</v>
      </c>
      <c r="H6668" s="1">
        <v>45694</v>
      </c>
      <c r="I6668" t="s">
        <v>38</v>
      </c>
      <c r="J6668" t="s">
        <v>624</v>
      </c>
      <c r="K6668" t="b">
        <v>1</v>
      </c>
      <c r="L6668" t="str">
        <f t="shared" si="313"/>
        <v>greatvaluelemonscentdisinfectantspray</v>
      </c>
      <c r="M6668" t="str">
        <f t="shared" si="314"/>
        <v>greatvaluelemonscentdisinfectantspray70271-37-41348</v>
      </c>
      <c r="N6668" t="str">
        <f>IFERROR(VLOOKUP(LOWER(M6668),file_list!$B:$B,1,FALSE),FALSE)</f>
        <v>greatvaluelemonscentdisinfectantspray70271-37-41348</v>
      </c>
      <c r="O6668" t="str">
        <f t="shared" si="312"/>
        <v>TRUE</v>
      </c>
    </row>
    <row r="6669" spans="1:15" x14ac:dyDescent="0.2">
      <c r="A6669" t="s">
        <v>11541</v>
      </c>
      <c r="B6669" t="s">
        <v>11543</v>
      </c>
      <c r="C6669">
        <v>70271</v>
      </c>
      <c r="D6669" t="s">
        <v>14</v>
      </c>
      <c r="E6669">
        <v>1292352</v>
      </c>
      <c r="F6669" t="s">
        <v>15</v>
      </c>
      <c r="G6669" t="s">
        <v>37</v>
      </c>
      <c r="H6669" s="1">
        <v>45694</v>
      </c>
      <c r="I6669" t="s">
        <v>38</v>
      </c>
      <c r="J6669" t="s">
        <v>624</v>
      </c>
      <c r="K6669" t="b">
        <v>1</v>
      </c>
      <c r="L6669" t="str">
        <f t="shared" si="313"/>
        <v>greatvaluemorningmeadowscentdisinfectantspray</v>
      </c>
      <c r="M6669" t="str">
        <f t="shared" si="314"/>
        <v>greatvaluemorningmeadowscentdisinfectantspray70271-37-41348</v>
      </c>
      <c r="N6669" t="str">
        <f>IFERROR(VLOOKUP(LOWER(M6669),file_list!$B:$B,1,FALSE),FALSE)</f>
        <v>greatvaluemorningmeadowscentdisinfectantspray70271-37-41348</v>
      </c>
      <c r="O6669" t="str">
        <f t="shared" si="312"/>
        <v>TRUE</v>
      </c>
    </row>
    <row r="6670" spans="1:15" x14ac:dyDescent="0.2">
      <c r="A6670" t="s">
        <v>11541</v>
      </c>
      <c r="B6670" t="s">
        <v>11544</v>
      </c>
      <c r="C6670">
        <v>70271</v>
      </c>
      <c r="D6670" t="s">
        <v>14</v>
      </c>
      <c r="E6670">
        <v>1292352</v>
      </c>
      <c r="F6670" t="s">
        <v>15</v>
      </c>
      <c r="G6670" t="s">
        <v>37</v>
      </c>
      <c r="H6670" s="1">
        <v>45694</v>
      </c>
      <c r="I6670" t="s">
        <v>38</v>
      </c>
      <c r="J6670" t="s">
        <v>624</v>
      </c>
      <c r="K6670" t="b">
        <v>1</v>
      </c>
      <c r="L6670" t="str">
        <f t="shared" si="313"/>
        <v>greatvaluefreshlinenscentdisinfectantspray</v>
      </c>
      <c r="M6670" t="str">
        <f t="shared" si="314"/>
        <v>greatvaluefreshlinenscentdisinfectantspray70271-37-41348</v>
      </c>
      <c r="N6670" t="str">
        <f>IFERROR(VLOOKUP(LOWER(M6670),file_list!$B:$B,1,FALSE),FALSE)</f>
        <v>greatvaluefreshlinenscentdisinfectantspray70271-37-41348</v>
      </c>
      <c r="O6670" t="str">
        <f t="shared" si="312"/>
        <v>TRUE</v>
      </c>
    </row>
    <row r="6671" spans="1:15" x14ac:dyDescent="0.2">
      <c r="A6671" t="s">
        <v>11545</v>
      </c>
      <c r="B6671" t="s">
        <v>11546</v>
      </c>
      <c r="C6671">
        <v>70299</v>
      </c>
      <c r="D6671" t="s">
        <v>14</v>
      </c>
      <c r="E6671">
        <v>1300791</v>
      </c>
      <c r="F6671" t="s">
        <v>15</v>
      </c>
      <c r="G6671" t="s">
        <v>37</v>
      </c>
      <c r="H6671" s="1">
        <v>45800</v>
      </c>
      <c r="I6671" t="s">
        <v>38</v>
      </c>
      <c r="J6671" t="s">
        <v>49</v>
      </c>
      <c r="K6671" t="b">
        <v>0</v>
      </c>
      <c r="L6671" t="str">
        <f t="shared" si="313"/>
        <v>vitriblu</v>
      </c>
      <c r="M6671" t="str">
        <f t="shared" si="314"/>
        <v>vitriblu66675-4-70299</v>
      </c>
      <c r="N6671" t="b">
        <f>IFERROR(VLOOKUP(LOWER(M6671),file_list!$B:$B,1,FALSE),FALSE)</f>
        <v>0</v>
      </c>
      <c r="O6671" t="str">
        <f t="shared" si="312"/>
        <v>FALSE</v>
      </c>
    </row>
    <row r="6672" spans="1:15" x14ac:dyDescent="0.2">
      <c r="A6672" t="s">
        <v>11547</v>
      </c>
      <c r="B6672" t="s">
        <v>11548</v>
      </c>
      <c r="C6672">
        <v>70299</v>
      </c>
      <c r="D6672" t="s">
        <v>14</v>
      </c>
      <c r="E6672">
        <v>1292361</v>
      </c>
      <c r="F6672" t="s">
        <v>15</v>
      </c>
      <c r="G6672" t="s">
        <v>37</v>
      </c>
      <c r="H6672" s="1">
        <v>45701</v>
      </c>
      <c r="I6672" t="s">
        <v>38</v>
      </c>
      <c r="J6672" t="s">
        <v>1458</v>
      </c>
      <c r="K6672" t="b">
        <v>1</v>
      </c>
      <c r="L6672" t="str">
        <f t="shared" si="313"/>
        <v>zerotol2.o</v>
      </c>
      <c r="M6672" t="str">
        <f t="shared" si="314"/>
        <v>zerotol2.o70299-12</v>
      </c>
      <c r="N6672" t="str">
        <f>IFERROR(VLOOKUP(LOWER(M6672),file_list!$B:$B,1,FALSE),FALSE)</f>
        <v>zerotol2.o70299-12</v>
      </c>
      <c r="O6672" t="str">
        <f t="shared" si="312"/>
        <v>TRUE</v>
      </c>
    </row>
    <row r="6673" spans="1:15" x14ac:dyDescent="0.2">
      <c r="A6673" t="s">
        <v>11547</v>
      </c>
      <c r="B6673" t="s">
        <v>11549</v>
      </c>
      <c r="C6673">
        <v>70299</v>
      </c>
      <c r="D6673" t="s">
        <v>14</v>
      </c>
      <c r="E6673">
        <v>1292361</v>
      </c>
      <c r="F6673" t="s">
        <v>15</v>
      </c>
      <c r="G6673" t="s">
        <v>37</v>
      </c>
      <c r="H6673" s="1">
        <v>45701</v>
      </c>
      <c r="I6673" t="s">
        <v>38</v>
      </c>
      <c r="J6673" t="s">
        <v>1458</v>
      </c>
      <c r="K6673" t="b">
        <v>1</v>
      </c>
      <c r="L6673" t="str">
        <f t="shared" si="313"/>
        <v>oxidate2.o</v>
      </c>
      <c r="M6673" t="str">
        <f t="shared" si="314"/>
        <v>oxidate2.o70299-12</v>
      </c>
      <c r="N6673" t="str">
        <f>IFERROR(VLOOKUP(LOWER(M6673),file_list!$B:$B,1,FALSE),FALSE)</f>
        <v>oxidate2.o70299-12</v>
      </c>
      <c r="O6673" t="str">
        <f t="shared" si="312"/>
        <v>TRUE</v>
      </c>
    </row>
    <row r="6674" spans="1:15" x14ac:dyDescent="0.2">
      <c r="A6674" t="s">
        <v>11550</v>
      </c>
      <c r="B6674" t="s">
        <v>11551</v>
      </c>
      <c r="C6674">
        <v>70299</v>
      </c>
      <c r="D6674" t="s">
        <v>14</v>
      </c>
      <c r="E6674">
        <v>1310418</v>
      </c>
      <c r="F6674" t="s">
        <v>15</v>
      </c>
      <c r="G6674" t="s">
        <v>37</v>
      </c>
      <c r="H6674" s="1">
        <v>45964</v>
      </c>
      <c r="I6674" t="s">
        <v>54</v>
      </c>
      <c r="J6674" t="s">
        <v>17</v>
      </c>
      <c r="K6674" t="b">
        <v>1</v>
      </c>
      <c r="L6674" t="str">
        <f t="shared" si="313"/>
        <v>percarb</v>
      </c>
      <c r="M6674" t="str">
        <f t="shared" si="314"/>
        <v>percarb70299-15</v>
      </c>
      <c r="N6674" t="str">
        <f>IFERROR(VLOOKUP(LOWER(M6674),file_list!$B:$B,1,FALSE),FALSE)</f>
        <v>percarb70299-15</v>
      </c>
      <c r="O6674" t="str">
        <f t="shared" si="312"/>
        <v>TRUE</v>
      </c>
    </row>
    <row r="6675" spans="1:15" x14ac:dyDescent="0.2">
      <c r="A6675" t="s">
        <v>11550</v>
      </c>
      <c r="B6675" t="s">
        <v>11552</v>
      </c>
      <c r="C6675">
        <v>70299</v>
      </c>
      <c r="D6675" t="s">
        <v>14</v>
      </c>
      <c r="E6675">
        <v>1292361</v>
      </c>
      <c r="F6675" t="s">
        <v>15</v>
      </c>
      <c r="G6675" t="s">
        <v>37</v>
      </c>
      <c r="H6675" s="1">
        <v>45701</v>
      </c>
      <c r="I6675" t="s">
        <v>38</v>
      </c>
      <c r="J6675" t="s">
        <v>1458</v>
      </c>
      <c r="K6675" t="b">
        <v>1</v>
      </c>
      <c r="L6675" t="str">
        <f t="shared" si="313"/>
        <v>greencleanpro</v>
      </c>
      <c r="M6675" t="str">
        <f t="shared" si="314"/>
        <v>greencleanpro70299-15</v>
      </c>
      <c r="N6675" t="str">
        <f>IFERROR(VLOOKUP(LOWER(M6675),file_list!$B:$B,1,FALSE),FALSE)</f>
        <v>greencleanpro70299-15</v>
      </c>
      <c r="O6675" t="str">
        <f t="shared" si="312"/>
        <v>TRUE</v>
      </c>
    </row>
    <row r="6676" spans="1:15" x14ac:dyDescent="0.2">
      <c r="A6676" t="s">
        <v>11553</v>
      </c>
      <c r="B6676" t="s">
        <v>11554</v>
      </c>
      <c r="C6676">
        <v>70299</v>
      </c>
      <c r="D6676" t="s">
        <v>14</v>
      </c>
      <c r="E6676">
        <v>1292361</v>
      </c>
      <c r="F6676" t="s">
        <v>15</v>
      </c>
      <c r="G6676" t="s">
        <v>37</v>
      </c>
      <c r="H6676" s="1">
        <v>45701</v>
      </c>
      <c r="I6676" t="s">
        <v>38</v>
      </c>
      <c r="J6676" t="s">
        <v>1458</v>
      </c>
      <c r="K6676" t="b">
        <v>1</v>
      </c>
      <c r="L6676" t="str">
        <f t="shared" si="313"/>
        <v>zerotolhc</v>
      </c>
      <c r="M6676" t="str">
        <f t="shared" si="314"/>
        <v>zerotolhc70299-16</v>
      </c>
      <c r="N6676" t="str">
        <f>IFERROR(VLOOKUP(LOWER(M6676),file_list!$B:$B,1,FALSE),FALSE)</f>
        <v>zerotolhc70299-16</v>
      </c>
      <c r="O6676" t="str">
        <f t="shared" si="312"/>
        <v>TRUE</v>
      </c>
    </row>
    <row r="6677" spans="1:15" x14ac:dyDescent="0.2">
      <c r="A6677" t="s">
        <v>11555</v>
      </c>
      <c r="B6677" t="s">
        <v>11556</v>
      </c>
      <c r="C6677">
        <v>70299</v>
      </c>
      <c r="D6677" t="s">
        <v>14</v>
      </c>
      <c r="E6677">
        <v>1292361</v>
      </c>
      <c r="F6677" t="s">
        <v>15</v>
      </c>
      <c r="G6677" t="s">
        <v>37</v>
      </c>
      <c r="H6677" s="1">
        <v>45701</v>
      </c>
      <c r="I6677" t="s">
        <v>38</v>
      </c>
      <c r="J6677" t="s">
        <v>209</v>
      </c>
      <c r="K6677" t="b">
        <v>1</v>
      </c>
      <c r="L6677" t="str">
        <f t="shared" si="313"/>
        <v>azaguard</v>
      </c>
      <c r="M6677" t="str">
        <f t="shared" si="314"/>
        <v>azaguard70299-17</v>
      </c>
      <c r="N6677" t="str">
        <f>IFERROR(VLOOKUP(LOWER(M6677),file_list!$B:$B,1,FALSE),FALSE)</f>
        <v>azaguard70299-17</v>
      </c>
      <c r="O6677" t="str">
        <f t="shared" si="312"/>
        <v>TRUE</v>
      </c>
    </row>
    <row r="6678" spans="1:15" x14ac:dyDescent="0.2">
      <c r="A6678" t="s">
        <v>11557</v>
      </c>
      <c r="B6678" t="s">
        <v>11558</v>
      </c>
      <c r="C6678">
        <v>70299</v>
      </c>
      <c r="D6678" t="s">
        <v>14</v>
      </c>
      <c r="E6678">
        <v>1292361</v>
      </c>
      <c r="F6678" t="s">
        <v>15</v>
      </c>
      <c r="G6678" t="s">
        <v>37</v>
      </c>
      <c r="H6678" s="1">
        <v>45701</v>
      </c>
      <c r="I6678" t="s">
        <v>38</v>
      </c>
      <c r="J6678" t="s">
        <v>1458</v>
      </c>
      <c r="K6678" t="b">
        <v>0</v>
      </c>
      <c r="L6678" t="str">
        <f t="shared" si="313"/>
        <v>sanidate12.0</v>
      </c>
      <c r="M6678" t="str">
        <f t="shared" si="314"/>
        <v>sanidate12.070299-18</v>
      </c>
      <c r="N6678" t="b">
        <f>IFERROR(VLOOKUP(LOWER(M6678),file_list!$B:$B,1,FALSE),FALSE)</f>
        <v>0</v>
      </c>
      <c r="O6678" t="str">
        <f t="shared" si="312"/>
        <v>FALSE</v>
      </c>
    </row>
    <row r="6679" spans="1:15" x14ac:dyDescent="0.2">
      <c r="A6679" t="s">
        <v>11559</v>
      </c>
      <c r="B6679" t="s">
        <v>11560</v>
      </c>
      <c r="C6679">
        <v>70299</v>
      </c>
      <c r="D6679" t="s">
        <v>14</v>
      </c>
      <c r="E6679">
        <v>1295557</v>
      </c>
      <c r="F6679" t="s">
        <v>15</v>
      </c>
      <c r="G6679" t="s">
        <v>37</v>
      </c>
      <c r="H6679" s="1">
        <v>45716</v>
      </c>
      <c r="I6679" t="s">
        <v>38</v>
      </c>
      <c r="J6679" t="s">
        <v>624</v>
      </c>
      <c r="K6679" t="b">
        <v>0</v>
      </c>
      <c r="L6679" t="str">
        <f t="shared" si="313"/>
        <v>sanidate5.0(unrestricted52015)</v>
      </c>
      <c r="M6679" t="str">
        <f t="shared" si="314"/>
        <v>sanidate5.0(unrestricted52015)70299-19</v>
      </c>
      <c r="N6679" t="str">
        <f>IFERROR(VLOOKUP(LOWER(M6679),file_list!$B:$B,1,FALSE),FALSE)</f>
        <v>sanidate5.0(unrestricted52015)70299-19</v>
      </c>
      <c r="O6679" t="str">
        <f t="shared" si="312"/>
        <v>TRUE</v>
      </c>
    </row>
    <row r="6680" spans="1:15" x14ac:dyDescent="0.2">
      <c r="A6680" t="s">
        <v>11561</v>
      </c>
      <c r="B6680" t="s">
        <v>11562</v>
      </c>
      <c r="C6680">
        <v>70299</v>
      </c>
      <c r="D6680" t="s">
        <v>14</v>
      </c>
      <c r="E6680">
        <v>1292361</v>
      </c>
      <c r="F6680" t="s">
        <v>15</v>
      </c>
      <c r="G6680" t="s">
        <v>37</v>
      </c>
      <c r="H6680" s="1">
        <v>45701</v>
      </c>
      <c r="I6680" t="s">
        <v>38</v>
      </c>
      <c r="J6680" t="s">
        <v>913</v>
      </c>
      <c r="K6680" t="b">
        <v>1</v>
      </c>
      <c r="L6680" t="str">
        <f t="shared" si="313"/>
        <v>oxiphos</v>
      </c>
      <c r="M6680" t="str">
        <f t="shared" si="314"/>
        <v>oxiphos70299-22</v>
      </c>
      <c r="N6680" t="str">
        <f>IFERROR(VLOOKUP(LOWER(M6680),file_list!$B:$B,1,FALSE),FALSE)</f>
        <v>oxiphos70299-22</v>
      </c>
      <c r="O6680" t="str">
        <f t="shared" si="312"/>
        <v>TRUE</v>
      </c>
    </row>
    <row r="6681" spans="1:15" x14ac:dyDescent="0.2">
      <c r="A6681" t="s">
        <v>11563</v>
      </c>
      <c r="B6681" t="s">
        <v>11564</v>
      </c>
      <c r="C6681">
        <v>70299</v>
      </c>
      <c r="D6681" t="s">
        <v>14</v>
      </c>
      <c r="E6681">
        <v>1292361</v>
      </c>
      <c r="F6681" t="s">
        <v>15</v>
      </c>
      <c r="G6681" t="s">
        <v>37</v>
      </c>
      <c r="H6681" s="1">
        <v>45701</v>
      </c>
      <c r="I6681" t="s">
        <v>38</v>
      </c>
      <c r="J6681" t="s">
        <v>1372</v>
      </c>
      <c r="K6681" t="b">
        <v>1</v>
      </c>
      <c r="L6681" t="str">
        <f t="shared" si="313"/>
        <v>axxebroadspectrumherbicide</v>
      </c>
      <c r="M6681" t="str">
        <f t="shared" si="314"/>
        <v>axxebroadspectrumherbicide70299-23</v>
      </c>
      <c r="N6681" t="str">
        <f>IFERROR(VLOOKUP(LOWER(M6681),file_list!$B:$B,1,FALSE),FALSE)</f>
        <v>axxebroadspectrumherbicide70299-23</v>
      </c>
      <c r="O6681" t="str">
        <f t="shared" si="312"/>
        <v>TRUE</v>
      </c>
    </row>
    <row r="6682" spans="1:15" x14ac:dyDescent="0.2">
      <c r="A6682" t="s">
        <v>11565</v>
      </c>
      <c r="B6682" t="s">
        <v>11566</v>
      </c>
      <c r="C6682">
        <v>70299</v>
      </c>
      <c r="D6682" t="s">
        <v>14</v>
      </c>
      <c r="E6682">
        <v>1292361</v>
      </c>
      <c r="F6682" t="s">
        <v>15</v>
      </c>
      <c r="G6682" t="s">
        <v>37</v>
      </c>
      <c r="H6682" s="1">
        <v>45701</v>
      </c>
      <c r="I6682" t="s">
        <v>38</v>
      </c>
      <c r="J6682" t="s">
        <v>49</v>
      </c>
      <c r="K6682" t="b">
        <v>0</v>
      </c>
      <c r="L6682" t="str">
        <f t="shared" si="313"/>
        <v>biosafeweedgrasskiller</v>
      </c>
      <c r="M6682" t="str">
        <f t="shared" si="314"/>
        <v>biosafeweedgrasskiller70299-25</v>
      </c>
      <c r="N6682" t="str">
        <f>IFERROR(VLOOKUP(LOWER(M6682),file_list!$B:$B,1,FALSE),FALSE)</f>
        <v>biosafeweedgrasskiller70299-25</v>
      </c>
      <c r="O6682" t="str">
        <f t="shared" si="312"/>
        <v>TRUE</v>
      </c>
    </row>
    <row r="6683" spans="1:15" x14ac:dyDescent="0.2">
      <c r="A6683" t="s">
        <v>11567</v>
      </c>
      <c r="B6683" t="s">
        <v>11568</v>
      </c>
      <c r="C6683">
        <v>70299</v>
      </c>
      <c r="D6683" t="s">
        <v>14</v>
      </c>
      <c r="E6683">
        <v>1292361</v>
      </c>
      <c r="F6683" t="s">
        <v>15</v>
      </c>
      <c r="G6683" t="s">
        <v>37</v>
      </c>
      <c r="H6683" s="1">
        <v>45701</v>
      </c>
      <c r="I6683" t="s">
        <v>38</v>
      </c>
      <c r="J6683" t="s">
        <v>624</v>
      </c>
      <c r="K6683" t="b">
        <v>0</v>
      </c>
      <c r="L6683" t="str">
        <f t="shared" si="313"/>
        <v>sanidate15.0</v>
      </c>
      <c r="M6683" t="str">
        <f t="shared" si="314"/>
        <v>sanidate15.070299-26</v>
      </c>
      <c r="N6683" t="b">
        <f>IFERROR(VLOOKUP(LOWER(M6683),file_list!$B:$B,1,FALSE),FALSE)</f>
        <v>0</v>
      </c>
      <c r="O6683" t="str">
        <f t="shared" si="312"/>
        <v>FALSE</v>
      </c>
    </row>
    <row r="6684" spans="1:15" x14ac:dyDescent="0.2">
      <c r="A6684" t="s">
        <v>11569</v>
      </c>
      <c r="B6684" t="s">
        <v>11570</v>
      </c>
      <c r="C6684">
        <v>70299</v>
      </c>
      <c r="D6684" t="s">
        <v>14</v>
      </c>
      <c r="E6684">
        <v>1292361</v>
      </c>
      <c r="F6684" t="s">
        <v>15</v>
      </c>
      <c r="G6684" t="s">
        <v>37</v>
      </c>
      <c r="H6684" s="1">
        <v>45701</v>
      </c>
      <c r="I6684" t="s">
        <v>38</v>
      </c>
      <c r="J6684" t="s">
        <v>791</v>
      </c>
      <c r="K6684" t="b">
        <v>1</v>
      </c>
      <c r="L6684" t="str">
        <f t="shared" si="313"/>
        <v>oxidate5.0</v>
      </c>
      <c r="M6684" t="str">
        <f t="shared" si="314"/>
        <v>oxidate5.070299-28</v>
      </c>
      <c r="N6684" t="str">
        <f>IFERROR(VLOOKUP(LOWER(M6684),file_list!$B:$B,1,FALSE),FALSE)</f>
        <v>oxidate5.070299-28</v>
      </c>
      <c r="O6684" t="str">
        <f t="shared" si="312"/>
        <v>TRUE</v>
      </c>
    </row>
    <row r="6685" spans="1:15" x14ac:dyDescent="0.2">
      <c r="A6685" t="s">
        <v>11571</v>
      </c>
      <c r="B6685" t="s">
        <v>11572</v>
      </c>
      <c r="C6685">
        <v>70299</v>
      </c>
      <c r="D6685" t="s">
        <v>14</v>
      </c>
      <c r="E6685">
        <v>1292361</v>
      </c>
      <c r="F6685" t="s">
        <v>15</v>
      </c>
      <c r="G6685" t="s">
        <v>37</v>
      </c>
      <c r="H6685" s="1">
        <v>45701</v>
      </c>
      <c r="I6685" t="s">
        <v>38</v>
      </c>
      <c r="J6685" t="s">
        <v>913</v>
      </c>
      <c r="K6685" t="b">
        <v>1</v>
      </c>
      <c r="L6685" t="str">
        <f t="shared" si="313"/>
        <v>terrastarthc</v>
      </c>
      <c r="M6685" t="str">
        <f t="shared" si="314"/>
        <v>terrastarthc70299-31</v>
      </c>
      <c r="N6685" t="str">
        <f>IFERROR(VLOOKUP(LOWER(M6685),file_list!$B:$B,1,FALSE),FALSE)</f>
        <v>terrastarthc70299-31</v>
      </c>
      <c r="O6685" t="str">
        <f t="shared" si="312"/>
        <v>TRUE</v>
      </c>
    </row>
    <row r="6686" spans="1:15" x14ac:dyDescent="0.2">
      <c r="A6686" t="s">
        <v>11573</v>
      </c>
      <c r="B6686" t="s">
        <v>11574</v>
      </c>
      <c r="C6686">
        <v>70299</v>
      </c>
      <c r="D6686" t="s">
        <v>14</v>
      </c>
      <c r="E6686">
        <v>1292361</v>
      </c>
      <c r="F6686" t="s">
        <v>15</v>
      </c>
      <c r="G6686" t="s">
        <v>37</v>
      </c>
      <c r="H6686" s="1">
        <v>45701</v>
      </c>
      <c r="I6686" t="s">
        <v>38</v>
      </c>
      <c r="J6686" t="s">
        <v>624</v>
      </c>
      <c r="K6686" t="b">
        <v>1</v>
      </c>
      <c r="L6686" t="str">
        <f t="shared" si="313"/>
        <v>storox2.0</v>
      </c>
      <c r="M6686" t="str">
        <f t="shared" si="314"/>
        <v>storox2.070299-7</v>
      </c>
      <c r="N6686" t="str">
        <f>IFERROR(VLOOKUP(LOWER(M6686),file_list!$B:$B,1,FALSE),FALSE)</f>
        <v>storox2.070299-7</v>
      </c>
      <c r="O6686" t="str">
        <f t="shared" si="312"/>
        <v>TRUE</v>
      </c>
    </row>
    <row r="6687" spans="1:15" x14ac:dyDescent="0.2">
      <c r="A6687" t="s">
        <v>11575</v>
      </c>
      <c r="B6687" t="s">
        <v>11576</v>
      </c>
      <c r="C6687">
        <v>70299</v>
      </c>
      <c r="D6687" t="s">
        <v>14</v>
      </c>
      <c r="E6687">
        <v>1292361</v>
      </c>
      <c r="F6687" t="s">
        <v>15</v>
      </c>
      <c r="G6687" t="s">
        <v>37</v>
      </c>
      <c r="H6687" s="1">
        <v>45701</v>
      </c>
      <c r="I6687" t="s">
        <v>38</v>
      </c>
      <c r="J6687" t="s">
        <v>20</v>
      </c>
      <c r="K6687" t="b">
        <v>0</v>
      </c>
      <c r="L6687" t="str">
        <f t="shared" si="313"/>
        <v>btnow</v>
      </c>
      <c r="M6687" t="str">
        <f t="shared" si="314"/>
        <v>btnow89046-12-70299</v>
      </c>
      <c r="N6687" t="b">
        <f>IFERROR(VLOOKUP(LOWER(M6687),file_list!$B:$B,1,FALSE),FALSE)</f>
        <v>0</v>
      </c>
      <c r="O6687" t="str">
        <f t="shared" si="312"/>
        <v>FALSE</v>
      </c>
    </row>
    <row r="6688" spans="1:15" x14ac:dyDescent="0.2">
      <c r="A6688" t="s">
        <v>11577</v>
      </c>
      <c r="B6688" t="s">
        <v>11578</v>
      </c>
      <c r="C6688">
        <v>70299</v>
      </c>
      <c r="D6688" t="s">
        <v>14</v>
      </c>
      <c r="E6688">
        <v>1292361</v>
      </c>
      <c r="F6688" t="s">
        <v>15</v>
      </c>
      <c r="G6688" t="s">
        <v>37</v>
      </c>
      <c r="H6688" s="1">
        <v>45701</v>
      </c>
      <c r="I6688" t="s">
        <v>38</v>
      </c>
      <c r="J6688" t="s">
        <v>913</v>
      </c>
      <c r="K6688" t="b">
        <v>1</v>
      </c>
      <c r="L6688" t="str">
        <f t="shared" si="313"/>
        <v>guarda</v>
      </c>
      <c r="M6688" t="str">
        <f t="shared" si="314"/>
        <v>guarda92144-2-70299</v>
      </c>
      <c r="N6688" t="str">
        <f>IFERROR(VLOOKUP(LOWER(M6688),file_list!$B:$B,1,FALSE),FALSE)</f>
        <v>guarda92144-2-70299</v>
      </c>
      <c r="O6688" t="str">
        <f t="shared" si="312"/>
        <v>TRUE</v>
      </c>
    </row>
    <row r="6689" spans="1:15" x14ac:dyDescent="0.2">
      <c r="A6689" t="s">
        <v>11579</v>
      </c>
      <c r="B6689" t="s">
        <v>11580</v>
      </c>
      <c r="C6689">
        <v>70310</v>
      </c>
      <c r="D6689" t="s">
        <v>78</v>
      </c>
      <c r="E6689">
        <v>1292453</v>
      </c>
      <c r="F6689" t="s">
        <v>15</v>
      </c>
      <c r="G6689" t="s">
        <v>37</v>
      </c>
      <c r="H6689" s="1">
        <v>45671</v>
      </c>
      <c r="I6689" t="s">
        <v>106</v>
      </c>
      <c r="J6689" t="s">
        <v>5891</v>
      </c>
      <c r="K6689" t="b">
        <v>1</v>
      </c>
      <c r="L6689" t="str">
        <f t="shared" si="313"/>
        <v>debugturbo(commercial)</v>
      </c>
      <c r="M6689" t="str">
        <f t="shared" si="314"/>
        <v>debugturbo(commercial)70310-5</v>
      </c>
      <c r="N6689" t="str">
        <f>IFERROR(VLOOKUP(LOWER(M6689),file_list!$B:$B,1,FALSE),FALSE)</f>
        <v>debugturbo(commercial)70310-5</v>
      </c>
      <c r="O6689" t="str">
        <f t="shared" si="312"/>
        <v>TRUE</v>
      </c>
    </row>
    <row r="6690" spans="1:15" x14ac:dyDescent="0.2">
      <c r="A6690" t="s">
        <v>11579</v>
      </c>
      <c r="B6690" t="s">
        <v>11581</v>
      </c>
      <c r="C6690">
        <v>70310</v>
      </c>
      <c r="D6690" t="s">
        <v>78</v>
      </c>
      <c r="E6690">
        <v>1292453</v>
      </c>
      <c r="F6690" t="s">
        <v>15</v>
      </c>
      <c r="G6690" t="s">
        <v>37</v>
      </c>
      <c r="H6690" s="1">
        <v>45671</v>
      </c>
      <c r="I6690" t="s">
        <v>106</v>
      </c>
      <c r="J6690" t="s">
        <v>1115</v>
      </c>
      <c r="K6690" t="b">
        <v>1</v>
      </c>
      <c r="L6690" t="str">
        <f t="shared" si="313"/>
        <v>debugturbo(homeowner)</v>
      </c>
      <c r="M6690" t="str">
        <f t="shared" si="314"/>
        <v>debugturbo(homeowner)70310-5</v>
      </c>
      <c r="N6690" t="str">
        <f>IFERROR(VLOOKUP(LOWER(M6690),file_list!$B:$B,1,FALSE),FALSE)</f>
        <v>debugturbo(homeowner)70310-5</v>
      </c>
      <c r="O6690" t="str">
        <f t="shared" si="312"/>
        <v>TRUE</v>
      </c>
    </row>
    <row r="6691" spans="1:15" x14ac:dyDescent="0.2">
      <c r="A6691" t="s">
        <v>11582</v>
      </c>
      <c r="B6691" t="s">
        <v>11583</v>
      </c>
      <c r="C6691">
        <v>70313</v>
      </c>
      <c r="D6691" t="s">
        <v>14</v>
      </c>
      <c r="E6691">
        <v>1308657</v>
      </c>
      <c r="F6691" t="s">
        <v>15</v>
      </c>
      <c r="G6691" t="s">
        <v>37</v>
      </c>
      <c r="H6691" s="1">
        <v>45947</v>
      </c>
      <c r="I6691" t="s">
        <v>38</v>
      </c>
      <c r="J6691" t="s">
        <v>20</v>
      </c>
      <c r="K6691" t="b">
        <v>0</v>
      </c>
      <c r="L6691" t="str">
        <f t="shared" si="313"/>
        <v>dekkosilverfishpaks</v>
      </c>
      <c r="M6691" t="str">
        <f t="shared" si="314"/>
        <v>dekkosilverfishpaks70313-1</v>
      </c>
      <c r="N6691" t="b">
        <f>IFERROR(VLOOKUP(LOWER(M6691),file_list!$B:$B,1,FALSE),FALSE)</f>
        <v>0</v>
      </c>
      <c r="O6691" t="str">
        <f t="shared" si="312"/>
        <v>FALSE</v>
      </c>
    </row>
    <row r="6692" spans="1:15" x14ac:dyDescent="0.2">
      <c r="A6692" t="s">
        <v>11584</v>
      </c>
      <c r="B6692" t="s">
        <v>11585</v>
      </c>
      <c r="C6692">
        <v>70385</v>
      </c>
      <c r="D6692" t="s">
        <v>14</v>
      </c>
      <c r="E6692">
        <v>1297671</v>
      </c>
      <c r="F6692" t="s">
        <v>15</v>
      </c>
      <c r="G6692" t="s">
        <v>37</v>
      </c>
      <c r="H6692" s="1">
        <v>45819</v>
      </c>
      <c r="I6692" t="s">
        <v>38</v>
      </c>
      <c r="J6692" t="s">
        <v>624</v>
      </c>
      <c r="K6692" t="b">
        <v>1</v>
      </c>
      <c r="L6692" t="str">
        <f t="shared" si="313"/>
        <v>botaniclean</v>
      </c>
      <c r="M6692" t="str">
        <f t="shared" si="314"/>
        <v>botaniclean34810-25-70385</v>
      </c>
      <c r="N6692" t="str">
        <f>IFERROR(VLOOKUP(LOWER(M6692),file_list!$B:$B,1,FALSE),FALSE)</f>
        <v>botaniclean34810-25-70385</v>
      </c>
      <c r="O6692" t="str">
        <f t="shared" si="312"/>
        <v>TRUE</v>
      </c>
    </row>
    <row r="6693" spans="1:15" x14ac:dyDescent="0.2">
      <c r="A6693" t="s">
        <v>11586</v>
      </c>
      <c r="B6693" t="s">
        <v>11587</v>
      </c>
      <c r="C6693">
        <v>70385</v>
      </c>
      <c r="D6693" t="s">
        <v>14</v>
      </c>
      <c r="E6693">
        <v>1297671</v>
      </c>
      <c r="F6693" t="s">
        <v>15</v>
      </c>
      <c r="G6693" t="s">
        <v>37</v>
      </c>
      <c r="H6693" s="1">
        <v>45819</v>
      </c>
      <c r="I6693" t="s">
        <v>38</v>
      </c>
      <c r="J6693" t="s">
        <v>6842</v>
      </c>
      <c r="K6693" t="b">
        <v>1</v>
      </c>
      <c r="L6693" t="str">
        <f t="shared" si="313"/>
        <v>medicleanx-590</v>
      </c>
      <c r="M6693" t="str">
        <f t="shared" si="314"/>
        <v>medicleanx-59070385-3</v>
      </c>
      <c r="N6693" t="str">
        <f>IFERROR(VLOOKUP(LOWER(M6693),file_list!$B:$B,1,FALSE),FALSE)</f>
        <v>medicleanx-59070385-3</v>
      </c>
      <c r="O6693" t="str">
        <f t="shared" si="312"/>
        <v>TRUE</v>
      </c>
    </row>
    <row r="6694" spans="1:15" x14ac:dyDescent="0.2">
      <c r="A6694" t="s">
        <v>11588</v>
      </c>
      <c r="B6694" t="s">
        <v>11589</v>
      </c>
      <c r="C6694">
        <v>70385</v>
      </c>
      <c r="D6694" t="s">
        <v>14</v>
      </c>
      <c r="E6694">
        <v>1297671</v>
      </c>
      <c r="F6694" t="s">
        <v>15</v>
      </c>
      <c r="G6694" t="s">
        <v>37</v>
      </c>
      <c r="H6694" s="1">
        <v>45819</v>
      </c>
      <c r="I6694" t="s">
        <v>38</v>
      </c>
      <c r="J6694" t="s">
        <v>624</v>
      </c>
      <c r="K6694" t="b">
        <v>1</v>
      </c>
      <c r="L6694" t="str">
        <f t="shared" si="313"/>
        <v>dri-eazmilgoplus</v>
      </c>
      <c r="M6694" t="str">
        <f t="shared" si="314"/>
        <v>dri-eazmilgoplus70385-6</v>
      </c>
      <c r="N6694" t="str">
        <f>IFERROR(VLOOKUP(LOWER(M6694),file_list!$B:$B,1,FALSE),FALSE)</f>
        <v>dri-eazmilgoplus70385-6</v>
      </c>
      <c r="O6694" t="str">
        <f t="shared" si="312"/>
        <v>TRUE</v>
      </c>
    </row>
    <row r="6695" spans="1:15" x14ac:dyDescent="0.2">
      <c r="A6695" t="s">
        <v>11588</v>
      </c>
      <c r="B6695" t="s">
        <v>11590</v>
      </c>
      <c r="C6695">
        <v>70385</v>
      </c>
      <c r="D6695" t="s">
        <v>14</v>
      </c>
      <c r="E6695">
        <v>1297671</v>
      </c>
      <c r="F6695" t="s">
        <v>15</v>
      </c>
      <c r="G6695" t="s">
        <v>37</v>
      </c>
      <c r="H6695" s="1">
        <v>45819</v>
      </c>
      <c r="I6695" t="s">
        <v>38</v>
      </c>
      <c r="J6695" t="s">
        <v>624</v>
      </c>
      <c r="K6695" t="b">
        <v>1</v>
      </c>
      <c r="L6695" t="str">
        <f t="shared" si="313"/>
        <v>medicleangermicidalcleanerconcentrate(lemon)</v>
      </c>
      <c r="M6695" t="str">
        <f t="shared" si="314"/>
        <v>medicleangermicidalcleanerconcentrate(lemon)70385-6</v>
      </c>
      <c r="N6695" t="str">
        <f>IFERROR(VLOOKUP(LOWER(M6695),file_list!$B:$B,1,FALSE),FALSE)</f>
        <v>medicleangermicidalcleanerconcentrate(lemon)70385-6</v>
      </c>
      <c r="O6695" t="str">
        <f t="shared" si="312"/>
        <v>TRUE</v>
      </c>
    </row>
    <row r="6696" spans="1:15" x14ac:dyDescent="0.2">
      <c r="A6696" t="s">
        <v>11588</v>
      </c>
      <c r="B6696" t="s">
        <v>11591</v>
      </c>
      <c r="C6696">
        <v>70385</v>
      </c>
      <c r="D6696" t="s">
        <v>14</v>
      </c>
      <c r="E6696">
        <v>1297671</v>
      </c>
      <c r="F6696" t="s">
        <v>15</v>
      </c>
      <c r="G6696" t="s">
        <v>37</v>
      </c>
      <c r="H6696" s="1">
        <v>45819</v>
      </c>
      <c r="I6696" t="s">
        <v>38</v>
      </c>
      <c r="J6696" t="s">
        <v>624</v>
      </c>
      <c r="K6696" t="b">
        <v>1</v>
      </c>
      <c r="L6696" t="str">
        <f t="shared" si="313"/>
        <v>medicleangermicidalcleanerconcentrate(mint)</v>
      </c>
      <c r="M6696" t="str">
        <f t="shared" si="314"/>
        <v>medicleangermicidalcleanerconcentrate(mint)70385-6</v>
      </c>
      <c r="N6696" t="str">
        <f>IFERROR(VLOOKUP(LOWER(M6696),file_list!$B:$B,1,FALSE),FALSE)</f>
        <v>medicleangermicidalcleanerconcentrate(mint)70385-6</v>
      </c>
      <c r="O6696" t="str">
        <f t="shared" si="312"/>
        <v>TRUE</v>
      </c>
    </row>
    <row r="6697" spans="1:15" x14ac:dyDescent="0.2">
      <c r="A6697" t="s">
        <v>11592</v>
      </c>
      <c r="B6697" t="s">
        <v>11593</v>
      </c>
      <c r="C6697">
        <v>7048</v>
      </c>
      <c r="D6697" t="s">
        <v>14</v>
      </c>
      <c r="E6697">
        <v>1282815</v>
      </c>
      <c r="F6697" t="s">
        <v>15</v>
      </c>
      <c r="G6697" t="s">
        <v>37</v>
      </c>
      <c r="H6697" s="1">
        <v>45488</v>
      </c>
      <c r="I6697" t="s">
        <v>106</v>
      </c>
      <c r="J6697" t="s">
        <v>1451</v>
      </c>
      <c r="K6697" t="b">
        <v>1</v>
      </c>
      <c r="L6697" t="str">
        <f t="shared" si="313"/>
        <v>bacstop</v>
      </c>
      <c r="M6697" t="str">
        <f t="shared" si="314"/>
        <v>bacstop7048-8</v>
      </c>
      <c r="N6697" t="str">
        <f>IFERROR(VLOOKUP(LOWER(M6697),file_list!$B:$B,1,FALSE),FALSE)</f>
        <v>bacstop7048-8</v>
      </c>
      <c r="O6697" t="str">
        <f t="shared" si="312"/>
        <v>TRUE</v>
      </c>
    </row>
    <row r="6698" spans="1:15" x14ac:dyDescent="0.2">
      <c r="A6698" t="s">
        <v>11594</v>
      </c>
      <c r="B6698" t="s">
        <v>11595</v>
      </c>
      <c r="C6698">
        <v>70506</v>
      </c>
      <c r="D6698" t="s">
        <v>14</v>
      </c>
      <c r="E6698">
        <v>1273288</v>
      </c>
      <c r="F6698" t="s">
        <v>15</v>
      </c>
      <c r="G6698" t="s">
        <v>37</v>
      </c>
      <c r="H6698" s="1">
        <v>45338</v>
      </c>
      <c r="I6698" t="s">
        <v>38</v>
      </c>
      <c r="J6698" t="s">
        <v>17</v>
      </c>
      <c r="K6698" t="b">
        <v>1</v>
      </c>
      <c r="L6698" t="str">
        <f t="shared" si="313"/>
        <v>goliathxp</v>
      </c>
      <c r="M6698" t="str">
        <f t="shared" si="314"/>
        <v>goliathxp42750-291-70506</v>
      </c>
      <c r="N6698" t="str">
        <f>IFERROR(VLOOKUP(LOWER(M6698),file_list!$B:$B,1,FALSE),FALSE)</f>
        <v>goliathxp42750-291-70506</v>
      </c>
      <c r="O6698" t="str">
        <f t="shared" si="312"/>
        <v>TRUE</v>
      </c>
    </row>
    <row r="6699" spans="1:15" x14ac:dyDescent="0.2">
      <c r="A6699" t="s">
        <v>11596</v>
      </c>
      <c r="B6699" t="s">
        <v>11597</v>
      </c>
      <c r="C6699">
        <v>70506</v>
      </c>
      <c r="D6699" t="s">
        <v>14</v>
      </c>
      <c r="E6699">
        <v>1296377</v>
      </c>
      <c r="F6699" t="s">
        <v>15</v>
      </c>
      <c r="G6699" t="s">
        <v>37</v>
      </c>
      <c r="H6699" s="1">
        <v>45733</v>
      </c>
      <c r="I6699" t="s">
        <v>54</v>
      </c>
      <c r="J6699" t="s">
        <v>49</v>
      </c>
      <c r="K6699" t="b">
        <v>0</v>
      </c>
      <c r="L6699" t="str">
        <f t="shared" si="313"/>
        <v>tricordf(restricted32708)</v>
      </c>
      <c r="M6699" t="str">
        <f t="shared" si="314"/>
        <v>tricordf(restricted32708)70506-103</v>
      </c>
      <c r="N6699" t="str">
        <f>IFERROR(VLOOKUP(LOWER(M6699),file_list!$B:$B,1,FALSE),FALSE)</f>
        <v>tricordf(restricted32708)70506-103</v>
      </c>
      <c r="O6699" t="str">
        <f t="shared" si="312"/>
        <v>TRUE</v>
      </c>
    </row>
    <row r="6700" spans="1:15" x14ac:dyDescent="0.2">
      <c r="A6700" t="s">
        <v>11596</v>
      </c>
      <c r="B6700" t="s">
        <v>11598</v>
      </c>
      <c r="C6700">
        <v>70506</v>
      </c>
      <c r="D6700" t="s">
        <v>14</v>
      </c>
      <c r="E6700">
        <v>1296375</v>
      </c>
      <c r="F6700" t="s">
        <v>15</v>
      </c>
      <c r="G6700" t="s">
        <v>37</v>
      </c>
      <c r="H6700" s="1">
        <v>45733</v>
      </c>
      <c r="I6700" t="s">
        <v>54</v>
      </c>
      <c r="J6700" t="s">
        <v>49</v>
      </c>
      <c r="K6700" t="b">
        <v>1</v>
      </c>
      <c r="L6700" t="str">
        <f t="shared" si="313"/>
        <v>metricordf</v>
      </c>
      <c r="M6700" t="str">
        <f t="shared" si="314"/>
        <v>metricordf70506-103</v>
      </c>
      <c r="N6700" t="str">
        <f>IFERROR(VLOOKUP(LOWER(M6700),file_list!$B:$B,1,FALSE),FALSE)</f>
        <v>metricordf70506-103</v>
      </c>
      <c r="O6700" t="str">
        <f t="shared" si="312"/>
        <v>TRUE</v>
      </c>
    </row>
    <row r="6701" spans="1:15" x14ac:dyDescent="0.2">
      <c r="A6701" t="s">
        <v>11599</v>
      </c>
      <c r="B6701" t="s">
        <v>11600</v>
      </c>
      <c r="C6701">
        <v>70506</v>
      </c>
      <c r="D6701" t="s">
        <v>14</v>
      </c>
      <c r="E6701">
        <v>1273288</v>
      </c>
      <c r="F6701" t="s">
        <v>15</v>
      </c>
      <c r="G6701" t="s">
        <v>37</v>
      </c>
      <c r="H6701" s="1">
        <v>45338</v>
      </c>
      <c r="I6701" t="s">
        <v>38</v>
      </c>
      <c r="J6701" t="s">
        <v>17</v>
      </c>
      <c r="K6701" t="b">
        <v>0</v>
      </c>
      <c r="L6701" t="str">
        <f t="shared" si="313"/>
        <v>tebuzol3.6ffungicide(noaerialapplicationinnys)</v>
      </c>
      <c r="M6701" t="str">
        <f t="shared" si="314"/>
        <v>tebuzol3.6ffungicide(noaerialapplicationinnys)70506-114</v>
      </c>
      <c r="N6701" t="b">
        <f>IFERROR(VLOOKUP(LOWER(M6701),file_list!$B:$B,1,FALSE),FALSE)</f>
        <v>0</v>
      </c>
      <c r="O6701" t="str">
        <f t="shared" si="312"/>
        <v>FALSE</v>
      </c>
    </row>
    <row r="6702" spans="1:15" x14ac:dyDescent="0.2">
      <c r="A6702" t="s">
        <v>11599</v>
      </c>
      <c r="B6702" t="s">
        <v>11601</v>
      </c>
      <c r="C6702">
        <v>70506</v>
      </c>
      <c r="D6702" t="s">
        <v>14</v>
      </c>
      <c r="E6702">
        <v>18180</v>
      </c>
      <c r="F6702" t="s">
        <v>15</v>
      </c>
      <c r="G6702" t="s">
        <v>16</v>
      </c>
      <c r="H6702" s="1">
        <v>40267</v>
      </c>
      <c r="J6702" t="s">
        <v>17</v>
      </c>
      <c r="K6702" t="b">
        <v>1</v>
      </c>
      <c r="L6702" t="str">
        <f t="shared" si="313"/>
        <v>tebuzol3.6ffungicide(noaerialapplicationinnys)(2ee-additionaldiseasesonwheat)</v>
      </c>
      <c r="M6702" t="str">
        <f t="shared" si="314"/>
        <v>tebuzol3.6ffungicide(noaerialapplicationinnys)(2ee-additionaldiseasesonwheat)70506-114</v>
      </c>
      <c r="N6702" t="str">
        <f>IFERROR(VLOOKUP(LOWER(M6702),file_list!$B:$B,1,FALSE),FALSE)</f>
        <v>tebuzol3.6ffungicide(noaerialapplicationinnys)(2ee-additionaldiseasesonwheat)70506-114</v>
      </c>
      <c r="O6702" t="str">
        <f t="shared" si="312"/>
        <v>TRUE</v>
      </c>
    </row>
    <row r="6703" spans="1:15" x14ac:dyDescent="0.2">
      <c r="A6703" t="s">
        <v>11602</v>
      </c>
      <c r="B6703" t="s">
        <v>11603</v>
      </c>
      <c r="C6703">
        <v>70506</v>
      </c>
      <c r="D6703" t="s">
        <v>14</v>
      </c>
      <c r="E6703">
        <v>1273288</v>
      </c>
      <c r="F6703" t="s">
        <v>15</v>
      </c>
      <c r="G6703" t="s">
        <v>37</v>
      </c>
      <c r="H6703" s="1">
        <v>45338</v>
      </c>
      <c r="I6703" t="s">
        <v>38</v>
      </c>
      <c r="J6703" t="s">
        <v>20</v>
      </c>
      <c r="K6703" t="b">
        <v>0</v>
      </c>
      <c r="L6703" t="str">
        <f t="shared" si="313"/>
        <v>lambda-cyecinsecticide(noappwithin100ftofcoastalmarshes)</v>
      </c>
      <c r="M6703" t="str">
        <f t="shared" si="314"/>
        <v>lambda-cyecinsecticide(noappwithin100ftofcoastalmarshes)70506-120</v>
      </c>
      <c r="N6703" t="b">
        <f>IFERROR(VLOOKUP(LOWER(M6703),file_list!$B:$B,1,FALSE),FALSE)</f>
        <v>0</v>
      </c>
      <c r="O6703" t="str">
        <f t="shared" si="312"/>
        <v>FALSE</v>
      </c>
    </row>
    <row r="6704" spans="1:15" x14ac:dyDescent="0.2">
      <c r="A6704" t="s">
        <v>11604</v>
      </c>
      <c r="B6704" t="s">
        <v>11605</v>
      </c>
      <c r="C6704">
        <v>70506</v>
      </c>
      <c r="D6704" t="s">
        <v>14</v>
      </c>
      <c r="E6704">
        <v>1304281</v>
      </c>
      <c r="F6704" t="s">
        <v>15</v>
      </c>
      <c r="G6704" t="s">
        <v>37</v>
      </c>
      <c r="H6704" s="1">
        <v>45866</v>
      </c>
      <c r="I6704" t="s">
        <v>54</v>
      </c>
      <c r="J6704" t="s">
        <v>20</v>
      </c>
      <c r="K6704" t="b">
        <v>1</v>
      </c>
      <c r="L6704" t="str">
        <f t="shared" si="313"/>
        <v>lambda-cyecinsecticiderup(nysspecificlanguage)</v>
      </c>
      <c r="M6704" t="str">
        <f t="shared" si="314"/>
        <v>lambda-cyecinsecticiderup(nysspecificlanguage)70506-121</v>
      </c>
      <c r="N6704" t="str">
        <f>IFERROR(VLOOKUP(LOWER(M6704),file_list!$B:$B,1,FALSE),FALSE)</f>
        <v>lambda-cyecinsecticiderup(nysspecificlanguage)70506-121</v>
      </c>
      <c r="O6704" t="str">
        <f t="shared" si="312"/>
        <v>TRUE</v>
      </c>
    </row>
    <row r="6705" spans="1:15" x14ac:dyDescent="0.2">
      <c r="A6705" t="s">
        <v>11604</v>
      </c>
      <c r="B6705" t="s">
        <v>11606</v>
      </c>
      <c r="C6705">
        <v>70506</v>
      </c>
      <c r="D6705" t="s">
        <v>14</v>
      </c>
      <c r="E6705">
        <v>21819</v>
      </c>
      <c r="F6705" t="s">
        <v>15</v>
      </c>
      <c r="G6705" t="s">
        <v>16</v>
      </c>
      <c r="H6705" s="1">
        <v>40633</v>
      </c>
      <c r="J6705" t="s">
        <v>20</v>
      </c>
      <c r="K6705" t="b">
        <v>1</v>
      </c>
      <c r="L6705" t="str">
        <f t="shared" si="313"/>
        <v>lambda-cyecinsecticiderup(nysspecificlanguage)(2ee-spottedwingdrosophila)</v>
      </c>
      <c r="M6705" t="str">
        <f t="shared" si="314"/>
        <v>lambda-cyecinsecticiderup(nysspecificlanguage)(2ee-spottedwingdrosophila)70506-121</v>
      </c>
      <c r="N6705" t="str">
        <f>IFERROR(VLOOKUP(LOWER(M6705),file_list!$B:$B,1,FALSE),FALSE)</f>
        <v>lambda-cyecinsecticiderup(nysspecificlanguage)(2ee-spottedwingdrosophila)70506-121</v>
      </c>
      <c r="O6705" t="str">
        <f t="shared" si="312"/>
        <v>TRUE</v>
      </c>
    </row>
    <row r="6706" spans="1:15" x14ac:dyDescent="0.2">
      <c r="A6706" t="s">
        <v>11607</v>
      </c>
      <c r="B6706" t="s">
        <v>11608</v>
      </c>
      <c r="C6706">
        <v>70506</v>
      </c>
      <c r="D6706" t="s">
        <v>14</v>
      </c>
      <c r="E6706">
        <v>1303490</v>
      </c>
      <c r="F6706" t="s">
        <v>15</v>
      </c>
      <c r="G6706" t="s">
        <v>37</v>
      </c>
      <c r="H6706" s="1">
        <v>45851</v>
      </c>
      <c r="I6706" t="s">
        <v>54</v>
      </c>
      <c r="J6706" t="s">
        <v>649</v>
      </c>
      <c r="K6706" t="b">
        <v>1</v>
      </c>
      <c r="L6706" t="str">
        <f t="shared" si="313"/>
        <v>weevil-cidetablets</v>
      </c>
      <c r="M6706" t="str">
        <f t="shared" si="314"/>
        <v>weevil-cidetablets70506-13</v>
      </c>
      <c r="N6706" t="str">
        <f>IFERROR(VLOOKUP(LOWER(M6706),file_list!$B:$B,1,FALSE),FALSE)</f>
        <v>weevil-cidetablets70506-13</v>
      </c>
      <c r="O6706" t="str">
        <f t="shared" si="312"/>
        <v>TRUE</v>
      </c>
    </row>
    <row r="6707" spans="1:15" x14ac:dyDescent="0.2">
      <c r="A6707" t="s">
        <v>11609</v>
      </c>
      <c r="B6707" t="s">
        <v>11610</v>
      </c>
      <c r="C6707">
        <v>70506</v>
      </c>
      <c r="D6707" t="s">
        <v>14</v>
      </c>
      <c r="E6707">
        <v>1273288</v>
      </c>
      <c r="F6707" t="s">
        <v>15</v>
      </c>
      <c r="G6707" t="s">
        <v>37</v>
      </c>
      <c r="H6707" s="1">
        <v>45338</v>
      </c>
      <c r="I6707" t="s">
        <v>38</v>
      </c>
      <c r="J6707" t="s">
        <v>49</v>
      </c>
      <c r="K6707" t="b">
        <v>0</v>
      </c>
      <c r="L6707" t="str">
        <f t="shared" si="313"/>
        <v>asuloxherbicide(restricteduseasof5208)</v>
      </c>
      <c r="M6707" t="str">
        <f t="shared" si="314"/>
        <v>asuloxherbicide(restricteduseasof5208)70506-139</v>
      </c>
      <c r="N6707" t="str">
        <f>IFERROR(VLOOKUP(LOWER(M6707),file_list!$B:$B,1,FALSE),FALSE)</f>
        <v>asuloxherbicide(restricteduseasof5208)70506-139</v>
      </c>
      <c r="O6707" t="str">
        <f t="shared" si="312"/>
        <v>TRUE</v>
      </c>
    </row>
    <row r="6708" spans="1:15" x14ac:dyDescent="0.2">
      <c r="A6708" t="s">
        <v>11611</v>
      </c>
      <c r="B6708" t="s">
        <v>11612</v>
      </c>
      <c r="C6708">
        <v>70506</v>
      </c>
      <c r="D6708" t="s">
        <v>14</v>
      </c>
      <c r="E6708">
        <v>1303489</v>
      </c>
      <c r="F6708" t="s">
        <v>15</v>
      </c>
      <c r="G6708" t="s">
        <v>37</v>
      </c>
      <c r="H6708" s="1">
        <v>45850</v>
      </c>
      <c r="I6708" t="s">
        <v>54</v>
      </c>
      <c r="J6708" t="s">
        <v>649</v>
      </c>
      <c r="K6708" t="b">
        <v>1</v>
      </c>
      <c r="L6708" t="str">
        <f t="shared" si="313"/>
        <v>weevil-cidepellets</v>
      </c>
      <c r="M6708" t="str">
        <f t="shared" si="314"/>
        <v>weevil-cidepellets70506-14</v>
      </c>
      <c r="N6708" t="str">
        <f>IFERROR(VLOOKUP(LOWER(M6708),file_list!$B:$B,1,FALSE),FALSE)</f>
        <v>weevil-cidepellets70506-14</v>
      </c>
      <c r="O6708" t="str">
        <f t="shared" si="312"/>
        <v>TRUE</v>
      </c>
    </row>
    <row r="6709" spans="1:15" x14ac:dyDescent="0.2">
      <c r="A6709" t="s">
        <v>11613</v>
      </c>
      <c r="B6709" t="s">
        <v>11614</v>
      </c>
      <c r="C6709">
        <v>70506</v>
      </c>
      <c r="D6709" t="s">
        <v>14</v>
      </c>
      <c r="E6709">
        <v>1304536</v>
      </c>
      <c r="F6709" t="s">
        <v>15</v>
      </c>
      <c r="G6709" t="s">
        <v>37</v>
      </c>
      <c r="H6709" s="1">
        <v>45871</v>
      </c>
      <c r="I6709" t="s">
        <v>106</v>
      </c>
      <c r="J6709" t="s">
        <v>649</v>
      </c>
      <c r="K6709" t="b">
        <v>1</v>
      </c>
      <c r="L6709" t="str">
        <f t="shared" si="313"/>
        <v>weevil-cidegasbags</v>
      </c>
      <c r="M6709" t="str">
        <f t="shared" si="314"/>
        <v>weevil-cidegasbags70506-15</v>
      </c>
      <c r="N6709" t="str">
        <f>IFERROR(VLOOKUP(LOWER(M6709),file_list!$B:$B,1,FALSE),FALSE)</f>
        <v>weevil-cidegasbags70506-15</v>
      </c>
      <c r="O6709" t="str">
        <f t="shared" si="312"/>
        <v>TRUE</v>
      </c>
    </row>
    <row r="6710" spans="1:15" x14ac:dyDescent="0.2">
      <c r="A6710" t="s">
        <v>11615</v>
      </c>
      <c r="B6710" t="s">
        <v>11616</v>
      </c>
      <c r="C6710">
        <v>70506</v>
      </c>
      <c r="D6710" t="s">
        <v>14</v>
      </c>
      <c r="E6710">
        <v>1273288</v>
      </c>
      <c r="F6710" t="s">
        <v>15</v>
      </c>
      <c r="G6710" t="s">
        <v>37</v>
      </c>
      <c r="H6710" s="1">
        <v>45338</v>
      </c>
      <c r="I6710" t="s">
        <v>38</v>
      </c>
      <c r="J6710" t="s">
        <v>20</v>
      </c>
      <c r="K6710" t="b">
        <v>0</v>
      </c>
      <c r="L6710" t="str">
        <f t="shared" si="313"/>
        <v>imigold2fturfornamentalinsecticide(nosoilinjectiononli)</v>
      </c>
      <c r="M6710" t="str">
        <f t="shared" si="314"/>
        <v>imigold2fturfornamentalinsecticide(nosoilinjectiononli)70506-150</v>
      </c>
      <c r="N6710" t="str">
        <f>IFERROR(VLOOKUP(LOWER(M6710),file_list!$B:$B,1,FALSE),FALSE)</f>
        <v>imigold2fturfornamentalinsecticide(nosoilinjectiononli)70506-150</v>
      </c>
      <c r="O6710" t="str">
        <f t="shared" si="312"/>
        <v>TRUE</v>
      </c>
    </row>
    <row r="6711" spans="1:15" x14ac:dyDescent="0.2">
      <c r="A6711" t="s">
        <v>11617</v>
      </c>
      <c r="B6711" t="s">
        <v>11618</v>
      </c>
      <c r="C6711">
        <v>70506</v>
      </c>
      <c r="D6711" t="s">
        <v>14</v>
      </c>
      <c r="E6711">
        <v>1273288</v>
      </c>
      <c r="F6711" t="s">
        <v>15</v>
      </c>
      <c r="G6711" t="s">
        <v>37</v>
      </c>
      <c r="H6711" s="1">
        <v>45338</v>
      </c>
      <c r="I6711" t="s">
        <v>38</v>
      </c>
      <c r="J6711" t="s">
        <v>17</v>
      </c>
      <c r="K6711" t="b">
        <v>1</v>
      </c>
      <c r="L6711" t="str">
        <f t="shared" si="313"/>
        <v>ziramxcelfungicide</v>
      </c>
      <c r="M6711" t="str">
        <f t="shared" si="314"/>
        <v>ziramxcelfungicide70506-173</v>
      </c>
      <c r="N6711" t="str">
        <f>IFERROR(VLOOKUP(LOWER(M6711),file_list!$B:$B,1,FALSE),FALSE)</f>
        <v>ziramxcelfungicide70506-173</v>
      </c>
      <c r="O6711" t="str">
        <f t="shared" ref="O6711:O6774" si="315">IF(N6711=FALSE,"FALSE","TRUE")</f>
        <v>TRUE</v>
      </c>
    </row>
    <row r="6712" spans="1:15" x14ac:dyDescent="0.2">
      <c r="A6712" t="s">
        <v>11617</v>
      </c>
      <c r="B6712" t="s">
        <v>11619</v>
      </c>
      <c r="C6712">
        <v>70506</v>
      </c>
      <c r="D6712" t="s">
        <v>14</v>
      </c>
      <c r="E6712">
        <v>1302663</v>
      </c>
      <c r="F6712" t="s">
        <v>15</v>
      </c>
      <c r="G6712" t="s">
        <v>37</v>
      </c>
      <c r="H6712" s="1">
        <v>45839</v>
      </c>
      <c r="I6712" t="s">
        <v>63</v>
      </c>
      <c r="J6712" t="s">
        <v>17</v>
      </c>
      <c r="K6712" t="b">
        <v>1</v>
      </c>
      <c r="L6712" t="str">
        <f t="shared" si="313"/>
        <v>ziram76dffungicide</v>
      </c>
      <c r="M6712" t="str">
        <f t="shared" si="314"/>
        <v>ziram76dffungicide70506-173</v>
      </c>
      <c r="N6712" t="str">
        <f>IFERROR(VLOOKUP(LOWER(M6712),file_list!$B:$B,1,FALSE),FALSE)</f>
        <v>ziram76dffungicide70506-173</v>
      </c>
      <c r="O6712" t="str">
        <f t="shared" si="315"/>
        <v>TRUE</v>
      </c>
    </row>
    <row r="6713" spans="1:15" x14ac:dyDescent="0.2">
      <c r="A6713" t="s">
        <v>11620</v>
      </c>
      <c r="B6713" t="s">
        <v>11621</v>
      </c>
      <c r="C6713">
        <v>70506</v>
      </c>
      <c r="D6713" t="s">
        <v>14</v>
      </c>
      <c r="E6713">
        <v>1298321</v>
      </c>
      <c r="F6713" t="s">
        <v>15</v>
      </c>
      <c r="G6713" t="s">
        <v>37</v>
      </c>
      <c r="H6713" s="1">
        <v>45758</v>
      </c>
      <c r="I6713" t="s">
        <v>106</v>
      </c>
      <c r="J6713" t="s">
        <v>2920</v>
      </c>
      <c r="K6713" t="b">
        <v>1</v>
      </c>
      <c r="L6713" t="str">
        <f t="shared" si="313"/>
        <v>hydrotholgranularaquaticalgaecideherbicide(24hourswimmingrestrictioninny)</v>
      </c>
      <c r="M6713" t="str">
        <f t="shared" si="314"/>
        <v>hydrotholgranularaquaticalgaecideherbicide(24hourswimmingrestrictioninny)70506-174</v>
      </c>
      <c r="N6713" t="str">
        <f>IFERROR(VLOOKUP(LOWER(M6713),file_list!$B:$B,1,FALSE),FALSE)</f>
        <v>hydrotholgranularaquaticalgaecideherbicide(24hourswimmingrestrictioninny)70506-174</v>
      </c>
      <c r="O6713" t="str">
        <f t="shared" si="315"/>
        <v>TRUE</v>
      </c>
    </row>
    <row r="6714" spans="1:15" x14ac:dyDescent="0.2">
      <c r="A6714" t="s">
        <v>11622</v>
      </c>
      <c r="B6714" t="s">
        <v>11623</v>
      </c>
      <c r="C6714">
        <v>70506</v>
      </c>
      <c r="D6714" t="s">
        <v>14</v>
      </c>
      <c r="E6714">
        <v>1304860</v>
      </c>
      <c r="F6714" t="s">
        <v>15</v>
      </c>
      <c r="G6714" t="s">
        <v>37</v>
      </c>
      <c r="H6714" s="1">
        <v>45880</v>
      </c>
      <c r="I6714" t="s">
        <v>106</v>
      </c>
      <c r="J6714" t="s">
        <v>2920</v>
      </c>
      <c r="K6714" t="b">
        <v>1</v>
      </c>
      <c r="L6714" t="str">
        <f t="shared" si="313"/>
        <v>tetonaquaticalgaecideherbicide(24hourswimmingrestictioninny)</v>
      </c>
      <c r="M6714" t="str">
        <f t="shared" si="314"/>
        <v>tetonaquaticalgaecideherbicide(24hourswimmingrestictioninny)70506-175</v>
      </c>
      <c r="N6714" t="str">
        <f>IFERROR(VLOOKUP(LOWER(M6714),file_list!$B:$B,1,FALSE),FALSE)</f>
        <v>tetonaquaticalgaecideherbicide(24hourswimmingrestictioninny)70506-175</v>
      </c>
      <c r="O6714" t="str">
        <f t="shared" si="315"/>
        <v>TRUE</v>
      </c>
    </row>
    <row r="6715" spans="1:15" x14ac:dyDescent="0.2">
      <c r="A6715" t="s">
        <v>11622</v>
      </c>
      <c r="B6715" t="s">
        <v>11624</v>
      </c>
      <c r="C6715">
        <v>70506</v>
      </c>
      <c r="D6715" t="s">
        <v>14</v>
      </c>
      <c r="E6715">
        <v>1303800</v>
      </c>
      <c r="F6715" t="s">
        <v>15</v>
      </c>
      <c r="G6715" t="s">
        <v>37</v>
      </c>
      <c r="H6715" s="1">
        <v>45855</v>
      </c>
      <c r="I6715" t="s">
        <v>54</v>
      </c>
      <c r="J6715" t="s">
        <v>2920</v>
      </c>
      <c r="K6715" t="b">
        <v>1</v>
      </c>
      <c r="L6715" t="str">
        <f t="shared" si="313"/>
        <v>hydrothol191aquaticalgaecideherbicide(24hourswimmingrestrictioninny)</v>
      </c>
      <c r="M6715" t="str">
        <f t="shared" si="314"/>
        <v>hydrothol191aquaticalgaecideherbicide(24hourswimmingrestrictioninny)70506-175</v>
      </c>
      <c r="N6715" t="str">
        <f>IFERROR(VLOOKUP(LOWER(M6715),file_list!$B:$B,1,FALSE),FALSE)</f>
        <v>hydrothol191aquaticalgaecideherbicide(24hourswimmingrestrictioninny)70506-175</v>
      </c>
      <c r="O6715" t="str">
        <f t="shared" si="315"/>
        <v>TRUE</v>
      </c>
    </row>
    <row r="6716" spans="1:15" x14ac:dyDescent="0.2">
      <c r="A6716" t="s">
        <v>11625</v>
      </c>
      <c r="B6716" t="s">
        <v>11626</v>
      </c>
      <c r="C6716">
        <v>70506</v>
      </c>
      <c r="D6716" t="s">
        <v>14</v>
      </c>
      <c r="E6716">
        <v>1304472</v>
      </c>
      <c r="F6716" t="s">
        <v>15</v>
      </c>
      <c r="G6716" t="s">
        <v>37</v>
      </c>
      <c r="H6716" s="1">
        <v>45869</v>
      </c>
      <c r="I6716" t="s">
        <v>54</v>
      </c>
      <c r="J6716" t="s">
        <v>49</v>
      </c>
      <c r="K6716" t="b">
        <v>1</v>
      </c>
      <c r="L6716" t="str">
        <f t="shared" si="313"/>
        <v>aquatholkaquaticherbicide(dayafterapplicationswimmingrestriction)</v>
      </c>
      <c r="M6716" t="str">
        <f t="shared" si="314"/>
        <v>aquatholkaquaticherbicide(dayafterapplicationswimmingrestriction)70506-176</v>
      </c>
      <c r="N6716" t="str">
        <f>IFERROR(VLOOKUP(LOWER(M6716),file_list!$B:$B,1,FALSE),FALSE)</f>
        <v>aquatholkaquaticherbicide(dayafterapplicationswimmingrestriction)70506-176</v>
      </c>
      <c r="O6716" t="str">
        <f t="shared" si="315"/>
        <v>TRUE</v>
      </c>
    </row>
    <row r="6717" spans="1:15" x14ac:dyDescent="0.2">
      <c r="A6717" t="s">
        <v>11625</v>
      </c>
      <c r="B6717" t="s">
        <v>11627</v>
      </c>
      <c r="C6717">
        <v>70506</v>
      </c>
      <c r="D6717" t="s">
        <v>14</v>
      </c>
      <c r="E6717">
        <v>1304471</v>
      </c>
      <c r="F6717" t="s">
        <v>15</v>
      </c>
      <c r="G6717" t="s">
        <v>37</v>
      </c>
      <c r="H6717" s="1">
        <v>45869</v>
      </c>
      <c r="I6717" t="s">
        <v>54</v>
      </c>
      <c r="J6717" t="s">
        <v>49</v>
      </c>
      <c r="K6717" t="b">
        <v>1</v>
      </c>
      <c r="L6717" t="str">
        <f t="shared" si="313"/>
        <v>cascade(24hourswimmingrestrictioninny)</v>
      </c>
      <c r="M6717" t="str">
        <f t="shared" si="314"/>
        <v>cascade(24hourswimmingrestrictioninny)70506-176</v>
      </c>
      <c r="N6717" t="str">
        <f>IFERROR(VLOOKUP(LOWER(M6717),file_list!$B:$B,1,FALSE),FALSE)</f>
        <v>cascade(24hourswimmingrestrictioninny)70506-176</v>
      </c>
      <c r="O6717" t="str">
        <f t="shared" si="315"/>
        <v>TRUE</v>
      </c>
    </row>
    <row r="6718" spans="1:15" x14ac:dyDescent="0.2">
      <c r="A6718" t="s">
        <v>11628</v>
      </c>
      <c r="B6718" t="s">
        <v>11629</v>
      </c>
      <c r="C6718">
        <v>70506</v>
      </c>
      <c r="D6718" t="s">
        <v>14</v>
      </c>
      <c r="E6718">
        <v>1273288</v>
      </c>
      <c r="F6718" t="s">
        <v>15</v>
      </c>
      <c r="G6718" t="s">
        <v>37</v>
      </c>
      <c r="H6718" s="1">
        <v>45338</v>
      </c>
      <c r="I6718" t="s">
        <v>38</v>
      </c>
      <c r="J6718" t="s">
        <v>17</v>
      </c>
      <c r="K6718" t="b">
        <v>0</v>
      </c>
      <c r="L6718" t="str">
        <f t="shared" si="313"/>
        <v>penncozeb80wpfungicide(restrictedasof22315)</v>
      </c>
      <c r="M6718" t="str">
        <f t="shared" si="314"/>
        <v>penncozeb80wpfungicide(restrictedasof22315)70506-183</v>
      </c>
      <c r="N6718" t="str">
        <f>IFERROR(VLOOKUP(LOWER(M6718),file_list!$B:$B,1,FALSE),FALSE)</f>
        <v>penncozeb80wpfungicide(restrictedasof22315)70506-183</v>
      </c>
      <c r="O6718" t="str">
        <f t="shared" si="315"/>
        <v>TRUE</v>
      </c>
    </row>
    <row r="6719" spans="1:15" x14ac:dyDescent="0.2">
      <c r="A6719" t="s">
        <v>11630</v>
      </c>
      <c r="B6719" t="s">
        <v>11631</v>
      </c>
      <c r="C6719">
        <v>70506</v>
      </c>
      <c r="D6719" t="s">
        <v>14</v>
      </c>
      <c r="E6719">
        <v>1293106</v>
      </c>
      <c r="F6719" t="s">
        <v>15</v>
      </c>
      <c r="G6719" t="s">
        <v>37</v>
      </c>
      <c r="H6719" s="1">
        <v>45672</v>
      </c>
      <c r="I6719" t="s">
        <v>38</v>
      </c>
      <c r="J6719" t="s">
        <v>17</v>
      </c>
      <c r="K6719" t="b">
        <v>0</v>
      </c>
      <c r="L6719" t="str">
        <f t="shared" si="313"/>
        <v>penncozeb75df(reclassifiedasrestricteduse02272025)</v>
      </c>
      <c r="M6719" t="str">
        <f t="shared" si="314"/>
        <v>penncozeb75df(reclassifiedasrestricteduse02272025)70506-185</v>
      </c>
      <c r="N6719" t="b">
        <f>IFERROR(VLOOKUP(LOWER(M6719),file_list!$B:$B,1,FALSE),FALSE)</f>
        <v>0</v>
      </c>
      <c r="O6719" t="str">
        <f t="shared" si="315"/>
        <v>FALSE</v>
      </c>
    </row>
    <row r="6720" spans="1:15" x14ac:dyDescent="0.2">
      <c r="A6720" t="s">
        <v>11632</v>
      </c>
      <c r="B6720" t="s">
        <v>11633</v>
      </c>
      <c r="C6720">
        <v>70506</v>
      </c>
      <c r="D6720" t="s">
        <v>14</v>
      </c>
      <c r="E6720">
        <v>1289557</v>
      </c>
      <c r="F6720" t="s">
        <v>15</v>
      </c>
      <c r="G6720" t="s">
        <v>37</v>
      </c>
      <c r="H6720" s="1">
        <v>45596</v>
      </c>
      <c r="I6720" t="s">
        <v>106</v>
      </c>
      <c r="J6720" t="s">
        <v>17</v>
      </c>
      <c r="K6720" t="b">
        <v>1</v>
      </c>
      <c r="L6720" t="str">
        <f t="shared" si="313"/>
        <v>microthioldisperss</v>
      </c>
      <c r="M6720" t="str">
        <f t="shared" si="314"/>
        <v>microthioldisperss70506-187</v>
      </c>
      <c r="N6720" t="str">
        <f>IFERROR(VLOOKUP(LOWER(M6720),file_list!$B:$B,1,FALSE),FALSE)</f>
        <v>microthioldisperss70506-187</v>
      </c>
      <c r="O6720" t="str">
        <f t="shared" si="315"/>
        <v>TRUE</v>
      </c>
    </row>
    <row r="6721" spans="1:15" x14ac:dyDescent="0.2">
      <c r="A6721" t="s">
        <v>11634</v>
      </c>
      <c r="B6721" t="s">
        <v>11635</v>
      </c>
      <c r="C6721">
        <v>70506</v>
      </c>
      <c r="D6721" t="s">
        <v>14</v>
      </c>
      <c r="E6721">
        <v>1306070</v>
      </c>
      <c r="F6721" t="s">
        <v>15</v>
      </c>
      <c r="G6721" t="s">
        <v>37</v>
      </c>
      <c r="H6721" s="1">
        <v>45898</v>
      </c>
      <c r="I6721" t="s">
        <v>38</v>
      </c>
      <c r="J6721" t="s">
        <v>123</v>
      </c>
      <c r="K6721" t="b">
        <v>0</v>
      </c>
      <c r="L6721" t="str">
        <f t="shared" si="313"/>
        <v>up-cydepro2.0ec</v>
      </c>
      <c r="M6721" t="str">
        <f t="shared" si="314"/>
        <v>up-cydepro2.0ec70506-19</v>
      </c>
      <c r="N6721" t="b">
        <f>IFERROR(VLOOKUP(LOWER(M6721),file_list!$B:$B,1,FALSE),FALSE)</f>
        <v>0</v>
      </c>
      <c r="O6721" t="str">
        <f t="shared" si="315"/>
        <v>FALSE</v>
      </c>
    </row>
    <row r="6722" spans="1:15" x14ac:dyDescent="0.2">
      <c r="A6722" t="s">
        <v>11636</v>
      </c>
      <c r="B6722" t="s">
        <v>11637</v>
      </c>
      <c r="C6722">
        <v>70506</v>
      </c>
      <c r="D6722" t="s">
        <v>78</v>
      </c>
      <c r="E6722">
        <v>1276717</v>
      </c>
      <c r="F6722" t="s">
        <v>15</v>
      </c>
      <c r="G6722" t="s">
        <v>37</v>
      </c>
      <c r="H6722" s="1">
        <v>45370</v>
      </c>
      <c r="I6722" t="s">
        <v>63</v>
      </c>
      <c r="J6722" t="s">
        <v>17</v>
      </c>
      <c r="K6722" t="b">
        <v>1</v>
      </c>
      <c r="L6722" t="str">
        <f t="shared" si="313"/>
        <v>manzatemaxfungicide</v>
      </c>
      <c r="M6722" t="str">
        <f t="shared" si="314"/>
        <v>manzatemaxfungicide70506-194</v>
      </c>
      <c r="N6722" t="str">
        <f>IFERROR(VLOOKUP(LOWER(M6722),file_list!$B:$B,1,FALSE),FALSE)</f>
        <v>manzatemaxfungicide70506-194</v>
      </c>
      <c r="O6722" t="str">
        <f t="shared" si="315"/>
        <v>TRUE</v>
      </c>
    </row>
    <row r="6723" spans="1:15" x14ac:dyDescent="0.2">
      <c r="A6723" t="s">
        <v>11636</v>
      </c>
      <c r="B6723" t="s">
        <v>11638</v>
      </c>
      <c r="C6723">
        <v>70506</v>
      </c>
      <c r="D6723" t="s">
        <v>14</v>
      </c>
      <c r="E6723">
        <v>1276717</v>
      </c>
      <c r="F6723" t="s">
        <v>15</v>
      </c>
      <c r="G6723" t="s">
        <v>37</v>
      </c>
      <c r="H6723" s="1">
        <v>45370</v>
      </c>
      <c r="I6723" t="s">
        <v>63</v>
      </c>
      <c r="J6723" t="s">
        <v>17</v>
      </c>
      <c r="K6723" t="b">
        <v>0</v>
      </c>
      <c r="L6723" t="str">
        <f t="shared" ref="L6723:L6786" si="316">SUBSTITUTE(LOWER(SUBSTITUTE(SUBSTITUTE(SUBSTITUTE(B6723," ",""),"/",""),"&amp;","")),"and","")</f>
        <v>manzatemaxtofungicide</v>
      </c>
      <c r="M6723" t="str">
        <f t="shared" ref="M6723:M6786" si="317">_xlfn.CONCAT(L6723,A6723)</f>
        <v>manzatemaxtofungicide70506-194</v>
      </c>
      <c r="N6723" t="str">
        <f>IFERROR(VLOOKUP(LOWER(M6723),file_list!$B:$B,1,FALSE),FALSE)</f>
        <v>manzatemaxtofungicide70506-194</v>
      </c>
      <c r="O6723" t="str">
        <f t="shared" si="315"/>
        <v>TRUE</v>
      </c>
    </row>
    <row r="6724" spans="1:15" x14ac:dyDescent="0.2">
      <c r="A6724" t="s">
        <v>11636</v>
      </c>
      <c r="B6724" t="s">
        <v>11637</v>
      </c>
      <c r="C6724">
        <v>70506</v>
      </c>
      <c r="D6724" t="s">
        <v>14</v>
      </c>
      <c r="E6724">
        <v>1278894</v>
      </c>
      <c r="F6724" t="s">
        <v>15</v>
      </c>
      <c r="G6724" t="s">
        <v>37</v>
      </c>
      <c r="H6724" s="1">
        <v>45407</v>
      </c>
      <c r="I6724" t="s">
        <v>63</v>
      </c>
      <c r="J6724" t="s">
        <v>17</v>
      </c>
      <c r="K6724" t="b">
        <v>1</v>
      </c>
      <c r="L6724" t="str">
        <f t="shared" si="316"/>
        <v>manzatemaxfungicide</v>
      </c>
      <c r="M6724" t="str">
        <f t="shared" si="317"/>
        <v>manzatemaxfungicide70506-194</v>
      </c>
      <c r="N6724" t="str">
        <f>IFERROR(VLOOKUP(LOWER(M6724),file_list!$B:$B,1,FALSE),FALSE)</f>
        <v>manzatemaxfungicide70506-194</v>
      </c>
      <c r="O6724" t="str">
        <f t="shared" si="315"/>
        <v>TRUE</v>
      </c>
    </row>
    <row r="6725" spans="1:15" x14ac:dyDescent="0.2">
      <c r="A6725" t="s">
        <v>11639</v>
      </c>
      <c r="B6725" t="s">
        <v>11640</v>
      </c>
      <c r="C6725">
        <v>70506</v>
      </c>
      <c r="D6725" t="s">
        <v>14</v>
      </c>
      <c r="E6725">
        <v>1273288</v>
      </c>
      <c r="F6725" t="s">
        <v>15</v>
      </c>
      <c r="G6725" t="s">
        <v>37</v>
      </c>
      <c r="H6725" s="1">
        <v>45338</v>
      </c>
      <c r="I6725" t="s">
        <v>38</v>
      </c>
      <c r="J6725" t="s">
        <v>791</v>
      </c>
      <c r="K6725" t="b">
        <v>1</v>
      </c>
      <c r="L6725" t="str">
        <f t="shared" si="316"/>
        <v>cuprofixultra40disperss</v>
      </c>
      <c r="M6725" t="str">
        <f t="shared" si="317"/>
        <v>cuprofixultra40disperss70506-201</v>
      </c>
      <c r="N6725" t="str">
        <f>IFERROR(VLOOKUP(LOWER(M6725),file_list!$B:$B,1,FALSE),FALSE)</f>
        <v>cuprofixultra40disperss70506-201</v>
      </c>
      <c r="O6725" t="str">
        <f t="shared" si="315"/>
        <v>TRUE</v>
      </c>
    </row>
    <row r="6726" spans="1:15" x14ac:dyDescent="0.2">
      <c r="A6726" t="s">
        <v>11641</v>
      </c>
      <c r="B6726" t="s">
        <v>11642</v>
      </c>
      <c r="C6726">
        <v>70506</v>
      </c>
      <c r="D6726" t="s">
        <v>14</v>
      </c>
      <c r="E6726">
        <v>1305946</v>
      </c>
      <c r="F6726" t="s">
        <v>15</v>
      </c>
      <c r="G6726" t="s">
        <v>37</v>
      </c>
      <c r="H6726" s="1">
        <v>45896</v>
      </c>
      <c r="I6726" t="s">
        <v>106</v>
      </c>
      <c r="J6726" t="s">
        <v>617</v>
      </c>
      <c r="K6726" t="b">
        <v>1</v>
      </c>
      <c r="L6726" t="str">
        <f t="shared" si="316"/>
        <v>vendex50wpmiticide</v>
      </c>
      <c r="M6726" t="str">
        <f t="shared" si="317"/>
        <v>vendex50wpmiticide70506-211</v>
      </c>
      <c r="N6726" t="str">
        <f>IFERROR(VLOOKUP(LOWER(M6726),file_list!$B:$B,1,FALSE),FALSE)</f>
        <v>vendex50wpmiticide70506-211</v>
      </c>
      <c r="O6726" t="str">
        <f t="shared" si="315"/>
        <v>TRUE</v>
      </c>
    </row>
    <row r="6727" spans="1:15" x14ac:dyDescent="0.2">
      <c r="A6727" t="s">
        <v>11643</v>
      </c>
      <c r="B6727" t="s">
        <v>11644</v>
      </c>
      <c r="C6727">
        <v>70506</v>
      </c>
      <c r="D6727" t="s">
        <v>14</v>
      </c>
      <c r="E6727">
        <v>1303933</v>
      </c>
      <c r="F6727" t="s">
        <v>15</v>
      </c>
      <c r="G6727" t="s">
        <v>37</v>
      </c>
      <c r="H6727" s="1">
        <v>45860</v>
      </c>
      <c r="I6727" t="s">
        <v>54</v>
      </c>
      <c r="J6727" t="s">
        <v>17</v>
      </c>
      <c r="K6727" t="b">
        <v>1</v>
      </c>
      <c r="L6727" t="str">
        <f t="shared" si="316"/>
        <v>supertin4l</v>
      </c>
      <c r="M6727" t="str">
        <f t="shared" si="317"/>
        <v>supertin4l70506-212</v>
      </c>
      <c r="N6727" t="str">
        <f>IFERROR(VLOOKUP(LOWER(M6727),file_list!$B:$B,1,FALSE),FALSE)</f>
        <v>supertin4l70506-212</v>
      </c>
      <c r="O6727" t="str">
        <f t="shared" si="315"/>
        <v>TRUE</v>
      </c>
    </row>
    <row r="6728" spans="1:15" x14ac:dyDescent="0.2">
      <c r="A6728" t="s">
        <v>11645</v>
      </c>
      <c r="B6728" t="s">
        <v>11646</v>
      </c>
      <c r="C6728">
        <v>70506</v>
      </c>
      <c r="D6728" t="s">
        <v>14</v>
      </c>
      <c r="E6728">
        <v>1273288</v>
      </c>
      <c r="F6728" t="s">
        <v>15</v>
      </c>
      <c r="G6728" t="s">
        <v>37</v>
      </c>
      <c r="H6728" s="1">
        <v>45338</v>
      </c>
      <c r="I6728" t="s">
        <v>38</v>
      </c>
      <c r="J6728" t="s">
        <v>17</v>
      </c>
      <c r="K6728" t="b">
        <v>1</v>
      </c>
      <c r="L6728" t="str">
        <f t="shared" si="316"/>
        <v>supertin80wp</v>
      </c>
      <c r="M6728" t="str">
        <f t="shared" si="317"/>
        <v>supertin80wp70506-214</v>
      </c>
      <c r="N6728" t="str">
        <f>IFERROR(VLOOKUP(LOWER(M6728),file_list!$B:$B,1,FALSE),FALSE)</f>
        <v>supertin80wp70506-214</v>
      </c>
      <c r="O6728" t="str">
        <f t="shared" si="315"/>
        <v>TRUE</v>
      </c>
    </row>
    <row r="6729" spans="1:15" x14ac:dyDescent="0.2">
      <c r="A6729" t="s">
        <v>11647</v>
      </c>
      <c r="B6729" t="s">
        <v>11648</v>
      </c>
      <c r="C6729">
        <v>70506</v>
      </c>
      <c r="D6729" t="s">
        <v>14</v>
      </c>
      <c r="E6729">
        <v>1305847</v>
      </c>
      <c r="F6729" t="s">
        <v>15</v>
      </c>
      <c r="G6729" t="s">
        <v>37</v>
      </c>
      <c r="H6729" s="1">
        <v>45894</v>
      </c>
      <c r="I6729" t="s">
        <v>63</v>
      </c>
      <c r="J6729" t="s">
        <v>201</v>
      </c>
      <c r="K6729" t="b">
        <v>0</v>
      </c>
      <c r="L6729" t="str">
        <f t="shared" si="316"/>
        <v>bifenture10dfinsecticidemiticide(nysspecificlanguage)</v>
      </c>
      <c r="M6729" t="str">
        <f t="shared" si="317"/>
        <v>bifenture10dfinsecticidemiticide(nysspecificlanguage)70506-227</v>
      </c>
      <c r="N6729" t="str">
        <f>IFERROR(VLOOKUP(LOWER(M6729),file_list!$B:$B,1,FALSE),FALSE)</f>
        <v>bifenture10dfinsecticidemiticide(nysspecificlanguage)70506-227</v>
      </c>
      <c r="O6729" t="str">
        <f t="shared" si="315"/>
        <v>TRUE</v>
      </c>
    </row>
    <row r="6730" spans="1:15" x14ac:dyDescent="0.2">
      <c r="A6730" t="s">
        <v>11649</v>
      </c>
      <c r="B6730" t="s">
        <v>11650</v>
      </c>
      <c r="C6730">
        <v>70506</v>
      </c>
      <c r="D6730" t="s">
        <v>14</v>
      </c>
      <c r="E6730">
        <v>1267902</v>
      </c>
      <c r="F6730" t="s">
        <v>15</v>
      </c>
      <c r="G6730" t="s">
        <v>16</v>
      </c>
      <c r="H6730" s="1">
        <v>45177</v>
      </c>
      <c r="I6730" t="s">
        <v>54</v>
      </c>
      <c r="J6730" t="s">
        <v>20</v>
      </c>
      <c r="K6730" t="b">
        <v>0</v>
      </c>
      <c r="L6730" t="str">
        <f t="shared" si="316"/>
        <v>up-starsclawnnurseryinsecticidemiticide(nyslilabelrestriction)(2ee-spottedlanternfly)</v>
      </c>
      <c r="M6730" t="str">
        <f t="shared" si="317"/>
        <v>up-starsclawnnurseryinsecticidemiticide(nyslilabelrestriction)(2ee-spottedlanternfly)70506-23</v>
      </c>
      <c r="N6730" t="str">
        <f>IFERROR(VLOOKUP(LOWER(M6730),file_list!$B:$B,1,FALSE),FALSE)</f>
        <v>up-starsclawnnurseryinsecticidemiticide(nyslilabelrestriction)(2ee-spottedlanternfly)70506-23</v>
      </c>
      <c r="O6730" t="str">
        <f t="shared" si="315"/>
        <v>TRUE</v>
      </c>
    </row>
    <row r="6731" spans="1:15" x14ac:dyDescent="0.2">
      <c r="A6731" t="s">
        <v>11649</v>
      </c>
      <c r="B6731" t="s">
        <v>11651</v>
      </c>
      <c r="C6731">
        <v>70506</v>
      </c>
      <c r="D6731" t="s">
        <v>14</v>
      </c>
      <c r="E6731">
        <v>1305840</v>
      </c>
      <c r="F6731" t="s">
        <v>15</v>
      </c>
      <c r="G6731" t="s">
        <v>37</v>
      </c>
      <c r="H6731" s="1">
        <v>45894</v>
      </c>
      <c r="I6731" t="s">
        <v>106</v>
      </c>
      <c r="J6731" t="s">
        <v>20</v>
      </c>
      <c r="K6731" t="b">
        <v>0</v>
      </c>
      <c r="L6731" t="str">
        <f t="shared" si="316"/>
        <v>up-starsclawnnurseryinsecticidemiticide(nyslilabelrestriction)</v>
      </c>
      <c r="M6731" t="str">
        <f t="shared" si="317"/>
        <v>up-starsclawnnurseryinsecticidemiticide(nyslilabelrestriction)70506-23</v>
      </c>
      <c r="N6731" t="str">
        <f>IFERROR(VLOOKUP(LOWER(M6731),file_list!$B:$B,1,FALSE),FALSE)</f>
        <v>up-starsclawnnurseryinsecticidemiticide(nyslilabelrestriction)70506-23</v>
      </c>
      <c r="O6731" t="str">
        <f t="shared" si="315"/>
        <v>TRUE</v>
      </c>
    </row>
    <row r="6732" spans="1:15" x14ac:dyDescent="0.2">
      <c r="A6732" t="s">
        <v>11652</v>
      </c>
      <c r="B6732" t="s">
        <v>11653</v>
      </c>
      <c r="C6732">
        <v>70506</v>
      </c>
      <c r="D6732" t="s">
        <v>14</v>
      </c>
      <c r="E6732">
        <v>1273288</v>
      </c>
      <c r="F6732" t="s">
        <v>15</v>
      </c>
      <c r="G6732" t="s">
        <v>37</v>
      </c>
      <c r="H6732" s="1">
        <v>45338</v>
      </c>
      <c r="I6732" t="s">
        <v>38</v>
      </c>
      <c r="J6732" t="s">
        <v>49</v>
      </c>
      <c r="K6732" t="b">
        <v>1</v>
      </c>
      <c r="L6732" t="str">
        <f t="shared" si="316"/>
        <v>up-endhydrocapherbicide</v>
      </c>
      <c r="M6732" t="str">
        <f t="shared" si="317"/>
        <v>up-endhydrocapherbicide70506-230</v>
      </c>
      <c r="N6732" t="str">
        <f>IFERROR(VLOOKUP(LOWER(M6732),file_list!$B:$B,1,FALSE),FALSE)</f>
        <v>up-endhydrocapherbicide70506-230</v>
      </c>
      <c r="O6732" t="str">
        <f t="shared" si="315"/>
        <v>TRUE</v>
      </c>
    </row>
    <row r="6733" spans="1:15" x14ac:dyDescent="0.2">
      <c r="A6733" t="s">
        <v>11652</v>
      </c>
      <c r="B6733" t="s">
        <v>11654</v>
      </c>
      <c r="C6733">
        <v>70506</v>
      </c>
      <c r="D6733" t="s">
        <v>14</v>
      </c>
      <c r="E6733">
        <v>1273288</v>
      </c>
      <c r="F6733" t="s">
        <v>15</v>
      </c>
      <c r="G6733" t="s">
        <v>37</v>
      </c>
      <c r="H6733" s="1">
        <v>45338</v>
      </c>
      <c r="I6733" t="s">
        <v>38</v>
      </c>
      <c r="J6733" t="s">
        <v>49</v>
      </c>
      <c r="K6733" t="b">
        <v>1</v>
      </c>
      <c r="L6733" t="str">
        <f t="shared" si="316"/>
        <v>satellitehydrocapherbicide</v>
      </c>
      <c r="M6733" t="str">
        <f t="shared" si="317"/>
        <v>satellitehydrocapherbicide70506-230</v>
      </c>
      <c r="N6733" t="str">
        <f>IFERROR(VLOOKUP(LOWER(M6733),file_list!$B:$B,1,FALSE),FALSE)</f>
        <v>satellitehydrocapherbicide70506-230</v>
      </c>
      <c r="O6733" t="str">
        <f t="shared" si="315"/>
        <v>TRUE</v>
      </c>
    </row>
    <row r="6734" spans="1:15" x14ac:dyDescent="0.2">
      <c r="A6734" t="s">
        <v>11655</v>
      </c>
      <c r="B6734" t="s">
        <v>11656</v>
      </c>
      <c r="C6734">
        <v>70506</v>
      </c>
      <c r="D6734" t="s">
        <v>14</v>
      </c>
      <c r="E6734">
        <v>32942</v>
      </c>
      <c r="F6734" t="s">
        <v>15</v>
      </c>
      <c r="G6734" t="s">
        <v>16</v>
      </c>
      <c r="H6734" s="1">
        <v>41927</v>
      </c>
      <c r="J6734" t="s">
        <v>17</v>
      </c>
      <c r="K6734" t="b">
        <v>1</v>
      </c>
      <c r="L6734" t="str">
        <f t="shared" si="316"/>
        <v>manzatepro-stickfungicide(2ee-phytophthorablight)</v>
      </c>
      <c r="M6734" t="str">
        <f t="shared" si="317"/>
        <v>manzatepro-stickfungicide(2ee-phytophthorablight)70506-234</v>
      </c>
      <c r="N6734" t="str">
        <f>IFERROR(VLOOKUP(LOWER(M6734),file_list!$B:$B,1,FALSE),FALSE)</f>
        <v>manzatepro-stickfungicide(2ee-phytophthorablight)70506-234</v>
      </c>
      <c r="O6734" t="str">
        <f t="shared" si="315"/>
        <v>TRUE</v>
      </c>
    </row>
    <row r="6735" spans="1:15" x14ac:dyDescent="0.2">
      <c r="A6735" t="s">
        <v>11655</v>
      </c>
      <c r="B6735" t="s">
        <v>11657</v>
      </c>
      <c r="C6735">
        <v>70506</v>
      </c>
      <c r="D6735" t="s">
        <v>14</v>
      </c>
      <c r="E6735">
        <v>1298319</v>
      </c>
      <c r="F6735" t="s">
        <v>15</v>
      </c>
      <c r="G6735" t="s">
        <v>37</v>
      </c>
      <c r="H6735" s="1">
        <v>45758</v>
      </c>
      <c r="I6735" t="s">
        <v>106</v>
      </c>
      <c r="J6735" t="s">
        <v>17</v>
      </c>
      <c r="K6735" t="b">
        <v>1</v>
      </c>
      <c r="L6735" t="str">
        <f t="shared" si="316"/>
        <v>manzatepro-stickfungicide</v>
      </c>
      <c r="M6735" t="str">
        <f t="shared" si="317"/>
        <v>manzatepro-stickfungicide70506-234</v>
      </c>
      <c r="N6735" t="str">
        <f>IFERROR(VLOOKUP(LOWER(M6735),file_list!$B:$B,1,FALSE),FALSE)</f>
        <v>manzatepro-stickfungicide70506-234</v>
      </c>
      <c r="O6735" t="str">
        <f t="shared" si="315"/>
        <v>TRUE</v>
      </c>
    </row>
    <row r="6736" spans="1:15" x14ac:dyDescent="0.2">
      <c r="A6736" t="s">
        <v>11655</v>
      </c>
      <c r="B6736" t="s">
        <v>11658</v>
      </c>
      <c r="C6736">
        <v>70506</v>
      </c>
      <c r="D6736" t="s">
        <v>14</v>
      </c>
      <c r="E6736">
        <v>1273288</v>
      </c>
      <c r="F6736" t="s">
        <v>15</v>
      </c>
      <c r="G6736" t="s">
        <v>37</v>
      </c>
      <c r="H6736" s="1">
        <v>45338</v>
      </c>
      <c r="I6736" t="s">
        <v>38</v>
      </c>
      <c r="J6736" t="s">
        <v>17</v>
      </c>
      <c r="K6736" t="b">
        <v>0</v>
      </c>
      <c r="L6736" t="str">
        <f t="shared" si="316"/>
        <v>manzatepro-sticktofungicide</v>
      </c>
      <c r="M6736" t="str">
        <f t="shared" si="317"/>
        <v>manzatepro-sticktofungicide70506-234</v>
      </c>
      <c r="N6736" t="str">
        <f>IFERROR(VLOOKUP(LOWER(M6736),file_list!$B:$B,1,FALSE),FALSE)</f>
        <v>manzatepro-sticktofungicide70506-234</v>
      </c>
      <c r="O6736" t="str">
        <f t="shared" si="315"/>
        <v>TRUE</v>
      </c>
    </row>
    <row r="6737" spans="1:15" x14ac:dyDescent="0.2">
      <c r="A6737" t="s">
        <v>11659</v>
      </c>
      <c r="B6737" t="s">
        <v>11660</v>
      </c>
      <c r="C6737">
        <v>70506</v>
      </c>
      <c r="D6737" t="s">
        <v>14</v>
      </c>
      <c r="E6737">
        <v>1273288</v>
      </c>
      <c r="F6737" t="s">
        <v>15</v>
      </c>
      <c r="G6737" t="s">
        <v>37</v>
      </c>
      <c r="H6737" s="1">
        <v>45338</v>
      </c>
      <c r="I6737" t="s">
        <v>38</v>
      </c>
      <c r="J6737" t="s">
        <v>123</v>
      </c>
      <c r="K6737" t="b">
        <v>0</v>
      </c>
      <c r="L6737" t="str">
        <f t="shared" si="316"/>
        <v>up-stargoldinsecticide(nysspecificlanguage)</v>
      </c>
      <c r="M6737" t="str">
        <f t="shared" si="317"/>
        <v>up-stargoldinsecticide(nysspecificlanguage)70506-24</v>
      </c>
      <c r="N6737" t="b">
        <f>IFERROR(VLOOKUP(LOWER(M6737),file_list!$B:$B,1,FALSE),FALSE)</f>
        <v>0</v>
      </c>
      <c r="O6737" t="str">
        <f t="shared" si="315"/>
        <v>FALSE</v>
      </c>
    </row>
    <row r="6738" spans="1:15" x14ac:dyDescent="0.2">
      <c r="A6738" t="s">
        <v>11659</v>
      </c>
      <c r="B6738" t="s">
        <v>11661</v>
      </c>
      <c r="C6738">
        <v>70506</v>
      </c>
      <c r="D6738" t="s">
        <v>14</v>
      </c>
      <c r="E6738">
        <v>1265404</v>
      </c>
      <c r="F6738" t="s">
        <v>15</v>
      </c>
      <c r="G6738" t="s">
        <v>16</v>
      </c>
      <c r="H6738" s="1">
        <v>45134</v>
      </c>
      <c r="I6738" t="s">
        <v>54</v>
      </c>
      <c r="J6738" t="s">
        <v>123</v>
      </c>
      <c r="K6738" t="b">
        <v>1</v>
      </c>
      <c r="L6738" t="str">
        <f t="shared" si="316"/>
        <v>up-stargoldinsecticide(nysspecificlanguage)(2ee-spottedlanternfly)</v>
      </c>
      <c r="M6738" t="str">
        <f t="shared" si="317"/>
        <v>up-stargoldinsecticide(nysspecificlanguage)(2ee-spottedlanternfly)70506-24</v>
      </c>
      <c r="N6738" t="str">
        <f>IFERROR(VLOOKUP(LOWER(M6738),file_list!$B:$B,1,FALSE),FALSE)</f>
        <v>up-stargoldinsecticide(nysspecificlanguage)(2ee-spottedlanternfly)70506-24</v>
      </c>
      <c r="O6738" t="str">
        <f t="shared" si="315"/>
        <v>TRUE</v>
      </c>
    </row>
    <row r="6739" spans="1:15" x14ac:dyDescent="0.2">
      <c r="A6739" t="s">
        <v>11662</v>
      </c>
      <c r="B6739" t="s">
        <v>11663</v>
      </c>
      <c r="C6739">
        <v>70506</v>
      </c>
      <c r="D6739" t="s">
        <v>14</v>
      </c>
      <c r="E6739">
        <v>1273288</v>
      </c>
      <c r="F6739" t="s">
        <v>15</v>
      </c>
      <c r="G6739" t="s">
        <v>37</v>
      </c>
      <c r="H6739" s="1">
        <v>45338</v>
      </c>
      <c r="I6739" t="s">
        <v>38</v>
      </c>
      <c r="J6739" t="s">
        <v>17</v>
      </c>
      <c r="K6739" t="b">
        <v>1</v>
      </c>
      <c r="L6739" t="str">
        <f t="shared" si="316"/>
        <v>meteorfungicide</v>
      </c>
      <c r="M6739" t="str">
        <f t="shared" si="317"/>
        <v>meteorfungicide70506-243</v>
      </c>
      <c r="N6739" t="str">
        <f>IFERROR(VLOOKUP(LOWER(M6739),file_list!$B:$B,1,FALSE),FALSE)</f>
        <v>meteorfungicide70506-243</v>
      </c>
      <c r="O6739" t="str">
        <f t="shared" si="315"/>
        <v>TRUE</v>
      </c>
    </row>
    <row r="6740" spans="1:15" x14ac:dyDescent="0.2">
      <c r="A6740" t="s">
        <v>11664</v>
      </c>
      <c r="B6740" t="s">
        <v>11665</v>
      </c>
      <c r="C6740">
        <v>70506</v>
      </c>
      <c r="D6740" t="s">
        <v>14</v>
      </c>
      <c r="E6740">
        <v>1273288</v>
      </c>
      <c r="F6740" t="s">
        <v>15</v>
      </c>
      <c r="G6740" t="s">
        <v>37</v>
      </c>
      <c r="H6740" s="1">
        <v>45338</v>
      </c>
      <c r="I6740" t="s">
        <v>38</v>
      </c>
      <c r="J6740" t="s">
        <v>49</v>
      </c>
      <c r="K6740" t="b">
        <v>1</v>
      </c>
      <c r="L6740" t="str">
        <f t="shared" si="316"/>
        <v>current</v>
      </c>
      <c r="M6740" t="str">
        <f t="shared" si="317"/>
        <v>current70506-248</v>
      </c>
      <c r="N6740" t="str">
        <f>IFERROR(VLOOKUP(LOWER(M6740),file_list!$B:$B,1,FALSE),FALSE)</f>
        <v>current70506-248</v>
      </c>
      <c r="O6740" t="str">
        <f t="shared" si="315"/>
        <v>TRUE</v>
      </c>
    </row>
    <row r="6741" spans="1:15" x14ac:dyDescent="0.2">
      <c r="A6741" t="s">
        <v>11666</v>
      </c>
      <c r="B6741" t="s">
        <v>11667</v>
      </c>
      <c r="C6741">
        <v>70506</v>
      </c>
      <c r="D6741" t="s">
        <v>14</v>
      </c>
      <c r="E6741">
        <v>1273288</v>
      </c>
      <c r="F6741" t="s">
        <v>15</v>
      </c>
      <c r="G6741" t="s">
        <v>37</v>
      </c>
      <c r="H6741" s="1">
        <v>45338</v>
      </c>
      <c r="I6741" t="s">
        <v>38</v>
      </c>
      <c r="J6741" t="s">
        <v>17</v>
      </c>
      <c r="K6741" t="b">
        <v>0</v>
      </c>
      <c r="L6741" t="str">
        <f t="shared" si="316"/>
        <v>periaptfungicide</v>
      </c>
      <c r="M6741" t="str">
        <f t="shared" si="317"/>
        <v>periaptfungicide70506-262</v>
      </c>
      <c r="N6741" t="b">
        <f>IFERROR(VLOOKUP(LOWER(M6741),file_list!$B:$B,1,FALSE),FALSE)</f>
        <v>0</v>
      </c>
      <c r="O6741" t="str">
        <f t="shared" si="315"/>
        <v>FALSE</v>
      </c>
    </row>
    <row r="6742" spans="1:15" x14ac:dyDescent="0.2">
      <c r="A6742" t="s">
        <v>11666</v>
      </c>
      <c r="B6742" t="s">
        <v>11668</v>
      </c>
      <c r="C6742">
        <v>70506</v>
      </c>
      <c r="D6742" t="s">
        <v>14</v>
      </c>
      <c r="E6742">
        <v>1273288</v>
      </c>
      <c r="F6742" t="s">
        <v>15</v>
      </c>
      <c r="G6742" t="s">
        <v>37</v>
      </c>
      <c r="H6742" s="1">
        <v>45338</v>
      </c>
      <c r="I6742" t="s">
        <v>38</v>
      </c>
      <c r="J6742" t="s">
        <v>17</v>
      </c>
      <c r="K6742" t="b">
        <v>1</v>
      </c>
      <c r="L6742" t="str">
        <f t="shared" si="316"/>
        <v>pegasus6l</v>
      </c>
      <c r="M6742" t="str">
        <f t="shared" si="317"/>
        <v>pegasus6l70506-262</v>
      </c>
      <c r="N6742" t="str">
        <f>IFERROR(VLOOKUP(LOWER(M6742),file_list!$B:$B,1,FALSE),FALSE)</f>
        <v>pegasus6l70506-262</v>
      </c>
      <c r="O6742" t="str">
        <f t="shared" si="315"/>
        <v>TRUE</v>
      </c>
    </row>
    <row r="6743" spans="1:15" x14ac:dyDescent="0.2">
      <c r="A6743" t="s">
        <v>11666</v>
      </c>
      <c r="B6743" t="s">
        <v>11669</v>
      </c>
      <c r="C6743">
        <v>70506</v>
      </c>
      <c r="D6743" t="s">
        <v>14</v>
      </c>
      <c r="E6743">
        <v>1273288</v>
      </c>
      <c r="F6743" t="s">
        <v>15</v>
      </c>
      <c r="G6743" t="s">
        <v>37</v>
      </c>
      <c r="H6743" s="1">
        <v>45338</v>
      </c>
      <c r="I6743" t="s">
        <v>38</v>
      </c>
      <c r="J6743" t="s">
        <v>17</v>
      </c>
      <c r="K6743" t="b">
        <v>1</v>
      </c>
      <c r="L6743" t="str">
        <f t="shared" si="316"/>
        <v>oranil6lfungicide</v>
      </c>
      <c r="M6743" t="str">
        <f t="shared" si="317"/>
        <v>oranil6lfungicide70506-262</v>
      </c>
      <c r="N6743" t="str">
        <f>IFERROR(VLOOKUP(LOWER(M6743),file_list!$B:$B,1,FALSE),FALSE)</f>
        <v>oranil6lfungicide70506-262</v>
      </c>
      <c r="O6743" t="str">
        <f t="shared" si="315"/>
        <v>TRUE</v>
      </c>
    </row>
    <row r="6744" spans="1:15" x14ac:dyDescent="0.2">
      <c r="A6744" t="s">
        <v>11670</v>
      </c>
      <c r="B6744" t="s">
        <v>11671</v>
      </c>
      <c r="C6744">
        <v>70506</v>
      </c>
      <c r="D6744" t="s">
        <v>14</v>
      </c>
      <c r="E6744">
        <v>1304069</v>
      </c>
      <c r="F6744" t="s">
        <v>15</v>
      </c>
      <c r="G6744" t="s">
        <v>37</v>
      </c>
      <c r="H6744" s="1">
        <v>45861</v>
      </c>
      <c r="I6744" t="s">
        <v>54</v>
      </c>
      <c r="J6744" t="s">
        <v>17</v>
      </c>
      <c r="K6744" t="b">
        <v>1</v>
      </c>
      <c r="L6744" t="str">
        <f t="shared" si="316"/>
        <v>pegasusdfxfungicide</v>
      </c>
      <c r="M6744" t="str">
        <f t="shared" si="317"/>
        <v>pegasusdfxfungicide70506-272</v>
      </c>
      <c r="N6744" t="str">
        <f>IFERROR(VLOOKUP(LOWER(M6744),file_list!$B:$B,1,FALSE),FALSE)</f>
        <v>pegasusdfxfungicide70506-272</v>
      </c>
      <c r="O6744" t="str">
        <f t="shared" si="315"/>
        <v>TRUE</v>
      </c>
    </row>
    <row r="6745" spans="1:15" x14ac:dyDescent="0.2">
      <c r="A6745" t="s">
        <v>11670</v>
      </c>
      <c r="B6745" t="s">
        <v>11672</v>
      </c>
      <c r="C6745">
        <v>70506</v>
      </c>
      <c r="D6745" t="s">
        <v>14</v>
      </c>
      <c r="E6745">
        <v>1273288</v>
      </c>
      <c r="F6745" t="s">
        <v>15</v>
      </c>
      <c r="G6745" t="s">
        <v>37</v>
      </c>
      <c r="H6745" s="1">
        <v>45338</v>
      </c>
      <c r="I6745" t="s">
        <v>38</v>
      </c>
      <c r="J6745" t="s">
        <v>17</v>
      </c>
      <c r="K6745" t="b">
        <v>1</v>
      </c>
      <c r="L6745" t="str">
        <f t="shared" si="316"/>
        <v>pegasusdfx</v>
      </c>
      <c r="M6745" t="str">
        <f t="shared" si="317"/>
        <v>pegasusdfx70506-272</v>
      </c>
      <c r="N6745" t="str">
        <f>IFERROR(VLOOKUP(LOWER(M6745),file_list!$B:$B,1,FALSE),FALSE)</f>
        <v>pegasusdfx70506-272</v>
      </c>
      <c r="O6745" t="str">
        <f t="shared" si="315"/>
        <v>TRUE</v>
      </c>
    </row>
    <row r="6746" spans="1:15" x14ac:dyDescent="0.2">
      <c r="A6746" t="s">
        <v>11673</v>
      </c>
      <c r="B6746" t="s">
        <v>11674</v>
      </c>
      <c r="C6746">
        <v>70506</v>
      </c>
      <c r="D6746" t="s">
        <v>14</v>
      </c>
      <c r="E6746">
        <v>1273288</v>
      </c>
      <c r="F6746" t="s">
        <v>15</v>
      </c>
      <c r="G6746" t="s">
        <v>37</v>
      </c>
      <c r="H6746" s="1">
        <v>45338</v>
      </c>
      <c r="I6746" t="s">
        <v>38</v>
      </c>
      <c r="J6746" t="s">
        <v>49</v>
      </c>
      <c r="K6746" t="b">
        <v>1</v>
      </c>
      <c r="L6746" t="str">
        <f t="shared" si="316"/>
        <v>collideherbicide</v>
      </c>
      <c r="M6746" t="str">
        <f t="shared" si="317"/>
        <v>collideherbicide70506-295</v>
      </c>
      <c r="N6746" t="str">
        <f>IFERROR(VLOOKUP(LOWER(M6746),file_list!$B:$B,1,FALSE),FALSE)</f>
        <v>collideherbicide70506-295</v>
      </c>
      <c r="O6746" t="str">
        <f t="shared" si="315"/>
        <v>TRUE</v>
      </c>
    </row>
    <row r="6747" spans="1:15" x14ac:dyDescent="0.2">
      <c r="A6747" t="s">
        <v>11675</v>
      </c>
      <c r="B6747" t="s">
        <v>11676</v>
      </c>
      <c r="C6747">
        <v>70506</v>
      </c>
      <c r="D6747" t="s">
        <v>14</v>
      </c>
      <c r="E6747">
        <v>1273288</v>
      </c>
      <c r="F6747" t="s">
        <v>15</v>
      </c>
      <c r="G6747" t="s">
        <v>37</v>
      </c>
      <c r="H6747" s="1">
        <v>45338</v>
      </c>
      <c r="I6747" t="s">
        <v>38</v>
      </c>
      <c r="J6747" t="s">
        <v>17</v>
      </c>
      <c r="K6747" t="b">
        <v>1</v>
      </c>
      <c r="L6747" t="str">
        <f t="shared" si="316"/>
        <v>elixirfungicide</v>
      </c>
      <c r="M6747" t="str">
        <f t="shared" si="317"/>
        <v>elixirfungicide70506-298</v>
      </c>
      <c r="N6747" t="str">
        <f>IFERROR(VLOOKUP(LOWER(M6747),file_list!$B:$B,1,FALSE),FALSE)</f>
        <v>elixirfungicide70506-298</v>
      </c>
      <c r="O6747" t="str">
        <f t="shared" si="315"/>
        <v>TRUE</v>
      </c>
    </row>
    <row r="6748" spans="1:15" x14ac:dyDescent="0.2">
      <c r="A6748" t="s">
        <v>11677</v>
      </c>
      <c r="B6748" t="s">
        <v>11678</v>
      </c>
      <c r="C6748">
        <v>70506</v>
      </c>
      <c r="D6748" t="s">
        <v>14</v>
      </c>
      <c r="E6748">
        <v>1283281</v>
      </c>
      <c r="F6748" t="s">
        <v>15</v>
      </c>
      <c r="G6748" t="s">
        <v>37</v>
      </c>
      <c r="H6748" s="1">
        <v>45489</v>
      </c>
      <c r="I6748" t="s">
        <v>63</v>
      </c>
      <c r="J6748" t="s">
        <v>49</v>
      </c>
      <c r="K6748" t="b">
        <v>0</v>
      </c>
      <c r="L6748" t="str">
        <f t="shared" si="316"/>
        <v>devrinol2-xtselectiveherbicide</v>
      </c>
      <c r="M6748" t="str">
        <f t="shared" si="317"/>
        <v>devrinol2-xtselectiveherbicide70506-301</v>
      </c>
      <c r="N6748" t="b">
        <f>IFERROR(VLOOKUP(LOWER(M6748),file_list!$B:$B,1,FALSE),FALSE)</f>
        <v>0</v>
      </c>
      <c r="O6748" t="str">
        <f t="shared" si="315"/>
        <v>FALSE</v>
      </c>
    </row>
    <row r="6749" spans="1:15" x14ac:dyDescent="0.2">
      <c r="A6749" t="s">
        <v>11679</v>
      </c>
      <c r="B6749" t="s">
        <v>11680</v>
      </c>
      <c r="C6749">
        <v>70506</v>
      </c>
      <c r="D6749" t="s">
        <v>14</v>
      </c>
      <c r="E6749">
        <v>1305138</v>
      </c>
      <c r="F6749" t="s">
        <v>15</v>
      </c>
      <c r="G6749" t="s">
        <v>37</v>
      </c>
      <c r="H6749" s="1">
        <v>45882</v>
      </c>
      <c r="I6749" t="s">
        <v>54</v>
      </c>
      <c r="J6749" t="s">
        <v>20</v>
      </c>
      <c r="K6749" t="b">
        <v>1</v>
      </c>
      <c r="L6749" t="str">
        <f t="shared" si="316"/>
        <v>bifenturelfc(nysbufferzonetocoastalmarsh)</v>
      </c>
      <c r="M6749" t="str">
        <f t="shared" si="317"/>
        <v>bifenturelfc(nysbufferzonetocoastalmarsh)70506-305</v>
      </c>
      <c r="N6749" t="str">
        <f>IFERROR(VLOOKUP(LOWER(M6749),file_list!$B:$B,1,FALSE),FALSE)</f>
        <v>bifenturelfc(nysbufferzonetocoastalmarsh)70506-305</v>
      </c>
      <c r="O6749" t="str">
        <f t="shared" si="315"/>
        <v>TRUE</v>
      </c>
    </row>
    <row r="6750" spans="1:15" x14ac:dyDescent="0.2">
      <c r="A6750" t="s">
        <v>11681</v>
      </c>
      <c r="B6750" t="s">
        <v>11682</v>
      </c>
      <c r="C6750">
        <v>70506</v>
      </c>
      <c r="D6750" t="s">
        <v>14</v>
      </c>
      <c r="E6750">
        <v>1290963</v>
      </c>
      <c r="F6750" t="s">
        <v>15</v>
      </c>
      <c r="G6750" t="s">
        <v>37</v>
      </c>
      <c r="H6750" s="1">
        <v>45625</v>
      </c>
      <c r="I6750" t="s">
        <v>106</v>
      </c>
      <c r="J6750" t="s">
        <v>49</v>
      </c>
      <c r="K6750" t="b">
        <v>1</v>
      </c>
      <c r="L6750" t="str">
        <f t="shared" si="316"/>
        <v>broadloomherbicide</v>
      </c>
      <c r="M6750" t="str">
        <f t="shared" si="317"/>
        <v>broadloomherbicide70506-306</v>
      </c>
      <c r="N6750" t="str">
        <f>IFERROR(VLOOKUP(LOWER(M6750),file_list!$B:$B,1,FALSE),FALSE)</f>
        <v>broadloomherbicide70506-306</v>
      </c>
      <c r="O6750" t="str">
        <f t="shared" si="315"/>
        <v>TRUE</v>
      </c>
    </row>
    <row r="6751" spans="1:15" x14ac:dyDescent="0.2">
      <c r="A6751" t="s">
        <v>11681</v>
      </c>
      <c r="B6751" t="s">
        <v>11683</v>
      </c>
      <c r="C6751">
        <v>70506</v>
      </c>
      <c r="D6751" t="s">
        <v>14</v>
      </c>
      <c r="E6751">
        <v>1273288</v>
      </c>
      <c r="F6751" t="s">
        <v>15</v>
      </c>
      <c r="G6751" t="s">
        <v>37</v>
      </c>
      <c r="H6751" s="1">
        <v>45338</v>
      </c>
      <c r="I6751" t="s">
        <v>38</v>
      </c>
      <c r="J6751" t="s">
        <v>49</v>
      </c>
      <c r="K6751" t="b">
        <v>0</v>
      </c>
      <c r="L6751" t="str">
        <f t="shared" si="316"/>
        <v>broadloomtoherbicide</v>
      </c>
      <c r="M6751" t="str">
        <f t="shared" si="317"/>
        <v>broadloomtoherbicide70506-306</v>
      </c>
      <c r="N6751" t="str">
        <f>IFERROR(VLOOKUP(LOWER(M6751),file_list!$B:$B,1,FALSE),FALSE)</f>
        <v>broadloomtoherbicide70506-306</v>
      </c>
      <c r="O6751" t="str">
        <f t="shared" si="315"/>
        <v>TRUE</v>
      </c>
    </row>
    <row r="6752" spans="1:15" x14ac:dyDescent="0.2">
      <c r="A6752" t="s">
        <v>11684</v>
      </c>
      <c r="B6752" t="s">
        <v>11685</v>
      </c>
      <c r="C6752">
        <v>70506</v>
      </c>
      <c r="D6752" t="s">
        <v>14</v>
      </c>
      <c r="E6752">
        <v>1273288</v>
      </c>
      <c r="F6752" t="s">
        <v>15</v>
      </c>
      <c r="G6752" t="s">
        <v>37</v>
      </c>
      <c r="H6752" s="1">
        <v>45338</v>
      </c>
      <c r="I6752" t="s">
        <v>38</v>
      </c>
      <c r="J6752" t="s">
        <v>49</v>
      </c>
      <c r="K6752" t="b">
        <v>1</v>
      </c>
      <c r="L6752" t="str">
        <f t="shared" si="316"/>
        <v>surflanflexherbicide</v>
      </c>
      <c r="M6752" t="str">
        <f t="shared" si="317"/>
        <v>surflanflexherbicide70506-308</v>
      </c>
      <c r="N6752" t="str">
        <f>IFERROR(VLOOKUP(LOWER(M6752),file_list!$B:$B,1,FALSE),FALSE)</f>
        <v>surflanflexherbicide70506-308</v>
      </c>
      <c r="O6752" t="str">
        <f t="shared" si="315"/>
        <v>TRUE</v>
      </c>
    </row>
    <row r="6753" spans="1:15" x14ac:dyDescent="0.2">
      <c r="A6753" t="s">
        <v>11686</v>
      </c>
      <c r="B6753" t="s">
        <v>11687</v>
      </c>
      <c r="C6753">
        <v>70506</v>
      </c>
      <c r="D6753" t="s">
        <v>14</v>
      </c>
      <c r="E6753">
        <v>1302130</v>
      </c>
      <c r="F6753" t="s">
        <v>15</v>
      </c>
      <c r="G6753" t="s">
        <v>37</v>
      </c>
      <c r="H6753" s="1">
        <v>45827</v>
      </c>
      <c r="I6753" t="s">
        <v>63</v>
      </c>
      <c r="J6753" t="s">
        <v>20</v>
      </c>
      <c r="K6753" t="b">
        <v>1</v>
      </c>
      <c r="L6753" t="str">
        <f t="shared" si="316"/>
        <v>magnaphosplate</v>
      </c>
      <c r="M6753" t="str">
        <f t="shared" si="317"/>
        <v>magnaphosplate70506-309</v>
      </c>
      <c r="N6753" t="str">
        <f>IFERROR(VLOOKUP(LOWER(M6753),file_list!$B:$B,1,FALSE),FALSE)</f>
        <v>magnaphosplate70506-309</v>
      </c>
      <c r="O6753" t="str">
        <f t="shared" si="315"/>
        <v>TRUE</v>
      </c>
    </row>
    <row r="6754" spans="1:15" x14ac:dyDescent="0.2">
      <c r="A6754" t="s">
        <v>11688</v>
      </c>
      <c r="B6754" t="s">
        <v>11689</v>
      </c>
      <c r="C6754">
        <v>70506</v>
      </c>
      <c r="D6754" t="s">
        <v>14</v>
      </c>
      <c r="E6754">
        <v>1283409</v>
      </c>
      <c r="F6754" t="s">
        <v>15</v>
      </c>
      <c r="G6754" t="s">
        <v>37</v>
      </c>
      <c r="H6754" s="1">
        <v>45491</v>
      </c>
      <c r="I6754" t="s">
        <v>106</v>
      </c>
      <c r="J6754" t="s">
        <v>49</v>
      </c>
      <c r="K6754" t="b">
        <v>0</v>
      </c>
      <c r="L6754" t="str">
        <f t="shared" si="316"/>
        <v>interlineherbicide(nouseininnassausuffolkcounties)</v>
      </c>
      <c r="M6754" t="str">
        <f t="shared" si="317"/>
        <v>interlineherbicide(nouseininnassausuffolkcounties)70506-310</v>
      </c>
      <c r="N6754" t="b">
        <f>IFERROR(VLOOKUP(LOWER(M6754),file_list!$B:$B,1,FALSE),FALSE)</f>
        <v>0</v>
      </c>
      <c r="O6754" t="str">
        <f t="shared" si="315"/>
        <v>FALSE</v>
      </c>
    </row>
    <row r="6755" spans="1:15" x14ac:dyDescent="0.2">
      <c r="A6755" t="s">
        <v>11690</v>
      </c>
      <c r="B6755" t="s">
        <v>11691</v>
      </c>
      <c r="C6755">
        <v>70506</v>
      </c>
      <c r="D6755" t="s">
        <v>14</v>
      </c>
      <c r="E6755">
        <v>1273288</v>
      </c>
      <c r="F6755" t="s">
        <v>15</v>
      </c>
      <c r="G6755" t="s">
        <v>37</v>
      </c>
      <c r="H6755" s="1">
        <v>45338</v>
      </c>
      <c r="I6755" t="s">
        <v>38</v>
      </c>
      <c r="J6755" t="s">
        <v>617</v>
      </c>
      <c r="K6755" t="b">
        <v>1</v>
      </c>
      <c r="L6755" t="str">
        <f t="shared" si="316"/>
        <v>banterwdgmiticide</v>
      </c>
      <c r="M6755" t="str">
        <f t="shared" si="317"/>
        <v>banterwdgmiticide70506-316</v>
      </c>
      <c r="N6755" t="str">
        <f>IFERROR(VLOOKUP(LOWER(M6755),file_list!$B:$B,1,FALSE),FALSE)</f>
        <v>banterwdgmiticide70506-316</v>
      </c>
      <c r="O6755" t="str">
        <f t="shared" si="315"/>
        <v>TRUE</v>
      </c>
    </row>
    <row r="6756" spans="1:15" x14ac:dyDescent="0.2">
      <c r="A6756" t="s">
        <v>11692</v>
      </c>
      <c r="B6756" t="s">
        <v>11693</v>
      </c>
      <c r="C6756">
        <v>70506</v>
      </c>
      <c r="D6756" t="s">
        <v>14</v>
      </c>
      <c r="E6756">
        <v>1273288</v>
      </c>
      <c r="F6756" t="s">
        <v>15</v>
      </c>
      <c r="G6756" t="s">
        <v>37</v>
      </c>
      <c r="H6756" s="1">
        <v>45338</v>
      </c>
      <c r="I6756" t="s">
        <v>38</v>
      </c>
      <c r="J6756" t="s">
        <v>617</v>
      </c>
      <c r="K6756" t="b">
        <v>1</v>
      </c>
      <c r="L6756" t="str">
        <f t="shared" si="316"/>
        <v>banterscmiticide</v>
      </c>
      <c r="M6756" t="str">
        <f t="shared" si="317"/>
        <v>banterscmiticide70506-322</v>
      </c>
      <c r="N6756" t="str">
        <f>IFERROR(VLOOKUP(LOWER(M6756),file_list!$B:$B,1,FALSE),FALSE)</f>
        <v>banterscmiticide70506-322</v>
      </c>
      <c r="O6756" t="str">
        <f t="shared" si="315"/>
        <v>TRUE</v>
      </c>
    </row>
    <row r="6757" spans="1:15" x14ac:dyDescent="0.2">
      <c r="A6757" t="s">
        <v>11694</v>
      </c>
      <c r="B6757" t="s">
        <v>11695</v>
      </c>
      <c r="C6757">
        <v>70506</v>
      </c>
      <c r="D6757" t="s">
        <v>14</v>
      </c>
      <c r="E6757">
        <v>1273288</v>
      </c>
      <c r="F6757" t="s">
        <v>15</v>
      </c>
      <c r="G6757" t="s">
        <v>37</v>
      </c>
      <c r="H6757" s="1">
        <v>45338</v>
      </c>
      <c r="I6757" t="s">
        <v>38</v>
      </c>
      <c r="J6757" t="s">
        <v>49</v>
      </c>
      <c r="K6757" t="b">
        <v>0</v>
      </c>
      <c r="L6757" t="str">
        <f t="shared" si="316"/>
        <v>moccasinherbicide[nosale,distribution,oruseinnassausuffolkcounties,ny]</v>
      </c>
      <c r="M6757" t="str">
        <f t="shared" si="317"/>
        <v>moccasinherbicide[nosale,distribution,oruseinnassausuffolkcounties,ny]70506-323</v>
      </c>
      <c r="N6757" t="str">
        <f>IFERROR(VLOOKUP(LOWER(M6757),file_list!$B:$B,1,FALSE),FALSE)</f>
        <v>moccasinherbicide[nosale,distribution,oruseinnassausuffolkcounties,ny]70506-323</v>
      </c>
      <c r="O6757" t="str">
        <f t="shared" si="315"/>
        <v>TRUE</v>
      </c>
    </row>
    <row r="6758" spans="1:15" x14ac:dyDescent="0.2">
      <c r="A6758" t="s">
        <v>11696</v>
      </c>
      <c r="B6758" t="s">
        <v>11697</v>
      </c>
      <c r="C6758">
        <v>70506</v>
      </c>
      <c r="D6758" t="s">
        <v>14</v>
      </c>
      <c r="E6758">
        <v>1273288</v>
      </c>
      <c r="F6758" t="s">
        <v>15</v>
      </c>
      <c r="G6758" t="s">
        <v>37</v>
      </c>
      <c r="H6758" s="1">
        <v>45338</v>
      </c>
      <c r="I6758" t="s">
        <v>38</v>
      </c>
      <c r="J6758" t="s">
        <v>49</v>
      </c>
      <c r="K6758" t="b">
        <v>1</v>
      </c>
      <c r="L6758" t="str">
        <f t="shared" si="316"/>
        <v>satelliteflexherbicide</v>
      </c>
      <c r="M6758" t="str">
        <f t="shared" si="317"/>
        <v>satelliteflexherbicide70506-324</v>
      </c>
      <c r="N6758" t="str">
        <f>IFERROR(VLOOKUP(LOWER(M6758),file_list!$B:$B,1,FALSE),FALSE)</f>
        <v>satelliteflexherbicide70506-324</v>
      </c>
      <c r="O6758" t="str">
        <f t="shared" si="315"/>
        <v>TRUE</v>
      </c>
    </row>
    <row r="6759" spans="1:15" x14ac:dyDescent="0.2">
      <c r="A6759" t="s">
        <v>11698</v>
      </c>
      <c r="B6759" t="s">
        <v>11699</v>
      </c>
      <c r="C6759">
        <v>70506</v>
      </c>
      <c r="D6759" t="s">
        <v>14</v>
      </c>
      <c r="E6759">
        <v>1291902</v>
      </c>
      <c r="F6759" t="s">
        <v>15</v>
      </c>
      <c r="G6759" t="s">
        <v>37</v>
      </c>
      <c r="H6759" s="1">
        <v>45646</v>
      </c>
      <c r="I6759" t="s">
        <v>38</v>
      </c>
      <c r="J6759" t="s">
        <v>17</v>
      </c>
      <c r="K6759" t="b">
        <v>1</v>
      </c>
      <c r="L6759" t="str">
        <f t="shared" si="316"/>
        <v>startupmetxlseedtreatment</v>
      </c>
      <c r="M6759" t="str">
        <f t="shared" si="317"/>
        <v>startupmetxlseedtreatment70506-325</v>
      </c>
      <c r="N6759" t="str">
        <f>IFERROR(VLOOKUP(LOWER(M6759),file_list!$B:$B,1,FALSE),FALSE)</f>
        <v>startupmetxlseedtreatment70506-325</v>
      </c>
      <c r="O6759" t="str">
        <f t="shared" si="315"/>
        <v>TRUE</v>
      </c>
    </row>
    <row r="6760" spans="1:15" x14ac:dyDescent="0.2">
      <c r="A6760" t="s">
        <v>11700</v>
      </c>
      <c r="B6760" t="s">
        <v>11701</v>
      </c>
      <c r="C6760">
        <v>70506</v>
      </c>
      <c r="D6760" t="s">
        <v>14</v>
      </c>
      <c r="E6760">
        <v>1273288</v>
      </c>
      <c r="F6760" t="s">
        <v>15</v>
      </c>
      <c r="G6760" t="s">
        <v>37</v>
      </c>
      <c r="H6760" s="1">
        <v>45338</v>
      </c>
      <c r="I6760" t="s">
        <v>38</v>
      </c>
      <c r="J6760" t="s">
        <v>20</v>
      </c>
      <c r="K6760" t="b">
        <v>0</v>
      </c>
      <c r="L6760" t="str">
        <f t="shared" si="316"/>
        <v>startupimidaseedtreatment(restricteduseasof112023)</v>
      </c>
      <c r="M6760" t="str">
        <f t="shared" si="317"/>
        <v>startupimidaseedtreatment(restricteduseasof112023)70506-327</v>
      </c>
      <c r="N6760" t="str">
        <f>IFERROR(VLOOKUP(LOWER(M6760),file_list!$B:$B,1,FALSE),FALSE)</f>
        <v>startupimidaseedtreatment(restricteduseasof112023)70506-327</v>
      </c>
      <c r="O6760" t="str">
        <f t="shared" si="315"/>
        <v>TRUE</v>
      </c>
    </row>
    <row r="6761" spans="1:15" x14ac:dyDescent="0.2">
      <c r="A6761" t="s">
        <v>11702</v>
      </c>
      <c r="B6761" t="s">
        <v>11703</v>
      </c>
      <c r="C6761">
        <v>70506</v>
      </c>
      <c r="D6761" t="s">
        <v>14</v>
      </c>
      <c r="E6761">
        <v>1273288</v>
      </c>
      <c r="F6761" t="s">
        <v>15</v>
      </c>
      <c r="G6761" t="s">
        <v>37</v>
      </c>
      <c r="H6761" s="1">
        <v>45338</v>
      </c>
      <c r="I6761" t="s">
        <v>38</v>
      </c>
      <c r="J6761" t="s">
        <v>17</v>
      </c>
      <c r="K6761" t="b">
        <v>1</v>
      </c>
      <c r="L6761" t="str">
        <f t="shared" si="316"/>
        <v>trionic4scfungicide(soildrenchinnassausuffolkcountieslimitedtocontainergrownornamentals)</v>
      </c>
      <c r="M6761" t="str">
        <f t="shared" si="317"/>
        <v>trionic4scfungicide(soildrenchinnassausuffolkcountieslimitedtocontainergrownornamentals)70506-328</v>
      </c>
      <c r="N6761" t="str">
        <f>IFERROR(VLOOKUP(LOWER(M6761),file_list!$B:$B,1,FALSE),FALSE)</f>
        <v>trionic4scfungicide(soildrenchinnassausuffolkcountieslimitedtocontainergrownornamentals)70506-328</v>
      </c>
      <c r="O6761" t="str">
        <f t="shared" si="315"/>
        <v>TRUE</v>
      </c>
    </row>
    <row r="6762" spans="1:15" x14ac:dyDescent="0.2">
      <c r="A6762" t="s">
        <v>11704</v>
      </c>
      <c r="B6762" t="s">
        <v>11705</v>
      </c>
      <c r="C6762">
        <v>70506</v>
      </c>
      <c r="D6762" t="s">
        <v>14</v>
      </c>
      <c r="E6762">
        <v>1273288</v>
      </c>
      <c r="F6762" t="s">
        <v>15</v>
      </c>
      <c r="G6762" t="s">
        <v>37</v>
      </c>
      <c r="H6762" s="1">
        <v>45338</v>
      </c>
      <c r="I6762" t="s">
        <v>38</v>
      </c>
      <c r="J6762" t="s">
        <v>17</v>
      </c>
      <c r="K6762" t="b">
        <v>1</v>
      </c>
      <c r="L6762" t="str">
        <f t="shared" si="316"/>
        <v>dextermaxfungicide</v>
      </c>
      <c r="M6762" t="str">
        <f t="shared" si="317"/>
        <v>dextermaxfungicide70506-329</v>
      </c>
      <c r="N6762" t="str">
        <f>IFERROR(VLOOKUP(LOWER(M6762),file_list!$B:$B,1,FALSE),FALSE)</f>
        <v>dextermaxfungicide70506-329</v>
      </c>
      <c r="O6762" t="str">
        <f t="shared" si="315"/>
        <v>TRUE</v>
      </c>
    </row>
    <row r="6763" spans="1:15" x14ac:dyDescent="0.2">
      <c r="A6763" t="s">
        <v>11706</v>
      </c>
      <c r="B6763" t="s">
        <v>11707</v>
      </c>
      <c r="C6763">
        <v>70506</v>
      </c>
      <c r="D6763" t="s">
        <v>14</v>
      </c>
      <c r="E6763">
        <v>1273288</v>
      </c>
      <c r="F6763" t="s">
        <v>15</v>
      </c>
      <c r="G6763" t="s">
        <v>37</v>
      </c>
      <c r="H6763" s="1">
        <v>45338</v>
      </c>
      <c r="I6763" t="s">
        <v>38</v>
      </c>
      <c r="J6763" t="s">
        <v>49</v>
      </c>
      <c r="K6763" t="b">
        <v>1</v>
      </c>
      <c r="L6763" t="str">
        <f t="shared" si="316"/>
        <v>tripzinzcherbicide</v>
      </c>
      <c r="M6763" t="str">
        <f t="shared" si="317"/>
        <v>tripzinzcherbicide70506-330</v>
      </c>
      <c r="N6763" t="str">
        <f>IFERROR(VLOOKUP(LOWER(M6763),file_list!$B:$B,1,FALSE),FALSE)</f>
        <v>tripzinzcherbicide70506-330</v>
      </c>
      <c r="O6763" t="str">
        <f t="shared" si="315"/>
        <v>TRUE</v>
      </c>
    </row>
    <row r="6764" spans="1:15" x14ac:dyDescent="0.2">
      <c r="A6764" t="s">
        <v>11708</v>
      </c>
      <c r="B6764" t="s">
        <v>11709</v>
      </c>
      <c r="C6764">
        <v>70506</v>
      </c>
      <c r="D6764" t="s">
        <v>14</v>
      </c>
      <c r="E6764">
        <v>1273288</v>
      </c>
      <c r="F6764" t="s">
        <v>15</v>
      </c>
      <c r="G6764" t="s">
        <v>37</v>
      </c>
      <c r="H6764" s="1">
        <v>45338</v>
      </c>
      <c r="I6764" t="s">
        <v>38</v>
      </c>
      <c r="J6764" t="s">
        <v>49</v>
      </c>
      <c r="K6764" t="b">
        <v>1</v>
      </c>
      <c r="L6764" t="str">
        <f t="shared" si="316"/>
        <v>motifherbicide</v>
      </c>
      <c r="M6764" t="str">
        <f t="shared" si="317"/>
        <v>motifherbicide70506-331</v>
      </c>
      <c r="N6764" t="str">
        <f>IFERROR(VLOOKUP(LOWER(M6764),file_list!$B:$B,1,FALSE),FALSE)</f>
        <v>motifherbicide70506-331</v>
      </c>
      <c r="O6764" t="str">
        <f t="shared" si="315"/>
        <v>TRUE</v>
      </c>
    </row>
    <row r="6765" spans="1:15" x14ac:dyDescent="0.2">
      <c r="A6765" t="s">
        <v>11710</v>
      </c>
      <c r="B6765" t="s">
        <v>11711</v>
      </c>
      <c r="C6765">
        <v>70506</v>
      </c>
      <c r="D6765" t="s">
        <v>14</v>
      </c>
      <c r="E6765">
        <v>1273288</v>
      </c>
      <c r="F6765" t="s">
        <v>15</v>
      </c>
      <c r="G6765" t="s">
        <v>37</v>
      </c>
      <c r="H6765" s="1">
        <v>45338</v>
      </c>
      <c r="I6765" t="s">
        <v>38</v>
      </c>
      <c r="J6765" t="s">
        <v>20</v>
      </c>
      <c r="K6765" t="b">
        <v>0</v>
      </c>
      <c r="L6765" t="str">
        <f t="shared" si="316"/>
        <v>zyloinsecticide([nouseinnassausuffolkcounties,ny][pomefruituseonly]</v>
      </c>
      <c r="M6765" t="str">
        <f t="shared" si="317"/>
        <v>zyloinsecticide([nouseinnassausuffolkcounties,ny][pomefruituseonly]70506-332</v>
      </c>
      <c r="N6765" t="str">
        <f>IFERROR(VLOOKUP(LOWER(M6765),file_list!$B:$B,1,FALSE),FALSE)</f>
        <v>zyloinsecticide([nouseinnassausuffolkcounties,ny][pomefruituseonly]70506-332</v>
      </c>
      <c r="O6765" t="str">
        <f t="shared" si="315"/>
        <v>TRUE</v>
      </c>
    </row>
    <row r="6766" spans="1:15" x14ac:dyDescent="0.2">
      <c r="A6766" t="s">
        <v>11712</v>
      </c>
      <c r="B6766" t="s">
        <v>11713</v>
      </c>
      <c r="C6766">
        <v>70506</v>
      </c>
      <c r="D6766" t="s">
        <v>14</v>
      </c>
      <c r="E6766">
        <v>1273288</v>
      </c>
      <c r="F6766" t="s">
        <v>15</v>
      </c>
      <c r="G6766" t="s">
        <v>37</v>
      </c>
      <c r="H6766" s="1">
        <v>45338</v>
      </c>
      <c r="I6766" t="s">
        <v>38</v>
      </c>
      <c r="J6766" t="s">
        <v>49</v>
      </c>
      <c r="K6766" t="b">
        <v>1</v>
      </c>
      <c r="L6766" t="str">
        <f t="shared" si="316"/>
        <v>moccasiniiplusherbicide(nosale,useordistributioninnassauorsuffolkcounties)</v>
      </c>
      <c r="M6766" t="str">
        <f t="shared" si="317"/>
        <v>moccasiniiplusherbicide(nosale,useordistributioninnassauorsuffolkcounties)70506-333</v>
      </c>
      <c r="N6766" t="str">
        <f>IFERROR(VLOOKUP(LOWER(M6766),file_list!$B:$B,1,FALSE),FALSE)</f>
        <v>moccasiniiplusherbicide(nosale,useordistributioninnassauorsuffolkcounties)70506-333</v>
      </c>
      <c r="O6766" t="str">
        <f t="shared" si="315"/>
        <v>TRUE</v>
      </c>
    </row>
    <row r="6767" spans="1:15" x14ac:dyDescent="0.2">
      <c r="A6767" t="s">
        <v>11714</v>
      </c>
      <c r="B6767" t="s">
        <v>11715</v>
      </c>
      <c r="C6767">
        <v>70506</v>
      </c>
      <c r="D6767" t="s">
        <v>14</v>
      </c>
      <c r="E6767">
        <v>1273288</v>
      </c>
      <c r="F6767" t="s">
        <v>15</v>
      </c>
      <c r="G6767" t="s">
        <v>37</v>
      </c>
      <c r="H6767" s="1">
        <v>45338</v>
      </c>
      <c r="I6767" t="s">
        <v>38</v>
      </c>
      <c r="J6767" t="s">
        <v>17</v>
      </c>
      <c r="K6767" t="b">
        <v>1</v>
      </c>
      <c r="L6767" t="str">
        <f t="shared" si="316"/>
        <v>startupfludiseedtreatment</v>
      </c>
      <c r="M6767" t="str">
        <f t="shared" si="317"/>
        <v>startupfludiseedtreatment70506-334</v>
      </c>
      <c r="N6767" t="str">
        <f>IFERROR(VLOOKUP(LOWER(M6767),file_list!$B:$B,1,FALSE),FALSE)</f>
        <v>startupfludiseedtreatment70506-334</v>
      </c>
      <c r="O6767" t="str">
        <f t="shared" si="315"/>
        <v>TRUE</v>
      </c>
    </row>
    <row r="6768" spans="1:15" x14ac:dyDescent="0.2">
      <c r="A6768" t="s">
        <v>11716</v>
      </c>
      <c r="B6768" t="s">
        <v>11717</v>
      </c>
      <c r="C6768">
        <v>70506</v>
      </c>
      <c r="D6768" t="s">
        <v>14</v>
      </c>
      <c r="E6768">
        <v>1273288</v>
      </c>
      <c r="F6768" t="s">
        <v>15</v>
      </c>
      <c r="G6768" t="s">
        <v>37</v>
      </c>
      <c r="H6768" s="1">
        <v>45338</v>
      </c>
      <c r="I6768" t="s">
        <v>38</v>
      </c>
      <c r="J6768" t="s">
        <v>49</v>
      </c>
      <c r="K6768" t="b">
        <v>0</v>
      </c>
      <c r="L6768" t="str">
        <f t="shared" si="316"/>
        <v>moccasinmtzherbicide(notforsaleusedistributioninnassausuffolkcounties)</v>
      </c>
      <c r="M6768" t="str">
        <f t="shared" si="317"/>
        <v>moccasinmtzherbicide(notforsaleusedistributioninnassausuffolkcounties)70506-335</v>
      </c>
      <c r="N6768" t="str">
        <f>IFERROR(VLOOKUP(LOWER(M6768),file_list!$B:$B,1,FALSE),FALSE)</f>
        <v>moccasinmtzherbicide(notforsaleusedistributioninnassausuffolkcounties)70506-335</v>
      </c>
      <c r="O6768" t="str">
        <f t="shared" si="315"/>
        <v>TRUE</v>
      </c>
    </row>
    <row r="6769" spans="1:15" x14ac:dyDescent="0.2">
      <c r="A6769" t="s">
        <v>11718</v>
      </c>
      <c r="B6769" t="s">
        <v>11719</v>
      </c>
      <c r="C6769">
        <v>70506</v>
      </c>
      <c r="D6769" t="s">
        <v>14</v>
      </c>
      <c r="E6769">
        <v>1273288</v>
      </c>
      <c r="F6769" t="s">
        <v>15</v>
      </c>
      <c r="G6769" t="s">
        <v>37</v>
      </c>
      <c r="H6769" s="1">
        <v>45338</v>
      </c>
      <c r="I6769" t="s">
        <v>38</v>
      </c>
      <c r="J6769" t="s">
        <v>20</v>
      </c>
      <c r="K6769" t="b">
        <v>0</v>
      </c>
      <c r="L6769" t="str">
        <f t="shared" si="316"/>
        <v>enkounterinsecticide(nosale,useordistributioninnassausuffolkcounties)(pomefruitonlyinny)</v>
      </c>
      <c r="M6769" t="str">
        <f t="shared" si="317"/>
        <v>enkounterinsecticide(nosale,useordistributioninnassausuffolkcounties)(pomefruitonlyinny)70506-337</v>
      </c>
      <c r="N6769" t="b">
        <f>IFERROR(VLOOKUP(LOWER(M6769),file_list!$B:$B,1,FALSE),FALSE)</f>
        <v>0</v>
      </c>
      <c r="O6769" t="str">
        <f t="shared" si="315"/>
        <v>FALSE</v>
      </c>
    </row>
    <row r="6770" spans="1:15" x14ac:dyDescent="0.2">
      <c r="A6770" t="s">
        <v>11720</v>
      </c>
      <c r="B6770" t="s">
        <v>11721</v>
      </c>
      <c r="C6770">
        <v>70506</v>
      </c>
      <c r="D6770" t="s">
        <v>14</v>
      </c>
      <c r="E6770">
        <v>1273288</v>
      </c>
      <c r="F6770" t="s">
        <v>15</v>
      </c>
      <c r="G6770" t="s">
        <v>37</v>
      </c>
      <c r="H6770" s="1">
        <v>45338</v>
      </c>
      <c r="I6770" t="s">
        <v>38</v>
      </c>
      <c r="J6770" t="s">
        <v>17</v>
      </c>
      <c r="K6770" t="b">
        <v>1</v>
      </c>
      <c r="L6770" t="str">
        <f t="shared" si="316"/>
        <v>startuptebuzseedtreatment</v>
      </c>
      <c r="M6770" t="str">
        <f t="shared" si="317"/>
        <v>startuptebuzseedtreatment70506-340</v>
      </c>
      <c r="N6770" t="str">
        <f>IFERROR(VLOOKUP(LOWER(M6770),file_list!$B:$B,1,FALSE),FALSE)</f>
        <v>startuptebuzseedtreatment70506-340</v>
      </c>
      <c r="O6770" t="str">
        <f t="shared" si="315"/>
        <v>TRUE</v>
      </c>
    </row>
    <row r="6771" spans="1:15" x14ac:dyDescent="0.2">
      <c r="A6771" t="s">
        <v>11722</v>
      </c>
      <c r="B6771" t="s">
        <v>11723</v>
      </c>
      <c r="C6771">
        <v>70506</v>
      </c>
      <c r="D6771" t="s">
        <v>14</v>
      </c>
      <c r="E6771">
        <v>1273288</v>
      </c>
      <c r="F6771" t="s">
        <v>15</v>
      </c>
      <c r="G6771" t="s">
        <v>37</v>
      </c>
      <c r="H6771" s="1">
        <v>45338</v>
      </c>
      <c r="I6771" t="s">
        <v>38</v>
      </c>
      <c r="J6771" t="s">
        <v>17</v>
      </c>
      <c r="K6771" t="b">
        <v>1</v>
      </c>
      <c r="L6771" t="str">
        <f t="shared" si="316"/>
        <v>startupt-mtylseedtreatment</v>
      </c>
      <c r="M6771" t="str">
        <f t="shared" si="317"/>
        <v>startupt-mtylseedtreatment70506-341</v>
      </c>
      <c r="N6771" t="str">
        <f>IFERROR(VLOOKUP(LOWER(M6771),file_list!$B:$B,1,FALSE),FALSE)</f>
        <v>startupt-mtylseedtreatment70506-341</v>
      </c>
      <c r="O6771" t="str">
        <f t="shared" si="315"/>
        <v>TRUE</v>
      </c>
    </row>
    <row r="6772" spans="1:15" x14ac:dyDescent="0.2">
      <c r="A6772" t="s">
        <v>11724</v>
      </c>
      <c r="B6772" t="s">
        <v>11725</v>
      </c>
      <c r="C6772">
        <v>70506</v>
      </c>
      <c r="D6772" t="s">
        <v>14</v>
      </c>
      <c r="E6772">
        <v>1273288</v>
      </c>
      <c r="F6772" t="s">
        <v>15</v>
      </c>
      <c r="G6772" t="s">
        <v>37</v>
      </c>
      <c r="H6772" s="1">
        <v>45338</v>
      </c>
      <c r="I6772" t="s">
        <v>38</v>
      </c>
      <c r="J6772" t="s">
        <v>17</v>
      </c>
      <c r="K6772" t="b">
        <v>1</v>
      </c>
      <c r="L6772" t="str">
        <f t="shared" si="316"/>
        <v>startupazoxyseedtreatment</v>
      </c>
      <c r="M6772" t="str">
        <f t="shared" si="317"/>
        <v>startupazoxyseedtreatment70506-343</v>
      </c>
      <c r="N6772" t="str">
        <f>IFERROR(VLOOKUP(LOWER(M6772),file_list!$B:$B,1,FALSE),FALSE)</f>
        <v>startupazoxyseedtreatment70506-343</v>
      </c>
      <c r="O6772" t="str">
        <f t="shared" si="315"/>
        <v>TRUE</v>
      </c>
    </row>
    <row r="6773" spans="1:15" x14ac:dyDescent="0.2">
      <c r="A6773" t="s">
        <v>11726</v>
      </c>
      <c r="B6773" t="s">
        <v>11727</v>
      </c>
      <c r="C6773">
        <v>70506</v>
      </c>
      <c r="D6773" t="s">
        <v>14</v>
      </c>
      <c r="E6773">
        <v>1273288</v>
      </c>
      <c r="F6773" t="s">
        <v>15</v>
      </c>
      <c r="G6773" t="s">
        <v>37</v>
      </c>
      <c r="H6773" s="1">
        <v>45338</v>
      </c>
      <c r="I6773" t="s">
        <v>38</v>
      </c>
      <c r="J6773" t="s">
        <v>49</v>
      </c>
      <c r="K6773" t="b">
        <v>0</v>
      </c>
      <c r="L6773" t="str">
        <f t="shared" si="316"/>
        <v>intermocherbicide(notforsaleusedistributioninnassausuffolkcounties)</v>
      </c>
      <c r="M6773" t="str">
        <f t="shared" si="317"/>
        <v>intermocherbicide(notforsaleusedistributioninnassausuffolkcounties)70506-344</v>
      </c>
      <c r="N6773" t="str">
        <f>IFERROR(VLOOKUP(LOWER(M6773),file_list!$B:$B,1,FALSE),FALSE)</f>
        <v>intermocherbicide(notforsaleusedistributioninnassausuffolkcounties)70506-344</v>
      </c>
      <c r="O6773" t="str">
        <f t="shared" si="315"/>
        <v>TRUE</v>
      </c>
    </row>
    <row r="6774" spans="1:15" x14ac:dyDescent="0.2">
      <c r="A6774" t="s">
        <v>11728</v>
      </c>
      <c r="B6774" t="s">
        <v>11729</v>
      </c>
      <c r="C6774">
        <v>70506</v>
      </c>
      <c r="D6774" t="s">
        <v>14</v>
      </c>
      <c r="E6774">
        <v>1273288</v>
      </c>
      <c r="F6774" t="s">
        <v>15</v>
      </c>
      <c r="G6774" t="s">
        <v>37</v>
      </c>
      <c r="H6774" s="1">
        <v>45338</v>
      </c>
      <c r="I6774" t="s">
        <v>38</v>
      </c>
      <c r="J6774" t="s">
        <v>17</v>
      </c>
      <c r="K6774" t="b">
        <v>1</v>
      </c>
      <c r="L6774" t="str">
        <f t="shared" si="316"/>
        <v>startupmanzbseedtreatment</v>
      </c>
      <c r="M6774" t="str">
        <f t="shared" si="317"/>
        <v>startupmanzbseedtreatment70506-345</v>
      </c>
      <c r="N6774" t="str">
        <f>IFERROR(VLOOKUP(LOWER(M6774),file_list!$B:$B,1,FALSE),FALSE)</f>
        <v>startupmanzbseedtreatment70506-345</v>
      </c>
      <c r="O6774" t="str">
        <f t="shared" si="315"/>
        <v>TRUE</v>
      </c>
    </row>
    <row r="6775" spans="1:15" x14ac:dyDescent="0.2">
      <c r="A6775" t="s">
        <v>11730</v>
      </c>
      <c r="B6775" t="s">
        <v>11731</v>
      </c>
      <c r="C6775">
        <v>70506</v>
      </c>
      <c r="D6775" t="s">
        <v>14</v>
      </c>
      <c r="E6775">
        <v>1303016</v>
      </c>
      <c r="F6775" t="s">
        <v>15</v>
      </c>
      <c r="G6775" t="s">
        <v>37</v>
      </c>
      <c r="H6775" s="1">
        <v>45840</v>
      </c>
      <c r="I6775" t="s">
        <v>54</v>
      </c>
      <c r="J6775" t="s">
        <v>20</v>
      </c>
      <c r="K6775" t="b">
        <v>1</v>
      </c>
      <c r="L6775" t="str">
        <f t="shared" si="316"/>
        <v>argyleodinsecticide(noapplicationwithin100ft(ground)or300ft(aerial)ofcoastalmarshinnys)</v>
      </c>
      <c r="M6775" t="str">
        <f t="shared" si="317"/>
        <v>argyleodinsecticide(noapplicationwithin100ft(ground)or300ft(aerial)ofcoastalmarshinnys)70506-346</v>
      </c>
      <c r="N6775" t="str">
        <f>IFERROR(VLOOKUP(LOWER(M6775),file_list!$B:$B,1,FALSE),FALSE)</f>
        <v>argyleodinsecticide(noapplicationwithin100ft(ground)or300ft(aerial)ofcoastalmarshinnys)70506-346</v>
      </c>
      <c r="O6775" t="str">
        <f t="shared" ref="O6775:O6838" si="318">IF(N6775=FALSE,"FALSE","TRUE")</f>
        <v>TRUE</v>
      </c>
    </row>
    <row r="6776" spans="1:15" x14ac:dyDescent="0.2">
      <c r="A6776" t="s">
        <v>11732</v>
      </c>
      <c r="B6776" t="s">
        <v>11733</v>
      </c>
      <c r="C6776">
        <v>70506</v>
      </c>
      <c r="D6776" t="s">
        <v>14</v>
      </c>
      <c r="E6776">
        <v>1305128</v>
      </c>
      <c r="F6776" t="s">
        <v>15</v>
      </c>
      <c r="G6776" t="s">
        <v>37</v>
      </c>
      <c r="H6776" s="1">
        <v>45883</v>
      </c>
      <c r="I6776" t="s">
        <v>106</v>
      </c>
      <c r="J6776" t="s">
        <v>20</v>
      </c>
      <c r="K6776" t="b">
        <v>0</v>
      </c>
      <c r="L6776" t="str">
        <f t="shared" si="316"/>
        <v>lungeinsecticide(nys25ft.bufferstriptocoastalmarshrequired)</v>
      </c>
      <c r="M6776" t="str">
        <f t="shared" si="317"/>
        <v>lungeinsecticide(nys25ft.bufferstriptocoastalmarshrequired)70506-348</v>
      </c>
      <c r="N6776" t="b">
        <f>IFERROR(VLOOKUP(LOWER(M6776),file_list!$B:$B,1,FALSE),FALSE)</f>
        <v>0</v>
      </c>
      <c r="O6776" t="str">
        <f t="shared" si="318"/>
        <v>FALSE</v>
      </c>
    </row>
    <row r="6777" spans="1:15" x14ac:dyDescent="0.2">
      <c r="A6777" t="s">
        <v>11734</v>
      </c>
      <c r="B6777" t="s">
        <v>11735</v>
      </c>
      <c r="C6777">
        <v>70506</v>
      </c>
      <c r="D6777" t="s">
        <v>14</v>
      </c>
      <c r="E6777">
        <v>1273288</v>
      </c>
      <c r="F6777" t="s">
        <v>15</v>
      </c>
      <c r="G6777" t="s">
        <v>37</v>
      </c>
      <c r="H6777" s="1">
        <v>45338</v>
      </c>
      <c r="I6777" t="s">
        <v>38</v>
      </c>
      <c r="J6777" t="s">
        <v>17</v>
      </c>
      <c r="K6777" t="b">
        <v>1</v>
      </c>
      <c r="L6777" t="str">
        <f t="shared" si="316"/>
        <v>dexterscfungicide</v>
      </c>
      <c r="M6777" t="str">
        <f t="shared" si="317"/>
        <v>dexterscfungicide70506-351</v>
      </c>
      <c r="N6777" t="str">
        <f>IFERROR(VLOOKUP(LOWER(M6777),file_list!$B:$B,1,FALSE),FALSE)</f>
        <v>dexterscfungicide70506-351</v>
      </c>
      <c r="O6777" t="str">
        <f t="shared" si="318"/>
        <v>TRUE</v>
      </c>
    </row>
    <row r="6778" spans="1:15" x14ac:dyDescent="0.2">
      <c r="A6778" t="s">
        <v>11736</v>
      </c>
      <c r="B6778" t="s">
        <v>11737</v>
      </c>
      <c r="C6778">
        <v>70506</v>
      </c>
      <c r="D6778" t="s">
        <v>14</v>
      </c>
      <c r="E6778">
        <v>1273288</v>
      </c>
      <c r="F6778" t="s">
        <v>15</v>
      </c>
      <c r="G6778" t="s">
        <v>37</v>
      </c>
      <c r="H6778" s="1">
        <v>45338</v>
      </c>
      <c r="I6778" t="s">
        <v>38</v>
      </c>
      <c r="J6778" t="s">
        <v>49</v>
      </c>
      <c r="K6778" t="b">
        <v>0</v>
      </c>
      <c r="L6778" t="str">
        <f t="shared" si="316"/>
        <v>up-stage3cs</v>
      </c>
      <c r="M6778" t="str">
        <f t="shared" si="317"/>
        <v>up-stage3cs70506-353</v>
      </c>
      <c r="N6778" t="b">
        <f>IFERROR(VLOOKUP(LOWER(M6778),file_list!$B:$B,1,FALSE),FALSE)</f>
        <v>0</v>
      </c>
      <c r="O6778" t="str">
        <f t="shared" si="318"/>
        <v>FALSE</v>
      </c>
    </row>
    <row r="6779" spans="1:15" x14ac:dyDescent="0.2">
      <c r="A6779" t="s">
        <v>11738</v>
      </c>
      <c r="B6779" t="s">
        <v>11739</v>
      </c>
      <c r="C6779">
        <v>70506</v>
      </c>
      <c r="D6779" t="s">
        <v>14</v>
      </c>
      <c r="E6779">
        <v>1293847</v>
      </c>
      <c r="F6779" t="s">
        <v>15</v>
      </c>
      <c r="G6779" t="s">
        <v>37</v>
      </c>
      <c r="H6779" s="1">
        <v>45686</v>
      </c>
      <c r="I6779" t="s">
        <v>38</v>
      </c>
      <c r="J6779" t="s">
        <v>49</v>
      </c>
      <c r="K6779" t="b">
        <v>1</v>
      </c>
      <c r="L6779" t="str">
        <f t="shared" si="316"/>
        <v>topdeckaquaticherbicide</v>
      </c>
      <c r="M6779" t="str">
        <f t="shared" si="317"/>
        <v>topdeckaquaticherbicide70506-355</v>
      </c>
      <c r="N6779" t="str">
        <f>IFERROR(VLOOKUP(LOWER(M6779),file_list!$B:$B,1,FALSE),FALSE)</f>
        <v>topdeckaquaticherbicide70506-355</v>
      </c>
      <c r="O6779" t="str">
        <f t="shared" si="318"/>
        <v>TRUE</v>
      </c>
    </row>
    <row r="6780" spans="1:15" x14ac:dyDescent="0.2">
      <c r="A6780" t="s">
        <v>11738</v>
      </c>
      <c r="B6780" t="s">
        <v>11740</v>
      </c>
      <c r="C6780">
        <v>70506</v>
      </c>
      <c r="D6780" t="s">
        <v>14</v>
      </c>
      <c r="E6780">
        <v>1295228</v>
      </c>
      <c r="F6780" t="s">
        <v>15</v>
      </c>
      <c r="G6780" t="s">
        <v>37</v>
      </c>
      <c r="H6780" s="1">
        <v>45712</v>
      </c>
      <c r="I6780" t="s">
        <v>38</v>
      </c>
      <c r="J6780" t="s">
        <v>49</v>
      </c>
      <c r="K6780" t="b">
        <v>1</v>
      </c>
      <c r="L6780" t="str">
        <f t="shared" si="316"/>
        <v>imiflex</v>
      </c>
      <c r="M6780" t="str">
        <f t="shared" si="317"/>
        <v>imiflex70506-355</v>
      </c>
      <c r="N6780" t="str">
        <f>IFERROR(VLOOKUP(LOWER(M6780),file_list!$B:$B,1,FALSE),FALSE)</f>
        <v>imiflex70506-355</v>
      </c>
      <c r="O6780" t="str">
        <f t="shared" si="318"/>
        <v>TRUE</v>
      </c>
    </row>
    <row r="6781" spans="1:15" x14ac:dyDescent="0.2">
      <c r="A6781" t="s">
        <v>11741</v>
      </c>
      <c r="B6781" t="s">
        <v>11742</v>
      </c>
      <c r="C6781">
        <v>70506</v>
      </c>
      <c r="D6781" t="s">
        <v>14</v>
      </c>
      <c r="E6781">
        <v>1273288</v>
      </c>
      <c r="F6781" t="s">
        <v>15</v>
      </c>
      <c r="G6781" t="s">
        <v>37</v>
      </c>
      <c r="H6781" s="1">
        <v>45338</v>
      </c>
      <c r="I6781" t="s">
        <v>38</v>
      </c>
      <c r="J6781" t="s">
        <v>17</v>
      </c>
      <c r="K6781" t="b">
        <v>1</v>
      </c>
      <c r="L6781" t="str">
        <f t="shared" si="316"/>
        <v>startupmetxl480seedtreatment</v>
      </c>
      <c r="M6781" t="str">
        <f t="shared" si="317"/>
        <v>startupmetxl480seedtreatment70506-356</v>
      </c>
      <c r="N6781" t="str">
        <f>IFERROR(VLOOKUP(LOWER(M6781),file_list!$B:$B,1,FALSE),FALSE)</f>
        <v>startupmetxl480seedtreatment70506-356</v>
      </c>
      <c r="O6781" t="str">
        <f t="shared" si="318"/>
        <v>TRUE</v>
      </c>
    </row>
    <row r="6782" spans="1:15" x14ac:dyDescent="0.2">
      <c r="A6782" t="s">
        <v>11743</v>
      </c>
      <c r="B6782" t="s">
        <v>11744</v>
      </c>
      <c r="C6782">
        <v>70506</v>
      </c>
      <c r="D6782" t="s">
        <v>14</v>
      </c>
      <c r="E6782">
        <v>1292082</v>
      </c>
      <c r="F6782" t="s">
        <v>15</v>
      </c>
      <c r="G6782" t="s">
        <v>37</v>
      </c>
      <c r="H6782" s="1">
        <v>45652</v>
      </c>
      <c r="I6782" t="s">
        <v>106</v>
      </c>
      <c r="J6782" t="s">
        <v>49</v>
      </c>
      <c r="K6782" t="b">
        <v>1</v>
      </c>
      <c r="L6782" t="str">
        <f t="shared" si="316"/>
        <v>devrinoldf-xtselectiveherbicide</v>
      </c>
      <c r="M6782" t="str">
        <f t="shared" si="317"/>
        <v>devrinoldf-xtselectiveherbicide70506-36</v>
      </c>
      <c r="N6782" t="str">
        <f>IFERROR(VLOOKUP(LOWER(M6782),file_list!$B:$B,1,FALSE),FALSE)</f>
        <v>devrinoldf-xtselectiveherbicide70506-36</v>
      </c>
      <c r="O6782" t="str">
        <f t="shared" si="318"/>
        <v>TRUE</v>
      </c>
    </row>
    <row r="6783" spans="1:15" x14ac:dyDescent="0.2">
      <c r="A6783" t="s">
        <v>11745</v>
      </c>
      <c r="B6783" t="s">
        <v>11746</v>
      </c>
      <c r="C6783">
        <v>70506</v>
      </c>
      <c r="D6783" t="s">
        <v>14</v>
      </c>
      <c r="E6783">
        <v>1273288</v>
      </c>
      <c r="F6783" t="s">
        <v>15</v>
      </c>
      <c r="G6783" t="s">
        <v>37</v>
      </c>
      <c r="H6783" s="1">
        <v>45338</v>
      </c>
      <c r="I6783" t="s">
        <v>38</v>
      </c>
      <c r="J6783" t="s">
        <v>20</v>
      </c>
      <c r="K6783" t="b">
        <v>1</v>
      </c>
      <c r="L6783" t="str">
        <f t="shared" si="316"/>
        <v>startupbifenseedtreatment</v>
      </c>
      <c r="M6783" t="str">
        <f t="shared" si="317"/>
        <v>startupbifenseedtreatment70506-383</v>
      </c>
      <c r="N6783" t="str">
        <f>IFERROR(VLOOKUP(LOWER(M6783),file_list!$B:$B,1,FALSE),FALSE)</f>
        <v>startupbifenseedtreatment70506-383</v>
      </c>
      <c r="O6783" t="str">
        <f t="shared" si="318"/>
        <v>TRUE</v>
      </c>
    </row>
    <row r="6784" spans="1:15" x14ac:dyDescent="0.2">
      <c r="A6784" t="s">
        <v>11747</v>
      </c>
      <c r="B6784" t="s">
        <v>11748</v>
      </c>
      <c r="C6784">
        <v>70506</v>
      </c>
      <c r="D6784" t="s">
        <v>14</v>
      </c>
      <c r="E6784">
        <v>1280849</v>
      </c>
      <c r="F6784" t="s">
        <v>15</v>
      </c>
      <c r="G6784" t="s">
        <v>37</v>
      </c>
      <c r="H6784" s="1">
        <v>45443</v>
      </c>
      <c r="I6784" t="s">
        <v>63</v>
      </c>
      <c r="J6784" t="s">
        <v>17</v>
      </c>
      <c r="K6784" t="b">
        <v>0</v>
      </c>
      <c r="L6784" t="str">
        <f t="shared" si="316"/>
        <v>startupthibnfungicide</v>
      </c>
      <c r="M6784" t="str">
        <f t="shared" si="317"/>
        <v>startupthibnfungicide70506-388</v>
      </c>
      <c r="N6784" t="b">
        <f>IFERROR(VLOOKUP(LOWER(M6784),file_list!$B:$B,1,FALSE),FALSE)</f>
        <v>0</v>
      </c>
      <c r="O6784" t="str">
        <f t="shared" si="318"/>
        <v>FALSE</v>
      </c>
    </row>
    <row r="6785" spans="1:15" x14ac:dyDescent="0.2">
      <c r="A6785" t="s">
        <v>11747</v>
      </c>
      <c r="B6785" t="s">
        <v>11749</v>
      </c>
      <c r="C6785">
        <v>70506</v>
      </c>
      <c r="D6785" t="s">
        <v>14</v>
      </c>
      <c r="E6785">
        <v>1279495</v>
      </c>
      <c r="F6785" t="s">
        <v>15</v>
      </c>
      <c r="G6785" t="s">
        <v>37</v>
      </c>
      <c r="H6785" s="1">
        <v>45421</v>
      </c>
      <c r="I6785" t="s">
        <v>38</v>
      </c>
      <c r="J6785" t="s">
        <v>17</v>
      </c>
      <c r="K6785" t="b">
        <v>1</v>
      </c>
      <c r="L6785" t="str">
        <f t="shared" si="316"/>
        <v>startupthibnseedtreatment</v>
      </c>
      <c r="M6785" t="str">
        <f t="shared" si="317"/>
        <v>startupthibnseedtreatment70506-388</v>
      </c>
      <c r="N6785" t="str">
        <f>IFERROR(VLOOKUP(LOWER(M6785),file_list!$B:$B,1,FALSE),FALSE)</f>
        <v>startupthibnseedtreatment70506-388</v>
      </c>
      <c r="O6785" t="str">
        <f t="shared" si="318"/>
        <v>TRUE</v>
      </c>
    </row>
    <row r="6786" spans="1:15" x14ac:dyDescent="0.2">
      <c r="A6786" t="s">
        <v>11750</v>
      </c>
      <c r="B6786" t="s">
        <v>11751</v>
      </c>
      <c r="C6786">
        <v>70506</v>
      </c>
      <c r="D6786" t="s">
        <v>14</v>
      </c>
      <c r="E6786">
        <v>1304862</v>
      </c>
      <c r="F6786" t="s">
        <v>15</v>
      </c>
      <c r="G6786" t="s">
        <v>37</v>
      </c>
      <c r="H6786" s="1">
        <v>45880</v>
      </c>
      <c r="I6786" t="s">
        <v>106</v>
      </c>
      <c r="J6786" t="s">
        <v>2920</v>
      </c>
      <c r="K6786" t="b">
        <v>1</v>
      </c>
      <c r="L6786" t="str">
        <f t="shared" si="316"/>
        <v>jettisonaquaticalgaecideherbicide</v>
      </c>
      <c r="M6786" t="str">
        <f t="shared" si="317"/>
        <v>jettisonaquaticalgaecideherbicide70506-389</v>
      </c>
      <c r="N6786" t="str">
        <f>IFERROR(VLOOKUP(LOWER(M6786),file_list!$B:$B,1,FALSE),FALSE)</f>
        <v>jettisonaquaticalgaecideherbicide70506-389</v>
      </c>
      <c r="O6786" t="str">
        <f t="shared" si="318"/>
        <v>TRUE</v>
      </c>
    </row>
    <row r="6787" spans="1:15" x14ac:dyDescent="0.2">
      <c r="A6787" t="s">
        <v>11752</v>
      </c>
      <c r="B6787" t="s">
        <v>11753</v>
      </c>
      <c r="C6787">
        <v>70506</v>
      </c>
      <c r="D6787" t="s">
        <v>14</v>
      </c>
      <c r="E6787">
        <v>1273288</v>
      </c>
      <c r="F6787" t="s">
        <v>15</v>
      </c>
      <c r="G6787" t="s">
        <v>37</v>
      </c>
      <c r="H6787" s="1">
        <v>45338</v>
      </c>
      <c r="I6787" t="s">
        <v>38</v>
      </c>
      <c r="J6787" t="s">
        <v>17</v>
      </c>
      <c r="K6787" t="b">
        <v>1</v>
      </c>
      <c r="L6787" t="str">
        <f t="shared" ref="L6787:L6850" si="319">SUBSTITUTE(LOWER(SUBSTITUTE(SUBSTITUTE(SUBSTITUTE(B6787," ",""),"/",""),"&amp;","")),"and","")</f>
        <v>cuprofixflex</v>
      </c>
      <c r="M6787" t="str">
        <f t="shared" ref="M6787:M6850" si="320">_xlfn.CONCAT(L6787,A6787)</f>
        <v>cuprofixflex70506-393</v>
      </c>
      <c r="N6787" t="str">
        <f>IFERROR(VLOOKUP(LOWER(M6787),file_list!$B:$B,1,FALSE),FALSE)</f>
        <v>cuprofixflex70506-393</v>
      </c>
      <c r="O6787" t="str">
        <f t="shared" si="318"/>
        <v>TRUE</v>
      </c>
    </row>
    <row r="6788" spans="1:15" x14ac:dyDescent="0.2">
      <c r="A6788" t="s">
        <v>11754</v>
      </c>
      <c r="B6788" t="s">
        <v>10707</v>
      </c>
      <c r="C6788">
        <v>70506</v>
      </c>
      <c r="D6788" t="s">
        <v>14</v>
      </c>
      <c r="E6788">
        <v>1273288</v>
      </c>
      <c r="F6788" t="s">
        <v>15</v>
      </c>
      <c r="G6788" t="s">
        <v>37</v>
      </c>
      <c r="H6788" s="1">
        <v>45338</v>
      </c>
      <c r="I6788" t="s">
        <v>38</v>
      </c>
      <c r="J6788" t="s">
        <v>17</v>
      </c>
      <c r="K6788" t="b">
        <v>1</v>
      </c>
      <c r="L6788" t="str">
        <f t="shared" si="319"/>
        <v>ph-dfungicide</v>
      </c>
      <c r="M6788" t="str">
        <f t="shared" si="320"/>
        <v>ph-dfungicide70506-395</v>
      </c>
      <c r="N6788" t="str">
        <f>IFERROR(VLOOKUP(LOWER(M6788),file_list!$B:$B,1,FALSE),FALSE)</f>
        <v>ph-dfungicide70506-395</v>
      </c>
      <c r="O6788" t="str">
        <f t="shared" si="318"/>
        <v>TRUE</v>
      </c>
    </row>
    <row r="6789" spans="1:15" x14ac:dyDescent="0.2">
      <c r="A6789" t="s">
        <v>11755</v>
      </c>
      <c r="B6789" t="s">
        <v>11756</v>
      </c>
      <c r="C6789">
        <v>70506</v>
      </c>
      <c r="D6789" t="s">
        <v>14</v>
      </c>
      <c r="E6789">
        <v>1273288</v>
      </c>
      <c r="F6789" t="s">
        <v>15</v>
      </c>
      <c r="G6789" t="s">
        <v>37</v>
      </c>
      <c r="H6789" s="1">
        <v>45338</v>
      </c>
      <c r="I6789" t="s">
        <v>38</v>
      </c>
      <c r="J6789" t="s">
        <v>17</v>
      </c>
      <c r="K6789" t="b">
        <v>0</v>
      </c>
      <c r="L6789" t="str">
        <f t="shared" si="319"/>
        <v>disarm480sc(nosale,use,ordistributioninnassausuffolkcounties)(noappwithin100'ofacoastalmarsh</v>
      </c>
      <c r="M6789" t="str">
        <f t="shared" si="320"/>
        <v>disarm480sc(nosale,use,ordistributioninnassausuffolkcounties)(noappwithin100'ofacoastalmarsh70506-396</v>
      </c>
      <c r="N6789" t="str">
        <f>IFERROR(VLOOKUP(LOWER(M6789),file_list!$B:$B,1,FALSE),FALSE)</f>
        <v>disarm480sc(nosale,use,ordistributioninnassausuffolkcounties)(noappwithin100'ofacoastalmarsh70506-396</v>
      </c>
      <c r="O6789" t="str">
        <f t="shared" si="318"/>
        <v>TRUE</v>
      </c>
    </row>
    <row r="6790" spans="1:15" x14ac:dyDescent="0.2">
      <c r="A6790" t="s">
        <v>11755</v>
      </c>
      <c r="B6790" t="s">
        <v>11757</v>
      </c>
      <c r="C6790">
        <v>70506</v>
      </c>
      <c r="D6790" t="s">
        <v>14</v>
      </c>
      <c r="E6790">
        <v>1273288</v>
      </c>
      <c r="F6790" t="s">
        <v>15</v>
      </c>
      <c r="G6790" t="s">
        <v>37</v>
      </c>
      <c r="H6790" s="1">
        <v>45338</v>
      </c>
      <c r="I6790" t="s">
        <v>38</v>
      </c>
      <c r="J6790" t="s">
        <v>17</v>
      </c>
      <c r="K6790" t="b">
        <v>1</v>
      </c>
      <c r="L6790" t="str">
        <f t="shared" si="319"/>
        <v>evito480scfungicide(noli)(noapplicationwithin100ftofcoastalmarsh)(noaerialapplicationinnys)</v>
      </c>
      <c r="M6790" t="str">
        <f t="shared" si="320"/>
        <v>evito480scfungicide(noli)(noapplicationwithin100ftofcoastalmarsh)(noaerialapplicationinnys)70506-396</v>
      </c>
      <c r="N6790" t="str">
        <f>IFERROR(VLOOKUP(LOWER(M6790),file_list!$B:$B,1,FALSE),FALSE)</f>
        <v>evito480scfungicide(noli)(noapplicationwithin100ftofcoastalmarsh)(noaerialapplicationinnys)70506-396</v>
      </c>
      <c r="O6790" t="str">
        <f t="shared" si="318"/>
        <v>TRUE</v>
      </c>
    </row>
    <row r="6791" spans="1:15" x14ac:dyDescent="0.2">
      <c r="A6791" t="s">
        <v>11758</v>
      </c>
      <c r="B6791" t="s">
        <v>11759</v>
      </c>
      <c r="C6791">
        <v>70506</v>
      </c>
      <c r="D6791" t="s">
        <v>14</v>
      </c>
      <c r="E6791">
        <v>1273288</v>
      </c>
      <c r="F6791" t="s">
        <v>15</v>
      </c>
      <c r="G6791" t="s">
        <v>37</v>
      </c>
      <c r="H6791" s="1">
        <v>45338</v>
      </c>
      <c r="I6791" t="s">
        <v>38</v>
      </c>
      <c r="J6791" t="s">
        <v>17</v>
      </c>
      <c r="K6791" t="b">
        <v>1</v>
      </c>
      <c r="L6791" t="str">
        <f t="shared" si="319"/>
        <v>iprodione2seturf</v>
      </c>
      <c r="M6791" t="str">
        <f t="shared" si="320"/>
        <v>iprodione2seturf70506-415</v>
      </c>
      <c r="N6791" t="str">
        <f>IFERROR(VLOOKUP(LOWER(M6791),file_list!$B:$B,1,FALSE),FALSE)</f>
        <v>iprodione2seturf70506-415</v>
      </c>
      <c r="O6791" t="str">
        <f t="shared" si="318"/>
        <v>TRUE</v>
      </c>
    </row>
    <row r="6792" spans="1:15" x14ac:dyDescent="0.2">
      <c r="A6792" t="s">
        <v>11760</v>
      </c>
      <c r="B6792" t="s">
        <v>11761</v>
      </c>
      <c r="C6792">
        <v>70506</v>
      </c>
      <c r="D6792" t="s">
        <v>14</v>
      </c>
      <c r="E6792">
        <v>1273288</v>
      </c>
      <c r="F6792" t="s">
        <v>15</v>
      </c>
      <c r="G6792" t="s">
        <v>37</v>
      </c>
      <c r="H6792" s="1">
        <v>45338</v>
      </c>
      <c r="I6792" t="s">
        <v>38</v>
      </c>
      <c r="J6792" t="s">
        <v>17</v>
      </c>
      <c r="K6792" t="b">
        <v>1</v>
      </c>
      <c r="L6792" t="str">
        <f t="shared" si="319"/>
        <v>iprodione2flturf</v>
      </c>
      <c r="M6792" t="str">
        <f t="shared" si="320"/>
        <v>iprodione2flturf70506-416</v>
      </c>
      <c r="N6792" t="str">
        <f>IFERROR(VLOOKUP(LOWER(M6792),file_list!$B:$B,1,FALSE),FALSE)</f>
        <v>iprodione2flturf70506-416</v>
      </c>
      <c r="O6792" t="str">
        <f t="shared" si="318"/>
        <v>TRUE</v>
      </c>
    </row>
    <row r="6793" spans="1:15" x14ac:dyDescent="0.2">
      <c r="A6793" t="s">
        <v>11762</v>
      </c>
      <c r="B6793" t="s">
        <v>11763</v>
      </c>
      <c r="C6793">
        <v>70506</v>
      </c>
      <c r="D6793" t="s">
        <v>14</v>
      </c>
      <c r="E6793">
        <v>1273288</v>
      </c>
      <c r="F6793" t="s">
        <v>15</v>
      </c>
      <c r="G6793" t="s">
        <v>37</v>
      </c>
      <c r="H6793" s="1">
        <v>45338</v>
      </c>
      <c r="I6793" t="s">
        <v>38</v>
      </c>
      <c r="J6793" t="s">
        <v>49</v>
      </c>
      <c r="K6793" t="b">
        <v>1</v>
      </c>
      <c r="L6793" t="str">
        <f t="shared" si="319"/>
        <v>surflana.s.agriculturalherbicide</v>
      </c>
      <c r="M6793" t="str">
        <f t="shared" si="320"/>
        <v>surflana.s.agriculturalherbicide70506-43</v>
      </c>
      <c r="N6793" t="str">
        <f>IFERROR(VLOOKUP(LOWER(M6793),file_list!$B:$B,1,FALSE),FALSE)</f>
        <v>surflana.s.agriculturalherbicide70506-43</v>
      </c>
      <c r="O6793" t="str">
        <f t="shared" si="318"/>
        <v>TRUE</v>
      </c>
    </row>
    <row r="6794" spans="1:15" x14ac:dyDescent="0.2">
      <c r="A6794" t="s">
        <v>11764</v>
      </c>
      <c r="B6794" t="s">
        <v>11765</v>
      </c>
      <c r="C6794">
        <v>70506</v>
      </c>
      <c r="D6794" t="s">
        <v>14</v>
      </c>
      <c r="E6794">
        <v>1273288</v>
      </c>
      <c r="F6794" t="s">
        <v>15</v>
      </c>
      <c r="G6794" t="s">
        <v>37</v>
      </c>
      <c r="H6794" s="1">
        <v>45338</v>
      </c>
      <c r="I6794" t="s">
        <v>38</v>
      </c>
      <c r="J6794" t="s">
        <v>17</v>
      </c>
      <c r="K6794" t="b">
        <v>1</v>
      </c>
      <c r="L6794" t="str">
        <f t="shared" si="319"/>
        <v>kasumin2l</v>
      </c>
      <c r="M6794" t="str">
        <f t="shared" si="320"/>
        <v>kasumin2l70506-430</v>
      </c>
      <c r="N6794" t="str">
        <f>IFERROR(VLOOKUP(LOWER(M6794),file_list!$B:$B,1,FALSE),FALSE)</f>
        <v>kasumin2l70506-430</v>
      </c>
      <c r="O6794" t="str">
        <f t="shared" si="318"/>
        <v>TRUE</v>
      </c>
    </row>
    <row r="6795" spans="1:15" x14ac:dyDescent="0.2">
      <c r="A6795" t="s">
        <v>11766</v>
      </c>
      <c r="B6795" t="s">
        <v>11767</v>
      </c>
      <c r="C6795">
        <v>70506</v>
      </c>
      <c r="D6795" t="s">
        <v>14</v>
      </c>
      <c r="E6795">
        <v>1273288</v>
      </c>
      <c r="F6795" t="s">
        <v>15</v>
      </c>
      <c r="G6795" t="s">
        <v>37</v>
      </c>
      <c r="H6795" s="1">
        <v>45338</v>
      </c>
      <c r="I6795" t="s">
        <v>38</v>
      </c>
      <c r="J6795" t="s">
        <v>17</v>
      </c>
      <c r="K6795" t="b">
        <v>0</v>
      </c>
      <c r="L6795" t="str">
        <f t="shared" si="319"/>
        <v>disarmmgranularfungicide[nosale,use,ordistribution,innassausuffolkcounties,ny,noapplicationwithin100'ofcoastalmarsh]</v>
      </c>
      <c r="M6795" t="str">
        <f t="shared" si="320"/>
        <v>disarmmgranularfungicide[nosale,use,ordistribution,innassausuffolkcounties,ny,noapplicationwithin100'ofcoastalmarsh]70506-432</v>
      </c>
      <c r="N6795" t="str">
        <f>IFERROR(VLOOKUP(LOWER(M6795),file_list!$B:$B,1,FALSE),FALSE)</f>
        <v>disarmmgranularfungicide[nosale,use,ordistribution,innassausuffolkcounties,ny,noapplicationwithin100'ofcoastalmarsh]70506-432</v>
      </c>
      <c r="O6795" t="str">
        <f t="shared" si="318"/>
        <v>TRUE</v>
      </c>
    </row>
    <row r="6796" spans="1:15" x14ac:dyDescent="0.2">
      <c r="A6796" t="s">
        <v>11768</v>
      </c>
      <c r="B6796" t="s">
        <v>11769</v>
      </c>
      <c r="C6796">
        <v>70506</v>
      </c>
      <c r="D6796" t="s">
        <v>14</v>
      </c>
      <c r="E6796">
        <v>1273288</v>
      </c>
      <c r="F6796" t="s">
        <v>15</v>
      </c>
      <c r="G6796" t="s">
        <v>37</v>
      </c>
      <c r="H6796" s="1">
        <v>45338</v>
      </c>
      <c r="I6796" t="s">
        <v>38</v>
      </c>
      <c r="J6796" t="s">
        <v>49</v>
      </c>
      <c r="K6796" t="b">
        <v>1</v>
      </c>
      <c r="L6796" t="str">
        <f t="shared" si="319"/>
        <v>basagranherbicide</v>
      </c>
      <c r="M6796" t="str">
        <f t="shared" si="320"/>
        <v>basagranherbicide70506-434</v>
      </c>
      <c r="N6796" t="str">
        <f>IFERROR(VLOOKUP(LOWER(M6796),file_list!$B:$B,1,FALSE),FALSE)</f>
        <v>basagranherbicide70506-434</v>
      </c>
      <c r="O6796" t="str">
        <f t="shared" si="318"/>
        <v>TRUE</v>
      </c>
    </row>
    <row r="6797" spans="1:15" x14ac:dyDescent="0.2">
      <c r="A6797" t="s">
        <v>11770</v>
      </c>
      <c r="B6797" t="s">
        <v>11771</v>
      </c>
      <c r="C6797">
        <v>70506</v>
      </c>
      <c r="D6797" t="s">
        <v>14</v>
      </c>
      <c r="E6797">
        <v>1292770</v>
      </c>
      <c r="F6797" t="s">
        <v>15</v>
      </c>
      <c r="G6797" t="s">
        <v>37</v>
      </c>
      <c r="H6797" s="1">
        <v>45666</v>
      </c>
      <c r="I6797" t="s">
        <v>106</v>
      </c>
      <c r="J6797" t="s">
        <v>49</v>
      </c>
      <c r="K6797" t="b">
        <v>1</v>
      </c>
      <c r="L6797" t="str">
        <f t="shared" si="319"/>
        <v>audit1:1[noaerialapplicationinnys]</v>
      </c>
      <c r="M6797" t="str">
        <f t="shared" si="320"/>
        <v>audit1:1[noaerialapplicationinnys]70506-435</v>
      </c>
      <c r="N6797" t="str">
        <f>IFERROR(VLOOKUP(LOWER(M6797),file_list!$B:$B,1,FALSE),FALSE)</f>
        <v>audit1:1[noaerialapplicationinnys]70506-435</v>
      </c>
      <c r="O6797" t="str">
        <f t="shared" si="318"/>
        <v>TRUE</v>
      </c>
    </row>
    <row r="6798" spans="1:15" x14ac:dyDescent="0.2">
      <c r="A6798" t="s">
        <v>11772</v>
      </c>
      <c r="B6798" t="s">
        <v>11773</v>
      </c>
      <c r="C6798">
        <v>70506</v>
      </c>
      <c r="D6798" t="s">
        <v>14</v>
      </c>
      <c r="E6798">
        <v>1292772</v>
      </c>
      <c r="F6798" t="s">
        <v>15</v>
      </c>
      <c r="G6798" t="s">
        <v>37</v>
      </c>
      <c r="H6798" s="1">
        <v>45666</v>
      </c>
      <c r="I6798" t="s">
        <v>106</v>
      </c>
      <c r="J6798" t="s">
        <v>49</v>
      </c>
      <c r="K6798" t="b">
        <v>1</v>
      </c>
      <c r="L6798" t="str">
        <f t="shared" si="319"/>
        <v>audit4:1herbicide[noaerialapplicationinnys]</v>
      </c>
      <c r="M6798" t="str">
        <f t="shared" si="320"/>
        <v>audit4:1herbicide[noaerialapplicationinnys]70506-436</v>
      </c>
      <c r="N6798" t="str">
        <f>IFERROR(VLOOKUP(LOWER(M6798),file_list!$B:$B,1,FALSE),FALSE)</f>
        <v>audit4:1herbicide[noaerialapplicationinnys]70506-436</v>
      </c>
      <c r="O6798" t="str">
        <f t="shared" si="318"/>
        <v>TRUE</v>
      </c>
    </row>
    <row r="6799" spans="1:15" x14ac:dyDescent="0.2">
      <c r="A6799" t="s">
        <v>11774</v>
      </c>
      <c r="B6799" t="s">
        <v>10699</v>
      </c>
      <c r="C6799">
        <v>70506</v>
      </c>
      <c r="D6799" t="s">
        <v>14</v>
      </c>
      <c r="E6799">
        <v>1273288</v>
      </c>
      <c r="F6799" t="s">
        <v>15</v>
      </c>
      <c r="G6799" t="s">
        <v>37</v>
      </c>
      <c r="H6799" s="1">
        <v>45338</v>
      </c>
      <c r="I6799" t="s">
        <v>38</v>
      </c>
      <c r="J6799" t="s">
        <v>17</v>
      </c>
      <c r="K6799" t="b">
        <v>0</v>
      </c>
      <c r="L6799" t="str">
        <f t="shared" si="319"/>
        <v>zolerafxfungicide(noli)(noappwithin100ftofcoastalmarsh)(noaerialappinny)</v>
      </c>
      <c r="M6799" t="str">
        <f t="shared" si="320"/>
        <v>zolerafxfungicide(noli)(noappwithin100ftofcoastalmarsh)(noaerialappinny)70506-438</v>
      </c>
      <c r="N6799" t="b">
        <f>IFERROR(VLOOKUP(LOWER(M6799),file_list!$B:$B,1,FALSE),FALSE)</f>
        <v>0</v>
      </c>
      <c r="O6799" t="str">
        <f t="shared" si="318"/>
        <v>FALSE</v>
      </c>
    </row>
    <row r="6800" spans="1:15" x14ac:dyDescent="0.2">
      <c r="A6800" t="s">
        <v>11775</v>
      </c>
      <c r="B6800" t="s">
        <v>11776</v>
      </c>
      <c r="C6800">
        <v>70506</v>
      </c>
      <c r="D6800" t="s">
        <v>14</v>
      </c>
      <c r="E6800">
        <v>1273288</v>
      </c>
      <c r="F6800" t="s">
        <v>15</v>
      </c>
      <c r="G6800" t="s">
        <v>37</v>
      </c>
      <c r="H6800" s="1">
        <v>45338</v>
      </c>
      <c r="I6800" t="s">
        <v>38</v>
      </c>
      <c r="J6800" t="s">
        <v>49</v>
      </c>
      <c r="K6800" t="b">
        <v>1</v>
      </c>
      <c r="L6800" t="str">
        <f t="shared" si="319"/>
        <v>surflana.s.specialtyherbicide</v>
      </c>
      <c r="M6800" t="str">
        <f t="shared" si="320"/>
        <v>surflana.s.specialtyherbicide70506-44</v>
      </c>
      <c r="N6800" t="str">
        <f>IFERROR(VLOOKUP(LOWER(M6800),file_list!$B:$B,1,FALSE),FALSE)</f>
        <v>surflana.s.specialtyherbicide70506-44</v>
      </c>
      <c r="O6800" t="str">
        <f t="shared" si="318"/>
        <v>TRUE</v>
      </c>
    </row>
    <row r="6801" spans="1:15" x14ac:dyDescent="0.2">
      <c r="A6801" t="s">
        <v>11777</v>
      </c>
      <c r="B6801" t="s">
        <v>11778</v>
      </c>
      <c r="C6801">
        <v>70506</v>
      </c>
      <c r="D6801" t="s">
        <v>14</v>
      </c>
      <c r="E6801">
        <v>1285502</v>
      </c>
      <c r="F6801" t="s">
        <v>15</v>
      </c>
      <c r="G6801" t="s">
        <v>37</v>
      </c>
      <c r="H6801" s="1">
        <v>45532</v>
      </c>
      <c r="I6801" t="s">
        <v>356</v>
      </c>
      <c r="J6801" t="s">
        <v>913</v>
      </c>
      <c r="K6801" t="b">
        <v>1</v>
      </c>
      <c r="L6801" t="str">
        <f t="shared" si="319"/>
        <v>kasumin4l</v>
      </c>
      <c r="M6801" t="str">
        <f t="shared" si="320"/>
        <v>kasumin4l70506-441</v>
      </c>
      <c r="N6801" t="str">
        <f>IFERROR(VLOOKUP(LOWER(M6801),file_list!$B:$B,1,FALSE),FALSE)</f>
        <v>kasumin4l70506-441</v>
      </c>
      <c r="O6801" t="str">
        <f t="shared" si="318"/>
        <v>TRUE</v>
      </c>
    </row>
    <row r="6802" spans="1:15" x14ac:dyDescent="0.2">
      <c r="A6802" t="s">
        <v>11779</v>
      </c>
      <c r="B6802" t="s">
        <v>11780</v>
      </c>
      <c r="C6802">
        <v>70506</v>
      </c>
      <c r="D6802" t="s">
        <v>14</v>
      </c>
      <c r="E6802">
        <v>1305947</v>
      </c>
      <c r="F6802" t="s">
        <v>15</v>
      </c>
      <c r="G6802" t="s">
        <v>37</v>
      </c>
      <c r="H6802" s="1">
        <v>45896</v>
      </c>
      <c r="I6802" t="s">
        <v>106</v>
      </c>
      <c r="J6802" t="s">
        <v>138</v>
      </c>
      <c r="K6802" t="b">
        <v>1</v>
      </c>
      <c r="L6802" t="str">
        <f t="shared" si="319"/>
        <v>teperaplushdfungicide+insecticide[nouseonlongisl;noaerialapplication;noapplicationwithin100'ofcoastalmarshinnys]</v>
      </c>
      <c r="M6802" t="str">
        <f t="shared" si="320"/>
        <v>teperaplushdfungicide+insecticide[nouseonlongisl;noaerialapplication;noapplicationwithin100'ofcoastalmarshinnys]70506-444</v>
      </c>
      <c r="N6802" t="str">
        <f>IFERROR(VLOOKUP(LOWER(M6802),file_list!$B:$B,1,FALSE),FALSE)</f>
        <v>teperaplushdfungicide+insecticide[nouseonlongisl;noaerialapplication;noapplicationwithin100'ofcoastalmarshinnys]70506-444</v>
      </c>
      <c r="O6802" t="str">
        <f t="shared" si="318"/>
        <v>TRUE</v>
      </c>
    </row>
    <row r="6803" spans="1:15" x14ac:dyDescent="0.2">
      <c r="A6803" t="s">
        <v>11781</v>
      </c>
      <c r="B6803" t="s">
        <v>4841</v>
      </c>
      <c r="C6803">
        <v>70506</v>
      </c>
      <c r="D6803" t="s">
        <v>14</v>
      </c>
      <c r="E6803">
        <v>1304061</v>
      </c>
      <c r="F6803" t="s">
        <v>15</v>
      </c>
      <c r="G6803" t="s">
        <v>37</v>
      </c>
      <c r="H6803" s="1">
        <v>45861</v>
      </c>
      <c r="I6803" t="s">
        <v>54</v>
      </c>
      <c r="J6803" t="s">
        <v>17</v>
      </c>
      <c r="K6803" t="b">
        <v>1</v>
      </c>
      <c r="L6803" t="str">
        <f t="shared" si="319"/>
        <v>captan80wdg</v>
      </c>
      <c r="M6803" t="str">
        <f t="shared" si="320"/>
        <v>captan80wdg70506-445</v>
      </c>
      <c r="N6803" t="str">
        <f>IFERROR(VLOOKUP(LOWER(M6803),file_list!$B:$B,1,FALSE),FALSE)</f>
        <v>captan80wdg70506-445</v>
      </c>
      <c r="O6803" t="str">
        <f t="shared" si="318"/>
        <v>TRUE</v>
      </c>
    </row>
    <row r="6804" spans="1:15" x14ac:dyDescent="0.2">
      <c r="A6804" t="s">
        <v>11782</v>
      </c>
      <c r="B6804" t="s">
        <v>10673</v>
      </c>
      <c r="C6804">
        <v>70506</v>
      </c>
      <c r="D6804" t="s">
        <v>14</v>
      </c>
      <c r="E6804">
        <v>1273288</v>
      </c>
      <c r="F6804" t="s">
        <v>15</v>
      </c>
      <c r="G6804" t="s">
        <v>37</v>
      </c>
      <c r="H6804" s="1">
        <v>45338</v>
      </c>
      <c r="I6804" t="s">
        <v>38</v>
      </c>
      <c r="J6804" t="s">
        <v>17</v>
      </c>
      <c r="K6804" t="b">
        <v>1</v>
      </c>
      <c r="L6804" t="str">
        <f t="shared" si="319"/>
        <v>elevate50wdgfungicide</v>
      </c>
      <c r="M6804" t="str">
        <f t="shared" si="320"/>
        <v>elevate50wdgfungicide70506-446</v>
      </c>
      <c r="N6804" t="str">
        <f>IFERROR(VLOOKUP(LOWER(M6804),file_list!$B:$B,1,FALSE),FALSE)</f>
        <v>elevate50wdgfungicide70506-446</v>
      </c>
      <c r="O6804" t="str">
        <f t="shared" si="318"/>
        <v>TRUE</v>
      </c>
    </row>
    <row r="6805" spans="1:15" x14ac:dyDescent="0.2">
      <c r="A6805" t="s">
        <v>11783</v>
      </c>
      <c r="B6805" t="s">
        <v>11784</v>
      </c>
      <c r="C6805">
        <v>70506</v>
      </c>
      <c r="D6805" t="s">
        <v>14</v>
      </c>
      <c r="E6805">
        <v>1273288</v>
      </c>
      <c r="F6805" t="s">
        <v>15</v>
      </c>
      <c r="G6805" t="s">
        <v>37</v>
      </c>
      <c r="H6805" s="1">
        <v>45338</v>
      </c>
      <c r="I6805" t="s">
        <v>38</v>
      </c>
      <c r="J6805" t="s">
        <v>617</v>
      </c>
      <c r="K6805" t="b">
        <v>1</v>
      </c>
      <c r="L6805" t="str">
        <f t="shared" si="319"/>
        <v>kanemite15scmiticide</v>
      </c>
      <c r="M6805" t="str">
        <f t="shared" si="320"/>
        <v>kanemite15scmiticide70506-447</v>
      </c>
      <c r="N6805" t="str">
        <f>IFERROR(VLOOKUP(LOWER(M6805),file_list!$B:$B,1,FALSE),FALSE)</f>
        <v>kanemite15scmiticide70506-447</v>
      </c>
      <c r="O6805" t="str">
        <f t="shared" si="318"/>
        <v>TRUE</v>
      </c>
    </row>
    <row r="6806" spans="1:15" x14ac:dyDescent="0.2">
      <c r="A6806" t="s">
        <v>11785</v>
      </c>
      <c r="B6806" t="s">
        <v>11786</v>
      </c>
      <c r="C6806">
        <v>70506</v>
      </c>
      <c r="D6806" t="s">
        <v>14</v>
      </c>
      <c r="E6806">
        <v>1273288</v>
      </c>
      <c r="F6806" t="s">
        <v>15</v>
      </c>
      <c r="G6806" t="s">
        <v>37</v>
      </c>
      <c r="H6806" s="1">
        <v>45338</v>
      </c>
      <c r="I6806" t="s">
        <v>38</v>
      </c>
      <c r="J6806" t="s">
        <v>49</v>
      </c>
      <c r="K6806" t="b">
        <v>1</v>
      </c>
      <c r="L6806" t="str">
        <f t="shared" si="319"/>
        <v>surflanxl2g</v>
      </c>
      <c r="M6806" t="str">
        <f t="shared" si="320"/>
        <v>surflanxl2g70506-45</v>
      </c>
      <c r="N6806" t="str">
        <f>IFERROR(VLOOKUP(LOWER(M6806),file_list!$B:$B,1,FALSE),FALSE)</f>
        <v>surflanxl2g70506-45</v>
      </c>
      <c r="O6806" t="str">
        <f t="shared" si="318"/>
        <v>TRUE</v>
      </c>
    </row>
    <row r="6807" spans="1:15" x14ac:dyDescent="0.2">
      <c r="A6807" t="s">
        <v>11787</v>
      </c>
      <c r="B6807" t="s">
        <v>10663</v>
      </c>
      <c r="C6807">
        <v>70506</v>
      </c>
      <c r="D6807" t="s">
        <v>14</v>
      </c>
      <c r="E6807">
        <v>1273288</v>
      </c>
      <c r="F6807" t="s">
        <v>15</v>
      </c>
      <c r="G6807" t="s">
        <v>37</v>
      </c>
      <c r="H6807" s="1">
        <v>45338</v>
      </c>
      <c r="I6807" t="s">
        <v>38</v>
      </c>
      <c r="J6807" t="s">
        <v>17</v>
      </c>
      <c r="K6807" t="b">
        <v>1</v>
      </c>
      <c r="L6807" t="str">
        <f t="shared" si="319"/>
        <v>captan50wettablepowder</v>
      </c>
      <c r="M6807" t="str">
        <f t="shared" si="320"/>
        <v>captan50wettablepowder70506-454</v>
      </c>
      <c r="N6807" t="str">
        <f>IFERROR(VLOOKUP(LOWER(M6807),file_list!$B:$B,1,FALSE),FALSE)</f>
        <v>captan50wettablepowder70506-454</v>
      </c>
      <c r="O6807" t="str">
        <f t="shared" si="318"/>
        <v>TRUE</v>
      </c>
    </row>
    <row r="6808" spans="1:15" x14ac:dyDescent="0.2">
      <c r="A6808" t="s">
        <v>11788</v>
      </c>
      <c r="B6808" t="s">
        <v>11789</v>
      </c>
      <c r="C6808">
        <v>70506</v>
      </c>
      <c r="D6808" t="s">
        <v>14</v>
      </c>
      <c r="E6808">
        <v>1277363</v>
      </c>
      <c r="F6808" t="s">
        <v>15</v>
      </c>
      <c r="G6808" t="s">
        <v>37</v>
      </c>
      <c r="H6808" s="1">
        <v>45383</v>
      </c>
      <c r="I6808" t="s">
        <v>63</v>
      </c>
      <c r="J6808" t="s">
        <v>49</v>
      </c>
      <c r="K6808" t="b">
        <v>0</v>
      </c>
      <c r="L6808" t="str">
        <f t="shared" si="319"/>
        <v>trizentaherbicide(0.25lb.aimaxapplicationrateonlongisl)</v>
      </c>
      <c r="M6808" t="str">
        <f t="shared" si="320"/>
        <v>trizentaherbicide(0.25lb.aimaxapplicationrateonlongisl)70506-484</v>
      </c>
      <c r="N6808" t="b">
        <f>IFERROR(VLOOKUP(LOWER(M6808),file_list!$B:$B,1,FALSE),FALSE)</f>
        <v>0</v>
      </c>
      <c r="O6808" t="str">
        <f t="shared" si="318"/>
        <v>FALSE</v>
      </c>
    </row>
    <row r="6809" spans="1:15" x14ac:dyDescent="0.2">
      <c r="A6809" t="s">
        <v>11790</v>
      </c>
      <c r="B6809" t="s">
        <v>11791</v>
      </c>
      <c r="C6809">
        <v>70506</v>
      </c>
      <c r="D6809" t="s">
        <v>14</v>
      </c>
      <c r="E6809">
        <v>1273288</v>
      </c>
      <c r="F6809" t="s">
        <v>15</v>
      </c>
      <c r="G6809" t="s">
        <v>37</v>
      </c>
      <c r="H6809" s="1">
        <v>45338</v>
      </c>
      <c r="I6809" t="s">
        <v>38</v>
      </c>
      <c r="J6809" t="s">
        <v>17</v>
      </c>
      <c r="K6809" t="b">
        <v>0</v>
      </c>
      <c r="L6809" t="str">
        <f t="shared" si="319"/>
        <v>disarmcfungicide[nosale,use,ordistribution,innassausuffolkcounties,ny,noapplicationwithin100'ofcoastalmarsh]</v>
      </c>
      <c r="M6809" t="str">
        <f t="shared" si="320"/>
        <v>disarmcfungicide[nosale,use,ordistribution,innassausuffolkcounties,ny,noapplicationwithin100'ofcoastalmarsh]70506-495</v>
      </c>
      <c r="N6809" t="str">
        <f>IFERROR(VLOOKUP(LOWER(M6809),file_list!$B:$B,1,FALSE),FALSE)</f>
        <v>disarmcfungicide[nosale,use,ordistribution,innassausuffolkcounties,ny,noapplicationwithin100'ofcoastalmarsh]70506-495</v>
      </c>
      <c r="O6809" t="str">
        <f t="shared" si="318"/>
        <v>TRUE</v>
      </c>
    </row>
    <row r="6810" spans="1:15" x14ac:dyDescent="0.2">
      <c r="A6810" t="s">
        <v>11792</v>
      </c>
      <c r="B6810" t="s">
        <v>11793</v>
      </c>
      <c r="C6810">
        <v>70506</v>
      </c>
      <c r="D6810" t="s">
        <v>14</v>
      </c>
      <c r="E6810">
        <v>1273288</v>
      </c>
      <c r="F6810" t="s">
        <v>15</v>
      </c>
      <c r="G6810" t="s">
        <v>37</v>
      </c>
      <c r="H6810" s="1">
        <v>45338</v>
      </c>
      <c r="I6810" t="s">
        <v>38</v>
      </c>
      <c r="J6810" t="s">
        <v>41</v>
      </c>
      <c r="K6810" t="b">
        <v>1</v>
      </c>
      <c r="L6810" t="str">
        <f t="shared" si="319"/>
        <v>rio</v>
      </c>
      <c r="M6810" t="str">
        <f t="shared" si="320"/>
        <v>rio70506-496</v>
      </c>
      <c r="N6810" t="str">
        <f>IFERROR(VLOOKUP(LOWER(M6810),file_list!$B:$B,1,FALSE),FALSE)</f>
        <v>rio70506-496</v>
      </c>
      <c r="O6810" t="str">
        <f t="shared" si="318"/>
        <v>TRUE</v>
      </c>
    </row>
    <row r="6811" spans="1:15" x14ac:dyDescent="0.2">
      <c r="A6811" t="s">
        <v>11794</v>
      </c>
      <c r="B6811" t="s">
        <v>11795</v>
      </c>
      <c r="C6811">
        <v>70506</v>
      </c>
      <c r="D6811" t="s">
        <v>14</v>
      </c>
      <c r="E6811">
        <v>1277363</v>
      </c>
      <c r="F6811" t="s">
        <v>15</v>
      </c>
      <c r="G6811" t="s">
        <v>37</v>
      </c>
      <c r="H6811" s="1">
        <v>45383</v>
      </c>
      <c r="I6811" t="s">
        <v>63</v>
      </c>
      <c r="J6811" t="s">
        <v>49</v>
      </c>
      <c r="K6811" t="b">
        <v>0</v>
      </c>
      <c r="L6811" t="str">
        <f t="shared" si="319"/>
        <v>trizenta3echerbicide(maxuserate10.67floz(0.25lbai)peracreperyearonli)</v>
      </c>
      <c r="M6811" t="str">
        <f t="shared" si="320"/>
        <v>trizenta3echerbicide(maxuserate10.67floz(0.25lbai)peracreperyearonli)70506-500</v>
      </c>
      <c r="N6811" t="b">
        <f>IFERROR(VLOOKUP(LOWER(M6811),file_list!$B:$B,1,FALSE),FALSE)</f>
        <v>0</v>
      </c>
      <c r="O6811" t="str">
        <f t="shared" si="318"/>
        <v>FALSE</v>
      </c>
    </row>
    <row r="6812" spans="1:15" x14ac:dyDescent="0.2">
      <c r="A6812" t="s">
        <v>11794</v>
      </c>
      <c r="B6812" t="s">
        <v>11796</v>
      </c>
      <c r="C6812">
        <v>70506</v>
      </c>
      <c r="D6812" t="s">
        <v>14</v>
      </c>
      <c r="E6812">
        <v>1277363</v>
      </c>
      <c r="F6812" t="s">
        <v>15</v>
      </c>
      <c r="G6812" t="s">
        <v>37</v>
      </c>
      <c r="H6812" s="1">
        <v>45383</v>
      </c>
      <c r="I6812" t="s">
        <v>63</v>
      </c>
      <c r="J6812" t="s">
        <v>49</v>
      </c>
      <c r="K6812" t="b">
        <v>1</v>
      </c>
      <c r="L6812" t="str">
        <f t="shared" si="319"/>
        <v>shadow3echerbicide(maxuserate10.67floz(0.25lbai)peracreperyearonli)</v>
      </c>
      <c r="M6812" t="str">
        <f t="shared" si="320"/>
        <v>shadow3echerbicide(maxuserate10.67floz(0.25lbai)peracreperyearonli)70506-500</v>
      </c>
      <c r="N6812" t="str">
        <f>IFERROR(VLOOKUP(LOWER(M6812),file_list!$B:$B,1,FALSE),FALSE)</f>
        <v>shadow3echerbicide(maxuserate10.67floz(0.25lbai)peracreperyearonli)70506-500</v>
      </c>
      <c r="O6812" t="str">
        <f t="shared" si="318"/>
        <v>TRUE</v>
      </c>
    </row>
    <row r="6813" spans="1:15" x14ac:dyDescent="0.2">
      <c r="A6813" t="s">
        <v>11797</v>
      </c>
      <c r="B6813" t="s">
        <v>11798</v>
      </c>
      <c r="C6813">
        <v>70506</v>
      </c>
      <c r="D6813" t="s">
        <v>14</v>
      </c>
      <c r="E6813">
        <v>1273288</v>
      </c>
      <c r="F6813" t="s">
        <v>15</v>
      </c>
      <c r="G6813" t="s">
        <v>37</v>
      </c>
      <c r="H6813" s="1">
        <v>45338</v>
      </c>
      <c r="I6813" t="s">
        <v>38</v>
      </c>
      <c r="J6813" t="s">
        <v>17</v>
      </c>
      <c r="K6813" t="b">
        <v>1</v>
      </c>
      <c r="L6813" t="str">
        <f t="shared" si="319"/>
        <v>vitavax-34</v>
      </c>
      <c r="M6813" t="str">
        <f t="shared" si="320"/>
        <v>vitavax-3470506-514</v>
      </c>
      <c r="N6813" t="str">
        <f>IFERROR(VLOOKUP(LOWER(M6813),file_list!$B:$B,1,FALSE),FALSE)</f>
        <v>vitavax-3470506-514</v>
      </c>
      <c r="O6813" t="str">
        <f t="shared" si="318"/>
        <v>TRUE</v>
      </c>
    </row>
    <row r="6814" spans="1:15" x14ac:dyDescent="0.2">
      <c r="A6814" t="s">
        <v>11799</v>
      </c>
      <c r="B6814" t="s">
        <v>11800</v>
      </c>
      <c r="C6814">
        <v>70506</v>
      </c>
      <c r="D6814" t="s">
        <v>14</v>
      </c>
      <c r="E6814">
        <v>1273288</v>
      </c>
      <c r="F6814" t="s">
        <v>15</v>
      </c>
      <c r="G6814" t="s">
        <v>37</v>
      </c>
      <c r="H6814" s="1">
        <v>45338</v>
      </c>
      <c r="I6814" t="s">
        <v>38</v>
      </c>
      <c r="J6814" t="s">
        <v>17</v>
      </c>
      <c r="K6814" t="b">
        <v>1</v>
      </c>
      <c r="L6814" t="str">
        <f t="shared" si="319"/>
        <v>vitavax-200flowablefungicide</v>
      </c>
      <c r="M6814" t="str">
        <f t="shared" si="320"/>
        <v>vitavax-200flowablefungicide70506-516</v>
      </c>
      <c r="N6814" t="str">
        <f>IFERROR(VLOOKUP(LOWER(M6814),file_list!$B:$B,1,FALSE),FALSE)</f>
        <v>vitavax-200flowablefungicide70506-516</v>
      </c>
      <c r="O6814" t="str">
        <f t="shared" si="318"/>
        <v>TRUE</v>
      </c>
    </row>
    <row r="6815" spans="1:15" x14ac:dyDescent="0.2">
      <c r="A6815" t="s">
        <v>11801</v>
      </c>
      <c r="B6815" t="s">
        <v>9381</v>
      </c>
      <c r="C6815">
        <v>70506</v>
      </c>
      <c r="D6815" t="s">
        <v>14</v>
      </c>
      <c r="E6815">
        <v>1289052</v>
      </c>
      <c r="F6815" t="s">
        <v>15</v>
      </c>
      <c r="G6815" t="s">
        <v>37</v>
      </c>
      <c r="H6815" s="1">
        <v>45587</v>
      </c>
      <c r="I6815" t="s">
        <v>63</v>
      </c>
      <c r="J6815" t="s">
        <v>49</v>
      </c>
      <c r="K6815" t="b">
        <v>1</v>
      </c>
      <c r="L6815" t="str">
        <f t="shared" si="319"/>
        <v>casoron4g</v>
      </c>
      <c r="M6815" t="str">
        <f t="shared" si="320"/>
        <v>casoron4g70506-519</v>
      </c>
      <c r="N6815" t="str">
        <f>IFERROR(VLOOKUP(LOWER(M6815),file_list!$B:$B,1,FALSE),FALSE)</f>
        <v>casoron4g70506-519</v>
      </c>
      <c r="O6815" t="str">
        <f t="shared" si="318"/>
        <v>TRUE</v>
      </c>
    </row>
    <row r="6816" spans="1:15" x14ac:dyDescent="0.2">
      <c r="A6816" t="s">
        <v>11802</v>
      </c>
      <c r="B6816" t="s">
        <v>11803</v>
      </c>
      <c r="C6816">
        <v>70506</v>
      </c>
      <c r="D6816" t="s">
        <v>14</v>
      </c>
      <c r="E6816">
        <v>1304890</v>
      </c>
      <c r="F6816" t="s">
        <v>15</v>
      </c>
      <c r="G6816" t="s">
        <v>37</v>
      </c>
      <c r="H6816" s="1">
        <v>45877</v>
      </c>
      <c r="I6816" t="s">
        <v>106</v>
      </c>
      <c r="J6816" t="s">
        <v>41</v>
      </c>
      <c r="K6816" t="b">
        <v>1</v>
      </c>
      <c r="L6816" t="str">
        <f t="shared" si="319"/>
        <v>dimilin2l[nouseonpears,stonefruit,treenuts,orothernysprohibitedusesites]</v>
      </c>
      <c r="M6816" t="str">
        <f t="shared" si="320"/>
        <v>dimilin2l[nouseonpears,stonefruit,treenuts,orothernysprohibitedusesites]70506-525</v>
      </c>
      <c r="N6816" t="str">
        <f>IFERROR(VLOOKUP(LOWER(M6816),file_list!$B:$B,1,FALSE),FALSE)</f>
        <v>dimilin2l[nouseonpears,stonefruit,treenuts,orothernysprohibitedusesites]70506-525</v>
      </c>
      <c r="O6816" t="str">
        <f t="shared" si="318"/>
        <v>TRUE</v>
      </c>
    </row>
    <row r="6817" spans="1:15" x14ac:dyDescent="0.2">
      <c r="A6817" t="s">
        <v>11802</v>
      </c>
      <c r="B6817" t="s">
        <v>11804</v>
      </c>
      <c r="C6817">
        <v>70506</v>
      </c>
      <c r="D6817" t="s">
        <v>14</v>
      </c>
      <c r="E6817">
        <v>1304859</v>
      </c>
      <c r="F6817" t="s">
        <v>15</v>
      </c>
      <c r="G6817" t="s">
        <v>37</v>
      </c>
      <c r="H6817" s="1">
        <v>45880</v>
      </c>
      <c r="I6817" t="s">
        <v>106</v>
      </c>
      <c r="J6817" t="s">
        <v>41</v>
      </c>
      <c r="K6817" t="b">
        <v>1</v>
      </c>
      <c r="L6817" t="str">
        <f t="shared" si="319"/>
        <v>micromite2l(limitedusesinnys)</v>
      </c>
      <c r="M6817" t="str">
        <f t="shared" si="320"/>
        <v>micromite2l(limitedusesinnys)70506-525</v>
      </c>
      <c r="N6817" t="str">
        <f>IFERROR(VLOOKUP(LOWER(M6817),file_list!$B:$B,1,FALSE),FALSE)</f>
        <v>micromite2l(limitedusesinnys)70506-525</v>
      </c>
      <c r="O6817" t="str">
        <f t="shared" si="318"/>
        <v>TRUE</v>
      </c>
    </row>
    <row r="6818" spans="1:15" x14ac:dyDescent="0.2">
      <c r="A6818" t="s">
        <v>11805</v>
      </c>
      <c r="B6818" t="s">
        <v>11806</v>
      </c>
      <c r="C6818">
        <v>70506</v>
      </c>
      <c r="D6818" t="s">
        <v>14</v>
      </c>
      <c r="E6818">
        <v>1304283</v>
      </c>
      <c r="F6818" t="s">
        <v>15</v>
      </c>
      <c r="G6818" t="s">
        <v>37</v>
      </c>
      <c r="H6818" s="1">
        <v>45866</v>
      </c>
      <c r="I6818" t="s">
        <v>54</v>
      </c>
      <c r="J6818" t="s">
        <v>41</v>
      </c>
      <c r="K6818" t="b">
        <v>0</v>
      </c>
      <c r="L6818" t="str">
        <f t="shared" si="319"/>
        <v>dimilin25w</v>
      </c>
      <c r="M6818" t="str">
        <f t="shared" si="320"/>
        <v>dimilin25w70506-526</v>
      </c>
      <c r="N6818" t="b">
        <f>IFERROR(VLOOKUP(LOWER(M6818),file_list!$B:$B,1,FALSE),FALSE)</f>
        <v>0</v>
      </c>
      <c r="O6818" t="str">
        <f t="shared" si="318"/>
        <v>FALSE</v>
      </c>
    </row>
    <row r="6819" spans="1:15" x14ac:dyDescent="0.2">
      <c r="A6819" t="s">
        <v>11807</v>
      </c>
      <c r="B6819" t="s">
        <v>11808</v>
      </c>
      <c r="C6819">
        <v>70506</v>
      </c>
      <c r="D6819" t="s">
        <v>14</v>
      </c>
      <c r="E6819">
        <v>1302645</v>
      </c>
      <c r="F6819" t="s">
        <v>15</v>
      </c>
      <c r="G6819" t="s">
        <v>37</v>
      </c>
      <c r="H6819" s="1">
        <v>45835</v>
      </c>
      <c r="I6819" t="s">
        <v>38</v>
      </c>
      <c r="J6819" t="s">
        <v>41</v>
      </c>
      <c r="K6819" t="b">
        <v>1</v>
      </c>
      <c r="L6819" t="str">
        <f t="shared" si="319"/>
        <v>adept</v>
      </c>
      <c r="M6819" t="str">
        <f t="shared" si="320"/>
        <v>adept70506-531</v>
      </c>
      <c r="N6819" t="str">
        <f>IFERROR(VLOOKUP(LOWER(M6819),file_list!$B:$B,1,FALSE),FALSE)</f>
        <v>adept70506-531</v>
      </c>
      <c r="O6819" t="str">
        <f t="shared" si="318"/>
        <v>TRUE</v>
      </c>
    </row>
    <row r="6820" spans="1:15" x14ac:dyDescent="0.2">
      <c r="A6820" t="s">
        <v>11809</v>
      </c>
      <c r="B6820" t="s">
        <v>11810</v>
      </c>
      <c r="C6820">
        <v>70506</v>
      </c>
      <c r="D6820" t="s">
        <v>14</v>
      </c>
      <c r="E6820">
        <v>1305150</v>
      </c>
      <c r="F6820" t="s">
        <v>15</v>
      </c>
      <c r="G6820" t="s">
        <v>37</v>
      </c>
      <c r="H6820" s="1">
        <v>45880</v>
      </c>
      <c r="I6820" t="s">
        <v>106</v>
      </c>
      <c r="J6820" t="s">
        <v>20</v>
      </c>
      <c r="K6820" t="b">
        <v>1</v>
      </c>
      <c r="L6820" t="str">
        <f t="shared" si="319"/>
        <v>micromite80wgs</v>
      </c>
      <c r="M6820" t="str">
        <f t="shared" si="320"/>
        <v>micromite80wgs70506-535</v>
      </c>
      <c r="N6820" t="str">
        <f>IFERROR(VLOOKUP(LOWER(M6820),file_list!$B:$B,1,FALSE),FALSE)</f>
        <v>micromite80wgs70506-535</v>
      </c>
      <c r="O6820" t="str">
        <f t="shared" si="318"/>
        <v>TRUE</v>
      </c>
    </row>
    <row r="6821" spans="1:15" x14ac:dyDescent="0.2">
      <c r="A6821" t="s">
        <v>11811</v>
      </c>
      <c r="B6821" t="s">
        <v>11812</v>
      </c>
      <c r="C6821">
        <v>70506</v>
      </c>
      <c r="D6821" t="s">
        <v>14</v>
      </c>
      <c r="E6821">
        <v>1273288</v>
      </c>
      <c r="F6821" t="s">
        <v>15</v>
      </c>
      <c r="G6821" t="s">
        <v>37</v>
      </c>
      <c r="H6821" s="1">
        <v>45338</v>
      </c>
      <c r="I6821" t="s">
        <v>38</v>
      </c>
      <c r="J6821" t="s">
        <v>617</v>
      </c>
      <c r="K6821" t="b">
        <v>1</v>
      </c>
      <c r="L6821" t="str">
        <f t="shared" si="319"/>
        <v>acramite-50ws</v>
      </c>
      <c r="M6821" t="str">
        <f t="shared" si="320"/>
        <v>acramite-50ws70506-536</v>
      </c>
      <c r="N6821" t="str">
        <f>IFERROR(VLOOKUP(LOWER(M6821),file_list!$B:$B,1,FALSE),FALSE)</f>
        <v>acramite-50ws70506-536</v>
      </c>
      <c r="O6821" t="str">
        <f t="shared" si="318"/>
        <v>TRUE</v>
      </c>
    </row>
    <row r="6822" spans="1:15" x14ac:dyDescent="0.2">
      <c r="A6822" t="s">
        <v>11813</v>
      </c>
      <c r="B6822" t="s">
        <v>11814</v>
      </c>
      <c r="C6822">
        <v>70506</v>
      </c>
      <c r="D6822" t="s">
        <v>14</v>
      </c>
      <c r="E6822">
        <v>1295955</v>
      </c>
      <c r="F6822" t="s">
        <v>15</v>
      </c>
      <c r="G6822" t="s">
        <v>37</v>
      </c>
      <c r="H6822" s="1">
        <v>45726</v>
      </c>
      <c r="I6822" t="s">
        <v>38</v>
      </c>
      <c r="J6822" t="s">
        <v>617</v>
      </c>
      <c r="K6822" t="b">
        <v>0</v>
      </c>
      <c r="L6822" t="str">
        <f t="shared" si="319"/>
        <v>floramitescls</v>
      </c>
      <c r="M6822" t="str">
        <f t="shared" si="320"/>
        <v>floramitescls70506-538</v>
      </c>
      <c r="N6822" t="str">
        <f>IFERROR(VLOOKUP(LOWER(M6822),file_list!$B:$B,1,FALSE),FALSE)</f>
        <v>floramitescls70506-538</v>
      </c>
      <c r="O6822" t="str">
        <f t="shared" si="318"/>
        <v>TRUE</v>
      </c>
    </row>
    <row r="6823" spans="1:15" x14ac:dyDescent="0.2">
      <c r="A6823" t="s">
        <v>11815</v>
      </c>
      <c r="B6823" t="s">
        <v>11816</v>
      </c>
      <c r="C6823">
        <v>70506</v>
      </c>
      <c r="D6823" t="s">
        <v>14</v>
      </c>
      <c r="E6823">
        <v>1285510</v>
      </c>
      <c r="F6823" t="s">
        <v>15</v>
      </c>
      <c r="G6823" t="s">
        <v>37</v>
      </c>
      <c r="H6823" s="1">
        <v>45532</v>
      </c>
      <c r="I6823" t="s">
        <v>63</v>
      </c>
      <c r="J6823" t="s">
        <v>617</v>
      </c>
      <c r="K6823" t="b">
        <v>1</v>
      </c>
      <c r="L6823" t="str">
        <f t="shared" si="319"/>
        <v>vigilant4sc</v>
      </c>
      <c r="M6823" t="str">
        <f t="shared" si="320"/>
        <v>vigilant4sc70506-539</v>
      </c>
      <c r="N6823" t="str">
        <f>IFERROR(VLOOKUP(LOWER(M6823),file_list!$B:$B,1,FALSE),FALSE)</f>
        <v>vigilant4sc70506-539</v>
      </c>
      <c r="O6823" t="str">
        <f t="shared" si="318"/>
        <v>TRUE</v>
      </c>
    </row>
    <row r="6824" spans="1:15" x14ac:dyDescent="0.2">
      <c r="A6824" t="s">
        <v>11817</v>
      </c>
      <c r="B6824" t="s">
        <v>11818</v>
      </c>
      <c r="C6824">
        <v>70506</v>
      </c>
      <c r="D6824" t="s">
        <v>14</v>
      </c>
      <c r="E6824">
        <v>1273288</v>
      </c>
      <c r="F6824" t="s">
        <v>15</v>
      </c>
      <c r="G6824" t="s">
        <v>37</v>
      </c>
      <c r="H6824" s="1">
        <v>45338</v>
      </c>
      <c r="I6824" t="s">
        <v>38</v>
      </c>
      <c r="J6824" t="s">
        <v>17</v>
      </c>
      <c r="K6824" t="b">
        <v>1</v>
      </c>
      <c r="L6824" t="str">
        <f t="shared" si="319"/>
        <v>enhanceseedprotectant</v>
      </c>
      <c r="M6824" t="str">
        <f t="shared" si="320"/>
        <v>enhanceseedprotectant70506-548</v>
      </c>
      <c r="N6824" t="str">
        <f>IFERROR(VLOOKUP(LOWER(M6824),file_list!$B:$B,1,FALSE),FALSE)</f>
        <v>enhanceseedprotectant70506-548</v>
      </c>
      <c r="O6824" t="str">
        <f t="shared" si="318"/>
        <v>TRUE</v>
      </c>
    </row>
    <row r="6825" spans="1:15" x14ac:dyDescent="0.2">
      <c r="A6825" t="s">
        <v>11819</v>
      </c>
      <c r="B6825" t="s">
        <v>11820</v>
      </c>
      <c r="C6825">
        <v>70506</v>
      </c>
      <c r="D6825" t="s">
        <v>14</v>
      </c>
      <c r="E6825">
        <v>1273288</v>
      </c>
      <c r="F6825" t="s">
        <v>15</v>
      </c>
      <c r="G6825" t="s">
        <v>37</v>
      </c>
      <c r="H6825" s="1">
        <v>45338</v>
      </c>
      <c r="I6825" t="s">
        <v>38</v>
      </c>
      <c r="J6825" t="s">
        <v>17</v>
      </c>
      <c r="K6825" t="b">
        <v>1</v>
      </c>
      <c r="L6825" t="str">
        <f t="shared" si="319"/>
        <v>beanguard</v>
      </c>
      <c r="M6825" t="str">
        <f t="shared" si="320"/>
        <v>beanguard70506-549</v>
      </c>
      <c r="N6825" t="str">
        <f>IFERROR(VLOOKUP(LOWER(M6825),file_list!$B:$B,1,FALSE),FALSE)</f>
        <v>beanguard70506-549</v>
      </c>
      <c r="O6825" t="str">
        <f t="shared" si="318"/>
        <v>TRUE</v>
      </c>
    </row>
    <row r="6826" spans="1:15" x14ac:dyDescent="0.2">
      <c r="A6826" t="s">
        <v>11821</v>
      </c>
      <c r="B6826" t="s">
        <v>11822</v>
      </c>
      <c r="C6826">
        <v>70506</v>
      </c>
      <c r="D6826" t="s">
        <v>14</v>
      </c>
      <c r="E6826">
        <v>1273288</v>
      </c>
      <c r="F6826" t="s">
        <v>15</v>
      </c>
      <c r="G6826" t="s">
        <v>37</v>
      </c>
      <c r="H6826" s="1">
        <v>45338</v>
      </c>
      <c r="I6826" t="s">
        <v>38</v>
      </c>
      <c r="J6826" t="s">
        <v>17</v>
      </c>
      <c r="K6826" t="b">
        <v>0</v>
      </c>
      <c r="L6826" t="str">
        <f t="shared" si="319"/>
        <v>beanguardallegiance</v>
      </c>
      <c r="M6826" t="str">
        <f t="shared" si="320"/>
        <v>beanguardallegiance70506-552</v>
      </c>
      <c r="N6826" t="str">
        <f>IFERROR(VLOOKUP(LOWER(M6826),file_list!$B:$B,1,FALSE),FALSE)</f>
        <v>beanguardallegiance70506-552</v>
      </c>
      <c r="O6826" t="str">
        <f t="shared" si="318"/>
        <v>TRUE</v>
      </c>
    </row>
    <row r="6827" spans="1:15" x14ac:dyDescent="0.2">
      <c r="A6827" t="s">
        <v>11823</v>
      </c>
      <c r="B6827" t="s">
        <v>11824</v>
      </c>
      <c r="C6827">
        <v>70506</v>
      </c>
      <c r="D6827" t="s">
        <v>14</v>
      </c>
      <c r="E6827">
        <v>1273288</v>
      </c>
      <c r="F6827" t="s">
        <v>15</v>
      </c>
      <c r="G6827" t="s">
        <v>37</v>
      </c>
      <c r="H6827" s="1">
        <v>45338</v>
      </c>
      <c r="I6827" t="s">
        <v>38</v>
      </c>
      <c r="J6827" t="s">
        <v>17</v>
      </c>
      <c r="K6827" t="b">
        <v>1</v>
      </c>
      <c r="L6827" t="str">
        <f t="shared" si="319"/>
        <v>vitaflo-280</v>
      </c>
      <c r="M6827" t="str">
        <f t="shared" si="320"/>
        <v>vitaflo-28070506-553</v>
      </c>
      <c r="N6827" t="str">
        <f>IFERROR(VLOOKUP(LOWER(M6827),file_list!$B:$B,1,FALSE),FALSE)</f>
        <v>vitaflo-28070506-553</v>
      </c>
      <c r="O6827" t="str">
        <f t="shared" si="318"/>
        <v>TRUE</v>
      </c>
    </row>
    <row r="6828" spans="1:15" x14ac:dyDescent="0.2">
      <c r="A6828" t="s">
        <v>11825</v>
      </c>
      <c r="B6828" t="s">
        <v>11826</v>
      </c>
      <c r="C6828">
        <v>70506</v>
      </c>
      <c r="D6828" t="s">
        <v>14</v>
      </c>
      <c r="E6828">
        <v>1304475</v>
      </c>
      <c r="F6828" t="s">
        <v>15</v>
      </c>
      <c r="G6828" t="s">
        <v>37</v>
      </c>
      <c r="H6828" s="1">
        <v>45870</v>
      </c>
      <c r="I6828" t="s">
        <v>63</v>
      </c>
      <c r="J6828" t="s">
        <v>201</v>
      </c>
      <c r="K6828" t="b">
        <v>1</v>
      </c>
      <c r="L6828" t="str">
        <f t="shared" si="319"/>
        <v>omite-6e</v>
      </c>
      <c r="M6828" t="str">
        <f t="shared" si="320"/>
        <v>omite-6e70506-564</v>
      </c>
      <c r="N6828" t="str">
        <f>IFERROR(VLOOKUP(LOWER(M6828),file_list!$B:$B,1,FALSE),FALSE)</f>
        <v>omite-6e70506-564</v>
      </c>
      <c r="O6828" t="str">
        <f t="shared" si="318"/>
        <v>TRUE</v>
      </c>
    </row>
    <row r="6829" spans="1:15" x14ac:dyDescent="0.2">
      <c r="A6829" t="s">
        <v>11827</v>
      </c>
      <c r="B6829" t="s">
        <v>11828</v>
      </c>
      <c r="C6829">
        <v>70506</v>
      </c>
      <c r="D6829" t="s">
        <v>14</v>
      </c>
      <c r="E6829">
        <v>1301547</v>
      </c>
      <c r="F6829" t="s">
        <v>15</v>
      </c>
      <c r="G6829" t="s">
        <v>37</v>
      </c>
      <c r="H6829" s="1">
        <v>45814</v>
      </c>
      <c r="I6829" t="s">
        <v>63</v>
      </c>
      <c r="J6829" t="s">
        <v>617</v>
      </c>
      <c r="K6829" t="b">
        <v>1</v>
      </c>
      <c r="L6829" t="str">
        <f t="shared" si="319"/>
        <v>comite</v>
      </c>
      <c r="M6829" t="str">
        <f t="shared" si="320"/>
        <v>comite70506-566</v>
      </c>
      <c r="N6829" t="str">
        <f>IFERROR(VLOOKUP(LOWER(M6829),file_list!$B:$B,1,FALSE),FALSE)</f>
        <v>comite70506-566</v>
      </c>
      <c r="O6829" t="str">
        <f t="shared" si="318"/>
        <v>TRUE</v>
      </c>
    </row>
    <row r="6830" spans="1:15" x14ac:dyDescent="0.2">
      <c r="A6830" t="s">
        <v>11829</v>
      </c>
      <c r="B6830" t="s">
        <v>11830</v>
      </c>
      <c r="C6830">
        <v>70506</v>
      </c>
      <c r="D6830" t="s">
        <v>14</v>
      </c>
      <c r="E6830">
        <v>1273288</v>
      </c>
      <c r="F6830" t="s">
        <v>15</v>
      </c>
      <c r="G6830" t="s">
        <v>37</v>
      </c>
      <c r="H6830" s="1">
        <v>45338</v>
      </c>
      <c r="I6830" t="s">
        <v>38</v>
      </c>
      <c r="J6830" t="s">
        <v>17</v>
      </c>
      <c r="K6830" t="b">
        <v>1</v>
      </c>
      <c r="L6830" t="str">
        <f t="shared" si="319"/>
        <v>terrazole35%wp</v>
      </c>
      <c r="M6830" t="str">
        <f t="shared" si="320"/>
        <v>terrazole35%wp70506-569</v>
      </c>
      <c r="N6830" t="str">
        <f>IFERROR(VLOOKUP(LOWER(M6830),file_list!$B:$B,1,FALSE),FALSE)</f>
        <v>terrazole35%wp70506-569</v>
      </c>
      <c r="O6830" t="str">
        <f t="shared" si="318"/>
        <v>TRUE</v>
      </c>
    </row>
    <row r="6831" spans="1:15" x14ac:dyDescent="0.2">
      <c r="A6831" t="s">
        <v>11831</v>
      </c>
      <c r="B6831" t="s">
        <v>11832</v>
      </c>
      <c r="C6831">
        <v>70506</v>
      </c>
      <c r="D6831" t="s">
        <v>14</v>
      </c>
      <c r="E6831">
        <v>1306447</v>
      </c>
      <c r="F6831" t="s">
        <v>15</v>
      </c>
      <c r="G6831" t="s">
        <v>37</v>
      </c>
      <c r="H6831" s="1">
        <v>45904</v>
      </c>
      <c r="I6831" t="s">
        <v>38</v>
      </c>
      <c r="J6831" t="s">
        <v>20</v>
      </c>
      <c r="K6831" t="b">
        <v>0</v>
      </c>
      <c r="L6831" t="str">
        <f t="shared" si="319"/>
        <v>bifentureecagriculturalinsecticide(nysspecificlanguage)(nouseongolfcoursesorsodfarmsonli)</v>
      </c>
      <c r="M6831" t="str">
        <f t="shared" si="320"/>
        <v>bifentureecagriculturalinsecticide(nysspecificlanguage)(nouseongolfcoursesorsodfarmsonli)70506-57</v>
      </c>
      <c r="N6831" t="b">
        <f>IFERROR(VLOOKUP(LOWER(M6831),file_list!$B:$B,1,FALSE),FALSE)</f>
        <v>0</v>
      </c>
      <c r="O6831" t="str">
        <f t="shared" si="318"/>
        <v>FALSE</v>
      </c>
    </row>
    <row r="6832" spans="1:15" x14ac:dyDescent="0.2">
      <c r="A6832" t="s">
        <v>11833</v>
      </c>
      <c r="B6832" t="s">
        <v>11834</v>
      </c>
      <c r="C6832">
        <v>70506</v>
      </c>
      <c r="D6832" t="s">
        <v>14</v>
      </c>
      <c r="E6832">
        <v>1273288</v>
      </c>
      <c r="F6832" t="s">
        <v>15</v>
      </c>
      <c r="G6832" t="s">
        <v>37</v>
      </c>
      <c r="H6832" s="1">
        <v>45338</v>
      </c>
      <c r="I6832" t="s">
        <v>38</v>
      </c>
      <c r="J6832" t="s">
        <v>17</v>
      </c>
      <c r="K6832" t="b">
        <v>1</v>
      </c>
      <c r="L6832" t="str">
        <f t="shared" si="319"/>
        <v>terrazole25%emulsifiable</v>
      </c>
      <c r="M6832" t="str">
        <f t="shared" si="320"/>
        <v>terrazole25%emulsifiable70506-570</v>
      </c>
      <c r="N6832" t="str">
        <f>IFERROR(VLOOKUP(LOWER(M6832),file_list!$B:$B,1,FALSE),FALSE)</f>
        <v>terrazole25%emulsifiable70506-570</v>
      </c>
      <c r="O6832" t="str">
        <f t="shared" si="318"/>
        <v>TRUE</v>
      </c>
    </row>
    <row r="6833" spans="1:15" x14ac:dyDescent="0.2">
      <c r="A6833" t="s">
        <v>11835</v>
      </c>
      <c r="B6833" t="s">
        <v>11836</v>
      </c>
      <c r="C6833">
        <v>70506</v>
      </c>
      <c r="D6833" t="s">
        <v>14</v>
      </c>
      <c r="E6833">
        <v>1304477</v>
      </c>
      <c r="F6833" t="s">
        <v>15</v>
      </c>
      <c r="G6833" t="s">
        <v>37</v>
      </c>
      <c r="H6833" s="1">
        <v>45870</v>
      </c>
      <c r="I6833" t="s">
        <v>106</v>
      </c>
      <c r="J6833" t="s">
        <v>617</v>
      </c>
      <c r="K6833" t="b">
        <v>1</v>
      </c>
      <c r="L6833" t="str">
        <f t="shared" si="319"/>
        <v>omite-30ws</v>
      </c>
      <c r="M6833" t="str">
        <f t="shared" si="320"/>
        <v>omite-30ws70506-572</v>
      </c>
      <c r="N6833" t="str">
        <f>IFERROR(VLOOKUP(LOWER(M6833),file_list!$B:$B,1,FALSE),FALSE)</f>
        <v>omite-30ws70506-572</v>
      </c>
      <c r="O6833" t="str">
        <f t="shared" si="318"/>
        <v>TRUE</v>
      </c>
    </row>
    <row r="6834" spans="1:15" x14ac:dyDescent="0.2">
      <c r="A6834" t="s">
        <v>11837</v>
      </c>
      <c r="B6834" t="s">
        <v>11838</v>
      </c>
      <c r="C6834">
        <v>70506</v>
      </c>
      <c r="D6834" t="s">
        <v>14</v>
      </c>
      <c r="E6834">
        <v>1292870</v>
      </c>
      <c r="F6834" t="s">
        <v>15</v>
      </c>
      <c r="G6834" t="s">
        <v>37</v>
      </c>
      <c r="H6834" s="1">
        <v>45670</v>
      </c>
      <c r="I6834" t="s">
        <v>38</v>
      </c>
      <c r="J6834" t="s">
        <v>17</v>
      </c>
      <c r="K6834" t="b">
        <v>1</v>
      </c>
      <c r="L6834" t="str">
        <f t="shared" si="319"/>
        <v>thiram480dp</v>
      </c>
      <c r="M6834" t="str">
        <f t="shared" si="320"/>
        <v>thiram480dp70506-575</v>
      </c>
      <c r="N6834" t="str">
        <f>IFERROR(VLOOKUP(LOWER(M6834),file_list!$B:$B,1,FALSE),FALSE)</f>
        <v>thiram480dp70506-575</v>
      </c>
      <c r="O6834" t="str">
        <f t="shared" si="318"/>
        <v>TRUE</v>
      </c>
    </row>
    <row r="6835" spans="1:15" x14ac:dyDescent="0.2">
      <c r="A6835" t="s">
        <v>11839</v>
      </c>
      <c r="B6835" t="s">
        <v>11840</v>
      </c>
      <c r="C6835">
        <v>70506</v>
      </c>
      <c r="D6835" t="s">
        <v>14</v>
      </c>
      <c r="E6835">
        <v>1273288</v>
      </c>
      <c r="F6835" t="s">
        <v>15</v>
      </c>
      <c r="G6835" t="s">
        <v>37</v>
      </c>
      <c r="H6835" s="1">
        <v>45338</v>
      </c>
      <c r="I6835" t="s">
        <v>38</v>
      </c>
      <c r="J6835" t="s">
        <v>17</v>
      </c>
      <c r="K6835" t="b">
        <v>0</v>
      </c>
      <c r="L6835" t="str">
        <f t="shared" si="319"/>
        <v>procure480sc</v>
      </c>
      <c r="M6835" t="str">
        <f t="shared" si="320"/>
        <v>procure480sc70506-582</v>
      </c>
      <c r="N6835" t="b">
        <f>IFERROR(VLOOKUP(LOWER(M6835),file_list!$B:$B,1,FALSE),FALSE)</f>
        <v>0</v>
      </c>
      <c r="O6835" t="str">
        <f t="shared" si="318"/>
        <v>FALSE</v>
      </c>
    </row>
    <row r="6836" spans="1:15" x14ac:dyDescent="0.2">
      <c r="A6836" t="s">
        <v>11841</v>
      </c>
      <c r="B6836" t="s">
        <v>11842</v>
      </c>
      <c r="C6836">
        <v>70506</v>
      </c>
      <c r="D6836" t="s">
        <v>14</v>
      </c>
      <c r="E6836">
        <v>1273288</v>
      </c>
      <c r="F6836" t="s">
        <v>15</v>
      </c>
      <c r="G6836" t="s">
        <v>37</v>
      </c>
      <c r="H6836" s="1">
        <v>45338</v>
      </c>
      <c r="I6836" t="s">
        <v>38</v>
      </c>
      <c r="J6836" t="s">
        <v>17</v>
      </c>
      <c r="K6836" t="b">
        <v>1</v>
      </c>
      <c r="L6836" t="str">
        <f t="shared" si="319"/>
        <v>terraguardsc[soildrenchonlongisllimitedtocontainergrownornamentals]</v>
      </c>
      <c r="M6836" t="str">
        <f t="shared" si="320"/>
        <v>terraguardsc[soildrenchonlongisllimitedtocontainergrownornamentals]70506-583</v>
      </c>
      <c r="N6836" t="str">
        <f>IFERROR(VLOOKUP(LOWER(M6836),file_list!$B:$B,1,FALSE),FALSE)</f>
        <v>terraguardsc[soildrenchonlongisllimitedtocontainergrownornamentals]70506-583</v>
      </c>
      <c r="O6836" t="str">
        <f t="shared" si="318"/>
        <v>TRUE</v>
      </c>
    </row>
    <row r="6837" spans="1:15" x14ac:dyDescent="0.2">
      <c r="A6837" t="s">
        <v>11843</v>
      </c>
      <c r="B6837" t="s">
        <v>11844</v>
      </c>
      <c r="C6837">
        <v>70506</v>
      </c>
      <c r="D6837" t="s">
        <v>14</v>
      </c>
      <c r="E6837">
        <v>1273288</v>
      </c>
      <c r="F6837" t="s">
        <v>15</v>
      </c>
      <c r="G6837" t="s">
        <v>37</v>
      </c>
      <c r="H6837" s="1">
        <v>45338</v>
      </c>
      <c r="I6837" t="s">
        <v>38</v>
      </c>
      <c r="J6837" t="s">
        <v>17</v>
      </c>
      <c r="K6837" t="b">
        <v>0</v>
      </c>
      <c r="L6837" t="str">
        <f t="shared" si="319"/>
        <v>terraguardscls</v>
      </c>
      <c r="M6837" t="str">
        <f t="shared" si="320"/>
        <v>terraguardscls70506-584</v>
      </c>
      <c r="N6837" t="str">
        <f>IFERROR(VLOOKUP(LOWER(M6837),file_list!$B:$B,1,FALSE),FALSE)</f>
        <v>terraguardscls70506-584</v>
      </c>
      <c r="O6837" t="str">
        <f t="shared" si="318"/>
        <v>TRUE</v>
      </c>
    </row>
    <row r="6838" spans="1:15" x14ac:dyDescent="0.2">
      <c r="A6838" t="s">
        <v>11845</v>
      </c>
      <c r="B6838" t="s">
        <v>11846</v>
      </c>
      <c r="C6838">
        <v>70506</v>
      </c>
      <c r="D6838" t="s">
        <v>14</v>
      </c>
      <c r="E6838">
        <v>1273288</v>
      </c>
      <c r="F6838" t="s">
        <v>15</v>
      </c>
      <c r="G6838" t="s">
        <v>37</v>
      </c>
      <c r="H6838" s="1">
        <v>45338</v>
      </c>
      <c r="I6838" t="s">
        <v>38</v>
      </c>
      <c r="J6838" t="s">
        <v>17</v>
      </c>
      <c r="K6838" t="b">
        <v>1</v>
      </c>
      <c r="L6838" t="str">
        <f t="shared" si="319"/>
        <v>rancona3.8fs</v>
      </c>
      <c r="M6838" t="str">
        <f t="shared" si="320"/>
        <v>rancona3.8fs70506-585</v>
      </c>
      <c r="N6838" t="str">
        <f>IFERROR(VLOOKUP(LOWER(M6838),file_list!$B:$B,1,FALSE),FALSE)</f>
        <v>rancona3.8fs70506-585</v>
      </c>
      <c r="O6838" t="str">
        <f t="shared" si="318"/>
        <v>TRUE</v>
      </c>
    </row>
    <row r="6839" spans="1:15" x14ac:dyDescent="0.2">
      <c r="A6839" t="s">
        <v>11847</v>
      </c>
      <c r="B6839" t="s">
        <v>11848</v>
      </c>
      <c r="C6839">
        <v>70506</v>
      </c>
      <c r="D6839" t="s">
        <v>14</v>
      </c>
      <c r="E6839">
        <v>1273288</v>
      </c>
      <c r="F6839" t="s">
        <v>15</v>
      </c>
      <c r="G6839" t="s">
        <v>37</v>
      </c>
      <c r="H6839" s="1">
        <v>45338</v>
      </c>
      <c r="I6839" t="s">
        <v>38</v>
      </c>
      <c r="J6839" t="s">
        <v>17</v>
      </c>
      <c r="K6839" t="b">
        <v>1</v>
      </c>
      <c r="L6839" t="str">
        <f t="shared" si="319"/>
        <v>ranconasummit</v>
      </c>
      <c r="M6839" t="str">
        <f t="shared" si="320"/>
        <v>ranconasummit70506-592</v>
      </c>
      <c r="N6839" t="str">
        <f>IFERROR(VLOOKUP(LOWER(M6839),file_list!$B:$B,1,FALSE),FALSE)</f>
        <v>ranconasummit70506-592</v>
      </c>
      <c r="O6839" t="str">
        <f t="shared" ref="O6839:O6902" si="321">IF(N6839=FALSE,"FALSE","TRUE")</f>
        <v>TRUE</v>
      </c>
    </row>
    <row r="6840" spans="1:15" x14ac:dyDescent="0.2">
      <c r="A6840" t="s">
        <v>11849</v>
      </c>
      <c r="B6840" t="s">
        <v>11850</v>
      </c>
      <c r="C6840">
        <v>70506</v>
      </c>
      <c r="D6840" t="s">
        <v>14</v>
      </c>
      <c r="E6840">
        <v>1273288</v>
      </c>
      <c r="F6840" t="s">
        <v>15</v>
      </c>
      <c r="G6840" t="s">
        <v>37</v>
      </c>
      <c r="H6840" s="1">
        <v>45338</v>
      </c>
      <c r="I6840" t="s">
        <v>38</v>
      </c>
      <c r="J6840" t="s">
        <v>138</v>
      </c>
      <c r="K6840" t="b">
        <v>1</v>
      </c>
      <c r="L6840" t="str">
        <f t="shared" si="319"/>
        <v>ranconacrest</v>
      </c>
      <c r="M6840" t="str">
        <f t="shared" si="320"/>
        <v>ranconacrest70506-595</v>
      </c>
      <c r="N6840" t="str">
        <f>IFERROR(VLOOKUP(LOWER(M6840),file_list!$B:$B,1,FALSE),FALSE)</f>
        <v>ranconacrest70506-595</v>
      </c>
      <c r="O6840" t="str">
        <f t="shared" si="321"/>
        <v>TRUE</v>
      </c>
    </row>
    <row r="6841" spans="1:15" x14ac:dyDescent="0.2">
      <c r="A6841" t="s">
        <v>11851</v>
      </c>
      <c r="B6841" t="s">
        <v>11852</v>
      </c>
      <c r="C6841">
        <v>70506</v>
      </c>
      <c r="D6841" t="s">
        <v>14</v>
      </c>
      <c r="E6841">
        <v>1273288</v>
      </c>
      <c r="F6841" t="s">
        <v>15</v>
      </c>
      <c r="G6841" t="s">
        <v>37</v>
      </c>
      <c r="H6841" s="1">
        <v>45338</v>
      </c>
      <c r="I6841" t="s">
        <v>38</v>
      </c>
      <c r="J6841" t="s">
        <v>17</v>
      </c>
      <c r="K6841" t="b">
        <v>0</v>
      </c>
      <c r="L6841" t="str">
        <f t="shared" si="319"/>
        <v>terrazolelca</v>
      </c>
      <c r="M6841" t="str">
        <f t="shared" si="320"/>
        <v>terrazolelca70506-596</v>
      </c>
      <c r="N6841" t="str">
        <f>IFERROR(VLOOKUP(LOWER(M6841),file_list!$B:$B,1,FALSE),FALSE)</f>
        <v>terrazolelca70506-596</v>
      </c>
      <c r="O6841" t="str">
        <f t="shared" si="321"/>
        <v>TRUE</v>
      </c>
    </row>
    <row r="6842" spans="1:15" x14ac:dyDescent="0.2">
      <c r="A6842" t="s">
        <v>11853</v>
      </c>
      <c r="B6842" t="s">
        <v>11854</v>
      </c>
      <c r="C6842">
        <v>70506</v>
      </c>
      <c r="D6842" t="s">
        <v>14</v>
      </c>
      <c r="E6842">
        <v>1273288</v>
      </c>
      <c r="F6842" t="s">
        <v>15</v>
      </c>
      <c r="G6842" t="s">
        <v>37</v>
      </c>
      <c r="H6842" s="1">
        <v>45338</v>
      </c>
      <c r="I6842" t="s">
        <v>38</v>
      </c>
      <c r="J6842" t="s">
        <v>20</v>
      </c>
      <c r="K6842" t="b">
        <v>1</v>
      </c>
      <c r="L6842" t="str">
        <f t="shared" si="319"/>
        <v>attendant480fs</v>
      </c>
      <c r="M6842" t="str">
        <f t="shared" si="320"/>
        <v>attendant480fs70506-597</v>
      </c>
      <c r="N6842" t="str">
        <f>IFERROR(VLOOKUP(LOWER(M6842),file_list!$B:$B,1,FALSE),FALSE)</f>
        <v>attendant480fs70506-597</v>
      </c>
      <c r="O6842" t="str">
        <f t="shared" si="321"/>
        <v>TRUE</v>
      </c>
    </row>
    <row r="6843" spans="1:15" x14ac:dyDescent="0.2">
      <c r="A6843" t="s">
        <v>11855</v>
      </c>
      <c r="B6843" t="s">
        <v>11856</v>
      </c>
      <c r="C6843">
        <v>70506</v>
      </c>
      <c r="D6843" t="s">
        <v>14</v>
      </c>
      <c r="E6843">
        <v>1273288</v>
      </c>
      <c r="F6843" t="s">
        <v>15</v>
      </c>
      <c r="G6843" t="s">
        <v>37</v>
      </c>
      <c r="H6843" s="1">
        <v>45338</v>
      </c>
      <c r="I6843" t="s">
        <v>38</v>
      </c>
      <c r="J6843" t="s">
        <v>17</v>
      </c>
      <c r="K6843" t="b">
        <v>0</v>
      </c>
      <c r="L6843" t="str">
        <f t="shared" si="319"/>
        <v>belmont2.7fs</v>
      </c>
      <c r="M6843" t="str">
        <f t="shared" si="320"/>
        <v>belmont2.7fs70506-598</v>
      </c>
      <c r="N6843" t="b">
        <f>IFERROR(VLOOKUP(LOWER(M6843),file_list!$B:$B,1,FALSE),FALSE)</f>
        <v>0</v>
      </c>
      <c r="O6843" t="str">
        <f t="shared" si="321"/>
        <v>FALSE</v>
      </c>
    </row>
    <row r="6844" spans="1:15" x14ac:dyDescent="0.2">
      <c r="A6844" t="s">
        <v>11857</v>
      </c>
      <c r="B6844" t="s">
        <v>11858</v>
      </c>
      <c r="C6844">
        <v>70506</v>
      </c>
      <c r="D6844" t="s">
        <v>14</v>
      </c>
      <c r="E6844">
        <v>1273288</v>
      </c>
      <c r="F6844" t="s">
        <v>15</v>
      </c>
      <c r="G6844" t="s">
        <v>37</v>
      </c>
      <c r="H6844" s="1">
        <v>45338</v>
      </c>
      <c r="I6844" t="s">
        <v>38</v>
      </c>
      <c r="J6844" t="s">
        <v>123</v>
      </c>
      <c r="K6844" t="b">
        <v>0</v>
      </c>
      <c r="L6844" t="str">
        <f t="shared" si="319"/>
        <v>tengardsfrone-shottermiticideinsecticide</v>
      </c>
      <c r="M6844" t="str">
        <f t="shared" si="320"/>
        <v>tengardsfrone-shottermiticideinsecticide70506-6</v>
      </c>
      <c r="N6844" t="str">
        <f>IFERROR(VLOOKUP(LOWER(M6844),file_list!$B:$B,1,FALSE),FALSE)</f>
        <v>tengardsfrone-shottermiticideinsecticide70506-6</v>
      </c>
      <c r="O6844" t="str">
        <f t="shared" si="321"/>
        <v>TRUE</v>
      </c>
    </row>
    <row r="6845" spans="1:15" x14ac:dyDescent="0.2">
      <c r="A6845" t="s">
        <v>11859</v>
      </c>
      <c r="B6845" t="s">
        <v>11860</v>
      </c>
      <c r="C6845">
        <v>70506</v>
      </c>
      <c r="D6845" t="s">
        <v>14</v>
      </c>
      <c r="E6845">
        <v>1273288</v>
      </c>
      <c r="F6845" t="s">
        <v>15</v>
      </c>
      <c r="G6845" t="s">
        <v>37</v>
      </c>
      <c r="H6845" s="1">
        <v>45338</v>
      </c>
      <c r="I6845" t="s">
        <v>38</v>
      </c>
      <c r="J6845" t="s">
        <v>17</v>
      </c>
      <c r="K6845" t="b">
        <v>1</v>
      </c>
      <c r="L6845" t="str">
        <f t="shared" si="319"/>
        <v>ranconactsseedprotectant</v>
      </c>
      <c r="M6845" t="str">
        <f t="shared" si="320"/>
        <v>ranconactsseedprotectant70506-601</v>
      </c>
      <c r="N6845" t="str">
        <f>IFERROR(VLOOKUP(LOWER(M6845),file_list!$B:$B,1,FALSE),FALSE)</f>
        <v>ranconactsseedprotectant70506-601</v>
      </c>
      <c r="O6845" t="str">
        <f t="shared" si="321"/>
        <v>TRUE</v>
      </c>
    </row>
    <row r="6846" spans="1:15" x14ac:dyDescent="0.2">
      <c r="A6846" t="s">
        <v>11861</v>
      </c>
      <c r="B6846" t="s">
        <v>11862</v>
      </c>
      <c r="C6846">
        <v>70506</v>
      </c>
      <c r="D6846" t="s">
        <v>14</v>
      </c>
      <c r="E6846">
        <v>1273288</v>
      </c>
      <c r="F6846" t="s">
        <v>15</v>
      </c>
      <c r="G6846" t="s">
        <v>37</v>
      </c>
      <c r="H6846" s="1">
        <v>45338</v>
      </c>
      <c r="I6846" t="s">
        <v>38</v>
      </c>
      <c r="J6846" t="s">
        <v>17</v>
      </c>
      <c r="K6846" t="b">
        <v>1</v>
      </c>
      <c r="L6846" t="str">
        <f t="shared" si="319"/>
        <v>ranconavrtufs</v>
      </c>
      <c r="M6846" t="str">
        <f t="shared" si="320"/>
        <v>ranconavrtufs70506-602</v>
      </c>
      <c r="N6846" t="str">
        <f>IFERROR(VLOOKUP(LOWER(M6846),file_list!$B:$B,1,FALSE),FALSE)</f>
        <v>ranconavrtufs70506-602</v>
      </c>
      <c r="O6846" t="str">
        <f t="shared" si="321"/>
        <v>TRUE</v>
      </c>
    </row>
    <row r="6847" spans="1:15" x14ac:dyDescent="0.2">
      <c r="A6847" t="s">
        <v>11863</v>
      </c>
      <c r="B6847" t="s">
        <v>11864</v>
      </c>
      <c r="C6847">
        <v>70506</v>
      </c>
      <c r="D6847" t="s">
        <v>14</v>
      </c>
      <c r="E6847">
        <v>1310414</v>
      </c>
      <c r="F6847" t="s">
        <v>15</v>
      </c>
      <c r="G6847" t="s">
        <v>37</v>
      </c>
      <c r="H6847" s="1">
        <v>45964</v>
      </c>
      <c r="I6847" t="s">
        <v>54</v>
      </c>
      <c r="J6847" t="s">
        <v>17</v>
      </c>
      <c r="K6847" t="b">
        <v>1</v>
      </c>
      <c r="L6847" t="str">
        <f t="shared" si="319"/>
        <v>ranconav100profs</v>
      </c>
      <c r="M6847" t="str">
        <f t="shared" si="320"/>
        <v>ranconav100profs70506-603</v>
      </c>
      <c r="N6847" t="str">
        <f>IFERROR(VLOOKUP(LOWER(M6847),file_list!$B:$B,1,FALSE),FALSE)</f>
        <v>ranconav100profs70506-603</v>
      </c>
      <c r="O6847" t="str">
        <f t="shared" si="321"/>
        <v>TRUE</v>
      </c>
    </row>
    <row r="6848" spans="1:15" x14ac:dyDescent="0.2">
      <c r="A6848" t="s">
        <v>11865</v>
      </c>
      <c r="B6848" t="s">
        <v>11866</v>
      </c>
      <c r="C6848">
        <v>70506</v>
      </c>
      <c r="D6848" t="s">
        <v>14</v>
      </c>
      <c r="E6848">
        <v>1273288</v>
      </c>
      <c r="F6848" t="s">
        <v>15</v>
      </c>
      <c r="G6848" t="s">
        <v>37</v>
      </c>
      <c r="H6848" s="1">
        <v>45338</v>
      </c>
      <c r="I6848" t="s">
        <v>38</v>
      </c>
      <c r="J6848" t="s">
        <v>20</v>
      </c>
      <c r="K6848" t="b">
        <v>1</v>
      </c>
      <c r="L6848" t="str">
        <f t="shared" si="319"/>
        <v>attendant600fs</v>
      </c>
      <c r="M6848" t="str">
        <f t="shared" si="320"/>
        <v>attendant600fs70506-606</v>
      </c>
      <c r="N6848" t="str">
        <f>IFERROR(VLOOKUP(LOWER(M6848),file_list!$B:$B,1,FALSE),FALSE)</f>
        <v>attendant600fs70506-606</v>
      </c>
      <c r="O6848" t="str">
        <f t="shared" si="321"/>
        <v>TRUE</v>
      </c>
    </row>
    <row r="6849" spans="1:15" x14ac:dyDescent="0.2">
      <c r="A6849" t="s">
        <v>11867</v>
      </c>
      <c r="B6849" t="s">
        <v>11868</v>
      </c>
      <c r="C6849">
        <v>70506</v>
      </c>
      <c r="D6849" t="s">
        <v>14</v>
      </c>
      <c r="E6849">
        <v>1302132</v>
      </c>
      <c r="F6849" t="s">
        <v>15</v>
      </c>
      <c r="G6849" t="s">
        <v>37</v>
      </c>
      <c r="H6849" s="1">
        <v>45828</v>
      </c>
      <c r="I6849" t="s">
        <v>63</v>
      </c>
      <c r="J6849" t="s">
        <v>20</v>
      </c>
      <c r="K6849" t="b">
        <v>0</v>
      </c>
      <c r="L6849" t="str">
        <f t="shared" si="319"/>
        <v>shenzi400sc(noaerial)(100'buffertoanywaterbody)(notforsale,saleinto,distributionoruseinnassau,suffolk,kingsqueenscountiesofnys)</v>
      </c>
      <c r="M6849" t="str">
        <f t="shared" si="320"/>
        <v>shenzi400sc(noaerial)(100'buffertoanywaterbody)(notforsale,saleinto,distributionoruseinnassau,suffolk,kingsqueenscountiesofnys)70506-607</v>
      </c>
      <c r="N6849" t="str">
        <f>IFERROR(VLOOKUP(LOWER(M6849),file_list!$B:$B,1,FALSE),FALSE)</f>
        <v>shenzi400sc(noaerial)(100'buffertoanywaterbody)(notforsale,saleinto,distributionoruseinnassau,suffolk,kingsqueenscountiesofnys)70506-607</v>
      </c>
      <c r="O6849" t="str">
        <f t="shared" si="321"/>
        <v>TRUE</v>
      </c>
    </row>
    <row r="6850" spans="1:15" x14ac:dyDescent="0.2">
      <c r="A6850" t="s">
        <v>11869</v>
      </c>
      <c r="B6850" t="s">
        <v>10711</v>
      </c>
      <c r="C6850">
        <v>70506</v>
      </c>
      <c r="D6850" t="s">
        <v>14</v>
      </c>
      <c r="E6850">
        <v>1306888</v>
      </c>
      <c r="F6850" t="s">
        <v>15</v>
      </c>
      <c r="G6850" t="s">
        <v>37</v>
      </c>
      <c r="H6850" s="1">
        <v>45910</v>
      </c>
      <c r="I6850" t="s">
        <v>38</v>
      </c>
      <c r="J6850" t="s">
        <v>17</v>
      </c>
      <c r="K6850" t="b">
        <v>1</v>
      </c>
      <c r="L6850" t="str">
        <f t="shared" si="319"/>
        <v>vacciplant</v>
      </c>
      <c r="M6850" t="str">
        <f t="shared" si="320"/>
        <v>vacciplant70506-608</v>
      </c>
      <c r="N6850" t="str">
        <f>IFERROR(VLOOKUP(LOWER(M6850),file_list!$B:$B,1,FALSE),FALSE)</f>
        <v>vacciplant70506-608</v>
      </c>
      <c r="O6850" t="str">
        <f t="shared" si="321"/>
        <v>TRUE</v>
      </c>
    </row>
    <row r="6851" spans="1:15" x14ac:dyDescent="0.2">
      <c r="A6851" t="s">
        <v>11870</v>
      </c>
      <c r="B6851" t="s">
        <v>11871</v>
      </c>
      <c r="C6851">
        <v>70506</v>
      </c>
      <c r="D6851" t="s">
        <v>14</v>
      </c>
      <c r="E6851">
        <v>1301357</v>
      </c>
      <c r="F6851" t="s">
        <v>15</v>
      </c>
      <c r="G6851" t="s">
        <v>37</v>
      </c>
      <c r="H6851" s="1">
        <v>45812</v>
      </c>
      <c r="I6851" t="s">
        <v>38</v>
      </c>
      <c r="J6851" t="s">
        <v>20</v>
      </c>
      <c r="K6851" t="b">
        <v>0</v>
      </c>
      <c r="L6851" t="str">
        <f t="shared" ref="L6851:L6914" si="322">SUBSTITUTE(LOWER(SUBSTITUTE(SUBSTITUTE(SUBSTITUTE(B6851," ",""),"/",""),"&amp;","")),"and","")</f>
        <v>shenzi700wginsecticide(nosale,use,distributioninnassau,suffolk,kings,queenscounties)(noappwithin100ftofwaterbody)(noaerialapplication)</v>
      </c>
      <c r="M6851" t="str">
        <f t="shared" ref="M6851:M6914" si="323">_xlfn.CONCAT(L6851,A6851)</f>
        <v>shenzi700wginsecticide(nosale,use,distributioninnassau,suffolk,kings,queenscounties)(noappwithin100ftofwaterbody)(noaerialapplication)70506-609</v>
      </c>
      <c r="N6851" t="b">
        <f>IFERROR(VLOOKUP(LOWER(M6851),file_list!$B:$B,1,FALSE),FALSE)</f>
        <v>0</v>
      </c>
      <c r="O6851" t="str">
        <f t="shared" si="321"/>
        <v>FALSE</v>
      </c>
    </row>
    <row r="6852" spans="1:15" x14ac:dyDescent="0.2">
      <c r="A6852" t="s">
        <v>11872</v>
      </c>
      <c r="B6852" t="s">
        <v>11873</v>
      </c>
      <c r="C6852">
        <v>70506</v>
      </c>
      <c r="D6852" t="s">
        <v>14</v>
      </c>
      <c r="E6852">
        <v>1273288</v>
      </c>
      <c r="F6852" t="s">
        <v>15</v>
      </c>
      <c r="G6852" t="s">
        <v>37</v>
      </c>
      <c r="H6852" s="1">
        <v>45338</v>
      </c>
      <c r="I6852" t="s">
        <v>38</v>
      </c>
      <c r="J6852" t="s">
        <v>617</v>
      </c>
      <c r="K6852" t="b">
        <v>1</v>
      </c>
      <c r="L6852" t="str">
        <f t="shared" si="322"/>
        <v>biomite</v>
      </c>
      <c r="M6852" t="str">
        <f t="shared" si="323"/>
        <v>biomite70506-610</v>
      </c>
      <c r="N6852" t="str">
        <f>IFERROR(VLOOKUP(LOWER(M6852),file_list!$B:$B,1,FALSE),FALSE)</f>
        <v>biomite70506-610</v>
      </c>
      <c r="O6852" t="str">
        <f t="shared" si="321"/>
        <v>TRUE</v>
      </c>
    </row>
    <row r="6853" spans="1:15" x14ac:dyDescent="0.2">
      <c r="A6853" t="s">
        <v>11874</v>
      </c>
      <c r="B6853" t="s">
        <v>8430</v>
      </c>
      <c r="C6853">
        <v>70506</v>
      </c>
      <c r="D6853" t="s">
        <v>14</v>
      </c>
      <c r="E6853">
        <v>1302644</v>
      </c>
      <c r="F6853" t="s">
        <v>15</v>
      </c>
      <c r="G6853" t="s">
        <v>37</v>
      </c>
      <c r="H6853" s="1">
        <v>45835</v>
      </c>
      <c r="I6853" t="s">
        <v>63</v>
      </c>
      <c r="J6853" t="s">
        <v>17</v>
      </c>
      <c r="K6853" t="b">
        <v>1</v>
      </c>
      <c r="L6853" t="str">
        <f t="shared" si="322"/>
        <v>syllitflfungicide</v>
      </c>
      <c r="M6853" t="str">
        <f t="shared" si="323"/>
        <v>syllitflfungicide70506-611</v>
      </c>
      <c r="N6853" t="str">
        <f>IFERROR(VLOOKUP(LOWER(M6853),file_list!$B:$B,1,FALSE),FALSE)</f>
        <v>syllitflfungicide70506-611</v>
      </c>
      <c r="O6853" t="str">
        <f t="shared" si="321"/>
        <v>TRUE</v>
      </c>
    </row>
    <row r="6854" spans="1:15" x14ac:dyDescent="0.2">
      <c r="A6854" t="s">
        <v>11874</v>
      </c>
      <c r="B6854" t="s">
        <v>11875</v>
      </c>
      <c r="C6854">
        <v>70506</v>
      </c>
      <c r="D6854" t="s">
        <v>14</v>
      </c>
      <c r="E6854">
        <v>1302621</v>
      </c>
      <c r="F6854" t="s">
        <v>15</v>
      </c>
      <c r="G6854" t="s">
        <v>37</v>
      </c>
      <c r="H6854" s="1">
        <v>45834</v>
      </c>
      <c r="I6854" t="s">
        <v>63</v>
      </c>
      <c r="J6854" t="s">
        <v>17</v>
      </c>
      <c r="K6854" t="b">
        <v>1</v>
      </c>
      <c r="L6854" t="str">
        <f t="shared" si="322"/>
        <v>elast400flowablefungicide</v>
      </c>
      <c r="M6854" t="str">
        <f t="shared" si="323"/>
        <v>elast400flowablefungicide70506-611</v>
      </c>
      <c r="N6854" t="str">
        <f>IFERROR(VLOOKUP(LOWER(M6854),file_list!$B:$B,1,FALSE),FALSE)</f>
        <v>elast400flowablefungicide70506-611</v>
      </c>
      <c r="O6854" t="str">
        <f t="shared" si="321"/>
        <v>TRUE</v>
      </c>
    </row>
    <row r="6855" spans="1:15" x14ac:dyDescent="0.2">
      <c r="A6855" t="s">
        <v>11876</v>
      </c>
      <c r="B6855" t="s">
        <v>8433</v>
      </c>
      <c r="C6855">
        <v>70506</v>
      </c>
      <c r="D6855" t="s">
        <v>14</v>
      </c>
      <c r="E6855">
        <v>1273288</v>
      </c>
      <c r="F6855" t="s">
        <v>15</v>
      </c>
      <c r="G6855" t="s">
        <v>37</v>
      </c>
      <c r="H6855" s="1">
        <v>45338</v>
      </c>
      <c r="I6855" t="s">
        <v>38</v>
      </c>
      <c r="J6855" t="s">
        <v>17</v>
      </c>
      <c r="K6855" t="b">
        <v>1</v>
      </c>
      <c r="L6855" t="str">
        <f t="shared" si="322"/>
        <v>proplantturfornamentalfungicide</v>
      </c>
      <c r="M6855" t="str">
        <f t="shared" si="323"/>
        <v>proplantturfornamentalfungicide70506-612</v>
      </c>
      <c r="N6855" t="str">
        <f>IFERROR(VLOOKUP(LOWER(M6855),file_list!$B:$B,1,FALSE),FALSE)</f>
        <v>proplantturfornamentalfungicide70506-612</v>
      </c>
      <c r="O6855" t="str">
        <f t="shared" si="321"/>
        <v>TRUE</v>
      </c>
    </row>
    <row r="6856" spans="1:15" x14ac:dyDescent="0.2">
      <c r="A6856" t="s">
        <v>11877</v>
      </c>
      <c r="B6856" t="s">
        <v>8428</v>
      </c>
      <c r="C6856">
        <v>70506</v>
      </c>
      <c r="D6856" t="s">
        <v>14</v>
      </c>
      <c r="E6856">
        <v>1273288</v>
      </c>
      <c r="F6856" t="s">
        <v>15</v>
      </c>
      <c r="G6856" t="s">
        <v>37</v>
      </c>
      <c r="H6856" s="1">
        <v>45338</v>
      </c>
      <c r="I6856" t="s">
        <v>38</v>
      </c>
      <c r="J6856" t="s">
        <v>17</v>
      </c>
      <c r="K6856" t="b">
        <v>1</v>
      </c>
      <c r="L6856" t="str">
        <f t="shared" si="322"/>
        <v>promessfungicide</v>
      </c>
      <c r="M6856" t="str">
        <f t="shared" si="323"/>
        <v>promessfungicide70506-613</v>
      </c>
      <c r="N6856" t="str">
        <f>IFERROR(VLOOKUP(LOWER(M6856),file_list!$B:$B,1,FALSE),FALSE)</f>
        <v>promessfungicide70506-613</v>
      </c>
      <c r="O6856" t="str">
        <f t="shared" si="321"/>
        <v>TRUE</v>
      </c>
    </row>
    <row r="6857" spans="1:15" x14ac:dyDescent="0.2">
      <c r="A6857" t="s">
        <v>11878</v>
      </c>
      <c r="B6857" t="s">
        <v>11879</v>
      </c>
      <c r="C6857">
        <v>70506</v>
      </c>
      <c r="D6857" t="s">
        <v>14</v>
      </c>
      <c r="E6857">
        <v>1273288</v>
      </c>
      <c r="F6857" t="s">
        <v>15</v>
      </c>
      <c r="G6857" t="s">
        <v>37</v>
      </c>
      <c r="H6857" s="1">
        <v>45338</v>
      </c>
      <c r="I6857" t="s">
        <v>38</v>
      </c>
      <c r="J6857" t="s">
        <v>17</v>
      </c>
      <c r="K6857" t="b">
        <v>1</v>
      </c>
      <c r="L6857" t="str">
        <f t="shared" si="322"/>
        <v>axiosc</v>
      </c>
      <c r="M6857" t="str">
        <f t="shared" si="323"/>
        <v>axiosc70506-622</v>
      </c>
      <c r="N6857" t="str">
        <f>IFERROR(VLOOKUP(LOWER(M6857),file_list!$B:$B,1,FALSE),FALSE)</f>
        <v>axiosc70506-622</v>
      </c>
      <c r="O6857" t="str">
        <f t="shared" si="321"/>
        <v>TRUE</v>
      </c>
    </row>
    <row r="6858" spans="1:15" x14ac:dyDescent="0.2">
      <c r="A6858" t="s">
        <v>11880</v>
      </c>
      <c r="B6858" t="s">
        <v>11881</v>
      </c>
      <c r="C6858">
        <v>70506</v>
      </c>
      <c r="D6858" t="s">
        <v>14</v>
      </c>
      <c r="E6858">
        <v>1272111</v>
      </c>
      <c r="F6858" t="s">
        <v>15</v>
      </c>
      <c r="G6858" t="s">
        <v>37</v>
      </c>
      <c r="H6858" s="1">
        <v>45268</v>
      </c>
      <c r="I6858" t="s">
        <v>106</v>
      </c>
      <c r="J6858" t="s">
        <v>49</v>
      </c>
      <c r="K6858" t="b">
        <v>0</v>
      </c>
      <c r="L6858" t="str">
        <f t="shared" si="322"/>
        <v>audit9:1herbicide(noaerialapplicationinnys)</v>
      </c>
      <c r="M6858" t="str">
        <f t="shared" si="323"/>
        <v>audit9:1herbicide(noaerialapplicationinnys)70506-623</v>
      </c>
      <c r="N6858" t="b">
        <f>IFERROR(VLOOKUP(LOWER(M6858),file_list!$B:$B,1,FALSE),FALSE)</f>
        <v>0</v>
      </c>
      <c r="O6858" t="str">
        <f t="shared" si="321"/>
        <v>FALSE</v>
      </c>
    </row>
    <row r="6859" spans="1:15" x14ac:dyDescent="0.2">
      <c r="A6859" t="s">
        <v>11882</v>
      </c>
      <c r="B6859" t="s">
        <v>11883</v>
      </c>
      <c r="C6859">
        <v>70506</v>
      </c>
      <c r="D6859" t="s">
        <v>14</v>
      </c>
      <c r="E6859">
        <v>1273288</v>
      </c>
      <c r="F6859" t="s">
        <v>15</v>
      </c>
      <c r="G6859" t="s">
        <v>37</v>
      </c>
      <c r="H6859" s="1">
        <v>45338</v>
      </c>
      <c r="I6859" t="s">
        <v>38</v>
      </c>
      <c r="J6859" t="s">
        <v>17</v>
      </c>
      <c r="K6859" t="b">
        <v>1</v>
      </c>
      <c r="L6859" t="str">
        <f t="shared" si="322"/>
        <v>startupmefenfungicide</v>
      </c>
      <c r="M6859" t="str">
        <f t="shared" si="323"/>
        <v>startupmefenfungicide70506-628</v>
      </c>
      <c r="N6859" t="str">
        <f>IFERROR(VLOOKUP(LOWER(M6859),file_list!$B:$B,1,FALSE),FALSE)</f>
        <v>startupmefenfungicide70506-628</v>
      </c>
      <c r="O6859" t="str">
        <f t="shared" si="321"/>
        <v>TRUE</v>
      </c>
    </row>
    <row r="6860" spans="1:15" x14ac:dyDescent="0.2">
      <c r="A6860" t="s">
        <v>11884</v>
      </c>
      <c r="B6860" t="s">
        <v>11885</v>
      </c>
      <c r="C6860">
        <v>70506</v>
      </c>
      <c r="D6860" t="s">
        <v>14</v>
      </c>
      <c r="E6860">
        <v>1307648</v>
      </c>
      <c r="F6860" t="s">
        <v>15</v>
      </c>
      <c r="G6860" t="s">
        <v>37</v>
      </c>
      <c r="H6860" s="1">
        <v>45922</v>
      </c>
      <c r="I6860" t="s">
        <v>63</v>
      </c>
      <c r="J6860" t="s">
        <v>138</v>
      </c>
      <c r="K6860" t="b">
        <v>1</v>
      </c>
      <c r="L6860" t="str">
        <f t="shared" si="322"/>
        <v>startuptebuzcompletecerred</v>
      </c>
      <c r="M6860" t="str">
        <f t="shared" si="323"/>
        <v>startuptebuzcompletecerred70506-634</v>
      </c>
      <c r="N6860" t="str">
        <f>IFERROR(VLOOKUP(LOWER(M6860),file_list!$B:$B,1,FALSE),FALSE)</f>
        <v>startuptebuzcompletecerred70506-634</v>
      </c>
      <c r="O6860" t="str">
        <f t="shared" si="321"/>
        <v>TRUE</v>
      </c>
    </row>
    <row r="6861" spans="1:15" x14ac:dyDescent="0.2">
      <c r="A6861" t="s">
        <v>11886</v>
      </c>
      <c r="B6861" t="s">
        <v>11887</v>
      </c>
      <c r="C6861">
        <v>70506</v>
      </c>
      <c r="D6861" t="s">
        <v>14</v>
      </c>
      <c r="E6861">
        <v>1298861</v>
      </c>
      <c r="F6861" t="s">
        <v>15</v>
      </c>
      <c r="G6861" t="s">
        <v>37</v>
      </c>
      <c r="H6861" s="1">
        <v>45768</v>
      </c>
      <c r="I6861" t="s">
        <v>356</v>
      </c>
      <c r="J6861" t="s">
        <v>20</v>
      </c>
      <c r="K6861" t="b">
        <v>1</v>
      </c>
      <c r="L6861" t="str">
        <f t="shared" si="322"/>
        <v>boxadon360sc</v>
      </c>
      <c r="M6861" t="str">
        <f t="shared" si="323"/>
        <v>boxadon360sc70506-643</v>
      </c>
      <c r="N6861" t="str">
        <f>IFERROR(VLOOKUP(LOWER(M6861),file_list!$B:$B,1,FALSE),FALSE)</f>
        <v>boxadon360sc70506-643</v>
      </c>
      <c r="O6861" t="str">
        <f t="shared" si="321"/>
        <v>TRUE</v>
      </c>
    </row>
    <row r="6862" spans="1:15" x14ac:dyDescent="0.2">
      <c r="A6862" t="s">
        <v>11888</v>
      </c>
      <c r="B6862" t="s">
        <v>11889</v>
      </c>
      <c r="C6862">
        <v>70506</v>
      </c>
      <c r="D6862" t="s">
        <v>14</v>
      </c>
      <c r="E6862">
        <v>1273288</v>
      </c>
      <c r="F6862" t="s">
        <v>15</v>
      </c>
      <c r="G6862" t="s">
        <v>37</v>
      </c>
      <c r="H6862" s="1">
        <v>45338</v>
      </c>
      <c r="I6862" t="s">
        <v>38</v>
      </c>
      <c r="J6862" t="s">
        <v>49</v>
      </c>
      <c r="K6862" t="b">
        <v>1</v>
      </c>
      <c r="L6862" t="str">
        <f t="shared" si="322"/>
        <v>metricor4f</v>
      </c>
      <c r="M6862" t="str">
        <f t="shared" si="323"/>
        <v>metricor4f70506-68</v>
      </c>
      <c r="N6862" t="str">
        <f>IFERROR(VLOOKUP(LOWER(M6862),file_list!$B:$B,1,FALSE),FALSE)</f>
        <v>metricor4f70506-68</v>
      </c>
      <c r="O6862" t="str">
        <f t="shared" si="321"/>
        <v>TRUE</v>
      </c>
    </row>
    <row r="6863" spans="1:15" x14ac:dyDescent="0.2">
      <c r="A6863" t="s">
        <v>11888</v>
      </c>
      <c r="B6863" t="s">
        <v>11890</v>
      </c>
      <c r="C6863">
        <v>70506</v>
      </c>
      <c r="D6863" t="s">
        <v>14</v>
      </c>
      <c r="E6863">
        <v>1273288</v>
      </c>
      <c r="F6863" t="s">
        <v>15</v>
      </c>
      <c r="G6863" t="s">
        <v>37</v>
      </c>
      <c r="H6863" s="1">
        <v>45338</v>
      </c>
      <c r="I6863" t="s">
        <v>38</v>
      </c>
      <c r="J6863" t="s">
        <v>49</v>
      </c>
      <c r="K6863" t="b">
        <v>0</v>
      </c>
      <c r="L6863" t="str">
        <f t="shared" si="322"/>
        <v>tricor4fherbicide(unrestricted32618)</v>
      </c>
      <c r="M6863" t="str">
        <f t="shared" si="323"/>
        <v>tricor4fherbicide(unrestricted32618)70506-68</v>
      </c>
      <c r="N6863" t="str">
        <f>IFERROR(VLOOKUP(LOWER(M6863),file_list!$B:$B,1,FALSE),FALSE)</f>
        <v>tricor4fherbicide(unrestricted32618)70506-68</v>
      </c>
      <c r="O6863" t="str">
        <f t="shared" si="321"/>
        <v>TRUE</v>
      </c>
    </row>
    <row r="6864" spans="1:15" x14ac:dyDescent="0.2">
      <c r="A6864" t="s">
        <v>11891</v>
      </c>
      <c r="B6864" t="s">
        <v>11892</v>
      </c>
      <c r="C6864">
        <v>70506</v>
      </c>
      <c r="D6864" t="s">
        <v>14</v>
      </c>
      <c r="E6864">
        <v>1273288</v>
      </c>
      <c r="F6864" t="s">
        <v>15</v>
      </c>
      <c r="G6864" t="s">
        <v>37</v>
      </c>
      <c r="H6864" s="1">
        <v>45338</v>
      </c>
      <c r="I6864" t="s">
        <v>38</v>
      </c>
      <c r="J6864" t="s">
        <v>20</v>
      </c>
      <c r="K6864" t="b">
        <v>1</v>
      </c>
      <c r="L6864" t="str">
        <f t="shared" si="322"/>
        <v>quickphlo-rgranules</v>
      </c>
      <c r="M6864" t="str">
        <f t="shared" si="323"/>
        <v>quickphlo-rgranules70506-69</v>
      </c>
      <c r="N6864" t="str">
        <f>IFERROR(VLOOKUP(LOWER(M6864),file_list!$B:$B,1,FALSE),FALSE)</f>
        <v>quickphlo-rgranules70506-69</v>
      </c>
      <c r="O6864" t="str">
        <f t="shared" si="321"/>
        <v>TRUE</v>
      </c>
    </row>
    <row r="6865" spans="1:15" x14ac:dyDescent="0.2">
      <c r="A6865" t="s">
        <v>11893</v>
      </c>
      <c r="B6865" t="s">
        <v>11894</v>
      </c>
      <c r="C6865">
        <v>70506</v>
      </c>
      <c r="D6865" t="s">
        <v>14</v>
      </c>
      <c r="E6865">
        <v>1273288</v>
      </c>
      <c r="F6865" t="s">
        <v>15</v>
      </c>
      <c r="G6865" t="s">
        <v>37</v>
      </c>
      <c r="H6865" s="1">
        <v>45338</v>
      </c>
      <c r="I6865" t="s">
        <v>38</v>
      </c>
      <c r="J6865" t="s">
        <v>20</v>
      </c>
      <c r="K6865" t="b">
        <v>0</v>
      </c>
      <c r="L6865" t="str">
        <f t="shared" si="322"/>
        <v>up-stargoldgranularinsecticide(nousewithin100ftofwater)(unrestricted31616)</v>
      </c>
      <c r="M6865" t="str">
        <f t="shared" si="323"/>
        <v>up-stargoldgranularinsecticide(nousewithin100ftofwater)(unrestricted31616)70506-73</v>
      </c>
      <c r="N6865" t="str">
        <f>IFERROR(VLOOKUP(LOWER(M6865),file_list!$B:$B,1,FALSE),FALSE)</f>
        <v>up-stargoldgranularinsecticide(nousewithin100ftofwater)(unrestricted31616)70506-73</v>
      </c>
      <c r="O6865" t="str">
        <f t="shared" si="321"/>
        <v>TRUE</v>
      </c>
    </row>
    <row r="6866" spans="1:15" x14ac:dyDescent="0.2">
      <c r="A6866" t="s">
        <v>11895</v>
      </c>
      <c r="B6866" t="s">
        <v>11896</v>
      </c>
      <c r="C6866">
        <v>70506</v>
      </c>
      <c r="D6866" t="s">
        <v>14</v>
      </c>
      <c r="E6866">
        <v>1102123</v>
      </c>
      <c r="F6866" t="s">
        <v>15</v>
      </c>
      <c r="G6866" t="s">
        <v>16</v>
      </c>
      <c r="H6866" s="1">
        <v>42671</v>
      </c>
      <c r="I6866" t="s">
        <v>54</v>
      </c>
      <c r="J6866" t="s">
        <v>20</v>
      </c>
      <c r="K6866" t="b">
        <v>0</v>
      </c>
      <c r="L6866" t="str">
        <f t="shared" si="322"/>
        <v>acephate97upinsecticide(restricteduseasof112016)(2ee-annualbluegrassweevil)</v>
      </c>
      <c r="M6866" t="str">
        <f t="shared" si="323"/>
        <v>acephate97upinsecticide(restricteduseasof112016)(2ee-annualbluegrassweevil)70506-8</v>
      </c>
      <c r="N6866" t="str">
        <f>IFERROR(VLOOKUP(LOWER(M6866),file_list!$B:$B,1,FALSE),FALSE)</f>
        <v>acephate97upinsecticide(restricteduseasof112016)(2ee-annualbluegrassweevil)70506-8</v>
      </c>
      <c r="O6866" t="str">
        <f t="shared" si="321"/>
        <v>TRUE</v>
      </c>
    </row>
    <row r="6867" spans="1:15" x14ac:dyDescent="0.2">
      <c r="A6867" t="s">
        <v>11895</v>
      </c>
      <c r="B6867" t="s">
        <v>11897</v>
      </c>
      <c r="C6867">
        <v>70506</v>
      </c>
      <c r="D6867" t="s">
        <v>14</v>
      </c>
      <c r="E6867">
        <v>1098172</v>
      </c>
      <c r="F6867" t="s">
        <v>15</v>
      </c>
      <c r="G6867" t="s">
        <v>16</v>
      </c>
      <c r="H6867" s="1">
        <v>42633</v>
      </c>
      <c r="J6867" t="s">
        <v>20</v>
      </c>
      <c r="K6867" t="b">
        <v>0</v>
      </c>
      <c r="L6867" t="str">
        <f t="shared" si="322"/>
        <v>acephate97upinsecticide(restricted112016)(2ee-arborvitaeleafminer)</v>
      </c>
      <c r="M6867" t="str">
        <f t="shared" si="323"/>
        <v>acephate97upinsecticide(restricted112016)(2ee-arborvitaeleafminer)70506-8</v>
      </c>
      <c r="N6867" t="str">
        <f>IFERROR(VLOOKUP(LOWER(M6867),file_list!$B:$B,1,FALSE),FALSE)</f>
        <v>acephate97upinsecticide(restricted112016)(2ee-arborvitaeleafminer)70506-8</v>
      </c>
      <c r="O6867" t="str">
        <f t="shared" si="321"/>
        <v>TRUE</v>
      </c>
    </row>
    <row r="6868" spans="1:15" x14ac:dyDescent="0.2">
      <c r="A6868" t="s">
        <v>11895</v>
      </c>
      <c r="B6868" t="s">
        <v>11898</v>
      </c>
      <c r="C6868">
        <v>70506</v>
      </c>
      <c r="D6868" t="s">
        <v>14</v>
      </c>
      <c r="E6868">
        <v>21820</v>
      </c>
      <c r="F6868" t="s">
        <v>15</v>
      </c>
      <c r="G6868" t="s">
        <v>16</v>
      </c>
      <c r="H6868" s="1">
        <v>40637</v>
      </c>
      <c r="J6868" t="s">
        <v>20</v>
      </c>
      <c r="K6868" t="b">
        <v>0</v>
      </c>
      <c r="L6868" t="str">
        <f t="shared" si="322"/>
        <v>acephate97upinsecticide(restricted112016)(2ee-brownmarmoratedstinkbug)</v>
      </c>
      <c r="M6868" t="str">
        <f t="shared" si="323"/>
        <v>acephate97upinsecticide(restricted112016)(2ee-brownmarmoratedstinkbug)70506-8</v>
      </c>
      <c r="N6868" t="str">
        <f>IFERROR(VLOOKUP(LOWER(M6868),file_list!$B:$B,1,FALSE),FALSE)</f>
        <v>acephate97upinsecticide(restricted112016)(2ee-brownmarmoratedstinkbug)70506-8</v>
      </c>
      <c r="O6868" t="str">
        <f t="shared" si="321"/>
        <v>TRUE</v>
      </c>
    </row>
    <row r="6869" spans="1:15" x14ac:dyDescent="0.2">
      <c r="A6869" t="s">
        <v>11895</v>
      </c>
      <c r="B6869" t="s">
        <v>11899</v>
      </c>
      <c r="C6869">
        <v>70506</v>
      </c>
      <c r="D6869" t="s">
        <v>14</v>
      </c>
      <c r="E6869">
        <v>1283671</v>
      </c>
      <c r="F6869" t="s">
        <v>15</v>
      </c>
      <c r="G6869" t="s">
        <v>37</v>
      </c>
      <c r="H6869" s="1">
        <v>45498</v>
      </c>
      <c r="I6869" t="s">
        <v>63</v>
      </c>
      <c r="J6869" t="s">
        <v>20</v>
      </c>
      <c r="K6869" t="b">
        <v>0</v>
      </c>
      <c r="L6869" t="str">
        <f t="shared" si="322"/>
        <v>acephate97upinsecticide(restricteduseasof112016)</v>
      </c>
      <c r="M6869" t="str">
        <f t="shared" si="323"/>
        <v>acephate97upinsecticide(restricteduseasof112016)70506-8</v>
      </c>
      <c r="N6869" t="str">
        <f>IFERROR(VLOOKUP(LOWER(M6869),file_list!$B:$B,1,FALSE),FALSE)</f>
        <v>acephate97upinsecticide(restricteduseasof112016)70506-8</v>
      </c>
      <c r="O6869" t="str">
        <f t="shared" si="321"/>
        <v>TRUE</v>
      </c>
    </row>
    <row r="6870" spans="1:15" x14ac:dyDescent="0.2">
      <c r="A6870" t="s">
        <v>11900</v>
      </c>
      <c r="B6870" t="s">
        <v>11901</v>
      </c>
      <c r="C6870">
        <v>70506</v>
      </c>
      <c r="D6870" t="s">
        <v>14</v>
      </c>
      <c r="E6870">
        <v>1305357</v>
      </c>
      <c r="F6870" t="s">
        <v>15</v>
      </c>
      <c r="G6870" t="s">
        <v>37</v>
      </c>
      <c r="H6870" s="1">
        <v>45884</v>
      </c>
      <c r="I6870" t="s">
        <v>106</v>
      </c>
      <c r="J6870" t="s">
        <v>20</v>
      </c>
      <c r="K6870" t="b">
        <v>1</v>
      </c>
      <c r="L6870" t="str">
        <f t="shared" si="322"/>
        <v>perm-up3.2ecinsecticide</v>
      </c>
      <c r="M6870" t="str">
        <f t="shared" si="323"/>
        <v>perm-up3.2ecinsecticide70506-9</v>
      </c>
      <c r="N6870" t="str">
        <f>IFERROR(VLOOKUP(LOWER(M6870),file_list!$B:$B,1,FALSE),FALSE)</f>
        <v>perm-up3.2ecinsecticide70506-9</v>
      </c>
      <c r="O6870" t="str">
        <f t="shared" si="321"/>
        <v>TRUE</v>
      </c>
    </row>
    <row r="6871" spans="1:15" x14ac:dyDescent="0.2">
      <c r="A6871" t="s">
        <v>11902</v>
      </c>
      <c r="B6871" t="s">
        <v>11903</v>
      </c>
      <c r="C6871">
        <v>70506</v>
      </c>
      <c r="D6871" t="s">
        <v>14</v>
      </c>
      <c r="E6871">
        <v>1273288</v>
      </c>
      <c r="F6871" t="s">
        <v>15</v>
      </c>
      <c r="G6871" t="s">
        <v>37</v>
      </c>
      <c r="H6871" s="1">
        <v>45338</v>
      </c>
      <c r="I6871" t="s">
        <v>38</v>
      </c>
      <c r="J6871" t="s">
        <v>17</v>
      </c>
      <c r="K6871" t="b">
        <v>1</v>
      </c>
      <c r="L6871" t="str">
        <f t="shared" si="322"/>
        <v>topsin4.5flfungicide</v>
      </c>
      <c r="M6871" t="str">
        <f t="shared" si="323"/>
        <v>topsin4.5flfungicide8033-122-70506</v>
      </c>
      <c r="N6871" t="str">
        <f>IFERROR(VLOOKUP(LOWER(M6871),file_list!$B:$B,1,FALSE),FALSE)</f>
        <v>topsin4.5flfungicide8033-122-70506</v>
      </c>
      <c r="O6871" t="str">
        <f t="shared" si="321"/>
        <v>TRUE</v>
      </c>
    </row>
    <row r="6872" spans="1:15" x14ac:dyDescent="0.2">
      <c r="A6872" t="s">
        <v>11904</v>
      </c>
      <c r="B6872" t="s">
        <v>11905</v>
      </c>
      <c r="C6872">
        <v>70506</v>
      </c>
      <c r="D6872" t="s">
        <v>14</v>
      </c>
      <c r="E6872">
        <v>1273288</v>
      </c>
      <c r="F6872" t="s">
        <v>15</v>
      </c>
      <c r="G6872" t="s">
        <v>37</v>
      </c>
      <c r="H6872" s="1">
        <v>45338</v>
      </c>
      <c r="I6872" t="s">
        <v>38</v>
      </c>
      <c r="J6872" t="s">
        <v>17</v>
      </c>
      <c r="K6872" t="b">
        <v>1</v>
      </c>
      <c r="L6872" t="str">
        <f t="shared" si="322"/>
        <v>topsinmwsbfungicide</v>
      </c>
      <c r="M6872" t="str">
        <f t="shared" si="323"/>
        <v>topsinmwsbfungicide8033-125-70506</v>
      </c>
      <c r="N6872" t="str">
        <f>IFERROR(VLOOKUP(LOWER(M6872),file_list!$B:$B,1,FALSE),FALSE)</f>
        <v>topsinmwsbfungicide8033-125-70506</v>
      </c>
      <c r="O6872" t="str">
        <f t="shared" si="321"/>
        <v>TRUE</v>
      </c>
    </row>
    <row r="6873" spans="1:15" x14ac:dyDescent="0.2">
      <c r="A6873" t="s">
        <v>11906</v>
      </c>
      <c r="B6873" t="s">
        <v>11907</v>
      </c>
      <c r="C6873">
        <v>70506</v>
      </c>
      <c r="D6873" t="s">
        <v>14</v>
      </c>
      <c r="E6873">
        <v>1307637</v>
      </c>
      <c r="F6873" t="s">
        <v>15</v>
      </c>
      <c r="G6873" t="s">
        <v>16</v>
      </c>
      <c r="H6873" s="1">
        <v>45922</v>
      </c>
      <c r="I6873" t="s">
        <v>54</v>
      </c>
      <c r="J6873" t="s">
        <v>17</v>
      </c>
      <c r="K6873" t="b">
        <v>1</v>
      </c>
      <c r="L6873" t="str">
        <f t="shared" si="322"/>
        <v>axios20sc(2ee-flyspecksootyblotch)</v>
      </c>
      <c r="M6873" t="str">
        <f t="shared" si="323"/>
        <v>axios20sc(2ee-flyspecksootyblotch)8033-139-70506</v>
      </c>
      <c r="N6873" t="str">
        <f>IFERROR(VLOOKUP(LOWER(M6873),file_list!$B:$B,1,FALSE),FALSE)</f>
        <v>axios20sc(2ee-flyspecksootyblotch)8033-139-70506</v>
      </c>
      <c r="O6873" t="str">
        <f t="shared" si="321"/>
        <v>TRUE</v>
      </c>
    </row>
    <row r="6874" spans="1:15" x14ac:dyDescent="0.2">
      <c r="A6874" t="s">
        <v>11906</v>
      </c>
      <c r="B6874" t="s">
        <v>11908</v>
      </c>
      <c r="C6874">
        <v>70506</v>
      </c>
      <c r="D6874" t="s">
        <v>14</v>
      </c>
      <c r="E6874">
        <v>1273288</v>
      </c>
      <c r="F6874" t="s">
        <v>15</v>
      </c>
      <c r="G6874" t="s">
        <v>37</v>
      </c>
      <c r="H6874" s="1">
        <v>45338</v>
      </c>
      <c r="I6874" t="s">
        <v>38</v>
      </c>
      <c r="J6874" t="s">
        <v>17</v>
      </c>
      <c r="K6874" t="b">
        <v>1</v>
      </c>
      <c r="L6874" t="str">
        <f t="shared" si="322"/>
        <v>axios20sc</v>
      </c>
      <c r="M6874" t="str">
        <f t="shared" si="323"/>
        <v>axios20sc8033-139-70506</v>
      </c>
      <c r="N6874" t="str">
        <f>IFERROR(VLOOKUP(LOWER(M6874),file_list!$B:$B,1,FALSE),FALSE)</f>
        <v>axios20sc8033-139-70506</v>
      </c>
      <c r="O6874" t="str">
        <f t="shared" si="321"/>
        <v>TRUE</v>
      </c>
    </row>
    <row r="6875" spans="1:15" x14ac:dyDescent="0.2">
      <c r="A6875" t="s">
        <v>11909</v>
      </c>
      <c r="B6875" t="s">
        <v>11910</v>
      </c>
      <c r="C6875">
        <v>70506</v>
      </c>
      <c r="D6875" t="s">
        <v>14</v>
      </c>
      <c r="E6875">
        <v>1273288</v>
      </c>
      <c r="F6875" t="s">
        <v>15</v>
      </c>
      <c r="G6875" t="s">
        <v>37</v>
      </c>
      <c r="H6875" s="1">
        <v>45338</v>
      </c>
      <c r="I6875" t="s">
        <v>38</v>
      </c>
      <c r="J6875" t="s">
        <v>20</v>
      </c>
      <c r="K6875" t="b">
        <v>0</v>
      </c>
      <c r="L6875" t="str">
        <f t="shared" si="322"/>
        <v>assail30scinsecticide(restricteduseasof112023)</v>
      </c>
      <c r="M6875" t="str">
        <f t="shared" si="323"/>
        <v>assail30scinsecticide(restricteduseasof112023)8033-141-70506</v>
      </c>
      <c r="N6875" t="str">
        <f>IFERROR(VLOOKUP(LOWER(M6875),file_list!$B:$B,1,FALSE),FALSE)</f>
        <v>assail30scinsecticide(restricteduseasof112023)8033-141-70506</v>
      </c>
      <c r="O6875" t="str">
        <f t="shared" si="321"/>
        <v>TRUE</v>
      </c>
    </row>
    <row r="6876" spans="1:15" x14ac:dyDescent="0.2">
      <c r="A6876" t="s">
        <v>11911</v>
      </c>
      <c r="B6876" t="s">
        <v>11912</v>
      </c>
      <c r="C6876">
        <v>70506</v>
      </c>
      <c r="D6876" t="s">
        <v>14</v>
      </c>
      <c r="E6876">
        <v>1273288</v>
      </c>
      <c r="F6876" t="s">
        <v>15</v>
      </c>
      <c r="G6876" t="s">
        <v>37</v>
      </c>
      <c r="H6876" s="1">
        <v>45338</v>
      </c>
      <c r="I6876" t="s">
        <v>38</v>
      </c>
      <c r="J6876" t="s">
        <v>20</v>
      </c>
      <c r="K6876" t="b">
        <v>0</v>
      </c>
      <c r="L6876" t="str">
        <f t="shared" si="322"/>
        <v>assail70wpinsecticide(restricteduseasof112023)</v>
      </c>
      <c r="M6876" t="str">
        <f t="shared" si="323"/>
        <v>assail70wpinsecticide(restricteduseasof112023)8033-23-70506</v>
      </c>
      <c r="N6876" t="b">
        <f>IFERROR(VLOOKUP(LOWER(M6876),file_list!$B:$B,1,FALSE),FALSE)</f>
        <v>0</v>
      </c>
      <c r="O6876" t="str">
        <f t="shared" si="321"/>
        <v>FALSE</v>
      </c>
    </row>
    <row r="6877" spans="1:15" x14ac:dyDescent="0.2">
      <c r="A6877" t="s">
        <v>11911</v>
      </c>
      <c r="B6877" t="s">
        <v>11913</v>
      </c>
      <c r="C6877">
        <v>70506</v>
      </c>
      <c r="D6877" t="s">
        <v>14</v>
      </c>
      <c r="E6877">
        <v>25010</v>
      </c>
      <c r="F6877" t="s">
        <v>15</v>
      </c>
      <c r="G6877" t="s">
        <v>16</v>
      </c>
      <c r="H6877" s="1">
        <v>41022</v>
      </c>
      <c r="J6877" t="s">
        <v>20</v>
      </c>
      <c r="K6877" t="b">
        <v>1</v>
      </c>
      <c r="L6877" t="str">
        <f t="shared" si="322"/>
        <v>assail70wpinsecticide(2ee-coloradopotatobeetle)</v>
      </c>
      <c r="M6877" t="str">
        <f t="shared" si="323"/>
        <v>assail70wpinsecticide(2ee-coloradopotatobeetle)8033-23-70506</v>
      </c>
      <c r="N6877" t="str">
        <f>IFERROR(VLOOKUP(LOWER(M6877),file_list!$B:$B,1,FALSE),FALSE)</f>
        <v>assail70wpinsecticide(2ee-coloradopotatobeetle)8033-23-70506</v>
      </c>
      <c r="O6877" t="str">
        <f t="shared" si="321"/>
        <v>TRUE</v>
      </c>
    </row>
    <row r="6878" spans="1:15" x14ac:dyDescent="0.2">
      <c r="A6878" t="s">
        <v>10730</v>
      </c>
      <c r="B6878" t="s">
        <v>11914</v>
      </c>
      <c r="C6878">
        <v>70506</v>
      </c>
      <c r="D6878" t="s">
        <v>14</v>
      </c>
      <c r="E6878">
        <v>25010</v>
      </c>
      <c r="F6878" t="s">
        <v>15</v>
      </c>
      <c r="G6878" t="s">
        <v>16</v>
      </c>
      <c r="H6878" s="1">
        <v>41022</v>
      </c>
      <c r="J6878" t="s">
        <v>20</v>
      </c>
      <c r="K6878" t="b">
        <v>1</v>
      </c>
      <c r="L6878" t="str">
        <f t="shared" si="322"/>
        <v>assail30sginsecticide(2ee-coloradopotatobeetle)</v>
      </c>
      <c r="M6878" t="str">
        <f t="shared" si="323"/>
        <v>assail30sginsecticide(2ee-coloradopotatobeetle)8033-36-70506</v>
      </c>
      <c r="N6878" t="str">
        <f>IFERROR(VLOOKUP(LOWER(M6878),file_list!$B:$B,1,FALSE),FALSE)</f>
        <v>assail30sginsecticide(2ee-coloradopotatobeetle)8033-36-70506</v>
      </c>
      <c r="O6878" t="str">
        <f t="shared" si="321"/>
        <v>TRUE</v>
      </c>
    </row>
    <row r="6879" spans="1:15" x14ac:dyDescent="0.2">
      <c r="A6879" t="s">
        <v>10730</v>
      </c>
      <c r="B6879" t="s">
        <v>11915</v>
      </c>
      <c r="C6879">
        <v>70506</v>
      </c>
      <c r="D6879" t="s">
        <v>14</v>
      </c>
      <c r="E6879">
        <v>1273288</v>
      </c>
      <c r="F6879" t="s">
        <v>15</v>
      </c>
      <c r="G6879" t="s">
        <v>37</v>
      </c>
      <c r="H6879" s="1">
        <v>45338</v>
      </c>
      <c r="I6879" t="s">
        <v>38</v>
      </c>
      <c r="J6879" t="s">
        <v>20</v>
      </c>
      <c r="K6879" t="b">
        <v>0</v>
      </c>
      <c r="L6879" t="str">
        <f t="shared" si="322"/>
        <v>assail30sginsecticide(restricteduseasof112023)</v>
      </c>
      <c r="M6879" t="str">
        <f t="shared" si="323"/>
        <v>assail30sginsecticide(restricteduseasof112023)8033-36-70506</v>
      </c>
      <c r="N6879" t="str">
        <f>IFERROR(VLOOKUP(LOWER(M6879),file_list!$B:$B,1,FALSE),FALSE)</f>
        <v>assail30sginsecticide(restricteduseasof112023)8033-36-70506</v>
      </c>
      <c r="O6879" t="str">
        <f t="shared" si="321"/>
        <v>TRUE</v>
      </c>
    </row>
    <row r="6880" spans="1:15" x14ac:dyDescent="0.2">
      <c r="A6880" t="s">
        <v>11916</v>
      </c>
      <c r="B6880" t="s">
        <v>11917</v>
      </c>
      <c r="C6880">
        <v>70506</v>
      </c>
      <c r="D6880" t="s">
        <v>14</v>
      </c>
      <c r="E6880">
        <v>1294222</v>
      </c>
      <c r="F6880" t="s">
        <v>15</v>
      </c>
      <c r="G6880" t="s">
        <v>37</v>
      </c>
      <c r="H6880" s="1">
        <v>45694</v>
      </c>
      <c r="I6880" t="s">
        <v>38</v>
      </c>
      <c r="J6880" t="s">
        <v>4321</v>
      </c>
      <c r="K6880" t="b">
        <v>0</v>
      </c>
      <c r="L6880" t="str">
        <f t="shared" si="322"/>
        <v>bacix</v>
      </c>
      <c r="M6880" t="str">
        <f t="shared" si="323"/>
        <v>bacix93505-1-70506</v>
      </c>
      <c r="N6880" t="b">
        <f>IFERROR(VLOOKUP(LOWER(M6880),file_list!$B:$B,1,FALSE),FALSE)</f>
        <v>0</v>
      </c>
      <c r="O6880" t="str">
        <f t="shared" si="321"/>
        <v>FALSE</v>
      </c>
    </row>
    <row r="6881" spans="1:15" x14ac:dyDescent="0.2">
      <c r="A6881" t="s">
        <v>11918</v>
      </c>
      <c r="B6881" t="s">
        <v>11919</v>
      </c>
      <c r="C6881">
        <v>70506</v>
      </c>
      <c r="D6881" t="s">
        <v>14</v>
      </c>
      <c r="E6881">
        <v>1273288</v>
      </c>
      <c r="F6881" t="s">
        <v>15</v>
      </c>
      <c r="G6881" t="s">
        <v>562</v>
      </c>
      <c r="H6881" s="1">
        <v>45338</v>
      </c>
      <c r="I6881" t="s">
        <v>38</v>
      </c>
      <c r="J6881" t="s">
        <v>2920</v>
      </c>
      <c r="K6881" t="b">
        <v>0</v>
      </c>
      <c r="L6881" t="str">
        <f t="shared" si="322"/>
        <v>hydrotholgranularaquaticalgaecideherbicide(dayafterapplicationswimmingrestriction)(epareg.no.70506-174)</v>
      </c>
      <c r="M6881" t="str">
        <f t="shared" si="323"/>
        <v>hydrotholgranularaquaticalgaecideherbicide(dayafterapplicationswimmingrestriction)(epareg.no.70506-174)SLN NY-080002</v>
      </c>
      <c r="N6881" t="str">
        <f>IFERROR(VLOOKUP(LOWER(M6881),file_list!$B:$B,1,FALSE),FALSE)</f>
        <v>hydrotholgranularaquaticalgaecideherbicide(dayafterapplicationswimmingrestriction)(epareg.no.70506-174)sln ny-080002</v>
      </c>
      <c r="O6881" t="str">
        <f t="shared" si="321"/>
        <v>TRUE</v>
      </c>
    </row>
    <row r="6882" spans="1:15" x14ac:dyDescent="0.2">
      <c r="A6882" t="s">
        <v>11920</v>
      </c>
      <c r="B6882" t="s">
        <v>11921</v>
      </c>
      <c r="C6882">
        <v>70506</v>
      </c>
      <c r="D6882" t="s">
        <v>14</v>
      </c>
      <c r="E6882">
        <v>1273288</v>
      </c>
      <c r="F6882" t="s">
        <v>15</v>
      </c>
      <c r="G6882" t="s">
        <v>562</v>
      </c>
      <c r="H6882" s="1">
        <v>45338</v>
      </c>
      <c r="I6882" t="s">
        <v>38</v>
      </c>
      <c r="J6882" t="s">
        <v>2920</v>
      </c>
      <c r="K6882" t="b">
        <v>1</v>
      </c>
      <c r="L6882" t="str">
        <f t="shared" si="322"/>
        <v>hydrothol191aquaticalgaecideherbicide(dayafterapplicationswimmingrestriction)(epareg.no.70506-175)</v>
      </c>
      <c r="M6882" t="str">
        <f t="shared" si="323"/>
        <v>hydrothol191aquaticalgaecideherbicide(dayafterapplicationswimmingrestriction)(epareg.no.70506-175)sln ny-080003</v>
      </c>
      <c r="N6882" t="str">
        <f>IFERROR(VLOOKUP(LOWER(M6882),file_list!$B:$B,1,FALSE),FALSE)</f>
        <v>hydrothol191aquaticalgaecideherbicide(dayafterapplicationswimmingrestriction)(epareg.no.70506-175)sln ny-080003</v>
      </c>
      <c r="O6882" t="str">
        <f t="shared" si="321"/>
        <v>TRUE</v>
      </c>
    </row>
    <row r="6883" spans="1:15" x14ac:dyDescent="0.2">
      <c r="A6883" t="s">
        <v>11922</v>
      </c>
      <c r="B6883" t="s">
        <v>11923</v>
      </c>
      <c r="C6883">
        <v>70506</v>
      </c>
      <c r="D6883" t="s">
        <v>14</v>
      </c>
      <c r="E6883">
        <v>1273288</v>
      </c>
      <c r="F6883" t="s">
        <v>15</v>
      </c>
      <c r="G6883" t="s">
        <v>562</v>
      </c>
      <c r="H6883" s="1">
        <v>45338</v>
      </c>
      <c r="I6883" t="s">
        <v>38</v>
      </c>
      <c r="J6883" t="s">
        <v>49</v>
      </c>
      <c r="K6883" t="b">
        <v>0</v>
      </c>
      <c r="L6883" t="str">
        <f t="shared" si="322"/>
        <v>aquatholkaquaticherbicide(dayafterapplicationswimmingrestriction)(eparegno70506-176)</v>
      </c>
      <c r="M6883" t="str">
        <f t="shared" si="323"/>
        <v>aquatholkaquaticherbicide(dayafterapplicationswimmingrestriction)(eparegno70506-176)SLN NY-080004</v>
      </c>
      <c r="N6883" t="str">
        <f>IFERROR(VLOOKUP(LOWER(M6883),file_list!$B:$B,1,FALSE),FALSE)</f>
        <v>aquatholkaquaticherbicide(dayafterapplicationswimmingrestriction)(eparegno70506-176)sln ny-080004</v>
      </c>
      <c r="O6883" t="str">
        <f t="shared" si="321"/>
        <v>TRUE</v>
      </c>
    </row>
    <row r="6884" spans="1:15" x14ac:dyDescent="0.2">
      <c r="A6884" t="s">
        <v>11922</v>
      </c>
      <c r="B6884" t="s">
        <v>11924</v>
      </c>
      <c r="C6884">
        <v>70506</v>
      </c>
      <c r="D6884" t="s">
        <v>14</v>
      </c>
      <c r="E6884">
        <v>31501</v>
      </c>
      <c r="F6884" t="s">
        <v>15</v>
      </c>
      <c r="G6884" t="s">
        <v>16</v>
      </c>
      <c r="H6884" s="1">
        <v>41743</v>
      </c>
      <c r="J6884" t="s">
        <v>49</v>
      </c>
      <c r="K6884" t="b">
        <v>0</v>
      </c>
      <c r="L6884" t="str">
        <f t="shared" si="322"/>
        <v>aquatholkaquaticherbicide(dayafterapplicationswimmingrestriction)(eparegno70506-176)(2ee-lessthanlabelrate)</v>
      </c>
      <c r="M6884" t="str">
        <f t="shared" si="323"/>
        <v>aquatholkaquaticherbicide(dayafterapplicationswimmingrestriction)(eparegno70506-176)(2ee-lessthanlabelrate)SLN NY-080004</v>
      </c>
      <c r="N6884" t="str">
        <f>IFERROR(VLOOKUP(LOWER(M6884),file_list!$B:$B,1,FALSE),FALSE)</f>
        <v>aquatholkaquaticherbicide(dayafterapplicationswimmingrestriction)(eparegno70506-176)(2ee-lessthanlabelrate)sln ny-080004</v>
      </c>
      <c r="O6884" t="str">
        <f t="shared" si="321"/>
        <v>TRUE</v>
      </c>
    </row>
    <row r="6885" spans="1:15" x14ac:dyDescent="0.2">
      <c r="A6885" t="s">
        <v>11922</v>
      </c>
      <c r="B6885" t="s">
        <v>11925</v>
      </c>
      <c r="C6885">
        <v>70506</v>
      </c>
      <c r="D6885" t="s">
        <v>14</v>
      </c>
      <c r="E6885">
        <v>1273288</v>
      </c>
      <c r="F6885" t="s">
        <v>15</v>
      </c>
      <c r="G6885" t="s">
        <v>562</v>
      </c>
      <c r="H6885" s="1">
        <v>45338</v>
      </c>
      <c r="I6885" t="s">
        <v>38</v>
      </c>
      <c r="J6885" t="s">
        <v>49</v>
      </c>
      <c r="K6885" t="b">
        <v>0</v>
      </c>
      <c r="L6885" t="str">
        <f t="shared" si="322"/>
        <v>aquatholgcaquaticherbicide(dayafterapplicationswimmingrestriction)(epareg.no.70506-176)</v>
      </c>
      <c r="M6885" t="str">
        <f t="shared" si="323"/>
        <v>aquatholgcaquaticherbicide(dayafterapplicationswimmingrestriction)(epareg.no.70506-176)SLN NY-080004</v>
      </c>
      <c r="N6885" t="str">
        <f>IFERROR(VLOOKUP(LOWER(M6885),file_list!$B:$B,1,FALSE),FALSE)</f>
        <v>aquatholgcaquaticherbicide(dayafterapplicationswimmingrestriction)(epareg.no.70506-176)sln ny-080004</v>
      </c>
      <c r="O6885" t="str">
        <f t="shared" si="321"/>
        <v>TRUE</v>
      </c>
    </row>
    <row r="6886" spans="1:15" x14ac:dyDescent="0.2">
      <c r="A6886" t="s">
        <v>11926</v>
      </c>
      <c r="B6886" t="s">
        <v>11927</v>
      </c>
      <c r="C6886">
        <v>70506</v>
      </c>
      <c r="D6886" t="s">
        <v>14</v>
      </c>
      <c r="E6886">
        <v>1273288</v>
      </c>
      <c r="F6886" t="s">
        <v>15</v>
      </c>
      <c r="G6886" t="s">
        <v>562</v>
      </c>
      <c r="H6886" s="1">
        <v>45338</v>
      </c>
      <c r="I6886" t="s">
        <v>38</v>
      </c>
      <c r="J6886" t="s">
        <v>49</v>
      </c>
      <c r="K6886" t="b">
        <v>0</v>
      </c>
      <c r="L6886" t="str">
        <f t="shared" si="322"/>
        <v>aquatholsuperkgranularaquaticherbicide(dayafterapplicationswimmingrestriction)(epareg.no.70506-191)</v>
      </c>
      <c r="M6886" t="str">
        <f t="shared" si="323"/>
        <v>aquatholsuperkgranularaquaticherbicide(dayafterapplicationswimmingrestriction)(epareg.no.70506-191)SLN NY-080005</v>
      </c>
      <c r="N6886" t="str">
        <f>IFERROR(VLOOKUP(LOWER(M6886),file_list!$B:$B,1,FALSE),FALSE)</f>
        <v>aquatholsuperkgranularaquaticherbicide(dayafterapplicationswimmingrestriction)(epareg.no.70506-191)sln ny-080005</v>
      </c>
      <c r="O6886" t="str">
        <f t="shared" si="321"/>
        <v>TRUE</v>
      </c>
    </row>
    <row r="6887" spans="1:15" x14ac:dyDescent="0.2">
      <c r="A6887" t="s">
        <v>11928</v>
      </c>
      <c r="B6887" t="s">
        <v>11929</v>
      </c>
      <c r="C6887">
        <v>70506</v>
      </c>
      <c r="D6887" t="s">
        <v>14</v>
      </c>
      <c r="E6887">
        <v>1273288</v>
      </c>
      <c r="F6887" t="s">
        <v>15</v>
      </c>
      <c r="G6887" t="s">
        <v>562</v>
      </c>
      <c r="H6887" s="1">
        <v>45338</v>
      </c>
      <c r="I6887" t="s">
        <v>38</v>
      </c>
      <c r="J6887" t="s">
        <v>49</v>
      </c>
      <c r="K6887" t="b">
        <v>0</v>
      </c>
      <c r="L6887" t="str">
        <f t="shared" si="322"/>
        <v>chinook(epareg.no.70506-321)</v>
      </c>
      <c r="M6887" t="str">
        <f t="shared" si="323"/>
        <v>chinook(epareg.no.70506-321)SLN NY-180007</v>
      </c>
      <c r="N6887" t="str">
        <f>IFERROR(VLOOKUP(LOWER(M6887),file_list!$B:$B,1,FALSE),FALSE)</f>
        <v>chinook(epareg.no.70506-321)sln ny-180007</v>
      </c>
      <c r="O6887" t="str">
        <f t="shared" si="321"/>
        <v>TRUE</v>
      </c>
    </row>
    <row r="6888" spans="1:15" x14ac:dyDescent="0.2">
      <c r="A6888" t="s">
        <v>11930</v>
      </c>
      <c r="B6888" t="s">
        <v>11931</v>
      </c>
      <c r="C6888">
        <v>70585</v>
      </c>
      <c r="D6888" t="s">
        <v>14</v>
      </c>
      <c r="E6888">
        <v>1288186</v>
      </c>
      <c r="F6888" t="s">
        <v>15</v>
      </c>
      <c r="G6888" t="s">
        <v>37</v>
      </c>
      <c r="H6888" s="1">
        <v>45625</v>
      </c>
      <c r="I6888" t="s">
        <v>38</v>
      </c>
      <c r="J6888" t="s">
        <v>20</v>
      </c>
      <c r="K6888" t="b">
        <v>1</v>
      </c>
      <c r="L6888" t="str">
        <f t="shared" si="322"/>
        <v>larvadex1%premix</v>
      </c>
      <c r="M6888" t="str">
        <f t="shared" si="323"/>
        <v>larvadex1%premix70585-1</v>
      </c>
      <c r="N6888" t="str">
        <f>IFERROR(VLOOKUP(LOWER(M6888),file_list!$B:$B,1,FALSE),FALSE)</f>
        <v>larvadex1%premix70585-1</v>
      </c>
      <c r="O6888" t="str">
        <f t="shared" si="321"/>
        <v>TRUE</v>
      </c>
    </row>
    <row r="6889" spans="1:15" x14ac:dyDescent="0.2">
      <c r="A6889" t="s">
        <v>11932</v>
      </c>
      <c r="B6889" t="s">
        <v>11933</v>
      </c>
      <c r="C6889">
        <v>70585</v>
      </c>
      <c r="D6889" t="s">
        <v>14</v>
      </c>
      <c r="E6889">
        <v>1288186</v>
      </c>
      <c r="F6889" t="s">
        <v>15</v>
      </c>
      <c r="G6889" t="s">
        <v>37</v>
      </c>
      <c r="H6889" s="1">
        <v>45625</v>
      </c>
      <c r="I6889" t="s">
        <v>38</v>
      </c>
      <c r="J6889" t="s">
        <v>20</v>
      </c>
      <c r="K6889" t="b">
        <v>1</v>
      </c>
      <c r="L6889" t="str">
        <f t="shared" si="322"/>
        <v>agita10wg</v>
      </c>
      <c r="M6889" t="str">
        <f t="shared" si="323"/>
        <v>agita10wg70585-10</v>
      </c>
      <c r="N6889" t="str">
        <f>IFERROR(VLOOKUP(LOWER(M6889),file_list!$B:$B,1,FALSE),FALSE)</f>
        <v>agita10wg70585-10</v>
      </c>
      <c r="O6889" t="str">
        <f t="shared" si="321"/>
        <v>TRUE</v>
      </c>
    </row>
    <row r="6890" spans="1:15" x14ac:dyDescent="0.2">
      <c r="A6890" t="s">
        <v>11934</v>
      </c>
      <c r="B6890" t="s">
        <v>11935</v>
      </c>
      <c r="C6890">
        <v>70585</v>
      </c>
      <c r="D6890" t="s">
        <v>14</v>
      </c>
      <c r="E6890">
        <v>1288186</v>
      </c>
      <c r="F6890" t="s">
        <v>15</v>
      </c>
      <c r="G6890" t="s">
        <v>37</v>
      </c>
      <c r="H6890" s="1">
        <v>45625</v>
      </c>
      <c r="I6890" t="s">
        <v>38</v>
      </c>
      <c r="J6890" t="s">
        <v>20</v>
      </c>
      <c r="K6890" t="b">
        <v>1</v>
      </c>
      <c r="L6890" t="str">
        <f t="shared" si="322"/>
        <v>neporex2sg</v>
      </c>
      <c r="M6890" t="str">
        <f t="shared" si="323"/>
        <v>neporex2sg70585-7</v>
      </c>
      <c r="N6890" t="str">
        <f>IFERROR(VLOOKUP(LOWER(M6890),file_list!$B:$B,1,FALSE),FALSE)</f>
        <v>neporex2sg70585-7</v>
      </c>
      <c r="O6890" t="str">
        <f t="shared" si="321"/>
        <v>TRUE</v>
      </c>
    </row>
    <row r="6891" spans="1:15" x14ac:dyDescent="0.2">
      <c r="A6891" t="s">
        <v>11936</v>
      </c>
      <c r="B6891" t="s">
        <v>11937</v>
      </c>
      <c r="C6891">
        <v>706</v>
      </c>
      <c r="D6891" t="s">
        <v>14</v>
      </c>
      <c r="E6891">
        <v>1288105</v>
      </c>
      <c r="F6891" t="s">
        <v>15</v>
      </c>
      <c r="G6891" t="s">
        <v>37</v>
      </c>
      <c r="H6891" s="1">
        <v>45637</v>
      </c>
      <c r="I6891" t="s">
        <v>38</v>
      </c>
      <c r="J6891" t="s">
        <v>624</v>
      </c>
      <c r="K6891" t="b">
        <v>0</v>
      </c>
      <c r="L6891" t="str">
        <f t="shared" si="322"/>
        <v>clairebroadspectrumgermicidaldisinfectantwipe</v>
      </c>
      <c r="M6891" t="str">
        <f t="shared" si="323"/>
        <v>clairebroadspectrumgermicidaldisinfectantwipe6836-340-706</v>
      </c>
      <c r="N6891" t="str">
        <f>IFERROR(VLOOKUP(LOWER(M6891),file_list!$B:$B,1,FALSE),FALSE)</f>
        <v>clairebroadspectrumgermicidaldisinfectantwipe6836-340-706</v>
      </c>
      <c r="O6891" t="str">
        <f t="shared" si="321"/>
        <v>TRUE</v>
      </c>
    </row>
    <row r="6892" spans="1:15" x14ac:dyDescent="0.2">
      <c r="A6892" t="s">
        <v>11938</v>
      </c>
      <c r="B6892" t="s">
        <v>11939</v>
      </c>
      <c r="C6892">
        <v>706</v>
      </c>
      <c r="D6892" t="s">
        <v>14</v>
      </c>
      <c r="E6892">
        <v>1288105</v>
      </c>
      <c r="F6892" t="s">
        <v>15</v>
      </c>
      <c r="G6892" t="s">
        <v>37</v>
      </c>
      <c r="H6892" s="1">
        <v>45637</v>
      </c>
      <c r="I6892" t="s">
        <v>38</v>
      </c>
      <c r="J6892" t="s">
        <v>20</v>
      </c>
      <c r="K6892" t="b">
        <v>1</v>
      </c>
      <c r="L6892" t="str">
        <f t="shared" si="322"/>
        <v>clairebugbusterinsectkiller</v>
      </c>
      <c r="M6892" t="str">
        <f t="shared" si="323"/>
        <v>clairebugbusterinsectkiller706-107</v>
      </c>
      <c r="N6892" t="str">
        <f>IFERROR(VLOOKUP(LOWER(M6892),file_list!$B:$B,1,FALSE),FALSE)</f>
        <v>clairebugbusterinsectkiller706-107</v>
      </c>
      <c r="O6892" t="str">
        <f t="shared" si="321"/>
        <v>TRUE</v>
      </c>
    </row>
    <row r="6893" spans="1:15" x14ac:dyDescent="0.2">
      <c r="A6893" t="s">
        <v>11940</v>
      </c>
      <c r="B6893" t="s">
        <v>11941</v>
      </c>
      <c r="C6893">
        <v>706</v>
      </c>
      <c r="D6893" t="s">
        <v>14</v>
      </c>
      <c r="E6893">
        <v>1288105</v>
      </c>
      <c r="F6893" t="s">
        <v>15</v>
      </c>
      <c r="G6893" t="s">
        <v>37</v>
      </c>
      <c r="H6893" s="1">
        <v>45637</v>
      </c>
      <c r="I6893" t="s">
        <v>38</v>
      </c>
      <c r="J6893" t="s">
        <v>20</v>
      </c>
      <c r="K6893" t="b">
        <v>0</v>
      </c>
      <c r="L6893" t="str">
        <f t="shared" si="322"/>
        <v>clairefastkillresidualroachantkiller</v>
      </c>
      <c r="M6893" t="str">
        <f t="shared" si="323"/>
        <v>clairefastkillresidualroachantkiller706-108</v>
      </c>
      <c r="N6893" t="str">
        <f>IFERROR(VLOOKUP(LOWER(M6893),file_list!$B:$B,1,FALSE),FALSE)</f>
        <v>clairefastkillresidualroachantkiller706-108</v>
      </c>
      <c r="O6893" t="str">
        <f t="shared" si="321"/>
        <v>TRUE</v>
      </c>
    </row>
    <row r="6894" spans="1:15" x14ac:dyDescent="0.2">
      <c r="A6894" t="s">
        <v>11942</v>
      </c>
      <c r="B6894" t="s">
        <v>11943</v>
      </c>
      <c r="C6894">
        <v>706</v>
      </c>
      <c r="D6894" t="s">
        <v>14</v>
      </c>
      <c r="E6894">
        <v>1288105</v>
      </c>
      <c r="F6894" t="s">
        <v>15</v>
      </c>
      <c r="G6894" t="s">
        <v>37</v>
      </c>
      <c r="H6894" s="1">
        <v>45637</v>
      </c>
      <c r="I6894" t="s">
        <v>38</v>
      </c>
      <c r="J6894" t="s">
        <v>20</v>
      </c>
      <c r="K6894" t="b">
        <v>0</v>
      </c>
      <c r="L6894" t="str">
        <f t="shared" si="322"/>
        <v>clairejetforcewasphornetkiller</v>
      </c>
      <c r="M6894" t="str">
        <f t="shared" si="323"/>
        <v>clairejetforcewasphornetkiller706-109</v>
      </c>
      <c r="N6894" t="b">
        <f>IFERROR(VLOOKUP(LOWER(M6894),file_list!$B:$B,1,FALSE),FALSE)</f>
        <v>0</v>
      </c>
      <c r="O6894" t="str">
        <f t="shared" si="321"/>
        <v>FALSE</v>
      </c>
    </row>
    <row r="6895" spans="1:15" x14ac:dyDescent="0.2">
      <c r="A6895" t="s">
        <v>11944</v>
      </c>
      <c r="B6895" t="s">
        <v>11945</v>
      </c>
      <c r="C6895">
        <v>706</v>
      </c>
      <c r="D6895" t="s">
        <v>14</v>
      </c>
      <c r="E6895">
        <v>1288105</v>
      </c>
      <c r="F6895" t="s">
        <v>15</v>
      </c>
      <c r="G6895" t="s">
        <v>37</v>
      </c>
      <c r="H6895" s="1">
        <v>45637</v>
      </c>
      <c r="I6895" t="s">
        <v>38</v>
      </c>
      <c r="J6895" t="s">
        <v>201</v>
      </c>
      <c r="K6895" t="b">
        <v>1</v>
      </c>
      <c r="L6895" t="str">
        <f t="shared" si="322"/>
        <v>clairebedbug,licedustmitespray</v>
      </c>
      <c r="M6895" t="str">
        <f t="shared" si="323"/>
        <v>clairebedbug,licedustmitespray706-110</v>
      </c>
      <c r="N6895" t="str">
        <f>IFERROR(VLOOKUP(LOWER(M6895),file_list!$B:$B,1,FALSE),FALSE)</f>
        <v>clairebedbug,licedustmitespray706-110</v>
      </c>
      <c r="O6895" t="str">
        <f t="shared" si="321"/>
        <v>TRUE</v>
      </c>
    </row>
    <row r="6896" spans="1:15" x14ac:dyDescent="0.2">
      <c r="A6896" t="s">
        <v>11946</v>
      </c>
      <c r="B6896" t="s">
        <v>11947</v>
      </c>
      <c r="C6896">
        <v>706</v>
      </c>
      <c r="D6896" t="s">
        <v>14</v>
      </c>
      <c r="E6896">
        <v>1288105</v>
      </c>
      <c r="F6896" t="s">
        <v>15</v>
      </c>
      <c r="G6896" t="s">
        <v>37</v>
      </c>
      <c r="H6896" s="1">
        <v>45637</v>
      </c>
      <c r="I6896" t="s">
        <v>38</v>
      </c>
      <c r="J6896" t="s">
        <v>624</v>
      </c>
      <c r="K6896" t="b">
        <v>1</v>
      </c>
      <c r="L6896" t="str">
        <f t="shared" si="322"/>
        <v>clairedisinfectantsprayq(countryfreshscent)</v>
      </c>
      <c r="M6896" t="str">
        <f t="shared" si="323"/>
        <v>clairedisinfectantsprayq(countryfreshscent)706-111</v>
      </c>
      <c r="N6896" t="str">
        <f>IFERROR(VLOOKUP(LOWER(M6896),file_list!$B:$B,1,FALSE),FALSE)</f>
        <v>clairedisinfectantsprayq(countryfreshscent)706-111</v>
      </c>
      <c r="O6896" t="str">
        <f t="shared" si="321"/>
        <v>TRUE</v>
      </c>
    </row>
    <row r="6897" spans="1:15" x14ac:dyDescent="0.2">
      <c r="A6897" t="s">
        <v>11946</v>
      </c>
      <c r="B6897" t="s">
        <v>11948</v>
      </c>
      <c r="C6897">
        <v>706</v>
      </c>
      <c r="D6897" t="s">
        <v>14</v>
      </c>
      <c r="E6897">
        <v>1288105</v>
      </c>
      <c r="F6897" t="s">
        <v>15</v>
      </c>
      <c r="G6897" t="s">
        <v>37</v>
      </c>
      <c r="H6897" s="1">
        <v>45637</v>
      </c>
      <c r="I6897" t="s">
        <v>38</v>
      </c>
      <c r="J6897" t="s">
        <v>624</v>
      </c>
      <c r="K6897" t="b">
        <v>1</v>
      </c>
      <c r="L6897" t="str">
        <f t="shared" si="322"/>
        <v>clairedisinfectantsprayq(lavenderscent)</v>
      </c>
      <c r="M6897" t="str">
        <f t="shared" si="323"/>
        <v>clairedisinfectantsprayq(lavenderscent)706-111</v>
      </c>
      <c r="N6897" t="str">
        <f>IFERROR(VLOOKUP(LOWER(M6897),file_list!$B:$B,1,FALSE),FALSE)</f>
        <v>clairedisinfectantsprayq(lavenderscent)706-111</v>
      </c>
      <c r="O6897" t="str">
        <f t="shared" si="321"/>
        <v>TRUE</v>
      </c>
    </row>
    <row r="6898" spans="1:15" x14ac:dyDescent="0.2">
      <c r="A6898" t="s">
        <v>11946</v>
      </c>
      <c r="B6898" t="s">
        <v>11949</v>
      </c>
      <c r="C6898">
        <v>706</v>
      </c>
      <c r="D6898" t="s">
        <v>14</v>
      </c>
      <c r="E6898">
        <v>1288105</v>
      </c>
      <c r="F6898" t="s">
        <v>15</v>
      </c>
      <c r="G6898" t="s">
        <v>37</v>
      </c>
      <c r="H6898" s="1">
        <v>45637</v>
      </c>
      <c r="I6898" t="s">
        <v>38</v>
      </c>
      <c r="J6898" t="s">
        <v>624</v>
      </c>
      <c r="K6898" t="b">
        <v>1</v>
      </c>
      <c r="L6898" t="str">
        <f t="shared" si="322"/>
        <v>clairedisinfectantsprayq(lemonscent)</v>
      </c>
      <c r="M6898" t="str">
        <f t="shared" si="323"/>
        <v>clairedisinfectantsprayq(lemonscent)706-111</v>
      </c>
      <c r="N6898" t="str">
        <f>IFERROR(VLOOKUP(LOWER(M6898),file_list!$B:$B,1,FALSE),FALSE)</f>
        <v>clairedisinfectantsprayq(lemonscent)706-111</v>
      </c>
      <c r="O6898" t="str">
        <f t="shared" si="321"/>
        <v>TRUE</v>
      </c>
    </row>
    <row r="6899" spans="1:15" x14ac:dyDescent="0.2">
      <c r="A6899" t="s">
        <v>11950</v>
      </c>
      <c r="B6899" t="s">
        <v>11951</v>
      </c>
      <c r="C6899">
        <v>70627</v>
      </c>
      <c r="D6899" t="s">
        <v>14</v>
      </c>
      <c r="E6899">
        <v>1273299</v>
      </c>
      <c r="F6899" t="s">
        <v>15</v>
      </c>
      <c r="G6899" t="s">
        <v>37</v>
      </c>
      <c r="H6899" s="1">
        <v>45322</v>
      </c>
      <c r="I6899" t="s">
        <v>38</v>
      </c>
      <c r="J6899" t="s">
        <v>20</v>
      </c>
      <c r="K6899" t="b">
        <v>1</v>
      </c>
      <c r="L6899" t="str">
        <f t="shared" si="322"/>
        <v>skidooinstitutionalflyinginsectkillerii</v>
      </c>
      <c r="M6899" t="str">
        <f t="shared" si="323"/>
        <v>skidooinstitutionalflyinginsectkillerii1021-1710-70627</v>
      </c>
      <c r="N6899" t="str">
        <f>IFERROR(VLOOKUP(LOWER(M6899),file_list!$B:$B,1,FALSE),FALSE)</f>
        <v>skidooinstitutionalflyinginsectkillerii1021-1710-70627</v>
      </c>
      <c r="O6899" t="str">
        <f t="shared" si="321"/>
        <v>TRUE</v>
      </c>
    </row>
    <row r="6900" spans="1:15" x14ac:dyDescent="0.2">
      <c r="A6900" t="s">
        <v>11952</v>
      </c>
      <c r="B6900" t="s">
        <v>11953</v>
      </c>
      <c r="C6900">
        <v>70627</v>
      </c>
      <c r="D6900" t="s">
        <v>14</v>
      </c>
      <c r="E6900">
        <v>1273299</v>
      </c>
      <c r="F6900" t="s">
        <v>15</v>
      </c>
      <c r="G6900" t="s">
        <v>37</v>
      </c>
      <c r="H6900" s="1">
        <v>45322</v>
      </c>
      <c r="I6900" t="s">
        <v>38</v>
      </c>
      <c r="J6900" t="s">
        <v>624</v>
      </c>
      <c r="K6900" t="b">
        <v>1</v>
      </c>
      <c r="L6900" t="str">
        <f t="shared" si="322"/>
        <v>signetneutraldisinfectant</v>
      </c>
      <c r="M6900" t="str">
        <f t="shared" si="323"/>
        <v>signetneutraldisinfectant10324-141-70627</v>
      </c>
      <c r="N6900" t="str">
        <f>IFERROR(VLOOKUP(LOWER(M6900),file_list!$B:$B,1,FALSE),FALSE)</f>
        <v>signetneutraldisinfectant10324-141-70627</v>
      </c>
      <c r="O6900" t="str">
        <f t="shared" si="321"/>
        <v>TRUE</v>
      </c>
    </row>
    <row r="6901" spans="1:15" x14ac:dyDescent="0.2">
      <c r="A6901" t="s">
        <v>11954</v>
      </c>
      <c r="B6901" t="s">
        <v>11955</v>
      </c>
      <c r="C6901">
        <v>70627</v>
      </c>
      <c r="D6901" t="s">
        <v>14</v>
      </c>
      <c r="E6901">
        <v>1279444</v>
      </c>
      <c r="F6901" t="s">
        <v>15</v>
      </c>
      <c r="G6901" t="s">
        <v>37</v>
      </c>
      <c r="H6901" s="1">
        <v>45420</v>
      </c>
      <c r="I6901" t="s">
        <v>63</v>
      </c>
      <c r="J6901" t="s">
        <v>624</v>
      </c>
      <c r="K6901" t="b">
        <v>1</v>
      </c>
      <c r="L6901" t="str">
        <f t="shared" si="322"/>
        <v>claxbacteriostat</v>
      </c>
      <c r="M6901" t="str">
        <f t="shared" si="323"/>
        <v>claxbacteriostat10324-81-70627</v>
      </c>
      <c r="N6901" t="str">
        <f>IFERROR(VLOOKUP(LOWER(M6901),file_list!$B:$B,1,FALSE),FALSE)</f>
        <v>claxbacteriostat10324-81-70627</v>
      </c>
      <c r="O6901" t="str">
        <f t="shared" si="321"/>
        <v>TRUE</v>
      </c>
    </row>
    <row r="6902" spans="1:15" x14ac:dyDescent="0.2">
      <c r="A6902" t="s">
        <v>11956</v>
      </c>
      <c r="B6902" t="s">
        <v>11957</v>
      </c>
      <c r="C6902">
        <v>70627</v>
      </c>
      <c r="D6902" t="s">
        <v>14</v>
      </c>
      <c r="E6902">
        <v>1304255</v>
      </c>
      <c r="F6902" t="s">
        <v>15</v>
      </c>
      <c r="G6902" t="s">
        <v>37</v>
      </c>
      <c r="H6902" s="1">
        <v>45863</v>
      </c>
      <c r="I6902" t="s">
        <v>63</v>
      </c>
      <c r="J6902" t="s">
        <v>624</v>
      </c>
      <c r="K6902" t="b">
        <v>1</v>
      </c>
      <c r="L6902" t="str">
        <f t="shared" si="322"/>
        <v>g-5sanitizer</v>
      </c>
      <c r="M6902" t="str">
        <f t="shared" si="323"/>
        <v>g-5sanitizer6836-266-70627</v>
      </c>
      <c r="N6902" t="str">
        <f>IFERROR(VLOOKUP(LOWER(M6902),file_list!$B:$B,1,FALSE),FALSE)</f>
        <v>g-5sanitizer6836-266-70627</v>
      </c>
      <c r="O6902" t="str">
        <f t="shared" si="321"/>
        <v>TRUE</v>
      </c>
    </row>
    <row r="6903" spans="1:15" x14ac:dyDescent="0.2">
      <c r="A6903" t="s">
        <v>11958</v>
      </c>
      <c r="B6903" t="s">
        <v>11959</v>
      </c>
      <c r="C6903">
        <v>70627</v>
      </c>
      <c r="D6903" t="s">
        <v>14</v>
      </c>
      <c r="E6903">
        <v>1273299</v>
      </c>
      <c r="F6903" t="s">
        <v>15</v>
      </c>
      <c r="G6903" t="s">
        <v>37</v>
      </c>
      <c r="H6903" s="1">
        <v>45322</v>
      </c>
      <c r="I6903" t="s">
        <v>38</v>
      </c>
      <c r="J6903" t="s">
        <v>624</v>
      </c>
      <c r="K6903" t="b">
        <v>1</v>
      </c>
      <c r="L6903" t="str">
        <f t="shared" si="322"/>
        <v>virexplus</v>
      </c>
      <c r="M6903" t="str">
        <f t="shared" si="323"/>
        <v>virexplus6836-349-70627</v>
      </c>
      <c r="N6903" t="str">
        <f>IFERROR(VLOOKUP(LOWER(M6903),file_list!$B:$B,1,FALSE),FALSE)</f>
        <v>virexplus6836-349-70627</v>
      </c>
      <c r="O6903" t="str">
        <f t="shared" ref="O6903:O6966" si="324">IF(N6903=FALSE,"FALSE","TRUE")</f>
        <v>TRUE</v>
      </c>
    </row>
    <row r="6904" spans="1:15" x14ac:dyDescent="0.2">
      <c r="A6904" t="s">
        <v>11960</v>
      </c>
      <c r="B6904" t="s">
        <v>11961</v>
      </c>
      <c r="C6904">
        <v>70627</v>
      </c>
      <c r="D6904" t="s">
        <v>14</v>
      </c>
      <c r="E6904">
        <v>1286547</v>
      </c>
      <c r="F6904" t="s">
        <v>15</v>
      </c>
      <c r="G6904" t="s">
        <v>37</v>
      </c>
      <c r="H6904" s="1">
        <v>45552</v>
      </c>
      <c r="I6904" t="s">
        <v>63</v>
      </c>
      <c r="J6904" t="s">
        <v>624</v>
      </c>
      <c r="K6904" t="b">
        <v>1</v>
      </c>
      <c r="L6904" t="str">
        <f t="shared" si="322"/>
        <v>finalstepall-in-oneno-rinsefoodcontactmulti-surfacewipes</v>
      </c>
      <c r="M6904" t="str">
        <f t="shared" si="323"/>
        <v>finalstepall-in-oneno-rinsefoodcontactmulti-surfacewipes6836-379-70627</v>
      </c>
      <c r="N6904" t="str">
        <f>IFERROR(VLOOKUP(LOWER(M6904),file_list!$B:$B,1,FALSE),FALSE)</f>
        <v>finalstepall-in-oneno-rinsefoodcontactmulti-surfacewipes6836-379-70627</v>
      </c>
      <c r="O6904" t="str">
        <f t="shared" si="324"/>
        <v>TRUE</v>
      </c>
    </row>
    <row r="6905" spans="1:15" x14ac:dyDescent="0.2">
      <c r="A6905" t="s">
        <v>11962</v>
      </c>
      <c r="B6905" t="s">
        <v>11963</v>
      </c>
      <c r="C6905">
        <v>70627</v>
      </c>
      <c r="D6905" t="s">
        <v>14</v>
      </c>
      <c r="E6905">
        <v>1277880</v>
      </c>
      <c r="F6905" t="s">
        <v>15</v>
      </c>
      <c r="G6905" t="s">
        <v>37</v>
      </c>
      <c r="H6905" s="1">
        <v>45390</v>
      </c>
      <c r="I6905" t="s">
        <v>106</v>
      </c>
      <c r="J6905" t="s">
        <v>624</v>
      </c>
      <c r="K6905" t="b">
        <v>1</v>
      </c>
      <c r="L6905" t="str">
        <f t="shared" si="322"/>
        <v>sumaall-in-onenorinsedisinfectantcleanerrtu</v>
      </c>
      <c r="M6905" t="str">
        <f t="shared" si="323"/>
        <v>sumaall-in-onenorinsedisinfectantcleanerrtu6836-445-70627</v>
      </c>
      <c r="N6905" t="str">
        <f>IFERROR(VLOOKUP(LOWER(M6905),file_list!$B:$B,1,FALSE),FALSE)</f>
        <v>sumaall-in-onenorinsedisinfectantcleanerrtu6836-445-70627</v>
      </c>
      <c r="O6905" t="str">
        <f t="shared" si="324"/>
        <v>TRUE</v>
      </c>
    </row>
    <row r="6906" spans="1:15" x14ac:dyDescent="0.2">
      <c r="A6906" t="s">
        <v>11964</v>
      </c>
      <c r="B6906" t="s">
        <v>11965</v>
      </c>
      <c r="C6906">
        <v>70627</v>
      </c>
      <c r="D6906" t="s">
        <v>14</v>
      </c>
      <c r="E6906">
        <v>1277640</v>
      </c>
      <c r="F6906" t="s">
        <v>15</v>
      </c>
      <c r="G6906" t="s">
        <v>37</v>
      </c>
      <c r="H6906" s="1">
        <v>45386</v>
      </c>
      <c r="I6906" t="s">
        <v>63</v>
      </c>
      <c r="J6906" t="s">
        <v>624</v>
      </c>
      <c r="K6906" t="b">
        <v>1</v>
      </c>
      <c r="L6906" t="str">
        <f t="shared" si="322"/>
        <v>sumaall-in-onenorinsedisinfectantcleaner</v>
      </c>
      <c r="M6906" t="str">
        <f t="shared" si="323"/>
        <v>sumaall-in-onenorinsedisinfectantcleaner6836-446-70627</v>
      </c>
      <c r="N6906" t="str">
        <f>IFERROR(VLOOKUP(LOWER(M6906),file_list!$B:$B,1,FALSE),FALSE)</f>
        <v>sumaall-in-onenorinsedisinfectantcleaner6836-446-70627</v>
      </c>
      <c r="O6906" t="str">
        <f t="shared" si="324"/>
        <v>TRUE</v>
      </c>
    </row>
    <row r="6907" spans="1:15" x14ac:dyDescent="0.2">
      <c r="A6907" t="s">
        <v>11966</v>
      </c>
      <c r="B6907" t="s">
        <v>11967</v>
      </c>
      <c r="C6907">
        <v>70627</v>
      </c>
      <c r="D6907" t="s">
        <v>14</v>
      </c>
      <c r="E6907">
        <v>1273299</v>
      </c>
      <c r="F6907" t="s">
        <v>15</v>
      </c>
      <c r="G6907" t="s">
        <v>37</v>
      </c>
      <c r="H6907" s="1">
        <v>45322</v>
      </c>
      <c r="I6907" t="s">
        <v>38</v>
      </c>
      <c r="J6907" t="s">
        <v>624</v>
      </c>
      <c r="K6907" t="b">
        <v>1</v>
      </c>
      <c r="L6907" t="str">
        <f t="shared" si="322"/>
        <v>sani-suremulti-surfacesanitizer</v>
      </c>
      <c r="M6907" t="str">
        <f t="shared" si="323"/>
        <v>sani-suremulti-surfacesanitizer70627-28</v>
      </c>
      <c r="N6907" t="str">
        <f>IFERROR(VLOOKUP(LOWER(M6907),file_list!$B:$B,1,FALSE),FALSE)</f>
        <v>sani-suremulti-surfacesanitizer70627-28</v>
      </c>
      <c r="O6907" t="str">
        <f t="shared" si="324"/>
        <v>TRUE</v>
      </c>
    </row>
    <row r="6908" spans="1:15" x14ac:dyDescent="0.2">
      <c r="A6908" t="s">
        <v>11968</v>
      </c>
      <c r="B6908" t="s">
        <v>11969</v>
      </c>
      <c r="C6908">
        <v>70627</v>
      </c>
      <c r="D6908" t="s">
        <v>78</v>
      </c>
      <c r="E6908">
        <v>1273299</v>
      </c>
      <c r="F6908" t="s">
        <v>15</v>
      </c>
      <c r="G6908" t="s">
        <v>37</v>
      </c>
      <c r="H6908" s="1">
        <v>45322</v>
      </c>
      <c r="I6908" t="s">
        <v>38</v>
      </c>
      <c r="J6908" t="s">
        <v>624</v>
      </c>
      <c r="K6908" t="b">
        <v>1</v>
      </c>
      <c r="L6908" t="str">
        <f t="shared" si="322"/>
        <v>envyliquiddisinfectantcleaner</v>
      </c>
      <c r="M6908" t="str">
        <f t="shared" si="323"/>
        <v>envyliquiddisinfectantcleaner70627-33</v>
      </c>
      <c r="N6908" t="str">
        <f>IFERROR(VLOOKUP(LOWER(M6908),file_list!$B:$B,1,FALSE),FALSE)</f>
        <v>envyliquiddisinfectantcleaner70627-33</v>
      </c>
      <c r="O6908" t="str">
        <f t="shared" si="324"/>
        <v>TRUE</v>
      </c>
    </row>
    <row r="6909" spans="1:15" x14ac:dyDescent="0.2">
      <c r="A6909" t="s">
        <v>11968</v>
      </c>
      <c r="B6909" t="s">
        <v>11970</v>
      </c>
      <c r="C6909">
        <v>70627</v>
      </c>
      <c r="D6909" t="s">
        <v>14</v>
      </c>
      <c r="E6909">
        <v>1273299</v>
      </c>
      <c r="F6909" t="s">
        <v>15</v>
      </c>
      <c r="G6909" t="s">
        <v>37</v>
      </c>
      <c r="H6909" s="1">
        <v>45322</v>
      </c>
      <c r="I6909" t="s">
        <v>38</v>
      </c>
      <c r="J6909" t="s">
        <v>624</v>
      </c>
      <c r="K6909" t="b">
        <v>1</v>
      </c>
      <c r="L6909" t="str">
        <f t="shared" si="322"/>
        <v>crewbathroomdisinfectantcleaner</v>
      </c>
      <c r="M6909" t="str">
        <f t="shared" si="323"/>
        <v>crewbathroomdisinfectantcleaner70627-33</v>
      </c>
      <c r="N6909" t="str">
        <f>IFERROR(VLOOKUP(LOWER(M6909),file_list!$B:$B,1,FALSE),FALSE)</f>
        <v>crewbathroomdisinfectantcleaner70627-33</v>
      </c>
      <c r="O6909" t="str">
        <f t="shared" si="324"/>
        <v>TRUE</v>
      </c>
    </row>
    <row r="6910" spans="1:15" x14ac:dyDescent="0.2">
      <c r="A6910" t="s">
        <v>11971</v>
      </c>
      <c r="B6910" t="s">
        <v>11972</v>
      </c>
      <c r="C6910">
        <v>70627</v>
      </c>
      <c r="D6910" t="s">
        <v>14</v>
      </c>
      <c r="E6910">
        <v>1273299</v>
      </c>
      <c r="F6910" t="s">
        <v>15</v>
      </c>
      <c r="G6910" t="s">
        <v>37</v>
      </c>
      <c r="H6910" s="1">
        <v>45322</v>
      </c>
      <c r="I6910" t="s">
        <v>38</v>
      </c>
      <c r="J6910" t="s">
        <v>624</v>
      </c>
      <c r="K6910" t="b">
        <v>1</v>
      </c>
      <c r="L6910" t="str">
        <f t="shared" si="322"/>
        <v>divosanplus</v>
      </c>
      <c r="M6910" t="str">
        <f t="shared" si="323"/>
        <v>divosanplus70627-53</v>
      </c>
      <c r="N6910" t="str">
        <f>IFERROR(VLOOKUP(LOWER(M6910),file_list!$B:$B,1,FALSE),FALSE)</f>
        <v>divosanplus70627-53</v>
      </c>
      <c r="O6910" t="str">
        <f t="shared" si="324"/>
        <v>TRUE</v>
      </c>
    </row>
    <row r="6911" spans="1:15" x14ac:dyDescent="0.2">
      <c r="A6911" t="s">
        <v>11973</v>
      </c>
      <c r="B6911" t="s">
        <v>11974</v>
      </c>
      <c r="C6911">
        <v>70627</v>
      </c>
      <c r="D6911" t="s">
        <v>14</v>
      </c>
      <c r="E6911">
        <v>1273299</v>
      </c>
      <c r="F6911" t="s">
        <v>15</v>
      </c>
      <c r="G6911" t="s">
        <v>37</v>
      </c>
      <c r="H6911" s="1">
        <v>45322</v>
      </c>
      <c r="I6911" t="s">
        <v>38</v>
      </c>
      <c r="J6911" t="s">
        <v>624</v>
      </c>
      <c r="K6911" t="b">
        <v>1</v>
      </c>
      <c r="L6911" t="str">
        <f t="shared" si="322"/>
        <v>oxivirtb</v>
      </c>
      <c r="M6911" t="str">
        <f t="shared" si="323"/>
        <v>oxivirtb70627-56</v>
      </c>
      <c r="N6911" t="str">
        <f>IFERROR(VLOOKUP(LOWER(M6911),file_list!$B:$B,1,FALSE),FALSE)</f>
        <v>oxivirtb70627-56</v>
      </c>
      <c r="O6911" t="str">
        <f t="shared" si="324"/>
        <v>TRUE</v>
      </c>
    </row>
    <row r="6912" spans="1:15" x14ac:dyDescent="0.2">
      <c r="A6912" t="s">
        <v>11975</v>
      </c>
      <c r="B6912" t="s">
        <v>11976</v>
      </c>
      <c r="C6912">
        <v>70627</v>
      </c>
      <c r="D6912" t="s">
        <v>14</v>
      </c>
      <c r="E6912">
        <v>1273299</v>
      </c>
      <c r="F6912" t="s">
        <v>15</v>
      </c>
      <c r="G6912" t="s">
        <v>37</v>
      </c>
      <c r="H6912" s="1">
        <v>45322</v>
      </c>
      <c r="I6912" t="s">
        <v>38</v>
      </c>
      <c r="J6912" t="s">
        <v>624</v>
      </c>
      <c r="K6912" t="b">
        <v>1</v>
      </c>
      <c r="L6912" t="str">
        <f t="shared" si="322"/>
        <v>oxivirfive16concentrate</v>
      </c>
      <c r="M6912" t="str">
        <f t="shared" si="323"/>
        <v>oxivirfive16concentrate70627-58</v>
      </c>
      <c r="N6912" t="str">
        <f>IFERROR(VLOOKUP(LOWER(M6912),file_list!$B:$B,1,FALSE),FALSE)</f>
        <v>oxivirfive16concentrate70627-58</v>
      </c>
      <c r="O6912" t="str">
        <f t="shared" si="324"/>
        <v>TRUE</v>
      </c>
    </row>
    <row r="6913" spans="1:15" x14ac:dyDescent="0.2">
      <c r="A6913" t="s">
        <v>11977</v>
      </c>
      <c r="B6913" t="s">
        <v>11978</v>
      </c>
      <c r="C6913">
        <v>70627</v>
      </c>
      <c r="D6913" t="s">
        <v>14</v>
      </c>
      <c r="E6913">
        <v>1284956</v>
      </c>
      <c r="F6913" t="s">
        <v>15</v>
      </c>
      <c r="G6913" t="s">
        <v>37</v>
      </c>
      <c r="H6913" s="1">
        <v>45523</v>
      </c>
      <c r="I6913" t="s">
        <v>63</v>
      </c>
      <c r="J6913" t="s">
        <v>624</v>
      </c>
      <c r="K6913" t="b">
        <v>1</v>
      </c>
      <c r="L6913" t="str">
        <f t="shared" si="322"/>
        <v>oxivirtbwipes</v>
      </c>
      <c r="M6913" t="str">
        <f t="shared" si="323"/>
        <v>oxivirtbwipes70627-60</v>
      </c>
      <c r="N6913" t="str">
        <f>IFERROR(VLOOKUP(LOWER(M6913),file_list!$B:$B,1,FALSE),FALSE)</f>
        <v>oxivirtbwipes70627-60</v>
      </c>
      <c r="O6913" t="str">
        <f t="shared" si="324"/>
        <v>TRUE</v>
      </c>
    </row>
    <row r="6914" spans="1:15" x14ac:dyDescent="0.2">
      <c r="A6914" t="s">
        <v>11979</v>
      </c>
      <c r="B6914" t="s">
        <v>11980</v>
      </c>
      <c r="C6914">
        <v>70627</v>
      </c>
      <c r="D6914" t="s">
        <v>14</v>
      </c>
      <c r="E6914">
        <v>1306591</v>
      </c>
      <c r="F6914" t="s">
        <v>15</v>
      </c>
      <c r="G6914" t="s">
        <v>37</v>
      </c>
      <c r="H6914" s="1">
        <v>45905</v>
      </c>
      <c r="I6914" t="s">
        <v>106</v>
      </c>
      <c r="J6914" t="s">
        <v>624</v>
      </c>
      <c r="K6914" t="b">
        <v>1</v>
      </c>
      <c r="L6914" t="str">
        <f t="shared" si="322"/>
        <v>alpha-hpmulti-surfacedisinfectantcleaner</v>
      </c>
      <c r="M6914" t="str">
        <f t="shared" si="323"/>
        <v>alpha-hpmulti-surfacedisinfectantcleaner70627-62</v>
      </c>
      <c r="N6914" t="str">
        <f>IFERROR(VLOOKUP(LOWER(M6914),file_list!$B:$B,1,FALSE),FALSE)</f>
        <v>alpha-hpmulti-surfacedisinfectantcleaner70627-62</v>
      </c>
      <c r="O6914" t="str">
        <f t="shared" si="324"/>
        <v>TRUE</v>
      </c>
    </row>
    <row r="6915" spans="1:15" x14ac:dyDescent="0.2">
      <c r="A6915" t="s">
        <v>11981</v>
      </c>
      <c r="B6915" t="s">
        <v>11982</v>
      </c>
      <c r="C6915">
        <v>70627</v>
      </c>
      <c r="D6915" t="s">
        <v>14</v>
      </c>
      <c r="E6915">
        <v>1273299</v>
      </c>
      <c r="F6915" t="s">
        <v>15</v>
      </c>
      <c r="G6915" t="s">
        <v>37</v>
      </c>
      <c r="H6915" s="1">
        <v>45322</v>
      </c>
      <c r="I6915" t="s">
        <v>38</v>
      </c>
      <c r="J6915" t="s">
        <v>624</v>
      </c>
      <c r="K6915" t="b">
        <v>1</v>
      </c>
      <c r="L6915" t="str">
        <f t="shared" ref="L6915:L6978" si="325">SUBSTITUTE(LOWER(SUBSTITUTE(SUBSTITUTE(SUBSTITUTE(B6915," ",""),"/",""),"&amp;","")),"and","")</f>
        <v>divosanspectrum</v>
      </c>
      <c r="M6915" t="str">
        <f t="shared" ref="M6915:M6978" si="326">_xlfn.CONCAT(L6915,A6915)</f>
        <v>divosanspectrum70627-63</v>
      </c>
      <c r="N6915" t="str">
        <f>IFERROR(VLOOKUP(LOWER(M6915),file_list!$B:$B,1,FALSE),FALSE)</f>
        <v>divosanspectrum70627-63</v>
      </c>
      <c r="O6915" t="str">
        <f t="shared" si="324"/>
        <v>TRUE</v>
      </c>
    </row>
    <row r="6916" spans="1:15" x14ac:dyDescent="0.2">
      <c r="A6916" t="s">
        <v>11981</v>
      </c>
      <c r="B6916" t="s">
        <v>11983</v>
      </c>
      <c r="C6916">
        <v>70627</v>
      </c>
      <c r="D6916" t="s">
        <v>14</v>
      </c>
      <c r="E6916">
        <v>1273299</v>
      </c>
      <c r="F6916" t="s">
        <v>15</v>
      </c>
      <c r="G6916" t="s">
        <v>37</v>
      </c>
      <c r="H6916" s="1">
        <v>45322</v>
      </c>
      <c r="I6916" t="s">
        <v>38</v>
      </c>
      <c r="J6916" t="s">
        <v>624</v>
      </c>
      <c r="K6916" t="b">
        <v>1</v>
      </c>
      <c r="L6916" t="str">
        <f t="shared" si="325"/>
        <v>j-512sanitizer</v>
      </c>
      <c r="M6916" t="str">
        <f t="shared" si="326"/>
        <v>j-512sanitizer70627-63</v>
      </c>
      <c r="N6916" t="str">
        <f>IFERROR(VLOOKUP(LOWER(M6916),file_list!$B:$B,1,FALSE),FALSE)</f>
        <v>j-512sanitizer70627-63</v>
      </c>
      <c r="O6916" t="str">
        <f t="shared" si="324"/>
        <v>TRUE</v>
      </c>
    </row>
    <row r="6917" spans="1:15" x14ac:dyDescent="0.2">
      <c r="A6917" t="s">
        <v>11981</v>
      </c>
      <c r="B6917" t="s">
        <v>11984</v>
      </c>
      <c r="C6917">
        <v>70627</v>
      </c>
      <c r="D6917" t="s">
        <v>14</v>
      </c>
      <c r="E6917">
        <v>1273299</v>
      </c>
      <c r="F6917" t="s">
        <v>15</v>
      </c>
      <c r="G6917" t="s">
        <v>37</v>
      </c>
      <c r="H6917" s="1">
        <v>45322</v>
      </c>
      <c r="I6917" t="s">
        <v>38</v>
      </c>
      <c r="J6917" t="s">
        <v>624</v>
      </c>
      <c r="K6917" t="b">
        <v>1</v>
      </c>
      <c r="L6917" t="str">
        <f t="shared" si="325"/>
        <v>finalstep512sanitizer</v>
      </c>
      <c r="M6917" t="str">
        <f t="shared" si="326"/>
        <v>finalstep512sanitizer70627-63</v>
      </c>
      <c r="N6917" t="str">
        <f>IFERROR(VLOOKUP(LOWER(M6917),file_list!$B:$B,1,FALSE),FALSE)</f>
        <v>finalstep512sanitizer70627-63</v>
      </c>
      <c r="O6917" t="str">
        <f t="shared" si="324"/>
        <v>TRUE</v>
      </c>
    </row>
    <row r="6918" spans="1:15" x14ac:dyDescent="0.2">
      <c r="A6918" t="s">
        <v>11985</v>
      </c>
      <c r="B6918" t="s">
        <v>11986</v>
      </c>
      <c r="C6918">
        <v>70627</v>
      </c>
      <c r="D6918" t="s">
        <v>14</v>
      </c>
      <c r="E6918">
        <v>1273299</v>
      </c>
      <c r="F6918" t="s">
        <v>15</v>
      </c>
      <c r="G6918" t="s">
        <v>37</v>
      </c>
      <c r="H6918" s="1">
        <v>45322</v>
      </c>
      <c r="I6918" t="s">
        <v>38</v>
      </c>
      <c r="J6918" t="s">
        <v>624</v>
      </c>
      <c r="K6918" t="b">
        <v>1</v>
      </c>
      <c r="L6918" t="str">
        <f t="shared" si="325"/>
        <v>oxivir1</v>
      </c>
      <c r="M6918" t="str">
        <f t="shared" si="326"/>
        <v>oxivir170627-74</v>
      </c>
      <c r="N6918" t="str">
        <f>IFERROR(VLOOKUP(LOWER(M6918),file_list!$B:$B,1,FALSE),FALSE)</f>
        <v>oxivir170627-74</v>
      </c>
      <c r="O6918" t="str">
        <f t="shared" si="324"/>
        <v>TRUE</v>
      </c>
    </row>
    <row r="6919" spans="1:15" x14ac:dyDescent="0.2">
      <c r="A6919" t="s">
        <v>11987</v>
      </c>
      <c r="B6919" t="s">
        <v>11988</v>
      </c>
      <c r="C6919">
        <v>70627</v>
      </c>
      <c r="D6919" t="s">
        <v>14</v>
      </c>
      <c r="E6919">
        <v>1287249</v>
      </c>
      <c r="F6919" t="s">
        <v>15</v>
      </c>
      <c r="G6919" t="s">
        <v>37</v>
      </c>
      <c r="H6919" s="1">
        <v>45560</v>
      </c>
      <c r="I6919" t="s">
        <v>63</v>
      </c>
      <c r="J6919" t="s">
        <v>624</v>
      </c>
      <c r="K6919" t="b">
        <v>1</v>
      </c>
      <c r="L6919" t="str">
        <f t="shared" si="325"/>
        <v>oxivir1wipes</v>
      </c>
      <c r="M6919" t="str">
        <f t="shared" si="326"/>
        <v>oxivir1wipes70627-77</v>
      </c>
      <c r="N6919" t="str">
        <f>IFERROR(VLOOKUP(LOWER(M6919),file_list!$B:$B,1,FALSE),FALSE)</f>
        <v>oxivir1wipes70627-77</v>
      </c>
      <c r="O6919" t="str">
        <f t="shared" si="324"/>
        <v>TRUE</v>
      </c>
    </row>
    <row r="6920" spans="1:15" x14ac:dyDescent="0.2">
      <c r="A6920" t="s">
        <v>11989</v>
      </c>
      <c r="B6920" t="s">
        <v>11990</v>
      </c>
      <c r="C6920">
        <v>70627</v>
      </c>
      <c r="D6920" t="s">
        <v>78</v>
      </c>
      <c r="E6920">
        <v>1273299</v>
      </c>
      <c r="F6920" t="s">
        <v>15</v>
      </c>
      <c r="G6920" t="s">
        <v>37</v>
      </c>
      <c r="H6920" s="1">
        <v>45322</v>
      </c>
      <c r="I6920" t="s">
        <v>38</v>
      </c>
      <c r="J6920" t="s">
        <v>624</v>
      </c>
      <c r="K6920" t="b">
        <v>1</v>
      </c>
      <c r="L6920" t="str">
        <f t="shared" si="325"/>
        <v>oxivirhcdisinfectantcleaner</v>
      </c>
      <c r="M6920" t="str">
        <f t="shared" si="326"/>
        <v>oxivirhcdisinfectantcleaner70627-79</v>
      </c>
      <c r="N6920" t="str">
        <f>IFERROR(VLOOKUP(LOWER(M6920),file_list!$B:$B,1,FALSE),FALSE)</f>
        <v>oxivirhcdisinfectantcleaner70627-79</v>
      </c>
      <c r="O6920" t="str">
        <f t="shared" si="324"/>
        <v>TRUE</v>
      </c>
    </row>
    <row r="6921" spans="1:15" x14ac:dyDescent="0.2">
      <c r="A6921" t="s">
        <v>11991</v>
      </c>
      <c r="B6921" t="s">
        <v>11992</v>
      </c>
      <c r="C6921">
        <v>70627</v>
      </c>
      <c r="D6921" t="s">
        <v>78</v>
      </c>
      <c r="E6921">
        <v>1273299</v>
      </c>
      <c r="F6921" t="s">
        <v>15</v>
      </c>
      <c r="G6921" t="s">
        <v>37</v>
      </c>
      <c r="H6921" s="1">
        <v>45322</v>
      </c>
      <c r="I6921" t="s">
        <v>38</v>
      </c>
      <c r="J6921" t="s">
        <v>624</v>
      </c>
      <c r="K6921" t="b">
        <v>1</v>
      </c>
      <c r="L6921" t="str">
        <f t="shared" si="325"/>
        <v>oxivirhcwipes</v>
      </c>
      <c r="M6921" t="str">
        <f t="shared" si="326"/>
        <v>oxivirhcwipes70627-80</v>
      </c>
      <c r="N6921" t="str">
        <f>IFERROR(VLOOKUP(LOWER(M6921),file_list!$B:$B,1,FALSE),FALSE)</f>
        <v>oxivirhcwipes70627-80</v>
      </c>
      <c r="O6921" t="str">
        <f t="shared" si="324"/>
        <v>TRUE</v>
      </c>
    </row>
    <row r="6922" spans="1:15" x14ac:dyDescent="0.2">
      <c r="A6922" t="s">
        <v>11993</v>
      </c>
      <c r="B6922" t="s">
        <v>11994</v>
      </c>
      <c r="C6922">
        <v>70627</v>
      </c>
      <c r="D6922" t="s">
        <v>14</v>
      </c>
      <c r="E6922">
        <v>1301545</v>
      </c>
      <c r="F6922" t="s">
        <v>15</v>
      </c>
      <c r="G6922" t="s">
        <v>37</v>
      </c>
      <c r="H6922" s="1">
        <v>45818</v>
      </c>
      <c r="I6922" t="s">
        <v>63</v>
      </c>
      <c r="J6922" t="s">
        <v>624</v>
      </c>
      <c r="K6922" t="b">
        <v>1</v>
      </c>
      <c r="L6922" t="str">
        <f t="shared" si="325"/>
        <v>oxivirthree64</v>
      </c>
      <c r="M6922" t="str">
        <f t="shared" si="326"/>
        <v>oxivirthree6470627-82</v>
      </c>
      <c r="N6922" t="str">
        <f>IFERROR(VLOOKUP(LOWER(M6922),file_list!$B:$B,1,FALSE),FALSE)</f>
        <v>oxivirthree6470627-82</v>
      </c>
      <c r="O6922" t="str">
        <f t="shared" si="324"/>
        <v>TRUE</v>
      </c>
    </row>
    <row r="6923" spans="1:15" x14ac:dyDescent="0.2">
      <c r="A6923" t="s">
        <v>11995</v>
      </c>
      <c r="B6923" t="s">
        <v>11996</v>
      </c>
      <c r="C6923">
        <v>70627</v>
      </c>
      <c r="D6923" t="s">
        <v>14</v>
      </c>
      <c r="E6923">
        <v>1273299</v>
      </c>
      <c r="F6923" t="s">
        <v>15</v>
      </c>
      <c r="G6923" t="s">
        <v>37</v>
      </c>
      <c r="H6923" s="1">
        <v>45322</v>
      </c>
      <c r="I6923" t="s">
        <v>38</v>
      </c>
      <c r="J6923" t="s">
        <v>624</v>
      </c>
      <c r="K6923" t="b">
        <v>1</v>
      </c>
      <c r="L6923" t="str">
        <f t="shared" si="325"/>
        <v>titantabssporicidaldisinfectantcleaner</v>
      </c>
      <c r="M6923" t="str">
        <f t="shared" si="326"/>
        <v>titantabssporicidaldisinfectantcleaner71847-7-70627</v>
      </c>
      <c r="N6923" t="str">
        <f>IFERROR(VLOOKUP(LOWER(M6923),file_list!$B:$B,1,FALSE),FALSE)</f>
        <v>titantabssporicidaldisinfectantcleaner71847-7-70627</v>
      </c>
      <c r="O6923" t="str">
        <f t="shared" si="324"/>
        <v>TRUE</v>
      </c>
    </row>
    <row r="6924" spans="1:15" x14ac:dyDescent="0.2">
      <c r="A6924" t="s">
        <v>11997</v>
      </c>
      <c r="B6924" t="s">
        <v>11998</v>
      </c>
      <c r="C6924">
        <v>70644</v>
      </c>
      <c r="D6924" t="s">
        <v>14</v>
      </c>
      <c r="E6924">
        <v>1292511</v>
      </c>
      <c r="F6924" t="s">
        <v>15</v>
      </c>
      <c r="G6924" t="s">
        <v>37</v>
      </c>
      <c r="H6924" s="1">
        <v>45674</v>
      </c>
      <c r="I6924" t="s">
        <v>38</v>
      </c>
      <c r="J6924" t="s">
        <v>17</v>
      </c>
      <c r="K6924" t="b">
        <v>1</v>
      </c>
      <c r="L6924" t="str">
        <f t="shared" si="325"/>
        <v>nutrol</v>
      </c>
      <c r="M6924" t="str">
        <f t="shared" si="326"/>
        <v>nutrol70644-1</v>
      </c>
      <c r="N6924" t="str">
        <f>IFERROR(VLOOKUP(LOWER(M6924),file_list!$B:$B,1,FALSE),FALSE)</f>
        <v>nutrol70644-1</v>
      </c>
      <c r="O6924" t="str">
        <f t="shared" si="324"/>
        <v>TRUE</v>
      </c>
    </row>
    <row r="6925" spans="1:15" x14ac:dyDescent="0.2">
      <c r="A6925" t="s">
        <v>11999</v>
      </c>
      <c r="B6925" t="s">
        <v>12000</v>
      </c>
      <c r="C6925">
        <v>707</v>
      </c>
      <c r="D6925" t="s">
        <v>14</v>
      </c>
      <c r="E6925">
        <v>1290307</v>
      </c>
      <c r="F6925" t="s">
        <v>15</v>
      </c>
      <c r="G6925" t="s">
        <v>37</v>
      </c>
      <c r="H6925" s="1">
        <v>45611</v>
      </c>
      <c r="I6925" t="s">
        <v>54</v>
      </c>
      <c r="J6925" t="s">
        <v>1458</v>
      </c>
      <c r="K6925" t="b">
        <v>1</v>
      </c>
      <c r="L6925" t="str">
        <f t="shared" si="325"/>
        <v>biobano45antimicrobial</v>
      </c>
      <c r="M6925" t="str">
        <f t="shared" si="326"/>
        <v>biobano45antimicrobial707-100</v>
      </c>
      <c r="N6925" t="str">
        <f>IFERROR(VLOOKUP(LOWER(M6925),file_list!$B:$B,1,FALSE),FALSE)</f>
        <v>biobano45antimicrobial707-100</v>
      </c>
      <c r="O6925" t="str">
        <f t="shared" si="324"/>
        <v>TRUE</v>
      </c>
    </row>
    <row r="6926" spans="1:15" x14ac:dyDescent="0.2">
      <c r="A6926" t="s">
        <v>12001</v>
      </c>
      <c r="B6926" t="s">
        <v>12002</v>
      </c>
      <c r="C6926">
        <v>707</v>
      </c>
      <c r="D6926" t="s">
        <v>14</v>
      </c>
      <c r="E6926">
        <v>1290305</v>
      </c>
      <c r="F6926" t="s">
        <v>15</v>
      </c>
      <c r="G6926" t="s">
        <v>37</v>
      </c>
      <c r="H6926" s="1">
        <v>45611</v>
      </c>
      <c r="I6926" t="s">
        <v>54</v>
      </c>
      <c r="J6926" t="s">
        <v>1458</v>
      </c>
      <c r="K6926" t="b">
        <v>1</v>
      </c>
      <c r="L6926" t="str">
        <f t="shared" si="325"/>
        <v>biobano5p5antimicrobial</v>
      </c>
      <c r="M6926" t="str">
        <f t="shared" si="326"/>
        <v>biobano5p5antimicrobial707-121</v>
      </c>
      <c r="N6926" t="str">
        <f>IFERROR(VLOOKUP(LOWER(M6926),file_list!$B:$B,1,FALSE),FALSE)</f>
        <v>biobano5p5antimicrobial707-121</v>
      </c>
      <c r="O6926" t="str">
        <f t="shared" si="324"/>
        <v>TRUE</v>
      </c>
    </row>
    <row r="6927" spans="1:15" x14ac:dyDescent="0.2">
      <c r="A6927" t="s">
        <v>12003</v>
      </c>
      <c r="B6927" t="s">
        <v>12004</v>
      </c>
      <c r="C6927">
        <v>707</v>
      </c>
      <c r="D6927" t="s">
        <v>14</v>
      </c>
      <c r="E6927">
        <v>1290304</v>
      </c>
      <c r="F6927" t="s">
        <v>15</v>
      </c>
      <c r="G6927" t="s">
        <v>37</v>
      </c>
      <c r="H6927" s="1">
        <v>45611</v>
      </c>
      <c r="I6927" t="s">
        <v>54</v>
      </c>
      <c r="J6927" t="s">
        <v>1458</v>
      </c>
      <c r="K6927" t="b">
        <v>1</v>
      </c>
      <c r="L6927" t="str">
        <f t="shared" si="325"/>
        <v>kathonwtbiocide</v>
      </c>
      <c r="M6927" t="str">
        <f t="shared" si="326"/>
        <v>kathonwtbiocide707-128</v>
      </c>
      <c r="N6927" t="str">
        <f>IFERROR(VLOOKUP(LOWER(M6927),file_list!$B:$B,1,FALSE),FALSE)</f>
        <v>kathonwtbiocide707-128</v>
      </c>
      <c r="O6927" t="str">
        <f t="shared" si="324"/>
        <v>TRUE</v>
      </c>
    </row>
    <row r="6928" spans="1:15" x14ac:dyDescent="0.2">
      <c r="A6928" t="s">
        <v>12005</v>
      </c>
      <c r="B6928" t="s">
        <v>12006</v>
      </c>
      <c r="C6928">
        <v>707</v>
      </c>
      <c r="D6928" t="s">
        <v>14</v>
      </c>
      <c r="E6928">
        <v>1290303</v>
      </c>
      <c r="F6928" t="s">
        <v>15</v>
      </c>
      <c r="G6928" t="s">
        <v>37</v>
      </c>
      <c r="H6928" s="1">
        <v>45611</v>
      </c>
      <c r="I6928" t="s">
        <v>54</v>
      </c>
      <c r="J6928" t="s">
        <v>1458</v>
      </c>
      <c r="K6928" t="b">
        <v>1</v>
      </c>
      <c r="L6928" t="str">
        <f t="shared" si="325"/>
        <v>kathon886mwbiocide</v>
      </c>
      <c r="M6928" t="str">
        <f t="shared" si="326"/>
        <v>kathon886mwbiocide707-129</v>
      </c>
      <c r="N6928" t="str">
        <f>IFERROR(VLOOKUP(LOWER(M6928),file_list!$B:$B,1,FALSE),FALSE)</f>
        <v>kathon886mwbiocide707-129</v>
      </c>
      <c r="O6928" t="str">
        <f t="shared" si="324"/>
        <v>TRUE</v>
      </c>
    </row>
    <row r="6929" spans="1:15" x14ac:dyDescent="0.2">
      <c r="A6929" t="s">
        <v>12007</v>
      </c>
      <c r="B6929" t="s">
        <v>12008</v>
      </c>
      <c r="C6929">
        <v>707</v>
      </c>
      <c r="D6929" t="s">
        <v>14</v>
      </c>
      <c r="E6929">
        <v>1290301</v>
      </c>
      <c r="F6929" t="s">
        <v>15</v>
      </c>
      <c r="G6929" t="s">
        <v>37</v>
      </c>
      <c r="H6929" s="1">
        <v>45611</v>
      </c>
      <c r="I6929" t="s">
        <v>54</v>
      </c>
      <c r="J6929" t="s">
        <v>1458</v>
      </c>
      <c r="K6929" t="b">
        <v>1</v>
      </c>
      <c r="L6929" t="str">
        <f t="shared" si="325"/>
        <v>kathon886fbiocide</v>
      </c>
      <c r="M6929" t="str">
        <f t="shared" si="326"/>
        <v>kathon886fbiocide707-130</v>
      </c>
      <c r="N6929" t="str">
        <f>IFERROR(VLOOKUP(LOWER(M6929),file_list!$B:$B,1,FALSE),FALSE)</f>
        <v>kathon886fbiocide707-130</v>
      </c>
      <c r="O6929" t="str">
        <f t="shared" si="324"/>
        <v>TRUE</v>
      </c>
    </row>
    <row r="6930" spans="1:15" x14ac:dyDescent="0.2">
      <c r="A6930" t="s">
        <v>12009</v>
      </c>
      <c r="B6930" t="s">
        <v>12010</v>
      </c>
      <c r="C6930">
        <v>707</v>
      </c>
      <c r="D6930" t="s">
        <v>14</v>
      </c>
      <c r="E6930">
        <v>1290299</v>
      </c>
      <c r="F6930" t="s">
        <v>15</v>
      </c>
      <c r="G6930" t="s">
        <v>37</v>
      </c>
      <c r="H6930" s="1">
        <v>45611</v>
      </c>
      <c r="I6930" t="s">
        <v>54</v>
      </c>
      <c r="J6930" t="s">
        <v>1458</v>
      </c>
      <c r="K6930" t="b">
        <v>0</v>
      </c>
      <c r="L6930" t="str">
        <f t="shared" si="325"/>
        <v>kathon725bfantimicrobial</v>
      </c>
      <c r="M6930" t="str">
        <f t="shared" si="326"/>
        <v>kathon725bfantimicrobial707-133</v>
      </c>
      <c r="N6930" t="b">
        <f>IFERROR(VLOOKUP(LOWER(M6930),file_list!$B:$B,1,FALSE),FALSE)</f>
        <v>0</v>
      </c>
      <c r="O6930" t="str">
        <f t="shared" si="324"/>
        <v>FALSE</v>
      </c>
    </row>
    <row r="6931" spans="1:15" x14ac:dyDescent="0.2">
      <c r="A6931" t="s">
        <v>12009</v>
      </c>
      <c r="B6931" t="s">
        <v>12011</v>
      </c>
      <c r="C6931">
        <v>707</v>
      </c>
      <c r="D6931" t="s">
        <v>14</v>
      </c>
      <c r="E6931">
        <v>1290296</v>
      </c>
      <c r="F6931" t="s">
        <v>15</v>
      </c>
      <c r="G6931" t="s">
        <v>37</v>
      </c>
      <c r="H6931" s="1">
        <v>45611</v>
      </c>
      <c r="I6931" t="s">
        <v>54</v>
      </c>
      <c r="J6931" t="s">
        <v>1458</v>
      </c>
      <c r="K6931" t="b">
        <v>0</v>
      </c>
      <c r="L6931" t="str">
        <f t="shared" si="325"/>
        <v>kathonwt1.5%biocide</v>
      </c>
      <c r="M6931" t="str">
        <f t="shared" si="326"/>
        <v>kathonwt1.5%biocide707-133</v>
      </c>
      <c r="N6931" t="b">
        <f>IFERROR(VLOOKUP(LOWER(M6931),file_list!$B:$B,1,FALSE),FALSE)</f>
        <v>0</v>
      </c>
      <c r="O6931" t="str">
        <f t="shared" si="324"/>
        <v>FALSE</v>
      </c>
    </row>
    <row r="6932" spans="1:15" x14ac:dyDescent="0.2">
      <c r="A6932" t="s">
        <v>12009</v>
      </c>
      <c r="B6932" t="s">
        <v>12012</v>
      </c>
      <c r="C6932">
        <v>707</v>
      </c>
      <c r="D6932" t="s">
        <v>14</v>
      </c>
      <c r="E6932">
        <v>1290297</v>
      </c>
      <c r="F6932" t="s">
        <v>15</v>
      </c>
      <c r="G6932" t="s">
        <v>37</v>
      </c>
      <c r="H6932" s="1">
        <v>45611</v>
      </c>
      <c r="I6932" t="s">
        <v>54</v>
      </c>
      <c r="J6932" t="s">
        <v>1458</v>
      </c>
      <c r="K6932" t="b">
        <v>0</v>
      </c>
      <c r="L6932" t="str">
        <f t="shared" si="325"/>
        <v>kathoncf150biocide</v>
      </c>
      <c r="M6932" t="str">
        <f t="shared" si="326"/>
        <v>kathoncf150biocide707-133</v>
      </c>
      <c r="N6932" t="b">
        <f>IFERROR(VLOOKUP(LOWER(M6932),file_list!$B:$B,1,FALSE),FALSE)</f>
        <v>0</v>
      </c>
      <c r="O6932" t="str">
        <f t="shared" si="324"/>
        <v>FALSE</v>
      </c>
    </row>
    <row r="6933" spans="1:15" x14ac:dyDescent="0.2">
      <c r="A6933" t="s">
        <v>12013</v>
      </c>
      <c r="B6933" t="s">
        <v>12014</v>
      </c>
      <c r="C6933">
        <v>707</v>
      </c>
      <c r="D6933" t="s">
        <v>14</v>
      </c>
      <c r="E6933">
        <v>1273306</v>
      </c>
      <c r="F6933" t="s">
        <v>15</v>
      </c>
      <c r="G6933" t="s">
        <v>37</v>
      </c>
      <c r="H6933" s="1">
        <v>45317</v>
      </c>
      <c r="I6933" t="s">
        <v>38</v>
      </c>
      <c r="J6933" t="s">
        <v>1458</v>
      </c>
      <c r="K6933" t="b">
        <v>0</v>
      </c>
      <c r="L6933" t="str">
        <f t="shared" si="325"/>
        <v>kathon886mw1.5%biocide</v>
      </c>
      <c r="M6933" t="str">
        <f t="shared" si="326"/>
        <v>kathon886mw1.5%biocide707-134</v>
      </c>
      <c r="N6933" t="b">
        <f>IFERROR(VLOOKUP(LOWER(M6933),file_list!$B:$B,1,FALSE),FALSE)</f>
        <v>0</v>
      </c>
      <c r="O6933" t="str">
        <f t="shared" si="324"/>
        <v>FALSE</v>
      </c>
    </row>
    <row r="6934" spans="1:15" x14ac:dyDescent="0.2">
      <c r="A6934" t="s">
        <v>12013</v>
      </c>
      <c r="B6934" t="s">
        <v>12015</v>
      </c>
      <c r="C6934">
        <v>707</v>
      </c>
      <c r="D6934" t="s">
        <v>14</v>
      </c>
      <c r="E6934">
        <v>1290295</v>
      </c>
      <c r="F6934" t="s">
        <v>15</v>
      </c>
      <c r="G6934" t="s">
        <v>37</v>
      </c>
      <c r="H6934" s="1">
        <v>45611</v>
      </c>
      <c r="I6934" t="s">
        <v>54</v>
      </c>
      <c r="J6934" t="s">
        <v>1458</v>
      </c>
      <c r="K6934" t="b">
        <v>0</v>
      </c>
      <c r="L6934" t="str">
        <f t="shared" si="325"/>
        <v>kathonlx1.5%biocide</v>
      </c>
      <c r="M6934" t="str">
        <f t="shared" si="326"/>
        <v>kathonlx1.5%biocide707-134</v>
      </c>
      <c r="N6934" t="b">
        <f>IFERROR(VLOOKUP(LOWER(M6934),file_list!$B:$B,1,FALSE),FALSE)</f>
        <v>0</v>
      </c>
      <c r="O6934" t="str">
        <f t="shared" si="324"/>
        <v>FALSE</v>
      </c>
    </row>
    <row r="6935" spans="1:15" x14ac:dyDescent="0.2">
      <c r="A6935" t="s">
        <v>12016</v>
      </c>
      <c r="B6935" t="s">
        <v>12017</v>
      </c>
      <c r="C6935">
        <v>707</v>
      </c>
      <c r="D6935" t="s">
        <v>14</v>
      </c>
      <c r="E6935">
        <v>1290263</v>
      </c>
      <c r="F6935" t="s">
        <v>15</v>
      </c>
      <c r="G6935" t="s">
        <v>37</v>
      </c>
      <c r="H6935" s="1">
        <v>45611</v>
      </c>
      <c r="I6935" t="s">
        <v>54</v>
      </c>
      <c r="J6935" t="s">
        <v>2382</v>
      </c>
      <c r="K6935" t="b">
        <v>0</v>
      </c>
      <c r="L6935" t="str">
        <f t="shared" si="325"/>
        <v>kathoncgicp</v>
      </c>
      <c r="M6935" t="str">
        <f t="shared" si="326"/>
        <v>kathoncgicp707-166</v>
      </c>
      <c r="N6935" t="str">
        <f>IFERROR(VLOOKUP(LOWER(M6935),file_list!$B:$B,1,FALSE),FALSE)</f>
        <v>kathoncgicp707-166</v>
      </c>
      <c r="O6935" t="str">
        <f t="shared" si="324"/>
        <v>TRUE</v>
      </c>
    </row>
    <row r="6936" spans="1:15" x14ac:dyDescent="0.2">
      <c r="A6936" t="s">
        <v>12018</v>
      </c>
      <c r="B6936" t="s">
        <v>12019</v>
      </c>
      <c r="C6936">
        <v>707</v>
      </c>
      <c r="D6936" t="s">
        <v>14</v>
      </c>
      <c r="E6936">
        <v>1290293</v>
      </c>
      <c r="F6936" t="s">
        <v>15</v>
      </c>
      <c r="G6936" t="s">
        <v>37</v>
      </c>
      <c r="H6936" s="1">
        <v>45611</v>
      </c>
      <c r="I6936" t="s">
        <v>54</v>
      </c>
      <c r="J6936" t="s">
        <v>1458</v>
      </c>
      <c r="K6936" t="b">
        <v>0</v>
      </c>
      <c r="L6936" t="str">
        <f t="shared" si="325"/>
        <v>kathoncgicpiibiocide</v>
      </c>
      <c r="M6936" t="str">
        <f t="shared" si="326"/>
        <v>kathoncgicpiibiocide707-196</v>
      </c>
      <c r="N6936" t="str">
        <f>IFERROR(VLOOKUP(LOWER(M6936),file_list!$B:$B,1,FALSE),FALSE)</f>
        <v>kathoncgicpiibiocide707-196</v>
      </c>
      <c r="O6936" t="str">
        <f t="shared" si="324"/>
        <v>TRUE</v>
      </c>
    </row>
    <row r="6937" spans="1:15" x14ac:dyDescent="0.2">
      <c r="A6937" t="s">
        <v>12020</v>
      </c>
      <c r="B6937" t="s">
        <v>12021</v>
      </c>
      <c r="C6937">
        <v>707</v>
      </c>
      <c r="D6937" t="s">
        <v>14</v>
      </c>
      <c r="E6937">
        <v>1273306</v>
      </c>
      <c r="F6937" t="s">
        <v>15</v>
      </c>
      <c r="G6937" t="s">
        <v>37</v>
      </c>
      <c r="H6937" s="1">
        <v>45317</v>
      </c>
      <c r="I6937" t="s">
        <v>38</v>
      </c>
      <c r="J6937" t="s">
        <v>1458</v>
      </c>
      <c r="K6937" t="b">
        <v>1</v>
      </c>
      <c r="L6937" t="str">
        <f t="shared" si="325"/>
        <v>kathonpfmbiocide</v>
      </c>
      <c r="M6937" t="str">
        <f t="shared" si="326"/>
        <v>kathonpfmbiocide707-209</v>
      </c>
      <c r="N6937" t="str">
        <f>IFERROR(VLOOKUP(LOWER(M6937),file_list!$B:$B,1,FALSE),FALSE)</f>
        <v>kathonpfmbiocide707-209</v>
      </c>
      <c r="O6937" t="str">
        <f t="shared" si="324"/>
        <v>TRUE</v>
      </c>
    </row>
    <row r="6938" spans="1:15" x14ac:dyDescent="0.2">
      <c r="A6938" t="s">
        <v>12022</v>
      </c>
      <c r="B6938" t="s">
        <v>12023</v>
      </c>
      <c r="C6938">
        <v>707</v>
      </c>
      <c r="D6938" t="s">
        <v>14</v>
      </c>
      <c r="E6938">
        <v>1290283</v>
      </c>
      <c r="F6938" t="s">
        <v>15</v>
      </c>
      <c r="G6938" t="s">
        <v>37</v>
      </c>
      <c r="H6938" s="1">
        <v>45611</v>
      </c>
      <c r="I6938" t="s">
        <v>54</v>
      </c>
      <c r="J6938" t="s">
        <v>12024</v>
      </c>
      <c r="K6938" t="b">
        <v>1</v>
      </c>
      <c r="L6938" t="str">
        <f t="shared" si="325"/>
        <v>kathon287tindustrialmicrobicide</v>
      </c>
      <c r="M6938" t="str">
        <f t="shared" si="326"/>
        <v>kathon287tindustrialmicrobicide707-224</v>
      </c>
      <c r="N6938" t="str">
        <f>IFERROR(VLOOKUP(LOWER(M6938),file_list!$B:$B,1,FALSE),FALSE)</f>
        <v>kathon287tindustrialmicrobicide707-224</v>
      </c>
      <c r="O6938" t="str">
        <f t="shared" si="324"/>
        <v>TRUE</v>
      </c>
    </row>
    <row r="6939" spans="1:15" x14ac:dyDescent="0.2">
      <c r="A6939" t="s">
        <v>12025</v>
      </c>
      <c r="B6939" t="s">
        <v>12026</v>
      </c>
      <c r="C6939">
        <v>707</v>
      </c>
      <c r="D6939" t="s">
        <v>14</v>
      </c>
      <c r="E6939">
        <v>1290282</v>
      </c>
      <c r="F6939" t="s">
        <v>15</v>
      </c>
      <c r="G6939" t="s">
        <v>37</v>
      </c>
      <c r="H6939" s="1">
        <v>45611</v>
      </c>
      <c r="I6939" t="s">
        <v>54</v>
      </c>
      <c r="J6939" t="s">
        <v>1458</v>
      </c>
      <c r="K6939" t="b">
        <v>0</v>
      </c>
      <c r="L6939" t="str">
        <f t="shared" si="325"/>
        <v>kordeklx5000biocide</v>
      </c>
      <c r="M6939" t="str">
        <f t="shared" si="326"/>
        <v>kordeklx5000biocide707-256</v>
      </c>
      <c r="N6939" t="b">
        <f>IFERROR(VLOOKUP(LOWER(M6939),file_list!$B:$B,1,FALSE),FALSE)</f>
        <v>0</v>
      </c>
      <c r="O6939" t="str">
        <f t="shared" si="324"/>
        <v>FALSE</v>
      </c>
    </row>
    <row r="6940" spans="1:15" x14ac:dyDescent="0.2">
      <c r="A6940" t="s">
        <v>12027</v>
      </c>
      <c r="B6940" t="s">
        <v>12028</v>
      </c>
      <c r="C6940">
        <v>707</v>
      </c>
      <c r="D6940" t="s">
        <v>14</v>
      </c>
      <c r="E6940">
        <v>1290266</v>
      </c>
      <c r="F6940" t="s">
        <v>15</v>
      </c>
      <c r="G6940" t="s">
        <v>37</v>
      </c>
      <c r="H6940" s="1">
        <v>45611</v>
      </c>
      <c r="I6940" t="s">
        <v>54</v>
      </c>
      <c r="J6940" t="s">
        <v>1458</v>
      </c>
      <c r="K6940" t="b">
        <v>1</v>
      </c>
      <c r="L6940" t="str">
        <f t="shared" si="325"/>
        <v>klarix4000microbicide</v>
      </c>
      <c r="M6940" t="str">
        <f t="shared" si="326"/>
        <v>klarix4000microbicide707-259</v>
      </c>
      <c r="N6940" t="str">
        <f>IFERROR(VLOOKUP(LOWER(M6940),file_list!$B:$B,1,FALSE),FALSE)</f>
        <v>klarix4000microbicide707-259</v>
      </c>
      <c r="O6940" t="str">
        <f t="shared" si="324"/>
        <v>TRUE</v>
      </c>
    </row>
    <row r="6941" spans="1:15" x14ac:dyDescent="0.2">
      <c r="A6941" t="s">
        <v>12029</v>
      </c>
      <c r="B6941" t="s">
        <v>12030</v>
      </c>
      <c r="C6941">
        <v>707</v>
      </c>
      <c r="D6941" t="s">
        <v>14</v>
      </c>
      <c r="E6941">
        <v>1290281</v>
      </c>
      <c r="F6941" t="s">
        <v>15</v>
      </c>
      <c r="G6941" t="s">
        <v>37</v>
      </c>
      <c r="H6941" s="1">
        <v>45611</v>
      </c>
      <c r="I6941" t="s">
        <v>54</v>
      </c>
      <c r="J6941" t="s">
        <v>1458</v>
      </c>
      <c r="K6941" t="b">
        <v>1</v>
      </c>
      <c r="L6941" t="str">
        <f t="shared" si="325"/>
        <v>rozone2000mildewcide</v>
      </c>
      <c r="M6941" t="str">
        <f t="shared" si="326"/>
        <v>rozone2000mildewcide707-262</v>
      </c>
      <c r="N6941" t="str">
        <f>IFERROR(VLOOKUP(LOWER(M6941),file_list!$B:$B,1,FALSE),FALSE)</f>
        <v>rozone2000mildewcide707-262</v>
      </c>
      <c r="O6941" t="str">
        <f t="shared" si="324"/>
        <v>TRUE</v>
      </c>
    </row>
    <row r="6942" spans="1:15" x14ac:dyDescent="0.2">
      <c r="A6942" t="s">
        <v>12031</v>
      </c>
      <c r="B6942" t="s">
        <v>12032</v>
      </c>
      <c r="C6942">
        <v>707</v>
      </c>
      <c r="D6942" t="s">
        <v>14</v>
      </c>
      <c r="E6942">
        <v>1290279</v>
      </c>
      <c r="F6942" t="s">
        <v>15</v>
      </c>
      <c r="G6942" t="s">
        <v>37</v>
      </c>
      <c r="H6942" s="1">
        <v>45611</v>
      </c>
      <c r="I6942" t="s">
        <v>54</v>
      </c>
      <c r="J6942" t="s">
        <v>1458</v>
      </c>
      <c r="K6942" t="b">
        <v>1</v>
      </c>
      <c r="L6942" t="str">
        <f t="shared" si="325"/>
        <v>neolonem-10industrialmicrobicide</v>
      </c>
      <c r="M6942" t="str">
        <f t="shared" si="326"/>
        <v>neolonem-10industrialmicrobicide707-298</v>
      </c>
      <c r="N6942" t="str">
        <f>IFERROR(VLOOKUP(LOWER(M6942),file_list!$B:$B,1,FALSE),FALSE)</f>
        <v>neolonem-10industrialmicrobicide707-298</v>
      </c>
      <c r="O6942" t="str">
        <f t="shared" si="324"/>
        <v>TRUE</v>
      </c>
    </row>
    <row r="6943" spans="1:15" x14ac:dyDescent="0.2">
      <c r="A6943" t="s">
        <v>12033</v>
      </c>
      <c r="B6943" t="s">
        <v>12034</v>
      </c>
      <c r="C6943">
        <v>707</v>
      </c>
      <c r="D6943" t="s">
        <v>14</v>
      </c>
      <c r="E6943">
        <v>1290276</v>
      </c>
      <c r="F6943" t="s">
        <v>15</v>
      </c>
      <c r="G6943" t="s">
        <v>37</v>
      </c>
      <c r="H6943" s="1">
        <v>45611</v>
      </c>
      <c r="I6943" t="s">
        <v>54</v>
      </c>
      <c r="J6943" t="s">
        <v>913</v>
      </c>
      <c r="K6943" t="b">
        <v>0</v>
      </c>
      <c r="L6943" t="str">
        <f t="shared" si="325"/>
        <v>kordekmlxindustrialmicrobicide</v>
      </c>
      <c r="M6943" t="str">
        <f t="shared" si="326"/>
        <v>kordekmlxindustrialmicrobicide707-299</v>
      </c>
      <c r="N6943" t="b">
        <f>IFERROR(VLOOKUP(LOWER(M6943),file_list!$B:$B,1,FALSE),FALSE)</f>
        <v>0</v>
      </c>
      <c r="O6943" t="str">
        <f t="shared" si="324"/>
        <v>FALSE</v>
      </c>
    </row>
    <row r="6944" spans="1:15" x14ac:dyDescent="0.2">
      <c r="A6944" t="s">
        <v>12035</v>
      </c>
      <c r="B6944" t="s">
        <v>12036</v>
      </c>
      <c r="C6944">
        <v>707</v>
      </c>
      <c r="D6944" t="s">
        <v>14</v>
      </c>
      <c r="E6944">
        <v>1290275</v>
      </c>
      <c r="F6944" t="s">
        <v>15</v>
      </c>
      <c r="G6944" t="s">
        <v>37</v>
      </c>
      <c r="H6944" s="1">
        <v>45611</v>
      </c>
      <c r="I6944" t="s">
        <v>54</v>
      </c>
      <c r="J6944" t="s">
        <v>1458</v>
      </c>
      <c r="K6944" t="b">
        <v>1</v>
      </c>
      <c r="L6944" t="str">
        <f t="shared" si="325"/>
        <v>rocima63industrialmicrobicide</v>
      </c>
      <c r="M6944" t="str">
        <f t="shared" si="326"/>
        <v>rocima63industrialmicrobicide707-303</v>
      </c>
      <c r="N6944" t="str">
        <f>IFERROR(VLOOKUP(LOWER(M6944),file_list!$B:$B,1,FALSE),FALSE)</f>
        <v>rocima63industrialmicrobicide707-303</v>
      </c>
      <c r="O6944" t="str">
        <f t="shared" si="324"/>
        <v>TRUE</v>
      </c>
    </row>
    <row r="6945" spans="1:15" x14ac:dyDescent="0.2">
      <c r="A6945" t="s">
        <v>12037</v>
      </c>
      <c r="B6945" t="s">
        <v>12038</v>
      </c>
      <c r="C6945">
        <v>707</v>
      </c>
      <c r="D6945" t="s">
        <v>14</v>
      </c>
      <c r="E6945">
        <v>1290274</v>
      </c>
      <c r="F6945" t="s">
        <v>15</v>
      </c>
      <c r="G6945" t="s">
        <v>37</v>
      </c>
      <c r="H6945" s="1">
        <v>45611</v>
      </c>
      <c r="I6945" t="s">
        <v>54</v>
      </c>
      <c r="J6945" t="s">
        <v>1458</v>
      </c>
      <c r="K6945" t="b">
        <v>1</v>
      </c>
      <c r="L6945" t="str">
        <f t="shared" si="325"/>
        <v>bioban200antimicrobial</v>
      </c>
      <c r="M6945" t="str">
        <f t="shared" si="326"/>
        <v>bioban200antimicrobial707-306</v>
      </c>
      <c r="N6945" t="str">
        <f>IFERROR(VLOOKUP(LOWER(M6945),file_list!$B:$B,1,FALSE),FALSE)</f>
        <v>bioban200antimicrobial707-306</v>
      </c>
      <c r="O6945" t="str">
        <f t="shared" si="324"/>
        <v>TRUE</v>
      </c>
    </row>
    <row r="6946" spans="1:15" x14ac:dyDescent="0.2">
      <c r="A6946" t="s">
        <v>12039</v>
      </c>
      <c r="B6946" t="s">
        <v>12040</v>
      </c>
      <c r="C6946">
        <v>707</v>
      </c>
      <c r="D6946" t="s">
        <v>14</v>
      </c>
      <c r="E6946">
        <v>1290273</v>
      </c>
      <c r="F6946" t="s">
        <v>15</v>
      </c>
      <c r="G6946" t="s">
        <v>37</v>
      </c>
      <c r="H6946" s="1">
        <v>45611</v>
      </c>
      <c r="I6946" t="s">
        <v>54</v>
      </c>
      <c r="J6946" t="s">
        <v>1520</v>
      </c>
      <c r="K6946" t="b">
        <v>1</v>
      </c>
      <c r="L6946" t="str">
        <f t="shared" si="325"/>
        <v>silvadur900antimicrobial</v>
      </c>
      <c r="M6946" t="str">
        <f t="shared" si="326"/>
        <v>silvadur900antimicrobial707-313</v>
      </c>
      <c r="N6946" t="str">
        <f>IFERROR(VLOOKUP(LOWER(M6946),file_list!$B:$B,1,FALSE),FALSE)</f>
        <v>silvadur900antimicrobial707-313</v>
      </c>
      <c r="O6946" t="str">
        <f t="shared" si="324"/>
        <v>TRUE</v>
      </c>
    </row>
    <row r="6947" spans="1:15" x14ac:dyDescent="0.2">
      <c r="A6947" t="s">
        <v>12041</v>
      </c>
      <c r="B6947" t="s">
        <v>12042</v>
      </c>
      <c r="C6947">
        <v>707</v>
      </c>
      <c r="D6947" t="s">
        <v>14</v>
      </c>
      <c r="E6947">
        <v>1290270</v>
      </c>
      <c r="F6947" t="s">
        <v>15</v>
      </c>
      <c r="G6947" t="s">
        <v>37</v>
      </c>
      <c r="H6947" s="1">
        <v>45611</v>
      </c>
      <c r="I6947" t="s">
        <v>54</v>
      </c>
      <c r="J6947" t="s">
        <v>1458</v>
      </c>
      <c r="K6947" t="b">
        <v>0</v>
      </c>
      <c r="L6947" t="str">
        <f t="shared" si="325"/>
        <v>rocimabt2smicrobicide</v>
      </c>
      <c r="M6947" t="str">
        <f t="shared" si="326"/>
        <v>rocimabt2smicrobicide707-314</v>
      </c>
      <c r="N6947" t="b">
        <f>IFERROR(VLOOKUP(LOWER(M6947),file_list!$B:$B,1,FALSE),FALSE)</f>
        <v>0</v>
      </c>
      <c r="O6947" t="str">
        <f t="shared" si="324"/>
        <v>FALSE</v>
      </c>
    </row>
    <row r="6948" spans="1:15" x14ac:dyDescent="0.2">
      <c r="A6948" t="s">
        <v>12041</v>
      </c>
      <c r="B6948" t="s">
        <v>12043</v>
      </c>
      <c r="C6948">
        <v>707</v>
      </c>
      <c r="D6948" t="s">
        <v>14</v>
      </c>
      <c r="E6948">
        <v>1290268</v>
      </c>
      <c r="F6948" t="s">
        <v>15</v>
      </c>
      <c r="G6948" t="s">
        <v>37</v>
      </c>
      <c r="H6948" s="1">
        <v>45611</v>
      </c>
      <c r="I6948" t="s">
        <v>54</v>
      </c>
      <c r="J6948" t="s">
        <v>1458</v>
      </c>
      <c r="K6948" t="b">
        <v>1</v>
      </c>
      <c r="L6948" t="str">
        <f t="shared" si="325"/>
        <v>rocimabtnv2</v>
      </c>
      <c r="M6948" t="str">
        <f t="shared" si="326"/>
        <v>rocimabtnv2707-314</v>
      </c>
      <c r="N6948" t="str">
        <f>IFERROR(VLOOKUP(LOWER(M6948),file_list!$B:$B,1,FALSE),FALSE)</f>
        <v>rocimabtnv2707-314</v>
      </c>
      <c r="O6948" t="str">
        <f t="shared" si="324"/>
        <v>TRUE</v>
      </c>
    </row>
    <row r="6949" spans="1:15" x14ac:dyDescent="0.2">
      <c r="A6949" t="s">
        <v>12041</v>
      </c>
      <c r="B6949" t="s">
        <v>12044</v>
      </c>
      <c r="C6949">
        <v>707</v>
      </c>
      <c r="D6949" t="s">
        <v>14</v>
      </c>
      <c r="E6949">
        <v>1290271</v>
      </c>
      <c r="F6949" t="s">
        <v>15</v>
      </c>
      <c r="G6949" t="s">
        <v>37</v>
      </c>
      <c r="H6949" s="1">
        <v>45611</v>
      </c>
      <c r="I6949" t="s">
        <v>54</v>
      </c>
      <c r="J6949" t="s">
        <v>1458</v>
      </c>
      <c r="K6949" t="b">
        <v>1</v>
      </c>
      <c r="L6949" t="str">
        <f t="shared" si="325"/>
        <v>koraloneb-119preservative</v>
      </c>
      <c r="M6949" t="str">
        <f t="shared" si="326"/>
        <v>koraloneb-119preservative707-314</v>
      </c>
      <c r="N6949" t="str">
        <f>IFERROR(VLOOKUP(LOWER(M6949),file_list!$B:$B,1,FALSE),FALSE)</f>
        <v>koraloneb-119preservative707-314</v>
      </c>
      <c r="O6949" t="str">
        <f t="shared" si="324"/>
        <v>TRUE</v>
      </c>
    </row>
    <row r="6950" spans="1:15" x14ac:dyDescent="0.2">
      <c r="A6950" t="s">
        <v>12045</v>
      </c>
      <c r="B6950" t="s">
        <v>12046</v>
      </c>
      <c r="C6950">
        <v>707</v>
      </c>
      <c r="D6950" t="s">
        <v>14</v>
      </c>
      <c r="E6950">
        <v>1290267</v>
      </c>
      <c r="F6950" t="s">
        <v>15</v>
      </c>
      <c r="G6950" t="s">
        <v>37</v>
      </c>
      <c r="H6950" s="1">
        <v>45611</v>
      </c>
      <c r="I6950" t="s">
        <v>54</v>
      </c>
      <c r="J6950" t="s">
        <v>1458</v>
      </c>
      <c r="K6950" t="b">
        <v>0</v>
      </c>
      <c r="L6950" t="str">
        <f t="shared" si="325"/>
        <v>rocima586</v>
      </c>
      <c r="M6950" t="str">
        <f t="shared" si="326"/>
        <v>rocima586707-315</v>
      </c>
      <c r="N6950" t="b">
        <f>IFERROR(VLOOKUP(LOWER(M6950),file_list!$B:$B,1,FALSE),FALSE)</f>
        <v>0</v>
      </c>
      <c r="O6950" t="str">
        <f t="shared" si="324"/>
        <v>FALSE</v>
      </c>
    </row>
    <row r="6951" spans="1:15" x14ac:dyDescent="0.2">
      <c r="A6951" t="s">
        <v>12047</v>
      </c>
      <c r="B6951" t="s">
        <v>12048</v>
      </c>
      <c r="C6951">
        <v>707</v>
      </c>
      <c r="D6951" t="s">
        <v>14</v>
      </c>
      <c r="E6951">
        <v>1273306</v>
      </c>
      <c r="F6951" t="s">
        <v>15</v>
      </c>
      <c r="G6951" t="s">
        <v>37</v>
      </c>
      <c r="H6951" s="1">
        <v>45317</v>
      </c>
      <c r="I6951" t="s">
        <v>38</v>
      </c>
      <c r="J6951" t="s">
        <v>1458</v>
      </c>
      <c r="K6951" t="b">
        <v>1</v>
      </c>
      <c r="L6951" t="str">
        <f t="shared" si="325"/>
        <v>kathoncf-400</v>
      </c>
      <c r="M6951" t="str">
        <f t="shared" si="326"/>
        <v>kathoncf-400707-316</v>
      </c>
      <c r="N6951" t="str">
        <f>IFERROR(VLOOKUP(LOWER(M6951),file_list!$B:$B,1,FALSE),FALSE)</f>
        <v>kathoncf-400707-316</v>
      </c>
      <c r="O6951" t="str">
        <f t="shared" si="324"/>
        <v>TRUE</v>
      </c>
    </row>
    <row r="6952" spans="1:15" x14ac:dyDescent="0.2">
      <c r="A6952" t="s">
        <v>12049</v>
      </c>
      <c r="B6952" t="s">
        <v>12050</v>
      </c>
      <c r="C6952">
        <v>70787</v>
      </c>
      <c r="D6952" t="s">
        <v>14</v>
      </c>
      <c r="E6952">
        <v>1297791</v>
      </c>
      <c r="F6952" t="s">
        <v>15</v>
      </c>
      <c r="G6952" t="s">
        <v>37</v>
      </c>
      <c r="H6952" s="1">
        <v>45763</v>
      </c>
      <c r="I6952" t="s">
        <v>38</v>
      </c>
      <c r="J6952" t="s">
        <v>20</v>
      </c>
      <c r="K6952" t="b">
        <v>1</v>
      </c>
      <c r="L6952" t="str">
        <f t="shared" si="325"/>
        <v>balence</v>
      </c>
      <c r="M6952" t="str">
        <f t="shared" si="326"/>
        <v>balence70787-2</v>
      </c>
      <c r="N6952" t="str">
        <f>IFERROR(VLOOKUP(LOWER(M6952),file_list!$B:$B,1,FALSE),FALSE)</f>
        <v>balence70787-2</v>
      </c>
      <c r="O6952" t="str">
        <f t="shared" si="324"/>
        <v>TRUE</v>
      </c>
    </row>
    <row r="6953" spans="1:15" x14ac:dyDescent="0.2">
      <c r="A6953" t="s">
        <v>12051</v>
      </c>
      <c r="B6953" t="s">
        <v>12052</v>
      </c>
      <c r="C6953">
        <v>70799</v>
      </c>
      <c r="D6953" t="s">
        <v>14</v>
      </c>
      <c r="E6953">
        <v>1302839</v>
      </c>
      <c r="F6953" t="s">
        <v>15</v>
      </c>
      <c r="G6953" t="s">
        <v>37</v>
      </c>
      <c r="H6953" s="1">
        <v>45894</v>
      </c>
      <c r="I6953" t="s">
        <v>38</v>
      </c>
      <c r="J6953" t="s">
        <v>49</v>
      </c>
      <c r="K6953" t="b">
        <v>1</v>
      </c>
      <c r="L6953" t="str">
        <f t="shared" si="325"/>
        <v>formula190-xliquidweedkiller</v>
      </c>
      <c r="M6953" t="str">
        <f t="shared" si="326"/>
        <v>formula190-xliquidweedkiller10088-2-70799</v>
      </c>
      <c r="N6953" t="str">
        <f>IFERROR(VLOOKUP(LOWER(M6953),file_list!$B:$B,1,FALSE),FALSE)</f>
        <v>formula190-xliquidweedkiller10088-2-70799</v>
      </c>
      <c r="O6953" t="str">
        <f t="shared" si="324"/>
        <v>TRUE</v>
      </c>
    </row>
    <row r="6954" spans="1:15" x14ac:dyDescent="0.2">
      <c r="A6954" t="s">
        <v>12053</v>
      </c>
      <c r="B6954" t="s">
        <v>12054</v>
      </c>
      <c r="C6954">
        <v>70799</v>
      </c>
      <c r="D6954" t="s">
        <v>14</v>
      </c>
      <c r="E6954">
        <v>1302839</v>
      </c>
      <c r="F6954" t="s">
        <v>15</v>
      </c>
      <c r="G6954" t="s">
        <v>37</v>
      </c>
      <c r="H6954" s="1">
        <v>45894</v>
      </c>
      <c r="I6954" t="s">
        <v>38</v>
      </c>
      <c r="J6954" t="s">
        <v>49</v>
      </c>
      <c r="K6954" t="b">
        <v>1</v>
      </c>
      <c r="L6954" t="str">
        <f t="shared" si="325"/>
        <v>formula400-xparch</v>
      </c>
      <c r="M6954" t="str">
        <f t="shared" si="326"/>
        <v>formula400-xparch10088-55-70799</v>
      </c>
      <c r="N6954" t="str">
        <f>IFERROR(VLOOKUP(LOWER(M6954),file_list!$B:$B,1,FALSE),FALSE)</f>
        <v>formula400-xparch10088-55-70799</v>
      </c>
      <c r="O6954" t="str">
        <f t="shared" si="324"/>
        <v>TRUE</v>
      </c>
    </row>
    <row r="6955" spans="1:15" x14ac:dyDescent="0.2">
      <c r="A6955" t="s">
        <v>12055</v>
      </c>
      <c r="B6955" t="s">
        <v>12056</v>
      </c>
      <c r="C6955">
        <v>70799</v>
      </c>
      <c r="D6955" t="s">
        <v>14</v>
      </c>
      <c r="E6955">
        <v>1302839</v>
      </c>
      <c r="F6955" t="s">
        <v>15</v>
      </c>
      <c r="G6955" t="s">
        <v>37</v>
      </c>
      <c r="H6955" s="1">
        <v>45894</v>
      </c>
      <c r="I6955" t="s">
        <v>38</v>
      </c>
      <c r="J6955" t="s">
        <v>20</v>
      </c>
      <c r="K6955" t="b">
        <v>1</v>
      </c>
      <c r="L6955" t="str">
        <f t="shared" si="325"/>
        <v>zeroinwham!totalreleaseinsectkiller</v>
      </c>
      <c r="M6955" t="str">
        <f t="shared" si="326"/>
        <v>zeroinwham!totalreleaseinsectkiller1021-1558-70799</v>
      </c>
      <c r="N6955" t="str">
        <f>IFERROR(VLOOKUP(LOWER(M6955),file_list!$B:$B,1,FALSE),FALSE)</f>
        <v>zeroinwham!totalreleaseinsectkiller1021-1558-70799</v>
      </c>
      <c r="O6955" t="str">
        <f t="shared" si="324"/>
        <v>TRUE</v>
      </c>
    </row>
    <row r="6956" spans="1:15" x14ac:dyDescent="0.2">
      <c r="A6956" t="s">
        <v>12057</v>
      </c>
      <c r="B6956" t="s">
        <v>12058</v>
      </c>
      <c r="C6956">
        <v>70799</v>
      </c>
      <c r="D6956" t="s">
        <v>14</v>
      </c>
      <c r="E6956">
        <v>1302839</v>
      </c>
      <c r="F6956" t="s">
        <v>15</v>
      </c>
      <c r="G6956" t="s">
        <v>37</v>
      </c>
      <c r="H6956" s="1">
        <v>45894</v>
      </c>
      <c r="I6956" t="s">
        <v>38</v>
      </c>
      <c r="J6956" t="s">
        <v>624</v>
      </c>
      <c r="K6956" t="b">
        <v>1</v>
      </c>
      <c r="L6956" t="str">
        <f t="shared" si="325"/>
        <v>formula236terg-o-cide</v>
      </c>
      <c r="M6956" t="str">
        <f t="shared" si="326"/>
        <v>formula236terg-o-cide10324-154-70799</v>
      </c>
      <c r="N6956" t="str">
        <f>IFERROR(VLOOKUP(LOWER(M6956),file_list!$B:$B,1,FALSE),FALSE)</f>
        <v>formula236terg-o-cide10324-154-70799</v>
      </c>
      <c r="O6956" t="str">
        <f t="shared" si="324"/>
        <v>TRUE</v>
      </c>
    </row>
    <row r="6957" spans="1:15" x14ac:dyDescent="0.2">
      <c r="A6957" t="s">
        <v>12059</v>
      </c>
      <c r="B6957" t="s">
        <v>12060</v>
      </c>
      <c r="C6957">
        <v>70799</v>
      </c>
      <c r="D6957" t="s">
        <v>14</v>
      </c>
      <c r="E6957">
        <v>1302839</v>
      </c>
      <c r="F6957" t="s">
        <v>15</v>
      </c>
      <c r="G6957" t="s">
        <v>37</v>
      </c>
      <c r="H6957" s="1">
        <v>45894</v>
      </c>
      <c r="I6957" t="s">
        <v>38</v>
      </c>
      <c r="J6957" t="s">
        <v>49</v>
      </c>
      <c r="K6957" t="b">
        <v>1</v>
      </c>
      <c r="L6957" t="str">
        <f t="shared" si="325"/>
        <v>tkonon-selectiveweedkiller</v>
      </c>
      <c r="M6957" t="str">
        <f t="shared" si="326"/>
        <v>tkonon-selectiveweedkiller44446-61-70799</v>
      </c>
      <c r="N6957" t="str">
        <f>IFERROR(VLOOKUP(LOWER(M6957),file_list!$B:$B,1,FALSE),FALSE)</f>
        <v>tkonon-selectiveweedkiller44446-61-70799</v>
      </c>
      <c r="O6957" t="str">
        <f t="shared" si="324"/>
        <v>TRUE</v>
      </c>
    </row>
    <row r="6958" spans="1:15" x14ac:dyDescent="0.2">
      <c r="A6958" t="s">
        <v>12061</v>
      </c>
      <c r="B6958" t="s">
        <v>12062</v>
      </c>
      <c r="C6958">
        <v>70799</v>
      </c>
      <c r="D6958" t="s">
        <v>14</v>
      </c>
      <c r="E6958">
        <v>1302839</v>
      </c>
      <c r="F6958" t="s">
        <v>15</v>
      </c>
      <c r="G6958" t="s">
        <v>37</v>
      </c>
      <c r="H6958" s="1">
        <v>45894</v>
      </c>
      <c r="I6958" t="s">
        <v>38</v>
      </c>
      <c r="J6958" t="s">
        <v>20</v>
      </c>
      <c r="K6958" t="b">
        <v>0</v>
      </c>
      <c r="L6958" t="str">
        <f t="shared" si="325"/>
        <v>zeroinsokflyingcrawlinginsectkiller</v>
      </c>
      <c r="M6958" t="str">
        <f t="shared" si="326"/>
        <v>zeroinsokflyingcrawlinginsectkiller44446-62-70799</v>
      </c>
      <c r="N6958" t="str">
        <f>IFERROR(VLOOKUP(LOWER(M6958),file_list!$B:$B,1,FALSE),FALSE)</f>
        <v>zeroinsokflyingcrawlinginsectkiller44446-62-70799</v>
      </c>
      <c r="O6958" t="str">
        <f t="shared" si="324"/>
        <v>TRUE</v>
      </c>
    </row>
    <row r="6959" spans="1:15" x14ac:dyDescent="0.2">
      <c r="A6959" t="s">
        <v>12063</v>
      </c>
      <c r="B6959" t="s">
        <v>12064</v>
      </c>
      <c r="C6959">
        <v>70799</v>
      </c>
      <c r="D6959" t="s">
        <v>14</v>
      </c>
      <c r="E6959">
        <v>1302839</v>
      </c>
      <c r="F6959" t="s">
        <v>15</v>
      </c>
      <c r="G6959" t="s">
        <v>37</v>
      </c>
      <c r="H6959" s="1">
        <v>45894</v>
      </c>
      <c r="I6959" t="s">
        <v>38</v>
      </c>
      <c r="J6959" t="s">
        <v>20</v>
      </c>
      <c r="K6959" t="b">
        <v>0</v>
      </c>
      <c r="L6959" t="str">
        <f t="shared" si="325"/>
        <v>zeroinroachantkiller</v>
      </c>
      <c r="M6959" t="str">
        <f t="shared" si="326"/>
        <v>zeroinroachantkiller44446-65-70799</v>
      </c>
      <c r="N6959" t="str">
        <f>IFERROR(VLOOKUP(LOWER(M6959),file_list!$B:$B,1,FALSE),FALSE)</f>
        <v>zeroinroachantkiller44446-65-70799</v>
      </c>
      <c r="O6959" t="str">
        <f t="shared" si="324"/>
        <v>TRUE</v>
      </c>
    </row>
    <row r="6960" spans="1:15" x14ac:dyDescent="0.2">
      <c r="A6960" t="s">
        <v>12065</v>
      </c>
      <c r="B6960" t="s">
        <v>12066</v>
      </c>
      <c r="C6960">
        <v>70799</v>
      </c>
      <c r="D6960" t="s">
        <v>14</v>
      </c>
      <c r="E6960">
        <v>1302839</v>
      </c>
      <c r="F6960" t="s">
        <v>15</v>
      </c>
      <c r="G6960" t="s">
        <v>37</v>
      </c>
      <c r="H6960" s="1">
        <v>45894</v>
      </c>
      <c r="I6960" t="s">
        <v>38</v>
      </c>
      <c r="J6960" t="s">
        <v>20</v>
      </c>
      <c r="K6960" t="b">
        <v>0</v>
      </c>
      <c r="L6960" t="str">
        <f t="shared" si="325"/>
        <v>zeroinwaswasphornetkiller</v>
      </c>
      <c r="M6960" t="str">
        <f t="shared" si="326"/>
        <v>zeroinwaswasphornetkiller44446-71-70799</v>
      </c>
      <c r="N6960" t="str">
        <f>IFERROR(VLOOKUP(LOWER(M6960),file_list!$B:$B,1,FALSE),FALSE)</f>
        <v>zeroinwaswasphornetkiller44446-71-70799</v>
      </c>
      <c r="O6960" t="str">
        <f t="shared" si="324"/>
        <v>TRUE</v>
      </c>
    </row>
    <row r="6961" spans="1:15" x14ac:dyDescent="0.2">
      <c r="A6961" t="s">
        <v>12067</v>
      </c>
      <c r="B6961" t="s">
        <v>12068</v>
      </c>
      <c r="C6961">
        <v>70799</v>
      </c>
      <c r="D6961" t="s">
        <v>14</v>
      </c>
      <c r="E6961">
        <v>1302839</v>
      </c>
      <c r="F6961" t="s">
        <v>15</v>
      </c>
      <c r="G6961" t="s">
        <v>37</v>
      </c>
      <c r="H6961" s="1">
        <v>45894</v>
      </c>
      <c r="I6961" t="s">
        <v>38</v>
      </c>
      <c r="J6961" t="s">
        <v>624</v>
      </c>
      <c r="K6961" t="b">
        <v>0</v>
      </c>
      <c r="L6961" t="str">
        <f t="shared" si="325"/>
        <v>formula362norinsecleanersanitizer</v>
      </c>
      <c r="M6961" t="str">
        <f t="shared" si="326"/>
        <v>formula362norinsecleanersanitizer61178-1-70799</v>
      </c>
      <c r="N6961" t="str">
        <f>IFERROR(VLOOKUP(LOWER(M6961),file_list!$B:$B,1,FALSE),FALSE)</f>
        <v>formula362norinsecleanersanitizer61178-1-70799</v>
      </c>
      <c r="O6961" t="str">
        <f t="shared" si="324"/>
        <v>TRUE</v>
      </c>
    </row>
    <row r="6962" spans="1:15" x14ac:dyDescent="0.2">
      <c r="A6962" t="s">
        <v>12067</v>
      </c>
      <c r="B6962" t="s">
        <v>12069</v>
      </c>
      <c r="C6962">
        <v>70799</v>
      </c>
      <c r="D6962" t="s">
        <v>14</v>
      </c>
      <c r="E6962">
        <v>1302839</v>
      </c>
      <c r="F6962" t="s">
        <v>15</v>
      </c>
      <c r="G6962" t="s">
        <v>37</v>
      </c>
      <c r="H6962" s="1">
        <v>45894</v>
      </c>
      <c r="I6962" t="s">
        <v>38</v>
      </c>
      <c r="J6962" t="s">
        <v>624</v>
      </c>
      <c r="K6962" t="b">
        <v>1</v>
      </c>
      <c r="L6962" t="str">
        <f t="shared" si="325"/>
        <v>ecolutiondisinfectant</v>
      </c>
      <c r="M6962" t="str">
        <f t="shared" si="326"/>
        <v>ecolutiondisinfectant61178-1-70799</v>
      </c>
      <c r="N6962" t="str">
        <f>IFERROR(VLOOKUP(LOWER(M6962),file_list!$B:$B,1,FALSE),FALSE)</f>
        <v>ecolutiondisinfectant61178-1-70799</v>
      </c>
      <c r="O6962" t="str">
        <f t="shared" si="324"/>
        <v>TRUE</v>
      </c>
    </row>
    <row r="6963" spans="1:15" x14ac:dyDescent="0.2">
      <c r="A6963" t="s">
        <v>12070</v>
      </c>
      <c r="B6963" t="s">
        <v>12071</v>
      </c>
      <c r="C6963">
        <v>70799</v>
      </c>
      <c r="D6963" t="s">
        <v>14</v>
      </c>
      <c r="E6963">
        <v>1302839</v>
      </c>
      <c r="F6963" t="s">
        <v>15</v>
      </c>
      <c r="G6963" t="s">
        <v>37</v>
      </c>
      <c r="H6963" s="1">
        <v>45894</v>
      </c>
      <c r="I6963" t="s">
        <v>38</v>
      </c>
      <c r="J6963" t="s">
        <v>624</v>
      </c>
      <c r="K6963" t="b">
        <v>0</v>
      </c>
      <c r="L6963" t="str">
        <f t="shared" si="325"/>
        <v>quickdefense(linenfreshscent)</v>
      </c>
      <c r="M6963" t="str">
        <f t="shared" si="326"/>
        <v>quickdefense(linenfreshscent)66243-1-70799</v>
      </c>
      <c r="N6963" t="b">
        <f>IFERROR(VLOOKUP(LOWER(M6963),file_list!$B:$B,1,FALSE),FALSE)</f>
        <v>0</v>
      </c>
      <c r="O6963" t="str">
        <f t="shared" si="324"/>
        <v>FALSE</v>
      </c>
    </row>
    <row r="6964" spans="1:15" x14ac:dyDescent="0.2">
      <c r="A6964" t="s">
        <v>12072</v>
      </c>
      <c r="B6964" t="s">
        <v>12073</v>
      </c>
      <c r="C6964">
        <v>70799</v>
      </c>
      <c r="D6964" t="s">
        <v>14</v>
      </c>
      <c r="E6964">
        <v>1302839</v>
      </c>
      <c r="F6964" t="s">
        <v>15</v>
      </c>
      <c r="G6964" t="s">
        <v>37</v>
      </c>
      <c r="H6964" s="1">
        <v>45894</v>
      </c>
      <c r="I6964" t="s">
        <v>38</v>
      </c>
      <c r="J6964" t="s">
        <v>12074</v>
      </c>
      <c r="K6964" t="b">
        <v>1</v>
      </c>
      <c r="L6964" t="str">
        <f t="shared" si="325"/>
        <v>alg-erasealgaecidaltablets</v>
      </c>
      <c r="M6964" t="str">
        <f t="shared" si="326"/>
        <v>alg-erasealgaecidaltablets83451-4-70799</v>
      </c>
      <c r="N6964" t="str">
        <f>IFERROR(VLOOKUP(LOWER(M6964),file_list!$B:$B,1,FALSE),FALSE)</f>
        <v>alg-erasealgaecidaltablets83451-4-70799</v>
      </c>
      <c r="O6964" t="str">
        <f t="shared" si="324"/>
        <v>TRUE</v>
      </c>
    </row>
    <row r="6965" spans="1:15" x14ac:dyDescent="0.2">
      <c r="A6965" t="s">
        <v>12075</v>
      </c>
      <c r="B6965" t="s">
        <v>12076</v>
      </c>
      <c r="C6965">
        <v>70905</v>
      </c>
      <c r="D6965" t="s">
        <v>78</v>
      </c>
      <c r="E6965">
        <v>1277793</v>
      </c>
      <c r="F6965" t="s">
        <v>15</v>
      </c>
      <c r="G6965" t="s">
        <v>37</v>
      </c>
      <c r="H6965" s="1">
        <v>45434</v>
      </c>
      <c r="I6965" t="s">
        <v>106</v>
      </c>
      <c r="J6965" t="s">
        <v>20</v>
      </c>
      <c r="K6965" t="b">
        <v>1</v>
      </c>
      <c r="L6965" t="str">
        <f t="shared" si="325"/>
        <v>imidashotdfinsecticide(nosoilinjectiononli)</v>
      </c>
      <c r="M6965" t="str">
        <f t="shared" si="326"/>
        <v>imidashotdfinsecticide(nosoilinjectiononli)70905-3</v>
      </c>
      <c r="N6965" t="str">
        <f>IFERROR(VLOOKUP(LOWER(M6965),file_list!$B:$B,1,FALSE),FALSE)</f>
        <v>imidashotdfinsecticide(nosoilinjectiononli)70905-3</v>
      </c>
      <c r="O6965" t="str">
        <f t="shared" si="324"/>
        <v>TRUE</v>
      </c>
    </row>
    <row r="6966" spans="1:15" x14ac:dyDescent="0.2">
      <c r="A6966" t="s">
        <v>12077</v>
      </c>
      <c r="B6966" t="s">
        <v>12078</v>
      </c>
      <c r="C6966">
        <v>70930</v>
      </c>
      <c r="D6966" t="s">
        <v>14</v>
      </c>
      <c r="E6966">
        <v>1282684</v>
      </c>
      <c r="F6966" t="s">
        <v>15</v>
      </c>
      <c r="G6966" t="s">
        <v>37</v>
      </c>
      <c r="H6966" s="1">
        <v>45485</v>
      </c>
      <c r="I6966" t="s">
        <v>106</v>
      </c>
      <c r="J6966" t="s">
        <v>624</v>
      </c>
      <c r="K6966" t="b">
        <v>0</v>
      </c>
      <c r="L6966" t="str">
        <f t="shared" si="325"/>
        <v>highmarkdisinfectingwipes1(freshscent)</v>
      </c>
      <c r="M6966" t="str">
        <f t="shared" si="326"/>
        <v>highmarkdisinfectingwipes1(freshscent)6836-336-70930</v>
      </c>
      <c r="N6966" t="b">
        <f>IFERROR(VLOOKUP(LOWER(M6966),file_list!$B:$B,1,FALSE),FALSE)</f>
        <v>0</v>
      </c>
      <c r="O6966" t="str">
        <f t="shared" si="324"/>
        <v>FALSE</v>
      </c>
    </row>
    <row r="6967" spans="1:15" x14ac:dyDescent="0.2">
      <c r="A6967" t="s">
        <v>12077</v>
      </c>
      <c r="B6967" t="s">
        <v>12079</v>
      </c>
      <c r="C6967">
        <v>70930</v>
      </c>
      <c r="D6967" t="s">
        <v>14</v>
      </c>
      <c r="E6967">
        <v>1282684</v>
      </c>
      <c r="F6967" t="s">
        <v>15</v>
      </c>
      <c r="G6967" t="s">
        <v>37</v>
      </c>
      <c r="H6967" s="1">
        <v>45485</v>
      </c>
      <c r="I6967" t="s">
        <v>106</v>
      </c>
      <c r="J6967" t="s">
        <v>624</v>
      </c>
      <c r="K6967" t="b">
        <v>1</v>
      </c>
      <c r="L6967" t="str">
        <f t="shared" si="325"/>
        <v>genuinejoedisinfectingwipes1(freshscent)</v>
      </c>
      <c r="M6967" t="str">
        <f t="shared" si="326"/>
        <v>genuinejoedisinfectingwipes1(freshscent)6836-336-70930</v>
      </c>
      <c r="N6967" t="str">
        <f>IFERROR(VLOOKUP(LOWER(M6967),file_list!$B:$B,1,FALSE),FALSE)</f>
        <v>genuinejoedisinfectingwipes1(freshscent)6836-336-70930</v>
      </c>
      <c r="O6967" t="str">
        <f t="shared" ref="O6967:O7030" si="327">IF(N6967=FALSE,"FALSE","TRUE")</f>
        <v>TRUE</v>
      </c>
    </row>
    <row r="6968" spans="1:15" x14ac:dyDescent="0.2">
      <c r="A6968" t="s">
        <v>12077</v>
      </c>
      <c r="B6968" t="s">
        <v>12080</v>
      </c>
      <c r="C6968">
        <v>70930</v>
      </c>
      <c r="D6968" t="s">
        <v>14</v>
      </c>
      <c r="E6968">
        <v>1282684</v>
      </c>
      <c r="F6968" t="s">
        <v>15</v>
      </c>
      <c r="G6968" t="s">
        <v>37</v>
      </c>
      <c r="H6968" s="1">
        <v>45485</v>
      </c>
      <c r="I6968" t="s">
        <v>106</v>
      </c>
      <c r="J6968" t="s">
        <v>624</v>
      </c>
      <c r="K6968" t="b">
        <v>1</v>
      </c>
      <c r="L6968" t="str">
        <f t="shared" si="325"/>
        <v>flexwipesdisinfectantwipes2</v>
      </c>
      <c r="M6968" t="str">
        <f t="shared" si="326"/>
        <v>flexwipesdisinfectantwipes26836-336-70930</v>
      </c>
      <c r="N6968" t="str">
        <f>IFERROR(VLOOKUP(LOWER(M6968),file_list!$B:$B,1,FALSE),FALSE)</f>
        <v>flexwipesdisinfectantwipes26836-336-70930</v>
      </c>
      <c r="O6968" t="str">
        <f t="shared" si="327"/>
        <v>TRUE</v>
      </c>
    </row>
    <row r="6969" spans="1:15" x14ac:dyDescent="0.2">
      <c r="A6969" t="s">
        <v>12081</v>
      </c>
      <c r="B6969" t="s">
        <v>12082</v>
      </c>
      <c r="C6969">
        <v>70930</v>
      </c>
      <c r="D6969" t="s">
        <v>14</v>
      </c>
      <c r="E6969">
        <v>1284808</v>
      </c>
      <c r="F6969" t="s">
        <v>15</v>
      </c>
      <c r="G6969" t="s">
        <v>37</v>
      </c>
      <c r="H6969" s="1">
        <v>45519</v>
      </c>
      <c r="I6969" t="s">
        <v>356</v>
      </c>
      <c r="J6969" t="s">
        <v>624</v>
      </c>
      <c r="K6969" t="b">
        <v>0</v>
      </c>
      <c r="L6969" t="str">
        <f t="shared" si="325"/>
        <v>flexwipesnorinsedisinfectantsanitizingwipes</v>
      </c>
      <c r="M6969" t="str">
        <f t="shared" si="326"/>
        <v>flexwipesnorinsedisinfectantsanitizingwipes6836-379-70930</v>
      </c>
      <c r="N6969" t="str">
        <f>IFERROR(VLOOKUP(LOWER(M6969),file_list!$B:$B,1,FALSE),FALSE)</f>
        <v>flexwipesnorinsedisinfectantsanitizingwipes6836-379-70930</v>
      </c>
      <c r="O6969" t="str">
        <f t="shared" si="327"/>
        <v>TRUE</v>
      </c>
    </row>
    <row r="6970" spans="1:15" x14ac:dyDescent="0.2">
      <c r="A6970" t="s">
        <v>12083</v>
      </c>
      <c r="B6970" t="s">
        <v>12084</v>
      </c>
      <c r="C6970">
        <v>71</v>
      </c>
      <c r="D6970" t="s">
        <v>78</v>
      </c>
      <c r="E6970">
        <v>1273334</v>
      </c>
      <c r="F6970" t="s">
        <v>15</v>
      </c>
      <c r="G6970" t="s">
        <v>37</v>
      </c>
      <c r="H6970" s="1">
        <v>45314</v>
      </c>
      <c r="I6970" t="s">
        <v>38</v>
      </c>
      <c r="J6970" t="s">
        <v>20</v>
      </c>
      <c r="K6970" t="b">
        <v>0</v>
      </c>
      <c r="L6970" t="str">
        <f t="shared" si="325"/>
        <v>goodsenselice,bedbugdustmitespray</v>
      </c>
      <c r="M6970" t="str">
        <f t="shared" si="326"/>
        <v>goodsenselice,bedbugdustmitespray71-1</v>
      </c>
      <c r="N6970" t="str">
        <f>IFERROR(VLOOKUP(LOWER(M6970),file_list!$B:$B,1,FALSE),FALSE)</f>
        <v>goodsenselice,bedbugdustmitespray71-1</v>
      </c>
      <c r="O6970" t="str">
        <f t="shared" si="327"/>
        <v>TRUE</v>
      </c>
    </row>
    <row r="6971" spans="1:15" x14ac:dyDescent="0.2">
      <c r="A6971" t="s">
        <v>12083</v>
      </c>
      <c r="B6971" t="s">
        <v>12085</v>
      </c>
      <c r="C6971">
        <v>71</v>
      </c>
      <c r="D6971" t="s">
        <v>78</v>
      </c>
      <c r="E6971">
        <v>1273334</v>
      </c>
      <c r="F6971" t="s">
        <v>15</v>
      </c>
      <c r="G6971" t="s">
        <v>37</v>
      </c>
      <c r="H6971" s="1">
        <v>45314</v>
      </c>
      <c r="I6971" t="s">
        <v>38</v>
      </c>
      <c r="J6971" t="s">
        <v>20</v>
      </c>
      <c r="K6971" t="b">
        <v>1</v>
      </c>
      <c r="L6971" t="str">
        <f t="shared" si="325"/>
        <v>goodsensecompletelicetreatmentkit</v>
      </c>
      <c r="M6971" t="str">
        <f t="shared" si="326"/>
        <v>goodsensecompletelicetreatmentkit71-1</v>
      </c>
      <c r="N6971" t="str">
        <f>IFERROR(VLOOKUP(LOWER(M6971),file_list!$B:$B,1,FALSE),FALSE)</f>
        <v>goodsensecompletelicetreatmentkit71-1</v>
      </c>
      <c r="O6971" t="str">
        <f t="shared" si="327"/>
        <v>TRUE</v>
      </c>
    </row>
    <row r="6972" spans="1:15" x14ac:dyDescent="0.2">
      <c r="A6972" t="s">
        <v>12086</v>
      </c>
      <c r="B6972" t="s">
        <v>12087</v>
      </c>
      <c r="C6972">
        <v>71</v>
      </c>
      <c r="D6972" t="s">
        <v>78</v>
      </c>
      <c r="E6972">
        <v>1273334</v>
      </c>
      <c r="F6972" t="s">
        <v>15</v>
      </c>
      <c r="G6972" t="s">
        <v>37</v>
      </c>
      <c r="H6972" s="1">
        <v>45314</v>
      </c>
      <c r="I6972" t="s">
        <v>38</v>
      </c>
      <c r="J6972" t="s">
        <v>20</v>
      </c>
      <c r="K6972" t="b">
        <v>0</v>
      </c>
      <c r="L6972" t="str">
        <f t="shared" si="325"/>
        <v>riteaidhomelice,bedbugdustmitespray</v>
      </c>
      <c r="M6972" t="str">
        <f t="shared" si="326"/>
        <v>riteaidhomelice,bedbugdustmitespray71-1-18489</v>
      </c>
      <c r="N6972" t="str">
        <f>IFERROR(VLOOKUP(LOWER(M6972),file_list!$B:$B,1,FALSE),FALSE)</f>
        <v>riteaidhomelice,bedbugdustmitespray71-1-18489</v>
      </c>
      <c r="O6972" t="str">
        <f t="shared" si="327"/>
        <v>TRUE</v>
      </c>
    </row>
    <row r="6973" spans="1:15" x14ac:dyDescent="0.2">
      <c r="A6973" t="s">
        <v>12088</v>
      </c>
      <c r="B6973" t="s">
        <v>12089</v>
      </c>
      <c r="C6973">
        <v>71</v>
      </c>
      <c r="D6973" t="s">
        <v>78</v>
      </c>
      <c r="E6973">
        <v>1273334</v>
      </c>
      <c r="F6973" t="s">
        <v>15</v>
      </c>
      <c r="G6973" t="s">
        <v>37</v>
      </c>
      <c r="H6973" s="1">
        <v>45314</v>
      </c>
      <c r="I6973" t="s">
        <v>38</v>
      </c>
      <c r="J6973" t="s">
        <v>20</v>
      </c>
      <c r="K6973" t="b">
        <v>0</v>
      </c>
      <c r="L6973" t="str">
        <f t="shared" si="325"/>
        <v>smartsensehomelice,bedbugdustmitespray</v>
      </c>
      <c r="M6973" t="str">
        <f t="shared" si="326"/>
        <v>smartsensehomelice,bedbugdustmitespray71-1-24908</v>
      </c>
      <c r="N6973" t="str">
        <f>IFERROR(VLOOKUP(LOWER(M6973),file_list!$B:$B,1,FALSE),FALSE)</f>
        <v>smartsensehomelice,bedbugdustmitespray71-1-24908</v>
      </c>
      <c r="O6973" t="str">
        <f t="shared" si="327"/>
        <v>TRUE</v>
      </c>
    </row>
    <row r="6974" spans="1:15" x14ac:dyDescent="0.2">
      <c r="A6974" t="s">
        <v>12090</v>
      </c>
      <c r="B6974" t="s">
        <v>12091</v>
      </c>
      <c r="C6974">
        <v>71</v>
      </c>
      <c r="D6974" t="s">
        <v>78</v>
      </c>
      <c r="E6974">
        <v>1273334</v>
      </c>
      <c r="F6974" t="s">
        <v>15</v>
      </c>
      <c r="G6974" t="s">
        <v>37</v>
      </c>
      <c r="H6974" s="1">
        <v>45314</v>
      </c>
      <c r="I6974" t="s">
        <v>38</v>
      </c>
      <c r="J6974" t="s">
        <v>20</v>
      </c>
      <c r="K6974" t="b">
        <v>1</v>
      </c>
      <c r="L6974" t="str">
        <f t="shared" si="325"/>
        <v>familywellnesshomelice,bedbugdustmitespray</v>
      </c>
      <c r="M6974" t="str">
        <f t="shared" si="326"/>
        <v>familywellnesshomelice,bedbugdustmitespray71-1-40020</v>
      </c>
      <c r="N6974" t="str">
        <f>IFERROR(VLOOKUP(LOWER(M6974),file_list!$B:$B,1,FALSE),FALSE)</f>
        <v>familywellnesshomelice,bedbugdustmitespray71-1-40020</v>
      </c>
      <c r="O6974" t="str">
        <f t="shared" si="327"/>
        <v>TRUE</v>
      </c>
    </row>
    <row r="6975" spans="1:15" x14ac:dyDescent="0.2">
      <c r="A6975" t="s">
        <v>12092</v>
      </c>
      <c r="B6975" t="s">
        <v>12093</v>
      </c>
      <c r="C6975">
        <v>71</v>
      </c>
      <c r="D6975" t="s">
        <v>78</v>
      </c>
      <c r="E6975">
        <v>1273334</v>
      </c>
      <c r="F6975" t="s">
        <v>15</v>
      </c>
      <c r="G6975" t="s">
        <v>37</v>
      </c>
      <c r="H6975" s="1">
        <v>45314</v>
      </c>
      <c r="I6975" t="s">
        <v>38</v>
      </c>
      <c r="J6975" t="s">
        <v>20</v>
      </c>
      <c r="K6975" t="b">
        <v>0</v>
      </c>
      <c r="L6975" t="str">
        <f t="shared" si="325"/>
        <v>equatehomelice,bedbugdustmitespray</v>
      </c>
      <c r="M6975" t="str">
        <f t="shared" si="326"/>
        <v>equatehomelice,bedbugdustmitespray71-1-41348</v>
      </c>
      <c r="N6975" t="str">
        <f>IFERROR(VLOOKUP(LOWER(M6975),file_list!$B:$B,1,FALSE),FALSE)</f>
        <v>equatehomelice,bedbugdustmitespray71-1-41348</v>
      </c>
      <c r="O6975" t="str">
        <f t="shared" si="327"/>
        <v>TRUE</v>
      </c>
    </row>
    <row r="6976" spans="1:15" x14ac:dyDescent="0.2">
      <c r="A6976" t="s">
        <v>12094</v>
      </c>
      <c r="B6976" t="s">
        <v>12095</v>
      </c>
      <c r="C6976">
        <v>71</v>
      </c>
      <c r="D6976" t="s">
        <v>78</v>
      </c>
      <c r="E6976">
        <v>1273334</v>
      </c>
      <c r="F6976" t="s">
        <v>15</v>
      </c>
      <c r="G6976" t="s">
        <v>37</v>
      </c>
      <c r="H6976" s="1">
        <v>45314</v>
      </c>
      <c r="I6976" t="s">
        <v>38</v>
      </c>
      <c r="J6976" t="s">
        <v>20</v>
      </c>
      <c r="K6976" t="b">
        <v>0</v>
      </c>
      <c r="L6976" t="str">
        <f t="shared" si="325"/>
        <v>topcarehomelice,bedbugdustmitespray</v>
      </c>
      <c r="M6976" t="str">
        <f t="shared" si="326"/>
        <v>topcarehomelice,bedbugdustmitespray71-1-6165</v>
      </c>
      <c r="N6976" t="str">
        <f>IFERROR(VLOOKUP(LOWER(M6976),file_list!$B:$B,1,FALSE),FALSE)</f>
        <v>topcarehomelice,bedbugdustmitespray71-1-6165</v>
      </c>
      <c r="O6976" t="str">
        <f t="shared" si="327"/>
        <v>TRUE</v>
      </c>
    </row>
    <row r="6977" spans="1:15" x14ac:dyDescent="0.2">
      <c r="A6977" t="s">
        <v>12096</v>
      </c>
      <c r="B6977" t="s">
        <v>12097</v>
      </c>
      <c r="C6977">
        <v>71</v>
      </c>
      <c r="D6977" t="s">
        <v>78</v>
      </c>
      <c r="E6977">
        <v>1273334</v>
      </c>
      <c r="F6977" t="s">
        <v>15</v>
      </c>
      <c r="G6977" t="s">
        <v>37</v>
      </c>
      <c r="H6977" s="1">
        <v>45314</v>
      </c>
      <c r="I6977" t="s">
        <v>38</v>
      </c>
      <c r="J6977" t="s">
        <v>20</v>
      </c>
      <c r="K6977" t="b">
        <v>0</v>
      </c>
      <c r="L6977" t="str">
        <f t="shared" si="325"/>
        <v>goodneighborpharmacyhomelice,bedbugdustmitespray</v>
      </c>
      <c r="M6977" t="str">
        <f t="shared" si="326"/>
        <v>goodneighborpharmacyhomelice,bedbugdustmitespray71-1-62590</v>
      </c>
      <c r="N6977" t="str">
        <f>IFERROR(VLOOKUP(LOWER(M6977),file_list!$B:$B,1,FALSE),FALSE)</f>
        <v>goodneighborpharmacyhomelice,bedbugdustmitespray71-1-62590</v>
      </c>
      <c r="O6977" t="str">
        <f t="shared" si="327"/>
        <v>TRUE</v>
      </c>
    </row>
    <row r="6978" spans="1:15" x14ac:dyDescent="0.2">
      <c r="A6978" t="s">
        <v>12098</v>
      </c>
      <c r="B6978" t="s">
        <v>12099</v>
      </c>
      <c r="C6978">
        <v>71</v>
      </c>
      <c r="D6978" t="s">
        <v>78</v>
      </c>
      <c r="E6978">
        <v>1273334</v>
      </c>
      <c r="F6978" t="s">
        <v>15</v>
      </c>
      <c r="G6978" t="s">
        <v>37</v>
      </c>
      <c r="H6978" s="1">
        <v>45314</v>
      </c>
      <c r="I6978" t="s">
        <v>38</v>
      </c>
      <c r="J6978" t="s">
        <v>20</v>
      </c>
      <c r="K6978" t="b">
        <v>0</v>
      </c>
      <c r="L6978" t="str">
        <f t="shared" si="325"/>
        <v>sunmarkhomelice,bedbugdustmitespray</v>
      </c>
      <c r="M6978" t="str">
        <f t="shared" si="326"/>
        <v>sunmarkhomelice,bedbugdustmitespray71-1-69713</v>
      </c>
      <c r="N6978" t="str">
        <f>IFERROR(VLOOKUP(LOWER(M6978),file_list!$B:$B,1,FALSE),FALSE)</f>
        <v>sunmarkhomelice,bedbugdustmitespray71-1-69713</v>
      </c>
      <c r="O6978" t="str">
        <f t="shared" si="327"/>
        <v>TRUE</v>
      </c>
    </row>
    <row r="6979" spans="1:15" x14ac:dyDescent="0.2">
      <c r="A6979" t="s">
        <v>12100</v>
      </c>
      <c r="B6979" t="s">
        <v>12101</v>
      </c>
      <c r="C6979">
        <v>71</v>
      </c>
      <c r="D6979" t="s">
        <v>78</v>
      </c>
      <c r="E6979">
        <v>1273334</v>
      </c>
      <c r="F6979" t="s">
        <v>15</v>
      </c>
      <c r="G6979" t="s">
        <v>37</v>
      </c>
      <c r="H6979" s="1">
        <v>45314</v>
      </c>
      <c r="I6979" t="s">
        <v>38</v>
      </c>
      <c r="J6979" t="s">
        <v>201</v>
      </c>
      <c r="K6979" t="b">
        <v>0</v>
      </c>
      <c r="L6979" t="str">
        <f t="shared" ref="L6979:L7042" si="328">SUBSTITUTE(LOWER(SUBSTITUTE(SUBSTITUTE(SUBSTITUTE(B6979," ",""),"/",""),"&amp;","")),"and","")</f>
        <v>careonehomelicebedbugdustmitespray</v>
      </c>
      <c r="M6979" t="str">
        <f t="shared" ref="M6979:M7042" si="329">_xlfn.CONCAT(L6979,A6979)</f>
        <v>careonehomelicebedbugdustmitespray71-1-92324</v>
      </c>
      <c r="N6979" t="str">
        <f>IFERROR(VLOOKUP(LOWER(M6979),file_list!$B:$B,1,FALSE),FALSE)</f>
        <v>careonehomelicebedbugdustmitespray71-1-92324</v>
      </c>
      <c r="O6979" t="str">
        <f t="shared" si="327"/>
        <v>TRUE</v>
      </c>
    </row>
    <row r="6980" spans="1:15" x14ac:dyDescent="0.2">
      <c r="A6980" t="s">
        <v>12102</v>
      </c>
      <c r="B6980" t="s">
        <v>12103</v>
      </c>
      <c r="C6980">
        <v>71004</v>
      </c>
      <c r="D6980" t="s">
        <v>14</v>
      </c>
      <c r="E6980">
        <v>1305835</v>
      </c>
      <c r="F6980" t="s">
        <v>15</v>
      </c>
      <c r="G6980" t="s">
        <v>37</v>
      </c>
      <c r="H6980" s="1">
        <v>45894</v>
      </c>
      <c r="I6980" t="s">
        <v>38</v>
      </c>
      <c r="J6980" t="s">
        <v>20</v>
      </c>
      <c r="K6980" t="b">
        <v>1</v>
      </c>
      <c r="L6980" t="str">
        <f t="shared" si="328"/>
        <v>gardentechsevininsectkillerlawngranulesii(noappwithin100ftofwaterinny)</v>
      </c>
      <c r="M6980" t="str">
        <f t="shared" si="329"/>
        <v>gardentechsevininsectkillerlawngranulesii(noappwithin100ftofwaterinny)101563-303-71004</v>
      </c>
      <c r="N6980" t="str">
        <f>IFERROR(VLOOKUP(LOWER(M6980),file_list!$B:$B,1,FALSE),FALSE)</f>
        <v>gardentechsevininsectkillerlawngranulesii(noappwithin100ftofwaterinny)101563-303-71004</v>
      </c>
      <c r="O6980" t="str">
        <f t="shared" si="327"/>
        <v>TRUE</v>
      </c>
    </row>
    <row r="6981" spans="1:15" x14ac:dyDescent="0.2">
      <c r="A6981" t="s">
        <v>12102</v>
      </c>
      <c r="B6981" t="s">
        <v>12104</v>
      </c>
      <c r="C6981">
        <v>71004</v>
      </c>
      <c r="D6981" t="s">
        <v>14</v>
      </c>
      <c r="E6981">
        <v>1305835</v>
      </c>
      <c r="F6981" t="s">
        <v>15</v>
      </c>
      <c r="G6981" t="s">
        <v>37</v>
      </c>
      <c r="H6981" s="1">
        <v>45894</v>
      </c>
      <c r="I6981" t="s">
        <v>38</v>
      </c>
      <c r="J6981" t="s">
        <v>20</v>
      </c>
      <c r="K6981" t="b">
        <v>1</v>
      </c>
      <c r="L6981" t="str">
        <f t="shared" si="328"/>
        <v>gardentechsevingardenperimeterinsectkillergranulesii(noappwithin100ftofwaterinny)</v>
      </c>
      <c r="M6981" t="str">
        <f t="shared" si="329"/>
        <v>gardentechsevingardenperimeterinsectkillergranulesii(noappwithin100ftofwaterinny)101563-303-71004</v>
      </c>
      <c r="N6981" t="str">
        <f>IFERROR(VLOOKUP(LOWER(M6981),file_list!$B:$B,1,FALSE),FALSE)</f>
        <v>gardentechsevingardenperimeterinsectkillergranulesii(noappwithin100ftofwaterinny)101563-303-71004</v>
      </c>
      <c r="O6981" t="str">
        <f t="shared" si="327"/>
        <v>TRUE</v>
      </c>
    </row>
    <row r="6982" spans="1:15" x14ac:dyDescent="0.2">
      <c r="A6982" t="s">
        <v>12105</v>
      </c>
      <c r="B6982" t="s">
        <v>12106</v>
      </c>
      <c r="C6982">
        <v>71004</v>
      </c>
      <c r="D6982" t="s">
        <v>14</v>
      </c>
      <c r="E6982">
        <v>1305835</v>
      </c>
      <c r="F6982" t="s">
        <v>15</v>
      </c>
      <c r="G6982" t="s">
        <v>37</v>
      </c>
      <c r="H6982" s="1">
        <v>45894</v>
      </c>
      <c r="I6982" t="s">
        <v>38</v>
      </c>
      <c r="J6982" t="s">
        <v>20</v>
      </c>
      <c r="K6982" t="b">
        <v>1</v>
      </c>
      <c r="L6982" t="str">
        <f t="shared" si="328"/>
        <v>gardentechsevininsectkillerconcentrateii</v>
      </c>
      <c r="M6982" t="str">
        <f t="shared" si="329"/>
        <v>gardentechsevininsectkillerconcentrateii101563-304-71004</v>
      </c>
      <c r="N6982" t="str">
        <f>IFERROR(VLOOKUP(LOWER(M6982),file_list!$B:$B,1,FALSE),FALSE)</f>
        <v>gardentechsevininsectkillerconcentrateii101563-304-71004</v>
      </c>
      <c r="O6982" t="str">
        <f t="shared" si="327"/>
        <v>TRUE</v>
      </c>
    </row>
    <row r="6983" spans="1:15" x14ac:dyDescent="0.2">
      <c r="A6983" t="s">
        <v>12105</v>
      </c>
      <c r="B6983" t="s">
        <v>12107</v>
      </c>
      <c r="C6983">
        <v>71004</v>
      </c>
      <c r="D6983" t="s">
        <v>14</v>
      </c>
      <c r="E6983">
        <v>1305835</v>
      </c>
      <c r="F6983" t="s">
        <v>15</v>
      </c>
      <c r="G6983" t="s">
        <v>37</v>
      </c>
      <c r="H6983" s="1">
        <v>45894</v>
      </c>
      <c r="I6983" t="s">
        <v>38</v>
      </c>
      <c r="J6983" t="s">
        <v>20</v>
      </c>
      <c r="K6983" t="b">
        <v>1</v>
      </c>
      <c r="L6983" t="str">
        <f t="shared" si="328"/>
        <v>gardentechsevininsectkillerreadytosprayii</v>
      </c>
      <c r="M6983" t="str">
        <f t="shared" si="329"/>
        <v>gardentechsevininsectkillerreadytosprayii101563-304-71004</v>
      </c>
      <c r="N6983" t="str">
        <f>IFERROR(VLOOKUP(LOWER(M6983),file_list!$B:$B,1,FALSE),FALSE)</f>
        <v>gardentechsevininsectkillerreadytosprayii101563-304-71004</v>
      </c>
      <c r="O6983" t="str">
        <f t="shared" si="327"/>
        <v>TRUE</v>
      </c>
    </row>
    <row r="6984" spans="1:15" x14ac:dyDescent="0.2">
      <c r="A6984" t="s">
        <v>12108</v>
      </c>
      <c r="B6984" t="s">
        <v>12109</v>
      </c>
      <c r="C6984">
        <v>71004</v>
      </c>
      <c r="D6984" t="s">
        <v>14</v>
      </c>
      <c r="E6984">
        <v>1292371</v>
      </c>
      <c r="F6984" t="s">
        <v>15</v>
      </c>
      <c r="G6984" t="s">
        <v>37</v>
      </c>
      <c r="H6984" s="1">
        <v>45709</v>
      </c>
      <c r="I6984" t="s">
        <v>106</v>
      </c>
      <c r="J6984" t="s">
        <v>20</v>
      </c>
      <c r="K6984" t="b">
        <v>1</v>
      </c>
      <c r="L6984" t="str">
        <f t="shared" si="328"/>
        <v>gardentechsevininsectkillerlawngranules(noappwithin100ftofwaterinny)</v>
      </c>
      <c r="M6984" t="str">
        <f t="shared" si="329"/>
        <v>gardentechsevininsectkillerlawngranules(noappwithin100ftofwaterinny)279-3346-71004</v>
      </c>
      <c r="N6984" t="str">
        <f>IFERROR(VLOOKUP(LOWER(M6984),file_list!$B:$B,1,FALSE),FALSE)</f>
        <v>gardentechsevininsectkillerlawngranules(noappwithin100ftofwaterinny)279-3346-71004</v>
      </c>
      <c r="O6984" t="str">
        <f t="shared" si="327"/>
        <v>TRUE</v>
      </c>
    </row>
    <row r="6985" spans="1:15" x14ac:dyDescent="0.2">
      <c r="A6985" t="s">
        <v>12108</v>
      </c>
      <c r="B6985" t="s">
        <v>12110</v>
      </c>
      <c r="C6985">
        <v>71004</v>
      </c>
      <c r="D6985" t="s">
        <v>14</v>
      </c>
      <c r="E6985">
        <v>1292371</v>
      </c>
      <c r="F6985" t="s">
        <v>15</v>
      </c>
      <c r="G6985" t="s">
        <v>37</v>
      </c>
      <c r="H6985" s="1">
        <v>45709</v>
      </c>
      <c r="I6985" t="s">
        <v>106</v>
      </c>
      <c r="J6985" t="s">
        <v>20</v>
      </c>
      <c r="K6985" t="b">
        <v>1</v>
      </c>
      <c r="L6985" t="str">
        <f t="shared" si="328"/>
        <v>gardentechsevingardenperimeterinsectkillergranules(nysspecificlang)</v>
      </c>
      <c r="M6985" t="str">
        <f t="shared" si="329"/>
        <v>gardentechsevingardenperimeterinsectkillergranules(nysspecificlang)279-3346-71004</v>
      </c>
      <c r="N6985" t="str">
        <f>IFERROR(VLOOKUP(LOWER(M6985),file_list!$B:$B,1,FALSE),FALSE)</f>
        <v>gardentechsevingardenperimeterinsectkillergranules(nysspecificlang)279-3346-71004</v>
      </c>
      <c r="O6985" t="str">
        <f t="shared" si="327"/>
        <v>TRUE</v>
      </c>
    </row>
    <row r="6986" spans="1:15" x14ac:dyDescent="0.2">
      <c r="A6986" t="s">
        <v>12111</v>
      </c>
      <c r="B6986" t="s">
        <v>12112</v>
      </c>
      <c r="C6986">
        <v>71004</v>
      </c>
      <c r="D6986" t="s">
        <v>14</v>
      </c>
      <c r="E6986">
        <v>1292371</v>
      </c>
      <c r="F6986" t="s">
        <v>15</v>
      </c>
      <c r="G6986" t="s">
        <v>37</v>
      </c>
      <c r="H6986" s="1">
        <v>45709</v>
      </c>
      <c r="I6986" t="s">
        <v>106</v>
      </c>
      <c r="J6986" t="s">
        <v>20</v>
      </c>
      <c r="K6986" t="b">
        <v>1</v>
      </c>
      <c r="L6986" t="str">
        <f t="shared" si="328"/>
        <v>gardentechsevininsectkillerreadytospray</v>
      </c>
      <c r="M6986" t="str">
        <f t="shared" si="329"/>
        <v>gardentechsevininsectkillerreadytospray279-3347-71004</v>
      </c>
      <c r="N6986" t="str">
        <f>IFERROR(VLOOKUP(LOWER(M6986),file_list!$B:$B,1,FALSE),FALSE)</f>
        <v>gardentechsevininsectkillerreadytospray279-3347-71004</v>
      </c>
      <c r="O6986" t="str">
        <f t="shared" si="327"/>
        <v>TRUE</v>
      </c>
    </row>
    <row r="6987" spans="1:15" x14ac:dyDescent="0.2">
      <c r="A6987" t="s">
        <v>12111</v>
      </c>
      <c r="B6987" t="s">
        <v>12113</v>
      </c>
      <c r="C6987">
        <v>71004</v>
      </c>
      <c r="D6987" t="s">
        <v>14</v>
      </c>
      <c r="E6987">
        <v>1292371</v>
      </c>
      <c r="F6987" t="s">
        <v>15</v>
      </c>
      <c r="G6987" t="s">
        <v>37</v>
      </c>
      <c r="H6987" s="1">
        <v>45709</v>
      </c>
      <c r="I6987" t="s">
        <v>106</v>
      </c>
      <c r="J6987" t="s">
        <v>20</v>
      </c>
      <c r="K6987" t="b">
        <v>1</v>
      </c>
      <c r="L6987" t="str">
        <f t="shared" si="328"/>
        <v>gardentechsevininsectkillerconcentrate</v>
      </c>
      <c r="M6987" t="str">
        <f t="shared" si="329"/>
        <v>gardentechsevininsectkillerconcentrate279-3347-71004</v>
      </c>
      <c r="N6987" t="str">
        <f>IFERROR(VLOOKUP(LOWER(M6987),file_list!$B:$B,1,FALSE),FALSE)</f>
        <v>gardentechsevininsectkillerconcentrate279-3347-71004</v>
      </c>
      <c r="O6987" t="str">
        <f t="shared" si="327"/>
        <v>TRUE</v>
      </c>
    </row>
    <row r="6988" spans="1:15" x14ac:dyDescent="0.2">
      <c r="A6988" t="s">
        <v>12114</v>
      </c>
      <c r="B6988" t="s">
        <v>12115</v>
      </c>
      <c r="C6988">
        <v>71004</v>
      </c>
      <c r="D6988" t="s">
        <v>78</v>
      </c>
      <c r="E6988">
        <v>1292371</v>
      </c>
      <c r="F6988" t="s">
        <v>15</v>
      </c>
      <c r="G6988" t="s">
        <v>37</v>
      </c>
      <c r="H6988" s="1">
        <v>45709</v>
      </c>
      <c r="I6988" t="s">
        <v>106</v>
      </c>
      <c r="J6988" t="s">
        <v>20</v>
      </c>
      <c r="K6988" t="b">
        <v>0</v>
      </c>
      <c r="L6988" t="str">
        <f t="shared" si="328"/>
        <v>gardentechsevininsectkillerreadytouse</v>
      </c>
      <c r="M6988" t="str">
        <f t="shared" si="329"/>
        <v>gardentechsevininsectkillerreadytouse279-3349-71004</v>
      </c>
      <c r="N6988" t="b">
        <f>IFERROR(VLOOKUP(LOWER(M6988),file_list!$B:$B,1,FALSE),FALSE)</f>
        <v>0</v>
      </c>
      <c r="O6988" t="str">
        <f t="shared" si="327"/>
        <v>FALSE</v>
      </c>
    </row>
    <row r="6989" spans="1:15" x14ac:dyDescent="0.2">
      <c r="A6989" t="s">
        <v>12116</v>
      </c>
      <c r="B6989" t="s">
        <v>12117</v>
      </c>
      <c r="C6989">
        <v>71004</v>
      </c>
      <c r="D6989" t="s">
        <v>78</v>
      </c>
      <c r="E6989">
        <v>1292371</v>
      </c>
      <c r="F6989" t="s">
        <v>15</v>
      </c>
      <c r="G6989" t="s">
        <v>37</v>
      </c>
      <c r="H6989" s="1">
        <v>45709</v>
      </c>
      <c r="I6989" t="s">
        <v>106</v>
      </c>
      <c r="J6989" t="s">
        <v>20</v>
      </c>
      <c r="K6989" t="b">
        <v>1</v>
      </c>
      <c r="L6989" t="str">
        <f t="shared" si="328"/>
        <v>gardentechsevininsectkillerdust(noappwithin100ftofsurfacewaterinny)</v>
      </c>
      <c r="M6989" t="str">
        <f t="shared" si="329"/>
        <v>gardentechsevininsectkillerdust(noappwithin100ftofsurfacewaterinny)279-9640-71004</v>
      </c>
      <c r="N6989" t="str">
        <f>IFERROR(VLOOKUP(LOWER(M6989),file_list!$B:$B,1,FALSE),FALSE)</f>
        <v>gardentechsevininsectkillerdust(noappwithin100ftofsurfacewaterinny)279-9640-71004</v>
      </c>
      <c r="O6989" t="str">
        <f t="shared" si="327"/>
        <v>TRUE</v>
      </c>
    </row>
    <row r="6990" spans="1:15" x14ac:dyDescent="0.2">
      <c r="A6990" t="s">
        <v>12118</v>
      </c>
      <c r="B6990" t="s">
        <v>12119</v>
      </c>
      <c r="C6990">
        <v>71004</v>
      </c>
      <c r="D6990" t="s">
        <v>78</v>
      </c>
      <c r="E6990">
        <v>1292371</v>
      </c>
      <c r="F6990" t="s">
        <v>15</v>
      </c>
      <c r="G6990" t="s">
        <v>37</v>
      </c>
      <c r="H6990" s="1">
        <v>45709</v>
      </c>
      <c r="I6990" t="s">
        <v>106</v>
      </c>
      <c r="J6990" t="s">
        <v>20</v>
      </c>
      <c r="K6990" t="b">
        <v>1</v>
      </c>
      <c r="L6990" t="str">
        <f t="shared" si="328"/>
        <v>gardentechsevin-5readytouse5%dust</v>
      </c>
      <c r="M6990" t="str">
        <f t="shared" si="329"/>
        <v>gardentechsevin-5readytouse5%dust432-1209-71004</v>
      </c>
      <c r="N6990" t="str">
        <f>IFERROR(VLOOKUP(LOWER(M6990),file_list!$B:$B,1,FALSE),FALSE)</f>
        <v>gardentechsevin-5readytouse5%dust432-1209-71004</v>
      </c>
      <c r="O6990" t="str">
        <f t="shared" si="327"/>
        <v>TRUE</v>
      </c>
    </row>
    <row r="6991" spans="1:15" x14ac:dyDescent="0.2">
      <c r="A6991" t="s">
        <v>12120</v>
      </c>
      <c r="B6991" t="s">
        <v>12121</v>
      </c>
      <c r="C6991">
        <v>71004</v>
      </c>
      <c r="D6991" t="s">
        <v>78</v>
      </c>
      <c r="E6991">
        <v>1292371</v>
      </c>
      <c r="F6991" t="s">
        <v>15</v>
      </c>
      <c r="G6991" t="s">
        <v>37</v>
      </c>
      <c r="H6991" s="1">
        <v>45709</v>
      </c>
      <c r="I6991" t="s">
        <v>106</v>
      </c>
      <c r="J6991" t="s">
        <v>20</v>
      </c>
      <c r="K6991" t="b">
        <v>1</v>
      </c>
      <c r="L6991" t="str">
        <f t="shared" si="328"/>
        <v>gardentechsevinready-to-use</v>
      </c>
      <c r="M6991" t="str">
        <f t="shared" si="329"/>
        <v>gardentechsevinready-to-use432-1211-71004</v>
      </c>
      <c r="N6991" t="str">
        <f>IFERROR(VLOOKUP(LOWER(M6991),file_list!$B:$B,1,FALSE),FALSE)</f>
        <v>gardentechsevinready-to-use432-1211-71004</v>
      </c>
      <c r="O6991" t="str">
        <f t="shared" si="327"/>
        <v>TRUE</v>
      </c>
    </row>
    <row r="6992" spans="1:15" x14ac:dyDescent="0.2">
      <c r="A6992" t="s">
        <v>12122</v>
      </c>
      <c r="B6992" t="s">
        <v>12123</v>
      </c>
      <c r="C6992">
        <v>71004</v>
      </c>
      <c r="D6992" t="s">
        <v>14</v>
      </c>
      <c r="E6992">
        <v>1292371</v>
      </c>
      <c r="F6992" t="s">
        <v>15</v>
      </c>
      <c r="G6992" t="s">
        <v>37</v>
      </c>
      <c r="H6992" s="1">
        <v>45709</v>
      </c>
      <c r="I6992" t="s">
        <v>106</v>
      </c>
      <c r="J6992" t="s">
        <v>20</v>
      </c>
      <c r="K6992" t="b">
        <v>1</v>
      </c>
      <c r="L6992" t="str">
        <f t="shared" si="328"/>
        <v>gardentechsevininsectkillerreadytouse2(nousewithin100ft.ofcoastalmarshorstreamdrainingtocoastalmarsh)</v>
      </c>
      <c r="M6992" t="str">
        <f t="shared" si="329"/>
        <v>gardentechsevininsectkillerreadytouse2(nousewithin100ft.ofcoastalmarshorstreamdrainingtocoastalmarsh)53883-196-71004</v>
      </c>
      <c r="N6992" t="str">
        <f>IFERROR(VLOOKUP(LOWER(M6992),file_list!$B:$B,1,FALSE),FALSE)</f>
        <v>gardentechsevininsectkillerreadytouse2(nousewithin100ft.ofcoastalmarshorstreamdrainingtocoastalmarsh)53883-196-71004</v>
      </c>
      <c r="O6992" t="str">
        <f t="shared" si="327"/>
        <v>TRUE</v>
      </c>
    </row>
    <row r="6993" spans="1:15" x14ac:dyDescent="0.2">
      <c r="A6993" t="s">
        <v>12124</v>
      </c>
      <c r="B6993" t="s">
        <v>12125</v>
      </c>
      <c r="C6993">
        <v>71004</v>
      </c>
      <c r="D6993" t="s">
        <v>14</v>
      </c>
      <c r="E6993">
        <v>1292371</v>
      </c>
      <c r="F6993" t="s">
        <v>15</v>
      </c>
      <c r="G6993" t="s">
        <v>37</v>
      </c>
      <c r="H6993" s="1">
        <v>45709</v>
      </c>
      <c r="I6993" t="s">
        <v>106</v>
      </c>
      <c r="J6993" t="s">
        <v>20</v>
      </c>
      <c r="K6993" t="b">
        <v>1</v>
      </c>
      <c r="L6993" t="str">
        <f t="shared" si="328"/>
        <v>gardentechsevininsectkillerdustreadytouse(nysspecificlanguage)</v>
      </c>
      <c r="M6993" t="str">
        <f t="shared" si="329"/>
        <v>gardentechsevininsectkillerdustreadytouse(nysspecificlanguage)53883-484-71004</v>
      </c>
      <c r="N6993" t="str">
        <f>IFERROR(VLOOKUP(LOWER(M6993),file_list!$B:$B,1,FALSE),FALSE)</f>
        <v>gardentechsevininsectkillerdustreadytouse(nysspecificlanguage)53883-484-71004</v>
      </c>
      <c r="O6993" t="str">
        <f t="shared" si="327"/>
        <v>TRUE</v>
      </c>
    </row>
    <row r="6994" spans="1:15" x14ac:dyDescent="0.2">
      <c r="A6994" t="s">
        <v>12126</v>
      </c>
      <c r="B6994" t="s">
        <v>12127</v>
      </c>
      <c r="C6994">
        <v>71004</v>
      </c>
      <c r="D6994" t="s">
        <v>14</v>
      </c>
      <c r="E6994">
        <v>1292371</v>
      </c>
      <c r="F6994" t="s">
        <v>15</v>
      </c>
      <c r="G6994" t="s">
        <v>37</v>
      </c>
      <c r="H6994" s="1">
        <v>45709</v>
      </c>
      <c r="I6994" t="s">
        <v>106</v>
      </c>
      <c r="J6994" t="s">
        <v>41</v>
      </c>
      <c r="K6994" t="b">
        <v>1</v>
      </c>
      <c r="L6994" t="str">
        <f t="shared" si="328"/>
        <v>gardentechrootboostrootinghormone</v>
      </c>
      <c r="M6994" t="str">
        <f t="shared" si="329"/>
        <v>gardentechrootboostrootinghormone59807-4-71004</v>
      </c>
      <c r="N6994" t="str">
        <f>IFERROR(VLOOKUP(LOWER(M6994),file_list!$B:$B,1,FALSE),FALSE)</f>
        <v>gardentechrootboostrootinghormone59807-4-71004</v>
      </c>
      <c r="O6994" t="str">
        <f t="shared" si="327"/>
        <v>TRUE</v>
      </c>
    </row>
    <row r="6995" spans="1:15" x14ac:dyDescent="0.2">
      <c r="A6995" t="s">
        <v>12128</v>
      </c>
      <c r="B6995" t="s">
        <v>12129</v>
      </c>
      <c r="C6995">
        <v>71004</v>
      </c>
      <c r="D6995" t="s">
        <v>14</v>
      </c>
      <c r="E6995">
        <v>1292371</v>
      </c>
      <c r="F6995" t="s">
        <v>15</v>
      </c>
      <c r="G6995" t="s">
        <v>37</v>
      </c>
      <c r="H6995" s="1">
        <v>45709</v>
      </c>
      <c r="I6995" t="s">
        <v>106</v>
      </c>
      <c r="J6995" t="s">
        <v>17</v>
      </c>
      <c r="K6995" t="b">
        <v>1</v>
      </c>
      <c r="L6995" t="str">
        <f t="shared" si="328"/>
        <v>gardentechdaconilfungicideready-to-use</v>
      </c>
      <c r="M6995" t="str">
        <f t="shared" si="329"/>
        <v>gardentechdaconilfungicideready-to-use67572-2-71004</v>
      </c>
      <c r="N6995" t="str">
        <f>IFERROR(VLOOKUP(LOWER(M6995),file_list!$B:$B,1,FALSE),FALSE)</f>
        <v>gardentechdaconilfungicideready-to-use67572-2-71004</v>
      </c>
      <c r="O6995" t="str">
        <f t="shared" si="327"/>
        <v>TRUE</v>
      </c>
    </row>
    <row r="6996" spans="1:15" x14ac:dyDescent="0.2">
      <c r="A6996" t="s">
        <v>12130</v>
      </c>
      <c r="B6996" t="s">
        <v>12131</v>
      </c>
      <c r="C6996">
        <v>71004</v>
      </c>
      <c r="D6996" t="s">
        <v>14</v>
      </c>
      <c r="E6996">
        <v>1292371</v>
      </c>
      <c r="F6996" t="s">
        <v>15</v>
      </c>
      <c r="G6996" t="s">
        <v>37</v>
      </c>
      <c r="H6996" s="1">
        <v>45709</v>
      </c>
      <c r="I6996" t="s">
        <v>106</v>
      </c>
      <c r="J6996" t="s">
        <v>17</v>
      </c>
      <c r="K6996" t="b">
        <v>1</v>
      </c>
      <c r="L6996" t="str">
        <f t="shared" si="328"/>
        <v>gardentechdaconilfungicideconcentrate</v>
      </c>
      <c r="M6996" t="str">
        <f t="shared" si="329"/>
        <v>gardentechdaconilfungicideconcentrate67572-82-71004</v>
      </c>
      <c r="N6996" t="str">
        <f>IFERROR(VLOOKUP(LOWER(M6996),file_list!$B:$B,1,FALSE),FALSE)</f>
        <v>gardentechdaconilfungicideconcentrate67572-82-71004</v>
      </c>
      <c r="O6996" t="str">
        <f t="shared" si="327"/>
        <v>TRUE</v>
      </c>
    </row>
    <row r="6997" spans="1:15" x14ac:dyDescent="0.2">
      <c r="A6997" t="s">
        <v>12132</v>
      </c>
      <c r="B6997" t="s">
        <v>12133</v>
      </c>
      <c r="C6997">
        <v>71004</v>
      </c>
      <c r="D6997" t="s">
        <v>14</v>
      </c>
      <c r="E6997">
        <v>1292371</v>
      </c>
      <c r="F6997" t="s">
        <v>15</v>
      </c>
      <c r="G6997" t="s">
        <v>37</v>
      </c>
      <c r="H6997" s="1">
        <v>45709</v>
      </c>
      <c r="I6997" t="s">
        <v>106</v>
      </c>
      <c r="J6997" t="s">
        <v>900</v>
      </c>
      <c r="K6997" t="b">
        <v>1</v>
      </c>
      <c r="L6997" t="str">
        <f t="shared" si="328"/>
        <v>gardentechsevinsulfurdust</v>
      </c>
      <c r="M6997" t="str">
        <f t="shared" si="329"/>
        <v>gardentechsevinsulfurdust802-16-71004</v>
      </c>
      <c r="N6997" t="str">
        <f>IFERROR(VLOOKUP(LOWER(M6997),file_list!$B:$B,1,FALSE),FALSE)</f>
        <v>gardentechsevinsulfurdust802-16-71004</v>
      </c>
      <c r="O6997" t="str">
        <f t="shared" si="327"/>
        <v>TRUE</v>
      </c>
    </row>
    <row r="6998" spans="1:15" x14ac:dyDescent="0.2">
      <c r="A6998" t="s">
        <v>12134</v>
      </c>
      <c r="B6998" t="s">
        <v>12135</v>
      </c>
      <c r="C6998">
        <v>71050</v>
      </c>
      <c r="D6998" t="s">
        <v>14</v>
      </c>
      <c r="E6998">
        <v>1302888</v>
      </c>
      <c r="F6998" t="s">
        <v>15</v>
      </c>
      <c r="G6998" t="s">
        <v>37</v>
      </c>
      <c r="H6998" s="1">
        <v>45917</v>
      </c>
      <c r="I6998" t="s">
        <v>38</v>
      </c>
      <c r="J6998" t="s">
        <v>634</v>
      </c>
      <c r="K6998" t="b">
        <v>1</v>
      </c>
      <c r="L6998" t="str">
        <f t="shared" si="328"/>
        <v>bird-b-gonetransparentbirdgelrepellent</v>
      </c>
      <c r="M6998" t="str">
        <f t="shared" si="329"/>
        <v>bird-b-gonetransparentbirdgelrepellent8254-5-71050</v>
      </c>
      <c r="N6998" t="str">
        <f>IFERROR(VLOOKUP(LOWER(M6998),file_list!$B:$B,1,FALSE),FALSE)</f>
        <v>bird-b-gonetransparentbirdgelrepellent8254-5-71050</v>
      </c>
      <c r="O6998" t="str">
        <f t="shared" si="327"/>
        <v>TRUE</v>
      </c>
    </row>
    <row r="6999" spans="1:15" x14ac:dyDescent="0.2">
      <c r="A6999" t="s">
        <v>12136</v>
      </c>
      <c r="B6999" t="s">
        <v>12137</v>
      </c>
      <c r="C6999">
        <v>71050</v>
      </c>
      <c r="D6999" t="s">
        <v>14</v>
      </c>
      <c r="E6999">
        <v>1302888</v>
      </c>
      <c r="F6999" t="s">
        <v>15</v>
      </c>
      <c r="G6999" t="s">
        <v>37</v>
      </c>
      <c r="H6999" s="1">
        <v>45917</v>
      </c>
      <c r="I6999" t="s">
        <v>38</v>
      </c>
      <c r="J6999" t="s">
        <v>634</v>
      </c>
      <c r="K6999" t="b">
        <v>1</v>
      </c>
      <c r="L6999" t="str">
        <f t="shared" si="328"/>
        <v>bird-out</v>
      </c>
      <c r="M6999" t="str">
        <f t="shared" si="329"/>
        <v>bird-out88889-2-71050</v>
      </c>
      <c r="N6999" t="str">
        <f>IFERROR(VLOOKUP(LOWER(M6999),file_list!$B:$B,1,FALSE),FALSE)</f>
        <v>bird-out88889-2-71050</v>
      </c>
      <c r="O6999" t="str">
        <f t="shared" si="327"/>
        <v>TRUE</v>
      </c>
    </row>
    <row r="7000" spans="1:15" x14ac:dyDescent="0.2">
      <c r="A7000" t="s">
        <v>12138</v>
      </c>
      <c r="B7000" t="s">
        <v>12139</v>
      </c>
      <c r="C7000">
        <v>71050</v>
      </c>
      <c r="D7000" t="s">
        <v>14</v>
      </c>
      <c r="E7000">
        <v>1302888</v>
      </c>
      <c r="F7000" t="s">
        <v>15</v>
      </c>
      <c r="G7000" t="s">
        <v>37</v>
      </c>
      <c r="H7000" s="1">
        <v>45917</v>
      </c>
      <c r="I7000" t="s">
        <v>38</v>
      </c>
      <c r="J7000" t="s">
        <v>634</v>
      </c>
      <c r="K7000" t="b">
        <v>1</v>
      </c>
      <c r="L7000" t="str">
        <f t="shared" si="328"/>
        <v>avianblock(residentialuse)</v>
      </c>
      <c r="M7000" t="str">
        <f t="shared" si="329"/>
        <v>avianblock(residentialuse)92807-2-71050</v>
      </c>
      <c r="N7000" t="str">
        <f>IFERROR(VLOOKUP(LOWER(M7000),file_list!$B:$B,1,FALSE),FALSE)</f>
        <v>avianblock(residentialuse)92807-2-71050</v>
      </c>
      <c r="O7000" t="str">
        <f t="shared" si="327"/>
        <v>TRUE</v>
      </c>
    </row>
    <row r="7001" spans="1:15" x14ac:dyDescent="0.2">
      <c r="A7001" t="s">
        <v>12138</v>
      </c>
      <c r="B7001" t="s">
        <v>12140</v>
      </c>
      <c r="C7001">
        <v>71050</v>
      </c>
      <c r="D7001" t="s">
        <v>14</v>
      </c>
      <c r="E7001">
        <v>1302888</v>
      </c>
      <c r="F7001" t="s">
        <v>15</v>
      </c>
      <c r="G7001" t="s">
        <v>37</v>
      </c>
      <c r="H7001" s="1">
        <v>45917</v>
      </c>
      <c r="I7001" t="s">
        <v>38</v>
      </c>
      <c r="J7001" t="s">
        <v>634</v>
      </c>
      <c r="K7001" t="b">
        <v>0</v>
      </c>
      <c r="L7001" t="str">
        <f t="shared" si="328"/>
        <v>avianblock(commercialagriculturaluse)</v>
      </c>
      <c r="M7001" t="str">
        <f t="shared" si="329"/>
        <v>avianblock(commercialagriculturaluse)92807-2-71050</v>
      </c>
      <c r="N7001" t="str">
        <f>IFERROR(VLOOKUP(LOWER(M7001),file_list!$B:$B,1,FALSE),FALSE)</f>
        <v>avianblock(commercialagriculturaluse)92807-2-71050</v>
      </c>
      <c r="O7001" t="str">
        <f t="shared" si="327"/>
        <v>TRUE</v>
      </c>
    </row>
    <row r="7002" spans="1:15" x14ac:dyDescent="0.2">
      <c r="A7002" t="s">
        <v>12141</v>
      </c>
      <c r="B7002" t="s">
        <v>12142</v>
      </c>
      <c r="C7002">
        <v>71058</v>
      </c>
      <c r="D7002" t="s">
        <v>14</v>
      </c>
      <c r="E7002">
        <v>1282909</v>
      </c>
      <c r="F7002" t="s">
        <v>15</v>
      </c>
      <c r="G7002" t="s">
        <v>37</v>
      </c>
      <c r="H7002" s="1">
        <v>45481</v>
      </c>
      <c r="I7002" t="s">
        <v>38</v>
      </c>
      <c r="J7002" t="s">
        <v>17</v>
      </c>
      <c r="K7002" t="b">
        <v>0</v>
      </c>
      <c r="L7002" t="str">
        <f t="shared" si="328"/>
        <v>prozate75wdgfungicide</v>
      </c>
      <c r="M7002" t="str">
        <f t="shared" si="329"/>
        <v>prozate75wdgfungicide89333-1-71058</v>
      </c>
      <c r="N7002" t="b">
        <f>IFERROR(VLOOKUP(LOWER(M7002),file_list!$B:$B,1,FALSE),FALSE)</f>
        <v>0</v>
      </c>
      <c r="O7002" t="str">
        <f t="shared" si="327"/>
        <v>FALSE</v>
      </c>
    </row>
    <row r="7003" spans="1:15" x14ac:dyDescent="0.2">
      <c r="A7003" t="s">
        <v>12143</v>
      </c>
      <c r="B7003" t="s">
        <v>12144</v>
      </c>
      <c r="C7003">
        <v>7116</v>
      </c>
      <c r="D7003" t="s">
        <v>14</v>
      </c>
      <c r="E7003">
        <v>1295554</v>
      </c>
      <c r="F7003" t="s">
        <v>15</v>
      </c>
      <c r="G7003" t="s">
        <v>37</v>
      </c>
      <c r="H7003" s="1">
        <v>45715</v>
      </c>
      <c r="I7003" t="s">
        <v>38</v>
      </c>
      <c r="J7003" t="s">
        <v>624</v>
      </c>
      <c r="K7003" t="b">
        <v>1</v>
      </c>
      <c r="L7003" t="str">
        <f t="shared" si="328"/>
        <v>ally</v>
      </c>
      <c r="M7003" t="str">
        <f t="shared" si="329"/>
        <v>ally1839-86-7116</v>
      </c>
      <c r="N7003" t="str">
        <f>IFERROR(VLOOKUP(LOWER(M7003),file_list!$B:$B,1,FALSE),FALSE)</f>
        <v>ally1839-86-7116</v>
      </c>
      <c r="O7003" t="str">
        <f t="shared" si="327"/>
        <v>TRUE</v>
      </c>
    </row>
    <row r="7004" spans="1:15" x14ac:dyDescent="0.2">
      <c r="A7004" t="s">
        <v>12145</v>
      </c>
      <c r="B7004" t="s">
        <v>12146</v>
      </c>
      <c r="C7004">
        <v>71246</v>
      </c>
      <c r="D7004" t="s">
        <v>14</v>
      </c>
      <c r="E7004">
        <v>1273458</v>
      </c>
      <c r="F7004" t="s">
        <v>15</v>
      </c>
      <c r="G7004" t="s">
        <v>37</v>
      </c>
      <c r="H7004" s="1">
        <v>45322</v>
      </c>
      <c r="I7004" t="s">
        <v>106</v>
      </c>
      <c r="J7004" t="s">
        <v>913</v>
      </c>
      <c r="K7004" t="b">
        <v>1</v>
      </c>
      <c r="L7004" t="str">
        <f t="shared" si="328"/>
        <v>285fuelshock</v>
      </c>
      <c r="M7004" t="str">
        <f t="shared" si="329"/>
        <v>285fuelshock1448-171-71246</v>
      </c>
      <c r="N7004" t="str">
        <f>IFERROR(VLOOKUP(LOWER(M7004),file_list!$B:$B,1,FALSE),FALSE)</f>
        <v>285fuelshock1448-171-71246</v>
      </c>
      <c r="O7004" t="str">
        <f t="shared" si="327"/>
        <v>TRUE</v>
      </c>
    </row>
    <row r="7005" spans="1:15" x14ac:dyDescent="0.2">
      <c r="A7005" t="s">
        <v>12147</v>
      </c>
      <c r="B7005" t="s">
        <v>12148</v>
      </c>
      <c r="C7005">
        <v>71297</v>
      </c>
      <c r="D7005" t="s">
        <v>14</v>
      </c>
      <c r="E7005">
        <v>1193811</v>
      </c>
      <c r="F7005" t="s">
        <v>15</v>
      </c>
      <c r="G7005" t="s">
        <v>16</v>
      </c>
      <c r="H7005" s="1">
        <v>43913</v>
      </c>
      <c r="I7005" t="s">
        <v>54</v>
      </c>
      <c r="J7005" t="s">
        <v>17</v>
      </c>
      <c r="K7005" t="b">
        <v>1</v>
      </c>
      <c r="L7005" t="str">
        <f t="shared" si="328"/>
        <v>actimistfdlfoggablefungicide(2ee-methodofapplication)</v>
      </c>
      <c r="M7005" t="str">
        <f t="shared" si="329"/>
        <v>actimistfdlfoggablefungicide(2ee-methodofapplication)100-1560-71297</v>
      </c>
      <c r="N7005" t="str">
        <f>IFERROR(VLOOKUP(LOWER(M7005),file_list!$B:$B,1,FALSE),FALSE)</f>
        <v>actimistfdlfoggablefungicide(2ee-methodofapplication)100-1560-71297</v>
      </c>
      <c r="O7005" t="str">
        <f t="shared" si="327"/>
        <v>TRUE</v>
      </c>
    </row>
    <row r="7006" spans="1:15" x14ac:dyDescent="0.2">
      <c r="A7006" t="s">
        <v>12147</v>
      </c>
      <c r="B7006" t="s">
        <v>12149</v>
      </c>
      <c r="C7006">
        <v>71297</v>
      </c>
      <c r="D7006" t="s">
        <v>14</v>
      </c>
      <c r="E7006">
        <v>1308549</v>
      </c>
      <c r="G7006" t="s">
        <v>37</v>
      </c>
      <c r="J7006" t="s">
        <v>17</v>
      </c>
      <c r="K7006" t="b">
        <v>1</v>
      </c>
      <c r="L7006" t="str">
        <f t="shared" si="328"/>
        <v>actimistfdlfoggablefungicide</v>
      </c>
      <c r="M7006" t="str">
        <f t="shared" si="329"/>
        <v>actimistfdlfoggablefungicide100-1560-71297</v>
      </c>
      <c r="N7006" t="str">
        <f>IFERROR(VLOOKUP(LOWER(M7006),file_list!$B:$B,1,FALSE),FALSE)</f>
        <v>actimistfdlfoggablefungicide100-1560-71297</v>
      </c>
      <c r="O7006" t="str">
        <f t="shared" si="327"/>
        <v>TRUE</v>
      </c>
    </row>
    <row r="7007" spans="1:15" x14ac:dyDescent="0.2">
      <c r="A7007" t="s">
        <v>12150</v>
      </c>
      <c r="B7007" t="s">
        <v>12151</v>
      </c>
      <c r="C7007">
        <v>71297</v>
      </c>
      <c r="D7007" t="s">
        <v>14</v>
      </c>
      <c r="E7007">
        <v>1308549</v>
      </c>
      <c r="G7007" t="s">
        <v>37</v>
      </c>
      <c r="J7007" t="s">
        <v>17</v>
      </c>
      <c r="K7007" t="b">
        <v>1</v>
      </c>
      <c r="L7007" t="str">
        <f t="shared" si="328"/>
        <v>actisealpyr</v>
      </c>
      <c r="M7007" t="str">
        <f t="shared" si="329"/>
        <v>actisealpyr43813-32-71297</v>
      </c>
      <c r="N7007" t="str">
        <f>IFERROR(VLOOKUP(LOWER(M7007),file_list!$B:$B,1,FALSE),FALSE)</f>
        <v>actisealpyr43813-32-71297</v>
      </c>
      <c r="O7007" t="str">
        <f t="shared" si="327"/>
        <v>TRUE</v>
      </c>
    </row>
    <row r="7008" spans="1:15" x14ac:dyDescent="0.2">
      <c r="A7008" t="s">
        <v>12152</v>
      </c>
      <c r="B7008" t="s">
        <v>12153</v>
      </c>
      <c r="C7008">
        <v>71297</v>
      </c>
      <c r="D7008" t="s">
        <v>14</v>
      </c>
      <c r="E7008">
        <v>1308549</v>
      </c>
      <c r="G7008" t="s">
        <v>37</v>
      </c>
      <c r="J7008" t="s">
        <v>41</v>
      </c>
      <c r="K7008" t="b">
        <v>1</v>
      </c>
      <c r="L7008" t="str">
        <f t="shared" si="328"/>
        <v>smartfreshprotabs(pink)</v>
      </c>
      <c r="M7008" t="str">
        <f t="shared" si="329"/>
        <v>smartfreshprotabs(pink)71297-10</v>
      </c>
      <c r="N7008" t="str">
        <f>IFERROR(VLOOKUP(LOWER(M7008),file_list!$B:$B,1,FALSE),FALSE)</f>
        <v>smartfreshprotabs(pink)71297-10</v>
      </c>
      <c r="O7008" t="str">
        <f t="shared" si="327"/>
        <v>TRUE</v>
      </c>
    </row>
    <row r="7009" spans="1:15" x14ac:dyDescent="0.2">
      <c r="A7009" t="s">
        <v>12152</v>
      </c>
      <c r="B7009" t="s">
        <v>12154</v>
      </c>
      <c r="C7009">
        <v>71297</v>
      </c>
      <c r="D7009" t="s">
        <v>14</v>
      </c>
      <c r="E7009">
        <v>1308549</v>
      </c>
      <c r="G7009" t="s">
        <v>37</v>
      </c>
      <c r="J7009" t="s">
        <v>41</v>
      </c>
      <c r="K7009" t="b">
        <v>1</v>
      </c>
      <c r="L7009" t="str">
        <f t="shared" si="328"/>
        <v>smartfreshprotabs(yellow)</v>
      </c>
      <c r="M7009" t="str">
        <f t="shared" si="329"/>
        <v>smartfreshprotabs(yellow)71297-10</v>
      </c>
      <c r="N7009" t="str">
        <f>IFERROR(VLOOKUP(LOWER(M7009),file_list!$B:$B,1,FALSE),FALSE)</f>
        <v>smartfreshprotabs(yellow)71297-10</v>
      </c>
      <c r="O7009" t="str">
        <f t="shared" si="327"/>
        <v>TRUE</v>
      </c>
    </row>
    <row r="7010" spans="1:15" x14ac:dyDescent="0.2">
      <c r="A7010" t="s">
        <v>12155</v>
      </c>
      <c r="B7010" t="s">
        <v>12156</v>
      </c>
      <c r="C7010">
        <v>71297</v>
      </c>
      <c r="D7010" t="s">
        <v>14</v>
      </c>
      <c r="E7010">
        <v>1308549</v>
      </c>
      <c r="G7010" t="s">
        <v>37</v>
      </c>
      <c r="J7010" t="s">
        <v>41</v>
      </c>
      <c r="K7010" t="b">
        <v>1</v>
      </c>
      <c r="L7010" t="str">
        <f t="shared" si="328"/>
        <v>manufacturing-useproduct-eb-0.14</v>
      </c>
      <c r="M7010" t="str">
        <f t="shared" si="329"/>
        <v>manufacturing-useproduct-eb-0.1471297-12</v>
      </c>
      <c r="N7010" t="str">
        <f>IFERROR(VLOOKUP(LOWER(M7010),file_list!$B:$B,1,FALSE),FALSE)</f>
        <v>manufacturing-useproduct-eb-0.1471297-12</v>
      </c>
      <c r="O7010" t="str">
        <f t="shared" si="327"/>
        <v>TRUE</v>
      </c>
    </row>
    <row r="7011" spans="1:15" x14ac:dyDescent="0.2">
      <c r="A7011" t="s">
        <v>12157</v>
      </c>
      <c r="B7011" t="s">
        <v>12158</v>
      </c>
      <c r="C7011">
        <v>71297</v>
      </c>
      <c r="D7011" t="s">
        <v>14</v>
      </c>
      <c r="E7011">
        <v>1308549</v>
      </c>
      <c r="G7011" t="s">
        <v>37</v>
      </c>
      <c r="J7011" t="s">
        <v>41</v>
      </c>
      <c r="K7011" t="b">
        <v>1</v>
      </c>
      <c r="L7011" t="str">
        <f t="shared" si="328"/>
        <v>manufacturing-useproudct-sf-3.3</v>
      </c>
      <c r="M7011" t="str">
        <f t="shared" si="329"/>
        <v>manufacturing-useproudct-sf-3.371297-13</v>
      </c>
      <c r="N7011" t="str">
        <f>IFERROR(VLOOKUP(LOWER(M7011),file_list!$B:$B,1,FALSE),FALSE)</f>
        <v>manufacturing-useproudct-sf-3.371297-13</v>
      </c>
      <c r="O7011" t="str">
        <f t="shared" si="327"/>
        <v>TRUE</v>
      </c>
    </row>
    <row r="7012" spans="1:15" x14ac:dyDescent="0.2">
      <c r="A7012" t="s">
        <v>12159</v>
      </c>
      <c r="B7012" t="s">
        <v>12160</v>
      </c>
      <c r="C7012">
        <v>71297</v>
      </c>
      <c r="D7012" t="s">
        <v>14</v>
      </c>
      <c r="E7012">
        <v>1308549</v>
      </c>
      <c r="G7012" t="s">
        <v>37</v>
      </c>
      <c r="J7012" t="s">
        <v>41</v>
      </c>
      <c r="K7012" t="b">
        <v>1</v>
      </c>
      <c r="L7012" t="str">
        <f t="shared" si="328"/>
        <v>harvista1.3sc</v>
      </c>
      <c r="M7012" t="str">
        <f t="shared" si="329"/>
        <v>harvista1.3sc71297-17</v>
      </c>
      <c r="N7012" t="str">
        <f>IFERROR(VLOOKUP(LOWER(M7012),file_list!$B:$B,1,FALSE),FALSE)</f>
        <v>harvista1.3sc71297-17</v>
      </c>
      <c r="O7012" t="str">
        <f t="shared" si="327"/>
        <v>TRUE</v>
      </c>
    </row>
    <row r="7013" spans="1:15" x14ac:dyDescent="0.2">
      <c r="A7013" t="s">
        <v>12159</v>
      </c>
      <c r="B7013" t="s">
        <v>12161</v>
      </c>
      <c r="C7013">
        <v>71297</v>
      </c>
      <c r="D7013" t="s">
        <v>14</v>
      </c>
      <c r="E7013">
        <v>1308549</v>
      </c>
      <c r="G7013" t="s">
        <v>37</v>
      </c>
      <c r="J7013" t="s">
        <v>41</v>
      </c>
      <c r="K7013" t="b">
        <v>1</v>
      </c>
      <c r="L7013" t="str">
        <f t="shared" si="328"/>
        <v>harvista1.3sc</v>
      </c>
      <c r="M7013" t="str">
        <f t="shared" si="329"/>
        <v>harvista1.3sc71297-17</v>
      </c>
      <c r="N7013" t="str">
        <f>IFERROR(VLOOKUP(LOWER(M7013),file_list!$B:$B,1,FALSE),FALSE)</f>
        <v>harvista1.3sc71297-17</v>
      </c>
      <c r="O7013" t="str">
        <f t="shared" si="327"/>
        <v>TRUE</v>
      </c>
    </row>
    <row r="7014" spans="1:15" x14ac:dyDescent="0.2">
      <c r="A7014" t="s">
        <v>12162</v>
      </c>
      <c r="B7014" t="s">
        <v>12163</v>
      </c>
      <c r="C7014">
        <v>71297</v>
      </c>
      <c r="D7014" t="s">
        <v>14</v>
      </c>
      <c r="E7014">
        <v>1308549</v>
      </c>
      <c r="G7014" t="s">
        <v>37</v>
      </c>
      <c r="J7014" t="s">
        <v>17</v>
      </c>
      <c r="K7014" t="b">
        <v>1</v>
      </c>
      <c r="L7014" t="str">
        <f t="shared" si="328"/>
        <v>actimistpyrfoggablefungicide</v>
      </c>
      <c r="M7014" t="str">
        <f t="shared" si="329"/>
        <v>actimistpyrfoggablefungicide71297-19</v>
      </c>
      <c r="N7014" t="str">
        <f>IFERROR(VLOOKUP(LOWER(M7014),file_list!$B:$B,1,FALSE),FALSE)</f>
        <v>actimistpyrfoggablefungicide71297-19</v>
      </c>
      <c r="O7014" t="str">
        <f t="shared" si="327"/>
        <v>TRUE</v>
      </c>
    </row>
    <row r="7015" spans="1:15" x14ac:dyDescent="0.2">
      <c r="A7015" t="s">
        <v>12164</v>
      </c>
      <c r="B7015" t="s">
        <v>12165</v>
      </c>
      <c r="C7015">
        <v>71297</v>
      </c>
      <c r="D7015" t="s">
        <v>14</v>
      </c>
      <c r="E7015">
        <v>1308549</v>
      </c>
      <c r="G7015" t="s">
        <v>37</v>
      </c>
      <c r="J7015" t="s">
        <v>41</v>
      </c>
      <c r="K7015" t="b">
        <v>1</v>
      </c>
      <c r="L7015" t="str">
        <f t="shared" si="328"/>
        <v>smartfreshinboxflex</v>
      </c>
      <c r="M7015" t="str">
        <f t="shared" si="329"/>
        <v>smartfreshinboxflex71297-2</v>
      </c>
      <c r="N7015" t="str">
        <f>IFERROR(VLOOKUP(LOWER(M7015),file_list!$B:$B,1,FALSE),FALSE)</f>
        <v>smartfreshinboxflex71297-2</v>
      </c>
      <c r="O7015" t="str">
        <f t="shared" si="327"/>
        <v>TRUE</v>
      </c>
    </row>
    <row r="7016" spans="1:15" x14ac:dyDescent="0.2">
      <c r="A7016" t="s">
        <v>12164</v>
      </c>
      <c r="B7016" t="s">
        <v>12166</v>
      </c>
      <c r="C7016">
        <v>71297</v>
      </c>
      <c r="D7016" t="s">
        <v>14</v>
      </c>
      <c r="E7016">
        <v>1308549</v>
      </c>
      <c r="G7016" t="s">
        <v>37</v>
      </c>
      <c r="J7016" t="s">
        <v>41</v>
      </c>
      <c r="K7016" t="b">
        <v>1</v>
      </c>
      <c r="L7016" t="str">
        <f t="shared" si="328"/>
        <v>smartfresh</v>
      </c>
      <c r="M7016" t="str">
        <f t="shared" si="329"/>
        <v>smartfresh71297-2</v>
      </c>
      <c r="N7016" t="str">
        <f>IFERROR(VLOOKUP(LOWER(M7016),file_list!$B:$B,1,FALSE),FALSE)</f>
        <v>smartfresh71297-2</v>
      </c>
      <c r="O7016" t="str">
        <f t="shared" si="327"/>
        <v>TRUE</v>
      </c>
    </row>
    <row r="7017" spans="1:15" x14ac:dyDescent="0.2">
      <c r="A7017" t="s">
        <v>12167</v>
      </c>
      <c r="B7017" t="s">
        <v>12168</v>
      </c>
      <c r="C7017">
        <v>71297</v>
      </c>
      <c r="D7017" t="s">
        <v>14</v>
      </c>
      <c r="E7017">
        <v>1308549</v>
      </c>
      <c r="G7017" t="s">
        <v>37</v>
      </c>
      <c r="J7017" t="s">
        <v>17</v>
      </c>
      <c r="K7017" t="b">
        <v>1</v>
      </c>
      <c r="L7017" t="str">
        <f t="shared" si="328"/>
        <v>textardpa</v>
      </c>
      <c r="M7017" t="str">
        <f t="shared" si="329"/>
        <v>textardpa71297-21</v>
      </c>
      <c r="N7017" t="str">
        <f>IFERROR(VLOOKUP(LOWER(M7017),file_list!$B:$B,1,FALSE),FALSE)</f>
        <v>textardpa71297-21</v>
      </c>
      <c r="O7017" t="str">
        <f t="shared" si="327"/>
        <v>TRUE</v>
      </c>
    </row>
    <row r="7018" spans="1:15" x14ac:dyDescent="0.2">
      <c r="A7018" t="s">
        <v>12169</v>
      </c>
      <c r="B7018" t="s">
        <v>12170</v>
      </c>
      <c r="C7018">
        <v>71297</v>
      </c>
      <c r="D7018" t="s">
        <v>14</v>
      </c>
      <c r="E7018">
        <v>1308549</v>
      </c>
      <c r="G7018" t="s">
        <v>37</v>
      </c>
      <c r="J7018" t="s">
        <v>41</v>
      </c>
      <c r="K7018" t="b">
        <v>1</v>
      </c>
      <c r="L7018" t="str">
        <f t="shared" si="328"/>
        <v>smartfreshsmarttabs</v>
      </c>
      <c r="M7018" t="str">
        <f t="shared" si="329"/>
        <v>smartfreshsmarttabs71297-3</v>
      </c>
      <c r="N7018" t="str">
        <f>IFERROR(VLOOKUP(LOWER(M7018),file_list!$B:$B,1,FALSE),FALSE)</f>
        <v>smartfreshsmarttabs71297-3</v>
      </c>
      <c r="O7018" t="str">
        <f t="shared" si="327"/>
        <v>TRUE</v>
      </c>
    </row>
    <row r="7019" spans="1:15" x14ac:dyDescent="0.2">
      <c r="A7019" t="s">
        <v>12171</v>
      </c>
      <c r="B7019" t="s">
        <v>12172</v>
      </c>
      <c r="C7019">
        <v>71297</v>
      </c>
      <c r="D7019" t="s">
        <v>14</v>
      </c>
      <c r="E7019">
        <v>1308549</v>
      </c>
      <c r="G7019" t="s">
        <v>37</v>
      </c>
      <c r="J7019" t="s">
        <v>41</v>
      </c>
      <c r="K7019" t="b">
        <v>1</v>
      </c>
      <c r="L7019" t="str">
        <f t="shared" si="328"/>
        <v>manufacturing-useproduct-sf</v>
      </c>
      <c r="M7019" t="str">
        <f t="shared" si="329"/>
        <v>manufacturing-useproduct-sf71297-4</v>
      </c>
      <c r="N7019" t="str">
        <f>IFERROR(VLOOKUP(LOWER(M7019),file_list!$B:$B,1,FALSE),FALSE)</f>
        <v>manufacturing-useproduct-sf71297-4</v>
      </c>
      <c r="O7019" t="str">
        <f t="shared" si="327"/>
        <v>TRUE</v>
      </c>
    </row>
    <row r="7020" spans="1:15" x14ac:dyDescent="0.2">
      <c r="A7020" t="s">
        <v>12173</v>
      </c>
      <c r="B7020" t="s">
        <v>12174</v>
      </c>
      <c r="C7020">
        <v>71297</v>
      </c>
      <c r="D7020" t="s">
        <v>14</v>
      </c>
      <c r="E7020">
        <v>1308549</v>
      </c>
      <c r="G7020" t="s">
        <v>37</v>
      </c>
      <c r="J7020" t="s">
        <v>41</v>
      </c>
      <c r="K7020" t="b">
        <v>1</v>
      </c>
      <c r="L7020" t="str">
        <f t="shared" si="328"/>
        <v>smartfreshinbox</v>
      </c>
      <c r="M7020" t="str">
        <f t="shared" si="329"/>
        <v>smartfreshinbox71297-5</v>
      </c>
      <c r="N7020" t="str">
        <f>IFERROR(VLOOKUP(LOWER(M7020),file_list!$B:$B,1,FALSE),FALSE)</f>
        <v>smartfreshinbox71297-5</v>
      </c>
      <c r="O7020" t="str">
        <f t="shared" si="327"/>
        <v>TRUE</v>
      </c>
    </row>
    <row r="7021" spans="1:15" x14ac:dyDescent="0.2">
      <c r="A7021" t="s">
        <v>12175</v>
      </c>
      <c r="B7021" t="s">
        <v>12176</v>
      </c>
      <c r="C7021">
        <v>71297</v>
      </c>
      <c r="D7021" t="s">
        <v>14</v>
      </c>
      <c r="E7021">
        <v>1308549</v>
      </c>
      <c r="G7021" t="s">
        <v>37</v>
      </c>
      <c r="J7021" t="s">
        <v>41</v>
      </c>
      <c r="K7021" t="b">
        <v>1</v>
      </c>
      <c r="L7021" t="str">
        <f t="shared" si="328"/>
        <v>lspringwp</v>
      </c>
      <c r="M7021" t="str">
        <f t="shared" si="329"/>
        <v>lspringwp71297-6</v>
      </c>
      <c r="N7021" t="str">
        <f>IFERROR(VLOOKUP(LOWER(M7021),file_list!$B:$B,1,FALSE),FALSE)</f>
        <v>lspringwp71297-6</v>
      </c>
      <c r="O7021" t="str">
        <f t="shared" si="327"/>
        <v>TRUE</v>
      </c>
    </row>
    <row r="7022" spans="1:15" x14ac:dyDescent="0.2">
      <c r="A7022" t="s">
        <v>12175</v>
      </c>
      <c r="B7022" t="s">
        <v>12177</v>
      </c>
      <c r="C7022">
        <v>71297</v>
      </c>
      <c r="D7022" t="s">
        <v>14</v>
      </c>
      <c r="E7022">
        <v>1308549</v>
      </c>
      <c r="G7022" t="s">
        <v>37</v>
      </c>
      <c r="J7022" t="s">
        <v>41</v>
      </c>
      <c r="K7022" t="b">
        <v>1</v>
      </c>
      <c r="L7022" t="str">
        <f t="shared" si="328"/>
        <v>afxrd-038</v>
      </c>
      <c r="M7022" t="str">
        <f t="shared" si="329"/>
        <v>afxrd-03871297-6</v>
      </c>
      <c r="N7022" t="str">
        <f>IFERROR(VLOOKUP(LOWER(M7022),file_list!$B:$B,1,FALSE),FALSE)</f>
        <v>afxrd-03871297-6</v>
      </c>
      <c r="O7022" t="str">
        <f t="shared" si="327"/>
        <v>TRUE</v>
      </c>
    </row>
    <row r="7023" spans="1:15" x14ac:dyDescent="0.2">
      <c r="A7023" t="s">
        <v>12178</v>
      </c>
      <c r="B7023" t="s">
        <v>12179</v>
      </c>
      <c r="C7023">
        <v>71297</v>
      </c>
      <c r="D7023" t="s">
        <v>14</v>
      </c>
      <c r="E7023">
        <v>1308549</v>
      </c>
      <c r="G7023" t="s">
        <v>37</v>
      </c>
      <c r="J7023" t="s">
        <v>17</v>
      </c>
      <c r="K7023" t="b">
        <v>1</v>
      </c>
      <c r="L7023" t="str">
        <f t="shared" si="328"/>
        <v>cerafrutasc</v>
      </c>
      <c r="M7023" t="str">
        <f t="shared" si="329"/>
        <v>cerafrutasc92311-3-71297</v>
      </c>
      <c r="N7023" t="str">
        <f>IFERROR(VLOOKUP(LOWER(M7023),file_list!$B:$B,1,FALSE),FALSE)</f>
        <v>cerafrutasc92311-3-71297</v>
      </c>
      <c r="O7023" t="str">
        <f t="shared" si="327"/>
        <v>TRUE</v>
      </c>
    </row>
    <row r="7024" spans="1:15" x14ac:dyDescent="0.2">
      <c r="A7024" t="s">
        <v>12180</v>
      </c>
      <c r="B7024" t="s">
        <v>12181</v>
      </c>
      <c r="C7024">
        <v>7135</v>
      </c>
      <c r="D7024" t="s">
        <v>14</v>
      </c>
      <c r="E7024">
        <v>1297741</v>
      </c>
      <c r="F7024" t="s">
        <v>15</v>
      </c>
      <c r="G7024" t="s">
        <v>37</v>
      </c>
      <c r="H7024" s="1">
        <v>45804</v>
      </c>
      <c r="I7024" t="s">
        <v>106</v>
      </c>
      <c r="J7024" t="s">
        <v>5995</v>
      </c>
      <c r="K7024" t="b">
        <v>1</v>
      </c>
      <c r="L7024" t="str">
        <f t="shared" si="328"/>
        <v>m-1advancedmildewtreatment</v>
      </c>
      <c r="M7024" t="str">
        <f t="shared" si="329"/>
        <v>m-1advancedmildewtreatment5383-74-7135</v>
      </c>
      <c r="N7024" t="str">
        <f>IFERROR(VLOOKUP(LOWER(M7024),file_list!$B:$B,1,FALSE),FALSE)</f>
        <v>m-1advancedmildewtreatment5383-74-7135</v>
      </c>
      <c r="O7024" t="str">
        <f t="shared" si="327"/>
        <v>TRUE</v>
      </c>
    </row>
    <row r="7025" spans="1:15" x14ac:dyDescent="0.2">
      <c r="A7025" t="s">
        <v>12182</v>
      </c>
      <c r="B7025" t="s">
        <v>12183</v>
      </c>
      <c r="C7025">
        <v>7135</v>
      </c>
      <c r="D7025" t="s">
        <v>14</v>
      </c>
      <c r="E7025">
        <v>1297741</v>
      </c>
      <c r="F7025" t="s">
        <v>15</v>
      </c>
      <c r="G7025" t="s">
        <v>37</v>
      </c>
      <c r="H7025" s="1">
        <v>45804</v>
      </c>
      <c r="I7025" t="s">
        <v>106</v>
      </c>
      <c r="J7025" t="s">
        <v>20</v>
      </c>
      <c r="K7025" t="b">
        <v>1</v>
      </c>
      <c r="L7025" t="str">
        <f t="shared" si="328"/>
        <v>m-1advancedinsecticidepaintadditive</v>
      </c>
      <c r="M7025" t="str">
        <f t="shared" si="329"/>
        <v>m-1advancedinsecticidepaintadditive53883-276-7135</v>
      </c>
      <c r="N7025" t="str">
        <f>IFERROR(VLOOKUP(LOWER(M7025),file_list!$B:$B,1,FALSE),FALSE)</f>
        <v>m-1advancedinsecticidepaintadditive53883-276-7135</v>
      </c>
      <c r="O7025" t="str">
        <f t="shared" si="327"/>
        <v>TRUE</v>
      </c>
    </row>
    <row r="7026" spans="1:15" x14ac:dyDescent="0.2">
      <c r="A7026" t="s">
        <v>12184</v>
      </c>
      <c r="B7026" t="s">
        <v>12185</v>
      </c>
      <c r="C7026">
        <v>71355</v>
      </c>
      <c r="D7026" t="s">
        <v>14</v>
      </c>
      <c r="E7026">
        <v>1282813</v>
      </c>
      <c r="F7026" t="s">
        <v>15</v>
      </c>
      <c r="G7026" t="s">
        <v>37</v>
      </c>
      <c r="H7026" s="1">
        <v>45482</v>
      </c>
      <c r="I7026" t="s">
        <v>106</v>
      </c>
      <c r="J7026" t="s">
        <v>1423</v>
      </c>
      <c r="K7026" t="b">
        <v>1</v>
      </c>
      <c r="L7026" t="str">
        <f t="shared" si="328"/>
        <v>virocid</v>
      </c>
      <c r="M7026" t="str">
        <f t="shared" si="329"/>
        <v>virocid71355-1</v>
      </c>
      <c r="N7026" t="str">
        <f>IFERROR(VLOOKUP(LOWER(M7026),file_list!$B:$B,1,FALSE),FALSE)</f>
        <v>virocid71355-1</v>
      </c>
      <c r="O7026" t="str">
        <f t="shared" si="327"/>
        <v>TRUE</v>
      </c>
    </row>
    <row r="7027" spans="1:15" x14ac:dyDescent="0.2">
      <c r="A7027" t="s">
        <v>12186</v>
      </c>
      <c r="B7027" t="s">
        <v>12187</v>
      </c>
      <c r="C7027">
        <v>71368</v>
      </c>
      <c r="D7027" t="s">
        <v>14</v>
      </c>
      <c r="E7027">
        <v>1297638</v>
      </c>
      <c r="F7027" t="s">
        <v>15</v>
      </c>
      <c r="G7027" t="s">
        <v>37</v>
      </c>
      <c r="H7027" s="1">
        <v>45791</v>
      </c>
      <c r="I7027" t="s">
        <v>106</v>
      </c>
      <c r="J7027" t="s">
        <v>49</v>
      </c>
      <c r="K7027" t="b">
        <v>1</v>
      </c>
      <c r="L7027" t="str">
        <f t="shared" si="328"/>
        <v>nufarmrhomenemcpabroadleafherbicide</v>
      </c>
      <c r="M7027" t="str">
        <f t="shared" si="329"/>
        <v>nufarmrhomenemcpabroadleafherbicide228-143-71368</v>
      </c>
      <c r="N7027" t="str">
        <f>IFERROR(VLOOKUP(LOWER(M7027),file_list!$B:$B,1,FALSE),FALSE)</f>
        <v>nufarmrhomenemcpabroadleafherbicide228-143-71368</v>
      </c>
      <c r="O7027" t="str">
        <f t="shared" si="327"/>
        <v>TRUE</v>
      </c>
    </row>
    <row r="7028" spans="1:15" x14ac:dyDescent="0.2">
      <c r="A7028" t="s">
        <v>12188</v>
      </c>
      <c r="B7028" t="s">
        <v>12189</v>
      </c>
      <c r="C7028">
        <v>71368</v>
      </c>
      <c r="D7028" t="s">
        <v>14</v>
      </c>
      <c r="E7028">
        <v>1297638</v>
      </c>
      <c r="F7028" t="s">
        <v>15</v>
      </c>
      <c r="G7028" t="s">
        <v>37</v>
      </c>
      <c r="H7028" s="1">
        <v>45791</v>
      </c>
      <c r="I7028" t="s">
        <v>106</v>
      </c>
      <c r="J7028" t="s">
        <v>49</v>
      </c>
      <c r="K7028" t="b">
        <v>1</v>
      </c>
      <c r="L7028" t="str">
        <f t="shared" si="328"/>
        <v>weedone650herbicide</v>
      </c>
      <c r="M7028" t="str">
        <f t="shared" si="329"/>
        <v>weedone650herbicide35935-6-71368</v>
      </c>
      <c r="N7028" t="str">
        <f>IFERROR(VLOOKUP(LOWER(M7028),file_list!$B:$B,1,FALSE),FALSE)</f>
        <v>weedone650herbicide35935-6-71368</v>
      </c>
      <c r="O7028" t="str">
        <f t="shared" si="327"/>
        <v>TRUE</v>
      </c>
    </row>
    <row r="7029" spans="1:15" x14ac:dyDescent="0.2">
      <c r="A7029" t="s">
        <v>8374</v>
      </c>
      <c r="B7029" t="s">
        <v>12190</v>
      </c>
      <c r="C7029">
        <v>71368</v>
      </c>
      <c r="D7029" t="s">
        <v>14</v>
      </c>
      <c r="E7029">
        <v>1297638</v>
      </c>
      <c r="F7029" t="s">
        <v>15</v>
      </c>
      <c r="G7029" t="s">
        <v>37</v>
      </c>
      <c r="H7029" s="1">
        <v>45791</v>
      </c>
      <c r="I7029" t="s">
        <v>106</v>
      </c>
      <c r="J7029" t="s">
        <v>138</v>
      </c>
      <c r="K7029" t="b">
        <v>0</v>
      </c>
      <c r="L7029" t="str">
        <f t="shared" si="328"/>
        <v>sativaimfsembolitemax(restricteduseasof112023)</v>
      </c>
      <c r="M7029" t="str">
        <f t="shared" si="329"/>
        <v>sativaimfsembolitemax(restricteduseasof112023)55146-119</v>
      </c>
      <c r="N7029" t="str">
        <f>IFERROR(VLOOKUP(LOWER(M7029),file_list!$B:$B,1,FALSE),FALSE)</f>
        <v>sativaimfsembolitemax(restricteduseasof112023)55146-119</v>
      </c>
      <c r="O7029" t="str">
        <f t="shared" si="327"/>
        <v>TRUE</v>
      </c>
    </row>
    <row r="7030" spans="1:15" x14ac:dyDescent="0.2">
      <c r="A7030" t="s">
        <v>12191</v>
      </c>
      <c r="B7030" t="s">
        <v>12192</v>
      </c>
      <c r="C7030">
        <v>71368</v>
      </c>
      <c r="D7030" t="s">
        <v>14</v>
      </c>
      <c r="E7030">
        <v>1297638</v>
      </c>
      <c r="F7030" t="s">
        <v>15</v>
      </c>
      <c r="G7030" t="s">
        <v>37</v>
      </c>
      <c r="H7030" s="1">
        <v>45791</v>
      </c>
      <c r="I7030" t="s">
        <v>106</v>
      </c>
      <c r="J7030" t="s">
        <v>49</v>
      </c>
      <c r="K7030" t="b">
        <v>1</v>
      </c>
      <c r="L7030" t="str">
        <f t="shared" si="328"/>
        <v>orchardcleanbroadleafherbicide</v>
      </c>
      <c r="M7030" t="str">
        <f t="shared" si="329"/>
        <v>orchardcleanbroadleafherbicide71368-1</v>
      </c>
      <c r="N7030" t="str">
        <f>IFERROR(VLOOKUP(LOWER(M7030),file_list!$B:$B,1,FALSE),FALSE)</f>
        <v>orchardcleanbroadleafherbicide71368-1</v>
      </c>
      <c r="O7030" t="str">
        <f t="shared" si="327"/>
        <v>TRUE</v>
      </c>
    </row>
    <row r="7031" spans="1:15" x14ac:dyDescent="0.2">
      <c r="A7031" t="s">
        <v>12191</v>
      </c>
      <c r="B7031" t="s">
        <v>12193</v>
      </c>
      <c r="C7031">
        <v>71368</v>
      </c>
      <c r="D7031" t="s">
        <v>14</v>
      </c>
      <c r="E7031">
        <v>1170176</v>
      </c>
      <c r="F7031" t="s">
        <v>15</v>
      </c>
      <c r="G7031" t="s">
        <v>16</v>
      </c>
      <c r="H7031" s="1">
        <v>43594</v>
      </c>
      <c r="I7031" t="s">
        <v>54</v>
      </c>
      <c r="J7031" t="s">
        <v>49</v>
      </c>
      <c r="K7031" t="b">
        <v>1</v>
      </c>
      <c r="L7031" t="str">
        <f t="shared" si="328"/>
        <v>nufarmweedar64broadleafherbicide(2ee-floweringrush)</v>
      </c>
      <c r="M7031" t="str">
        <f t="shared" si="329"/>
        <v>nufarmweedar64broadleafherbicide(2ee-floweringrush)71368-1</v>
      </c>
      <c r="N7031" t="str">
        <f>IFERROR(VLOOKUP(LOWER(M7031),file_list!$B:$B,1,FALSE),FALSE)</f>
        <v>nufarmweedar64broadleafherbicide(2ee-floweringrush)71368-1</v>
      </c>
      <c r="O7031" t="str">
        <f t="shared" ref="O7031:O7094" si="330">IF(N7031=FALSE,"FALSE","TRUE")</f>
        <v>TRUE</v>
      </c>
    </row>
    <row r="7032" spans="1:15" x14ac:dyDescent="0.2">
      <c r="A7032" t="s">
        <v>12191</v>
      </c>
      <c r="B7032" t="s">
        <v>12194</v>
      </c>
      <c r="C7032">
        <v>71368</v>
      </c>
      <c r="D7032" t="s">
        <v>14</v>
      </c>
      <c r="E7032">
        <v>1297638</v>
      </c>
      <c r="F7032" t="s">
        <v>15</v>
      </c>
      <c r="G7032" t="s">
        <v>37</v>
      </c>
      <c r="H7032" s="1">
        <v>45791</v>
      </c>
      <c r="I7032" t="s">
        <v>106</v>
      </c>
      <c r="J7032" t="s">
        <v>49</v>
      </c>
      <c r="K7032" t="b">
        <v>1</v>
      </c>
      <c r="L7032" t="str">
        <f t="shared" si="328"/>
        <v>nufarmweedar64broadleafherbicide</v>
      </c>
      <c r="M7032" t="str">
        <f t="shared" si="329"/>
        <v>nufarmweedar64broadleafherbicide71368-1</v>
      </c>
      <c r="N7032" t="str">
        <f>IFERROR(VLOOKUP(LOWER(M7032),file_list!$B:$B,1,FALSE),FALSE)</f>
        <v>nufarmweedar64broadleafherbicide71368-1</v>
      </c>
      <c r="O7032" t="str">
        <f t="shared" si="330"/>
        <v>TRUE</v>
      </c>
    </row>
    <row r="7033" spans="1:15" x14ac:dyDescent="0.2">
      <c r="A7033" t="s">
        <v>12191</v>
      </c>
      <c r="B7033" t="s">
        <v>12195</v>
      </c>
      <c r="C7033">
        <v>71368</v>
      </c>
      <c r="D7033" t="s">
        <v>14</v>
      </c>
      <c r="E7033">
        <v>33907</v>
      </c>
      <c r="F7033" t="s">
        <v>15</v>
      </c>
      <c r="G7033" t="s">
        <v>16</v>
      </c>
      <c r="H7033" s="1">
        <v>42054</v>
      </c>
      <c r="J7033" t="s">
        <v>49</v>
      </c>
      <c r="K7033" t="b">
        <v>1</v>
      </c>
      <c r="L7033" t="str">
        <f t="shared" si="328"/>
        <v>nufarmweedar64broadleafherbicide(2ee-waterchestnut)</v>
      </c>
      <c r="M7033" t="str">
        <f t="shared" si="329"/>
        <v>nufarmweedar64broadleafherbicide(2ee-waterchestnut)71368-1</v>
      </c>
      <c r="N7033" t="str">
        <f>IFERROR(VLOOKUP(LOWER(M7033),file_list!$B:$B,1,FALSE),FALSE)</f>
        <v>nufarmweedar64broadleafherbicide(2ee-waterchestnut)71368-1</v>
      </c>
      <c r="O7033" t="str">
        <f t="shared" si="330"/>
        <v>TRUE</v>
      </c>
    </row>
    <row r="7034" spans="1:15" x14ac:dyDescent="0.2">
      <c r="A7034" t="s">
        <v>12196</v>
      </c>
      <c r="B7034" t="s">
        <v>12197</v>
      </c>
      <c r="C7034">
        <v>71368</v>
      </c>
      <c r="D7034" t="s">
        <v>14</v>
      </c>
      <c r="E7034">
        <v>1297638</v>
      </c>
      <c r="F7034" t="s">
        <v>15</v>
      </c>
      <c r="G7034" t="s">
        <v>37</v>
      </c>
      <c r="H7034" s="1">
        <v>45791</v>
      </c>
      <c r="I7034" t="s">
        <v>106</v>
      </c>
      <c r="J7034" t="s">
        <v>49</v>
      </c>
      <c r="K7034" t="b">
        <v>1</v>
      </c>
      <c r="L7034" t="str">
        <f t="shared" si="328"/>
        <v>tuscanyherbicide</v>
      </c>
      <c r="M7034" t="str">
        <f t="shared" si="329"/>
        <v>tuscanyherbicide71368-102</v>
      </c>
      <c r="N7034" t="str">
        <f>IFERROR(VLOOKUP(LOWER(M7034),file_list!$B:$B,1,FALSE),FALSE)</f>
        <v>tuscanyherbicide71368-102</v>
      </c>
      <c r="O7034" t="str">
        <f t="shared" si="330"/>
        <v>TRUE</v>
      </c>
    </row>
    <row r="7035" spans="1:15" x14ac:dyDescent="0.2">
      <c r="A7035" t="s">
        <v>12196</v>
      </c>
      <c r="B7035" t="s">
        <v>12198</v>
      </c>
      <c r="C7035">
        <v>71368</v>
      </c>
      <c r="D7035" t="s">
        <v>14</v>
      </c>
      <c r="E7035">
        <v>1297638</v>
      </c>
      <c r="F7035" t="s">
        <v>15</v>
      </c>
      <c r="G7035" t="s">
        <v>37</v>
      </c>
      <c r="H7035" s="1">
        <v>45791</v>
      </c>
      <c r="I7035" t="s">
        <v>106</v>
      </c>
      <c r="J7035" t="s">
        <v>49</v>
      </c>
      <c r="K7035" t="b">
        <v>1</v>
      </c>
      <c r="L7035" t="str">
        <f t="shared" si="328"/>
        <v>flumi51wdgherbicide</v>
      </c>
      <c r="M7035" t="str">
        <f t="shared" si="329"/>
        <v>flumi51wdgherbicide71368-102</v>
      </c>
      <c r="N7035" t="str">
        <f>IFERROR(VLOOKUP(LOWER(M7035),file_list!$B:$B,1,FALSE),FALSE)</f>
        <v>flumi51wdgherbicide71368-102</v>
      </c>
      <c r="O7035" t="str">
        <f t="shared" si="330"/>
        <v>TRUE</v>
      </c>
    </row>
    <row r="7036" spans="1:15" x14ac:dyDescent="0.2">
      <c r="A7036" t="s">
        <v>12199</v>
      </c>
      <c r="B7036" t="s">
        <v>12200</v>
      </c>
      <c r="C7036">
        <v>71368</v>
      </c>
      <c r="D7036" t="s">
        <v>14</v>
      </c>
      <c r="E7036">
        <v>1297638</v>
      </c>
      <c r="F7036" t="s">
        <v>15</v>
      </c>
      <c r="G7036" t="s">
        <v>37</v>
      </c>
      <c r="H7036" s="1">
        <v>45791</v>
      </c>
      <c r="I7036" t="s">
        <v>106</v>
      </c>
      <c r="J7036" t="s">
        <v>49</v>
      </c>
      <c r="K7036" t="b">
        <v>1</v>
      </c>
      <c r="L7036" t="str">
        <f t="shared" si="328"/>
        <v>burnmasterherbicide</v>
      </c>
      <c r="M7036" t="str">
        <f t="shared" si="329"/>
        <v>burnmasterherbicide71368-108</v>
      </c>
      <c r="N7036" t="str">
        <f>IFERROR(VLOOKUP(LOWER(M7036),file_list!$B:$B,1,FALSE),FALSE)</f>
        <v>burnmasterherbicide71368-108</v>
      </c>
      <c r="O7036" t="str">
        <f t="shared" si="330"/>
        <v>TRUE</v>
      </c>
    </row>
    <row r="7037" spans="1:15" x14ac:dyDescent="0.2">
      <c r="A7037" t="s">
        <v>12201</v>
      </c>
      <c r="B7037" t="s">
        <v>12202</v>
      </c>
      <c r="C7037">
        <v>71368</v>
      </c>
      <c r="D7037" t="s">
        <v>14</v>
      </c>
      <c r="E7037">
        <v>1297638</v>
      </c>
      <c r="F7037" t="s">
        <v>15</v>
      </c>
      <c r="G7037" t="s">
        <v>37</v>
      </c>
      <c r="H7037" s="1">
        <v>45791</v>
      </c>
      <c r="I7037" t="s">
        <v>106</v>
      </c>
      <c r="J7037" t="s">
        <v>49</v>
      </c>
      <c r="K7037" t="b">
        <v>1</v>
      </c>
      <c r="L7037" t="str">
        <f t="shared" si="328"/>
        <v>spitfireherbicide</v>
      </c>
      <c r="M7037" t="str">
        <f t="shared" si="329"/>
        <v>spitfireherbicide71368-109</v>
      </c>
      <c r="N7037" t="str">
        <f>IFERROR(VLOOKUP(LOWER(M7037),file_list!$B:$B,1,FALSE),FALSE)</f>
        <v>spitfireherbicide71368-109</v>
      </c>
      <c r="O7037" t="str">
        <f t="shared" si="330"/>
        <v>TRUE</v>
      </c>
    </row>
    <row r="7038" spans="1:15" x14ac:dyDescent="0.2">
      <c r="A7038" t="s">
        <v>12203</v>
      </c>
      <c r="B7038" t="s">
        <v>12204</v>
      </c>
      <c r="C7038">
        <v>71368</v>
      </c>
      <c r="D7038" t="s">
        <v>14</v>
      </c>
      <c r="E7038">
        <v>1297638</v>
      </c>
      <c r="F7038" t="s">
        <v>15</v>
      </c>
      <c r="G7038" t="s">
        <v>37</v>
      </c>
      <c r="H7038" s="1">
        <v>45791</v>
      </c>
      <c r="I7038" t="s">
        <v>106</v>
      </c>
      <c r="J7038" t="s">
        <v>49</v>
      </c>
      <c r="K7038" t="b">
        <v>1</v>
      </c>
      <c r="L7038" t="str">
        <f t="shared" si="328"/>
        <v>weedonelv6ecbroadleafherbicide</v>
      </c>
      <c r="M7038" t="str">
        <f t="shared" si="329"/>
        <v>weedonelv6ecbroadleafherbicide71368-11</v>
      </c>
      <c r="N7038" t="str">
        <f>IFERROR(VLOOKUP(LOWER(M7038),file_list!$B:$B,1,FALSE),FALSE)</f>
        <v>weedonelv6ecbroadleafherbicide71368-11</v>
      </c>
      <c r="O7038" t="str">
        <f t="shared" si="330"/>
        <v>TRUE</v>
      </c>
    </row>
    <row r="7039" spans="1:15" x14ac:dyDescent="0.2">
      <c r="A7039" t="s">
        <v>12205</v>
      </c>
      <c r="B7039" t="s">
        <v>12206</v>
      </c>
      <c r="C7039">
        <v>71368</v>
      </c>
      <c r="D7039" t="s">
        <v>14</v>
      </c>
      <c r="E7039">
        <v>1297638</v>
      </c>
      <c r="F7039" t="s">
        <v>15</v>
      </c>
      <c r="G7039" t="s">
        <v>37</v>
      </c>
      <c r="H7039" s="1">
        <v>45791</v>
      </c>
      <c r="I7039" t="s">
        <v>106</v>
      </c>
      <c r="J7039" t="s">
        <v>49</v>
      </c>
      <c r="K7039" t="b">
        <v>0</v>
      </c>
      <c r="L7039" t="str">
        <f t="shared" si="328"/>
        <v>cheetahherbicide(nouseinnassausuffolkcounties)</v>
      </c>
      <c r="M7039" t="str">
        <f t="shared" si="329"/>
        <v>cheetahherbicide(nouseinnassausuffolkcounties)71368-112</v>
      </c>
      <c r="N7039" t="str">
        <f>IFERROR(VLOOKUP(LOWER(M7039),file_list!$B:$B,1,FALSE),FALSE)</f>
        <v>cheetahherbicide(nouseinnassausuffolkcounties)71368-112</v>
      </c>
      <c r="O7039" t="str">
        <f t="shared" si="330"/>
        <v>TRUE</v>
      </c>
    </row>
    <row r="7040" spans="1:15" x14ac:dyDescent="0.2">
      <c r="A7040" t="s">
        <v>12207</v>
      </c>
      <c r="B7040" t="s">
        <v>12208</v>
      </c>
      <c r="C7040">
        <v>71368</v>
      </c>
      <c r="D7040" t="s">
        <v>14</v>
      </c>
      <c r="E7040">
        <v>1297638</v>
      </c>
      <c r="F7040" t="s">
        <v>15</v>
      </c>
      <c r="G7040" t="s">
        <v>37</v>
      </c>
      <c r="H7040" s="1">
        <v>45791</v>
      </c>
      <c r="I7040" t="s">
        <v>106</v>
      </c>
      <c r="J7040" t="s">
        <v>49</v>
      </c>
      <c r="K7040" t="b">
        <v>1</v>
      </c>
      <c r="L7040" t="str">
        <f t="shared" si="328"/>
        <v>pantherscherbicide</v>
      </c>
      <c r="M7040" t="str">
        <f t="shared" si="329"/>
        <v>pantherscherbicide71368-113</v>
      </c>
      <c r="N7040" t="str">
        <f>IFERROR(VLOOKUP(LOWER(M7040),file_list!$B:$B,1,FALSE),FALSE)</f>
        <v>pantherscherbicide71368-113</v>
      </c>
      <c r="O7040" t="str">
        <f t="shared" si="330"/>
        <v>TRUE</v>
      </c>
    </row>
    <row r="7041" spans="1:15" x14ac:dyDescent="0.2">
      <c r="A7041" t="s">
        <v>12207</v>
      </c>
      <c r="B7041" t="s">
        <v>12209</v>
      </c>
      <c r="C7041">
        <v>71368</v>
      </c>
      <c r="D7041" t="s">
        <v>14</v>
      </c>
      <c r="E7041">
        <v>1297638</v>
      </c>
      <c r="F7041" t="s">
        <v>15</v>
      </c>
      <c r="G7041" t="s">
        <v>37</v>
      </c>
      <c r="H7041" s="1">
        <v>45791</v>
      </c>
      <c r="I7041" t="s">
        <v>106</v>
      </c>
      <c r="J7041" t="s">
        <v>49</v>
      </c>
      <c r="K7041" t="b">
        <v>1</v>
      </c>
      <c r="L7041" t="str">
        <f t="shared" si="328"/>
        <v>tuscanyscherbicide</v>
      </c>
      <c r="M7041" t="str">
        <f t="shared" si="329"/>
        <v>tuscanyscherbicide71368-113</v>
      </c>
      <c r="N7041" t="str">
        <f>IFERROR(VLOOKUP(LOWER(M7041),file_list!$B:$B,1,FALSE),FALSE)</f>
        <v>tuscanyscherbicide71368-113</v>
      </c>
      <c r="O7041" t="str">
        <f t="shared" si="330"/>
        <v>TRUE</v>
      </c>
    </row>
    <row r="7042" spans="1:15" x14ac:dyDescent="0.2">
      <c r="A7042" t="s">
        <v>12210</v>
      </c>
      <c r="B7042" t="s">
        <v>12211</v>
      </c>
      <c r="C7042">
        <v>71368</v>
      </c>
      <c r="D7042" t="s">
        <v>14</v>
      </c>
      <c r="E7042">
        <v>1294166</v>
      </c>
      <c r="F7042" t="s">
        <v>15</v>
      </c>
      <c r="G7042" t="s">
        <v>37</v>
      </c>
      <c r="H7042" s="1">
        <v>45693</v>
      </c>
      <c r="I7042" t="s">
        <v>63</v>
      </c>
      <c r="J7042" t="s">
        <v>49</v>
      </c>
      <c r="K7042" t="b">
        <v>1</v>
      </c>
      <c r="L7042" t="str">
        <f t="shared" si="328"/>
        <v>lockdownscherbicide</v>
      </c>
      <c r="M7042" t="str">
        <f t="shared" si="329"/>
        <v>lockdownscherbicide71368-114</v>
      </c>
      <c r="N7042" t="str">
        <f>IFERROR(VLOOKUP(LOWER(M7042),file_list!$B:$B,1,FALSE),FALSE)</f>
        <v>lockdownscherbicide71368-114</v>
      </c>
      <c r="O7042" t="str">
        <f t="shared" si="330"/>
        <v>TRUE</v>
      </c>
    </row>
    <row r="7043" spans="1:15" x14ac:dyDescent="0.2">
      <c r="A7043" t="s">
        <v>12210</v>
      </c>
      <c r="B7043" t="s">
        <v>12212</v>
      </c>
      <c r="C7043">
        <v>71368</v>
      </c>
      <c r="D7043" t="s">
        <v>14</v>
      </c>
      <c r="E7043">
        <v>1297638</v>
      </c>
      <c r="F7043" t="s">
        <v>15</v>
      </c>
      <c r="G7043" t="s">
        <v>37</v>
      </c>
      <c r="H7043" s="1">
        <v>45791</v>
      </c>
      <c r="I7043" t="s">
        <v>106</v>
      </c>
      <c r="J7043" t="s">
        <v>49</v>
      </c>
      <c r="K7043" t="b">
        <v>1</v>
      </c>
      <c r="L7043" t="str">
        <f t="shared" ref="L7043:L7106" si="331">SUBSTITUTE(LOWER(SUBSTITUTE(SUBSTITUTE(SUBSTITUTE(B7043," ",""),"/",""),"&amp;","")),"and","")</f>
        <v>lockdownscherbicide</v>
      </c>
      <c r="M7043" t="str">
        <f t="shared" ref="M7043:M7106" si="332">_xlfn.CONCAT(L7043,A7043)</f>
        <v>lockdownscherbicide71368-114</v>
      </c>
      <c r="N7043" t="str">
        <f>IFERROR(VLOOKUP(LOWER(M7043),file_list!$B:$B,1,FALSE),FALSE)</f>
        <v>lockdownscherbicide71368-114</v>
      </c>
      <c r="O7043" t="str">
        <f t="shared" si="330"/>
        <v>TRUE</v>
      </c>
    </row>
    <row r="7044" spans="1:15" x14ac:dyDescent="0.2">
      <c r="A7044" t="s">
        <v>12210</v>
      </c>
      <c r="B7044" t="s">
        <v>12213</v>
      </c>
      <c r="C7044">
        <v>71368</v>
      </c>
      <c r="D7044" t="s">
        <v>14</v>
      </c>
      <c r="E7044">
        <v>1297638</v>
      </c>
      <c r="F7044" t="s">
        <v>15</v>
      </c>
      <c r="G7044" t="s">
        <v>37</v>
      </c>
      <c r="H7044" s="1">
        <v>45791</v>
      </c>
      <c r="I7044" t="s">
        <v>106</v>
      </c>
      <c r="J7044" t="s">
        <v>49</v>
      </c>
      <c r="K7044" t="b">
        <v>1</v>
      </c>
      <c r="L7044" t="str">
        <f t="shared" si="331"/>
        <v>sureguardscherbicide</v>
      </c>
      <c r="M7044" t="str">
        <f t="shared" si="332"/>
        <v>sureguardscherbicide71368-114</v>
      </c>
      <c r="N7044" t="str">
        <f>IFERROR(VLOOKUP(LOWER(M7044),file_list!$B:$B,1,FALSE),FALSE)</f>
        <v>sureguardscherbicide71368-114</v>
      </c>
      <c r="O7044" t="str">
        <f t="shared" si="330"/>
        <v>TRUE</v>
      </c>
    </row>
    <row r="7045" spans="1:15" x14ac:dyDescent="0.2">
      <c r="A7045" t="s">
        <v>12210</v>
      </c>
      <c r="B7045" t="s">
        <v>12214</v>
      </c>
      <c r="C7045">
        <v>71368</v>
      </c>
      <c r="D7045" t="s">
        <v>14</v>
      </c>
      <c r="E7045">
        <v>1297638</v>
      </c>
      <c r="F7045" t="s">
        <v>15</v>
      </c>
      <c r="G7045" t="s">
        <v>37</v>
      </c>
      <c r="H7045" s="1">
        <v>45791</v>
      </c>
      <c r="I7045" t="s">
        <v>106</v>
      </c>
      <c r="J7045" t="s">
        <v>49</v>
      </c>
      <c r="K7045" t="b">
        <v>1</v>
      </c>
      <c r="L7045" t="str">
        <f t="shared" si="331"/>
        <v>clipperscaquaticherbicide</v>
      </c>
      <c r="M7045" t="str">
        <f t="shared" si="332"/>
        <v>clipperscaquaticherbicide71368-114</v>
      </c>
      <c r="N7045" t="str">
        <f>IFERROR(VLOOKUP(LOWER(M7045),file_list!$B:$B,1,FALSE),FALSE)</f>
        <v>clipperscaquaticherbicide71368-114</v>
      </c>
      <c r="O7045" t="str">
        <f t="shared" si="330"/>
        <v>TRUE</v>
      </c>
    </row>
    <row r="7046" spans="1:15" x14ac:dyDescent="0.2">
      <c r="A7046" t="s">
        <v>12215</v>
      </c>
      <c r="B7046" t="s">
        <v>12216</v>
      </c>
      <c r="C7046">
        <v>71368</v>
      </c>
      <c r="D7046" t="s">
        <v>78</v>
      </c>
      <c r="E7046">
        <v>1297638</v>
      </c>
      <c r="F7046" t="s">
        <v>15</v>
      </c>
      <c r="G7046" t="s">
        <v>37</v>
      </c>
      <c r="H7046" s="1">
        <v>45791</v>
      </c>
      <c r="I7046" t="s">
        <v>106</v>
      </c>
      <c r="J7046" t="s">
        <v>49</v>
      </c>
      <c r="K7046" t="b">
        <v>1</v>
      </c>
      <c r="L7046" t="str">
        <f t="shared" si="331"/>
        <v>depthcharge</v>
      </c>
      <c r="M7046" t="str">
        <f t="shared" si="332"/>
        <v>depthcharge71368-115</v>
      </c>
      <c r="N7046" t="str">
        <f>IFERROR(VLOOKUP(LOWER(M7046),file_list!$B:$B,1,FALSE),FALSE)</f>
        <v>depthcharge71368-115</v>
      </c>
      <c r="O7046" t="str">
        <f t="shared" si="330"/>
        <v>TRUE</v>
      </c>
    </row>
    <row r="7047" spans="1:15" x14ac:dyDescent="0.2">
      <c r="A7047" t="s">
        <v>12217</v>
      </c>
      <c r="B7047" t="s">
        <v>12218</v>
      </c>
      <c r="C7047">
        <v>71368</v>
      </c>
      <c r="D7047" t="s">
        <v>14</v>
      </c>
      <c r="E7047">
        <v>1297638</v>
      </c>
      <c r="F7047" t="s">
        <v>15</v>
      </c>
      <c r="G7047" t="s">
        <v>37</v>
      </c>
      <c r="H7047" s="1">
        <v>45791</v>
      </c>
      <c r="I7047" t="s">
        <v>106</v>
      </c>
      <c r="J7047" t="s">
        <v>49</v>
      </c>
      <c r="K7047" t="b">
        <v>1</v>
      </c>
      <c r="L7047" t="str">
        <f t="shared" si="331"/>
        <v>pantherproherbicide(notforsale,saleinto,distributionoruseinnassausuffolkcounties)</v>
      </c>
      <c r="M7047" t="str">
        <f t="shared" si="332"/>
        <v>pantherproherbicide(notforsale,saleinto,distributionoruseinnassausuffolkcounties)71368-120</v>
      </c>
      <c r="N7047" t="str">
        <f>IFERROR(VLOOKUP(LOWER(M7047),file_list!$B:$B,1,FALSE),FALSE)</f>
        <v>pantherproherbicide(notforsale,saleinto,distributionoruseinnassausuffolkcounties)71368-120</v>
      </c>
      <c r="O7047" t="str">
        <f t="shared" si="330"/>
        <v>TRUE</v>
      </c>
    </row>
    <row r="7048" spans="1:15" x14ac:dyDescent="0.2">
      <c r="A7048" t="s">
        <v>12219</v>
      </c>
      <c r="B7048" t="s">
        <v>12220</v>
      </c>
      <c r="C7048">
        <v>71368</v>
      </c>
      <c r="D7048" t="s">
        <v>14</v>
      </c>
      <c r="E7048">
        <v>1185184</v>
      </c>
      <c r="F7048" t="s">
        <v>15</v>
      </c>
      <c r="G7048" t="s">
        <v>16</v>
      </c>
      <c r="H7048" s="1">
        <v>43789</v>
      </c>
      <c r="I7048" t="s">
        <v>54</v>
      </c>
      <c r="J7048" t="s">
        <v>49</v>
      </c>
      <c r="K7048" t="b">
        <v>1</v>
      </c>
      <c r="L7048" t="str">
        <f t="shared" si="331"/>
        <v>grappleherbicide(noaerialapplicationsallowedinny)(2ee-hedgebindweed)</v>
      </c>
      <c r="M7048" t="str">
        <f t="shared" si="332"/>
        <v>grappleherbicide(noaerialapplicationsallowedinny)(2ee-hedgebindweed)71368-121</v>
      </c>
      <c r="N7048" t="str">
        <f>IFERROR(VLOOKUP(LOWER(M7048),file_list!$B:$B,1,FALSE),FALSE)</f>
        <v>grappleherbicide(noaerialapplicationsallowedinny)(2ee-hedgebindweed)71368-121</v>
      </c>
      <c r="O7048" t="str">
        <f t="shared" si="330"/>
        <v>TRUE</v>
      </c>
    </row>
    <row r="7049" spans="1:15" x14ac:dyDescent="0.2">
      <c r="A7049" t="s">
        <v>12219</v>
      </c>
      <c r="B7049" t="s">
        <v>12221</v>
      </c>
      <c r="C7049">
        <v>71368</v>
      </c>
      <c r="D7049" t="s">
        <v>14</v>
      </c>
      <c r="E7049">
        <v>1297638</v>
      </c>
      <c r="F7049" t="s">
        <v>15</v>
      </c>
      <c r="G7049" t="s">
        <v>37</v>
      </c>
      <c r="H7049" s="1">
        <v>45791</v>
      </c>
      <c r="I7049" t="s">
        <v>106</v>
      </c>
      <c r="J7049" t="s">
        <v>49</v>
      </c>
      <c r="K7049" t="b">
        <v>1</v>
      </c>
      <c r="L7049" t="str">
        <f t="shared" si="331"/>
        <v>grappleherbicide[noaerialapplicationsallowedinny]</v>
      </c>
      <c r="M7049" t="str">
        <f t="shared" si="332"/>
        <v>grappleherbicide[noaerialapplicationsallowedinny]71368-121</v>
      </c>
      <c r="N7049" t="str">
        <f>IFERROR(VLOOKUP(LOWER(M7049),file_list!$B:$B,1,FALSE),FALSE)</f>
        <v>grappleherbicide[noaerialapplicationsallowedinny]71368-121</v>
      </c>
      <c r="O7049" t="str">
        <f t="shared" si="330"/>
        <v>TRUE</v>
      </c>
    </row>
    <row r="7050" spans="1:15" x14ac:dyDescent="0.2">
      <c r="A7050" t="s">
        <v>12222</v>
      </c>
      <c r="B7050" t="s">
        <v>12223</v>
      </c>
      <c r="C7050">
        <v>71368</v>
      </c>
      <c r="D7050" t="s">
        <v>14</v>
      </c>
      <c r="E7050">
        <v>1297638</v>
      </c>
      <c r="F7050" t="s">
        <v>15</v>
      </c>
      <c r="G7050" t="s">
        <v>37</v>
      </c>
      <c r="H7050" s="1">
        <v>45791</v>
      </c>
      <c r="I7050" t="s">
        <v>106</v>
      </c>
      <c r="J7050" t="s">
        <v>49</v>
      </c>
      <c r="K7050" t="b">
        <v>1</v>
      </c>
      <c r="L7050" t="str">
        <f t="shared" si="331"/>
        <v>creditk6herbicide</v>
      </c>
      <c r="M7050" t="str">
        <f t="shared" si="332"/>
        <v>creditk6herbicide71368-122</v>
      </c>
      <c r="N7050" t="str">
        <f>IFERROR(VLOOKUP(LOWER(M7050),file_list!$B:$B,1,FALSE),FALSE)</f>
        <v>creditk6herbicide71368-122</v>
      </c>
      <c r="O7050" t="str">
        <f t="shared" si="330"/>
        <v>TRUE</v>
      </c>
    </row>
    <row r="7051" spans="1:15" x14ac:dyDescent="0.2">
      <c r="A7051" t="s">
        <v>12224</v>
      </c>
      <c r="B7051" t="s">
        <v>12225</v>
      </c>
      <c r="C7051">
        <v>71368</v>
      </c>
      <c r="D7051" t="s">
        <v>14</v>
      </c>
      <c r="E7051">
        <v>1297638</v>
      </c>
      <c r="F7051" t="s">
        <v>15</v>
      </c>
      <c r="G7051" t="s">
        <v>37</v>
      </c>
      <c r="H7051" s="1">
        <v>45791</v>
      </c>
      <c r="I7051" t="s">
        <v>106</v>
      </c>
      <c r="J7051" t="s">
        <v>49</v>
      </c>
      <c r="K7051" t="b">
        <v>1</v>
      </c>
      <c r="L7051" t="str">
        <f t="shared" si="331"/>
        <v>panthermtzherbicide(companyaddedlanguage-nouseonlongisl)</v>
      </c>
      <c r="M7051" t="str">
        <f t="shared" si="332"/>
        <v>panthermtzherbicide(companyaddedlanguage-nouseonlongisl)71368-125</v>
      </c>
      <c r="N7051" t="str">
        <f>IFERROR(VLOOKUP(LOWER(M7051),file_list!$B:$B,1,FALSE),FALSE)</f>
        <v>panthermtzherbicide(companyaddedlanguage-nouseonlongisl)71368-125</v>
      </c>
      <c r="O7051" t="str">
        <f t="shared" si="330"/>
        <v>TRUE</v>
      </c>
    </row>
    <row r="7052" spans="1:15" x14ac:dyDescent="0.2">
      <c r="A7052" t="s">
        <v>12226</v>
      </c>
      <c r="B7052" t="s">
        <v>12227</v>
      </c>
      <c r="C7052">
        <v>71368</v>
      </c>
      <c r="D7052" t="s">
        <v>14</v>
      </c>
      <c r="E7052">
        <v>1297638</v>
      </c>
      <c r="F7052" t="s">
        <v>15</v>
      </c>
      <c r="G7052" t="s">
        <v>37</v>
      </c>
      <c r="H7052" s="1">
        <v>45791</v>
      </c>
      <c r="I7052" t="s">
        <v>106</v>
      </c>
      <c r="J7052" t="s">
        <v>49</v>
      </c>
      <c r="K7052" t="b">
        <v>1</v>
      </c>
      <c r="L7052" t="str">
        <f t="shared" si="331"/>
        <v>atila5.4</v>
      </c>
      <c r="M7052" t="str">
        <f t="shared" si="332"/>
        <v>atila5.471368-126</v>
      </c>
      <c r="N7052" t="str">
        <f>IFERROR(VLOOKUP(LOWER(M7052),file_list!$B:$B,1,FALSE),FALSE)</f>
        <v>atila5.471368-126</v>
      </c>
      <c r="O7052" t="str">
        <f t="shared" si="330"/>
        <v>TRUE</v>
      </c>
    </row>
    <row r="7053" spans="1:15" x14ac:dyDescent="0.2">
      <c r="A7053" t="s">
        <v>12228</v>
      </c>
      <c r="B7053" t="s">
        <v>12229</v>
      </c>
      <c r="C7053">
        <v>71368</v>
      </c>
      <c r="D7053" t="s">
        <v>14</v>
      </c>
      <c r="E7053">
        <v>1296402</v>
      </c>
      <c r="F7053" t="s">
        <v>15</v>
      </c>
      <c r="G7053" t="s">
        <v>37</v>
      </c>
      <c r="H7053" s="1">
        <v>45734</v>
      </c>
      <c r="I7053" t="s">
        <v>38</v>
      </c>
      <c r="J7053" t="s">
        <v>49</v>
      </c>
      <c r="K7053" t="b">
        <v>1</v>
      </c>
      <c r="L7053" t="str">
        <f t="shared" si="331"/>
        <v>pantherxlrherbicide</v>
      </c>
      <c r="M7053" t="str">
        <f t="shared" si="332"/>
        <v>pantherxlrherbicide71368-129</v>
      </c>
      <c r="N7053" t="str">
        <f>IFERROR(VLOOKUP(LOWER(M7053),file_list!$B:$B,1,FALSE),FALSE)</f>
        <v>pantherxlrherbicide71368-129</v>
      </c>
      <c r="O7053" t="str">
        <f t="shared" si="330"/>
        <v>TRUE</v>
      </c>
    </row>
    <row r="7054" spans="1:15" x14ac:dyDescent="0.2">
      <c r="A7054" t="s">
        <v>12230</v>
      </c>
      <c r="B7054" t="s">
        <v>12231</v>
      </c>
      <c r="C7054">
        <v>71368</v>
      </c>
      <c r="D7054" t="s">
        <v>14</v>
      </c>
      <c r="E7054">
        <v>1297638</v>
      </c>
      <c r="F7054" t="s">
        <v>15</v>
      </c>
      <c r="G7054" t="s">
        <v>37</v>
      </c>
      <c r="H7054" s="1">
        <v>45791</v>
      </c>
      <c r="I7054" t="s">
        <v>106</v>
      </c>
      <c r="J7054" t="s">
        <v>49</v>
      </c>
      <c r="K7054" t="b">
        <v>1</v>
      </c>
      <c r="L7054" t="str">
        <f t="shared" si="331"/>
        <v>longbowec</v>
      </c>
      <c r="M7054" t="str">
        <f t="shared" si="332"/>
        <v>longbowec71368-133</v>
      </c>
      <c r="N7054" t="str">
        <f>IFERROR(VLOOKUP(LOWER(M7054),file_list!$B:$B,1,FALSE),FALSE)</f>
        <v>longbowec71368-133</v>
      </c>
      <c r="O7054" t="str">
        <f t="shared" si="330"/>
        <v>TRUE</v>
      </c>
    </row>
    <row r="7055" spans="1:15" x14ac:dyDescent="0.2">
      <c r="A7055" t="s">
        <v>12232</v>
      </c>
      <c r="B7055" t="s">
        <v>12233</v>
      </c>
      <c r="C7055">
        <v>71368</v>
      </c>
      <c r="D7055" t="s">
        <v>14</v>
      </c>
      <c r="E7055">
        <v>1301797</v>
      </c>
      <c r="F7055" t="s">
        <v>15</v>
      </c>
      <c r="G7055" t="s">
        <v>37</v>
      </c>
      <c r="H7055" s="1">
        <v>45820</v>
      </c>
      <c r="I7055" t="s">
        <v>63</v>
      </c>
      <c r="J7055" t="s">
        <v>49</v>
      </c>
      <c r="K7055" t="b">
        <v>1</v>
      </c>
      <c r="L7055" t="str">
        <f t="shared" si="331"/>
        <v>droptec</v>
      </c>
      <c r="M7055" t="str">
        <f t="shared" si="332"/>
        <v>droptec71368-138</v>
      </c>
      <c r="N7055" t="str">
        <f>IFERROR(VLOOKUP(LOWER(M7055),file_list!$B:$B,1,FALSE),FALSE)</f>
        <v>droptec71368-138</v>
      </c>
      <c r="O7055" t="str">
        <f t="shared" si="330"/>
        <v>TRUE</v>
      </c>
    </row>
    <row r="7056" spans="1:15" x14ac:dyDescent="0.2">
      <c r="A7056" t="s">
        <v>12234</v>
      </c>
      <c r="B7056" t="s">
        <v>12235</v>
      </c>
      <c r="C7056">
        <v>71368</v>
      </c>
      <c r="D7056" t="s">
        <v>14</v>
      </c>
      <c r="E7056">
        <v>1301797</v>
      </c>
      <c r="F7056" t="s">
        <v>15</v>
      </c>
      <c r="G7056" t="s">
        <v>37</v>
      </c>
      <c r="H7056" s="1">
        <v>45820</v>
      </c>
      <c r="I7056" t="s">
        <v>63</v>
      </c>
      <c r="J7056" t="s">
        <v>49</v>
      </c>
      <c r="K7056" t="b">
        <v>1</v>
      </c>
      <c r="L7056" t="str">
        <f t="shared" si="331"/>
        <v>weedmasterxhl</v>
      </c>
      <c r="M7056" t="str">
        <f t="shared" si="332"/>
        <v>weedmasterxhl71368-139</v>
      </c>
      <c r="N7056" t="str">
        <f>IFERROR(VLOOKUP(LOWER(M7056),file_list!$B:$B,1,FALSE),FALSE)</f>
        <v>weedmasterxhl71368-139</v>
      </c>
      <c r="O7056" t="str">
        <f t="shared" si="330"/>
        <v>TRUE</v>
      </c>
    </row>
    <row r="7057" spans="1:15" x14ac:dyDescent="0.2">
      <c r="A7057" t="s">
        <v>12236</v>
      </c>
      <c r="B7057" t="s">
        <v>12237</v>
      </c>
      <c r="C7057">
        <v>71368</v>
      </c>
      <c r="D7057" t="s">
        <v>14</v>
      </c>
      <c r="E7057">
        <v>1297638</v>
      </c>
      <c r="F7057" t="s">
        <v>15</v>
      </c>
      <c r="G7057" t="s">
        <v>37</v>
      </c>
      <c r="H7057" s="1">
        <v>45791</v>
      </c>
      <c r="I7057" t="s">
        <v>106</v>
      </c>
      <c r="J7057" t="s">
        <v>2920</v>
      </c>
      <c r="K7057" t="b">
        <v>1</v>
      </c>
      <c r="L7057" t="str">
        <f t="shared" si="331"/>
        <v>nufarmweedonelv4solventlessbroadleafherbicide</v>
      </c>
      <c r="M7057" t="str">
        <f t="shared" si="332"/>
        <v>nufarmweedonelv4solventlessbroadleafherbicide71368-14</v>
      </c>
      <c r="N7057" t="str">
        <f>IFERROR(VLOOKUP(LOWER(M7057),file_list!$B:$B,1,FALSE),FALSE)</f>
        <v>nufarmweedonelv4solventlessbroadleafherbicide71368-14</v>
      </c>
      <c r="O7057" t="str">
        <f t="shared" si="330"/>
        <v>TRUE</v>
      </c>
    </row>
    <row r="7058" spans="1:15" x14ac:dyDescent="0.2">
      <c r="A7058" t="s">
        <v>12238</v>
      </c>
      <c r="B7058" t="s">
        <v>12239</v>
      </c>
      <c r="C7058">
        <v>71368</v>
      </c>
      <c r="D7058" t="s">
        <v>14</v>
      </c>
      <c r="E7058">
        <v>1301797</v>
      </c>
      <c r="F7058" t="s">
        <v>15</v>
      </c>
      <c r="G7058" t="s">
        <v>37</v>
      </c>
      <c r="H7058" s="1">
        <v>45820</v>
      </c>
      <c r="I7058" t="s">
        <v>63</v>
      </c>
      <c r="J7058" t="s">
        <v>49</v>
      </c>
      <c r="K7058" t="b">
        <v>1</v>
      </c>
      <c r="L7058" t="str">
        <f t="shared" si="331"/>
        <v>weedarxhl</v>
      </c>
      <c r="M7058" t="str">
        <f t="shared" si="332"/>
        <v>weedarxhl71368-140</v>
      </c>
      <c r="N7058" t="str">
        <f>IFERROR(VLOOKUP(LOWER(M7058),file_list!$B:$B,1,FALSE),FALSE)</f>
        <v>weedarxhl71368-140</v>
      </c>
      <c r="O7058" t="str">
        <f t="shared" si="330"/>
        <v>TRUE</v>
      </c>
    </row>
    <row r="7059" spans="1:15" x14ac:dyDescent="0.2">
      <c r="A7059" t="s">
        <v>12240</v>
      </c>
      <c r="B7059" t="s">
        <v>12241</v>
      </c>
      <c r="C7059">
        <v>71368</v>
      </c>
      <c r="D7059" t="s">
        <v>14</v>
      </c>
      <c r="E7059">
        <v>1297638</v>
      </c>
      <c r="F7059" t="s">
        <v>15</v>
      </c>
      <c r="G7059" t="s">
        <v>37</v>
      </c>
      <c r="H7059" s="1">
        <v>45791</v>
      </c>
      <c r="I7059" t="s">
        <v>106</v>
      </c>
      <c r="J7059" t="s">
        <v>49</v>
      </c>
      <c r="K7059" t="b">
        <v>1</v>
      </c>
      <c r="L7059" t="str">
        <f t="shared" si="331"/>
        <v>credit41extranon-selectiveherbicide</v>
      </c>
      <c r="M7059" t="str">
        <f t="shared" si="332"/>
        <v>credit41extranon-selectiveherbicide71368-20</v>
      </c>
      <c r="N7059" t="str">
        <f>IFERROR(VLOOKUP(LOWER(M7059),file_list!$B:$B,1,FALSE),FALSE)</f>
        <v>credit41extranon-selectiveherbicide71368-20</v>
      </c>
      <c r="O7059" t="str">
        <f t="shared" si="330"/>
        <v>TRUE</v>
      </c>
    </row>
    <row r="7060" spans="1:15" x14ac:dyDescent="0.2">
      <c r="A7060" t="s">
        <v>12242</v>
      </c>
      <c r="B7060" t="s">
        <v>12243</v>
      </c>
      <c r="C7060">
        <v>71368</v>
      </c>
      <c r="D7060" t="s">
        <v>14</v>
      </c>
      <c r="E7060">
        <v>1297638</v>
      </c>
      <c r="F7060" t="s">
        <v>15</v>
      </c>
      <c r="G7060" t="s">
        <v>37</v>
      </c>
      <c r="H7060" s="1">
        <v>45791</v>
      </c>
      <c r="I7060" t="s">
        <v>106</v>
      </c>
      <c r="J7060" t="s">
        <v>49</v>
      </c>
      <c r="K7060" t="b">
        <v>1</v>
      </c>
      <c r="L7060" t="str">
        <f t="shared" si="331"/>
        <v>maestro2ec</v>
      </c>
      <c r="M7060" t="str">
        <f t="shared" si="332"/>
        <v>maestro2ec71368-29</v>
      </c>
      <c r="N7060" t="str">
        <f>IFERROR(VLOOKUP(LOWER(M7060),file_list!$B:$B,1,FALSE),FALSE)</f>
        <v>maestro2ec71368-29</v>
      </c>
      <c r="O7060" t="str">
        <f t="shared" si="330"/>
        <v>TRUE</v>
      </c>
    </row>
    <row r="7061" spans="1:15" x14ac:dyDescent="0.2">
      <c r="A7061" t="s">
        <v>12244</v>
      </c>
      <c r="B7061" t="s">
        <v>12245</v>
      </c>
      <c r="C7061">
        <v>71368</v>
      </c>
      <c r="D7061" t="s">
        <v>14</v>
      </c>
      <c r="E7061">
        <v>1297638</v>
      </c>
      <c r="F7061" t="s">
        <v>15</v>
      </c>
      <c r="G7061" t="s">
        <v>37</v>
      </c>
      <c r="H7061" s="1">
        <v>45791</v>
      </c>
      <c r="I7061" t="s">
        <v>106</v>
      </c>
      <c r="J7061" t="s">
        <v>49</v>
      </c>
      <c r="K7061" t="b">
        <v>1</v>
      </c>
      <c r="L7061" t="str">
        <f t="shared" si="331"/>
        <v>weedmasterherbicide</v>
      </c>
      <c r="M7061" t="str">
        <f t="shared" si="332"/>
        <v>weedmasterherbicide71368-34</v>
      </c>
      <c r="N7061" t="str">
        <f>IFERROR(VLOOKUP(LOWER(M7061),file_list!$B:$B,1,FALSE),FALSE)</f>
        <v>weedmasterherbicide71368-34</v>
      </c>
      <c r="O7061" t="str">
        <f t="shared" si="330"/>
        <v>TRUE</v>
      </c>
    </row>
    <row r="7062" spans="1:15" x14ac:dyDescent="0.2">
      <c r="A7062" t="s">
        <v>12246</v>
      </c>
      <c r="B7062" t="s">
        <v>12247</v>
      </c>
      <c r="C7062">
        <v>71368</v>
      </c>
      <c r="D7062" t="s">
        <v>14</v>
      </c>
      <c r="E7062">
        <v>1297638</v>
      </c>
      <c r="F7062" t="s">
        <v>15</v>
      </c>
      <c r="G7062" t="s">
        <v>37</v>
      </c>
      <c r="H7062" s="1">
        <v>45791</v>
      </c>
      <c r="I7062" t="s">
        <v>106</v>
      </c>
      <c r="J7062" t="s">
        <v>49</v>
      </c>
      <c r="K7062" t="b">
        <v>1</v>
      </c>
      <c r="L7062" t="str">
        <f t="shared" si="331"/>
        <v>nufarmthistrolherbicide</v>
      </c>
      <c r="M7062" t="str">
        <f t="shared" si="332"/>
        <v>nufarmthistrolherbicide71368-5</v>
      </c>
      <c r="N7062" t="str">
        <f>IFERROR(VLOOKUP(LOWER(M7062),file_list!$B:$B,1,FALSE),FALSE)</f>
        <v>nufarmthistrolherbicide71368-5</v>
      </c>
      <c r="O7062" t="str">
        <f t="shared" si="330"/>
        <v>TRUE</v>
      </c>
    </row>
    <row r="7063" spans="1:15" x14ac:dyDescent="0.2">
      <c r="A7063" t="s">
        <v>12248</v>
      </c>
      <c r="B7063" t="s">
        <v>12249</v>
      </c>
      <c r="C7063">
        <v>71368</v>
      </c>
      <c r="D7063" t="s">
        <v>14</v>
      </c>
      <c r="E7063">
        <v>1297638</v>
      </c>
      <c r="F7063" t="s">
        <v>15</v>
      </c>
      <c r="G7063" t="s">
        <v>37</v>
      </c>
      <c r="H7063" s="1">
        <v>45791</v>
      </c>
      <c r="I7063" t="s">
        <v>106</v>
      </c>
      <c r="J7063" t="s">
        <v>41</v>
      </c>
      <c r="K7063" t="b">
        <v>1</v>
      </c>
      <c r="L7063" t="str">
        <f t="shared" si="331"/>
        <v>riteway</v>
      </c>
      <c r="M7063" t="str">
        <f t="shared" si="332"/>
        <v>riteway71368-60</v>
      </c>
      <c r="N7063" t="str">
        <f>IFERROR(VLOOKUP(LOWER(M7063),file_list!$B:$B,1,FALSE),FALSE)</f>
        <v>riteway71368-60</v>
      </c>
      <c r="O7063" t="str">
        <f t="shared" si="330"/>
        <v>TRUE</v>
      </c>
    </row>
    <row r="7064" spans="1:15" x14ac:dyDescent="0.2">
      <c r="A7064" t="s">
        <v>12250</v>
      </c>
      <c r="B7064" t="s">
        <v>12251</v>
      </c>
      <c r="C7064">
        <v>71368</v>
      </c>
      <c r="D7064" t="s">
        <v>14</v>
      </c>
      <c r="E7064">
        <v>1297638</v>
      </c>
      <c r="F7064" t="s">
        <v>15</v>
      </c>
      <c r="G7064" t="s">
        <v>37</v>
      </c>
      <c r="H7064" s="1">
        <v>45791</v>
      </c>
      <c r="I7064" t="s">
        <v>106</v>
      </c>
      <c r="J7064" t="s">
        <v>20</v>
      </c>
      <c r="K7064" t="b">
        <v>1</v>
      </c>
      <c r="L7064" t="str">
        <f t="shared" si="331"/>
        <v>imidaclopridtechnical</v>
      </c>
      <c r="M7064" t="str">
        <f t="shared" si="332"/>
        <v>imidaclopridtechnical71368-61</v>
      </c>
      <c r="N7064" t="str">
        <f>IFERROR(VLOOKUP(LOWER(M7064),file_list!$B:$B,1,FALSE),FALSE)</f>
        <v>imidaclopridtechnical71368-61</v>
      </c>
      <c r="O7064" t="str">
        <f t="shared" si="330"/>
        <v>TRUE</v>
      </c>
    </row>
    <row r="7065" spans="1:15" x14ac:dyDescent="0.2">
      <c r="A7065" t="s">
        <v>12252</v>
      </c>
      <c r="B7065" t="s">
        <v>12253</v>
      </c>
      <c r="C7065">
        <v>71368</v>
      </c>
      <c r="D7065" t="s">
        <v>14</v>
      </c>
      <c r="E7065">
        <v>1297638</v>
      </c>
      <c r="F7065" t="s">
        <v>15</v>
      </c>
      <c r="G7065" t="s">
        <v>37</v>
      </c>
      <c r="H7065" s="1">
        <v>45791</v>
      </c>
      <c r="I7065" t="s">
        <v>106</v>
      </c>
      <c r="J7065" t="s">
        <v>49</v>
      </c>
      <c r="K7065" t="b">
        <v>1</v>
      </c>
      <c r="L7065" t="str">
        <f t="shared" si="331"/>
        <v>treatyherbicide(noaerialapplicationinnys)</v>
      </c>
      <c r="M7065" t="str">
        <f t="shared" si="332"/>
        <v>treatyherbicide(noaerialapplicationinnys)71368-74</v>
      </c>
      <c r="N7065" t="str">
        <f>IFERROR(VLOOKUP(LOWER(M7065),file_list!$B:$B,1,FALSE),FALSE)</f>
        <v>treatyherbicide(noaerialapplicationinnys)71368-74</v>
      </c>
      <c r="O7065" t="str">
        <f t="shared" si="330"/>
        <v>TRUE</v>
      </c>
    </row>
    <row r="7066" spans="1:15" x14ac:dyDescent="0.2">
      <c r="A7066" t="s">
        <v>12254</v>
      </c>
      <c r="B7066" t="s">
        <v>12255</v>
      </c>
      <c r="C7066">
        <v>71368</v>
      </c>
      <c r="D7066" t="s">
        <v>14</v>
      </c>
      <c r="E7066">
        <v>1297638</v>
      </c>
      <c r="F7066" t="s">
        <v>15</v>
      </c>
      <c r="G7066" t="s">
        <v>37</v>
      </c>
      <c r="H7066" s="1">
        <v>45791</v>
      </c>
      <c r="I7066" t="s">
        <v>106</v>
      </c>
      <c r="J7066" t="s">
        <v>49</v>
      </c>
      <c r="K7066" t="b">
        <v>1</v>
      </c>
      <c r="L7066" t="str">
        <f t="shared" si="331"/>
        <v>victoryherbicide(noaerialapplicationinnys)</v>
      </c>
      <c r="M7066" t="str">
        <f t="shared" si="332"/>
        <v>victoryherbicide(noaerialapplicationinnys)71368-75</v>
      </c>
      <c r="N7066" t="str">
        <f>IFERROR(VLOOKUP(LOWER(M7066),file_list!$B:$B,1,FALSE),FALSE)</f>
        <v>victoryherbicide(noaerialapplicationinnys)71368-75</v>
      </c>
      <c r="O7066" t="str">
        <f t="shared" si="330"/>
        <v>TRUE</v>
      </c>
    </row>
    <row r="7067" spans="1:15" x14ac:dyDescent="0.2">
      <c r="A7067" t="s">
        <v>12256</v>
      </c>
      <c r="B7067" t="s">
        <v>12257</v>
      </c>
      <c r="C7067">
        <v>71368</v>
      </c>
      <c r="D7067" t="s">
        <v>14</v>
      </c>
      <c r="E7067">
        <v>1297638</v>
      </c>
      <c r="F7067" t="s">
        <v>15</v>
      </c>
      <c r="G7067" t="s">
        <v>37</v>
      </c>
      <c r="H7067" s="1">
        <v>45791</v>
      </c>
      <c r="I7067" t="s">
        <v>106</v>
      </c>
      <c r="J7067" t="s">
        <v>49</v>
      </c>
      <c r="K7067" t="b">
        <v>1</v>
      </c>
      <c r="L7067" t="str">
        <f t="shared" si="331"/>
        <v>treatyextraherbicide(noaerialapplicationinnys)</v>
      </c>
      <c r="M7067" t="str">
        <f t="shared" si="332"/>
        <v>treatyextraherbicide(noaerialapplicationinnys)71368-76</v>
      </c>
      <c r="N7067" t="str">
        <f>IFERROR(VLOOKUP(LOWER(M7067),file_list!$B:$B,1,FALSE),FALSE)</f>
        <v>treatyextraherbicide(noaerialapplicationinnys)71368-76</v>
      </c>
      <c r="O7067" t="str">
        <f t="shared" si="330"/>
        <v>TRUE</v>
      </c>
    </row>
    <row r="7068" spans="1:15" x14ac:dyDescent="0.2">
      <c r="A7068" t="s">
        <v>12258</v>
      </c>
      <c r="B7068" t="s">
        <v>12259</v>
      </c>
      <c r="C7068">
        <v>71368</v>
      </c>
      <c r="D7068" t="s">
        <v>78</v>
      </c>
      <c r="E7068">
        <v>1297638</v>
      </c>
      <c r="F7068" t="s">
        <v>15</v>
      </c>
      <c r="G7068" t="s">
        <v>37</v>
      </c>
      <c r="H7068" s="1">
        <v>45791</v>
      </c>
      <c r="I7068" t="s">
        <v>106</v>
      </c>
      <c r="J7068" t="s">
        <v>49</v>
      </c>
      <c r="K7068" t="b">
        <v>1</v>
      </c>
      <c r="L7068" t="str">
        <f t="shared" si="331"/>
        <v>maestro4ecselectiveherbicide</v>
      </c>
      <c r="M7068" t="str">
        <f t="shared" si="332"/>
        <v>maestro4ecselectiveherbicide71368-78</v>
      </c>
      <c r="N7068" t="str">
        <f>IFERROR(VLOOKUP(LOWER(M7068),file_list!$B:$B,1,FALSE),FALSE)</f>
        <v>maestro4ecselectiveherbicide71368-78</v>
      </c>
      <c r="O7068" t="str">
        <f t="shared" si="330"/>
        <v>TRUE</v>
      </c>
    </row>
    <row r="7069" spans="1:15" x14ac:dyDescent="0.2">
      <c r="A7069" t="s">
        <v>12260</v>
      </c>
      <c r="B7069" t="s">
        <v>12261</v>
      </c>
      <c r="C7069">
        <v>71368</v>
      </c>
      <c r="D7069" t="s">
        <v>14</v>
      </c>
      <c r="E7069">
        <v>1301028</v>
      </c>
      <c r="F7069" t="s">
        <v>15</v>
      </c>
      <c r="G7069" t="s">
        <v>37</v>
      </c>
      <c r="H7069" s="1">
        <v>45806</v>
      </c>
      <c r="I7069" t="s">
        <v>63</v>
      </c>
      <c r="J7069" t="s">
        <v>49</v>
      </c>
      <c r="K7069" t="b">
        <v>1</v>
      </c>
      <c r="L7069" t="str">
        <f t="shared" si="331"/>
        <v>rapportbroadspecherbicide(noaerialapplicationinnys)</v>
      </c>
      <c r="M7069" t="str">
        <f t="shared" si="332"/>
        <v>rapportbroadspecherbicide(noaerialapplicationinnys)71368-79</v>
      </c>
      <c r="N7069" t="str">
        <f>IFERROR(VLOOKUP(LOWER(M7069),file_list!$B:$B,1,FALSE),FALSE)</f>
        <v>rapportbroadspecherbicide(noaerialapplicationinnys)71368-79</v>
      </c>
      <c r="O7069" t="str">
        <f t="shared" si="330"/>
        <v>TRUE</v>
      </c>
    </row>
    <row r="7070" spans="1:15" x14ac:dyDescent="0.2">
      <c r="A7070" t="s">
        <v>12262</v>
      </c>
      <c r="B7070" t="s">
        <v>12263</v>
      </c>
      <c r="C7070">
        <v>71368</v>
      </c>
      <c r="D7070" t="s">
        <v>14</v>
      </c>
      <c r="E7070">
        <v>1297638</v>
      </c>
      <c r="F7070" t="s">
        <v>15</v>
      </c>
      <c r="G7070" t="s">
        <v>37</v>
      </c>
      <c r="H7070" s="1">
        <v>45791</v>
      </c>
      <c r="I7070" t="s">
        <v>106</v>
      </c>
      <c r="J7070" t="s">
        <v>49</v>
      </c>
      <c r="K7070" t="b">
        <v>1</v>
      </c>
      <c r="L7070" t="str">
        <f t="shared" si="331"/>
        <v>rapporttankmixherbicide(noaerialapplicationinnys)</v>
      </c>
      <c r="M7070" t="str">
        <f t="shared" si="332"/>
        <v>rapporttankmixherbicide(noaerialapplicationinnys)71368-80</v>
      </c>
      <c r="N7070" t="str">
        <f>IFERROR(VLOOKUP(LOWER(M7070),file_list!$B:$B,1,FALSE),FALSE)</f>
        <v>rapporttankmixherbicide(noaerialapplicationinnys)71368-80</v>
      </c>
      <c r="O7070" t="str">
        <f t="shared" si="330"/>
        <v>TRUE</v>
      </c>
    </row>
    <row r="7071" spans="1:15" x14ac:dyDescent="0.2">
      <c r="A7071" t="s">
        <v>12264</v>
      </c>
      <c r="B7071" t="s">
        <v>12265</v>
      </c>
      <c r="C7071">
        <v>71368</v>
      </c>
      <c r="D7071" t="s">
        <v>14</v>
      </c>
      <c r="E7071">
        <v>1297638</v>
      </c>
      <c r="F7071" t="s">
        <v>15</v>
      </c>
      <c r="G7071" t="s">
        <v>37</v>
      </c>
      <c r="H7071" s="1">
        <v>45791</v>
      </c>
      <c r="I7071" t="s">
        <v>106</v>
      </c>
      <c r="J7071" t="s">
        <v>49</v>
      </c>
      <c r="K7071" t="b">
        <v>1</v>
      </c>
      <c r="L7071" t="str">
        <f t="shared" si="331"/>
        <v>razorxtremeherbicide</v>
      </c>
      <c r="M7071" t="str">
        <f t="shared" si="332"/>
        <v>razorxtremeherbicide71368-81</v>
      </c>
      <c r="N7071" t="str">
        <f>IFERROR(VLOOKUP(LOWER(M7071),file_list!$B:$B,1,FALSE),FALSE)</f>
        <v>razorxtremeherbicide71368-81</v>
      </c>
      <c r="O7071" t="str">
        <f t="shared" si="330"/>
        <v>TRUE</v>
      </c>
    </row>
    <row r="7072" spans="1:15" x14ac:dyDescent="0.2">
      <c r="A7072" t="s">
        <v>12264</v>
      </c>
      <c r="B7072" t="s">
        <v>12266</v>
      </c>
      <c r="C7072">
        <v>71368</v>
      </c>
      <c r="D7072" t="s">
        <v>14</v>
      </c>
      <c r="E7072">
        <v>1297638</v>
      </c>
      <c r="F7072" t="s">
        <v>15</v>
      </c>
      <c r="G7072" t="s">
        <v>37</v>
      </c>
      <c r="H7072" s="1">
        <v>45791</v>
      </c>
      <c r="I7072" t="s">
        <v>106</v>
      </c>
      <c r="J7072" t="s">
        <v>49</v>
      </c>
      <c r="K7072" t="b">
        <v>1</v>
      </c>
      <c r="L7072" t="str">
        <f t="shared" si="331"/>
        <v>creditxtremeherbicide</v>
      </c>
      <c r="M7072" t="str">
        <f t="shared" si="332"/>
        <v>creditxtremeherbicide71368-81</v>
      </c>
      <c r="N7072" t="str">
        <f>IFERROR(VLOOKUP(LOWER(M7072),file_list!$B:$B,1,FALSE),FALSE)</f>
        <v>creditxtremeherbicide71368-81</v>
      </c>
      <c r="O7072" t="str">
        <f t="shared" si="330"/>
        <v>TRUE</v>
      </c>
    </row>
    <row r="7073" spans="1:15" x14ac:dyDescent="0.2">
      <c r="A7073" t="s">
        <v>12267</v>
      </c>
      <c r="B7073" t="s">
        <v>9931</v>
      </c>
      <c r="C7073">
        <v>71368</v>
      </c>
      <c r="D7073" t="s">
        <v>14</v>
      </c>
      <c r="E7073">
        <v>1302117</v>
      </c>
      <c r="F7073" t="s">
        <v>15</v>
      </c>
      <c r="G7073" t="s">
        <v>37</v>
      </c>
      <c r="H7073" s="1">
        <v>45826</v>
      </c>
      <c r="I7073" t="s">
        <v>63</v>
      </c>
      <c r="J7073" t="s">
        <v>49</v>
      </c>
      <c r="K7073" t="b">
        <v>1</v>
      </c>
      <c r="L7073" t="str">
        <f t="shared" si="331"/>
        <v>goal2xlherbicide</v>
      </c>
      <c r="M7073" t="str">
        <f t="shared" si="332"/>
        <v>goal2xlherbicide92894-2-71368</v>
      </c>
      <c r="N7073" t="str">
        <f>IFERROR(VLOOKUP(LOWER(M7073),file_list!$B:$B,1,FALSE),FALSE)</f>
        <v>goal2xlherbicide92894-2-71368</v>
      </c>
      <c r="O7073" t="str">
        <f t="shared" si="330"/>
        <v>TRUE</v>
      </c>
    </row>
    <row r="7074" spans="1:15" x14ac:dyDescent="0.2">
      <c r="A7074" t="s">
        <v>12267</v>
      </c>
      <c r="B7074" t="s">
        <v>12268</v>
      </c>
      <c r="C7074">
        <v>71368</v>
      </c>
      <c r="D7074" t="s">
        <v>14</v>
      </c>
      <c r="E7074">
        <v>1201756</v>
      </c>
      <c r="F7074" t="s">
        <v>15</v>
      </c>
      <c r="G7074" t="s">
        <v>16</v>
      </c>
      <c r="H7074" s="1">
        <v>44057</v>
      </c>
      <c r="I7074" t="s">
        <v>54</v>
      </c>
      <c r="J7074" t="s">
        <v>49</v>
      </c>
      <c r="K7074" t="b">
        <v>1</v>
      </c>
      <c r="L7074" t="str">
        <f t="shared" si="331"/>
        <v>goal2xlherbicide(2ee-sprayvolumefortankmix)</v>
      </c>
      <c r="M7074" t="str">
        <f t="shared" si="332"/>
        <v>goal2xlherbicide(2ee-sprayvolumefortankmix)92894-2-71368</v>
      </c>
      <c r="N7074" t="str">
        <f>IFERROR(VLOOKUP(LOWER(M7074),file_list!$B:$B,1,FALSE),FALSE)</f>
        <v>goal2xlherbicide(2ee-sprayvolumefortankmix)92894-2-71368</v>
      </c>
      <c r="O7074" t="str">
        <f t="shared" si="330"/>
        <v>TRUE</v>
      </c>
    </row>
    <row r="7075" spans="1:15" x14ac:dyDescent="0.2">
      <c r="A7075" t="s">
        <v>12269</v>
      </c>
      <c r="B7075" t="s">
        <v>12270</v>
      </c>
      <c r="C7075">
        <v>71368</v>
      </c>
      <c r="D7075" t="s">
        <v>14</v>
      </c>
      <c r="E7075">
        <v>1302610</v>
      </c>
      <c r="F7075" t="s">
        <v>15</v>
      </c>
      <c r="G7075" t="s">
        <v>37</v>
      </c>
      <c r="H7075" s="1">
        <v>45833</v>
      </c>
      <c r="I7075" t="s">
        <v>63</v>
      </c>
      <c r="J7075" t="s">
        <v>49</v>
      </c>
      <c r="K7075" t="b">
        <v>1</v>
      </c>
      <c r="L7075" t="str">
        <f t="shared" si="331"/>
        <v>goaltenderherbicide</v>
      </c>
      <c r="M7075" t="str">
        <f t="shared" si="332"/>
        <v>goaltenderherbicide92894-3-71368</v>
      </c>
      <c r="N7075" t="str">
        <f>IFERROR(VLOOKUP(LOWER(M7075),file_list!$B:$B,1,FALSE),FALSE)</f>
        <v>goaltenderherbicide92894-3-71368</v>
      </c>
      <c r="O7075" t="str">
        <f t="shared" si="330"/>
        <v>TRUE</v>
      </c>
    </row>
    <row r="7076" spans="1:15" x14ac:dyDescent="0.2">
      <c r="A7076" t="s">
        <v>12269</v>
      </c>
      <c r="B7076" t="s">
        <v>12271</v>
      </c>
      <c r="C7076">
        <v>71368</v>
      </c>
      <c r="D7076" t="s">
        <v>14</v>
      </c>
      <c r="E7076">
        <v>1201756</v>
      </c>
      <c r="F7076" t="s">
        <v>15</v>
      </c>
      <c r="G7076" t="s">
        <v>16</v>
      </c>
      <c r="H7076" s="1">
        <v>44057</v>
      </c>
      <c r="I7076" t="s">
        <v>54</v>
      </c>
      <c r="J7076" t="s">
        <v>49</v>
      </c>
      <c r="K7076" t="b">
        <v>1</v>
      </c>
      <c r="L7076" t="str">
        <f t="shared" si="331"/>
        <v>goaltenderherbicide(2ee-sprayvolumefortankmix)</v>
      </c>
      <c r="M7076" t="str">
        <f t="shared" si="332"/>
        <v>goaltenderherbicide(2ee-sprayvolumefortankmix)92894-3-71368</v>
      </c>
      <c r="N7076" t="str">
        <f>IFERROR(VLOOKUP(LOWER(M7076),file_list!$B:$B,1,FALSE),FALSE)</f>
        <v>goaltenderherbicide(2ee-sprayvolumefortankmix)92894-3-71368</v>
      </c>
      <c r="O7076" t="str">
        <f t="shared" si="330"/>
        <v>TRUE</v>
      </c>
    </row>
    <row r="7077" spans="1:15" x14ac:dyDescent="0.2">
      <c r="A7077" t="s">
        <v>12272</v>
      </c>
      <c r="B7077" t="s">
        <v>12273</v>
      </c>
      <c r="C7077">
        <v>71368</v>
      </c>
      <c r="D7077" t="s">
        <v>14</v>
      </c>
      <c r="E7077">
        <v>1297638</v>
      </c>
      <c r="F7077" t="s">
        <v>15</v>
      </c>
      <c r="G7077" t="s">
        <v>562</v>
      </c>
      <c r="H7077" s="1">
        <v>45791</v>
      </c>
      <c r="I7077" t="s">
        <v>106</v>
      </c>
      <c r="J7077" t="s">
        <v>49</v>
      </c>
      <c r="K7077" t="b">
        <v>0</v>
      </c>
      <c r="L7077" t="str">
        <f t="shared" si="331"/>
        <v>goaltender(postemergenceapplicationoncabbage,broccoli,cauliflower)</v>
      </c>
      <c r="M7077" t="str">
        <f t="shared" si="332"/>
        <v>goaltender(postemergenceapplicationoncabbage,broccoli,cauliflower)SLN NY-210001</v>
      </c>
      <c r="N7077" t="str">
        <f>IFERROR(VLOOKUP(LOWER(M7077),file_list!$B:$B,1,FALSE),FALSE)</f>
        <v>goaltender(postemergenceapplicationoncabbage,broccoli,cauliflower)sln ny-210001</v>
      </c>
      <c r="O7077" t="str">
        <f t="shared" si="330"/>
        <v>TRUE</v>
      </c>
    </row>
    <row r="7078" spans="1:15" x14ac:dyDescent="0.2">
      <c r="A7078" t="s">
        <v>12274</v>
      </c>
      <c r="B7078" t="s">
        <v>8345</v>
      </c>
      <c r="C7078">
        <v>7151</v>
      </c>
      <c r="D7078" t="s">
        <v>14</v>
      </c>
      <c r="E7078">
        <v>1302976</v>
      </c>
      <c r="F7078" t="s">
        <v>15</v>
      </c>
      <c r="G7078" t="s">
        <v>37</v>
      </c>
      <c r="H7078" s="1">
        <v>45880</v>
      </c>
      <c r="I7078" t="s">
        <v>106</v>
      </c>
      <c r="J7078" t="s">
        <v>1171</v>
      </c>
      <c r="K7078" t="b">
        <v>0</v>
      </c>
      <c r="L7078" t="str">
        <f t="shared" si="331"/>
        <v>chlorine</v>
      </c>
      <c r="M7078" t="str">
        <f t="shared" si="332"/>
        <v>chlorine7151-4</v>
      </c>
      <c r="N7078" t="b">
        <f>IFERROR(VLOOKUP(LOWER(M7078),file_list!$B:$B,1,FALSE),FALSE)</f>
        <v>0</v>
      </c>
      <c r="O7078" t="str">
        <f t="shared" si="330"/>
        <v>FALSE</v>
      </c>
    </row>
    <row r="7079" spans="1:15" x14ac:dyDescent="0.2">
      <c r="A7079" t="s">
        <v>12275</v>
      </c>
      <c r="B7079" t="s">
        <v>12276</v>
      </c>
      <c r="C7079">
        <v>71512</v>
      </c>
      <c r="D7079" t="s">
        <v>14</v>
      </c>
      <c r="E7079">
        <v>1300777</v>
      </c>
      <c r="F7079" t="s">
        <v>15</v>
      </c>
      <c r="G7079" t="s">
        <v>37</v>
      </c>
      <c r="H7079" s="1">
        <v>45800</v>
      </c>
      <c r="I7079" t="s">
        <v>63</v>
      </c>
      <c r="J7079" t="s">
        <v>17</v>
      </c>
      <c r="K7079" t="b">
        <v>1</v>
      </c>
      <c r="L7079" t="str">
        <f t="shared" si="331"/>
        <v>omega500f[noapplicationwithin100ft.ofsurfacewatersinnys,noaerialapplicationinnys]</v>
      </c>
      <c r="M7079" t="str">
        <f t="shared" si="332"/>
        <v>omega500f[noapplicationwithin100ft.ofsurfacewatersinnys,noaerialapplicationinnys]71512-1</v>
      </c>
      <c r="N7079" t="str">
        <f>IFERROR(VLOOKUP(LOWER(M7079),file_list!$B:$B,1,FALSE),FALSE)</f>
        <v>omega500f[noapplicationwithin100ft.ofsurfacewatersinnys,noaerialapplicationinnys]71512-1</v>
      </c>
      <c r="O7079" t="str">
        <f t="shared" si="330"/>
        <v>TRUE</v>
      </c>
    </row>
    <row r="7080" spans="1:15" x14ac:dyDescent="0.2">
      <c r="A7080" t="s">
        <v>12277</v>
      </c>
      <c r="B7080" t="s">
        <v>12278</v>
      </c>
      <c r="C7080">
        <v>71512</v>
      </c>
      <c r="D7080" t="s">
        <v>14</v>
      </c>
      <c r="E7080">
        <v>1277691</v>
      </c>
      <c r="F7080" t="s">
        <v>15</v>
      </c>
      <c r="G7080" t="s">
        <v>37</v>
      </c>
      <c r="H7080" s="1">
        <v>45421</v>
      </c>
      <c r="I7080" t="s">
        <v>106</v>
      </c>
      <c r="J7080" t="s">
        <v>17</v>
      </c>
      <c r="K7080" t="b">
        <v>1</v>
      </c>
      <c r="L7080" t="str">
        <f t="shared" si="331"/>
        <v>fluazinamturffungicide[noapplicationwithin100'ofwaterbodiesthatareconnectedtootheroffsitesurfacewatersinnys]</v>
      </c>
      <c r="M7080" t="str">
        <f t="shared" si="332"/>
        <v>fluazinamturffungicide[noapplicationwithin100'ofwaterbodiesthatareconnectedtootheroffsitesurfacewatersinnys]71512-20</v>
      </c>
      <c r="N7080" t="str">
        <f>IFERROR(VLOOKUP(LOWER(M7080),file_list!$B:$B,1,FALSE),FALSE)</f>
        <v>fluazinamturffungicide[noapplicationwithin100'ofwaterbodiesthatareconnectedtootheroffsitesurfacewatersinnys]71512-20</v>
      </c>
      <c r="O7080" t="str">
        <f t="shared" si="330"/>
        <v>TRUE</v>
      </c>
    </row>
    <row r="7081" spans="1:15" x14ac:dyDescent="0.2">
      <c r="A7081" t="s">
        <v>12279</v>
      </c>
      <c r="B7081" t="s">
        <v>12280</v>
      </c>
      <c r="C7081">
        <v>71512</v>
      </c>
      <c r="D7081" t="s">
        <v>14</v>
      </c>
      <c r="E7081">
        <v>1277691</v>
      </c>
      <c r="F7081" t="s">
        <v>15</v>
      </c>
      <c r="G7081" t="s">
        <v>37</v>
      </c>
      <c r="H7081" s="1">
        <v>45421</v>
      </c>
      <c r="I7081" t="s">
        <v>106</v>
      </c>
      <c r="J7081" t="s">
        <v>17</v>
      </c>
      <c r="K7081" t="b">
        <v>1</v>
      </c>
      <c r="L7081" t="str">
        <f t="shared" si="331"/>
        <v>isofetamid400scfungicide(nysmaxrateonpomefruit)</v>
      </c>
      <c r="M7081" t="str">
        <f t="shared" si="332"/>
        <v>isofetamid400scfungicide(nysmaxrateonpomefruit)71512-22</v>
      </c>
      <c r="N7081" t="str">
        <f>IFERROR(VLOOKUP(LOWER(M7081),file_list!$B:$B,1,FALSE),FALSE)</f>
        <v>isofetamid400scfungicide(nysmaxrateonpomefruit)71512-22</v>
      </c>
      <c r="O7081" t="str">
        <f t="shared" si="330"/>
        <v>TRUE</v>
      </c>
    </row>
    <row r="7082" spans="1:15" x14ac:dyDescent="0.2">
      <c r="A7082" t="s">
        <v>12281</v>
      </c>
      <c r="B7082" t="s">
        <v>12282</v>
      </c>
      <c r="C7082">
        <v>71512</v>
      </c>
      <c r="D7082" t="s">
        <v>14</v>
      </c>
      <c r="E7082">
        <v>1279492</v>
      </c>
      <c r="F7082" t="s">
        <v>15</v>
      </c>
      <c r="G7082" t="s">
        <v>37</v>
      </c>
      <c r="H7082" s="1">
        <v>45421</v>
      </c>
      <c r="I7082" t="s">
        <v>63</v>
      </c>
      <c r="J7082" t="s">
        <v>17</v>
      </c>
      <c r="K7082" t="b">
        <v>0</v>
      </c>
      <c r="L7082" t="str">
        <f t="shared" si="331"/>
        <v>isofetamidturffungicide(nysmaxuserates:turf-1.7lba.i.ayr,ornamentals-1.77lba.i.ayr)</v>
      </c>
      <c r="M7082" t="str">
        <f t="shared" si="332"/>
        <v>isofetamidturffungicide(nysmaxuserates:turf-1.7lba.i.ayr,ornamentals-1.77lba.i.ayr)71512-23</v>
      </c>
      <c r="N7082" t="str">
        <f>IFERROR(VLOOKUP(LOWER(M7082),file_list!$B:$B,1,FALSE),FALSE)</f>
        <v>isofetamidturffungicide(nysmaxuserates:turf-1.7lba.i.ayr,ornamentals-1.77lba.i.ayr)71512-23</v>
      </c>
      <c r="O7082" t="str">
        <f t="shared" si="330"/>
        <v>TRUE</v>
      </c>
    </row>
    <row r="7083" spans="1:15" x14ac:dyDescent="0.2">
      <c r="A7083" t="s">
        <v>12283</v>
      </c>
      <c r="B7083" t="s">
        <v>12284</v>
      </c>
      <c r="C7083">
        <v>71512</v>
      </c>
      <c r="D7083" t="s">
        <v>14</v>
      </c>
      <c r="E7083">
        <v>1277691</v>
      </c>
      <c r="F7083" t="s">
        <v>15</v>
      </c>
      <c r="G7083" t="s">
        <v>37</v>
      </c>
      <c r="H7083" s="1">
        <v>45421</v>
      </c>
      <c r="I7083" t="s">
        <v>106</v>
      </c>
      <c r="J7083" t="s">
        <v>17</v>
      </c>
      <c r="K7083" t="b">
        <v>1</v>
      </c>
      <c r="L7083" t="str">
        <f t="shared" si="331"/>
        <v>pyriofenone300scfungicide</v>
      </c>
      <c r="M7083" t="str">
        <f t="shared" si="332"/>
        <v>pyriofenone300scfungicide71512-24</v>
      </c>
      <c r="N7083" t="str">
        <f>IFERROR(VLOOKUP(LOWER(M7083),file_list!$B:$B,1,FALSE),FALSE)</f>
        <v>pyriofenone300scfungicide71512-24</v>
      </c>
      <c r="O7083" t="str">
        <f t="shared" si="330"/>
        <v>TRUE</v>
      </c>
    </row>
    <row r="7084" spans="1:15" x14ac:dyDescent="0.2">
      <c r="A7084" t="s">
        <v>12285</v>
      </c>
      <c r="B7084" t="s">
        <v>12286</v>
      </c>
      <c r="C7084">
        <v>71512</v>
      </c>
      <c r="D7084" t="s">
        <v>78</v>
      </c>
      <c r="E7084">
        <v>1293100</v>
      </c>
      <c r="F7084" t="s">
        <v>15</v>
      </c>
      <c r="G7084" t="s">
        <v>37</v>
      </c>
      <c r="H7084" s="1">
        <v>45672</v>
      </c>
      <c r="I7084" t="s">
        <v>38</v>
      </c>
      <c r="J7084" t="s">
        <v>20</v>
      </c>
      <c r="K7084" t="b">
        <v>1</v>
      </c>
      <c r="L7084" t="str">
        <f t="shared" si="331"/>
        <v>cyclaniliprole50slinsecticide(nosale,distributionoruseinnassausuffolkcounties)(noaerialappinny)(25ftbufferstriptowaterbodies)(applicationratelimitedinny)</v>
      </c>
      <c r="M7084" t="str">
        <f t="shared" si="332"/>
        <v>cyclaniliprole50slinsecticide(nosale,distributionoruseinnassausuffolkcounties)(noaerialappinny)(25ftbufferstriptowaterbodies)(applicationratelimitedinny)71512-26</v>
      </c>
      <c r="N7084" t="str">
        <f>IFERROR(VLOOKUP(LOWER(M7084),file_list!$B:$B,1,FALSE),FALSE)</f>
        <v>cyclaniliprole50slinsecticide(nosale,distributionoruseinnassausuffolkcounties)(noaerialappinny)(25ftbufferstriptowaterbodies)(applicationratelimitedinny)71512-26</v>
      </c>
      <c r="O7084" t="str">
        <f t="shared" si="330"/>
        <v>TRUE</v>
      </c>
    </row>
    <row r="7085" spans="1:15" x14ac:dyDescent="0.2">
      <c r="A7085" t="s">
        <v>12285</v>
      </c>
      <c r="B7085" t="s">
        <v>12287</v>
      </c>
      <c r="C7085">
        <v>71512</v>
      </c>
      <c r="D7085" t="s">
        <v>14</v>
      </c>
      <c r="E7085">
        <v>1294436</v>
      </c>
      <c r="F7085" t="s">
        <v>15</v>
      </c>
      <c r="G7085" t="s">
        <v>37</v>
      </c>
      <c r="H7085" s="1">
        <v>45699</v>
      </c>
      <c r="I7085" t="s">
        <v>38</v>
      </c>
      <c r="J7085" t="s">
        <v>20</v>
      </c>
      <c r="K7085" t="b">
        <v>0</v>
      </c>
      <c r="L7085" t="str">
        <f t="shared" si="331"/>
        <v>cyclaniliprole50slinsecticide(innassausuffolkcounties,nyuseislimitedtogreenhouses)(noaerialappinny)(25ftbufferstriptowaterbodies)(applicationratelimitedinny)</v>
      </c>
      <c r="M7085" t="str">
        <f t="shared" si="332"/>
        <v>cyclaniliprole50slinsecticide(innassausuffolkcounties,nyuseislimitedtogreenhouses)(noaerialappinny)(25ftbufferstriptowaterbodies)(applicationratelimitedinny)71512-26</v>
      </c>
      <c r="N7085" t="str">
        <f>IFERROR(VLOOKUP(LOWER(M7085),file_list!$B:$B,1,FALSE),FALSE)</f>
        <v>cyclaniliprole50slinsecticide(innassausuffolkcounties,nyuseislimitedtogreenhouses)(noaerialappinny)(25ftbufferstriptowaterbodies)(applicationratelimitedinny)71512-26</v>
      </c>
      <c r="O7085" t="str">
        <f t="shared" si="330"/>
        <v>TRUE</v>
      </c>
    </row>
    <row r="7086" spans="1:15" x14ac:dyDescent="0.2">
      <c r="A7086" t="s">
        <v>12288</v>
      </c>
      <c r="B7086" t="s">
        <v>12289</v>
      </c>
      <c r="C7086">
        <v>71512</v>
      </c>
      <c r="D7086" t="s">
        <v>14</v>
      </c>
      <c r="E7086">
        <v>1277691</v>
      </c>
      <c r="F7086" t="s">
        <v>15</v>
      </c>
      <c r="G7086" t="s">
        <v>37</v>
      </c>
      <c r="H7086" s="1">
        <v>45421</v>
      </c>
      <c r="I7086" t="s">
        <v>106</v>
      </c>
      <c r="J7086" t="s">
        <v>49</v>
      </c>
      <c r="K7086" t="b">
        <v>1</v>
      </c>
      <c r="L7086" t="str">
        <f t="shared" si="331"/>
        <v>tolpyralate400scherbicide</v>
      </c>
      <c r="M7086" t="str">
        <f t="shared" si="332"/>
        <v>tolpyralate400scherbicide71512-29</v>
      </c>
      <c r="N7086" t="str">
        <f>IFERROR(VLOOKUP(LOWER(M7086),file_list!$B:$B,1,FALSE),FALSE)</f>
        <v>tolpyralate400scherbicide71512-29</v>
      </c>
      <c r="O7086" t="str">
        <f t="shared" si="330"/>
        <v>TRUE</v>
      </c>
    </row>
    <row r="7087" spans="1:15" x14ac:dyDescent="0.2">
      <c r="A7087" t="s">
        <v>12290</v>
      </c>
      <c r="B7087" t="s">
        <v>12291</v>
      </c>
      <c r="C7087">
        <v>71512</v>
      </c>
      <c r="D7087" t="s">
        <v>14</v>
      </c>
      <c r="E7087">
        <v>1304277</v>
      </c>
      <c r="F7087" t="s">
        <v>15</v>
      </c>
      <c r="G7087" t="s">
        <v>37</v>
      </c>
      <c r="H7087" s="1">
        <v>45866</v>
      </c>
      <c r="I7087" t="s">
        <v>63</v>
      </c>
      <c r="J7087" t="s">
        <v>17</v>
      </c>
      <c r="K7087" t="b">
        <v>1</v>
      </c>
      <c r="L7087" t="str">
        <f t="shared" si="331"/>
        <v>ranman400sc</v>
      </c>
      <c r="M7087" t="str">
        <f t="shared" si="332"/>
        <v>ranman400sc71512-3</v>
      </c>
      <c r="N7087" t="str">
        <f>IFERROR(VLOOKUP(LOWER(M7087),file_list!$B:$B,1,FALSE),FALSE)</f>
        <v>ranman400sc71512-3</v>
      </c>
      <c r="O7087" t="str">
        <f t="shared" si="330"/>
        <v>TRUE</v>
      </c>
    </row>
    <row r="7088" spans="1:15" x14ac:dyDescent="0.2">
      <c r="A7088" t="s">
        <v>12292</v>
      </c>
      <c r="B7088" t="s">
        <v>12293</v>
      </c>
      <c r="C7088">
        <v>71512</v>
      </c>
      <c r="D7088" t="s">
        <v>14</v>
      </c>
      <c r="E7088">
        <v>1277691</v>
      </c>
      <c r="F7088" t="s">
        <v>15</v>
      </c>
      <c r="G7088" t="s">
        <v>37</v>
      </c>
      <c r="H7088" s="1">
        <v>45421</v>
      </c>
      <c r="I7088" t="s">
        <v>106</v>
      </c>
      <c r="J7088" t="s">
        <v>17</v>
      </c>
      <c r="K7088" t="b">
        <v>1</v>
      </c>
      <c r="L7088" t="str">
        <f t="shared" si="331"/>
        <v>isofetamid-teb475scfungicide(noaerialappinnys)</v>
      </c>
      <c r="M7088" t="str">
        <f t="shared" si="332"/>
        <v>isofetamid-teb475scfungicide(noaerialappinnys)71512-31</v>
      </c>
      <c r="N7088" t="str">
        <f>IFERROR(VLOOKUP(LOWER(M7088),file_list!$B:$B,1,FALSE),FALSE)</f>
        <v>isofetamid-teb475scfungicide(noaerialappinnys)71512-31</v>
      </c>
      <c r="O7088" t="str">
        <f t="shared" si="330"/>
        <v>TRUE</v>
      </c>
    </row>
    <row r="7089" spans="1:15" x14ac:dyDescent="0.2">
      <c r="A7089" t="s">
        <v>12294</v>
      </c>
      <c r="B7089" t="s">
        <v>12295</v>
      </c>
      <c r="C7089">
        <v>71512</v>
      </c>
      <c r="D7089" t="s">
        <v>14</v>
      </c>
      <c r="E7089">
        <v>1217493</v>
      </c>
      <c r="F7089" t="s">
        <v>15</v>
      </c>
      <c r="G7089" t="s">
        <v>37</v>
      </c>
      <c r="H7089" s="1">
        <v>44295</v>
      </c>
      <c r="I7089" t="s">
        <v>38</v>
      </c>
      <c r="J7089" t="s">
        <v>49</v>
      </c>
      <c r="K7089" t="b">
        <v>1</v>
      </c>
      <c r="L7089" t="str">
        <f t="shared" si="331"/>
        <v>tiafenacil70wgherbicide(noaerialappinnys)(nousewithin100ftofwaterbodies)</v>
      </c>
      <c r="M7089" t="str">
        <f t="shared" si="332"/>
        <v>tiafenacil70wgherbicide(noaerialappinnys)(nousewithin100ftofwaterbodies)71512-36</v>
      </c>
      <c r="N7089" t="str">
        <f>IFERROR(VLOOKUP(LOWER(M7089),file_list!$B:$B,1,FALSE),FALSE)</f>
        <v>tiafenacil70wgherbicide(noaerialappinnys)(nousewithin100ftofwaterbodies)71512-36</v>
      </c>
      <c r="O7089" t="str">
        <f t="shared" si="330"/>
        <v>TRUE</v>
      </c>
    </row>
    <row r="7090" spans="1:15" x14ac:dyDescent="0.2">
      <c r="A7090" t="s">
        <v>12296</v>
      </c>
      <c r="B7090" t="s">
        <v>12297</v>
      </c>
      <c r="C7090">
        <v>71512</v>
      </c>
      <c r="D7090" t="s">
        <v>14</v>
      </c>
      <c r="E7090">
        <v>1217493</v>
      </c>
      <c r="F7090" t="s">
        <v>15</v>
      </c>
      <c r="G7090" t="s">
        <v>37</v>
      </c>
      <c r="H7090" s="1">
        <v>44295</v>
      </c>
      <c r="I7090" t="s">
        <v>38</v>
      </c>
      <c r="J7090" t="s">
        <v>49</v>
      </c>
      <c r="K7090" t="b">
        <v>1</v>
      </c>
      <c r="L7090" t="str">
        <f t="shared" si="331"/>
        <v>tiafenacil339scherbicide(noaerialappinnys)(nousewithin100ftofwaterbodies)</v>
      </c>
      <c r="M7090" t="str">
        <f t="shared" si="332"/>
        <v>tiafenacil339scherbicide(noaerialappinnys)(nousewithin100ftofwaterbodies)71512-37</v>
      </c>
      <c r="N7090" t="str">
        <f>IFERROR(VLOOKUP(LOWER(M7090),file_list!$B:$B,1,FALSE),FALSE)</f>
        <v>tiafenacil339scherbicide(noaerialappinnys)(nousewithin100ftofwaterbodies)71512-37</v>
      </c>
      <c r="O7090" t="str">
        <f t="shared" si="330"/>
        <v>TRUE</v>
      </c>
    </row>
    <row r="7091" spans="1:15" x14ac:dyDescent="0.2">
      <c r="A7091" t="s">
        <v>12298</v>
      </c>
      <c r="B7091" t="s">
        <v>12299</v>
      </c>
      <c r="C7091">
        <v>71512</v>
      </c>
      <c r="D7091" t="s">
        <v>14</v>
      </c>
      <c r="E7091">
        <v>1293091</v>
      </c>
      <c r="F7091" t="s">
        <v>15</v>
      </c>
      <c r="G7091" t="s">
        <v>37</v>
      </c>
      <c r="H7091" s="1">
        <v>45672</v>
      </c>
      <c r="I7091" t="s">
        <v>63</v>
      </c>
      <c r="J7091" t="s">
        <v>17</v>
      </c>
      <c r="K7091" t="b">
        <v>1</v>
      </c>
      <c r="L7091" t="str">
        <f t="shared" si="331"/>
        <v>ranmanornamentalgreenhousefungicide</v>
      </c>
      <c r="M7091" t="str">
        <f t="shared" si="332"/>
        <v>ranmanornamentalgreenhousefungicide71512-38</v>
      </c>
      <c r="N7091" t="str">
        <f>IFERROR(VLOOKUP(LOWER(M7091),file_list!$B:$B,1,FALSE),FALSE)</f>
        <v>ranmanornamentalgreenhousefungicide71512-38</v>
      </c>
      <c r="O7091" t="str">
        <f t="shared" si="330"/>
        <v>TRUE</v>
      </c>
    </row>
    <row r="7092" spans="1:15" x14ac:dyDescent="0.2">
      <c r="A7092" t="s">
        <v>12300</v>
      </c>
      <c r="B7092" t="s">
        <v>12301</v>
      </c>
      <c r="C7092">
        <v>71512</v>
      </c>
      <c r="D7092" t="s">
        <v>14</v>
      </c>
      <c r="E7092">
        <v>1277691</v>
      </c>
      <c r="F7092" t="s">
        <v>15</v>
      </c>
      <c r="G7092" t="s">
        <v>37</v>
      </c>
      <c r="H7092" s="1">
        <v>45421</v>
      </c>
      <c r="I7092" t="s">
        <v>106</v>
      </c>
      <c r="J7092" t="s">
        <v>17</v>
      </c>
      <c r="K7092" t="b">
        <v>1</v>
      </c>
      <c r="L7092" t="str">
        <f t="shared" si="331"/>
        <v>pyriofenoneornamentalfungicide</v>
      </c>
      <c r="M7092" t="str">
        <f t="shared" si="332"/>
        <v>pyriofenoneornamentalfungicide71512-43</v>
      </c>
      <c r="N7092" t="str">
        <f>IFERROR(VLOOKUP(LOWER(M7092),file_list!$B:$B,1,FALSE),FALSE)</f>
        <v>pyriofenoneornamentalfungicide71512-43</v>
      </c>
      <c r="O7092" t="str">
        <f t="shared" si="330"/>
        <v>TRUE</v>
      </c>
    </row>
    <row r="7093" spans="1:15" x14ac:dyDescent="0.2">
      <c r="A7093" t="s">
        <v>12302</v>
      </c>
      <c r="B7093" t="s">
        <v>12303</v>
      </c>
      <c r="C7093">
        <v>71512</v>
      </c>
      <c r="D7093" t="s">
        <v>14</v>
      </c>
      <c r="E7093">
        <v>1277691</v>
      </c>
      <c r="F7093" t="s">
        <v>15</v>
      </c>
      <c r="G7093" t="s">
        <v>37</v>
      </c>
      <c r="H7093" s="1">
        <v>45421</v>
      </c>
      <c r="I7093" t="s">
        <v>106</v>
      </c>
      <c r="J7093" t="s">
        <v>20</v>
      </c>
      <c r="K7093" t="b">
        <v>0</v>
      </c>
      <c r="L7093" t="str">
        <f t="shared" si="331"/>
        <v>cyclaniliprole-acetamiprid130slinsecticide[noaerialapplicationinny;nouseinnassausuffolkcounties,ny;25ft.buffertosurfacewatersinny;nyslimitedapplicationrates]</v>
      </c>
      <c r="M7093" t="str">
        <f t="shared" si="332"/>
        <v>cyclaniliprole-acetamiprid130slinsecticide[noaerialapplicationinny;nouseinnassausuffolkcounties,ny;25ft.buffertosurfacewatersinny;nyslimitedapplicationrates]71512-45</v>
      </c>
      <c r="N7093" t="str">
        <f>IFERROR(VLOOKUP(LOWER(M7093),file_list!$B:$B,1,FALSE),FALSE)</f>
        <v>cyclaniliprole-acetamiprid130slinsecticide[noaerialapplicationinny;nouseinnassausuffolkcounties,ny;25ft.buffertosurfacewatersinny;nyslimitedapplicationrates]71512-45</v>
      </c>
      <c r="O7093" t="str">
        <f t="shared" si="330"/>
        <v>TRUE</v>
      </c>
    </row>
    <row r="7094" spans="1:15" x14ac:dyDescent="0.2">
      <c r="A7094" t="s">
        <v>12304</v>
      </c>
      <c r="B7094" t="s">
        <v>12305</v>
      </c>
      <c r="C7094">
        <v>71512</v>
      </c>
      <c r="D7094" t="s">
        <v>14</v>
      </c>
      <c r="E7094">
        <v>1277691</v>
      </c>
      <c r="F7094" t="s">
        <v>15</v>
      </c>
      <c r="G7094" t="s">
        <v>37</v>
      </c>
      <c r="H7094" s="1">
        <v>45421</v>
      </c>
      <c r="I7094" t="s">
        <v>106</v>
      </c>
      <c r="J7094" t="s">
        <v>20</v>
      </c>
      <c r="K7094" t="b">
        <v>1</v>
      </c>
      <c r="L7094" t="str">
        <f t="shared" si="331"/>
        <v>technicalflonicamidinsecticide</v>
      </c>
      <c r="M7094" t="str">
        <f t="shared" si="332"/>
        <v>technicalflonicamidinsecticide71512-7</v>
      </c>
      <c r="N7094" t="str">
        <f>IFERROR(VLOOKUP(LOWER(M7094),file_list!$B:$B,1,FALSE),FALSE)</f>
        <v>technicalflonicamidinsecticide71512-7</v>
      </c>
      <c r="O7094" t="str">
        <f t="shared" si="330"/>
        <v>TRUE</v>
      </c>
    </row>
    <row r="7095" spans="1:15" x14ac:dyDescent="0.2">
      <c r="A7095" t="s">
        <v>12306</v>
      </c>
      <c r="B7095" t="s">
        <v>12307</v>
      </c>
      <c r="C7095">
        <v>71512</v>
      </c>
      <c r="D7095" t="s">
        <v>14</v>
      </c>
      <c r="E7095">
        <v>1277691</v>
      </c>
      <c r="F7095" t="s">
        <v>15</v>
      </c>
      <c r="G7095" t="s">
        <v>37</v>
      </c>
      <c r="H7095" s="1">
        <v>45421</v>
      </c>
      <c r="I7095" t="s">
        <v>106</v>
      </c>
      <c r="J7095" t="s">
        <v>20</v>
      </c>
      <c r="K7095" t="b">
        <v>1</v>
      </c>
      <c r="L7095" t="str">
        <f t="shared" si="331"/>
        <v>flonicamid50wg</v>
      </c>
      <c r="M7095" t="str">
        <f t="shared" si="332"/>
        <v>flonicamid50wg71512-9</v>
      </c>
      <c r="N7095" t="str">
        <f>IFERROR(VLOOKUP(LOWER(M7095),file_list!$B:$B,1,FALSE),FALSE)</f>
        <v>flonicamid50wg71512-9</v>
      </c>
      <c r="O7095" t="str">
        <f t="shared" ref="O7095:O7158" si="333">IF(N7095=FALSE,"FALSE","TRUE")</f>
        <v>TRUE</v>
      </c>
    </row>
    <row r="7096" spans="1:15" x14ac:dyDescent="0.2">
      <c r="A7096" t="s">
        <v>12308</v>
      </c>
      <c r="B7096" t="s">
        <v>12309</v>
      </c>
      <c r="C7096">
        <v>71581</v>
      </c>
      <c r="D7096" t="s">
        <v>14</v>
      </c>
      <c r="E7096">
        <v>1282674</v>
      </c>
      <c r="F7096" t="s">
        <v>15</v>
      </c>
      <c r="G7096" t="s">
        <v>37</v>
      </c>
      <c r="H7096" s="1">
        <v>45531</v>
      </c>
      <c r="I7096" t="s">
        <v>106</v>
      </c>
      <c r="J7096" t="s">
        <v>2426</v>
      </c>
      <c r="K7096" t="b">
        <v>1</v>
      </c>
      <c r="L7096" t="str">
        <f t="shared" si="331"/>
        <v>nexgen</v>
      </c>
      <c r="M7096" t="str">
        <f t="shared" si="332"/>
        <v>nexgen1022-583-71581</v>
      </c>
      <c r="N7096" t="str">
        <f>IFERROR(VLOOKUP(LOWER(M7096),file_list!$B:$B,1,FALSE),FALSE)</f>
        <v>nexgen1022-583-71581</v>
      </c>
      <c r="O7096" t="str">
        <f t="shared" si="333"/>
        <v>TRUE</v>
      </c>
    </row>
    <row r="7097" spans="1:15" x14ac:dyDescent="0.2">
      <c r="A7097" t="s">
        <v>12310</v>
      </c>
      <c r="B7097" t="s">
        <v>12311</v>
      </c>
      <c r="C7097">
        <v>71581</v>
      </c>
      <c r="D7097" t="s">
        <v>14</v>
      </c>
      <c r="E7097">
        <v>1282674</v>
      </c>
      <c r="F7097" t="s">
        <v>15</v>
      </c>
      <c r="G7097" t="s">
        <v>37</v>
      </c>
      <c r="H7097" s="1">
        <v>45531</v>
      </c>
      <c r="I7097" t="s">
        <v>106</v>
      </c>
      <c r="J7097" t="s">
        <v>2426</v>
      </c>
      <c r="K7097" t="b">
        <v>0</v>
      </c>
      <c r="L7097" t="str">
        <f t="shared" si="331"/>
        <v>tuff-brite</v>
      </c>
      <c r="M7097" t="str">
        <f t="shared" si="332"/>
        <v>tuff-brite1022-584-71581</v>
      </c>
      <c r="N7097" t="b">
        <f>IFERROR(VLOOKUP(LOWER(M7097),file_list!$B:$B,1,FALSE),FALSE)</f>
        <v>0</v>
      </c>
      <c r="O7097" t="str">
        <f t="shared" si="333"/>
        <v>FALSE</v>
      </c>
    </row>
    <row r="7098" spans="1:15" x14ac:dyDescent="0.2">
      <c r="A7098" t="s">
        <v>12312</v>
      </c>
      <c r="B7098" t="s">
        <v>12313</v>
      </c>
      <c r="C7098">
        <v>71581</v>
      </c>
      <c r="D7098" t="s">
        <v>14</v>
      </c>
      <c r="E7098">
        <v>1282674</v>
      </c>
      <c r="F7098" t="s">
        <v>15</v>
      </c>
      <c r="G7098" t="s">
        <v>37</v>
      </c>
      <c r="H7098" s="1">
        <v>45531</v>
      </c>
      <c r="I7098" t="s">
        <v>106</v>
      </c>
      <c r="J7098" t="s">
        <v>2426</v>
      </c>
      <c r="K7098" t="b">
        <v>1</v>
      </c>
      <c r="L7098" t="str">
        <f t="shared" si="331"/>
        <v>premier</v>
      </c>
      <c r="M7098" t="str">
        <f t="shared" si="332"/>
        <v>premier1022-585-71581</v>
      </c>
      <c r="N7098" t="str">
        <f>IFERROR(VLOOKUP(LOWER(M7098),file_list!$B:$B,1,FALSE),FALSE)</f>
        <v>premier1022-585-71581</v>
      </c>
      <c r="O7098" t="str">
        <f t="shared" si="333"/>
        <v>TRUE</v>
      </c>
    </row>
    <row r="7099" spans="1:15" x14ac:dyDescent="0.2">
      <c r="A7099" t="s">
        <v>12314</v>
      </c>
      <c r="B7099" t="s">
        <v>12315</v>
      </c>
      <c r="C7099">
        <v>71589</v>
      </c>
      <c r="D7099" t="s">
        <v>14</v>
      </c>
      <c r="E7099">
        <v>1273366</v>
      </c>
      <c r="F7099" t="s">
        <v>15</v>
      </c>
      <c r="G7099" t="s">
        <v>37</v>
      </c>
      <c r="H7099" s="1">
        <v>45337</v>
      </c>
      <c r="I7099" t="s">
        <v>106</v>
      </c>
      <c r="J7099" t="s">
        <v>1458</v>
      </c>
      <c r="K7099" t="b">
        <v>1</v>
      </c>
      <c r="L7099" t="str">
        <f t="shared" si="331"/>
        <v>mb-7532</v>
      </c>
      <c r="M7099" t="str">
        <f t="shared" si="332"/>
        <v>mb-75321448-103-71589</v>
      </c>
      <c r="N7099" t="str">
        <f>IFERROR(VLOOKUP(LOWER(M7099),file_list!$B:$B,1,FALSE),FALSE)</f>
        <v>mb-75321448-103-71589</v>
      </c>
      <c r="O7099" t="str">
        <f t="shared" si="333"/>
        <v>TRUE</v>
      </c>
    </row>
    <row r="7100" spans="1:15" x14ac:dyDescent="0.2">
      <c r="A7100" t="s">
        <v>12316</v>
      </c>
      <c r="B7100" t="s">
        <v>12317</v>
      </c>
      <c r="C7100">
        <v>71637</v>
      </c>
      <c r="D7100" t="s">
        <v>14</v>
      </c>
      <c r="E7100">
        <v>1297740</v>
      </c>
      <c r="F7100" t="s">
        <v>15</v>
      </c>
      <c r="G7100" t="s">
        <v>37</v>
      </c>
      <c r="H7100" s="1">
        <v>45768</v>
      </c>
      <c r="I7100" t="s">
        <v>106</v>
      </c>
      <c r="J7100" t="s">
        <v>634</v>
      </c>
      <c r="K7100" t="b">
        <v>1</v>
      </c>
      <c r="L7100" t="str">
        <f t="shared" si="331"/>
        <v>trico</v>
      </c>
      <c r="M7100" t="str">
        <f t="shared" si="332"/>
        <v>trico71637-2</v>
      </c>
      <c r="N7100" t="str">
        <f>IFERROR(VLOOKUP(LOWER(M7100),file_list!$B:$B,1,FALSE),FALSE)</f>
        <v>trico71637-2</v>
      </c>
      <c r="O7100" t="str">
        <f t="shared" si="333"/>
        <v>TRUE</v>
      </c>
    </row>
    <row r="7101" spans="1:15" x14ac:dyDescent="0.2">
      <c r="A7101" t="s">
        <v>12316</v>
      </c>
      <c r="B7101" t="s">
        <v>12318</v>
      </c>
      <c r="C7101">
        <v>71637</v>
      </c>
      <c r="D7101" t="s">
        <v>14</v>
      </c>
      <c r="E7101">
        <v>1297740</v>
      </c>
      <c r="F7101" t="s">
        <v>15</v>
      </c>
      <c r="G7101" t="s">
        <v>37</v>
      </c>
      <c r="H7101" s="1">
        <v>45768</v>
      </c>
      <c r="I7101" t="s">
        <v>106</v>
      </c>
      <c r="J7101" t="s">
        <v>634</v>
      </c>
      <c r="K7101" t="b">
        <v>1</v>
      </c>
      <c r="L7101" t="str">
        <f t="shared" si="331"/>
        <v>tricopro</v>
      </c>
      <c r="M7101" t="str">
        <f t="shared" si="332"/>
        <v>tricopro71637-2</v>
      </c>
      <c r="N7101" t="str">
        <f>IFERROR(VLOOKUP(LOWER(M7101),file_list!$B:$B,1,FALSE),FALSE)</f>
        <v>tricopro71637-2</v>
      </c>
      <c r="O7101" t="str">
        <f t="shared" si="333"/>
        <v>TRUE</v>
      </c>
    </row>
    <row r="7102" spans="1:15" x14ac:dyDescent="0.2">
      <c r="A7102" t="s">
        <v>12319</v>
      </c>
      <c r="B7102" t="s">
        <v>12320</v>
      </c>
      <c r="C7102">
        <v>71665</v>
      </c>
      <c r="D7102" t="s">
        <v>14</v>
      </c>
      <c r="E7102">
        <v>1302927</v>
      </c>
      <c r="F7102" t="s">
        <v>15</v>
      </c>
      <c r="G7102" t="s">
        <v>37</v>
      </c>
      <c r="H7102" s="1">
        <v>45880</v>
      </c>
      <c r="I7102" t="s">
        <v>38</v>
      </c>
      <c r="J7102" t="s">
        <v>624</v>
      </c>
      <c r="K7102" t="b">
        <v>1</v>
      </c>
      <c r="L7102" t="str">
        <f t="shared" si="331"/>
        <v>kaisanii</v>
      </c>
      <c r="M7102" t="str">
        <f t="shared" si="332"/>
        <v>kaisanii10324-154-71665</v>
      </c>
      <c r="N7102" t="str">
        <f>IFERROR(VLOOKUP(LOWER(M7102),file_list!$B:$B,1,FALSE),FALSE)</f>
        <v>kaisanii10324-154-71665</v>
      </c>
      <c r="O7102" t="str">
        <f t="shared" si="333"/>
        <v>TRUE</v>
      </c>
    </row>
    <row r="7103" spans="1:15" x14ac:dyDescent="0.2">
      <c r="A7103" t="s">
        <v>12321</v>
      </c>
      <c r="B7103" t="s">
        <v>12322</v>
      </c>
      <c r="C7103">
        <v>71665</v>
      </c>
      <c r="D7103" t="s">
        <v>14</v>
      </c>
      <c r="E7103">
        <v>1302927</v>
      </c>
      <c r="F7103" t="s">
        <v>15</v>
      </c>
      <c r="G7103" t="s">
        <v>37</v>
      </c>
      <c r="H7103" s="1">
        <v>45880</v>
      </c>
      <c r="I7103" t="s">
        <v>38</v>
      </c>
      <c r="J7103" t="s">
        <v>624</v>
      </c>
      <c r="K7103" t="b">
        <v>1</v>
      </c>
      <c r="L7103" t="str">
        <f t="shared" si="331"/>
        <v>kaiboshdisinfectantcleaner</v>
      </c>
      <c r="M7103" t="str">
        <f t="shared" si="332"/>
        <v>kaiboshdisinfectantcleaner10324-93-71665</v>
      </c>
      <c r="N7103" t="str">
        <f>IFERROR(VLOOKUP(LOWER(M7103),file_list!$B:$B,1,FALSE),FALSE)</f>
        <v>kaiboshdisinfectantcleaner10324-93-71665</v>
      </c>
      <c r="O7103" t="str">
        <f t="shared" si="333"/>
        <v>TRUE</v>
      </c>
    </row>
    <row r="7104" spans="1:15" x14ac:dyDescent="0.2">
      <c r="A7104" t="s">
        <v>12323</v>
      </c>
      <c r="B7104" t="s">
        <v>12324</v>
      </c>
      <c r="C7104">
        <v>71670</v>
      </c>
      <c r="D7104" t="s">
        <v>14</v>
      </c>
      <c r="E7104">
        <v>1282749</v>
      </c>
      <c r="F7104" t="s">
        <v>15</v>
      </c>
      <c r="G7104" t="s">
        <v>37</v>
      </c>
      <c r="H7104" s="1">
        <v>45505</v>
      </c>
      <c r="I7104" t="s">
        <v>106</v>
      </c>
      <c r="J7104" t="s">
        <v>624</v>
      </c>
      <c r="K7104" t="b">
        <v>1</v>
      </c>
      <c r="L7104" t="str">
        <f t="shared" si="331"/>
        <v>athletixdisinfectantwipes</v>
      </c>
      <c r="M7104" t="str">
        <f t="shared" si="332"/>
        <v>athletixdisinfectantwipes1839-190-71670</v>
      </c>
      <c r="N7104" t="str">
        <f>IFERROR(VLOOKUP(LOWER(M7104),file_list!$B:$B,1,FALSE),FALSE)</f>
        <v>athletixdisinfectantwipes1839-190-71670</v>
      </c>
      <c r="O7104" t="str">
        <f t="shared" si="333"/>
        <v>TRUE</v>
      </c>
    </row>
    <row r="7105" spans="1:15" x14ac:dyDescent="0.2">
      <c r="A7105" t="s">
        <v>12325</v>
      </c>
      <c r="B7105" t="s">
        <v>12326</v>
      </c>
      <c r="C7105">
        <v>71670</v>
      </c>
      <c r="D7105" t="s">
        <v>14</v>
      </c>
      <c r="E7105">
        <v>1282749</v>
      </c>
      <c r="F7105" t="s">
        <v>15</v>
      </c>
      <c r="G7105" t="s">
        <v>37</v>
      </c>
      <c r="H7105" s="1">
        <v>45505</v>
      </c>
      <c r="I7105" t="s">
        <v>106</v>
      </c>
      <c r="J7105" t="s">
        <v>624</v>
      </c>
      <c r="K7105" t="b">
        <v>1</v>
      </c>
      <c r="L7105" t="str">
        <f t="shared" si="331"/>
        <v>conteccitricaciddisinfectant</v>
      </c>
      <c r="M7105" t="str">
        <f t="shared" si="332"/>
        <v>conteccitricaciddisinfectant34810-35-71670</v>
      </c>
      <c r="N7105" t="str">
        <f>IFERROR(VLOOKUP(LOWER(M7105),file_list!$B:$B,1,FALSE),FALSE)</f>
        <v>conteccitricaciddisinfectant34810-35-71670</v>
      </c>
      <c r="O7105" t="str">
        <f t="shared" si="333"/>
        <v>TRUE</v>
      </c>
    </row>
    <row r="7106" spans="1:15" x14ac:dyDescent="0.2">
      <c r="A7106" t="s">
        <v>12327</v>
      </c>
      <c r="B7106" t="s">
        <v>12328</v>
      </c>
      <c r="C7106">
        <v>71675</v>
      </c>
      <c r="D7106" t="s">
        <v>14</v>
      </c>
      <c r="E7106">
        <v>1298363</v>
      </c>
      <c r="F7106" t="s">
        <v>15</v>
      </c>
      <c r="G7106" t="s">
        <v>37</v>
      </c>
      <c r="H7106" s="1">
        <v>45761</v>
      </c>
      <c r="I7106" t="s">
        <v>106</v>
      </c>
      <c r="J7106" t="s">
        <v>913</v>
      </c>
      <c r="K7106" t="b">
        <v>1</v>
      </c>
      <c r="L7106" t="str">
        <f t="shared" si="331"/>
        <v>biotrol103cf</v>
      </c>
      <c r="M7106" t="str">
        <f t="shared" si="332"/>
        <v>biotrol103cf39967-93-71675</v>
      </c>
      <c r="N7106" t="str">
        <f>IFERROR(VLOOKUP(LOWER(M7106),file_list!$B:$B,1,FALSE),FALSE)</f>
        <v>biotrol103cf39967-93-71675</v>
      </c>
      <c r="O7106" t="str">
        <f t="shared" si="333"/>
        <v>TRUE</v>
      </c>
    </row>
    <row r="7107" spans="1:15" x14ac:dyDescent="0.2">
      <c r="A7107" t="s">
        <v>12329</v>
      </c>
      <c r="B7107" t="s">
        <v>12330</v>
      </c>
      <c r="C7107">
        <v>71675</v>
      </c>
      <c r="D7107" t="s">
        <v>14</v>
      </c>
      <c r="E7107">
        <v>1288112</v>
      </c>
      <c r="F7107" t="s">
        <v>15</v>
      </c>
      <c r="G7107" t="s">
        <v>37</v>
      </c>
      <c r="H7107" s="1">
        <v>45590</v>
      </c>
      <c r="I7107" t="s">
        <v>106</v>
      </c>
      <c r="J7107" t="s">
        <v>1171</v>
      </c>
      <c r="K7107" t="b">
        <v>1</v>
      </c>
      <c r="L7107" t="str">
        <f t="shared" ref="L7107:L7170" si="334">SUBSTITUTE(LOWER(SUBSTITUTE(SUBSTITUTE(SUBSTITUTE(B7107," ",""),"/",""),"&amp;","")),"and","")</f>
        <v>biotrolbt600</v>
      </c>
      <c r="M7107" t="str">
        <f t="shared" ref="M7107:M7170" si="335">_xlfn.CONCAT(L7107,A7107)</f>
        <v>biotrolbt60083451-4-71675</v>
      </c>
      <c r="N7107" t="str">
        <f>IFERROR(VLOOKUP(LOWER(M7107),file_list!$B:$B,1,FALSE),FALSE)</f>
        <v>biotrolbt60083451-4-71675</v>
      </c>
      <c r="O7107" t="str">
        <f t="shared" si="333"/>
        <v>TRUE</v>
      </c>
    </row>
    <row r="7108" spans="1:15" x14ac:dyDescent="0.2">
      <c r="A7108" t="s">
        <v>12331</v>
      </c>
      <c r="B7108" t="s">
        <v>12332</v>
      </c>
      <c r="C7108">
        <v>71675</v>
      </c>
      <c r="D7108" t="s">
        <v>14</v>
      </c>
      <c r="E7108">
        <v>1288112</v>
      </c>
      <c r="F7108" t="s">
        <v>15</v>
      </c>
      <c r="G7108" t="s">
        <v>37</v>
      </c>
      <c r="H7108" s="1">
        <v>45590</v>
      </c>
      <c r="I7108" t="s">
        <v>106</v>
      </c>
      <c r="J7108" t="s">
        <v>12333</v>
      </c>
      <c r="K7108" t="b">
        <v>1</v>
      </c>
      <c r="L7108" t="str">
        <f t="shared" si="334"/>
        <v>biotrol140</v>
      </c>
      <c r="M7108" t="str">
        <f t="shared" si="335"/>
        <v>biotrol14088714-3-71675</v>
      </c>
      <c r="N7108" t="str">
        <f>IFERROR(VLOOKUP(LOWER(M7108),file_list!$B:$B,1,FALSE),FALSE)</f>
        <v>biotrol14088714-3-71675</v>
      </c>
      <c r="O7108" t="str">
        <f t="shared" si="333"/>
        <v>TRUE</v>
      </c>
    </row>
    <row r="7109" spans="1:15" x14ac:dyDescent="0.2">
      <c r="A7109" t="s">
        <v>12334</v>
      </c>
      <c r="B7109" t="s">
        <v>12335</v>
      </c>
      <c r="C7109">
        <v>71700</v>
      </c>
      <c r="D7109" t="s">
        <v>14</v>
      </c>
      <c r="E7109">
        <v>1308664</v>
      </c>
      <c r="F7109" t="s">
        <v>15</v>
      </c>
      <c r="G7109" t="s">
        <v>37</v>
      </c>
      <c r="H7109" s="1">
        <v>45965</v>
      </c>
      <c r="I7109" t="s">
        <v>106</v>
      </c>
      <c r="J7109" t="s">
        <v>6842</v>
      </c>
      <c r="K7109" t="b">
        <v>1</v>
      </c>
      <c r="L7109" t="str">
        <f t="shared" si="334"/>
        <v>sniper</v>
      </c>
      <c r="M7109" t="str">
        <f t="shared" si="335"/>
        <v>sniper71700-2</v>
      </c>
      <c r="N7109" t="str">
        <f>IFERROR(VLOOKUP(LOWER(M7109),file_list!$B:$B,1,FALSE),FALSE)</f>
        <v>sniper71700-2</v>
      </c>
      <c r="O7109" t="str">
        <f t="shared" si="333"/>
        <v>TRUE</v>
      </c>
    </row>
    <row r="7110" spans="1:15" x14ac:dyDescent="0.2">
      <c r="A7110" t="s">
        <v>12336</v>
      </c>
      <c r="B7110" t="s">
        <v>12337</v>
      </c>
      <c r="C7110">
        <v>71711</v>
      </c>
      <c r="D7110" t="s">
        <v>14</v>
      </c>
      <c r="E7110">
        <v>1288119</v>
      </c>
      <c r="F7110" t="s">
        <v>15</v>
      </c>
      <c r="G7110" t="s">
        <v>37</v>
      </c>
      <c r="H7110" s="1">
        <v>45628</v>
      </c>
      <c r="I7110" t="s">
        <v>106</v>
      </c>
      <c r="J7110" t="s">
        <v>17</v>
      </c>
      <c r="K7110" t="b">
        <v>0</v>
      </c>
      <c r="L7110" t="str">
        <f t="shared" si="334"/>
        <v>gattenfungicide(notforsale,use,ordistributioninnassausuffolkcounties)(nysmaxuserate0.0528lbaiacreyear)</v>
      </c>
      <c r="M7110" t="str">
        <f t="shared" si="335"/>
        <v>gattenfungicide(notforsale,use,ordistributioninnassausuffolkcounties)(nysmaxuserate0.0528lbaiacreyear)11581-6-71711</v>
      </c>
      <c r="N7110" t="str">
        <f>IFERROR(VLOOKUP(LOWER(M7110),file_list!$B:$B,1,FALSE),FALSE)</f>
        <v>gattenfungicide(notforsale,use,ordistributioninnassausuffolkcounties)(nysmaxuserate0.0528lbaiacreyear)11581-6-71711</v>
      </c>
      <c r="O7110" t="str">
        <f t="shared" si="333"/>
        <v>TRUE</v>
      </c>
    </row>
    <row r="7111" spans="1:15" x14ac:dyDescent="0.2">
      <c r="A7111" t="s">
        <v>12338</v>
      </c>
      <c r="B7111" t="s">
        <v>12339</v>
      </c>
      <c r="C7111">
        <v>71711</v>
      </c>
      <c r="D7111" t="s">
        <v>14</v>
      </c>
      <c r="E7111">
        <v>1288119</v>
      </c>
      <c r="F7111" t="s">
        <v>15</v>
      </c>
      <c r="G7111" t="s">
        <v>37</v>
      </c>
      <c r="H7111" s="1">
        <v>45628</v>
      </c>
      <c r="I7111" t="s">
        <v>106</v>
      </c>
      <c r="J7111" t="s">
        <v>201</v>
      </c>
      <c r="K7111" t="b">
        <v>1</v>
      </c>
      <c r="L7111" t="str">
        <f t="shared" si="334"/>
        <v>portal</v>
      </c>
      <c r="M7111" t="str">
        <f t="shared" si="335"/>
        <v>portal71711-19</v>
      </c>
      <c r="N7111" t="str">
        <f>IFERROR(VLOOKUP(LOWER(M7111),file_list!$B:$B,1,FALSE),FALSE)</f>
        <v>portal71711-19</v>
      </c>
      <c r="O7111" t="str">
        <f t="shared" si="333"/>
        <v>TRUE</v>
      </c>
    </row>
    <row r="7112" spans="1:15" x14ac:dyDescent="0.2">
      <c r="A7112" t="s">
        <v>12338</v>
      </c>
      <c r="B7112" t="s">
        <v>12340</v>
      </c>
      <c r="C7112">
        <v>71711</v>
      </c>
      <c r="D7112" t="s">
        <v>14</v>
      </c>
      <c r="E7112">
        <v>24656</v>
      </c>
      <c r="F7112" t="s">
        <v>15</v>
      </c>
      <c r="G7112" t="s">
        <v>16</v>
      </c>
      <c r="H7112" s="1">
        <v>40975</v>
      </c>
      <c r="J7112" t="s">
        <v>201</v>
      </c>
      <c r="K7112" t="b">
        <v>1</v>
      </c>
      <c r="L7112" t="str">
        <f t="shared" si="334"/>
        <v>portal(2ee-cyclamenmite)</v>
      </c>
      <c r="M7112" t="str">
        <f t="shared" si="335"/>
        <v>portal(2ee-cyclamenmite)71711-19</v>
      </c>
      <c r="N7112" t="str">
        <f>IFERROR(VLOOKUP(LOWER(M7112),file_list!$B:$B,1,FALSE),FALSE)</f>
        <v>portal(2ee-cyclamenmite)71711-19</v>
      </c>
      <c r="O7112" t="str">
        <f t="shared" si="333"/>
        <v>TRUE</v>
      </c>
    </row>
    <row r="7113" spans="1:15" x14ac:dyDescent="0.2">
      <c r="A7113" t="s">
        <v>12341</v>
      </c>
      <c r="B7113" t="s">
        <v>12342</v>
      </c>
      <c r="C7113">
        <v>71711</v>
      </c>
      <c r="D7113" t="s">
        <v>14</v>
      </c>
      <c r="E7113">
        <v>1288119</v>
      </c>
      <c r="F7113" t="s">
        <v>15</v>
      </c>
      <c r="G7113" t="s">
        <v>37</v>
      </c>
      <c r="H7113" s="1">
        <v>45628</v>
      </c>
      <c r="I7113" t="s">
        <v>106</v>
      </c>
      <c r="J7113" t="s">
        <v>458</v>
      </c>
      <c r="K7113" t="b">
        <v>1</v>
      </c>
      <c r="L7113" t="str">
        <f t="shared" si="334"/>
        <v>courierscinsectgrowthregulator(noli)</v>
      </c>
      <c r="M7113" t="str">
        <f t="shared" si="335"/>
        <v>courierscinsectgrowthregulator(noli)71711-20</v>
      </c>
      <c r="N7113" t="str">
        <f>IFERROR(VLOOKUP(LOWER(M7113),file_list!$B:$B,1,FALSE),FALSE)</f>
        <v>courierscinsectgrowthregulator(noli)71711-20</v>
      </c>
      <c r="O7113" t="str">
        <f t="shared" si="333"/>
        <v>TRUE</v>
      </c>
    </row>
    <row r="7114" spans="1:15" x14ac:dyDescent="0.2">
      <c r="A7114" t="s">
        <v>12343</v>
      </c>
      <c r="B7114" t="s">
        <v>12344</v>
      </c>
      <c r="C7114">
        <v>71711</v>
      </c>
      <c r="D7114" t="s">
        <v>14</v>
      </c>
      <c r="E7114">
        <v>1288119</v>
      </c>
      <c r="F7114" t="s">
        <v>15</v>
      </c>
      <c r="G7114" t="s">
        <v>37</v>
      </c>
      <c r="H7114" s="1">
        <v>45628</v>
      </c>
      <c r="I7114" t="s">
        <v>106</v>
      </c>
      <c r="J7114" t="s">
        <v>41</v>
      </c>
      <c r="K7114" t="b">
        <v>1</v>
      </c>
      <c r="L7114" t="str">
        <f t="shared" si="334"/>
        <v>applaudinsectgrowthregulator(noli)</v>
      </c>
      <c r="M7114" t="str">
        <f t="shared" si="335"/>
        <v>applaudinsectgrowthregulator(noli)71711-21</v>
      </c>
      <c r="N7114" t="str">
        <f>IFERROR(VLOOKUP(LOWER(M7114),file_list!$B:$B,1,FALSE),FALSE)</f>
        <v>applaudinsectgrowthregulator(noli)71711-21</v>
      </c>
      <c r="O7114" t="str">
        <f t="shared" si="333"/>
        <v>TRUE</v>
      </c>
    </row>
    <row r="7115" spans="1:15" x14ac:dyDescent="0.2">
      <c r="A7115" t="s">
        <v>12343</v>
      </c>
      <c r="B7115" t="s">
        <v>12345</v>
      </c>
      <c r="C7115">
        <v>71711</v>
      </c>
      <c r="D7115" t="s">
        <v>14</v>
      </c>
      <c r="E7115">
        <v>1288119</v>
      </c>
      <c r="F7115" t="s">
        <v>15</v>
      </c>
      <c r="G7115" t="s">
        <v>37</v>
      </c>
      <c r="H7115" s="1">
        <v>45628</v>
      </c>
      <c r="I7115" t="s">
        <v>106</v>
      </c>
      <c r="J7115" t="s">
        <v>41</v>
      </c>
      <c r="K7115" t="b">
        <v>1</v>
      </c>
      <c r="L7115" t="str">
        <f t="shared" si="334"/>
        <v>centaurwdginsectgrowthregulator(nosale,distribution,oruseinnassauorsuffolkcounties)</v>
      </c>
      <c r="M7115" t="str">
        <f t="shared" si="335"/>
        <v>centaurwdginsectgrowthregulator(nosale,distribution,oruseinnassauorsuffolkcounties)71711-21</v>
      </c>
      <c r="N7115" t="str">
        <f>IFERROR(VLOOKUP(LOWER(M7115),file_list!$B:$B,1,FALSE),FALSE)</f>
        <v>centaurwdginsectgrowthregulator(nosale,distribution,oruseinnassauorsuffolkcounties)71711-21</v>
      </c>
      <c r="O7115" t="str">
        <f t="shared" si="333"/>
        <v>TRUE</v>
      </c>
    </row>
    <row r="7116" spans="1:15" x14ac:dyDescent="0.2">
      <c r="A7116" t="s">
        <v>12346</v>
      </c>
      <c r="B7116" t="s">
        <v>12347</v>
      </c>
      <c r="C7116">
        <v>71711</v>
      </c>
      <c r="D7116" t="s">
        <v>14</v>
      </c>
      <c r="E7116">
        <v>1288119</v>
      </c>
      <c r="F7116" t="s">
        <v>15</v>
      </c>
      <c r="G7116" t="s">
        <v>37</v>
      </c>
      <c r="H7116" s="1">
        <v>45628</v>
      </c>
      <c r="I7116" t="s">
        <v>106</v>
      </c>
      <c r="J7116" t="s">
        <v>49</v>
      </c>
      <c r="K7116" t="b">
        <v>1</v>
      </c>
      <c r="L7116" t="str">
        <f t="shared" si="334"/>
        <v>venue</v>
      </c>
      <c r="M7116" t="str">
        <f t="shared" si="335"/>
        <v>venue71711-25</v>
      </c>
      <c r="N7116" t="str">
        <f>IFERROR(VLOOKUP(LOWER(M7116),file_list!$B:$B,1,FALSE),FALSE)</f>
        <v>venue71711-25</v>
      </c>
      <c r="O7116" t="str">
        <f t="shared" si="333"/>
        <v>TRUE</v>
      </c>
    </row>
    <row r="7117" spans="1:15" x14ac:dyDescent="0.2">
      <c r="A7117" t="s">
        <v>12348</v>
      </c>
      <c r="B7117" t="s">
        <v>12349</v>
      </c>
      <c r="C7117">
        <v>71711</v>
      </c>
      <c r="D7117" t="s">
        <v>14</v>
      </c>
      <c r="E7117">
        <v>1310024</v>
      </c>
      <c r="F7117" t="s">
        <v>15</v>
      </c>
      <c r="G7117" t="s">
        <v>37</v>
      </c>
      <c r="H7117" s="1">
        <v>45956</v>
      </c>
      <c r="I7117" t="s">
        <v>63</v>
      </c>
      <c r="J7117" t="s">
        <v>17</v>
      </c>
      <c r="K7117" t="b">
        <v>1</v>
      </c>
      <c r="L7117" t="str">
        <f t="shared" si="334"/>
        <v>moncutscfungicide[nosale,distribution,oruseinnassausuffolkcounties]</v>
      </c>
      <c r="M7117" t="str">
        <f t="shared" si="335"/>
        <v>moncutscfungicide[nosale,distribution,oruseinnassausuffolkcounties]71711-28</v>
      </c>
      <c r="N7117" t="str">
        <f>IFERROR(VLOOKUP(LOWER(M7117),file_list!$B:$B,1,FALSE),FALSE)</f>
        <v>moncutscfungicide[nosale,distribution,oruseinnassausuffolkcounties]71711-28</v>
      </c>
      <c r="O7117" t="str">
        <f t="shared" si="333"/>
        <v>TRUE</v>
      </c>
    </row>
    <row r="7118" spans="1:15" x14ac:dyDescent="0.2">
      <c r="A7118" t="s">
        <v>12350</v>
      </c>
      <c r="B7118" t="s">
        <v>12351</v>
      </c>
      <c r="C7118">
        <v>71711</v>
      </c>
      <c r="D7118" t="s">
        <v>14</v>
      </c>
      <c r="E7118">
        <v>1288119</v>
      </c>
      <c r="F7118" t="s">
        <v>15</v>
      </c>
      <c r="G7118" t="s">
        <v>37</v>
      </c>
      <c r="H7118" s="1">
        <v>45628</v>
      </c>
      <c r="I7118" t="s">
        <v>106</v>
      </c>
      <c r="J7118" t="s">
        <v>49</v>
      </c>
      <c r="K7118" t="b">
        <v>1</v>
      </c>
      <c r="L7118" t="str">
        <f t="shared" si="334"/>
        <v>pyrestaherbicide</v>
      </c>
      <c r="M7118" t="str">
        <f t="shared" si="335"/>
        <v>pyrestaherbicide71711-35</v>
      </c>
      <c r="N7118" t="str">
        <f>IFERROR(VLOOKUP(LOWER(M7118),file_list!$B:$B,1,FALSE),FALSE)</f>
        <v>pyrestaherbicide71711-35</v>
      </c>
      <c r="O7118" t="str">
        <f t="shared" si="333"/>
        <v>TRUE</v>
      </c>
    </row>
    <row r="7119" spans="1:15" x14ac:dyDescent="0.2">
      <c r="A7119" t="s">
        <v>12352</v>
      </c>
      <c r="B7119" t="s">
        <v>12353</v>
      </c>
      <c r="C7119">
        <v>71711</v>
      </c>
      <c r="D7119" t="s">
        <v>14</v>
      </c>
      <c r="E7119">
        <v>1288119</v>
      </c>
      <c r="F7119" t="s">
        <v>15</v>
      </c>
      <c r="G7119" t="s">
        <v>37</v>
      </c>
      <c r="H7119" s="1">
        <v>45628</v>
      </c>
      <c r="I7119" t="s">
        <v>106</v>
      </c>
      <c r="J7119" t="s">
        <v>201</v>
      </c>
      <c r="K7119" t="b">
        <v>1</v>
      </c>
      <c r="L7119" t="str">
        <f t="shared" si="334"/>
        <v>portalxlo</v>
      </c>
      <c r="M7119" t="str">
        <f t="shared" si="335"/>
        <v>portalxlo71711-40</v>
      </c>
      <c r="N7119" t="str">
        <f>IFERROR(VLOOKUP(LOWER(M7119),file_list!$B:$B,1,FALSE),FALSE)</f>
        <v>portalxlo71711-40</v>
      </c>
      <c r="O7119" t="str">
        <f t="shared" si="333"/>
        <v>TRUE</v>
      </c>
    </row>
    <row r="7120" spans="1:15" x14ac:dyDescent="0.2">
      <c r="A7120" t="s">
        <v>12354</v>
      </c>
      <c r="B7120" t="s">
        <v>12355</v>
      </c>
      <c r="C7120">
        <v>71711</v>
      </c>
      <c r="D7120" t="s">
        <v>14</v>
      </c>
      <c r="E7120">
        <v>1288119</v>
      </c>
      <c r="F7120" t="s">
        <v>15</v>
      </c>
      <c r="G7120" t="s">
        <v>37</v>
      </c>
      <c r="H7120" s="1">
        <v>45628</v>
      </c>
      <c r="I7120" t="s">
        <v>106</v>
      </c>
      <c r="J7120" t="s">
        <v>49</v>
      </c>
      <c r="K7120" t="b">
        <v>1</v>
      </c>
      <c r="L7120" t="str">
        <f t="shared" si="334"/>
        <v>venuemaxherbicide</v>
      </c>
      <c r="M7120" t="str">
        <f t="shared" si="335"/>
        <v>venuemaxherbicide71711-69</v>
      </c>
      <c r="N7120" t="str">
        <f>IFERROR(VLOOKUP(LOWER(M7120),file_list!$B:$B,1,FALSE),FALSE)</f>
        <v>venuemaxherbicide71711-69</v>
      </c>
      <c r="O7120" t="str">
        <f t="shared" si="333"/>
        <v>TRUE</v>
      </c>
    </row>
    <row r="7121" spans="1:15" x14ac:dyDescent="0.2">
      <c r="A7121" t="s">
        <v>12354</v>
      </c>
      <c r="B7121" t="s">
        <v>12356</v>
      </c>
      <c r="C7121">
        <v>71711</v>
      </c>
      <c r="D7121" t="s">
        <v>14</v>
      </c>
      <c r="E7121">
        <v>1307810</v>
      </c>
      <c r="F7121" t="s">
        <v>15</v>
      </c>
      <c r="G7121" t="s">
        <v>37</v>
      </c>
      <c r="H7121" s="1">
        <v>45923</v>
      </c>
      <c r="I7121" t="s">
        <v>38</v>
      </c>
      <c r="J7121" t="s">
        <v>49</v>
      </c>
      <c r="K7121" t="b">
        <v>1</v>
      </c>
      <c r="L7121" t="str">
        <f t="shared" si="334"/>
        <v>edict4scivmherbicide</v>
      </c>
      <c r="M7121" t="str">
        <f t="shared" si="335"/>
        <v>edict4scivmherbicide71711-69</v>
      </c>
      <c r="N7121" t="str">
        <f>IFERROR(VLOOKUP(LOWER(M7121),file_list!$B:$B,1,FALSE),FALSE)</f>
        <v>edict4scivmherbicide71711-69</v>
      </c>
      <c r="O7121" t="str">
        <f t="shared" si="333"/>
        <v>TRUE</v>
      </c>
    </row>
    <row r="7122" spans="1:15" x14ac:dyDescent="0.2">
      <c r="A7122" t="s">
        <v>12357</v>
      </c>
      <c r="B7122" t="s">
        <v>12358</v>
      </c>
      <c r="C7122">
        <v>71711</v>
      </c>
      <c r="D7122" t="s">
        <v>14</v>
      </c>
      <c r="E7122">
        <v>1288119</v>
      </c>
      <c r="F7122" t="s">
        <v>15</v>
      </c>
      <c r="G7122" t="s">
        <v>37</v>
      </c>
      <c r="H7122" s="1">
        <v>45628</v>
      </c>
      <c r="I7122" t="s">
        <v>106</v>
      </c>
      <c r="J7122" t="s">
        <v>17</v>
      </c>
      <c r="K7122" t="b">
        <v>1</v>
      </c>
      <c r="L7122" t="str">
        <f t="shared" si="334"/>
        <v>moncoatmz</v>
      </c>
      <c r="M7122" t="str">
        <f t="shared" si="335"/>
        <v>moncoatmz71711-8</v>
      </c>
      <c r="N7122" t="str">
        <f>IFERROR(VLOOKUP(LOWER(M7122),file_list!$B:$B,1,FALSE),FALSE)</f>
        <v>moncoatmz71711-8</v>
      </c>
      <c r="O7122" t="str">
        <f t="shared" si="333"/>
        <v>TRUE</v>
      </c>
    </row>
    <row r="7123" spans="1:15" x14ac:dyDescent="0.2">
      <c r="A7123" t="s">
        <v>12359</v>
      </c>
      <c r="B7123" t="s">
        <v>12360</v>
      </c>
      <c r="C7123">
        <v>71711</v>
      </c>
      <c r="D7123" t="s">
        <v>14</v>
      </c>
      <c r="E7123">
        <v>1304417</v>
      </c>
      <c r="F7123" t="s">
        <v>15</v>
      </c>
      <c r="G7123" t="s">
        <v>37</v>
      </c>
      <c r="H7123" s="1">
        <v>45868</v>
      </c>
      <c r="I7123" t="s">
        <v>63</v>
      </c>
      <c r="J7123" t="s">
        <v>17</v>
      </c>
      <c r="K7123" t="b">
        <v>0</v>
      </c>
      <c r="L7123" t="str">
        <f t="shared" si="334"/>
        <v>amarabiofungicidebactericide</v>
      </c>
      <c r="M7123" t="str">
        <f t="shared" si="335"/>
        <v>amarabiofungicidebactericide98588-1-71711</v>
      </c>
      <c r="N7123" t="str">
        <f>IFERROR(VLOOKUP(LOWER(M7123),file_list!$B:$B,1,FALSE),FALSE)</f>
        <v>amarabiofungicidebactericide98588-1-71711</v>
      </c>
      <c r="O7123" t="str">
        <f t="shared" si="333"/>
        <v>TRUE</v>
      </c>
    </row>
    <row r="7124" spans="1:15" x14ac:dyDescent="0.2">
      <c r="A7124" t="s">
        <v>12361</v>
      </c>
      <c r="B7124" t="s">
        <v>12362</v>
      </c>
      <c r="C7124">
        <v>7173</v>
      </c>
      <c r="D7124" t="s">
        <v>78</v>
      </c>
      <c r="E7124">
        <v>1297640</v>
      </c>
      <c r="F7124" t="s">
        <v>15</v>
      </c>
      <c r="G7124" t="s">
        <v>37</v>
      </c>
      <c r="H7124" s="1">
        <v>45782</v>
      </c>
      <c r="I7124" t="s">
        <v>106</v>
      </c>
      <c r="J7124" t="s">
        <v>44</v>
      </c>
      <c r="K7124" t="b">
        <v>1</v>
      </c>
      <c r="L7124" t="str">
        <f t="shared" si="334"/>
        <v>rozoltrackingpowder</v>
      </c>
      <c r="M7124" t="str">
        <f t="shared" si="335"/>
        <v>rozoltrackingpowder7173-113</v>
      </c>
      <c r="N7124" t="str">
        <f>IFERROR(VLOOKUP(LOWER(M7124),file_list!$B:$B,1,FALSE),FALSE)</f>
        <v>rozoltrackingpowder7173-113</v>
      </c>
      <c r="O7124" t="str">
        <f t="shared" si="333"/>
        <v>TRUE</v>
      </c>
    </row>
    <row r="7125" spans="1:15" x14ac:dyDescent="0.2">
      <c r="A7125" t="s">
        <v>12363</v>
      </c>
      <c r="B7125" t="s">
        <v>12364</v>
      </c>
      <c r="C7125">
        <v>7173</v>
      </c>
      <c r="D7125" t="s">
        <v>14</v>
      </c>
      <c r="E7125">
        <v>1297640</v>
      </c>
      <c r="F7125" t="s">
        <v>15</v>
      </c>
      <c r="G7125" t="s">
        <v>37</v>
      </c>
      <c r="H7125" s="1">
        <v>45782</v>
      </c>
      <c r="I7125" t="s">
        <v>106</v>
      </c>
      <c r="J7125" t="s">
        <v>44</v>
      </c>
      <c r="K7125" t="b">
        <v>1</v>
      </c>
      <c r="L7125" t="str">
        <f t="shared" si="334"/>
        <v>rozolpellets</v>
      </c>
      <c r="M7125" t="str">
        <f t="shared" si="335"/>
        <v>rozolpellets7173-151</v>
      </c>
      <c r="N7125" t="str">
        <f>IFERROR(VLOOKUP(LOWER(M7125),file_list!$B:$B,1,FALSE),FALSE)</f>
        <v>rozolpellets7173-151</v>
      </c>
      <c r="O7125" t="str">
        <f t="shared" si="333"/>
        <v>TRUE</v>
      </c>
    </row>
    <row r="7126" spans="1:15" x14ac:dyDescent="0.2">
      <c r="A7126" t="s">
        <v>12365</v>
      </c>
      <c r="B7126" t="s">
        <v>12366</v>
      </c>
      <c r="C7126">
        <v>7173</v>
      </c>
      <c r="D7126" t="s">
        <v>78</v>
      </c>
      <c r="E7126">
        <v>1297640</v>
      </c>
      <c r="F7126" t="s">
        <v>15</v>
      </c>
      <c r="G7126" t="s">
        <v>37</v>
      </c>
      <c r="H7126" s="1">
        <v>45782</v>
      </c>
      <c r="I7126" t="s">
        <v>106</v>
      </c>
      <c r="J7126" t="s">
        <v>44</v>
      </c>
      <c r="K7126" t="b">
        <v>1</v>
      </c>
      <c r="L7126" t="str">
        <f t="shared" si="334"/>
        <v>rozolbluetrackingpowder</v>
      </c>
      <c r="M7126" t="str">
        <f t="shared" si="335"/>
        <v>rozolbluetrackingpowder7173-172</v>
      </c>
      <c r="N7126" t="str">
        <f>IFERROR(VLOOKUP(LOWER(M7126),file_list!$B:$B,1,FALSE),FALSE)</f>
        <v>rozolbluetrackingpowder7173-172</v>
      </c>
      <c r="O7126" t="str">
        <f t="shared" si="333"/>
        <v>TRUE</v>
      </c>
    </row>
    <row r="7127" spans="1:15" x14ac:dyDescent="0.2">
      <c r="A7127" t="s">
        <v>12367</v>
      </c>
      <c r="B7127" t="s">
        <v>12368</v>
      </c>
      <c r="C7127">
        <v>7173</v>
      </c>
      <c r="D7127" t="s">
        <v>14</v>
      </c>
      <c r="E7127">
        <v>1297640</v>
      </c>
      <c r="F7127" t="s">
        <v>15</v>
      </c>
      <c r="G7127" t="s">
        <v>37</v>
      </c>
      <c r="H7127" s="1">
        <v>45782</v>
      </c>
      <c r="I7127" t="s">
        <v>106</v>
      </c>
      <c r="J7127" t="s">
        <v>44</v>
      </c>
      <c r="K7127" t="b">
        <v>1</v>
      </c>
      <c r="L7127" t="str">
        <f t="shared" si="334"/>
        <v>rozolpocketgopherbait</v>
      </c>
      <c r="M7127" t="str">
        <f t="shared" si="335"/>
        <v>rozolpocketgopherbait7173-184</v>
      </c>
      <c r="N7127" t="str">
        <f>IFERROR(VLOOKUP(LOWER(M7127),file_list!$B:$B,1,FALSE),FALSE)</f>
        <v>rozolpocketgopherbait7173-184</v>
      </c>
      <c r="O7127" t="str">
        <f t="shared" si="333"/>
        <v>TRUE</v>
      </c>
    </row>
    <row r="7128" spans="1:15" x14ac:dyDescent="0.2">
      <c r="A7128" t="s">
        <v>12369</v>
      </c>
      <c r="B7128" t="s">
        <v>12370</v>
      </c>
      <c r="C7128">
        <v>7173</v>
      </c>
      <c r="D7128" t="s">
        <v>14</v>
      </c>
      <c r="E7128">
        <v>1297640</v>
      </c>
      <c r="F7128" t="s">
        <v>15</v>
      </c>
      <c r="G7128" t="s">
        <v>37</v>
      </c>
      <c r="H7128" s="1">
        <v>45782</v>
      </c>
      <c r="I7128" t="s">
        <v>106</v>
      </c>
      <c r="J7128" t="s">
        <v>44</v>
      </c>
      <c r="K7128" t="b">
        <v>1</v>
      </c>
      <c r="L7128" t="str">
        <f t="shared" si="334"/>
        <v>boothillparaffinizedpellets</v>
      </c>
      <c r="M7128" t="str">
        <f t="shared" si="335"/>
        <v>boothillparaffinizedpellets7173-187</v>
      </c>
      <c r="N7128" t="str">
        <f>IFERROR(VLOOKUP(LOWER(M7128),file_list!$B:$B,1,FALSE),FALSE)</f>
        <v>boothillparaffinizedpellets7173-187</v>
      </c>
      <c r="O7128" t="str">
        <f t="shared" si="333"/>
        <v>TRUE</v>
      </c>
    </row>
    <row r="7129" spans="1:15" x14ac:dyDescent="0.2">
      <c r="A7129" t="s">
        <v>12369</v>
      </c>
      <c r="B7129" t="s">
        <v>12371</v>
      </c>
      <c r="C7129">
        <v>7173</v>
      </c>
      <c r="D7129" t="s">
        <v>14</v>
      </c>
      <c r="E7129">
        <v>1297640</v>
      </c>
      <c r="F7129" t="s">
        <v>15</v>
      </c>
      <c r="G7129" t="s">
        <v>37</v>
      </c>
      <c r="H7129" s="1">
        <v>45782</v>
      </c>
      <c r="I7129" t="s">
        <v>106</v>
      </c>
      <c r="J7129" t="s">
        <v>44</v>
      </c>
      <c r="K7129" t="b">
        <v>1</v>
      </c>
      <c r="L7129" t="str">
        <f t="shared" si="334"/>
        <v>makiparaffinizedpellets</v>
      </c>
      <c r="M7129" t="str">
        <f t="shared" si="335"/>
        <v>makiparaffinizedpellets7173-187</v>
      </c>
      <c r="N7129" t="str">
        <f>IFERROR(VLOOKUP(LOWER(M7129),file_list!$B:$B,1,FALSE),FALSE)</f>
        <v>makiparaffinizedpellets7173-187</v>
      </c>
      <c r="O7129" t="str">
        <f t="shared" si="333"/>
        <v>TRUE</v>
      </c>
    </row>
    <row r="7130" spans="1:15" x14ac:dyDescent="0.2">
      <c r="A7130" t="s">
        <v>12372</v>
      </c>
      <c r="B7130" t="s">
        <v>12373</v>
      </c>
      <c r="C7130">
        <v>7173</v>
      </c>
      <c r="D7130" t="s">
        <v>14</v>
      </c>
      <c r="E7130">
        <v>1297640</v>
      </c>
      <c r="F7130" t="s">
        <v>15</v>
      </c>
      <c r="G7130" t="s">
        <v>37</v>
      </c>
      <c r="H7130" s="1">
        <v>45782</v>
      </c>
      <c r="I7130" t="s">
        <v>106</v>
      </c>
      <c r="J7130" t="s">
        <v>44</v>
      </c>
      <c r="K7130" t="b">
        <v>1</v>
      </c>
      <c r="L7130" t="str">
        <f t="shared" si="334"/>
        <v>boothillpelletsplacepacks</v>
      </c>
      <c r="M7130" t="str">
        <f t="shared" si="335"/>
        <v>boothillpelletsplacepacks7173-188</v>
      </c>
      <c r="N7130" t="str">
        <f>IFERROR(VLOOKUP(LOWER(M7130),file_list!$B:$B,1,FALSE),FALSE)</f>
        <v>boothillpelletsplacepacks7173-188</v>
      </c>
      <c r="O7130" t="str">
        <f t="shared" si="333"/>
        <v>TRUE</v>
      </c>
    </row>
    <row r="7131" spans="1:15" x14ac:dyDescent="0.2">
      <c r="A7131" t="s">
        <v>12372</v>
      </c>
      <c r="B7131" t="s">
        <v>12374</v>
      </c>
      <c r="C7131">
        <v>7173</v>
      </c>
      <c r="D7131" t="s">
        <v>14</v>
      </c>
      <c r="E7131">
        <v>1297640</v>
      </c>
      <c r="F7131" t="s">
        <v>15</v>
      </c>
      <c r="G7131" t="s">
        <v>37</v>
      </c>
      <c r="H7131" s="1">
        <v>45782</v>
      </c>
      <c r="I7131" t="s">
        <v>106</v>
      </c>
      <c r="J7131" t="s">
        <v>44</v>
      </c>
      <c r="K7131" t="b">
        <v>1</v>
      </c>
      <c r="L7131" t="str">
        <f t="shared" si="334"/>
        <v>makipelletsplacepacks</v>
      </c>
      <c r="M7131" t="str">
        <f t="shared" si="335"/>
        <v>makipelletsplacepacks7173-188</v>
      </c>
      <c r="N7131" t="str">
        <f>IFERROR(VLOOKUP(LOWER(M7131),file_list!$B:$B,1,FALSE),FALSE)</f>
        <v>makipelletsplacepacks7173-188</v>
      </c>
      <c r="O7131" t="str">
        <f t="shared" si="333"/>
        <v>TRUE</v>
      </c>
    </row>
    <row r="7132" spans="1:15" x14ac:dyDescent="0.2">
      <c r="A7132" t="s">
        <v>12375</v>
      </c>
      <c r="B7132" t="s">
        <v>12376</v>
      </c>
      <c r="C7132">
        <v>7173</v>
      </c>
      <c r="D7132" t="s">
        <v>78</v>
      </c>
      <c r="E7132">
        <v>1297640</v>
      </c>
      <c r="F7132" t="s">
        <v>15</v>
      </c>
      <c r="G7132" t="s">
        <v>37</v>
      </c>
      <c r="H7132" s="1">
        <v>45782</v>
      </c>
      <c r="I7132" t="s">
        <v>106</v>
      </c>
      <c r="J7132" t="s">
        <v>44</v>
      </c>
      <c r="K7132" t="b">
        <v>1</v>
      </c>
      <c r="L7132" t="str">
        <f t="shared" si="334"/>
        <v>boothillparaffinblocks</v>
      </c>
      <c r="M7132" t="str">
        <f t="shared" si="335"/>
        <v>boothillparaffinblocks7173-189</v>
      </c>
      <c r="N7132" t="str">
        <f>IFERROR(VLOOKUP(LOWER(M7132),file_list!$B:$B,1,FALSE),FALSE)</f>
        <v>boothillparaffinblocks7173-189</v>
      </c>
      <c r="O7132" t="str">
        <f t="shared" si="333"/>
        <v>TRUE</v>
      </c>
    </row>
    <row r="7133" spans="1:15" x14ac:dyDescent="0.2">
      <c r="A7133" t="s">
        <v>12375</v>
      </c>
      <c r="B7133" t="s">
        <v>12377</v>
      </c>
      <c r="C7133">
        <v>7173</v>
      </c>
      <c r="D7133" t="s">
        <v>14</v>
      </c>
      <c r="E7133">
        <v>1297640</v>
      </c>
      <c r="F7133" t="s">
        <v>15</v>
      </c>
      <c r="G7133" t="s">
        <v>37</v>
      </c>
      <c r="H7133" s="1">
        <v>45782</v>
      </c>
      <c r="I7133" t="s">
        <v>106</v>
      </c>
      <c r="J7133" t="s">
        <v>44</v>
      </c>
      <c r="K7133" t="b">
        <v>1</v>
      </c>
      <c r="L7133" t="str">
        <f t="shared" si="334"/>
        <v>makiparaffinblocks</v>
      </c>
      <c r="M7133" t="str">
        <f t="shared" si="335"/>
        <v>makiparaffinblocks7173-189</v>
      </c>
      <c r="N7133" t="str">
        <f>IFERROR(VLOOKUP(LOWER(M7133),file_list!$B:$B,1,FALSE),FALSE)</f>
        <v>makiparaffinblocks7173-189</v>
      </c>
      <c r="O7133" t="str">
        <f t="shared" si="333"/>
        <v>TRUE</v>
      </c>
    </row>
    <row r="7134" spans="1:15" x14ac:dyDescent="0.2">
      <c r="A7134" t="s">
        <v>12378</v>
      </c>
      <c r="B7134" t="s">
        <v>12379</v>
      </c>
      <c r="C7134">
        <v>7173</v>
      </c>
      <c r="D7134" t="s">
        <v>14</v>
      </c>
      <c r="E7134">
        <v>1297640</v>
      </c>
      <c r="F7134" t="s">
        <v>15</v>
      </c>
      <c r="G7134" t="s">
        <v>37</v>
      </c>
      <c r="H7134" s="1">
        <v>45782</v>
      </c>
      <c r="I7134" t="s">
        <v>106</v>
      </c>
      <c r="J7134" t="s">
        <v>44</v>
      </c>
      <c r="K7134" t="b">
        <v>1</v>
      </c>
      <c r="L7134" t="str">
        <f t="shared" si="334"/>
        <v>resolvminiblocks</v>
      </c>
      <c r="M7134" t="str">
        <f t="shared" si="335"/>
        <v>resolvminiblocks7173-202</v>
      </c>
      <c r="N7134" t="str">
        <f>IFERROR(VLOOKUP(LOWER(M7134),file_list!$B:$B,1,FALSE),FALSE)</f>
        <v>resolvminiblocks7173-202</v>
      </c>
      <c r="O7134" t="str">
        <f t="shared" si="333"/>
        <v>TRUE</v>
      </c>
    </row>
    <row r="7135" spans="1:15" x14ac:dyDescent="0.2">
      <c r="A7135" t="s">
        <v>12378</v>
      </c>
      <c r="B7135" t="s">
        <v>12380</v>
      </c>
      <c r="C7135">
        <v>7173</v>
      </c>
      <c r="D7135" t="s">
        <v>14</v>
      </c>
      <c r="E7135">
        <v>1297640</v>
      </c>
      <c r="F7135" t="s">
        <v>15</v>
      </c>
      <c r="G7135" t="s">
        <v>37</v>
      </c>
      <c r="H7135" s="1">
        <v>45782</v>
      </c>
      <c r="I7135" t="s">
        <v>106</v>
      </c>
      <c r="J7135" t="s">
        <v>44</v>
      </c>
      <c r="K7135" t="b">
        <v>0</v>
      </c>
      <c r="L7135" t="str">
        <f t="shared" si="334"/>
        <v>boothillkillsratsmicedeadminiblocks</v>
      </c>
      <c r="M7135" t="str">
        <f t="shared" si="335"/>
        <v>boothillkillsratsmicedeadminiblocks7173-202</v>
      </c>
      <c r="N7135" t="str">
        <f>IFERROR(VLOOKUP(LOWER(M7135),file_list!$B:$B,1,FALSE),FALSE)</f>
        <v>boothillkillsratsmicedeadminiblocks7173-202</v>
      </c>
      <c r="O7135" t="str">
        <f t="shared" si="333"/>
        <v>TRUE</v>
      </c>
    </row>
    <row r="7136" spans="1:15" x14ac:dyDescent="0.2">
      <c r="A7136" t="s">
        <v>12378</v>
      </c>
      <c r="B7136" t="s">
        <v>12381</v>
      </c>
      <c r="C7136">
        <v>7173</v>
      </c>
      <c r="D7136" t="s">
        <v>14</v>
      </c>
      <c r="E7136">
        <v>1297640</v>
      </c>
      <c r="F7136" t="s">
        <v>15</v>
      </c>
      <c r="G7136" t="s">
        <v>37</v>
      </c>
      <c r="H7136" s="1">
        <v>45782</v>
      </c>
      <c r="I7136" t="s">
        <v>106</v>
      </c>
      <c r="J7136" t="s">
        <v>44</v>
      </c>
      <c r="K7136" t="b">
        <v>1</v>
      </c>
      <c r="L7136" t="str">
        <f t="shared" si="334"/>
        <v>makiminiblocks</v>
      </c>
      <c r="M7136" t="str">
        <f t="shared" si="335"/>
        <v>makiminiblocks7173-202</v>
      </c>
      <c r="N7136" t="str">
        <f>IFERROR(VLOOKUP(LOWER(M7136),file_list!$B:$B,1,FALSE),FALSE)</f>
        <v>makiminiblocks7173-202</v>
      </c>
      <c r="O7136" t="str">
        <f t="shared" si="333"/>
        <v>TRUE</v>
      </c>
    </row>
    <row r="7137" spans="1:15" x14ac:dyDescent="0.2">
      <c r="A7137" t="s">
        <v>12382</v>
      </c>
      <c r="B7137" t="s">
        <v>12383</v>
      </c>
      <c r="C7137">
        <v>7173</v>
      </c>
      <c r="D7137" t="s">
        <v>14</v>
      </c>
      <c r="E7137">
        <v>1297640</v>
      </c>
      <c r="F7137" t="s">
        <v>15</v>
      </c>
      <c r="G7137" t="s">
        <v>37</v>
      </c>
      <c r="H7137" s="1">
        <v>45782</v>
      </c>
      <c r="I7137" t="s">
        <v>106</v>
      </c>
      <c r="J7137" t="s">
        <v>44</v>
      </c>
      <c r="K7137" t="b">
        <v>1</v>
      </c>
      <c r="L7137" t="str">
        <f t="shared" si="334"/>
        <v>hombrepellets</v>
      </c>
      <c r="M7137" t="str">
        <f t="shared" si="335"/>
        <v>hombrepellets7173-205</v>
      </c>
      <c r="N7137" t="str">
        <f>IFERROR(VLOOKUP(LOWER(M7137),file_list!$B:$B,1,FALSE),FALSE)</f>
        <v>hombrepellets7173-205</v>
      </c>
      <c r="O7137" t="str">
        <f t="shared" si="333"/>
        <v>TRUE</v>
      </c>
    </row>
    <row r="7138" spans="1:15" x14ac:dyDescent="0.2">
      <c r="A7138" t="s">
        <v>12382</v>
      </c>
      <c r="B7138" t="s">
        <v>12384</v>
      </c>
      <c r="C7138">
        <v>7173</v>
      </c>
      <c r="D7138" t="s">
        <v>14</v>
      </c>
      <c r="E7138">
        <v>1297640</v>
      </c>
      <c r="F7138" t="s">
        <v>15</v>
      </c>
      <c r="G7138" t="s">
        <v>37</v>
      </c>
      <c r="H7138" s="1">
        <v>45782</v>
      </c>
      <c r="I7138" t="s">
        <v>106</v>
      </c>
      <c r="J7138" t="s">
        <v>44</v>
      </c>
      <c r="K7138" t="b">
        <v>1</v>
      </c>
      <c r="L7138" t="str">
        <f t="shared" si="334"/>
        <v>generationpellets</v>
      </c>
      <c r="M7138" t="str">
        <f t="shared" si="335"/>
        <v>generationpellets7173-205</v>
      </c>
      <c r="N7138" t="str">
        <f>IFERROR(VLOOKUP(LOWER(M7138),file_list!$B:$B,1,FALSE),FALSE)</f>
        <v>generationpellets7173-205</v>
      </c>
      <c r="O7138" t="str">
        <f t="shared" si="333"/>
        <v>TRUE</v>
      </c>
    </row>
    <row r="7139" spans="1:15" x14ac:dyDescent="0.2">
      <c r="A7139" t="s">
        <v>12385</v>
      </c>
      <c r="B7139" t="s">
        <v>12386</v>
      </c>
      <c r="C7139">
        <v>7173</v>
      </c>
      <c r="D7139" t="s">
        <v>14</v>
      </c>
      <c r="E7139">
        <v>1297640</v>
      </c>
      <c r="F7139" t="s">
        <v>15</v>
      </c>
      <c r="G7139" t="s">
        <v>37</v>
      </c>
      <c r="H7139" s="1">
        <v>45782</v>
      </c>
      <c r="I7139" t="s">
        <v>106</v>
      </c>
      <c r="J7139" t="s">
        <v>44</v>
      </c>
      <c r="K7139" t="b">
        <v>1</v>
      </c>
      <c r="L7139" t="str">
        <f t="shared" si="334"/>
        <v>makirodenticidebaitpacks(pellets)</v>
      </c>
      <c r="M7139" t="str">
        <f t="shared" si="335"/>
        <v>makirodenticidebaitpacks(pellets)7173-208</v>
      </c>
      <c r="N7139" t="str">
        <f>IFERROR(VLOOKUP(LOWER(M7139),file_list!$B:$B,1,FALSE),FALSE)</f>
        <v>makirodenticidebaitpacks(pellets)7173-208</v>
      </c>
      <c r="O7139" t="str">
        <f t="shared" si="333"/>
        <v>TRUE</v>
      </c>
    </row>
    <row r="7140" spans="1:15" x14ac:dyDescent="0.2">
      <c r="A7140" t="s">
        <v>12387</v>
      </c>
      <c r="B7140" t="s">
        <v>12388</v>
      </c>
      <c r="C7140">
        <v>7173</v>
      </c>
      <c r="D7140" t="s">
        <v>14</v>
      </c>
      <c r="E7140">
        <v>1297640</v>
      </c>
      <c r="F7140" t="s">
        <v>15</v>
      </c>
      <c r="G7140" t="s">
        <v>37</v>
      </c>
      <c r="H7140" s="1">
        <v>45782</v>
      </c>
      <c r="I7140" t="s">
        <v>106</v>
      </c>
      <c r="J7140" t="s">
        <v>44</v>
      </c>
      <c r="K7140" t="b">
        <v>1</v>
      </c>
      <c r="L7140" t="str">
        <f t="shared" si="334"/>
        <v>hombrepelletsplacepacks</v>
      </c>
      <c r="M7140" t="str">
        <f t="shared" si="335"/>
        <v>hombrepelletsplacepacks7173-211</v>
      </c>
      <c r="N7140" t="str">
        <f>IFERROR(VLOOKUP(LOWER(M7140),file_list!$B:$B,1,FALSE),FALSE)</f>
        <v>hombrepelletsplacepacks7173-211</v>
      </c>
      <c r="O7140" t="str">
        <f t="shared" si="333"/>
        <v>TRUE</v>
      </c>
    </row>
    <row r="7141" spans="1:15" x14ac:dyDescent="0.2">
      <c r="A7141" t="s">
        <v>12387</v>
      </c>
      <c r="B7141" t="s">
        <v>12389</v>
      </c>
      <c r="C7141">
        <v>7173</v>
      </c>
      <c r="D7141" t="s">
        <v>14</v>
      </c>
      <c r="E7141">
        <v>1297640</v>
      </c>
      <c r="F7141" t="s">
        <v>15</v>
      </c>
      <c r="G7141" t="s">
        <v>37</v>
      </c>
      <c r="H7141" s="1">
        <v>45782</v>
      </c>
      <c r="I7141" t="s">
        <v>106</v>
      </c>
      <c r="J7141" t="s">
        <v>44</v>
      </c>
      <c r="K7141" t="b">
        <v>1</v>
      </c>
      <c r="L7141" t="str">
        <f t="shared" si="334"/>
        <v>generationpelletsplacepacks</v>
      </c>
      <c r="M7141" t="str">
        <f t="shared" si="335"/>
        <v>generationpelletsplacepacks7173-211</v>
      </c>
      <c r="N7141" t="str">
        <f>IFERROR(VLOOKUP(LOWER(M7141),file_list!$B:$B,1,FALSE),FALSE)</f>
        <v>generationpelletsplacepacks7173-211</v>
      </c>
      <c r="O7141" t="str">
        <f t="shared" si="333"/>
        <v>TRUE</v>
      </c>
    </row>
    <row r="7142" spans="1:15" x14ac:dyDescent="0.2">
      <c r="A7142" t="s">
        <v>12390</v>
      </c>
      <c r="B7142" t="s">
        <v>12391</v>
      </c>
      <c r="C7142">
        <v>7173</v>
      </c>
      <c r="D7142" t="s">
        <v>14</v>
      </c>
      <c r="E7142">
        <v>1297640</v>
      </c>
      <c r="F7142" t="s">
        <v>15</v>
      </c>
      <c r="G7142" t="s">
        <v>37</v>
      </c>
      <c r="H7142" s="1">
        <v>45782</v>
      </c>
      <c r="I7142" t="s">
        <v>106</v>
      </c>
      <c r="J7142" t="s">
        <v>44</v>
      </c>
      <c r="K7142" t="b">
        <v>1</v>
      </c>
      <c r="L7142" t="str">
        <f t="shared" si="334"/>
        <v>generationminiblocks</v>
      </c>
      <c r="M7142" t="str">
        <f t="shared" si="335"/>
        <v>generationminiblocks7173-218</v>
      </c>
      <c r="N7142" t="str">
        <f>IFERROR(VLOOKUP(LOWER(M7142),file_list!$B:$B,1,FALSE),FALSE)</f>
        <v>generationminiblocks7173-218</v>
      </c>
      <c r="O7142" t="str">
        <f t="shared" si="333"/>
        <v>TRUE</v>
      </c>
    </row>
    <row r="7143" spans="1:15" x14ac:dyDescent="0.2">
      <c r="A7143" t="s">
        <v>12390</v>
      </c>
      <c r="B7143" t="s">
        <v>12392</v>
      </c>
      <c r="C7143">
        <v>7173</v>
      </c>
      <c r="D7143" t="s">
        <v>14</v>
      </c>
      <c r="E7143">
        <v>1297640</v>
      </c>
      <c r="F7143" t="s">
        <v>15</v>
      </c>
      <c r="G7143" t="s">
        <v>37</v>
      </c>
      <c r="H7143" s="1">
        <v>45782</v>
      </c>
      <c r="I7143" t="s">
        <v>106</v>
      </c>
      <c r="J7143" t="s">
        <v>44</v>
      </c>
      <c r="K7143" t="b">
        <v>1</v>
      </c>
      <c r="L7143" t="str">
        <f t="shared" si="334"/>
        <v>hombreminiblocks</v>
      </c>
      <c r="M7143" t="str">
        <f t="shared" si="335"/>
        <v>hombreminiblocks7173-218</v>
      </c>
      <c r="N7143" t="str">
        <f>IFERROR(VLOOKUP(LOWER(M7143),file_list!$B:$B,1,FALSE),FALSE)</f>
        <v>hombreminiblocks7173-218</v>
      </c>
      <c r="O7143" t="str">
        <f t="shared" si="333"/>
        <v>TRUE</v>
      </c>
    </row>
    <row r="7144" spans="1:15" x14ac:dyDescent="0.2">
      <c r="A7144" t="s">
        <v>12393</v>
      </c>
      <c r="B7144" t="s">
        <v>12394</v>
      </c>
      <c r="C7144">
        <v>7173</v>
      </c>
      <c r="D7144" t="s">
        <v>14</v>
      </c>
      <c r="E7144">
        <v>1297640</v>
      </c>
      <c r="F7144" t="s">
        <v>15</v>
      </c>
      <c r="G7144" t="s">
        <v>37</v>
      </c>
      <c r="H7144" s="1">
        <v>45782</v>
      </c>
      <c r="I7144" t="s">
        <v>106</v>
      </c>
      <c r="J7144" t="s">
        <v>44</v>
      </c>
      <c r="K7144" t="b">
        <v>1</v>
      </c>
      <c r="L7144" t="str">
        <f t="shared" si="334"/>
        <v>generationbluemaxmealbait</v>
      </c>
      <c r="M7144" t="str">
        <f t="shared" si="335"/>
        <v>generationbluemaxmealbait7173-238</v>
      </c>
      <c r="N7144" t="str">
        <f>IFERROR(VLOOKUP(LOWER(M7144),file_list!$B:$B,1,FALSE),FALSE)</f>
        <v>generationbluemaxmealbait7173-238</v>
      </c>
      <c r="O7144" t="str">
        <f t="shared" si="333"/>
        <v>TRUE</v>
      </c>
    </row>
    <row r="7145" spans="1:15" x14ac:dyDescent="0.2">
      <c r="A7145" t="s">
        <v>12393</v>
      </c>
      <c r="B7145" t="s">
        <v>12395</v>
      </c>
      <c r="C7145">
        <v>7173</v>
      </c>
      <c r="D7145" t="s">
        <v>14</v>
      </c>
      <c r="E7145">
        <v>1297640</v>
      </c>
      <c r="F7145" t="s">
        <v>15</v>
      </c>
      <c r="G7145" t="s">
        <v>37</v>
      </c>
      <c r="H7145" s="1">
        <v>45782</v>
      </c>
      <c r="I7145" t="s">
        <v>106</v>
      </c>
      <c r="J7145" t="s">
        <v>44</v>
      </c>
      <c r="K7145" t="b">
        <v>1</v>
      </c>
      <c r="L7145" t="str">
        <f t="shared" si="334"/>
        <v>renegademealbait</v>
      </c>
      <c r="M7145" t="str">
        <f t="shared" si="335"/>
        <v>renegademealbait7173-238</v>
      </c>
      <c r="N7145" t="str">
        <f>IFERROR(VLOOKUP(LOWER(M7145),file_list!$B:$B,1,FALSE),FALSE)</f>
        <v>renegademealbait7173-238</v>
      </c>
      <c r="O7145" t="str">
        <f t="shared" si="333"/>
        <v>TRUE</v>
      </c>
    </row>
    <row r="7146" spans="1:15" x14ac:dyDescent="0.2">
      <c r="A7146" t="s">
        <v>12396</v>
      </c>
      <c r="B7146" t="s">
        <v>12397</v>
      </c>
      <c r="C7146">
        <v>7173</v>
      </c>
      <c r="D7146" t="s">
        <v>14</v>
      </c>
      <c r="E7146">
        <v>1297640</v>
      </c>
      <c r="F7146" t="s">
        <v>15</v>
      </c>
      <c r="G7146" t="s">
        <v>37</v>
      </c>
      <c r="H7146" s="1">
        <v>45782</v>
      </c>
      <c r="I7146" t="s">
        <v>106</v>
      </c>
      <c r="J7146" t="s">
        <v>44</v>
      </c>
      <c r="K7146" t="b">
        <v>1</v>
      </c>
      <c r="L7146" t="str">
        <f t="shared" si="334"/>
        <v>rozolvolebait</v>
      </c>
      <c r="M7146" t="str">
        <f t="shared" si="335"/>
        <v>rozolvolebait7173-242</v>
      </c>
      <c r="N7146" t="str">
        <f>IFERROR(VLOOKUP(LOWER(M7146),file_list!$B:$B,1,FALSE),FALSE)</f>
        <v>rozolvolebait7173-242</v>
      </c>
      <c r="O7146" t="str">
        <f t="shared" si="333"/>
        <v>TRUE</v>
      </c>
    </row>
    <row r="7147" spans="1:15" x14ac:dyDescent="0.2">
      <c r="A7147" t="s">
        <v>12398</v>
      </c>
      <c r="B7147" t="s">
        <v>12399</v>
      </c>
      <c r="C7147">
        <v>7173</v>
      </c>
      <c r="D7147" t="s">
        <v>14</v>
      </c>
      <c r="E7147">
        <v>1297640</v>
      </c>
      <c r="F7147" t="s">
        <v>15</v>
      </c>
      <c r="G7147" t="s">
        <v>37</v>
      </c>
      <c r="H7147" s="1">
        <v>45782</v>
      </c>
      <c r="I7147" t="s">
        <v>106</v>
      </c>
      <c r="J7147" t="s">
        <v>44</v>
      </c>
      <c r="K7147" t="b">
        <v>1</v>
      </c>
      <c r="L7147" t="str">
        <f t="shared" si="334"/>
        <v>doubletapminiblocks</v>
      </c>
      <c r="M7147" t="str">
        <f t="shared" si="335"/>
        <v>doubletapminiblocks7173-243</v>
      </c>
      <c r="N7147" t="str">
        <f>IFERROR(VLOOKUP(LOWER(M7147),file_list!$B:$B,1,FALSE),FALSE)</f>
        <v>doubletapminiblocks7173-243</v>
      </c>
      <c r="O7147" t="str">
        <f t="shared" si="333"/>
        <v>TRUE</v>
      </c>
    </row>
    <row r="7148" spans="1:15" x14ac:dyDescent="0.2">
      <c r="A7148" t="s">
        <v>12400</v>
      </c>
      <c r="B7148" t="s">
        <v>12401</v>
      </c>
      <c r="C7148">
        <v>7173</v>
      </c>
      <c r="D7148" t="s">
        <v>14</v>
      </c>
      <c r="E7148">
        <v>1297640</v>
      </c>
      <c r="F7148" t="s">
        <v>15</v>
      </c>
      <c r="G7148" t="s">
        <v>37</v>
      </c>
      <c r="H7148" s="1">
        <v>45782</v>
      </c>
      <c r="I7148" t="s">
        <v>106</v>
      </c>
      <c r="J7148" t="s">
        <v>2578</v>
      </c>
      <c r="K7148" t="b">
        <v>0</v>
      </c>
      <c r="L7148" t="str">
        <f t="shared" si="334"/>
        <v>metarex4%snailslugbait(restricteduseasof112018)</v>
      </c>
      <c r="M7148" t="str">
        <f t="shared" si="335"/>
        <v>metarex4%snailslugbait(restricteduseasof112018)7173-257</v>
      </c>
      <c r="N7148" t="str">
        <f>IFERROR(VLOOKUP(LOWER(M7148),file_list!$B:$B,1,FALSE),FALSE)</f>
        <v>metarex4%snailslugbait(restricteduseasof112018)7173-257</v>
      </c>
      <c r="O7148" t="str">
        <f t="shared" si="333"/>
        <v>TRUE</v>
      </c>
    </row>
    <row r="7149" spans="1:15" x14ac:dyDescent="0.2">
      <c r="A7149" t="s">
        <v>12402</v>
      </c>
      <c r="B7149" t="s">
        <v>12403</v>
      </c>
      <c r="C7149">
        <v>7173</v>
      </c>
      <c r="D7149" t="s">
        <v>14</v>
      </c>
      <c r="E7149">
        <v>1297640</v>
      </c>
      <c r="F7149" t="s">
        <v>15</v>
      </c>
      <c r="G7149" t="s">
        <v>37</v>
      </c>
      <c r="H7149" s="1">
        <v>45782</v>
      </c>
      <c r="I7149" t="s">
        <v>106</v>
      </c>
      <c r="J7149" t="s">
        <v>44</v>
      </c>
      <c r="K7149" t="b">
        <v>1</v>
      </c>
      <c r="L7149" t="str">
        <f t="shared" si="334"/>
        <v>firststrike40softbait</v>
      </c>
      <c r="M7149" t="str">
        <f t="shared" si="335"/>
        <v>firststrike40softbait7173-258</v>
      </c>
      <c r="N7149" t="str">
        <f>IFERROR(VLOOKUP(LOWER(M7149),file_list!$B:$B,1,FALSE),FALSE)</f>
        <v>firststrike40softbait7173-258</v>
      </c>
      <c r="O7149" t="str">
        <f t="shared" si="333"/>
        <v>TRUE</v>
      </c>
    </row>
    <row r="7150" spans="1:15" x14ac:dyDescent="0.2">
      <c r="A7150" t="s">
        <v>12402</v>
      </c>
      <c r="B7150" t="s">
        <v>12404</v>
      </c>
      <c r="C7150">
        <v>7173</v>
      </c>
      <c r="D7150" t="s">
        <v>14</v>
      </c>
      <c r="E7150">
        <v>1297640</v>
      </c>
      <c r="F7150" t="s">
        <v>15</v>
      </c>
      <c r="G7150" t="s">
        <v>37</v>
      </c>
      <c r="H7150" s="1">
        <v>45782</v>
      </c>
      <c r="I7150" t="s">
        <v>106</v>
      </c>
      <c r="J7150" t="s">
        <v>44</v>
      </c>
      <c r="K7150" t="b">
        <v>1</v>
      </c>
      <c r="L7150" t="str">
        <f t="shared" si="334"/>
        <v>firststrikesoftbait</v>
      </c>
      <c r="M7150" t="str">
        <f t="shared" si="335"/>
        <v>firststrikesoftbait7173-258</v>
      </c>
      <c r="N7150" t="str">
        <f>IFERROR(VLOOKUP(LOWER(M7150),file_list!$B:$B,1,FALSE),FALSE)</f>
        <v>firststrikesoftbait7173-258</v>
      </c>
      <c r="O7150" t="str">
        <f t="shared" si="333"/>
        <v>TRUE</v>
      </c>
    </row>
    <row r="7151" spans="1:15" x14ac:dyDescent="0.2">
      <c r="A7151" t="s">
        <v>12402</v>
      </c>
      <c r="B7151" t="s">
        <v>12405</v>
      </c>
      <c r="C7151">
        <v>7173</v>
      </c>
      <c r="D7151" t="s">
        <v>14</v>
      </c>
      <c r="E7151">
        <v>1297640</v>
      </c>
      <c r="F7151" t="s">
        <v>15</v>
      </c>
      <c r="G7151" t="s">
        <v>37</v>
      </c>
      <c r="H7151" s="1">
        <v>45782</v>
      </c>
      <c r="I7151" t="s">
        <v>106</v>
      </c>
      <c r="J7151" t="s">
        <v>44</v>
      </c>
      <c r="K7151" t="b">
        <v>1</v>
      </c>
      <c r="L7151" t="str">
        <f t="shared" si="334"/>
        <v>fastdrawsoftbait</v>
      </c>
      <c r="M7151" t="str">
        <f t="shared" si="335"/>
        <v>fastdrawsoftbait7173-258</v>
      </c>
      <c r="N7151" t="str">
        <f>IFERROR(VLOOKUP(LOWER(M7151),file_list!$B:$B,1,FALSE),FALSE)</f>
        <v>fastdrawsoftbait7173-258</v>
      </c>
      <c r="O7151" t="str">
        <f t="shared" si="333"/>
        <v>TRUE</v>
      </c>
    </row>
    <row r="7152" spans="1:15" x14ac:dyDescent="0.2">
      <c r="A7152" t="s">
        <v>12402</v>
      </c>
      <c r="B7152" t="s">
        <v>12406</v>
      </c>
      <c r="C7152">
        <v>7173</v>
      </c>
      <c r="D7152" t="s">
        <v>14</v>
      </c>
      <c r="E7152">
        <v>1297640</v>
      </c>
      <c r="F7152" t="s">
        <v>15</v>
      </c>
      <c r="G7152" t="s">
        <v>37</v>
      </c>
      <c r="H7152" s="1">
        <v>45782</v>
      </c>
      <c r="I7152" t="s">
        <v>106</v>
      </c>
      <c r="J7152" t="s">
        <v>44</v>
      </c>
      <c r="K7152" t="b">
        <v>1</v>
      </c>
      <c r="L7152" t="str">
        <f t="shared" si="334"/>
        <v>fastdraw40softbait</v>
      </c>
      <c r="M7152" t="str">
        <f t="shared" si="335"/>
        <v>fastdraw40softbait7173-258</v>
      </c>
      <c r="N7152" t="str">
        <f>IFERROR(VLOOKUP(LOWER(M7152),file_list!$B:$B,1,FALSE),FALSE)</f>
        <v>fastdraw40softbait7173-258</v>
      </c>
      <c r="O7152" t="str">
        <f t="shared" si="333"/>
        <v>TRUE</v>
      </c>
    </row>
    <row r="7153" spans="1:15" x14ac:dyDescent="0.2">
      <c r="A7153" t="s">
        <v>12407</v>
      </c>
      <c r="B7153" t="s">
        <v>12408</v>
      </c>
      <c r="C7153">
        <v>7173</v>
      </c>
      <c r="D7153" t="s">
        <v>14</v>
      </c>
      <c r="E7153">
        <v>1297640</v>
      </c>
      <c r="F7153" t="s">
        <v>15</v>
      </c>
      <c r="G7153" t="s">
        <v>37</v>
      </c>
      <c r="H7153" s="1">
        <v>45782</v>
      </c>
      <c r="I7153" t="s">
        <v>106</v>
      </c>
      <c r="J7153" t="s">
        <v>44</v>
      </c>
      <c r="K7153" t="b">
        <v>1</v>
      </c>
      <c r="L7153" t="str">
        <f t="shared" si="334"/>
        <v>generationbluemaxminiblocks</v>
      </c>
      <c r="M7153" t="str">
        <f t="shared" si="335"/>
        <v>generationbluemaxminiblocks7173-288</v>
      </c>
      <c r="N7153" t="str">
        <f>IFERROR(VLOOKUP(LOWER(M7153),file_list!$B:$B,1,FALSE),FALSE)</f>
        <v>generationbluemaxminiblocks7173-288</v>
      </c>
      <c r="O7153" t="str">
        <f t="shared" si="333"/>
        <v>TRUE</v>
      </c>
    </row>
    <row r="7154" spans="1:15" x14ac:dyDescent="0.2">
      <c r="A7154" t="s">
        <v>12407</v>
      </c>
      <c r="B7154" t="s">
        <v>12409</v>
      </c>
      <c r="C7154">
        <v>7173</v>
      </c>
      <c r="D7154" t="s">
        <v>14</v>
      </c>
      <c r="E7154">
        <v>1297640</v>
      </c>
      <c r="F7154" t="s">
        <v>15</v>
      </c>
      <c r="G7154" t="s">
        <v>37</v>
      </c>
      <c r="H7154" s="1">
        <v>45782</v>
      </c>
      <c r="I7154" t="s">
        <v>106</v>
      </c>
      <c r="J7154" t="s">
        <v>44</v>
      </c>
      <c r="K7154" t="b">
        <v>1</v>
      </c>
      <c r="L7154" t="str">
        <f t="shared" si="334"/>
        <v>renegademiniblocks</v>
      </c>
      <c r="M7154" t="str">
        <f t="shared" si="335"/>
        <v>renegademiniblocks7173-288</v>
      </c>
      <c r="N7154" t="str">
        <f>IFERROR(VLOOKUP(LOWER(M7154),file_list!$B:$B,1,FALSE),FALSE)</f>
        <v>renegademiniblocks7173-288</v>
      </c>
      <c r="O7154" t="str">
        <f t="shared" si="333"/>
        <v>TRUE</v>
      </c>
    </row>
    <row r="7155" spans="1:15" x14ac:dyDescent="0.2">
      <c r="A7155" t="s">
        <v>12410</v>
      </c>
      <c r="B7155" t="s">
        <v>12411</v>
      </c>
      <c r="C7155">
        <v>7173</v>
      </c>
      <c r="D7155" t="s">
        <v>14</v>
      </c>
      <c r="E7155">
        <v>1297640</v>
      </c>
      <c r="F7155" t="s">
        <v>15</v>
      </c>
      <c r="G7155" t="s">
        <v>37</v>
      </c>
      <c r="H7155" s="1">
        <v>45782</v>
      </c>
      <c r="I7155" t="s">
        <v>106</v>
      </c>
      <c r="J7155" t="s">
        <v>44</v>
      </c>
      <c r="K7155" t="b">
        <v>1</v>
      </c>
      <c r="L7155" t="str">
        <f t="shared" si="334"/>
        <v>revolver40softbait</v>
      </c>
      <c r="M7155" t="str">
        <f t="shared" si="335"/>
        <v>revolver40softbait7173-297</v>
      </c>
      <c r="N7155" t="str">
        <f>IFERROR(VLOOKUP(LOWER(M7155),file_list!$B:$B,1,FALSE),FALSE)</f>
        <v>revolver40softbait7173-297</v>
      </c>
      <c r="O7155" t="str">
        <f t="shared" si="333"/>
        <v>TRUE</v>
      </c>
    </row>
    <row r="7156" spans="1:15" x14ac:dyDescent="0.2">
      <c r="A7156" t="s">
        <v>12410</v>
      </c>
      <c r="B7156" t="s">
        <v>12412</v>
      </c>
      <c r="C7156">
        <v>7173</v>
      </c>
      <c r="D7156" t="s">
        <v>14</v>
      </c>
      <c r="E7156">
        <v>1297640</v>
      </c>
      <c r="F7156" t="s">
        <v>15</v>
      </c>
      <c r="G7156" t="s">
        <v>37</v>
      </c>
      <c r="H7156" s="1">
        <v>45782</v>
      </c>
      <c r="I7156" t="s">
        <v>106</v>
      </c>
      <c r="J7156" t="s">
        <v>44</v>
      </c>
      <c r="K7156" t="b">
        <v>1</v>
      </c>
      <c r="L7156" t="str">
        <f t="shared" si="334"/>
        <v>resolv40softbait</v>
      </c>
      <c r="M7156" t="str">
        <f t="shared" si="335"/>
        <v>resolv40softbait7173-297</v>
      </c>
      <c r="N7156" t="str">
        <f>IFERROR(VLOOKUP(LOWER(M7156),file_list!$B:$B,1,FALSE),FALSE)</f>
        <v>resolv40softbait7173-297</v>
      </c>
      <c r="O7156" t="str">
        <f t="shared" si="333"/>
        <v>TRUE</v>
      </c>
    </row>
    <row r="7157" spans="1:15" x14ac:dyDescent="0.2">
      <c r="A7157" t="s">
        <v>12410</v>
      </c>
      <c r="B7157" t="s">
        <v>12413</v>
      </c>
      <c r="C7157">
        <v>7173</v>
      </c>
      <c r="D7157" t="s">
        <v>14</v>
      </c>
      <c r="E7157">
        <v>1297640</v>
      </c>
      <c r="F7157" t="s">
        <v>15</v>
      </c>
      <c r="G7157" t="s">
        <v>37</v>
      </c>
      <c r="H7157" s="1">
        <v>45782</v>
      </c>
      <c r="I7157" t="s">
        <v>106</v>
      </c>
      <c r="J7157" t="s">
        <v>44</v>
      </c>
      <c r="K7157" t="b">
        <v>1</v>
      </c>
      <c r="L7157" t="str">
        <f t="shared" si="334"/>
        <v>revolversoftbait</v>
      </c>
      <c r="M7157" t="str">
        <f t="shared" si="335"/>
        <v>revolversoftbait7173-297</v>
      </c>
      <c r="N7157" t="str">
        <f>IFERROR(VLOOKUP(LOWER(M7157),file_list!$B:$B,1,FALSE),FALSE)</f>
        <v>revolversoftbait7173-297</v>
      </c>
      <c r="O7157" t="str">
        <f t="shared" si="333"/>
        <v>TRUE</v>
      </c>
    </row>
    <row r="7158" spans="1:15" x14ac:dyDescent="0.2">
      <c r="A7158" t="s">
        <v>12410</v>
      </c>
      <c r="B7158" t="s">
        <v>12414</v>
      </c>
      <c r="C7158">
        <v>7173</v>
      </c>
      <c r="D7158" t="s">
        <v>14</v>
      </c>
      <c r="E7158">
        <v>1297640</v>
      </c>
      <c r="F7158" t="s">
        <v>15</v>
      </c>
      <c r="G7158" t="s">
        <v>37</v>
      </c>
      <c r="H7158" s="1">
        <v>45782</v>
      </c>
      <c r="I7158" t="s">
        <v>106</v>
      </c>
      <c r="J7158" t="s">
        <v>44</v>
      </c>
      <c r="K7158" t="b">
        <v>1</v>
      </c>
      <c r="L7158" t="str">
        <f t="shared" si="334"/>
        <v>resolvsoftbait</v>
      </c>
      <c r="M7158" t="str">
        <f t="shared" si="335"/>
        <v>resolvsoftbait7173-297</v>
      </c>
      <c r="N7158" t="str">
        <f>IFERROR(VLOOKUP(LOWER(M7158),file_list!$B:$B,1,FALSE),FALSE)</f>
        <v>resolvsoftbait7173-297</v>
      </c>
      <c r="O7158" t="str">
        <f t="shared" si="333"/>
        <v>TRUE</v>
      </c>
    </row>
    <row r="7159" spans="1:15" x14ac:dyDescent="0.2">
      <c r="A7159" t="s">
        <v>12415</v>
      </c>
      <c r="B7159" t="s">
        <v>12416</v>
      </c>
      <c r="C7159">
        <v>7173</v>
      </c>
      <c r="D7159" t="s">
        <v>78</v>
      </c>
      <c r="E7159">
        <v>1297640</v>
      </c>
      <c r="F7159" t="s">
        <v>15</v>
      </c>
      <c r="G7159" t="s">
        <v>37</v>
      </c>
      <c r="H7159" s="1">
        <v>45782</v>
      </c>
      <c r="I7159" t="s">
        <v>106</v>
      </c>
      <c r="J7159" t="s">
        <v>44</v>
      </c>
      <c r="K7159" t="b">
        <v>1</v>
      </c>
      <c r="L7159" t="str">
        <f t="shared" si="334"/>
        <v>gunslingerminiblocks</v>
      </c>
      <c r="M7159" t="str">
        <f t="shared" si="335"/>
        <v>gunslingerminiblocks7173-301</v>
      </c>
      <c r="N7159" t="str">
        <f>IFERROR(VLOOKUP(LOWER(M7159),file_list!$B:$B,1,FALSE),FALSE)</f>
        <v>gunslingerminiblocks7173-301</v>
      </c>
      <c r="O7159" t="str">
        <f t="shared" ref="O7159:O7222" si="336">IF(N7159=FALSE,"FALSE","TRUE")</f>
        <v>TRUE</v>
      </c>
    </row>
    <row r="7160" spans="1:15" x14ac:dyDescent="0.2">
      <c r="A7160" t="s">
        <v>12417</v>
      </c>
      <c r="B7160" t="s">
        <v>12418</v>
      </c>
      <c r="C7160">
        <v>7173</v>
      </c>
      <c r="D7160" t="s">
        <v>78</v>
      </c>
      <c r="E7160">
        <v>1297640</v>
      </c>
      <c r="F7160" t="s">
        <v>15</v>
      </c>
      <c r="G7160" t="s">
        <v>37</v>
      </c>
      <c r="H7160" s="1">
        <v>45782</v>
      </c>
      <c r="I7160" t="s">
        <v>106</v>
      </c>
      <c r="J7160" t="s">
        <v>44</v>
      </c>
      <c r="K7160" t="b">
        <v>1</v>
      </c>
      <c r="L7160" t="str">
        <f t="shared" si="334"/>
        <v>cannonsoftbait</v>
      </c>
      <c r="M7160" t="str">
        <f t="shared" si="335"/>
        <v>cannonsoftbait7173-304</v>
      </c>
      <c r="N7160" t="str">
        <f>IFERROR(VLOOKUP(LOWER(M7160),file_list!$B:$B,1,FALSE),FALSE)</f>
        <v>cannonsoftbait7173-304</v>
      </c>
      <c r="O7160" t="str">
        <f t="shared" si="336"/>
        <v>TRUE</v>
      </c>
    </row>
    <row r="7161" spans="1:15" x14ac:dyDescent="0.2">
      <c r="A7161" t="s">
        <v>12417</v>
      </c>
      <c r="B7161" t="s">
        <v>12419</v>
      </c>
      <c r="C7161">
        <v>7173</v>
      </c>
      <c r="D7161" t="s">
        <v>78</v>
      </c>
      <c r="E7161">
        <v>1297640</v>
      </c>
      <c r="F7161" t="s">
        <v>15</v>
      </c>
      <c r="G7161" t="s">
        <v>37</v>
      </c>
      <c r="H7161" s="1">
        <v>45782</v>
      </c>
      <c r="I7161" t="s">
        <v>106</v>
      </c>
      <c r="J7161" t="s">
        <v>44</v>
      </c>
      <c r="K7161" t="b">
        <v>0</v>
      </c>
      <c r="L7161" t="str">
        <f t="shared" si="334"/>
        <v>takedownsoftbait</v>
      </c>
      <c r="M7161" t="str">
        <f t="shared" si="335"/>
        <v>takedownsoftbait7173-304</v>
      </c>
      <c r="N7161" t="b">
        <f>IFERROR(VLOOKUP(LOWER(M7161),file_list!$B:$B,1,FALSE),FALSE)</f>
        <v>0</v>
      </c>
      <c r="O7161" t="str">
        <f t="shared" si="336"/>
        <v>FALSE</v>
      </c>
    </row>
    <row r="7162" spans="1:15" x14ac:dyDescent="0.2">
      <c r="A7162" t="s">
        <v>12420</v>
      </c>
      <c r="B7162" t="s">
        <v>12421</v>
      </c>
      <c r="C7162">
        <v>7173</v>
      </c>
      <c r="D7162" t="s">
        <v>14</v>
      </c>
      <c r="E7162">
        <v>1297640</v>
      </c>
      <c r="F7162" t="s">
        <v>15</v>
      </c>
      <c r="G7162" t="s">
        <v>37</v>
      </c>
      <c r="H7162" s="1">
        <v>45782</v>
      </c>
      <c r="I7162" t="s">
        <v>106</v>
      </c>
      <c r="J7162" t="s">
        <v>44</v>
      </c>
      <c r="K7162" t="b">
        <v>1</v>
      </c>
      <c r="L7162" t="str">
        <f t="shared" si="334"/>
        <v>doubletapsoftbait</v>
      </c>
      <c r="M7162" t="str">
        <f t="shared" si="335"/>
        <v>doubletapsoftbait7173-308</v>
      </c>
      <c r="N7162" t="str">
        <f>IFERROR(VLOOKUP(LOWER(M7162),file_list!$B:$B,1,FALSE),FALSE)</f>
        <v>doubletapsoftbait7173-308</v>
      </c>
      <c r="O7162" t="str">
        <f t="shared" si="336"/>
        <v>TRUE</v>
      </c>
    </row>
    <row r="7163" spans="1:15" x14ac:dyDescent="0.2">
      <c r="A7163" t="s">
        <v>12420</v>
      </c>
      <c r="B7163" t="s">
        <v>12422</v>
      </c>
      <c r="C7163">
        <v>7173</v>
      </c>
      <c r="D7163" t="s">
        <v>14</v>
      </c>
      <c r="E7163">
        <v>1297640</v>
      </c>
      <c r="F7163" t="s">
        <v>15</v>
      </c>
      <c r="G7163" t="s">
        <v>37</v>
      </c>
      <c r="H7163" s="1">
        <v>45782</v>
      </c>
      <c r="I7163" t="s">
        <v>106</v>
      </c>
      <c r="J7163" t="s">
        <v>44</v>
      </c>
      <c r="K7163" t="b">
        <v>1</v>
      </c>
      <c r="L7163" t="str">
        <f t="shared" si="334"/>
        <v>flatlinesoftbait</v>
      </c>
      <c r="M7163" t="str">
        <f t="shared" si="335"/>
        <v>flatlinesoftbait7173-308</v>
      </c>
      <c r="N7163" t="str">
        <f>IFERROR(VLOOKUP(LOWER(M7163),file_list!$B:$B,1,FALSE),FALSE)</f>
        <v>flatlinesoftbait7173-308</v>
      </c>
      <c r="O7163" t="str">
        <f t="shared" si="336"/>
        <v>TRUE</v>
      </c>
    </row>
    <row r="7164" spans="1:15" x14ac:dyDescent="0.2">
      <c r="A7164" t="s">
        <v>12423</v>
      </c>
      <c r="B7164" t="s">
        <v>12424</v>
      </c>
      <c r="C7164">
        <v>7173</v>
      </c>
      <c r="D7164" t="s">
        <v>14</v>
      </c>
      <c r="E7164">
        <v>1297640</v>
      </c>
      <c r="F7164" t="s">
        <v>15</v>
      </c>
      <c r="G7164" t="s">
        <v>37</v>
      </c>
      <c r="H7164" s="1">
        <v>45782</v>
      </c>
      <c r="I7164" t="s">
        <v>106</v>
      </c>
      <c r="J7164" t="s">
        <v>44</v>
      </c>
      <c r="K7164" t="b">
        <v>0</v>
      </c>
      <c r="L7164" t="str">
        <f t="shared" si="334"/>
        <v>cannoniisoftbait</v>
      </c>
      <c r="M7164" t="str">
        <f t="shared" si="335"/>
        <v>cannoniisoftbait7173-310</v>
      </c>
      <c r="N7164" t="b">
        <f>IFERROR(VLOOKUP(LOWER(M7164),file_list!$B:$B,1,FALSE),FALSE)</f>
        <v>0</v>
      </c>
      <c r="O7164" t="str">
        <f t="shared" si="336"/>
        <v>FALSE</v>
      </c>
    </row>
    <row r="7165" spans="1:15" x14ac:dyDescent="0.2">
      <c r="A7165" t="s">
        <v>12423</v>
      </c>
      <c r="B7165" t="s">
        <v>12425</v>
      </c>
      <c r="C7165">
        <v>7173</v>
      </c>
      <c r="D7165" t="s">
        <v>14</v>
      </c>
      <c r="E7165">
        <v>1297640</v>
      </c>
      <c r="F7165" t="s">
        <v>15</v>
      </c>
      <c r="G7165" t="s">
        <v>37</v>
      </c>
      <c r="H7165" s="1">
        <v>45782</v>
      </c>
      <c r="I7165" t="s">
        <v>106</v>
      </c>
      <c r="J7165" t="s">
        <v>44</v>
      </c>
      <c r="K7165" t="b">
        <v>0</v>
      </c>
      <c r="L7165" t="str">
        <f t="shared" si="334"/>
        <v>takedowniisoftbait</v>
      </c>
      <c r="M7165" t="str">
        <f t="shared" si="335"/>
        <v>takedowniisoftbait7173-310</v>
      </c>
      <c r="N7165" t="b">
        <f>IFERROR(VLOOKUP(LOWER(M7165),file_list!$B:$B,1,FALSE),FALSE)</f>
        <v>0</v>
      </c>
      <c r="O7165" t="str">
        <f t="shared" si="336"/>
        <v>FALSE</v>
      </c>
    </row>
    <row r="7166" spans="1:15" x14ac:dyDescent="0.2">
      <c r="A7166" t="s">
        <v>12426</v>
      </c>
      <c r="B7166" t="s">
        <v>12427</v>
      </c>
      <c r="C7166">
        <v>7173</v>
      </c>
      <c r="D7166" t="s">
        <v>14</v>
      </c>
      <c r="E7166">
        <v>1297640</v>
      </c>
      <c r="F7166" t="s">
        <v>15</v>
      </c>
      <c r="G7166" t="s">
        <v>37</v>
      </c>
      <c r="H7166" s="1">
        <v>45782</v>
      </c>
      <c r="I7166" t="s">
        <v>106</v>
      </c>
      <c r="J7166" t="s">
        <v>44</v>
      </c>
      <c r="K7166" t="b">
        <v>1</v>
      </c>
      <c r="L7166" t="str">
        <f t="shared" si="334"/>
        <v>takedowniiminiblocks</v>
      </c>
      <c r="M7166" t="str">
        <f t="shared" si="335"/>
        <v>takedowniiminiblocks7173-312</v>
      </c>
      <c r="N7166" t="str">
        <f>IFERROR(VLOOKUP(LOWER(M7166),file_list!$B:$B,1,FALSE),FALSE)</f>
        <v>takedowniiminiblocks7173-312</v>
      </c>
      <c r="O7166" t="str">
        <f t="shared" si="336"/>
        <v>TRUE</v>
      </c>
    </row>
    <row r="7167" spans="1:15" x14ac:dyDescent="0.2">
      <c r="A7167" t="s">
        <v>12426</v>
      </c>
      <c r="B7167" t="s">
        <v>12428</v>
      </c>
      <c r="C7167">
        <v>7173</v>
      </c>
      <c r="D7167" t="s">
        <v>14</v>
      </c>
      <c r="E7167">
        <v>1297640</v>
      </c>
      <c r="F7167" t="s">
        <v>15</v>
      </c>
      <c r="G7167" t="s">
        <v>37</v>
      </c>
      <c r="H7167" s="1">
        <v>45782</v>
      </c>
      <c r="I7167" t="s">
        <v>106</v>
      </c>
      <c r="J7167" t="s">
        <v>44</v>
      </c>
      <c r="K7167" t="b">
        <v>0</v>
      </c>
      <c r="L7167" t="str">
        <f t="shared" si="334"/>
        <v>cannoniiminiblocks</v>
      </c>
      <c r="M7167" t="str">
        <f t="shared" si="335"/>
        <v>cannoniiminiblocks7173-312</v>
      </c>
      <c r="N7167" t="b">
        <f>IFERROR(VLOOKUP(LOWER(M7167),file_list!$B:$B,1,FALSE),FALSE)</f>
        <v>0</v>
      </c>
      <c r="O7167" t="str">
        <f t="shared" si="336"/>
        <v>FALSE</v>
      </c>
    </row>
    <row r="7168" spans="1:15" x14ac:dyDescent="0.2">
      <c r="A7168" t="s">
        <v>12429</v>
      </c>
      <c r="B7168" t="s">
        <v>12430</v>
      </c>
      <c r="C7168">
        <v>7173</v>
      </c>
      <c r="D7168" t="s">
        <v>14</v>
      </c>
      <c r="E7168">
        <v>1297640</v>
      </c>
      <c r="F7168" t="s">
        <v>15</v>
      </c>
      <c r="G7168" t="s">
        <v>37</v>
      </c>
      <c r="H7168" s="1">
        <v>45782</v>
      </c>
      <c r="I7168" t="s">
        <v>106</v>
      </c>
      <c r="J7168" t="s">
        <v>12431</v>
      </c>
      <c r="K7168" t="b">
        <v>1</v>
      </c>
      <c r="L7168" t="str">
        <f t="shared" si="334"/>
        <v>igicarbondioxide(usedwiththeeliminatorinjectiondevice)</v>
      </c>
      <c r="M7168" t="str">
        <f t="shared" si="335"/>
        <v>igicarbondioxide(usedwiththeeliminatorinjectiondevice)7173-313</v>
      </c>
      <c r="N7168" t="str">
        <f>IFERROR(VLOOKUP(LOWER(M7168),file_list!$B:$B,1,FALSE),FALSE)</f>
        <v>igicarbondioxide(usedwiththeeliminatorinjectiondevice)7173-313</v>
      </c>
      <c r="O7168" t="str">
        <f t="shared" si="336"/>
        <v>TRUE</v>
      </c>
    </row>
    <row r="7169" spans="1:15" x14ac:dyDescent="0.2">
      <c r="A7169" t="s">
        <v>12432</v>
      </c>
      <c r="B7169" t="s">
        <v>12433</v>
      </c>
      <c r="C7169">
        <v>71771</v>
      </c>
      <c r="D7169" t="s">
        <v>14</v>
      </c>
      <c r="E7169">
        <v>1308638</v>
      </c>
      <c r="F7169" t="s">
        <v>1448</v>
      </c>
      <c r="G7169" t="s">
        <v>37</v>
      </c>
      <c r="H7169" s="1">
        <v>45985</v>
      </c>
      <c r="I7169" t="s">
        <v>106</v>
      </c>
      <c r="J7169" t="s">
        <v>41</v>
      </c>
      <c r="K7169" t="b">
        <v>1</v>
      </c>
      <c r="L7169" t="str">
        <f t="shared" si="334"/>
        <v>n-hibithx-209</v>
      </c>
      <c r="M7169" t="str">
        <f t="shared" si="335"/>
        <v>n-hibithx-20971771-3</v>
      </c>
      <c r="N7169" t="str">
        <f>IFERROR(VLOOKUP(LOWER(M7169),file_list!$B:$B,1,FALSE),FALSE)</f>
        <v>n-hibithx-20971771-3</v>
      </c>
      <c r="O7169" t="str">
        <f t="shared" si="336"/>
        <v>TRUE</v>
      </c>
    </row>
    <row r="7170" spans="1:15" x14ac:dyDescent="0.2">
      <c r="A7170" t="s">
        <v>12432</v>
      </c>
      <c r="B7170" t="s">
        <v>12434</v>
      </c>
      <c r="C7170">
        <v>71771</v>
      </c>
      <c r="D7170" t="s">
        <v>14</v>
      </c>
      <c r="E7170">
        <v>1308638</v>
      </c>
      <c r="F7170" t="s">
        <v>1448</v>
      </c>
      <c r="G7170" t="s">
        <v>37</v>
      </c>
      <c r="H7170" s="1">
        <v>45985</v>
      </c>
      <c r="I7170" t="s">
        <v>106</v>
      </c>
      <c r="J7170" t="s">
        <v>12435</v>
      </c>
      <c r="K7170" t="b">
        <v>1</v>
      </c>
      <c r="L7170" t="str">
        <f t="shared" si="334"/>
        <v>employ</v>
      </c>
      <c r="M7170" t="str">
        <f t="shared" si="335"/>
        <v>employ71771-3</v>
      </c>
      <c r="N7170" t="str">
        <f>IFERROR(VLOOKUP(LOWER(M7170),file_list!$B:$B,1,FALSE),FALSE)</f>
        <v>employ71771-3</v>
      </c>
      <c r="O7170" t="str">
        <f t="shared" si="336"/>
        <v>TRUE</v>
      </c>
    </row>
    <row r="7171" spans="1:15" x14ac:dyDescent="0.2">
      <c r="A7171" t="s">
        <v>12436</v>
      </c>
      <c r="B7171" t="s">
        <v>12437</v>
      </c>
      <c r="C7171">
        <v>71840</v>
      </c>
      <c r="D7171" t="s">
        <v>14</v>
      </c>
      <c r="E7171">
        <v>1297675</v>
      </c>
      <c r="F7171" t="s">
        <v>15</v>
      </c>
      <c r="G7171" t="s">
        <v>37</v>
      </c>
      <c r="H7171" s="1">
        <v>45791</v>
      </c>
      <c r="I7171" t="s">
        <v>38</v>
      </c>
      <c r="J7171" t="s">
        <v>17</v>
      </c>
      <c r="K7171" t="b">
        <v>1</v>
      </c>
      <c r="L7171" t="str">
        <f t="shared" ref="L7171:L7234" si="337">SUBSTITUTE(LOWER(SUBSTITUTE(SUBSTITUTE(SUBSTITUTE(B7171," ",""),"/",""),"&amp;","")),"and","")</f>
        <v>serifelbiofungicide</v>
      </c>
      <c r="M7171" t="str">
        <f t="shared" ref="M7171:M7234" si="338">_xlfn.CONCAT(L7171,A7171)</f>
        <v>serifelbiofungicide71840-18</v>
      </c>
      <c r="N7171" t="str">
        <f>IFERROR(VLOOKUP(LOWER(M7171),file_list!$B:$B,1,FALSE),FALSE)</f>
        <v>serifelbiofungicide71840-18</v>
      </c>
      <c r="O7171" t="str">
        <f t="shared" si="336"/>
        <v>TRUE</v>
      </c>
    </row>
    <row r="7172" spans="1:15" x14ac:dyDescent="0.2">
      <c r="A7172" t="s">
        <v>12438</v>
      </c>
      <c r="B7172" t="s">
        <v>12439</v>
      </c>
      <c r="C7172">
        <v>71840</v>
      </c>
      <c r="D7172" t="s">
        <v>14</v>
      </c>
      <c r="E7172">
        <v>1297675</v>
      </c>
      <c r="F7172" t="s">
        <v>15</v>
      </c>
      <c r="G7172" t="s">
        <v>37</v>
      </c>
      <c r="H7172" s="1">
        <v>45791</v>
      </c>
      <c r="I7172" t="s">
        <v>38</v>
      </c>
      <c r="J7172" t="s">
        <v>17</v>
      </c>
      <c r="K7172" t="b">
        <v>0</v>
      </c>
      <c r="L7172" t="str">
        <f t="shared" si="337"/>
        <v>histicknt(soybeans)</v>
      </c>
      <c r="M7172" t="str">
        <f t="shared" si="338"/>
        <v>histicknt(soybeans)71840-2</v>
      </c>
      <c r="N7172" t="str">
        <f>IFERROR(VLOOKUP(LOWER(M7172),file_list!$B:$B,1,FALSE),FALSE)</f>
        <v>histicknt(soybeans)71840-2</v>
      </c>
      <c r="O7172" t="str">
        <f t="shared" si="336"/>
        <v>TRUE</v>
      </c>
    </row>
    <row r="7173" spans="1:15" x14ac:dyDescent="0.2">
      <c r="A7173" t="s">
        <v>12440</v>
      </c>
      <c r="B7173" t="s">
        <v>12441</v>
      </c>
      <c r="C7173">
        <v>71840</v>
      </c>
      <c r="D7173" t="s">
        <v>14</v>
      </c>
      <c r="E7173">
        <v>1297675</v>
      </c>
      <c r="F7173" t="s">
        <v>15</v>
      </c>
      <c r="G7173" t="s">
        <v>37</v>
      </c>
      <c r="H7173" s="1">
        <v>45791</v>
      </c>
      <c r="I7173" t="s">
        <v>38</v>
      </c>
      <c r="J7173" t="s">
        <v>201</v>
      </c>
      <c r="K7173" t="b">
        <v>0</v>
      </c>
      <c r="L7173" t="str">
        <f t="shared" si="337"/>
        <v>veliferbioinsecticidemiticide</v>
      </c>
      <c r="M7173" t="str">
        <f t="shared" si="338"/>
        <v>veliferbioinsecticidemiticide71840-22</v>
      </c>
      <c r="N7173" t="str">
        <f>IFERROR(VLOOKUP(LOWER(M7173),file_list!$B:$B,1,FALSE),FALSE)</f>
        <v>veliferbioinsecticidemiticide71840-22</v>
      </c>
      <c r="O7173" t="str">
        <f t="shared" si="336"/>
        <v>TRUE</v>
      </c>
    </row>
    <row r="7174" spans="1:15" x14ac:dyDescent="0.2">
      <c r="A7174" t="s">
        <v>12442</v>
      </c>
      <c r="B7174" t="s">
        <v>12443</v>
      </c>
      <c r="C7174">
        <v>71840</v>
      </c>
      <c r="D7174" t="s">
        <v>14</v>
      </c>
      <c r="E7174">
        <v>1297675</v>
      </c>
      <c r="F7174" t="s">
        <v>15</v>
      </c>
      <c r="G7174" t="s">
        <v>37</v>
      </c>
      <c r="H7174" s="1">
        <v>45791</v>
      </c>
      <c r="I7174" t="s">
        <v>38</v>
      </c>
      <c r="J7174" t="s">
        <v>17</v>
      </c>
      <c r="K7174" t="b">
        <v>1</v>
      </c>
      <c r="L7174" t="str">
        <f t="shared" si="337"/>
        <v>vaultipplus</v>
      </c>
      <c r="M7174" t="str">
        <f t="shared" si="338"/>
        <v>vaultipplus71840-31</v>
      </c>
      <c r="N7174" t="str">
        <f>IFERROR(VLOOKUP(LOWER(M7174),file_list!$B:$B,1,FALSE),FALSE)</f>
        <v>vaultipplus71840-31</v>
      </c>
      <c r="O7174" t="str">
        <f t="shared" si="336"/>
        <v>TRUE</v>
      </c>
    </row>
    <row r="7175" spans="1:15" x14ac:dyDescent="0.2">
      <c r="A7175" t="s">
        <v>12444</v>
      </c>
      <c r="B7175" t="s">
        <v>12445</v>
      </c>
      <c r="C7175">
        <v>71840</v>
      </c>
      <c r="D7175" t="s">
        <v>14</v>
      </c>
      <c r="E7175">
        <v>1297675</v>
      </c>
      <c r="F7175" t="s">
        <v>15</v>
      </c>
      <c r="G7175" t="s">
        <v>37</v>
      </c>
      <c r="H7175" s="1">
        <v>45791</v>
      </c>
      <c r="I7175" t="s">
        <v>38</v>
      </c>
      <c r="J7175" t="s">
        <v>17</v>
      </c>
      <c r="K7175" t="b">
        <v>1</v>
      </c>
      <c r="L7175" t="str">
        <f t="shared" si="337"/>
        <v>integral(twolabels-commercialseedtreatmentin-furrowtreatmentonpeanuts)</v>
      </c>
      <c r="M7175" t="str">
        <f t="shared" si="338"/>
        <v>integral(twolabels-commercialseedtreatmentin-furrowtreatmentonpeanuts)71840-5</v>
      </c>
      <c r="N7175" t="str">
        <f>IFERROR(VLOOKUP(LOWER(M7175),file_list!$B:$B,1,FALSE),FALSE)</f>
        <v>integral(twolabels-commercialseedtreatmentin-furrowtreatmentonpeanuts)71840-5</v>
      </c>
      <c r="O7175" t="str">
        <f t="shared" si="336"/>
        <v>TRUE</v>
      </c>
    </row>
    <row r="7176" spans="1:15" x14ac:dyDescent="0.2">
      <c r="A7176" t="s">
        <v>12446</v>
      </c>
      <c r="B7176" t="s">
        <v>12447</v>
      </c>
      <c r="C7176">
        <v>71840</v>
      </c>
      <c r="D7176" t="s">
        <v>78</v>
      </c>
      <c r="E7176">
        <v>1297675</v>
      </c>
      <c r="F7176" t="s">
        <v>15</v>
      </c>
      <c r="G7176" t="s">
        <v>37</v>
      </c>
      <c r="H7176" s="1">
        <v>45791</v>
      </c>
      <c r="I7176" t="s">
        <v>38</v>
      </c>
      <c r="J7176" t="s">
        <v>17</v>
      </c>
      <c r="K7176" t="b">
        <v>1</v>
      </c>
      <c r="L7176" t="str">
        <f t="shared" si="337"/>
        <v>serifelngbiologicalfungicide</v>
      </c>
      <c r="M7176" t="str">
        <f t="shared" si="338"/>
        <v>serifelngbiologicalfungicide71840-8</v>
      </c>
      <c r="N7176" t="str">
        <f>IFERROR(VLOOKUP(LOWER(M7176),file_list!$B:$B,1,FALSE),FALSE)</f>
        <v>serifelngbiologicalfungicide71840-8</v>
      </c>
      <c r="O7176" t="str">
        <f t="shared" si="336"/>
        <v>TRUE</v>
      </c>
    </row>
    <row r="7177" spans="1:15" x14ac:dyDescent="0.2">
      <c r="A7177" t="s">
        <v>12446</v>
      </c>
      <c r="B7177" t="s">
        <v>12448</v>
      </c>
      <c r="C7177">
        <v>71840</v>
      </c>
      <c r="D7177" t="s">
        <v>14</v>
      </c>
      <c r="E7177">
        <v>1297675</v>
      </c>
      <c r="F7177" t="s">
        <v>15</v>
      </c>
      <c r="G7177" t="s">
        <v>37</v>
      </c>
      <c r="H7177" s="1">
        <v>45791</v>
      </c>
      <c r="I7177" t="s">
        <v>38</v>
      </c>
      <c r="J7177" t="s">
        <v>17</v>
      </c>
      <c r="K7177" t="b">
        <v>1</v>
      </c>
      <c r="L7177" t="str">
        <f t="shared" si="337"/>
        <v>subtilexng</v>
      </c>
      <c r="M7177" t="str">
        <f t="shared" si="338"/>
        <v>subtilexng71840-8</v>
      </c>
      <c r="N7177" t="str">
        <f>IFERROR(VLOOKUP(LOWER(M7177),file_list!$B:$B,1,FALSE),FALSE)</f>
        <v>subtilexng71840-8</v>
      </c>
      <c r="O7177" t="str">
        <f t="shared" si="336"/>
        <v>TRUE</v>
      </c>
    </row>
    <row r="7178" spans="1:15" x14ac:dyDescent="0.2">
      <c r="A7178" t="s">
        <v>12449</v>
      </c>
      <c r="B7178" t="s">
        <v>12450</v>
      </c>
      <c r="C7178">
        <v>71898</v>
      </c>
      <c r="D7178" t="s">
        <v>14</v>
      </c>
      <c r="E7178">
        <v>1297682</v>
      </c>
      <c r="F7178" t="s">
        <v>15</v>
      </c>
      <c r="G7178" t="s">
        <v>37</v>
      </c>
      <c r="H7178" s="1">
        <v>45762</v>
      </c>
      <c r="I7178" t="s">
        <v>106</v>
      </c>
      <c r="J7178" t="s">
        <v>624</v>
      </c>
      <c r="K7178" t="b">
        <v>1</v>
      </c>
      <c r="L7178" t="str">
        <f t="shared" si="337"/>
        <v>mb-38</v>
      </c>
      <c r="M7178" t="str">
        <f t="shared" si="338"/>
        <v>mb-38550-198-71898</v>
      </c>
      <c r="N7178" t="str">
        <f>IFERROR(VLOOKUP(LOWER(M7178),file_list!$B:$B,1,FALSE),FALSE)</f>
        <v>mb-38550-198-71898</v>
      </c>
      <c r="O7178" t="str">
        <f t="shared" si="336"/>
        <v>TRUE</v>
      </c>
    </row>
    <row r="7179" spans="1:15" x14ac:dyDescent="0.2">
      <c r="A7179" t="s">
        <v>12451</v>
      </c>
      <c r="B7179" t="s">
        <v>12452</v>
      </c>
      <c r="C7179">
        <v>71898</v>
      </c>
      <c r="D7179" t="s">
        <v>14</v>
      </c>
      <c r="E7179">
        <v>1297682</v>
      </c>
      <c r="F7179" t="s">
        <v>15</v>
      </c>
      <c r="G7179" t="s">
        <v>37</v>
      </c>
      <c r="H7179" s="1">
        <v>45762</v>
      </c>
      <c r="I7179" t="s">
        <v>106</v>
      </c>
      <c r="J7179" t="s">
        <v>2229</v>
      </c>
      <c r="K7179" t="b">
        <v>1</v>
      </c>
      <c r="L7179" t="str">
        <f t="shared" si="337"/>
        <v>cb-3939</v>
      </c>
      <c r="M7179" t="str">
        <f t="shared" si="338"/>
        <v>cb-39396836-115-71898</v>
      </c>
      <c r="N7179" t="str">
        <f>IFERROR(VLOOKUP(LOWER(M7179),file_list!$B:$B,1,FALSE),FALSE)</f>
        <v>cb-39396836-115-71898</v>
      </c>
      <c r="O7179" t="str">
        <f t="shared" si="336"/>
        <v>TRUE</v>
      </c>
    </row>
    <row r="7180" spans="1:15" x14ac:dyDescent="0.2">
      <c r="A7180" t="s">
        <v>12453</v>
      </c>
      <c r="B7180" t="s">
        <v>12454</v>
      </c>
      <c r="C7180">
        <v>71898</v>
      </c>
      <c r="D7180" t="s">
        <v>14</v>
      </c>
      <c r="E7180">
        <v>1297682</v>
      </c>
      <c r="F7180" t="s">
        <v>15</v>
      </c>
      <c r="G7180" t="s">
        <v>37</v>
      </c>
      <c r="H7180" s="1">
        <v>45762</v>
      </c>
      <c r="I7180" t="s">
        <v>106</v>
      </c>
      <c r="J7180" t="s">
        <v>1171</v>
      </c>
      <c r="K7180" t="b">
        <v>1</v>
      </c>
      <c r="L7180" t="str">
        <f t="shared" si="337"/>
        <v>chem-aqua42100</v>
      </c>
      <c r="M7180" t="str">
        <f t="shared" si="338"/>
        <v>chem-aqua4210083451-4-71898</v>
      </c>
      <c r="N7180" t="str">
        <f>IFERROR(VLOOKUP(LOWER(M7180),file_list!$B:$B,1,FALSE),FALSE)</f>
        <v>chem-aqua4210083451-4-71898</v>
      </c>
      <c r="O7180" t="str">
        <f t="shared" si="336"/>
        <v>TRUE</v>
      </c>
    </row>
    <row r="7181" spans="1:15" x14ac:dyDescent="0.2">
      <c r="A7181" t="s">
        <v>12455</v>
      </c>
      <c r="B7181" t="s">
        <v>12456</v>
      </c>
      <c r="C7181">
        <v>71910</v>
      </c>
      <c r="D7181" t="s">
        <v>14</v>
      </c>
      <c r="E7181">
        <v>1292365</v>
      </c>
      <c r="F7181" t="s">
        <v>15</v>
      </c>
      <c r="G7181" t="s">
        <v>37</v>
      </c>
      <c r="H7181" s="1">
        <v>45715</v>
      </c>
      <c r="I7181" t="s">
        <v>106</v>
      </c>
      <c r="J7181" t="s">
        <v>20</v>
      </c>
      <c r="K7181" t="b">
        <v>1</v>
      </c>
      <c r="L7181" t="str">
        <f t="shared" si="337"/>
        <v>thermacelltickcontroltubes</v>
      </c>
      <c r="M7181" t="str">
        <f t="shared" si="338"/>
        <v>thermacelltickcontroltubes71910-10</v>
      </c>
      <c r="N7181" t="str">
        <f>IFERROR(VLOOKUP(LOWER(M7181),file_list!$B:$B,1,FALSE),FALSE)</f>
        <v>thermacelltickcontroltubes71910-10</v>
      </c>
      <c r="O7181" t="str">
        <f t="shared" si="336"/>
        <v>TRUE</v>
      </c>
    </row>
    <row r="7182" spans="1:15" x14ac:dyDescent="0.2">
      <c r="A7182" t="s">
        <v>12457</v>
      </c>
      <c r="B7182" t="s">
        <v>12458</v>
      </c>
      <c r="C7182">
        <v>71910</v>
      </c>
      <c r="D7182" t="s">
        <v>14</v>
      </c>
      <c r="E7182">
        <v>1292365</v>
      </c>
      <c r="F7182" t="s">
        <v>15</v>
      </c>
      <c r="G7182" t="s">
        <v>37</v>
      </c>
      <c r="H7182" s="1">
        <v>45715</v>
      </c>
      <c r="I7182" t="s">
        <v>106</v>
      </c>
      <c r="J7182" t="s">
        <v>634</v>
      </c>
      <c r="K7182" t="b">
        <v>1</v>
      </c>
      <c r="L7182" t="str">
        <f t="shared" si="337"/>
        <v>thermacellmosquitorepellentvrefill</v>
      </c>
      <c r="M7182" t="str">
        <f t="shared" si="338"/>
        <v>thermacellmosquitorepellentvrefill71910-11</v>
      </c>
      <c r="N7182" t="str">
        <f>IFERROR(VLOOKUP(LOWER(M7182),file_list!$B:$B,1,FALSE),FALSE)</f>
        <v>thermacellmosquitorepellentvrefill71910-11</v>
      </c>
      <c r="O7182" t="str">
        <f t="shared" si="336"/>
        <v>TRUE</v>
      </c>
    </row>
    <row r="7183" spans="1:15" x14ac:dyDescent="0.2">
      <c r="A7183" t="s">
        <v>12457</v>
      </c>
      <c r="B7183" t="s">
        <v>12459</v>
      </c>
      <c r="C7183">
        <v>71910</v>
      </c>
      <c r="D7183" t="s">
        <v>14</v>
      </c>
      <c r="E7183">
        <v>1292365</v>
      </c>
      <c r="F7183" t="s">
        <v>15</v>
      </c>
      <c r="G7183" t="s">
        <v>37</v>
      </c>
      <c r="H7183" s="1">
        <v>45715</v>
      </c>
      <c r="I7183" t="s">
        <v>106</v>
      </c>
      <c r="J7183" t="s">
        <v>634</v>
      </c>
      <c r="K7183" t="b">
        <v>0</v>
      </c>
      <c r="L7183" t="str">
        <f t="shared" si="337"/>
        <v>thermacellmosquitorepellentv</v>
      </c>
      <c r="M7183" t="str">
        <f t="shared" si="338"/>
        <v>thermacellmosquitorepellentv71910-11</v>
      </c>
      <c r="N7183" t="b">
        <f>IFERROR(VLOOKUP(LOWER(M7183),file_list!$B:$B,1,FALSE),FALSE)</f>
        <v>0</v>
      </c>
      <c r="O7183" t="str">
        <f t="shared" si="336"/>
        <v>FALSE</v>
      </c>
    </row>
    <row r="7184" spans="1:15" x14ac:dyDescent="0.2">
      <c r="A7184" t="s">
        <v>12460</v>
      </c>
      <c r="B7184" t="s">
        <v>12461</v>
      </c>
      <c r="C7184">
        <v>71910</v>
      </c>
      <c r="D7184" t="s">
        <v>14</v>
      </c>
      <c r="E7184">
        <v>1297980</v>
      </c>
      <c r="F7184" t="s">
        <v>15</v>
      </c>
      <c r="G7184" t="s">
        <v>37</v>
      </c>
      <c r="H7184" s="1">
        <v>45755</v>
      </c>
      <c r="I7184" t="s">
        <v>38</v>
      </c>
      <c r="J7184" t="s">
        <v>634</v>
      </c>
      <c r="K7184" t="b">
        <v>1</v>
      </c>
      <c r="L7184" t="str">
        <f t="shared" si="337"/>
        <v>thermacellareamosquitorepellent(refills)</v>
      </c>
      <c r="M7184" t="str">
        <f t="shared" si="338"/>
        <v>thermacellareamosquitorepellent(refills)71910-12</v>
      </c>
      <c r="N7184" t="str">
        <f>IFERROR(VLOOKUP(LOWER(M7184),file_list!$B:$B,1,FALSE),FALSE)</f>
        <v>thermacellareamosquitorepellent(refills)71910-12</v>
      </c>
      <c r="O7184" t="str">
        <f t="shared" si="336"/>
        <v>TRUE</v>
      </c>
    </row>
    <row r="7185" spans="1:15" x14ac:dyDescent="0.2">
      <c r="A7185" t="s">
        <v>12462</v>
      </c>
      <c r="B7185" t="s">
        <v>12463</v>
      </c>
      <c r="C7185">
        <v>71910</v>
      </c>
      <c r="D7185" t="s">
        <v>14</v>
      </c>
      <c r="E7185">
        <v>1292365</v>
      </c>
      <c r="F7185" t="s">
        <v>15</v>
      </c>
      <c r="G7185" t="s">
        <v>37</v>
      </c>
      <c r="H7185" s="1">
        <v>45715</v>
      </c>
      <c r="I7185" t="s">
        <v>106</v>
      </c>
      <c r="J7185" t="s">
        <v>634</v>
      </c>
      <c r="K7185" t="b">
        <v>0</v>
      </c>
      <c r="L7185" t="str">
        <f t="shared" si="337"/>
        <v>thermacellpatioshieldmosquitoprotection(torch)</v>
      </c>
      <c r="M7185" t="str">
        <f t="shared" si="338"/>
        <v>thermacellpatioshieldmosquitoprotection(torch)71910-2</v>
      </c>
      <c r="N7185" t="b">
        <f>IFERROR(VLOOKUP(LOWER(M7185),file_list!$B:$B,1,FALSE),FALSE)</f>
        <v>0</v>
      </c>
      <c r="O7185" t="str">
        <f t="shared" si="336"/>
        <v>FALSE</v>
      </c>
    </row>
    <row r="7186" spans="1:15" x14ac:dyDescent="0.2">
      <c r="A7186" t="s">
        <v>12462</v>
      </c>
      <c r="B7186" t="s">
        <v>12464</v>
      </c>
      <c r="C7186">
        <v>71910</v>
      </c>
      <c r="D7186" t="s">
        <v>14</v>
      </c>
      <c r="E7186">
        <v>1292365</v>
      </c>
      <c r="F7186" t="s">
        <v>15</v>
      </c>
      <c r="G7186" t="s">
        <v>37</v>
      </c>
      <c r="H7186" s="1">
        <v>45715</v>
      </c>
      <c r="I7186" t="s">
        <v>106</v>
      </c>
      <c r="J7186" t="s">
        <v>634</v>
      </c>
      <c r="K7186" t="b">
        <v>1</v>
      </c>
      <c r="L7186" t="str">
        <f t="shared" si="337"/>
        <v>thermacellpatioshieldmosquitoprotection(backyardseries)</v>
      </c>
      <c r="M7186" t="str">
        <f t="shared" si="338"/>
        <v>thermacellpatioshieldmosquitoprotection(backyardseries)71910-2</v>
      </c>
      <c r="N7186" t="str">
        <f>IFERROR(VLOOKUP(LOWER(M7186),file_list!$B:$B,1,FALSE),FALSE)</f>
        <v>thermacellpatioshieldmosquitoprotection(backyardseries)71910-2</v>
      </c>
      <c r="O7186" t="str">
        <f t="shared" si="336"/>
        <v>TRUE</v>
      </c>
    </row>
    <row r="7187" spans="1:15" x14ac:dyDescent="0.2">
      <c r="A7187" t="s">
        <v>12462</v>
      </c>
      <c r="B7187" t="s">
        <v>12465</v>
      </c>
      <c r="C7187">
        <v>71910</v>
      </c>
      <c r="D7187" t="s">
        <v>14</v>
      </c>
      <c r="E7187">
        <v>1292365</v>
      </c>
      <c r="F7187" t="s">
        <v>15</v>
      </c>
      <c r="G7187" t="s">
        <v>37</v>
      </c>
      <c r="H7187" s="1">
        <v>45715</v>
      </c>
      <c r="I7187" t="s">
        <v>106</v>
      </c>
      <c r="J7187" t="s">
        <v>634</v>
      </c>
      <c r="K7187" t="b">
        <v>1</v>
      </c>
      <c r="L7187" t="str">
        <f t="shared" si="337"/>
        <v>thermacellmosquitorepellent(patioshieldmetaledition)</v>
      </c>
      <c r="M7187" t="str">
        <f t="shared" si="338"/>
        <v>thermacellmosquitorepellent(patioshieldmetaledition)71910-2</v>
      </c>
      <c r="N7187" t="str">
        <f>IFERROR(VLOOKUP(LOWER(M7187),file_list!$B:$B,1,FALSE),FALSE)</f>
        <v>thermacellmosquitorepellent(patioshieldmetaledition)71910-2</v>
      </c>
      <c r="O7187" t="str">
        <f t="shared" si="336"/>
        <v>TRUE</v>
      </c>
    </row>
    <row r="7188" spans="1:15" x14ac:dyDescent="0.2">
      <c r="A7188" t="s">
        <v>12462</v>
      </c>
      <c r="B7188" t="s">
        <v>12466</v>
      </c>
      <c r="C7188">
        <v>71910</v>
      </c>
      <c r="D7188" t="s">
        <v>14</v>
      </c>
      <c r="E7188">
        <v>1292365</v>
      </c>
      <c r="F7188" t="s">
        <v>15</v>
      </c>
      <c r="G7188" t="s">
        <v>37</v>
      </c>
      <c r="H7188" s="1">
        <v>45715</v>
      </c>
      <c r="I7188" t="s">
        <v>106</v>
      </c>
      <c r="J7188" t="s">
        <v>634</v>
      </c>
      <c r="K7188" t="b">
        <v>1</v>
      </c>
      <c r="L7188" t="str">
        <f t="shared" si="337"/>
        <v>thermacellmosquitorepellent(perimetersystem)</v>
      </c>
      <c r="M7188" t="str">
        <f t="shared" si="338"/>
        <v>thermacellmosquitorepellent(perimetersystem)71910-2</v>
      </c>
      <c r="N7188" t="str">
        <f>IFERROR(VLOOKUP(LOWER(M7188),file_list!$B:$B,1,FALSE),FALSE)</f>
        <v>thermacellmosquitorepellent(perimetersystem)71910-2</v>
      </c>
      <c r="O7188" t="str">
        <f t="shared" si="336"/>
        <v>TRUE</v>
      </c>
    </row>
    <row r="7189" spans="1:15" x14ac:dyDescent="0.2">
      <c r="A7189" t="s">
        <v>12462</v>
      </c>
      <c r="B7189" t="s">
        <v>12467</v>
      </c>
      <c r="C7189">
        <v>71910</v>
      </c>
      <c r="D7189" t="s">
        <v>14</v>
      </c>
      <c r="E7189">
        <v>1292365</v>
      </c>
      <c r="F7189" t="s">
        <v>15</v>
      </c>
      <c r="G7189" t="s">
        <v>37</v>
      </c>
      <c r="H7189" s="1">
        <v>45715</v>
      </c>
      <c r="I7189" t="s">
        <v>106</v>
      </c>
      <c r="J7189" t="s">
        <v>634</v>
      </c>
      <c r="K7189" t="b">
        <v>1</v>
      </c>
      <c r="L7189" t="str">
        <f t="shared" si="337"/>
        <v>thermacellpatioshieldmosquitoprotection(lantern)</v>
      </c>
      <c r="M7189" t="str">
        <f t="shared" si="338"/>
        <v>thermacellpatioshieldmosquitoprotection(lantern)71910-2</v>
      </c>
      <c r="N7189" t="str">
        <f>IFERROR(VLOOKUP(LOWER(M7189),file_list!$B:$B,1,FALSE),FALSE)</f>
        <v>thermacellpatioshieldmosquitoprotection(lantern)71910-2</v>
      </c>
      <c r="O7189" t="str">
        <f t="shared" si="336"/>
        <v>TRUE</v>
      </c>
    </row>
    <row r="7190" spans="1:15" x14ac:dyDescent="0.2">
      <c r="A7190" t="s">
        <v>12462</v>
      </c>
      <c r="B7190" t="s">
        <v>12468</v>
      </c>
      <c r="C7190">
        <v>71910</v>
      </c>
      <c r="D7190" t="s">
        <v>14</v>
      </c>
      <c r="E7190">
        <v>1292365</v>
      </c>
      <c r="F7190" t="s">
        <v>15</v>
      </c>
      <c r="G7190" t="s">
        <v>37</v>
      </c>
      <c r="H7190" s="1">
        <v>45715</v>
      </c>
      <c r="I7190" t="s">
        <v>106</v>
      </c>
      <c r="J7190" t="s">
        <v>634</v>
      </c>
      <c r="K7190" t="b">
        <v>0</v>
      </c>
      <c r="L7190" t="str">
        <f t="shared" si="337"/>
        <v>thermacellpatioshieldmosquitoprotection(halorepeller)</v>
      </c>
      <c r="M7190" t="str">
        <f t="shared" si="338"/>
        <v>thermacellpatioshieldmosquitoprotection(halorepeller)71910-2</v>
      </c>
      <c r="N7190" t="b">
        <f>IFERROR(VLOOKUP(LOWER(M7190),file_list!$B:$B,1,FALSE),FALSE)</f>
        <v>0</v>
      </c>
      <c r="O7190" t="str">
        <f t="shared" si="336"/>
        <v>FALSE</v>
      </c>
    </row>
    <row r="7191" spans="1:15" x14ac:dyDescent="0.2">
      <c r="A7191" t="s">
        <v>12462</v>
      </c>
      <c r="B7191" t="s">
        <v>12469</v>
      </c>
      <c r="C7191">
        <v>71910</v>
      </c>
      <c r="D7191" t="s">
        <v>14</v>
      </c>
      <c r="E7191">
        <v>1292365</v>
      </c>
      <c r="F7191" t="s">
        <v>15</v>
      </c>
      <c r="G7191" t="s">
        <v>37</v>
      </c>
      <c r="H7191" s="1">
        <v>45715</v>
      </c>
      <c r="I7191" t="s">
        <v>106</v>
      </c>
      <c r="J7191" t="s">
        <v>634</v>
      </c>
      <c r="K7191" t="b">
        <v>1</v>
      </c>
      <c r="L7191" t="str">
        <f t="shared" si="337"/>
        <v>thermacellmosquitorepellentrefills(backpackermats)</v>
      </c>
      <c r="M7191" t="str">
        <f t="shared" si="338"/>
        <v>thermacellmosquitorepellentrefills(backpackermats)71910-2</v>
      </c>
      <c r="N7191" t="str">
        <f>IFERROR(VLOOKUP(LOWER(M7191),file_list!$B:$B,1,FALSE),FALSE)</f>
        <v>thermacellmosquitorepellentrefills(backpackermats)71910-2</v>
      </c>
      <c r="O7191" t="str">
        <f t="shared" si="336"/>
        <v>TRUE</v>
      </c>
    </row>
    <row r="7192" spans="1:15" x14ac:dyDescent="0.2">
      <c r="A7192" t="s">
        <v>12462</v>
      </c>
      <c r="B7192" t="s">
        <v>12470</v>
      </c>
      <c r="C7192">
        <v>71910</v>
      </c>
      <c r="D7192" t="s">
        <v>14</v>
      </c>
      <c r="E7192">
        <v>1292365</v>
      </c>
      <c r="F7192" t="s">
        <v>15</v>
      </c>
      <c r="G7192" t="s">
        <v>37</v>
      </c>
      <c r="H7192" s="1">
        <v>45715</v>
      </c>
      <c r="I7192" t="s">
        <v>106</v>
      </c>
      <c r="J7192" t="s">
        <v>634</v>
      </c>
      <c r="K7192" t="b">
        <v>1</v>
      </c>
      <c r="L7192" t="str">
        <f t="shared" si="337"/>
        <v>thermacellmosquitorepellent(repellerbackpacker)</v>
      </c>
      <c r="M7192" t="str">
        <f t="shared" si="338"/>
        <v>thermacellmosquitorepellent(repellerbackpacker)71910-2</v>
      </c>
      <c r="N7192" t="str">
        <f>IFERROR(VLOOKUP(LOWER(M7192),file_list!$B:$B,1,FALSE),FALSE)</f>
        <v>thermacellmosquitorepellent(repellerbackpacker)71910-2</v>
      </c>
      <c r="O7192" t="str">
        <f t="shared" si="336"/>
        <v>TRUE</v>
      </c>
    </row>
    <row r="7193" spans="1:15" x14ac:dyDescent="0.2">
      <c r="A7193" t="s">
        <v>12462</v>
      </c>
      <c r="B7193" t="s">
        <v>12471</v>
      </c>
      <c r="C7193">
        <v>71910</v>
      </c>
      <c r="D7193" t="s">
        <v>14</v>
      </c>
      <c r="E7193">
        <v>1292365</v>
      </c>
      <c r="F7193" t="s">
        <v>15</v>
      </c>
      <c r="G7193" t="s">
        <v>37</v>
      </c>
      <c r="H7193" s="1">
        <v>45715</v>
      </c>
      <c r="I7193" t="s">
        <v>106</v>
      </c>
      <c r="J7193" t="s">
        <v>634</v>
      </c>
      <c r="K7193" t="b">
        <v>1</v>
      </c>
      <c r="L7193" t="str">
        <f t="shared" si="337"/>
        <v>thermacellmosquitorepellent(repellermr450)</v>
      </c>
      <c r="M7193" t="str">
        <f t="shared" si="338"/>
        <v>thermacellmosquitorepellent(repellermr450)71910-2</v>
      </c>
      <c r="N7193" t="str">
        <f>IFERROR(VLOOKUP(LOWER(M7193),file_list!$B:$B,1,FALSE),FALSE)</f>
        <v>thermacellmosquitorepellent(repellermr450)71910-2</v>
      </c>
      <c r="O7193" t="str">
        <f t="shared" si="336"/>
        <v>TRUE</v>
      </c>
    </row>
    <row r="7194" spans="1:15" x14ac:dyDescent="0.2">
      <c r="A7194" t="s">
        <v>12462</v>
      </c>
      <c r="B7194" t="s">
        <v>12472</v>
      </c>
      <c r="C7194">
        <v>71910</v>
      </c>
      <c r="D7194" t="s">
        <v>14</v>
      </c>
      <c r="E7194">
        <v>1292365</v>
      </c>
      <c r="F7194" t="s">
        <v>15</v>
      </c>
      <c r="G7194" t="s">
        <v>37</v>
      </c>
      <c r="H7194" s="1">
        <v>45715</v>
      </c>
      <c r="I7194" t="s">
        <v>106</v>
      </c>
      <c r="J7194" t="s">
        <v>634</v>
      </c>
      <c r="K7194" t="b">
        <v>1</v>
      </c>
      <c r="L7194" t="str">
        <f t="shared" si="337"/>
        <v>thermacellmosquitorepellentlantern</v>
      </c>
      <c r="M7194" t="str">
        <f t="shared" si="338"/>
        <v>thermacellmosquitorepellentlantern71910-2</v>
      </c>
      <c r="N7194" t="str">
        <f>IFERROR(VLOOKUP(LOWER(M7194),file_list!$B:$B,1,FALSE),FALSE)</f>
        <v>thermacellmosquitorepellentlantern71910-2</v>
      </c>
      <c r="O7194" t="str">
        <f t="shared" si="336"/>
        <v>TRUE</v>
      </c>
    </row>
    <row r="7195" spans="1:15" x14ac:dyDescent="0.2">
      <c r="A7195" t="s">
        <v>12462</v>
      </c>
      <c r="B7195" t="s">
        <v>12473</v>
      </c>
      <c r="C7195">
        <v>71910</v>
      </c>
      <c r="D7195" t="s">
        <v>14</v>
      </c>
      <c r="E7195">
        <v>1292365</v>
      </c>
      <c r="F7195" t="s">
        <v>15</v>
      </c>
      <c r="G7195" t="s">
        <v>37</v>
      </c>
      <c r="H7195" s="1">
        <v>45715</v>
      </c>
      <c r="I7195" t="s">
        <v>106</v>
      </c>
      <c r="J7195" t="s">
        <v>634</v>
      </c>
      <c r="K7195" t="b">
        <v>1</v>
      </c>
      <c r="L7195" t="str">
        <f t="shared" si="337"/>
        <v>thermacellmosquitorepellent</v>
      </c>
      <c r="M7195" t="str">
        <f t="shared" si="338"/>
        <v>thermacellmosquitorepellent71910-2</v>
      </c>
      <c r="N7195" t="str">
        <f>IFERROR(VLOOKUP(LOWER(M7195),file_list!$B:$B,1,FALSE),FALSE)</f>
        <v>thermacellmosquitorepellent71910-2</v>
      </c>
      <c r="O7195" t="str">
        <f t="shared" si="336"/>
        <v>TRUE</v>
      </c>
    </row>
    <row r="7196" spans="1:15" x14ac:dyDescent="0.2">
      <c r="A7196" t="s">
        <v>12462</v>
      </c>
      <c r="B7196" t="s">
        <v>12474</v>
      </c>
      <c r="C7196">
        <v>71910</v>
      </c>
      <c r="D7196" t="s">
        <v>14</v>
      </c>
      <c r="E7196">
        <v>1292365</v>
      </c>
      <c r="F7196" t="s">
        <v>15</v>
      </c>
      <c r="G7196" t="s">
        <v>37</v>
      </c>
      <c r="H7196" s="1">
        <v>45715</v>
      </c>
      <c r="I7196" t="s">
        <v>106</v>
      </c>
      <c r="J7196" t="s">
        <v>634</v>
      </c>
      <c r="K7196" t="b">
        <v>1</v>
      </c>
      <c r="L7196" t="str">
        <f t="shared" si="337"/>
        <v>thermacellmosquitorepellent(refills)</v>
      </c>
      <c r="M7196" t="str">
        <f t="shared" si="338"/>
        <v>thermacellmosquitorepellent(refills)71910-2</v>
      </c>
      <c r="N7196" t="str">
        <f>IFERROR(VLOOKUP(LOWER(M7196),file_list!$B:$B,1,FALSE),FALSE)</f>
        <v>thermacellmosquitorepellent(refills)71910-2</v>
      </c>
      <c r="O7196" t="str">
        <f t="shared" si="336"/>
        <v>TRUE</v>
      </c>
    </row>
    <row r="7197" spans="1:15" x14ac:dyDescent="0.2">
      <c r="A7197" t="s">
        <v>12475</v>
      </c>
      <c r="B7197" t="s">
        <v>12476</v>
      </c>
      <c r="C7197">
        <v>71910</v>
      </c>
      <c r="D7197" t="s">
        <v>14</v>
      </c>
      <c r="E7197">
        <v>1292365</v>
      </c>
      <c r="F7197" t="s">
        <v>15</v>
      </c>
      <c r="G7197" t="s">
        <v>37</v>
      </c>
      <c r="H7197" s="1">
        <v>45715</v>
      </c>
      <c r="I7197" t="s">
        <v>106</v>
      </c>
      <c r="J7197" t="s">
        <v>634</v>
      </c>
      <c r="K7197" t="b">
        <v>1</v>
      </c>
      <c r="L7197" t="str">
        <f t="shared" si="337"/>
        <v>thermacellmosquitorepellentwithearthscent(refills)</v>
      </c>
      <c r="M7197" t="str">
        <f t="shared" si="338"/>
        <v>thermacellmosquitorepellentwithearthscent(refills)71910-3</v>
      </c>
      <c r="N7197" t="str">
        <f>IFERROR(VLOOKUP(LOWER(M7197),file_list!$B:$B,1,FALSE),FALSE)</f>
        <v>thermacellmosquitorepellentwithearthscent(refills)71910-3</v>
      </c>
      <c r="O7197" t="str">
        <f t="shared" si="336"/>
        <v>TRUE</v>
      </c>
    </row>
    <row r="7198" spans="1:15" x14ac:dyDescent="0.2">
      <c r="A7198" t="s">
        <v>12477</v>
      </c>
      <c r="B7198" t="s">
        <v>12478</v>
      </c>
      <c r="C7198">
        <v>71910</v>
      </c>
      <c r="D7198" t="s">
        <v>14</v>
      </c>
      <c r="E7198">
        <v>1292365</v>
      </c>
      <c r="F7198" t="s">
        <v>15</v>
      </c>
      <c r="G7198" t="s">
        <v>37</v>
      </c>
      <c r="H7198" s="1">
        <v>45715</v>
      </c>
      <c r="I7198" t="s">
        <v>106</v>
      </c>
      <c r="J7198" t="s">
        <v>634</v>
      </c>
      <c r="K7198" t="b">
        <v>0</v>
      </c>
      <c r="L7198" t="str">
        <f t="shared" si="337"/>
        <v>thermacellmulti-insectrepellentrefills</v>
      </c>
      <c r="M7198" t="str">
        <f t="shared" si="338"/>
        <v>thermacellmulti-insectrepellentrefills71910-6</v>
      </c>
      <c r="N7198" t="b">
        <f>IFERROR(VLOOKUP(LOWER(M7198),file_list!$B:$B,1,FALSE),FALSE)</f>
        <v>0</v>
      </c>
      <c r="O7198" t="str">
        <f t="shared" si="336"/>
        <v>FALSE</v>
      </c>
    </row>
    <row r="7199" spans="1:15" x14ac:dyDescent="0.2">
      <c r="A7199" t="s">
        <v>12477</v>
      </c>
      <c r="B7199" t="s">
        <v>12479</v>
      </c>
      <c r="C7199">
        <v>71910</v>
      </c>
      <c r="D7199" t="s">
        <v>14</v>
      </c>
      <c r="E7199">
        <v>1292365</v>
      </c>
      <c r="F7199" t="s">
        <v>15</v>
      </c>
      <c r="G7199" t="s">
        <v>37</v>
      </c>
      <c r="H7199" s="1">
        <v>45715</v>
      </c>
      <c r="I7199" t="s">
        <v>106</v>
      </c>
      <c r="J7199" t="s">
        <v>634</v>
      </c>
      <c r="K7199" t="b">
        <v>1</v>
      </c>
      <c r="L7199" t="str">
        <f t="shared" si="337"/>
        <v>thermacellmulti-insectrepellent</v>
      </c>
      <c r="M7199" t="str">
        <f t="shared" si="338"/>
        <v>thermacellmulti-insectrepellent71910-6</v>
      </c>
      <c r="N7199" t="str">
        <f>IFERROR(VLOOKUP(LOWER(M7199),file_list!$B:$B,1,FALSE),FALSE)</f>
        <v>thermacellmulti-insectrepellent71910-6</v>
      </c>
      <c r="O7199" t="str">
        <f t="shared" si="336"/>
        <v>TRUE</v>
      </c>
    </row>
    <row r="7200" spans="1:15" x14ac:dyDescent="0.2">
      <c r="A7200" t="s">
        <v>12480</v>
      </c>
      <c r="B7200" t="s">
        <v>12481</v>
      </c>
      <c r="C7200">
        <v>71910</v>
      </c>
      <c r="D7200" t="s">
        <v>14</v>
      </c>
      <c r="E7200">
        <v>1292365</v>
      </c>
      <c r="F7200" t="s">
        <v>15</v>
      </c>
      <c r="G7200" t="s">
        <v>37</v>
      </c>
      <c r="H7200" s="1">
        <v>45715</v>
      </c>
      <c r="I7200" t="s">
        <v>106</v>
      </c>
      <c r="J7200" t="s">
        <v>634</v>
      </c>
      <c r="K7200" t="b">
        <v>1</v>
      </c>
      <c r="L7200" t="str">
        <f t="shared" si="337"/>
        <v>thermacellmosquitorepellentiv(refills)</v>
      </c>
      <c r="M7200" t="str">
        <f t="shared" si="338"/>
        <v>thermacellmosquitorepellentiv(refills)71910-8</v>
      </c>
      <c r="N7200" t="str">
        <f>IFERROR(VLOOKUP(LOWER(M7200),file_list!$B:$B,1,FALSE),FALSE)</f>
        <v>thermacellmosquitorepellentiv(refills)71910-8</v>
      </c>
      <c r="O7200" t="str">
        <f t="shared" si="336"/>
        <v>TRUE</v>
      </c>
    </row>
    <row r="7201" spans="1:15" x14ac:dyDescent="0.2">
      <c r="A7201" t="s">
        <v>12482</v>
      </c>
      <c r="B7201" t="s">
        <v>12483</v>
      </c>
      <c r="C7201">
        <v>71910</v>
      </c>
      <c r="D7201" t="s">
        <v>14</v>
      </c>
      <c r="E7201">
        <v>1292365</v>
      </c>
      <c r="F7201" t="s">
        <v>15</v>
      </c>
      <c r="G7201" t="s">
        <v>37</v>
      </c>
      <c r="H7201" s="1">
        <v>45715</v>
      </c>
      <c r="I7201" t="s">
        <v>106</v>
      </c>
      <c r="J7201" t="s">
        <v>634</v>
      </c>
      <c r="K7201" t="b">
        <v>1</v>
      </c>
      <c r="L7201" t="str">
        <f t="shared" si="337"/>
        <v>thermacellradiuszonemosquitorepellentrefill</v>
      </c>
      <c r="M7201" t="str">
        <f t="shared" si="338"/>
        <v>thermacellradiuszonemosquitorepellentrefill71910-9</v>
      </c>
      <c r="N7201" t="str">
        <f>IFERROR(VLOOKUP(LOWER(M7201),file_list!$B:$B,1,FALSE),FALSE)</f>
        <v>thermacellradiuszonemosquitorepellentrefill71910-9</v>
      </c>
      <c r="O7201" t="str">
        <f t="shared" si="336"/>
        <v>TRUE</v>
      </c>
    </row>
    <row r="7202" spans="1:15" x14ac:dyDescent="0.2">
      <c r="A7202" t="s">
        <v>12482</v>
      </c>
      <c r="B7202" t="s">
        <v>12484</v>
      </c>
      <c r="C7202">
        <v>71910</v>
      </c>
      <c r="D7202" t="s">
        <v>14</v>
      </c>
      <c r="E7202">
        <v>1292365</v>
      </c>
      <c r="F7202" t="s">
        <v>15</v>
      </c>
      <c r="G7202" t="s">
        <v>37</v>
      </c>
      <c r="H7202" s="1">
        <v>45715</v>
      </c>
      <c r="I7202" t="s">
        <v>106</v>
      </c>
      <c r="J7202" t="s">
        <v>634</v>
      </c>
      <c r="K7202" t="b">
        <v>1</v>
      </c>
      <c r="L7202" t="str">
        <f t="shared" si="337"/>
        <v>thermacellradiuszonemosquitorepellent</v>
      </c>
      <c r="M7202" t="str">
        <f t="shared" si="338"/>
        <v>thermacellradiuszonemosquitorepellent71910-9</v>
      </c>
      <c r="N7202" t="str">
        <f>IFERROR(VLOOKUP(LOWER(M7202),file_list!$B:$B,1,FALSE),FALSE)</f>
        <v>thermacellradiuszonemosquitorepellent71910-9</v>
      </c>
      <c r="O7202" t="str">
        <f t="shared" si="336"/>
        <v>TRUE</v>
      </c>
    </row>
    <row r="7203" spans="1:15" x14ac:dyDescent="0.2">
      <c r="A7203" t="s">
        <v>12485</v>
      </c>
      <c r="B7203" t="s">
        <v>12486</v>
      </c>
      <c r="C7203">
        <v>71962</v>
      </c>
      <c r="D7203" t="s">
        <v>14</v>
      </c>
      <c r="E7203">
        <v>1302974</v>
      </c>
      <c r="G7203" t="s">
        <v>37</v>
      </c>
      <c r="J7203" t="s">
        <v>17</v>
      </c>
      <c r="K7203" t="b">
        <v>0</v>
      </c>
      <c r="L7203" t="str">
        <f t="shared" si="337"/>
        <v>agri-fossystemicfungicideplus(restrictedasof92716)</v>
      </c>
      <c r="M7203" t="str">
        <f t="shared" si="338"/>
        <v>agri-fossystemicfungicideplus(restrictedasof92716)71962-2</v>
      </c>
      <c r="N7203" t="str">
        <f>IFERROR(VLOOKUP(LOWER(M7203),file_list!$B:$B,1,FALSE),FALSE)</f>
        <v>agri-fossystemicfungicideplus(restrictedasof92716)71962-2</v>
      </c>
      <c r="O7203" t="str">
        <f t="shared" si="336"/>
        <v>TRUE</v>
      </c>
    </row>
    <row r="7204" spans="1:15" x14ac:dyDescent="0.2">
      <c r="A7204" t="s">
        <v>12487</v>
      </c>
      <c r="B7204" t="s">
        <v>12488</v>
      </c>
      <c r="C7204">
        <v>71995</v>
      </c>
      <c r="D7204" t="s">
        <v>14</v>
      </c>
      <c r="E7204">
        <v>1308543</v>
      </c>
      <c r="F7204" t="s">
        <v>15</v>
      </c>
      <c r="G7204" t="s">
        <v>37</v>
      </c>
      <c r="H7204" s="1">
        <v>45966</v>
      </c>
      <c r="I7204" t="s">
        <v>106</v>
      </c>
      <c r="J7204" t="s">
        <v>49</v>
      </c>
      <c r="K7204" t="b">
        <v>0</v>
      </c>
      <c r="L7204" t="str">
        <f t="shared" si="337"/>
        <v>roundupsuperconcentrateweedgrasskiller</v>
      </c>
      <c r="M7204" t="str">
        <f t="shared" si="338"/>
        <v>roundupsuperconcentrateweedgrasskiller71995-25</v>
      </c>
      <c r="N7204" t="str">
        <f>IFERROR(VLOOKUP(LOWER(M7204),file_list!$B:$B,1,FALSE),FALSE)</f>
        <v>roundupsuperconcentrateweedgrasskiller71995-25</v>
      </c>
      <c r="O7204" t="str">
        <f t="shared" si="336"/>
        <v>TRUE</v>
      </c>
    </row>
    <row r="7205" spans="1:15" x14ac:dyDescent="0.2">
      <c r="A7205" t="s">
        <v>12487</v>
      </c>
      <c r="B7205" t="s">
        <v>12489</v>
      </c>
      <c r="C7205">
        <v>71995</v>
      </c>
      <c r="D7205" t="s">
        <v>14</v>
      </c>
      <c r="E7205">
        <v>1308543</v>
      </c>
      <c r="F7205" t="s">
        <v>15</v>
      </c>
      <c r="G7205" t="s">
        <v>37</v>
      </c>
      <c r="H7205" s="1">
        <v>45966</v>
      </c>
      <c r="I7205" t="s">
        <v>106</v>
      </c>
      <c r="J7205" t="s">
        <v>49</v>
      </c>
      <c r="K7205" t="b">
        <v>0</v>
      </c>
      <c r="L7205" t="str">
        <f t="shared" si="337"/>
        <v>roundupweedgrasskillersuperconcentrate</v>
      </c>
      <c r="M7205" t="str">
        <f t="shared" si="338"/>
        <v>roundupweedgrasskillersuperconcentrate71995-25</v>
      </c>
      <c r="N7205" t="b">
        <f>IFERROR(VLOOKUP(LOWER(M7205),file_list!$B:$B,1,FALSE),FALSE)</f>
        <v>0</v>
      </c>
      <c r="O7205" t="str">
        <f t="shared" si="336"/>
        <v>FALSE</v>
      </c>
    </row>
    <row r="7206" spans="1:15" x14ac:dyDescent="0.2">
      <c r="A7206" t="s">
        <v>12490</v>
      </c>
      <c r="B7206" t="s">
        <v>12491</v>
      </c>
      <c r="C7206">
        <v>71995</v>
      </c>
      <c r="D7206" t="s">
        <v>14</v>
      </c>
      <c r="E7206">
        <v>1308543</v>
      </c>
      <c r="F7206" t="s">
        <v>15</v>
      </c>
      <c r="G7206" t="s">
        <v>37</v>
      </c>
      <c r="H7206" s="1">
        <v>45966</v>
      </c>
      <c r="I7206" t="s">
        <v>106</v>
      </c>
      <c r="J7206" t="s">
        <v>49</v>
      </c>
      <c r="K7206" t="b">
        <v>0</v>
      </c>
      <c r="L7206" t="str">
        <f t="shared" si="337"/>
        <v>roundupweedgrasskillerconcentrateplus</v>
      </c>
      <c r="M7206" t="str">
        <f t="shared" si="338"/>
        <v>roundupweedgrasskillerconcentrateplus71995-29</v>
      </c>
      <c r="N7206" t="b">
        <f>IFERROR(VLOOKUP(LOWER(M7206),file_list!$B:$B,1,FALSE),FALSE)</f>
        <v>0</v>
      </c>
      <c r="O7206" t="str">
        <f t="shared" si="336"/>
        <v>FALSE</v>
      </c>
    </row>
    <row r="7207" spans="1:15" x14ac:dyDescent="0.2">
      <c r="A7207" t="s">
        <v>12490</v>
      </c>
      <c r="B7207" t="s">
        <v>12492</v>
      </c>
      <c r="C7207">
        <v>71995</v>
      </c>
      <c r="D7207" t="s">
        <v>14</v>
      </c>
      <c r="E7207">
        <v>1308543</v>
      </c>
      <c r="F7207" t="s">
        <v>15</v>
      </c>
      <c r="G7207" t="s">
        <v>37</v>
      </c>
      <c r="H7207" s="1">
        <v>45966</v>
      </c>
      <c r="I7207" t="s">
        <v>106</v>
      </c>
      <c r="J7207" t="s">
        <v>49</v>
      </c>
      <c r="K7207" t="b">
        <v>0</v>
      </c>
      <c r="L7207" t="str">
        <f t="shared" si="337"/>
        <v>roundupconcentrateplusweedgrasskiller</v>
      </c>
      <c r="M7207" t="str">
        <f t="shared" si="338"/>
        <v>roundupconcentrateplusweedgrasskiller71995-29</v>
      </c>
      <c r="N7207" t="str">
        <f>IFERROR(VLOOKUP(LOWER(M7207),file_list!$B:$B,1,FALSE),FALSE)</f>
        <v>roundupconcentrateplusweedgrasskiller71995-29</v>
      </c>
      <c r="O7207" t="str">
        <f t="shared" si="336"/>
        <v>TRUE</v>
      </c>
    </row>
    <row r="7208" spans="1:15" x14ac:dyDescent="0.2">
      <c r="A7208" t="s">
        <v>12493</v>
      </c>
      <c r="B7208" t="s">
        <v>12494</v>
      </c>
      <c r="C7208">
        <v>71995</v>
      </c>
      <c r="D7208" t="s">
        <v>14</v>
      </c>
      <c r="E7208">
        <v>1308543</v>
      </c>
      <c r="F7208" t="s">
        <v>15</v>
      </c>
      <c r="G7208" t="s">
        <v>37</v>
      </c>
      <c r="H7208" s="1">
        <v>45966</v>
      </c>
      <c r="I7208" t="s">
        <v>106</v>
      </c>
      <c r="J7208" t="s">
        <v>49</v>
      </c>
      <c r="K7208" t="b">
        <v>0</v>
      </c>
      <c r="L7208" t="str">
        <f t="shared" si="337"/>
        <v>roundupready-to-useweedgrasskilleriii(refill)</v>
      </c>
      <c r="M7208" t="str">
        <f t="shared" si="338"/>
        <v>roundupready-to-useweedgrasskilleriii(refill)71995-33</v>
      </c>
      <c r="N7208" t="str">
        <f>IFERROR(VLOOKUP(LOWER(M7208),file_list!$B:$B,1,FALSE),FALSE)</f>
        <v>roundupready-to-useweedgrasskilleriii(refill)71995-33</v>
      </c>
      <c r="O7208" t="str">
        <f t="shared" si="336"/>
        <v>TRUE</v>
      </c>
    </row>
    <row r="7209" spans="1:15" x14ac:dyDescent="0.2">
      <c r="A7209" t="s">
        <v>12493</v>
      </c>
      <c r="B7209" t="s">
        <v>12495</v>
      </c>
      <c r="C7209">
        <v>71995</v>
      </c>
      <c r="D7209" t="s">
        <v>14</v>
      </c>
      <c r="E7209">
        <v>1308543</v>
      </c>
      <c r="F7209" t="s">
        <v>15</v>
      </c>
      <c r="G7209" t="s">
        <v>37</v>
      </c>
      <c r="H7209" s="1">
        <v>45966</v>
      </c>
      <c r="I7209" t="s">
        <v>106</v>
      </c>
      <c r="J7209" t="s">
        <v>49</v>
      </c>
      <c r="K7209" t="b">
        <v>0</v>
      </c>
      <c r="L7209" t="str">
        <f t="shared" si="337"/>
        <v>roundupready-to-useweedgrasskilleriii</v>
      </c>
      <c r="M7209" t="str">
        <f t="shared" si="338"/>
        <v>roundupready-to-useweedgrasskilleriii71995-33</v>
      </c>
      <c r="N7209" t="str">
        <f>IFERROR(VLOOKUP(LOWER(M7209),file_list!$B:$B,1,FALSE),FALSE)</f>
        <v>roundupready-to-useweedgrasskilleriii71995-33</v>
      </c>
      <c r="O7209" t="str">
        <f t="shared" si="336"/>
        <v>TRUE</v>
      </c>
    </row>
    <row r="7210" spans="1:15" x14ac:dyDescent="0.2">
      <c r="A7210" t="s">
        <v>12496</v>
      </c>
      <c r="B7210" t="s">
        <v>12497</v>
      </c>
      <c r="C7210">
        <v>71995</v>
      </c>
      <c r="D7210" t="s">
        <v>14</v>
      </c>
      <c r="E7210">
        <v>1308543</v>
      </c>
      <c r="F7210" t="s">
        <v>15</v>
      </c>
      <c r="G7210" t="s">
        <v>37</v>
      </c>
      <c r="H7210" s="1">
        <v>45966</v>
      </c>
      <c r="I7210" t="s">
        <v>106</v>
      </c>
      <c r="J7210" t="s">
        <v>49</v>
      </c>
      <c r="K7210" t="b">
        <v>1</v>
      </c>
      <c r="L7210" t="str">
        <f t="shared" si="337"/>
        <v>roundupready-to-usepoisonivyplustoughbrushkiller</v>
      </c>
      <c r="M7210" t="str">
        <f t="shared" si="338"/>
        <v>roundupready-to-usepoisonivyplustoughbrushkiller71995-36</v>
      </c>
      <c r="N7210" t="str">
        <f>IFERROR(VLOOKUP(LOWER(M7210),file_list!$B:$B,1,FALSE),FALSE)</f>
        <v>roundupready-to-usepoisonivyplustoughbrushkiller71995-36</v>
      </c>
      <c r="O7210" t="str">
        <f t="shared" si="336"/>
        <v>TRUE</v>
      </c>
    </row>
    <row r="7211" spans="1:15" x14ac:dyDescent="0.2">
      <c r="A7211" t="s">
        <v>12498</v>
      </c>
      <c r="B7211" t="s">
        <v>12499</v>
      </c>
      <c r="C7211">
        <v>71995</v>
      </c>
      <c r="D7211" t="s">
        <v>14</v>
      </c>
      <c r="E7211">
        <v>1308543</v>
      </c>
      <c r="F7211" t="s">
        <v>15</v>
      </c>
      <c r="G7211" t="s">
        <v>37</v>
      </c>
      <c r="H7211" s="1">
        <v>45966</v>
      </c>
      <c r="I7211" t="s">
        <v>106</v>
      </c>
      <c r="J7211" t="s">
        <v>49</v>
      </c>
      <c r="K7211" t="b">
        <v>1</v>
      </c>
      <c r="L7211" t="str">
        <f t="shared" si="337"/>
        <v>roundupconcentratepoisonivyplustoughbrushkiller</v>
      </c>
      <c r="M7211" t="str">
        <f t="shared" si="338"/>
        <v>roundupconcentratepoisonivyplustoughbrushkiller71995-37</v>
      </c>
      <c r="N7211" t="str">
        <f>IFERROR(VLOOKUP(LOWER(M7211),file_list!$B:$B,1,FALSE),FALSE)</f>
        <v>roundupconcentratepoisonivyplustoughbrushkiller71995-37</v>
      </c>
      <c r="O7211" t="str">
        <f t="shared" si="336"/>
        <v>TRUE</v>
      </c>
    </row>
    <row r="7212" spans="1:15" x14ac:dyDescent="0.2">
      <c r="A7212" t="s">
        <v>12500</v>
      </c>
      <c r="B7212" t="s">
        <v>12501</v>
      </c>
      <c r="C7212">
        <v>71995</v>
      </c>
      <c r="D7212" t="s">
        <v>14</v>
      </c>
      <c r="E7212">
        <v>1308543</v>
      </c>
      <c r="F7212" t="s">
        <v>15</v>
      </c>
      <c r="G7212" t="s">
        <v>37</v>
      </c>
      <c r="H7212" s="1">
        <v>45966</v>
      </c>
      <c r="I7212" t="s">
        <v>106</v>
      </c>
      <c r="J7212" t="s">
        <v>49</v>
      </c>
      <c r="K7212" t="b">
        <v>0</v>
      </c>
      <c r="L7212" t="str">
        <f t="shared" si="337"/>
        <v>roundupconcentrateextendedcontrolweedgrasskillerplusweedpreventer</v>
      </c>
      <c r="M7212" t="str">
        <f t="shared" si="338"/>
        <v>roundupconcentrateextendedcontrolweedgrasskillerplusweedpreventer71995-40</v>
      </c>
      <c r="N7212" t="b">
        <f>IFERROR(VLOOKUP(LOWER(M7212),file_list!$B:$B,1,FALSE),FALSE)</f>
        <v>0</v>
      </c>
      <c r="O7212" t="str">
        <f t="shared" si="336"/>
        <v>FALSE</v>
      </c>
    </row>
    <row r="7213" spans="1:15" x14ac:dyDescent="0.2">
      <c r="A7213" t="s">
        <v>12502</v>
      </c>
      <c r="B7213" t="s">
        <v>12503</v>
      </c>
      <c r="C7213">
        <v>71995</v>
      </c>
      <c r="D7213" t="s">
        <v>14</v>
      </c>
      <c r="E7213">
        <v>1308543</v>
      </c>
      <c r="F7213" t="s">
        <v>15</v>
      </c>
      <c r="G7213" t="s">
        <v>37</v>
      </c>
      <c r="H7213" s="1">
        <v>45966</v>
      </c>
      <c r="I7213" t="s">
        <v>106</v>
      </c>
      <c r="J7213" t="s">
        <v>49</v>
      </c>
      <c r="K7213" t="b">
        <v>0</v>
      </c>
      <c r="L7213" t="str">
        <f t="shared" si="337"/>
        <v>roundupready-to-useextendedcontrolweedgrasskillerplusweedpreventerii</v>
      </c>
      <c r="M7213" t="str">
        <f t="shared" si="338"/>
        <v>roundupready-to-useextendedcontrolweedgrasskillerplusweedpreventerii71995-47</v>
      </c>
      <c r="N7213" t="str">
        <f>IFERROR(VLOOKUP(LOWER(M7213),file_list!$B:$B,1,FALSE),FALSE)</f>
        <v>roundupready-to-useextendedcontrolweedgrasskillerplusweedpreventerii71995-47</v>
      </c>
      <c r="O7213" t="str">
        <f t="shared" si="336"/>
        <v>TRUE</v>
      </c>
    </row>
    <row r="7214" spans="1:15" x14ac:dyDescent="0.2">
      <c r="A7214" t="s">
        <v>12502</v>
      </c>
      <c r="B7214" t="s">
        <v>12504</v>
      </c>
      <c r="C7214">
        <v>71995</v>
      </c>
      <c r="D7214" t="s">
        <v>14</v>
      </c>
      <c r="E7214">
        <v>1308543</v>
      </c>
      <c r="F7214" t="s">
        <v>15</v>
      </c>
      <c r="G7214" t="s">
        <v>37</v>
      </c>
      <c r="H7214" s="1">
        <v>45966</v>
      </c>
      <c r="I7214" t="s">
        <v>106</v>
      </c>
      <c r="J7214" t="s">
        <v>49</v>
      </c>
      <c r="K7214" t="b">
        <v>0</v>
      </c>
      <c r="L7214" t="str">
        <f t="shared" si="337"/>
        <v>rounduprtuextendedcontrolweedgrasskillerplusweedpreventerii(refill)</v>
      </c>
      <c r="M7214" t="str">
        <f t="shared" si="338"/>
        <v>rounduprtuextendedcontrolweedgrasskillerplusweedpreventerii(refill)71995-47</v>
      </c>
      <c r="N7214" t="str">
        <f>IFERROR(VLOOKUP(LOWER(M7214),file_list!$B:$B,1,FALSE),FALSE)</f>
        <v>rounduprtuextendedcontrolweedgrasskillerplusweedpreventerii(refill)71995-47</v>
      </c>
      <c r="O7214" t="str">
        <f t="shared" si="336"/>
        <v>TRUE</v>
      </c>
    </row>
    <row r="7215" spans="1:15" x14ac:dyDescent="0.2">
      <c r="A7215" t="s">
        <v>12505</v>
      </c>
      <c r="B7215" t="s">
        <v>12506</v>
      </c>
      <c r="C7215">
        <v>71995</v>
      </c>
      <c r="D7215" t="s">
        <v>14</v>
      </c>
      <c r="E7215">
        <v>1308543</v>
      </c>
      <c r="F7215" t="s">
        <v>15</v>
      </c>
      <c r="G7215" t="s">
        <v>37</v>
      </c>
      <c r="H7215" s="1">
        <v>45966</v>
      </c>
      <c r="I7215" t="s">
        <v>106</v>
      </c>
      <c r="J7215" t="s">
        <v>49</v>
      </c>
      <c r="K7215" t="b">
        <v>0</v>
      </c>
      <c r="L7215" t="str">
        <f t="shared" si="337"/>
        <v>roundupready-to-useweedgrasskillerplusfastactselect</v>
      </c>
      <c r="M7215" t="str">
        <f t="shared" si="338"/>
        <v>roundupready-to-useweedgrasskillerplusfastactselect71995-56</v>
      </c>
      <c r="N7215" t="str">
        <f>IFERROR(VLOOKUP(LOWER(M7215),file_list!$B:$B,1,FALSE),FALSE)</f>
        <v>roundupready-to-useweedgrasskillerplusfastactselect71995-56</v>
      </c>
      <c r="O7215" t="str">
        <f t="shared" si="336"/>
        <v>TRUE</v>
      </c>
    </row>
    <row r="7216" spans="1:15" x14ac:dyDescent="0.2">
      <c r="A7216" t="s">
        <v>12507</v>
      </c>
      <c r="B7216" t="s">
        <v>12508</v>
      </c>
      <c r="C7216">
        <v>71995</v>
      </c>
      <c r="D7216" t="s">
        <v>14</v>
      </c>
      <c r="E7216">
        <v>1308543</v>
      </c>
      <c r="F7216" t="s">
        <v>15</v>
      </c>
      <c r="G7216" t="s">
        <v>37</v>
      </c>
      <c r="H7216" s="1">
        <v>45966</v>
      </c>
      <c r="I7216" t="s">
        <v>106</v>
      </c>
      <c r="J7216" t="s">
        <v>49</v>
      </c>
      <c r="K7216" t="b">
        <v>0</v>
      </c>
      <c r="L7216" t="str">
        <f t="shared" si="337"/>
        <v>roundupconcentrateweedgrasskillerplusfastactselect</v>
      </c>
      <c r="M7216" t="str">
        <f t="shared" si="338"/>
        <v>roundupconcentrateweedgrasskillerplusfastactselect71995-57</v>
      </c>
      <c r="N7216" t="str">
        <f>IFERROR(VLOOKUP(LOWER(M7216),file_list!$B:$B,1,FALSE),FALSE)</f>
        <v>roundupconcentrateweedgrasskillerplusfastactselect71995-57</v>
      </c>
      <c r="O7216" t="str">
        <f t="shared" si="336"/>
        <v>TRUE</v>
      </c>
    </row>
    <row r="7217" spans="1:15" x14ac:dyDescent="0.2">
      <c r="A7217" t="s">
        <v>12509</v>
      </c>
      <c r="B7217" t="s">
        <v>12510</v>
      </c>
      <c r="C7217">
        <v>71995</v>
      </c>
      <c r="D7217" t="s">
        <v>14</v>
      </c>
      <c r="E7217">
        <v>1308543</v>
      </c>
      <c r="F7217" t="s">
        <v>15</v>
      </c>
      <c r="G7217" t="s">
        <v>37</v>
      </c>
      <c r="H7217" s="1">
        <v>45966</v>
      </c>
      <c r="I7217" t="s">
        <v>106</v>
      </c>
      <c r="J7217" t="s">
        <v>49</v>
      </c>
      <c r="K7217" t="b">
        <v>0</v>
      </c>
      <c r="L7217" t="str">
        <f t="shared" si="337"/>
        <v>roundupprecisiongelweedgrasskiller</v>
      </c>
      <c r="M7217" t="str">
        <f t="shared" si="338"/>
        <v>roundupprecisiongelweedgrasskiller71995-60</v>
      </c>
      <c r="N7217" t="str">
        <f>IFERROR(VLOOKUP(LOWER(M7217),file_list!$B:$B,1,FALSE),FALSE)</f>
        <v>roundupprecisiongelweedgrasskiller71995-60</v>
      </c>
      <c r="O7217" t="str">
        <f t="shared" si="336"/>
        <v>TRUE</v>
      </c>
    </row>
    <row r="7218" spans="1:15" x14ac:dyDescent="0.2">
      <c r="A7218" t="s">
        <v>12511</v>
      </c>
      <c r="B7218" t="s">
        <v>12512</v>
      </c>
      <c r="C7218">
        <v>71995</v>
      </c>
      <c r="D7218" t="s">
        <v>14</v>
      </c>
      <c r="E7218">
        <v>1308543</v>
      </c>
      <c r="F7218" t="s">
        <v>15</v>
      </c>
      <c r="G7218" t="s">
        <v>37</v>
      </c>
      <c r="H7218" s="1">
        <v>45966</v>
      </c>
      <c r="I7218" t="s">
        <v>106</v>
      </c>
      <c r="J7218" t="s">
        <v>49</v>
      </c>
      <c r="K7218" t="b">
        <v>0</v>
      </c>
      <c r="L7218" t="str">
        <f t="shared" si="337"/>
        <v>roundupeasymixdryconcentrateweedgrasskiller</v>
      </c>
      <c r="M7218" t="str">
        <f t="shared" si="338"/>
        <v>roundupeasymixdryconcentrateweedgrasskiller71995-61</v>
      </c>
      <c r="N7218" t="str">
        <f>IFERROR(VLOOKUP(LOWER(M7218),file_list!$B:$B,1,FALSE),FALSE)</f>
        <v>roundupeasymixdryconcentrateweedgrasskiller71995-61</v>
      </c>
      <c r="O7218" t="str">
        <f t="shared" si="336"/>
        <v>TRUE</v>
      </c>
    </row>
    <row r="7219" spans="1:15" x14ac:dyDescent="0.2">
      <c r="A7219" t="s">
        <v>12513</v>
      </c>
      <c r="B7219" t="s">
        <v>12514</v>
      </c>
      <c r="C7219">
        <v>71995</v>
      </c>
      <c r="D7219" t="s">
        <v>14</v>
      </c>
      <c r="E7219">
        <v>1308543</v>
      </c>
      <c r="F7219" t="s">
        <v>15</v>
      </c>
      <c r="G7219" t="s">
        <v>37</v>
      </c>
      <c r="H7219" s="1">
        <v>45966</v>
      </c>
      <c r="I7219" t="s">
        <v>106</v>
      </c>
      <c r="J7219" t="s">
        <v>49</v>
      </c>
      <c r="K7219" t="b">
        <v>0</v>
      </c>
      <c r="L7219" t="str">
        <f t="shared" si="337"/>
        <v>roundupweedbarriergranules</v>
      </c>
      <c r="M7219" t="str">
        <f t="shared" si="338"/>
        <v>roundupweedbarriergranules71995-63</v>
      </c>
      <c r="N7219" t="b">
        <f>IFERROR(VLOOKUP(LOWER(M7219),file_list!$B:$B,1,FALSE),FALSE)</f>
        <v>0</v>
      </c>
      <c r="O7219" t="str">
        <f t="shared" si="336"/>
        <v>FALSE</v>
      </c>
    </row>
    <row r="7220" spans="1:15" x14ac:dyDescent="0.2">
      <c r="A7220" t="s">
        <v>12515</v>
      </c>
      <c r="B7220" t="s">
        <v>12516</v>
      </c>
      <c r="C7220">
        <v>71995</v>
      </c>
      <c r="D7220" t="s">
        <v>14</v>
      </c>
      <c r="E7220">
        <v>1308543</v>
      </c>
      <c r="F7220" t="s">
        <v>15</v>
      </c>
      <c r="G7220" t="s">
        <v>37</v>
      </c>
      <c r="H7220" s="1">
        <v>45966</v>
      </c>
      <c r="I7220" t="s">
        <v>106</v>
      </c>
      <c r="J7220" t="s">
        <v>49</v>
      </c>
      <c r="K7220" t="b">
        <v>0</v>
      </c>
      <c r="L7220" t="str">
        <f t="shared" si="337"/>
        <v>roundupweedgrasskiller4concentrate</v>
      </c>
      <c r="M7220" t="str">
        <f t="shared" si="338"/>
        <v>roundupweedgrasskiller4concentrate71995-64</v>
      </c>
      <c r="N7220" t="str">
        <f>IFERROR(VLOOKUP(LOWER(M7220),file_list!$B:$B,1,FALSE),FALSE)</f>
        <v>roundupweedgrasskiller4concentrate71995-64</v>
      </c>
      <c r="O7220" t="str">
        <f t="shared" si="336"/>
        <v>TRUE</v>
      </c>
    </row>
    <row r="7221" spans="1:15" x14ac:dyDescent="0.2">
      <c r="A7221" t="s">
        <v>12515</v>
      </c>
      <c r="B7221" t="s">
        <v>12517</v>
      </c>
      <c r="C7221">
        <v>71995</v>
      </c>
      <c r="D7221" t="s">
        <v>14</v>
      </c>
      <c r="E7221">
        <v>1308543</v>
      </c>
      <c r="F7221" t="s">
        <v>15</v>
      </c>
      <c r="G7221" t="s">
        <v>37</v>
      </c>
      <c r="H7221" s="1">
        <v>45966</v>
      </c>
      <c r="I7221" t="s">
        <v>106</v>
      </c>
      <c r="J7221" t="s">
        <v>49</v>
      </c>
      <c r="K7221" t="b">
        <v>1</v>
      </c>
      <c r="L7221" t="str">
        <f t="shared" si="337"/>
        <v>rounduppoisonivyplustoughbrushkiller2concentrate</v>
      </c>
      <c r="M7221" t="str">
        <f t="shared" si="338"/>
        <v>rounduppoisonivyplustoughbrushkiller2concentrate71995-64</v>
      </c>
      <c r="N7221" t="str">
        <f>IFERROR(VLOOKUP(LOWER(M7221),file_list!$B:$B,1,FALSE),FALSE)</f>
        <v>rounduppoisonivyplustoughbrushkiller2concentrate71995-64</v>
      </c>
      <c r="O7221" t="str">
        <f t="shared" si="336"/>
        <v>TRUE</v>
      </c>
    </row>
    <row r="7222" spans="1:15" x14ac:dyDescent="0.2">
      <c r="A7222" t="s">
        <v>12518</v>
      </c>
      <c r="B7222" t="s">
        <v>12519</v>
      </c>
      <c r="C7222">
        <v>71995</v>
      </c>
      <c r="D7222" t="s">
        <v>14</v>
      </c>
      <c r="E7222">
        <v>1308543</v>
      </c>
      <c r="F7222" t="s">
        <v>15</v>
      </c>
      <c r="G7222" t="s">
        <v>37</v>
      </c>
      <c r="H7222" s="1">
        <v>45966</v>
      </c>
      <c r="I7222" t="s">
        <v>106</v>
      </c>
      <c r="J7222" t="s">
        <v>49</v>
      </c>
      <c r="K7222" t="b">
        <v>0</v>
      </c>
      <c r="L7222" t="str">
        <f t="shared" si="337"/>
        <v>roundupweedgrasskiller4</v>
      </c>
      <c r="M7222" t="str">
        <f t="shared" si="338"/>
        <v>roundupweedgrasskiller471995-65</v>
      </c>
      <c r="N7222" t="b">
        <f>IFERROR(VLOOKUP(LOWER(M7222),file_list!$B:$B,1,FALSE),FALSE)</f>
        <v>0</v>
      </c>
      <c r="O7222" t="str">
        <f t="shared" si="336"/>
        <v>FALSE</v>
      </c>
    </row>
    <row r="7223" spans="1:15" x14ac:dyDescent="0.2">
      <c r="A7223" t="s">
        <v>12518</v>
      </c>
      <c r="B7223" t="s">
        <v>12520</v>
      </c>
      <c r="C7223">
        <v>71995</v>
      </c>
      <c r="D7223" t="s">
        <v>14</v>
      </c>
      <c r="E7223">
        <v>1308543</v>
      </c>
      <c r="F7223" t="s">
        <v>15</v>
      </c>
      <c r="G7223" t="s">
        <v>37</v>
      </c>
      <c r="H7223" s="1">
        <v>45966</v>
      </c>
      <c r="I7223" t="s">
        <v>106</v>
      </c>
      <c r="J7223" t="s">
        <v>49</v>
      </c>
      <c r="K7223" t="b">
        <v>1</v>
      </c>
      <c r="L7223" t="str">
        <f t="shared" si="337"/>
        <v>rounduppoisonivyplustoughbrushkiller2</v>
      </c>
      <c r="M7223" t="str">
        <f t="shared" si="338"/>
        <v>rounduppoisonivyplustoughbrushkiller271995-65</v>
      </c>
      <c r="N7223" t="str">
        <f>IFERROR(VLOOKUP(LOWER(M7223),file_list!$B:$B,1,FALSE),FALSE)</f>
        <v>rounduppoisonivyplustoughbrushkiller271995-65</v>
      </c>
      <c r="O7223" t="str">
        <f t="shared" ref="O7223:O7286" si="339">IF(N7223=FALSE,"FALSE","TRUE")</f>
        <v>TRUE</v>
      </c>
    </row>
    <row r="7224" spans="1:15" x14ac:dyDescent="0.2">
      <c r="A7224" t="s">
        <v>12521</v>
      </c>
      <c r="B7224" t="s">
        <v>12522</v>
      </c>
      <c r="C7224">
        <v>71995</v>
      </c>
      <c r="D7224" t="s">
        <v>14</v>
      </c>
      <c r="E7224">
        <v>1308543</v>
      </c>
      <c r="F7224" t="s">
        <v>15</v>
      </c>
      <c r="G7224" t="s">
        <v>37</v>
      </c>
      <c r="H7224" s="1">
        <v>45966</v>
      </c>
      <c r="I7224" t="s">
        <v>106</v>
      </c>
      <c r="J7224" t="s">
        <v>49</v>
      </c>
      <c r="K7224" t="b">
        <v>0</v>
      </c>
      <c r="L7224" t="str">
        <f t="shared" si="337"/>
        <v>roundupdualactionweedgrasskillerplus4monthpreventer</v>
      </c>
      <c r="M7224" t="str">
        <f t="shared" si="338"/>
        <v>roundupdualactionweedgrasskillerplus4monthpreventer71995-66</v>
      </c>
      <c r="N7224" t="str">
        <f>IFERROR(VLOOKUP(LOWER(M7224),file_list!$B:$B,1,FALSE),FALSE)</f>
        <v>roundupdualactionweedgrasskillerplus4monthpreventer71995-66</v>
      </c>
      <c r="O7224" t="str">
        <f t="shared" si="339"/>
        <v>TRUE</v>
      </c>
    </row>
    <row r="7225" spans="1:15" x14ac:dyDescent="0.2">
      <c r="A7225" t="s">
        <v>12523</v>
      </c>
      <c r="B7225" t="s">
        <v>12524</v>
      </c>
      <c r="C7225">
        <v>71995</v>
      </c>
      <c r="D7225" t="s">
        <v>14</v>
      </c>
      <c r="E7225">
        <v>1308543</v>
      </c>
      <c r="F7225" t="s">
        <v>15</v>
      </c>
      <c r="G7225" t="s">
        <v>37</v>
      </c>
      <c r="H7225" s="1">
        <v>45966</v>
      </c>
      <c r="I7225" t="s">
        <v>106</v>
      </c>
      <c r="J7225" t="s">
        <v>49</v>
      </c>
      <c r="K7225" t="b">
        <v>0</v>
      </c>
      <c r="L7225" t="str">
        <f t="shared" si="337"/>
        <v>roundupdualactionweedgrasskillerplus4monthpreventerconcentrate</v>
      </c>
      <c r="M7225" t="str">
        <f t="shared" si="338"/>
        <v>roundupdualactionweedgrasskillerplus4monthpreventerconcentrate71995-69</v>
      </c>
      <c r="N7225" t="str">
        <f>IFERROR(VLOOKUP(LOWER(M7225),file_list!$B:$B,1,FALSE),FALSE)</f>
        <v>roundupdualactionweedgrasskillerplus4monthpreventerconcentrate71995-69</v>
      </c>
      <c r="O7225" t="str">
        <f t="shared" si="339"/>
        <v>TRUE</v>
      </c>
    </row>
    <row r="7226" spans="1:15" x14ac:dyDescent="0.2">
      <c r="A7226" t="s">
        <v>12525</v>
      </c>
      <c r="B7226" t="s">
        <v>12526</v>
      </c>
      <c r="C7226">
        <v>71995</v>
      </c>
      <c r="D7226" t="s">
        <v>14</v>
      </c>
      <c r="E7226">
        <v>1308543</v>
      </c>
      <c r="F7226" t="s">
        <v>15</v>
      </c>
      <c r="G7226" t="s">
        <v>37</v>
      </c>
      <c r="H7226" s="1">
        <v>45966</v>
      </c>
      <c r="I7226" t="s">
        <v>106</v>
      </c>
      <c r="J7226" t="s">
        <v>49</v>
      </c>
      <c r="K7226" t="b">
        <v>0</v>
      </c>
      <c r="L7226" t="str">
        <f t="shared" si="337"/>
        <v>roundupforlawnscrabgrassdestroyer2</v>
      </c>
      <c r="M7226" t="str">
        <f t="shared" si="338"/>
        <v>roundupforlawnscrabgrassdestroyer271995-70</v>
      </c>
      <c r="N7226" t="b">
        <f>IFERROR(VLOOKUP(LOWER(M7226),file_list!$B:$B,1,FALSE),FALSE)</f>
        <v>0</v>
      </c>
      <c r="O7226" t="str">
        <f t="shared" si="339"/>
        <v>FALSE</v>
      </c>
    </row>
    <row r="7227" spans="1:15" x14ac:dyDescent="0.2">
      <c r="A7227" t="s">
        <v>12527</v>
      </c>
      <c r="B7227" t="s">
        <v>12528</v>
      </c>
      <c r="C7227">
        <v>72007</v>
      </c>
      <c r="D7227" t="s">
        <v>14</v>
      </c>
      <c r="E7227">
        <v>1288204</v>
      </c>
      <c r="F7227" t="s">
        <v>15</v>
      </c>
      <c r="G7227" t="s">
        <v>37</v>
      </c>
      <c r="H7227" s="1">
        <v>45600</v>
      </c>
      <c r="I7227" t="s">
        <v>38</v>
      </c>
      <c r="J7227" t="s">
        <v>634</v>
      </c>
      <c r="K7227" t="b">
        <v>1</v>
      </c>
      <c r="L7227" t="str">
        <f t="shared" si="337"/>
        <v>grizguardbearspray</v>
      </c>
      <c r="M7227" t="str">
        <f t="shared" si="338"/>
        <v>grizguardbearspray72007-1</v>
      </c>
      <c r="N7227" t="str">
        <f>IFERROR(VLOOKUP(LOWER(M7227),file_list!$B:$B,1,FALSE),FALSE)</f>
        <v>grizguardbearspray72007-1</v>
      </c>
      <c r="O7227" t="str">
        <f t="shared" si="339"/>
        <v>TRUE</v>
      </c>
    </row>
    <row r="7228" spans="1:15" x14ac:dyDescent="0.2">
      <c r="A7228" t="s">
        <v>12527</v>
      </c>
      <c r="B7228" t="s">
        <v>12529</v>
      </c>
      <c r="C7228">
        <v>72007</v>
      </c>
      <c r="D7228" t="s">
        <v>14</v>
      </c>
      <c r="E7228">
        <v>1288204</v>
      </c>
      <c r="F7228" t="s">
        <v>15</v>
      </c>
      <c r="G7228" t="s">
        <v>37</v>
      </c>
      <c r="H7228" s="1">
        <v>45600</v>
      </c>
      <c r="I7228" t="s">
        <v>38</v>
      </c>
      <c r="J7228" t="s">
        <v>634</v>
      </c>
      <c r="K7228" t="b">
        <v>1</v>
      </c>
      <c r="L7228" t="str">
        <f t="shared" si="337"/>
        <v>udappepperpowerbeardeterrent</v>
      </c>
      <c r="M7228" t="str">
        <f t="shared" si="338"/>
        <v>udappepperpowerbeardeterrent72007-1</v>
      </c>
      <c r="N7228" t="str">
        <f>IFERROR(VLOOKUP(LOWER(M7228),file_list!$B:$B,1,FALSE),FALSE)</f>
        <v>udappepperpowerbeardeterrent72007-1</v>
      </c>
      <c r="O7228" t="str">
        <f t="shared" si="339"/>
        <v>TRUE</v>
      </c>
    </row>
    <row r="7229" spans="1:15" x14ac:dyDescent="0.2">
      <c r="A7229" t="s">
        <v>12530</v>
      </c>
      <c r="B7229" t="s">
        <v>12531</v>
      </c>
      <c r="C7229">
        <v>72041</v>
      </c>
      <c r="D7229" t="s">
        <v>14</v>
      </c>
      <c r="E7229">
        <v>1282748</v>
      </c>
      <c r="F7229" t="s">
        <v>15</v>
      </c>
      <c r="G7229" t="s">
        <v>37</v>
      </c>
      <c r="H7229" s="1">
        <v>45483</v>
      </c>
      <c r="I7229" t="s">
        <v>38</v>
      </c>
      <c r="J7229" t="s">
        <v>634</v>
      </c>
      <c r="K7229" t="b">
        <v>1</v>
      </c>
      <c r="L7229" t="str">
        <f t="shared" si="337"/>
        <v>liquidfencegooserepellent</v>
      </c>
      <c r="M7229" t="str">
        <f t="shared" si="338"/>
        <v>liquidfencegooserepellent72041-2</v>
      </c>
      <c r="N7229" t="str">
        <f>IFERROR(VLOOKUP(LOWER(M7229),file_list!$B:$B,1,FALSE),FALSE)</f>
        <v>liquidfencegooserepellent72041-2</v>
      </c>
      <c r="O7229" t="str">
        <f t="shared" si="339"/>
        <v>TRUE</v>
      </c>
    </row>
    <row r="7230" spans="1:15" x14ac:dyDescent="0.2">
      <c r="A7230" t="s">
        <v>12532</v>
      </c>
      <c r="B7230" t="s">
        <v>12533</v>
      </c>
      <c r="C7230">
        <v>72112</v>
      </c>
      <c r="D7230" t="s">
        <v>14</v>
      </c>
      <c r="E7230">
        <v>1309888</v>
      </c>
      <c r="F7230" t="s">
        <v>15</v>
      </c>
      <c r="G7230" t="s">
        <v>37</v>
      </c>
      <c r="H7230" s="1">
        <v>45951</v>
      </c>
      <c r="I7230" t="s">
        <v>63</v>
      </c>
      <c r="J7230" t="s">
        <v>49</v>
      </c>
      <c r="K7230" t="b">
        <v>1</v>
      </c>
      <c r="L7230" t="str">
        <f t="shared" si="337"/>
        <v>vessel</v>
      </c>
      <c r="M7230" t="str">
        <f t="shared" si="338"/>
        <v>vessel2217-656-72112</v>
      </c>
      <c r="N7230" t="str">
        <f>IFERROR(VLOOKUP(LOWER(M7230),file_list!$B:$B,1,FALSE),FALSE)</f>
        <v>vessel2217-656-72112</v>
      </c>
      <c r="O7230" t="str">
        <f t="shared" si="339"/>
        <v>TRUE</v>
      </c>
    </row>
    <row r="7231" spans="1:15" x14ac:dyDescent="0.2">
      <c r="A7231" t="s">
        <v>12534</v>
      </c>
      <c r="B7231" t="s">
        <v>12535</v>
      </c>
      <c r="C7231">
        <v>72112</v>
      </c>
      <c r="D7231" t="s">
        <v>14</v>
      </c>
      <c r="E7231">
        <v>1282747</v>
      </c>
      <c r="F7231" t="s">
        <v>15</v>
      </c>
      <c r="G7231" t="s">
        <v>37</v>
      </c>
      <c r="H7231" s="1">
        <v>45496</v>
      </c>
      <c r="I7231" t="s">
        <v>38</v>
      </c>
      <c r="J7231" t="s">
        <v>17</v>
      </c>
      <c r="K7231" t="b">
        <v>1</v>
      </c>
      <c r="L7231" t="str">
        <f t="shared" si="337"/>
        <v>transom4.5f</v>
      </c>
      <c r="M7231" t="str">
        <f t="shared" si="338"/>
        <v>transom4.5f72112-2</v>
      </c>
      <c r="N7231" t="str">
        <f>IFERROR(VLOOKUP(LOWER(M7231),file_list!$B:$B,1,FALSE),FALSE)</f>
        <v>transom4.5f72112-2</v>
      </c>
      <c r="O7231" t="str">
        <f t="shared" si="339"/>
        <v>TRUE</v>
      </c>
    </row>
    <row r="7232" spans="1:15" x14ac:dyDescent="0.2">
      <c r="A7232" t="s">
        <v>12536</v>
      </c>
      <c r="B7232" t="s">
        <v>12537</v>
      </c>
      <c r="C7232">
        <v>72139</v>
      </c>
      <c r="D7232" t="s">
        <v>14</v>
      </c>
      <c r="E7232">
        <v>1297790</v>
      </c>
      <c r="F7232" t="s">
        <v>15</v>
      </c>
      <c r="G7232" t="s">
        <v>37</v>
      </c>
      <c r="H7232" s="1">
        <v>45819</v>
      </c>
      <c r="I7232" t="s">
        <v>38</v>
      </c>
      <c r="J7232" t="s">
        <v>1954</v>
      </c>
      <c r="K7232" t="b">
        <v>1</v>
      </c>
      <c r="L7232" t="str">
        <f t="shared" si="337"/>
        <v>neo-chlormarine</v>
      </c>
      <c r="M7232" t="str">
        <f t="shared" si="338"/>
        <v>neo-chlormarine72139-4</v>
      </c>
      <c r="N7232" t="str">
        <f>IFERROR(VLOOKUP(LOWER(M7232),file_list!$B:$B,1,FALSE),FALSE)</f>
        <v>neo-chlormarine72139-4</v>
      </c>
      <c r="O7232" t="str">
        <f t="shared" si="339"/>
        <v>TRUE</v>
      </c>
    </row>
    <row r="7233" spans="1:15" x14ac:dyDescent="0.2">
      <c r="A7233" t="s">
        <v>12538</v>
      </c>
      <c r="B7233" t="s">
        <v>12539</v>
      </c>
      <c r="C7233">
        <v>72159</v>
      </c>
      <c r="D7233" t="s">
        <v>14</v>
      </c>
      <c r="E7233">
        <v>1277791</v>
      </c>
      <c r="F7233" t="s">
        <v>15</v>
      </c>
      <c r="G7233" t="s">
        <v>37</v>
      </c>
      <c r="H7233" s="1">
        <v>45450</v>
      </c>
      <c r="I7233" t="s">
        <v>38</v>
      </c>
      <c r="J7233" t="s">
        <v>49</v>
      </c>
      <c r="K7233" t="b">
        <v>0</v>
      </c>
      <c r="L7233" t="str">
        <f t="shared" si="337"/>
        <v>agriselgrassoutmaxherbicide(maxapprate0.25lbaiacreyronli)</v>
      </c>
      <c r="M7233" t="str">
        <f t="shared" si="338"/>
        <v>agriselgrassoutmaxherbicide(maxapprate0.25lbaiacreyronli)72159-15</v>
      </c>
      <c r="N7233" t="str">
        <f>IFERROR(VLOOKUP(LOWER(M7233),file_list!$B:$B,1,FALSE),FALSE)</f>
        <v>agriselgrassoutmaxherbicide(maxapprate0.25lbaiacreyronli)72159-15</v>
      </c>
      <c r="O7233" t="str">
        <f t="shared" si="339"/>
        <v>TRUE</v>
      </c>
    </row>
    <row r="7234" spans="1:15" x14ac:dyDescent="0.2">
      <c r="A7234" t="s">
        <v>12540</v>
      </c>
      <c r="B7234" t="s">
        <v>12541</v>
      </c>
      <c r="C7234">
        <v>72159</v>
      </c>
      <c r="D7234" t="s">
        <v>14</v>
      </c>
      <c r="E7234">
        <v>1277791</v>
      </c>
      <c r="F7234" t="s">
        <v>15</v>
      </c>
      <c r="G7234" t="s">
        <v>37</v>
      </c>
      <c r="H7234" s="1">
        <v>45450</v>
      </c>
      <c r="I7234" t="s">
        <v>38</v>
      </c>
      <c r="J7234" t="s">
        <v>123</v>
      </c>
      <c r="K7234" t="b">
        <v>0</v>
      </c>
      <c r="L7234" t="str">
        <f t="shared" si="337"/>
        <v>agriselzone-plustermiticideinsecticidewithpermethrinforturfornamentaluse</v>
      </c>
      <c r="M7234" t="str">
        <f t="shared" si="338"/>
        <v>agriselzone-plustermiticideinsecticidewithpermethrinforturfornamentaluse72159-9</v>
      </c>
      <c r="N7234" t="str">
        <f>IFERROR(VLOOKUP(LOWER(M7234),file_list!$B:$B,1,FALSE),FALSE)</f>
        <v>agriselzone-plustermiticideinsecticidewithpermethrinforturfornamentaluse72159-9</v>
      </c>
      <c r="O7234" t="str">
        <f t="shared" si="339"/>
        <v>TRUE</v>
      </c>
    </row>
    <row r="7235" spans="1:15" x14ac:dyDescent="0.2">
      <c r="A7235" t="s">
        <v>12542</v>
      </c>
      <c r="B7235" t="s">
        <v>12543</v>
      </c>
      <c r="C7235">
        <v>72159</v>
      </c>
      <c r="D7235" t="s">
        <v>14</v>
      </c>
      <c r="E7235">
        <v>1285828</v>
      </c>
      <c r="F7235" t="s">
        <v>15</v>
      </c>
      <c r="G7235" t="s">
        <v>37</v>
      </c>
      <c r="H7235" s="1">
        <v>45539</v>
      </c>
      <c r="I7235" t="s">
        <v>63</v>
      </c>
      <c r="J7235" t="s">
        <v>49</v>
      </c>
      <c r="K7235" t="b">
        <v>0</v>
      </c>
      <c r="L7235" t="str">
        <f t="shared" ref="L7235:L7298" si="340">SUBSTITUTE(LOWER(SUBSTITUTE(SUBSTITUTE(SUBSTITUTE(B7235," ",""),"/",""),"&amp;","")),"and","")</f>
        <v>glyphoselpro41%toherbicideweedgrasskillerw15%surfactant</v>
      </c>
      <c r="M7235" t="str">
        <f t="shared" ref="M7235:M7298" si="341">_xlfn.CONCAT(L7235,A7235)</f>
        <v>glyphoselpro41%toherbicideweedgrasskillerw15%surfactant83529-19-72159</v>
      </c>
      <c r="N7235" t="str">
        <f>IFERROR(VLOOKUP(LOWER(M7235),file_list!$B:$B,1,FALSE),FALSE)</f>
        <v>glyphoselpro41%toherbicideweedgrasskillerw15%surfactant83529-19-72159</v>
      </c>
      <c r="O7235" t="str">
        <f t="shared" si="339"/>
        <v>TRUE</v>
      </c>
    </row>
    <row r="7236" spans="1:15" x14ac:dyDescent="0.2">
      <c r="A7236" t="s">
        <v>12542</v>
      </c>
      <c r="B7236" t="s">
        <v>12544</v>
      </c>
      <c r="C7236">
        <v>72159</v>
      </c>
      <c r="D7236" t="s">
        <v>14</v>
      </c>
      <c r="E7236">
        <v>1285828</v>
      </c>
      <c r="F7236" t="s">
        <v>15</v>
      </c>
      <c r="G7236" t="s">
        <v>37</v>
      </c>
      <c r="H7236" s="1">
        <v>45539</v>
      </c>
      <c r="I7236" t="s">
        <v>63</v>
      </c>
      <c r="J7236" t="s">
        <v>49</v>
      </c>
      <c r="K7236" t="b">
        <v>0</v>
      </c>
      <c r="L7236" t="str">
        <f t="shared" si="340"/>
        <v>glyphoselpro41%weedgrasskillerw15%surfactant</v>
      </c>
      <c r="M7236" t="str">
        <f t="shared" si="341"/>
        <v>glyphoselpro41%weedgrasskillerw15%surfactant83529-19-72159</v>
      </c>
      <c r="N7236" t="str">
        <f>IFERROR(VLOOKUP(LOWER(M7236),file_list!$B:$B,1,FALSE),FALSE)</f>
        <v>glyphoselpro41%weedgrasskillerw15%surfactant83529-19-72159</v>
      </c>
      <c r="O7236" t="str">
        <f t="shared" si="339"/>
        <v>TRUE</v>
      </c>
    </row>
    <row r="7237" spans="1:15" x14ac:dyDescent="0.2">
      <c r="A7237" t="s">
        <v>12545</v>
      </c>
      <c r="B7237" t="s">
        <v>12546</v>
      </c>
      <c r="C7237">
        <v>72159</v>
      </c>
      <c r="D7237" t="s">
        <v>14</v>
      </c>
      <c r="E7237">
        <v>1298522</v>
      </c>
      <c r="F7237" t="s">
        <v>15</v>
      </c>
      <c r="G7237" t="s">
        <v>37</v>
      </c>
      <c r="H7237" s="1">
        <v>45742</v>
      </c>
      <c r="I7237" t="s">
        <v>63</v>
      </c>
      <c r="J7237" t="s">
        <v>49</v>
      </c>
      <c r="K7237" t="b">
        <v>1</v>
      </c>
      <c r="L7237" t="str">
        <f t="shared" si="340"/>
        <v>aqua-sel53.8%aquaticherbicide</v>
      </c>
      <c r="M7237" t="str">
        <f t="shared" si="341"/>
        <v>aqua-sel53.8%aquaticherbicide84009-30-72159</v>
      </c>
      <c r="N7237" t="str">
        <f>IFERROR(VLOOKUP(LOWER(M7237),file_list!$B:$B,1,FALSE),FALSE)</f>
        <v>aqua-sel53.8%aquaticherbicide84009-30-72159</v>
      </c>
      <c r="O7237" t="str">
        <f t="shared" si="339"/>
        <v>TRUE</v>
      </c>
    </row>
    <row r="7238" spans="1:15" x14ac:dyDescent="0.2">
      <c r="A7238" t="s">
        <v>12547</v>
      </c>
      <c r="B7238" t="s">
        <v>12548</v>
      </c>
      <c r="C7238">
        <v>72174</v>
      </c>
      <c r="D7238" t="s">
        <v>14</v>
      </c>
      <c r="E7238">
        <v>1302926</v>
      </c>
      <c r="F7238" t="s">
        <v>15</v>
      </c>
      <c r="G7238" t="s">
        <v>37</v>
      </c>
      <c r="H7238" s="1">
        <v>45940</v>
      </c>
      <c r="I7238" t="s">
        <v>38</v>
      </c>
      <c r="J7238" t="s">
        <v>624</v>
      </c>
      <c r="K7238" t="b">
        <v>0</v>
      </c>
      <c r="L7238" t="str">
        <f t="shared" si="340"/>
        <v>hi-con256npdneutraldisinfectantdetergent</v>
      </c>
      <c r="M7238" t="str">
        <f t="shared" si="341"/>
        <v>hi-con256npdneutraldisinfectantdetergent10324-141-72174</v>
      </c>
      <c r="N7238" t="str">
        <f>IFERROR(VLOOKUP(LOWER(M7238),file_list!$B:$B,1,FALSE),FALSE)</f>
        <v>hi-con256npdneutraldisinfectantdetergent10324-141-72174</v>
      </c>
      <c r="O7238" t="str">
        <f t="shared" si="339"/>
        <v>TRUE</v>
      </c>
    </row>
    <row r="7239" spans="1:15" x14ac:dyDescent="0.2">
      <c r="A7239" t="s">
        <v>12549</v>
      </c>
      <c r="B7239" t="s">
        <v>12550</v>
      </c>
      <c r="C7239">
        <v>72265</v>
      </c>
      <c r="D7239" t="s">
        <v>78</v>
      </c>
      <c r="E7239">
        <v>1288185</v>
      </c>
      <c r="F7239" t="s">
        <v>15</v>
      </c>
      <c r="G7239" t="s">
        <v>37</v>
      </c>
      <c r="H7239" s="1">
        <v>45610</v>
      </c>
      <c r="I7239" t="s">
        <v>38</v>
      </c>
      <c r="J7239" t="s">
        <v>634</v>
      </c>
      <c r="K7239" t="b">
        <v>1</v>
      </c>
      <c r="L7239" t="str">
        <f t="shared" si="340"/>
        <v>frontiersmanbearattackdeterrent</v>
      </c>
      <c r="M7239" t="str">
        <f t="shared" si="341"/>
        <v>frontiersmanbearattackdeterrent72265-1</v>
      </c>
      <c r="N7239" t="str">
        <f>IFERROR(VLOOKUP(LOWER(M7239),file_list!$B:$B,1,FALSE),FALSE)</f>
        <v>frontiersmanbearattackdeterrent72265-1</v>
      </c>
      <c r="O7239" t="str">
        <f t="shared" si="339"/>
        <v>TRUE</v>
      </c>
    </row>
    <row r="7240" spans="1:15" x14ac:dyDescent="0.2">
      <c r="A7240" t="s">
        <v>12549</v>
      </c>
      <c r="B7240" t="s">
        <v>12551</v>
      </c>
      <c r="C7240">
        <v>72265</v>
      </c>
      <c r="D7240" t="s">
        <v>14</v>
      </c>
      <c r="E7240">
        <v>1288185</v>
      </c>
      <c r="F7240" t="s">
        <v>15</v>
      </c>
      <c r="G7240" t="s">
        <v>37</v>
      </c>
      <c r="H7240" s="1">
        <v>45610</v>
      </c>
      <c r="I7240" t="s">
        <v>38</v>
      </c>
      <c r="J7240" t="s">
        <v>634</v>
      </c>
      <c r="K7240" t="b">
        <v>1</v>
      </c>
      <c r="L7240" t="str">
        <f t="shared" si="340"/>
        <v>sabrefrontiersmanmaxbearmountainlionattackdeterrent</v>
      </c>
      <c r="M7240" t="str">
        <f t="shared" si="341"/>
        <v>sabrefrontiersmanmaxbearmountainlionattackdeterrent72265-1</v>
      </c>
      <c r="N7240" t="str">
        <f>IFERROR(VLOOKUP(LOWER(M7240),file_list!$B:$B,1,FALSE),FALSE)</f>
        <v>sabrefrontiersmanmaxbearmountainlionattackdeterrent72265-1</v>
      </c>
      <c r="O7240" t="str">
        <f t="shared" si="339"/>
        <v>TRUE</v>
      </c>
    </row>
    <row r="7241" spans="1:15" x14ac:dyDescent="0.2">
      <c r="A7241" t="s">
        <v>12552</v>
      </c>
      <c r="B7241" t="s">
        <v>12553</v>
      </c>
      <c r="C7241">
        <v>72265</v>
      </c>
      <c r="D7241" t="s">
        <v>14</v>
      </c>
      <c r="E7241">
        <v>1288185</v>
      </c>
      <c r="F7241" t="s">
        <v>15</v>
      </c>
      <c r="G7241" t="s">
        <v>37</v>
      </c>
      <c r="H7241" s="1">
        <v>45610</v>
      </c>
      <c r="I7241" t="s">
        <v>38</v>
      </c>
      <c r="J7241" t="s">
        <v>634</v>
      </c>
      <c r="K7241" t="b">
        <v>1</v>
      </c>
      <c r="L7241" t="str">
        <f t="shared" si="340"/>
        <v>protectordogdeterrent</v>
      </c>
      <c r="M7241" t="str">
        <f t="shared" si="341"/>
        <v>protectordogdeterrent72265-3</v>
      </c>
      <c r="N7241" t="str">
        <f>IFERROR(VLOOKUP(LOWER(M7241),file_list!$B:$B,1,FALSE),FALSE)</f>
        <v>protectordogdeterrent72265-3</v>
      </c>
      <c r="O7241" t="str">
        <f t="shared" si="339"/>
        <v>TRUE</v>
      </c>
    </row>
    <row r="7242" spans="1:15" x14ac:dyDescent="0.2">
      <c r="A7242" t="s">
        <v>12554</v>
      </c>
      <c r="B7242" t="s">
        <v>12555</v>
      </c>
      <c r="C7242">
        <v>72315</v>
      </c>
      <c r="D7242" t="s">
        <v>14</v>
      </c>
      <c r="E7242">
        <v>1288120</v>
      </c>
      <c r="F7242" t="s">
        <v>15</v>
      </c>
      <c r="G7242" t="s">
        <v>37</v>
      </c>
      <c r="H7242" s="1">
        <v>45615</v>
      </c>
      <c r="I7242" t="s">
        <v>106</v>
      </c>
      <c r="J7242" t="s">
        <v>624</v>
      </c>
      <c r="K7242" t="b">
        <v>1</v>
      </c>
      <c r="L7242" t="str">
        <f t="shared" si="340"/>
        <v>bacti-chlor</v>
      </c>
      <c r="M7242" t="str">
        <f t="shared" si="341"/>
        <v>bacti-chlor37982-38</v>
      </c>
      <c r="N7242" t="str">
        <f>IFERROR(VLOOKUP(LOWER(M7242),file_list!$B:$B,1,FALSE),FALSE)</f>
        <v>bacti-chlor37982-38</v>
      </c>
      <c r="O7242" t="str">
        <f t="shared" si="339"/>
        <v>TRUE</v>
      </c>
    </row>
    <row r="7243" spans="1:15" x14ac:dyDescent="0.2">
      <c r="A7243" t="s">
        <v>12556</v>
      </c>
      <c r="B7243" t="s">
        <v>8345</v>
      </c>
      <c r="C7243">
        <v>72315</v>
      </c>
      <c r="D7243" t="s">
        <v>14</v>
      </c>
      <c r="E7243">
        <v>1288120</v>
      </c>
      <c r="F7243" t="s">
        <v>15</v>
      </c>
      <c r="G7243" t="s">
        <v>37</v>
      </c>
      <c r="H7243" s="1">
        <v>45615</v>
      </c>
      <c r="I7243" t="s">
        <v>106</v>
      </c>
      <c r="J7243" t="s">
        <v>1171</v>
      </c>
      <c r="K7243" t="b">
        <v>1</v>
      </c>
      <c r="L7243" t="str">
        <f t="shared" si="340"/>
        <v>chlorine</v>
      </c>
      <c r="M7243" t="str">
        <f t="shared" si="341"/>
        <v>chlorine72315-1</v>
      </c>
      <c r="N7243" t="str">
        <f>IFERROR(VLOOKUP(LOWER(M7243),file_list!$B:$B,1,FALSE),FALSE)</f>
        <v>chlorine72315-1</v>
      </c>
      <c r="O7243" t="str">
        <f t="shared" si="339"/>
        <v>TRUE</v>
      </c>
    </row>
    <row r="7244" spans="1:15" x14ac:dyDescent="0.2">
      <c r="A7244" t="s">
        <v>12557</v>
      </c>
      <c r="B7244" t="s">
        <v>12558</v>
      </c>
      <c r="C7244">
        <v>72315</v>
      </c>
      <c r="D7244" t="s">
        <v>14</v>
      </c>
      <c r="E7244">
        <v>1288120</v>
      </c>
      <c r="F7244" t="s">
        <v>15</v>
      </c>
      <c r="G7244" t="s">
        <v>37</v>
      </c>
      <c r="H7244" s="1">
        <v>45615</v>
      </c>
      <c r="I7244" t="s">
        <v>106</v>
      </c>
      <c r="J7244" t="s">
        <v>12333</v>
      </c>
      <c r="K7244" t="b">
        <v>1</v>
      </c>
      <c r="L7244" t="str">
        <f t="shared" si="340"/>
        <v>sodiumhypochlorite10</v>
      </c>
      <c r="M7244" t="str">
        <f t="shared" si="341"/>
        <v>sodiumhypochlorite1072315-14</v>
      </c>
      <c r="N7244" t="str">
        <f>IFERROR(VLOOKUP(LOWER(M7244),file_list!$B:$B,1,FALSE),FALSE)</f>
        <v>sodiumhypochlorite1072315-14</v>
      </c>
      <c r="O7244" t="str">
        <f t="shared" si="339"/>
        <v>TRUE</v>
      </c>
    </row>
    <row r="7245" spans="1:15" x14ac:dyDescent="0.2">
      <c r="A7245" t="s">
        <v>12559</v>
      </c>
      <c r="B7245" t="s">
        <v>12560</v>
      </c>
      <c r="C7245">
        <v>72315</v>
      </c>
      <c r="D7245" t="s">
        <v>14</v>
      </c>
      <c r="E7245">
        <v>1288120</v>
      </c>
      <c r="F7245" t="s">
        <v>15</v>
      </c>
      <c r="G7245" t="s">
        <v>37</v>
      </c>
      <c r="H7245" s="1">
        <v>45615</v>
      </c>
      <c r="I7245" t="s">
        <v>106</v>
      </c>
      <c r="J7245" t="s">
        <v>1423</v>
      </c>
      <c r="K7245" t="b">
        <v>1</v>
      </c>
      <c r="L7245" t="str">
        <f t="shared" si="340"/>
        <v>hypurebleachmp1</v>
      </c>
      <c r="M7245" t="str">
        <f t="shared" si="341"/>
        <v>hypurebleachmp172315-17</v>
      </c>
      <c r="N7245" t="str">
        <f>IFERROR(VLOOKUP(LOWER(M7245),file_list!$B:$B,1,FALSE),FALSE)</f>
        <v>hypurebleachmp172315-17</v>
      </c>
      <c r="O7245" t="str">
        <f t="shared" si="339"/>
        <v>TRUE</v>
      </c>
    </row>
    <row r="7246" spans="1:15" x14ac:dyDescent="0.2">
      <c r="A7246" t="s">
        <v>12561</v>
      </c>
      <c r="B7246" t="s">
        <v>12562</v>
      </c>
      <c r="C7246">
        <v>72315</v>
      </c>
      <c r="D7246" t="s">
        <v>14</v>
      </c>
      <c r="E7246">
        <v>1288120</v>
      </c>
      <c r="F7246" t="s">
        <v>15</v>
      </c>
      <c r="G7246" t="s">
        <v>37</v>
      </c>
      <c r="H7246" s="1">
        <v>45615</v>
      </c>
      <c r="I7246" t="s">
        <v>106</v>
      </c>
      <c r="J7246" t="s">
        <v>1423</v>
      </c>
      <c r="K7246" t="b">
        <v>1</v>
      </c>
      <c r="L7246" t="str">
        <f t="shared" si="340"/>
        <v>hypurebleachmp2</v>
      </c>
      <c r="M7246" t="str">
        <f t="shared" si="341"/>
        <v>hypurebleachmp272315-18</v>
      </c>
      <c r="N7246" t="str">
        <f>IFERROR(VLOOKUP(LOWER(M7246),file_list!$B:$B,1,FALSE),FALSE)</f>
        <v>hypurebleachmp272315-18</v>
      </c>
      <c r="O7246" t="str">
        <f t="shared" si="339"/>
        <v>TRUE</v>
      </c>
    </row>
    <row r="7247" spans="1:15" x14ac:dyDescent="0.2">
      <c r="A7247" t="s">
        <v>12563</v>
      </c>
      <c r="B7247" t="s">
        <v>12564</v>
      </c>
      <c r="C7247">
        <v>72315</v>
      </c>
      <c r="D7247" t="s">
        <v>14</v>
      </c>
      <c r="E7247">
        <v>1288120</v>
      </c>
      <c r="F7247" t="s">
        <v>15</v>
      </c>
      <c r="G7247" t="s">
        <v>37</v>
      </c>
      <c r="H7247" s="1">
        <v>45615</v>
      </c>
      <c r="I7247" t="s">
        <v>106</v>
      </c>
      <c r="J7247" t="s">
        <v>12565</v>
      </c>
      <c r="K7247" t="b">
        <v>1</v>
      </c>
      <c r="L7247" t="str">
        <f t="shared" si="340"/>
        <v>sodiumhypochlorite-12.5bacticide</v>
      </c>
      <c r="M7247" t="str">
        <f t="shared" si="341"/>
        <v>sodiumhypochlorite-12.5bacticide72315-6</v>
      </c>
      <c r="N7247" t="str">
        <f>IFERROR(VLOOKUP(LOWER(M7247),file_list!$B:$B,1,FALSE),FALSE)</f>
        <v>sodiumhypochlorite-12.5bacticide72315-6</v>
      </c>
      <c r="O7247" t="str">
        <f t="shared" si="339"/>
        <v>TRUE</v>
      </c>
    </row>
    <row r="7248" spans="1:15" x14ac:dyDescent="0.2">
      <c r="A7248" t="s">
        <v>12566</v>
      </c>
      <c r="B7248" t="s">
        <v>12567</v>
      </c>
      <c r="C7248">
        <v>72336</v>
      </c>
      <c r="D7248" t="s">
        <v>78</v>
      </c>
      <c r="E7248">
        <v>1288184</v>
      </c>
      <c r="F7248" t="s">
        <v>15</v>
      </c>
      <c r="G7248" t="s">
        <v>37</v>
      </c>
      <c r="H7248" s="1">
        <v>45637</v>
      </c>
      <c r="I7248" t="s">
        <v>38</v>
      </c>
      <c r="J7248" t="s">
        <v>20</v>
      </c>
      <c r="K7248" t="b">
        <v>1</v>
      </c>
      <c r="L7248" t="str">
        <f t="shared" si="340"/>
        <v>nosquitobystingermosquitooctenolreplacementlure</v>
      </c>
      <c r="M7248" t="str">
        <f t="shared" si="341"/>
        <v>nosquitobystingermosquitooctenolreplacementlure70909-3-72336</v>
      </c>
      <c r="N7248" t="str">
        <f>IFERROR(VLOOKUP(LOWER(M7248),file_list!$B:$B,1,FALSE),FALSE)</f>
        <v>nosquitobystingermosquitooctenolreplacementlure70909-3-72336</v>
      </c>
      <c r="O7248" t="str">
        <f t="shared" si="339"/>
        <v>TRUE</v>
      </c>
    </row>
    <row r="7249" spans="1:15" x14ac:dyDescent="0.2">
      <c r="A7249" t="s">
        <v>12568</v>
      </c>
      <c r="B7249" t="s">
        <v>12569</v>
      </c>
      <c r="C7249">
        <v>72337</v>
      </c>
      <c r="D7249" t="s">
        <v>14</v>
      </c>
      <c r="E7249">
        <v>1277760</v>
      </c>
      <c r="F7249" t="s">
        <v>15</v>
      </c>
      <c r="G7249" t="s">
        <v>37</v>
      </c>
      <c r="H7249" s="1">
        <v>45421</v>
      </c>
      <c r="I7249" t="s">
        <v>106</v>
      </c>
      <c r="J7249" t="s">
        <v>624</v>
      </c>
      <c r="K7249" t="b">
        <v>1</v>
      </c>
      <c r="L7249" t="str">
        <f t="shared" si="340"/>
        <v>sani-quat</v>
      </c>
      <c r="M7249" t="str">
        <f t="shared" si="341"/>
        <v>sani-quat10324-85-72337</v>
      </c>
      <c r="N7249" t="str">
        <f>IFERROR(VLOOKUP(LOWER(M7249),file_list!$B:$B,1,FALSE),FALSE)</f>
        <v>sani-quat10324-85-72337</v>
      </c>
      <c r="O7249" t="str">
        <f t="shared" si="339"/>
        <v>TRUE</v>
      </c>
    </row>
    <row r="7250" spans="1:15" x14ac:dyDescent="0.2">
      <c r="A7250" t="s">
        <v>12568</v>
      </c>
      <c r="B7250" t="s">
        <v>12570</v>
      </c>
      <c r="C7250">
        <v>72337</v>
      </c>
      <c r="D7250" t="s">
        <v>14</v>
      </c>
      <c r="E7250">
        <v>1277760</v>
      </c>
      <c r="F7250" t="s">
        <v>15</v>
      </c>
      <c r="G7250" t="s">
        <v>37</v>
      </c>
      <c r="H7250" s="1">
        <v>45421</v>
      </c>
      <c r="I7250" t="s">
        <v>106</v>
      </c>
      <c r="J7250" t="s">
        <v>624</v>
      </c>
      <c r="K7250" t="b">
        <v>1</v>
      </c>
      <c r="L7250" t="str">
        <f t="shared" si="340"/>
        <v>tabletopsanitizertts(lemonbreezescent)</v>
      </c>
      <c r="M7250" t="str">
        <f t="shared" si="341"/>
        <v>tabletopsanitizertts(lemonbreezescent)10324-85-72337</v>
      </c>
      <c r="N7250" t="str">
        <f>IFERROR(VLOOKUP(LOWER(M7250),file_list!$B:$B,1,FALSE),FALSE)</f>
        <v>tabletopsanitizertts(lemonbreezescent)10324-85-72337</v>
      </c>
      <c r="O7250" t="str">
        <f t="shared" si="339"/>
        <v>TRUE</v>
      </c>
    </row>
    <row r="7251" spans="1:15" x14ac:dyDescent="0.2">
      <c r="A7251" t="s">
        <v>12571</v>
      </c>
      <c r="B7251" t="s">
        <v>12572</v>
      </c>
      <c r="C7251">
        <v>72431</v>
      </c>
      <c r="D7251" t="s">
        <v>14</v>
      </c>
      <c r="E7251">
        <v>1282811</v>
      </c>
      <c r="F7251" t="s">
        <v>15</v>
      </c>
      <c r="G7251" t="s">
        <v>37</v>
      </c>
      <c r="H7251" s="1">
        <v>45526</v>
      </c>
      <c r="I7251" t="s">
        <v>106</v>
      </c>
      <c r="J7251" t="s">
        <v>17</v>
      </c>
      <c r="K7251" t="b">
        <v>0</v>
      </c>
      <c r="L7251" t="str">
        <f t="shared" si="340"/>
        <v>zonixbiofungicide</v>
      </c>
      <c r="M7251" t="str">
        <f t="shared" si="341"/>
        <v>zonixbiofungicide72431-1</v>
      </c>
      <c r="N7251" t="b">
        <f>IFERROR(VLOOKUP(LOWER(M7251),file_list!$B:$B,1,FALSE),FALSE)</f>
        <v>0</v>
      </c>
      <c r="O7251" t="str">
        <f t="shared" si="339"/>
        <v>FALSE</v>
      </c>
    </row>
    <row r="7252" spans="1:15" x14ac:dyDescent="0.2">
      <c r="A7252" t="s">
        <v>12573</v>
      </c>
      <c r="B7252" t="s">
        <v>12574</v>
      </c>
      <c r="C7252">
        <v>72493</v>
      </c>
      <c r="D7252" t="s">
        <v>14</v>
      </c>
      <c r="E7252">
        <v>1282703</v>
      </c>
      <c r="F7252" t="s">
        <v>15</v>
      </c>
      <c r="G7252" t="s">
        <v>37</v>
      </c>
      <c r="H7252" s="1">
        <v>45523</v>
      </c>
      <c r="I7252" t="s">
        <v>106</v>
      </c>
      <c r="J7252" t="s">
        <v>1458</v>
      </c>
      <c r="K7252" t="b">
        <v>1</v>
      </c>
      <c r="L7252" t="str">
        <f t="shared" si="340"/>
        <v>aristat990(nysspecificlanguage)</v>
      </c>
      <c r="M7252" t="str">
        <f t="shared" si="341"/>
        <v>aristat990(nysspecificlanguage)1706-179-72493</v>
      </c>
      <c r="N7252" t="str">
        <f>IFERROR(VLOOKUP(LOWER(M7252),file_list!$B:$B,1,FALSE),FALSE)</f>
        <v>aristat990(nysspecificlanguage)1706-179-72493</v>
      </c>
      <c r="O7252" t="str">
        <f t="shared" si="339"/>
        <v>TRUE</v>
      </c>
    </row>
    <row r="7253" spans="1:15" x14ac:dyDescent="0.2">
      <c r="A7253" t="s">
        <v>12575</v>
      </c>
      <c r="B7253" t="s">
        <v>12576</v>
      </c>
      <c r="C7253">
        <v>72500</v>
      </c>
      <c r="D7253" t="s">
        <v>14</v>
      </c>
      <c r="E7253">
        <v>1273340</v>
      </c>
      <c r="F7253" t="s">
        <v>15</v>
      </c>
      <c r="G7253" t="s">
        <v>37</v>
      </c>
      <c r="H7253" s="1">
        <v>45329</v>
      </c>
      <c r="I7253" t="s">
        <v>106</v>
      </c>
      <c r="J7253" t="s">
        <v>649</v>
      </c>
      <c r="K7253" t="b">
        <v>1</v>
      </c>
      <c r="L7253" t="str">
        <f t="shared" si="340"/>
        <v>kaputcombobaitpellets</v>
      </c>
      <c r="M7253" t="str">
        <f t="shared" si="341"/>
        <v>kaputcombobaitpellets72500-13</v>
      </c>
      <c r="N7253" t="str">
        <f>IFERROR(VLOOKUP(LOWER(M7253),file_list!$B:$B,1,FALSE),FALSE)</f>
        <v>kaputcombobaitpellets72500-13</v>
      </c>
      <c r="O7253" t="str">
        <f t="shared" si="339"/>
        <v>TRUE</v>
      </c>
    </row>
    <row r="7254" spans="1:15" x14ac:dyDescent="0.2">
      <c r="A7254" t="s">
        <v>12577</v>
      </c>
      <c r="B7254" t="s">
        <v>12578</v>
      </c>
      <c r="C7254">
        <v>72500</v>
      </c>
      <c r="D7254" t="s">
        <v>14</v>
      </c>
      <c r="E7254">
        <v>1273340</v>
      </c>
      <c r="F7254" t="s">
        <v>15</v>
      </c>
      <c r="G7254" t="s">
        <v>37</v>
      </c>
      <c r="H7254" s="1">
        <v>45329</v>
      </c>
      <c r="I7254" t="s">
        <v>106</v>
      </c>
      <c r="J7254" t="s">
        <v>649</v>
      </c>
      <c r="K7254" t="b">
        <v>0</v>
      </c>
      <c r="L7254" t="str">
        <f t="shared" si="340"/>
        <v>kaputcombobaitminiblocksforrodentsfleas</v>
      </c>
      <c r="M7254" t="str">
        <f t="shared" si="341"/>
        <v>kaputcombobaitminiblocksforrodentsfleas72500-14</v>
      </c>
      <c r="N7254" t="str">
        <f>IFERROR(VLOOKUP(LOWER(M7254),file_list!$B:$B,1,FALSE),FALSE)</f>
        <v>kaputcombobaitminiblocksforrodentsfleas72500-14</v>
      </c>
      <c r="O7254" t="str">
        <f t="shared" si="339"/>
        <v>TRUE</v>
      </c>
    </row>
    <row r="7255" spans="1:15" x14ac:dyDescent="0.2">
      <c r="A7255" t="s">
        <v>12579</v>
      </c>
      <c r="B7255" t="s">
        <v>12580</v>
      </c>
      <c r="C7255">
        <v>72500</v>
      </c>
      <c r="D7255" t="s">
        <v>14</v>
      </c>
      <c r="E7255">
        <v>1273340</v>
      </c>
      <c r="F7255" t="s">
        <v>15</v>
      </c>
      <c r="G7255" t="s">
        <v>37</v>
      </c>
      <c r="H7255" s="1">
        <v>45329</v>
      </c>
      <c r="I7255" t="s">
        <v>106</v>
      </c>
      <c r="J7255" t="s">
        <v>649</v>
      </c>
      <c r="K7255" t="b">
        <v>1</v>
      </c>
      <c r="L7255" t="str">
        <f t="shared" si="340"/>
        <v>adioscombobaitcubes</v>
      </c>
      <c r="M7255" t="str">
        <f t="shared" si="341"/>
        <v>adioscombobaitcubes72500-18</v>
      </c>
      <c r="N7255" t="str">
        <f>IFERROR(VLOOKUP(LOWER(M7255),file_list!$B:$B,1,FALSE),FALSE)</f>
        <v>adioscombobaitcubes72500-18</v>
      </c>
      <c r="O7255" t="str">
        <f t="shared" si="339"/>
        <v>TRUE</v>
      </c>
    </row>
    <row r="7256" spans="1:15" x14ac:dyDescent="0.2">
      <c r="A7256" t="s">
        <v>12581</v>
      </c>
      <c r="B7256" t="s">
        <v>12582</v>
      </c>
      <c r="C7256">
        <v>72500</v>
      </c>
      <c r="D7256" t="s">
        <v>14</v>
      </c>
      <c r="E7256">
        <v>1273340</v>
      </c>
      <c r="F7256" t="s">
        <v>15</v>
      </c>
      <c r="G7256" t="s">
        <v>37</v>
      </c>
      <c r="H7256" s="1">
        <v>45329</v>
      </c>
      <c r="I7256" t="s">
        <v>106</v>
      </c>
      <c r="J7256" t="s">
        <v>44</v>
      </c>
      <c r="K7256" t="b">
        <v>1</v>
      </c>
      <c r="L7256" t="str">
        <f t="shared" si="340"/>
        <v>molegelbait</v>
      </c>
      <c r="M7256" t="str">
        <f t="shared" si="341"/>
        <v>molegelbait72500-2</v>
      </c>
      <c r="N7256" t="str">
        <f>IFERROR(VLOOKUP(LOWER(M7256),file_list!$B:$B,1,FALSE),FALSE)</f>
        <v>molegelbait72500-2</v>
      </c>
      <c r="O7256" t="str">
        <f t="shared" si="339"/>
        <v>TRUE</v>
      </c>
    </row>
    <row r="7257" spans="1:15" x14ac:dyDescent="0.2">
      <c r="A7257" t="s">
        <v>12583</v>
      </c>
      <c r="B7257" t="s">
        <v>12584</v>
      </c>
      <c r="C7257">
        <v>72500</v>
      </c>
      <c r="D7257" t="s">
        <v>14</v>
      </c>
      <c r="E7257">
        <v>1273340</v>
      </c>
      <c r="F7257" t="s">
        <v>15</v>
      </c>
      <c r="G7257" t="s">
        <v>37</v>
      </c>
      <c r="H7257" s="1">
        <v>45329</v>
      </c>
      <c r="I7257" t="s">
        <v>106</v>
      </c>
      <c r="J7257" t="s">
        <v>649</v>
      </c>
      <c r="K7257" t="b">
        <v>0</v>
      </c>
      <c r="L7257" t="str">
        <f t="shared" si="340"/>
        <v>kaputrodenttickbait</v>
      </c>
      <c r="M7257" t="str">
        <f t="shared" si="341"/>
        <v>kaputrodenttickbait72500-30</v>
      </c>
      <c r="N7257" t="str">
        <f>IFERROR(VLOOKUP(LOWER(M7257),file_list!$B:$B,1,FALSE),FALSE)</f>
        <v>kaputrodenttickbait72500-30</v>
      </c>
      <c r="O7257" t="str">
        <f t="shared" si="339"/>
        <v>TRUE</v>
      </c>
    </row>
    <row r="7258" spans="1:15" x14ac:dyDescent="0.2">
      <c r="A7258" t="s">
        <v>12585</v>
      </c>
      <c r="B7258" t="s">
        <v>12586</v>
      </c>
      <c r="C7258">
        <v>72500</v>
      </c>
      <c r="D7258" t="s">
        <v>14</v>
      </c>
      <c r="E7258">
        <v>1273340</v>
      </c>
      <c r="F7258" t="s">
        <v>15</v>
      </c>
      <c r="G7258" t="s">
        <v>37</v>
      </c>
      <c r="H7258" s="1">
        <v>45329</v>
      </c>
      <c r="I7258" t="s">
        <v>106</v>
      </c>
      <c r="J7258" t="s">
        <v>44</v>
      </c>
      <c r="K7258" t="b">
        <v>0</v>
      </c>
      <c r="L7258" t="str">
        <f t="shared" si="340"/>
        <v>kaputratmousebait</v>
      </c>
      <c r="M7258" t="str">
        <f t="shared" si="341"/>
        <v>kaputratmousebait72500-6</v>
      </c>
      <c r="N7258" t="str">
        <f>IFERROR(VLOOKUP(LOWER(M7258),file_list!$B:$B,1,FALSE),FALSE)</f>
        <v>kaputratmousebait72500-6</v>
      </c>
      <c r="O7258" t="str">
        <f t="shared" si="339"/>
        <v>TRUE</v>
      </c>
    </row>
    <row r="7259" spans="1:15" x14ac:dyDescent="0.2">
      <c r="A7259" t="s">
        <v>12587</v>
      </c>
      <c r="B7259" t="s">
        <v>12588</v>
      </c>
      <c r="C7259">
        <v>72500</v>
      </c>
      <c r="D7259" t="s">
        <v>14</v>
      </c>
      <c r="E7259">
        <v>1273340</v>
      </c>
      <c r="F7259" t="s">
        <v>15</v>
      </c>
      <c r="G7259" t="s">
        <v>37</v>
      </c>
      <c r="H7259" s="1">
        <v>45329</v>
      </c>
      <c r="I7259" t="s">
        <v>106</v>
      </c>
      <c r="J7259" t="s">
        <v>44</v>
      </c>
      <c r="K7259" t="b">
        <v>1</v>
      </c>
      <c r="L7259" t="str">
        <f t="shared" si="340"/>
        <v>kaputmouseblocks</v>
      </c>
      <c r="M7259" t="str">
        <f t="shared" si="341"/>
        <v>kaputmouseblocks72500-7</v>
      </c>
      <c r="N7259" t="str">
        <f>IFERROR(VLOOKUP(LOWER(M7259),file_list!$B:$B,1,FALSE),FALSE)</f>
        <v>kaputmouseblocks72500-7</v>
      </c>
      <c r="O7259" t="str">
        <f t="shared" si="339"/>
        <v>TRUE</v>
      </c>
    </row>
    <row r="7260" spans="1:15" x14ac:dyDescent="0.2">
      <c r="A7260" t="s">
        <v>12589</v>
      </c>
      <c r="B7260" t="s">
        <v>12590</v>
      </c>
      <c r="C7260">
        <v>72563</v>
      </c>
      <c r="D7260" t="s">
        <v>14</v>
      </c>
      <c r="E7260">
        <v>1288161</v>
      </c>
      <c r="F7260" t="s">
        <v>15</v>
      </c>
      <c r="G7260" t="s">
        <v>37</v>
      </c>
      <c r="H7260" s="1">
        <v>45594</v>
      </c>
      <c r="I7260" t="s">
        <v>38</v>
      </c>
      <c r="J7260" t="s">
        <v>20</v>
      </c>
      <c r="K7260" t="b">
        <v>1</v>
      </c>
      <c r="L7260" t="str">
        <f t="shared" si="340"/>
        <v>mosquitomagnetoctenolbitinginsectattractant</v>
      </c>
      <c r="M7260" t="str">
        <f t="shared" si="341"/>
        <v>mosquitomagnetoctenolbitinginsectattractant72563-1</v>
      </c>
      <c r="N7260" t="str">
        <f>IFERROR(VLOOKUP(LOWER(M7260),file_list!$B:$B,1,FALSE),FALSE)</f>
        <v>mosquitomagnetoctenolbitinginsectattractant72563-1</v>
      </c>
      <c r="O7260" t="str">
        <f t="shared" si="339"/>
        <v>TRUE</v>
      </c>
    </row>
    <row r="7261" spans="1:15" x14ac:dyDescent="0.2">
      <c r="A7261" t="s">
        <v>12591</v>
      </c>
      <c r="B7261" t="s">
        <v>12592</v>
      </c>
      <c r="C7261">
        <v>72563</v>
      </c>
      <c r="D7261" t="s">
        <v>14</v>
      </c>
      <c r="E7261">
        <v>1288161</v>
      </c>
      <c r="F7261" t="s">
        <v>15</v>
      </c>
      <c r="G7261" t="s">
        <v>37</v>
      </c>
      <c r="H7261" s="1">
        <v>45594</v>
      </c>
      <c r="I7261" t="s">
        <v>38</v>
      </c>
      <c r="J7261" t="s">
        <v>20</v>
      </c>
      <c r="K7261" t="b">
        <v>0</v>
      </c>
      <c r="L7261" t="str">
        <f t="shared" si="340"/>
        <v>mosquitomagnetr-octenolbitinginsectattractant</v>
      </c>
      <c r="M7261" t="str">
        <f t="shared" si="341"/>
        <v>mosquitomagnetr-octenolbitinginsectattractant72563-5</v>
      </c>
      <c r="N7261" t="b">
        <f>IFERROR(VLOOKUP(LOWER(M7261),file_list!$B:$B,1,FALSE),FALSE)</f>
        <v>0</v>
      </c>
      <c r="O7261" t="str">
        <f t="shared" si="339"/>
        <v>FALSE</v>
      </c>
    </row>
    <row r="7262" spans="1:15" x14ac:dyDescent="0.2">
      <c r="A7262" t="s">
        <v>12593</v>
      </c>
      <c r="B7262" t="s">
        <v>12594</v>
      </c>
      <c r="C7262">
        <v>72563</v>
      </c>
      <c r="D7262" t="s">
        <v>14</v>
      </c>
      <c r="E7262">
        <v>1288161</v>
      </c>
      <c r="F7262" t="s">
        <v>15</v>
      </c>
      <c r="G7262" t="s">
        <v>37</v>
      </c>
      <c r="H7262" s="1">
        <v>45594</v>
      </c>
      <c r="I7262" t="s">
        <v>38</v>
      </c>
      <c r="J7262" t="s">
        <v>12595</v>
      </c>
      <c r="K7262" t="b">
        <v>1</v>
      </c>
      <c r="L7262" t="str">
        <f t="shared" si="340"/>
        <v>atraktamosquitomagnetattractant</v>
      </c>
      <c r="M7262" t="str">
        <f t="shared" si="341"/>
        <v>atraktamosquitomagnetattractant91610-1-72563</v>
      </c>
      <c r="N7262" t="str">
        <f>IFERROR(VLOOKUP(LOWER(M7262),file_list!$B:$B,1,FALSE),FALSE)</f>
        <v>atraktamosquitomagnetattractant91610-1-72563</v>
      </c>
      <c r="O7262" t="str">
        <f t="shared" si="339"/>
        <v>TRUE</v>
      </c>
    </row>
    <row r="7263" spans="1:15" x14ac:dyDescent="0.2">
      <c r="A7263" t="s">
        <v>12596</v>
      </c>
      <c r="B7263" t="s">
        <v>12597</v>
      </c>
      <c r="C7263">
        <v>72586</v>
      </c>
      <c r="D7263" t="s">
        <v>14</v>
      </c>
      <c r="E7263">
        <v>1308613</v>
      </c>
      <c r="G7263" t="s">
        <v>37</v>
      </c>
      <c r="J7263" t="s">
        <v>20</v>
      </c>
      <c r="K7263" t="b">
        <v>0</v>
      </c>
      <c r="L7263" t="str">
        <f t="shared" si="340"/>
        <v>osterfleatickshampoowithoatmeal(marinvioletscent)</v>
      </c>
      <c r="M7263" t="str">
        <f t="shared" si="341"/>
        <v>osterfleatickshampoowithoatmeal(marinvioletscent)72586-1</v>
      </c>
      <c r="N7263" t="str">
        <f>IFERROR(VLOOKUP(LOWER(M7263),file_list!$B:$B,1,FALSE),FALSE)</f>
        <v>osterfleatickshampoowithoatmeal(marinvioletscent)72586-1</v>
      </c>
      <c r="O7263" t="str">
        <f t="shared" si="339"/>
        <v>TRUE</v>
      </c>
    </row>
    <row r="7264" spans="1:15" x14ac:dyDescent="0.2">
      <c r="A7264" t="s">
        <v>12596</v>
      </c>
      <c r="B7264" t="s">
        <v>12598</v>
      </c>
      <c r="C7264">
        <v>72586</v>
      </c>
      <c r="D7264" t="s">
        <v>14</v>
      </c>
      <c r="E7264">
        <v>1308613</v>
      </c>
      <c r="G7264" t="s">
        <v>37</v>
      </c>
      <c r="J7264" t="s">
        <v>20</v>
      </c>
      <c r="K7264" t="b">
        <v>0</v>
      </c>
      <c r="L7264" t="str">
        <f t="shared" si="340"/>
        <v>osterfleatickshampoowithoatmeal(freshbreezescent)</v>
      </c>
      <c r="M7264" t="str">
        <f t="shared" si="341"/>
        <v>osterfleatickshampoowithoatmeal(freshbreezescent)72586-1</v>
      </c>
      <c r="N7264" t="str">
        <f>IFERROR(VLOOKUP(LOWER(M7264),file_list!$B:$B,1,FALSE),FALSE)</f>
        <v>osterfleatickshampoowithoatmeal(freshbreezescent)72586-1</v>
      </c>
      <c r="O7264" t="str">
        <f t="shared" si="339"/>
        <v>TRUE</v>
      </c>
    </row>
    <row r="7265" spans="1:15" x14ac:dyDescent="0.2">
      <c r="A7265" t="s">
        <v>12596</v>
      </c>
      <c r="B7265" t="s">
        <v>12599</v>
      </c>
      <c r="C7265">
        <v>72586</v>
      </c>
      <c r="D7265" t="s">
        <v>14</v>
      </c>
      <c r="E7265">
        <v>1308613</v>
      </c>
      <c r="G7265" t="s">
        <v>37</v>
      </c>
      <c r="J7265" t="s">
        <v>20</v>
      </c>
      <c r="K7265" t="b">
        <v>0</v>
      </c>
      <c r="L7265" t="str">
        <f t="shared" si="340"/>
        <v>hydrosurgefleatickshampoo(cucumbermelonscented)</v>
      </c>
      <c r="M7265" t="str">
        <f t="shared" si="341"/>
        <v>hydrosurgefleatickshampoo(cucumbermelonscented)72586-1</v>
      </c>
      <c r="N7265" t="str">
        <f>IFERROR(VLOOKUP(LOWER(M7265),file_list!$B:$B,1,FALSE),FALSE)</f>
        <v>hydrosurgefleatickshampoo(cucumbermelonscented)72586-1</v>
      </c>
      <c r="O7265" t="str">
        <f t="shared" si="339"/>
        <v>TRUE</v>
      </c>
    </row>
    <row r="7266" spans="1:15" x14ac:dyDescent="0.2">
      <c r="A7266" t="s">
        <v>12600</v>
      </c>
      <c r="B7266" t="s">
        <v>12601</v>
      </c>
      <c r="C7266">
        <v>72625</v>
      </c>
      <c r="D7266" t="s">
        <v>14</v>
      </c>
      <c r="E7266">
        <v>1297789</v>
      </c>
      <c r="F7266" t="s">
        <v>15</v>
      </c>
      <c r="G7266" t="s">
        <v>37</v>
      </c>
      <c r="H7266" s="1">
        <v>45756</v>
      </c>
      <c r="I7266" t="s">
        <v>106</v>
      </c>
      <c r="J7266" t="s">
        <v>624</v>
      </c>
      <c r="K7266" t="b">
        <v>1</v>
      </c>
      <c r="L7266" t="str">
        <f t="shared" si="340"/>
        <v>compliancesanitizer</v>
      </c>
      <c r="M7266" t="str">
        <f t="shared" si="341"/>
        <v>compliancesanitizer10324-63-72625</v>
      </c>
      <c r="N7266" t="str">
        <f>IFERROR(VLOOKUP(LOWER(M7266),file_list!$B:$B,1,FALSE),FALSE)</f>
        <v>compliancesanitizer10324-63-72625</v>
      </c>
      <c r="O7266" t="str">
        <f t="shared" si="339"/>
        <v>TRUE</v>
      </c>
    </row>
    <row r="7267" spans="1:15" x14ac:dyDescent="0.2">
      <c r="A7267" t="s">
        <v>12602</v>
      </c>
      <c r="B7267" t="s">
        <v>12603</v>
      </c>
      <c r="C7267">
        <v>72642</v>
      </c>
      <c r="D7267" t="s">
        <v>14</v>
      </c>
      <c r="E7267">
        <v>1297701</v>
      </c>
      <c r="F7267" t="s">
        <v>15</v>
      </c>
      <c r="G7267" t="s">
        <v>37</v>
      </c>
      <c r="H7267" s="1">
        <v>45779</v>
      </c>
      <c r="I7267" t="s">
        <v>106</v>
      </c>
      <c r="J7267" t="s">
        <v>20</v>
      </c>
      <c r="K7267" t="b">
        <v>1</v>
      </c>
      <c r="L7267" t="str">
        <f t="shared" si="340"/>
        <v>cheristinforcats</v>
      </c>
      <c r="M7267" t="str">
        <f t="shared" si="341"/>
        <v>cheristinforcats72642-10</v>
      </c>
      <c r="N7267" t="str">
        <f>IFERROR(VLOOKUP(LOWER(M7267),file_list!$B:$B,1,FALSE),FALSE)</f>
        <v>cheristinforcats72642-10</v>
      </c>
      <c r="O7267" t="str">
        <f t="shared" si="339"/>
        <v>TRUE</v>
      </c>
    </row>
    <row r="7268" spans="1:15" x14ac:dyDescent="0.2">
      <c r="A7268" t="s">
        <v>12604</v>
      </c>
      <c r="B7268" t="s">
        <v>12605</v>
      </c>
      <c r="C7268">
        <v>72642</v>
      </c>
      <c r="D7268" t="s">
        <v>14</v>
      </c>
      <c r="E7268">
        <v>1297701</v>
      </c>
      <c r="F7268" t="s">
        <v>15</v>
      </c>
      <c r="G7268" t="s">
        <v>37</v>
      </c>
      <c r="H7268" s="1">
        <v>45779</v>
      </c>
      <c r="I7268" t="s">
        <v>106</v>
      </c>
      <c r="J7268" t="s">
        <v>20</v>
      </c>
      <c r="K7268" t="b">
        <v>1</v>
      </c>
      <c r="L7268" t="str">
        <f t="shared" si="340"/>
        <v>advantagexdlargecat</v>
      </c>
      <c r="M7268" t="str">
        <f t="shared" si="341"/>
        <v>advantagexdlargecat72642-11</v>
      </c>
      <c r="N7268" t="str">
        <f>IFERROR(VLOOKUP(LOWER(M7268),file_list!$B:$B,1,FALSE),FALSE)</f>
        <v>advantagexdlargecat72642-11</v>
      </c>
      <c r="O7268" t="str">
        <f t="shared" si="339"/>
        <v>TRUE</v>
      </c>
    </row>
    <row r="7269" spans="1:15" x14ac:dyDescent="0.2">
      <c r="A7269" t="s">
        <v>12604</v>
      </c>
      <c r="B7269" t="s">
        <v>12606</v>
      </c>
      <c r="C7269">
        <v>72642</v>
      </c>
      <c r="D7269" t="s">
        <v>14</v>
      </c>
      <c r="E7269">
        <v>1297701</v>
      </c>
      <c r="F7269" t="s">
        <v>15</v>
      </c>
      <c r="G7269" t="s">
        <v>37</v>
      </c>
      <c r="H7269" s="1">
        <v>45779</v>
      </c>
      <c r="I7269" t="s">
        <v>106</v>
      </c>
      <c r="J7269" t="s">
        <v>20</v>
      </c>
      <c r="K7269" t="b">
        <v>1</v>
      </c>
      <c r="L7269" t="str">
        <f t="shared" si="340"/>
        <v>advantagexdsmallcat</v>
      </c>
      <c r="M7269" t="str">
        <f t="shared" si="341"/>
        <v>advantagexdsmallcat72642-11</v>
      </c>
      <c r="N7269" t="str">
        <f>IFERROR(VLOOKUP(LOWER(M7269),file_list!$B:$B,1,FALSE),FALSE)</f>
        <v>advantagexdsmallcat72642-11</v>
      </c>
      <c r="O7269" t="str">
        <f t="shared" si="339"/>
        <v>TRUE</v>
      </c>
    </row>
    <row r="7270" spans="1:15" x14ac:dyDescent="0.2">
      <c r="A7270" t="s">
        <v>12607</v>
      </c>
      <c r="B7270" t="s">
        <v>12608</v>
      </c>
      <c r="C7270">
        <v>72642</v>
      </c>
      <c r="D7270" t="s">
        <v>14</v>
      </c>
      <c r="E7270">
        <v>1297701</v>
      </c>
      <c r="F7270" t="s">
        <v>15</v>
      </c>
      <c r="G7270" t="s">
        <v>37</v>
      </c>
      <c r="H7270" s="1">
        <v>45779</v>
      </c>
      <c r="I7270" t="s">
        <v>106</v>
      </c>
      <c r="J7270" t="s">
        <v>201</v>
      </c>
      <c r="K7270" t="b">
        <v>1</v>
      </c>
      <c r="L7270" t="str">
        <f t="shared" si="340"/>
        <v>electorpsppremiseinsectcontrolagent</v>
      </c>
      <c r="M7270" t="str">
        <f t="shared" si="341"/>
        <v>electorpsppremiseinsectcontrolagent72642-2</v>
      </c>
      <c r="N7270" t="str">
        <f>IFERROR(VLOOKUP(LOWER(M7270),file_list!$B:$B,1,FALSE),FALSE)</f>
        <v>electorpsppremiseinsectcontrolagent72642-2</v>
      </c>
      <c r="O7270" t="str">
        <f t="shared" si="339"/>
        <v>TRUE</v>
      </c>
    </row>
    <row r="7271" spans="1:15" x14ac:dyDescent="0.2">
      <c r="A7271" t="s">
        <v>12609</v>
      </c>
      <c r="B7271" t="s">
        <v>12610</v>
      </c>
      <c r="C7271">
        <v>72662</v>
      </c>
      <c r="D7271" t="s">
        <v>14</v>
      </c>
      <c r="E7271">
        <v>1277604</v>
      </c>
      <c r="F7271" t="s">
        <v>15</v>
      </c>
      <c r="G7271" t="s">
        <v>37</v>
      </c>
      <c r="H7271" s="1">
        <v>45386</v>
      </c>
      <c r="I7271" t="s">
        <v>3182</v>
      </c>
      <c r="J7271" t="s">
        <v>900</v>
      </c>
      <c r="K7271" t="b">
        <v>1</v>
      </c>
      <c r="L7271" t="str">
        <f t="shared" si="340"/>
        <v>prev-am</v>
      </c>
      <c r="M7271" t="str">
        <f t="shared" si="341"/>
        <v>prev-am72662-3</v>
      </c>
      <c r="N7271" t="str">
        <f>IFERROR(VLOOKUP(LOWER(M7271),file_list!$B:$B,1,FALSE),FALSE)</f>
        <v>prev-am72662-3</v>
      </c>
      <c r="O7271" t="str">
        <f t="shared" si="339"/>
        <v>TRUE</v>
      </c>
    </row>
    <row r="7272" spans="1:15" x14ac:dyDescent="0.2">
      <c r="A7272" t="s">
        <v>12609</v>
      </c>
      <c r="B7272" t="s">
        <v>12611</v>
      </c>
      <c r="C7272">
        <v>72662</v>
      </c>
      <c r="D7272" t="s">
        <v>14</v>
      </c>
      <c r="E7272">
        <v>1306235</v>
      </c>
      <c r="F7272" t="s">
        <v>15</v>
      </c>
      <c r="G7272" t="s">
        <v>16</v>
      </c>
      <c r="H7272" s="1">
        <v>45831</v>
      </c>
      <c r="I7272" t="s">
        <v>54</v>
      </c>
      <c r="J7272" t="s">
        <v>900</v>
      </c>
      <c r="K7272" t="b">
        <v>1</v>
      </c>
      <c r="L7272" t="str">
        <f t="shared" si="340"/>
        <v>prev-am(2ee-whitemold,frogeye)</v>
      </c>
      <c r="M7272" t="str">
        <f t="shared" si="341"/>
        <v>prev-am(2ee-whitemold,frogeye)72662-3</v>
      </c>
      <c r="N7272" t="str">
        <f>IFERROR(VLOOKUP(LOWER(M7272),file_list!$B:$B,1,FALSE),FALSE)</f>
        <v>prev-am(2ee-whitemold,frogeye)72662-3</v>
      </c>
      <c r="O7272" t="str">
        <f t="shared" si="339"/>
        <v>TRUE</v>
      </c>
    </row>
    <row r="7273" spans="1:15" x14ac:dyDescent="0.2">
      <c r="A7273" t="s">
        <v>12609</v>
      </c>
      <c r="B7273" t="s">
        <v>12612</v>
      </c>
      <c r="C7273">
        <v>72662</v>
      </c>
      <c r="D7273" t="s">
        <v>14</v>
      </c>
      <c r="E7273">
        <v>1272390</v>
      </c>
      <c r="F7273" t="s">
        <v>15</v>
      </c>
      <c r="G7273" t="s">
        <v>37</v>
      </c>
      <c r="H7273" s="1">
        <v>45274</v>
      </c>
      <c r="I7273" t="s">
        <v>63</v>
      </c>
      <c r="J7273" t="s">
        <v>900</v>
      </c>
      <c r="K7273" t="b">
        <v>1</v>
      </c>
      <c r="L7273" t="str">
        <f t="shared" si="340"/>
        <v>pronghorn</v>
      </c>
      <c r="M7273" t="str">
        <f t="shared" si="341"/>
        <v>pronghorn72662-3</v>
      </c>
      <c r="N7273" t="str">
        <f>IFERROR(VLOOKUP(LOWER(M7273),file_list!$B:$B,1,FALSE),FALSE)</f>
        <v>pronghorn72662-3</v>
      </c>
      <c r="O7273" t="str">
        <f t="shared" si="339"/>
        <v>TRUE</v>
      </c>
    </row>
    <row r="7274" spans="1:15" x14ac:dyDescent="0.2">
      <c r="A7274" t="s">
        <v>12609</v>
      </c>
      <c r="B7274" t="s">
        <v>12613</v>
      </c>
      <c r="C7274">
        <v>72662</v>
      </c>
      <c r="D7274" t="s">
        <v>14</v>
      </c>
      <c r="E7274">
        <v>1272390</v>
      </c>
      <c r="F7274" t="s">
        <v>15</v>
      </c>
      <c r="G7274" t="s">
        <v>37</v>
      </c>
      <c r="H7274" s="1">
        <v>45274</v>
      </c>
      <c r="I7274" t="s">
        <v>63</v>
      </c>
      <c r="J7274" t="s">
        <v>900</v>
      </c>
      <c r="K7274" t="b">
        <v>1</v>
      </c>
      <c r="L7274" t="str">
        <f t="shared" si="340"/>
        <v>furor</v>
      </c>
      <c r="M7274" t="str">
        <f t="shared" si="341"/>
        <v>furor72662-3</v>
      </c>
      <c r="N7274" t="str">
        <f>IFERROR(VLOOKUP(LOWER(M7274),file_list!$B:$B,1,FALSE),FALSE)</f>
        <v>furor72662-3</v>
      </c>
      <c r="O7274" t="str">
        <f t="shared" si="339"/>
        <v>TRUE</v>
      </c>
    </row>
    <row r="7275" spans="1:15" x14ac:dyDescent="0.2">
      <c r="A7275" t="s">
        <v>12614</v>
      </c>
      <c r="B7275" t="s">
        <v>12615</v>
      </c>
      <c r="C7275">
        <v>72662</v>
      </c>
      <c r="D7275" t="s">
        <v>14</v>
      </c>
      <c r="E7275">
        <v>1279042</v>
      </c>
      <c r="F7275" t="s">
        <v>15</v>
      </c>
      <c r="G7275" t="s">
        <v>37</v>
      </c>
      <c r="H7275" s="1">
        <v>45413</v>
      </c>
      <c r="J7275" t="s">
        <v>17</v>
      </c>
      <c r="K7275" t="b">
        <v>1</v>
      </c>
      <c r="L7275" t="str">
        <f t="shared" si="340"/>
        <v>milagrumplus</v>
      </c>
      <c r="M7275" t="str">
        <f t="shared" si="341"/>
        <v>milagrumplus91554-1-100004</v>
      </c>
      <c r="N7275" t="str">
        <f>IFERROR(VLOOKUP(LOWER(M7275),file_list!$B:$B,1,FALSE),FALSE)</f>
        <v>milagrumplus91554-1-100004</v>
      </c>
      <c r="O7275" t="str">
        <f t="shared" si="339"/>
        <v>TRUE</v>
      </c>
    </row>
    <row r="7276" spans="1:15" x14ac:dyDescent="0.2">
      <c r="A7276" t="s">
        <v>12616</v>
      </c>
      <c r="B7276" t="s">
        <v>12615</v>
      </c>
      <c r="C7276">
        <v>72662</v>
      </c>
      <c r="D7276" t="s">
        <v>14</v>
      </c>
      <c r="E7276">
        <v>1309911</v>
      </c>
      <c r="F7276" t="s">
        <v>15</v>
      </c>
      <c r="G7276" t="s">
        <v>37</v>
      </c>
      <c r="H7276" s="1">
        <v>45953</v>
      </c>
      <c r="I7276" t="s">
        <v>63</v>
      </c>
      <c r="J7276" t="s">
        <v>17</v>
      </c>
      <c r="K7276" t="b">
        <v>1</v>
      </c>
      <c r="L7276" t="str">
        <f t="shared" si="340"/>
        <v>milagrumplus</v>
      </c>
      <c r="M7276" t="str">
        <f t="shared" si="341"/>
        <v>milagrumplus91554-1-72662</v>
      </c>
      <c r="N7276" t="str">
        <f>IFERROR(VLOOKUP(LOWER(M7276),file_list!$B:$B,1,FALSE),FALSE)</f>
        <v>milagrumplus91554-1-72662</v>
      </c>
      <c r="O7276" t="str">
        <f t="shared" si="339"/>
        <v>TRUE</v>
      </c>
    </row>
    <row r="7277" spans="1:15" x14ac:dyDescent="0.2">
      <c r="A7277" t="s">
        <v>12617</v>
      </c>
      <c r="B7277" t="s">
        <v>12618</v>
      </c>
      <c r="C7277">
        <v>72662</v>
      </c>
      <c r="D7277" t="s">
        <v>14</v>
      </c>
      <c r="E7277">
        <v>1302093</v>
      </c>
      <c r="F7277" t="s">
        <v>15</v>
      </c>
      <c r="G7277" t="s">
        <v>37</v>
      </c>
      <c r="H7277" s="1">
        <v>45824</v>
      </c>
      <c r="I7277" t="s">
        <v>106</v>
      </c>
      <c r="J7277" t="s">
        <v>17</v>
      </c>
      <c r="K7277" t="b">
        <v>1</v>
      </c>
      <c r="L7277" t="str">
        <f t="shared" si="340"/>
        <v>shielder</v>
      </c>
      <c r="M7277" t="str">
        <f t="shared" si="341"/>
        <v>shielder91554-2-72662</v>
      </c>
      <c r="N7277" t="str">
        <f>IFERROR(VLOOKUP(LOWER(M7277),file_list!$B:$B,1,FALSE),FALSE)</f>
        <v>shielder91554-2-72662</v>
      </c>
      <c r="O7277" t="str">
        <f t="shared" si="339"/>
        <v>TRUE</v>
      </c>
    </row>
    <row r="7278" spans="1:15" x14ac:dyDescent="0.2">
      <c r="A7278" t="s">
        <v>12619</v>
      </c>
      <c r="B7278" t="s">
        <v>12620</v>
      </c>
      <c r="C7278">
        <v>72758</v>
      </c>
      <c r="D7278" t="s">
        <v>14</v>
      </c>
      <c r="E7278">
        <v>1302973</v>
      </c>
      <c r="F7278" t="s">
        <v>15</v>
      </c>
      <c r="G7278" t="s">
        <v>37</v>
      </c>
      <c r="H7278" s="1">
        <v>45866</v>
      </c>
      <c r="I7278" t="s">
        <v>106</v>
      </c>
      <c r="J7278" t="s">
        <v>624</v>
      </c>
      <c r="K7278" t="b">
        <v>1</v>
      </c>
      <c r="L7278" t="str">
        <f t="shared" si="340"/>
        <v>premierrinseq</v>
      </c>
      <c r="M7278" t="str">
        <f t="shared" si="341"/>
        <v>premierrinseq10324-81-72758</v>
      </c>
      <c r="N7278" t="str">
        <f>IFERROR(VLOOKUP(LOWER(M7278),file_list!$B:$B,1,FALSE),FALSE)</f>
        <v>premierrinseq10324-81-72758</v>
      </c>
      <c r="O7278" t="str">
        <f t="shared" si="339"/>
        <v>TRUE</v>
      </c>
    </row>
    <row r="7279" spans="1:15" x14ac:dyDescent="0.2">
      <c r="A7279" t="s">
        <v>12621</v>
      </c>
      <c r="B7279" t="s">
        <v>12622</v>
      </c>
      <c r="C7279">
        <v>72804</v>
      </c>
      <c r="D7279" t="s">
        <v>14</v>
      </c>
      <c r="E7279">
        <v>1282716</v>
      </c>
      <c r="F7279" t="s">
        <v>15</v>
      </c>
      <c r="G7279" t="s">
        <v>37</v>
      </c>
      <c r="H7279" s="1">
        <v>45552</v>
      </c>
      <c r="I7279" t="s">
        <v>38</v>
      </c>
      <c r="J7279" t="s">
        <v>20</v>
      </c>
      <c r="K7279" t="b">
        <v>1</v>
      </c>
      <c r="L7279" t="str">
        <f t="shared" si="340"/>
        <v>doktordoomspidermiteknockoutinsecticideplantsprayfortomatoesvegetables</v>
      </c>
      <c r="M7279" t="str">
        <f t="shared" si="341"/>
        <v>doktordoomspidermiteknockoutinsecticideplantsprayfortomatoesvegetables2724-568-72804</v>
      </c>
      <c r="N7279" t="str">
        <f>IFERROR(VLOOKUP(LOWER(M7279),file_list!$B:$B,1,FALSE),FALSE)</f>
        <v>doktordoomspidermiteknockoutinsecticideplantsprayfortomatoesvegetables2724-568-72804</v>
      </c>
      <c r="O7279" t="str">
        <f t="shared" si="339"/>
        <v>TRUE</v>
      </c>
    </row>
    <row r="7280" spans="1:15" x14ac:dyDescent="0.2">
      <c r="A7280" t="s">
        <v>12623</v>
      </c>
      <c r="B7280" t="s">
        <v>12624</v>
      </c>
      <c r="C7280">
        <v>72804</v>
      </c>
      <c r="D7280" t="s">
        <v>14</v>
      </c>
      <c r="E7280">
        <v>1282716</v>
      </c>
      <c r="F7280" t="s">
        <v>15</v>
      </c>
      <c r="G7280" t="s">
        <v>37</v>
      </c>
      <c r="H7280" s="1">
        <v>45552</v>
      </c>
      <c r="I7280" t="s">
        <v>38</v>
      </c>
      <c r="J7280" t="s">
        <v>201</v>
      </c>
      <c r="K7280" t="b">
        <v>1</v>
      </c>
      <c r="L7280" t="str">
        <f t="shared" si="340"/>
        <v>doktordoomformula4203in1spray</v>
      </c>
      <c r="M7280" t="str">
        <f t="shared" si="341"/>
        <v>doktordoomformula4203in1spray67702-4-72804</v>
      </c>
      <c r="N7280" t="str">
        <f>IFERROR(VLOOKUP(LOWER(M7280),file_list!$B:$B,1,FALSE),FALSE)</f>
        <v>doktordoomformula4203in1spray67702-4-72804</v>
      </c>
      <c r="O7280" t="str">
        <f t="shared" si="339"/>
        <v>TRUE</v>
      </c>
    </row>
    <row r="7281" spans="1:15" x14ac:dyDescent="0.2">
      <c r="A7281" t="s">
        <v>12625</v>
      </c>
      <c r="B7281" t="s">
        <v>12626</v>
      </c>
      <c r="C7281">
        <v>72804</v>
      </c>
      <c r="D7281" t="s">
        <v>14</v>
      </c>
      <c r="E7281">
        <v>1282716</v>
      </c>
      <c r="F7281" t="s">
        <v>15</v>
      </c>
      <c r="G7281" t="s">
        <v>37</v>
      </c>
      <c r="H7281" s="1">
        <v>45552</v>
      </c>
      <c r="I7281" t="s">
        <v>38</v>
      </c>
      <c r="J7281" t="s">
        <v>20</v>
      </c>
      <c r="K7281" t="b">
        <v>1</v>
      </c>
      <c r="L7281" t="str">
        <f t="shared" si="340"/>
        <v>doktordoomtotalreleasefogger</v>
      </c>
      <c r="M7281" t="str">
        <f t="shared" si="341"/>
        <v>doktordoomtotalreleasefogger72804-1</v>
      </c>
      <c r="N7281" t="str">
        <f>IFERROR(VLOOKUP(LOWER(M7281),file_list!$B:$B,1,FALSE),FALSE)</f>
        <v>doktordoomtotalreleasefogger72804-1</v>
      </c>
      <c r="O7281" t="str">
        <f t="shared" si="339"/>
        <v>TRUE</v>
      </c>
    </row>
    <row r="7282" spans="1:15" x14ac:dyDescent="0.2">
      <c r="A7282" t="s">
        <v>12627</v>
      </c>
      <c r="B7282" t="s">
        <v>12628</v>
      </c>
      <c r="C7282">
        <v>72838</v>
      </c>
      <c r="D7282" t="s">
        <v>14</v>
      </c>
      <c r="E7282">
        <v>1294379</v>
      </c>
      <c r="F7282" t="s">
        <v>15</v>
      </c>
      <c r="G7282" t="s">
        <v>37</v>
      </c>
      <c r="H7282" s="1">
        <v>45698</v>
      </c>
      <c r="I7282" t="s">
        <v>38</v>
      </c>
      <c r="J7282" t="s">
        <v>20</v>
      </c>
      <c r="K7282" t="b">
        <v>0</v>
      </c>
      <c r="L7282" t="str">
        <f t="shared" si="340"/>
        <v>liquidharvestprogrubcontrol(nosoilinjectioninnassauorsuffolkcounties)</v>
      </c>
      <c r="M7282" t="str">
        <f t="shared" si="341"/>
        <v>liquidharvestprogrubcontrol(nosoilinjectioninnassauorsuffolkcounties)42750-115-72838</v>
      </c>
      <c r="N7282" t="b">
        <f>IFERROR(VLOOKUP(LOWER(M7282),file_list!$B:$B,1,FALSE),FALSE)</f>
        <v>0</v>
      </c>
      <c r="O7282" t="str">
        <f t="shared" si="339"/>
        <v>FALSE</v>
      </c>
    </row>
    <row r="7283" spans="1:15" x14ac:dyDescent="0.2">
      <c r="A7283" t="s">
        <v>12629</v>
      </c>
      <c r="B7283" t="s">
        <v>12630</v>
      </c>
      <c r="C7283">
        <v>72838</v>
      </c>
      <c r="D7283" t="s">
        <v>14</v>
      </c>
      <c r="E7283">
        <v>1294379</v>
      </c>
      <c r="F7283" t="s">
        <v>15</v>
      </c>
      <c r="G7283" t="s">
        <v>37</v>
      </c>
      <c r="H7283" s="1">
        <v>45698</v>
      </c>
      <c r="I7283" t="s">
        <v>38</v>
      </c>
      <c r="J7283" t="s">
        <v>17</v>
      </c>
      <c r="K7283" t="b">
        <v>1</v>
      </c>
      <c r="L7283" t="str">
        <f t="shared" si="340"/>
        <v>liquidharvestprobroadspectrumdiseasecontrol</v>
      </c>
      <c r="M7283" t="str">
        <f t="shared" si="341"/>
        <v>liquidharvestprobroadspectrumdiseasecontrol42750-252-72838</v>
      </c>
      <c r="N7283" t="str">
        <f>IFERROR(VLOOKUP(LOWER(M7283),file_list!$B:$B,1,FALSE),FALSE)</f>
        <v>liquidharvestprobroadspectrumdiseasecontrol42750-252-72838</v>
      </c>
      <c r="O7283" t="str">
        <f t="shared" si="339"/>
        <v>TRUE</v>
      </c>
    </row>
    <row r="7284" spans="1:15" x14ac:dyDescent="0.2">
      <c r="A7284" t="s">
        <v>12631</v>
      </c>
      <c r="B7284" t="s">
        <v>12632</v>
      </c>
      <c r="C7284">
        <v>72838</v>
      </c>
      <c r="D7284" t="s">
        <v>14</v>
      </c>
      <c r="E7284">
        <v>1282662</v>
      </c>
      <c r="F7284" t="s">
        <v>15</v>
      </c>
      <c r="G7284" t="s">
        <v>37</v>
      </c>
      <c r="H7284" s="1">
        <v>45523</v>
      </c>
      <c r="I7284" t="s">
        <v>106</v>
      </c>
      <c r="J7284" t="s">
        <v>49</v>
      </c>
      <c r="K7284" t="b">
        <v>1</v>
      </c>
      <c r="L7284" t="str">
        <f t="shared" si="340"/>
        <v>cattplexpro</v>
      </c>
      <c r="M7284" t="str">
        <f t="shared" si="341"/>
        <v>cattplexpro42750-314-72838</v>
      </c>
      <c r="N7284" t="str">
        <f>IFERROR(VLOOKUP(LOWER(M7284),file_list!$B:$B,1,FALSE),FALSE)</f>
        <v>cattplexpro42750-314-72838</v>
      </c>
      <c r="O7284" t="str">
        <f t="shared" si="339"/>
        <v>TRUE</v>
      </c>
    </row>
    <row r="7285" spans="1:15" x14ac:dyDescent="0.2">
      <c r="A7285" t="s">
        <v>12633</v>
      </c>
      <c r="B7285" t="s">
        <v>12634</v>
      </c>
      <c r="C7285">
        <v>72838</v>
      </c>
      <c r="D7285" t="s">
        <v>14</v>
      </c>
      <c r="E7285">
        <v>1305134</v>
      </c>
      <c r="F7285" t="s">
        <v>15</v>
      </c>
      <c r="G7285" t="s">
        <v>37</v>
      </c>
      <c r="H7285" s="1">
        <v>45882</v>
      </c>
      <c r="I7285" t="s">
        <v>54</v>
      </c>
      <c r="J7285" t="s">
        <v>49</v>
      </c>
      <c r="K7285" t="b">
        <v>1</v>
      </c>
      <c r="L7285" t="str">
        <f t="shared" si="340"/>
        <v>liquidharvest24.5%glufosinate(notforuseinnassausuffolkcounties)</v>
      </c>
      <c r="M7285" t="str">
        <f t="shared" si="341"/>
        <v>liquidharvest24.5%glufosinate(notforuseinnassausuffolkcounties)42750-365-72838</v>
      </c>
      <c r="N7285" t="str">
        <f>IFERROR(VLOOKUP(LOWER(M7285),file_list!$B:$B,1,FALSE),FALSE)</f>
        <v>liquidharvest24.5%glufosinate(notforuseinnassausuffolkcounties)42750-365-72838</v>
      </c>
      <c r="O7285" t="str">
        <f t="shared" si="339"/>
        <v>TRUE</v>
      </c>
    </row>
    <row r="7286" spans="1:15" x14ac:dyDescent="0.2">
      <c r="A7286" t="s">
        <v>12635</v>
      </c>
      <c r="B7286" t="s">
        <v>12636</v>
      </c>
      <c r="C7286">
        <v>72838</v>
      </c>
      <c r="D7286" t="s">
        <v>14</v>
      </c>
      <c r="E7286">
        <v>1282662</v>
      </c>
      <c r="F7286" t="s">
        <v>15</v>
      </c>
      <c r="G7286" t="s">
        <v>37</v>
      </c>
      <c r="H7286" s="1">
        <v>45523</v>
      </c>
      <c r="I7286" t="s">
        <v>106</v>
      </c>
      <c r="J7286" t="s">
        <v>20</v>
      </c>
      <c r="K7286" t="b">
        <v>0</v>
      </c>
      <c r="L7286" t="str">
        <f t="shared" si="340"/>
        <v>liquidharvestproindooroutdoorinsectcontrol(nysspecificlanguage)</v>
      </c>
      <c r="M7286" t="str">
        <f t="shared" si="341"/>
        <v>liquidharvestproindooroutdoorinsectcontrol(nysspecificlanguage)42750-369-72838</v>
      </c>
      <c r="N7286" t="str">
        <f>IFERROR(VLOOKUP(LOWER(M7286),file_list!$B:$B,1,FALSE),FALSE)</f>
        <v>liquidharvestproindooroutdoorinsectcontrol(nysspecificlanguage)42750-369-72838</v>
      </c>
      <c r="O7286" t="str">
        <f t="shared" si="339"/>
        <v>TRUE</v>
      </c>
    </row>
    <row r="7287" spans="1:15" x14ac:dyDescent="0.2">
      <c r="A7287" t="s">
        <v>12637</v>
      </c>
      <c r="B7287" t="s">
        <v>12638</v>
      </c>
      <c r="C7287">
        <v>72838</v>
      </c>
      <c r="D7287" t="s">
        <v>14</v>
      </c>
      <c r="E7287">
        <v>1282662</v>
      </c>
      <c r="F7287" t="s">
        <v>15</v>
      </c>
      <c r="G7287" t="s">
        <v>37</v>
      </c>
      <c r="H7287" s="1">
        <v>45523</v>
      </c>
      <c r="I7287" t="s">
        <v>106</v>
      </c>
      <c r="J7287" t="s">
        <v>2920</v>
      </c>
      <c r="K7287" t="b">
        <v>0</v>
      </c>
      <c r="L7287" t="str">
        <f t="shared" si="340"/>
        <v>crystalplexalgaecontrol</v>
      </c>
      <c r="M7287" t="str">
        <f t="shared" si="341"/>
        <v>crystalplexalgaecontrol83190-1-72838</v>
      </c>
      <c r="N7287" t="b">
        <f>IFERROR(VLOOKUP(LOWER(M7287),file_list!$B:$B,1,FALSE),FALSE)</f>
        <v>0</v>
      </c>
      <c r="O7287" t="str">
        <f t="shared" ref="O7287:O7350" si="342">IF(N7287=FALSE,"FALSE","TRUE")</f>
        <v>FALSE</v>
      </c>
    </row>
    <row r="7288" spans="1:15" x14ac:dyDescent="0.2">
      <c r="A7288" t="s">
        <v>12637</v>
      </c>
      <c r="B7288" t="s">
        <v>12639</v>
      </c>
      <c r="C7288">
        <v>72838</v>
      </c>
      <c r="D7288" t="s">
        <v>14</v>
      </c>
      <c r="E7288">
        <v>1282662</v>
      </c>
      <c r="F7288" t="s">
        <v>15</v>
      </c>
      <c r="G7288" t="s">
        <v>37</v>
      </c>
      <c r="H7288" s="1">
        <v>45523</v>
      </c>
      <c r="I7288" t="s">
        <v>106</v>
      </c>
      <c r="J7288" t="s">
        <v>2920</v>
      </c>
      <c r="K7288" t="b">
        <v>0</v>
      </c>
      <c r="L7288" t="str">
        <f t="shared" si="340"/>
        <v>stockplexstocktankalgaecontrol</v>
      </c>
      <c r="M7288" t="str">
        <f t="shared" si="341"/>
        <v>stockplexstocktankalgaecontrol83190-1-72838</v>
      </c>
      <c r="N7288" t="b">
        <f>IFERROR(VLOOKUP(LOWER(M7288),file_list!$B:$B,1,FALSE),FALSE)</f>
        <v>0</v>
      </c>
      <c r="O7288" t="str">
        <f t="shared" si="342"/>
        <v>FALSE</v>
      </c>
    </row>
    <row r="7289" spans="1:15" x14ac:dyDescent="0.2">
      <c r="A7289" t="s">
        <v>12640</v>
      </c>
      <c r="B7289" t="s">
        <v>12641</v>
      </c>
      <c r="C7289">
        <v>72838</v>
      </c>
      <c r="D7289" t="s">
        <v>14</v>
      </c>
      <c r="E7289">
        <v>1282662</v>
      </c>
      <c r="F7289" t="s">
        <v>15</v>
      </c>
      <c r="G7289" t="s">
        <v>37</v>
      </c>
      <c r="H7289" s="1">
        <v>45523</v>
      </c>
      <c r="I7289" t="s">
        <v>106</v>
      </c>
      <c r="J7289" t="s">
        <v>2920</v>
      </c>
      <c r="K7289" t="b">
        <v>1</v>
      </c>
      <c r="L7289" t="str">
        <f t="shared" si="340"/>
        <v>crystalbluecoppersulfatesmartcrystals</v>
      </c>
      <c r="M7289" t="str">
        <f t="shared" si="341"/>
        <v>crystalbluecoppersulfatesmartcrystals83190-2-72838</v>
      </c>
      <c r="N7289" t="str">
        <f>IFERROR(VLOOKUP(LOWER(M7289),file_list!$B:$B,1,FALSE),FALSE)</f>
        <v>crystalbluecoppersulfatesmartcrystals83190-2-72838</v>
      </c>
      <c r="O7289" t="str">
        <f t="shared" si="342"/>
        <v>TRUE</v>
      </c>
    </row>
    <row r="7290" spans="1:15" x14ac:dyDescent="0.2">
      <c r="A7290" t="s">
        <v>12640</v>
      </c>
      <c r="B7290" t="s">
        <v>12642</v>
      </c>
      <c r="C7290">
        <v>72838</v>
      </c>
      <c r="D7290" t="s">
        <v>14</v>
      </c>
      <c r="E7290">
        <v>1282662</v>
      </c>
      <c r="F7290" t="s">
        <v>15</v>
      </c>
      <c r="G7290" t="s">
        <v>37</v>
      </c>
      <c r="H7290" s="1">
        <v>45523</v>
      </c>
      <c r="I7290" t="s">
        <v>106</v>
      </c>
      <c r="J7290" t="s">
        <v>49</v>
      </c>
      <c r="K7290" t="b">
        <v>1</v>
      </c>
      <c r="L7290" t="str">
        <f t="shared" si="340"/>
        <v>rootdestroyer</v>
      </c>
      <c r="M7290" t="str">
        <f t="shared" si="341"/>
        <v>rootdestroyer83190-2-72838</v>
      </c>
      <c r="N7290" t="str">
        <f>IFERROR(VLOOKUP(LOWER(M7290),file_list!$B:$B,1,FALSE),FALSE)</f>
        <v>rootdestroyer83190-2-72838</v>
      </c>
      <c r="O7290" t="str">
        <f t="shared" si="342"/>
        <v>TRUE</v>
      </c>
    </row>
    <row r="7291" spans="1:15" x14ac:dyDescent="0.2">
      <c r="A7291" t="s">
        <v>12643</v>
      </c>
      <c r="B7291" t="s">
        <v>12644</v>
      </c>
      <c r="C7291">
        <v>72838</v>
      </c>
      <c r="D7291" t="s">
        <v>14</v>
      </c>
      <c r="E7291">
        <v>1294379</v>
      </c>
      <c r="F7291" t="s">
        <v>15</v>
      </c>
      <c r="G7291" t="s">
        <v>37</v>
      </c>
      <c r="H7291" s="1">
        <v>45698</v>
      </c>
      <c r="I7291" t="s">
        <v>38</v>
      </c>
      <c r="J7291" t="s">
        <v>49</v>
      </c>
      <c r="K7291" t="b">
        <v>1</v>
      </c>
      <c r="L7291" t="str">
        <f t="shared" si="340"/>
        <v>tsunamidq(noaquaticuseinnywithoutsln)</v>
      </c>
      <c r="M7291" t="str">
        <f t="shared" si="341"/>
        <v>tsunamidq(noaquaticuseinnywithoutsln)83190-3-72838</v>
      </c>
      <c r="N7291" t="str">
        <f>IFERROR(VLOOKUP(LOWER(M7291),file_list!$B:$B,1,FALSE),FALSE)</f>
        <v>tsunamidq(noaquaticuseinnywithoutsln)83190-3-72838</v>
      </c>
      <c r="O7291" t="str">
        <f t="shared" si="342"/>
        <v>TRUE</v>
      </c>
    </row>
    <row r="7292" spans="1:15" x14ac:dyDescent="0.2">
      <c r="A7292" t="s">
        <v>12645</v>
      </c>
      <c r="B7292" t="s">
        <v>12646</v>
      </c>
      <c r="C7292">
        <v>72838</v>
      </c>
      <c r="D7292" t="s">
        <v>14</v>
      </c>
      <c r="E7292">
        <v>1282662</v>
      </c>
      <c r="F7292" t="s">
        <v>15</v>
      </c>
      <c r="G7292" t="s">
        <v>37</v>
      </c>
      <c r="H7292" s="1">
        <v>45523</v>
      </c>
      <c r="I7292" t="s">
        <v>106</v>
      </c>
      <c r="J7292" t="s">
        <v>49</v>
      </c>
      <c r="K7292" t="b">
        <v>1</v>
      </c>
      <c r="L7292" t="str">
        <f t="shared" si="340"/>
        <v>liquidharvesttrio</v>
      </c>
      <c r="M7292" t="str">
        <f t="shared" si="341"/>
        <v>liquidharvesttrio83190-5-72838</v>
      </c>
      <c r="N7292" t="str">
        <f>IFERROR(VLOOKUP(LOWER(M7292),file_list!$B:$B,1,FALSE),FALSE)</f>
        <v>liquidharvesttrio83190-5-72838</v>
      </c>
      <c r="O7292" t="str">
        <f t="shared" si="342"/>
        <v>TRUE</v>
      </c>
    </row>
    <row r="7293" spans="1:15" x14ac:dyDescent="0.2">
      <c r="A7293" t="s">
        <v>12647</v>
      </c>
      <c r="B7293" t="s">
        <v>12648</v>
      </c>
      <c r="C7293">
        <v>72838</v>
      </c>
      <c r="D7293" t="s">
        <v>14</v>
      </c>
      <c r="E7293">
        <v>1282662</v>
      </c>
      <c r="F7293" t="s">
        <v>15</v>
      </c>
      <c r="G7293" t="s">
        <v>37</v>
      </c>
      <c r="H7293" s="1">
        <v>45523</v>
      </c>
      <c r="I7293" t="s">
        <v>106</v>
      </c>
      <c r="J7293" t="s">
        <v>49</v>
      </c>
      <c r="K7293" t="b">
        <v>0</v>
      </c>
      <c r="L7293" t="str">
        <f t="shared" si="340"/>
        <v>liquidharvestmesotrione</v>
      </c>
      <c r="M7293" t="str">
        <f t="shared" si="341"/>
        <v>liquidharvestmesotrione83190-6-72838</v>
      </c>
      <c r="N7293" t="b">
        <f>IFERROR(VLOOKUP(LOWER(M7293),file_list!$B:$B,1,FALSE),FALSE)</f>
        <v>0</v>
      </c>
      <c r="O7293" t="str">
        <f t="shared" si="342"/>
        <v>FALSE</v>
      </c>
    </row>
    <row r="7294" spans="1:15" x14ac:dyDescent="0.2">
      <c r="A7294" t="s">
        <v>12649</v>
      </c>
      <c r="B7294" t="s">
        <v>12650</v>
      </c>
      <c r="C7294">
        <v>72838</v>
      </c>
      <c r="D7294" t="s">
        <v>14</v>
      </c>
      <c r="E7294">
        <v>1282662</v>
      </c>
      <c r="F7294" t="s">
        <v>15</v>
      </c>
      <c r="G7294" t="s">
        <v>37</v>
      </c>
      <c r="H7294" s="1">
        <v>45523</v>
      </c>
      <c r="I7294" t="s">
        <v>106</v>
      </c>
      <c r="J7294" t="s">
        <v>49</v>
      </c>
      <c r="K7294" t="b">
        <v>0</v>
      </c>
      <c r="L7294" t="str">
        <f t="shared" si="340"/>
        <v>liquidharvestvinegarweedgrasskiller</v>
      </c>
      <c r="M7294" t="str">
        <f t="shared" si="341"/>
        <v>liquidharvestvinegarweedgrasskiller85208-1-72838</v>
      </c>
      <c r="N7294" t="str">
        <f>IFERROR(VLOOKUP(LOWER(M7294),file_list!$B:$B,1,FALSE),FALSE)</f>
        <v>liquidharvestvinegarweedgrasskiller85208-1-72838</v>
      </c>
      <c r="O7294" t="str">
        <f t="shared" si="342"/>
        <v>TRUE</v>
      </c>
    </row>
    <row r="7295" spans="1:15" x14ac:dyDescent="0.2">
      <c r="A7295" t="s">
        <v>12651</v>
      </c>
      <c r="B7295" t="s">
        <v>12652</v>
      </c>
      <c r="C7295">
        <v>72838</v>
      </c>
      <c r="D7295" t="s">
        <v>14</v>
      </c>
      <c r="E7295">
        <v>1282662</v>
      </c>
      <c r="F7295" t="s">
        <v>15</v>
      </c>
      <c r="G7295" t="s">
        <v>37</v>
      </c>
      <c r="H7295" s="1">
        <v>45523</v>
      </c>
      <c r="I7295" t="s">
        <v>106</v>
      </c>
      <c r="J7295" t="s">
        <v>49</v>
      </c>
      <c r="K7295" t="b">
        <v>0</v>
      </c>
      <c r="L7295" t="str">
        <f t="shared" si="340"/>
        <v>liquidharvestprocrabgrassgrassyweedkiller(spottreatmentonlyinnys)</v>
      </c>
      <c r="M7295" t="str">
        <f t="shared" si="341"/>
        <v>liquidharvestprocrabgrassgrassyweedkiller(spottreatmentonlyinnys)89442-12-72838</v>
      </c>
      <c r="N7295" t="str">
        <f>IFERROR(VLOOKUP(LOWER(M7295),file_list!$B:$B,1,FALSE),FALSE)</f>
        <v>liquidharvestprocrabgrassgrassyweedkiller(spottreatmentonlyinnys)89442-12-72838</v>
      </c>
      <c r="O7295" t="str">
        <f t="shared" si="342"/>
        <v>TRUE</v>
      </c>
    </row>
    <row r="7296" spans="1:15" x14ac:dyDescent="0.2">
      <c r="A7296" t="s">
        <v>12653</v>
      </c>
      <c r="B7296" t="s">
        <v>12654</v>
      </c>
      <c r="C7296">
        <v>72838</v>
      </c>
      <c r="D7296" t="s">
        <v>14</v>
      </c>
      <c r="E7296">
        <v>1296553</v>
      </c>
      <c r="F7296" t="s">
        <v>15</v>
      </c>
      <c r="G7296" t="s">
        <v>37</v>
      </c>
      <c r="H7296" s="1">
        <v>45736</v>
      </c>
      <c r="I7296" t="s">
        <v>38</v>
      </c>
      <c r="J7296" t="s">
        <v>49</v>
      </c>
      <c r="K7296" t="b">
        <v>0</v>
      </c>
      <c r="L7296" t="str">
        <f t="shared" si="340"/>
        <v>liquidharvestlawnweedkiller</v>
      </c>
      <c r="M7296" t="str">
        <f t="shared" si="341"/>
        <v>liquidharvestlawnweedkiller89442-22-72838</v>
      </c>
      <c r="N7296" t="b">
        <f>IFERROR(VLOOKUP(LOWER(M7296),file_list!$B:$B,1,FALSE),FALSE)</f>
        <v>0</v>
      </c>
      <c r="O7296" t="str">
        <f t="shared" si="342"/>
        <v>FALSE</v>
      </c>
    </row>
    <row r="7297" spans="1:15" x14ac:dyDescent="0.2">
      <c r="A7297" t="s">
        <v>12655</v>
      </c>
      <c r="B7297" t="s">
        <v>12656</v>
      </c>
      <c r="C7297">
        <v>72838</v>
      </c>
      <c r="D7297" t="s">
        <v>14</v>
      </c>
      <c r="E7297">
        <v>1287234</v>
      </c>
      <c r="F7297" t="s">
        <v>15</v>
      </c>
      <c r="G7297" t="s">
        <v>37</v>
      </c>
      <c r="H7297" s="1">
        <v>45561</v>
      </c>
      <c r="I7297" t="s">
        <v>38</v>
      </c>
      <c r="J7297" t="s">
        <v>49</v>
      </c>
      <c r="K7297" t="b">
        <v>0</v>
      </c>
      <c r="L7297" t="str">
        <f t="shared" si="340"/>
        <v>liquidharvestprobrushpoisonivykiller</v>
      </c>
      <c r="M7297" t="str">
        <f t="shared" si="341"/>
        <v>liquidharvestprobrushpoisonivykiller89442-31-72838</v>
      </c>
      <c r="N7297" t="str">
        <f>IFERROR(VLOOKUP(LOWER(M7297),file_list!$B:$B,1,FALSE),FALSE)</f>
        <v>liquidharvestprobrushpoisonivykiller89442-31-72838</v>
      </c>
      <c r="O7297" t="str">
        <f t="shared" si="342"/>
        <v>TRUE</v>
      </c>
    </row>
    <row r="7298" spans="1:15" x14ac:dyDescent="0.2">
      <c r="A7298" t="s">
        <v>12657</v>
      </c>
      <c r="B7298" t="s">
        <v>12658</v>
      </c>
      <c r="C7298">
        <v>72838</v>
      </c>
      <c r="D7298" t="s">
        <v>14</v>
      </c>
      <c r="E7298">
        <v>1303340</v>
      </c>
      <c r="F7298" t="s">
        <v>15</v>
      </c>
      <c r="G7298" t="s">
        <v>37</v>
      </c>
      <c r="H7298" s="1">
        <v>45846</v>
      </c>
      <c r="I7298" t="s">
        <v>63</v>
      </c>
      <c r="J7298" t="s">
        <v>49</v>
      </c>
      <c r="K7298" t="b">
        <v>0</v>
      </c>
      <c r="L7298" t="str">
        <f t="shared" si="340"/>
        <v>liquidharvest61.6%triclopyr</v>
      </c>
      <c r="M7298" t="str">
        <f t="shared" si="341"/>
        <v>liquidharvest61.6%triclopyr89442-51-72838</v>
      </c>
      <c r="N7298" t="b">
        <f>IFERROR(VLOOKUP(LOWER(M7298),file_list!$B:$B,1,FALSE),FALSE)</f>
        <v>0</v>
      </c>
      <c r="O7298" t="str">
        <f t="shared" si="342"/>
        <v>FALSE</v>
      </c>
    </row>
    <row r="7299" spans="1:15" x14ac:dyDescent="0.2">
      <c r="A7299" t="s">
        <v>12659</v>
      </c>
      <c r="B7299" t="s">
        <v>12660</v>
      </c>
      <c r="C7299">
        <v>72857</v>
      </c>
      <c r="D7299" t="s">
        <v>14</v>
      </c>
      <c r="E7299">
        <v>1288266</v>
      </c>
      <c r="F7299" t="s">
        <v>15</v>
      </c>
      <c r="G7299" t="s">
        <v>37</v>
      </c>
      <c r="H7299" s="1">
        <v>45589</v>
      </c>
      <c r="I7299" t="s">
        <v>106</v>
      </c>
      <c r="J7299" t="s">
        <v>12661</v>
      </c>
      <c r="K7299" t="b">
        <v>1</v>
      </c>
      <c r="L7299" t="str">
        <f t="shared" ref="L7299:L7362" si="343">SUBSTITUTE(LOWER(SUBSTITUTE(SUBSTITUTE(SUBSTITUTE(B7299," ",""),"/",""),"&amp;","")),"and","")</f>
        <v>vision</v>
      </c>
      <c r="M7299" t="str">
        <f t="shared" ref="M7299:M7362" si="344">_xlfn.CONCAT(L7299,A7299)</f>
        <v>vision67712-15-72857</v>
      </c>
      <c r="N7299" t="str">
        <f>IFERROR(VLOOKUP(LOWER(M7299),file_list!$B:$B,1,FALSE),FALSE)</f>
        <v>vision67712-15-72857</v>
      </c>
      <c r="O7299" t="str">
        <f t="shared" si="342"/>
        <v>TRUE</v>
      </c>
    </row>
    <row r="7300" spans="1:15" x14ac:dyDescent="0.2">
      <c r="A7300" t="s">
        <v>12662</v>
      </c>
      <c r="B7300" t="s">
        <v>12663</v>
      </c>
      <c r="C7300">
        <v>72898</v>
      </c>
      <c r="D7300" t="s">
        <v>14</v>
      </c>
      <c r="E7300">
        <v>1297787</v>
      </c>
      <c r="F7300" t="s">
        <v>15</v>
      </c>
      <c r="G7300" t="s">
        <v>37</v>
      </c>
      <c r="H7300" s="1">
        <v>45803</v>
      </c>
      <c r="I7300" t="s">
        <v>106</v>
      </c>
      <c r="J7300" t="s">
        <v>20</v>
      </c>
      <c r="K7300" t="b">
        <v>1</v>
      </c>
      <c r="L7300" t="str">
        <f t="shared" si="343"/>
        <v>virosoftcp4</v>
      </c>
      <c r="M7300" t="str">
        <f t="shared" si="344"/>
        <v>virosoftcp472898-4</v>
      </c>
      <c r="N7300" t="str">
        <f>IFERROR(VLOOKUP(LOWER(M7300),file_list!$B:$B,1,FALSE),FALSE)</f>
        <v>virosoftcp472898-4</v>
      </c>
      <c r="O7300" t="str">
        <f t="shared" si="342"/>
        <v>TRUE</v>
      </c>
    </row>
    <row r="7301" spans="1:15" x14ac:dyDescent="0.2">
      <c r="A7301" t="s">
        <v>12664</v>
      </c>
      <c r="B7301" t="s">
        <v>12665</v>
      </c>
      <c r="C7301">
        <v>72956</v>
      </c>
      <c r="D7301" t="s">
        <v>14</v>
      </c>
      <c r="E7301">
        <v>1273323</v>
      </c>
      <c r="F7301" t="s">
        <v>15</v>
      </c>
      <c r="G7301" t="s">
        <v>37</v>
      </c>
      <c r="H7301" s="1">
        <v>45323</v>
      </c>
      <c r="I7301" t="s">
        <v>106</v>
      </c>
      <c r="J7301" t="s">
        <v>624</v>
      </c>
      <c r="K7301" t="b">
        <v>1</v>
      </c>
      <c r="L7301" t="str">
        <f t="shared" si="343"/>
        <v>nice'ncleanwipeslemonscent</v>
      </c>
      <c r="M7301" t="str">
        <f t="shared" si="344"/>
        <v>nice'ncleanwipeslemonscent9480-5-72956</v>
      </c>
      <c r="N7301" t="str">
        <f>IFERROR(VLOOKUP(LOWER(M7301),file_list!$B:$B,1,FALSE),FALSE)</f>
        <v>nice'ncleanwipeslemonscent9480-5-72956</v>
      </c>
      <c r="O7301" t="str">
        <f t="shared" si="342"/>
        <v>TRUE</v>
      </c>
    </row>
    <row r="7302" spans="1:15" x14ac:dyDescent="0.2">
      <c r="A7302" t="s">
        <v>12664</v>
      </c>
      <c r="B7302" t="s">
        <v>12666</v>
      </c>
      <c r="C7302">
        <v>72956</v>
      </c>
      <c r="D7302" t="s">
        <v>14</v>
      </c>
      <c r="E7302">
        <v>1273323</v>
      </c>
      <c r="F7302" t="s">
        <v>15</v>
      </c>
      <c r="G7302" t="s">
        <v>37</v>
      </c>
      <c r="H7302" s="1">
        <v>45323</v>
      </c>
      <c r="I7302" t="s">
        <v>106</v>
      </c>
      <c r="J7302" t="s">
        <v>624</v>
      </c>
      <c r="K7302" t="b">
        <v>1</v>
      </c>
      <c r="L7302" t="str">
        <f t="shared" si="343"/>
        <v>nice'ncleanwipesfreshairscent</v>
      </c>
      <c r="M7302" t="str">
        <f t="shared" si="344"/>
        <v>nice'ncleanwipesfreshairscent9480-5-72956</v>
      </c>
      <c r="N7302" t="str">
        <f>IFERROR(VLOOKUP(LOWER(M7302),file_list!$B:$B,1,FALSE),FALSE)</f>
        <v>nice'ncleanwipesfreshairscent9480-5-72956</v>
      </c>
      <c r="O7302" t="str">
        <f t="shared" si="342"/>
        <v>TRUE</v>
      </c>
    </row>
    <row r="7303" spans="1:15" x14ac:dyDescent="0.2">
      <c r="A7303" t="s">
        <v>12664</v>
      </c>
      <c r="B7303" t="s">
        <v>12667</v>
      </c>
      <c r="C7303">
        <v>72956</v>
      </c>
      <c r="D7303" t="s">
        <v>14</v>
      </c>
      <c r="E7303">
        <v>1274047</v>
      </c>
      <c r="F7303" t="s">
        <v>15</v>
      </c>
      <c r="G7303" t="s">
        <v>37</v>
      </c>
      <c r="H7303" s="1">
        <v>45313</v>
      </c>
      <c r="I7303" t="s">
        <v>38</v>
      </c>
      <c r="J7303" t="s">
        <v>624</v>
      </c>
      <c r="K7303" t="b">
        <v>0</v>
      </c>
      <c r="L7303" t="str">
        <f t="shared" si="343"/>
        <v>amazonbasicsdisinfectingwipes1lemonscent</v>
      </c>
      <c r="M7303" t="str">
        <f t="shared" si="344"/>
        <v>amazonbasicsdisinfectingwipes1lemonscent9480-5-72956</v>
      </c>
      <c r="N7303" t="b">
        <f>IFERROR(VLOOKUP(LOWER(M7303),file_list!$B:$B,1,FALSE),FALSE)</f>
        <v>0</v>
      </c>
      <c r="O7303" t="str">
        <f t="shared" si="342"/>
        <v>FALSE</v>
      </c>
    </row>
    <row r="7304" spans="1:15" x14ac:dyDescent="0.2">
      <c r="A7304" t="s">
        <v>12664</v>
      </c>
      <c r="B7304" t="s">
        <v>12668</v>
      </c>
      <c r="C7304">
        <v>72956</v>
      </c>
      <c r="D7304" t="s">
        <v>14</v>
      </c>
      <c r="E7304">
        <v>1274047</v>
      </c>
      <c r="F7304" t="s">
        <v>15</v>
      </c>
      <c r="G7304" t="s">
        <v>37</v>
      </c>
      <c r="H7304" s="1">
        <v>45313</v>
      </c>
      <c r="I7304" t="s">
        <v>38</v>
      </c>
      <c r="J7304" t="s">
        <v>624</v>
      </c>
      <c r="K7304" t="b">
        <v>1</v>
      </c>
      <c r="L7304" t="str">
        <f t="shared" si="343"/>
        <v>amazonbasicsdisinfectingwipes1freshairscent</v>
      </c>
      <c r="M7304" t="str">
        <f t="shared" si="344"/>
        <v>amazonbasicsdisinfectingwipes1freshairscent9480-5-72956</v>
      </c>
      <c r="N7304" t="str">
        <f>IFERROR(VLOOKUP(LOWER(M7304),file_list!$B:$B,1,FALSE),FALSE)</f>
        <v>amazonbasicsdisinfectingwipes1freshairscent9480-5-72956</v>
      </c>
      <c r="O7304" t="str">
        <f t="shared" si="342"/>
        <v>TRUE</v>
      </c>
    </row>
    <row r="7305" spans="1:15" x14ac:dyDescent="0.2">
      <c r="A7305" t="s">
        <v>12664</v>
      </c>
      <c r="B7305" t="s">
        <v>12669</v>
      </c>
      <c r="C7305">
        <v>72956</v>
      </c>
      <c r="D7305" t="s">
        <v>14</v>
      </c>
      <c r="E7305">
        <v>1273323</v>
      </c>
      <c r="F7305" t="s">
        <v>15</v>
      </c>
      <c r="G7305" t="s">
        <v>37</v>
      </c>
      <c r="H7305" s="1">
        <v>45323</v>
      </c>
      <c r="I7305" t="s">
        <v>106</v>
      </c>
      <c r="J7305" t="s">
        <v>624</v>
      </c>
      <c r="K7305" t="b">
        <v>1</v>
      </c>
      <c r="L7305" t="str">
        <f t="shared" si="343"/>
        <v>nice'ncleanwipesdisinfectingwipeslemonscent</v>
      </c>
      <c r="M7305" t="str">
        <f t="shared" si="344"/>
        <v>nice'ncleanwipesdisinfectingwipeslemonscent9480-5-72956</v>
      </c>
      <c r="N7305" t="str">
        <f>IFERROR(VLOOKUP(LOWER(M7305),file_list!$B:$B,1,FALSE),FALSE)</f>
        <v>nice'ncleanwipesdisinfectingwipeslemonscent9480-5-72956</v>
      </c>
      <c r="O7305" t="str">
        <f t="shared" si="342"/>
        <v>TRUE</v>
      </c>
    </row>
    <row r="7306" spans="1:15" x14ac:dyDescent="0.2">
      <c r="A7306" t="s">
        <v>12664</v>
      </c>
      <c r="B7306" t="s">
        <v>12670</v>
      </c>
      <c r="C7306">
        <v>72956</v>
      </c>
      <c r="D7306" t="s">
        <v>14</v>
      </c>
      <c r="E7306">
        <v>1273323</v>
      </c>
      <c r="F7306" t="s">
        <v>15</v>
      </c>
      <c r="G7306" t="s">
        <v>37</v>
      </c>
      <c r="H7306" s="1">
        <v>45323</v>
      </c>
      <c r="I7306" t="s">
        <v>106</v>
      </c>
      <c r="J7306" t="s">
        <v>624</v>
      </c>
      <c r="K7306" t="b">
        <v>1</v>
      </c>
      <c r="L7306" t="str">
        <f t="shared" si="343"/>
        <v>nice'ncleanwipesdisinfectingwipesfreshairscent</v>
      </c>
      <c r="M7306" t="str">
        <f t="shared" si="344"/>
        <v>nice'ncleanwipesdisinfectingwipesfreshairscent9480-5-72956</v>
      </c>
      <c r="N7306" t="str">
        <f>IFERROR(VLOOKUP(LOWER(M7306),file_list!$B:$B,1,FALSE),FALSE)</f>
        <v>nice'ncleanwipesdisinfectingwipesfreshairscent9480-5-72956</v>
      </c>
      <c r="O7306" t="str">
        <f t="shared" si="342"/>
        <v>TRUE</v>
      </c>
    </row>
    <row r="7307" spans="1:15" x14ac:dyDescent="0.2">
      <c r="A7307" t="s">
        <v>12664</v>
      </c>
      <c r="B7307" t="s">
        <v>12671</v>
      </c>
      <c r="C7307">
        <v>72956</v>
      </c>
      <c r="D7307" t="s">
        <v>14</v>
      </c>
      <c r="E7307">
        <v>1273323</v>
      </c>
      <c r="F7307" t="s">
        <v>15</v>
      </c>
      <c r="G7307" t="s">
        <v>37</v>
      </c>
      <c r="H7307" s="1">
        <v>45323</v>
      </c>
      <c r="I7307" t="s">
        <v>106</v>
      </c>
      <c r="J7307" t="s">
        <v>624</v>
      </c>
      <c r="K7307" t="b">
        <v>1</v>
      </c>
      <c r="L7307" t="str">
        <f t="shared" si="343"/>
        <v>solimodisinfectingwipeslemonscent</v>
      </c>
      <c r="M7307" t="str">
        <f t="shared" si="344"/>
        <v>solimodisinfectingwipeslemonscent9480-5-72956</v>
      </c>
      <c r="N7307" t="str">
        <f>IFERROR(VLOOKUP(LOWER(M7307),file_list!$B:$B,1,FALSE),FALSE)</f>
        <v>solimodisinfectingwipeslemonscent9480-5-72956</v>
      </c>
      <c r="O7307" t="str">
        <f t="shared" si="342"/>
        <v>TRUE</v>
      </c>
    </row>
    <row r="7308" spans="1:15" x14ac:dyDescent="0.2">
      <c r="A7308" t="s">
        <v>12664</v>
      </c>
      <c r="B7308" t="s">
        <v>12672</v>
      </c>
      <c r="C7308">
        <v>72956</v>
      </c>
      <c r="D7308" t="s">
        <v>14</v>
      </c>
      <c r="E7308">
        <v>1273323</v>
      </c>
      <c r="F7308" t="s">
        <v>15</v>
      </c>
      <c r="G7308" t="s">
        <v>37</v>
      </c>
      <c r="H7308" s="1">
        <v>45323</v>
      </c>
      <c r="I7308" t="s">
        <v>106</v>
      </c>
      <c r="J7308" t="s">
        <v>624</v>
      </c>
      <c r="K7308" t="b">
        <v>1</v>
      </c>
      <c r="L7308" t="str">
        <f t="shared" si="343"/>
        <v>solimodisinfectingwipesfreshairscent</v>
      </c>
      <c r="M7308" t="str">
        <f t="shared" si="344"/>
        <v>solimodisinfectingwipesfreshairscent9480-5-72956</v>
      </c>
      <c r="N7308" t="str">
        <f>IFERROR(VLOOKUP(LOWER(M7308),file_list!$B:$B,1,FALSE),FALSE)</f>
        <v>solimodisinfectingwipesfreshairscent9480-5-72956</v>
      </c>
      <c r="O7308" t="str">
        <f t="shared" si="342"/>
        <v>TRUE</v>
      </c>
    </row>
    <row r="7309" spans="1:15" x14ac:dyDescent="0.2">
      <c r="A7309" t="s">
        <v>12673</v>
      </c>
      <c r="B7309" t="s">
        <v>12674</v>
      </c>
      <c r="C7309">
        <v>72959</v>
      </c>
      <c r="D7309" t="s">
        <v>14</v>
      </c>
      <c r="E7309">
        <v>1308565</v>
      </c>
      <c r="F7309" t="s">
        <v>15</v>
      </c>
      <c r="G7309" t="s">
        <v>37</v>
      </c>
      <c r="H7309" s="1">
        <v>45937</v>
      </c>
      <c r="I7309" t="s">
        <v>106</v>
      </c>
      <c r="J7309" t="s">
        <v>649</v>
      </c>
      <c r="K7309" t="b">
        <v>1</v>
      </c>
      <c r="L7309" t="str">
        <f t="shared" si="343"/>
        <v>fumitoxintablets</v>
      </c>
      <c r="M7309" t="str">
        <f t="shared" si="344"/>
        <v>fumitoxintablets72959-1</v>
      </c>
      <c r="N7309" t="str">
        <f>IFERROR(VLOOKUP(LOWER(M7309),file_list!$B:$B,1,FALSE),FALSE)</f>
        <v>fumitoxintablets72959-1</v>
      </c>
      <c r="O7309" t="str">
        <f t="shared" si="342"/>
        <v>TRUE</v>
      </c>
    </row>
    <row r="7310" spans="1:15" x14ac:dyDescent="0.2">
      <c r="A7310" t="s">
        <v>12675</v>
      </c>
      <c r="B7310" t="s">
        <v>12676</v>
      </c>
      <c r="C7310">
        <v>72959</v>
      </c>
      <c r="D7310" t="s">
        <v>14</v>
      </c>
      <c r="E7310">
        <v>1308565</v>
      </c>
      <c r="F7310" t="s">
        <v>15</v>
      </c>
      <c r="G7310" t="s">
        <v>37</v>
      </c>
      <c r="H7310" s="1">
        <v>45937</v>
      </c>
      <c r="I7310" t="s">
        <v>106</v>
      </c>
      <c r="J7310" t="s">
        <v>649</v>
      </c>
      <c r="K7310" t="b">
        <v>1</v>
      </c>
      <c r="L7310" t="str">
        <f t="shared" si="343"/>
        <v>fumitoxinpellets</v>
      </c>
      <c r="M7310" t="str">
        <f t="shared" si="344"/>
        <v>fumitoxinpellets72959-2</v>
      </c>
      <c r="N7310" t="str">
        <f>IFERROR(VLOOKUP(LOWER(M7310),file_list!$B:$B,1,FALSE),FALSE)</f>
        <v>fumitoxinpellets72959-2</v>
      </c>
      <c r="O7310" t="str">
        <f t="shared" si="342"/>
        <v>TRUE</v>
      </c>
    </row>
    <row r="7311" spans="1:15" x14ac:dyDescent="0.2">
      <c r="A7311" t="s">
        <v>12677</v>
      </c>
      <c r="B7311" t="s">
        <v>12678</v>
      </c>
      <c r="C7311">
        <v>72959</v>
      </c>
      <c r="D7311" t="s">
        <v>78</v>
      </c>
      <c r="E7311">
        <v>1308565</v>
      </c>
      <c r="F7311" t="s">
        <v>15</v>
      </c>
      <c r="G7311" t="s">
        <v>37</v>
      </c>
      <c r="H7311" s="1">
        <v>45937</v>
      </c>
      <c r="I7311" t="s">
        <v>106</v>
      </c>
      <c r="J7311" t="s">
        <v>649</v>
      </c>
      <c r="K7311" t="b">
        <v>1</v>
      </c>
      <c r="L7311" t="str">
        <f t="shared" si="343"/>
        <v>detiaphostablets</v>
      </c>
      <c r="M7311" t="str">
        <f t="shared" si="344"/>
        <v>detiaphostablets72959-4</v>
      </c>
      <c r="N7311" t="str">
        <f>IFERROR(VLOOKUP(LOWER(M7311),file_list!$B:$B,1,FALSE),FALSE)</f>
        <v>detiaphostablets72959-4</v>
      </c>
      <c r="O7311" t="str">
        <f t="shared" si="342"/>
        <v>TRUE</v>
      </c>
    </row>
    <row r="7312" spans="1:15" x14ac:dyDescent="0.2">
      <c r="A7312" t="s">
        <v>12677</v>
      </c>
      <c r="B7312" t="s">
        <v>12679</v>
      </c>
      <c r="C7312">
        <v>72959</v>
      </c>
      <c r="D7312" t="s">
        <v>14</v>
      </c>
      <c r="E7312">
        <v>1308565</v>
      </c>
      <c r="F7312" t="s">
        <v>15</v>
      </c>
      <c r="G7312" t="s">
        <v>37</v>
      </c>
      <c r="H7312" s="1">
        <v>45937</v>
      </c>
      <c r="I7312" t="s">
        <v>106</v>
      </c>
      <c r="J7312" t="s">
        <v>649</v>
      </c>
      <c r="K7312" t="b">
        <v>1</v>
      </c>
      <c r="L7312" t="str">
        <f t="shared" si="343"/>
        <v>degeschphostoxintablets</v>
      </c>
      <c r="M7312" t="str">
        <f t="shared" si="344"/>
        <v>degeschphostoxintablets72959-4</v>
      </c>
      <c r="N7312" t="str">
        <f>IFERROR(VLOOKUP(LOWER(M7312),file_list!$B:$B,1,FALSE),FALSE)</f>
        <v>degeschphostoxintablets72959-4</v>
      </c>
      <c r="O7312" t="str">
        <f t="shared" si="342"/>
        <v>TRUE</v>
      </c>
    </row>
    <row r="7313" spans="1:15" x14ac:dyDescent="0.2">
      <c r="A7313" t="s">
        <v>12680</v>
      </c>
      <c r="B7313" t="s">
        <v>12681</v>
      </c>
      <c r="C7313">
        <v>72959</v>
      </c>
      <c r="D7313" t="s">
        <v>78</v>
      </c>
      <c r="E7313">
        <v>1308565</v>
      </c>
      <c r="F7313" t="s">
        <v>15</v>
      </c>
      <c r="G7313" t="s">
        <v>37</v>
      </c>
      <c r="H7313" s="1">
        <v>45937</v>
      </c>
      <c r="I7313" t="s">
        <v>106</v>
      </c>
      <c r="J7313" t="s">
        <v>649</v>
      </c>
      <c r="K7313" t="b">
        <v>1</v>
      </c>
      <c r="L7313" t="str">
        <f t="shared" si="343"/>
        <v>detiaphospellets</v>
      </c>
      <c r="M7313" t="str">
        <f t="shared" si="344"/>
        <v>detiaphospellets72959-5</v>
      </c>
      <c r="N7313" t="str">
        <f>IFERROR(VLOOKUP(LOWER(M7313),file_list!$B:$B,1,FALSE),FALSE)</f>
        <v>detiaphospellets72959-5</v>
      </c>
      <c r="O7313" t="str">
        <f t="shared" si="342"/>
        <v>TRUE</v>
      </c>
    </row>
    <row r="7314" spans="1:15" x14ac:dyDescent="0.2">
      <c r="A7314" t="s">
        <v>12680</v>
      </c>
      <c r="B7314" t="s">
        <v>12682</v>
      </c>
      <c r="C7314">
        <v>72959</v>
      </c>
      <c r="D7314" t="s">
        <v>14</v>
      </c>
      <c r="E7314">
        <v>1308565</v>
      </c>
      <c r="F7314" t="s">
        <v>15</v>
      </c>
      <c r="G7314" t="s">
        <v>37</v>
      </c>
      <c r="H7314" s="1">
        <v>45937</v>
      </c>
      <c r="I7314" t="s">
        <v>106</v>
      </c>
      <c r="J7314" t="s">
        <v>649</v>
      </c>
      <c r="K7314" t="b">
        <v>1</v>
      </c>
      <c r="L7314" t="str">
        <f t="shared" si="343"/>
        <v>degeschphostoxinpellets</v>
      </c>
      <c r="M7314" t="str">
        <f t="shared" si="344"/>
        <v>degeschphostoxinpellets72959-5</v>
      </c>
      <c r="N7314" t="str">
        <f>IFERROR(VLOOKUP(LOWER(M7314),file_list!$B:$B,1,FALSE),FALSE)</f>
        <v>degeschphostoxinpellets72959-5</v>
      </c>
      <c r="O7314" t="str">
        <f t="shared" si="342"/>
        <v>TRUE</v>
      </c>
    </row>
    <row r="7315" spans="1:15" x14ac:dyDescent="0.2">
      <c r="A7315" t="s">
        <v>12683</v>
      </c>
      <c r="B7315" t="s">
        <v>12684</v>
      </c>
      <c r="C7315">
        <v>72959</v>
      </c>
      <c r="D7315" t="s">
        <v>14</v>
      </c>
      <c r="E7315">
        <v>1308565</v>
      </c>
      <c r="F7315" t="s">
        <v>15</v>
      </c>
      <c r="G7315" t="s">
        <v>37</v>
      </c>
      <c r="H7315" s="1">
        <v>45937</v>
      </c>
      <c r="I7315" t="s">
        <v>106</v>
      </c>
      <c r="J7315" t="s">
        <v>649</v>
      </c>
      <c r="K7315" t="b">
        <v>1</v>
      </c>
      <c r="L7315" t="str">
        <f t="shared" si="343"/>
        <v>degeschfumi-strip</v>
      </c>
      <c r="M7315" t="str">
        <f t="shared" si="344"/>
        <v>degeschfumi-strip72959-6</v>
      </c>
      <c r="N7315" t="str">
        <f>IFERROR(VLOOKUP(LOWER(M7315),file_list!$B:$B,1,FALSE),FALSE)</f>
        <v>degeschfumi-strip72959-6</v>
      </c>
      <c r="O7315" t="str">
        <f t="shared" si="342"/>
        <v>TRUE</v>
      </c>
    </row>
    <row r="7316" spans="1:15" x14ac:dyDescent="0.2">
      <c r="A7316" t="s">
        <v>12683</v>
      </c>
      <c r="B7316" t="s">
        <v>12685</v>
      </c>
      <c r="C7316">
        <v>72959</v>
      </c>
      <c r="D7316" t="s">
        <v>14</v>
      </c>
      <c r="E7316">
        <v>1308565</v>
      </c>
      <c r="F7316" t="s">
        <v>15</v>
      </c>
      <c r="G7316" t="s">
        <v>37</v>
      </c>
      <c r="H7316" s="1">
        <v>45937</v>
      </c>
      <c r="I7316" t="s">
        <v>106</v>
      </c>
      <c r="J7316" t="s">
        <v>649</v>
      </c>
      <c r="K7316" t="b">
        <v>1</v>
      </c>
      <c r="L7316" t="str">
        <f t="shared" si="343"/>
        <v>degeschfumi-cel</v>
      </c>
      <c r="M7316" t="str">
        <f t="shared" si="344"/>
        <v>degeschfumi-cel72959-6</v>
      </c>
      <c r="N7316" t="str">
        <f>IFERROR(VLOOKUP(LOWER(M7316),file_list!$B:$B,1,FALSE),FALSE)</f>
        <v>degeschfumi-cel72959-6</v>
      </c>
      <c r="O7316" t="str">
        <f t="shared" si="342"/>
        <v>TRUE</v>
      </c>
    </row>
    <row r="7317" spans="1:15" x14ac:dyDescent="0.2">
      <c r="A7317" t="s">
        <v>12686</v>
      </c>
      <c r="B7317" t="s">
        <v>12687</v>
      </c>
      <c r="C7317">
        <v>72959</v>
      </c>
      <c r="D7317" t="s">
        <v>14</v>
      </c>
      <c r="E7317">
        <v>1308565</v>
      </c>
      <c r="F7317" t="s">
        <v>15</v>
      </c>
      <c r="G7317" t="s">
        <v>37</v>
      </c>
      <c r="H7317" s="1">
        <v>45937</v>
      </c>
      <c r="I7317" t="s">
        <v>106</v>
      </c>
      <c r="J7317" t="s">
        <v>921</v>
      </c>
      <c r="K7317" t="b">
        <v>1</v>
      </c>
      <c r="L7317" t="str">
        <f t="shared" si="343"/>
        <v>degeschmagtoxinprepacspotfumigant</v>
      </c>
      <c r="M7317" t="str">
        <f t="shared" si="344"/>
        <v>degeschmagtoxinprepacspotfumigant72959-7</v>
      </c>
      <c r="N7317" t="str">
        <f>IFERROR(VLOOKUP(LOWER(M7317),file_list!$B:$B,1,FALSE),FALSE)</f>
        <v>degeschmagtoxinprepacspotfumigant72959-7</v>
      </c>
      <c r="O7317" t="str">
        <f t="shared" si="342"/>
        <v>TRUE</v>
      </c>
    </row>
    <row r="7318" spans="1:15" x14ac:dyDescent="0.2">
      <c r="A7318" t="s">
        <v>12688</v>
      </c>
      <c r="B7318" t="s">
        <v>12689</v>
      </c>
      <c r="C7318">
        <v>72959</v>
      </c>
      <c r="D7318" t="s">
        <v>14</v>
      </c>
      <c r="E7318">
        <v>1308565</v>
      </c>
      <c r="F7318" t="s">
        <v>15</v>
      </c>
      <c r="G7318" t="s">
        <v>37</v>
      </c>
      <c r="H7318" s="1">
        <v>45937</v>
      </c>
      <c r="I7318" t="s">
        <v>106</v>
      </c>
      <c r="J7318" t="s">
        <v>649</v>
      </c>
      <c r="K7318" t="b">
        <v>1</v>
      </c>
      <c r="L7318" t="str">
        <f t="shared" si="343"/>
        <v>degeschphostoxinprepacrope</v>
      </c>
      <c r="M7318" t="str">
        <f t="shared" si="344"/>
        <v>degeschphostoxinprepacrope72959-8</v>
      </c>
      <c r="N7318" t="str">
        <f>IFERROR(VLOOKUP(LOWER(M7318),file_list!$B:$B,1,FALSE),FALSE)</f>
        <v>degeschphostoxinprepacrope72959-8</v>
      </c>
      <c r="O7318" t="str">
        <f t="shared" si="342"/>
        <v>TRUE</v>
      </c>
    </row>
    <row r="7319" spans="1:15" x14ac:dyDescent="0.2">
      <c r="A7319" t="s">
        <v>12690</v>
      </c>
      <c r="B7319" t="s">
        <v>12691</v>
      </c>
      <c r="C7319">
        <v>72959</v>
      </c>
      <c r="D7319" t="s">
        <v>14</v>
      </c>
      <c r="E7319">
        <v>1308565</v>
      </c>
      <c r="F7319" t="s">
        <v>15</v>
      </c>
      <c r="G7319" t="s">
        <v>37</v>
      </c>
      <c r="H7319" s="1">
        <v>45937</v>
      </c>
      <c r="I7319" t="s">
        <v>106</v>
      </c>
      <c r="J7319" t="s">
        <v>649</v>
      </c>
      <c r="K7319" t="b">
        <v>1</v>
      </c>
      <c r="L7319" t="str">
        <f t="shared" si="343"/>
        <v>degeschphostoxintabletprepac</v>
      </c>
      <c r="M7319" t="str">
        <f t="shared" si="344"/>
        <v>degeschphostoxintabletprepac72959-9</v>
      </c>
      <c r="N7319" t="str">
        <f>IFERROR(VLOOKUP(LOWER(M7319),file_list!$B:$B,1,FALSE),FALSE)</f>
        <v>degeschphostoxintabletprepac72959-9</v>
      </c>
      <c r="O7319" t="str">
        <f t="shared" si="342"/>
        <v>TRUE</v>
      </c>
    </row>
    <row r="7320" spans="1:15" x14ac:dyDescent="0.2">
      <c r="A7320" t="s">
        <v>12692</v>
      </c>
      <c r="B7320" t="s">
        <v>12693</v>
      </c>
      <c r="C7320">
        <v>72992</v>
      </c>
      <c r="D7320" t="s">
        <v>14</v>
      </c>
      <c r="E7320">
        <v>1288203</v>
      </c>
      <c r="F7320" t="s">
        <v>15</v>
      </c>
      <c r="G7320" t="s">
        <v>37</v>
      </c>
      <c r="H7320" s="1">
        <v>45615</v>
      </c>
      <c r="I7320" t="s">
        <v>38</v>
      </c>
      <c r="J7320" t="s">
        <v>41</v>
      </c>
      <c r="K7320" t="b">
        <v>1</v>
      </c>
      <c r="L7320" t="str">
        <f t="shared" si="343"/>
        <v>alesco</v>
      </c>
      <c r="M7320" t="str">
        <f t="shared" si="344"/>
        <v>alesco72992-1</v>
      </c>
      <c r="N7320" t="str">
        <f>IFERROR(VLOOKUP(LOWER(M7320),file_list!$B:$B,1,FALSE),FALSE)</f>
        <v>alesco72992-1</v>
      </c>
      <c r="O7320" t="str">
        <f t="shared" si="342"/>
        <v>TRUE</v>
      </c>
    </row>
    <row r="7321" spans="1:15" x14ac:dyDescent="0.2">
      <c r="A7321" t="s">
        <v>12694</v>
      </c>
      <c r="B7321" t="s">
        <v>12695</v>
      </c>
      <c r="C7321">
        <v>73049</v>
      </c>
      <c r="D7321" t="s">
        <v>14</v>
      </c>
      <c r="E7321">
        <v>1308533</v>
      </c>
      <c r="F7321" t="s">
        <v>15</v>
      </c>
      <c r="G7321" t="s">
        <v>37</v>
      </c>
      <c r="H7321" s="1">
        <v>45937</v>
      </c>
      <c r="I7321" t="s">
        <v>106</v>
      </c>
      <c r="J7321" t="s">
        <v>41</v>
      </c>
      <c r="K7321" t="b">
        <v>1</v>
      </c>
      <c r="L7321" t="str">
        <f t="shared" si="343"/>
        <v>ryzupsmartgrassplantgrowthregulatorwatersolublegranule</v>
      </c>
      <c r="M7321" t="str">
        <f t="shared" si="344"/>
        <v>ryzupsmartgrassplantgrowthregulatorwatersolublegranule73049-1</v>
      </c>
      <c r="N7321" t="str">
        <f>IFERROR(VLOOKUP(LOWER(M7321),file_list!$B:$B,1,FALSE),FALSE)</f>
        <v>ryzupsmartgrassplantgrowthregulatorwatersolublegranule73049-1</v>
      </c>
      <c r="O7321" t="str">
        <f t="shared" si="342"/>
        <v>TRUE</v>
      </c>
    </row>
    <row r="7322" spans="1:15" x14ac:dyDescent="0.2">
      <c r="A7322" t="s">
        <v>12694</v>
      </c>
      <c r="B7322" t="s">
        <v>12696</v>
      </c>
      <c r="C7322">
        <v>73049</v>
      </c>
      <c r="D7322" t="s">
        <v>14</v>
      </c>
      <c r="E7322">
        <v>1308533</v>
      </c>
      <c r="F7322" t="s">
        <v>15</v>
      </c>
      <c r="G7322" t="s">
        <v>37</v>
      </c>
      <c r="H7322" s="1">
        <v>45937</v>
      </c>
      <c r="I7322" t="s">
        <v>106</v>
      </c>
      <c r="J7322" t="s">
        <v>41</v>
      </c>
      <c r="K7322" t="b">
        <v>1</v>
      </c>
      <c r="L7322" t="str">
        <f t="shared" si="343"/>
        <v>proliantplantgrowthregulatorwatersolublegranule</v>
      </c>
      <c r="M7322" t="str">
        <f t="shared" si="344"/>
        <v>proliantplantgrowthregulatorwatersolublegranule73049-1</v>
      </c>
      <c r="N7322" t="str">
        <f>IFERROR(VLOOKUP(LOWER(M7322),file_list!$B:$B,1,FALSE),FALSE)</f>
        <v>proliantplantgrowthregulatorwatersolublegranule73049-1</v>
      </c>
      <c r="O7322" t="str">
        <f t="shared" si="342"/>
        <v>TRUE</v>
      </c>
    </row>
    <row r="7323" spans="1:15" x14ac:dyDescent="0.2">
      <c r="A7323" t="s">
        <v>12697</v>
      </c>
      <c r="B7323" t="s">
        <v>12698</v>
      </c>
      <c r="C7323">
        <v>73049</v>
      </c>
      <c r="D7323" t="s">
        <v>14</v>
      </c>
      <c r="E7323">
        <v>1308533</v>
      </c>
      <c r="F7323" t="s">
        <v>15</v>
      </c>
      <c r="G7323" t="s">
        <v>37</v>
      </c>
      <c r="H7323" s="1">
        <v>45937</v>
      </c>
      <c r="I7323" t="s">
        <v>106</v>
      </c>
      <c r="J7323" t="s">
        <v>5719</v>
      </c>
      <c r="K7323" t="b">
        <v>1</v>
      </c>
      <c r="L7323" t="str">
        <f t="shared" si="343"/>
        <v>vectobacgbiologicallarvicidegranules</v>
      </c>
      <c r="M7323" t="str">
        <f t="shared" si="344"/>
        <v>vectobacgbiologicallarvicidegranules73049-10</v>
      </c>
      <c r="N7323" t="str">
        <f>IFERROR(VLOOKUP(LOWER(M7323),file_list!$B:$B,1,FALSE),FALSE)</f>
        <v>vectobacgbiologicallarvicidegranules73049-10</v>
      </c>
      <c r="O7323" t="str">
        <f t="shared" si="342"/>
        <v>TRUE</v>
      </c>
    </row>
    <row r="7324" spans="1:15" x14ac:dyDescent="0.2">
      <c r="A7324" t="s">
        <v>12697</v>
      </c>
      <c r="B7324" t="s">
        <v>12699</v>
      </c>
      <c r="C7324">
        <v>73049</v>
      </c>
      <c r="D7324" t="s">
        <v>14</v>
      </c>
      <c r="E7324">
        <v>1308533</v>
      </c>
      <c r="F7324" t="s">
        <v>15</v>
      </c>
      <c r="G7324" t="s">
        <v>37</v>
      </c>
      <c r="H7324" s="1">
        <v>45937</v>
      </c>
      <c r="I7324" t="s">
        <v>106</v>
      </c>
      <c r="J7324" t="s">
        <v>5719</v>
      </c>
      <c r="K7324" t="b">
        <v>1</v>
      </c>
      <c r="L7324" t="str">
        <f t="shared" si="343"/>
        <v>vectobacgs</v>
      </c>
      <c r="M7324" t="str">
        <f t="shared" si="344"/>
        <v>vectobacgs73049-10</v>
      </c>
      <c r="N7324" t="str">
        <f>IFERROR(VLOOKUP(LOWER(M7324),file_list!$B:$B,1,FALSE),FALSE)</f>
        <v>vectobacgs73049-10</v>
      </c>
      <c r="O7324" t="str">
        <f t="shared" si="342"/>
        <v>TRUE</v>
      </c>
    </row>
    <row r="7325" spans="1:15" x14ac:dyDescent="0.2">
      <c r="A7325" t="s">
        <v>12700</v>
      </c>
      <c r="B7325" t="s">
        <v>12701</v>
      </c>
      <c r="C7325">
        <v>73049</v>
      </c>
      <c r="D7325" t="s">
        <v>14</v>
      </c>
      <c r="E7325">
        <v>1308533</v>
      </c>
      <c r="F7325" t="s">
        <v>15</v>
      </c>
      <c r="G7325" t="s">
        <v>37</v>
      </c>
      <c r="H7325" s="1">
        <v>45937</v>
      </c>
      <c r="I7325" t="s">
        <v>106</v>
      </c>
      <c r="J7325" t="s">
        <v>41</v>
      </c>
      <c r="K7325" t="b">
        <v>1</v>
      </c>
      <c r="L7325" t="str">
        <f t="shared" si="343"/>
        <v>progibbtvoplantgrowthregulatorsolution</v>
      </c>
      <c r="M7325" t="str">
        <f t="shared" si="344"/>
        <v>progibbtvoplantgrowthregulatorsolution73049-15</v>
      </c>
      <c r="N7325" t="str">
        <f>IFERROR(VLOOKUP(LOWER(M7325),file_list!$B:$B,1,FALSE),FALSE)</f>
        <v>progibbtvoplantgrowthregulatorsolution73049-15</v>
      </c>
      <c r="O7325" t="str">
        <f t="shared" si="342"/>
        <v>TRUE</v>
      </c>
    </row>
    <row r="7326" spans="1:15" x14ac:dyDescent="0.2">
      <c r="A7326" t="s">
        <v>12700</v>
      </c>
      <c r="B7326" t="s">
        <v>12702</v>
      </c>
      <c r="C7326">
        <v>73049</v>
      </c>
      <c r="D7326" t="s">
        <v>14</v>
      </c>
      <c r="E7326">
        <v>1308533</v>
      </c>
      <c r="F7326" t="s">
        <v>15</v>
      </c>
      <c r="G7326" t="s">
        <v>37</v>
      </c>
      <c r="H7326" s="1">
        <v>45937</v>
      </c>
      <c r="I7326" t="s">
        <v>106</v>
      </c>
      <c r="J7326" t="s">
        <v>41</v>
      </c>
      <c r="K7326" t="b">
        <v>0</v>
      </c>
      <c r="L7326" t="str">
        <f t="shared" si="343"/>
        <v>progibbtoplantgrowthregulator(pgr)solution</v>
      </c>
      <c r="M7326" t="str">
        <f t="shared" si="344"/>
        <v>progibbtoplantgrowthregulator(pgr)solution73049-15</v>
      </c>
      <c r="N7326" t="str">
        <f>IFERROR(VLOOKUP(LOWER(M7326),file_list!$B:$B,1,FALSE),FALSE)</f>
        <v>progibbtoplantgrowthregulator(pgr)solution73049-15</v>
      </c>
      <c r="O7326" t="str">
        <f t="shared" si="342"/>
        <v>TRUE</v>
      </c>
    </row>
    <row r="7327" spans="1:15" x14ac:dyDescent="0.2">
      <c r="A7327" t="s">
        <v>12703</v>
      </c>
      <c r="B7327" t="s">
        <v>12704</v>
      </c>
      <c r="C7327">
        <v>73049</v>
      </c>
      <c r="D7327" t="s">
        <v>14</v>
      </c>
      <c r="E7327">
        <v>1308533</v>
      </c>
      <c r="F7327" t="s">
        <v>15</v>
      </c>
      <c r="G7327" t="s">
        <v>37</v>
      </c>
      <c r="H7327" s="1">
        <v>45937</v>
      </c>
      <c r="I7327" t="s">
        <v>106</v>
      </c>
      <c r="J7327" t="s">
        <v>20</v>
      </c>
      <c r="K7327" t="b">
        <v>1</v>
      </c>
      <c r="L7327" t="str">
        <f t="shared" si="343"/>
        <v>dipelesbiologicalinsecticideemulsifiablesuspension</v>
      </c>
      <c r="M7327" t="str">
        <f t="shared" si="344"/>
        <v>dipelesbiologicalinsecticideemulsifiablesuspension73049-17</v>
      </c>
      <c r="N7327" t="str">
        <f>IFERROR(VLOOKUP(LOWER(M7327),file_list!$B:$B,1,FALSE),FALSE)</f>
        <v>dipelesbiologicalinsecticideemulsifiablesuspension73049-17</v>
      </c>
      <c r="O7327" t="str">
        <f t="shared" si="342"/>
        <v>TRUE</v>
      </c>
    </row>
    <row r="7328" spans="1:15" x14ac:dyDescent="0.2">
      <c r="A7328" t="s">
        <v>12705</v>
      </c>
      <c r="B7328" t="s">
        <v>12706</v>
      </c>
      <c r="C7328">
        <v>73049</v>
      </c>
      <c r="D7328" t="s">
        <v>14</v>
      </c>
      <c r="E7328">
        <v>1308533</v>
      </c>
      <c r="F7328" t="s">
        <v>15</v>
      </c>
      <c r="G7328" t="s">
        <v>37</v>
      </c>
      <c r="H7328" s="1">
        <v>45937</v>
      </c>
      <c r="I7328" t="s">
        <v>106</v>
      </c>
      <c r="J7328" t="s">
        <v>5719</v>
      </c>
      <c r="K7328" t="b">
        <v>1</v>
      </c>
      <c r="L7328" t="str">
        <f t="shared" si="343"/>
        <v>vectolexfgbiologicallarvicidefinegranule</v>
      </c>
      <c r="M7328" t="str">
        <f t="shared" si="344"/>
        <v>vectolexfgbiologicallarvicidefinegranule73049-20</v>
      </c>
      <c r="N7328" t="str">
        <f>IFERROR(VLOOKUP(LOWER(M7328),file_list!$B:$B,1,FALSE),FALSE)</f>
        <v>vectolexfgbiologicallarvicidefinegranule73049-20</v>
      </c>
      <c r="O7328" t="str">
        <f t="shared" si="342"/>
        <v>TRUE</v>
      </c>
    </row>
    <row r="7329" spans="1:15" x14ac:dyDescent="0.2">
      <c r="A7329" t="s">
        <v>12705</v>
      </c>
      <c r="B7329" t="s">
        <v>12707</v>
      </c>
      <c r="C7329">
        <v>73049</v>
      </c>
      <c r="D7329" t="s">
        <v>14</v>
      </c>
      <c r="E7329">
        <v>1308533</v>
      </c>
      <c r="F7329" t="s">
        <v>15</v>
      </c>
      <c r="G7329" t="s">
        <v>37</v>
      </c>
      <c r="H7329" s="1">
        <v>45937</v>
      </c>
      <c r="I7329" t="s">
        <v>106</v>
      </c>
      <c r="J7329" t="s">
        <v>5719</v>
      </c>
      <c r="K7329" t="b">
        <v>1</v>
      </c>
      <c r="L7329" t="str">
        <f t="shared" si="343"/>
        <v>vectolexwspbiologicallarvicide</v>
      </c>
      <c r="M7329" t="str">
        <f t="shared" si="344"/>
        <v>vectolexwspbiologicallarvicide73049-20</v>
      </c>
      <c r="N7329" t="str">
        <f>IFERROR(VLOOKUP(LOWER(M7329),file_list!$B:$B,1,FALSE),FALSE)</f>
        <v>vectolexwspbiologicallarvicide73049-20</v>
      </c>
      <c r="O7329" t="str">
        <f t="shared" si="342"/>
        <v>TRUE</v>
      </c>
    </row>
    <row r="7330" spans="1:15" x14ac:dyDescent="0.2">
      <c r="A7330" t="s">
        <v>12708</v>
      </c>
      <c r="B7330" t="s">
        <v>12709</v>
      </c>
      <c r="C7330">
        <v>73049</v>
      </c>
      <c r="D7330" t="s">
        <v>14</v>
      </c>
      <c r="E7330">
        <v>1308533</v>
      </c>
      <c r="F7330" t="s">
        <v>15</v>
      </c>
      <c r="G7330" t="s">
        <v>37</v>
      </c>
      <c r="H7330" s="1">
        <v>45937</v>
      </c>
      <c r="I7330" t="s">
        <v>106</v>
      </c>
      <c r="J7330" t="s">
        <v>41</v>
      </c>
      <c r="K7330" t="b">
        <v>1</v>
      </c>
      <c r="L7330" t="str">
        <f t="shared" si="343"/>
        <v>proconeplantgrowthregulatorsolution</v>
      </c>
      <c r="M7330" t="str">
        <f t="shared" si="344"/>
        <v>proconeplantgrowthregulatorsolution73049-32</v>
      </c>
      <c r="N7330" t="str">
        <f>IFERROR(VLOOKUP(LOWER(M7330),file_list!$B:$B,1,FALSE),FALSE)</f>
        <v>proconeplantgrowthregulatorsolution73049-32</v>
      </c>
      <c r="O7330" t="str">
        <f t="shared" si="342"/>
        <v>TRUE</v>
      </c>
    </row>
    <row r="7331" spans="1:15" x14ac:dyDescent="0.2">
      <c r="A7331" t="s">
        <v>12710</v>
      </c>
      <c r="B7331" t="s">
        <v>12711</v>
      </c>
      <c r="C7331">
        <v>73049</v>
      </c>
      <c r="D7331" t="s">
        <v>14</v>
      </c>
      <c r="E7331">
        <v>1308533</v>
      </c>
      <c r="F7331" t="s">
        <v>15</v>
      </c>
      <c r="G7331" t="s">
        <v>37</v>
      </c>
      <c r="H7331" s="1">
        <v>45937</v>
      </c>
      <c r="I7331" t="s">
        <v>106</v>
      </c>
      <c r="J7331" t="s">
        <v>5719</v>
      </c>
      <c r="K7331" t="b">
        <v>1</v>
      </c>
      <c r="L7331" t="str">
        <f t="shared" si="343"/>
        <v>vectobac12asbiologicallarvicideaqueoussuspension</v>
      </c>
      <c r="M7331" t="str">
        <f t="shared" si="344"/>
        <v>vectobac12asbiologicallarvicideaqueoussuspension73049-38</v>
      </c>
      <c r="N7331" t="str">
        <f>IFERROR(VLOOKUP(LOWER(M7331),file_list!$B:$B,1,FALSE),FALSE)</f>
        <v>vectobac12asbiologicallarvicideaqueoussuspension73049-38</v>
      </c>
      <c r="O7331" t="str">
        <f t="shared" si="342"/>
        <v>TRUE</v>
      </c>
    </row>
    <row r="7332" spans="1:15" x14ac:dyDescent="0.2">
      <c r="A7332" t="s">
        <v>33</v>
      </c>
      <c r="B7332" t="s">
        <v>12712</v>
      </c>
      <c r="C7332">
        <v>73049</v>
      </c>
      <c r="D7332" t="s">
        <v>14</v>
      </c>
      <c r="E7332">
        <v>1308533</v>
      </c>
      <c r="F7332" t="s">
        <v>15</v>
      </c>
      <c r="G7332" t="s">
        <v>37</v>
      </c>
      <c r="H7332" s="1">
        <v>45937</v>
      </c>
      <c r="I7332" t="s">
        <v>106</v>
      </c>
      <c r="J7332" t="s">
        <v>20</v>
      </c>
      <c r="K7332" t="b">
        <v>1</v>
      </c>
      <c r="L7332" t="str">
        <f t="shared" si="343"/>
        <v>dipeldfdryflowablebiologicalinsecticide</v>
      </c>
      <c r="M7332" t="str">
        <f t="shared" si="344"/>
        <v>dipeldfdryflowablebiologicalinsecticide73049-39</v>
      </c>
      <c r="N7332" t="str">
        <f>IFERROR(VLOOKUP(LOWER(M7332),file_list!$B:$B,1,FALSE),FALSE)</f>
        <v>dipeldfdryflowablebiologicalinsecticide73049-39</v>
      </c>
      <c r="O7332" t="str">
        <f t="shared" si="342"/>
        <v>TRUE</v>
      </c>
    </row>
    <row r="7333" spans="1:15" x14ac:dyDescent="0.2">
      <c r="A7333" t="s">
        <v>33</v>
      </c>
      <c r="B7333" t="s">
        <v>12713</v>
      </c>
      <c r="C7333">
        <v>73049</v>
      </c>
      <c r="D7333" t="s">
        <v>14</v>
      </c>
      <c r="E7333">
        <v>1308533</v>
      </c>
      <c r="F7333" t="s">
        <v>15</v>
      </c>
      <c r="G7333" t="s">
        <v>37</v>
      </c>
      <c r="H7333" s="1">
        <v>45937</v>
      </c>
      <c r="I7333" t="s">
        <v>106</v>
      </c>
      <c r="J7333" t="s">
        <v>20</v>
      </c>
      <c r="K7333" t="b">
        <v>1</v>
      </c>
      <c r="L7333" t="str">
        <f t="shared" si="343"/>
        <v>dipelprodfbiologicalinsecticidedryflowable</v>
      </c>
      <c r="M7333" t="str">
        <f t="shared" si="344"/>
        <v>dipelprodfbiologicalinsecticidedryflowable73049-39</v>
      </c>
      <c r="N7333" t="str">
        <f>IFERROR(VLOOKUP(LOWER(M7333),file_list!$B:$B,1,FALSE),FALSE)</f>
        <v>dipelprodfbiologicalinsecticidedryflowable73049-39</v>
      </c>
      <c r="O7333" t="str">
        <f t="shared" si="342"/>
        <v>TRUE</v>
      </c>
    </row>
    <row r="7334" spans="1:15" x14ac:dyDescent="0.2">
      <c r="A7334" t="s">
        <v>33</v>
      </c>
      <c r="B7334" t="s">
        <v>12714</v>
      </c>
      <c r="C7334">
        <v>73049</v>
      </c>
      <c r="D7334" t="s">
        <v>14</v>
      </c>
      <c r="E7334">
        <v>1239375</v>
      </c>
      <c r="F7334" t="s">
        <v>15</v>
      </c>
      <c r="G7334" t="s">
        <v>16</v>
      </c>
      <c r="H7334" s="1">
        <v>44652</v>
      </c>
      <c r="I7334" t="s">
        <v>54</v>
      </c>
      <c r="J7334" t="s">
        <v>20</v>
      </c>
      <c r="K7334" t="b">
        <v>1</v>
      </c>
      <c r="L7334" t="str">
        <f t="shared" si="343"/>
        <v>dipelprodfbiologicalinsecticidedryflowable(2ee-boxtreemoth)</v>
      </c>
      <c r="M7334" t="str">
        <f t="shared" si="344"/>
        <v>dipelprodfbiologicalinsecticidedryflowable(2ee-boxtreemoth)73049-39</v>
      </c>
      <c r="N7334" t="str">
        <f>IFERROR(VLOOKUP(LOWER(M7334),file_list!$B:$B,1,FALSE),FALSE)</f>
        <v>dipelprodfbiologicalinsecticidedryflowable(2ee-boxtreemoth)73049-39</v>
      </c>
      <c r="O7334" t="str">
        <f t="shared" si="342"/>
        <v>TRUE</v>
      </c>
    </row>
    <row r="7335" spans="1:15" x14ac:dyDescent="0.2">
      <c r="A7335" t="s">
        <v>33</v>
      </c>
      <c r="B7335" t="s">
        <v>12715</v>
      </c>
      <c r="C7335">
        <v>73049</v>
      </c>
      <c r="D7335" t="s">
        <v>14</v>
      </c>
      <c r="E7335">
        <v>1308533</v>
      </c>
      <c r="F7335" t="s">
        <v>15</v>
      </c>
      <c r="G7335" t="s">
        <v>37</v>
      </c>
      <c r="H7335" s="1">
        <v>45937</v>
      </c>
      <c r="I7335" t="s">
        <v>106</v>
      </c>
      <c r="J7335" t="s">
        <v>20</v>
      </c>
      <c r="K7335" t="b">
        <v>1</v>
      </c>
      <c r="L7335" t="str">
        <f t="shared" si="343"/>
        <v>topbuxusanti-caterpillar</v>
      </c>
      <c r="M7335" t="str">
        <f t="shared" si="344"/>
        <v>topbuxusanti-caterpillar73049-39</v>
      </c>
      <c r="N7335" t="str">
        <f>IFERROR(VLOOKUP(LOWER(M7335),file_list!$B:$B,1,FALSE),FALSE)</f>
        <v>topbuxusanti-caterpillar73049-39</v>
      </c>
      <c r="O7335" t="str">
        <f t="shared" si="342"/>
        <v>TRUE</v>
      </c>
    </row>
    <row r="7336" spans="1:15" x14ac:dyDescent="0.2">
      <c r="A7336" t="s">
        <v>12716</v>
      </c>
      <c r="B7336" t="s">
        <v>12717</v>
      </c>
      <c r="C7336">
        <v>73049</v>
      </c>
      <c r="D7336" t="s">
        <v>14</v>
      </c>
      <c r="E7336">
        <v>1308533</v>
      </c>
      <c r="F7336" t="s">
        <v>15</v>
      </c>
      <c r="G7336" t="s">
        <v>37</v>
      </c>
      <c r="H7336" s="1">
        <v>45937</v>
      </c>
      <c r="I7336" t="s">
        <v>106</v>
      </c>
      <c r="J7336" t="s">
        <v>20</v>
      </c>
      <c r="K7336" t="b">
        <v>1</v>
      </c>
      <c r="L7336" t="str">
        <f t="shared" si="343"/>
        <v>xentaribiologicalinsecticidedryflowable</v>
      </c>
      <c r="M7336" t="str">
        <f t="shared" si="344"/>
        <v>xentaribiologicalinsecticidedryflowable73049-40</v>
      </c>
      <c r="N7336" t="str">
        <f>IFERROR(VLOOKUP(LOWER(M7336),file_list!$B:$B,1,FALSE),FALSE)</f>
        <v>xentaribiologicalinsecticidedryflowable73049-40</v>
      </c>
      <c r="O7336" t="str">
        <f t="shared" si="342"/>
        <v>TRUE</v>
      </c>
    </row>
    <row r="7337" spans="1:15" x14ac:dyDescent="0.2">
      <c r="A7337" t="s">
        <v>12718</v>
      </c>
      <c r="B7337" t="s">
        <v>12719</v>
      </c>
      <c r="C7337">
        <v>73049</v>
      </c>
      <c r="D7337" t="s">
        <v>14</v>
      </c>
      <c r="E7337">
        <v>1308533</v>
      </c>
      <c r="F7337" t="s">
        <v>15</v>
      </c>
      <c r="G7337" t="s">
        <v>37</v>
      </c>
      <c r="H7337" s="1">
        <v>45937</v>
      </c>
      <c r="I7337" t="s">
        <v>106</v>
      </c>
      <c r="J7337" t="s">
        <v>5719</v>
      </c>
      <c r="K7337" t="b">
        <v>1</v>
      </c>
      <c r="L7337" t="str">
        <f t="shared" si="343"/>
        <v>teknarg</v>
      </c>
      <c r="M7337" t="str">
        <f t="shared" si="344"/>
        <v>teknarg73049-403</v>
      </c>
      <c r="N7337" t="str">
        <f>IFERROR(VLOOKUP(LOWER(M7337),file_list!$B:$B,1,FALSE),FALSE)</f>
        <v>teknarg73049-403</v>
      </c>
      <c r="O7337" t="str">
        <f t="shared" si="342"/>
        <v>TRUE</v>
      </c>
    </row>
    <row r="7338" spans="1:15" x14ac:dyDescent="0.2">
      <c r="A7338" t="s">
        <v>12718</v>
      </c>
      <c r="B7338" t="s">
        <v>12720</v>
      </c>
      <c r="C7338">
        <v>73049</v>
      </c>
      <c r="D7338" t="s">
        <v>14</v>
      </c>
      <c r="E7338">
        <v>1308533</v>
      </c>
      <c r="F7338" t="s">
        <v>15</v>
      </c>
      <c r="G7338" t="s">
        <v>37</v>
      </c>
      <c r="H7338" s="1">
        <v>45937</v>
      </c>
      <c r="I7338" t="s">
        <v>106</v>
      </c>
      <c r="J7338" t="s">
        <v>5719</v>
      </c>
      <c r="K7338" t="b">
        <v>1</v>
      </c>
      <c r="L7338" t="str">
        <f t="shared" si="343"/>
        <v>teknarcg</v>
      </c>
      <c r="M7338" t="str">
        <f t="shared" si="344"/>
        <v>teknarcg73049-403</v>
      </c>
      <c r="N7338" t="str">
        <f>IFERROR(VLOOKUP(LOWER(M7338),file_list!$B:$B,1,FALSE),FALSE)</f>
        <v>teknarcg73049-403</v>
      </c>
      <c r="O7338" t="str">
        <f t="shared" si="342"/>
        <v>TRUE</v>
      </c>
    </row>
    <row r="7339" spans="1:15" x14ac:dyDescent="0.2">
      <c r="A7339" t="s">
        <v>12721</v>
      </c>
      <c r="B7339" t="s">
        <v>12722</v>
      </c>
      <c r="C7339">
        <v>73049</v>
      </c>
      <c r="D7339" t="s">
        <v>14</v>
      </c>
      <c r="E7339">
        <v>1308533</v>
      </c>
      <c r="F7339" t="s">
        <v>15</v>
      </c>
      <c r="G7339" t="s">
        <v>37</v>
      </c>
      <c r="H7339" s="1">
        <v>45937</v>
      </c>
      <c r="I7339" t="s">
        <v>106</v>
      </c>
      <c r="J7339" t="s">
        <v>41</v>
      </c>
      <c r="K7339" t="b">
        <v>1</v>
      </c>
      <c r="L7339" t="str">
        <f t="shared" si="343"/>
        <v>cytoflorplantgrowthregulatorsolution</v>
      </c>
      <c r="M7339" t="str">
        <f t="shared" si="344"/>
        <v>cytoflorplantgrowthregulatorsolution73049-407</v>
      </c>
      <c r="N7339" t="str">
        <f>IFERROR(VLOOKUP(LOWER(M7339),file_list!$B:$B,1,FALSE),FALSE)</f>
        <v>cytoflorplantgrowthregulatorsolution73049-407</v>
      </c>
      <c r="O7339" t="str">
        <f t="shared" si="342"/>
        <v>TRUE</v>
      </c>
    </row>
    <row r="7340" spans="1:15" x14ac:dyDescent="0.2">
      <c r="A7340" t="s">
        <v>12721</v>
      </c>
      <c r="B7340" t="s">
        <v>12723</v>
      </c>
      <c r="C7340">
        <v>73049</v>
      </c>
      <c r="D7340" t="s">
        <v>14</v>
      </c>
      <c r="E7340">
        <v>1308533</v>
      </c>
      <c r="F7340" t="s">
        <v>15</v>
      </c>
      <c r="G7340" t="s">
        <v>37</v>
      </c>
      <c r="H7340" s="1">
        <v>45937</v>
      </c>
      <c r="I7340" t="s">
        <v>106</v>
      </c>
      <c r="J7340" t="s">
        <v>41</v>
      </c>
      <c r="K7340" t="b">
        <v>1</v>
      </c>
      <c r="L7340" t="str">
        <f t="shared" si="343"/>
        <v>maxcelplantgrowthregulatorsolution</v>
      </c>
      <c r="M7340" t="str">
        <f t="shared" si="344"/>
        <v>maxcelplantgrowthregulatorsolution73049-407</v>
      </c>
      <c r="N7340" t="str">
        <f>IFERROR(VLOOKUP(LOWER(M7340),file_list!$B:$B,1,FALSE),FALSE)</f>
        <v>maxcelplantgrowthregulatorsolution73049-407</v>
      </c>
      <c r="O7340" t="str">
        <f t="shared" si="342"/>
        <v>TRUE</v>
      </c>
    </row>
    <row r="7341" spans="1:15" x14ac:dyDescent="0.2">
      <c r="A7341" t="s">
        <v>12724</v>
      </c>
      <c r="B7341" t="s">
        <v>12725</v>
      </c>
      <c r="C7341">
        <v>73049</v>
      </c>
      <c r="D7341" t="s">
        <v>14</v>
      </c>
      <c r="E7341">
        <v>1308533</v>
      </c>
      <c r="F7341" t="s">
        <v>15</v>
      </c>
      <c r="G7341" t="s">
        <v>37</v>
      </c>
      <c r="H7341" s="1">
        <v>45937</v>
      </c>
      <c r="I7341" t="s">
        <v>106</v>
      </c>
      <c r="J7341" t="s">
        <v>41</v>
      </c>
      <c r="K7341" t="b">
        <v>1</v>
      </c>
      <c r="L7341" t="str">
        <f t="shared" si="343"/>
        <v>provide10sgplantgrowthregulator</v>
      </c>
      <c r="M7341" t="str">
        <f t="shared" si="344"/>
        <v>provide10sgplantgrowthregulator73049-409</v>
      </c>
      <c r="N7341" t="str">
        <f>IFERROR(VLOOKUP(LOWER(M7341),file_list!$B:$B,1,FALSE),FALSE)</f>
        <v>provide10sgplantgrowthregulator73049-409</v>
      </c>
      <c r="O7341" t="str">
        <f t="shared" si="342"/>
        <v>TRUE</v>
      </c>
    </row>
    <row r="7342" spans="1:15" x14ac:dyDescent="0.2">
      <c r="A7342" t="s">
        <v>12726</v>
      </c>
      <c r="B7342" t="s">
        <v>12727</v>
      </c>
      <c r="C7342">
        <v>73049</v>
      </c>
      <c r="D7342" t="s">
        <v>14</v>
      </c>
      <c r="E7342">
        <v>1308533</v>
      </c>
      <c r="F7342" t="s">
        <v>15</v>
      </c>
      <c r="G7342" t="s">
        <v>37</v>
      </c>
      <c r="H7342" s="1">
        <v>45937</v>
      </c>
      <c r="I7342" t="s">
        <v>106</v>
      </c>
      <c r="J7342" t="s">
        <v>41</v>
      </c>
      <c r="K7342" t="b">
        <v>1</v>
      </c>
      <c r="L7342" t="str">
        <f t="shared" si="343"/>
        <v>promalinplantgrowthregulatorsolution</v>
      </c>
      <c r="M7342" t="str">
        <f t="shared" si="344"/>
        <v>promalinplantgrowthregulatorsolution73049-41</v>
      </c>
      <c r="N7342" t="str">
        <f>IFERROR(VLOOKUP(LOWER(M7342),file_list!$B:$B,1,FALSE),FALSE)</f>
        <v>promalinplantgrowthregulatorsolution73049-41</v>
      </c>
      <c r="O7342" t="str">
        <f t="shared" si="342"/>
        <v>TRUE</v>
      </c>
    </row>
    <row r="7343" spans="1:15" x14ac:dyDescent="0.2">
      <c r="A7343" t="s">
        <v>12726</v>
      </c>
      <c r="B7343" t="s">
        <v>12728</v>
      </c>
      <c r="C7343">
        <v>73049</v>
      </c>
      <c r="D7343" t="s">
        <v>14</v>
      </c>
      <c r="E7343">
        <v>1308533</v>
      </c>
      <c r="F7343" t="s">
        <v>15</v>
      </c>
      <c r="G7343" t="s">
        <v>37</v>
      </c>
      <c r="H7343" s="1">
        <v>45937</v>
      </c>
      <c r="I7343" t="s">
        <v>106</v>
      </c>
      <c r="J7343" t="s">
        <v>41</v>
      </c>
      <c r="K7343" t="b">
        <v>1</v>
      </c>
      <c r="L7343" t="str">
        <f t="shared" si="343"/>
        <v>fascinationplantgrowthregulatorsolution</v>
      </c>
      <c r="M7343" t="str">
        <f t="shared" si="344"/>
        <v>fascinationplantgrowthregulatorsolution73049-41</v>
      </c>
      <c r="N7343" t="str">
        <f>IFERROR(VLOOKUP(LOWER(M7343),file_list!$B:$B,1,FALSE),FALSE)</f>
        <v>fascinationplantgrowthregulatorsolution73049-41</v>
      </c>
      <c r="O7343" t="str">
        <f t="shared" si="342"/>
        <v>TRUE</v>
      </c>
    </row>
    <row r="7344" spans="1:15" x14ac:dyDescent="0.2">
      <c r="A7344" t="s">
        <v>12726</v>
      </c>
      <c r="B7344" t="s">
        <v>12729</v>
      </c>
      <c r="C7344">
        <v>73049</v>
      </c>
      <c r="D7344" t="s">
        <v>14</v>
      </c>
      <c r="E7344">
        <v>27032</v>
      </c>
      <c r="F7344" t="s">
        <v>15</v>
      </c>
      <c r="G7344" t="s">
        <v>16</v>
      </c>
      <c r="H7344" s="1">
        <v>41247</v>
      </c>
      <c r="J7344" t="s">
        <v>41</v>
      </c>
      <c r="K7344" t="b">
        <v>1</v>
      </c>
      <c r="L7344" t="str">
        <f t="shared" si="343"/>
        <v>promalinplantgrowthregulatorsolution(2ee-applicationafterfrostevent)</v>
      </c>
      <c r="M7344" t="str">
        <f t="shared" si="344"/>
        <v>promalinplantgrowthregulatorsolution(2ee-applicationafterfrostevent)73049-41</v>
      </c>
      <c r="N7344" t="str">
        <f>IFERROR(VLOOKUP(LOWER(M7344),file_list!$B:$B,1,FALSE),FALSE)</f>
        <v>promalinplantgrowthregulatorsolution(2ee-applicationafterfrostevent)73049-41</v>
      </c>
      <c r="O7344" t="str">
        <f t="shared" si="342"/>
        <v>TRUE</v>
      </c>
    </row>
    <row r="7345" spans="1:15" x14ac:dyDescent="0.2">
      <c r="A7345" t="s">
        <v>12730</v>
      </c>
      <c r="B7345" t="s">
        <v>12731</v>
      </c>
      <c r="C7345">
        <v>73049</v>
      </c>
      <c r="D7345" t="s">
        <v>14</v>
      </c>
      <c r="E7345">
        <v>1308533</v>
      </c>
      <c r="F7345" t="s">
        <v>15</v>
      </c>
      <c r="G7345" t="s">
        <v>37</v>
      </c>
      <c r="H7345" s="1">
        <v>45937</v>
      </c>
      <c r="I7345" t="s">
        <v>106</v>
      </c>
      <c r="J7345" t="s">
        <v>20</v>
      </c>
      <c r="K7345" t="b">
        <v>1</v>
      </c>
      <c r="L7345" t="str">
        <f t="shared" si="343"/>
        <v>foray48b</v>
      </c>
      <c r="M7345" t="str">
        <f t="shared" si="344"/>
        <v>foray48b73049-427</v>
      </c>
      <c r="N7345" t="str">
        <f>IFERROR(VLOOKUP(LOWER(M7345),file_list!$B:$B,1,FALSE),FALSE)</f>
        <v>foray48b73049-427</v>
      </c>
      <c r="O7345" t="str">
        <f t="shared" si="342"/>
        <v>TRUE</v>
      </c>
    </row>
    <row r="7346" spans="1:15" x14ac:dyDescent="0.2">
      <c r="A7346" t="s">
        <v>12730</v>
      </c>
      <c r="B7346" t="s">
        <v>12732</v>
      </c>
      <c r="C7346">
        <v>73049</v>
      </c>
      <c r="D7346" t="s">
        <v>14</v>
      </c>
      <c r="E7346">
        <v>1308533</v>
      </c>
      <c r="F7346" t="s">
        <v>15</v>
      </c>
      <c r="G7346" t="s">
        <v>37</v>
      </c>
      <c r="H7346" s="1">
        <v>45937</v>
      </c>
      <c r="I7346" t="s">
        <v>106</v>
      </c>
      <c r="J7346" t="s">
        <v>20</v>
      </c>
      <c r="K7346" t="b">
        <v>1</v>
      </c>
      <c r="L7346" t="str">
        <f t="shared" si="343"/>
        <v>forayxg</v>
      </c>
      <c r="M7346" t="str">
        <f t="shared" si="344"/>
        <v>forayxg73049-427</v>
      </c>
      <c r="N7346" t="str">
        <f>IFERROR(VLOOKUP(LOWER(M7346),file_list!$B:$B,1,FALSE),FALSE)</f>
        <v>forayxg73049-427</v>
      </c>
      <c r="O7346" t="str">
        <f t="shared" si="342"/>
        <v>TRUE</v>
      </c>
    </row>
    <row r="7347" spans="1:15" x14ac:dyDescent="0.2">
      <c r="A7347" t="s">
        <v>12733</v>
      </c>
      <c r="B7347" t="s">
        <v>12734</v>
      </c>
      <c r="C7347">
        <v>73049</v>
      </c>
      <c r="D7347" t="s">
        <v>14</v>
      </c>
      <c r="E7347">
        <v>1308533</v>
      </c>
      <c r="F7347" t="s">
        <v>15</v>
      </c>
      <c r="G7347" t="s">
        <v>37</v>
      </c>
      <c r="H7347" s="1">
        <v>45937</v>
      </c>
      <c r="I7347" t="s">
        <v>106</v>
      </c>
      <c r="J7347" t="s">
        <v>5719</v>
      </c>
      <c r="K7347" t="b">
        <v>1</v>
      </c>
      <c r="L7347" t="str">
        <f t="shared" si="343"/>
        <v>vectomaxwspbiologicallarvicide</v>
      </c>
      <c r="M7347" t="str">
        <f t="shared" si="344"/>
        <v>vectomaxwspbiologicallarvicide73049-429</v>
      </c>
      <c r="N7347" t="str">
        <f>IFERROR(VLOOKUP(LOWER(M7347),file_list!$B:$B,1,FALSE),FALSE)</f>
        <v>vectomaxwspbiologicallarvicide73049-429</v>
      </c>
      <c r="O7347" t="str">
        <f t="shared" si="342"/>
        <v>TRUE</v>
      </c>
    </row>
    <row r="7348" spans="1:15" x14ac:dyDescent="0.2">
      <c r="A7348" t="s">
        <v>12733</v>
      </c>
      <c r="B7348" t="s">
        <v>12735</v>
      </c>
      <c r="C7348">
        <v>73049</v>
      </c>
      <c r="D7348" t="s">
        <v>14</v>
      </c>
      <c r="E7348">
        <v>1308533</v>
      </c>
      <c r="F7348" t="s">
        <v>15</v>
      </c>
      <c r="G7348" t="s">
        <v>37</v>
      </c>
      <c r="H7348" s="1">
        <v>45937</v>
      </c>
      <c r="I7348" t="s">
        <v>106</v>
      </c>
      <c r="J7348" t="s">
        <v>5719</v>
      </c>
      <c r="K7348" t="b">
        <v>1</v>
      </c>
      <c r="L7348" t="str">
        <f t="shared" si="343"/>
        <v>vectomaxfgbiologicallarvicidefinegranule</v>
      </c>
      <c r="M7348" t="str">
        <f t="shared" si="344"/>
        <v>vectomaxfgbiologicallarvicidefinegranule73049-429</v>
      </c>
      <c r="N7348" t="str">
        <f>IFERROR(VLOOKUP(LOWER(M7348),file_list!$B:$B,1,FALSE),FALSE)</f>
        <v>vectomaxfgbiologicallarvicidefinegranule73049-429</v>
      </c>
      <c r="O7348" t="str">
        <f t="shared" si="342"/>
        <v>TRUE</v>
      </c>
    </row>
    <row r="7349" spans="1:15" x14ac:dyDescent="0.2">
      <c r="A7349" t="s">
        <v>12736</v>
      </c>
      <c r="B7349" t="s">
        <v>12737</v>
      </c>
      <c r="C7349">
        <v>73049</v>
      </c>
      <c r="D7349" t="s">
        <v>14</v>
      </c>
      <c r="E7349">
        <v>1308533</v>
      </c>
      <c r="F7349" t="s">
        <v>15</v>
      </c>
      <c r="G7349" t="s">
        <v>37</v>
      </c>
      <c r="H7349" s="1">
        <v>45937</v>
      </c>
      <c r="I7349" t="s">
        <v>106</v>
      </c>
      <c r="J7349" t="s">
        <v>5719</v>
      </c>
      <c r="K7349" t="b">
        <v>1</v>
      </c>
      <c r="L7349" t="str">
        <f t="shared" si="343"/>
        <v>teknarsc</v>
      </c>
      <c r="M7349" t="str">
        <f t="shared" si="344"/>
        <v>teknarsc73049-435</v>
      </c>
      <c r="N7349" t="str">
        <f>IFERROR(VLOOKUP(LOWER(M7349),file_list!$B:$B,1,FALSE),FALSE)</f>
        <v>teknarsc73049-435</v>
      </c>
      <c r="O7349" t="str">
        <f t="shared" si="342"/>
        <v>TRUE</v>
      </c>
    </row>
    <row r="7350" spans="1:15" x14ac:dyDescent="0.2">
      <c r="A7350" t="s">
        <v>12738</v>
      </c>
      <c r="B7350" t="s">
        <v>12739</v>
      </c>
      <c r="C7350">
        <v>73049</v>
      </c>
      <c r="D7350" t="s">
        <v>14</v>
      </c>
      <c r="E7350">
        <v>1308533</v>
      </c>
      <c r="F7350" t="s">
        <v>15</v>
      </c>
      <c r="G7350" t="s">
        <v>37</v>
      </c>
      <c r="H7350" s="1">
        <v>45937</v>
      </c>
      <c r="I7350" t="s">
        <v>106</v>
      </c>
      <c r="J7350" t="s">
        <v>5719</v>
      </c>
      <c r="K7350" t="b">
        <v>1</v>
      </c>
      <c r="L7350" t="str">
        <f t="shared" si="343"/>
        <v>vectobacdtbiologicallarvicide</v>
      </c>
      <c r="M7350" t="str">
        <f t="shared" si="344"/>
        <v>vectobacdtbiologicallarvicide73049-447</v>
      </c>
      <c r="N7350" t="str">
        <f>IFERROR(VLOOKUP(LOWER(M7350),file_list!$B:$B,1,FALSE),FALSE)</f>
        <v>vectobacdtbiologicallarvicide73049-447</v>
      </c>
      <c r="O7350" t="str">
        <f t="shared" si="342"/>
        <v>TRUE</v>
      </c>
    </row>
    <row r="7351" spans="1:15" x14ac:dyDescent="0.2">
      <c r="A7351" t="s">
        <v>12740</v>
      </c>
      <c r="B7351" t="s">
        <v>12741</v>
      </c>
      <c r="C7351">
        <v>73049</v>
      </c>
      <c r="D7351" t="s">
        <v>14</v>
      </c>
      <c r="E7351">
        <v>1308533</v>
      </c>
      <c r="F7351" t="s">
        <v>15</v>
      </c>
      <c r="G7351" t="s">
        <v>37</v>
      </c>
      <c r="H7351" s="1">
        <v>45937</v>
      </c>
      <c r="I7351" t="s">
        <v>106</v>
      </c>
      <c r="J7351" t="s">
        <v>41</v>
      </c>
      <c r="K7351" t="b">
        <v>1</v>
      </c>
      <c r="L7351" t="str">
        <f t="shared" si="343"/>
        <v>retainplantgrowthregulatorsolublepowder</v>
      </c>
      <c r="M7351" t="str">
        <f t="shared" si="344"/>
        <v>retainplantgrowthregulatorsolublepowder73049-45</v>
      </c>
      <c r="N7351" t="str">
        <f>IFERROR(VLOOKUP(LOWER(M7351),file_list!$B:$B,1,FALSE),FALSE)</f>
        <v>retainplantgrowthregulatorsolublepowder73049-45</v>
      </c>
      <c r="O7351" t="str">
        <f t="shared" ref="O7351:O7414" si="345">IF(N7351=FALSE,"FALSE","TRUE")</f>
        <v>TRUE</v>
      </c>
    </row>
    <row r="7352" spans="1:15" x14ac:dyDescent="0.2">
      <c r="A7352" t="s">
        <v>12740</v>
      </c>
      <c r="B7352" t="s">
        <v>12742</v>
      </c>
      <c r="C7352">
        <v>73049</v>
      </c>
      <c r="D7352" t="s">
        <v>14</v>
      </c>
      <c r="E7352">
        <v>1256363</v>
      </c>
      <c r="F7352" t="s">
        <v>15</v>
      </c>
      <c r="G7352" t="s">
        <v>16</v>
      </c>
      <c r="H7352" s="1">
        <v>44971</v>
      </c>
      <c r="I7352" t="s">
        <v>54</v>
      </c>
      <c r="J7352" t="s">
        <v>41</v>
      </c>
      <c r="K7352" t="b">
        <v>1</v>
      </c>
      <c r="L7352" t="str">
        <f t="shared" si="343"/>
        <v>retainplantgrowthregulatorsolublepowder(2ee-applicationtiming)</v>
      </c>
      <c r="M7352" t="str">
        <f t="shared" si="344"/>
        <v>retainplantgrowthregulatorsolublepowder(2ee-applicationtiming)73049-45</v>
      </c>
      <c r="N7352" t="str">
        <f>IFERROR(VLOOKUP(LOWER(M7352),file_list!$B:$B,1,FALSE),FALSE)</f>
        <v>retainplantgrowthregulatorsolublepowder(2ee-applicationtiming)73049-45</v>
      </c>
      <c r="O7352" t="str">
        <f t="shared" si="345"/>
        <v>TRUE</v>
      </c>
    </row>
    <row r="7353" spans="1:15" x14ac:dyDescent="0.2">
      <c r="A7353" t="s">
        <v>12743</v>
      </c>
      <c r="B7353" t="s">
        <v>12744</v>
      </c>
      <c r="C7353">
        <v>73049</v>
      </c>
      <c r="D7353" t="s">
        <v>14</v>
      </c>
      <c r="E7353">
        <v>1308533</v>
      </c>
      <c r="F7353" t="s">
        <v>15</v>
      </c>
      <c r="G7353" t="s">
        <v>37</v>
      </c>
      <c r="H7353" s="1">
        <v>45937</v>
      </c>
      <c r="I7353" t="s">
        <v>106</v>
      </c>
      <c r="J7353" t="s">
        <v>41</v>
      </c>
      <c r="K7353" t="b">
        <v>1</v>
      </c>
      <c r="L7353" t="str">
        <f t="shared" si="343"/>
        <v>protonesgplantgrowthregulatorsolublegranule</v>
      </c>
      <c r="M7353" t="str">
        <f t="shared" si="344"/>
        <v>protonesgplantgrowthregulatorsolublegranule73049-461</v>
      </c>
      <c r="N7353" t="str">
        <f>IFERROR(VLOOKUP(LOWER(M7353),file_list!$B:$B,1,FALSE),FALSE)</f>
        <v>protonesgplantgrowthregulatorsolublegranule73049-461</v>
      </c>
      <c r="O7353" t="str">
        <f t="shared" si="345"/>
        <v>TRUE</v>
      </c>
    </row>
    <row r="7354" spans="1:15" x14ac:dyDescent="0.2">
      <c r="A7354" t="s">
        <v>12743</v>
      </c>
      <c r="B7354" t="s">
        <v>12745</v>
      </c>
      <c r="C7354">
        <v>73049</v>
      </c>
      <c r="D7354" t="s">
        <v>14</v>
      </c>
      <c r="E7354">
        <v>1308533</v>
      </c>
      <c r="F7354" t="s">
        <v>15</v>
      </c>
      <c r="G7354" t="s">
        <v>37</v>
      </c>
      <c r="H7354" s="1">
        <v>45937</v>
      </c>
      <c r="I7354" t="s">
        <v>106</v>
      </c>
      <c r="J7354" t="s">
        <v>41</v>
      </c>
      <c r="K7354" t="b">
        <v>1</v>
      </c>
      <c r="L7354" t="str">
        <f t="shared" si="343"/>
        <v>sugarmaxsgplantgrowthregulatorsolublegranule</v>
      </c>
      <c r="M7354" t="str">
        <f t="shared" si="344"/>
        <v>sugarmaxsgplantgrowthregulatorsolublegranule73049-461</v>
      </c>
      <c r="N7354" t="str">
        <f>IFERROR(VLOOKUP(LOWER(M7354),file_list!$B:$B,1,FALSE),FALSE)</f>
        <v>sugarmaxsgplantgrowthregulatorsolublegranule73049-461</v>
      </c>
      <c r="O7354" t="str">
        <f t="shared" si="345"/>
        <v>TRUE</v>
      </c>
    </row>
    <row r="7355" spans="1:15" x14ac:dyDescent="0.2">
      <c r="A7355" t="s">
        <v>12746</v>
      </c>
      <c r="B7355" t="s">
        <v>12747</v>
      </c>
      <c r="C7355">
        <v>73049</v>
      </c>
      <c r="D7355" t="s">
        <v>14</v>
      </c>
      <c r="E7355">
        <v>1308533</v>
      </c>
      <c r="F7355" t="s">
        <v>15</v>
      </c>
      <c r="G7355" t="s">
        <v>37</v>
      </c>
      <c r="H7355" s="1">
        <v>45937</v>
      </c>
      <c r="I7355" t="s">
        <v>106</v>
      </c>
      <c r="J7355" t="s">
        <v>41</v>
      </c>
      <c r="K7355" t="b">
        <v>1</v>
      </c>
      <c r="L7355" t="str">
        <f t="shared" si="343"/>
        <v>massivobionikplantgrowthregulator</v>
      </c>
      <c r="M7355" t="str">
        <f t="shared" si="344"/>
        <v>massivobionikplantgrowthregulator73049-474</v>
      </c>
      <c r="N7355" t="str">
        <f>IFERROR(VLOOKUP(LOWER(M7355),file_list!$B:$B,1,FALSE),FALSE)</f>
        <v>massivobionikplantgrowthregulator73049-474</v>
      </c>
      <c r="O7355" t="str">
        <f t="shared" si="345"/>
        <v>TRUE</v>
      </c>
    </row>
    <row r="7356" spans="1:15" x14ac:dyDescent="0.2">
      <c r="A7356" t="s">
        <v>12748</v>
      </c>
      <c r="B7356" t="s">
        <v>12749</v>
      </c>
      <c r="C7356">
        <v>73049</v>
      </c>
      <c r="D7356" t="s">
        <v>14</v>
      </c>
      <c r="E7356">
        <v>1308533</v>
      </c>
      <c r="F7356" t="s">
        <v>15</v>
      </c>
      <c r="G7356" t="s">
        <v>37</v>
      </c>
      <c r="H7356" s="1">
        <v>45937</v>
      </c>
      <c r="I7356" t="s">
        <v>106</v>
      </c>
      <c r="J7356" t="s">
        <v>5719</v>
      </c>
      <c r="K7356" t="b">
        <v>1</v>
      </c>
      <c r="L7356" t="str">
        <f t="shared" si="343"/>
        <v>vectobacgr</v>
      </c>
      <c r="M7356" t="str">
        <f t="shared" si="344"/>
        <v>vectobacgr73049-486</v>
      </c>
      <c r="N7356" t="str">
        <f>IFERROR(VLOOKUP(LOWER(M7356),file_list!$B:$B,1,FALSE),FALSE)</f>
        <v>vectobacgr73049-486</v>
      </c>
      <c r="O7356" t="str">
        <f t="shared" si="345"/>
        <v>TRUE</v>
      </c>
    </row>
    <row r="7357" spans="1:15" x14ac:dyDescent="0.2">
      <c r="A7357" t="s">
        <v>12750</v>
      </c>
      <c r="B7357" t="s">
        <v>12751</v>
      </c>
      <c r="C7357">
        <v>73049</v>
      </c>
      <c r="D7357" t="s">
        <v>14</v>
      </c>
      <c r="E7357">
        <v>1308533</v>
      </c>
      <c r="F7357" t="s">
        <v>15</v>
      </c>
      <c r="G7357" t="s">
        <v>37</v>
      </c>
      <c r="H7357" s="1">
        <v>45937</v>
      </c>
      <c r="I7357" t="s">
        <v>106</v>
      </c>
      <c r="J7357" t="s">
        <v>41</v>
      </c>
      <c r="K7357" t="b">
        <v>1</v>
      </c>
      <c r="L7357" t="str">
        <f t="shared" si="343"/>
        <v>pomaxaplantgrowthregulator</v>
      </c>
      <c r="M7357" t="str">
        <f t="shared" si="344"/>
        <v>pomaxaplantgrowthregulator73049-487</v>
      </c>
      <c r="N7357" t="str">
        <f>IFERROR(VLOOKUP(LOWER(M7357),file_list!$B:$B,1,FALSE),FALSE)</f>
        <v>pomaxaplantgrowthregulator73049-487</v>
      </c>
      <c r="O7357" t="str">
        <f t="shared" si="345"/>
        <v>TRUE</v>
      </c>
    </row>
    <row r="7358" spans="1:15" x14ac:dyDescent="0.2">
      <c r="A7358" t="s">
        <v>12752</v>
      </c>
      <c r="B7358" t="s">
        <v>12753</v>
      </c>
      <c r="C7358">
        <v>73049</v>
      </c>
      <c r="D7358" t="s">
        <v>14</v>
      </c>
      <c r="E7358">
        <v>1308533</v>
      </c>
      <c r="F7358" t="s">
        <v>15</v>
      </c>
      <c r="G7358" t="s">
        <v>37</v>
      </c>
      <c r="H7358" s="1">
        <v>45937</v>
      </c>
      <c r="I7358" t="s">
        <v>106</v>
      </c>
      <c r="J7358" t="s">
        <v>41</v>
      </c>
      <c r="K7358" t="b">
        <v>1</v>
      </c>
      <c r="L7358" t="str">
        <f t="shared" si="343"/>
        <v>conshapeslplantgrowthregulatorsolubleliquid</v>
      </c>
      <c r="M7358" t="str">
        <f t="shared" si="344"/>
        <v>conshapeslplantgrowthregulatorsolubleliquid73049-493</v>
      </c>
      <c r="N7358" t="str">
        <f>IFERROR(VLOOKUP(LOWER(M7358),file_list!$B:$B,1,FALSE),FALSE)</f>
        <v>conshapeslplantgrowthregulatorsolubleliquid73049-493</v>
      </c>
      <c r="O7358" t="str">
        <f t="shared" si="345"/>
        <v>TRUE</v>
      </c>
    </row>
    <row r="7359" spans="1:15" x14ac:dyDescent="0.2">
      <c r="A7359" t="s">
        <v>12754</v>
      </c>
      <c r="B7359" t="s">
        <v>12755</v>
      </c>
      <c r="C7359">
        <v>73049</v>
      </c>
      <c r="D7359" t="s">
        <v>14</v>
      </c>
      <c r="E7359">
        <v>1308533</v>
      </c>
      <c r="F7359" t="s">
        <v>15</v>
      </c>
      <c r="G7359" t="s">
        <v>37</v>
      </c>
      <c r="H7359" s="1">
        <v>45937</v>
      </c>
      <c r="I7359" t="s">
        <v>106</v>
      </c>
      <c r="J7359" t="s">
        <v>41</v>
      </c>
      <c r="K7359" t="b">
        <v>0</v>
      </c>
      <c r="L7359" t="str">
        <f t="shared" si="343"/>
        <v>progibblvplustoplantgrowthregulatorsolution</v>
      </c>
      <c r="M7359" t="str">
        <f t="shared" si="344"/>
        <v>progibblvplustoplantgrowthregulatorsolution73049-498</v>
      </c>
      <c r="N7359" t="str">
        <f>IFERROR(VLOOKUP(LOWER(M7359),file_list!$B:$B,1,FALSE),FALSE)</f>
        <v>progibblvplustoplantgrowthregulatorsolution73049-498</v>
      </c>
      <c r="O7359" t="str">
        <f t="shared" si="345"/>
        <v>TRUE</v>
      </c>
    </row>
    <row r="7360" spans="1:15" x14ac:dyDescent="0.2">
      <c r="A7360" t="s">
        <v>12754</v>
      </c>
      <c r="B7360" t="s">
        <v>12756</v>
      </c>
      <c r="C7360">
        <v>73049</v>
      </c>
      <c r="D7360" t="s">
        <v>14</v>
      </c>
      <c r="E7360">
        <v>1308533</v>
      </c>
      <c r="F7360" t="s">
        <v>15</v>
      </c>
      <c r="G7360" t="s">
        <v>37</v>
      </c>
      <c r="H7360" s="1">
        <v>45937</v>
      </c>
      <c r="I7360" t="s">
        <v>106</v>
      </c>
      <c r="J7360" t="s">
        <v>41</v>
      </c>
      <c r="K7360" t="b">
        <v>1</v>
      </c>
      <c r="L7360" t="str">
        <f t="shared" si="343"/>
        <v>progibblvplusplantgrowthregulatorsolution</v>
      </c>
      <c r="M7360" t="str">
        <f t="shared" si="344"/>
        <v>progibblvplusplantgrowthregulatorsolution73049-498</v>
      </c>
      <c r="N7360" t="str">
        <f>IFERROR(VLOOKUP(LOWER(M7360),file_list!$B:$B,1,FALSE),FALSE)</f>
        <v>progibblvplusplantgrowthregulatorsolution73049-498</v>
      </c>
      <c r="O7360" t="str">
        <f t="shared" si="345"/>
        <v>TRUE</v>
      </c>
    </row>
    <row r="7361" spans="1:15" x14ac:dyDescent="0.2">
      <c r="A7361" t="s">
        <v>12757</v>
      </c>
      <c r="B7361" t="s">
        <v>12758</v>
      </c>
      <c r="C7361">
        <v>73049</v>
      </c>
      <c r="D7361" t="s">
        <v>14</v>
      </c>
      <c r="E7361">
        <v>1308533</v>
      </c>
      <c r="F7361" t="s">
        <v>15</v>
      </c>
      <c r="G7361" t="s">
        <v>37</v>
      </c>
      <c r="H7361" s="1">
        <v>45937</v>
      </c>
      <c r="I7361" t="s">
        <v>106</v>
      </c>
      <c r="J7361" t="s">
        <v>20</v>
      </c>
      <c r="K7361" t="b">
        <v>1</v>
      </c>
      <c r="L7361" t="str">
        <f t="shared" si="343"/>
        <v>leapesbacterialdiseasemanagementbiologicalinsecticideemulsifiablesuspension</v>
      </c>
      <c r="M7361" t="str">
        <f t="shared" si="344"/>
        <v>leapesbacterialdiseasemanagementbiologicalinsecticideemulsifiablesuspension73049-500</v>
      </c>
      <c r="N7361" t="str">
        <f>IFERROR(VLOOKUP(LOWER(M7361),file_list!$B:$B,1,FALSE),FALSE)</f>
        <v>leapesbacterialdiseasemanagementbiologicalinsecticideemulsifiablesuspension73049-500</v>
      </c>
      <c r="O7361" t="str">
        <f t="shared" si="345"/>
        <v>TRUE</v>
      </c>
    </row>
    <row r="7362" spans="1:15" x14ac:dyDescent="0.2">
      <c r="A7362" t="s">
        <v>12759</v>
      </c>
      <c r="B7362" t="s">
        <v>12760</v>
      </c>
      <c r="C7362">
        <v>73049</v>
      </c>
      <c r="D7362" t="s">
        <v>14</v>
      </c>
      <c r="E7362">
        <v>1308533</v>
      </c>
      <c r="F7362" t="s">
        <v>15</v>
      </c>
      <c r="G7362" t="s">
        <v>37</v>
      </c>
      <c r="H7362" s="1">
        <v>45937</v>
      </c>
      <c r="I7362" t="s">
        <v>106</v>
      </c>
      <c r="J7362" t="s">
        <v>5719</v>
      </c>
      <c r="K7362" t="b">
        <v>1</v>
      </c>
      <c r="L7362" t="str">
        <f t="shared" si="343"/>
        <v>vectoprimefgbiologicallarvicide</v>
      </c>
      <c r="M7362" t="str">
        <f t="shared" si="344"/>
        <v>vectoprimefgbiologicallarvicide73049-501</v>
      </c>
      <c r="N7362" t="str">
        <f>IFERROR(VLOOKUP(LOWER(M7362),file_list!$B:$B,1,FALSE),FALSE)</f>
        <v>vectoprimefgbiologicallarvicide73049-501</v>
      </c>
      <c r="O7362" t="str">
        <f t="shared" si="345"/>
        <v>TRUE</v>
      </c>
    </row>
    <row r="7363" spans="1:15" x14ac:dyDescent="0.2">
      <c r="A7363" t="s">
        <v>12761</v>
      </c>
      <c r="B7363" t="s">
        <v>12762</v>
      </c>
      <c r="C7363">
        <v>73049</v>
      </c>
      <c r="D7363" t="s">
        <v>14</v>
      </c>
      <c r="E7363">
        <v>1308533</v>
      </c>
      <c r="F7363" t="s">
        <v>15</v>
      </c>
      <c r="G7363" t="s">
        <v>37</v>
      </c>
      <c r="H7363" s="1">
        <v>45937</v>
      </c>
      <c r="I7363" t="s">
        <v>106</v>
      </c>
      <c r="J7363" t="s">
        <v>41</v>
      </c>
      <c r="K7363" t="b">
        <v>1</v>
      </c>
      <c r="L7363" t="str">
        <f t="shared" ref="L7363:L7426" si="346">SUBSTITUTE(LOWER(SUBSTITUTE(SUBSTITUTE(SUBSTITUTE(B7363," ",""),"/",""),"&amp;","")),"and","")</f>
        <v>proliantplusplantgrowthregulatorwatersolublegranule</v>
      </c>
      <c r="M7363" t="str">
        <f t="shared" ref="M7363:M7426" si="347">_xlfn.CONCAT(L7363,A7363)</f>
        <v>proliantplusplantgrowthregulatorwatersolublegranule73049-503</v>
      </c>
      <c r="N7363" t="str">
        <f>IFERROR(VLOOKUP(LOWER(M7363),file_list!$B:$B,1,FALSE),FALSE)</f>
        <v>proliantplusplantgrowthregulatorwatersolublegranule73049-503</v>
      </c>
      <c r="O7363" t="str">
        <f t="shared" si="345"/>
        <v>TRUE</v>
      </c>
    </row>
    <row r="7364" spans="1:15" x14ac:dyDescent="0.2">
      <c r="A7364" t="s">
        <v>12763</v>
      </c>
      <c r="B7364" t="s">
        <v>12764</v>
      </c>
      <c r="C7364">
        <v>73049</v>
      </c>
      <c r="D7364" t="s">
        <v>14</v>
      </c>
      <c r="E7364">
        <v>1308533</v>
      </c>
      <c r="F7364" t="s">
        <v>15</v>
      </c>
      <c r="G7364" t="s">
        <v>37</v>
      </c>
      <c r="H7364" s="1">
        <v>45937</v>
      </c>
      <c r="I7364" t="s">
        <v>106</v>
      </c>
      <c r="J7364" t="s">
        <v>17</v>
      </c>
      <c r="K7364" t="b">
        <v>1</v>
      </c>
      <c r="L7364" t="str">
        <f t="shared" si="346"/>
        <v>magicgardenerbiologicaldiseasecontrol</v>
      </c>
      <c r="M7364" t="str">
        <f t="shared" si="347"/>
        <v>magicgardenerbiologicaldiseasecontrol73049-522</v>
      </c>
      <c r="N7364" t="str">
        <f>IFERROR(VLOOKUP(LOWER(M7364),file_list!$B:$B,1,FALSE),FALSE)</f>
        <v>magicgardenerbiologicaldiseasecontrol73049-522</v>
      </c>
      <c r="O7364" t="str">
        <f t="shared" si="345"/>
        <v>TRUE</v>
      </c>
    </row>
    <row r="7365" spans="1:15" x14ac:dyDescent="0.2">
      <c r="A7365" t="s">
        <v>12763</v>
      </c>
      <c r="B7365" t="s">
        <v>12765</v>
      </c>
      <c r="C7365">
        <v>73049</v>
      </c>
      <c r="D7365" t="s">
        <v>14</v>
      </c>
      <c r="E7365">
        <v>1308533</v>
      </c>
      <c r="F7365" t="s">
        <v>15</v>
      </c>
      <c r="G7365" t="s">
        <v>37</v>
      </c>
      <c r="H7365" s="1">
        <v>45937</v>
      </c>
      <c r="I7365" t="s">
        <v>106</v>
      </c>
      <c r="J7365" t="s">
        <v>17</v>
      </c>
      <c r="K7365" t="b">
        <v>1</v>
      </c>
      <c r="L7365" t="str">
        <f t="shared" si="346"/>
        <v>amyloshieldbiologicalfungicide</v>
      </c>
      <c r="M7365" t="str">
        <f t="shared" si="347"/>
        <v>amyloshieldbiologicalfungicide73049-522</v>
      </c>
      <c r="N7365" t="str">
        <f>IFERROR(VLOOKUP(LOWER(M7365),file_list!$B:$B,1,FALSE),FALSE)</f>
        <v>amyloshieldbiologicalfungicide73049-522</v>
      </c>
      <c r="O7365" t="str">
        <f t="shared" si="345"/>
        <v>TRUE</v>
      </c>
    </row>
    <row r="7366" spans="1:15" x14ac:dyDescent="0.2">
      <c r="A7366" t="s">
        <v>12763</v>
      </c>
      <c r="B7366" t="s">
        <v>12766</v>
      </c>
      <c r="C7366">
        <v>73049</v>
      </c>
      <c r="D7366" t="s">
        <v>14</v>
      </c>
      <c r="E7366">
        <v>1308533</v>
      </c>
      <c r="F7366" t="s">
        <v>15</v>
      </c>
      <c r="G7366" t="s">
        <v>37</v>
      </c>
      <c r="H7366" s="1">
        <v>45937</v>
      </c>
      <c r="I7366" t="s">
        <v>106</v>
      </c>
      <c r="J7366" t="s">
        <v>17</v>
      </c>
      <c r="K7366" t="b">
        <v>0</v>
      </c>
      <c r="L7366" t="str">
        <f t="shared" si="346"/>
        <v>zordawgbiologicalfungicide</v>
      </c>
      <c r="M7366" t="str">
        <f t="shared" si="347"/>
        <v>zordawgbiologicalfungicide73049-522</v>
      </c>
      <c r="N7366" t="b">
        <f>IFERROR(VLOOKUP(LOWER(M7366),file_list!$B:$B,1,FALSE),FALSE)</f>
        <v>0</v>
      </c>
      <c r="O7366" t="str">
        <f t="shared" si="345"/>
        <v>FALSE</v>
      </c>
    </row>
    <row r="7367" spans="1:15" x14ac:dyDescent="0.2">
      <c r="A7367" t="s">
        <v>12763</v>
      </c>
      <c r="B7367" t="s">
        <v>12767</v>
      </c>
      <c r="C7367">
        <v>73049</v>
      </c>
      <c r="D7367" t="s">
        <v>14</v>
      </c>
      <c r="E7367">
        <v>1308533</v>
      </c>
      <c r="F7367" t="s">
        <v>15</v>
      </c>
      <c r="G7367" t="s">
        <v>37</v>
      </c>
      <c r="H7367" s="1">
        <v>45937</v>
      </c>
      <c r="I7367" t="s">
        <v>106</v>
      </c>
      <c r="J7367" t="s">
        <v>17</v>
      </c>
      <c r="K7367" t="b">
        <v>1</v>
      </c>
      <c r="L7367" t="str">
        <f t="shared" si="346"/>
        <v>magicgardenerbiofungicide</v>
      </c>
      <c r="M7367" t="str">
        <f t="shared" si="347"/>
        <v>magicgardenerbiofungicide73049-522</v>
      </c>
      <c r="N7367" t="str">
        <f>IFERROR(VLOOKUP(LOWER(M7367),file_list!$B:$B,1,FALSE),FALSE)</f>
        <v>magicgardenerbiofungicide73049-522</v>
      </c>
      <c r="O7367" t="str">
        <f t="shared" si="345"/>
        <v>TRUE</v>
      </c>
    </row>
    <row r="7368" spans="1:15" x14ac:dyDescent="0.2">
      <c r="A7368" t="s">
        <v>12768</v>
      </c>
      <c r="B7368" t="s">
        <v>12769</v>
      </c>
      <c r="C7368">
        <v>73049</v>
      </c>
      <c r="D7368" t="s">
        <v>14</v>
      </c>
      <c r="E7368">
        <v>1308533</v>
      </c>
      <c r="F7368" t="s">
        <v>15</v>
      </c>
      <c r="G7368" t="s">
        <v>37</v>
      </c>
      <c r="H7368" s="1">
        <v>45937</v>
      </c>
      <c r="I7368" t="s">
        <v>106</v>
      </c>
      <c r="J7368" t="s">
        <v>41</v>
      </c>
      <c r="K7368" t="b">
        <v>1</v>
      </c>
      <c r="L7368" t="str">
        <f t="shared" si="346"/>
        <v>accedesgplantgrowthregulator(solublegranule)</v>
      </c>
      <c r="M7368" t="str">
        <f t="shared" si="347"/>
        <v>accedesgplantgrowthregulator(solublegranule)73049-530</v>
      </c>
      <c r="N7368" t="str">
        <f>IFERROR(VLOOKUP(LOWER(M7368),file_list!$B:$B,1,FALSE),FALSE)</f>
        <v>accedesgplantgrowthregulator(solublegranule)73049-530</v>
      </c>
      <c r="O7368" t="str">
        <f t="shared" si="345"/>
        <v>TRUE</v>
      </c>
    </row>
    <row r="7369" spans="1:15" x14ac:dyDescent="0.2">
      <c r="A7369" t="s">
        <v>12770</v>
      </c>
      <c r="B7369" t="s">
        <v>12771</v>
      </c>
      <c r="C7369">
        <v>73049</v>
      </c>
      <c r="D7369" t="s">
        <v>14</v>
      </c>
      <c r="E7369">
        <v>1308533</v>
      </c>
      <c r="F7369" t="s">
        <v>15</v>
      </c>
      <c r="G7369" t="s">
        <v>37</v>
      </c>
      <c r="H7369" s="1">
        <v>45937</v>
      </c>
      <c r="I7369" t="s">
        <v>106</v>
      </c>
      <c r="J7369" t="s">
        <v>312</v>
      </c>
      <c r="K7369" t="b">
        <v>1</v>
      </c>
      <c r="L7369" t="str">
        <f t="shared" si="346"/>
        <v>outreachscnematicide</v>
      </c>
      <c r="M7369" t="str">
        <f t="shared" si="347"/>
        <v>outreachscnematicide73049-531</v>
      </c>
      <c r="N7369" t="str">
        <f>IFERROR(VLOOKUP(LOWER(M7369),file_list!$B:$B,1,FALSE),FALSE)</f>
        <v>outreachscnematicide73049-531</v>
      </c>
      <c r="O7369" t="str">
        <f t="shared" si="345"/>
        <v>TRUE</v>
      </c>
    </row>
    <row r="7370" spans="1:15" x14ac:dyDescent="0.2">
      <c r="A7370" t="s">
        <v>12772</v>
      </c>
      <c r="B7370" t="s">
        <v>12773</v>
      </c>
      <c r="C7370">
        <v>73049</v>
      </c>
      <c r="D7370" t="s">
        <v>14</v>
      </c>
      <c r="E7370">
        <v>1308533</v>
      </c>
      <c r="F7370" t="s">
        <v>15</v>
      </c>
      <c r="G7370" t="s">
        <v>37</v>
      </c>
      <c r="H7370" s="1">
        <v>45937</v>
      </c>
      <c r="I7370" t="s">
        <v>106</v>
      </c>
      <c r="J7370" t="s">
        <v>20</v>
      </c>
      <c r="K7370" t="b">
        <v>1</v>
      </c>
      <c r="L7370" t="str">
        <f t="shared" si="346"/>
        <v>biobithpbiologicalinsecticidewettablepowder</v>
      </c>
      <c r="M7370" t="str">
        <f t="shared" si="347"/>
        <v>biobithpbiologicalinsecticidewettablepowder73049-54</v>
      </c>
      <c r="N7370" t="str">
        <f>IFERROR(VLOOKUP(LOWER(M7370),file_list!$B:$B,1,FALSE),FALSE)</f>
        <v>biobithpbiologicalinsecticidewettablepowder73049-54</v>
      </c>
      <c r="O7370" t="str">
        <f t="shared" si="345"/>
        <v>TRUE</v>
      </c>
    </row>
    <row r="7371" spans="1:15" x14ac:dyDescent="0.2">
      <c r="A7371" t="s">
        <v>12774</v>
      </c>
      <c r="B7371" t="s">
        <v>12775</v>
      </c>
      <c r="C7371">
        <v>73049</v>
      </c>
      <c r="D7371" t="s">
        <v>14</v>
      </c>
      <c r="E7371">
        <v>1308533</v>
      </c>
      <c r="F7371" t="s">
        <v>15</v>
      </c>
      <c r="G7371" t="s">
        <v>37</v>
      </c>
      <c r="H7371" s="1">
        <v>45937</v>
      </c>
      <c r="I7371" t="s">
        <v>106</v>
      </c>
      <c r="J7371" t="s">
        <v>5719</v>
      </c>
      <c r="K7371" t="b">
        <v>1</v>
      </c>
      <c r="L7371" t="str">
        <f t="shared" si="346"/>
        <v>vectobacwdgbiologicallarvicide</v>
      </c>
      <c r="M7371" t="str">
        <f t="shared" si="347"/>
        <v>vectobacwdgbiologicallarvicide73049-56</v>
      </c>
      <c r="N7371" t="str">
        <f>IFERROR(VLOOKUP(LOWER(M7371),file_list!$B:$B,1,FALSE),FALSE)</f>
        <v>vectobacwdgbiologicallarvicide73049-56</v>
      </c>
      <c r="O7371" t="str">
        <f t="shared" si="345"/>
        <v>TRUE</v>
      </c>
    </row>
    <row r="7372" spans="1:15" x14ac:dyDescent="0.2">
      <c r="A7372" t="s">
        <v>12774</v>
      </c>
      <c r="B7372" t="s">
        <v>12776</v>
      </c>
      <c r="C7372">
        <v>73049</v>
      </c>
      <c r="D7372" t="s">
        <v>14</v>
      </c>
      <c r="E7372">
        <v>1308533</v>
      </c>
      <c r="F7372" t="s">
        <v>15</v>
      </c>
      <c r="G7372" t="s">
        <v>37</v>
      </c>
      <c r="H7372" s="1">
        <v>45937</v>
      </c>
      <c r="I7372" t="s">
        <v>106</v>
      </c>
      <c r="J7372" t="s">
        <v>20</v>
      </c>
      <c r="K7372" t="b">
        <v>1</v>
      </c>
      <c r="L7372" t="str">
        <f t="shared" si="346"/>
        <v>gnatrolwdgbiologicallarvicide</v>
      </c>
      <c r="M7372" t="str">
        <f t="shared" si="347"/>
        <v>gnatrolwdgbiologicallarvicide73049-56</v>
      </c>
      <c r="N7372" t="str">
        <f>IFERROR(VLOOKUP(LOWER(M7372),file_list!$B:$B,1,FALSE),FALSE)</f>
        <v>gnatrolwdgbiologicallarvicide73049-56</v>
      </c>
      <c r="O7372" t="str">
        <f t="shared" si="345"/>
        <v>TRUE</v>
      </c>
    </row>
    <row r="7373" spans="1:15" x14ac:dyDescent="0.2">
      <c r="A7373" t="s">
        <v>12774</v>
      </c>
      <c r="B7373" t="s">
        <v>12777</v>
      </c>
      <c r="C7373">
        <v>73049</v>
      </c>
      <c r="D7373" t="s">
        <v>14</v>
      </c>
      <c r="E7373">
        <v>1308533</v>
      </c>
      <c r="F7373" t="s">
        <v>15</v>
      </c>
      <c r="G7373" t="s">
        <v>37</v>
      </c>
      <c r="H7373" s="1">
        <v>45937</v>
      </c>
      <c r="I7373" t="s">
        <v>106</v>
      </c>
      <c r="J7373" t="s">
        <v>20</v>
      </c>
      <c r="K7373" t="b">
        <v>1</v>
      </c>
      <c r="L7373" t="str">
        <f t="shared" si="346"/>
        <v>magicgardenerfungusgnatkiller</v>
      </c>
      <c r="M7373" t="str">
        <f t="shared" si="347"/>
        <v>magicgardenerfungusgnatkiller73049-56</v>
      </c>
      <c r="N7373" t="str">
        <f>IFERROR(VLOOKUP(LOWER(M7373),file_list!$B:$B,1,FALSE),FALSE)</f>
        <v>magicgardenerfungusgnatkiller73049-56</v>
      </c>
      <c r="O7373" t="str">
        <f t="shared" si="345"/>
        <v>TRUE</v>
      </c>
    </row>
    <row r="7374" spans="1:15" x14ac:dyDescent="0.2">
      <c r="A7374" t="s">
        <v>12778</v>
      </c>
      <c r="B7374" t="s">
        <v>12779</v>
      </c>
      <c r="C7374">
        <v>73049</v>
      </c>
      <c r="D7374" t="s">
        <v>14</v>
      </c>
      <c r="E7374">
        <v>1308533</v>
      </c>
      <c r="F7374" t="s">
        <v>15</v>
      </c>
      <c r="G7374" t="s">
        <v>37</v>
      </c>
      <c r="H7374" s="1">
        <v>45937</v>
      </c>
      <c r="I7374" t="s">
        <v>106</v>
      </c>
      <c r="J7374" t="s">
        <v>5719</v>
      </c>
      <c r="K7374" t="b">
        <v>1</v>
      </c>
      <c r="L7374" t="str">
        <f t="shared" si="346"/>
        <v>vectolexwdgbiologicallarvicide</v>
      </c>
      <c r="M7374" t="str">
        <f t="shared" si="347"/>
        <v>vectolexwdgbiologicallarvicide73049-57</v>
      </c>
      <c r="N7374" t="str">
        <f>IFERROR(VLOOKUP(LOWER(M7374),file_list!$B:$B,1,FALSE),FALSE)</f>
        <v>vectolexwdgbiologicallarvicide73049-57</v>
      </c>
      <c r="O7374" t="str">
        <f t="shared" si="345"/>
        <v>TRUE</v>
      </c>
    </row>
    <row r="7375" spans="1:15" x14ac:dyDescent="0.2">
      <c r="A7375" t="s">
        <v>12780</v>
      </c>
      <c r="B7375" t="s">
        <v>12781</v>
      </c>
      <c r="C7375">
        <v>73049</v>
      </c>
      <c r="D7375" t="s">
        <v>14</v>
      </c>
      <c r="E7375">
        <v>1308533</v>
      </c>
      <c r="F7375" t="s">
        <v>15</v>
      </c>
      <c r="G7375" t="s">
        <v>37</v>
      </c>
      <c r="H7375" s="1">
        <v>45937</v>
      </c>
      <c r="I7375" t="s">
        <v>106</v>
      </c>
      <c r="J7375" t="s">
        <v>312</v>
      </c>
      <c r="K7375" t="b">
        <v>1</v>
      </c>
      <c r="L7375" t="str">
        <f t="shared" si="346"/>
        <v>diteradfbiologicalnematicide</v>
      </c>
      <c r="M7375" t="str">
        <f t="shared" si="347"/>
        <v>diteradfbiologicalnematicide73049-67</v>
      </c>
      <c r="N7375" t="str">
        <f>IFERROR(VLOOKUP(LOWER(M7375),file_list!$B:$B,1,FALSE),FALSE)</f>
        <v>diteradfbiologicalnematicide73049-67</v>
      </c>
      <c r="O7375" t="str">
        <f t="shared" si="345"/>
        <v>TRUE</v>
      </c>
    </row>
    <row r="7376" spans="1:15" x14ac:dyDescent="0.2">
      <c r="A7376" t="s">
        <v>12782</v>
      </c>
      <c r="B7376" t="s">
        <v>12783</v>
      </c>
      <c r="C7376">
        <v>73079</v>
      </c>
      <c r="D7376" t="s">
        <v>14</v>
      </c>
      <c r="E7376">
        <v>1282661</v>
      </c>
      <c r="F7376" t="s">
        <v>15</v>
      </c>
      <c r="G7376" t="s">
        <v>37</v>
      </c>
      <c r="H7376" s="1">
        <v>45526</v>
      </c>
      <c r="I7376" t="s">
        <v>106</v>
      </c>
      <c r="J7376" t="s">
        <v>900</v>
      </c>
      <c r="K7376" t="b">
        <v>0</v>
      </c>
      <c r="L7376" t="str">
        <f t="shared" si="346"/>
        <v>maggiesfarmgardenessentialsvegetablegardeninsectdiseasecontrol</v>
      </c>
      <c r="M7376" t="str">
        <f t="shared" si="347"/>
        <v>maggiesfarmgardenessentialsvegetablegardeninsectdiseasecontrol67702-15-73079</v>
      </c>
      <c r="N7376" t="str">
        <f>IFERROR(VLOOKUP(LOWER(M7376),file_list!$B:$B,1,FALSE),FALSE)</f>
        <v>maggiesfarmgardenessentialsvegetablegardeninsectdiseasecontrol67702-15-73079</v>
      </c>
      <c r="O7376" t="str">
        <f t="shared" si="345"/>
        <v>TRUE</v>
      </c>
    </row>
    <row r="7377" spans="1:15" x14ac:dyDescent="0.2">
      <c r="A7377" t="s">
        <v>12784</v>
      </c>
      <c r="B7377" t="s">
        <v>12785</v>
      </c>
      <c r="C7377">
        <v>73079</v>
      </c>
      <c r="D7377" t="s">
        <v>14</v>
      </c>
      <c r="E7377">
        <v>1282661</v>
      </c>
      <c r="F7377" t="s">
        <v>15</v>
      </c>
      <c r="G7377" t="s">
        <v>37</v>
      </c>
      <c r="H7377" s="1">
        <v>45526</v>
      </c>
      <c r="I7377" t="s">
        <v>106</v>
      </c>
      <c r="J7377" t="s">
        <v>20</v>
      </c>
      <c r="K7377" t="b">
        <v>0</v>
      </c>
      <c r="L7377" t="str">
        <f t="shared" si="346"/>
        <v>maggie'sfarmgardenessentialsbeetleboxelderbugkiller</v>
      </c>
      <c r="M7377" t="str">
        <f t="shared" si="347"/>
        <v>maggie'sfarmgardenessentialsbeetleboxelderbugkiller67702-6-73079</v>
      </c>
      <c r="N7377" t="str">
        <f>IFERROR(VLOOKUP(LOWER(M7377),file_list!$B:$B,1,FALSE),FALSE)</f>
        <v>maggie'sfarmgardenessentialsbeetleboxelderbugkiller67702-6-73079</v>
      </c>
      <c r="O7377" t="str">
        <f t="shared" si="345"/>
        <v>TRUE</v>
      </c>
    </row>
    <row r="7378" spans="1:15" x14ac:dyDescent="0.2">
      <c r="A7378" t="s">
        <v>12786</v>
      </c>
      <c r="B7378" t="s">
        <v>12787</v>
      </c>
      <c r="C7378">
        <v>73079</v>
      </c>
      <c r="D7378" t="s">
        <v>14</v>
      </c>
      <c r="E7378">
        <v>1282661</v>
      </c>
      <c r="F7378" t="s">
        <v>15</v>
      </c>
      <c r="G7378" t="s">
        <v>37</v>
      </c>
      <c r="H7378" s="1">
        <v>45526</v>
      </c>
      <c r="I7378" t="s">
        <v>106</v>
      </c>
      <c r="J7378" t="s">
        <v>20</v>
      </c>
      <c r="K7378" t="b">
        <v>1</v>
      </c>
      <c r="L7378" t="str">
        <f t="shared" si="346"/>
        <v>invictgoldcockroachgel</v>
      </c>
      <c r="M7378" t="str">
        <f t="shared" si="347"/>
        <v>invictgoldcockroachgel73079-10</v>
      </c>
      <c r="N7378" t="str">
        <f>IFERROR(VLOOKUP(LOWER(M7378),file_list!$B:$B,1,FALSE),FALSE)</f>
        <v>invictgoldcockroachgel73079-10</v>
      </c>
      <c r="O7378" t="str">
        <f t="shared" si="345"/>
        <v>TRUE</v>
      </c>
    </row>
    <row r="7379" spans="1:15" x14ac:dyDescent="0.2">
      <c r="A7379" t="s">
        <v>12788</v>
      </c>
      <c r="B7379" t="s">
        <v>12789</v>
      </c>
      <c r="C7379">
        <v>73079</v>
      </c>
      <c r="D7379" t="s">
        <v>14</v>
      </c>
      <c r="E7379">
        <v>1282661</v>
      </c>
      <c r="F7379" t="s">
        <v>15</v>
      </c>
      <c r="G7379" t="s">
        <v>37</v>
      </c>
      <c r="H7379" s="1">
        <v>45526</v>
      </c>
      <c r="I7379" t="s">
        <v>106</v>
      </c>
      <c r="J7379" t="s">
        <v>20</v>
      </c>
      <c r="K7379" t="b">
        <v>1</v>
      </c>
      <c r="L7379" t="str">
        <f t="shared" si="346"/>
        <v>invictabinsectpaste</v>
      </c>
      <c r="M7379" t="str">
        <f t="shared" si="347"/>
        <v>invictabinsectpaste73079-11</v>
      </c>
      <c r="N7379" t="str">
        <f>IFERROR(VLOOKUP(LOWER(M7379),file_list!$B:$B,1,FALSE),FALSE)</f>
        <v>invictabinsectpaste73079-11</v>
      </c>
      <c r="O7379" t="str">
        <f t="shared" si="345"/>
        <v>TRUE</v>
      </c>
    </row>
    <row r="7380" spans="1:15" x14ac:dyDescent="0.2">
      <c r="A7380" t="s">
        <v>12790</v>
      </c>
      <c r="B7380" t="s">
        <v>12791</v>
      </c>
      <c r="C7380">
        <v>73079</v>
      </c>
      <c r="D7380" t="s">
        <v>14</v>
      </c>
      <c r="E7380">
        <v>1282661</v>
      </c>
      <c r="F7380" t="s">
        <v>15</v>
      </c>
      <c r="G7380" t="s">
        <v>37</v>
      </c>
      <c r="H7380" s="1">
        <v>45526</v>
      </c>
      <c r="I7380" t="s">
        <v>106</v>
      </c>
      <c r="J7380" t="s">
        <v>20</v>
      </c>
      <c r="K7380" t="b">
        <v>1</v>
      </c>
      <c r="L7380" t="str">
        <f t="shared" si="346"/>
        <v>cimexainsecticidedust</v>
      </c>
      <c r="M7380" t="str">
        <f t="shared" si="347"/>
        <v>cimexainsecticidedust73079-12</v>
      </c>
      <c r="N7380" t="str">
        <f>IFERROR(VLOOKUP(LOWER(M7380),file_list!$B:$B,1,FALSE),FALSE)</f>
        <v>cimexainsecticidedust73079-12</v>
      </c>
      <c r="O7380" t="str">
        <f t="shared" si="345"/>
        <v>TRUE</v>
      </c>
    </row>
    <row r="7381" spans="1:15" x14ac:dyDescent="0.2">
      <c r="A7381" t="s">
        <v>12792</v>
      </c>
      <c r="B7381" t="s">
        <v>12793</v>
      </c>
      <c r="C7381">
        <v>73079</v>
      </c>
      <c r="D7381" t="s">
        <v>14</v>
      </c>
      <c r="E7381">
        <v>1282661</v>
      </c>
      <c r="F7381" t="s">
        <v>15</v>
      </c>
      <c r="G7381" t="s">
        <v>37</v>
      </c>
      <c r="H7381" s="1">
        <v>45526</v>
      </c>
      <c r="I7381" t="s">
        <v>106</v>
      </c>
      <c r="J7381" t="s">
        <v>20</v>
      </c>
      <c r="K7381" t="b">
        <v>1</v>
      </c>
      <c r="L7381" t="str">
        <f t="shared" si="346"/>
        <v>invictxpressgranularbait</v>
      </c>
      <c r="M7381" t="str">
        <f t="shared" si="347"/>
        <v>invictxpressgranularbait73079-14</v>
      </c>
      <c r="N7381" t="str">
        <f>IFERROR(VLOOKUP(LOWER(M7381),file_list!$B:$B,1,FALSE),FALSE)</f>
        <v>invictxpressgranularbait73079-14</v>
      </c>
      <c r="O7381" t="str">
        <f t="shared" si="345"/>
        <v>TRUE</v>
      </c>
    </row>
    <row r="7382" spans="1:15" x14ac:dyDescent="0.2">
      <c r="A7382" t="s">
        <v>12794</v>
      </c>
      <c r="B7382" t="s">
        <v>12795</v>
      </c>
      <c r="C7382">
        <v>73079</v>
      </c>
      <c r="D7382" t="s">
        <v>14</v>
      </c>
      <c r="E7382">
        <v>1282661</v>
      </c>
      <c r="F7382" t="s">
        <v>15</v>
      </c>
      <c r="G7382" t="s">
        <v>37</v>
      </c>
      <c r="H7382" s="1">
        <v>45526</v>
      </c>
      <c r="I7382" t="s">
        <v>106</v>
      </c>
      <c r="J7382" t="s">
        <v>20</v>
      </c>
      <c r="K7382" t="b">
        <v>1</v>
      </c>
      <c r="L7382" t="str">
        <f t="shared" si="346"/>
        <v>boractininsecticidepowder</v>
      </c>
      <c r="M7382" t="str">
        <f t="shared" si="347"/>
        <v>boractininsecticidepowder73079-4</v>
      </c>
      <c r="N7382" t="str">
        <f>IFERROR(VLOOKUP(LOWER(M7382),file_list!$B:$B,1,FALSE),FALSE)</f>
        <v>boractininsecticidepowder73079-4</v>
      </c>
      <c r="O7382" t="str">
        <f t="shared" si="345"/>
        <v>TRUE</v>
      </c>
    </row>
    <row r="7383" spans="1:15" x14ac:dyDescent="0.2">
      <c r="A7383" t="s">
        <v>12796</v>
      </c>
      <c r="B7383" t="s">
        <v>12797</v>
      </c>
      <c r="C7383">
        <v>73079</v>
      </c>
      <c r="D7383" t="s">
        <v>14</v>
      </c>
      <c r="E7383">
        <v>1282661</v>
      </c>
      <c r="F7383" t="s">
        <v>15</v>
      </c>
      <c r="G7383" t="s">
        <v>37</v>
      </c>
      <c r="H7383" s="1">
        <v>45526</v>
      </c>
      <c r="I7383" t="s">
        <v>106</v>
      </c>
      <c r="J7383" t="s">
        <v>20</v>
      </c>
      <c r="K7383" t="b">
        <v>1</v>
      </c>
      <c r="L7383" t="str">
        <f t="shared" si="346"/>
        <v>intice10perimeterbait</v>
      </c>
      <c r="M7383" t="str">
        <f t="shared" si="347"/>
        <v>intice10perimeterbait73079-6</v>
      </c>
      <c r="N7383" t="str">
        <f>IFERROR(VLOOKUP(LOWER(M7383),file_list!$B:$B,1,FALSE),FALSE)</f>
        <v>intice10perimeterbait73079-6</v>
      </c>
      <c r="O7383" t="str">
        <f t="shared" si="345"/>
        <v>TRUE</v>
      </c>
    </row>
    <row r="7384" spans="1:15" x14ac:dyDescent="0.2">
      <c r="A7384" t="s">
        <v>12798</v>
      </c>
      <c r="B7384" t="s">
        <v>12799</v>
      </c>
      <c r="C7384">
        <v>73079</v>
      </c>
      <c r="D7384" t="s">
        <v>14</v>
      </c>
      <c r="E7384">
        <v>1282661</v>
      </c>
      <c r="F7384" t="s">
        <v>15</v>
      </c>
      <c r="G7384" t="s">
        <v>37</v>
      </c>
      <c r="H7384" s="1">
        <v>45526</v>
      </c>
      <c r="I7384" t="s">
        <v>106</v>
      </c>
      <c r="J7384" t="s">
        <v>20</v>
      </c>
      <c r="K7384" t="b">
        <v>1</v>
      </c>
      <c r="L7384" t="str">
        <f t="shared" si="346"/>
        <v>maggie'sfarmsimplyeffectiveantkiller</v>
      </c>
      <c r="M7384" t="str">
        <f t="shared" si="347"/>
        <v>maggie'sfarmsimplyeffectiveantkiller73079-7</v>
      </c>
      <c r="N7384" t="str">
        <f>IFERROR(VLOOKUP(LOWER(M7384),file_list!$B:$B,1,FALSE),FALSE)</f>
        <v>maggie'sfarmsimplyeffectiveantkiller73079-7</v>
      </c>
      <c r="O7384" t="str">
        <f t="shared" si="345"/>
        <v>TRUE</v>
      </c>
    </row>
    <row r="7385" spans="1:15" x14ac:dyDescent="0.2">
      <c r="A7385" t="s">
        <v>12798</v>
      </c>
      <c r="B7385" t="s">
        <v>12800</v>
      </c>
      <c r="C7385">
        <v>73079</v>
      </c>
      <c r="D7385" t="s">
        <v>14</v>
      </c>
      <c r="E7385">
        <v>1282661</v>
      </c>
      <c r="F7385" t="s">
        <v>15</v>
      </c>
      <c r="G7385" t="s">
        <v>37</v>
      </c>
      <c r="H7385" s="1">
        <v>45526</v>
      </c>
      <c r="I7385" t="s">
        <v>106</v>
      </c>
      <c r="J7385" t="s">
        <v>20</v>
      </c>
      <c r="K7385" t="b">
        <v>1</v>
      </c>
      <c r="L7385" t="str">
        <f t="shared" si="346"/>
        <v>inticethiquidantbait</v>
      </c>
      <c r="M7385" t="str">
        <f t="shared" si="347"/>
        <v>inticethiquidantbait73079-7</v>
      </c>
      <c r="N7385" t="str">
        <f>IFERROR(VLOOKUP(LOWER(M7385),file_list!$B:$B,1,FALSE),FALSE)</f>
        <v>inticethiquidantbait73079-7</v>
      </c>
      <c r="O7385" t="str">
        <f t="shared" si="345"/>
        <v>TRUE</v>
      </c>
    </row>
    <row r="7386" spans="1:15" x14ac:dyDescent="0.2">
      <c r="A7386" t="s">
        <v>12801</v>
      </c>
      <c r="B7386" t="s">
        <v>12802</v>
      </c>
      <c r="C7386">
        <v>73079</v>
      </c>
      <c r="D7386" t="s">
        <v>14</v>
      </c>
      <c r="E7386">
        <v>1282661</v>
      </c>
      <c r="F7386" t="s">
        <v>15</v>
      </c>
      <c r="G7386" t="s">
        <v>37</v>
      </c>
      <c r="H7386" s="1">
        <v>45526</v>
      </c>
      <c r="I7386" t="s">
        <v>106</v>
      </c>
      <c r="J7386" t="s">
        <v>20</v>
      </c>
      <c r="K7386" t="b">
        <v>1</v>
      </c>
      <c r="L7386" t="str">
        <f t="shared" si="346"/>
        <v>inticegelanimoantbait(stationsonly)</v>
      </c>
      <c r="M7386" t="str">
        <f t="shared" si="347"/>
        <v>inticegelanimoantbait(stationsonly)73079-8</v>
      </c>
      <c r="N7386" t="str">
        <f>IFERROR(VLOOKUP(LOWER(M7386),file_list!$B:$B,1,FALSE),FALSE)</f>
        <v>inticegelanimoantbait(stationsonly)73079-8</v>
      </c>
      <c r="O7386" t="str">
        <f t="shared" si="345"/>
        <v>TRUE</v>
      </c>
    </row>
    <row r="7387" spans="1:15" x14ac:dyDescent="0.2">
      <c r="A7387" t="s">
        <v>12801</v>
      </c>
      <c r="B7387" t="s">
        <v>12803</v>
      </c>
      <c r="C7387">
        <v>73079</v>
      </c>
      <c r="D7387" t="s">
        <v>14</v>
      </c>
      <c r="E7387">
        <v>1282661</v>
      </c>
      <c r="F7387" t="s">
        <v>15</v>
      </c>
      <c r="G7387" t="s">
        <v>37</v>
      </c>
      <c r="H7387" s="1">
        <v>45526</v>
      </c>
      <c r="I7387" t="s">
        <v>106</v>
      </c>
      <c r="J7387" t="s">
        <v>20</v>
      </c>
      <c r="K7387" t="b">
        <v>1</v>
      </c>
      <c r="L7387" t="str">
        <f t="shared" si="346"/>
        <v>maggie'sfarmsimplyeffectivenospillantkill</v>
      </c>
      <c r="M7387" t="str">
        <f t="shared" si="347"/>
        <v>maggie'sfarmsimplyeffectivenospillantkill73079-8</v>
      </c>
      <c r="N7387" t="str">
        <f>IFERROR(VLOOKUP(LOWER(M7387),file_list!$B:$B,1,FALSE),FALSE)</f>
        <v>maggie'sfarmsimplyeffectivenospillantkill73079-8</v>
      </c>
      <c r="O7387" t="str">
        <f t="shared" si="345"/>
        <v>TRUE</v>
      </c>
    </row>
    <row r="7388" spans="1:15" x14ac:dyDescent="0.2">
      <c r="A7388" t="s">
        <v>12801</v>
      </c>
      <c r="B7388" t="s">
        <v>12804</v>
      </c>
      <c r="C7388">
        <v>73079</v>
      </c>
      <c r="D7388" t="s">
        <v>14</v>
      </c>
      <c r="E7388">
        <v>1282661</v>
      </c>
      <c r="F7388" t="s">
        <v>15</v>
      </c>
      <c r="G7388" t="s">
        <v>37</v>
      </c>
      <c r="H7388" s="1">
        <v>45526</v>
      </c>
      <c r="I7388" t="s">
        <v>106</v>
      </c>
      <c r="J7388" t="s">
        <v>20</v>
      </c>
      <c r="K7388" t="b">
        <v>1</v>
      </c>
      <c r="L7388" t="str">
        <f t="shared" si="346"/>
        <v>inticegelanimoantbait</v>
      </c>
      <c r="M7388" t="str">
        <f t="shared" si="347"/>
        <v>inticegelanimoantbait73079-8</v>
      </c>
      <c r="N7388" t="str">
        <f>IFERROR(VLOOKUP(LOWER(M7388),file_list!$B:$B,1,FALSE),FALSE)</f>
        <v>inticegelanimoantbait73079-8</v>
      </c>
      <c r="O7388" t="str">
        <f t="shared" si="345"/>
        <v>TRUE</v>
      </c>
    </row>
    <row r="7389" spans="1:15" x14ac:dyDescent="0.2">
      <c r="A7389" t="s">
        <v>12805</v>
      </c>
      <c r="B7389" t="s">
        <v>12806</v>
      </c>
      <c r="C7389">
        <v>73139</v>
      </c>
      <c r="D7389" t="s">
        <v>14</v>
      </c>
      <c r="E7389">
        <v>1282746</v>
      </c>
      <c r="F7389" t="s">
        <v>15</v>
      </c>
      <c r="G7389" t="s">
        <v>37</v>
      </c>
      <c r="H7389" s="1">
        <v>45558</v>
      </c>
      <c r="I7389" t="s">
        <v>38</v>
      </c>
      <c r="J7389" t="s">
        <v>12565</v>
      </c>
      <c r="K7389" t="b">
        <v>1</v>
      </c>
      <c r="L7389" t="str">
        <f t="shared" si="346"/>
        <v>sabrechlor25</v>
      </c>
      <c r="M7389" t="str">
        <f t="shared" si="347"/>
        <v>sabrechlor2573139-1</v>
      </c>
      <c r="N7389" t="str">
        <f>IFERROR(VLOOKUP(LOWER(M7389),file_list!$B:$B,1,FALSE),FALSE)</f>
        <v>sabrechlor2573139-1</v>
      </c>
      <c r="O7389" t="str">
        <f t="shared" si="345"/>
        <v>TRUE</v>
      </c>
    </row>
    <row r="7390" spans="1:15" x14ac:dyDescent="0.2">
      <c r="A7390" t="s">
        <v>12807</v>
      </c>
      <c r="B7390" t="s">
        <v>12808</v>
      </c>
      <c r="C7390">
        <v>73232</v>
      </c>
      <c r="D7390" t="s">
        <v>14</v>
      </c>
      <c r="E7390">
        <v>1302861</v>
      </c>
      <c r="F7390" t="s">
        <v>15</v>
      </c>
      <c r="G7390" t="s">
        <v>37</v>
      </c>
      <c r="H7390" s="1">
        <v>45847</v>
      </c>
      <c r="I7390" t="s">
        <v>38</v>
      </c>
      <c r="J7390" t="s">
        <v>624</v>
      </c>
      <c r="K7390" t="b">
        <v>1</v>
      </c>
      <c r="L7390" t="str">
        <f t="shared" si="346"/>
        <v>bestsanitizers,inc.alpetno-rinsequatsanitizer</v>
      </c>
      <c r="M7390" t="str">
        <f t="shared" si="347"/>
        <v>bestsanitizers,inc.alpetno-rinsequatsanitizer1839-86-73232</v>
      </c>
      <c r="N7390" t="str">
        <f>IFERROR(VLOOKUP(LOWER(M7390),file_list!$B:$B,1,FALSE),FALSE)</f>
        <v>bestsanitizers,inc.alpetno-rinsequatsanitizer1839-86-73232</v>
      </c>
      <c r="O7390" t="str">
        <f t="shared" si="345"/>
        <v>TRUE</v>
      </c>
    </row>
    <row r="7391" spans="1:15" x14ac:dyDescent="0.2">
      <c r="A7391" t="s">
        <v>12809</v>
      </c>
      <c r="B7391" t="s">
        <v>12810</v>
      </c>
      <c r="C7391">
        <v>73232</v>
      </c>
      <c r="D7391" t="s">
        <v>14</v>
      </c>
      <c r="E7391">
        <v>1302861</v>
      </c>
      <c r="F7391" t="s">
        <v>15</v>
      </c>
      <c r="G7391" t="s">
        <v>37</v>
      </c>
      <c r="H7391" s="1">
        <v>45847</v>
      </c>
      <c r="I7391" t="s">
        <v>38</v>
      </c>
      <c r="J7391" t="s">
        <v>624</v>
      </c>
      <c r="K7391" t="b">
        <v>1</v>
      </c>
      <c r="L7391" t="str">
        <f t="shared" si="346"/>
        <v>alpetpaa5.6%</v>
      </c>
      <c r="M7391" t="str">
        <f t="shared" si="347"/>
        <v>alpetpaa5.6%63838-1-73232</v>
      </c>
      <c r="N7391" t="str">
        <f>IFERROR(VLOOKUP(LOWER(M7391),file_list!$B:$B,1,FALSE),FALSE)</f>
        <v>alpetpaa5.6%63838-1-73232</v>
      </c>
      <c r="O7391" t="str">
        <f t="shared" si="345"/>
        <v>TRUE</v>
      </c>
    </row>
    <row r="7392" spans="1:15" x14ac:dyDescent="0.2">
      <c r="A7392" t="s">
        <v>12811</v>
      </c>
      <c r="B7392" t="s">
        <v>12812</v>
      </c>
      <c r="C7392">
        <v>73232</v>
      </c>
      <c r="D7392" t="s">
        <v>14</v>
      </c>
      <c r="E7392">
        <v>1302861</v>
      </c>
      <c r="F7392" t="s">
        <v>15</v>
      </c>
      <c r="G7392" t="s">
        <v>37</v>
      </c>
      <c r="H7392" s="1">
        <v>45847</v>
      </c>
      <c r="I7392" t="s">
        <v>38</v>
      </c>
      <c r="J7392" t="s">
        <v>624</v>
      </c>
      <c r="K7392" t="b">
        <v>1</v>
      </c>
      <c r="L7392" t="str">
        <f t="shared" si="346"/>
        <v>alpetpaa15%</v>
      </c>
      <c r="M7392" t="str">
        <f t="shared" si="347"/>
        <v>alpetpaa15%63838-2-73232</v>
      </c>
      <c r="N7392" t="str">
        <f>IFERROR(VLOOKUP(LOWER(M7392),file_list!$B:$B,1,FALSE),FALSE)</f>
        <v>alpetpaa15%63838-2-73232</v>
      </c>
      <c r="O7392" t="str">
        <f t="shared" si="345"/>
        <v>TRUE</v>
      </c>
    </row>
    <row r="7393" spans="1:15" x14ac:dyDescent="0.2">
      <c r="A7393" t="s">
        <v>12813</v>
      </c>
      <c r="B7393" t="s">
        <v>12814</v>
      </c>
      <c r="C7393">
        <v>73232</v>
      </c>
      <c r="D7393" t="s">
        <v>14</v>
      </c>
      <c r="E7393">
        <v>1302861</v>
      </c>
      <c r="F7393" t="s">
        <v>15</v>
      </c>
      <c r="G7393" t="s">
        <v>37</v>
      </c>
      <c r="H7393" s="1">
        <v>45847</v>
      </c>
      <c r="I7393" t="s">
        <v>38</v>
      </c>
      <c r="J7393" t="s">
        <v>624</v>
      </c>
      <c r="K7393" t="b">
        <v>1</v>
      </c>
      <c r="L7393" t="str">
        <f t="shared" si="346"/>
        <v>alpetd2</v>
      </c>
      <c r="M7393" t="str">
        <f t="shared" si="347"/>
        <v>alpetd273232-1</v>
      </c>
      <c r="N7393" t="str">
        <f>IFERROR(VLOOKUP(LOWER(M7393),file_list!$B:$B,1,FALSE),FALSE)</f>
        <v>alpetd273232-1</v>
      </c>
      <c r="O7393" t="str">
        <f t="shared" si="345"/>
        <v>TRUE</v>
      </c>
    </row>
    <row r="7394" spans="1:15" x14ac:dyDescent="0.2">
      <c r="A7394" t="s">
        <v>12815</v>
      </c>
      <c r="B7394" t="s">
        <v>12816</v>
      </c>
      <c r="C7394">
        <v>73232</v>
      </c>
      <c r="D7394" t="s">
        <v>14</v>
      </c>
      <c r="E7394">
        <v>1302861</v>
      </c>
      <c r="F7394" t="s">
        <v>15</v>
      </c>
      <c r="G7394" t="s">
        <v>37</v>
      </c>
      <c r="H7394" s="1">
        <v>45847</v>
      </c>
      <c r="I7394" t="s">
        <v>38</v>
      </c>
      <c r="J7394" t="s">
        <v>624</v>
      </c>
      <c r="K7394" t="b">
        <v>1</v>
      </c>
      <c r="L7394" t="str">
        <f t="shared" si="346"/>
        <v>alpetd2surfacesanitizingwipes</v>
      </c>
      <c r="M7394" t="str">
        <f t="shared" si="347"/>
        <v>alpetd2surfacesanitizingwipes73232-2</v>
      </c>
      <c r="N7394" t="str">
        <f>IFERROR(VLOOKUP(LOWER(M7394),file_list!$B:$B,1,FALSE),FALSE)</f>
        <v>alpetd2surfacesanitizingwipes73232-2</v>
      </c>
      <c r="O7394" t="str">
        <f t="shared" si="345"/>
        <v>TRUE</v>
      </c>
    </row>
    <row r="7395" spans="1:15" x14ac:dyDescent="0.2">
      <c r="A7395" t="s">
        <v>12817</v>
      </c>
      <c r="B7395" t="s">
        <v>12818</v>
      </c>
      <c r="C7395">
        <v>73232</v>
      </c>
      <c r="D7395" t="s">
        <v>14</v>
      </c>
      <c r="E7395">
        <v>1302861</v>
      </c>
      <c r="F7395" t="s">
        <v>15</v>
      </c>
      <c r="G7395" t="s">
        <v>37</v>
      </c>
      <c r="H7395" s="1">
        <v>45847</v>
      </c>
      <c r="I7395" t="s">
        <v>38</v>
      </c>
      <c r="J7395" t="s">
        <v>624</v>
      </c>
      <c r="K7395" t="b">
        <v>0</v>
      </c>
      <c r="L7395" t="str">
        <f t="shared" si="346"/>
        <v>alpetd2quat-freesurfacesanitizer</v>
      </c>
      <c r="M7395" t="str">
        <f t="shared" si="347"/>
        <v>alpetd2quat-freesurfacesanitizer73232-4</v>
      </c>
      <c r="N7395" t="b">
        <f>IFERROR(VLOOKUP(LOWER(M7395),file_list!$B:$B,1,FALSE),FALSE)</f>
        <v>0</v>
      </c>
      <c r="O7395" t="str">
        <f t="shared" si="345"/>
        <v>FALSE</v>
      </c>
    </row>
    <row r="7396" spans="1:15" x14ac:dyDescent="0.2">
      <c r="A7396" t="s">
        <v>12819</v>
      </c>
      <c r="B7396" t="s">
        <v>12820</v>
      </c>
      <c r="C7396">
        <v>73232</v>
      </c>
      <c r="D7396" t="s">
        <v>14</v>
      </c>
      <c r="E7396">
        <v>1302861</v>
      </c>
      <c r="F7396" t="s">
        <v>15</v>
      </c>
      <c r="G7396" t="s">
        <v>37</v>
      </c>
      <c r="H7396" s="1">
        <v>45847</v>
      </c>
      <c r="I7396" t="s">
        <v>38</v>
      </c>
      <c r="J7396" t="s">
        <v>624</v>
      </c>
      <c r="K7396" t="b">
        <v>1</v>
      </c>
      <c r="L7396" t="str">
        <f t="shared" si="346"/>
        <v>alpetd2flexsurfacesanitizer</v>
      </c>
      <c r="M7396" t="str">
        <f t="shared" si="347"/>
        <v>alpetd2flexsurfacesanitizer73232-5</v>
      </c>
      <c r="N7396" t="str">
        <f>IFERROR(VLOOKUP(LOWER(M7396),file_list!$B:$B,1,FALSE),FALSE)</f>
        <v>alpetd2flexsurfacesanitizer73232-5</v>
      </c>
      <c r="O7396" t="str">
        <f t="shared" si="345"/>
        <v>TRUE</v>
      </c>
    </row>
    <row r="7397" spans="1:15" x14ac:dyDescent="0.2">
      <c r="A7397" t="s">
        <v>12821</v>
      </c>
      <c r="B7397" t="s">
        <v>12822</v>
      </c>
      <c r="C7397">
        <v>73291</v>
      </c>
      <c r="D7397" t="s">
        <v>14</v>
      </c>
      <c r="E7397">
        <v>1297716</v>
      </c>
      <c r="F7397" t="s">
        <v>15</v>
      </c>
      <c r="G7397" t="s">
        <v>37</v>
      </c>
      <c r="H7397" s="1">
        <v>45797</v>
      </c>
      <c r="I7397" t="s">
        <v>106</v>
      </c>
      <c r="J7397" t="s">
        <v>617</v>
      </c>
      <c r="K7397" t="b">
        <v>1</v>
      </c>
      <c r="L7397" t="str">
        <f t="shared" si="346"/>
        <v>apilifevar</v>
      </c>
      <c r="M7397" t="str">
        <f t="shared" si="347"/>
        <v>apilifevar73291-1</v>
      </c>
      <c r="N7397" t="str">
        <f>IFERROR(VLOOKUP(LOWER(M7397),file_list!$B:$B,1,FALSE),FALSE)</f>
        <v>apilifevar73291-1</v>
      </c>
      <c r="O7397" t="str">
        <f t="shared" si="345"/>
        <v>TRUE</v>
      </c>
    </row>
    <row r="7398" spans="1:15" x14ac:dyDescent="0.2">
      <c r="A7398" t="s">
        <v>12823</v>
      </c>
      <c r="B7398" t="s">
        <v>12824</v>
      </c>
      <c r="C7398">
        <v>73291</v>
      </c>
      <c r="D7398" t="s">
        <v>14</v>
      </c>
      <c r="E7398">
        <v>1303783</v>
      </c>
      <c r="F7398" t="s">
        <v>15</v>
      </c>
      <c r="G7398" t="s">
        <v>37</v>
      </c>
      <c r="H7398" s="1">
        <v>45853</v>
      </c>
      <c r="I7398" t="s">
        <v>63</v>
      </c>
      <c r="J7398" t="s">
        <v>617</v>
      </c>
      <c r="K7398" t="b">
        <v>1</v>
      </c>
      <c r="L7398" t="str">
        <f t="shared" si="346"/>
        <v>api-bioxal</v>
      </c>
      <c r="M7398" t="str">
        <f t="shared" si="347"/>
        <v>api-bioxal73291-2</v>
      </c>
      <c r="N7398" t="str">
        <f>IFERROR(VLOOKUP(LOWER(M7398),file_list!$B:$B,1,FALSE),FALSE)</f>
        <v>api-bioxal73291-2</v>
      </c>
      <c r="O7398" t="str">
        <f t="shared" si="345"/>
        <v>TRUE</v>
      </c>
    </row>
    <row r="7399" spans="1:15" x14ac:dyDescent="0.2">
      <c r="A7399" t="s">
        <v>12825</v>
      </c>
      <c r="B7399" t="s">
        <v>12826</v>
      </c>
      <c r="C7399">
        <v>73314</v>
      </c>
      <c r="D7399" t="s">
        <v>14</v>
      </c>
      <c r="E7399">
        <v>1292380</v>
      </c>
      <c r="F7399" t="s">
        <v>15</v>
      </c>
      <c r="G7399" t="s">
        <v>37</v>
      </c>
      <c r="H7399" s="1">
        <v>45688</v>
      </c>
      <c r="I7399" t="s">
        <v>106</v>
      </c>
      <c r="J7399" t="s">
        <v>41</v>
      </c>
      <c r="K7399" t="b">
        <v>1</v>
      </c>
      <c r="L7399" t="str">
        <f t="shared" si="346"/>
        <v>torqueif</v>
      </c>
      <c r="M7399" t="str">
        <f t="shared" si="347"/>
        <v>torqueif73314-16</v>
      </c>
      <c r="N7399" t="str">
        <f>IFERROR(VLOOKUP(LOWER(M7399),file_list!$B:$B,1,FALSE),FALSE)</f>
        <v>torqueif73314-16</v>
      </c>
      <c r="O7399" t="str">
        <f t="shared" si="345"/>
        <v>TRUE</v>
      </c>
    </row>
    <row r="7400" spans="1:15" x14ac:dyDescent="0.2">
      <c r="A7400" t="s">
        <v>12825</v>
      </c>
      <c r="B7400" t="s">
        <v>12827</v>
      </c>
      <c r="C7400">
        <v>73314</v>
      </c>
      <c r="D7400" t="s">
        <v>14</v>
      </c>
      <c r="E7400">
        <v>1292380</v>
      </c>
      <c r="F7400" t="s">
        <v>15</v>
      </c>
      <c r="G7400" t="s">
        <v>37</v>
      </c>
      <c r="H7400" s="1">
        <v>45688</v>
      </c>
      <c r="I7400" t="s">
        <v>106</v>
      </c>
      <c r="J7400" t="s">
        <v>41</v>
      </c>
      <c r="K7400" t="b">
        <v>1</v>
      </c>
      <c r="L7400" t="str">
        <f t="shared" si="346"/>
        <v>ratchet</v>
      </c>
      <c r="M7400" t="str">
        <f t="shared" si="347"/>
        <v>ratchet73314-16</v>
      </c>
      <c r="N7400" t="str">
        <f>IFERROR(VLOOKUP(LOWER(M7400),file_list!$B:$B,1,FALSE),FALSE)</f>
        <v>ratchet73314-16</v>
      </c>
      <c r="O7400" t="str">
        <f t="shared" si="345"/>
        <v>TRUE</v>
      </c>
    </row>
    <row r="7401" spans="1:15" x14ac:dyDescent="0.2">
      <c r="A7401" t="s">
        <v>12828</v>
      </c>
      <c r="B7401" t="s">
        <v>12829</v>
      </c>
      <c r="C7401">
        <v>73314</v>
      </c>
      <c r="D7401" t="s">
        <v>14</v>
      </c>
      <c r="E7401">
        <v>1292380</v>
      </c>
      <c r="F7401" t="s">
        <v>15</v>
      </c>
      <c r="G7401" t="s">
        <v>37</v>
      </c>
      <c r="H7401" s="1">
        <v>45688</v>
      </c>
      <c r="I7401" t="s">
        <v>106</v>
      </c>
      <c r="J7401" t="s">
        <v>41</v>
      </c>
      <c r="K7401" t="b">
        <v>1</v>
      </c>
      <c r="L7401" t="str">
        <f t="shared" si="346"/>
        <v>torquexlseedtreatment</v>
      </c>
      <c r="M7401" t="str">
        <f t="shared" si="347"/>
        <v>torquexlseedtreatment73314-18</v>
      </c>
      <c r="N7401" t="str">
        <f>IFERROR(VLOOKUP(LOWER(M7401),file_list!$B:$B,1,FALSE),FALSE)</f>
        <v>torquexlseedtreatment73314-18</v>
      </c>
      <c r="O7401" t="str">
        <f t="shared" si="345"/>
        <v>TRUE</v>
      </c>
    </row>
    <row r="7402" spans="1:15" x14ac:dyDescent="0.2">
      <c r="A7402" t="s">
        <v>12828</v>
      </c>
      <c r="B7402" t="s">
        <v>12830</v>
      </c>
      <c r="C7402">
        <v>73314</v>
      </c>
      <c r="D7402" t="s">
        <v>14</v>
      </c>
      <c r="E7402">
        <v>1292380</v>
      </c>
      <c r="F7402" t="s">
        <v>15</v>
      </c>
      <c r="G7402" t="s">
        <v>37</v>
      </c>
      <c r="H7402" s="1">
        <v>45688</v>
      </c>
      <c r="I7402" t="s">
        <v>106</v>
      </c>
      <c r="J7402" t="s">
        <v>41</v>
      </c>
      <c r="K7402" t="b">
        <v>1</v>
      </c>
      <c r="L7402" t="str">
        <f t="shared" si="346"/>
        <v>biorise360st</v>
      </c>
      <c r="M7402" t="str">
        <f t="shared" si="347"/>
        <v>biorise360st73314-18</v>
      </c>
      <c r="N7402" t="str">
        <f>IFERROR(VLOOKUP(LOWER(M7402),file_list!$B:$B,1,FALSE),FALSE)</f>
        <v>biorise360st73314-18</v>
      </c>
      <c r="O7402" t="str">
        <f t="shared" si="345"/>
        <v>TRUE</v>
      </c>
    </row>
    <row r="7403" spans="1:15" x14ac:dyDescent="0.2">
      <c r="A7403" t="s">
        <v>12831</v>
      </c>
      <c r="B7403" t="s">
        <v>12832</v>
      </c>
      <c r="C7403">
        <v>73314</v>
      </c>
      <c r="D7403" t="s">
        <v>14</v>
      </c>
      <c r="E7403">
        <v>1292380</v>
      </c>
      <c r="F7403" t="s">
        <v>15</v>
      </c>
      <c r="G7403" t="s">
        <v>37</v>
      </c>
      <c r="H7403" s="1">
        <v>45688</v>
      </c>
      <c r="I7403" t="s">
        <v>106</v>
      </c>
      <c r="J7403" t="s">
        <v>17</v>
      </c>
      <c r="K7403" t="b">
        <v>0</v>
      </c>
      <c r="L7403" t="str">
        <f t="shared" si="346"/>
        <v>actinovatelawngarden</v>
      </c>
      <c r="M7403" t="str">
        <f t="shared" si="347"/>
        <v>actinovatelawngarden73314-20</v>
      </c>
      <c r="N7403" t="str">
        <f>IFERROR(VLOOKUP(LOWER(M7403),file_list!$B:$B,1,FALSE),FALSE)</f>
        <v>actinovatelawngarden73314-20</v>
      </c>
      <c r="O7403" t="str">
        <f t="shared" si="345"/>
        <v>TRUE</v>
      </c>
    </row>
    <row r="7404" spans="1:15" x14ac:dyDescent="0.2">
      <c r="A7404" t="s">
        <v>12831</v>
      </c>
      <c r="B7404" t="s">
        <v>12833</v>
      </c>
      <c r="C7404">
        <v>73314</v>
      </c>
      <c r="D7404" t="s">
        <v>14</v>
      </c>
      <c r="E7404">
        <v>1292380</v>
      </c>
      <c r="F7404" t="s">
        <v>15</v>
      </c>
      <c r="G7404" t="s">
        <v>37</v>
      </c>
      <c r="H7404" s="1">
        <v>45688</v>
      </c>
      <c r="I7404" t="s">
        <v>106</v>
      </c>
      <c r="J7404" t="s">
        <v>17</v>
      </c>
      <c r="K7404" t="b">
        <v>1</v>
      </c>
      <c r="L7404" t="str">
        <f t="shared" si="346"/>
        <v>actinovateag</v>
      </c>
      <c r="M7404" t="str">
        <f t="shared" si="347"/>
        <v>actinovateag73314-20</v>
      </c>
      <c r="N7404" t="str">
        <f>IFERROR(VLOOKUP(LOWER(M7404),file_list!$B:$B,1,FALSE),FALSE)</f>
        <v>actinovateag73314-20</v>
      </c>
      <c r="O7404" t="str">
        <f t="shared" si="345"/>
        <v>TRUE</v>
      </c>
    </row>
    <row r="7405" spans="1:15" x14ac:dyDescent="0.2">
      <c r="A7405" t="s">
        <v>12831</v>
      </c>
      <c r="B7405" t="s">
        <v>12834</v>
      </c>
      <c r="C7405">
        <v>73314</v>
      </c>
      <c r="D7405" t="s">
        <v>14</v>
      </c>
      <c r="E7405">
        <v>1292380</v>
      </c>
      <c r="F7405" t="s">
        <v>15</v>
      </c>
      <c r="G7405" t="s">
        <v>37</v>
      </c>
      <c r="H7405" s="1">
        <v>45688</v>
      </c>
      <c r="I7405" t="s">
        <v>106</v>
      </c>
      <c r="J7405" t="s">
        <v>17</v>
      </c>
      <c r="K7405" t="b">
        <v>1</v>
      </c>
      <c r="L7405" t="str">
        <f t="shared" si="346"/>
        <v>actinovatesp</v>
      </c>
      <c r="M7405" t="str">
        <f t="shared" si="347"/>
        <v>actinovatesp73314-20</v>
      </c>
      <c r="N7405" t="str">
        <f>IFERROR(VLOOKUP(LOWER(M7405),file_list!$B:$B,1,FALSE),FALSE)</f>
        <v>actinovatesp73314-20</v>
      </c>
      <c r="O7405" t="str">
        <f t="shared" si="345"/>
        <v>TRUE</v>
      </c>
    </row>
    <row r="7406" spans="1:15" x14ac:dyDescent="0.2">
      <c r="A7406" t="s">
        <v>12835</v>
      </c>
      <c r="B7406" t="s">
        <v>12836</v>
      </c>
      <c r="C7406">
        <v>73314</v>
      </c>
      <c r="D7406" t="s">
        <v>14</v>
      </c>
      <c r="E7406">
        <v>1292380</v>
      </c>
      <c r="F7406" t="s">
        <v>15</v>
      </c>
      <c r="G7406" t="s">
        <v>37</v>
      </c>
      <c r="H7406" s="1">
        <v>45688</v>
      </c>
      <c r="I7406" t="s">
        <v>106</v>
      </c>
      <c r="J7406" t="s">
        <v>41</v>
      </c>
      <c r="K7406" t="b">
        <v>1</v>
      </c>
      <c r="L7406" t="str">
        <f t="shared" si="346"/>
        <v>nodpro</v>
      </c>
      <c r="M7406" t="str">
        <f t="shared" si="347"/>
        <v>nodpro73314-23</v>
      </c>
      <c r="N7406" t="str">
        <f>IFERROR(VLOOKUP(LOWER(M7406),file_list!$B:$B,1,FALSE),FALSE)</f>
        <v>nodpro73314-23</v>
      </c>
      <c r="O7406" t="str">
        <f t="shared" si="345"/>
        <v>TRUE</v>
      </c>
    </row>
    <row r="7407" spans="1:15" x14ac:dyDescent="0.2">
      <c r="A7407" t="s">
        <v>12837</v>
      </c>
      <c r="B7407" t="s">
        <v>12838</v>
      </c>
      <c r="C7407">
        <v>73314</v>
      </c>
      <c r="D7407" t="s">
        <v>14</v>
      </c>
      <c r="E7407">
        <v>1292380</v>
      </c>
      <c r="F7407" t="s">
        <v>15</v>
      </c>
      <c r="G7407" t="s">
        <v>37</v>
      </c>
      <c r="H7407" s="1">
        <v>45688</v>
      </c>
      <c r="I7407" t="s">
        <v>106</v>
      </c>
      <c r="J7407" t="s">
        <v>41</v>
      </c>
      <c r="K7407" t="b">
        <v>1</v>
      </c>
      <c r="L7407" t="str">
        <f t="shared" si="346"/>
        <v>optimizefxcds</v>
      </c>
      <c r="M7407" t="str">
        <f t="shared" si="347"/>
        <v>optimizefxcds73314-26</v>
      </c>
      <c r="N7407" t="str">
        <f>IFERROR(VLOOKUP(LOWER(M7407),file_list!$B:$B,1,FALSE),FALSE)</f>
        <v>optimizefxcds73314-26</v>
      </c>
      <c r="O7407" t="str">
        <f t="shared" si="345"/>
        <v>TRUE</v>
      </c>
    </row>
    <row r="7408" spans="1:15" x14ac:dyDescent="0.2">
      <c r="A7408" t="s">
        <v>12839</v>
      </c>
      <c r="B7408" t="s">
        <v>12840</v>
      </c>
      <c r="C7408">
        <v>73327</v>
      </c>
      <c r="D7408" t="s">
        <v>78</v>
      </c>
      <c r="E7408">
        <v>1297642</v>
      </c>
      <c r="F7408" t="s">
        <v>15</v>
      </c>
      <c r="G7408" t="s">
        <v>37</v>
      </c>
      <c r="H7408" s="1">
        <v>45777</v>
      </c>
      <c r="I7408" t="s">
        <v>106</v>
      </c>
      <c r="J7408" t="s">
        <v>49</v>
      </c>
      <c r="K7408" t="b">
        <v>0</v>
      </c>
      <c r="L7408" t="str">
        <f t="shared" si="346"/>
        <v>aceready-to-useweedgrasskiller5</v>
      </c>
      <c r="M7408" t="str">
        <f t="shared" si="347"/>
        <v>aceready-to-useweedgrasskiller5100-1345-73327</v>
      </c>
      <c r="N7408" t="str">
        <f>IFERROR(VLOOKUP(LOWER(M7408),file_list!$B:$B,1,FALSE),FALSE)</f>
        <v>aceready-to-useweedgrasskiller5100-1345-73327</v>
      </c>
      <c r="O7408" t="str">
        <f t="shared" si="345"/>
        <v>TRUE</v>
      </c>
    </row>
    <row r="7409" spans="1:15" x14ac:dyDescent="0.2">
      <c r="A7409" t="s">
        <v>12841</v>
      </c>
      <c r="B7409" t="s">
        <v>12842</v>
      </c>
      <c r="C7409">
        <v>73327</v>
      </c>
      <c r="D7409" t="s">
        <v>78</v>
      </c>
      <c r="E7409">
        <v>1297642</v>
      </c>
      <c r="F7409" t="s">
        <v>15</v>
      </c>
      <c r="G7409" t="s">
        <v>37</v>
      </c>
      <c r="H7409" s="1">
        <v>45777</v>
      </c>
      <c r="I7409" t="s">
        <v>106</v>
      </c>
      <c r="J7409" t="s">
        <v>49</v>
      </c>
      <c r="K7409" t="b">
        <v>0</v>
      </c>
      <c r="L7409" t="str">
        <f t="shared" si="346"/>
        <v>all-in-oneweedfeedii(nysspecificlanguage)</v>
      </c>
      <c r="M7409" t="str">
        <f t="shared" si="347"/>
        <v>all-in-oneweedfeedii(nysspecificlanguage)2217-913-73327</v>
      </c>
      <c r="N7409" t="str">
        <f>IFERROR(VLOOKUP(LOWER(M7409),file_list!$B:$B,1,FALSE),FALSE)</f>
        <v>all-in-oneweedfeedii(nysspecificlanguage)2217-913-73327</v>
      </c>
      <c r="O7409" t="str">
        <f t="shared" si="345"/>
        <v>TRUE</v>
      </c>
    </row>
    <row r="7410" spans="1:15" x14ac:dyDescent="0.2">
      <c r="A7410" t="s">
        <v>12843</v>
      </c>
      <c r="B7410" t="s">
        <v>12844</v>
      </c>
      <c r="C7410">
        <v>73327</v>
      </c>
      <c r="D7410" t="s">
        <v>14</v>
      </c>
      <c r="E7410">
        <v>1297642</v>
      </c>
      <c r="F7410" t="s">
        <v>15</v>
      </c>
      <c r="G7410" t="s">
        <v>37</v>
      </c>
      <c r="H7410" s="1">
        <v>45777</v>
      </c>
      <c r="I7410" t="s">
        <v>106</v>
      </c>
      <c r="J7410" t="s">
        <v>49</v>
      </c>
      <c r="K7410" t="b">
        <v>0</v>
      </c>
      <c r="L7410" t="str">
        <f t="shared" si="346"/>
        <v>aceready-to-sprayweedfeedconcentrate20-0-0</v>
      </c>
      <c r="M7410" t="str">
        <f t="shared" si="347"/>
        <v>aceready-to-sprayweedfeedconcentrate20-0-0239-2640-73327</v>
      </c>
      <c r="N7410" t="str">
        <f>IFERROR(VLOOKUP(LOWER(M7410),file_list!$B:$B,1,FALSE),FALSE)</f>
        <v>aceready-to-sprayweedfeedconcentrate20-0-0239-2640-73327</v>
      </c>
      <c r="O7410" t="str">
        <f t="shared" si="345"/>
        <v>TRUE</v>
      </c>
    </row>
    <row r="7411" spans="1:15" x14ac:dyDescent="0.2">
      <c r="A7411" t="s">
        <v>12845</v>
      </c>
      <c r="B7411" t="s">
        <v>12846</v>
      </c>
      <c r="C7411">
        <v>73327</v>
      </c>
      <c r="D7411" t="s">
        <v>14</v>
      </c>
      <c r="E7411">
        <v>1297642</v>
      </c>
      <c r="F7411" t="s">
        <v>15</v>
      </c>
      <c r="G7411" t="s">
        <v>37</v>
      </c>
      <c r="H7411" s="1">
        <v>45777</v>
      </c>
      <c r="I7411" t="s">
        <v>106</v>
      </c>
      <c r="J7411" t="s">
        <v>49</v>
      </c>
      <c r="K7411" t="b">
        <v>1</v>
      </c>
      <c r="L7411" t="str">
        <f t="shared" si="346"/>
        <v>acelawnweedkillerconcentrate</v>
      </c>
      <c r="M7411" t="str">
        <f t="shared" si="347"/>
        <v>acelawnweedkillerconcentrate239-2665-73327</v>
      </c>
      <c r="N7411" t="str">
        <f>IFERROR(VLOOKUP(LOWER(M7411),file_list!$B:$B,1,FALSE),FALSE)</f>
        <v>acelawnweedkillerconcentrate239-2665-73327</v>
      </c>
      <c r="O7411" t="str">
        <f t="shared" si="345"/>
        <v>TRUE</v>
      </c>
    </row>
    <row r="7412" spans="1:15" x14ac:dyDescent="0.2">
      <c r="A7412" t="s">
        <v>12845</v>
      </c>
      <c r="B7412" t="s">
        <v>12847</v>
      </c>
      <c r="C7412">
        <v>73327</v>
      </c>
      <c r="D7412" t="s">
        <v>14</v>
      </c>
      <c r="E7412">
        <v>1297642</v>
      </c>
      <c r="F7412" t="s">
        <v>15</v>
      </c>
      <c r="G7412" t="s">
        <v>37</v>
      </c>
      <c r="H7412" s="1">
        <v>45777</v>
      </c>
      <c r="I7412" t="s">
        <v>106</v>
      </c>
      <c r="J7412" t="s">
        <v>49</v>
      </c>
      <c r="K7412" t="b">
        <v>1</v>
      </c>
      <c r="L7412" t="str">
        <f t="shared" si="346"/>
        <v>aceready-to-spraylawnweedkillerconcentrate</v>
      </c>
      <c r="M7412" t="str">
        <f t="shared" si="347"/>
        <v>aceready-to-spraylawnweedkillerconcentrate239-2665-73327</v>
      </c>
      <c r="N7412" t="str">
        <f>IFERROR(VLOOKUP(LOWER(M7412),file_list!$B:$B,1,FALSE),FALSE)</f>
        <v>aceready-to-spraylawnweedkillerconcentrate239-2665-73327</v>
      </c>
      <c r="O7412" t="str">
        <f t="shared" si="345"/>
        <v>TRUE</v>
      </c>
    </row>
    <row r="7413" spans="1:15" x14ac:dyDescent="0.2">
      <c r="A7413" t="s">
        <v>12848</v>
      </c>
      <c r="B7413" t="s">
        <v>12849</v>
      </c>
      <c r="C7413">
        <v>73327</v>
      </c>
      <c r="D7413" t="s">
        <v>78</v>
      </c>
      <c r="E7413">
        <v>1297642</v>
      </c>
      <c r="F7413" t="s">
        <v>15</v>
      </c>
      <c r="G7413" t="s">
        <v>37</v>
      </c>
      <c r="H7413" s="1">
        <v>45777</v>
      </c>
      <c r="I7413" t="s">
        <v>106</v>
      </c>
      <c r="J7413" t="s">
        <v>49</v>
      </c>
      <c r="K7413" t="b">
        <v>1</v>
      </c>
      <c r="L7413" t="str">
        <f t="shared" si="346"/>
        <v>acespotweedkiller3</v>
      </c>
      <c r="M7413" t="str">
        <f t="shared" si="347"/>
        <v>acespotweedkiller3239-2682-73327</v>
      </c>
      <c r="N7413" t="str">
        <f>IFERROR(VLOOKUP(LOWER(M7413),file_list!$B:$B,1,FALSE),FALSE)</f>
        <v>acespotweedkiller3239-2682-73327</v>
      </c>
      <c r="O7413" t="str">
        <f t="shared" si="345"/>
        <v>TRUE</v>
      </c>
    </row>
    <row r="7414" spans="1:15" x14ac:dyDescent="0.2">
      <c r="A7414" t="s">
        <v>12850</v>
      </c>
      <c r="B7414" t="s">
        <v>12851</v>
      </c>
      <c r="C7414">
        <v>73327</v>
      </c>
      <c r="D7414" t="s">
        <v>14</v>
      </c>
      <c r="E7414">
        <v>1297642</v>
      </c>
      <c r="F7414" t="s">
        <v>15</v>
      </c>
      <c r="G7414" t="s">
        <v>37</v>
      </c>
      <c r="H7414" s="1">
        <v>45777</v>
      </c>
      <c r="I7414" t="s">
        <v>106</v>
      </c>
      <c r="J7414" t="s">
        <v>49</v>
      </c>
      <c r="K7414" t="b">
        <v>1</v>
      </c>
      <c r="L7414" t="str">
        <f t="shared" si="346"/>
        <v>acespotweedkiller4</v>
      </c>
      <c r="M7414" t="str">
        <f t="shared" si="347"/>
        <v>acespotweedkiller4239-2760-73327</v>
      </c>
      <c r="N7414" t="str">
        <f>IFERROR(VLOOKUP(LOWER(M7414),file_list!$B:$B,1,FALSE),FALSE)</f>
        <v>acespotweedkiller4239-2760-73327</v>
      </c>
      <c r="O7414" t="str">
        <f t="shared" si="345"/>
        <v>TRUE</v>
      </c>
    </row>
    <row r="7415" spans="1:15" x14ac:dyDescent="0.2">
      <c r="A7415" t="s">
        <v>12852</v>
      </c>
      <c r="B7415" t="s">
        <v>12853</v>
      </c>
      <c r="C7415">
        <v>73327</v>
      </c>
      <c r="D7415" t="s">
        <v>14</v>
      </c>
      <c r="E7415">
        <v>1297642</v>
      </c>
      <c r="F7415" t="s">
        <v>15</v>
      </c>
      <c r="G7415" t="s">
        <v>37</v>
      </c>
      <c r="H7415" s="1">
        <v>45777</v>
      </c>
      <c r="I7415" t="s">
        <v>106</v>
      </c>
      <c r="J7415" t="s">
        <v>49</v>
      </c>
      <c r="K7415" t="b">
        <v>0</v>
      </c>
      <c r="L7415" t="str">
        <f t="shared" si="346"/>
        <v>vigorocrabgrasspreventerlawnfertilizeri</v>
      </c>
      <c r="M7415" t="str">
        <f t="shared" si="347"/>
        <v>vigorocrabgrasspreventerlawnfertilizeri538-202-73327</v>
      </c>
      <c r="N7415" t="str">
        <f>IFERROR(VLOOKUP(LOWER(M7415),file_list!$B:$B,1,FALSE),FALSE)</f>
        <v>vigorocrabgrasspreventerlawnfertilizeri538-202-73327</v>
      </c>
      <c r="O7415" t="str">
        <f t="shared" ref="O7415:O7478" si="348">IF(N7415=FALSE,"FALSE","TRUE")</f>
        <v>TRUE</v>
      </c>
    </row>
    <row r="7416" spans="1:15" x14ac:dyDescent="0.2">
      <c r="A7416" t="s">
        <v>12852</v>
      </c>
      <c r="B7416" t="s">
        <v>12854</v>
      </c>
      <c r="C7416">
        <v>73327</v>
      </c>
      <c r="D7416" t="s">
        <v>14</v>
      </c>
      <c r="E7416">
        <v>1297642</v>
      </c>
      <c r="F7416" t="s">
        <v>15</v>
      </c>
      <c r="G7416" t="s">
        <v>37</v>
      </c>
      <c r="H7416" s="1">
        <v>45777</v>
      </c>
      <c r="I7416" t="s">
        <v>106</v>
      </c>
      <c r="J7416" t="s">
        <v>49</v>
      </c>
      <c r="K7416" t="b">
        <v>1</v>
      </c>
      <c r="L7416" t="str">
        <f t="shared" si="346"/>
        <v>crabgrasspreventerwithfertilizer</v>
      </c>
      <c r="M7416" t="str">
        <f t="shared" si="347"/>
        <v>crabgrasspreventerwithfertilizer538-202-73327</v>
      </c>
      <c r="N7416" t="str">
        <f>IFERROR(VLOOKUP(LOWER(M7416),file_list!$B:$B,1,FALSE),FALSE)</f>
        <v>crabgrasspreventerwithfertilizer538-202-73327</v>
      </c>
      <c r="O7416" t="str">
        <f t="shared" si="348"/>
        <v>TRUE</v>
      </c>
    </row>
    <row r="7417" spans="1:15" x14ac:dyDescent="0.2">
      <c r="A7417" t="s">
        <v>12855</v>
      </c>
      <c r="B7417" t="s">
        <v>12856</v>
      </c>
      <c r="C7417">
        <v>73327</v>
      </c>
      <c r="D7417" t="s">
        <v>78</v>
      </c>
      <c r="E7417">
        <v>1297642</v>
      </c>
      <c r="F7417" t="s">
        <v>15</v>
      </c>
      <c r="G7417" t="s">
        <v>37</v>
      </c>
      <c r="H7417" s="1">
        <v>45777</v>
      </c>
      <c r="I7417" t="s">
        <v>106</v>
      </c>
      <c r="J7417" t="s">
        <v>49</v>
      </c>
      <c r="K7417" t="b">
        <v>0</v>
      </c>
      <c r="L7417" t="str">
        <f t="shared" si="346"/>
        <v>vigorofallweedfeedi</v>
      </c>
      <c r="M7417" t="str">
        <f t="shared" si="347"/>
        <v>vigorofallweedfeedi538-270-73327</v>
      </c>
      <c r="N7417" t="b">
        <f>IFERROR(VLOOKUP(LOWER(M7417),file_list!$B:$B,1,FALSE),FALSE)</f>
        <v>0</v>
      </c>
      <c r="O7417" t="str">
        <f t="shared" si="348"/>
        <v>FALSE</v>
      </c>
    </row>
    <row r="7418" spans="1:15" x14ac:dyDescent="0.2">
      <c r="A7418" t="s">
        <v>12855</v>
      </c>
      <c r="B7418" t="s">
        <v>12857</v>
      </c>
      <c r="C7418">
        <v>73327</v>
      </c>
      <c r="D7418" t="s">
        <v>14</v>
      </c>
      <c r="E7418">
        <v>1297642</v>
      </c>
      <c r="F7418" t="s">
        <v>15</v>
      </c>
      <c r="G7418" t="s">
        <v>37</v>
      </c>
      <c r="H7418" s="1">
        <v>45777</v>
      </c>
      <c r="I7418" t="s">
        <v>106</v>
      </c>
      <c r="J7418" t="s">
        <v>49</v>
      </c>
      <c r="K7418" t="b">
        <v>0</v>
      </c>
      <c r="L7418" t="str">
        <f t="shared" si="346"/>
        <v>vigoroweedfeedi</v>
      </c>
      <c r="M7418" t="str">
        <f t="shared" si="347"/>
        <v>vigoroweedfeedi538-270-73327</v>
      </c>
      <c r="N7418" t="str">
        <f>IFERROR(VLOOKUP(LOWER(M7418),file_list!$B:$B,1,FALSE),FALSE)</f>
        <v>vigoroweedfeedi538-270-73327</v>
      </c>
      <c r="O7418" t="str">
        <f t="shared" si="348"/>
        <v>TRUE</v>
      </c>
    </row>
    <row r="7419" spans="1:15" x14ac:dyDescent="0.2">
      <c r="A7419" t="s">
        <v>12855</v>
      </c>
      <c r="B7419" t="s">
        <v>12858</v>
      </c>
      <c r="C7419">
        <v>73327</v>
      </c>
      <c r="D7419" t="s">
        <v>14</v>
      </c>
      <c r="E7419">
        <v>1297642</v>
      </c>
      <c r="F7419" t="s">
        <v>15</v>
      </c>
      <c r="G7419" t="s">
        <v>37</v>
      </c>
      <c r="H7419" s="1">
        <v>45777</v>
      </c>
      <c r="I7419" t="s">
        <v>106</v>
      </c>
      <c r="J7419" t="s">
        <v>49</v>
      </c>
      <c r="K7419" t="b">
        <v>0</v>
      </c>
      <c r="L7419" t="str">
        <f t="shared" si="346"/>
        <v>winterizerweedfeed</v>
      </c>
      <c r="M7419" t="str">
        <f t="shared" si="347"/>
        <v>winterizerweedfeed538-270-73327</v>
      </c>
      <c r="N7419" t="b">
        <f>IFERROR(VLOOKUP(LOWER(M7419),file_list!$B:$B,1,FALSE),FALSE)</f>
        <v>0</v>
      </c>
      <c r="O7419" t="str">
        <f t="shared" si="348"/>
        <v>FALSE</v>
      </c>
    </row>
    <row r="7420" spans="1:15" x14ac:dyDescent="0.2">
      <c r="A7420" t="s">
        <v>12855</v>
      </c>
      <c r="B7420" t="s">
        <v>12859</v>
      </c>
      <c r="C7420">
        <v>73327</v>
      </c>
      <c r="D7420" t="s">
        <v>14</v>
      </c>
      <c r="E7420">
        <v>1297642</v>
      </c>
      <c r="F7420" t="s">
        <v>15</v>
      </c>
      <c r="G7420" t="s">
        <v>37</v>
      </c>
      <c r="H7420" s="1">
        <v>45777</v>
      </c>
      <c r="I7420" t="s">
        <v>106</v>
      </c>
      <c r="J7420" t="s">
        <v>49</v>
      </c>
      <c r="K7420" t="b">
        <v>1</v>
      </c>
      <c r="L7420" t="str">
        <f t="shared" si="346"/>
        <v>weedfeed</v>
      </c>
      <c r="M7420" t="str">
        <f t="shared" si="347"/>
        <v>weedfeed538-270-73327</v>
      </c>
      <c r="N7420" t="str">
        <f>IFERROR(VLOOKUP(LOWER(M7420),file_list!$B:$B,1,FALSE),FALSE)</f>
        <v>weedfeed538-270-73327</v>
      </c>
      <c r="O7420" t="str">
        <f t="shared" si="348"/>
        <v>TRUE</v>
      </c>
    </row>
    <row r="7421" spans="1:15" x14ac:dyDescent="0.2">
      <c r="A7421" t="s">
        <v>12860</v>
      </c>
      <c r="B7421" t="s">
        <v>12861</v>
      </c>
      <c r="C7421">
        <v>73327</v>
      </c>
      <c r="D7421" t="s">
        <v>78</v>
      </c>
      <c r="E7421">
        <v>1297642</v>
      </c>
      <c r="F7421" t="s">
        <v>15</v>
      </c>
      <c r="G7421" t="s">
        <v>37</v>
      </c>
      <c r="H7421" s="1">
        <v>45777</v>
      </c>
      <c r="I7421" t="s">
        <v>106</v>
      </c>
      <c r="J7421" t="s">
        <v>49</v>
      </c>
      <c r="K7421" t="b">
        <v>0</v>
      </c>
      <c r="L7421" t="str">
        <f t="shared" si="346"/>
        <v>greenlightamazegrassweedpreventer3</v>
      </c>
      <c r="M7421" t="str">
        <f t="shared" si="347"/>
        <v>greenlightamazegrassweedpreventer370506-56-73327</v>
      </c>
      <c r="N7421" t="b">
        <f>IFERROR(VLOOKUP(LOWER(M7421),file_list!$B:$B,1,FALSE),FALSE)</f>
        <v>0</v>
      </c>
      <c r="O7421" t="str">
        <f t="shared" si="348"/>
        <v>FALSE</v>
      </c>
    </row>
    <row r="7422" spans="1:15" x14ac:dyDescent="0.2">
      <c r="A7422" t="s">
        <v>12862</v>
      </c>
      <c r="B7422" t="s">
        <v>12863</v>
      </c>
      <c r="C7422">
        <v>73327</v>
      </c>
      <c r="D7422" t="s">
        <v>14</v>
      </c>
      <c r="E7422">
        <v>1297642</v>
      </c>
      <c r="F7422" t="s">
        <v>15</v>
      </c>
      <c r="G7422" t="s">
        <v>37</v>
      </c>
      <c r="H7422" s="1">
        <v>45777</v>
      </c>
      <c r="I7422" t="s">
        <v>106</v>
      </c>
      <c r="J7422" t="s">
        <v>49</v>
      </c>
      <c r="K7422" t="b">
        <v>0</v>
      </c>
      <c r="L7422" t="str">
        <f t="shared" si="346"/>
        <v>aceready-to-useweedgrasskiller4</v>
      </c>
      <c r="M7422" t="str">
        <f t="shared" si="347"/>
        <v>aceready-to-useweedgrasskiller471995-27-73327</v>
      </c>
      <c r="N7422" t="str">
        <f>IFERROR(VLOOKUP(LOWER(M7422),file_list!$B:$B,1,FALSE),FALSE)</f>
        <v>aceready-to-useweedgrasskiller471995-27-73327</v>
      </c>
      <c r="O7422" t="str">
        <f t="shared" si="348"/>
        <v>TRUE</v>
      </c>
    </row>
    <row r="7423" spans="1:15" x14ac:dyDescent="0.2">
      <c r="A7423" t="s">
        <v>12864</v>
      </c>
      <c r="B7423" t="s">
        <v>12865</v>
      </c>
      <c r="C7423">
        <v>73327</v>
      </c>
      <c r="D7423" t="s">
        <v>14</v>
      </c>
      <c r="E7423">
        <v>1297642</v>
      </c>
      <c r="F7423" t="s">
        <v>15</v>
      </c>
      <c r="G7423" t="s">
        <v>37</v>
      </c>
      <c r="H7423" s="1">
        <v>45777</v>
      </c>
      <c r="I7423" t="s">
        <v>106</v>
      </c>
      <c r="J7423" t="s">
        <v>49</v>
      </c>
      <c r="K7423" t="b">
        <v>0</v>
      </c>
      <c r="L7423" t="str">
        <f t="shared" si="346"/>
        <v>aceweedgrasskillerconcentrate</v>
      </c>
      <c r="M7423" t="str">
        <f t="shared" si="347"/>
        <v>aceweedgrasskillerconcentrate71995-7-73327</v>
      </c>
      <c r="N7423" t="str">
        <f>IFERROR(VLOOKUP(LOWER(M7423),file_list!$B:$B,1,FALSE),FALSE)</f>
        <v>aceweedgrasskillerconcentrate71995-7-73327</v>
      </c>
      <c r="O7423" t="str">
        <f t="shared" si="348"/>
        <v>TRUE</v>
      </c>
    </row>
    <row r="7424" spans="1:15" x14ac:dyDescent="0.2">
      <c r="A7424" t="s">
        <v>12866</v>
      </c>
      <c r="B7424" t="s">
        <v>12867</v>
      </c>
      <c r="C7424">
        <v>73327</v>
      </c>
      <c r="D7424" t="s">
        <v>14</v>
      </c>
      <c r="E7424">
        <v>1297642</v>
      </c>
      <c r="F7424" t="s">
        <v>15</v>
      </c>
      <c r="G7424" t="s">
        <v>37</v>
      </c>
      <c r="H7424" s="1">
        <v>45777</v>
      </c>
      <c r="I7424" t="s">
        <v>106</v>
      </c>
      <c r="J7424" t="s">
        <v>49</v>
      </c>
      <c r="K7424" t="b">
        <v>0</v>
      </c>
      <c r="L7424" t="str">
        <f t="shared" si="346"/>
        <v>aceweedgrasskillerconcentrate2</v>
      </c>
      <c r="M7424" t="str">
        <f t="shared" si="347"/>
        <v>aceweedgrasskillerconcentrate273327-18</v>
      </c>
      <c r="N7424" t="str">
        <f>IFERROR(VLOOKUP(LOWER(M7424),file_list!$B:$B,1,FALSE),FALSE)</f>
        <v>aceweedgrasskillerconcentrate273327-18</v>
      </c>
      <c r="O7424" t="str">
        <f t="shared" si="348"/>
        <v>TRUE</v>
      </c>
    </row>
    <row r="7425" spans="1:15" x14ac:dyDescent="0.2">
      <c r="A7425" t="s">
        <v>12868</v>
      </c>
      <c r="B7425" t="s">
        <v>12869</v>
      </c>
      <c r="C7425">
        <v>73327</v>
      </c>
      <c r="D7425" t="s">
        <v>14</v>
      </c>
      <c r="E7425">
        <v>1297642</v>
      </c>
      <c r="F7425" t="s">
        <v>15</v>
      </c>
      <c r="G7425" t="s">
        <v>37</v>
      </c>
      <c r="H7425" s="1">
        <v>45777</v>
      </c>
      <c r="I7425" t="s">
        <v>106</v>
      </c>
      <c r="J7425" t="s">
        <v>49</v>
      </c>
      <c r="K7425" t="b">
        <v>0</v>
      </c>
      <c r="L7425" t="str">
        <f t="shared" si="346"/>
        <v>aceready-to-useweedgrasskiller6</v>
      </c>
      <c r="M7425" t="str">
        <f t="shared" si="347"/>
        <v>aceready-to-useweedgrasskiller673327-19</v>
      </c>
      <c r="N7425" t="str">
        <f>IFERROR(VLOOKUP(LOWER(M7425),file_list!$B:$B,1,FALSE),FALSE)</f>
        <v>aceready-to-useweedgrasskiller673327-19</v>
      </c>
      <c r="O7425" t="str">
        <f t="shared" si="348"/>
        <v>TRUE</v>
      </c>
    </row>
    <row r="7426" spans="1:15" x14ac:dyDescent="0.2">
      <c r="A7426" t="s">
        <v>12870</v>
      </c>
      <c r="B7426" t="s">
        <v>12871</v>
      </c>
      <c r="C7426">
        <v>73327</v>
      </c>
      <c r="D7426" t="s">
        <v>14</v>
      </c>
      <c r="E7426">
        <v>1297642</v>
      </c>
      <c r="F7426" t="s">
        <v>15</v>
      </c>
      <c r="G7426" t="s">
        <v>37</v>
      </c>
      <c r="H7426" s="1">
        <v>45777</v>
      </c>
      <c r="I7426" t="s">
        <v>106</v>
      </c>
      <c r="J7426" t="s">
        <v>49</v>
      </c>
      <c r="K7426" t="b">
        <v>0</v>
      </c>
      <c r="L7426" t="str">
        <f t="shared" si="346"/>
        <v>vigorocrabgrassweedpreventer</v>
      </c>
      <c r="M7426" t="str">
        <f t="shared" si="347"/>
        <v>vigorocrabgrassweedpreventer73327-6</v>
      </c>
      <c r="N7426" t="str">
        <f>IFERROR(VLOOKUP(LOWER(M7426),file_list!$B:$B,1,FALSE),FALSE)</f>
        <v>vigorocrabgrassweedpreventer73327-6</v>
      </c>
      <c r="O7426" t="str">
        <f t="shared" si="348"/>
        <v>TRUE</v>
      </c>
    </row>
    <row r="7427" spans="1:15" x14ac:dyDescent="0.2">
      <c r="A7427" t="s">
        <v>12872</v>
      </c>
      <c r="B7427" t="s">
        <v>12873</v>
      </c>
      <c r="C7427">
        <v>73327</v>
      </c>
      <c r="D7427" t="s">
        <v>14</v>
      </c>
      <c r="E7427">
        <v>1297642</v>
      </c>
      <c r="F7427" t="s">
        <v>15</v>
      </c>
      <c r="G7427" t="s">
        <v>37</v>
      </c>
      <c r="H7427" s="1">
        <v>45777</v>
      </c>
      <c r="I7427" t="s">
        <v>106</v>
      </c>
      <c r="J7427" t="s">
        <v>634</v>
      </c>
      <c r="K7427" t="b">
        <v>0</v>
      </c>
      <c r="L7427" t="str">
        <f t="shared" ref="L7427:L7490" si="349">SUBSTITUTE(LOWER(SUBSTITUTE(SUBSTITUTE(SUBSTITUTE(B7427," ",""),"/",""),"&amp;","")),"and","")</f>
        <v>slaymosquitotickrepellentpumpspray(lemoneucalyptusscent)</v>
      </c>
      <c r="M7427" t="str">
        <f t="shared" ref="M7427:M7490" si="350">_xlfn.CONCAT(L7427,A7427)</f>
        <v>slaymosquitotickrepellentpumpspray(lemoneucalyptusscent)84878-2-73327</v>
      </c>
      <c r="N7427" t="str">
        <f>IFERROR(VLOOKUP(LOWER(M7427),file_list!$B:$B,1,FALSE),FALSE)</f>
        <v>slaymosquitotickrepellentpumpspray(lemoneucalyptusscent)84878-2-73327</v>
      </c>
      <c r="O7427" t="str">
        <f t="shared" si="348"/>
        <v>TRUE</v>
      </c>
    </row>
    <row r="7428" spans="1:15" x14ac:dyDescent="0.2">
      <c r="A7428" t="s">
        <v>12872</v>
      </c>
      <c r="B7428" t="s">
        <v>12874</v>
      </c>
      <c r="C7428">
        <v>73327</v>
      </c>
      <c r="D7428" t="s">
        <v>14</v>
      </c>
      <c r="E7428">
        <v>1297642</v>
      </c>
      <c r="F7428" t="s">
        <v>15</v>
      </c>
      <c r="G7428" t="s">
        <v>37</v>
      </c>
      <c r="H7428" s="1">
        <v>45777</v>
      </c>
      <c r="I7428" t="s">
        <v>106</v>
      </c>
      <c r="J7428" t="s">
        <v>634</v>
      </c>
      <c r="K7428" t="b">
        <v>0</v>
      </c>
      <c r="L7428" t="str">
        <f t="shared" si="349"/>
        <v>slaymosquitotickrepellent(lemoneucalyptusscent)</v>
      </c>
      <c r="M7428" t="str">
        <f t="shared" si="350"/>
        <v>slaymosquitotickrepellent(lemoneucalyptusscent)84878-2-73327</v>
      </c>
      <c r="N7428" t="str">
        <f>IFERROR(VLOOKUP(LOWER(M7428),file_list!$B:$B,1,FALSE),FALSE)</f>
        <v>slaymosquitotickrepellent(lemoneucalyptusscent)84878-2-73327</v>
      </c>
      <c r="O7428" t="str">
        <f t="shared" si="348"/>
        <v>TRUE</v>
      </c>
    </row>
    <row r="7429" spans="1:15" x14ac:dyDescent="0.2">
      <c r="A7429" t="s">
        <v>12875</v>
      </c>
      <c r="B7429" t="s">
        <v>12876</v>
      </c>
      <c r="C7429">
        <v>73342</v>
      </c>
      <c r="D7429" t="s">
        <v>14</v>
      </c>
      <c r="E7429">
        <v>1277706</v>
      </c>
      <c r="F7429" t="s">
        <v>15</v>
      </c>
      <c r="G7429" t="s">
        <v>37</v>
      </c>
      <c r="H7429" s="1">
        <v>45418</v>
      </c>
      <c r="I7429" t="s">
        <v>106</v>
      </c>
      <c r="J7429" t="s">
        <v>44</v>
      </c>
      <c r="K7429" t="b">
        <v>0</v>
      </c>
      <c r="L7429" t="str">
        <f t="shared" si="349"/>
        <v>amdromole*gopherbait</v>
      </c>
      <c r="M7429" t="str">
        <f t="shared" si="350"/>
        <v>amdromole*gopherbait12455-30-73342</v>
      </c>
      <c r="N7429" t="str">
        <f>IFERROR(VLOOKUP(LOWER(M7429),file_list!$B:$B,1,FALSE),FALSE)</f>
        <v>amdromole*gopherbait12455-30-73342</v>
      </c>
      <c r="O7429" t="str">
        <f t="shared" si="348"/>
        <v>TRUE</v>
      </c>
    </row>
    <row r="7430" spans="1:15" x14ac:dyDescent="0.2">
      <c r="A7430" t="s">
        <v>12877</v>
      </c>
      <c r="B7430" t="s">
        <v>12878</v>
      </c>
      <c r="C7430">
        <v>73342</v>
      </c>
      <c r="D7430" t="s">
        <v>78</v>
      </c>
      <c r="E7430">
        <v>1277706</v>
      </c>
      <c r="F7430" t="s">
        <v>15</v>
      </c>
      <c r="G7430" t="s">
        <v>37</v>
      </c>
      <c r="H7430" s="1">
        <v>45418</v>
      </c>
      <c r="I7430" t="s">
        <v>106</v>
      </c>
      <c r="J7430" t="s">
        <v>20</v>
      </c>
      <c r="K7430" t="b">
        <v>0</v>
      </c>
      <c r="L7430" t="str">
        <f t="shared" si="349"/>
        <v>amdrokillsantsspidersgranules(noapp.within100'ofawaterbody)</v>
      </c>
      <c r="M7430" t="str">
        <f t="shared" si="350"/>
        <v>amdrokillsantsspidersgranules(noapp.within100'ofawaterbody)228-494-73342</v>
      </c>
      <c r="N7430" t="str">
        <f>IFERROR(VLOOKUP(LOWER(M7430),file_list!$B:$B,1,FALSE),FALSE)</f>
        <v>amdrokillsantsspidersgranules(noapp.within100'ofawaterbody)228-494-73342</v>
      </c>
      <c r="O7430" t="str">
        <f t="shared" si="348"/>
        <v>TRUE</v>
      </c>
    </row>
    <row r="7431" spans="1:15" x14ac:dyDescent="0.2">
      <c r="A7431" t="s">
        <v>12879</v>
      </c>
      <c r="B7431" t="s">
        <v>12880</v>
      </c>
      <c r="C7431">
        <v>73342</v>
      </c>
      <c r="D7431" t="s">
        <v>14</v>
      </c>
      <c r="E7431">
        <v>1277706</v>
      </c>
      <c r="F7431" t="s">
        <v>15</v>
      </c>
      <c r="G7431" t="s">
        <v>37</v>
      </c>
      <c r="H7431" s="1">
        <v>45418</v>
      </c>
      <c r="I7431" t="s">
        <v>106</v>
      </c>
      <c r="J7431" t="s">
        <v>20</v>
      </c>
      <c r="K7431" t="b">
        <v>1</v>
      </c>
      <c r="L7431" t="str">
        <f t="shared" si="349"/>
        <v>amdroantblock</v>
      </c>
      <c r="M7431" t="str">
        <f t="shared" si="350"/>
        <v>amdroantblock73342-2</v>
      </c>
      <c r="N7431" t="str">
        <f>IFERROR(VLOOKUP(LOWER(M7431),file_list!$B:$B,1,FALSE),FALSE)</f>
        <v>amdroantblock73342-2</v>
      </c>
      <c r="O7431" t="str">
        <f t="shared" si="348"/>
        <v>TRUE</v>
      </c>
    </row>
    <row r="7432" spans="1:15" x14ac:dyDescent="0.2">
      <c r="A7432" t="s">
        <v>12881</v>
      </c>
      <c r="B7432" t="s">
        <v>12882</v>
      </c>
      <c r="C7432">
        <v>73342</v>
      </c>
      <c r="D7432" t="s">
        <v>14</v>
      </c>
      <c r="E7432">
        <v>1283282</v>
      </c>
      <c r="F7432" t="s">
        <v>15</v>
      </c>
      <c r="G7432" t="s">
        <v>37</v>
      </c>
      <c r="H7432" s="1">
        <v>45489</v>
      </c>
      <c r="I7432" t="s">
        <v>54</v>
      </c>
      <c r="J7432" t="s">
        <v>44</v>
      </c>
      <c r="K7432" t="b">
        <v>1</v>
      </c>
      <c r="L7432" t="str">
        <f t="shared" si="349"/>
        <v>amdrogophergasser</v>
      </c>
      <c r="M7432" t="str">
        <f t="shared" si="350"/>
        <v>amdrogophergasser73342-8</v>
      </c>
      <c r="N7432" t="str">
        <f>IFERROR(VLOOKUP(LOWER(M7432),file_list!$B:$B,1,FALSE),FALSE)</f>
        <v>amdrogophergasser73342-8</v>
      </c>
      <c r="O7432" t="str">
        <f t="shared" si="348"/>
        <v>TRUE</v>
      </c>
    </row>
    <row r="7433" spans="1:15" x14ac:dyDescent="0.2">
      <c r="A7433" t="s">
        <v>12883</v>
      </c>
      <c r="B7433" t="s">
        <v>12884</v>
      </c>
      <c r="C7433">
        <v>73342</v>
      </c>
      <c r="D7433" t="s">
        <v>14</v>
      </c>
      <c r="E7433">
        <v>1277706</v>
      </c>
      <c r="F7433" t="s">
        <v>15</v>
      </c>
      <c r="G7433" t="s">
        <v>37</v>
      </c>
      <c r="H7433" s="1">
        <v>45418</v>
      </c>
      <c r="I7433" t="s">
        <v>106</v>
      </c>
      <c r="J7433" t="s">
        <v>49</v>
      </c>
      <c r="K7433" t="b">
        <v>1</v>
      </c>
      <c r="L7433" t="str">
        <f t="shared" si="349"/>
        <v>imageherbicidefromlillymillercasorongranules</v>
      </c>
      <c r="M7433" t="str">
        <f t="shared" si="350"/>
        <v>imageherbicidefromlillymillercasorongranules802-536-73342</v>
      </c>
      <c r="N7433" t="str">
        <f>IFERROR(VLOOKUP(LOWER(M7433),file_list!$B:$B,1,FALSE),FALSE)</f>
        <v>imageherbicidefromlillymillercasorongranules802-536-73342</v>
      </c>
      <c r="O7433" t="str">
        <f t="shared" si="348"/>
        <v>TRUE</v>
      </c>
    </row>
    <row r="7434" spans="1:15" x14ac:dyDescent="0.2">
      <c r="A7434" t="s">
        <v>12883</v>
      </c>
      <c r="B7434" t="s">
        <v>12885</v>
      </c>
      <c r="C7434">
        <v>73342</v>
      </c>
      <c r="D7434" t="s">
        <v>14</v>
      </c>
      <c r="E7434">
        <v>1277706</v>
      </c>
      <c r="F7434" t="s">
        <v>15</v>
      </c>
      <c r="G7434" t="s">
        <v>37</v>
      </c>
      <c r="H7434" s="1">
        <v>45418</v>
      </c>
      <c r="I7434" t="s">
        <v>106</v>
      </c>
      <c r="J7434" t="s">
        <v>49</v>
      </c>
      <c r="K7434" t="b">
        <v>1</v>
      </c>
      <c r="L7434" t="str">
        <f t="shared" si="349"/>
        <v>imageherbicidefromlillymillernoxallgranules</v>
      </c>
      <c r="M7434" t="str">
        <f t="shared" si="350"/>
        <v>imageherbicidefromlillymillernoxallgranules802-536-73342</v>
      </c>
      <c r="N7434" t="str">
        <f>IFERROR(VLOOKUP(LOWER(M7434),file_list!$B:$B,1,FALSE),FALSE)</f>
        <v>imageherbicidefromlillymillernoxallgranules802-536-73342</v>
      </c>
      <c r="O7434" t="str">
        <f t="shared" si="348"/>
        <v>TRUE</v>
      </c>
    </row>
    <row r="7435" spans="1:15" x14ac:dyDescent="0.2">
      <c r="A7435" t="s">
        <v>12886</v>
      </c>
      <c r="B7435" t="s">
        <v>12887</v>
      </c>
      <c r="C7435">
        <v>73342</v>
      </c>
      <c r="D7435" t="s">
        <v>14</v>
      </c>
      <c r="E7435">
        <v>1277706</v>
      </c>
      <c r="F7435" t="s">
        <v>15</v>
      </c>
      <c r="G7435" t="s">
        <v>37</v>
      </c>
      <c r="H7435" s="1">
        <v>45418</v>
      </c>
      <c r="I7435" t="s">
        <v>106</v>
      </c>
      <c r="J7435" t="s">
        <v>49</v>
      </c>
      <c r="K7435" t="b">
        <v>0</v>
      </c>
      <c r="L7435" t="str">
        <f t="shared" si="349"/>
        <v>imageherbicidefromlillymillerbrushvinekiller</v>
      </c>
      <c r="M7435" t="str">
        <f t="shared" si="350"/>
        <v>imageherbicidefromlillymillerbrushvinekiller802-594-73342</v>
      </c>
      <c r="N7435" t="str">
        <f>IFERROR(VLOOKUP(LOWER(M7435),file_list!$B:$B,1,FALSE),FALSE)</f>
        <v>imageherbicidefromlillymillerbrushvinekiller802-594-73342</v>
      </c>
      <c r="O7435" t="str">
        <f t="shared" si="348"/>
        <v>TRUE</v>
      </c>
    </row>
    <row r="7436" spans="1:15" x14ac:dyDescent="0.2">
      <c r="A7436" t="s">
        <v>12888</v>
      </c>
      <c r="B7436" t="s">
        <v>12889</v>
      </c>
      <c r="C7436">
        <v>73385</v>
      </c>
      <c r="D7436" t="s">
        <v>14</v>
      </c>
      <c r="E7436">
        <v>1292496</v>
      </c>
      <c r="F7436" t="s">
        <v>15</v>
      </c>
      <c r="G7436" t="s">
        <v>37</v>
      </c>
      <c r="H7436" s="1">
        <v>45694</v>
      </c>
      <c r="I7436" t="s">
        <v>106</v>
      </c>
      <c r="J7436" t="s">
        <v>12890</v>
      </c>
      <c r="K7436" t="b">
        <v>0</v>
      </c>
      <c r="L7436" t="str">
        <f t="shared" si="349"/>
        <v>quimagquimicosaguilacoppersulfatecrystal</v>
      </c>
      <c r="M7436" t="str">
        <f t="shared" si="350"/>
        <v>quimagquimicosaguilacoppersulfatecrystal73385-1</v>
      </c>
      <c r="N7436" t="b">
        <f>IFERROR(VLOOKUP(LOWER(M7436),file_list!$B:$B,1,FALSE),FALSE)</f>
        <v>0</v>
      </c>
      <c r="O7436" t="str">
        <f t="shared" si="348"/>
        <v>FALSE</v>
      </c>
    </row>
    <row r="7437" spans="1:15" x14ac:dyDescent="0.2">
      <c r="A7437" t="s">
        <v>12891</v>
      </c>
      <c r="B7437" t="s">
        <v>12892</v>
      </c>
      <c r="C7437">
        <v>73479</v>
      </c>
      <c r="D7437" t="s">
        <v>14</v>
      </c>
      <c r="E7437">
        <v>1273348</v>
      </c>
      <c r="F7437" t="s">
        <v>15</v>
      </c>
      <c r="G7437" t="s">
        <v>37</v>
      </c>
      <c r="H7437" s="1">
        <v>45335</v>
      </c>
      <c r="I7437" t="s">
        <v>106</v>
      </c>
      <c r="J7437" t="s">
        <v>20</v>
      </c>
      <c r="K7437" t="b">
        <v>1</v>
      </c>
      <c r="L7437" t="str">
        <f t="shared" si="349"/>
        <v>checkmatepufferofm-o</v>
      </c>
      <c r="M7437" t="str">
        <f t="shared" si="350"/>
        <v>checkmatepufferofm-o73479-10</v>
      </c>
      <c r="N7437" t="str">
        <f>IFERROR(VLOOKUP(LOWER(M7437),file_list!$B:$B,1,FALSE),FALSE)</f>
        <v>checkmatepufferofm-o73479-10</v>
      </c>
      <c r="O7437" t="str">
        <f t="shared" si="348"/>
        <v>TRUE</v>
      </c>
    </row>
    <row r="7438" spans="1:15" x14ac:dyDescent="0.2">
      <c r="A7438" t="s">
        <v>12893</v>
      </c>
      <c r="B7438" t="s">
        <v>12894</v>
      </c>
      <c r="C7438">
        <v>73479</v>
      </c>
      <c r="D7438" t="s">
        <v>14</v>
      </c>
      <c r="E7438">
        <v>1273348</v>
      </c>
      <c r="F7438" t="s">
        <v>15</v>
      </c>
      <c r="G7438" t="s">
        <v>37</v>
      </c>
      <c r="H7438" s="1">
        <v>45335</v>
      </c>
      <c r="I7438" t="s">
        <v>106</v>
      </c>
      <c r="J7438" t="s">
        <v>20</v>
      </c>
      <c r="K7438" t="b">
        <v>1</v>
      </c>
      <c r="L7438" t="str">
        <f t="shared" si="349"/>
        <v>checkmatepuffercm-opro</v>
      </c>
      <c r="M7438" t="str">
        <f t="shared" si="350"/>
        <v>checkmatepuffercm-opro73479-12</v>
      </c>
      <c r="N7438" t="str">
        <f>IFERROR(VLOOKUP(LOWER(M7438),file_list!$B:$B,1,FALSE),FALSE)</f>
        <v>checkmatepuffercm-opro73479-12</v>
      </c>
      <c r="O7438" t="str">
        <f t="shared" si="348"/>
        <v>TRUE</v>
      </c>
    </row>
    <row r="7439" spans="1:15" x14ac:dyDescent="0.2">
      <c r="A7439" t="s">
        <v>12895</v>
      </c>
      <c r="B7439" t="s">
        <v>12896</v>
      </c>
      <c r="C7439">
        <v>73479</v>
      </c>
      <c r="D7439" t="s">
        <v>14</v>
      </c>
      <c r="E7439">
        <v>1273348</v>
      </c>
      <c r="F7439" t="s">
        <v>15</v>
      </c>
      <c r="G7439" t="s">
        <v>37</v>
      </c>
      <c r="H7439" s="1">
        <v>45335</v>
      </c>
      <c r="I7439" t="s">
        <v>106</v>
      </c>
      <c r="J7439" t="s">
        <v>20</v>
      </c>
      <c r="K7439" t="b">
        <v>1</v>
      </c>
      <c r="L7439" t="str">
        <f t="shared" si="349"/>
        <v>checkmatepuffercm-ofmpro</v>
      </c>
      <c r="M7439" t="str">
        <f t="shared" si="350"/>
        <v>checkmatepuffercm-ofmpro73479-14</v>
      </c>
      <c r="N7439" t="str">
        <f>IFERROR(VLOOKUP(LOWER(M7439),file_list!$B:$B,1,FALSE),FALSE)</f>
        <v>checkmatepuffercm-ofmpro73479-14</v>
      </c>
      <c r="O7439" t="str">
        <f t="shared" si="348"/>
        <v>TRUE</v>
      </c>
    </row>
    <row r="7440" spans="1:15" x14ac:dyDescent="0.2">
      <c r="A7440" t="s">
        <v>12897</v>
      </c>
      <c r="B7440" t="s">
        <v>12898</v>
      </c>
      <c r="C7440">
        <v>73479</v>
      </c>
      <c r="D7440" t="s">
        <v>14</v>
      </c>
      <c r="E7440">
        <v>1273348</v>
      </c>
      <c r="F7440" t="s">
        <v>15</v>
      </c>
      <c r="G7440" t="s">
        <v>37</v>
      </c>
      <c r="H7440" s="1">
        <v>45335</v>
      </c>
      <c r="I7440" t="s">
        <v>106</v>
      </c>
      <c r="J7440" t="s">
        <v>20</v>
      </c>
      <c r="K7440" t="b">
        <v>1</v>
      </c>
      <c r="L7440" t="str">
        <f t="shared" si="349"/>
        <v>checkmatepufferimm</v>
      </c>
      <c r="M7440" t="str">
        <f t="shared" si="350"/>
        <v>checkmatepufferimm73479-16</v>
      </c>
      <c r="N7440" t="str">
        <f>IFERROR(VLOOKUP(LOWER(M7440),file_list!$B:$B,1,FALSE),FALSE)</f>
        <v>checkmatepufferimm73479-16</v>
      </c>
      <c r="O7440" t="str">
        <f t="shared" si="348"/>
        <v>TRUE</v>
      </c>
    </row>
    <row r="7441" spans="1:15" x14ac:dyDescent="0.2">
      <c r="A7441" t="s">
        <v>12899</v>
      </c>
      <c r="B7441" t="s">
        <v>12900</v>
      </c>
      <c r="C7441">
        <v>73512</v>
      </c>
      <c r="D7441" t="s">
        <v>14</v>
      </c>
      <c r="E7441">
        <v>1292452</v>
      </c>
      <c r="F7441" t="s">
        <v>15</v>
      </c>
      <c r="G7441" t="s">
        <v>37</v>
      </c>
      <c r="H7441" s="1">
        <v>45685</v>
      </c>
      <c r="I7441" t="s">
        <v>38</v>
      </c>
      <c r="J7441" t="s">
        <v>17</v>
      </c>
      <c r="K7441" t="b">
        <v>1</v>
      </c>
      <c r="L7441" t="str">
        <f t="shared" si="349"/>
        <v>keyplex350</v>
      </c>
      <c r="M7441" t="str">
        <f t="shared" si="350"/>
        <v>keyplex35073512-1</v>
      </c>
      <c r="N7441" t="str">
        <f>IFERROR(VLOOKUP(LOWER(M7441),file_list!$B:$B,1,FALSE),FALSE)</f>
        <v>keyplex35073512-1</v>
      </c>
      <c r="O7441" t="str">
        <f t="shared" si="348"/>
        <v>TRUE</v>
      </c>
    </row>
    <row r="7442" spans="1:15" x14ac:dyDescent="0.2">
      <c r="A7442" t="s">
        <v>12901</v>
      </c>
      <c r="B7442" t="s">
        <v>12902</v>
      </c>
      <c r="C7442">
        <v>73512</v>
      </c>
      <c r="D7442" t="s">
        <v>14</v>
      </c>
      <c r="E7442">
        <v>1292452</v>
      </c>
      <c r="F7442" t="s">
        <v>15</v>
      </c>
      <c r="G7442" t="s">
        <v>37</v>
      </c>
      <c r="H7442" s="1">
        <v>45685</v>
      </c>
      <c r="I7442" t="s">
        <v>38</v>
      </c>
      <c r="J7442" t="s">
        <v>17</v>
      </c>
      <c r="K7442" t="b">
        <v>1</v>
      </c>
      <c r="L7442" t="str">
        <f t="shared" si="349"/>
        <v>keyplex350or</v>
      </c>
      <c r="M7442" t="str">
        <f t="shared" si="350"/>
        <v>keyplex350or73512-4</v>
      </c>
      <c r="N7442" t="str">
        <f>IFERROR(VLOOKUP(LOWER(M7442),file_list!$B:$B,1,FALSE),FALSE)</f>
        <v>keyplex350or73512-4</v>
      </c>
      <c r="O7442" t="str">
        <f t="shared" si="348"/>
        <v>TRUE</v>
      </c>
    </row>
    <row r="7443" spans="1:15" x14ac:dyDescent="0.2">
      <c r="A7443" t="s">
        <v>12903</v>
      </c>
      <c r="B7443" t="s">
        <v>12904</v>
      </c>
      <c r="C7443">
        <v>73550</v>
      </c>
      <c r="D7443" t="s">
        <v>14</v>
      </c>
      <c r="E7443">
        <v>1277843</v>
      </c>
      <c r="F7443" t="s">
        <v>15</v>
      </c>
      <c r="G7443" t="s">
        <v>37</v>
      </c>
      <c r="H7443" s="1">
        <v>45394</v>
      </c>
      <c r="I7443" t="s">
        <v>106</v>
      </c>
      <c r="J7443" t="s">
        <v>17</v>
      </c>
      <c r="K7443" t="b">
        <v>1</v>
      </c>
      <c r="L7443" t="str">
        <f t="shared" si="349"/>
        <v>balerplus</v>
      </c>
      <c r="M7443" t="str">
        <f t="shared" si="350"/>
        <v>balerplus73550-2</v>
      </c>
      <c r="N7443" t="str">
        <f>IFERROR(VLOOKUP(LOWER(M7443),file_list!$B:$B,1,FALSE),FALSE)</f>
        <v>balerplus73550-2</v>
      </c>
      <c r="O7443" t="str">
        <f t="shared" si="348"/>
        <v>TRUE</v>
      </c>
    </row>
    <row r="7444" spans="1:15" x14ac:dyDescent="0.2">
      <c r="A7444" t="s">
        <v>12905</v>
      </c>
      <c r="B7444" t="s">
        <v>12906</v>
      </c>
      <c r="C7444">
        <v>73578</v>
      </c>
      <c r="D7444" t="s">
        <v>14</v>
      </c>
      <c r="E7444">
        <v>1308651</v>
      </c>
      <c r="G7444" t="s">
        <v>37</v>
      </c>
      <c r="J7444" t="s">
        <v>624</v>
      </c>
      <c r="K7444" t="b">
        <v>1</v>
      </c>
      <c r="L7444" t="str">
        <f t="shared" si="349"/>
        <v>bromicharge</v>
      </c>
      <c r="M7444" t="str">
        <f t="shared" si="350"/>
        <v>bromicharge73578-1</v>
      </c>
      <c r="N7444" t="str">
        <f>IFERROR(VLOOKUP(LOWER(M7444),file_list!$B:$B,1,FALSE),FALSE)</f>
        <v>bromicharge73578-1</v>
      </c>
      <c r="O7444" t="str">
        <f t="shared" si="348"/>
        <v>TRUE</v>
      </c>
    </row>
    <row r="7445" spans="1:15" x14ac:dyDescent="0.2">
      <c r="A7445" t="s">
        <v>12907</v>
      </c>
      <c r="B7445" t="s">
        <v>12908</v>
      </c>
      <c r="C7445">
        <v>73605</v>
      </c>
      <c r="D7445" t="s">
        <v>14</v>
      </c>
      <c r="E7445">
        <v>1288264</v>
      </c>
      <c r="F7445" t="s">
        <v>15</v>
      </c>
      <c r="G7445" t="s">
        <v>37</v>
      </c>
      <c r="H7445" s="1">
        <v>45609</v>
      </c>
      <c r="I7445" t="s">
        <v>106</v>
      </c>
      <c r="J7445" t="s">
        <v>2429</v>
      </c>
      <c r="K7445" t="b">
        <v>1</v>
      </c>
      <c r="L7445" t="str">
        <f t="shared" si="349"/>
        <v>boricacidfg</v>
      </c>
      <c r="M7445" t="str">
        <f t="shared" si="350"/>
        <v>boricacidfg73605-2</v>
      </c>
      <c r="N7445" t="str">
        <f>IFERROR(VLOOKUP(LOWER(M7445),file_list!$B:$B,1,FALSE),FALSE)</f>
        <v>boricacidfg73605-2</v>
      </c>
      <c r="O7445" t="str">
        <f t="shared" si="348"/>
        <v>TRUE</v>
      </c>
    </row>
    <row r="7446" spans="1:15" x14ac:dyDescent="0.2">
      <c r="A7446" t="s">
        <v>12909</v>
      </c>
      <c r="B7446" t="s">
        <v>12910</v>
      </c>
      <c r="C7446">
        <v>7364</v>
      </c>
      <c r="D7446" t="s">
        <v>14</v>
      </c>
      <c r="E7446">
        <v>1292358</v>
      </c>
      <c r="F7446" t="s">
        <v>15</v>
      </c>
      <c r="G7446" t="s">
        <v>37</v>
      </c>
      <c r="H7446" s="1">
        <v>45706</v>
      </c>
      <c r="I7446" t="s">
        <v>106</v>
      </c>
      <c r="J7446" t="s">
        <v>624</v>
      </c>
      <c r="K7446" t="b">
        <v>1</v>
      </c>
      <c r="L7446" t="str">
        <f t="shared" si="349"/>
        <v>glbgranular</v>
      </c>
      <c r="M7446" t="str">
        <f t="shared" si="350"/>
        <v>glbgranular7364-45</v>
      </c>
      <c r="N7446" t="str">
        <f>IFERROR(VLOOKUP(LOWER(M7446),file_list!$B:$B,1,FALSE),FALSE)</f>
        <v>glbgranular7364-45</v>
      </c>
      <c r="O7446" t="str">
        <f t="shared" si="348"/>
        <v>TRUE</v>
      </c>
    </row>
    <row r="7447" spans="1:15" x14ac:dyDescent="0.2">
      <c r="A7447" t="s">
        <v>12911</v>
      </c>
      <c r="B7447" t="s">
        <v>12912</v>
      </c>
      <c r="C7447">
        <v>73664</v>
      </c>
      <c r="D7447" t="s">
        <v>14</v>
      </c>
      <c r="E7447">
        <v>1274677</v>
      </c>
      <c r="F7447" t="s">
        <v>15</v>
      </c>
      <c r="G7447" t="s">
        <v>37</v>
      </c>
      <c r="H7447" s="1">
        <v>45327</v>
      </c>
      <c r="I7447" t="s">
        <v>63</v>
      </c>
      <c r="J7447" t="s">
        <v>624</v>
      </c>
      <c r="K7447" t="b">
        <v>1</v>
      </c>
      <c r="L7447" t="str">
        <f t="shared" si="349"/>
        <v>radiancedisinfectantsprayfreshlinenscent</v>
      </c>
      <c r="M7447" t="str">
        <f t="shared" si="350"/>
        <v>radiancedisinfectantsprayfreshlinenscent498-179-73664</v>
      </c>
      <c r="N7447" t="str">
        <f>IFERROR(VLOOKUP(LOWER(M7447),file_list!$B:$B,1,FALSE),FALSE)</f>
        <v>radiancedisinfectantsprayfreshlinenscent498-179-73664</v>
      </c>
      <c r="O7447" t="str">
        <f t="shared" si="348"/>
        <v>TRUE</v>
      </c>
    </row>
    <row r="7448" spans="1:15" x14ac:dyDescent="0.2">
      <c r="A7448" t="s">
        <v>12913</v>
      </c>
      <c r="B7448" t="s">
        <v>12914</v>
      </c>
      <c r="C7448">
        <v>73671</v>
      </c>
      <c r="D7448" t="s">
        <v>14</v>
      </c>
      <c r="E7448">
        <v>1273428</v>
      </c>
      <c r="F7448" t="s">
        <v>15</v>
      </c>
      <c r="G7448" t="s">
        <v>37</v>
      </c>
      <c r="H7448" s="1">
        <v>45337</v>
      </c>
      <c r="I7448" t="s">
        <v>106</v>
      </c>
      <c r="J7448" t="s">
        <v>624</v>
      </c>
      <c r="K7448" t="b">
        <v>1</v>
      </c>
      <c r="L7448" t="str">
        <f t="shared" si="349"/>
        <v>crimsonchlor</v>
      </c>
      <c r="M7448" t="str">
        <f t="shared" si="350"/>
        <v>crimsonchlor73671-1</v>
      </c>
      <c r="N7448" t="str">
        <f>IFERROR(VLOOKUP(LOWER(M7448),file_list!$B:$B,1,FALSE),FALSE)</f>
        <v>crimsonchlor73671-1</v>
      </c>
      <c r="O7448" t="str">
        <f t="shared" si="348"/>
        <v>TRUE</v>
      </c>
    </row>
    <row r="7449" spans="1:15" x14ac:dyDescent="0.2">
      <c r="A7449" t="s">
        <v>12915</v>
      </c>
      <c r="B7449" t="s">
        <v>12916</v>
      </c>
      <c r="C7449">
        <v>73683</v>
      </c>
      <c r="D7449" t="s">
        <v>78</v>
      </c>
      <c r="E7449">
        <v>1292509</v>
      </c>
      <c r="F7449" t="s">
        <v>15</v>
      </c>
      <c r="G7449" t="s">
        <v>37</v>
      </c>
      <c r="H7449" s="1">
        <v>45680</v>
      </c>
      <c r="I7449" t="s">
        <v>106</v>
      </c>
      <c r="J7449" t="s">
        <v>1423</v>
      </c>
      <c r="K7449" t="b">
        <v>1</v>
      </c>
      <c r="L7449" t="str">
        <f t="shared" si="349"/>
        <v>kuritaf-5110</v>
      </c>
      <c r="M7449" t="str">
        <f t="shared" si="350"/>
        <v>kuritaf-511088714-7-73683</v>
      </c>
      <c r="N7449" t="str">
        <f>IFERROR(VLOOKUP(LOWER(M7449),file_list!$B:$B,1,FALSE),FALSE)</f>
        <v>kuritaf-511088714-7-73683</v>
      </c>
      <c r="O7449" t="str">
        <f t="shared" si="348"/>
        <v>TRUE</v>
      </c>
    </row>
    <row r="7450" spans="1:15" x14ac:dyDescent="0.2">
      <c r="A7450" t="s">
        <v>12917</v>
      </c>
      <c r="B7450" t="s">
        <v>12918</v>
      </c>
      <c r="C7450">
        <v>73729</v>
      </c>
      <c r="D7450" t="s">
        <v>14</v>
      </c>
      <c r="E7450">
        <v>1290175</v>
      </c>
      <c r="F7450" t="s">
        <v>15</v>
      </c>
      <c r="G7450" t="s">
        <v>37</v>
      </c>
      <c r="H7450" s="1">
        <v>45608</v>
      </c>
      <c r="I7450" t="s">
        <v>63</v>
      </c>
      <c r="J7450" t="s">
        <v>201</v>
      </c>
      <c r="K7450" t="b">
        <v>1</v>
      </c>
      <c r="L7450" t="str">
        <f t="shared" si="349"/>
        <v>celite610</v>
      </c>
      <c r="M7450" t="str">
        <f t="shared" si="350"/>
        <v>celite61073729-1</v>
      </c>
      <c r="N7450" t="str">
        <f>IFERROR(VLOOKUP(LOWER(M7450),file_list!$B:$B,1,FALSE),FALSE)</f>
        <v>celite61073729-1</v>
      </c>
      <c r="O7450" t="str">
        <f t="shared" si="348"/>
        <v>TRUE</v>
      </c>
    </row>
    <row r="7451" spans="1:15" x14ac:dyDescent="0.2">
      <c r="A7451" t="s">
        <v>12917</v>
      </c>
      <c r="B7451" t="s">
        <v>12919</v>
      </c>
      <c r="C7451">
        <v>73729</v>
      </c>
      <c r="D7451" t="s">
        <v>14</v>
      </c>
      <c r="E7451">
        <v>1290174</v>
      </c>
      <c r="F7451" t="s">
        <v>15</v>
      </c>
      <c r="G7451" t="s">
        <v>37</v>
      </c>
      <c r="H7451" s="1">
        <v>45608</v>
      </c>
      <c r="I7451" t="s">
        <v>63</v>
      </c>
      <c r="J7451" t="s">
        <v>20</v>
      </c>
      <c r="K7451" t="b">
        <v>1</v>
      </c>
      <c r="L7451" t="str">
        <f t="shared" si="349"/>
        <v>dezone</v>
      </c>
      <c r="M7451" t="str">
        <f t="shared" si="350"/>
        <v>dezone73729-1</v>
      </c>
      <c r="N7451" t="str">
        <f>IFERROR(VLOOKUP(LOWER(M7451),file_list!$B:$B,1,FALSE),FALSE)</f>
        <v>dezone73729-1</v>
      </c>
      <c r="O7451" t="str">
        <f t="shared" si="348"/>
        <v>TRUE</v>
      </c>
    </row>
    <row r="7452" spans="1:15" x14ac:dyDescent="0.2">
      <c r="A7452" t="s">
        <v>12917</v>
      </c>
      <c r="B7452" t="s">
        <v>12920</v>
      </c>
      <c r="C7452">
        <v>73729</v>
      </c>
      <c r="D7452" t="s">
        <v>14</v>
      </c>
      <c r="E7452">
        <v>1290170</v>
      </c>
      <c r="F7452" t="s">
        <v>15</v>
      </c>
      <c r="G7452" t="s">
        <v>37</v>
      </c>
      <c r="H7452" s="1">
        <v>45608</v>
      </c>
      <c r="I7452" t="s">
        <v>63</v>
      </c>
      <c r="J7452" t="s">
        <v>20</v>
      </c>
      <c r="K7452" t="b">
        <v>1</v>
      </c>
      <c r="L7452" t="str">
        <f t="shared" si="349"/>
        <v>diafil610</v>
      </c>
      <c r="M7452" t="str">
        <f t="shared" si="350"/>
        <v>diafil61073729-1</v>
      </c>
      <c r="N7452" t="str">
        <f>IFERROR(VLOOKUP(LOWER(M7452),file_list!$B:$B,1,FALSE),FALSE)</f>
        <v>diafil61073729-1</v>
      </c>
      <c r="O7452" t="str">
        <f t="shared" si="348"/>
        <v>TRUE</v>
      </c>
    </row>
    <row r="7453" spans="1:15" x14ac:dyDescent="0.2">
      <c r="A7453" t="s">
        <v>12921</v>
      </c>
      <c r="B7453" t="s">
        <v>12922</v>
      </c>
      <c r="C7453">
        <v>73729</v>
      </c>
      <c r="D7453" t="s">
        <v>14</v>
      </c>
      <c r="E7453">
        <v>1288160</v>
      </c>
      <c r="F7453" t="s">
        <v>15</v>
      </c>
      <c r="G7453" t="s">
        <v>37</v>
      </c>
      <c r="H7453" s="1">
        <v>45602</v>
      </c>
      <c r="I7453" t="s">
        <v>38</v>
      </c>
      <c r="J7453" t="s">
        <v>20</v>
      </c>
      <c r="K7453" t="b">
        <v>1</v>
      </c>
      <c r="L7453" t="str">
        <f t="shared" si="349"/>
        <v>diafil610b</v>
      </c>
      <c r="M7453" t="str">
        <f t="shared" si="350"/>
        <v>diafil610b73729-3</v>
      </c>
      <c r="N7453" t="str">
        <f>IFERROR(VLOOKUP(LOWER(M7453),file_list!$B:$B,1,FALSE),FALSE)</f>
        <v>diafil610b73729-3</v>
      </c>
      <c r="O7453" t="str">
        <f t="shared" si="348"/>
        <v>TRUE</v>
      </c>
    </row>
    <row r="7454" spans="1:15" x14ac:dyDescent="0.2">
      <c r="A7454" t="s">
        <v>12923</v>
      </c>
      <c r="B7454" t="s">
        <v>12924</v>
      </c>
      <c r="C7454">
        <v>73748</v>
      </c>
      <c r="D7454" t="s">
        <v>14</v>
      </c>
      <c r="E7454">
        <v>1283007</v>
      </c>
      <c r="F7454" t="s">
        <v>15</v>
      </c>
      <c r="G7454" t="s">
        <v>16</v>
      </c>
      <c r="H7454" s="1">
        <v>45481</v>
      </c>
      <c r="I7454" t="s">
        <v>54</v>
      </c>
      <c r="J7454" t="s">
        <v>123</v>
      </c>
      <c r="K7454" t="b">
        <v>0</v>
      </c>
      <c r="L7454" t="str">
        <f t="shared" si="349"/>
        <v>masterlinebmaxxprotermicideinsecticide(nysspecificlanguage)(2ee-spottedlanternfly)</v>
      </c>
      <c r="M7454" t="str">
        <f t="shared" si="350"/>
        <v>masterlinebmaxxprotermicideinsecticide(nysspecificlanguage)(2ee-spottedlanternfly)279-3206-73748</v>
      </c>
      <c r="N7454" t="str">
        <f>IFERROR(VLOOKUP(LOWER(M7454),file_list!$B:$B,1,FALSE),FALSE)</f>
        <v>masterlinebmaxxprotermicideinsecticide(nysspecificlanguage)(2ee-spottedlanternfly)279-3206-73748</v>
      </c>
      <c r="O7454" t="str">
        <f t="shared" si="348"/>
        <v>TRUE</v>
      </c>
    </row>
    <row r="7455" spans="1:15" x14ac:dyDescent="0.2">
      <c r="A7455" t="s">
        <v>12923</v>
      </c>
      <c r="B7455" t="s">
        <v>12925</v>
      </c>
      <c r="C7455">
        <v>73748</v>
      </c>
      <c r="D7455" t="s">
        <v>14</v>
      </c>
      <c r="E7455">
        <v>1277713</v>
      </c>
      <c r="F7455" t="s">
        <v>15</v>
      </c>
      <c r="G7455" t="s">
        <v>37</v>
      </c>
      <c r="H7455" s="1">
        <v>45401</v>
      </c>
      <c r="I7455" t="s">
        <v>106</v>
      </c>
      <c r="J7455" t="s">
        <v>123</v>
      </c>
      <c r="K7455" t="b">
        <v>0</v>
      </c>
      <c r="L7455" t="str">
        <f t="shared" si="349"/>
        <v>masterlinebmaxxprotermicideinsecticide(nysspecificlanguage)</v>
      </c>
      <c r="M7455" t="str">
        <f t="shared" si="350"/>
        <v>masterlinebmaxxprotermicideinsecticide(nysspecificlanguage)279-3206-73748</v>
      </c>
      <c r="N7455" t="b">
        <f>IFERROR(VLOOKUP(LOWER(M7455),file_list!$B:$B,1,FALSE),FALSE)</f>
        <v>0</v>
      </c>
      <c r="O7455" t="str">
        <f t="shared" si="348"/>
        <v>FALSE</v>
      </c>
    </row>
    <row r="7456" spans="1:15" x14ac:dyDescent="0.2">
      <c r="A7456" t="s">
        <v>12926</v>
      </c>
      <c r="B7456" t="s">
        <v>12927</v>
      </c>
      <c r="C7456">
        <v>73748</v>
      </c>
      <c r="D7456" t="s">
        <v>14</v>
      </c>
      <c r="E7456">
        <v>1277713</v>
      </c>
      <c r="F7456" t="s">
        <v>15</v>
      </c>
      <c r="G7456" t="s">
        <v>37</v>
      </c>
      <c r="H7456" s="1">
        <v>45401</v>
      </c>
      <c r="I7456" t="s">
        <v>106</v>
      </c>
      <c r="J7456" t="s">
        <v>695</v>
      </c>
      <c r="K7456" t="b">
        <v>1</v>
      </c>
      <c r="L7456" t="str">
        <f t="shared" si="349"/>
        <v>aqua-kontrol30-30</v>
      </c>
      <c r="M7456" t="str">
        <f t="shared" si="350"/>
        <v>aqua-kontrol30-3073748-11</v>
      </c>
      <c r="N7456" t="str">
        <f>IFERROR(VLOOKUP(LOWER(M7456),file_list!$B:$B,1,FALSE),FALSE)</f>
        <v>aqua-kontrol30-3073748-11</v>
      </c>
      <c r="O7456" t="str">
        <f t="shared" si="348"/>
        <v>TRUE</v>
      </c>
    </row>
    <row r="7457" spans="1:15" x14ac:dyDescent="0.2">
      <c r="A7457" t="s">
        <v>12928</v>
      </c>
      <c r="B7457" t="s">
        <v>12929</v>
      </c>
      <c r="C7457">
        <v>73748</v>
      </c>
      <c r="D7457" t="s">
        <v>14</v>
      </c>
      <c r="E7457">
        <v>1277713</v>
      </c>
      <c r="F7457" t="s">
        <v>15</v>
      </c>
      <c r="G7457" t="s">
        <v>37</v>
      </c>
      <c r="H7457" s="1">
        <v>45401</v>
      </c>
      <c r="I7457" t="s">
        <v>106</v>
      </c>
      <c r="J7457" t="s">
        <v>695</v>
      </c>
      <c r="K7457" t="b">
        <v>1</v>
      </c>
      <c r="L7457" t="str">
        <f t="shared" si="349"/>
        <v>masterlinekontrol4-4formosquitoes,fliesgnats</v>
      </c>
      <c r="M7457" t="str">
        <f t="shared" si="350"/>
        <v>masterlinekontrol4-4formosquitoes,fliesgnats73748-4</v>
      </c>
      <c r="N7457" t="str">
        <f>IFERROR(VLOOKUP(LOWER(M7457),file_list!$B:$B,1,FALSE),FALSE)</f>
        <v>masterlinekontrol4-4formosquitoes,fliesgnats73748-4</v>
      </c>
      <c r="O7457" t="str">
        <f t="shared" si="348"/>
        <v>TRUE</v>
      </c>
    </row>
    <row r="7458" spans="1:15" x14ac:dyDescent="0.2">
      <c r="A7458" t="s">
        <v>12930</v>
      </c>
      <c r="B7458" t="s">
        <v>12931</v>
      </c>
      <c r="C7458">
        <v>73748</v>
      </c>
      <c r="D7458" t="s">
        <v>14</v>
      </c>
      <c r="E7458">
        <v>1277713</v>
      </c>
      <c r="F7458" t="s">
        <v>15</v>
      </c>
      <c r="G7458" t="s">
        <v>37</v>
      </c>
      <c r="H7458" s="1">
        <v>45401</v>
      </c>
      <c r="I7458" t="s">
        <v>106</v>
      </c>
      <c r="J7458" t="s">
        <v>695</v>
      </c>
      <c r="K7458" t="b">
        <v>1</v>
      </c>
      <c r="L7458" t="str">
        <f t="shared" si="349"/>
        <v>masterlinekontrol30-30concentrateformosquitoes,fliesgnats</v>
      </c>
      <c r="M7458" t="str">
        <f t="shared" si="350"/>
        <v>masterlinekontrol30-30concentrateformosquitoes,fliesgnats73748-5</v>
      </c>
      <c r="N7458" t="str">
        <f>IFERROR(VLOOKUP(LOWER(M7458),file_list!$B:$B,1,FALSE),FALSE)</f>
        <v>masterlinekontrol30-30concentrateformosquitoes,fliesgnats73748-5</v>
      </c>
      <c r="O7458" t="str">
        <f t="shared" si="348"/>
        <v>TRUE</v>
      </c>
    </row>
    <row r="7459" spans="1:15" x14ac:dyDescent="0.2">
      <c r="A7459" t="s">
        <v>12932</v>
      </c>
      <c r="B7459" t="s">
        <v>12933</v>
      </c>
      <c r="C7459">
        <v>73748</v>
      </c>
      <c r="D7459" t="s">
        <v>14</v>
      </c>
      <c r="E7459">
        <v>1277713</v>
      </c>
      <c r="F7459" t="s">
        <v>15</v>
      </c>
      <c r="G7459" t="s">
        <v>37</v>
      </c>
      <c r="H7459" s="1">
        <v>45401</v>
      </c>
      <c r="I7459" t="s">
        <v>106</v>
      </c>
      <c r="J7459" t="s">
        <v>695</v>
      </c>
      <c r="K7459" t="b">
        <v>1</v>
      </c>
      <c r="L7459" t="str">
        <f t="shared" si="349"/>
        <v>masterlinekontrol31-67concentrateformosquitoes,fliesgnats</v>
      </c>
      <c r="M7459" t="str">
        <f t="shared" si="350"/>
        <v>masterlinekontrol31-67concentrateformosquitoes,fliesgnats73748-6</v>
      </c>
      <c r="N7459" t="str">
        <f>IFERROR(VLOOKUP(LOWER(M7459),file_list!$B:$B,1,FALSE),FALSE)</f>
        <v>masterlinekontrol31-67concentrateformosquitoes,fliesgnats73748-6</v>
      </c>
      <c r="O7459" t="str">
        <f t="shared" si="348"/>
        <v>TRUE</v>
      </c>
    </row>
    <row r="7460" spans="1:15" x14ac:dyDescent="0.2">
      <c r="A7460" t="s">
        <v>12934</v>
      </c>
      <c r="B7460" t="s">
        <v>12935</v>
      </c>
      <c r="C7460">
        <v>73766</v>
      </c>
      <c r="D7460" t="s">
        <v>14</v>
      </c>
      <c r="E7460">
        <v>1277759</v>
      </c>
      <c r="F7460" t="s">
        <v>15</v>
      </c>
      <c r="G7460" t="s">
        <v>37</v>
      </c>
      <c r="H7460" s="1">
        <v>45456</v>
      </c>
      <c r="I7460" t="s">
        <v>38</v>
      </c>
      <c r="J7460" t="s">
        <v>20</v>
      </c>
      <c r="K7460" t="b">
        <v>1</v>
      </c>
      <c r="L7460" t="str">
        <f t="shared" si="349"/>
        <v>gourmetantbaitgel</v>
      </c>
      <c r="M7460" t="str">
        <f t="shared" si="350"/>
        <v>gourmetantbaitgel73766-1</v>
      </c>
      <c r="N7460" t="str">
        <f>IFERROR(VLOOKUP(LOWER(M7460),file_list!$B:$B,1,FALSE),FALSE)</f>
        <v>gourmetantbaitgel73766-1</v>
      </c>
      <c r="O7460" t="str">
        <f t="shared" si="348"/>
        <v>TRUE</v>
      </c>
    </row>
    <row r="7461" spans="1:15" x14ac:dyDescent="0.2">
      <c r="A7461" t="s">
        <v>12936</v>
      </c>
      <c r="B7461" t="s">
        <v>12937</v>
      </c>
      <c r="C7461">
        <v>73766</v>
      </c>
      <c r="D7461" t="s">
        <v>14</v>
      </c>
      <c r="E7461">
        <v>1277759</v>
      </c>
      <c r="F7461" t="s">
        <v>15</v>
      </c>
      <c r="G7461" t="s">
        <v>37</v>
      </c>
      <c r="H7461" s="1">
        <v>45456</v>
      </c>
      <c r="I7461" t="s">
        <v>38</v>
      </c>
      <c r="J7461" t="s">
        <v>20</v>
      </c>
      <c r="K7461" t="b">
        <v>1</v>
      </c>
      <c r="L7461" t="str">
        <f t="shared" si="349"/>
        <v>greenwayliquidantkillingbait(kit)</v>
      </c>
      <c r="M7461" t="str">
        <f t="shared" si="350"/>
        <v>greenwayliquidantkillingbait(kit)73766-2</v>
      </c>
      <c r="N7461" t="str">
        <f>IFERROR(VLOOKUP(LOWER(M7461),file_list!$B:$B,1,FALSE),FALSE)</f>
        <v>greenwayliquidantkillingbait(kit)73766-2</v>
      </c>
      <c r="O7461" t="str">
        <f t="shared" si="348"/>
        <v>TRUE</v>
      </c>
    </row>
    <row r="7462" spans="1:15" x14ac:dyDescent="0.2">
      <c r="A7462" t="s">
        <v>12936</v>
      </c>
      <c r="B7462" t="s">
        <v>12938</v>
      </c>
      <c r="C7462">
        <v>73766</v>
      </c>
      <c r="D7462" t="s">
        <v>14</v>
      </c>
      <c r="E7462">
        <v>1277759</v>
      </c>
      <c r="F7462" t="s">
        <v>15</v>
      </c>
      <c r="G7462" t="s">
        <v>37</v>
      </c>
      <c r="H7462" s="1">
        <v>45456</v>
      </c>
      <c r="I7462" t="s">
        <v>38</v>
      </c>
      <c r="J7462" t="s">
        <v>20</v>
      </c>
      <c r="K7462" t="b">
        <v>1</v>
      </c>
      <c r="L7462" t="str">
        <f t="shared" si="349"/>
        <v>greenwayliquidantkillingbait</v>
      </c>
      <c r="M7462" t="str">
        <f t="shared" si="350"/>
        <v>greenwayliquidantkillingbait73766-2</v>
      </c>
      <c r="N7462" t="str">
        <f>IFERROR(VLOOKUP(LOWER(M7462),file_list!$B:$B,1,FALSE),FALSE)</f>
        <v>greenwayliquidantkillingbait73766-2</v>
      </c>
      <c r="O7462" t="str">
        <f t="shared" si="348"/>
        <v>TRUE</v>
      </c>
    </row>
    <row r="7463" spans="1:15" x14ac:dyDescent="0.2">
      <c r="A7463" t="s">
        <v>12939</v>
      </c>
      <c r="B7463" t="s">
        <v>12940</v>
      </c>
      <c r="C7463">
        <v>73771</v>
      </c>
      <c r="D7463" t="s">
        <v>14</v>
      </c>
      <c r="E7463">
        <v>1305360</v>
      </c>
      <c r="F7463" t="s">
        <v>15</v>
      </c>
      <c r="G7463" t="s">
        <v>37</v>
      </c>
      <c r="H7463" s="1">
        <v>45884</v>
      </c>
      <c r="I7463" t="s">
        <v>38</v>
      </c>
      <c r="J7463" t="s">
        <v>17</v>
      </c>
      <c r="K7463" t="b">
        <v>0</v>
      </c>
      <c r="L7463" t="str">
        <f t="shared" si="349"/>
        <v>fungi-phite</v>
      </c>
      <c r="M7463" t="str">
        <f t="shared" si="350"/>
        <v>fungi-phite73771-5</v>
      </c>
      <c r="N7463" t="b">
        <f>IFERROR(VLOOKUP(LOWER(M7463),file_list!$B:$B,1,FALSE),FALSE)</f>
        <v>0</v>
      </c>
      <c r="O7463" t="str">
        <f t="shared" si="348"/>
        <v>FALSE</v>
      </c>
    </row>
    <row r="7464" spans="1:15" x14ac:dyDescent="0.2">
      <c r="A7464" t="s">
        <v>12941</v>
      </c>
      <c r="B7464" t="s">
        <v>12942</v>
      </c>
      <c r="C7464">
        <v>73806</v>
      </c>
      <c r="D7464" t="s">
        <v>14</v>
      </c>
      <c r="E7464">
        <v>1277790</v>
      </c>
      <c r="F7464" t="s">
        <v>15</v>
      </c>
      <c r="G7464" t="s">
        <v>37</v>
      </c>
      <c r="H7464" s="1">
        <v>45414</v>
      </c>
      <c r="I7464" t="s">
        <v>38</v>
      </c>
      <c r="J7464" t="s">
        <v>17</v>
      </c>
      <c r="K7464" t="b">
        <v>1</v>
      </c>
      <c r="L7464" t="str">
        <f t="shared" si="349"/>
        <v>kphite7lpsystemicfungicidebactericide(turfornamentallabel)</v>
      </c>
      <c r="M7464" t="str">
        <f t="shared" si="350"/>
        <v>kphite7lpsystemicfungicidebactericide(turfornamentallabel)73806-1</v>
      </c>
      <c r="N7464" t="str">
        <f>IFERROR(VLOOKUP(LOWER(M7464),file_list!$B:$B,1,FALSE),FALSE)</f>
        <v>kphite7lpsystemicfungicidebactericide(turfornamentallabel)73806-1</v>
      </c>
      <c r="O7464" t="str">
        <f t="shared" si="348"/>
        <v>TRUE</v>
      </c>
    </row>
    <row r="7465" spans="1:15" x14ac:dyDescent="0.2">
      <c r="A7465" t="s">
        <v>12941</v>
      </c>
      <c r="B7465" t="s">
        <v>12943</v>
      </c>
      <c r="C7465">
        <v>73806</v>
      </c>
      <c r="D7465" t="s">
        <v>14</v>
      </c>
      <c r="E7465">
        <v>1277790</v>
      </c>
      <c r="F7465" t="s">
        <v>15</v>
      </c>
      <c r="G7465" t="s">
        <v>37</v>
      </c>
      <c r="H7465" s="1">
        <v>45414</v>
      </c>
      <c r="I7465" t="s">
        <v>38</v>
      </c>
      <c r="J7465" t="s">
        <v>17</v>
      </c>
      <c r="K7465" t="b">
        <v>1</v>
      </c>
      <c r="L7465" t="str">
        <f t="shared" si="349"/>
        <v>kphite7lpsystemicfungicidebactericide(aglabel)</v>
      </c>
      <c r="M7465" t="str">
        <f t="shared" si="350"/>
        <v>kphite7lpsystemicfungicidebactericide(aglabel)73806-1</v>
      </c>
      <c r="N7465" t="str">
        <f>IFERROR(VLOOKUP(LOWER(M7465),file_list!$B:$B,1,FALSE),FALSE)</f>
        <v>kphite7lpsystemicfungicidebactericide(aglabel)73806-1</v>
      </c>
      <c r="O7465" t="str">
        <f t="shared" si="348"/>
        <v>TRUE</v>
      </c>
    </row>
    <row r="7466" spans="1:15" x14ac:dyDescent="0.2">
      <c r="A7466" t="s">
        <v>12944</v>
      </c>
      <c r="B7466" t="s">
        <v>12945</v>
      </c>
      <c r="C7466">
        <v>73835</v>
      </c>
      <c r="D7466" t="s">
        <v>14</v>
      </c>
      <c r="E7466">
        <v>1277842</v>
      </c>
      <c r="F7466" t="s">
        <v>15</v>
      </c>
      <c r="G7466" t="s">
        <v>37</v>
      </c>
      <c r="H7466" s="1">
        <v>45422</v>
      </c>
      <c r="I7466" t="s">
        <v>106</v>
      </c>
      <c r="J7466" t="s">
        <v>624</v>
      </c>
      <c r="K7466" t="b">
        <v>1</v>
      </c>
      <c r="L7466" t="str">
        <f t="shared" si="349"/>
        <v>firstmarkgermicidalultrableach</v>
      </c>
      <c r="M7466" t="str">
        <f t="shared" si="350"/>
        <v>firstmarkgermicidalultrableach70271-13-73835</v>
      </c>
      <c r="N7466" t="str">
        <f>IFERROR(VLOOKUP(LOWER(M7466),file_list!$B:$B,1,FALSE),FALSE)</f>
        <v>firstmarkgermicidalultrableach70271-13-73835</v>
      </c>
      <c r="O7466" t="str">
        <f t="shared" si="348"/>
        <v>TRUE</v>
      </c>
    </row>
    <row r="7467" spans="1:15" x14ac:dyDescent="0.2">
      <c r="A7467" t="s">
        <v>12946</v>
      </c>
      <c r="B7467" t="s">
        <v>12947</v>
      </c>
      <c r="C7467">
        <v>73877</v>
      </c>
      <c r="D7467" t="s">
        <v>14</v>
      </c>
      <c r="E7467">
        <v>1292397</v>
      </c>
      <c r="F7467" t="s">
        <v>15</v>
      </c>
      <c r="G7467" t="s">
        <v>37</v>
      </c>
      <c r="H7467" s="1">
        <v>45722</v>
      </c>
      <c r="I7467" t="s">
        <v>38</v>
      </c>
      <c r="J7467" t="s">
        <v>17</v>
      </c>
      <c r="K7467" t="b">
        <v>1</v>
      </c>
      <c r="L7467" t="str">
        <f t="shared" si="349"/>
        <v>baler'schoice</v>
      </c>
      <c r="M7467" t="str">
        <f t="shared" si="350"/>
        <v>baler'schoice73877-1</v>
      </c>
      <c r="N7467" t="str">
        <f>IFERROR(VLOOKUP(LOWER(M7467),file_list!$B:$B,1,FALSE),FALSE)</f>
        <v>baler'schoice73877-1</v>
      </c>
      <c r="O7467" t="str">
        <f t="shared" si="348"/>
        <v>TRUE</v>
      </c>
    </row>
    <row r="7468" spans="1:15" x14ac:dyDescent="0.2">
      <c r="A7468" t="s">
        <v>12948</v>
      </c>
      <c r="B7468" t="s">
        <v>12949</v>
      </c>
      <c r="C7468">
        <v>73877</v>
      </c>
      <c r="D7468" t="s">
        <v>14</v>
      </c>
      <c r="E7468">
        <v>1292397</v>
      </c>
      <c r="F7468" t="s">
        <v>15</v>
      </c>
      <c r="G7468" t="s">
        <v>37</v>
      </c>
      <c r="H7468" s="1">
        <v>45722</v>
      </c>
      <c r="I7468" t="s">
        <v>38</v>
      </c>
      <c r="J7468" t="s">
        <v>17</v>
      </c>
      <c r="K7468" t="b">
        <v>1</v>
      </c>
      <c r="L7468" t="str">
        <f t="shared" si="349"/>
        <v>green-guardhaypreservative</v>
      </c>
      <c r="M7468" t="str">
        <f t="shared" si="350"/>
        <v>green-guardhaypreservative73877-1-39376</v>
      </c>
      <c r="N7468" t="str">
        <f>IFERROR(VLOOKUP(LOWER(M7468),file_list!$B:$B,1,FALSE),FALSE)</f>
        <v>green-guardhaypreservative73877-1-39376</v>
      </c>
      <c r="O7468" t="str">
        <f t="shared" si="348"/>
        <v>TRUE</v>
      </c>
    </row>
    <row r="7469" spans="1:15" x14ac:dyDescent="0.2">
      <c r="A7469" t="s">
        <v>12950</v>
      </c>
      <c r="B7469" t="s">
        <v>12951</v>
      </c>
      <c r="C7469">
        <v>73877</v>
      </c>
      <c r="D7469" t="s">
        <v>14</v>
      </c>
      <c r="E7469">
        <v>1292397</v>
      </c>
      <c r="F7469" t="s">
        <v>15</v>
      </c>
      <c r="G7469" t="s">
        <v>37</v>
      </c>
      <c r="H7469" s="1">
        <v>45722</v>
      </c>
      <c r="I7469" t="s">
        <v>38</v>
      </c>
      <c r="J7469" t="s">
        <v>17</v>
      </c>
      <c r="K7469" t="b">
        <v>1</v>
      </c>
      <c r="L7469" t="str">
        <f t="shared" si="349"/>
        <v>agcobufferedacid</v>
      </c>
      <c r="M7469" t="str">
        <f t="shared" si="350"/>
        <v>agcobufferedacid73877-1-72909</v>
      </c>
      <c r="N7469" t="str">
        <f>IFERROR(VLOOKUP(LOWER(M7469),file_list!$B:$B,1,FALSE),FALSE)</f>
        <v>agcobufferedacid73877-1-72909</v>
      </c>
      <c r="O7469" t="str">
        <f t="shared" si="348"/>
        <v>TRUE</v>
      </c>
    </row>
    <row r="7470" spans="1:15" x14ac:dyDescent="0.2">
      <c r="A7470" t="s">
        <v>12952</v>
      </c>
      <c r="B7470" t="s">
        <v>12953</v>
      </c>
      <c r="C7470">
        <v>73877</v>
      </c>
      <c r="D7470" t="s">
        <v>14</v>
      </c>
      <c r="E7470">
        <v>1292397</v>
      </c>
      <c r="F7470" t="s">
        <v>15</v>
      </c>
      <c r="G7470" t="s">
        <v>37</v>
      </c>
      <c r="H7470" s="1">
        <v>45722</v>
      </c>
      <c r="I7470" t="s">
        <v>38</v>
      </c>
      <c r="J7470" t="s">
        <v>17</v>
      </c>
      <c r="K7470" t="b">
        <v>1</v>
      </c>
      <c r="L7470" t="str">
        <f t="shared" si="349"/>
        <v>cropsaver</v>
      </c>
      <c r="M7470" t="str">
        <f t="shared" si="350"/>
        <v>cropsaver73877-1-74897</v>
      </c>
      <c r="N7470" t="str">
        <f>IFERROR(VLOOKUP(LOWER(M7470),file_list!$B:$B,1,FALSE),FALSE)</f>
        <v>cropsaver73877-1-74897</v>
      </c>
      <c r="O7470" t="str">
        <f t="shared" si="348"/>
        <v>TRUE</v>
      </c>
    </row>
    <row r="7471" spans="1:15" x14ac:dyDescent="0.2">
      <c r="A7471" t="s">
        <v>12954</v>
      </c>
      <c r="B7471" t="s">
        <v>12955</v>
      </c>
      <c r="C7471">
        <v>73877</v>
      </c>
      <c r="D7471" t="s">
        <v>14</v>
      </c>
      <c r="E7471">
        <v>1292397</v>
      </c>
      <c r="F7471" t="s">
        <v>15</v>
      </c>
      <c r="G7471" t="s">
        <v>37</v>
      </c>
      <c r="H7471" s="1">
        <v>45722</v>
      </c>
      <c r="I7471" t="s">
        <v>38</v>
      </c>
      <c r="J7471" t="s">
        <v>17</v>
      </c>
      <c r="K7471" t="b">
        <v>1</v>
      </c>
      <c r="L7471" t="str">
        <f t="shared" si="349"/>
        <v>thirtyplus</v>
      </c>
      <c r="M7471" t="str">
        <f t="shared" si="350"/>
        <v>thirtyplus73877-1-74898</v>
      </c>
      <c r="N7471" t="str">
        <f>IFERROR(VLOOKUP(LOWER(M7471),file_list!$B:$B,1,FALSE),FALSE)</f>
        <v>thirtyplus73877-1-74898</v>
      </c>
      <c r="O7471" t="str">
        <f t="shared" si="348"/>
        <v>TRUE</v>
      </c>
    </row>
    <row r="7472" spans="1:15" x14ac:dyDescent="0.2">
      <c r="A7472" t="s">
        <v>12956</v>
      </c>
      <c r="B7472" t="s">
        <v>12957</v>
      </c>
      <c r="C7472">
        <v>73884</v>
      </c>
      <c r="D7472" t="s">
        <v>14</v>
      </c>
      <c r="E7472">
        <v>1302876</v>
      </c>
      <c r="F7472" t="s">
        <v>15</v>
      </c>
      <c r="G7472" t="s">
        <v>37</v>
      </c>
      <c r="H7472" s="1">
        <v>45896</v>
      </c>
      <c r="I7472" t="s">
        <v>106</v>
      </c>
      <c r="J7472" t="s">
        <v>17</v>
      </c>
      <c r="K7472" t="b">
        <v>1</v>
      </c>
      <c r="L7472" t="str">
        <f t="shared" si="349"/>
        <v>aftershockfungicidalcoating</v>
      </c>
      <c r="M7472" t="str">
        <f t="shared" si="350"/>
        <v>aftershockfungicidalcoating73884-1</v>
      </c>
      <c r="N7472" t="str">
        <f>IFERROR(VLOOKUP(LOWER(M7472),file_list!$B:$B,1,FALSE),FALSE)</f>
        <v>aftershockfungicidalcoating73884-1</v>
      </c>
      <c r="O7472" t="str">
        <f t="shared" si="348"/>
        <v>TRUE</v>
      </c>
    </row>
    <row r="7473" spans="1:15" x14ac:dyDescent="0.2">
      <c r="A7473" t="s">
        <v>12958</v>
      </c>
      <c r="B7473" t="s">
        <v>12959</v>
      </c>
      <c r="C7473">
        <v>73912</v>
      </c>
      <c r="D7473" t="s">
        <v>14</v>
      </c>
      <c r="E7473">
        <v>1273402</v>
      </c>
      <c r="F7473" t="s">
        <v>15</v>
      </c>
      <c r="G7473" t="s">
        <v>37</v>
      </c>
      <c r="H7473" s="1">
        <v>45327</v>
      </c>
      <c r="I7473" t="s">
        <v>106</v>
      </c>
      <c r="J7473" t="s">
        <v>624</v>
      </c>
      <c r="K7473" t="b">
        <v>1</v>
      </c>
      <c r="L7473" t="str">
        <f t="shared" si="349"/>
        <v>purehardsurface(consumer)</v>
      </c>
      <c r="M7473" t="str">
        <f t="shared" si="350"/>
        <v>purehardsurface(consumer)72977-5-73912</v>
      </c>
      <c r="N7473" t="str">
        <f>IFERROR(VLOOKUP(LOWER(M7473),file_list!$B:$B,1,FALSE),FALSE)</f>
        <v>purehardsurface(consumer)72977-5-73912</v>
      </c>
      <c r="O7473" t="str">
        <f t="shared" si="348"/>
        <v>TRUE</v>
      </c>
    </row>
    <row r="7474" spans="1:15" x14ac:dyDescent="0.2">
      <c r="A7474" t="s">
        <v>12958</v>
      </c>
      <c r="B7474" t="s">
        <v>12960</v>
      </c>
      <c r="C7474">
        <v>73912</v>
      </c>
      <c r="D7474" t="s">
        <v>14</v>
      </c>
      <c r="E7474">
        <v>1273402</v>
      </c>
      <c r="F7474" t="s">
        <v>15</v>
      </c>
      <c r="G7474" t="s">
        <v>37</v>
      </c>
      <c r="H7474" s="1">
        <v>45327</v>
      </c>
      <c r="I7474" t="s">
        <v>106</v>
      </c>
      <c r="J7474" t="s">
        <v>624</v>
      </c>
      <c r="K7474" t="b">
        <v>1</v>
      </c>
      <c r="L7474" t="str">
        <f t="shared" si="349"/>
        <v>purehardsurface(commercial)</v>
      </c>
      <c r="M7474" t="str">
        <f t="shared" si="350"/>
        <v>purehardsurface(commercial)72977-5-73912</v>
      </c>
      <c r="N7474" t="str">
        <f>IFERROR(VLOOKUP(LOWER(M7474),file_list!$B:$B,1,FALSE),FALSE)</f>
        <v>purehardsurface(commercial)72977-5-73912</v>
      </c>
      <c r="O7474" t="str">
        <f t="shared" si="348"/>
        <v>TRUE</v>
      </c>
    </row>
    <row r="7475" spans="1:15" x14ac:dyDescent="0.2">
      <c r="A7475" t="s">
        <v>12961</v>
      </c>
      <c r="B7475" t="s">
        <v>12962</v>
      </c>
      <c r="C7475">
        <v>7401</v>
      </c>
      <c r="D7475" t="s">
        <v>78</v>
      </c>
      <c r="E7475">
        <v>1297633</v>
      </c>
      <c r="F7475" t="s">
        <v>15</v>
      </c>
      <c r="G7475" t="s">
        <v>37</v>
      </c>
      <c r="H7475" s="1">
        <v>45771</v>
      </c>
      <c r="I7475" t="s">
        <v>106</v>
      </c>
      <c r="J7475" t="s">
        <v>49</v>
      </c>
      <c r="K7475" t="b">
        <v>1</v>
      </c>
      <c r="L7475" t="str">
        <f t="shared" si="349"/>
        <v>hi-yieldcrabgrasscontrol</v>
      </c>
      <c r="M7475" t="str">
        <f t="shared" si="350"/>
        <v>hi-yieldcrabgrasscontrol10163-340-7401</v>
      </c>
      <c r="N7475" t="str">
        <f>IFERROR(VLOOKUP(LOWER(M7475),file_list!$B:$B,1,FALSE),FALSE)</f>
        <v>hi-yieldcrabgrasscontrol10163-340-7401</v>
      </c>
      <c r="O7475" t="str">
        <f t="shared" si="348"/>
        <v>TRUE</v>
      </c>
    </row>
    <row r="7476" spans="1:15" x14ac:dyDescent="0.2">
      <c r="A7476" t="s">
        <v>12963</v>
      </c>
      <c r="B7476" t="s">
        <v>12964</v>
      </c>
      <c r="C7476">
        <v>7401</v>
      </c>
      <c r="D7476" t="s">
        <v>78</v>
      </c>
      <c r="E7476">
        <v>1297633</v>
      </c>
      <c r="F7476" t="s">
        <v>15</v>
      </c>
      <c r="G7476" t="s">
        <v>37</v>
      </c>
      <c r="H7476" s="1">
        <v>45771</v>
      </c>
      <c r="I7476" t="s">
        <v>106</v>
      </c>
      <c r="J7476" t="s">
        <v>20</v>
      </c>
      <c r="K7476" t="b">
        <v>0</v>
      </c>
      <c r="L7476" t="str">
        <f t="shared" si="349"/>
        <v>ferti-lomeflyinginsectkiller</v>
      </c>
      <c r="M7476" t="str">
        <f t="shared" si="350"/>
        <v>ferti-lomeflyinginsectkiller1021-1588-7401</v>
      </c>
      <c r="N7476" t="b">
        <f>IFERROR(VLOOKUP(LOWER(M7476),file_list!$B:$B,1,FALSE),FALSE)</f>
        <v>0</v>
      </c>
      <c r="O7476" t="str">
        <f t="shared" si="348"/>
        <v>FALSE</v>
      </c>
    </row>
    <row r="7477" spans="1:15" x14ac:dyDescent="0.2">
      <c r="A7477" t="s">
        <v>12965</v>
      </c>
      <c r="B7477" t="s">
        <v>12966</v>
      </c>
      <c r="C7477">
        <v>7401</v>
      </c>
      <c r="D7477" t="s">
        <v>78</v>
      </c>
      <c r="E7477">
        <v>1297633</v>
      </c>
      <c r="F7477" t="s">
        <v>15</v>
      </c>
      <c r="G7477" t="s">
        <v>37</v>
      </c>
      <c r="H7477" s="1">
        <v>45771</v>
      </c>
      <c r="I7477" t="s">
        <v>106</v>
      </c>
      <c r="J7477" t="s">
        <v>20</v>
      </c>
      <c r="K7477" t="b">
        <v>0</v>
      </c>
      <c r="L7477" t="str">
        <f t="shared" si="349"/>
        <v>ferti-lomeindooroutdoormulti-purposeinsectspray</v>
      </c>
      <c r="M7477" t="str">
        <f t="shared" si="350"/>
        <v>ferti-lomeindooroutdoormulti-purposeinsectspray1021-2685-7401</v>
      </c>
      <c r="N7477" t="str">
        <f>IFERROR(VLOOKUP(LOWER(M7477),file_list!$B:$B,1,FALSE),FALSE)</f>
        <v>ferti-lomeindooroutdoormulti-purposeinsectspray1021-2685-7401</v>
      </c>
      <c r="O7477" t="str">
        <f t="shared" si="348"/>
        <v>TRUE</v>
      </c>
    </row>
    <row r="7478" spans="1:15" x14ac:dyDescent="0.2">
      <c r="A7478" t="s">
        <v>12967</v>
      </c>
      <c r="B7478" t="s">
        <v>12968</v>
      </c>
      <c r="C7478">
        <v>7401</v>
      </c>
      <c r="D7478" t="s">
        <v>14</v>
      </c>
      <c r="E7478">
        <v>1297633</v>
      </c>
      <c r="F7478" t="s">
        <v>15</v>
      </c>
      <c r="G7478" t="s">
        <v>37</v>
      </c>
      <c r="H7478" s="1">
        <v>45771</v>
      </c>
      <c r="I7478" t="s">
        <v>106</v>
      </c>
      <c r="J7478" t="s">
        <v>49</v>
      </c>
      <c r="K7478" t="b">
        <v>1</v>
      </c>
      <c r="L7478" t="str">
        <f t="shared" si="349"/>
        <v>hi-yieldkillzallquickweedgrasskiller</v>
      </c>
      <c r="M7478" t="str">
        <f t="shared" si="350"/>
        <v>hi-yieldkillzallquickweedgrasskiller19713-642-7401</v>
      </c>
      <c r="N7478" t="str">
        <f>IFERROR(VLOOKUP(LOWER(M7478),file_list!$B:$B,1,FALSE),FALSE)</f>
        <v>hi-yieldkillzallquickweedgrasskiller19713-642-7401</v>
      </c>
      <c r="O7478" t="str">
        <f t="shared" si="348"/>
        <v>TRUE</v>
      </c>
    </row>
    <row r="7479" spans="1:15" x14ac:dyDescent="0.2">
      <c r="A7479" t="s">
        <v>12969</v>
      </c>
      <c r="B7479" t="s">
        <v>12970</v>
      </c>
      <c r="C7479">
        <v>7401</v>
      </c>
      <c r="D7479" t="s">
        <v>14</v>
      </c>
      <c r="E7479">
        <v>1297633</v>
      </c>
      <c r="F7479" t="s">
        <v>15</v>
      </c>
      <c r="G7479" t="s">
        <v>37</v>
      </c>
      <c r="H7479" s="1">
        <v>45771</v>
      </c>
      <c r="I7479" t="s">
        <v>106</v>
      </c>
      <c r="J7479" t="s">
        <v>49</v>
      </c>
      <c r="K7479" t="b">
        <v>1</v>
      </c>
      <c r="L7479" t="str">
        <f t="shared" si="349"/>
        <v>ferti-lomeweed-outlawnweedkiller</v>
      </c>
      <c r="M7479" t="str">
        <f t="shared" si="350"/>
        <v>ferti-lomeweed-outlawnweedkiller2217-597-7401</v>
      </c>
      <c r="N7479" t="str">
        <f>IFERROR(VLOOKUP(LOWER(M7479),file_list!$B:$B,1,FALSE),FALSE)</f>
        <v>ferti-lomeweed-outlawnweedkiller2217-597-7401</v>
      </c>
      <c r="O7479" t="str">
        <f t="shared" ref="O7479:O7542" si="351">IF(N7479=FALSE,"FALSE","TRUE")</f>
        <v>TRUE</v>
      </c>
    </row>
    <row r="7480" spans="1:15" x14ac:dyDescent="0.2">
      <c r="A7480" t="s">
        <v>12971</v>
      </c>
      <c r="B7480" t="s">
        <v>12972</v>
      </c>
      <c r="C7480">
        <v>7401</v>
      </c>
      <c r="D7480" t="s">
        <v>14</v>
      </c>
      <c r="E7480">
        <v>1297633</v>
      </c>
      <c r="F7480" t="s">
        <v>15</v>
      </c>
      <c r="G7480" t="s">
        <v>37</v>
      </c>
      <c r="H7480" s="1">
        <v>45771</v>
      </c>
      <c r="I7480" t="s">
        <v>106</v>
      </c>
      <c r="J7480" t="s">
        <v>49</v>
      </c>
      <c r="K7480" t="b">
        <v>0</v>
      </c>
      <c r="L7480" t="str">
        <f t="shared" si="349"/>
        <v>ferti-lomeweed-outpluslawnfertilizer</v>
      </c>
      <c r="M7480" t="str">
        <f t="shared" si="350"/>
        <v>ferti-lomeweed-outpluslawnfertilizer2217-603-7401</v>
      </c>
      <c r="N7480" t="b">
        <f>IFERROR(VLOOKUP(LOWER(M7480),file_list!$B:$B,1,FALSE),FALSE)</f>
        <v>0</v>
      </c>
      <c r="O7480" t="str">
        <f t="shared" si="351"/>
        <v>FALSE</v>
      </c>
    </row>
    <row r="7481" spans="1:15" x14ac:dyDescent="0.2">
      <c r="A7481" t="s">
        <v>12973</v>
      </c>
      <c r="B7481" t="s">
        <v>12974</v>
      </c>
      <c r="C7481">
        <v>7401</v>
      </c>
      <c r="D7481" t="s">
        <v>14</v>
      </c>
      <c r="E7481">
        <v>1297633</v>
      </c>
      <c r="F7481" t="s">
        <v>15</v>
      </c>
      <c r="G7481" t="s">
        <v>37</v>
      </c>
      <c r="H7481" s="1">
        <v>45771</v>
      </c>
      <c r="I7481" t="s">
        <v>106</v>
      </c>
      <c r="J7481" t="s">
        <v>49</v>
      </c>
      <c r="K7481" t="b">
        <v>0</v>
      </c>
      <c r="L7481" t="str">
        <f t="shared" si="349"/>
        <v>hi-yieldweedfeed</v>
      </c>
      <c r="M7481" t="str">
        <f t="shared" si="350"/>
        <v>hi-yieldweedfeed2217-661-7401</v>
      </c>
      <c r="N7481" t="str">
        <f>IFERROR(VLOOKUP(LOWER(M7481),file_list!$B:$B,1,FALSE),FALSE)</f>
        <v>hi-yieldweedfeed2217-661-7401</v>
      </c>
      <c r="O7481" t="str">
        <f t="shared" si="351"/>
        <v>TRUE</v>
      </c>
    </row>
    <row r="7482" spans="1:15" x14ac:dyDescent="0.2">
      <c r="A7482" t="s">
        <v>12975</v>
      </c>
      <c r="B7482" t="s">
        <v>12976</v>
      </c>
      <c r="C7482">
        <v>7401</v>
      </c>
      <c r="D7482" t="s">
        <v>14</v>
      </c>
      <c r="E7482">
        <v>1297633</v>
      </c>
      <c r="F7482" t="s">
        <v>15</v>
      </c>
      <c r="G7482" t="s">
        <v>37</v>
      </c>
      <c r="H7482" s="1">
        <v>45771</v>
      </c>
      <c r="I7482" t="s">
        <v>106</v>
      </c>
      <c r="J7482" t="s">
        <v>49</v>
      </c>
      <c r="K7482" t="b">
        <v>1</v>
      </c>
      <c r="L7482" t="str">
        <f t="shared" si="349"/>
        <v>ferti-lomeweed-outlawnweedkillerready-to-spray</v>
      </c>
      <c r="M7482" t="str">
        <f t="shared" si="350"/>
        <v>ferti-lomeweed-outlawnweedkillerready-to-spray2217-695-7401</v>
      </c>
      <c r="N7482" t="str">
        <f>IFERROR(VLOOKUP(LOWER(M7482),file_list!$B:$B,1,FALSE),FALSE)</f>
        <v>ferti-lomeweed-outlawnweedkillerready-to-spray2217-695-7401</v>
      </c>
      <c r="O7482" t="str">
        <f t="shared" si="351"/>
        <v>TRUE</v>
      </c>
    </row>
    <row r="7483" spans="1:15" x14ac:dyDescent="0.2">
      <c r="A7483" t="s">
        <v>12977</v>
      </c>
      <c r="B7483" t="s">
        <v>12978</v>
      </c>
      <c r="C7483">
        <v>7401</v>
      </c>
      <c r="D7483" t="s">
        <v>14</v>
      </c>
      <c r="E7483">
        <v>1297633</v>
      </c>
      <c r="F7483" t="s">
        <v>15</v>
      </c>
      <c r="G7483" t="s">
        <v>37</v>
      </c>
      <c r="H7483" s="1">
        <v>45771</v>
      </c>
      <c r="I7483" t="s">
        <v>106</v>
      </c>
      <c r="J7483" t="s">
        <v>49</v>
      </c>
      <c r="K7483" t="b">
        <v>1</v>
      </c>
      <c r="L7483" t="str">
        <f t="shared" si="349"/>
        <v>ferti-lomeweedfreezone</v>
      </c>
      <c r="M7483" t="str">
        <f t="shared" si="350"/>
        <v>ferti-lomeweedfreezone2217-855-7401</v>
      </c>
      <c r="N7483" t="str">
        <f>IFERROR(VLOOKUP(LOWER(M7483),file_list!$B:$B,1,FALSE),FALSE)</f>
        <v>ferti-lomeweedfreezone2217-855-7401</v>
      </c>
      <c r="O7483" t="str">
        <f t="shared" si="351"/>
        <v>TRUE</v>
      </c>
    </row>
    <row r="7484" spans="1:15" x14ac:dyDescent="0.2">
      <c r="A7484" t="s">
        <v>12979</v>
      </c>
      <c r="B7484" t="s">
        <v>12980</v>
      </c>
      <c r="C7484">
        <v>7401</v>
      </c>
      <c r="D7484" t="s">
        <v>14</v>
      </c>
      <c r="E7484">
        <v>1297633</v>
      </c>
      <c r="F7484" t="s">
        <v>15</v>
      </c>
      <c r="G7484" t="s">
        <v>37</v>
      </c>
      <c r="H7484" s="1">
        <v>45771</v>
      </c>
      <c r="I7484" t="s">
        <v>106</v>
      </c>
      <c r="J7484" t="s">
        <v>49</v>
      </c>
      <c r="K7484" t="b">
        <v>0</v>
      </c>
      <c r="L7484" t="str">
        <f t="shared" si="349"/>
        <v>ferti-lomeweedfreezoneready-to-use</v>
      </c>
      <c r="M7484" t="str">
        <f t="shared" si="350"/>
        <v>ferti-lomeweedfreezoneready-to-use2217-865-7401</v>
      </c>
      <c r="N7484" t="b">
        <f>IFERROR(VLOOKUP(LOWER(M7484),file_list!$B:$B,1,FALSE),FALSE)</f>
        <v>0</v>
      </c>
      <c r="O7484" t="str">
        <f t="shared" si="351"/>
        <v>FALSE</v>
      </c>
    </row>
    <row r="7485" spans="1:15" x14ac:dyDescent="0.2">
      <c r="A7485" t="s">
        <v>12981</v>
      </c>
      <c r="B7485" t="s">
        <v>12982</v>
      </c>
      <c r="C7485">
        <v>7401</v>
      </c>
      <c r="D7485" t="s">
        <v>14</v>
      </c>
      <c r="E7485">
        <v>1297633</v>
      </c>
      <c r="F7485" t="s">
        <v>15</v>
      </c>
      <c r="G7485" t="s">
        <v>37</v>
      </c>
      <c r="H7485" s="1">
        <v>45771</v>
      </c>
      <c r="I7485" t="s">
        <v>106</v>
      </c>
      <c r="J7485" t="s">
        <v>49</v>
      </c>
      <c r="K7485" t="b">
        <v>1</v>
      </c>
      <c r="L7485" t="str">
        <f t="shared" si="349"/>
        <v>ferti-lomeweed-outproturf(nysspecificlanguage)</v>
      </c>
      <c r="M7485" t="str">
        <f t="shared" si="350"/>
        <v>ferti-lomeweed-outproturf(nysspecificlanguage)2217-913-7401</v>
      </c>
      <c r="N7485" t="str">
        <f>IFERROR(VLOOKUP(LOWER(M7485),file_list!$B:$B,1,FALSE),FALSE)</f>
        <v>ferti-lomeweed-outproturf(nysspecificlanguage)2217-913-7401</v>
      </c>
      <c r="O7485" t="str">
        <f t="shared" si="351"/>
        <v>TRUE</v>
      </c>
    </row>
    <row r="7486" spans="1:15" x14ac:dyDescent="0.2">
      <c r="A7486" t="s">
        <v>12983</v>
      </c>
      <c r="B7486" t="s">
        <v>12984</v>
      </c>
      <c r="C7486">
        <v>7401</v>
      </c>
      <c r="D7486" t="s">
        <v>14</v>
      </c>
      <c r="E7486">
        <v>1297633</v>
      </c>
      <c r="F7486" t="s">
        <v>15</v>
      </c>
      <c r="G7486" t="s">
        <v>37</v>
      </c>
      <c r="H7486" s="1">
        <v>45771</v>
      </c>
      <c r="I7486" t="s">
        <v>106</v>
      </c>
      <c r="J7486" t="s">
        <v>49</v>
      </c>
      <c r="K7486" t="b">
        <v>1</v>
      </c>
      <c r="L7486" t="str">
        <f t="shared" si="349"/>
        <v>hi-yield2,4-dselectiveweedkiller</v>
      </c>
      <c r="M7486" t="str">
        <f t="shared" si="350"/>
        <v>hi-yield2,4-dselectiveweedkiller228-238-7401</v>
      </c>
      <c r="N7486" t="str">
        <f>IFERROR(VLOOKUP(LOWER(M7486),file_list!$B:$B,1,FALSE),FALSE)</f>
        <v>hi-yield2,4-dselectiveweedkiller228-238-7401</v>
      </c>
      <c r="O7486" t="str">
        <f t="shared" si="351"/>
        <v>TRUE</v>
      </c>
    </row>
    <row r="7487" spans="1:15" x14ac:dyDescent="0.2">
      <c r="A7487" t="s">
        <v>12985</v>
      </c>
      <c r="B7487" t="s">
        <v>12986</v>
      </c>
      <c r="C7487">
        <v>7401</v>
      </c>
      <c r="D7487" t="s">
        <v>14</v>
      </c>
      <c r="E7487">
        <v>1297633</v>
      </c>
      <c r="F7487" t="s">
        <v>15</v>
      </c>
      <c r="G7487" t="s">
        <v>37</v>
      </c>
      <c r="H7487" s="1">
        <v>45771</v>
      </c>
      <c r="I7487" t="s">
        <v>106</v>
      </c>
      <c r="J7487" t="s">
        <v>20</v>
      </c>
      <c r="K7487" t="b">
        <v>0</v>
      </c>
      <c r="L7487" t="str">
        <f t="shared" si="349"/>
        <v>hi-yieldvegetableornamentalinsectcontrolgranules(nysspecificlanguage)</v>
      </c>
      <c r="M7487" t="str">
        <f t="shared" si="350"/>
        <v>hi-yieldvegetableornamentalinsectcontrolgranules(nysspecificlanguage)228-494-7401</v>
      </c>
      <c r="N7487" t="str">
        <f>IFERROR(VLOOKUP(LOWER(M7487),file_list!$B:$B,1,FALSE),FALSE)</f>
        <v>hi-yieldvegetableornamentalinsectcontrolgranules(nysspecificlanguage)228-494-7401</v>
      </c>
      <c r="O7487" t="str">
        <f t="shared" si="351"/>
        <v>TRUE</v>
      </c>
    </row>
    <row r="7488" spans="1:15" x14ac:dyDescent="0.2">
      <c r="A7488" t="s">
        <v>12987</v>
      </c>
      <c r="B7488" t="s">
        <v>12988</v>
      </c>
      <c r="C7488">
        <v>7401</v>
      </c>
      <c r="D7488" t="s">
        <v>14</v>
      </c>
      <c r="E7488">
        <v>1297633</v>
      </c>
      <c r="F7488" t="s">
        <v>15</v>
      </c>
      <c r="G7488" t="s">
        <v>37</v>
      </c>
      <c r="H7488" s="1">
        <v>45771</v>
      </c>
      <c r="I7488" t="s">
        <v>106</v>
      </c>
      <c r="J7488" t="s">
        <v>20</v>
      </c>
      <c r="K7488" t="b">
        <v>1</v>
      </c>
      <c r="L7488" t="str">
        <f t="shared" si="349"/>
        <v>hi-yieldbugblasteriiturfinsectcontrolgranules(nysspecificlang)</v>
      </c>
      <c r="M7488" t="str">
        <f t="shared" si="350"/>
        <v>hi-yieldbugblasteriiturfinsectcontrolgranules(nysspecificlang)228-498-7401</v>
      </c>
      <c r="N7488" t="str">
        <f>IFERROR(VLOOKUP(LOWER(M7488),file_list!$B:$B,1,FALSE),FALSE)</f>
        <v>hi-yieldbugblasteriiturfinsectcontrolgranules(nysspecificlang)228-498-7401</v>
      </c>
      <c r="O7488" t="str">
        <f t="shared" si="351"/>
        <v>TRUE</v>
      </c>
    </row>
    <row r="7489" spans="1:15" x14ac:dyDescent="0.2">
      <c r="A7489" t="s">
        <v>12989</v>
      </c>
      <c r="B7489" t="s">
        <v>12990</v>
      </c>
      <c r="C7489">
        <v>7401</v>
      </c>
      <c r="D7489" t="s">
        <v>78</v>
      </c>
      <c r="E7489">
        <v>1297633</v>
      </c>
      <c r="F7489" t="s">
        <v>15</v>
      </c>
      <c r="G7489" t="s">
        <v>37</v>
      </c>
      <c r="H7489" s="1">
        <v>45771</v>
      </c>
      <c r="I7489" t="s">
        <v>106</v>
      </c>
      <c r="J7489" t="s">
        <v>49</v>
      </c>
      <c r="K7489" t="b">
        <v>1</v>
      </c>
      <c r="L7489" t="str">
        <f t="shared" si="349"/>
        <v>hi-yieldkillzallextendedcontrol</v>
      </c>
      <c r="M7489" t="str">
        <f t="shared" si="350"/>
        <v>hi-yieldkillzallextendedcontrol228-509-7401</v>
      </c>
      <c r="N7489" t="str">
        <f>IFERROR(VLOOKUP(LOWER(M7489),file_list!$B:$B,1,FALSE),FALSE)</f>
        <v>hi-yieldkillzallextendedcontrol228-509-7401</v>
      </c>
      <c r="O7489" t="str">
        <f t="shared" si="351"/>
        <v>TRUE</v>
      </c>
    </row>
    <row r="7490" spans="1:15" x14ac:dyDescent="0.2">
      <c r="A7490" t="s">
        <v>12991</v>
      </c>
      <c r="B7490" t="s">
        <v>12992</v>
      </c>
      <c r="C7490">
        <v>7401</v>
      </c>
      <c r="D7490" t="s">
        <v>14</v>
      </c>
      <c r="E7490">
        <v>1297633</v>
      </c>
      <c r="F7490" t="s">
        <v>15</v>
      </c>
      <c r="G7490" t="s">
        <v>37</v>
      </c>
      <c r="H7490" s="1">
        <v>45771</v>
      </c>
      <c r="I7490" t="s">
        <v>106</v>
      </c>
      <c r="J7490" t="s">
        <v>20</v>
      </c>
      <c r="K7490" t="b">
        <v>1</v>
      </c>
      <c r="L7490" t="str">
        <f t="shared" si="349"/>
        <v>hi-yieldturfrangerii(nousewithin100ft.ofsurfacewater)</v>
      </c>
      <c r="M7490" t="str">
        <f t="shared" si="350"/>
        <v>hi-yieldturfrangerii(nousewithin100ft.ofsurfacewater)279-3636-7401</v>
      </c>
      <c r="N7490" t="str">
        <f>IFERROR(VLOOKUP(LOWER(M7490),file_list!$B:$B,1,FALSE),FALSE)</f>
        <v>hi-yieldturfrangerii(nousewithin100ft.ofsurfacewater)279-3636-7401</v>
      </c>
      <c r="O7490" t="str">
        <f t="shared" si="351"/>
        <v>TRUE</v>
      </c>
    </row>
    <row r="7491" spans="1:15" x14ac:dyDescent="0.2">
      <c r="A7491" t="s">
        <v>12993</v>
      </c>
      <c r="B7491" t="s">
        <v>12994</v>
      </c>
      <c r="C7491">
        <v>7401</v>
      </c>
      <c r="D7491" t="s">
        <v>14</v>
      </c>
      <c r="E7491">
        <v>1297633</v>
      </c>
      <c r="F7491" t="s">
        <v>15</v>
      </c>
      <c r="G7491" t="s">
        <v>37</v>
      </c>
      <c r="H7491" s="1">
        <v>45771</v>
      </c>
      <c r="I7491" t="s">
        <v>106</v>
      </c>
      <c r="J7491" t="s">
        <v>41</v>
      </c>
      <c r="K7491" t="b">
        <v>0</v>
      </c>
      <c r="L7491" t="str">
        <f t="shared" ref="L7491:L7554" si="352">SUBSTITUTE(LOWER(SUBSTITUTE(SUBSTITUTE(SUBSTITUTE(B7491," ",""),"/",""),"&amp;","")),"and","")</f>
        <v>ferti-lometomatopeppersetreadytouse</v>
      </c>
      <c r="M7491" t="str">
        <f t="shared" ref="M7491:M7554" si="353">_xlfn.CONCAT(L7491,A7491)</f>
        <v>ferti-lometomatopeppersetreadytouse4-456-7401</v>
      </c>
      <c r="N7491" t="str">
        <f>IFERROR(VLOOKUP(LOWER(M7491),file_list!$B:$B,1,FALSE),FALSE)</f>
        <v>ferti-lometomatopeppersetreadytouse4-456-7401</v>
      </c>
      <c r="O7491" t="str">
        <f t="shared" si="351"/>
        <v>TRUE</v>
      </c>
    </row>
    <row r="7492" spans="1:15" x14ac:dyDescent="0.2">
      <c r="A7492" t="s">
        <v>12995</v>
      </c>
      <c r="B7492" t="s">
        <v>12996</v>
      </c>
      <c r="C7492">
        <v>7401</v>
      </c>
      <c r="D7492" t="s">
        <v>78</v>
      </c>
      <c r="E7492">
        <v>1297633</v>
      </c>
      <c r="F7492" t="s">
        <v>15</v>
      </c>
      <c r="G7492" t="s">
        <v>37</v>
      </c>
      <c r="H7492" s="1">
        <v>45771</v>
      </c>
      <c r="I7492" t="s">
        <v>106</v>
      </c>
      <c r="J7492" t="s">
        <v>20</v>
      </c>
      <c r="K7492" t="b">
        <v>0</v>
      </c>
      <c r="L7492" t="str">
        <f t="shared" si="352"/>
        <v>ferti-lometreeshrubsystemicinsectdrench(notforsale,saleinto,distributionoruseinnassau,suffolk,kings,queenscounties)</v>
      </c>
      <c r="M7492" t="str">
        <f t="shared" si="353"/>
        <v>ferti-lometreeshrubsystemicinsectdrench(notforsale,saleinto,distributionoruseinnassau,suffolk,kings,queenscounties)42750-155-7401</v>
      </c>
      <c r="N7492" t="str">
        <f>IFERROR(VLOOKUP(LOWER(M7492),file_list!$B:$B,1,FALSE),FALSE)</f>
        <v>ferti-lometreeshrubsystemicinsectdrench(notforsale,saleinto,distributionoruseinnassau,suffolk,kings,queenscounties)42750-155-7401</v>
      </c>
      <c r="O7492" t="str">
        <f t="shared" si="351"/>
        <v>TRUE</v>
      </c>
    </row>
    <row r="7493" spans="1:15" x14ac:dyDescent="0.2">
      <c r="A7493" t="s">
        <v>12997</v>
      </c>
      <c r="B7493" t="s">
        <v>12998</v>
      </c>
      <c r="C7493">
        <v>7401</v>
      </c>
      <c r="D7493" t="s">
        <v>78</v>
      </c>
      <c r="E7493">
        <v>1297633</v>
      </c>
      <c r="F7493" t="s">
        <v>15</v>
      </c>
      <c r="G7493" t="s">
        <v>37</v>
      </c>
      <c r="H7493" s="1">
        <v>45771</v>
      </c>
      <c r="I7493" t="s">
        <v>106</v>
      </c>
      <c r="J7493" t="s">
        <v>20</v>
      </c>
      <c r="K7493" t="b">
        <v>1</v>
      </c>
      <c r="L7493" t="str">
        <f t="shared" si="352"/>
        <v>hi-yieldantkillergranules(nysspecificlang)</v>
      </c>
      <c r="M7493" t="str">
        <f t="shared" si="353"/>
        <v>hi-yieldantkillergranules(nysspecificlang)53883-194-7401</v>
      </c>
      <c r="N7493" t="str">
        <f>IFERROR(VLOOKUP(LOWER(M7493),file_list!$B:$B,1,FALSE),FALSE)</f>
        <v>hi-yieldantkillergranules(nysspecificlang)53883-194-7401</v>
      </c>
      <c r="O7493" t="str">
        <f t="shared" si="351"/>
        <v>TRUE</v>
      </c>
    </row>
    <row r="7494" spans="1:15" x14ac:dyDescent="0.2">
      <c r="A7494" t="s">
        <v>12999</v>
      </c>
      <c r="B7494" t="s">
        <v>13000</v>
      </c>
      <c r="C7494">
        <v>7401</v>
      </c>
      <c r="D7494" t="s">
        <v>14</v>
      </c>
      <c r="E7494">
        <v>1305655</v>
      </c>
      <c r="F7494" t="s">
        <v>15</v>
      </c>
      <c r="G7494" t="s">
        <v>37</v>
      </c>
      <c r="H7494" s="1">
        <v>45888</v>
      </c>
      <c r="I7494" t="s">
        <v>63</v>
      </c>
      <c r="J7494" t="s">
        <v>20</v>
      </c>
      <c r="K7494" t="b">
        <v>1</v>
      </c>
      <c r="L7494" t="str">
        <f t="shared" si="352"/>
        <v>hi-yieldbugblasterlambda-cyhalothrinready-to-use(nousewithin100ft.ofcoastalmarshorstreamdrainingtocoastalmarsh)</v>
      </c>
      <c r="M7494" t="str">
        <f t="shared" si="353"/>
        <v>hi-yieldbugblasterlambda-cyhalothrinready-to-use(nousewithin100ft.ofcoastalmarshorstreamdrainingtocoastalmarsh)53883-196-7401</v>
      </c>
      <c r="N7494" t="str">
        <f>IFERROR(VLOOKUP(LOWER(M7494),file_list!$B:$B,1,FALSE),FALSE)</f>
        <v>hi-yieldbugblasterlambda-cyhalothrinready-to-use(nousewithin100ft.ofcoastalmarshorstreamdrainingtocoastalmarsh)53883-196-7401</v>
      </c>
      <c r="O7494" t="str">
        <f t="shared" si="351"/>
        <v>TRUE</v>
      </c>
    </row>
    <row r="7495" spans="1:15" x14ac:dyDescent="0.2">
      <c r="A7495" t="s">
        <v>13001</v>
      </c>
      <c r="B7495" t="s">
        <v>13002</v>
      </c>
      <c r="C7495">
        <v>7401</v>
      </c>
      <c r="D7495" t="s">
        <v>14</v>
      </c>
      <c r="E7495">
        <v>1297633</v>
      </c>
      <c r="F7495" t="s">
        <v>15</v>
      </c>
      <c r="G7495" t="s">
        <v>37</v>
      </c>
      <c r="H7495" s="1">
        <v>45771</v>
      </c>
      <c r="I7495" t="s">
        <v>106</v>
      </c>
      <c r="J7495" t="s">
        <v>20</v>
      </c>
      <c r="K7495" t="b">
        <v>0</v>
      </c>
      <c r="L7495" t="str">
        <f t="shared" si="352"/>
        <v>ferti-lometreeshrubdrench(nosale,use,ordistributioninnassau,suffolk,kings,orqueenscountiesinnys)(restricteduseasof112023)</v>
      </c>
      <c r="M7495" t="str">
        <f t="shared" si="353"/>
        <v>ferti-lometreeshrubdrench(nosale,use,ordistributioninnassau,suffolk,kings,orqueenscountiesinnys)(restricteduseasof112023)53883-205-7401</v>
      </c>
      <c r="N7495" t="str">
        <f>IFERROR(VLOOKUP(LOWER(M7495),file_list!$B:$B,1,FALSE),FALSE)</f>
        <v>ferti-lometreeshrubdrench(nosale,use,ordistributioninnassau,suffolk,kings,orqueenscountiesinnys)(restricteduseasof112023)53883-205-7401</v>
      </c>
      <c r="O7495" t="str">
        <f t="shared" si="351"/>
        <v>TRUE</v>
      </c>
    </row>
    <row r="7496" spans="1:15" x14ac:dyDescent="0.2">
      <c r="A7496" t="s">
        <v>13003</v>
      </c>
      <c r="B7496" t="s">
        <v>13004</v>
      </c>
      <c r="C7496">
        <v>7401</v>
      </c>
      <c r="D7496" t="s">
        <v>14</v>
      </c>
      <c r="E7496">
        <v>1297633</v>
      </c>
      <c r="F7496" t="s">
        <v>15</v>
      </c>
      <c r="G7496" t="s">
        <v>37</v>
      </c>
      <c r="H7496" s="1">
        <v>45771</v>
      </c>
      <c r="I7496" t="s">
        <v>106</v>
      </c>
      <c r="J7496" t="s">
        <v>20</v>
      </c>
      <c r="K7496" t="b">
        <v>0</v>
      </c>
      <c r="L7496" t="str">
        <f t="shared" si="352"/>
        <v>hi-yieldgrubfreezone(nosale,use,ordistributioninnassau,suffolk,kings,orqueenscountiesinnys)(restricteduseasof112023)</v>
      </c>
      <c r="M7496" t="str">
        <f t="shared" si="353"/>
        <v>hi-yieldgrubfreezone(nosale,use,ordistributioninnassau,suffolk,kings,orqueenscountiesinnys)(restricteduseasof112023)53883-256-7401</v>
      </c>
      <c r="N7496" t="str">
        <f>IFERROR(VLOOKUP(LOWER(M7496),file_list!$B:$B,1,FALSE),FALSE)</f>
        <v>hi-yieldgrubfreezone(nosale,use,ordistributioninnassau,suffolk,kings,orqueenscountiesinnys)(restricteduseasof112023)53883-256-7401</v>
      </c>
      <c r="O7496" t="str">
        <f t="shared" si="351"/>
        <v>TRUE</v>
      </c>
    </row>
    <row r="7497" spans="1:15" x14ac:dyDescent="0.2">
      <c r="A7497" t="s">
        <v>13005</v>
      </c>
      <c r="B7497" t="s">
        <v>13006</v>
      </c>
      <c r="C7497">
        <v>7401</v>
      </c>
      <c r="D7497" t="s">
        <v>14</v>
      </c>
      <c r="E7497">
        <v>1297633</v>
      </c>
      <c r="F7497" t="s">
        <v>15</v>
      </c>
      <c r="G7497" t="s">
        <v>37</v>
      </c>
      <c r="H7497" s="1">
        <v>45771</v>
      </c>
      <c r="I7497" t="s">
        <v>106</v>
      </c>
      <c r="J7497" t="s">
        <v>20</v>
      </c>
      <c r="K7497" t="b">
        <v>0</v>
      </c>
      <c r="L7497" t="str">
        <f t="shared" si="352"/>
        <v>ferti-lomeroseflowerfoodplussystemic(nosale,use,ordistributioninnassau,suffolk,kings,orqueenscountiesinnys)</v>
      </c>
      <c r="M7497" t="str">
        <f t="shared" si="353"/>
        <v>ferti-lomeroseflowerfoodplussystemic(nosale,use,ordistributioninnassau,suffolk,kings,orqueenscountiesinnys)53883-362-7401</v>
      </c>
      <c r="N7497" t="str">
        <f>IFERROR(VLOOKUP(LOWER(M7497),file_list!$B:$B,1,FALSE),FALSE)</f>
        <v>ferti-lomeroseflowerfoodplussystemic(nosale,use,ordistributioninnassau,suffolk,kings,orqueenscountiesinnys)53883-362-7401</v>
      </c>
      <c r="O7497" t="str">
        <f t="shared" si="351"/>
        <v>TRUE</v>
      </c>
    </row>
    <row r="7498" spans="1:15" x14ac:dyDescent="0.2">
      <c r="A7498" t="s">
        <v>13005</v>
      </c>
      <c r="B7498" t="s">
        <v>13007</v>
      </c>
      <c r="C7498">
        <v>7401</v>
      </c>
      <c r="D7498" t="s">
        <v>14</v>
      </c>
      <c r="E7498">
        <v>1297633</v>
      </c>
      <c r="F7498" t="s">
        <v>15</v>
      </c>
      <c r="G7498" t="s">
        <v>37</v>
      </c>
      <c r="H7498" s="1">
        <v>45771</v>
      </c>
      <c r="I7498" t="s">
        <v>106</v>
      </c>
      <c r="J7498" t="s">
        <v>20</v>
      </c>
      <c r="K7498" t="b">
        <v>0</v>
      </c>
      <c r="L7498" t="str">
        <f t="shared" si="352"/>
        <v>ferti-lomeazaleaevergreenfoodplussystemic(nosale,use,ordistributioninnassau,suffolk,kings,orqueenscountiesinnys)</v>
      </c>
      <c r="M7498" t="str">
        <f t="shared" si="353"/>
        <v>ferti-lomeazaleaevergreenfoodplussystemic(nosale,use,ordistributioninnassau,suffolk,kings,orqueenscountiesinnys)53883-362-7401</v>
      </c>
      <c r="N7498" t="str">
        <f>IFERROR(VLOOKUP(LOWER(M7498),file_list!$B:$B,1,FALSE),FALSE)</f>
        <v>ferti-lomeazaleaevergreenfoodplussystemic(nosale,use,ordistributioninnassau,suffolk,kings,orqueenscountiesinnys)53883-362-7401</v>
      </c>
      <c r="O7498" t="str">
        <f t="shared" si="351"/>
        <v>TRUE</v>
      </c>
    </row>
    <row r="7499" spans="1:15" x14ac:dyDescent="0.2">
      <c r="A7499" t="s">
        <v>13005</v>
      </c>
      <c r="B7499" t="s">
        <v>13008</v>
      </c>
      <c r="C7499">
        <v>7401</v>
      </c>
      <c r="D7499" t="s">
        <v>14</v>
      </c>
      <c r="E7499">
        <v>1297633</v>
      </c>
      <c r="F7499" t="s">
        <v>15</v>
      </c>
      <c r="G7499" t="s">
        <v>37</v>
      </c>
      <c r="H7499" s="1">
        <v>45771</v>
      </c>
      <c r="I7499" t="s">
        <v>106</v>
      </c>
      <c r="J7499" t="s">
        <v>20</v>
      </c>
      <c r="K7499" t="b">
        <v>0</v>
      </c>
      <c r="L7499" t="str">
        <f t="shared" si="352"/>
        <v>ferti-lomepalmtreefoodplussystemic(nosale,use,ordistributioninnassau,suffolk,kings,orqueenscountiesinnys)</v>
      </c>
      <c r="M7499" t="str">
        <f t="shared" si="353"/>
        <v>ferti-lomepalmtreefoodplussystemic(nosale,use,ordistributioninnassau,suffolk,kings,orqueenscountiesinnys)53883-362-7401</v>
      </c>
      <c r="N7499" t="b">
        <f>IFERROR(VLOOKUP(LOWER(M7499),file_list!$B:$B,1,FALSE),FALSE)</f>
        <v>0</v>
      </c>
      <c r="O7499" t="str">
        <f t="shared" si="351"/>
        <v>FALSE</v>
      </c>
    </row>
    <row r="7500" spans="1:15" x14ac:dyDescent="0.2">
      <c r="A7500" t="s">
        <v>13009</v>
      </c>
      <c r="B7500" t="s">
        <v>13010</v>
      </c>
      <c r="C7500">
        <v>7401</v>
      </c>
      <c r="D7500" t="s">
        <v>14</v>
      </c>
      <c r="E7500">
        <v>1297633</v>
      </c>
      <c r="F7500" t="s">
        <v>15</v>
      </c>
      <c r="G7500" t="s">
        <v>37</v>
      </c>
      <c r="H7500" s="1">
        <v>45771</v>
      </c>
      <c r="I7500" t="s">
        <v>106</v>
      </c>
      <c r="J7500" t="s">
        <v>123</v>
      </c>
      <c r="K7500" t="b">
        <v>1</v>
      </c>
      <c r="L7500" t="str">
        <f t="shared" si="352"/>
        <v>hi-yieldbugblasteriibifenthrin2.4readytospray</v>
      </c>
      <c r="M7500" t="str">
        <f t="shared" si="353"/>
        <v>hi-yieldbugblasteriibifenthrin2.4readytospray53883-472-7401</v>
      </c>
      <c r="N7500" t="str">
        <f>IFERROR(VLOOKUP(LOWER(M7500),file_list!$B:$B,1,FALSE),FALSE)</f>
        <v>hi-yieldbugblasteriibifenthrin2.4readytospray53883-472-7401</v>
      </c>
      <c r="O7500" t="str">
        <f t="shared" si="351"/>
        <v>TRUE</v>
      </c>
    </row>
    <row r="7501" spans="1:15" x14ac:dyDescent="0.2">
      <c r="A7501" t="s">
        <v>13011</v>
      </c>
      <c r="B7501" t="s">
        <v>13012</v>
      </c>
      <c r="C7501">
        <v>7401</v>
      </c>
      <c r="D7501" t="s">
        <v>14</v>
      </c>
      <c r="E7501">
        <v>1297633</v>
      </c>
      <c r="F7501" t="s">
        <v>15</v>
      </c>
      <c r="G7501" t="s">
        <v>37</v>
      </c>
      <c r="H7501" s="1">
        <v>45771</v>
      </c>
      <c r="I7501" t="s">
        <v>106</v>
      </c>
      <c r="J7501" t="s">
        <v>41</v>
      </c>
      <c r="K7501" t="b">
        <v>1</v>
      </c>
      <c r="L7501" t="str">
        <f t="shared" si="352"/>
        <v>ferti-lomerootingpowder</v>
      </c>
      <c r="M7501" t="str">
        <f t="shared" si="353"/>
        <v>ferti-lomerootingpowder572-348-7401</v>
      </c>
      <c r="N7501" t="str">
        <f>IFERROR(VLOOKUP(LOWER(M7501),file_list!$B:$B,1,FALSE),FALSE)</f>
        <v>ferti-lomerootingpowder572-348-7401</v>
      </c>
      <c r="O7501" t="str">
        <f t="shared" si="351"/>
        <v>TRUE</v>
      </c>
    </row>
    <row r="7502" spans="1:15" x14ac:dyDescent="0.2">
      <c r="A7502" t="s">
        <v>13013</v>
      </c>
      <c r="B7502" t="s">
        <v>13014</v>
      </c>
      <c r="C7502">
        <v>7401</v>
      </c>
      <c r="D7502" t="s">
        <v>78</v>
      </c>
      <c r="E7502">
        <v>1297633</v>
      </c>
      <c r="F7502" t="s">
        <v>15</v>
      </c>
      <c r="G7502" t="s">
        <v>37</v>
      </c>
      <c r="H7502" s="1">
        <v>45771</v>
      </c>
      <c r="I7502" t="s">
        <v>106</v>
      </c>
      <c r="J7502" t="s">
        <v>17</v>
      </c>
      <c r="K7502" t="b">
        <v>0</v>
      </c>
      <c r="L7502" t="str">
        <f t="shared" si="352"/>
        <v>ferti-lomebroadspectrumlscapegardenfungicide</v>
      </c>
      <c r="M7502" t="str">
        <f t="shared" si="353"/>
        <v>ferti-lomebroadspectrumlscapegardenfungicide60063-16-7401</v>
      </c>
      <c r="N7502" t="str">
        <f>IFERROR(VLOOKUP(LOWER(M7502),file_list!$B:$B,1,FALSE),FALSE)</f>
        <v>ferti-lomebroadspectrumlscapegardenfungicide60063-16-7401</v>
      </c>
      <c r="O7502" t="str">
        <f t="shared" si="351"/>
        <v>TRUE</v>
      </c>
    </row>
    <row r="7503" spans="1:15" x14ac:dyDescent="0.2">
      <c r="A7503" t="s">
        <v>13015</v>
      </c>
      <c r="B7503" t="s">
        <v>13016</v>
      </c>
      <c r="C7503">
        <v>7401</v>
      </c>
      <c r="D7503" t="s">
        <v>14</v>
      </c>
      <c r="E7503">
        <v>1297633</v>
      </c>
      <c r="F7503" t="s">
        <v>15</v>
      </c>
      <c r="G7503" t="s">
        <v>37</v>
      </c>
      <c r="H7503" s="1">
        <v>45771</v>
      </c>
      <c r="I7503" t="s">
        <v>106</v>
      </c>
      <c r="J7503" t="s">
        <v>49</v>
      </c>
      <c r="K7503" t="b">
        <v>1</v>
      </c>
      <c r="L7503" t="str">
        <f t="shared" si="352"/>
        <v>ferti-lomebrushkillerstumpkiller</v>
      </c>
      <c r="M7503" t="str">
        <f t="shared" si="353"/>
        <v>ferti-lomebrushkillerstumpkiller62719-226-7401</v>
      </c>
      <c r="N7503" t="str">
        <f>IFERROR(VLOOKUP(LOWER(M7503),file_list!$B:$B,1,FALSE),FALSE)</f>
        <v>ferti-lomebrushkillerstumpkiller62719-226-7401</v>
      </c>
      <c r="O7503" t="str">
        <f t="shared" si="351"/>
        <v>TRUE</v>
      </c>
    </row>
    <row r="7504" spans="1:15" x14ac:dyDescent="0.2">
      <c r="A7504" t="s">
        <v>13017</v>
      </c>
      <c r="B7504" t="s">
        <v>13018</v>
      </c>
      <c r="C7504">
        <v>7401</v>
      </c>
      <c r="D7504" t="s">
        <v>14</v>
      </c>
      <c r="E7504">
        <v>1297633</v>
      </c>
      <c r="F7504" t="s">
        <v>15</v>
      </c>
      <c r="G7504" t="s">
        <v>37</v>
      </c>
      <c r="H7504" s="1">
        <v>45771</v>
      </c>
      <c r="I7504" t="s">
        <v>106</v>
      </c>
      <c r="J7504" t="s">
        <v>20</v>
      </c>
      <c r="K7504" t="b">
        <v>1</v>
      </c>
      <c r="L7504" t="str">
        <f t="shared" si="352"/>
        <v>ferti-lomespinosad</v>
      </c>
      <c r="M7504" t="str">
        <f t="shared" si="353"/>
        <v>ferti-lomespinosad62719-314-7401</v>
      </c>
      <c r="N7504" t="str">
        <f>IFERROR(VLOOKUP(LOWER(M7504),file_list!$B:$B,1,FALSE),FALSE)</f>
        <v>ferti-lomespinosad62719-314-7401</v>
      </c>
      <c r="O7504" t="str">
        <f t="shared" si="351"/>
        <v>TRUE</v>
      </c>
    </row>
    <row r="7505" spans="1:15" x14ac:dyDescent="0.2">
      <c r="A7505" t="s">
        <v>13017</v>
      </c>
      <c r="B7505" t="s">
        <v>13019</v>
      </c>
      <c r="C7505">
        <v>7401</v>
      </c>
      <c r="D7505" t="s">
        <v>14</v>
      </c>
      <c r="E7505">
        <v>1297633</v>
      </c>
      <c r="F7505" t="s">
        <v>15</v>
      </c>
      <c r="G7505" t="s">
        <v>37</v>
      </c>
      <c r="H7505" s="1">
        <v>45771</v>
      </c>
      <c r="I7505" t="s">
        <v>106</v>
      </c>
      <c r="J7505" t="s">
        <v>20</v>
      </c>
      <c r="K7505" t="b">
        <v>1</v>
      </c>
      <c r="L7505" t="str">
        <f t="shared" si="352"/>
        <v>ferti-lomespinosadreadytospray</v>
      </c>
      <c r="M7505" t="str">
        <f t="shared" si="353"/>
        <v>ferti-lomespinosadreadytospray62719-314-7401</v>
      </c>
      <c r="N7505" t="str">
        <f>IFERROR(VLOOKUP(LOWER(M7505),file_list!$B:$B,1,FALSE),FALSE)</f>
        <v>ferti-lomespinosadreadytospray62719-314-7401</v>
      </c>
      <c r="O7505" t="str">
        <f t="shared" si="351"/>
        <v>TRUE</v>
      </c>
    </row>
    <row r="7506" spans="1:15" x14ac:dyDescent="0.2">
      <c r="A7506" t="s">
        <v>13020</v>
      </c>
      <c r="B7506" t="s">
        <v>13021</v>
      </c>
      <c r="C7506">
        <v>7401</v>
      </c>
      <c r="D7506" t="s">
        <v>14</v>
      </c>
      <c r="E7506">
        <v>1297633</v>
      </c>
      <c r="F7506" t="s">
        <v>15</v>
      </c>
      <c r="G7506" t="s">
        <v>37</v>
      </c>
      <c r="H7506" s="1">
        <v>45771</v>
      </c>
      <c r="I7506" t="s">
        <v>106</v>
      </c>
      <c r="J7506" t="s">
        <v>17</v>
      </c>
      <c r="K7506" t="b">
        <v>1</v>
      </c>
      <c r="L7506" t="str">
        <f t="shared" si="352"/>
        <v>ferti-lomef-stop(liuselimit)</v>
      </c>
      <c r="M7506" t="str">
        <f t="shared" si="353"/>
        <v>ferti-lomef-stop(liuselimit)62719-461-7401</v>
      </c>
      <c r="N7506" t="str">
        <f>IFERROR(VLOOKUP(LOWER(M7506),file_list!$B:$B,1,FALSE),FALSE)</f>
        <v>ferti-lomef-stop(liuselimit)62719-461-7401</v>
      </c>
      <c r="O7506" t="str">
        <f t="shared" si="351"/>
        <v>TRUE</v>
      </c>
    </row>
    <row r="7507" spans="1:15" x14ac:dyDescent="0.2">
      <c r="A7507" t="s">
        <v>13022</v>
      </c>
      <c r="B7507" t="s">
        <v>13023</v>
      </c>
      <c r="C7507">
        <v>7401</v>
      </c>
      <c r="D7507" t="s">
        <v>14</v>
      </c>
      <c r="E7507">
        <v>1297633</v>
      </c>
      <c r="F7507" t="s">
        <v>15</v>
      </c>
      <c r="G7507" t="s">
        <v>37</v>
      </c>
      <c r="H7507" s="1">
        <v>45771</v>
      </c>
      <c r="I7507" t="s">
        <v>106</v>
      </c>
      <c r="J7507" t="s">
        <v>49</v>
      </c>
      <c r="K7507" t="b">
        <v>0</v>
      </c>
      <c r="L7507" t="str">
        <f t="shared" si="352"/>
        <v>ferti-lomecrabgrasspreventerpluslawnfoodcontainingdimension(maxapprateinnyof0.25lbaiacreyr)</v>
      </c>
      <c r="M7507" t="str">
        <f t="shared" si="353"/>
        <v>ferti-lomecrabgrasspreventerpluslawnfoodcontainingdimension(maxapprateinnyof0.25lbaiacreyr)62719-483-7401</v>
      </c>
      <c r="N7507" t="b">
        <f>IFERROR(VLOOKUP(LOWER(M7507),file_list!$B:$B,1,FALSE),FALSE)</f>
        <v>0</v>
      </c>
      <c r="O7507" t="str">
        <f t="shared" si="351"/>
        <v>FALSE</v>
      </c>
    </row>
    <row r="7508" spans="1:15" x14ac:dyDescent="0.2">
      <c r="A7508" t="s">
        <v>13022</v>
      </c>
      <c r="B7508" t="s">
        <v>13024</v>
      </c>
      <c r="C7508">
        <v>7401</v>
      </c>
      <c r="D7508" t="s">
        <v>14</v>
      </c>
      <c r="E7508">
        <v>1297633</v>
      </c>
      <c r="F7508" t="s">
        <v>15</v>
      </c>
      <c r="G7508" t="s">
        <v>37</v>
      </c>
      <c r="H7508" s="1">
        <v>45771</v>
      </c>
      <c r="I7508" t="s">
        <v>106</v>
      </c>
      <c r="J7508" t="s">
        <v>49</v>
      </c>
      <c r="K7508" t="b">
        <v>0</v>
      </c>
      <c r="L7508" t="str">
        <f t="shared" si="352"/>
        <v>hi-yieldturfornamentalweedgrassstoppercontainingdimension[unrestrictedon92013](nysmaxapp.rate0.25lb.dithiopyror4.6lbproduct)</v>
      </c>
      <c r="M7508" t="str">
        <f t="shared" si="353"/>
        <v>hi-yieldturfornamentalweedgrassstoppercontainingdimension[unrestrictedon92013](nysmaxapp.rate0.25lb.dithiopyror4.6lbproduct)62719-483-7401</v>
      </c>
      <c r="N7508" t="str">
        <f>IFERROR(VLOOKUP(LOWER(M7508),file_list!$B:$B,1,FALSE),FALSE)</f>
        <v>hi-yieldturfornamentalweedgrassstoppercontainingdimension[unrestrictedon92013](nysmaxapp.rate0.25lb.dithiopyror4.6lbproduct)62719-483-7401</v>
      </c>
      <c r="O7508" t="str">
        <f t="shared" si="351"/>
        <v>TRUE</v>
      </c>
    </row>
    <row r="7509" spans="1:15" x14ac:dyDescent="0.2">
      <c r="A7509" t="s">
        <v>13025</v>
      </c>
      <c r="B7509" t="s">
        <v>13026</v>
      </c>
      <c r="C7509">
        <v>7401</v>
      </c>
      <c r="D7509" t="s">
        <v>14</v>
      </c>
      <c r="E7509">
        <v>1297633</v>
      </c>
      <c r="F7509" t="s">
        <v>15</v>
      </c>
      <c r="G7509" t="s">
        <v>37</v>
      </c>
      <c r="H7509" s="1">
        <v>45771</v>
      </c>
      <c r="I7509" t="s">
        <v>106</v>
      </c>
      <c r="J7509" t="s">
        <v>17</v>
      </c>
      <c r="K7509" t="b">
        <v>0</v>
      </c>
      <c r="L7509" t="str">
        <f t="shared" si="352"/>
        <v>ferti-lomecopperfungicideready-to-use</v>
      </c>
      <c r="M7509" t="str">
        <f t="shared" si="353"/>
        <v>ferti-lomecopperfungicideready-to-use67702-1-7401</v>
      </c>
      <c r="N7509" t="b">
        <f>IFERROR(VLOOKUP(LOWER(M7509),file_list!$B:$B,1,FALSE),FALSE)</f>
        <v>0</v>
      </c>
      <c r="O7509" t="str">
        <f t="shared" si="351"/>
        <v>FALSE</v>
      </c>
    </row>
    <row r="7510" spans="1:15" x14ac:dyDescent="0.2">
      <c r="A7510" t="s">
        <v>13027</v>
      </c>
      <c r="B7510" t="s">
        <v>13028</v>
      </c>
      <c r="C7510">
        <v>7401</v>
      </c>
      <c r="D7510" t="s">
        <v>14</v>
      </c>
      <c r="E7510">
        <v>1305655</v>
      </c>
      <c r="F7510" t="s">
        <v>15</v>
      </c>
      <c r="G7510" t="s">
        <v>37</v>
      </c>
      <c r="H7510" s="1">
        <v>45888</v>
      </c>
      <c r="I7510" t="s">
        <v>63</v>
      </c>
      <c r="J7510" t="s">
        <v>5820</v>
      </c>
      <c r="K7510" t="b">
        <v>1</v>
      </c>
      <c r="L7510" t="str">
        <f t="shared" si="352"/>
        <v>ferti-lomemosskillerreadytospray</v>
      </c>
      <c r="M7510" t="str">
        <f t="shared" si="353"/>
        <v>ferti-lomemosskillerreadytospray67702-12-7401</v>
      </c>
      <c r="N7510" t="str">
        <f>IFERROR(VLOOKUP(LOWER(M7510),file_list!$B:$B,1,FALSE),FALSE)</f>
        <v>ferti-lomemosskillerreadytospray67702-12-7401</v>
      </c>
      <c r="O7510" t="str">
        <f t="shared" si="351"/>
        <v>TRUE</v>
      </c>
    </row>
    <row r="7511" spans="1:15" x14ac:dyDescent="0.2">
      <c r="A7511" t="s">
        <v>13029</v>
      </c>
      <c r="B7511" t="s">
        <v>13030</v>
      </c>
      <c r="C7511">
        <v>7401</v>
      </c>
      <c r="D7511" t="s">
        <v>14</v>
      </c>
      <c r="E7511">
        <v>1297633</v>
      </c>
      <c r="F7511" t="s">
        <v>15</v>
      </c>
      <c r="G7511" t="s">
        <v>37</v>
      </c>
      <c r="H7511" s="1">
        <v>45771</v>
      </c>
      <c r="I7511" t="s">
        <v>106</v>
      </c>
      <c r="J7511" t="s">
        <v>17</v>
      </c>
      <c r="K7511" t="b">
        <v>1</v>
      </c>
      <c r="L7511" t="str">
        <f t="shared" si="352"/>
        <v>ferti-lomecopperfungicide</v>
      </c>
      <c r="M7511" t="str">
        <f t="shared" si="353"/>
        <v>ferti-lomecopperfungicide67702-2-7401</v>
      </c>
      <c r="N7511" t="str">
        <f>IFERROR(VLOOKUP(LOWER(M7511),file_list!$B:$B,1,FALSE),FALSE)</f>
        <v>ferti-lomecopperfungicide67702-2-7401</v>
      </c>
      <c r="O7511" t="str">
        <f t="shared" si="351"/>
        <v>TRUE</v>
      </c>
    </row>
    <row r="7512" spans="1:15" x14ac:dyDescent="0.2">
      <c r="A7512" t="s">
        <v>13029</v>
      </c>
      <c r="B7512" t="s">
        <v>13031</v>
      </c>
      <c r="C7512">
        <v>7401</v>
      </c>
      <c r="D7512" t="s">
        <v>14</v>
      </c>
      <c r="E7512">
        <v>1297633</v>
      </c>
      <c r="F7512" t="s">
        <v>15</v>
      </c>
      <c r="G7512" t="s">
        <v>37</v>
      </c>
      <c r="H7512" s="1">
        <v>45771</v>
      </c>
      <c r="I7512" t="s">
        <v>106</v>
      </c>
      <c r="J7512" t="s">
        <v>17</v>
      </c>
      <c r="K7512" t="b">
        <v>1</v>
      </c>
      <c r="L7512" t="str">
        <f t="shared" si="352"/>
        <v>ferti-lomecopperfungicidereadytospray</v>
      </c>
      <c r="M7512" t="str">
        <f t="shared" si="353"/>
        <v>ferti-lomecopperfungicidereadytospray67702-2-7401</v>
      </c>
      <c r="N7512" t="str">
        <f>IFERROR(VLOOKUP(LOWER(M7512),file_list!$B:$B,1,FALSE),FALSE)</f>
        <v>ferti-lomecopperfungicidereadytospray67702-2-7401</v>
      </c>
      <c r="O7512" t="str">
        <f t="shared" si="351"/>
        <v>TRUE</v>
      </c>
    </row>
    <row r="7513" spans="1:15" x14ac:dyDescent="0.2">
      <c r="A7513" t="s">
        <v>13032</v>
      </c>
      <c r="B7513" t="s">
        <v>13033</v>
      </c>
      <c r="C7513">
        <v>7401</v>
      </c>
      <c r="D7513" t="s">
        <v>14</v>
      </c>
      <c r="E7513">
        <v>1297633</v>
      </c>
      <c r="F7513" t="s">
        <v>15</v>
      </c>
      <c r="G7513" t="s">
        <v>37</v>
      </c>
      <c r="H7513" s="1">
        <v>45771</v>
      </c>
      <c r="I7513" t="s">
        <v>106</v>
      </c>
      <c r="J7513" t="s">
        <v>49</v>
      </c>
      <c r="K7513" t="b">
        <v>0</v>
      </c>
      <c r="L7513" t="str">
        <f t="shared" si="352"/>
        <v>ferti-lomegrassweedkiller</v>
      </c>
      <c r="M7513" t="str">
        <f t="shared" si="353"/>
        <v>ferti-lomegrassweedkiller67702-34-7401</v>
      </c>
      <c r="N7513" t="str">
        <f>IFERROR(VLOOKUP(LOWER(M7513),file_list!$B:$B,1,FALSE),FALSE)</f>
        <v>ferti-lomegrassweedkiller67702-34-7401</v>
      </c>
      <c r="O7513" t="str">
        <f t="shared" si="351"/>
        <v>TRUE</v>
      </c>
    </row>
    <row r="7514" spans="1:15" x14ac:dyDescent="0.2">
      <c r="A7514" t="s">
        <v>13034</v>
      </c>
      <c r="B7514" t="s">
        <v>13035</v>
      </c>
      <c r="C7514">
        <v>7401</v>
      </c>
      <c r="D7514" t="s">
        <v>14</v>
      </c>
      <c r="E7514">
        <v>1297633</v>
      </c>
      <c r="F7514" t="s">
        <v>15</v>
      </c>
      <c r="G7514" t="s">
        <v>37</v>
      </c>
      <c r="H7514" s="1">
        <v>45771</v>
      </c>
      <c r="I7514" t="s">
        <v>106</v>
      </c>
      <c r="J7514" t="s">
        <v>138</v>
      </c>
      <c r="K7514" t="b">
        <v>1</v>
      </c>
      <c r="L7514" t="str">
        <f t="shared" si="352"/>
        <v>ferti-lomehoritculturaloilreadytospray</v>
      </c>
      <c r="M7514" t="str">
        <f t="shared" si="353"/>
        <v>ferti-lomehoritculturaloilreadytospray67702-4-7401</v>
      </c>
      <c r="N7514" t="str">
        <f>IFERROR(VLOOKUP(LOWER(M7514),file_list!$B:$B,1,FALSE),FALSE)</f>
        <v>ferti-lomehoritculturaloilreadytospray67702-4-7401</v>
      </c>
      <c r="O7514" t="str">
        <f t="shared" si="351"/>
        <v>TRUE</v>
      </c>
    </row>
    <row r="7515" spans="1:15" x14ac:dyDescent="0.2">
      <c r="A7515" t="s">
        <v>13034</v>
      </c>
      <c r="B7515" t="s">
        <v>13036</v>
      </c>
      <c r="C7515">
        <v>7401</v>
      </c>
      <c r="D7515" t="s">
        <v>14</v>
      </c>
      <c r="E7515">
        <v>1297633</v>
      </c>
      <c r="F7515" t="s">
        <v>15</v>
      </c>
      <c r="G7515" t="s">
        <v>37</v>
      </c>
      <c r="H7515" s="1">
        <v>45771</v>
      </c>
      <c r="I7515" t="s">
        <v>106</v>
      </c>
      <c r="J7515" t="s">
        <v>201</v>
      </c>
      <c r="K7515" t="b">
        <v>1</v>
      </c>
      <c r="L7515" t="str">
        <f t="shared" si="352"/>
        <v>ferti-lomehorticulturaloil</v>
      </c>
      <c r="M7515" t="str">
        <f t="shared" si="353"/>
        <v>ferti-lomehorticulturaloil67702-4-7401</v>
      </c>
      <c r="N7515" t="str">
        <f>IFERROR(VLOOKUP(LOWER(M7515),file_list!$B:$B,1,FALSE),FALSE)</f>
        <v>ferti-lomehorticulturaloil67702-4-7401</v>
      </c>
      <c r="O7515" t="str">
        <f t="shared" si="351"/>
        <v>TRUE</v>
      </c>
    </row>
    <row r="7516" spans="1:15" x14ac:dyDescent="0.2">
      <c r="A7516" t="s">
        <v>13037</v>
      </c>
      <c r="B7516" t="s">
        <v>13038</v>
      </c>
      <c r="C7516">
        <v>7401</v>
      </c>
      <c r="D7516" t="s">
        <v>14</v>
      </c>
      <c r="E7516">
        <v>1297633</v>
      </c>
      <c r="F7516" t="s">
        <v>15</v>
      </c>
      <c r="G7516" t="s">
        <v>37</v>
      </c>
      <c r="H7516" s="1">
        <v>45771</v>
      </c>
      <c r="I7516" t="s">
        <v>106</v>
      </c>
      <c r="J7516" t="s">
        <v>201</v>
      </c>
      <c r="K7516" t="b">
        <v>1</v>
      </c>
      <c r="L7516" t="str">
        <f t="shared" si="352"/>
        <v>ferti-lomespinosadsoap</v>
      </c>
      <c r="M7516" t="str">
        <f t="shared" si="353"/>
        <v>ferti-lomespinosadsoap67702-44-7401</v>
      </c>
      <c r="N7516" t="str">
        <f>IFERROR(VLOOKUP(LOWER(M7516),file_list!$B:$B,1,FALSE),FALSE)</f>
        <v>ferti-lomespinosadsoap67702-44-7401</v>
      </c>
      <c r="O7516" t="str">
        <f t="shared" si="351"/>
        <v>TRUE</v>
      </c>
    </row>
    <row r="7517" spans="1:15" x14ac:dyDescent="0.2">
      <c r="A7517" t="s">
        <v>13037</v>
      </c>
      <c r="B7517" t="s">
        <v>13039</v>
      </c>
      <c r="C7517">
        <v>7401</v>
      </c>
      <c r="D7517" t="s">
        <v>14</v>
      </c>
      <c r="E7517">
        <v>1297633</v>
      </c>
      <c r="F7517" t="s">
        <v>15</v>
      </c>
      <c r="G7517" t="s">
        <v>37</v>
      </c>
      <c r="H7517" s="1">
        <v>45771</v>
      </c>
      <c r="I7517" t="s">
        <v>106</v>
      </c>
      <c r="J7517" t="s">
        <v>201</v>
      </c>
      <c r="K7517" t="b">
        <v>1</v>
      </c>
      <c r="L7517" t="str">
        <f t="shared" si="352"/>
        <v>ferti-lomespinosadsoapreadytospray</v>
      </c>
      <c r="M7517" t="str">
        <f t="shared" si="353"/>
        <v>ferti-lomespinosadsoapreadytospray67702-44-7401</v>
      </c>
      <c r="N7517" t="str">
        <f>IFERROR(VLOOKUP(LOWER(M7517),file_list!$B:$B,1,FALSE),FALSE)</f>
        <v>ferti-lomespinosadsoapreadytospray67702-44-7401</v>
      </c>
      <c r="O7517" t="str">
        <f t="shared" si="351"/>
        <v>TRUE</v>
      </c>
    </row>
    <row r="7518" spans="1:15" x14ac:dyDescent="0.2">
      <c r="A7518" t="s">
        <v>13040</v>
      </c>
      <c r="B7518" t="s">
        <v>13041</v>
      </c>
      <c r="C7518">
        <v>7401</v>
      </c>
      <c r="D7518" t="s">
        <v>14</v>
      </c>
      <c r="E7518">
        <v>1297633</v>
      </c>
      <c r="F7518" t="s">
        <v>15</v>
      </c>
      <c r="G7518" t="s">
        <v>37</v>
      </c>
      <c r="H7518" s="1">
        <v>45771</v>
      </c>
      <c r="I7518" t="s">
        <v>106</v>
      </c>
      <c r="J7518" t="s">
        <v>201</v>
      </c>
      <c r="K7518" t="b">
        <v>1</v>
      </c>
      <c r="L7518" t="str">
        <f t="shared" si="352"/>
        <v>ferti-lomespinosadsoapready-to-use</v>
      </c>
      <c r="M7518" t="str">
        <f t="shared" si="353"/>
        <v>ferti-lomespinosadsoapready-to-use67702-45-7401</v>
      </c>
      <c r="N7518" t="str">
        <f>IFERROR(VLOOKUP(LOWER(M7518),file_list!$B:$B,1,FALSE),FALSE)</f>
        <v>ferti-lomespinosadsoapready-to-use67702-45-7401</v>
      </c>
      <c r="O7518" t="str">
        <f t="shared" si="351"/>
        <v>TRUE</v>
      </c>
    </row>
    <row r="7519" spans="1:15" x14ac:dyDescent="0.2">
      <c r="A7519" t="s">
        <v>13042</v>
      </c>
      <c r="B7519" t="s">
        <v>13043</v>
      </c>
      <c r="C7519">
        <v>7401</v>
      </c>
      <c r="D7519" t="s">
        <v>14</v>
      </c>
      <c r="E7519">
        <v>1297633</v>
      </c>
      <c r="F7519" t="s">
        <v>15</v>
      </c>
      <c r="G7519" t="s">
        <v>37</v>
      </c>
      <c r="H7519" s="1">
        <v>45771</v>
      </c>
      <c r="I7519" t="s">
        <v>106</v>
      </c>
      <c r="J7519" t="s">
        <v>49</v>
      </c>
      <c r="K7519" t="b">
        <v>0</v>
      </c>
      <c r="L7519" t="str">
        <f t="shared" si="352"/>
        <v>ferti-lomegrassweedkillerreadytouse</v>
      </c>
      <c r="M7519" t="str">
        <f t="shared" si="353"/>
        <v>ferti-lomegrassweedkillerreadytouse67702-7-7401</v>
      </c>
      <c r="N7519" t="str">
        <f>IFERROR(VLOOKUP(LOWER(M7519),file_list!$B:$B,1,FALSE),FALSE)</f>
        <v>ferti-lomegrassweedkillerreadytouse67702-7-7401</v>
      </c>
      <c r="O7519" t="str">
        <f t="shared" si="351"/>
        <v>TRUE</v>
      </c>
    </row>
    <row r="7520" spans="1:15" x14ac:dyDescent="0.2">
      <c r="A7520" t="s">
        <v>13044</v>
      </c>
      <c r="B7520" t="s">
        <v>13045</v>
      </c>
      <c r="C7520">
        <v>7401</v>
      </c>
      <c r="D7520" t="s">
        <v>14</v>
      </c>
      <c r="E7520">
        <v>1297633</v>
      </c>
      <c r="F7520" t="s">
        <v>15</v>
      </c>
      <c r="G7520" t="s">
        <v>37</v>
      </c>
      <c r="H7520" s="1">
        <v>45771</v>
      </c>
      <c r="I7520" t="s">
        <v>106</v>
      </c>
      <c r="J7520" t="s">
        <v>20</v>
      </c>
      <c r="K7520" t="b">
        <v>1</v>
      </c>
      <c r="L7520" t="str">
        <f t="shared" si="352"/>
        <v>ferti-lomecaterpillarkillerwithbt</v>
      </c>
      <c r="M7520" t="str">
        <f t="shared" si="353"/>
        <v>ferti-lomecaterpillarkillerwithbt70051-106-7401</v>
      </c>
      <c r="N7520" t="str">
        <f>IFERROR(VLOOKUP(LOWER(M7520),file_list!$B:$B,1,FALSE),FALSE)</f>
        <v>ferti-lomecaterpillarkillerwithbt70051-106-7401</v>
      </c>
      <c r="O7520" t="str">
        <f t="shared" si="351"/>
        <v>TRUE</v>
      </c>
    </row>
    <row r="7521" spans="1:15" x14ac:dyDescent="0.2">
      <c r="A7521" t="s">
        <v>13046</v>
      </c>
      <c r="B7521" t="s">
        <v>13047</v>
      </c>
      <c r="C7521">
        <v>7401</v>
      </c>
      <c r="D7521" t="s">
        <v>14</v>
      </c>
      <c r="E7521">
        <v>1297633</v>
      </c>
      <c r="F7521" t="s">
        <v>15</v>
      </c>
      <c r="G7521" t="s">
        <v>37</v>
      </c>
      <c r="H7521" s="1">
        <v>45771</v>
      </c>
      <c r="I7521" t="s">
        <v>106</v>
      </c>
      <c r="J7521" t="s">
        <v>913</v>
      </c>
      <c r="K7521" t="b">
        <v>1</v>
      </c>
      <c r="L7521" t="str">
        <f t="shared" si="352"/>
        <v>ferti-lomefungicide5</v>
      </c>
      <c r="M7521" t="str">
        <f t="shared" si="353"/>
        <v>ferti-lomefungicide570051-107-7401</v>
      </c>
      <c r="N7521" t="str">
        <f>IFERROR(VLOOKUP(LOWER(M7521),file_list!$B:$B,1,FALSE),FALSE)</f>
        <v>ferti-lomefungicide570051-107-7401</v>
      </c>
      <c r="O7521" t="str">
        <f t="shared" si="351"/>
        <v>TRUE</v>
      </c>
    </row>
    <row r="7522" spans="1:15" x14ac:dyDescent="0.2">
      <c r="A7522" t="s">
        <v>13046</v>
      </c>
      <c r="B7522" t="s">
        <v>13048</v>
      </c>
      <c r="C7522">
        <v>7401</v>
      </c>
      <c r="D7522" t="s">
        <v>14</v>
      </c>
      <c r="E7522">
        <v>1297633</v>
      </c>
      <c r="F7522" t="s">
        <v>15</v>
      </c>
      <c r="G7522" t="s">
        <v>37</v>
      </c>
      <c r="H7522" s="1">
        <v>45771</v>
      </c>
      <c r="I7522" t="s">
        <v>106</v>
      </c>
      <c r="J7522" t="s">
        <v>913</v>
      </c>
      <c r="K7522" t="b">
        <v>1</v>
      </c>
      <c r="L7522" t="str">
        <f t="shared" si="352"/>
        <v>ferti-lomefungicide5readytospray</v>
      </c>
      <c r="M7522" t="str">
        <f t="shared" si="353"/>
        <v>ferti-lomefungicide5readytospray70051-107-7401</v>
      </c>
      <c r="N7522" t="str">
        <f>IFERROR(VLOOKUP(LOWER(M7522),file_list!$B:$B,1,FALSE),FALSE)</f>
        <v>ferti-lomefungicide5readytospray70051-107-7401</v>
      </c>
      <c r="O7522" t="str">
        <f t="shared" si="351"/>
        <v>TRUE</v>
      </c>
    </row>
    <row r="7523" spans="1:15" x14ac:dyDescent="0.2">
      <c r="A7523" t="s">
        <v>13049</v>
      </c>
      <c r="B7523" t="s">
        <v>13050</v>
      </c>
      <c r="C7523">
        <v>7401</v>
      </c>
      <c r="D7523" t="s">
        <v>14</v>
      </c>
      <c r="E7523">
        <v>1297633</v>
      </c>
      <c r="F7523" t="s">
        <v>15</v>
      </c>
      <c r="G7523" t="s">
        <v>37</v>
      </c>
      <c r="H7523" s="1">
        <v>45771</v>
      </c>
      <c r="I7523" t="s">
        <v>106</v>
      </c>
      <c r="J7523" t="s">
        <v>900</v>
      </c>
      <c r="K7523" t="b">
        <v>1</v>
      </c>
      <c r="L7523" t="str">
        <f t="shared" si="352"/>
        <v>ferti-lometripleactionready-to-spray</v>
      </c>
      <c r="M7523" t="str">
        <f t="shared" si="353"/>
        <v>ferti-lometripleactionready-to-spray70051-111-7401</v>
      </c>
      <c r="N7523" t="str">
        <f>IFERROR(VLOOKUP(LOWER(M7523),file_list!$B:$B,1,FALSE),FALSE)</f>
        <v>ferti-lometripleactionready-to-spray70051-111-7401</v>
      </c>
      <c r="O7523" t="str">
        <f t="shared" si="351"/>
        <v>TRUE</v>
      </c>
    </row>
    <row r="7524" spans="1:15" x14ac:dyDescent="0.2">
      <c r="A7524" t="s">
        <v>13049</v>
      </c>
      <c r="B7524" t="s">
        <v>13051</v>
      </c>
      <c r="C7524">
        <v>7401</v>
      </c>
      <c r="D7524" t="s">
        <v>14</v>
      </c>
      <c r="E7524">
        <v>1297633</v>
      </c>
      <c r="F7524" t="s">
        <v>15</v>
      </c>
      <c r="G7524" t="s">
        <v>37</v>
      </c>
      <c r="H7524" s="1">
        <v>45771</v>
      </c>
      <c r="I7524" t="s">
        <v>106</v>
      </c>
      <c r="J7524" t="s">
        <v>900</v>
      </c>
      <c r="K7524" t="b">
        <v>1</v>
      </c>
      <c r="L7524" t="str">
        <f t="shared" si="352"/>
        <v>ferti-lometripleaction</v>
      </c>
      <c r="M7524" t="str">
        <f t="shared" si="353"/>
        <v>ferti-lometripleaction70051-111-7401</v>
      </c>
      <c r="N7524" t="str">
        <f>IFERROR(VLOOKUP(LOWER(M7524),file_list!$B:$B,1,FALSE),FALSE)</f>
        <v>ferti-lometripleaction70051-111-7401</v>
      </c>
      <c r="O7524" t="str">
        <f t="shared" si="351"/>
        <v>TRUE</v>
      </c>
    </row>
    <row r="7525" spans="1:15" x14ac:dyDescent="0.2">
      <c r="A7525" t="s">
        <v>13052</v>
      </c>
      <c r="B7525" t="s">
        <v>13053</v>
      </c>
      <c r="C7525">
        <v>7401</v>
      </c>
      <c r="D7525" t="s">
        <v>14</v>
      </c>
      <c r="E7525">
        <v>1297633</v>
      </c>
      <c r="F7525" t="s">
        <v>15</v>
      </c>
      <c r="G7525" t="s">
        <v>37</v>
      </c>
      <c r="H7525" s="1">
        <v>45771</v>
      </c>
      <c r="I7525" t="s">
        <v>106</v>
      </c>
      <c r="J7525" t="s">
        <v>20</v>
      </c>
      <c r="K7525" t="b">
        <v>1</v>
      </c>
      <c r="L7525" t="str">
        <f t="shared" si="352"/>
        <v>ferti-lomecaterpillarkillerwithbtreadytouse</v>
      </c>
      <c r="M7525" t="str">
        <f t="shared" si="353"/>
        <v>ferti-lomecaterpillarkillerwithbtreadytouse70051-113-7401</v>
      </c>
      <c r="N7525" t="str">
        <f>IFERROR(VLOOKUP(LOWER(M7525),file_list!$B:$B,1,FALSE),FALSE)</f>
        <v>ferti-lomecaterpillarkillerwithbtreadytouse70051-113-7401</v>
      </c>
      <c r="O7525" t="str">
        <f t="shared" si="351"/>
        <v>TRUE</v>
      </c>
    </row>
    <row r="7526" spans="1:15" x14ac:dyDescent="0.2">
      <c r="A7526" t="s">
        <v>13054</v>
      </c>
      <c r="B7526" t="s">
        <v>13055</v>
      </c>
      <c r="C7526">
        <v>7401</v>
      </c>
      <c r="D7526" t="s">
        <v>14</v>
      </c>
      <c r="E7526">
        <v>1297633</v>
      </c>
      <c r="F7526" t="s">
        <v>15</v>
      </c>
      <c r="G7526" t="s">
        <v>37</v>
      </c>
      <c r="H7526" s="1">
        <v>45771</v>
      </c>
      <c r="I7526" t="s">
        <v>106</v>
      </c>
      <c r="J7526" t="s">
        <v>17</v>
      </c>
      <c r="K7526" t="b">
        <v>1</v>
      </c>
      <c r="L7526" t="str">
        <f t="shared" si="352"/>
        <v>ferti-lomefungicide5readytouse</v>
      </c>
      <c r="M7526" t="str">
        <f t="shared" si="353"/>
        <v>ferti-lomefungicide5readytouse70051-114-7401</v>
      </c>
      <c r="N7526" t="str">
        <f>IFERROR(VLOOKUP(LOWER(M7526),file_list!$B:$B,1,FALSE),FALSE)</f>
        <v>ferti-lomefungicide5readytouse70051-114-7401</v>
      </c>
      <c r="O7526" t="str">
        <f t="shared" si="351"/>
        <v>TRUE</v>
      </c>
    </row>
    <row r="7527" spans="1:15" x14ac:dyDescent="0.2">
      <c r="A7527" t="s">
        <v>13056</v>
      </c>
      <c r="B7527" t="s">
        <v>13057</v>
      </c>
      <c r="C7527">
        <v>7401</v>
      </c>
      <c r="D7527" t="s">
        <v>14</v>
      </c>
      <c r="E7527">
        <v>1297633</v>
      </c>
      <c r="F7527" t="s">
        <v>15</v>
      </c>
      <c r="G7527" t="s">
        <v>37</v>
      </c>
      <c r="H7527" s="1">
        <v>45771</v>
      </c>
      <c r="I7527" t="s">
        <v>106</v>
      </c>
      <c r="J7527" t="s">
        <v>900</v>
      </c>
      <c r="K7527" t="b">
        <v>1</v>
      </c>
      <c r="L7527" t="str">
        <f t="shared" si="352"/>
        <v>ferti-lomeneemready-to-use</v>
      </c>
      <c r="M7527" t="str">
        <f t="shared" si="353"/>
        <v>ferti-lomeneemready-to-use70051-13-7401</v>
      </c>
      <c r="N7527" t="str">
        <f>IFERROR(VLOOKUP(LOWER(M7527),file_list!$B:$B,1,FALSE),FALSE)</f>
        <v>ferti-lomeneemready-to-use70051-13-7401</v>
      </c>
      <c r="O7527" t="str">
        <f t="shared" si="351"/>
        <v>TRUE</v>
      </c>
    </row>
    <row r="7528" spans="1:15" x14ac:dyDescent="0.2">
      <c r="A7528" t="s">
        <v>13058</v>
      </c>
      <c r="B7528" t="s">
        <v>13059</v>
      </c>
      <c r="C7528">
        <v>7401</v>
      </c>
      <c r="D7528" t="s">
        <v>14</v>
      </c>
      <c r="E7528">
        <v>1297633</v>
      </c>
      <c r="F7528" t="s">
        <v>15</v>
      </c>
      <c r="G7528" t="s">
        <v>37</v>
      </c>
      <c r="H7528" s="1">
        <v>45771</v>
      </c>
      <c r="I7528" t="s">
        <v>106</v>
      </c>
      <c r="J7528" t="s">
        <v>900</v>
      </c>
      <c r="K7528" t="b">
        <v>1</v>
      </c>
      <c r="L7528" t="str">
        <f t="shared" si="352"/>
        <v>ferti-lomeneem</v>
      </c>
      <c r="M7528" t="str">
        <f t="shared" si="353"/>
        <v>ferti-lomeneem70051-2-7401</v>
      </c>
      <c r="N7528" t="str">
        <f>IFERROR(VLOOKUP(LOWER(M7528),file_list!$B:$B,1,FALSE),FALSE)</f>
        <v>ferti-lomeneem70051-2-7401</v>
      </c>
      <c r="O7528" t="str">
        <f t="shared" si="351"/>
        <v>TRUE</v>
      </c>
    </row>
    <row r="7529" spans="1:15" x14ac:dyDescent="0.2">
      <c r="A7529" t="s">
        <v>13060</v>
      </c>
      <c r="B7529" t="s">
        <v>13061</v>
      </c>
      <c r="C7529">
        <v>7401</v>
      </c>
      <c r="D7529" t="s">
        <v>14</v>
      </c>
      <c r="E7529">
        <v>1297633</v>
      </c>
      <c r="F7529" t="s">
        <v>15</v>
      </c>
      <c r="G7529" t="s">
        <v>37</v>
      </c>
      <c r="H7529" s="1">
        <v>45771</v>
      </c>
      <c r="I7529" t="s">
        <v>106</v>
      </c>
      <c r="J7529" t="s">
        <v>900</v>
      </c>
      <c r="K7529" t="b">
        <v>1</v>
      </c>
      <c r="L7529" t="str">
        <f t="shared" si="352"/>
        <v>ferti-lometripleactionplusrtu</v>
      </c>
      <c r="M7529" t="str">
        <f t="shared" si="353"/>
        <v>ferti-lometripleactionplusrtu70051-74-7401</v>
      </c>
      <c r="N7529" t="str">
        <f>IFERROR(VLOOKUP(LOWER(M7529),file_list!$B:$B,1,FALSE),FALSE)</f>
        <v>ferti-lometripleactionplusrtu70051-74-7401</v>
      </c>
      <c r="O7529" t="str">
        <f t="shared" si="351"/>
        <v>TRUE</v>
      </c>
    </row>
    <row r="7530" spans="1:15" x14ac:dyDescent="0.2">
      <c r="A7530" t="s">
        <v>13062</v>
      </c>
      <c r="B7530" t="s">
        <v>13063</v>
      </c>
      <c r="C7530">
        <v>7401</v>
      </c>
      <c r="D7530" t="s">
        <v>14</v>
      </c>
      <c r="E7530">
        <v>1297633</v>
      </c>
      <c r="F7530" t="s">
        <v>15</v>
      </c>
      <c r="G7530" t="s">
        <v>37</v>
      </c>
      <c r="H7530" s="1">
        <v>45771</v>
      </c>
      <c r="I7530" t="s">
        <v>106</v>
      </c>
      <c r="J7530" t="s">
        <v>900</v>
      </c>
      <c r="K7530" t="b">
        <v>0</v>
      </c>
      <c r="L7530" t="str">
        <f t="shared" si="352"/>
        <v>ferti-lomefruittreespray</v>
      </c>
      <c r="M7530" t="str">
        <f t="shared" si="353"/>
        <v>ferti-lomefruittreespray70051-75-7401</v>
      </c>
      <c r="N7530" t="b">
        <f>IFERROR(VLOOKUP(LOWER(M7530),file_list!$B:$B,1,FALSE),FALSE)</f>
        <v>0</v>
      </c>
      <c r="O7530" t="str">
        <f t="shared" si="351"/>
        <v>FALSE</v>
      </c>
    </row>
    <row r="7531" spans="1:15" x14ac:dyDescent="0.2">
      <c r="A7531" t="s">
        <v>13064</v>
      </c>
      <c r="B7531" t="s">
        <v>13065</v>
      </c>
      <c r="C7531">
        <v>7401</v>
      </c>
      <c r="D7531" t="s">
        <v>14</v>
      </c>
      <c r="E7531">
        <v>1297633</v>
      </c>
      <c r="F7531" t="s">
        <v>15</v>
      </c>
      <c r="G7531" t="s">
        <v>37</v>
      </c>
      <c r="H7531" s="1">
        <v>45771</v>
      </c>
      <c r="I7531" t="s">
        <v>106</v>
      </c>
      <c r="J7531" t="s">
        <v>138</v>
      </c>
      <c r="K7531" t="b">
        <v>1</v>
      </c>
      <c r="L7531" t="str">
        <f t="shared" si="352"/>
        <v>hi-yielddustingwettablesulfur</v>
      </c>
      <c r="M7531" t="str">
        <f t="shared" si="353"/>
        <v>hi-yielddustingwettablesulfur7401-188-34911</v>
      </c>
      <c r="N7531" t="str">
        <f>IFERROR(VLOOKUP(LOWER(M7531),file_list!$B:$B,1,FALSE),FALSE)</f>
        <v>hi-yielddustingwettablesulfur7401-188-34911</v>
      </c>
      <c r="O7531" t="str">
        <f t="shared" si="351"/>
        <v>TRUE</v>
      </c>
    </row>
    <row r="7532" spans="1:15" x14ac:dyDescent="0.2">
      <c r="A7532" t="s">
        <v>13066</v>
      </c>
      <c r="B7532" t="s">
        <v>13067</v>
      </c>
      <c r="C7532">
        <v>7401</v>
      </c>
      <c r="D7532" t="s">
        <v>14</v>
      </c>
      <c r="E7532">
        <v>1297633</v>
      </c>
      <c r="F7532" t="s">
        <v>15</v>
      </c>
      <c r="G7532" t="s">
        <v>37</v>
      </c>
      <c r="H7532" s="1">
        <v>45771</v>
      </c>
      <c r="I7532" t="s">
        <v>106</v>
      </c>
      <c r="J7532" t="s">
        <v>41</v>
      </c>
      <c r="K7532" t="b">
        <v>0</v>
      </c>
      <c r="L7532" t="str">
        <f t="shared" si="352"/>
        <v>ferti-lomerootstimulatorplantstartersolution</v>
      </c>
      <c r="M7532" t="str">
        <f t="shared" si="353"/>
        <v>ferti-lomerootstimulatorplantstartersolution7401-252</v>
      </c>
      <c r="N7532" t="b">
        <f>IFERROR(VLOOKUP(LOWER(M7532),file_list!$B:$B,1,FALSE),FALSE)</f>
        <v>0</v>
      </c>
      <c r="O7532" t="str">
        <f t="shared" si="351"/>
        <v>FALSE</v>
      </c>
    </row>
    <row r="7533" spans="1:15" x14ac:dyDescent="0.2">
      <c r="A7533" t="s">
        <v>13068</v>
      </c>
      <c r="B7533" t="s">
        <v>13069</v>
      </c>
      <c r="C7533">
        <v>7401</v>
      </c>
      <c r="D7533" t="s">
        <v>14</v>
      </c>
      <c r="E7533">
        <v>1297633</v>
      </c>
      <c r="F7533" t="s">
        <v>15</v>
      </c>
      <c r="G7533" t="s">
        <v>37</v>
      </c>
      <c r="H7533" s="1">
        <v>45771</v>
      </c>
      <c r="I7533" t="s">
        <v>106</v>
      </c>
      <c r="J7533" t="s">
        <v>20</v>
      </c>
      <c r="K7533" t="b">
        <v>0</v>
      </c>
      <c r="L7533" t="str">
        <f t="shared" si="352"/>
        <v>ferti-lomedipeldustbiologicalinsecticide</v>
      </c>
      <c r="M7533" t="str">
        <f t="shared" si="353"/>
        <v>ferti-lomedipeldustbiologicalinsecticide7401-290</v>
      </c>
      <c r="N7533" t="b">
        <f>IFERROR(VLOOKUP(LOWER(M7533),file_list!$B:$B,1,FALSE),FALSE)</f>
        <v>0</v>
      </c>
      <c r="O7533" t="str">
        <f t="shared" si="351"/>
        <v>FALSE</v>
      </c>
    </row>
    <row r="7534" spans="1:15" x14ac:dyDescent="0.2">
      <c r="A7534" t="s">
        <v>13070</v>
      </c>
      <c r="B7534" t="s">
        <v>13071</v>
      </c>
      <c r="C7534">
        <v>7401</v>
      </c>
      <c r="D7534" t="s">
        <v>14</v>
      </c>
      <c r="E7534">
        <v>1297633</v>
      </c>
      <c r="F7534" t="s">
        <v>15</v>
      </c>
      <c r="G7534" t="s">
        <v>37</v>
      </c>
      <c r="H7534" s="1">
        <v>45771</v>
      </c>
      <c r="I7534" t="s">
        <v>106</v>
      </c>
      <c r="J7534" t="s">
        <v>17</v>
      </c>
      <c r="K7534" t="b">
        <v>1</v>
      </c>
      <c r="L7534" t="str">
        <f t="shared" si="352"/>
        <v>ferti-lomefireblightspray</v>
      </c>
      <c r="M7534" t="str">
        <f t="shared" si="353"/>
        <v>ferti-lomefireblightspray7401-311</v>
      </c>
      <c r="N7534" t="str">
        <f>IFERROR(VLOOKUP(LOWER(M7534),file_list!$B:$B,1,FALSE),FALSE)</f>
        <v>ferti-lomefireblightspray7401-311</v>
      </c>
      <c r="O7534" t="str">
        <f t="shared" si="351"/>
        <v>TRUE</v>
      </c>
    </row>
    <row r="7535" spans="1:15" x14ac:dyDescent="0.2">
      <c r="A7535" t="s">
        <v>13072</v>
      </c>
      <c r="B7535" t="s">
        <v>13073</v>
      </c>
      <c r="C7535">
        <v>7401</v>
      </c>
      <c r="D7535" t="s">
        <v>14</v>
      </c>
      <c r="E7535">
        <v>1297633</v>
      </c>
      <c r="F7535" t="s">
        <v>15</v>
      </c>
      <c r="G7535" t="s">
        <v>37</v>
      </c>
      <c r="H7535" s="1">
        <v>45771</v>
      </c>
      <c r="I7535" t="s">
        <v>106</v>
      </c>
      <c r="J7535" t="s">
        <v>49</v>
      </c>
      <c r="K7535" t="b">
        <v>1</v>
      </c>
      <c r="L7535" t="str">
        <f t="shared" si="352"/>
        <v>hi-yieldrootkiller</v>
      </c>
      <c r="M7535" t="str">
        <f t="shared" si="353"/>
        <v>hi-yieldrootkiller7401-326</v>
      </c>
      <c r="N7535" t="str">
        <f>IFERROR(VLOOKUP(LOWER(M7535),file_list!$B:$B,1,FALSE),FALSE)</f>
        <v>hi-yieldrootkiller7401-326</v>
      </c>
      <c r="O7535" t="str">
        <f t="shared" si="351"/>
        <v>TRUE</v>
      </c>
    </row>
    <row r="7536" spans="1:15" x14ac:dyDescent="0.2">
      <c r="A7536" t="s">
        <v>13074</v>
      </c>
      <c r="B7536" t="s">
        <v>13075</v>
      </c>
      <c r="C7536">
        <v>7401</v>
      </c>
      <c r="D7536" t="s">
        <v>14</v>
      </c>
      <c r="E7536">
        <v>1297633</v>
      </c>
      <c r="F7536" t="s">
        <v>15</v>
      </c>
      <c r="G7536" t="s">
        <v>37</v>
      </c>
      <c r="H7536" s="1">
        <v>45771</v>
      </c>
      <c r="I7536" t="s">
        <v>106</v>
      </c>
      <c r="J7536" t="s">
        <v>49</v>
      </c>
      <c r="K7536" t="b">
        <v>1</v>
      </c>
      <c r="L7536" t="str">
        <f t="shared" si="352"/>
        <v>hi-yieldherbicidegranulescontainingtreflan</v>
      </c>
      <c r="M7536" t="str">
        <f t="shared" si="353"/>
        <v>hi-yieldherbicidegranulescontainingtreflan7401-349-10159</v>
      </c>
      <c r="N7536" t="str">
        <f>IFERROR(VLOOKUP(LOWER(M7536),file_list!$B:$B,1,FALSE),FALSE)</f>
        <v>hi-yieldherbicidegranulescontainingtreflan7401-349-10159</v>
      </c>
      <c r="O7536" t="str">
        <f t="shared" si="351"/>
        <v>TRUE</v>
      </c>
    </row>
    <row r="7537" spans="1:15" x14ac:dyDescent="0.2">
      <c r="A7537" t="s">
        <v>13076</v>
      </c>
      <c r="B7537" t="s">
        <v>13077</v>
      </c>
      <c r="C7537">
        <v>7401</v>
      </c>
      <c r="D7537" t="s">
        <v>14</v>
      </c>
      <c r="E7537">
        <v>1297633</v>
      </c>
      <c r="F7537" t="s">
        <v>15</v>
      </c>
      <c r="G7537" t="s">
        <v>37</v>
      </c>
      <c r="H7537" s="1">
        <v>45771</v>
      </c>
      <c r="I7537" t="s">
        <v>106</v>
      </c>
      <c r="J7537" t="s">
        <v>20</v>
      </c>
      <c r="K7537" t="b">
        <v>0</v>
      </c>
      <c r="L7537" t="str">
        <f t="shared" si="352"/>
        <v>hi-yieldgarden,petlivestockdust</v>
      </c>
      <c r="M7537" t="str">
        <f t="shared" si="353"/>
        <v>hi-yieldgarden,petlivestockdust7401-447</v>
      </c>
      <c r="N7537" t="str">
        <f>IFERROR(VLOOKUP(LOWER(M7537),file_list!$B:$B,1,FALSE),FALSE)</f>
        <v>hi-yieldgarden,petlivestockdust7401-447</v>
      </c>
      <c r="O7537" t="str">
        <f t="shared" si="351"/>
        <v>TRUE</v>
      </c>
    </row>
    <row r="7538" spans="1:15" x14ac:dyDescent="0.2">
      <c r="A7538" t="s">
        <v>13078</v>
      </c>
      <c r="B7538" t="s">
        <v>13079</v>
      </c>
      <c r="C7538">
        <v>7401</v>
      </c>
      <c r="D7538" t="s">
        <v>14</v>
      </c>
      <c r="E7538">
        <v>1297633</v>
      </c>
      <c r="F7538" t="s">
        <v>15</v>
      </c>
      <c r="G7538" t="s">
        <v>37</v>
      </c>
      <c r="H7538" s="1">
        <v>45771</v>
      </c>
      <c r="I7538" t="s">
        <v>106</v>
      </c>
      <c r="J7538" t="s">
        <v>20</v>
      </c>
      <c r="K7538" t="b">
        <v>1</v>
      </c>
      <c r="L7538" t="str">
        <f t="shared" si="352"/>
        <v>ferti-lomediatomaceousearth</v>
      </c>
      <c r="M7538" t="str">
        <f t="shared" si="353"/>
        <v>ferti-lomediatomaceousearth7401-449</v>
      </c>
      <c r="N7538" t="str">
        <f>IFERROR(VLOOKUP(LOWER(M7538),file_list!$B:$B,1,FALSE),FALSE)</f>
        <v>ferti-lomediatomaceousearth7401-449</v>
      </c>
      <c r="O7538" t="str">
        <f t="shared" si="351"/>
        <v>TRUE</v>
      </c>
    </row>
    <row r="7539" spans="1:15" x14ac:dyDescent="0.2">
      <c r="A7539" t="s">
        <v>13080</v>
      </c>
      <c r="B7539" t="s">
        <v>13081</v>
      </c>
      <c r="C7539">
        <v>7401</v>
      </c>
      <c r="D7539" t="s">
        <v>14</v>
      </c>
      <c r="E7539">
        <v>1297633</v>
      </c>
      <c r="F7539" t="s">
        <v>15</v>
      </c>
      <c r="G7539" t="s">
        <v>37</v>
      </c>
      <c r="H7539" s="1">
        <v>45771</v>
      </c>
      <c r="I7539" t="s">
        <v>106</v>
      </c>
      <c r="J7539" t="s">
        <v>49</v>
      </c>
      <c r="K7539" t="b">
        <v>0</v>
      </c>
      <c r="L7539" t="str">
        <f t="shared" si="352"/>
        <v>hi-yieldsuperconcentratekillzallweedgrasskiller</v>
      </c>
      <c r="M7539" t="str">
        <f t="shared" si="353"/>
        <v>hi-yieldsuperconcentratekillzallweedgrasskiller7401-451</v>
      </c>
      <c r="N7539" t="b">
        <f>IFERROR(VLOOKUP(LOWER(M7539),file_list!$B:$B,1,FALSE),FALSE)</f>
        <v>0</v>
      </c>
      <c r="O7539" t="str">
        <f t="shared" si="351"/>
        <v>FALSE</v>
      </c>
    </row>
    <row r="7540" spans="1:15" x14ac:dyDescent="0.2">
      <c r="A7540" t="s">
        <v>13082</v>
      </c>
      <c r="B7540" t="s">
        <v>13083</v>
      </c>
      <c r="C7540">
        <v>7401</v>
      </c>
      <c r="D7540" t="s">
        <v>78</v>
      </c>
      <c r="E7540">
        <v>1297633</v>
      </c>
      <c r="F7540" t="s">
        <v>15</v>
      </c>
      <c r="G7540" t="s">
        <v>37</v>
      </c>
      <c r="H7540" s="1">
        <v>45771</v>
      </c>
      <c r="I7540" t="s">
        <v>106</v>
      </c>
      <c r="J7540" t="s">
        <v>20</v>
      </c>
      <c r="K7540" t="b">
        <v>1</v>
      </c>
      <c r="L7540" t="str">
        <f t="shared" si="352"/>
        <v>hi-yieldmulti-usedust</v>
      </c>
      <c r="M7540" t="str">
        <f t="shared" si="353"/>
        <v>hi-yieldmulti-usedust7401-452</v>
      </c>
      <c r="N7540" t="str">
        <f>IFERROR(VLOOKUP(LOWER(M7540),file_list!$B:$B,1,FALSE),FALSE)</f>
        <v>hi-yieldmulti-usedust7401-452</v>
      </c>
      <c r="O7540" t="str">
        <f t="shared" si="351"/>
        <v>TRUE</v>
      </c>
    </row>
    <row r="7541" spans="1:15" x14ac:dyDescent="0.2">
      <c r="A7541" t="s">
        <v>13084</v>
      </c>
      <c r="B7541" t="s">
        <v>13085</v>
      </c>
      <c r="C7541">
        <v>7401</v>
      </c>
      <c r="D7541" t="s">
        <v>14</v>
      </c>
      <c r="E7541">
        <v>1297633</v>
      </c>
      <c r="F7541" t="s">
        <v>15</v>
      </c>
      <c r="G7541" t="s">
        <v>37</v>
      </c>
      <c r="H7541" s="1">
        <v>45771</v>
      </c>
      <c r="I7541" t="s">
        <v>106</v>
      </c>
      <c r="J7541" t="s">
        <v>20</v>
      </c>
      <c r="K7541" t="b">
        <v>0</v>
      </c>
      <c r="L7541" t="str">
        <f t="shared" si="352"/>
        <v>hi-yieldkill-a-bugiilawngranules</v>
      </c>
      <c r="M7541" t="str">
        <f t="shared" si="353"/>
        <v>hi-yieldkill-a-bugiilawngranules7401-453</v>
      </c>
      <c r="N7541" t="b">
        <f>IFERROR(VLOOKUP(LOWER(M7541),file_list!$B:$B,1,FALSE),FALSE)</f>
        <v>0</v>
      </c>
      <c r="O7541" t="str">
        <f t="shared" si="351"/>
        <v>FALSE</v>
      </c>
    </row>
    <row r="7542" spans="1:15" x14ac:dyDescent="0.2">
      <c r="A7542" t="s">
        <v>13086</v>
      </c>
      <c r="B7542" t="s">
        <v>13087</v>
      </c>
      <c r="C7542">
        <v>7401</v>
      </c>
      <c r="D7542" t="s">
        <v>14</v>
      </c>
      <c r="E7542">
        <v>1297633</v>
      </c>
      <c r="F7542" t="s">
        <v>15</v>
      </c>
      <c r="G7542" t="s">
        <v>37</v>
      </c>
      <c r="H7542" s="1">
        <v>45771</v>
      </c>
      <c r="I7542" t="s">
        <v>106</v>
      </c>
      <c r="J7542" t="s">
        <v>123</v>
      </c>
      <c r="K7542" t="b">
        <v>0</v>
      </c>
      <c r="L7542" t="str">
        <f t="shared" si="352"/>
        <v>hi-yieldkill-a-bugiiindooroutdoorspray</v>
      </c>
      <c r="M7542" t="str">
        <f t="shared" si="353"/>
        <v>hi-yieldkill-a-bugiiindooroutdoorspray7401-458</v>
      </c>
      <c r="N7542" t="b">
        <f>IFERROR(VLOOKUP(LOWER(M7542),file_list!$B:$B,1,FALSE),FALSE)</f>
        <v>0</v>
      </c>
      <c r="O7542" t="str">
        <f t="shared" si="351"/>
        <v>FALSE</v>
      </c>
    </row>
    <row r="7543" spans="1:15" x14ac:dyDescent="0.2">
      <c r="A7543" t="s">
        <v>13088</v>
      </c>
      <c r="B7543" t="s">
        <v>13089</v>
      </c>
      <c r="C7543">
        <v>7401</v>
      </c>
      <c r="D7543" t="s">
        <v>14</v>
      </c>
      <c r="E7543">
        <v>1297633</v>
      </c>
      <c r="F7543" t="s">
        <v>15</v>
      </c>
      <c r="G7543" t="s">
        <v>37</v>
      </c>
      <c r="H7543" s="1">
        <v>45771</v>
      </c>
      <c r="I7543" t="s">
        <v>106</v>
      </c>
      <c r="J7543" t="s">
        <v>17</v>
      </c>
      <c r="K7543" t="b">
        <v>0</v>
      </c>
      <c r="L7543" t="str">
        <f t="shared" si="352"/>
        <v>ferti-lomef-stoplawngardenfungicidereadytospray[limit3applicationsonturfperyearinnassausuffolkcounties]</v>
      </c>
      <c r="M7543" t="str">
        <f t="shared" si="353"/>
        <v>ferti-lomef-stoplawngardenfungicidereadytospray[limit3applicationsonturfperyearinnassausuffolkcounties]7401-505</v>
      </c>
      <c r="N7543" t="str">
        <f>IFERROR(VLOOKUP(LOWER(M7543),file_list!$B:$B,1,FALSE),FALSE)</f>
        <v>ferti-lomef-stoplawngardenfungicidereadytospray[limit3applicationsonturfperyearinnassausuffolkcounties]7401-505</v>
      </c>
      <c r="O7543" t="str">
        <f t="shared" ref="O7543:O7606" si="354">IF(N7543=FALSE,"FALSE","TRUE")</f>
        <v>TRUE</v>
      </c>
    </row>
    <row r="7544" spans="1:15" x14ac:dyDescent="0.2">
      <c r="A7544" t="s">
        <v>13088</v>
      </c>
      <c r="B7544" t="s">
        <v>13090</v>
      </c>
      <c r="C7544">
        <v>7401</v>
      </c>
      <c r="D7544" t="s">
        <v>14</v>
      </c>
      <c r="E7544">
        <v>1297633</v>
      </c>
      <c r="F7544" t="s">
        <v>15</v>
      </c>
      <c r="G7544" t="s">
        <v>37</v>
      </c>
      <c r="H7544" s="1">
        <v>45771</v>
      </c>
      <c r="I7544" t="s">
        <v>106</v>
      </c>
      <c r="J7544" t="s">
        <v>17</v>
      </c>
      <c r="K7544" t="b">
        <v>0</v>
      </c>
      <c r="L7544" t="str">
        <f t="shared" si="352"/>
        <v>ferti-lomef-stoplawngardenfungicide[limit3applicationsonturfperyearinnassausuffolkcounties]</v>
      </c>
      <c r="M7544" t="str">
        <f t="shared" si="353"/>
        <v>ferti-lomef-stoplawngardenfungicide[limit3applicationsonturfperyearinnassausuffolkcounties]7401-505</v>
      </c>
      <c r="N7544" t="str">
        <f>IFERROR(VLOOKUP(LOWER(M7544),file_list!$B:$B,1,FALSE),FALSE)</f>
        <v>ferti-lomef-stoplawngardenfungicide[limit3applicationsonturfperyearinnassausuffolkcounties]7401-505</v>
      </c>
      <c r="O7544" t="str">
        <f t="shared" si="354"/>
        <v>TRUE</v>
      </c>
    </row>
    <row r="7545" spans="1:15" x14ac:dyDescent="0.2">
      <c r="A7545" t="s">
        <v>13091</v>
      </c>
      <c r="B7545" t="s">
        <v>13092</v>
      </c>
      <c r="C7545">
        <v>7401</v>
      </c>
      <c r="D7545" t="s">
        <v>14</v>
      </c>
      <c r="E7545">
        <v>1297633</v>
      </c>
      <c r="F7545" t="s">
        <v>15</v>
      </c>
      <c r="G7545" t="s">
        <v>37</v>
      </c>
      <c r="H7545" s="1">
        <v>45771</v>
      </c>
      <c r="I7545" t="s">
        <v>106</v>
      </c>
      <c r="J7545" t="s">
        <v>49</v>
      </c>
      <c r="K7545" t="b">
        <v>1</v>
      </c>
      <c r="L7545" t="str">
        <f t="shared" si="352"/>
        <v>hi-yieldgrasskillerpostemergencegrassherbicide</v>
      </c>
      <c r="M7545" t="str">
        <f t="shared" si="353"/>
        <v>hi-yieldgrasskillerpostemergencegrassherbicide7969-58-7401</v>
      </c>
      <c r="N7545" t="str">
        <f>IFERROR(VLOOKUP(LOWER(M7545),file_list!$B:$B,1,FALSE),FALSE)</f>
        <v>hi-yieldgrasskillerpostemergencegrassherbicide7969-58-7401</v>
      </c>
      <c r="O7545" t="str">
        <f t="shared" si="354"/>
        <v>TRUE</v>
      </c>
    </row>
    <row r="7546" spans="1:15" x14ac:dyDescent="0.2">
      <c r="A7546" t="s">
        <v>13091</v>
      </c>
      <c r="B7546" t="s">
        <v>13093</v>
      </c>
      <c r="C7546">
        <v>7401</v>
      </c>
      <c r="D7546" t="s">
        <v>14</v>
      </c>
      <c r="E7546">
        <v>1297633</v>
      </c>
      <c r="F7546" t="s">
        <v>15</v>
      </c>
      <c r="G7546" t="s">
        <v>37</v>
      </c>
      <c r="H7546" s="1">
        <v>45771</v>
      </c>
      <c r="I7546" t="s">
        <v>106</v>
      </c>
      <c r="J7546" t="s">
        <v>49</v>
      </c>
      <c r="K7546" t="b">
        <v>0</v>
      </c>
      <c r="L7546" t="str">
        <f t="shared" si="352"/>
        <v>ferti-lomeover-the-topiigrasskiller</v>
      </c>
      <c r="M7546" t="str">
        <f t="shared" si="353"/>
        <v>ferti-lomeover-the-topiigrasskiller7969-58-7401</v>
      </c>
      <c r="N7546" t="b">
        <f>IFERROR(VLOOKUP(LOWER(M7546),file_list!$B:$B,1,FALSE),FALSE)</f>
        <v>0</v>
      </c>
      <c r="O7546" t="str">
        <f t="shared" si="354"/>
        <v>FALSE</v>
      </c>
    </row>
    <row r="7547" spans="1:15" x14ac:dyDescent="0.2">
      <c r="A7547" t="s">
        <v>13094</v>
      </c>
      <c r="B7547" t="s">
        <v>13095</v>
      </c>
      <c r="C7547">
        <v>7401</v>
      </c>
      <c r="D7547" t="s">
        <v>14</v>
      </c>
      <c r="E7547">
        <v>1297633</v>
      </c>
      <c r="F7547" t="s">
        <v>15</v>
      </c>
      <c r="G7547" t="s">
        <v>37</v>
      </c>
      <c r="H7547" s="1">
        <v>45771</v>
      </c>
      <c r="I7547" t="s">
        <v>106</v>
      </c>
      <c r="J7547" t="s">
        <v>49</v>
      </c>
      <c r="K7547" t="b">
        <v>1</v>
      </c>
      <c r="L7547" t="str">
        <f t="shared" si="352"/>
        <v>hi-yeildtriclopyrester</v>
      </c>
      <c r="M7547" t="str">
        <f t="shared" si="353"/>
        <v>hi-yeildtriclopyrester81927-11-7401</v>
      </c>
      <c r="N7547" t="str">
        <f>IFERROR(VLOOKUP(LOWER(M7547),file_list!$B:$B,1,FALSE),FALSE)</f>
        <v>hi-yeildtriclopyrester81927-11-7401</v>
      </c>
      <c r="O7547" t="str">
        <f t="shared" si="354"/>
        <v>TRUE</v>
      </c>
    </row>
    <row r="7548" spans="1:15" x14ac:dyDescent="0.2">
      <c r="A7548" t="s">
        <v>13096</v>
      </c>
      <c r="B7548" t="s">
        <v>13097</v>
      </c>
      <c r="C7548">
        <v>7401</v>
      </c>
      <c r="D7548" t="s">
        <v>14</v>
      </c>
      <c r="E7548">
        <v>1297633</v>
      </c>
      <c r="F7548" t="s">
        <v>15</v>
      </c>
      <c r="G7548" t="s">
        <v>37</v>
      </c>
      <c r="H7548" s="1">
        <v>45771</v>
      </c>
      <c r="I7548" t="s">
        <v>106</v>
      </c>
      <c r="J7548" t="s">
        <v>49</v>
      </c>
      <c r="K7548" t="b">
        <v>0</v>
      </c>
      <c r="L7548" t="str">
        <f t="shared" si="352"/>
        <v>ferti-lomedecimateweedgrasskiller(notforuseinnassausuffolkcounties)</v>
      </c>
      <c r="M7548" t="str">
        <f t="shared" si="353"/>
        <v>ferti-lomedecimateweedgrasskiller(notforuseinnassausuffolkcounties)87290-41-7401</v>
      </c>
      <c r="N7548" t="str">
        <f>IFERROR(VLOOKUP(LOWER(M7548),file_list!$B:$B,1,FALSE),FALSE)</f>
        <v>ferti-lomedecimateweedgrasskiller(notforuseinnassausuffolkcounties)87290-41-7401</v>
      </c>
      <c r="O7548" t="str">
        <f t="shared" si="354"/>
        <v>TRUE</v>
      </c>
    </row>
    <row r="7549" spans="1:15" x14ac:dyDescent="0.2">
      <c r="A7549" t="s">
        <v>13098</v>
      </c>
      <c r="B7549" t="s">
        <v>13099</v>
      </c>
      <c r="C7549">
        <v>74058</v>
      </c>
      <c r="D7549" t="s">
        <v>14</v>
      </c>
      <c r="E7549">
        <v>1302903</v>
      </c>
      <c r="F7549" t="s">
        <v>15</v>
      </c>
      <c r="G7549" t="s">
        <v>37</v>
      </c>
      <c r="H7549" s="1">
        <v>45870</v>
      </c>
      <c r="I7549" t="s">
        <v>38</v>
      </c>
      <c r="J7549" t="s">
        <v>624</v>
      </c>
      <c r="K7549" t="b">
        <v>1</v>
      </c>
      <c r="L7549" t="str">
        <f t="shared" si="352"/>
        <v>hycleansteridolwipes(ultrafreshcitrusscent)</v>
      </c>
      <c r="M7549" t="str">
        <f t="shared" si="353"/>
        <v>hycleansteridolwipes(ultrafreshcitrusscent)6836-340-74058</v>
      </c>
      <c r="N7549" t="str">
        <f>IFERROR(VLOOKUP(LOWER(M7549),file_list!$B:$B,1,FALSE),FALSE)</f>
        <v>hycleansteridolwipes(ultrafreshcitrusscent)6836-340-74058</v>
      </c>
      <c r="O7549" t="str">
        <f t="shared" si="354"/>
        <v>TRUE</v>
      </c>
    </row>
    <row r="7550" spans="1:15" x14ac:dyDescent="0.2">
      <c r="A7550" t="s">
        <v>13100</v>
      </c>
      <c r="B7550" t="s">
        <v>13101</v>
      </c>
      <c r="C7550">
        <v>74058</v>
      </c>
      <c r="D7550" t="s">
        <v>14</v>
      </c>
      <c r="E7550">
        <v>1302903</v>
      </c>
      <c r="F7550" t="s">
        <v>15</v>
      </c>
      <c r="G7550" t="s">
        <v>37</v>
      </c>
      <c r="H7550" s="1">
        <v>45870</v>
      </c>
      <c r="I7550" t="s">
        <v>38</v>
      </c>
      <c r="J7550" t="s">
        <v>624</v>
      </c>
      <c r="K7550" t="b">
        <v>0</v>
      </c>
      <c r="L7550" t="str">
        <f t="shared" si="352"/>
        <v>hycleanrinse-freefoodcontactsanitizingwipes(fragrancefree)</v>
      </c>
      <c r="M7550" t="str">
        <f t="shared" si="353"/>
        <v>hycleanrinse-freefoodcontactsanitizingwipes(fragrancefree)6836-379-74058</v>
      </c>
      <c r="N7550" t="b">
        <f>IFERROR(VLOOKUP(LOWER(M7550),file_list!$B:$B,1,FALSE),FALSE)</f>
        <v>0</v>
      </c>
      <c r="O7550" t="str">
        <f t="shared" si="354"/>
        <v>FALSE</v>
      </c>
    </row>
    <row r="7551" spans="1:15" x14ac:dyDescent="0.2">
      <c r="A7551" t="s">
        <v>13102</v>
      </c>
      <c r="B7551" t="s">
        <v>13103</v>
      </c>
      <c r="C7551">
        <v>74250</v>
      </c>
      <c r="D7551" t="s">
        <v>78</v>
      </c>
      <c r="E7551">
        <v>1292405</v>
      </c>
      <c r="F7551" t="s">
        <v>15</v>
      </c>
      <c r="G7551" t="s">
        <v>37</v>
      </c>
      <c r="H7551" s="1">
        <v>45693</v>
      </c>
      <c r="I7551" t="s">
        <v>38</v>
      </c>
      <c r="J7551" t="s">
        <v>624</v>
      </c>
      <c r="K7551" t="b">
        <v>1</v>
      </c>
      <c r="L7551" t="str">
        <f t="shared" si="352"/>
        <v>germicidalcleaner128</v>
      </c>
      <c r="M7551" t="str">
        <f t="shared" si="353"/>
        <v>germicidalcleaner128106-72-74250</v>
      </c>
      <c r="N7551" t="str">
        <f>IFERROR(VLOOKUP(LOWER(M7551),file_list!$B:$B,1,FALSE),FALSE)</f>
        <v>germicidalcleaner128106-72-74250</v>
      </c>
      <c r="O7551" t="str">
        <f t="shared" si="354"/>
        <v>TRUE</v>
      </c>
    </row>
    <row r="7552" spans="1:15" x14ac:dyDescent="0.2">
      <c r="A7552" t="s">
        <v>13104</v>
      </c>
      <c r="B7552" t="s">
        <v>13105</v>
      </c>
      <c r="C7552">
        <v>74250</v>
      </c>
      <c r="D7552" t="s">
        <v>14</v>
      </c>
      <c r="E7552">
        <v>1292405</v>
      </c>
      <c r="F7552" t="s">
        <v>15</v>
      </c>
      <c r="G7552" t="s">
        <v>37</v>
      </c>
      <c r="H7552" s="1">
        <v>45693</v>
      </c>
      <c r="I7552" t="s">
        <v>38</v>
      </c>
      <c r="J7552" t="s">
        <v>624</v>
      </c>
      <c r="K7552" t="b">
        <v>1</v>
      </c>
      <c r="L7552" t="str">
        <f t="shared" si="352"/>
        <v>corcraftsurfacesanitizer</v>
      </c>
      <c r="M7552" t="str">
        <f t="shared" si="353"/>
        <v>corcraftsurfacesanitizer106-82-74250</v>
      </c>
      <c r="N7552" t="str">
        <f>IFERROR(VLOOKUP(LOWER(M7552),file_list!$B:$B,1,FALSE),FALSE)</f>
        <v>corcraftsurfacesanitizer106-82-74250</v>
      </c>
      <c r="O7552" t="str">
        <f t="shared" si="354"/>
        <v>TRUE</v>
      </c>
    </row>
    <row r="7553" spans="1:15" x14ac:dyDescent="0.2">
      <c r="A7553" t="s">
        <v>13106</v>
      </c>
      <c r="B7553" t="s">
        <v>13107</v>
      </c>
      <c r="C7553">
        <v>74250</v>
      </c>
      <c r="D7553" t="s">
        <v>14</v>
      </c>
      <c r="E7553">
        <v>1292405</v>
      </c>
      <c r="F7553" t="s">
        <v>15</v>
      </c>
      <c r="G7553" t="s">
        <v>37</v>
      </c>
      <c r="H7553" s="1">
        <v>45693</v>
      </c>
      <c r="I7553" t="s">
        <v>38</v>
      </c>
      <c r="J7553" t="s">
        <v>624</v>
      </c>
      <c r="K7553" t="b">
        <v>1</v>
      </c>
      <c r="L7553" t="str">
        <f t="shared" si="352"/>
        <v>germicidalcleaner128plus</v>
      </c>
      <c r="M7553" t="str">
        <f t="shared" si="353"/>
        <v>germicidalcleaner128plus106-84-74250</v>
      </c>
      <c r="N7553" t="str">
        <f>IFERROR(VLOOKUP(LOWER(M7553),file_list!$B:$B,1,FALSE),FALSE)</f>
        <v>germicidalcleaner128plus106-84-74250</v>
      </c>
      <c r="O7553" t="str">
        <f t="shared" si="354"/>
        <v>TRUE</v>
      </c>
    </row>
    <row r="7554" spans="1:15" x14ac:dyDescent="0.2">
      <c r="A7554" t="s">
        <v>13108</v>
      </c>
      <c r="B7554" t="s">
        <v>13109</v>
      </c>
      <c r="C7554">
        <v>74267</v>
      </c>
      <c r="D7554" t="s">
        <v>14</v>
      </c>
      <c r="E7554">
        <v>1302850</v>
      </c>
      <c r="F7554" t="s">
        <v>15</v>
      </c>
      <c r="G7554" t="s">
        <v>37</v>
      </c>
      <c r="H7554" s="1">
        <v>45887</v>
      </c>
      <c r="I7554" t="s">
        <v>106</v>
      </c>
      <c r="J7554" t="s">
        <v>17</v>
      </c>
      <c r="K7554" t="b">
        <v>1</v>
      </c>
      <c r="L7554" t="str">
        <f t="shared" si="352"/>
        <v>pro-mixoagtivdefend</v>
      </c>
      <c r="M7554" t="str">
        <f t="shared" si="353"/>
        <v>pro-mixoagtivdefend74267-10</v>
      </c>
      <c r="N7554" t="str">
        <f>IFERROR(VLOOKUP(LOWER(M7554),file_list!$B:$B,1,FALSE),FALSE)</f>
        <v>pro-mixoagtivdefend74267-10</v>
      </c>
      <c r="O7554" t="str">
        <f t="shared" si="354"/>
        <v>TRUE</v>
      </c>
    </row>
    <row r="7555" spans="1:15" x14ac:dyDescent="0.2">
      <c r="A7555" t="s">
        <v>13108</v>
      </c>
      <c r="B7555" t="s">
        <v>13110</v>
      </c>
      <c r="C7555">
        <v>74267</v>
      </c>
      <c r="D7555" t="s">
        <v>14</v>
      </c>
      <c r="E7555">
        <v>1302850</v>
      </c>
      <c r="F7555" t="s">
        <v>15</v>
      </c>
      <c r="G7555" t="s">
        <v>37</v>
      </c>
      <c r="H7555" s="1">
        <v>45887</v>
      </c>
      <c r="I7555" t="s">
        <v>106</v>
      </c>
      <c r="J7555" t="s">
        <v>17</v>
      </c>
      <c r="K7555" t="b">
        <v>1</v>
      </c>
      <c r="L7555" t="str">
        <f t="shared" ref="L7555:L7618" si="355">SUBSTITUTE(LOWER(SUBSTITUTE(SUBSTITUTE(SUBSTITUTE(B7555," ",""),"/",""),"&amp;","")),"and","")</f>
        <v>pro-mixfpoagtivdefend</v>
      </c>
      <c r="M7555" t="str">
        <f t="shared" ref="M7555:M7618" si="356">_xlfn.CONCAT(L7555,A7555)</f>
        <v>pro-mixfpoagtivdefend74267-10</v>
      </c>
      <c r="N7555" t="str">
        <f>IFERROR(VLOOKUP(LOWER(M7555),file_list!$B:$B,1,FALSE),FALSE)</f>
        <v>pro-mixfpoagtivdefend74267-10</v>
      </c>
      <c r="O7555" t="str">
        <f t="shared" si="354"/>
        <v>TRUE</v>
      </c>
    </row>
    <row r="7556" spans="1:15" x14ac:dyDescent="0.2">
      <c r="A7556" t="s">
        <v>13111</v>
      </c>
      <c r="B7556" t="s">
        <v>13112</v>
      </c>
      <c r="C7556">
        <v>74267</v>
      </c>
      <c r="D7556" t="s">
        <v>14</v>
      </c>
      <c r="E7556">
        <v>1302850</v>
      </c>
      <c r="F7556" t="s">
        <v>15</v>
      </c>
      <c r="G7556" t="s">
        <v>37</v>
      </c>
      <c r="H7556" s="1">
        <v>45887</v>
      </c>
      <c r="I7556" t="s">
        <v>106</v>
      </c>
      <c r="J7556" t="s">
        <v>17</v>
      </c>
      <c r="K7556" t="b">
        <v>1</v>
      </c>
      <c r="L7556" t="str">
        <f t="shared" si="355"/>
        <v>pro-mixfpxagtivdefend</v>
      </c>
      <c r="M7556" t="str">
        <f t="shared" si="356"/>
        <v>pro-mixfpxagtivdefend74267-3</v>
      </c>
      <c r="N7556" t="str">
        <f>IFERROR(VLOOKUP(LOWER(M7556),file_list!$B:$B,1,FALSE),FALSE)</f>
        <v>pro-mixfpxagtivdefend74267-3</v>
      </c>
      <c r="O7556" t="str">
        <f t="shared" si="354"/>
        <v>TRUE</v>
      </c>
    </row>
    <row r="7557" spans="1:15" x14ac:dyDescent="0.2">
      <c r="A7557" t="s">
        <v>13111</v>
      </c>
      <c r="B7557" t="s">
        <v>13113</v>
      </c>
      <c r="C7557">
        <v>74267</v>
      </c>
      <c r="D7557" t="s">
        <v>78</v>
      </c>
      <c r="E7557">
        <v>1302850</v>
      </c>
      <c r="F7557" t="s">
        <v>15</v>
      </c>
      <c r="G7557" t="s">
        <v>37</v>
      </c>
      <c r="H7557" s="1">
        <v>45887</v>
      </c>
      <c r="I7557" t="s">
        <v>106</v>
      </c>
      <c r="J7557" t="s">
        <v>17</v>
      </c>
      <c r="K7557" t="b">
        <v>1</v>
      </c>
      <c r="L7557" t="str">
        <f t="shared" si="355"/>
        <v>pro-mixbio-fungicide</v>
      </c>
      <c r="M7557" t="str">
        <f t="shared" si="356"/>
        <v>pro-mixbio-fungicide74267-3</v>
      </c>
      <c r="N7557" t="str">
        <f>IFERROR(VLOOKUP(LOWER(M7557),file_list!$B:$B,1,FALSE),FALSE)</f>
        <v>pro-mixbio-fungicide74267-3</v>
      </c>
      <c r="O7557" t="str">
        <f t="shared" si="354"/>
        <v>TRUE</v>
      </c>
    </row>
    <row r="7558" spans="1:15" x14ac:dyDescent="0.2">
      <c r="A7558" t="s">
        <v>13111</v>
      </c>
      <c r="B7558" t="s">
        <v>13114</v>
      </c>
      <c r="C7558">
        <v>74267</v>
      </c>
      <c r="D7558" t="s">
        <v>78</v>
      </c>
      <c r="E7558">
        <v>1302850</v>
      </c>
      <c r="F7558" t="s">
        <v>15</v>
      </c>
      <c r="G7558" t="s">
        <v>37</v>
      </c>
      <c r="H7558" s="1">
        <v>45887</v>
      </c>
      <c r="I7558" t="s">
        <v>106</v>
      </c>
      <c r="J7558" t="s">
        <v>17</v>
      </c>
      <c r="K7558" t="b">
        <v>1</v>
      </c>
      <c r="L7558" t="str">
        <f t="shared" si="355"/>
        <v>pro-mixfbxbio-fungicide</v>
      </c>
      <c r="M7558" t="str">
        <f t="shared" si="356"/>
        <v>pro-mixfbxbio-fungicide74267-3</v>
      </c>
      <c r="N7558" t="str">
        <f>IFERROR(VLOOKUP(LOWER(M7558),file_list!$B:$B,1,FALSE),FALSE)</f>
        <v>pro-mixfbxbio-fungicide74267-3</v>
      </c>
      <c r="O7558" t="str">
        <f t="shared" si="354"/>
        <v>TRUE</v>
      </c>
    </row>
    <row r="7559" spans="1:15" x14ac:dyDescent="0.2">
      <c r="A7559" t="s">
        <v>13115</v>
      </c>
      <c r="B7559" t="s">
        <v>13116</v>
      </c>
      <c r="C7559">
        <v>74267</v>
      </c>
      <c r="D7559" t="s">
        <v>14</v>
      </c>
      <c r="E7559">
        <v>1302850</v>
      </c>
      <c r="F7559" t="s">
        <v>15</v>
      </c>
      <c r="G7559" t="s">
        <v>37</v>
      </c>
      <c r="H7559" s="1">
        <v>45887</v>
      </c>
      <c r="I7559" t="s">
        <v>106</v>
      </c>
      <c r="J7559" t="s">
        <v>17</v>
      </c>
      <c r="K7559" t="b">
        <v>1</v>
      </c>
      <c r="L7559" t="str">
        <f t="shared" si="355"/>
        <v>pro-mixbrk20biofungicide+mycorrhizae</v>
      </c>
      <c r="M7559" t="str">
        <f t="shared" si="356"/>
        <v>pro-mixbrk20biofungicide+mycorrhizae74267-4</v>
      </c>
      <c r="N7559" t="str">
        <f>IFERROR(VLOOKUP(LOWER(M7559),file_list!$B:$B,1,FALSE),FALSE)</f>
        <v>pro-mixbrk20biofungicide+mycorrhizae74267-4</v>
      </c>
      <c r="O7559" t="str">
        <f t="shared" si="354"/>
        <v>TRUE</v>
      </c>
    </row>
    <row r="7560" spans="1:15" x14ac:dyDescent="0.2">
      <c r="A7560" t="s">
        <v>13115</v>
      </c>
      <c r="B7560" t="s">
        <v>13117</v>
      </c>
      <c r="C7560">
        <v>74267</v>
      </c>
      <c r="D7560" t="s">
        <v>14</v>
      </c>
      <c r="E7560">
        <v>1305703</v>
      </c>
      <c r="F7560" t="s">
        <v>15</v>
      </c>
      <c r="G7560" t="s">
        <v>37</v>
      </c>
      <c r="H7560" s="1">
        <v>45889</v>
      </c>
      <c r="I7560" t="s">
        <v>38</v>
      </c>
      <c r="J7560" t="s">
        <v>17</v>
      </c>
      <c r="K7560" t="b">
        <v>1</v>
      </c>
      <c r="L7560" t="str">
        <f t="shared" si="355"/>
        <v>pro-mixbiofungicide+mycorrhizae</v>
      </c>
      <c r="M7560" t="str">
        <f t="shared" si="356"/>
        <v>pro-mixbiofungicide+mycorrhizae74267-4</v>
      </c>
      <c r="N7560" t="str">
        <f>IFERROR(VLOOKUP(LOWER(M7560),file_list!$B:$B,1,FALSE),FALSE)</f>
        <v>pro-mixbiofungicide+mycorrhizae74267-4</v>
      </c>
      <c r="O7560" t="str">
        <f t="shared" si="354"/>
        <v>TRUE</v>
      </c>
    </row>
    <row r="7561" spans="1:15" x14ac:dyDescent="0.2">
      <c r="A7561" t="s">
        <v>13115</v>
      </c>
      <c r="B7561" t="s">
        <v>13118</v>
      </c>
      <c r="C7561">
        <v>74267</v>
      </c>
      <c r="D7561" t="s">
        <v>14</v>
      </c>
      <c r="E7561">
        <v>1305703</v>
      </c>
      <c r="F7561" t="s">
        <v>15</v>
      </c>
      <c r="G7561" t="s">
        <v>37</v>
      </c>
      <c r="H7561" s="1">
        <v>45889</v>
      </c>
      <c r="I7561" t="s">
        <v>38</v>
      </c>
      <c r="J7561" t="s">
        <v>17</v>
      </c>
      <c r="K7561" t="b">
        <v>1</v>
      </c>
      <c r="L7561" t="str">
        <f t="shared" si="355"/>
        <v>pro-mixhpbiofungicide+mycorrhizae</v>
      </c>
      <c r="M7561" t="str">
        <f t="shared" si="356"/>
        <v>pro-mixhpbiofungicide+mycorrhizae74267-4</v>
      </c>
      <c r="N7561" t="str">
        <f>IFERROR(VLOOKUP(LOWER(M7561),file_list!$B:$B,1,FALSE),FALSE)</f>
        <v>pro-mixhpbiofungicide+mycorrhizae74267-4</v>
      </c>
      <c r="O7561" t="str">
        <f t="shared" si="354"/>
        <v>TRUE</v>
      </c>
    </row>
    <row r="7562" spans="1:15" x14ac:dyDescent="0.2">
      <c r="A7562" t="s">
        <v>13115</v>
      </c>
      <c r="B7562" t="s">
        <v>13119</v>
      </c>
      <c r="C7562">
        <v>74267</v>
      </c>
      <c r="D7562" t="s">
        <v>14</v>
      </c>
      <c r="E7562">
        <v>1305703</v>
      </c>
      <c r="F7562" t="s">
        <v>15</v>
      </c>
      <c r="G7562" t="s">
        <v>37</v>
      </c>
      <c r="H7562" s="1">
        <v>45889</v>
      </c>
      <c r="I7562" t="s">
        <v>38</v>
      </c>
      <c r="J7562" t="s">
        <v>17</v>
      </c>
      <c r="K7562" t="b">
        <v>1</v>
      </c>
      <c r="L7562" t="str">
        <f t="shared" si="355"/>
        <v>pro-mixbxbiofungicide+mycorrhizae</v>
      </c>
      <c r="M7562" t="str">
        <f t="shared" si="356"/>
        <v>pro-mixbxbiofungicide+mycorrhizae74267-4</v>
      </c>
      <c r="N7562" t="str">
        <f>IFERROR(VLOOKUP(LOWER(M7562),file_list!$B:$B,1,FALSE),FALSE)</f>
        <v>pro-mixbxbiofungicide+mycorrhizae74267-4</v>
      </c>
      <c r="O7562" t="str">
        <f t="shared" si="354"/>
        <v>TRUE</v>
      </c>
    </row>
    <row r="7563" spans="1:15" x14ac:dyDescent="0.2">
      <c r="A7563" t="s">
        <v>13115</v>
      </c>
      <c r="B7563" t="s">
        <v>13120</v>
      </c>
      <c r="C7563">
        <v>74267</v>
      </c>
      <c r="D7563" t="s">
        <v>14</v>
      </c>
      <c r="E7563">
        <v>1302850</v>
      </c>
      <c r="F7563" t="s">
        <v>15</v>
      </c>
      <c r="G7563" t="s">
        <v>37</v>
      </c>
      <c r="H7563" s="1">
        <v>45887</v>
      </c>
      <c r="I7563" t="s">
        <v>106</v>
      </c>
      <c r="J7563" t="s">
        <v>17</v>
      </c>
      <c r="K7563" t="b">
        <v>1</v>
      </c>
      <c r="L7563" t="str">
        <f t="shared" si="355"/>
        <v>pro-mixbrkbiofungicide+mycorrhizae</v>
      </c>
      <c r="M7563" t="str">
        <f t="shared" si="356"/>
        <v>pro-mixbrkbiofungicide+mycorrhizae74267-4</v>
      </c>
      <c r="N7563" t="str">
        <f>IFERROR(VLOOKUP(LOWER(M7563),file_list!$B:$B,1,FALSE),FALSE)</f>
        <v>pro-mixbrkbiofungicide+mycorrhizae74267-4</v>
      </c>
      <c r="O7563" t="str">
        <f t="shared" si="354"/>
        <v>TRUE</v>
      </c>
    </row>
    <row r="7564" spans="1:15" x14ac:dyDescent="0.2">
      <c r="A7564" t="s">
        <v>13115</v>
      </c>
      <c r="B7564" t="s">
        <v>13121</v>
      </c>
      <c r="C7564">
        <v>74267</v>
      </c>
      <c r="D7564" t="s">
        <v>14</v>
      </c>
      <c r="E7564">
        <v>1301481</v>
      </c>
      <c r="F7564" t="s">
        <v>15</v>
      </c>
      <c r="G7564" t="s">
        <v>37</v>
      </c>
      <c r="H7564" s="1">
        <v>45812</v>
      </c>
      <c r="I7564" t="s">
        <v>63</v>
      </c>
      <c r="J7564" t="s">
        <v>17</v>
      </c>
      <c r="K7564" t="b">
        <v>1</v>
      </c>
      <c r="L7564" t="str">
        <f t="shared" si="355"/>
        <v>pro-mixbkbiofungicide+mycorrhizae</v>
      </c>
      <c r="M7564" t="str">
        <f t="shared" si="356"/>
        <v>pro-mixbkbiofungicide+mycorrhizae74267-4</v>
      </c>
      <c r="N7564" t="str">
        <f>IFERROR(VLOOKUP(LOWER(M7564),file_list!$B:$B,1,FALSE),FALSE)</f>
        <v>pro-mixbkbiofungicide+mycorrhizae74267-4</v>
      </c>
      <c r="O7564" t="str">
        <f t="shared" si="354"/>
        <v>TRUE</v>
      </c>
    </row>
    <row r="7565" spans="1:15" x14ac:dyDescent="0.2">
      <c r="A7565" t="s">
        <v>13115</v>
      </c>
      <c r="B7565" t="s">
        <v>13122</v>
      </c>
      <c r="C7565">
        <v>74267</v>
      </c>
      <c r="D7565" t="s">
        <v>14</v>
      </c>
      <c r="E7565">
        <v>1302850</v>
      </c>
      <c r="F7565" t="s">
        <v>15</v>
      </c>
      <c r="G7565" t="s">
        <v>37</v>
      </c>
      <c r="H7565" s="1">
        <v>45887</v>
      </c>
      <c r="I7565" t="s">
        <v>106</v>
      </c>
      <c r="J7565" t="s">
        <v>17</v>
      </c>
      <c r="K7565" t="b">
        <v>1</v>
      </c>
      <c r="L7565" t="str">
        <f t="shared" si="355"/>
        <v>pro-mixhpccbiofungicide+mycorrhizae</v>
      </c>
      <c r="M7565" t="str">
        <f t="shared" si="356"/>
        <v>pro-mixhpccbiofungicide+mycorrhizae74267-4</v>
      </c>
      <c r="N7565" t="str">
        <f>IFERROR(VLOOKUP(LOWER(M7565),file_list!$B:$B,1,FALSE),FALSE)</f>
        <v>pro-mixhpccbiofungicide+mycorrhizae74267-4</v>
      </c>
      <c r="O7565" t="str">
        <f t="shared" si="354"/>
        <v>TRUE</v>
      </c>
    </row>
    <row r="7566" spans="1:15" x14ac:dyDescent="0.2">
      <c r="A7566" t="s">
        <v>13123</v>
      </c>
      <c r="B7566" t="s">
        <v>13124</v>
      </c>
      <c r="C7566">
        <v>74267</v>
      </c>
      <c r="D7566" t="s">
        <v>14</v>
      </c>
      <c r="E7566">
        <v>1302850</v>
      </c>
      <c r="F7566" t="s">
        <v>15</v>
      </c>
      <c r="G7566" t="s">
        <v>37</v>
      </c>
      <c r="H7566" s="1">
        <v>45887</v>
      </c>
      <c r="I7566" t="s">
        <v>106</v>
      </c>
      <c r="J7566" t="s">
        <v>17</v>
      </c>
      <c r="K7566" t="b">
        <v>1</v>
      </c>
      <c r="L7566" t="str">
        <f t="shared" si="355"/>
        <v>pro-mixoagtivfortify</v>
      </c>
      <c r="M7566" t="str">
        <f t="shared" si="356"/>
        <v>pro-mixoagtivfortify74267-8</v>
      </c>
      <c r="N7566" t="str">
        <f>IFERROR(VLOOKUP(LOWER(M7566),file_list!$B:$B,1,FALSE),FALSE)</f>
        <v>pro-mixoagtivfortify74267-8</v>
      </c>
      <c r="O7566" t="str">
        <f t="shared" si="354"/>
        <v>TRUE</v>
      </c>
    </row>
    <row r="7567" spans="1:15" x14ac:dyDescent="0.2">
      <c r="A7567" t="s">
        <v>13123</v>
      </c>
      <c r="B7567" t="s">
        <v>13125</v>
      </c>
      <c r="C7567">
        <v>74267</v>
      </c>
      <c r="D7567" t="s">
        <v>78</v>
      </c>
      <c r="E7567">
        <v>1302850</v>
      </c>
      <c r="F7567" t="s">
        <v>15</v>
      </c>
      <c r="G7567" t="s">
        <v>37</v>
      </c>
      <c r="H7567" s="1">
        <v>45887</v>
      </c>
      <c r="I7567" t="s">
        <v>106</v>
      </c>
      <c r="J7567" t="s">
        <v>17</v>
      </c>
      <c r="K7567" t="b">
        <v>1</v>
      </c>
      <c r="L7567" t="str">
        <f t="shared" si="355"/>
        <v>pro-mixmpbiofungicide+mycorrhizae</v>
      </c>
      <c r="M7567" t="str">
        <f t="shared" si="356"/>
        <v>pro-mixmpbiofungicide+mycorrhizae74267-8</v>
      </c>
      <c r="N7567" t="str">
        <f>IFERROR(VLOOKUP(LOWER(M7567),file_list!$B:$B,1,FALSE),FALSE)</f>
        <v>pro-mixmpbiofungicide+mycorrhizae74267-8</v>
      </c>
      <c r="O7567" t="str">
        <f t="shared" si="354"/>
        <v>TRUE</v>
      </c>
    </row>
    <row r="7568" spans="1:15" x14ac:dyDescent="0.2">
      <c r="A7568" t="s">
        <v>13123</v>
      </c>
      <c r="B7568" t="s">
        <v>13126</v>
      </c>
      <c r="C7568">
        <v>74267</v>
      </c>
      <c r="D7568" t="s">
        <v>14</v>
      </c>
      <c r="E7568">
        <v>1302850</v>
      </c>
      <c r="F7568" t="s">
        <v>15</v>
      </c>
      <c r="G7568" t="s">
        <v>37</v>
      </c>
      <c r="H7568" s="1">
        <v>45887</v>
      </c>
      <c r="I7568" t="s">
        <v>106</v>
      </c>
      <c r="J7568" t="s">
        <v>17</v>
      </c>
      <c r="K7568" t="b">
        <v>1</v>
      </c>
      <c r="L7568" t="str">
        <f t="shared" si="355"/>
        <v>pro-mixhpoagtivfortify</v>
      </c>
      <c r="M7568" t="str">
        <f t="shared" si="356"/>
        <v>pro-mixhpoagtivfortify74267-8</v>
      </c>
      <c r="N7568" t="str">
        <f>IFERROR(VLOOKUP(LOWER(M7568),file_list!$B:$B,1,FALSE),FALSE)</f>
        <v>pro-mixhpoagtivfortify74267-8</v>
      </c>
      <c r="O7568" t="str">
        <f t="shared" si="354"/>
        <v>TRUE</v>
      </c>
    </row>
    <row r="7569" spans="1:15" x14ac:dyDescent="0.2">
      <c r="A7569" t="s">
        <v>13123</v>
      </c>
      <c r="B7569" t="s">
        <v>13127</v>
      </c>
      <c r="C7569">
        <v>74267</v>
      </c>
      <c r="D7569" t="s">
        <v>78</v>
      </c>
      <c r="E7569">
        <v>1302850</v>
      </c>
      <c r="F7569" t="s">
        <v>15</v>
      </c>
      <c r="G7569" t="s">
        <v>37</v>
      </c>
      <c r="H7569" s="1">
        <v>45887</v>
      </c>
      <c r="I7569" t="s">
        <v>106</v>
      </c>
      <c r="J7569" t="s">
        <v>20</v>
      </c>
      <c r="K7569" t="b">
        <v>1</v>
      </c>
      <c r="L7569" t="str">
        <f t="shared" si="355"/>
        <v>pro-mixhpobiofungicide+mycorrhizae</v>
      </c>
      <c r="M7569" t="str">
        <f t="shared" si="356"/>
        <v>pro-mixhpobiofungicide+mycorrhizae74267-8</v>
      </c>
      <c r="N7569" t="str">
        <f>IFERROR(VLOOKUP(LOWER(M7569),file_list!$B:$B,1,FALSE),FALSE)</f>
        <v>pro-mixhpobiofungicide+mycorrhizae74267-8</v>
      </c>
      <c r="O7569" t="str">
        <f t="shared" si="354"/>
        <v>TRUE</v>
      </c>
    </row>
    <row r="7570" spans="1:15" x14ac:dyDescent="0.2">
      <c r="A7570" t="s">
        <v>13128</v>
      </c>
      <c r="B7570" t="s">
        <v>13129</v>
      </c>
      <c r="C7570">
        <v>74289</v>
      </c>
      <c r="D7570" t="s">
        <v>14</v>
      </c>
      <c r="E7570">
        <v>1277789</v>
      </c>
      <c r="F7570" t="s">
        <v>15</v>
      </c>
      <c r="G7570" t="s">
        <v>37</v>
      </c>
      <c r="H7570" s="1">
        <v>45422</v>
      </c>
      <c r="I7570" t="s">
        <v>106</v>
      </c>
      <c r="J7570" t="s">
        <v>634</v>
      </c>
      <c r="K7570" t="b">
        <v>1</v>
      </c>
      <c r="L7570" t="str">
        <f t="shared" si="355"/>
        <v>bugx30(liquid)</v>
      </c>
      <c r="M7570" t="str">
        <f t="shared" si="356"/>
        <v>bugx30(liquid)74289-1</v>
      </c>
      <c r="N7570" t="str">
        <f>IFERROR(VLOOKUP(LOWER(M7570),file_list!$B:$B,1,FALSE),FALSE)</f>
        <v>bugx30(liquid)74289-1</v>
      </c>
      <c r="O7570" t="str">
        <f t="shared" si="354"/>
        <v>TRUE</v>
      </c>
    </row>
    <row r="7571" spans="1:15" x14ac:dyDescent="0.2">
      <c r="A7571" t="s">
        <v>13130</v>
      </c>
      <c r="B7571" t="s">
        <v>13131</v>
      </c>
      <c r="C7571">
        <v>74289</v>
      </c>
      <c r="D7571" t="s">
        <v>14</v>
      </c>
      <c r="E7571">
        <v>1277789</v>
      </c>
      <c r="F7571" t="s">
        <v>15</v>
      </c>
      <c r="G7571" t="s">
        <v>37</v>
      </c>
      <c r="H7571" s="1">
        <v>45422</v>
      </c>
      <c r="I7571" t="s">
        <v>106</v>
      </c>
      <c r="J7571" t="s">
        <v>634</v>
      </c>
      <c r="K7571" t="b">
        <v>1</v>
      </c>
      <c r="L7571" t="str">
        <f t="shared" si="355"/>
        <v>bugx30insectrepellenttowelette</v>
      </c>
      <c r="M7571" t="str">
        <f t="shared" si="356"/>
        <v>bugx30insectrepellenttowelette74289-2</v>
      </c>
      <c r="N7571" t="str">
        <f>IFERROR(VLOOKUP(LOWER(M7571),file_list!$B:$B,1,FALSE),FALSE)</f>
        <v>bugx30insectrepellenttowelette74289-2</v>
      </c>
      <c r="O7571" t="str">
        <f t="shared" si="354"/>
        <v>TRUE</v>
      </c>
    </row>
    <row r="7572" spans="1:15" x14ac:dyDescent="0.2">
      <c r="A7572" t="s">
        <v>13132</v>
      </c>
      <c r="B7572" t="s">
        <v>13133</v>
      </c>
      <c r="C7572">
        <v>74349</v>
      </c>
      <c r="D7572" t="s">
        <v>14</v>
      </c>
      <c r="E7572">
        <v>1277841</v>
      </c>
      <c r="F7572" t="s">
        <v>15</v>
      </c>
      <c r="G7572" t="s">
        <v>37</v>
      </c>
      <c r="H7572" s="1">
        <v>45467</v>
      </c>
      <c r="I7572" t="s">
        <v>38</v>
      </c>
      <c r="J7572" t="s">
        <v>624</v>
      </c>
      <c r="K7572" t="b">
        <v>1</v>
      </c>
      <c r="L7572" t="str">
        <f t="shared" si="355"/>
        <v>verox-8</v>
      </c>
      <c r="M7572" t="str">
        <f t="shared" si="356"/>
        <v>verox-887134-2-74349</v>
      </c>
      <c r="N7572" t="str">
        <f>IFERROR(VLOOKUP(LOWER(M7572),file_list!$B:$B,1,FALSE),FALSE)</f>
        <v>verox-887134-2-74349</v>
      </c>
      <c r="O7572" t="str">
        <f t="shared" si="354"/>
        <v>TRUE</v>
      </c>
    </row>
    <row r="7573" spans="1:15" x14ac:dyDescent="0.2">
      <c r="A7573" t="s">
        <v>13134</v>
      </c>
      <c r="B7573" t="s">
        <v>13135</v>
      </c>
      <c r="C7573">
        <v>74374</v>
      </c>
      <c r="D7573" t="s">
        <v>14</v>
      </c>
      <c r="E7573">
        <v>1308612</v>
      </c>
      <c r="G7573" t="s">
        <v>37</v>
      </c>
      <c r="H7573" s="1">
        <v>45986</v>
      </c>
      <c r="J7573" t="s">
        <v>1570</v>
      </c>
      <c r="K7573" t="b">
        <v>1</v>
      </c>
      <c r="L7573" t="str">
        <f t="shared" si="355"/>
        <v>cleanedge3030</v>
      </c>
      <c r="M7573" t="str">
        <f t="shared" si="356"/>
        <v>cleanedge303042052-20001-74374</v>
      </c>
      <c r="N7573" t="str">
        <f>IFERROR(VLOOKUP(LOWER(M7573),file_list!$B:$B,1,FALSE),FALSE)</f>
        <v>cleanedge303042052-20001-74374</v>
      </c>
      <c r="O7573" t="str">
        <f t="shared" si="354"/>
        <v>TRUE</v>
      </c>
    </row>
    <row r="7574" spans="1:15" x14ac:dyDescent="0.2">
      <c r="A7574" t="s">
        <v>13136</v>
      </c>
      <c r="B7574" t="s">
        <v>13137</v>
      </c>
      <c r="C7574">
        <v>74374</v>
      </c>
      <c r="D7574" t="s">
        <v>14</v>
      </c>
      <c r="E7574">
        <v>1308612</v>
      </c>
      <c r="G7574" t="s">
        <v>37</v>
      </c>
      <c r="H7574" s="1">
        <v>45986</v>
      </c>
      <c r="J7574" t="s">
        <v>624</v>
      </c>
      <c r="K7574" t="b">
        <v>1</v>
      </c>
      <c r="L7574" t="str">
        <f t="shared" si="355"/>
        <v>cleanedge8012</v>
      </c>
      <c r="M7574" t="str">
        <f t="shared" si="356"/>
        <v>cleanedge801293908-1</v>
      </c>
      <c r="N7574" t="str">
        <f>IFERROR(VLOOKUP(LOWER(M7574),file_list!$B:$B,1,FALSE),FALSE)</f>
        <v>cleanedge801293908-1</v>
      </c>
      <c r="O7574" t="str">
        <f t="shared" si="354"/>
        <v>TRUE</v>
      </c>
    </row>
    <row r="7575" spans="1:15" x14ac:dyDescent="0.2">
      <c r="A7575" t="s">
        <v>13138</v>
      </c>
      <c r="B7575" t="s">
        <v>13139</v>
      </c>
      <c r="C7575">
        <v>74424</v>
      </c>
      <c r="D7575" t="s">
        <v>14</v>
      </c>
      <c r="E7575">
        <v>1288118</v>
      </c>
      <c r="F7575" t="s">
        <v>15</v>
      </c>
      <c r="G7575" t="s">
        <v>37</v>
      </c>
      <c r="H7575" s="1">
        <v>45589</v>
      </c>
      <c r="I7575" t="s">
        <v>38</v>
      </c>
      <c r="J7575" t="s">
        <v>1233</v>
      </c>
      <c r="K7575" t="b">
        <v>1</v>
      </c>
      <c r="L7575" t="str">
        <f t="shared" si="355"/>
        <v>zenexzenatizespraydisinfectantcitrusscent</v>
      </c>
      <c r="M7575" t="str">
        <f t="shared" si="356"/>
        <v>zenexzenatizespraydisinfectantcitrusscent498-179-74424</v>
      </c>
      <c r="N7575" t="str">
        <f>IFERROR(VLOOKUP(LOWER(M7575),file_list!$B:$B,1,FALSE),FALSE)</f>
        <v>zenexzenatizespraydisinfectantcitrusscent498-179-74424</v>
      </c>
      <c r="O7575" t="str">
        <f t="shared" si="354"/>
        <v>TRUE</v>
      </c>
    </row>
    <row r="7576" spans="1:15" x14ac:dyDescent="0.2">
      <c r="A7576" t="s">
        <v>13138</v>
      </c>
      <c r="B7576" t="s">
        <v>13140</v>
      </c>
      <c r="C7576">
        <v>74424</v>
      </c>
      <c r="D7576" t="s">
        <v>14</v>
      </c>
      <c r="E7576">
        <v>1288118</v>
      </c>
      <c r="F7576" t="s">
        <v>15</v>
      </c>
      <c r="G7576" t="s">
        <v>37</v>
      </c>
      <c r="H7576" s="1">
        <v>45589</v>
      </c>
      <c r="I7576" t="s">
        <v>38</v>
      </c>
      <c r="J7576" t="s">
        <v>1233</v>
      </c>
      <c r="K7576" t="b">
        <v>1</v>
      </c>
      <c r="L7576" t="str">
        <f t="shared" si="355"/>
        <v>zenexzenatizespraydisinfectantcountryscent</v>
      </c>
      <c r="M7576" t="str">
        <f t="shared" si="356"/>
        <v>zenexzenatizespraydisinfectantcountryscent498-179-74424</v>
      </c>
      <c r="N7576" t="str">
        <f>IFERROR(VLOOKUP(LOWER(M7576),file_list!$B:$B,1,FALSE),FALSE)</f>
        <v>zenexzenatizespraydisinfectantcountryscent498-179-74424</v>
      </c>
      <c r="O7576" t="str">
        <f t="shared" si="354"/>
        <v>TRUE</v>
      </c>
    </row>
    <row r="7577" spans="1:15" x14ac:dyDescent="0.2">
      <c r="A7577" t="s">
        <v>13138</v>
      </c>
      <c r="B7577" t="s">
        <v>13141</v>
      </c>
      <c r="C7577">
        <v>74424</v>
      </c>
      <c r="D7577" t="s">
        <v>14</v>
      </c>
      <c r="E7577">
        <v>1288118</v>
      </c>
      <c r="F7577" t="s">
        <v>15</v>
      </c>
      <c r="G7577" t="s">
        <v>37</v>
      </c>
      <c r="H7577" s="1">
        <v>45589</v>
      </c>
      <c r="I7577" t="s">
        <v>38</v>
      </c>
      <c r="J7577" t="s">
        <v>1233</v>
      </c>
      <c r="K7577" t="b">
        <v>1</v>
      </c>
      <c r="L7577" t="str">
        <f t="shared" si="355"/>
        <v>zenexzenatizespraydisinfectantfreshscent</v>
      </c>
      <c r="M7577" t="str">
        <f t="shared" si="356"/>
        <v>zenexzenatizespraydisinfectantfreshscent498-179-74424</v>
      </c>
      <c r="N7577" t="str">
        <f>IFERROR(VLOOKUP(LOWER(M7577),file_list!$B:$B,1,FALSE),FALSE)</f>
        <v>zenexzenatizespraydisinfectantfreshscent498-179-74424</v>
      </c>
      <c r="O7577" t="str">
        <f t="shared" si="354"/>
        <v>TRUE</v>
      </c>
    </row>
    <row r="7578" spans="1:15" x14ac:dyDescent="0.2">
      <c r="A7578" t="s">
        <v>13142</v>
      </c>
      <c r="B7578" t="s">
        <v>13143</v>
      </c>
      <c r="C7578">
        <v>74466</v>
      </c>
      <c r="D7578" t="s">
        <v>14</v>
      </c>
      <c r="E7578">
        <v>1297681</v>
      </c>
      <c r="F7578" t="s">
        <v>15</v>
      </c>
      <c r="G7578" t="s">
        <v>37</v>
      </c>
      <c r="H7578" s="1">
        <v>45792</v>
      </c>
      <c r="I7578" t="s">
        <v>38</v>
      </c>
      <c r="J7578" t="s">
        <v>5719</v>
      </c>
      <c r="K7578" t="b">
        <v>0</v>
      </c>
      <c r="L7578" t="str">
        <f t="shared" si="355"/>
        <v>microbe-liftbmc(formediumwatergardens)</v>
      </c>
      <c r="M7578" t="str">
        <f t="shared" si="356"/>
        <v>microbe-liftbmc(formediumwatergardens)62637-1-74466</v>
      </c>
      <c r="N7578" t="b">
        <f>IFERROR(VLOOKUP(LOWER(M7578),file_list!$B:$B,1,FALSE),FALSE)</f>
        <v>0</v>
      </c>
      <c r="O7578" t="str">
        <f t="shared" si="354"/>
        <v>FALSE</v>
      </c>
    </row>
    <row r="7579" spans="1:15" x14ac:dyDescent="0.2">
      <c r="A7579" t="s">
        <v>13142</v>
      </c>
      <c r="B7579" t="s">
        <v>13144</v>
      </c>
      <c r="C7579">
        <v>74466</v>
      </c>
      <c r="D7579" t="s">
        <v>14</v>
      </c>
      <c r="E7579">
        <v>1297681</v>
      </c>
      <c r="F7579" t="s">
        <v>15</v>
      </c>
      <c r="G7579" t="s">
        <v>37</v>
      </c>
      <c r="H7579" s="1">
        <v>45792</v>
      </c>
      <c r="I7579" t="s">
        <v>38</v>
      </c>
      <c r="J7579" t="s">
        <v>5719</v>
      </c>
      <c r="K7579" t="b">
        <v>1</v>
      </c>
      <c r="L7579" t="str">
        <f t="shared" si="355"/>
        <v>microbe-liftbmc(forsmallwatergardens)</v>
      </c>
      <c r="M7579" t="str">
        <f t="shared" si="356"/>
        <v>microbe-liftbmc(forsmallwatergardens)62637-1-74466</v>
      </c>
      <c r="N7579" t="str">
        <f>IFERROR(VLOOKUP(LOWER(M7579),file_list!$B:$B,1,FALSE),FALSE)</f>
        <v>microbe-liftbmc(forsmallwatergardens)62637-1-74466</v>
      </c>
      <c r="O7579" t="str">
        <f t="shared" si="354"/>
        <v>TRUE</v>
      </c>
    </row>
    <row r="7580" spans="1:15" x14ac:dyDescent="0.2">
      <c r="A7580" t="s">
        <v>13142</v>
      </c>
      <c r="B7580" t="s">
        <v>13145</v>
      </c>
      <c r="C7580">
        <v>74466</v>
      </c>
      <c r="D7580" t="s">
        <v>14</v>
      </c>
      <c r="E7580">
        <v>1297681</v>
      </c>
      <c r="F7580" t="s">
        <v>15</v>
      </c>
      <c r="G7580" t="s">
        <v>37</v>
      </c>
      <c r="H7580" s="1">
        <v>45792</v>
      </c>
      <c r="I7580" t="s">
        <v>38</v>
      </c>
      <c r="J7580" t="s">
        <v>5719</v>
      </c>
      <c r="K7580" t="b">
        <v>1</v>
      </c>
      <c r="L7580" t="str">
        <f t="shared" si="355"/>
        <v>microbe-liftbmc(forbirdbaths)</v>
      </c>
      <c r="M7580" t="str">
        <f t="shared" si="356"/>
        <v>microbe-liftbmc(forbirdbaths)62637-1-74466</v>
      </c>
      <c r="N7580" t="str">
        <f>IFERROR(VLOOKUP(LOWER(M7580),file_list!$B:$B,1,FALSE),FALSE)</f>
        <v>microbe-liftbmc(forbirdbaths)62637-1-74466</v>
      </c>
      <c r="O7580" t="str">
        <f t="shared" si="354"/>
        <v>TRUE</v>
      </c>
    </row>
    <row r="7581" spans="1:15" x14ac:dyDescent="0.2">
      <c r="A7581" t="s">
        <v>13142</v>
      </c>
      <c r="B7581" t="s">
        <v>13146</v>
      </c>
      <c r="C7581">
        <v>74466</v>
      </c>
      <c r="D7581" t="s">
        <v>14</v>
      </c>
      <c r="E7581">
        <v>1294853</v>
      </c>
      <c r="F7581" t="s">
        <v>15</v>
      </c>
      <c r="G7581" t="s">
        <v>37</v>
      </c>
      <c r="H7581" s="1">
        <v>45706</v>
      </c>
      <c r="I7581" t="s">
        <v>63</v>
      </c>
      <c r="J7581" t="s">
        <v>17</v>
      </c>
      <c r="K7581" t="b">
        <v>1</v>
      </c>
      <c r="L7581" t="str">
        <f t="shared" si="355"/>
        <v>microbelifefgx</v>
      </c>
      <c r="M7581" t="str">
        <f t="shared" si="356"/>
        <v>microbelifefgx62637-1-74466</v>
      </c>
      <c r="N7581" t="str">
        <f>IFERROR(VLOOKUP(LOWER(M7581),file_list!$B:$B,1,FALSE),FALSE)</f>
        <v>microbelifefgx62637-1-74466</v>
      </c>
      <c r="O7581" t="str">
        <f t="shared" si="354"/>
        <v>TRUE</v>
      </c>
    </row>
    <row r="7582" spans="1:15" x14ac:dyDescent="0.2">
      <c r="A7582" t="s">
        <v>13147</v>
      </c>
      <c r="B7582" t="s">
        <v>13148</v>
      </c>
      <c r="C7582">
        <v>74530</v>
      </c>
      <c r="D7582" t="s">
        <v>14</v>
      </c>
      <c r="E7582">
        <v>1301903</v>
      </c>
      <c r="F7582" t="s">
        <v>15</v>
      </c>
      <c r="G7582" t="s">
        <v>37</v>
      </c>
      <c r="H7582" s="1">
        <v>45824</v>
      </c>
      <c r="I7582" t="s">
        <v>38</v>
      </c>
      <c r="J7582" t="s">
        <v>49</v>
      </c>
      <c r="K7582" t="b">
        <v>1</v>
      </c>
      <c r="L7582" t="str">
        <f t="shared" si="355"/>
        <v>gamma(noaerialappinnys)(nousewithin100ftofwaterbodies)(aguseonlyinnys)</v>
      </c>
      <c r="M7582" t="str">
        <f t="shared" si="356"/>
        <v>gamma(noaerialappinnys)(nousewithin100ftofwaterbodies)(aguseonlyinnys)71512-36-74530</v>
      </c>
      <c r="N7582" t="str">
        <f>IFERROR(VLOOKUP(LOWER(M7582),file_list!$B:$B,1,FALSE),FALSE)</f>
        <v>gamma(noaerialappinnys)(nousewithin100ftofwaterbodies)(aguseonlyinnys)71512-36-74530</v>
      </c>
      <c r="O7582" t="str">
        <f t="shared" si="354"/>
        <v>TRUE</v>
      </c>
    </row>
    <row r="7583" spans="1:15" x14ac:dyDescent="0.2">
      <c r="A7583" t="s">
        <v>13149</v>
      </c>
      <c r="B7583" t="s">
        <v>13150</v>
      </c>
      <c r="C7583">
        <v>74530</v>
      </c>
      <c r="D7583" t="s">
        <v>14</v>
      </c>
      <c r="E7583">
        <v>1302673</v>
      </c>
      <c r="F7583" t="s">
        <v>15</v>
      </c>
      <c r="G7583" t="s">
        <v>37</v>
      </c>
      <c r="H7583" s="1">
        <v>45838</v>
      </c>
      <c r="I7583" t="s">
        <v>38</v>
      </c>
      <c r="J7583" t="s">
        <v>49</v>
      </c>
      <c r="K7583" t="b">
        <v>1</v>
      </c>
      <c r="L7583" t="str">
        <f t="shared" si="355"/>
        <v>reviton(noaerialappinnys)(nousewithin100ftofwaterbodies)(aguseonlyinnys)</v>
      </c>
      <c r="M7583" t="str">
        <f t="shared" si="356"/>
        <v>reviton(noaerialappinnys)(nousewithin100ftofwaterbodies)(aguseonlyinnys)71512-37-74530</v>
      </c>
      <c r="N7583" t="str">
        <f>IFERROR(VLOOKUP(LOWER(M7583),file_list!$B:$B,1,FALSE),FALSE)</f>
        <v>reviton(noaerialappinnys)(nousewithin100ftofwaterbodies)(aguseonlyinnys)71512-37-74530</v>
      </c>
      <c r="O7583" t="str">
        <f t="shared" si="354"/>
        <v>TRUE</v>
      </c>
    </row>
    <row r="7584" spans="1:15" x14ac:dyDescent="0.2">
      <c r="A7584" t="s">
        <v>13151</v>
      </c>
      <c r="B7584" t="s">
        <v>13152</v>
      </c>
      <c r="C7584">
        <v>74530</v>
      </c>
      <c r="D7584" t="s">
        <v>14</v>
      </c>
      <c r="E7584">
        <v>1302847</v>
      </c>
      <c r="F7584" t="s">
        <v>15</v>
      </c>
      <c r="G7584" t="s">
        <v>37</v>
      </c>
      <c r="H7584" s="1">
        <v>45882</v>
      </c>
      <c r="I7584" t="s">
        <v>38</v>
      </c>
      <c r="J7584" t="s">
        <v>49</v>
      </c>
      <c r="K7584" t="b">
        <v>1</v>
      </c>
      <c r="L7584" t="str">
        <f t="shared" si="355"/>
        <v>katagon</v>
      </c>
      <c r="M7584" t="str">
        <f t="shared" si="356"/>
        <v>katagon71512-44-74530</v>
      </c>
      <c r="N7584" t="str">
        <f>IFERROR(VLOOKUP(LOWER(M7584),file_list!$B:$B,1,FALSE),FALSE)</f>
        <v>katagon71512-44-74530</v>
      </c>
      <c r="O7584" t="str">
        <f t="shared" si="354"/>
        <v>TRUE</v>
      </c>
    </row>
    <row r="7585" spans="1:15" x14ac:dyDescent="0.2">
      <c r="A7585" t="s">
        <v>13153</v>
      </c>
      <c r="B7585" t="s">
        <v>13154</v>
      </c>
      <c r="C7585">
        <v>74530</v>
      </c>
      <c r="D7585" t="s">
        <v>14</v>
      </c>
      <c r="E7585">
        <v>1302847</v>
      </c>
      <c r="F7585" t="s">
        <v>15</v>
      </c>
      <c r="G7585" t="s">
        <v>37</v>
      </c>
      <c r="H7585" s="1">
        <v>45882</v>
      </c>
      <c r="I7585" t="s">
        <v>38</v>
      </c>
      <c r="J7585" t="s">
        <v>49</v>
      </c>
      <c r="K7585" t="b">
        <v>1</v>
      </c>
      <c r="L7585" t="str">
        <f t="shared" si="355"/>
        <v>ro-neetherbicide</v>
      </c>
      <c r="M7585" t="str">
        <f t="shared" si="356"/>
        <v>ro-neetherbicide74530-16</v>
      </c>
      <c r="N7585" t="str">
        <f>IFERROR(VLOOKUP(LOWER(M7585),file_list!$B:$B,1,FALSE),FALSE)</f>
        <v>ro-neetherbicide74530-16</v>
      </c>
      <c r="O7585" t="str">
        <f t="shared" si="354"/>
        <v>TRUE</v>
      </c>
    </row>
    <row r="7586" spans="1:15" x14ac:dyDescent="0.2">
      <c r="A7586" t="s">
        <v>13155</v>
      </c>
      <c r="B7586" t="s">
        <v>13156</v>
      </c>
      <c r="C7586">
        <v>74530</v>
      </c>
      <c r="D7586" t="s">
        <v>14</v>
      </c>
      <c r="E7586">
        <v>1302847</v>
      </c>
      <c r="F7586" t="s">
        <v>15</v>
      </c>
      <c r="G7586" t="s">
        <v>37</v>
      </c>
      <c r="H7586" s="1">
        <v>45882</v>
      </c>
      <c r="I7586" t="s">
        <v>38</v>
      </c>
      <c r="J7586" t="s">
        <v>2693</v>
      </c>
      <c r="K7586" t="b">
        <v>1</v>
      </c>
      <c r="L7586" t="str">
        <f t="shared" si="355"/>
        <v>helmquat3sl</v>
      </c>
      <c r="M7586" t="str">
        <f t="shared" si="356"/>
        <v>helmquat3sl74530-48</v>
      </c>
      <c r="N7586" t="str">
        <f>IFERROR(VLOOKUP(LOWER(M7586),file_list!$B:$B,1,FALSE),FALSE)</f>
        <v>helmquat3sl74530-48</v>
      </c>
      <c r="O7586" t="str">
        <f t="shared" si="354"/>
        <v>TRUE</v>
      </c>
    </row>
    <row r="7587" spans="1:15" x14ac:dyDescent="0.2">
      <c r="A7587" t="s">
        <v>13157</v>
      </c>
      <c r="B7587" t="s">
        <v>13158</v>
      </c>
      <c r="C7587">
        <v>74530</v>
      </c>
      <c r="D7587" t="s">
        <v>14</v>
      </c>
      <c r="E7587">
        <v>1302847</v>
      </c>
      <c r="F7587" t="s">
        <v>15</v>
      </c>
      <c r="G7587" t="s">
        <v>37</v>
      </c>
      <c r="H7587" s="1">
        <v>45882</v>
      </c>
      <c r="I7587" t="s">
        <v>38</v>
      </c>
      <c r="J7587" t="s">
        <v>20</v>
      </c>
      <c r="K7587" t="b">
        <v>0</v>
      </c>
      <c r="L7587" t="str">
        <f t="shared" si="355"/>
        <v>kendo9.7cs(donotapplywithin100ftofcoastalmarshesorstreamsthatdrainintoacoastalmarsh)</v>
      </c>
      <c r="M7587" t="str">
        <f t="shared" si="356"/>
        <v>kendo9.7cs(donotapplywithin100ftofcoastalmarshesorstreamsthatdrainintoacoastalmarsh)74530-53</v>
      </c>
      <c r="N7587" t="b">
        <f>IFERROR(VLOOKUP(LOWER(M7587),file_list!$B:$B,1,FALSE),FALSE)</f>
        <v>0</v>
      </c>
      <c r="O7587" t="str">
        <f t="shared" si="354"/>
        <v>FALSE</v>
      </c>
    </row>
    <row r="7588" spans="1:15" x14ac:dyDescent="0.2">
      <c r="A7588" t="s">
        <v>13159</v>
      </c>
      <c r="B7588" t="s">
        <v>13160</v>
      </c>
      <c r="C7588">
        <v>74530</v>
      </c>
      <c r="D7588" t="s">
        <v>14</v>
      </c>
      <c r="E7588">
        <v>1302847</v>
      </c>
      <c r="F7588" t="s">
        <v>15</v>
      </c>
      <c r="G7588" t="s">
        <v>37</v>
      </c>
      <c r="H7588" s="1">
        <v>45882</v>
      </c>
      <c r="I7588" t="s">
        <v>38</v>
      </c>
      <c r="J7588" t="s">
        <v>20</v>
      </c>
      <c r="K7588" t="b">
        <v>1</v>
      </c>
      <c r="L7588" t="str">
        <f t="shared" si="355"/>
        <v>kendo22.8cs(25ftbufferstriptocoastalmarsh)</v>
      </c>
      <c r="M7588" t="str">
        <f t="shared" si="356"/>
        <v>kendo22.8cs(25ftbufferstriptocoastalmarsh)74530-54</v>
      </c>
      <c r="N7588" t="str">
        <f>IFERROR(VLOOKUP(LOWER(M7588),file_list!$B:$B,1,FALSE),FALSE)</f>
        <v>kendo22.8cs(25ftbufferstriptocoastalmarsh)74530-54</v>
      </c>
      <c r="O7588" t="str">
        <f t="shared" si="354"/>
        <v>TRUE</v>
      </c>
    </row>
    <row r="7589" spans="1:15" x14ac:dyDescent="0.2">
      <c r="A7589" t="s">
        <v>13161</v>
      </c>
      <c r="B7589" t="s">
        <v>13162</v>
      </c>
      <c r="C7589">
        <v>74530</v>
      </c>
      <c r="D7589" t="s">
        <v>14</v>
      </c>
      <c r="E7589">
        <v>1302847</v>
      </c>
      <c r="F7589" t="s">
        <v>15</v>
      </c>
      <c r="G7589" t="s">
        <v>37</v>
      </c>
      <c r="H7589" s="1">
        <v>45882</v>
      </c>
      <c r="I7589" t="s">
        <v>38</v>
      </c>
      <c r="J7589" t="s">
        <v>49</v>
      </c>
      <c r="K7589" t="b">
        <v>1</v>
      </c>
      <c r="L7589" t="str">
        <f t="shared" si="355"/>
        <v>verdure-x-herbicide(nysspecificdirectionsforaquaticusesites)</v>
      </c>
      <c r="M7589" t="str">
        <f t="shared" si="356"/>
        <v>verdure-x-herbicide(nysspecificdirectionsforaquaticusesites)74530-61</v>
      </c>
      <c r="N7589" t="str">
        <f>IFERROR(VLOOKUP(LOWER(M7589),file_list!$B:$B,1,FALSE),FALSE)</f>
        <v>verdure-x-herbicide(nysspecificdirectionsforaquaticusesites)74530-61</v>
      </c>
      <c r="O7589" t="str">
        <f t="shared" si="354"/>
        <v>TRUE</v>
      </c>
    </row>
    <row r="7590" spans="1:15" x14ac:dyDescent="0.2">
      <c r="A7590" t="s">
        <v>13163</v>
      </c>
      <c r="B7590" t="s">
        <v>13164</v>
      </c>
      <c r="C7590">
        <v>74530</v>
      </c>
      <c r="D7590" t="s">
        <v>14</v>
      </c>
      <c r="E7590">
        <v>1302847</v>
      </c>
      <c r="F7590" t="s">
        <v>15</v>
      </c>
      <c r="G7590" t="s">
        <v>37</v>
      </c>
      <c r="H7590" s="1">
        <v>45882</v>
      </c>
      <c r="I7590" t="s">
        <v>38</v>
      </c>
      <c r="J7590" t="s">
        <v>49</v>
      </c>
      <c r="K7590" t="b">
        <v>1</v>
      </c>
      <c r="L7590" t="str">
        <f t="shared" si="355"/>
        <v>argosherbicide</v>
      </c>
      <c r="M7590" t="str">
        <f t="shared" si="356"/>
        <v>argosherbicide74530-71</v>
      </c>
      <c r="N7590" t="str">
        <f>IFERROR(VLOOKUP(LOWER(M7590),file_list!$B:$B,1,FALSE),FALSE)</f>
        <v>argosherbicide74530-71</v>
      </c>
      <c r="O7590" t="str">
        <f t="shared" si="354"/>
        <v>TRUE</v>
      </c>
    </row>
    <row r="7591" spans="1:15" x14ac:dyDescent="0.2">
      <c r="A7591" t="s">
        <v>13165</v>
      </c>
      <c r="B7591" t="s">
        <v>13166</v>
      </c>
      <c r="C7591">
        <v>74530</v>
      </c>
      <c r="D7591" t="s">
        <v>14</v>
      </c>
      <c r="E7591">
        <v>1302847</v>
      </c>
      <c r="F7591" t="s">
        <v>15</v>
      </c>
      <c r="G7591" t="s">
        <v>37</v>
      </c>
      <c r="H7591" s="1">
        <v>45882</v>
      </c>
      <c r="I7591" t="s">
        <v>38</v>
      </c>
      <c r="J7591" t="s">
        <v>49</v>
      </c>
      <c r="K7591" t="b">
        <v>1</v>
      </c>
      <c r="L7591" t="str">
        <f t="shared" si="355"/>
        <v>helmet(nosale,useordistributioninnassauorsuffolkcounties)</v>
      </c>
      <c r="M7591" t="str">
        <f t="shared" si="356"/>
        <v>helmet(nosale,useordistributioninnassauorsuffolkcounties)74530-74</v>
      </c>
      <c r="N7591" t="str">
        <f>IFERROR(VLOOKUP(LOWER(M7591),file_list!$B:$B,1,FALSE),FALSE)</f>
        <v>helmet(nosale,useordistributioninnassauorsuffolkcounties)74530-74</v>
      </c>
      <c r="O7591" t="str">
        <f t="shared" si="354"/>
        <v>TRUE</v>
      </c>
    </row>
    <row r="7592" spans="1:15" x14ac:dyDescent="0.2">
      <c r="A7592" t="s">
        <v>13167</v>
      </c>
      <c r="B7592" t="s">
        <v>13168</v>
      </c>
      <c r="C7592">
        <v>74530</v>
      </c>
      <c r="D7592" t="s">
        <v>14</v>
      </c>
      <c r="E7592">
        <v>1302847</v>
      </c>
      <c r="F7592" t="s">
        <v>15</v>
      </c>
      <c r="G7592" t="s">
        <v>37</v>
      </c>
      <c r="H7592" s="1">
        <v>45882</v>
      </c>
      <c r="I7592" t="s">
        <v>38</v>
      </c>
      <c r="J7592" t="s">
        <v>49</v>
      </c>
      <c r="K7592" t="b">
        <v>1</v>
      </c>
      <c r="L7592" t="str">
        <f t="shared" si="355"/>
        <v>fearlessherbicide(nosale,saleinto,distributionoruseinnassauorsuffolkcounties)</v>
      </c>
      <c r="M7592" t="str">
        <f t="shared" si="356"/>
        <v>fearlessherbicide(nosale,saleinto,distributionoruseinnassauorsuffolkcounties)74530-84</v>
      </c>
      <c r="N7592" t="str">
        <f>IFERROR(VLOOKUP(LOWER(M7592),file_list!$B:$B,1,FALSE),FALSE)</f>
        <v>fearlessherbicide(nosale,saleinto,distributionoruseinnassauorsuffolkcounties)74530-84</v>
      </c>
      <c r="O7592" t="str">
        <f t="shared" si="354"/>
        <v>TRUE</v>
      </c>
    </row>
    <row r="7593" spans="1:15" x14ac:dyDescent="0.2">
      <c r="A7593" t="s">
        <v>13169</v>
      </c>
      <c r="B7593" t="s">
        <v>13170</v>
      </c>
      <c r="C7593">
        <v>74530</v>
      </c>
      <c r="D7593" t="s">
        <v>14</v>
      </c>
      <c r="E7593">
        <v>1302847</v>
      </c>
      <c r="F7593" t="s">
        <v>15</v>
      </c>
      <c r="G7593" t="s">
        <v>37</v>
      </c>
      <c r="H7593" s="1">
        <v>45882</v>
      </c>
      <c r="I7593" t="s">
        <v>38</v>
      </c>
      <c r="J7593" t="s">
        <v>49</v>
      </c>
      <c r="K7593" t="b">
        <v>1</v>
      </c>
      <c r="L7593" t="str">
        <f t="shared" si="355"/>
        <v>fearlessxtraherbicide(nosale,saleinto,distributionoruseinnassauorsuffolkcounties)</v>
      </c>
      <c r="M7593" t="str">
        <f t="shared" si="356"/>
        <v>fearlessxtraherbicide(nosale,saleinto,distributionoruseinnassauorsuffolkcounties)74530-85</v>
      </c>
      <c r="N7593" t="str">
        <f>IFERROR(VLOOKUP(LOWER(M7593),file_list!$B:$B,1,FALSE),FALSE)</f>
        <v>fearlessxtraherbicide(nosale,saleinto,distributionoruseinnassauorsuffolkcounties)74530-85</v>
      </c>
      <c r="O7593" t="str">
        <f t="shared" si="354"/>
        <v>TRUE</v>
      </c>
    </row>
    <row r="7594" spans="1:15" x14ac:dyDescent="0.2">
      <c r="A7594" t="s">
        <v>13171</v>
      </c>
      <c r="B7594" t="s">
        <v>13172</v>
      </c>
      <c r="C7594">
        <v>74530</v>
      </c>
      <c r="D7594" t="s">
        <v>14</v>
      </c>
      <c r="E7594">
        <v>1302847</v>
      </c>
      <c r="F7594" t="s">
        <v>15</v>
      </c>
      <c r="G7594" t="s">
        <v>37</v>
      </c>
      <c r="H7594" s="1">
        <v>45882</v>
      </c>
      <c r="I7594" t="s">
        <v>38</v>
      </c>
      <c r="J7594" t="s">
        <v>49</v>
      </c>
      <c r="K7594" t="b">
        <v>0</v>
      </c>
      <c r="L7594" t="str">
        <f t="shared" si="355"/>
        <v>fearlessxtra5.6lherbicide(nosale,useordistributioninnassausuffolkcounties)</v>
      </c>
      <c r="M7594" t="str">
        <f t="shared" si="356"/>
        <v>fearlessxtra5.6lherbicide(nosale,useordistributioninnassausuffolkcounties)74530-89</v>
      </c>
      <c r="N7594" t="str">
        <f>IFERROR(VLOOKUP(LOWER(M7594),file_list!$B:$B,1,FALSE),FALSE)</f>
        <v>fearlessxtra5.6lherbicide(nosale,useordistributioninnassausuffolkcounties)74530-89</v>
      </c>
      <c r="O7594" t="str">
        <f t="shared" si="354"/>
        <v>TRUE</v>
      </c>
    </row>
    <row r="7595" spans="1:15" x14ac:dyDescent="0.2">
      <c r="A7595" t="s">
        <v>13173</v>
      </c>
      <c r="B7595" t="s">
        <v>13174</v>
      </c>
      <c r="C7595">
        <v>74530</v>
      </c>
      <c r="D7595" t="s">
        <v>14</v>
      </c>
      <c r="E7595">
        <v>1302847</v>
      </c>
      <c r="F7595" t="s">
        <v>15</v>
      </c>
      <c r="G7595" t="s">
        <v>37</v>
      </c>
      <c r="H7595" s="1">
        <v>45882</v>
      </c>
      <c r="I7595" t="s">
        <v>38</v>
      </c>
      <c r="J7595" t="s">
        <v>49</v>
      </c>
      <c r="K7595" t="b">
        <v>1</v>
      </c>
      <c r="L7595" t="str">
        <f t="shared" si="355"/>
        <v>helmetherbicide[nosale,distribution,oruseinnassauorsuffolkcountiesofnys]</v>
      </c>
      <c r="M7595" t="str">
        <f t="shared" si="356"/>
        <v>helmetherbicide[nosale,distribution,oruseinnassauorsuffolkcountiesofnys]74530-97</v>
      </c>
      <c r="N7595" t="str">
        <f>IFERROR(VLOOKUP(LOWER(M7595),file_list!$B:$B,1,FALSE),FALSE)</f>
        <v>helmetherbicide[nosale,distribution,oruseinnassauorsuffolkcountiesofnys]74530-97</v>
      </c>
      <c r="O7595" t="str">
        <f t="shared" si="354"/>
        <v>TRUE</v>
      </c>
    </row>
    <row r="7596" spans="1:15" x14ac:dyDescent="0.2">
      <c r="A7596" t="s">
        <v>13175</v>
      </c>
      <c r="B7596" t="s">
        <v>13176</v>
      </c>
      <c r="C7596">
        <v>74530</v>
      </c>
      <c r="D7596" t="s">
        <v>14</v>
      </c>
      <c r="E7596">
        <v>1302847</v>
      </c>
      <c r="F7596" t="s">
        <v>15</v>
      </c>
      <c r="G7596" t="s">
        <v>37</v>
      </c>
      <c r="H7596" s="1">
        <v>45882</v>
      </c>
      <c r="I7596" t="s">
        <v>38</v>
      </c>
      <c r="J7596" t="s">
        <v>49</v>
      </c>
      <c r="K7596" t="b">
        <v>1</v>
      </c>
      <c r="L7596" t="str">
        <f t="shared" si="355"/>
        <v>helmetmtz(nosale,useordistributioninnassauorsuffolkcounties,ny)</v>
      </c>
      <c r="M7596" t="str">
        <f t="shared" si="356"/>
        <v>helmetmtz(nosale,useordistributioninnassauorsuffolkcounties,ny)74530-98</v>
      </c>
      <c r="N7596" t="str">
        <f>IFERROR(VLOOKUP(LOWER(M7596),file_list!$B:$B,1,FALSE),FALSE)</f>
        <v>helmetmtz(nosale,useordistributioninnassauorsuffolkcounties,ny)74530-98</v>
      </c>
      <c r="O7596" t="str">
        <f t="shared" si="354"/>
        <v>TRUE</v>
      </c>
    </row>
    <row r="7597" spans="1:15" x14ac:dyDescent="0.2">
      <c r="A7597" t="s">
        <v>13177</v>
      </c>
      <c r="B7597" t="s">
        <v>13178</v>
      </c>
      <c r="C7597">
        <v>74530</v>
      </c>
      <c r="D7597" t="s">
        <v>14</v>
      </c>
      <c r="E7597">
        <v>1302847</v>
      </c>
      <c r="F7597" t="s">
        <v>15</v>
      </c>
      <c r="G7597" t="s">
        <v>37</v>
      </c>
      <c r="H7597" s="1">
        <v>45882</v>
      </c>
      <c r="I7597" t="s">
        <v>38</v>
      </c>
      <c r="J7597" t="s">
        <v>49</v>
      </c>
      <c r="K7597" t="b">
        <v>0</v>
      </c>
      <c r="L7597" t="str">
        <f t="shared" si="355"/>
        <v>helmetmaxx[nosale,distribution,oruseinnassauorsuffolkcountiesofnys](maxmetolachlor3.75lbsay)</v>
      </c>
      <c r="M7597" t="str">
        <f t="shared" si="356"/>
        <v>helmetmaxx[nosale,distribution,oruseinnassauorsuffolkcountiesofnys](maxmetolachlor3.75lbsay)74530-99</v>
      </c>
      <c r="N7597" t="str">
        <f>IFERROR(VLOOKUP(LOWER(M7597),file_list!$B:$B,1,FALSE),FALSE)</f>
        <v>helmetmaxx[nosale,distribution,oruseinnassauorsuffolkcountiesofnys](maxmetolachlor3.75lbsay)74530-99</v>
      </c>
      <c r="O7597" t="str">
        <f t="shared" si="354"/>
        <v>TRUE</v>
      </c>
    </row>
    <row r="7598" spans="1:15" x14ac:dyDescent="0.2">
      <c r="A7598" t="s">
        <v>13179</v>
      </c>
      <c r="B7598" t="s">
        <v>13180</v>
      </c>
      <c r="C7598">
        <v>74559</v>
      </c>
      <c r="D7598" t="s">
        <v>14</v>
      </c>
      <c r="E7598">
        <v>1310734</v>
      </c>
      <c r="F7598" t="s">
        <v>15</v>
      </c>
      <c r="G7598" t="s">
        <v>37</v>
      </c>
      <c r="H7598" s="1">
        <v>45968</v>
      </c>
      <c r="I7598" t="s">
        <v>54</v>
      </c>
      <c r="J7598" t="s">
        <v>624</v>
      </c>
      <c r="K7598" t="b">
        <v>1</v>
      </c>
      <c r="L7598" t="str">
        <f t="shared" si="355"/>
        <v>preemptpluswipes</v>
      </c>
      <c r="M7598" t="str">
        <f t="shared" si="356"/>
        <v>preemptpluswipes74559-10</v>
      </c>
      <c r="N7598" t="str">
        <f>IFERROR(VLOOKUP(LOWER(M7598),file_list!$B:$B,1,FALSE),FALSE)</f>
        <v>preemptpluswipes74559-10</v>
      </c>
      <c r="O7598" t="str">
        <f t="shared" si="354"/>
        <v>TRUE</v>
      </c>
    </row>
    <row r="7599" spans="1:15" x14ac:dyDescent="0.2">
      <c r="A7599" t="s">
        <v>13179</v>
      </c>
      <c r="B7599" t="s">
        <v>13181</v>
      </c>
      <c r="C7599">
        <v>74559</v>
      </c>
      <c r="D7599" t="s">
        <v>14</v>
      </c>
      <c r="E7599">
        <v>1310986</v>
      </c>
      <c r="F7599" t="s">
        <v>15</v>
      </c>
      <c r="G7599" t="s">
        <v>37</v>
      </c>
      <c r="H7599" s="1">
        <v>45974</v>
      </c>
      <c r="I7599" t="s">
        <v>54</v>
      </c>
      <c r="J7599" t="s">
        <v>624</v>
      </c>
      <c r="K7599" t="b">
        <v>1</v>
      </c>
      <c r="L7599" t="str">
        <f t="shared" si="355"/>
        <v>preventionwipes</v>
      </c>
      <c r="M7599" t="str">
        <f t="shared" si="356"/>
        <v>preventionwipes74559-10</v>
      </c>
      <c r="N7599" t="str">
        <f>IFERROR(VLOOKUP(LOWER(M7599),file_list!$B:$B,1,FALSE),FALSE)</f>
        <v>preventionwipes74559-10</v>
      </c>
      <c r="O7599" t="str">
        <f t="shared" si="354"/>
        <v>TRUE</v>
      </c>
    </row>
    <row r="7600" spans="1:15" x14ac:dyDescent="0.2">
      <c r="A7600" t="s">
        <v>13179</v>
      </c>
      <c r="B7600" t="s">
        <v>13182</v>
      </c>
      <c r="C7600">
        <v>74559</v>
      </c>
      <c r="D7600" t="s">
        <v>14</v>
      </c>
      <c r="E7600">
        <v>1310989</v>
      </c>
      <c r="F7600" t="s">
        <v>15</v>
      </c>
      <c r="G7600" t="s">
        <v>37</v>
      </c>
      <c r="H7600" s="1">
        <v>45974</v>
      </c>
      <c r="I7600" t="s">
        <v>54</v>
      </c>
      <c r="J7600" t="s">
        <v>624</v>
      </c>
      <c r="K7600" t="b">
        <v>0</v>
      </c>
      <c r="L7600" t="str">
        <f t="shared" si="355"/>
        <v>rescuewipesonestepdisinfectantcleanerdeodorizer</v>
      </c>
      <c r="M7600" t="str">
        <f t="shared" si="356"/>
        <v>rescuewipesonestepdisinfectantcleanerdeodorizer74559-10</v>
      </c>
      <c r="N7600" t="str">
        <f>IFERROR(VLOOKUP(LOWER(M7600),file_list!$B:$B,1,FALSE),FALSE)</f>
        <v>rescuewipesonestepdisinfectantcleanerdeodorizer74559-10</v>
      </c>
      <c r="O7600" t="str">
        <f t="shared" si="354"/>
        <v>TRUE</v>
      </c>
    </row>
    <row r="7601" spans="1:15" x14ac:dyDescent="0.2">
      <c r="A7601" t="s">
        <v>13183</v>
      </c>
      <c r="B7601" t="s">
        <v>13184</v>
      </c>
      <c r="C7601">
        <v>74559</v>
      </c>
      <c r="D7601" t="s">
        <v>14</v>
      </c>
      <c r="E7601">
        <v>1310613</v>
      </c>
      <c r="F7601" t="s">
        <v>15</v>
      </c>
      <c r="G7601" t="s">
        <v>37</v>
      </c>
      <c r="H7601" s="1">
        <v>45965</v>
      </c>
      <c r="I7601" t="s">
        <v>54</v>
      </c>
      <c r="J7601" t="s">
        <v>624</v>
      </c>
      <c r="K7601" t="b">
        <v>1</v>
      </c>
      <c r="L7601" t="str">
        <f t="shared" si="355"/>
        <v>preemptwipes</v>
      </c>
      <c r="M7601" t="str">
        <f t="shared" si="356"/>
        <v>preemptwipes74559-3</v>
      </c>
      <c r="N7601" t="str">
        <f>IFERROR(VLOOKUP(LOWER(M7601),file_list!$B:$B,1,FALSE),FALSE)</f>
        <v>preemptwipes74559-3</v>
      </c>
      <c r="O7601" t="str">
        <f t="shared" si="354"/>
        <v>TRUE</v>
      </c>
    </row>
    <row r="7602" spans="1:15" x14ac:dyDescent="0.2">
      <c r="A7602" t="s">
        <v>13183</v>
      </c>
      <c r="B7602" t="s">
        <v>13185</v>
      </c>
      <c r="C7602">
        <v>74559</v>
      </c>
      <c r="D7602" t="s">
        <v>78</v>
      </c>
      <c r="E7602">
        <v>1273313</v>
      </c>
      <c r="F7602" t="s">
        <v>15</v>
      </c>
      <c r="G7602" t="s">
        <v>37</v>
      </c>
      <c r="H7602" s="1">
        <v>45316</v>
      </c>
      <c r="I7602" t="s">
        <v>106</v>
      </c>
      <c r="J7602" t="s">
        <v>624</v>
      </c>
      <c r="K7602" t="b">
        <v>0</v>
      </c>
      <c r="L7602" t="str">
        <f t="shared" si="355"/>
        <v>rejuvenatereadytousewipesone-stepdisinfectantcleanerforuseinspas,salonsclinics</v>
      </c>
      <c r="M7602" t="str">
        <f t="shared" si="356"/>
        <v>rejuvenatereadytousewipesone-stepdisinfectantcleanerforuseinspas,salonsclinics74559-3</v>
      </c>
      <c r="N7602" t="str">
        <f>IFERROR(VLOOKUP(LOWER(M7602),file_list!$B:$B,1,FALSE),FALSE)</f>
        <v>rejuvenatereadytousewipesone-stepdisinfectantcleanerforuseinspas,salonsclinics74559-3</v>
      </c>
      <c r="O7602" t="str">
        <f t="shared" si="354"/>
        <v>TRUE</v>
      </c>
    </row>
    <row r="7603" spans="1:15" x14ac:dyDescent="0.2">
      <c r="A7603" t="s">
        <v>13186</v>
      </c>
      <c r="B7603" t="s">
        <v>13187</v>
      </c>
      <c r="C7603">
        <v>74559</v>
      </c>
      <c r="D7603" t="s">
        <v>78</v>
      </c>
      <c r="E7603">
        <v>1273313</v>
      </c>
      <c r="F7603" t="s">
        <v>15</v>
      </c>
      <c r="G7603" t="s">
        <v>37</v>
      </c>
      <c r="H7603" s="1">
        <v>45316</v>
      </c>
      <c r="I7603" t="s">
        <v>106</v>
      </c>
      <c r="J7603" t="s">
        <v>624</v>
      </c>
      <c r="K7603" t="b">
        <v>0</v>
      </c>
      <c r="L7603" t="str">
        <f t="shared" si="355"/>
        <v>rejuvenateconcentrateone-stepdisinfectantcleanerforuseinspas,salonsclincs</v>
      </c>
      <c r="M7603" t="str">
        <f t="shared" si="356"/>
        <v>rejuvenateconcentrateone-stepdisinfectantcleanerforuseinspas,salonsclincs74559-4</v>
      </c>
      <c r="N7603" t="str">
        <f>IFERROR(VLOOKUP(LOWER(M7603),file_list!$B:$B,1,FALSE),FALSE)</f>
        <v>rejuvenateconcentrateone-stepdisinfectantcleanerforuseinspas,salonsclincs74559-4</v>
      </c>
      <c r="O7603" t="str">
        <f t="shared" si="354"/>
        <v>TRUE</v>
      </c>
    </row>
    <row r="7604" spans="1:15" x14ac:dyDescent="0.2">
      <c r="A7604" t="s">
        <v>13186</v>
      </c>
      <c r="B7604" t="s">
        <v>13188</v>
      </c>
      <c r="C7604">
        <v>74559</v>
      </c>
      <c r="D7604" t="s">
        <v>14</v>
      </c>
      <c r="E7604">
        <v>1310973</v>
      </c>
      <c r="F7604" t="s">
        <v>15</v>
      </c>
      <c r="G7604" t="s">
        <v>37</v>
      </c>
      <c r="H7604" s="1">
        <v>45972</v>
      </c>
      <c r="I7604" t="s">
        <v>54</v>
      </c>
      <c r="J7604" t="s">
        <v>624</v>
      </c>
      <c r="K7604" t="b">
        <v>1</v>
      </c>
      <c r="L7604" t="str">
        <f t="shared" si="355"/>
        <v>peroxigardconcentrateone-stepdisinfectantcleanerdeodorizerforuseinlifesciences</v>
      </c>
      <c r="M7604" t="str">
        <f t="shared" si="356"/>
        <v>peroxigardconcentrateone-stepdisinfectantcleanerdeodorizerforuseinlifesciences74559-4</v>
      </c>
      <c r="N7604" t="str">
        <f>IFERROR(VLOOKUP(LOWER(M7604),file_list!$B:$B,1,FALSE),FALSE)</f>
        <v>peroxigardconcentrateone-stepdisinfectantcleanerdeodorizerforuseinlifesciences74559-4</v>
      </c>
      <c r="O7604" t="str">
        <f t="shared" si="354"/>
        <v>TRUE</v>
      </c>
    </row>
    <row r="7605" spans="1:15" x14ac:dyDescent="0.2">
      <c r="A7605" t="s">
        <v>13189</v>
      </c>
      <c r="B7605" t="s">
        <v>13190</v>
      </c>
      <c r="C7605">
        <v>74559</v>
      </c>
      <c r="D7605" t="s">
        <v>14</v>
      </c>
      <c r="E7605">
        <v>1310180</v>
      </c>
      <c r="F7605" t="s">
        <v>15</v>
      </c>
      <c r="G7605" t="s">
        <v>37</v>
      </c>
      <c r="H7605" s="1">
        <v>45959</v>
      </c>
      <c r="I7605" t="s">
        <v>63</v>
      </c>
      <c r="J7605" t="s">
        <v>624</v>
      </c>
      <c r="K7605" t="b">
        <v>1</v>
      </c>
      <c r="L7605" t="str">
        <f t="shared" si="355"/>
        <v>peroxigardreadytouseone-stepdisinfectantcleanerdeodorizerforuseinlifesciences</v>
      </c>
      <c r="M7605" t="str">
        <f t="shared" si="356"/>
        <v>peroxigardreadytouseone-stepdisinfectantcleanerdeodorizerforuseinlifesciences74559-9</v>
      </c>
      <c r="N7605" t="str">
        <f>IFERROR(VLOOKUP(LOWER(M7605),file_list!$B:$B,1,FALSE),FALSE)</f>
        <v>peroxigardreadytouseone-stepdisinfectantcleanerdeodorizerforuseinlifesciences74559-9</v>
      </c>
      <c r="O7605" t="str">
        <f t="shared" si="354"/>
        <v>TRUE</v>
      </c>
    </row>
    <row r="7606" spans="1:15" x14ac:dyDescent="0.2">
      <c r="A7606" t="s">
        <v>13189</v>
      </c>
      <c r="B7606" t="s">
        <v>13191</v>
      </c>
      <c r="C7606">
        <v>74559</v>
      </c>
      <c r="D7606" t="s">
        <v>14</v>
      </c>
      <c r="E7606">
        <v>1273313</v>
      </c>
      <c r="F7606" t="s">
        <v>15</v>
      </c>
      <c r="G7606" t="s">
        <v>37</v>
      </c>
      <c r="H7606" s="1">
        <v>45316</v>
      </c>
      <c r="I7606" t="s">
        <v>106</v>
      </c>
      <c r="J7606" t="s">
        <v>624</v>
      </c>
      <c r="K7606" t="b">
        <v>1</v>
      </c>
      <c r="L7606" t="str">
        <f t="shared" si="355"/>
        <v>preventionreadytouse</v>
      </c>
      <c r="M7606" t="str">
        <f t="shared" si="356"/>
        <v>preventionreadytouse74559-9</v>
      </c>
      <c r="N7606" t="str">
        <f>IFERROR(VLOOKUP(LOWER(M7606),file_list!$B:$B,1,FALSE),FALSE)</f>
        <v>preventionreadytouse74559-9</v>
      </c>
      <c r="O7606" t="str">
        <f t="shared" si="354"/>
        <v>TRUE</v>
      </c>
    </row>
    <row r="7607" spans="1:15" x14ac:dyDescent="0.2">
      <c r="A7607" t="s">
        <v>13192</v>
      </c>
      <c r="B7607" t="s">
        <v>13193</v>
      </c>
      <c r="C7607">
        <v>74578</v>
      </c>
      <c r="D7607" t="s">
        <v>14</v>
      </c>
      <c r="E7607">
        <v>1308573</v>
      </c>
      <c r="F7607" t="s">
        <v>15</v>
      </c>
      <c r="G7607" t="s">
        <v>37</v>
      </c>
      <c r="H7607" s="1">
        <v>45961</v>
      </c>
      <c r="I7607" t="s">
        <v>106</v>
      </c>
      <c r="J7607" t="s">
        <v>20</v>
      </c>
      <c r="K7607" t="b">
        <v>1</v>
      </c>
      <c r="L7607" t="str">
        <f t="shared" si="355"/>
        <v>ima-jet</v>
      </c>
      <c r="M7607" t="str">
        <f t="shared" si="356"/>
        <v>ima-jet74578-1</v>
      </c>
      <c r="N7607" t="str">
        <f>IFERROR(VLOOKUP(LOWER(M7607),file_list!$B:$B,1,FALSE),FALSE)</f>
        <v>ima-jet74578-1</v>
      </c>
      <c r="O7607" t="str">
        <f t="shared" ref="O7607:O7670" si="357">IF(N7607=FALSE,"FALSE","TRUE")</f>
        <v>TRUE</v>
      </c>
    </row>
    <row r="7608" spans="1:15" x14ac:dyDescent="0.2">
      <c r="A7608" t="s">
        <v>13192</v>
      </c>
      <c r="B7608" t="s">
        <v>13194</v>
      </c>
      <c r="C7608">
        <v>74578</v>
      </c>
      <c r="D7608" t="s">
        <v>14</v>
      </c>
      <c r="E7608">
        <v>1161810</v>
      </c>
      <c r="F7608" t="s">
        <v>15</v>
      </c>
      <c r="G7608" t="s">
        <v>16</v>
      </c>
      <c r="H7608" s="1">
        <v>43490</v>
      </c>
      <c r="I7608" t="s">
        <v>54</v>
      </c>
      <c r="J7608" t="s">
        <v>20</v>
      </c>
      <c r="K7608" t="b">
        <v>1</v>
      </c>
      <c r="L7608" t="str">
        <f t="shared" si="355"/>
        <v>ima-jet(2ee-spottedlanternfly)</v>
      </c>
      <c r="M7608" t="str">
        <f t="shared" si="356"/>
        <v>ima-jet(2ee-spottedlanternfly)74578-1</v>
      </c>
      <c r="N7608" t="str">
        <f>IFERROR(VLOOKUP(LOWER(M7608),file_list!$B:$B,1,FALSE),FALSE)</f>
        <v>ima-jet(2ee-spottedlanternfly)74578-1</v>
      </c>
      <c r="O7608" t="str">
        <f t="shared" si="357"/>
        <v>TRUE</v>
      </c>
    </row>
    <row r="7609" spans="1:15" x14ac:dyDescent="0.2">
      <c r="A7609" t="s">
        <v>13195</v>
      </c>
      <c r="B7609" t="s">
        <v>13196</v>
      </c>
      <c r="C7609">
        <v>74578</v>
      </c>
      <c r="D7609" t="s">
        <v>14</v>
      </c>
      <c r="E7609">
        <v>1178857</v>
      </c>
      <c r="F7609" t="s">
        <v>15</v>
      </c>
      <c r="G7609" t="s">
        <v>16</v>
      </c>
      <c r="H7609" s="1">
        <v>43720</v>
      </c>
      <c r="I7609" t="s">
        <v>54</v>
      </c>
      <c r="J7609" t="s">
        <v>201</v>
      </c>
      <c r="K7609" t="b">
        <v>1</v>
      </c>
      <c r="L7609" t="str">
        <f t="shared" si="355"/>
        <v>tree-ageg4(2ee-beechleafdisease)</v>
      </c>
      <c r="M7609" t="str">
        <f t="shared" si="356"/>
        <v>tree-ageg4(2ee-beechleafdisease)74578-10</v>
      </c>
      <c r="N7609" t="str">
        <f>IFERROR(VLOOKUP(LOWER(M7609),file_list!$B:$B,1,FALSE),FALSE)</f>
        <v>tree-ageg4(2ee-beechleafdisease)74578-10</v>
      </c>
      <c r="O7609" t="str">
        <f t="shared" si="357"/>
        <v>TRUE</v>
      </c>
    </row>
    <row r="7610" spans="1:15" x14ac:dyDescent="0.2">
      <c r="A7610" t="s">
        <v>13195</v>
      </c>
      <c r="B7610" t="s">
        <v>13197</v>
      </c>
      <c r="C7610">
        <v>74578</v>
      </c>
      <c r="D7610" t="s">
        <v>14</v>
      </c>
      <c r="E7610">
        <v>1308573</v>
      </c>
      <c r="F7610" t="s">
        <v>15</v>
      </c>
      <c r="G7610" t="s">
        <v>37</v>
      </c>
      <c r="H7610" s="1">
        <v>45961</v>
      </c>
      <c r="I7610" t="s">
        <v>106</v>
      </c>
      <c r="J7610" t="s">
        <v>201</v>
      </c>
      <c r="K7610" t="b">
        <v>1</v>
      </c>
      <c r="L7610" t="str">
        <f t="shared" si="355"/>
        <v>tree-ageg4</v>
      </c>
      <c r="M7610" t="str">
        <f t="shared" si="356"/>
        <v>tree-ageg474578-10</v>
      </c>
      <c r="N7610" t="str">
        <f>IFERROR(VLOOKUP(LOWER(M7610),file_list!$B:$B,1,FALSE),FALSE)</f>
        <v>tree-ageg474578-10</v>
      </c>
      <c r="O7610" t="str">
        <f t="shared" si="357"/>
        <v>TRUE</v>
      </c>
    </row>
    <row r="7611" spans="1:15" x14ac:dyDescent="0.2">
      <c r="A7611" t="s">
        <v>13198</v>
      </c>
      <c r="B7611" t="s">
        <v>13199</v>
      </c>
      <c r="C7611">
        <v>74578</v>
      </c>
      <c r="D7611" t="s">
        <v>14</v>
      </c>
      <c r="E7611">
        <v>1308573</v>
      </c>
      <c r="F7611" t="s">
        <v>15</v>
      </c>
      <c r="G7611" t="s">
        <v>37</v>
      </c>
      <c r="H7611" s="1">
        <v>45961</v>
      </c>
      <c r="I7611" t="s">
        <v>106</v>
      </c>
      <c r="J7611" t="s">
        <v>201</v>
      </c>
      <c r="K7611" t="b">
        <v>1</v>
      </c>
      <c r="L7611" t="str">
        <f t="shared" si="355"/>
        <v>tree-ager10</v>
      </c>
      <c r="M7611" t="str">
        <f t="shared" si="356"/>
        <v>tree-ager1074578-12</v>
      </c>
      <c r="N7611" t="str">
        <f>IFERROR(VLOOKUP(LOWER(M7611),file_list!$B:$B,1,FALSE),FALSE)</f>
        <v>tree-ager1074578-12</v>
      </c>
      <c r="O7611" t="str">
        <f t="shared" si="357"/>
        <v>TRUE</v>
      </c>
    </row>
    <row r="7612" spans="1:15" x14ac:dyDescent="0.2">
      <c r="A7612" t="s">
        <v>13198</v>
      </c>
      <c r="B7612" t="s">
        <v>13200</v>
      </c>
      <c r="C7612">
        <v>74578</v>
      </c>
      <c r="D7612" t="s">
        <v>14</v>
      </c>
      <c r="E7612">
        <v>1178857</v>
      </c>
      <c r="F7612" t="s">
        <v>15</v>
      </c>
      <c r="G7612" t="s">
        <v>16</v>
      </c>
      <c r="H7612" s="1">
        <v>43720</v>
      </c>
      <c r="I7612" t="s">
        <v>54</v>
      </c>
      <c r="J7612" t="s">
        <v>201</v>
      </c>
      <c r="K7612" t="b">
        <v>1</v>
      </c>
      <c r="L7612" t="str">
        <f t="shared" si="355"/>
        <v>tree-ager10(2ee-beechleafdisease)</v>
      </c>
      <c r="M7612" t="str">
        <f t="shared" si="356"/>
        <v>tree-ager10(2ee-beechleafdisease)74578-12</v>
      </c>
      <c r="N7612" t="str">
        <f>IFERROR(VLOOKUP(LOWER(M7612),file_list!$B:$B,1,FALSE),FALSE)</f>
        <v>tree-ager10(2ee-beechleafdisease)74578-12</v>
      </c>
      <c r="O7612" t="str">
        <f t="shared" si="357"/>
        <v>TRUE</v>
      </c>
    </row>
    <row r="7613" spans="1:15" x14ac:dyDescent="0.2">
      <c r="A7613" t="s">
        <v>13201</v>
      </c>
      <c r="B7613" t="s">
        <v>13202</v>
      </c>
      <c r="C7613">
        <v>74578</v>
      </c>
      <c r="D7613" t="s">
        <v>14</v>
      </c>
      <c r="E7613">
        <v>1240072</v>
      </c>
      <c r="F7613" t="s">
        <v>15</v>
      </c>
      <c r="G7613" t="s">
        <v>16</v>
      </c>
      <c r="H7613" s="1">
        <v>44666</v>
      </c>
      <c r="I7613" t="s">
        <v>54</v>
      </c>
      <c r="J7613" t="s">
        <v>20</v>
      </c>
      <c r="K7613" t="b">
        <v>1</v>
      </c>
      <c r="L7613" t="str">
        <f t="shared" si="355"/>
        <v>ace-jet(2ee-spottedlanternfly)</v>
      </c>
      <c r="M7613" t="str">
        <f t="shared" si="356"/>
        <v>ace-jet(2ee-spottedlanternfly)74578-2</v>
      </c>
      <c r="N7613" t="str">
        <f>IFERROR(VLOOKUP(LOWER(M7613),file_list!$B:$B,1,FALSE),FALSE)</f>
        <v>ace-jet(2ee-spottedlanternfly)74578-2</v>
      </c>
      <c r="O7613" t="str">
        <f t="shared" si="357"/>
        <v>TRUE</v>
      </c>
    </row>
    <row r="7614" spans="1:15" x14ac:dyDescent="0.2">
      <c r="A7614" t="s">
        <v>13201</v>
      </c>
      <c r="B7614" t="s">
        <v>13203</v>
      </c>
      <c r="C7614">
        <v>74578</v>
      </c>
      <c r="D7614" t="s">
        <v>14</v>
      </c>
      <c r="E7614">
        <v>1308573</v>
      </c>
      <c r="F7614" t="s">
        <v>15</v>
      </c>
      <c r="G7614" t="s">
        <v>37</v>
      </c>
      <c r="H7614" s="1">
        <v>45961</v>
      </c>
      <c r="I7614" t="s">
        <v>106</v>
      </c>
      <c r="J7614" t="s">
        <v>20</v>
      </c>
      <c r="K7614" t="b">
        <v>1</v>
      </c>
      <c r="L7614" t="str">
        <f t="shared" si="355"/>
        <v>ace-jet</v>
      </c>
      <c r="M7614" t="str">
        <f t="shared" si="356"/>
        <v>ace-jet74578-2</v>
      </c>
      <c r="N7614" t="str">
        <f>IFERROR(VLOOKUP(LOWER(M7614),file_list!$B:$B,1,FALSE),FALSE)</f>
        <v>ace-jet74578-2</v>
      </c>
      <c r="O7614" t="str">
        <f t="shared" si="357"/>
        <v>TRUE</v>
      </c>
    </row>
    <row r="7615" spans="1:15" x14ac:dyDescent="0.2">
      <c r="A7615" t="s">
        <v>13204</v>
      </c>
      <c r="B7615" t="s">
        <v>13205</v>
      </c>
      <c r="C7615">
        <v>74578</v>
      </c>
      <c r="D7615" t="s">
        <v>14</v>
      </c>
      <c r="E7615">
        <v>1308573</v>
      </c>
      <c r="F7615" t="s">
        <v>15</v>
      </c>
      <c r="G7615" t="s">
        <v>37</v>
      </c>
      <c r="H7615" s="1">
        <v>45961</v>
      </c>
      <c r="I7615" t="s">
        <v>106</v>
      </c>
      <c r="J7615" t="s">
        <v>17</v>
      </c>
      <c r="K7615" t="b">
        <v>1</v>
      </c>
      <c r="L7615" t="str">
        <f t="shared" si="355"/>
        <v>phospho-jet</v>
      </c>
      <c r="M7615" t="str">
        <f t="shared" si="356"/>
        <v>phospho-jet74578-3</v>
      </c>
      <c r="N7615" t="str">
        <f>IFERROR(VLOOKUP(LOWER(M7615),file_list!$B:$B,1,FALSE),FALSE)</f>
        <v>phospho-jet74578-3</v>
      </c>
      <c r="O7615" t="str">
        <f t="shared" si="357"/>
        <v>TRUE</v>
      </c>
    </row>
    <row r="7616" spans="1:15" x14ac:dyDescent="0.2">
      <c r="A7616" t="s">
        <v>13204</v>
      </c>
      <c r="B7616" t="s">
        <v>13206</v>
      </c>
      <c r="C7616">
        <v>74578</v>
      </c>
      <c r="D7616" t="s">
        <v>14</v>
      </c>
      <c r="E7616">
        <v>1301661</v>
      </c>
      <c r="F7616" t="s">
        <v>15</v>
      </c>
      <c r="G7616" t="s">
        <v>16</v>
      </c>
      <c r="H7616" s="1">
        <v>45797</v>
      </c>
      <c r="I7616" t="s">
        <v>54</v>
      </c>
      <c r="J7616" t="s">
        <v>17</v>
      </c>
      <c r="K7616" t="b">
        <v>1</v>
      </c>
      <c r="L7616" t="str">
        <f t="shared" si="355"/>
        <v>phospho-jet(2ee-beechleafdisease)</v>
      </c>
      <c r="M7616" t="str">
        <f t="shared" si="356"/>
        <v>phospho-jet(2ee-beechleafdisease)74578-3</v>
      </c>
      <c r="N7616" t="str">
        <f>IFERROR(VLOOKUP(LOWER(M7616),file_list!$B:$B,1,FALSE),FALSE)</f>
        <v>phospho-jet(2ee-beechleafdisease)74578-3</v>
      </c>
      <c r="O7616" t="str">
        <f t="shared" si="357"/>
        <v>TRUE</v>
      </c>
    </row>
    <row r="7617" spans="1:15" x14ac:dyDescent="0.2">
      <c r="A7617" t="s">
        <v>13207</v>
      </c>
      <c r="B7617" t="s">
        <v>13208</v>
      </c>
      <c r="C7617">
        <v>74578</v>
      </c>
      <c r="D7617" t="s">
        <v>14</v>
      </c>
      <c r="E7617">
        <v>1161810</v>
      </c>
      <c r="F7617" t="s">
        <v>15</v>
      </c>
      <c r="G7617" t="s">
        <v>16</v>
      </c>
      <c r="H7617" s="1">
        <v>43490</v>
      </c>
      <c r="I7617" t="s">
        <v>54</v>
      </c>
      <c r="J7617" t="s">
        <v>20</v>
      </c>
      <c r="K7617" t="b">
        <v>1</v>
      </c>
      <c r="L7617" t="str">
        <f t="shared" si="355"/>
        <v>ima-jet10(2ee-spottedlanternfly)</v>
      </c>
      <c r="M7617" t="str">
        <f t="shared" si="356"/>
        <v>ima-jet10(2ee-spottedlanternfly)74578-6</v>
      </c>
      <c r="N7617" t="str">
        <f>IFERROR(VLOOKUP(LOWER(M7617),file_list!$B:$B,1,FALSE),FALSE)</f>
        <v>ima-jet10(2ee-spottedlanternfly)74578-6</v>
      </c>
      <c r="O7617" t="str">
        <f t="shared" si="357"/>
        <v>TRUE</v>
      </c>
    </row>
    <row r="7618" spans="1:15" x14ac:dyDescent="0.2">
      <c r="A7618" t="s">
        <v>13207</v>
      </c>
      <c r="B7618" t="s">
        <v>13209</v>
      </c>
      <c r="C7618">
        <v>74578</v>
      </c>
      <c r="D7618" t="s">
        <v>14</v>
      </c>
      <c r="E7618">
        <v>1308573</v>
      </c>
      <c r="F7618" t="s">
        <v>15</v>
      </c>
      <c r="G7618" t="s">
        <v>37</v>
      </c>
      <c r="H7618" s="1">
        <v>45961</v>
      </c>
      <c r="I7618" t="s">
        <v>106</v>
      </c>
      <c r="J7618" t="s">
        <v>20</v>
      </c>
      <c r="K7618" t="b">
        <v>1</v>
      </c>
      <c r="L7618" t="str">
        <f t="shared" si="355"/>
        <v>ima-jet10</v>
      </c>
      <c r="M7618" t="str">
        <f t="shared" si="356"/>
        <v>ima-jet1074578-6</v>
      </c>
      <c r="N7618" t="str">
        <f>IFERROR(VLOOKUP(LOWER(M7618),file_list!$B:$B,1,FALSE),FALSE)</f>
        <v>ima-jet1074578-6</v>
      </c>
      <c r="O7618" t="str">
        <f t="shared" si="357"/>
        <v>TRUE</v>
      </c>
    </row>
    <row r="7619" spans="1:15" x14ac:dyDescent="0.2">
      <c r="A7619" t="s">
        <v>13210</v>
      </c>
      <c r="B7619" t="s">
        <v>13211</v>
      </c>
      <c r="C7619">
        <v>74578</v>
      </c>
      <c r="D7619" t="s">
        <v>14</v>
      </c>
      <c r="E7619">
        <v>1308573</v>
      </c>
      <c r="F7619" t="s">
        <v>15</v>
      </c>
      <c r="G7619" t="s">
        <v>37</v>
      </c>
      <c r="H7619" s="1">
        <v>45961</v>
      </c>
      <c r="I7619" t="s">
        <v>106</v>
      </c>
      <c r="J7619" t="s">
        <v>17</v>
      </c>
      <c r="K7619" t="b">
        <v>1</v>
      </c>
      <c r="L7619" t="str">
        <f t="shared" ref="L7619:L7682" si="358">SUBSTITUTE(LOWER(SUBSTITUTE(SUBSTITUTE(SUBSTITUTE(B7619," ",""),"/",""),"&amp;","")),"and","")</f>
        <v>arbor-otc</v>
      </c>
      <c r="M7619" t="str">
        <f t="shared" ref="M7619:M7682" si="359">_xlfn.CONCAT(L7619,A7619)</f>
        <v>arbor-otc74578-7</v>
      </c>
      <c r="N7619" t="str">
        <f>IFERROR(VLOOKUP(LOWER(M7619),file_list!$B:$B,1,FALSE),FALSE)</f>
        <v>arbor-otc74578-7</v>
      </c>
      <c r="O7619" t="str">
        <f t="shared" si="357"/>
        <v>TRUE</v>
      </c>
    </row>
    <row r="7620" spans="1:15" x14ac:dyDescent="0.2">
      <c r="A7620" t="s">
        <v>13212</v>
      </c>
      <c r="B7620" t="s">
        <v>13213</v>
      </c>
      <c r="C7620">
        <v>74578</v>
      </c>
      <c r="D7620" t="s">
        <v>14</v>
      </c>
      <c r="E7620">
        <v>1308573</v>
      </c>
      <c r="F7620" t="s">
        <v>15</v>
      </c>
      <c r="G7620" t="s">
        <v>37</v>
      </c>
      <c r="H7620" s="1">
        <v>45961</v>
      </c>
      <c r="I7620" t="s">
        <v>106</v>
      </c>
      <c r="J7620" t="s">
        <v>17</v>
      </c>
      <c r="K7620" t="b">
        <v>1</v>
      </c>
      <c r="L7620" t="str">
        <f t="shared" si="358"/>
        <v>propizol</v>
      </c>
      <c r="M7620" t="str">
        <f t="shared" si="359"/>
        <v>propizol74578-8</v>
      </c>
      <c r="N7620" t="str">
        <f>IFERROR(VLOOKUP(LOWER(M7620),file_list!$B:$B,1,FALSE),FALSE)</f>
        <v>propizol74578-8</v>
      </c>
      <c r="O7620" t="str">
        <f t="shared" si="357"/>
        <v>TRUE</v>
      </c>
    </row>
    <row r="7621" spans="1:15" x14ac:dyDescent="0.2">
      <c r="A7621" t="s">
        <v>13212</v>
      </c>
      <c r="B7621" t="s">
        <v>13214</v>
      </c>
      <c r="C7621">
        <v>74578</v>
      </c>
      <c r="D7621" t="s">
        <v>14</v>
      </c>
      <c r="E7621">
        <v>1165483</v>
      </c>
      <c r="F7621" t="s">
        <v>15</v>
      </c>
      <c r="G7621" t="s">
        <v>16</v>
      </c>
      <c r="H7621" s="1">
        <v>43544</v>
      </c>
      <c r="I7621" t="s">
        <v>54</v>
      </c>
      <c r="J7621" t="s">
        <v>17</v>
      </c>
      <c r="K7621" t="b">
        <v>1</v>
      </c>
      <c r="L7621" t="str">
        <f t="shared" si="358"/>
        <v>propizol(2ee-unlabeledpests)</v>
      </c>
      <c r="M7621" t="str">
        <f t="shared" si="359"/>
        <v>propizol(2ee-unlabeledpests)74578-8</v>
      </c>
      <c r="N7621" t="str">
        <f>IFERROR(VLOOKUP(LOWER(M7621),file_list!$B:$B,1,FALSE),FALSE)</f>
        <v>propizol(2ee-unlabeledpests)74578-8</v>
      </c>
      <c r="O7621" t="str">
        <f t="shared" si="357"/>
        <v>TRUE</v>
      </c>
    </row>
    <row r="7622" spans="1:15" x14ac:dyDescent="0.2">
      <c r="A7622" t="s">
        <v>13215</v>
      </c>
      <c r="B7622" t="s">
        <v>13216</v>
      </c>
      <c r="C7622">
        <v>74578</v>
      </c>
      <c r="D7622" t="s">
        <v>14</v>
      </c>
      <c r="E7622">
        <v>1308573</v>
      </c>
      <c r="F7622" t="s">
        <v>15</v>
      </c>
      <c r="G7622" t="s">
        <v>37</v>
      </c>
      <c r="H7622" s="1">
        <v>45961</v>
      </c>
      <c r="I7622" t="s">
        <v>106</v>
      </c>
      <c r="J7622" t="s">
        <v>20</v>
      </c>
      <c r="K7622" t="b">
        <v>1</v>
      </c>
      <c r="L7622" t="str">
        <f t="shared" si="358"/>
        <v>azasol</v>
      </c>
      <c r="M7622" t="str">
        <f t="shared" si="359"/>
        <v>azasol81899-4-74578</v>
      </c>
      <c r="N7622" t="str">
        <f>IFERROR(VLOOKUP(LOWER(M7622),file_list!$B:$B,1,FALSE),FALSE)</f>
        <v>azasol81899-4-74578</v>
      </c>
      <c r="O7622" t="str">
        <f t="shared" si="357"/>
        <v>TRUE</v>
      </c>
    </row>
    <row r="7623" spans="1:15" x14ac:dyDescent="0.2">
      <c r="A7623" t="s">
        <v>13217</v>
      </c>
      <c r="B7623" t="s">
        <v>13218</v>
      </c>
      <c r="C7623">
        <v>74655</v>
      </c>
      <c r="D7623" t="s">
        <v>14</v>
      </c>
      <c r="E7623">
        <v>1297641</v>
      </c>
      <c r="F7623" t="s">
        <v>15</v>
      </c>
      <c r="G7623" t="s">
        <v>37</v>
      </c>
      <c r="H7623" s="1">
        <v>45834</v>
      </c>
      <c r="I7623" t="s">
        <v>38</v>
      </c>
      <c r="J7623" t="s">
        <v>1458</v>
      </c>
      <c r="K7623" t="b">
        <v>1</v>
      </c>
      <c r="L7623" t="str">
        <f t="shared" si="358"/>
        <v>biospersecx9639microbiocide</v>
      </c>
      <c r="M7623" t="str">
        <f t="shared" si="359"/>
        <v>biospersecx9639microbiocide6836-115-74655</v>
      </c>
      <c r="N7623" t="str">
        <f>IFERROR(VLOOKUP(LOWER(M7623),file_list!$B:$B,1,FALSE),FALSE)</f>
        <v>biospersecx9639microbiocide6836-115-74655</v>
      </c>
      <c r="O7623" t="str">
        <f t="shared" si="357"/>
        <v>TRUE</v>
      </c>
    </row>
    <row r="7624" spans="1:15" x14ac:dyDescent="0.2">
      <c r="A7624" t="s">
        <v>13219</v>
      </c>
      <c r="B7624" t="s">
        <v>13220</v>
      </c>
      <c r="C7624">
        <v>74655</v>
      </c>
      <c r="D7624" t="s">
        <v>14</v>
      </c>
      <c r="E7624">
        <v>1297641</v>
      </c>
      <c r="F7624" t="s">
        <v>15</v>
      </c>
      <c r="G7624" t="s">
        <v>37</v>
      </c>
      <c r="H7624" s="1">
        <v>45834</v>
      </c>
      <c r="I7624" t="s">
        <v>38</v>
      </c>
      <c r="J7624" t="s">
        <v>13221</v>
      </c>
      <c r="K7624" t="b">
        <v>1</v>
      </c>
      <c r="L7624" t="str">
        <f t="shared" si="358"/>
        <v>biospersecn6501microbiocide</v>
      </c>
      <c r="M7624" t="str">
        <f t="shared" si="359"/>
        <v>biospersecn6501microbiocide6836-214-74655</v>
      </c>
      <c r="N7624" t="str">
        <f>IFERROR(VLOOKUP(LOWER(M7624),file_list!$B:$B,1,FALSE),FALSE)</f>
        <v>biospersecn6501microbiocide6836-214-74655</v>
      </c>
      <c r="O7624" t="str">
        <f t="shared" si="357"/>
        <v>TRUE</v>
      </c>
    </row>
    <row r="7625" spans="1:15" x14ac:dyDescent="0.2">
      <c r="A7625" t="s">
        <v>13222</v>
      </c>
      <c r="B7625" t="s">
        <v>13223</v>
      </c>
      <c r="C7625">
        <v>74655</v>
      </c>
      <c r="D7625" t="s">
        <v>14</v>
      </c>
      <c r="E7625">
        <v>1297641</v>
      </c>
      <c r="F7625" t="s">
        <v>15</v>
      </c>
      <c r="G7625" t="s">
        <v>37</v>
      </c>
      <c r="H7625" s="1">
        <v>45834</v>
      </c>
      <c r="I7625" t="s">
        <v>38</v>
      </c>
      <c r="J7625" t="s">
        <v>1458</v>
      </c>
      <c r="K7625" t="b">
        <v>1</v>
      </c>
      <c r="L7625" t="str">
        <f t="shared" si="358"/>
        <v>spectrumrx9600</v>
      </c>
      <c r="M7625" t="str">
        <f t="shared" si="359"/>
        <v>spectrumrx960074655-14</v>
      </c>
      <c r="N7625" t="str">
        <f>IFERROR(VLOOKUP(LOWER(M7625),file_list!$B:$B,1,FALSE),FALSE)</f>
        <v>spectrumrx960074655-14</v>
      </c>
      <c r="O7625" t="str">
        <f t="shared" si="357"/>
        <v>TRUE</v>
      </c>
    </row>
    <row r="7626" spans="1:15" x14ac:dyDescent="0.2">
      <c r="A7626" t="s">
        <v>13224</v>
      </c>
      <c r="B7626" t="s">
        <v>13225</v>
      </c>
      <c r="C7626">
        <v>74655</v>
      </c>
      <c r="D7626" t="s">
        <v>14</v>
      </c>
      <c r="E7626">
        <v>1297641</v>
      </c>
      <c r="F7626" t="s">
        <v>15</v>
      </c>
      <c r="G7626" t="s">
        <v>37</v>
      </c>
      <c r="H7626" s="1">
        <v>45834</v>
      </c>
      <c r="I7626" t="s">
        <v>38</v>
      </c>
      <c r="J7626" t="s">
        <v>2229</v>
      </c>
      <c r="K7626" t="b">
        <v>1</v>
      </c>
      <c r="L7626" t="str">
        <f t="shared" si="358"/>
        <v>spectrumxd9400microbiocideagent</v>
      </c>
      <c r="M7626" t="str">
        <f t="shared" si="359"/>
        <v>spectrumxd9400microbiocideagent74655-19</v>
      </c>
      <c r="N7626" t="str">
        <f>IFERROR(VLOOKUP(LOWER(M7626),file_list!$B:$B,1,FALSE),FALSE)</f>
        <v>spectrumxd9400microbiocideagent74655-19</v>
      </c>
      <c r="O7626" t="str">
        <f t="shared" si="357"/>
        <v>TRUE</v>
      </c>
    </row>
    <row r="7627" spans="1:15" x14ac:dyDescent="0.2">
      <c r="A7627" t="s">
        <v>13224</v>
      </c>
      <c r="B7627" t="s">
        <v>13226</v>
      </c>
      <c r="C7627">
        <v>74655</v>
      </c>
      <c r="D7627" t="s">
        <v>14</v>
      </c>
      <c r="E7627">
        <v>1297641</v>
      </c>
      <c r="F7627" t="s">
        <v>15</v>
      </c>
      <c r="G7627" t="s">
        <v>37</v>
      </c>
      <c r="H7627" s="1">
        <v>45834</v>
      </c>
      <c r="I7627" t="s">
        <v>38</v>
      </c>
      <c r="J7627" t="s">
        <v>2229</v>
      </c>
      <c r="K7627" t="b">
        <v>1</v>
      </c>
      <c r="L7627" t="str">
        <f t="shared" si="358"/>
        <v>biospersecx9400microbiocide</v>
      </c>
      <c r="M7627" t="str">
        <f t="shared" si="359"/>
        <v>biospersecx9400microbiocide74655-19</v>
      </c>
      <c r="N7627" t="str">
        <f>IFERROR(VLOOKUP(LOWER(M7627),file_list!$B:$B,1,FALSE),FALSE)</f>
        <v>biospersecx9400microbiocide74655-19</v>
      </c>
      <c r="O7627" t="str">
        <f t="shared" si="357"/>
        <v>TRUE</v>
      </c>
    </row>
    <row r="7628" spans="1:15" x14ac:dyDescent="0.2">
      <c r="A7628" t="s">
        <v>13227</v>
      </c>
      <c r="B7628" t="s">
        <v>13228</v>
      </c>
      <c r="C7628">
        <v>74655</v>
      </c>
      <c r="D7628" t="s">
        <v>14</v>
      </c>
      <c r="E7628">
        <v>1297641</v>
      </c>
      <c r="F7628" t="s">
        <v>15</v>
      </c>
      <c r="G7628" t="s">
        <v>37</v>
      </c>
      <c r="H7628" s="1">
        <v>45834</v>
      </c>
      <c r="I7628" t="s">
        <v>38</v>
      </c>
      <c r="J7628" t="s">
        <v>2229</v>
      </c>
      <c r="K7628" t="b">
        <v>0</v>
      </c>
      <c r="L7628" t="str">
        <f t="shared" si="358"/>
        <v>biospersecx7250microbiocide</v>
      </c>
      <c r="M7628" t="str">
        <f t="shared" si="359"/>
        <v>biospersecx7250microbiocide74655-26</v>
      </c>
      <c r="N7628" t="b">
        <f>IFERROR(VLOOKUP(LOWER(M7628),file_list!$B:$B,1,FALSE),FALSE)</f>
        <v>0</v>
      </c>
      <c r="O7628" t="str">
        <f t="shared" si="357"/>
        <v>FALSE</v>
      </c>
    </row>
    <row r="7629" spans="1:15" x14ac:dyDescent="0.2">
      <c r="A7629" t="s">
        <v>13229</v>
      </c>
      <c r="B7629" t="s">
        <v>13230</v>
      </c>
      <c r="C7629">
        <v>74655</v>
      </c>
      <c r="D7629" t="s">
        <v>14</v>
      </c>
      <c r="E7629">
        <v>1297641</v>
      </c>
      <c r="F7629" t="s">
        <v>15</v>
      </c>
      <c r="G7629" t="s">
        <v>37</v>
      </c>
      <c r="H7629" s="1">
        <v>45834</v>
      </c>
      <c r="I7629" t="s">
        <v>38</v>
      </c>
      <c r="J7629" t="s">
        <v>2382</v>
      </c>
      <c r="K7629" t="b">
        <v>1</v>
      </c>
      <c r="L7629" t="str">
        <f t="shared" si="358"/>
        <v>biosperse515microbiocide</v>
      </c>
      <c r="M7629" t="str">
        <f t="shared" si="359"/>
        <v>biosperse515microbiocide74655-32</v>
      </c>
      <c r="N7629" t="str">
        <f>IFERROR(VLOOKUP(LOWER(M7629),file_list!$B:$B,1,FALSE),FALSE)</f>
        <v>biosperse515microbiocide74655-32</v>
      </c>
      <c r="O7629" t="str">
        <f t="shared" si="357"/>
        <v>TRUE</v>
      </c>
    </row>
    <row r="7630" spans="1:15" x14ac:dyDescent="0.2">
      <c r="A7630" t="s">
        <v>13231</v>
      </c>
      <c r="B7630" t="s">
        <v>13232</v>
      </c>
      <c r="C7630">
        <v>74655</v>
      </c>
      <c r="D7630" t="s">
        <v>14</v>
      </c>
      <c r="E7630">
        <v>1297641</v>
      </c>
      <c r="F7630" t="s">
        <v>15</v>
      </c>
      <c r="G7630" t="s">
        <v>37</v>
      </c>
      <c r="H7630" s="1">
        <v>45834</v>
      </c>
      <c r="I7630" t="s">
        <v>38</v>
      </c>
      <c r="J7630" t="s">
        <v>913</v>
      </c>
      <c r="K7630" t="b">
        <v>1</v>
      </c>
      <c r="L7630" t="str">
        <f t="shared" si="358"/>
        <v>spectrumrx3101microbiocideagent</v>
      </c>
      <c r="M7630" t="str">
        <f t="shared" si="359"/>
        <v>spectrumrx3101microbiocideagent74655-41</v>
      </c>
      <c r="N7630" t="str">
        <f>IFERROR(VLOOKUP(LOWER(M7630),file_list!$B:$B,1,FALSE),FALSE)</f>
        <v>spectrumrx3101microbiocideagent74655-41</v>
      </c>
      <c r="O7630" t="str">
        <f t="shared" si="357"/>
        <v>TRUE</v>
      </c>
    </row>
    <row r="7631" spans="1:15" x14ac:dyDescent="0.2">
      <c r="A7631" t="s">
        <v>13233</v>
      </c>
      <c r="B7631" t="s">
        <v>13234</v>
      </c>
      <c r="C7631">
        <v>74672</v>
      </c>
      <c r="D7631" t="s">
        <v>14</v>
      </c>
      <c r="E7631">
        <v>1302887</v>
      </c>
      <c r="F7631" t="s">
        <v>15</v>
      </c>
      <c r="G7631" t="s">
        <v>37</v>
      </c>
      <c r="H7631" s="1">
        <v>45863</v>
      </c>
      <c r="I7631" t="s">
        <v>106</v>
      </c>
      <c r="J7631" t="s">
        <v>458</v>
      </c>
      <c r="K7631" t="b">
        <v>1</v>
      </c>
      <c r="L7631" t="str">
        <f t="shared" si="358"/>
        <v>framework365mineraladeafc</v>
      </c>
      <c r="M7631" t="str">
        <f t="shared" si="359"/>
        <v>framework365mineraladeafc2724-494-74672</v>
      </c>
      <c r="N7631" t="str">
        <f>IFERROR(VLOOKUP(LOWER(M7631),file_list!$B:$B,1,FALSE),FALSE)</f>
        <v>framework365mineraladeafc2724-494-74672</v>
      </c>
      <c r="O7631" t="str">
        <f t="shared" si="357"/>
        <v>TRUE</v>
      </c>
    </row>
    <row r="7632" spans="1:15" x14ac:dyDescent="0.2">
      <c r="A7632" t="s">
        <v>13235</v>
      </c>
      <c r="B7632" t="s">
        <v>13236</v>
      </c>
      <c r="C7632">
        <v>74672</v>
      </c>
      <c r="D7632" t="s">
        <v>14</v>
      </c>
      <c r="E7632">
        <v>1302887</v>
      </c>
      <c r="F7632" t="s">
        <v>15</v>
      </c>
      <c r="G7632" t="s">
        <v>37</v>
      </c>
      <c r="H7632" s="1">
        <v>45863</v>
      </c>
      <c r="I7632" t="s">
        <v>106</v>
      </c>
      <c r="J7632" t="s">
        <v>458</v>
      </c>
      <c r="K7632" t="b">
        <v>1</v>
      </c>
      <c r="L7632" t="str">
        <f t="shared" si="358"/>
        <v>framework365mineralpasturebreederaideafc</v>
      </c>
      <c r="M7632" t="str">
        <f t="shared" si="359"/>
        <v>framework365mineralpasturebreederaideafc2724-494-7696</v>
      </c>
      <c r="N7632" t="str">
        <f>IFERROR(VLOOKUP(LOWER(M7632),file_list!$B:$B,1,FALSE),FALSE)</f>
        <v>framework365mineralpasturebreederaideafc2724-494-7696</v>
      </c>
      <c r="O7632" t="str">
        <f t="shared" si="357"/>
        <v>TRUE</v>
      </c>
    </row>
    <row r="7633" spans="1:15" x14ac:dyDescent="0.2">
      <c r="A7633" t="s">
        <v>13237</v>
      </c>
      <c r="B7633" t="s">
        <v>13238</v>
      </c>
      <c r="C7633">
        <v>74672</v>
      </c>
      <c r="D7633" t="s">
        <v>14</v>
      </c>
      <c r="E7633">
        <v>1302887</v>
      </c>
      <c r="F7633" t="s">
        <v>15</v>
      </c>
      <c r="G7633" t="s">
        <v>37</v>
      </c>
      <c r="H7633" s="1">
        <v>45863</v>
      </c>
      <c r="I7633" t="s">
        <v>106</v>
      </c>
      <c r="J7633" t="s">
        <v>458</v>
      </c>
      <c r="K7633" t="b">
        <v>1</v>
      </c>
      <c r="L7633" t="str">
        <f t="shared" si="358"/>
        <v>energilass12afc</v>
      </c>
      <c r="M7633" t="str">
        <f t="shared" si="359"/>
        <v>energilass12afc2724-495-7696</v>
      </c>
      <c r="N7633" t="str">
        <f>IFERROR(VLOOKUP(LOWER(M7633),file_list!$B:$B,1,FALSE),FALSE)</f>
        <v>energilass12afc2724-495-7696</v>
      </c>
      <c r="O7633" t="str">
        <f t="shared" si="357"/>
        <v>TRUE</v>
      </c>
    </row>
    <row r="7634" spans="1:15" x14ac:dyDescent="0.2">
      <c r="A7634" t="s">
        <v>13237</v>
      </c>
      <c r="B7634" t="s">
        <v>13239</v>
      </c>
      <c r="C7634">
        <v>74672</v>
      </c>
      <c r="D7634" t="s">
        <v>14</v>
      </c>
      <c r="E7634">
        <v>1302887</v>
      </c>
      <c r="F7634" t="s">
        <v>15</v>
      </c>
      <c r="G7634" t="s">
        <v>37</v>
      </c>
      <c r="H7634" s="1">
        <v>45863</v>
      </c>
      <c r="I7634" t="s">
        <v>106</v>
      </c>
      <c r="J7634" t="s">
        <v>458</v>
      </c>
      <c r="K7634" t="b">
        <v>1</v>
      </c>
      <c r="L7634" t="str">
        <f t="shared" si="358"/>
        <v>energilasscattlemineral8afc</v>
      </c>
      <c r="M7634" t="str">
        <f t="shared" si="359"/>
        <v>energilasscattlemineral8afc2724-495-7696</v>
      </c>
      <c r="N7634" t="str">
        <f>IFERROR(VLOOKUP(LOWER(M7634),file_list!$B:$B,1,FALSE),FALSE)</f>
        <v>energilasscattlemineral8afc2724-495-7696</v>
      </c>
      <c r="O7634" t="str">
        <f t="shared" si="357"/>
        <v>TRUE</v>
      </c>
    </row>
    <row r="7635" spans="1:15" x14ac:dyDescent="0.2">
      <c r="A7635" t="s">
        <v>13240</v>
      </c>
      <c r="B7635" t="s">
        <v>13241</v>
      </c>
      <c r="C7635">
        <v>74712</v>
      </c>
      <c r="D7635" t="s">
        <v>14</v>
      </c>
      <c r="E7635">
        <v>1308569</v>
      </c>
      <c r="G7635" t="s">
        <v>37</v>
      </c>
      <c r="J7635" t="s">
        <v>1458</v>
      </c>
      <c r="K7635" t="b">
        <v>1</v>
      </c>
      <c r="L7635" t="str">
        <f t="shared" si="358"/>
        <v>avancid35</v>
      </c>
      <c r="M7635" t="str">
        <f t="shared" si="359"/>
        <v>avancid3574712-11</v>
      </c>
      <c r="N7635" t="str">
        <f>IFERROR(VLOOKUP(LOWER(M7635),file_list!$B:$B,1,FALSE),FALSE)</f>
        <v>avancid3574712-11</v>
      </c>
      <c r="O7635" t="str">
        <f t="shared" si="357"/>
        <v>TRUE</v>
      </c>
    </row>
    <row r="7636" spans="1:15" x14ac:dyDescent="0.2">
      <c r="A7636" t="s">
        <v>13242</v>
      </c>
      <c r="B7636" t="s">
        <v>13243</v>
      </c>
      <c r="C7636">
        <v>74771</v>
      </c>
      <c r="D7636" t="s">
        <v>14</v>
      </c>
      <c r="E7636">
        <v>1295960</v>
      </c>
      <c r="F7636" t="s">
        <v>15</v>
      </c>
      <c r="G7636" t="s">
        <v>37</v>
      </c>
      <c r="H7636" s="1">
        <v>45726</v>
      </c>
      <c r="I7636" t="s">
        <v>54</v>
      </c>
      <c r="J7636" t="s">
        <v>624</v>
      </c>
      <c r="K7636" t="b">
        <v>0</v>
      </c>
      <c r="L7636" t="str">
        <f t="shared" si="358"/>
        <v>benefectbotanicaldecon30disinfectant(lightlemonthymescent)</v>
      </c>
      <c r="M7636" t="str">
        <f t="shared" si="359"/>
        <v>benefectbotanicaldecon30disinfectant(lightlemonthymescent)84683-3-74771</v>
      </c>
      <c r="N7636" t="b">
        <f>IFERROR(VLOOKUP(LOWER(M7636),file_list!$B:$B,1,FALSE),FALSE)</f>
        <v>0</v>
      </c>
      <c r="O7636" t="str">
        <f t="shared" si="357"/>
        <v>FALSE</v>
      </c>
    </row>
    <row r="7637" spans="1:15" x14ac:dyDescent="0.2">
      <c r="A7637" t="s">
        <v>13242</v>
      </c>
      <c r="B7637" t="s">
        <v>13244</v>
      </c>
      <c r="C7637">
        <v>74771</v>
      </c>
      <c r="D7637" t="s">
        <v>14</v>
      </c>
      <c r="E7637">
        <v>1300310</v>
      </c>
      <c r="F7637" t="s">
        <v>15</v>
      </c>
      <c r="G7637" t="s">
        <v>37</v>
      </c>
      <c r="H7637" s="1">
        <v>45792</v>
      </c>
      <c r="I7637" t="s">
        <v>38</v>
      </c>
      <c r="J7637" t="s">
        <v>624</v>
      </c>
      <c r="K7637" t="b">
        <v>1</v>
      </c>
      <c r="L7637" t="str">
        <f t="shared" si="358"/>
        <v>benefectbotanicaldecon30disinfectantspray(lightlemonthymescent)</v>
      </c>
      <c r="M7637" t="str">
        <f t="shared" si="359"/>
        <v>benefectbotanicaldecon30disinfectantspray(lightlemonthymescent)84683-3-74771</v>
      </c>
      <c r="N7637" t="str">
        <f>IFERROR(VLOOKUP(LOWER(M7637),file_list!$B:$B,1,FALSE),FALSE)</f>
        <v>benefectbotanicaldecon30disinfectantspray(lightlemonthymescent)84683-3-74771</v>
      </c>
      <c r="O7637" t="str">
        <f t="shared" si="357"/>
        <v>TRUE</v>
      </c>
    </row>
    <row r="7638" spans="1:15" x14ac:dyDescent="0.2">
      <c r="A7638" t="s">
        <v>13245</v>
      </c>
      <c r="B7638" t="s">
        <v>13246</v>
      </c>
      <c r="C7638">
        <v>74771</v>
      </c>
      <c r="D7638" t="s">
        <v>14</v>
      </c>
      <c r="E7638">
        <v>1295959</v>
      </c>
      <c r="F7638" t="s">
        <v>15</v>
      </c>
      <c r="G7638" t="s">
        <v>37</v>
      </c>
      <c r="H7638" s="1">
        <v>45726</v>
      </c>
      <c r="I7638" t="s">
        <v>54</v>
      </c>
      <c r="J7638" t="s">
        <v>624</v>
      </c>
      <c r="K7638" t="b">
        <v>0</v>
      </c>
      <c r="L7638" t="str">
        <f t="shared" si="358"/>
        <v>benefectbotanicaldisinfectantwipes(lightlemonthymescent)</v>
      </c>
      <c r="M7638" t="str">
        <f t="shared" si="359"/>
        <v>benefectbotanicaldisinfectantwipes(lightlemonthymescent)84683-4-74771</v>
      </c>
      <c r="N7638" t="str">
        <f>IFERROR(VLOOKUP(LOWER(M7638),file_list!$B:$B,1,FALSE),FALSE)</f>
        <v>benefectbotanicaldisinfectantwipes(lightlemonthymescent)84683-4-74771</v>
      </c>
      <c r="O7638" t="str">
        <f t="shared" si="357"/>
        <v>TRUE</v>
      </c>
    </row>
    <row r="7639" spans="1:15" x14ac:dyDescent="0.2">
      <c r="A7639" t="s">
        <v>13247</v>
      </c>
      <c r="B7639" t="s">
        <v>13248</v>
      </c>
      <c r="C7639">
        <v>74779</v>
      </c>
      <c r="D7639" t="s">
        <v>14</v>
      </c>
      <c r="E7639">
        <v>1309027</v>
      </c>
      <c r="F7639" t="s">
        <v>1448</v>
      </c>
      <c r="G7639" t="s">
        <v>37</v>
      </c>
      <c r="H7639" s="1">
        <v>45981</v>
      </c>
      <c r="I7639" t="s">
        <v>106</v>
      </c>
      <c r="J7639" t="s">
        <v>20</v>
      </c>
      <c r="K7639" t="b">
        <v>1</v>
      </c>
      <c r="L7639" t="str">
        <f t="shared" si="358"/>
        <v>xytect2finsecticide(nosoilinjectiononli)</v>
      </c>
      <c r="M7639" t="str">
        <f t="shared" si="359"/>
        <v>xytect2finsecticide(nosoilinjectiononli)42750-115-74779</v>
      </c>
      <c r="N7639" t="str">
        <f>IFERROR(VLOOKUP(LOWER(M7639),file_list!$B:$B,1,FALSE),FALSE)</f>
        <v>xytect2finsecticide(nosoilinjectiononli)42750-115-74779</v>
      </c>
      <c r="O7639" t="str">
        <f t="shared" si="357"/>
        <v>TRUE</v>
      </c>
    </row>
    <row r="7640" spans="1:15" x14ac:dyDescent="0.2">
      <c r="A7640" t="s">
        <v>13247</v>
      </c>
      <c r="B7640" t="s">
        <v>13249</v>
      </c>
      <c r="C7640">
        <v>74779</v>
      </c>
      <c r="D7640" t="s">
        <v>14</v>
      </c>
      <c r="E7640">
        <v>1135710</v>
      </c>
      <c r="F7640" t="s">
        <v>15</v>
      </c>
      <c r="G7640" t="s">
        <v>16</v>
      </c>
      <c r="H7640" s="1">
        <v>43111</v>
      </c>
      <c r="I7640" t="s">
        <v>54</v>
      </c>
      <c r="J7640" t="s">
        <v>20</v>
      </c>
      <c r="K7640" t="b">
        <v>1</v>
      </c>
      <c r="L7640" t="str">
        <f t="shared" si="358"/>
        <v>xytect2finsecticide(nosoilinjectiononli)(2ee-hemlockwoollyadelgid)</v>
      </c>
      <c r="M7640" t="str">
        <f t="shared" si="359"/>
        <v>xytect2finsecticide(nosoilinjectiononli)(2ee-hemlockwoollyadelgid)42750-115-74779</v>
      </c>
      <c r="N7640" t="str">
        <f>IFERROR(VLOOKUP(LOWER(M7640),file_list!$B:$B,1,FALSE),FALSE)</f>
        <v>xytect2finsecticide(nosoilinjectiononli)(2ee-hemlockwoollyadelgid)42750-115-74779</v>
      </c>
      <c r="O7640" t="str">
        <f t="shared" si="357"/>
        <v>TRUE</v>
      </c>
    </row>
    <row r="7641" spans="1:15" x14ac:dyDescent="0.2">
      <c r="A7641" t="s">
        <v>13250</v>
      </c>
      <c r="B7641" t="s">
        <v>13251</v>
      </c>
      <c r="C7641">
        <v>74779</v>
      </c>
      <c r="D7641" t="s">
        <v>14</v>
      </c>
      <c r="E7641">
        <v>1309027</v>
      </c>
      <c r="F7641" t="s">
        <v>1448</v>
      </c>
      <c r="G7641" t="s">
        <v>37</v>
      </c>
      <c r="H7641" s="1">
        <v>45981</v>
      </c>
      <c r="I7641" t="s">
        <v>106</v>
      </c>
      <c r="J7641" t="s">
        <v>20</v>
      </c>
      <c r="K7641" t="b">
        <v>0</v>
      </c>
      <c r="L7641" t="str">
        <f t="shared" si="358"/>
        <v>xytect75wspinsecticide(nosoilinjectiononli)</v>
      </c>
      <c r="M7641" t="str">
        <f t="shared" si="359"/>
        <v>xytect75wspinsecticide(nosoilinjectiononli)42750-117-74779</v>
      </c>
      <c r="N7641" t="b">
        <f>IFERROR(VLOOKUP(LOWER(M7641),file_list!$B:$B,1,FALSE),FALSE)</f>
        <v>0</v>
      </c>
      <c r="O7641" t="str">
        <f t="shared" si="357"/>
        <v>FALSE</v>
      </c>
    </row>
    <row r="7642" spans="1:15" x14ac:dyDescent="0.2">
      <c r="A7642" t="s">
        <v>13252</v>
      </c>
      <c r="B7642" t="s">
        <v>13253</v>
      </c>
      <c r="C7642">
        <v>74779</v>
      </c>
      <c r="D7642" t="s">
        <v>14</v>
      </c>
      <c r="E7642">
        <v>1309027</v>
      </c>
      <c r="F7642" t="s">
        <v>1448</v>
      </c>
      <c r="G7642" t="s">
        <v>37</v>
      </c>
      <c r="H7642" s="1">
        <v>45981</v>
      </c>
      <c r="I7642" t="s">
        <v>106</v>
      </c>
      <c r="J7642" t="s">
        <v>17</v>
      </c>
      <c r="K7642" t="b">
        <v>0</v>
      </c>
      <c r="L7642" t="str">
        <f t="shared" si="358"/>
        <v>myclotect(restricteduseover32oz)(1.95lbaiamaxonturf)(nouseonornamentalsinnassausuffolkcounties,ny)</v>
      </c>
      <c r="M7642" t="str">
        <f t="shared" si="359"/>
        <v>myclotect(restricteduseover32oz)(1.95lbaiamaxonturf)(nouseonornamentalsinnassausuffolkcounties,ny)42750-166-74779</v>
      </c>
      <c r="N7642" t="str">
        <f>IFERROR(VLOOKUP(LOWER(M7642),file_list!$B:$B,1,FALSE),FALSE)</f>
        <v>myclotect(restricteduseover32oz)(1.95lbaiamaxonturf)(nouseonornamentalsinnassausuffolkcounties,ny)42750-166-74779</v>
      </c>
      <c r="O7642" t="str">
        <f t="shared" si="357"/>
        <v>TRUE</v>
      </c>
    </row>
    <row r="7643" spans="1:15" x14ac:dyDescent="0.2">
      <c r="A7643" t="s">
        <v>13254</v>
      </c>
      <c r="B7643" t="s">
        <v>13255</v>
      </c>
      <c r="C7643">
        <v>74779</v>
      </c>
      <c r="D7643" t="s">
        <v>14</v>
      </c>
      <c r="E7643">
        <v>1309027</v>
      </c>
      <c r="F7643" t="s">
        <v>1448</v>
      </c>
      <c r="G7643" t="s">
        <v>37</v>
      </c>
      <c r="H7643" s="1">
        <v>45981</v>
      </c>
      <c r="I7643" t="s">
        <v>106</v>
      </c>
      <c r="J7643" t="s">
        <v>49</v>
      </c>
      <c r="K7643" t="b">
        <v>0</v>
      </c>
      <c r="L7643" t="str">
        <f t="shared" si="358"/>
        <v>onmark(nouseinnassausuffolkcounties,ny)</v>
      </c>
      <c r="M7643" t="str">
        <f t="shared" si="359"/>
        <v>onmark(nouseinnassausuffolkcounties,ny)45002-32-74779</v>
      </c>
      <c r="N7643" t="str">
        <f>IFERROR(VLOOKUP(LOWER(M7643),file_list!$B:$B,1,FALSE),FALSE)</f>
        <v>onmark(nouseinnassausuffolkcounties,ny)45002-32-74779</v>
      </c>
      <c r="O7643" t="str">
        <f t="shared" si="357"/>
        <v>TRUE</v>
      </c>
    </row>
    <row r="7644" spans="1:15" x14ac:dyDescent="0.2">
      <c r="A7644" t="s">
        <v>13256</v>
      </c>
      <c r="B7644" t="s">
        <v>13257</v>
      </c>
      <c r="C7644">
        <v>74779</v>
      </c>
      <c r="D7644" t="s">
        <v>14</v>
      </c>
      <c r="E7644">
        <v>1309027</v>
      </c>
      <c r="F7644" t="s">
        <v>1448</v>
      </c>
      <c r="G7644" t="s">
        <v>37</v>
      </c>
      <c r="H7644" s="1">
        <v>45981</v>
      </c>
      <c r="I7644" t="s">
        <v>106</v>
      </c>
      <c r="J7644" t="s">
        <v>458</v>
      </c>
      <c r="K7644" t="b">
        <v>1</v>
      </c>
      <c r="L7644" t="str">
        <f t="shared" si="358"/>
        <v>proxiteinsectgrowthregulator</v>
      </c>
      <c r="M7644" t="str">
        <f t="shared" si="359"/>
        <v>proxiteinsectgrowthregulator59639-96-74779</v>
      </c>
      <c r="N7644" t="str">
        <f>IFERROR(VLOOKUP(LOWER(M7644),file_list!$B:$B,1,FALSE),FALSE)</f>
        <v>proxiteinsectgrowthregulator59639-96-74779</v>
      </c>
      <c r="O7644" t="str">
        <f t="shared" si="357"/>
        <v>TRUE</v>
      </c>
    </row>
    <row r="7645" spans="1:15" x14ac:dyDescent="0.2">
      <c r="A7645" t="s">
        <v>13258</v>
      </c>
      <c r="B7645" t="s">
        <v>13259</v>
      </c>
      <c r="C7645">
        <v>74779</v>
      </c>
      <c r="D7645" t="s">
        <v>14</v>
      </c>
      <c r="E7645">
        <v>1309027</v>
      </c>
      <c r="F7645" t="s">
        <v>1448</v>
      </c>
      <c r="G7645" t="s">
        <v>37</v>
      </c>
      <c r="H7645" s="1">
        <v>45981</v>
      </c>
      <c r="I7645" t="s">
        <v>106</v>
      </c>
      <c r="J7645" t="s">
        <v>41</v>
      </c>
      <c r="K7645" t="b">
        <v>0</v>
      </c>
      <c r="L7645" t="str">
        <f t="shared" si="358"/>
        <v>pbz2sc</v>
      </c>
      <c r="M7645" t="str">
        <f t="shared" si="359"/>
        <v>pbz2sc62097-24-74479</v>
      </c>
      <c r="N7645" t="b">
        <f>IFERROR(VLOOKUP(LOWER(M7645),file_list!$B:$B,1,FALSE),FALSE)</f>
        <v>0</v>
      </c>
      <c r="O7645" t="str">
        <f t="shared" si="357"/>
        <v>FALSE</v>
      </c>
    </row>
    <row r="7646" spans="1:15" x14ac:dyDescent="0.2">
      <c r="A7646" t="s">
        <v>13260</v>
      </c>
      <c r="B7646" t="s">
        <v>13261</v>
      </c>
      <c r="C7646">
        <v>74779</v>
      </c>
      <c r="D7646" t="s">
        <v>78</v>
      </c>
      <c r="E7646">
        <v>1309027</v>
      </c>
      <c r="F7646" t="s">
        <v>1448</v>
      </c>
      <c r="G7646" t="s">
        <v>37</v>
      </c>
      <c r="H7646" s="1">
        <v>45981</v>
      </c>
      <c r="I7646" t="s">
        <v>106</v>
      </c>
      <c r="J7646" t="s">
        <v>20</v>
      </c>
      <c r="K7646" t="b">
        <v>1</v>
      </c>
      <c r="L7646" t="str">
        <f t="shared" si="358"/>
        <v>xytectinfusibleinsecticide</v>
      </c>
      <c r="M7646" t="str">
        <f t="shared" si="359"/>
        <v>xytectinfusibleinsecticide74578-1-74779</v>
      </c>
      <c r="N7646" t="str">
        <f>IFERROR(VLOOKUP(LOWER(M7646),file_list!$B:$B,1,FALSE),FALSE)</f>
        <v>xytectinfusibleinsecticide74578-1-74779</v>
      </c>
      <c r="O7646" t="str">
        <f t="shared" si="357"/>
        <v>TRUE</v>
      </c>
    </row>
    <row r="7647" spans="1:15" x14ac:dyDescent="0.2">
      <c r="A7647" t="s">
        <v>13262</v>
      </c>
      <c r="B7647" t="s">
        <v>13263</v>
      </c>
      <c r="C7647">
        <v>74779</v>
      </c>
      <c r="D7647" t="s">
        <v>14</v>
      </c>
      <c r="E7647">
        <v>1309027</v>
      </c>
      <c r="F7647" t="s">
        <v>1448</v>
      </c>
      <c r="G7647" t="s">
        <v>37</v>
      </c>
      <c r="H7647" s="1">
        <v>45981</v>
      </c>
      <c r="I7647" t="s">
        <v>106</v>
      </c>
      <c r="J7647" t="s">
        <v>20</v>
      </c>
      <c r="K7647" t="b">
        <v>1</v>
      </c>
      <c r="L7647" t="str">
        <f t="shared" si="358"/>
        <v>aracinatetreeinjection</v>
      </c>
      <c r="M7647" t="str">
        <f t="shared" si="359"/>
        <v>aracinatetreeinjection74779-1</v>
      </c>
      <c r="N7647" t="str">
        <f>IFERROR(VLOOKUP(LOWER(M7647),file_list!$B:$B,1,FALSE),FALSE)</f>
        <v>aracinatetreeinjection74779-1</v>
      </c>
      <c r="O7647" t="str">
        <f t="shared" si="357"/>
        <v>TRUE</v>
      </c>
    </row>
    <row r="7648" spans="1:15" x14ac:dyDescent="0.2">
      <c r="A7648" t="s">
        <v>13264</v>
      </c>
      <c r="B7648" t="s">
        <v>13265</v>
      </c>
      <c r="C7648">
        <v>74779</v>
      </c>
      <c r="D7648" t="s">
        <v>14</v>
      </c>
      <c r="E7648">
        <v>1309027</v>
      </c>
      <c r="F7648" t="s">
        <v>1448</v>
      </c>
      <c r="G7648" t="s">
        <v>37</v>
      </c>
      <c r="H7648" s="1">
        <v>45981</v>
      </c>
      <c r="I7648" t="s">
        <v>106</v>
      </c>
      <c r="J7648" t="s">
        <v>20</v>
      </c>
      <c r="K7648" t="b">
        <v>1</v>
      </c>
      <c r="L7648" t="str">
        <f t="shared" si="358"/>
        <v>xytect10%infusibleinsecticide</v>
      </c>
      <c r="M7648" t="str">
        <f t="shared" si="359"/>
        <v>xytect10%infusibleinsecticide74779-11</v>
      </c>
      <c r="N7648" t="str">
        <f>IFERROR(VLOOKUP(LOWER(M7648),file_list!$B:$B,1,FALSE),FALSE)</f>
        <v>xytect10%infusibleinsecticide74779-11</v>
      </c>
      <c r="O7648" t="str">
        <f t="shared" si="357"/>
        <v>TRUE</v>
      </c>
    </row>
    <row r="7649" spans="1:15" x14ac:dyDescent="0.2">
      <c r="A7649" t="s">
        <v>13266</v>
      </c>
      <c r="B7649" t="s">
        <v>13267</v>
      </c>
      <c r="C7649">
        <v>74779</v>
      </c>
      <c r="D7649" t="s">
        <v>78</v>
      </c>
      <c r="E7649">
        <v>1309027</v>
      </c>
      <c r="F7649" t="s">
        <v>1448</v>
      </c>
      <c r="G7649" t="s">
        <v>37</v>
      </c>
      <c r="H7649" s="1">
        <v>45981</v>
      </c>
      <c r="I7649" t="s">
        <v>106</v>
      </c>
      <c r="J7649" t="s">
        <v>17</v>
      </c>
      <c r="K7649" t="b">
        <v>0</v>
      </c>
      <c r="L7649" t="str">
        <f t="shared" si="358"/>
        <v>orthodiseasecontrolto(1.95lbaiamaxuserateonturfonli)(noornamentalsonli)</v>
      </c>
      <c r="M7649" t="str">
        <f t="shared" si="359"/>
        <v>orthodiseasecontrolto(1.95lbaiamaxuserateonturfonli)(noornamentalsonli)74779-12</v>
      </c>
      <c r="N7649" t="str">
        <f>IFERROR(VLOOKUP(LOWER(M7649),file_list!$B:$B,1,FALSE),FALSE)</f>
        <v>orthodiseasecontrolto(1.95lbaiamaxuserateonturfonli)(noornamentalsonli)74779-12</v>
      </c>
      <c r="O7649" t="str">
        <f t="shared" si="357"/>
        <v>TRUE</v>
      </c>
    </row>
    <row r="7650" spans="1:15" x14ac:dyDescent="0.2">
      <c r="A7650" t="s">
        <v>13268</v>
      </c>
      <c r="B7650" t="s">
        <v>13269</v>
      </c>
      <c r="C7650">
        <v>74779</v>
      </c>
      <c r="D7650" t="s">
        <v>14</v>
      </c>
      <c r="E7650">
        <v>1309027</v>
      </c>
      <c r="F7650" t="s">
        <v>1448</v>
      </c>
      <c r="G7650" t="s">
        <v>37</v>
      </c>
      <c r="H7650" s="1">
        <v>45981</v>
      </c>
      <c r="I7650" t="s">
        <v>106</v>
      </c>
      <c r="J7650" t="s">
        <v>20</v>
      </c>
      <c r="K7650" t="b">
        <v>0</v>
      </c>
      <c r="L7650" t="str">
        <f t="shared" si="358"/>
        <v>optrolinsectcontrol[notforsale,useordistributioninorintonassau,suffolk,kingsorqueenscounties,newyork](restricteduseasof112023)</v>
      </c>
      <c r="M7650" t="str">
        <f t="shared" si="359"/>
        <v>optrolinsectcontrol[notforsale,useordistributioninorintonassau,suffolk,kingsorqueenscounties,newyork](restricteduseasof112023)74779-14</v>
      </c>
      <c r="N7650" t="b">
        <f>IFERROR(VLOOKUP(LOWER(M7650),file_list!$B:$B,1,FALSE),FALSE)</f>
        <v>0</v>
      </c>
      <c r="O7650" t="str">
        <f t="shared" si="357"/>
        <v>FALSE</v>
      </c>
    </row>
    <row r="7651" spans="1:15" x14ac:dyDescent="0.2">
      <c r="A7651" t="s">
        <v>13270</v>
      </c>
      <c r="B7651" t="s">
        <v>13271</v>
      </c>
      <c r="C7651">
        <v>74779</v>
      </c>
      <c r="D7651" t="s">
        <v>14</v>
      </c>
      <c r="E7651">
        <v>1309027</v>
      </c>
      <c r="F7651" t="s">
        <v>1448</v>
      </c>
      <c r="G7651" t="s">
        <v>37</v>
      </c>
      <c r="H7651" s="1">
        <v>45981</v>
      </c>
      <c r="I7651" t="s">
        <v>106</v>
      </c>
      <c r="J7651" t="s">
        <v>20</v>
      </c>
      <c r="K7651" t="b">
        <v>1</v>
      </c>
      <c r="L7651" t="str">
        <f t="shared" si="358"/>
        <v>mectinite</v>
      </c>
      <c r="M7651" t="str">
        <f t="shared" si="359"/>
        <v>mectinite74779-17</v>
      </c>
      <c r="N7651" t="str">
        <f>IFERROR(VLOOKUP(LOWER(M7651),file_list!$B:$B,1,FALSE),FALSE)</f>
        <v>mectinite74779-17</v>
      </c>
      <c r="O7651" t="str">
        <f t="shared" si="357"/>
        <v>TRUE</v>
      </c>
    </row>
    <row r="7652" spans="1:15" x14ac:dyDescent="0.2">
      <c r="A7652" t="s">
        <v>13270</v>
      </c>
      <c r="B7652" t="s">
        <v>13272</v>
      </c>
      <c r="C7652">
        <v>74779</v>
      </c>
      <c r="D7652" t="s">
        <v>14</v>
      </c>
      <c r="E7652">
        <v>1189340</v>
      </c>
      <c r="F7652" t="s">
        <v>15</v>
      </c>
      <c r="G7652" t="s">
        <v>16</v>
      </c>
      <c r="H7652" s="1">
        <v>43851</v>
      </c>
      <c r="I7652" t="s">
        <v>54</v>
      </c>
      <c r="J7652" t="s">
        <v>20</v>
      </c>
      <c r="K7652" t="b">
        <v>1</v>
      </c>
      <c r="L7652" t="str">
        <f t="shared" si="358"/>
        <v>mectinite(2ee-beechleafdisease)</v>
      </c>
      <c r="M7652" t="str">
        <f t="shared" si="359"/>
        <v>mectinite(2ee-beechleafdisease)74779-17</v>
      </c>
      <c r="N7652" t="str">
        <f>IFERROR(VLOOKUP(LOWER(M7652),file_list!$B:$B,1,FALSE),FALSE)</f>
        <v>mectinite(2ee-beechleafdisease)74779-17</v>
      </c>
      <c r="O7652" t="str">
        <f t="shared" si="357"/>
        <v>TRUE</v>
      </c>
    </row>
    <row r="7653" spans="1:15" x14ac:dyDescent="0.2">
      <c r="A7653" t="s">
        <v>13273</v>
      </c>
      <c r="B7653" t="s">
        <v>13274</v>
      </c>
      <c r="C7653">
        <v>74779</v>
      </c>
      <c r="D7653" t="s">
        <v>14</v>
      </c>
      <c r="E7653">
        <v>1309027</v>
      </c>
      <c r="F7653" t="s">
        <v>1448</v>
      </c>
      <c r="G7653" t="s">
        <v>37</v>
      </c>
      <c r="H7653" s="1">
        <v>45981</v>
      </c>
      <c r="I7653" t="s">
        <v>106</v>
      </c>
      <c r="J7653" t="s">
        <v>41</v>
      </c>
      <c r="K7653" t="b">
        <v>0</v>
      </c>
      <c r="L7653" t="str">
        <f t="shared" si="358"/>
        <v>cambistatrow</v>
      </c>
      <c r="M7653" t="str">
        <f t="shared" si="359"/>
        <v>cambistatrow74779-19</v>
      </c>
      <c r="N7653" t="b">
        <f>IFERROR(VLOOKUP(LOWER(M7653),file_list!$B:$B,1,FALSE),FALSE)</f>
        <v>0</v>
      </c>
      <c r="O7653" t="str">
        <f t="shared" si="357"/>
        <v>FALSE</v>
      </c>
    </row>
    <row r="7654" spans="1:15" x14ac:dyDescent="0.2">
      <c r="A7654" t="s">
        <v>13273</v>
      </c>
      <c r="B7654" t="s">
        <v>13275</v>
      </c>
      <c r="C7654">
        <v>74779</v>
      </c>
      <c r="D7654" t="s">
        <v>14</v>
      </c>
      <c r="E7654">
        <v>1309027</v>
      </c>
      <c r="F7654" t="s">
        <v>1448</v>
      </c>
      <c r="G7654" t="s">
        <v>37</v>
      </c>
      <c r="H7654" s="1">
        <v>45981</v>
      </c>
      <c r="I7654" t="s">
        <v>106</v>
      </c>
      <c r="J7654" t="s">
        <v>41</v>
      </c>
      <c r="K7654" t="b">
        <v>1</v>
      </c>
      <c r="L7654" t="str">
        <f t="shared" si="358"/>
        <v>clearrow</v>
      </c>
      <c r="M7654" t="str">
        <f t="shared" si="359"/>
        <v>clearrow74779-19</v>
      </c>
      <c r="N7654" t="str">
        <f>IFERROR(VLOOKUP(LOWER(M7654),file_list!$B:$B,1,FALSE),FALSE)</f>
        <v>clearrow74779-19</v>
      </c>
      <c r="O7654" t="str">
        <f t="shared" si="357"/>
        <v>TRUE</v>
      </c>
    </row>
    <row r="7655" spans="1:15" x14ac:dyDescent="0.2">
      <c r="A7655" t="s">
        <v>13276</v>
      </c>
      <c r="B7655" t="s">
        <v>13277</v>
      </c>
      <c r="C7655">
        <v>74779</v>
      </c>
      <c r="D7655" t="s">
        <v>14</v>
      </c>
      <c r="E7655">
        <v>1309027</v>
      </c>
      <c r="F7655" t="s">
        <v>1448</v>
      </c>
      <c r="G7655" t="s">
        <v>37</v>
      </c>
      <c r="H7655" s="1">
        <v>45981</v>
      </c>
      <c r="I7655" t="s">
        <v>106</v>
      </c>
      <c r="J7655" t="s">
        <v>17</v>
      </c>
      <c r="K7655" t="b">
        <v>0</v>
      </c>
      <c r="L7655" t="str">
        <f t="shared" si="358"/>
        <v>bacastattreeinjection</v>
      </c>
      <c r="M7655" t="str">
        <f t="shared" si="359"/>
        <v>bacastattreeinjection74779-2</v>
      </c>
      <c r="N7655" t="b">
        <f>IFERROR(VLOOKUP(LOWER(M7655),file_list!$B:$B,1,FALSE),FALSE)</f>
        <v>0</v>
      </c>
      <c r="O7655" t="str">
        <f t="shared" si="357"/>
        <v>FALSE</v>
      </c>
    </row>
    <row r="7656" spans="1:15" x14ac:dyDescent="0.2">
      <c r="A7656" t="s">
        <v>13278</v>
      </c>
      <c r="B7656" t="s">
        <v>13279</v>
      </c>
      <c r="C7656">
        <v>74779</v>
      </c>
      <c r="D7656" t="s">
        <v>14</v>
      </c>
      <c r="E7656">
        <v>1309027</v>
      </c>
      <c r="F7656" t="s">
        <v>1448</v>
      </c>
      <c r="G7656" t="s">
        <v>37</v>
      </c>
      <c r="H7656" s="1">
        <v>45981</v>
      </c>
      <c r="I7656" t="s">
        <v>106</v>
      </c>
      <c r="J7656" t="s">
        <v>41</v>
      </c>
      <c r="K7656" t="b">
        <v>1</v>
      </c>
      <c r="L7656" t="str">
        <f t="shared" si="358"/>
        <v>cambistat</v>
      </c>
      <c r="M7656" t="str">
        <f t="shared" si="359"/>
        <v>cambistat74779-3</v>
      </c>
      <c r="N7656" t="str">
        <f>IFERROR(VLOOKUP(LOWER(M7656),file_list!$B:$B,1,FALSE),FALSE)</f>
        <v>cambistat74779-3</v>
      </c>
      <c r="O7656" t="str">
        <f t="shared" si="357"/>
        <v>TRUE</v>
      </c>
    </row>
    <row r="7657" spans="1:15" x14ac:dyDescent="0.2">
      <c r="A7657" t="s">
        <v>13280</v>
      </c>
      <c r="B7657" t="s">
        <v>13281</v>
      </c>
      <c r="C7657">
        <v>74779</v>
      </c>
      <c r="D7657" t="s">
        <v>14</v>
      </c>
      <c r="E7657">
        <v>1309027</v>
      </c>
      <c r="F7657" t="s">
        <v>1448</v>
      </c>
      <c r="G7657" t="s">
        <v>37</v>
      </c>
      <c r="H7657" s="1">
        <v>45981</v>
      </c>
      <c r="I7657" t="s">
        <v>106</v>
      </c>
      <c r="J7657" t="s">
        <v>20</v>
      </c>
      <c r="K7657" t="b">
        <v>0</v>
      </c>
      <c r="L7657" t="str">
        <f t="shared" si="358"/>
        <v>lepitectinfusibleornamentaltreeshrubinsecticide</v>
      </c>
      <c r="M7657" t="str">
        <f t="shared" si="359"/>
        <v>lepitectinfusibleornamentaltreeshrubinsecticide74779-5</v>
      </c>
      <c r="N7657" t="str">
        <f>IFERROR(VLOOKUP(LOWER(M7657),file_list!$B:$B,1,FALSE),FALSE)</f>
        <v>lepitectinfusibleornamentaltreeshrubinsecticide74779-5</v>
      </c>
      <c r="O7657" t="str">
        <f t="shared" si="357"/>
        <v>TRUE</v>
      </c>
    </row>
    <row r="7658" spans="1:15" x14ac:dyDescent="0.2">
      <c r="A7658" t="s">
        <v>13282</v>
      </c>
      <c r="B7658" t="s">
        <v>13283</v>
      </c>
      <c r="C7658">
        <v>74779</v>
      </c>
      <c r="D7658" t="s">
        <v>14</v>
      </c>
      <c r="E7658">
        <v>1309027</v>
      </c>
      <c r="F7658" t="s">
        <v>1448</v>
      </c>
      <c r="G7658" t="s">
        <v>37</v>
      </c>
      <c r="H7658" s="1">
        <v>45981</v>
      </c>
      <c r="I7658" t="s">
        <v>106</v>
      </c>
      <c r="J7658" t="s">
        <v>20</v>
      </c>
      <c r="K7658" t="b">
        <v>0</v>
      </c>
      <c r="L7658" t="str">
        <f t="shared" si="358"/>
        <v>lepitectsystemictreeornamentalinsecticide</v>
      </c>
      <c r="M7658" t="str">
        <f t="shared" si="359"/>
        <v>lepitectsystemictreeornamentalinsecticide74779-6</v>
      </c>
      <c r="N7658" t="str">
        <f>IFERROR(VLOOKUP(LOWER(M7658),file_list!$B:$B,1,FALSE),FALSE)</f>
        <v>lepitectsystemictreeornamentalinsecticide74779-6</v>
      </c>
      <c r="O7658" t="str">
        <f t="shared" si="357"/>
        <v>TRUE</v>
      </c>
    </row>
    <row r="7659" spans="1:15" x14ac:dyDescent="0.2">
      <c r="A7659" t="s">
        <v>13284</v>
      </c>
      <c r="B7659" t="s">
        <v>13285</v>
      </c>
      <c r="C7659">
        <v>74779</v>
      </c>
      <c r="D7659" t="s">
        <v>14</v>
      </c>
      <c r="E7659">
        <v>1309027</v>
      </c>
      <c r="F7659" t="s">
        <v>1448</v>
      </c>
      <c r="G7659" t="s">
        <v>37</v>
      </c>
      <c r="H7659" s="1">
        <v>45981</v>
      </c>
      <c r="I7659" t="s">
        <v>106</v>
      </c>
      <c r="J7659" t="s">
        <v>41</v>
      </c>
      <c r="K7659" t="b">
        <v>1</v>
      </c>
      <c r="L7659" t="str">
        <f t="shared" si="358"/>
        <v>trimtect</v>
      </c>
      <c r="M7659" t="str">
        <f t="shared" si="359"/>
        <v>trimtect74779-7</v>
      </c>
      <c r="N7659" t="str">
        <f>IFERROR(VLOOKUP(LOWER(M7659),file_list!$B:$B,1,FALSE),FALSE)</f>
        <v>trimtect74779-7</v>
      </c>
      <c r="O7659" t="str">
        <f t="shared" si="357"/>
        <v>TRUE</v>
      </c>
    </row>
    <row r="7660" spans="1:15" x14ac:dyDescent="0.2">
      <c r="A7660" t="s">
        <v>13286</v>
      </c>
      <c r="B7660" t="s">
        <v>13287</v>
      </c>
      <c r="C7660">
        <v>74779</v>
      </c>
      <c r="D7660" t="s">
        <v>14</v>
      </c>
      <c r="E7660">
        <v>1255102</v>
      </c>
      <c r="F7660" t="s">
        <v>15</v>
      </c>
      <c r="G7660" t="s">
        <v>16</v>
      </c>
      <c r="H7660" s="1">
        <v>44951</v>
      </c>
      <c r="I7660" t="s">
        <v>54</v>
      </c>
      <c r="J7660" t="s">
        <v>49</v>
      </c>
      <c r="K7660" t="b">
        <v>1</v>
      </c>
      <c r="L7660" t="str">
        <f t="shared" si="358"/>
        <v>sightline(2ee-japaneseknotweedgiantknotweed)</v>
      </c>
      <c r="M7660" t="str">
        <f t="shared" si="359"/>
        <v>sightline(2ee-japaneseknotweedgiantknotweed)74779-8</v>
      </c>
      <c r="N7660" t="str">
        <f>IFERROR(VLOOKUP(LOWER(M7660),file_list!$B:$B,1,FALSE),FALSE)</f>
        <v>sightline(2ee-japaneseknotweedgiantknotweed)74779-8</v>
      </c>
      <c r="O7660" t="str">
        <f t="shared" si="357"/>
        <v>TRUE</v>
      </c>
    </row>
    <row r="7661" spans="1:15" x14ac:dyDescent="0.2">
      <c r="A7661" t="s">
        <v>13286</v>
      </c>
      <c r="B7661" t="s">
        <v>13288</v>
      </c>
      <c r="C7661">
        <v>74779</v>
      </c>
      <c r="D7661" t="s">
        <v>14</v>
      </c>
      <c r="E7661">
        <v>1309027</v>
      </c>
      <c r="F7661" t="s">
        <v>1448</v>
      </c>
      <c r="G7661" t="s">
        <v>37</v>
      </c>
      <c r="H7661" s="1">
        <v>45981</v>
      </c>
      <c r="I7661" t="s">
        <v>106</v>
      </c>
      <c r="J7661" t="s">
        <v>49</v>
      </c>
      <c r="K7661" t="b">
        <v>1</v>
      </c>
      <c r="L7661" t="str">
        <f t="shared" si="358"/>
        <v>sightline</v>
      </c>
      <c r="M7661" t="str">
        <f t="shared" si="359"/>
        <v>sightline74779-8</v>
      </c>
      <c r="N7661" t="str">
        <f>IFERROR(VLOOKUP(LOWER(M7661),file_list!$B:$B,1,FALSE),FALSE)</f>
        <v>sightline74779-8</v>
      </c>
      <c r="O7661" t="str">
        <f t="shared" si="357"/>
        <v>TRUE</v>
      </c>
    </row>
    <row r="7662" spans="1:15" x14ac:dyDescent="0.2">
      <c r="A7662" t="s">
        <v>13289</v>
      </c>
      <c r="B7662" t="s">
        <v>13290</v>
      </c>
      <c r="C7662">
        <v>74779</v>
      </c>
      <c r="D7662" t="s">
        <v>14</v>
      </c>
      <c r="E7662">
        <v>1309027</v>
      </c>
      <c r="F7662" t="s">
        <v>1448</v>
      </c>
      <c r="G7662" t="s">
        <v>37</v>
      </c>
      <c r="H7662" s="1">
        <v>45981</v>
      </c>
      <c r="I7662" t="s">
        <v>106</v>
      </c>
      <c r="J7662" t="s">
        <v>201</v>
      </c>
      <c r="K7662" t="b">
        <v>1</v>
      </c>
      <c r="L7662" t="str">
        <f t="shared" si="358"/>
        <v>rtsahorticulturaloil</v>
      </c>
      <c r="M7662" t="str">
        <f t="shared" si="359"/>
        <v>rtsahorticulturaloil74779-9</v>
      </c>
      <c r="N7662" t="str">
        <f>IFERROR(VLOOKUP(LOWER(M7662),file_list!$B:$B,1,FALSE),FALSE)</f>
        <v>rtsahorticulturaloil74779-9</v>
      </c>
      <c r="O7662" t="str">
        <f t="shared" si="357"/>
        <v>TRUE</v>
      </c>
    </row>
    <row r="7663" spans="1:15" x14ac:dyDescent="0.2">
      <c r="A7663" t="s">
        <v>13291</v>
      </c>
      <c r="B7663" t="s">
        <v>13292</v>
      </c>
      <c r="C7663">
        <v>74779</v>
      </c>
      <c r="D7663" t="s">
        <v>78</v>
      </c>
      <c r="E7663">
        <v>1309027</v>
      </c>
      <c r="F7663" t="s">
        <v>1448</v>
      </c>
      <c r="G7663" t="s">
        <v>37</v>
      </c>
      <c r="H7663" s="1">
        <v>45981</v>
      </c>
      <c r="I7663" t="s">
        <v>106</v>
      </c>
      <c r="J7663" t="s">
        <v>201</v>
      </c>
      <c r="K7663" t="b">
        <v>1</v>
      </c>
      <c r="L7663" t="str">
        <f t="shared" si="358"/>
        <v>arbormectin</v>
      </c>
      <c r="M7663" t="str">
        <f t="shared" si="359"/>
        <v>arbormectin83100-35-74779</v>
      </c>
      <c r="N7663" t="str">
        <f>IFERROR(VLOOKUP(LOWER(M7663),file_list!$B:$B,1,FALSE),FALSE)</f>
        <v>arbormectin83100-35-74779</v>
      </c>
      <c r="O7663" t="str">
        <f t="shared" si="357"/>
        <v>TRUE</v>
      </c>
    </row>
    <row r="7664" spans="1:15" x14ac:dyDescent="0.2">
      <c r="A7664" t="s">
        <v>13293</v>
      </c>
      <c r="B7664" t="s">
        <v>13294</v>
      </c>
      <c r="C7664">
        <v>74779</v>
      </c>
      <c r="D7664" t="s">
        <v>14</v>
      </c>
      <c r="E7664">
        <v>1309027</v>
      </c>
      <c r="F7664" t="s">
        <v>1448</v>
      </c>
      <c r="G7664" t="s">
        <v>562</v>
      </c>
      <c r="H7664" s="1">
        <v>45981</v>
      </c>
      <c r="I7664" t="s">
        <v>106</v>
      </c>
      <c r="J7664" t="s">
        <v>20</v>
      </c>
      <c r="K7664" t="b">
        <v>0</v>
      </c>
      <c r="L7664" t="str">
        <f t="shared" si="358"/>
        <v>transtect70wspinsecticide(epareg.no.59639-170-74779)(basaltrunksprayforhemlockwoolyadelgid,elongatehemlockscale,emeraldashborerspottedlanternfly)</v>
      </c>
      <c r="M7664" t="str">
        <f t="shared" si="359"/>
        <v>transtect70wspinsecticide(epareg.no.59639-170-74779)(basaltrunksprayforhemlockwoolyadelgid,elongatehemlockscale,emeraldashborerspottedlanternfly)SLN NY-170007</v>
      </c>
      <c r="N7664" t="str">
        <f>IFERROR(VLOOKUP(LOWER(M7664),file_list!$B:$B,1,FALSE),FALSE)</f>
        <v>transtect70wspinsecticide(epareg.no.59639-170-74779)(basaltrunksprayforhemlockwoolyadelgid,elongatehemlockscale,emeraldashborerspottedlanternfly)sln ny-170007</v>
      </c>
      <c r="O7664" t="str">
        <f t="shared" si="357"/>
        <v>TRUE</v>
      </c>
    </row>
    <row r="7665" spans="1:15" x14ac:dyDescent="0.2">
      <c r="A7665" t="s">
        <v>13295</v>
      </c>
      <c r="B7665" t="s">
        <v>13296</v>
      </c>
      <c r="C7665">
        <v>748</v>
      </c>
      <c r="D7665" t="s">
        <v>14</v>
      </c>
      <c r="E7665">
        <v>1277683</v>
      </c>
      <c r="F7665" t="s">
        <v>15</v>
      </c>
      <c r="G7665" t="s">
        <v>37</v>
      </c>
      <c r="H7665" s="1">
        <v>45442</v>
      </c>
      <c r="I7665" t="s">
        <v>106</v>
      </c>
      <c r="J7665" t="s">
        <v>1171</v>
      </c>
      <c r="K7665" t="b">
        <v>1</v>
      </c>
      <c r="L7665" t="str">
        <f t="shared" si="358"/>
        <v>sustain3"chlorinatingtablets</v>
      </c>
      <c r="M7665" t="str">
        <f t="shared" si="359"/>
        <v>sustain3"chlorinatingtablets748-275</v>
      </c>
      <c r="N7665" t="str">
        <f>IFERROR(VLOOKUP(LOWER(M7665),file_list!$B:$B,1,FALSE),FALSE)</f>
        <v>sustain3"chlorinatingtablets748-275</v>
      </c>
      <c r="O7665" t="str">
        <f t="shared" si="357"/>
        <v>TRUE</v>
      </c>
    </row>
    <row r="7666" spans="1:15" x14ac:dyDescent="0.2">
      <c r="A7666" t="s">
        <v>13297</v>
      </c>
      <c r="B7666" t="s">
        <v>13298</v>
      </c>
      <c r="C7666">
        <v>748</v>
      </c>
      <c r="D7666" t="s">
        <v>14</v>
      </c>
      <c r="E7666">
        <v>1277683</v>
      </c>
      <c r="F7666" t="s">
        <v>15</v>
      </c>
      <c r="G7666" t="s">
        <v>37</v>
      </c>
      <c r="H7666" s="1">
        <v>45442</v>
      </c>
      <c r="I7666" t="s">
        <v>106</v>
      </c>
      <c r="J7666" t="s">
        <v>1171</v>
      </c>
      <c r="K7666" t="b">
        <v>1</v>
      </c>
      <c r="L7666" t="str">
        <f t="shared" si="358"/>
        <v>sustainshieldenergizer</v>
      </c>
      <c r="M7666" t="str">
        <f t="shared" si="359"/>
        <v>sustainshieldenergizer748-286</v>
      </c>
      <c r="N7666" t="str">
        <f>IFERROR(VLOOKUP(LOWER(M7666),file_list!$B:$B,1,FALSE),FALSE)</f>
        <v>sustainshieldenergizer748-286</v>
      </c>
      <c r="O7666" t="str">
        <f t="shared" si="357"/>
        <v>TRUE</v>
      </c>
    </row>
    <row r="7667" spans="1:15" x14ac:dyDescent="0.2">
      <c r="A7667" t="s">
        <v>13299</v>
      </c>
      <c r="B7667" t="s">
        <v>13300</v>
      </c>
      <c r="C7667">
        <v>748</v>
      </c>
      <c r="D7667" t="s">
        <v>14</v>
      </c>
      <c r="E7667">
        <v>1277683</v>
      </c>
      <c r="F7667" t="s">
        <v>15</v>
      </c>
      <c r="G7667" t="s">
        <v>37</v>
      </c>
      <c r="H7667" s="1">
        <v>45442</v>
      </c>
      <c r="I7667" t="s">
        <v>106</v>
      </c>
      <c r="J7667" t="s">
        <v>1171</v>
      </c>
      <c r="K7667" t="b">
        <v>1</v>
      </c>
      <c r="L7667" t="str">
        <f t="shared" si="358"/>
        <v>accu-tabcalciumhypochloritetablets</v>
      </c>
      <c r="M7667" t="str">
        <f t="shared" si="359"/>
        <v>accu-tabcalciumhypochloritetablets748-295</v>
      </c>
      <c r="N7667" t="str">
        <f>IFERROR(VLOOKUP(LOWER(M7667),file_list!$B:$B,1,FALSE),FALSE)</f>
        <v>accu-tabcalciumhypochloritetablets748-295</v>
      </c>
      <c r="O7667" t="str">
        <f t="shared" si="357"/>
        <v>TRUE</v>
      </c>
    </row>
    <row r="7668" spans="1:15" x14ac:dyDescent="0.2">
      <c r="A7668" t="s">
        <v>13299</v>
      </c>
      <c r="B7668" t="s">
        <v>13301</v>
      </c>
      <c r="C7668">
        <v>748</v>
      </c>
      <c r="D7668" t="s">
        <v>14</v>
      </c>
      <c r="E7668">
        <v>1277683</v>
      </c>
      <c r="F7668" t="s">
        <v>15</v>
      </c>
      <c r="G7668" t="s">
        <v>37</v>
      </c>
      <c r="H7668" s="1">
        <v>45442</v>
      </c>
      <c r="I7668" t="s">
        <v>106</v>
      </c>
      <c r="J7668" t="s">
        <v>1171</v>
      </c>
      <c r="K7668" t="b">
        <v>1</v>
      </c>
      <c r="L7668" t="str">
        <f t="shared" si="358"/>
        <v>accu-tabsicalciumhypochloritetablets</v>
      </c>
      <c r="M7668" t="str">
        <f t="shared" si="359"/>
        <v>accu-tabsicalciumhypochloritetablets748-295</v>
      </c>
      <c r="N7668" t="str">
        <f>IFERROR(VLOOKUP(LOWER(M7668),file_list!$B:$B,1,FALSE),FALSE)</f>
        <v>accu-tabsicalciumhypochloritetablets748-295</v>
      </c>
      <c r="O7668" t="str">
        <f t="shared" si="357"/>
        <v>TRUE</v>
      </c>
    </row>
    <row r="7669" spans="1:15" x14ac:dyDescent="0.2">
      <c r="A7669" t="s">
        <v>13302</v>
      </c>
      <c r="B7669" t="s">
        <v>13303</v>
      </c>
      <c r="C7669">
        <v>748</v>
      </c>
      <c r="D7669" t="s">
        <v>14</v>
      </c>
      <c r="E7669">
        <v>1277683</v>
      </c>
      <c r="F7669" t="s">
        <v>15</v>
      </c>
      <c r="G7669" t="s">
        <v>37</v>
      </c>
      <c r="H7669" s="1">
        <v>45442</v>
      </c>
      <c r="I7669" t="s">
        <v>106</v>
      </c>
      <c r="J7669" t="s">
        <v>1171</v>
      </c>
      <c r="K7669" t="b">
        <v>1</v>
      </c>
      <c r="L7669" t="str">
        <f t="shared" si="358"/>
        <v>zappit73</v>
      </c>
      <c r="M7669" t="str">
        <f t="shared" si="359"/>
        <v>zappit73748-296</v>
      </c>
      <c r="N7669" t="str">
        <f>IFERROR(VLOOKUP(LOWER(M7669),file_list!$B:$B,1,FALSE),FALSE)</f>
        <v>zappit73748-296</v>
      </c>
      <c r="O7669" t="str">
        <f t="shared" si="357"/>
        <v>TRUE</v>
      </c>
    </row>
    <row r="7670" spans="1:15" x14ac:dyDescent="0.2">
      <c r="A7670" t="s">
        <v>13302</v>
      </c>
      <c r="B7670" t="s">
        <v>13304</v>
      </c>
      <c r="C7670">
        <v>748</v>
      </c>
      <c r="D7670" t="s">
        <v>14</v>
      </c>
      <c r="E7670">
        <v>1277683</v>
      </c>
      <c r="F7670" t="s">
        <v>15</v>
      </c>
      <c r="G7670" t="s">
        <v>37</v>
      </c>
      <c r="H7670" s="1">
        <v>45442</v>
      </c>
      <c r="I7670" t="s">
        <v>106</v>
      </c>
      <c r="J7670" t="s">
        <v>1423</v>
      </c>
      <c r="K7670" t="b">
        <v>1</v>
      </c>
      <c r="L7670" t="str">
        <f t="shared" si="358"/>
        <v>powerpowderpro</v>
      </c>
      <c r="M7670" t="str">
        <f t="shared" si="359"/>
        <v>powerpowderpro748-296</v>
      </c>
      <c r="N7670" t="str">
        <f>IFERROR(VLOOKUP(LOWER(M7670),file_list!$B:$B,1,FALSE),FALSE)</f>
        <v>powerpowderpro748-296</v>
      </c>
      <c r="O7670" t="str">
        <f t="shared" si="357"/>
        <v>TRUE</v>
      </c>
    </row>
    <row r="7671" spans="1:15" x14ac:dyDescent="0.2">
      <c r="A7671" t="s">
        <v>13305</v>
      </c>
      <c r="B7671" t="s">
        <v>8345</v>
      </c>
      <c r="C7671">
        <v>748</v>
      </c>
      <c r="D7671" t="s">
        <v>14</v>
      </c>
      <c r="E7671">
        <v>1277683</v>
      </c>
      <c r="F7671" t="s">
        <v>15</v>
      </c>
      <c r="G7671" t="s">
        <v>37</v>
      </c>
      <c r="H7671" s="1">
        <v>45442</v>
      </c>
      <c r="I7671" t="s">
        <v>106</v>
      </c>
      <c r="J7671" t="s">
        <v>1171</v>
      </c>
      <c r="K7671" t="b">
        <v>1</v>
      </c>
      <c r="L7671" t="str">
        <f t="shared" si="358"/>
        <v>chlorine</v>
      </c>
      <c r="M7671" t="str">
        <f t="shared" si="359"/>
        <v>chlorine748-31</v>
      </c>
      <c r="N7671" t="str">
        <f>IFERROR(VLOOKUP(LOWER(M7671),file_list!$B:$B,1,FALSE),FALSE)</f>
        <v>chlorine748-31</v>
      </c>
      <c r="O7671" t="str">
        <f t="shared" ref="O7671:O7734" si="360">IF(N7671=FALSE,"FALSE","TRUE")</f>
        <v>TRUE</v>
      </c>
    </row>
    <row r="7672" spans="1:15" x14ac:dyDescent="0.2">
      <c r="A7672" t="s">
        <v>13306</v>
      </c>
      <c r="B7672" t="s">
        <v>13307</v>
      </c>
      <c r="C7672">
        <v>74843</v>
      </c>
      <c r="D7672" t="s">
        <v>14</v>
      </c>
      <c r="E7672">
        <v>1308611</v>
      </c>
      <c r="G7672" t="s">
        <v>37</v>
      </c>
      <c r="J7672" t="s">
        <v>921</v>
      </c>
      <c r="K7672" t="b">
        <v>0</v>
      </c>
      <c r="L7672" t="str">
        <f t="shared" si="358"/>
        <v>insectshieldpermethrininsectrepellentforclothinggear</v>
      </c>
      <c r="M7672" t="str">
        <f t="shared" si="359"/>
        <v>insectshieldpermethrininsectrepellentforclothinggear1021-1746-74843</v>
      </c>
      <c r="N7672" t="str">
        <f>IFERROR(VLOOKUP(LOWER(M7672),file_list!$B:$B,1,FALSE),FALSE)</f>
        <v>insectshieldpermethrininsectrepellentforclothinggear1021-1746-74843</v>
      </c>
      <c r="O7672" t="str">
        <f t="shared" si="360"/>
        <v>TRUE</v>
      </c>
    </row>
    <row r="7673" spans="1:15" x14ac:dyDescent="0.2">
      <c r="A7673" t="s">
        <v>13308</v>
      </c>
      <c r="B7673" t="s">
        <v>13309</v>
      </c>
      <c r="C7673">
        <v>74843</v>
      </c>
      <c r="D7673" t="s">
        <v>14</v>
      </c>
      <c r="E7673">
        <v>1308611</v>
      </c>
      <c r="G7673" t="s">
        <v>37</v>
      </c>
      <c r="J7673" t="s">
        <v>634</v>
      </c>
      <c r="K7673" t="b">
        <v>1</v>
      </c>
      <c r="L7673" t="str">
        <f t="shared" si="358"/>
        <v>insectshieldrepellentapparel</v>
      </c>
      <c r="M7673" t="str">
        <f t="shared" si="359"/>
        <v>insectshieldrepellentapparel74843-2</v>
      </c>
      <c r="N7673" t="str">
        <f>IFERROR(VLOOKUP(LOWER(M7673),file_list!$B:$B,1,FALSE),FALSE)</f>
        <v>insectshieldrepellentapparel74843-2</v>
      </c>
      <c r="O7673" t="str">
        <f t="shared" si="360"/>
        <v>TRUE</v>
      </c>
    </row>
    <row r="7674" spans="1:15" x14ac:dyDescent="0.2">
      <c r="A7674" t="s">
        <v>13310</v>
      </c>
      <c r="B7674" t="s">
        <v>13311</v>
      </c>
      <c r="C7674">
        <v>74843</v>
      </c>
      <c r="D7674" t="s">
        <v>14</v>
      </c>
      <c r="E7674">
        <v>1308611</v>
      </c>
      <c r="G7674" t="s">
        <v>37</v>
      </c>
      <c r="J7674" t="s">
        <v>634</v>
      </c>
      <c r="K7674" t="b">
        <v>1</v>
      </c>
      <c r="L7674" t="str">
        <f t="shared" si="358"/>
        <v>insectshieldrepellentgear</v>
      </c>
      <c r="M7674" t="str">
        <f t="shared" si="359"/>
        <v>insectshieldrepellentgear74843-5</v>
      </c>
      <c r="N7674" t="str">
        <f>IFERROR(VLOOKUP(LOWER(M7674),file_list!$B:$B,1,FALSE),FALSE)</f>
        <v>insectshieldrepellentgear74843-5</v>
      </c>
      <c r="O7674" t="str">
        <f t="shared" si="360"/>
        <v>TRUE</v>
      </c>
    </row>
    <row r="7675" spans="1:15" x14ac:dyDescent="0.2">
      <c r="A7675" t="s">
        <v>13312</v>
      </c>
      <c r="B7675" t="s">
        <v>13313</v>
      </c>
      <c r="C7675">
        <v>74939</v>
      </c>
      <c r="D7675" t="s">
        <v>14</v>
      </c>
      <c r="E7675">
        <v>1297786</v>
      </c>
      <c r="F7675" t="s">
        <v>1236</v>
      </c>
      <c r="G7675" t="s">
        <v>37</v>
      </c>
      <c r="H7675" s="1">
        <v>45756</v>
      </c>
      <c r="I7675" t="s">
        <v>106</v>
      </c>
      <c r="J7675" t="s">
        <v>20</v>
      </c>
      <c r="K7675" t="b">
        <v>1</v>
      </c>
      <c r="L7675" t="str">
        <f t="shared" si="358"/>
        <v>finetunebitinginsectlure</v>
      </c>
      <c r="M7675" t="str">
        <f t="shared" si="359"/>
        <v>finetunebitinginsectlure70909-3-74939</v>
      </c>
      <c r="N7675" t="str">
        <f>IFERROR(VLOOKUP(LOWER(M7675),file_list!$B:$B,1,FALSE),FALSE)</f>
        <v>finetunebitinginsectlure70909-3-74939</v>
      </c>
      <c r="O7675" t="str">
        <f t="shared" si="360"/>
        <v>TRUE</v>
      </c>
    </row>
    <row r="7676" spans="1:15" x14ac:dyDescent="0.2">
      <c r="A7676" t="s">
        <v>13314</v>
      </c>
      <c r="B7676" t="s">
        <v>13315</v>
      </c>
      <c r="C7676">
        <v>74986</v>
      </c>
      <c r="D7676" t="s">
        <v>14</v>
      </c>
      <c r="E7676">
        <v>1308587</v>
      </c>
      <c r="G7676" t="s">
        <v>37</v>
      </c>
      <c r="J7676" t="s">
        <v>624</v>
      </c>
      <c r="K7676" t="b">
        <v>1</v>
      </c>
      <c r="L7676" t="str">
        <f t="shared" si="358"/>
        <v>selectrocide5g</v>
      </c>
      <c r="M7676" t="str">
        <f t="shared" si="359"/>
        <v>selectrocide5g74986-5</v>
      </c>
      <c r="N7676" t="str">
        <f>IFERROR(VLOOKUP(LOWER(M7676),file_list!$B:$B,1,FALSE),FALSE)</f>
        <v>selectrocide5g74986-5</v>
      </c>
      <c r="O7676" t="str">
        <f t="shared" si="360"/>
        <v>TRUE</v>
      </c>
    </row>
    <row r="7677" spans="1:15" x14ac:dyDescent="0.2">
      <c r="A7677" t="s">
        <v>13314</v>
      </c>
      <c r="B7677" t="s">
        <v>13316</v>
      </c>
      <c r="C7677">
        <v>74986</v>
      </c>
      <c r="D7677" t="s">
        <v>14</v>
      </c>
      <c r="E7677">
        <v>1308587</v>
      </c>
      <c r="G7677" t="s">
        <v>37</v>
      </c>
      <c r="J7677" t="s">
        <v>624</v>
      </c>
      <c r="K7677" t="b">
        <v>1</v>
      </c>
      <c r="L7677" t="str">
        <f t="shared" si="358"/>
        <v>gc12.5</v>
      </c>
      <c r="M7677" t="str">
        <f t="shared" si="359"/>
        <v>gc12.574986-5</v>
      </c>
      <c r="N7677" t="str">
        <f>IFERROR(VLOOKUP(LOWER(M7677),file_list!$B:$B,1,FALSE),FALSE)</f>
        <v>gc12.574986-5</v>
      </c>
      <c r="O7677" t="str">
        <f t="shared" si="360"/>
        <v>TRUE</v>
      </c>
    </row>
    <row r="7678" spans="1:15" x14ac:dyDescent="0.2">
      <c r="A7678" t="s">
        <v>13314</v>
      </c>
      <c r="B7678" t="s">
        <v>13317</v>
      </c>
      <c r="C7678">
        <v>74986</v>
      </c>
      <c r="D7678" t="s">
        <v>14</v>
      </c>
      <c r="E7678">
        <v>1308587</v>
      </c>
      <c r="G7678" t="s">
        <v>37</v>
      </c>
      <c r="J7678" t="s">
        <v>624</v>
      </c>
      <c r="K7678" t="b">
        <v>1</v>
      </c>
      <c r="L7678" t="str">
        <f t="shared" si="358"/>
        <v>gc2</v>
      </c>
      <c r="M7678" t="str">
        <f t="shared" si="359"/>
        <v>gc274986-5</v>
      </c>
      <c r="N7678" t="str">
        <f>IFERROR(VLOOKUP(LOWER(M7678),file_list!$B:$B,1,FALSE),FALSE)</f>
        <v>gc274986-5</v>
      </c>
      <c r="O7678" t="str">
        <f t="shared" si="360"/>
        <v>TRUE</v>
      </c>
    </row>
    <row r="7679" spans="1:15" x14ac:dyDescent="0.2">
      <c r="A7679" t="s">
        <v>13314</v>
      </c>
      <c r="B7679" t="s">
        <v>13318</v>
      </c>
      <c r="C7679">
        <v>74986</v>
      </c>
      <c r="D7679" t="s">
        <v>14</v>
      </c>
      <c r="E7679">
        <v>1308587</v>
      </c>
      <c r="G7679" t="s">
        <v>37</v>
      </c>
      <c r="J7679" t="s">
        <v>624</v>
      </c>
      <c r="K7679" t="b">
        <v>1</v>
      </c>
      <c r="L7679" t="str">
        <f t="shared" si="358"/>
        <v>selectrocide1g</v>
      </c>
      <c r="M7679" t="str">
        <f t="shared" si="359"/>
        <v>selectrocide1g74986-5</v>
      </c>
      <c r="N7679" t="str">
        <f>IFERROR(VLOOKUP(LOWER(M7679),file_list!$B:$B,1,FALSE),FALSE)</f>
        <v>selectrocide1g74986-5</v>
      </c>
      <c r="O7679" t="str">
        <f t="shared" si="360"/>
        <v>TRUE</v>
      </c>
    </row>
    <row r="7680" spans="1:15" x14ac:dyDescent="0.2">
      <c r="A7680" t="s">
        <v>13314</v>
      </c>
      <c r="B7680" t="s">
        <v>13319</v>
      </c>
      <c r="C7680">
        <v>74986</v>
      </c>
      <c r="D7680" t="s">
        <v>14</v>
      </c>
      <c r="E7680">
        <v>1308587</v>
      </c>
      <c r="G7680" t="s">
        <v>37</v>
      </c>
      <c r="J7680" t="s">
        <v>1570</v>
      </c>
      <c r="K7680" t="b">
        <v>1</v>
      </c>
      <c r="L7680" t="str">
        <f t="shared" si="358"/>
        <v>selectrocide12g</v>
      </c>
      <c r="M7680" t="str">
        <f t="shared" si="359"/>
        <v>selectrocide12g74986-5</v>
      </c>
      <c r="N7680" t="str">
        <f>IFERROR(VLOOKUP(LOWER(M7680),file_list!$B:$B,1,FALSE),FALSE)</f>
        <v>selectrocide12g74986-5</v>
      </c>
      <c r="O7680" t="str">
        <f t="shared" si="360"/>
        <v>TRUE</v>
      </c>
    </row>
    <row r="7681" spans="1:15" x14ac:dyDescent="0.2">
      <c r="A7681" t="s">
        <v>13314</v>
      </c>
      <c r="B7681" t="s">
        <v>13320</v>
      </c>
      <c r="C7681">
        <v>74986</v>
      </c>
      <c r="D7681" t="s">
        <v>14</v>
      </c>
      <c r="E7681">
        <v>1308587</v>
      </c>
      <c r="G7681" t="s">
        <v>37</v>
      </c>
      <c r="J7681" t="s">
        <v>624</v>
      </c>
      <c r="K7681" t="b">
        <v>0</v>
      </c>
      <c r="L7681" t="str">
        <f t="shared" si="358"/>
        <v>gc30</v>
      </c>
      <c r="M7681" t="str">
        <f t="shared" si="359"/>
        <v>gc3074986-5</v>
      </c>
      <c r="N7681" t="b">
        <f>IFERROR(VLOOKUP(LOWER(M7681),file_list!$B:$B,1,FALSE),FALSE)</f>
        <v>0</v>
      </c>
      <c r="O7681" t="str">
        <f t="shared" si="360"/>
        <v>FALSE</v>
      </c>
    </row>
    <row r="7682" spans="1:15" x14ac:dyDescent="0.2">
      <c r="A7682" t="s">
        <v>13321</v>
      </c>
      <c r="B7682" t="s">
        <v>13322</v>
      </c>
      <c r="C7682">
        <v>75153</v>
      </c>
      <c r="D7682" t="s">
        <v>14</v>
      </c>
      <c r="E7682">
        <v>1301154</v>
      </c>
      <c r="F7682" t="s">
        <v>15</v>
      </c>
      <c r="G7682" t="s">
        <v>37</v>
      </c>
      <c r="H7682" s="1">
        <v>45806</v>
      </c>
      <c r="I7682" t="s">
        <v>38</v>
      </c>
      <c r="J7682" t="s">
        <v>624</v>
      </c>
      <c r="K7682" t="b">
        <v>0</v>
      </c>
      <c r="L7682" t="str">
        <f t="shared" si="358"/>
        <v>germacleisinfectingwipes(lemonscent)</v>
      </c>
      <c r="M7682" t="str">
        <f t="shared" si="359"/>
        <v>germacleisinfectingwipes(lemonscent)1839-190-75153</v>
      </c>
      <c r="N7682" t="b">
        <f>IFERROR(VLOOKUP(LOWER(M7682),file_list!$B:$B,1,FALSE),FALSE)</f>
        <v>0</v>
      </c>
      <c r="O7682" t="str">
        <f t="shared" si="360"/>
        <v>FALSE</v>
      </c>
    </row>
    <row r="7683" spans="1:15" x14ac:dyDescent="0.2">
      <c r="A7683" t="s">
        <v>13323</v>
      </c>
      <c r="B7683" t="s">
        <v>13324</v>
      </c>
      <c r="C7683">
        <v>75217</v>
      </c>
      <c r="D7683" t="s">
        <v>14</v>
      </c>
      <c r="E7683">
        <v>1308559</v>
      </c>
      <c r="G7683" t="s">
        <v>37</v>
      </c>
      <c r="J7683" t="s">
        <v>1423</v>
      </c>
      <c r="K7683" t="b">
        <v>1</v>
      </c>
      <c r="L7683" t="str">
        <f t="shared" ref="L7683:L7746" si="361">SUBSTITUTE(LOWER(SUBSTITUTE(SUBSTITUTE(SUBSTITUTE(B7683," ",""),"/",""),"&amp;","")),"and","")</f>
        <v>poolbr3"chlorinatingtablets</v>
      </c>
      <c r="M7683" t="str">
        <f t="shared" ref="M7683:M7746" si="362">_xlfn.CONCAT(L7683,A7683)</f>
        <v>poolbr3"chlorinatingtablets69470-19-75217</v>
      </c>
      <c r="N7683" t="str">
        <f>IFERROR(VLOOKUP(LOWER(M7683),file_list!$B:$B,1,FALSE),FALSE)</f>
        <v>poolbr3"chlorinatingtablets69470-19-75217</v>
      </c>
      <c r="O7683" t="str">
        <f t="shared" si="360"/>
        <v>TRUE</v>
      </c>
    </row>
    <row r="7684" spans="1:15" x14ac:dyDescent="0.2">
      <c r="A7684" t="s">
        <v>13323</v>
      </c>
      <c r="B7684" t="s">
        <v>13325</v>
      </c>
      <c r="C7684">
        <v>75217</v>
      </c>
      <c r="D7684" t="s">
        <v>14</v>
      </c>
      <c r="E7684">
        <v>1308559</v>
      </c>
      <c r="G7684" t="s">
        <v>37</v>
      </c>
      <c r="J7684" t="s">
        <v>1423</v>
      </c>
      <c r="K7684" t="b">
        <v>1</v>
      </c>
      <c r="L7684" t="str">
        <f t="shared" si="361"/>
        <v>member'smarkqualityguaranteedchlorinatingtablets</v>
      </c>
      <c r="M7684" t="str">
        <f t="shared" si="362"/>
        <v>member'smarkqualityguaranteedchlorinatingtablets69470-19-75217</v>
      </c>
      <c r="N7684" t="str">
        <f>IFERROR(VLOOKUP(LOWER(M7684),file_list!$B:$B,1,FALSE),FALSE)</f>
        <v>member'smarkqualityguaranteedchlorinatingtablets69470-19-75217</v>
      </c>
      <c r="O7684" t="str">
        <f t="shared" si="360"/>
        <v>TRUE</v>
      </c>
    </row>
    <row r="7685" spans="1:15" x14ac:dyDescent="0.2">
      <c r="A7685" t="s">
        <v>13326</v>
      </c>
      <c r="B7685" t="s">
        <v>13327</v>
      </c>
      <c r="C7685">
        <v>75217</v>
      </c>
      <c r="D7685" t="s">
        <v>14</v>
      </c>
      <c r="E7685">
        <v>1308559</v>
      </c>
      <c r="G7685" t="s">
        <v>37</v>
      </c>
      <c r="J7685" t="s">
        <v>1171</v>
      </c>
      <c r="K7685" t="b">
        <v>1</v>
      </c>
      <c r="L7685" t="str">
        <f t="shared" si="361"/>
        <v>member'smarkqualityguaranteedchlorinatinggranules</v>
      </c>
      <c r="M7685" t="str">
        <f t="shared" si="362"/>
        <v>member'smarkqualityguaranteedchlorinatinggranules69470-20-75217</v>
      </c>
      <c r="N7685" t="str">
        <f>IFERROR(VLOOKUP(LOWER(M7685),file_list!$B:$B,1,FALSE),FALSE)</f>
        <v>member'smarkqualityguaranteedchlorinatinggranules69470-20-75217</v>
      </c>
      <c r="O7685" t="str">
        <f t="shared" si="360"/>
        <v>TRUE</v>
      </c>
    </row>
    <row r="7686" spans="1:15" x14ac:dyDescent="0.2">
      <c r="A7686" t="s">
        <v>13326</v>
      </c>
      <c r="B7686" t="s">
        <v>13328</v>
      </c>
      <c r="C7686">
        <v>75217</v>
      </c>
      <c r="D7686" t="s">
        <v>14</v>
      </c>
      <c r="E7686">
        <v>1308559</v>
      </c>
      <c r="G7686" t="s">
        <v>37</v>
      </c>
      <c r="J7686" t="s">
        <v>1423</v>
      </c>
      <c r="K7686" t="b">
        <v>1</v>
      </c>
      <c r="L7686" t="str">
        <f t="shared" si="361"/>
        <v>greatvaluepoolshock</v>
      </c>
      <c r="M7686" t="str">
        <f t="shared" si="362"/>
        <v>greatvaluepoolshock69470-20-75217</v>
      </c>
      <c r="N7686" t="str">
        <f>IFERROR(VLOOKUP(LOWER(M7686),file_list!$B:$B,1,FALSE),FALSE)</f>
        <v>greatvaluepoolshock69470-20-75217</v>
      </c>
      <c r="O7686" t="str">
        <f t="shared" si="360"/>
        <v>TRUE</v>
      </c>
    </row>
    <row r="7687" spans="1:15" x14ac:dyDescent="0.2">
      <c r="A7687" t="s">
        <v>13326</v>
      </c>
      <c r="B7687" t="s">
        <v>13329</v>
      </c>
      <c r="C7687">
        <v>75217</v>
      </c>
      <c r="D7687" t="s">
        <v>14</v>
      </c>
      <c r="E7687">
        <v>1308559</v>
      </c>
      <c r="G7687" t="s">
        <v>37</v>
      </c>
      <c r="J7687" t="s">
        <v>1423</v>
      </c>
      <c r="K7687" t="b">
        <v>1</v>
      </c>
      <c r="L7687" t="str">
        <f t="shared" si="361"/>
        <v>poolbrquickdissolvingshock</v>
      </c>
      <c r="M7687" t="str">
        <f t="shared" si="362"/>
        <v>poolbrquickdissolvingshock69470-20-75217</v>
      </c>
      <c r="N7687" t="str">
        <f>IFERROR(VLOOKUP(LOWER(M7687),file_list!$B:$B,1,FALSE),FALSE)</f>
        <v>poolbrquickdissolvingshock69470-20-75217</v>
      </c>
      <c r="O7687" t="str">
        <f t="shared" si="360"/>
        <v>TRUE</v>
      </c>
    </row>
    <row r="7688" spans="1:15" x14ac:dyDescent="0.2">
      <c r="A7688" t="s">
        <v>13326</v>
      </c>
      <c r="B7688" t="s">
        <v>13330</v>
      </c>
      <c r="C7688">
        <v>75217</v>
      </c>
      <c r="D7688" t="s">
        <v>14</v>
      </c>
      <c r="E7688">
        <v>1308559</v>
      </c>
      <c r="G7688" t="s">
        <v>37</v>
      </c>
      <c r="J7688" t="s">
        <v>1570</v>
      </c>
      <c r="K7688" t="b">
        <v>0</v>
      </c>
      <c r="L7688" t="str">
        <f t="shared" si="361"/>
        <v>poolbrmulti-functionalchlorinatinggranules</v>
      </c>
      <c r="M7688" t="str">
        <f t="shared" si="362"/>
        <v>poolbrmulti-functionalchlorinatinggranules69470-20-75217</v>
      </c>
      <c r="N7688" t="b">
        <f>IFERROR(VLOOKUP(LOWER(M7688),file_list!$B:$B,1,FALSE),FALSE)</f>
        <v>0</v>
      </c>
      <c r="O7688" t="str">
        <f t="shared" si="360"/>
        <v>FALSE</v>
      </c>
    </row>
    <row r="7689" spans="1:15" x14ac:dyDescent="0.2">
      <c r="A7689" t="s">
        <v>13331</v>
      </c>
      <c r="B7689" t="s">
        <v>13332</v>
      </c>
      <c r="C7689">
        <v>75217</v>
      </c>
      <c r="D7689" t="s">
        <v>14</v>
      </c>
      <c r="E7689">
        <v>1308559</v>
      </c>
      <c r="G7689" t="s">
        <v>37</v>
      </c>
      <c r="J7689" t="s">
        <v>1423</v>
      </c>
      <c r="K7689" t="b">
        <v>1</v>
      </c>
      <c r="L7689" t="str">
        <f t="shared" si="361"/>
        <v>poolbrblackoutgranular90</v>
      </c>
      <c r="M7689" t="str">
        <f t="shared" si="362"/>
        <v>poolbrblackoutgranular9069470-28-75217</v>
      </c>
      <c r="N7689" t="str">
        <f>IFERROR(VLOOKUP(LOWER(M7689),file_list!$B:$B,1,FALSE),FALSE)</f>
        <v>poolbrblackoutgranular9069470-28-75217</v>
      </c>
      <c r="O7689" t="str">
        <f t="shared" si="360"/>
        <v>TRUE</v>
      </c>
    </row>
    <row r="7690" spans="1:15" x14ac:dyDescent="0.2">
      <c r="A7690" t="s">
        <v>13333</v>
      </c>
      <c r="B7690" t="s">
        <v>13334</v>
      </c>
      <c r="C7690">
        <v>75242</v>
      </c>
      <c r="D7690" t="s">
        <v>14</v>
      </c>
      <c r="E7690">
        <v>1295489</v>
      </c>
      <c r="F7690" t="s">
        <v>15</v>
      </c>
      <c r="G7690" t="s">
        <v>37</v>
      </c>
      <c r="H7690" s="1">
        <v>45714</v>
      </c>
      <c r="I7690" t="s">
        <v>63</v>
      </c>
      <c r="J7690" t="s">
        <v>624</v>
      </c>
      <c r="K7690" t="b">
        <v>0</v>
      </c>
      <c r="L7690" t="str">
        <f t="shared" si="361"/>
        <v>bactengear|gym|shoedisinfectantdeodorizer</v>
      </c>
      <c r="M7690" t="str">
        <f t="shared" si="362"/>
        <v>bactengear|gym|shoedisinfectantdeodorizer44446-81-75242</v>
      </c>
      <c r="N7690" t="str">
        <f>IFERROR(VLOOKUP(LOWER(M7690),file_list!$B:$B,1,FALSE),FALSE)</f>
        <v>bactengear|gym|shoedisinfectantdeodorizer44446-81-75242</v>
      </c>
      <c r="O7690" t="str">
        <f t="shared" si="360"/>
        <v>TRUE</v>
      </c>
    </row>
    <row r="7691" spans="1:15" x14ac:dyDescent="0.2">
      <c r="A7691" t="s">
        <v>13335</v>
      </c>
      <c r="B7691" t="s">
        <v>13336</v>
      </c>
      <c r="C7691">
        <v>75278</v>
      </c>
      <c r="D7691" t="s">
        <v>14</v>
      </c>
      <c r="E7691">
        <v>1274980</v>
      </c>
      <c r="F7691" t="s">
        <v>15</v>
      </c>
      <c r="G7691" t="s">
        <v>37</v>
      </c>
      <c r="H7691" s="1">
        <v>45334</v>
      </c>
      <c r="I7691" t="s">
        <v>63</v>
      </c>
      <c r="J7691" t="s">
        <v>624</v>
      </c>
      <c r="K7691" t="b">
        <v>1</v>
      </c>
      <c r="L7691" t="str">
        <f t="shared" si="361"/>
        <v>w.o.w.!brproductsvince's3rdsinksanitizer</v>
      </c>
      <c r="M7691" t="str">
        <f t="shared" si="362"/>
        <v>w.o.w.!brproductsvince's3rdsinksanitizer94602-26-75278</v>
      </c>
      <c r="N7691" t="str">
        <f>IFERROR(VLOOKUP(LOWER(M7691),file_list!$B:$B,1,FALSE),FALSE)</f>
        <v>w.o.w.!brproductsvince's3rdsinksanitizer94602-26-75278</v>
      </c>
      <c r="O7691" t="str">
        <f t="shared" si="360"/>
        <v>TRUE</v>
      </c>
    </row>
    <row r="7692" spans="1:15" x14ac:dyDescent="0.2">
      <c r="A7692" t="s">
        <v>13337</v>
      </c>
      <c r="B7692" t="s">
        <v>13338</v>
      </c>
      <c r="C7692">
        <v>75287</v>
      </c>
      <c r="D7692" t="s">
        <v>14</v>
      </c>
      <c r="E7692">
        <v>1302972</v>
      </c>
      <c r="F7692" t="s">
        <v>15</v>
      </c>
      <c r="G7692" t="s">
        <v>37</v>
      </c>
      <c r="H7692" s="1">
        <v>45866</v>
      </c>
      <c r="I7692" t="s">
        <v>106</v>
      </c>
      <c r="J7692" t="s">
        <v>41</v>
      </c>
      <c r="K7692" t="b">
        <v>0</v>
      </c>
      <c r="L7692" t="str">
        <f t="shared" si="361"/>
        <v>stimplexcropbiostimulant</v>
      </c>
      <c r="M7692" t="str">
        <f t="shared" si="362"/>
        <v>stimplexcropbiostimulant75287-3</v>
      </c>
      <c r="N7692" t="b">
        <f>IFERROR(VLOOKUP(LOWER(M7692),file_list!$B:$B,1,FALSE),FALSE)</f>
        <v>0</v>
      </c>
      <c r="O7692" t="str">
        <f t="shared" si="360"/>
        <v>FALSE</v>
      </c>
    </row>
    <row r="7693" spans="1:15" x14ac:dyDescent="0.2">
      <c r="A7693" t="s">
        <v>13339</v>
      </c>
      <c r="B7693" t="s">
        <v>13340</v>
      </c>
      <c r="C7693">
        <v>75341</v>
      </c>
      <c r="D7693" t="s">
        <v>14</v>
      </c>
      <c r="E7693">
        <v>1308576</v>
      </c>
      <c r="F7693" t="s">
        <v>15</v>
      </c>
      <c r="G7693" t="s">
        <v>37</v>
      </c>
      <c r="H7693" s="1">
        <v>45972</v>
      </c>
      <c r="I7693" t="s">
        <v>106</v>
      </c>
      <c r="J7693" t="s">
        <v>4411</v>
      </c>
      <c r="K7693" t="b">
        <v>1</v>
      </c>
      <c r="L7693" t="str">
        <f t="shared" si="361"/>
        <v>woodfume</v>
      </c>
      <c r="M7693" t="str">
        <f t="shared" si="362"/>
        <v>woodfume75341-2</v>
      </c>
      <c r="N7693" t="str">
        <f>IFERROR(VLOOKUP(LOWER(M7693),file_list!$B:$B,1,FALSE),FALSE)</f>
        <v>woodfume75341-2</v>
      </c>
      <c r="O7693" t="str">
        <f t="shared" si="360"/>
        <v>TRUE</v>
      </c>
    </row>
    <row r="7694" spans="1:15" x14ac:dyDescent="0.2">
      <c r="A7694" t="s">
        <v>13341</v>
      </c>
      <c r="B7694" t="s">
        <v>13342</v>
      </c>
      <c r="C7694">
        <v>75399</v>
      </c>
      <c r="D7694" t="s">
        <v>78</v>
      </c>
      <c r="E7694">
        <v>1302875</v>
      </c>
      <c r="F7694" t="s">
        <v>15</v>
      </c>
      <c r="G7694" t="s">
        <v>37</v>
      </c>
      <c r="H7694" s="1">
        <v>45852</v>
      </c>
      <c r="I7694" t="s">
        <v>106</v>
      </c>
      <c r="J7694" t="s">
        <v>624</v>
      </c>
      <c r="K7694" t="b">
        <v>1</v>
      </c>
      <c r="L7694" t="str">
        <f t="shared" si="361"/>
        <v>wipesplusallpurposedisinfectingwipes(lemonscent)</v>
      </c>
      <c r="M7694" t="str">
        <f t="shared" si="362"/>
        <v>wipesplusallpurposedisinfectingwipes(lemonscent)6836-336-75399</v>
      </c>
      <c r="N7694" t="str">
        <f>IFERROR(VLOOKUP(LOWER(M7694),file_list!$B:$B,1,FALSE),FALSE)</f>
        <v>wipesplusallpurposedisinfectingwipes(lemonscent)6836-336-75399</v>
      </c>
      <c r="O7694" t="str">
        <f t="shared" si="360"/>
        <v>TRUE</v>
      </c>
    </row>
    <row r="7695" spans="1:15" x14ac:dyDescent="0.2">
      <c r="A7695" t="s">
        <v>13341</v>
      </c>
      <c r="B7695" t="s">
        <v>13343</v>
      </c>
      <c r="C7695">
        <v>75399</v>
      </c>
      <c r="D7695" t="s">
        <v>78</v>
      </c>
      <c r="E7695">
        <v>1302875</v>
      </c>
      <c r="F7695" t="s">
        <v>15</v>
      </c>
      <c r="G7695" t="s">
        <v>37</v>
      </c>
      <c r="H7695" s="1">
        <v>45852</v>
      </c>
      <c r="I7695" t="s">
        <v>106</v>
      </c>
      <c r="J7695" t="s">
        <v>624</v>
      </c>
      <c r="K7695" t="b">
        <v>1</v>
      </c>
      <c r="L7695" t="str">
        <f t="shared" si="361"/>
        <v>keyfoodqualitydisinfectingwipes1(freshscent)</v>
      </c>
      <c r="M7695" t="str">
        <f t="shared" si="362"/>
        <v>keyfoodqualitydisinfectingwipes1(freshscent)6836-336-75399</v>
      </c>
      <c r="N7695" t="str">
        <f>IFERROR(VLOOKUP(LOWER(M7695),file_list!$B:$B,1,FALSE),FALSE)</f>
        <v>keyfoodqualitydisinfectingwipes1(freshscent)6836-336-75399</v>
      </c>
      <c r="O7695" t="str">
        <f t="shared" si="360"/>
        <v>TRUE</v>
      </c>
    </row>
    <row r="7696" spans="1:15" x14ac:dyDescent="0.2">
      <c r="A7696" t="s">
        <v>13341</v>
      </c>
      <c r="B7696" t="s">
        <v>13344</v>
      </c>
      <c r="C7696">
        <v>75399</v>
      </c>
      <c r="D7696" t="s">
        <v>78</v>
      </c>
      <c r="E7696">
        <v>1302875</v>
      </c>
      <c r="F7696" t="s">
        <v>15</v>
      </c>
      <c r="G7696" t="s">
        <v>37</v>
      </c>
      <c r="H7696" s="1">
        <v>45852</v>
      </c>
      <c r="I7696" t="s">
        <v>106</v>
      </c>
      <c r="J7696" t="s">
        <v>624</v>
      </c>
      <c r="K7696" t="b">
        <v>0</v>
      </c>
      <c r="L7696" t="str">
        <f t="shared" si="361"/>
        <v>keyfoodqualitydisinfectingwipes1(lemonscent)</v>
      </c>
      <c r="M7696" t="str">
        <f t="shared" si="362"/>
        <v>keyfoodqualitydisinfectingwipes1(lemonscent)6836-336-75399</v>
      </c>
      <c r="N7696" t="b">
        <f>IFERROR(VLOOKUP(LOWER(M7696),file_list!$B:$B,1,FALSE),FALSE)</f>
        <v>0</v>
      </c>
      <c r="O7696" t="str">
        <f t="shared" si="360"/>
        <v>FALSE</v>
      </c>
    </row>
    <row r="7697" spans="1:15" x14ac:dyDescent="0.2">
      <c r="A7697" t="s">
        <v>13345</v>
      </c>
      <c r="B7697" t="s">
        <v>13346</v>
      </c>
      <c r="C7697">
        <v>75399</v>
      </c>
      <c r="D7697" t="s">
        <v>14</v>
      </c>
      <c r="E7697">
        <v>1302875</v>
      </c>
      <c r="F7697" t="s">
        <v>15</v>
      </c>
      <c r="G7697" t="s">
        <v>37</v>
      </c>
      <c r="H7697" s="1">
        <v>45852</v>
      </c>
      <c r="I7697" t="s">
        <v>106</v>
      </c>
      <c r="J7697" t="s">
        <v>624</v>
      </c>
      <c r="K7697" t="b">
        <v>1</v>
      </c>
      <c r="L7697" t="str">
        <f t="shared" si="361"/>
        <v>wipesplusdisinfectingwipes1(freshscent)</v>
      </c>
      <c r="M7697" t="str">
        <f t="shared" si="362"/>
        <v>wipesplusdisinfectingwipes1(freshscent)6836-340-75399</v>
      </c>
      <c r="N7697" t="str">
        <f>IFERROR(VLOOKUP(LOWER(M7697),file_list!$B:$B,1,FALSE),FALSE)</f>
        <v>wipesplusdisinfectingwipes1(freshscent)6836-340-75399</v>
      </c>
      <c r="O7697" t="str">
        <f t="shared" si="360"/>
        <v>TRUE</v>
      </c>
    </row>
    <row r="7698" spans="1:15" x14ac:dyDescent="0.2">
      <c r="A7698" t="s">
        <v>13347</v>
      </c>
      <c r="B7698" t="s">
        <v>13348</v>
      </c>
      <c r="C7698">
        <v>75402</v>
      </c>
      <c r="D7698" t="s">
        <v>14</v>
      </c>
      <c r="E7698">
        <v>1306962</v>
      </c>
      <c r="F7698" t="s">
        <v>15</v>
      </c>
      <c r="G7698" t="s">
        <v>37</v>
      </c>
      <c r="H7698" s="1">
        <v>45911</v>
      </c>
      <c r="I7698" t="s">
        <v>38</v>
      </c>
      <c r="J7698" t="s">
        <v>624</v>
      </c>
      <c r="K7698" t="b">
        <v>1</v>
      </c>
      <c r="L7698" t="str">
        <f t="shared" si="361"/>
        <v>tp256theoriginalcherry-256multi-purposesolution</v>
      </c>
      <c r="M7698" t="str">
        <f t="shared" si="362"/>
        <v>tp256theoriginalcherry-256multi-purposesolution10324-141-75402</v>
      </c>
      <c r="N7698" t="str">
        <f>IFERROR(VLOOKUP(LOWER(M7698),file_list!$B:$B,1,FALSE),FALSE)</f>
        <v>tp256theoriginalcherry-256multi-purposesolution10324-141-75402</v>
      </c>
      <c r="O7698" t="str">
        <f t="shared" si="360"/>
        <v>TRUE</v>
      </c>
    </row>
    <row r="7699" spans="1:15" x14ac:dyDescent="0.2">
      <c r="A7699" t="s">
        <v>13347</v>
      </c>
      <c r="B7699" t="s">
        <v>13349</v>
      </c>
      <c r="C7699">
        <v>75402</v>
      </c>
      <c r="D7699" t="s">
        <v>14</v>
      </c>
      <c r="E7699">
        <v>1306962</v>
      </c>
      <c r="F7699" t="s">
        <v>15</v>
      </c>
      <c r="G7699" t="s">
        <v>37</v>
      </c>
      <c r="H7699" s="1">
        <v>45911</v>
      </c>
      <c r="I7699" t="s">
        <v>38</v>
      </c>
      <c r="J7699" t="s">
        <v>624</v>
      </c>
      <c r="K7699" t="b">
        <v>1</v>
      </c>
      <c r="L7699" t="str">
        <f t="shared" si="361"/>
        <v>tp256theoriginallavender-256multi-purposesolution</v>
      </c>
      <c r="M7699" t="str">
        <f t="shared" si="362"/>
        <v>tp256theoriginallavender-256multi-purposesolution10324-141-75402</v>
      </c>
      <c r="N7699" t="str">
        <f>IFERROR(VLOOKUP(LOWER(M7699),file_list!$B:$B,1,FALSE),FALSE)</f>
        <v>tp256theoriginallavender-256multi-purposesolution10324-141-75402</v>
      </c>
      <c r="O7699" t="str">
        <f t="shared" si="360"/>
        <v>TRUE</v>
      </c>
    </row>
    <row r="7700" spans="1:15" x14ac:dyDescent="0.2">
      <c r="A7700" t="s">
        <v>13347</v>
      </c>
      <c r="B7700" t="s">
        <v>13350</v>
      </c>
      <c r="C7700">
        <v>75402</v>
      </c>
      <c r="D7700" t="s">
        <v>14</v>
      </c>
      <c r="E7700">
        <v>1306962</v>
      </c>
      <c r="F7700" t="s">
        <v>15</v>
      </c>
      <c r="G7700" t="s">
        <v>37</v>
      </c>
      <c r="H7700" s="1">
        <v>45911</v>
      </c>
      <c r="I7700" t="s">
        <v>38</v>
      </c>
      <c r="J7700" t="s">
        <v>624</v>
      </c>
      <c r="K7700" t="b">
        <v>1</v>
      </c>
      <c r="L7700" t="str">
        <f t="shared" si="361"/>
        <v>tp256theoriginalfresh-256multi-purposesolution</v>
      </c>
      <c r="M7700" t="str">
        <f t="shared" si="362"/>
        <v>tp256theoriginalfresh-256multi-purposesolution10324-141-75402</v>
      </c>
      <c r="N7700" t="str">
        <f>IFERROR(VLOOKUP(LOWER(M7700),file_list!$B:$B,1,FALSE),FALSE)</f>
        <v>tp256theoriginalfresh-256multi-purposesolution10324-141-75402</v>
      </c>
      <c r="O7700" t="str">
        <f t="shared" si="360"/>
        <v>TRUE</v>
      </c>
    </row>
    <row r="7701" spans="1:15" x14ac:dyDescent="0.2">
      <c r="A7701" t="s">
        <v>13347</v>
      </c>
      <c r="B7701" t="s">
        <v>13351</v>
      </c>
      <c r="C7701">
        <v>75402</v>
      </c>
      <c r="D7701" t="s">
        <v>14</v>
      </c>
      <c r="E7701">
        <v>1306962</v>
      </c>
      <c r="F7701" t="s">
        <v>15</v>
      </c>
      <c r="G7701" t="s">
        <v>37</v>
      </c>
      <c r="H7701" s="1">
        <v>45911</v>
      </c>
      <c r="I7701" t="s">
        <v>38</v>
      </c>
      <c r="J7701" t="s">
        <v>624</v>
      </c>
      <c r="K7701" t="b">
        <v>1</v>
      </c>
      <c r="L7701" t="str">
        <f t="shared" si="361"/>
        <v>tp256theoriginallemon-256multi-purposesolution</v>
      </c>
      <c r="M7701" t="str">
        <f t="shared" si="362"/>
        <v>tp256theoriginallemon-256multi-purposesolution10324-141-75402</v>
      </c>
      <c r="N7701" t="str">
        <f>IFERROR(VLOOKUP(LOWER(M7701),file_list!$B:$B,1,FALSE),FALSE)</f>
        <v>tp256theoriginallemon-256multi-purposesolution10324-141-75402</v>
      </c>
      <c r="O7701" t="str">
        <f t="shared" si="360"/>
        <v>TRUE</v>
      </c>
    </row>
    <row r="7702" spans="1:15" x14ac:dyDescent="0.2">
      <c r="A7702" t="s">
        <v>13347</v>
      </c>
      <c r="B7702" t="s">
        <v>13352</v>
      </c>
      <c r="C7702">
        <v>75402</v>
      </c>
      <c r="D7702" t="s">
        <v>14</v>
      </c>
      <c r="E7702">
        <v>1306962</v>
      </c>
      <c r="F7702" t="s">
        <v>15</v>
      </c>
      <c r="G7702" t="s">
        <v>37</v>
      </c>
      <c r="H7702" s="1">
        <v>45911</v>
      </c>
      <c r="I7702" t="s">
        <v>38</v>
      </c>
      <c r="J7702" t="s">
        <v>624</v>
      </c>
      <c r="K7702" t="b">
        <v>1</v>
      </c>
      <c r="L7702" t="str">
        <f t="shared" si="361"/>
        <v>tp256theoriginalwintergreen-256multi-purposesolution</v>
      </c>
      <c r="M7702" t="str">
        <f t="shared" si="362"/>
        <v>tp256theoriginalwintergreen-256multi-purposesolution10324-141-75402</v>
      </c>
      <c r="N7702" t="str">
        <f>IFERROR(VLOOKUP(LOWER(M7702),file_list!$B:$B,1,FALSE),FALSE)</f>
        <v>tp256theoriginalwintergreen-256multi-purposesolution10324-141-75402</v>
      </c>
      <c r="O7702" t="str">
        <f t="shared" si="360"/>
        <v>TRUE</v>
      </c>
    </row>
    <row r="7703" spans="1:15" x14ac:dyDescent="0.2">
      <c r="A7703" t="s">
        <v>13353</v>
      </c>
      <c r="B7703" t="s">
        <v>13354</v>
      </c>
      <c r="C7703">
        <v>75406</v>
      </c>
      <c r="D7703" t="s">
        <v>14</v>
      </c>
      <c r="E7703">
        <v>1297700</v>
      </c>
      <c r="F7703" t="s">
        <v>15</v>
      </c>
      <c r="G7703" t="s">
        <v>37</v>
      </c>
      <c r="H7703" s="1">
        <v>45757</v>
      </c>
      <c r="I7703" t="s">
        <v>106</v>
      </c>
      <c r="J7703" t="s">
        <v>20</v>
      </c>
      <c r="K7703" t="b">
        <v>1</v>
      </c>
      <c r="L7703" t="str">
        <f t="shared" si="361"/>
        <v>nixultraliceremovalkit(containsnixlicekillingspray)</v>
      </c>
      <c r="M7703" t="str">
        <f t="shared" si="362"/>
        <v>nixultraliceremovalkit(containsnixlicekillingspray)64321-1-75406</v>
      </c>
      <c r="N7703" t="str">
        <f>IFERROR(VLOOKUP(LOWER(M7703),file_list!$B:$B,1,FALSE),FALSE)</f>
        <v>nixultraliceremovalkit(containsnixlicekillingspray)64321-1-75406</v>
      </c>
      <c r="O7703" t="str">
        <f t="shared" si="360"/>
        <v>TRUE</v>
      </c>
    </row>
    <row r="7704" spans="1:15" x14ac:dyDescent="0.2">
      <c r="A7704" t="s">
        <v>13353</v>
      </c>
      <c r="B7704" t="s">
        <v>13355</v>
      </c>
      <c r="C7704">
        <v>75406</v>
      </c>
      <c r="D7704" t="s">
        <v>14</v>
      </c>
      <c r="E7704">
        <v>1297700</v>
      </c>
      <c r="F7704" t="s">
        <v>15</v>
      </c>
      <c r="G7704" t="s">
        <v>37</v>
      </c>
      <c r="H7704" s="1">
        <v>45757</v>
      </c>
      <c r="I7704" t="s">
        <v>106</v>
      </c>
      <c r="J7704" t="s">
        <v>20</v>
      </c>
      <c r="K7704" t="b">
        <v>1</v>
      </c>
      <c r="L7704" t="str">
        <f t="shared" si="361"/>
        <v>nixcompletelicetreatmentkit(containsnixlicekillingspray)</v>
      </c>
      <c r="M7704" t="str">
        <f t="shared" si="362"/>
        <v>nixcompletelicetreatmentkit(containsnixlicekillingspray)64321-1-75406</v>
      </c>
      <c r="N7704" t="str">
        <f>IFERROR(VLOOKUP(LOWER(M7704),file_list!$B:$B,1,FALSE),FALSE)</f>
        <v>nixcompletelicetreatmentkit(containsnixlicekillingspray)64321-1-75406</v>
      </c>
      <c r="O7704" t="str">
        <f t="shared" si="360"/>
        <v>TRUE</v>
      </c>
    </row>
    <row r="7705" spans="1:15" x14ac:dyDescent="0.2">
      <c r="A7705" t="s">
        <v>13353</v>
      </c>
      <c r="B7705" t="s">
        <v>13356</v>
      </c>
      <c r="C7705">
        <v>75406</v>
      </c>
      <c r="D7705" t="s">
        <v>14</v>
      </c>
      <c r="E7705">
        <v>1297700</v>
      </c>
      <c r="F7705" t="s">
        <v>15</v>
      </c>
      <c r="G7705" t="s">
        <v>37</v>
      </c>
      <c r="H7705" s="1">
        <v>45757</v>
      </c>
      <c r="I7705" t="s">
        <v>106</v>
      </c>
      <c r="J7705" t="s">
        <v>20</v>
      </c>
      <c r="K7705" t="b">
        <v>0</v>
      </c>
      <c r="L7705" t="str">
        <f t="shared" si="361"/>
        <v>nixlicekillingspray</v>
      </c>
      <c r="M7705" t="str">
        <f t="shared" si="362"/>
        <v>nixlicekillingspray64321-1-75406</v>
      </c>
      <c r="N7705" t="b">
        <f>IFERROR(VLOOKUP(LOWER(M7705),file_list!$B:$B,1,FALSE),FALSE)</f>
        <v>0</v>
      </c>
      <c r="O7705" t="str">
        <f t="shared" si="360"/>
        <v>FALSE</v>
      </c>
    </row>
    <row r="7706" spans="1:15" x14ac:dyDescent="0.2">
      <c r="A7706" t="s">
        <v>13357</v>
      </c>
      <c r="B7706" t="s">
        <v>13358</v>
      </c>
      <c r="C7706">
        <v>7546</v>
      </c>
      <c r="D7706" t="s">
        <v>14</v>
      </c>
      <c r="E7706">
        <v>1282645</v>
      </c>
      <c r="F7706" t="s">
        <v>15</v>
      </c>
      <c r="G7706" t="s">
        <v>37</v>
      </c>
      <c r="H7706" s="1">
        <v>45567</v>
      </c>
      <c r="I7706" t="s">
        <v>38</v>
      </c>
      <c r="J7706" t="s">
        <v>20</v>
      </c>
      <c r="K7706" t="b">
        <v>1</v>
      </c>
      <c r="L7706" t="str">
        <f t="shared" si="361"/>
        <v>flyinginsectkillerii</v>
      </c>
      <c r="M7706" t="str">
        <f t="shared" si="362"/>
        <v>flyinginsectkillerii1021-1710-7546</v>
      </c>
      <c r="N7706" t="str">
        <f>IFERROR(VLOOKUP(LOWER(M7706),file_list!$B:$B,1,FALSE),FALSE)</f>
        <v>flyinginsectkillerii1021-1710-7546</v>
      </c>
      <c r="O7706" t="str">
        <f t="shared" si="360"/>
        <v>TRUE</v>
      </c>
    </row>
    <row r="7707" spans="1:15" x14ac:dyDescent="0.2">
      <c r="A7707" t="s">
        <v>13359</v>
      </c>
      <c r="B7707" t="s">
        <v>13360</v>
      </c>
      <c r="C7707">
        <v>7546</v>
      </c>
      <c r="D7707" t="s">
        <v>14</v>
      </c>
      <c r="E7707">
        <v>1303852</v>
      </c>
      <c r="F7707" t="s">
        <v>15</v>
      </c>
      <c r="G7707" t="s">
        <v>37</v>
      </c>
      <c r="H7707" s="1">
        <v>45856</v>
      </c>
      <c r="I7707" t="s">
        <v>38</v>
      </c>
      <c r="J7707" t="s">
        <v>624</v>
      </c>
      <c r="K7707" t="b">
        <v>1</v>
      </c>
      <c r="L7707" t="str">
        <f t="shared" si="361"/>
        <v>disinfectant256-n</v>
      </c>
      <c r="M7707" t="str">
        <f t="shared" si="362"/>
        <v>disinfectant256-n10324-141-7546</v>
      </c>
      <c r="N7707" t="str">
        <f>IFERROR(VLOOKUP(LOWER(M7707),file_list!$B:$B,1,FALSE),FALSE)</f>
        <v>disinfectant256-n10324-141-7546</v>
      </c>
      <c r="O7707" t="str">
        <f t="shared" si="360"/>
        <v>TRUE</v>
      </c>
    </row>
    <row r="7708" spans="1:15" x14ac:dyDescent="0.2">
      <c r="A7708" t="s">
        <v>13361</v>
      </c>
      <c r="B7708" t="s">
        <v>13362</v>
      </c>
      <c r="C7708">
        <v>7546</v>
      </c>
      <c r="D7708" t="s">
        <v>14</v>
      </c>
      <c r="E7708">
        <v>1282645</v>
      </c>
      <c r="F7708" t="s">
        <v>15</v>
      </c>
      <c r="G7708" t="s">
        <v>37</v>
      </c>
      <c r="H7708" s="1">
        <v>45567</v>
      </c>
      <c r="I7708" t="s">
        <v>38</v>
      </c>
      <c r="J7708" t="s">
        <v>624</v>
      </c>
      <c r="K7708" t="b">
        <v>1</v>
      </c>
      <c r="L7708" t="str">
        <f t="shared" si="361"/>
        <v>mixmatesanitationsystemshurguardultimate</v>
      </c>
      <c r="M7708" t="str">
        <f t="shared" si="362"/>
        <v>mixmatesanitationsystemshurguardultimate10324-81-7546</v>
      </c>
      <c r="N7708" t="str">
        <f>IFERROR(VLOOKUP(LOWER(M7708),file_list!$B:$B,1,FALSE),FALSE)</f>
        <v>mixmatesanitationsystemshurguardultimate10324-81-7546</v>
      </c>
      <c r="O7708" t="str">
        <f t="shared" si="360"/>
        <v>TRUE</v>
      </c>
    </row>
    <row r="7709" spans="1:15" x14ac:dyDescent="0.2">
      <c r="A7709" t="s">
        <v>13363</v>
      </c>
      <c r="B7709" t="s">
        <v>13364</v>
      </c>
      <c r="C7709">
        <v>7546</v>
      </c>
      <c r="D7709" t="s">
        <v>14</v>
      </c>
      <c r="E7709">
        <v>1282645</v>
      </c>
      <c r="F7709" t="s">
        <v>15</v>
      </c>
      <c r="G7709" t="s">
        <v>37</v>
      </c>
      <c r="H7709" s="1">
        <v>45567</v>
      </c>
      <c r="I7709" t="s">
        <v>38</v>
      </c>
      <c r="J7709" t="s">
        <v>624</v>
      </c>
      <c r="K7709" t="b">
        <v>1</v>
      </c>
      <c r="L7709" t="str">
        <f t="shared" si="361"/>
        <v>shurguardplus</v>
      </c>
      <c r="M7709" t="str">
        <f t="shared" si="362"/>
        <v>shurguardplus1839-86-7546</v>
      </c>
      <c r="N7709" t="str">
        <f>IFERROR(VLOOKUP(LOWER(M7709),file_list!$B:$B,1,FALSE),FALSE)</f>
        <v>shurguardplus1839-86-7546</v>
      </c>
      <c r="O7709" t="str">
        <f t="shared" si="360"/>
        <v>TRUE</v>
      </c>
    </row>
    <row r="7710" spans="1:15" x14ac:dyDescent="0.2">
      <c r="A7710" t="s">
        <v>13363</v>
      </c>
      <c r="B7710" t="s">
        <v>13365</v>
      </c>
      <c r="C7710">
        <v>7546</v>
      </c>
      <c r="D7710" t="s">
        <v>14</v>
      </c>
      <c r="E7710">
        <v>1282645</v>
      </c>
      <c r="F7710" t="s">
        <v>15</v>
      </c>
      <c r="G7710" t="s">
        <v>37</v>
      </c>
      <c r="H7710" s="1">
        <v>45567</v>
      </c>
      <c r="I7710" t="s">
        <v>38</v>
      </c>
      <c r="J7710" t="s">
        <v>624</v>
      </c>
      <c r="K7710" t="b">
        <v>1</v>
      </c>
      <c r="L7710" t="str">
        <f t="shared" si="361"/>
        <v>mixmateshurguardplus</v>
      </c>
      <c r="M7710" t="str">
        <f t="shared" si="362"/>
        <v>mixmateshurguardplus1839-86-7546</v>
      </c>
      <c r="N7710" t="str">
        <f>IFERROR(VLOOKUP(LOWER(M7710),file_list!$B:$B,1,FALSE),FALSE)</f>
        <v>mixmateshurguardplus1839-86-7546</v>
      </c>
      <c r="O7710" t="str">
        <f t="shared" si="360"/>
        <v>TRUE</v>
      </c>
    </row>
    <row r="7711" spans="1:15" x14ac:dyDescent="0.2">
      <c r="A7711" t="s">
        <v>13366</v>
      </c>
      <c r="B7711" t="s">
        <v>13367</v>
      </c>
      <c r="C7711">
        <v>7546</v>
      </c>
      <c r="D7711" t="s">
        <v>14</v>
      </c>
      <c r="E7711">
        <v>1282645</v>
      </c>
      <c r="F7711" t="s">
        <v>15</v>
      </c>
      <c r="G7711" t="s">
        <v>37</v>
      </c>
      <c r="H7711" s="1">
        <v>45567</v>
      </c>
      <c r="I7711" t="s">
        <v>38</v>
      </c>
      <c r="J7711" t="s">
        <v>624</v>
      </c>
      <c r="K7711" t="b">
        <v>1</v>
      </c>
      <c r="L7711" t="str">
        <f t="shared" si="361"/>
        <v>sanitizer3(ultraactive)</v>
      </c>
      <c r="M7711" t="str">
        <f t="shared" si="362"/>
        <v>sanitizer3(ultraactive)47371-164-7546</v>
      </c>
      <c r="N7711" t="str">
        <f>IFERROR(VLOOKUP(LOWER(M7711),file_list!$B:$B,1,FALSE),FALSE)</f>
        <v>sanitizer3(ultraactive)47371-164-7546</v>
      </c>
      <c r="O7711" t="str">
        <f t="shared" si="360"/>
        <v>TRUE</v>
      </c>
    </row>
    <row r="7712" spans="1:15" x14ac:dyDescent="0.2">
      <c r="A7712" t="s">
        <v>13368</v>
      </c>
      <c r="B7712" t="s">
        <v>13369</v>
      </c>
      <c r="C7712">
        <v>7546</v>
      </c>
      <c r="D7712" t="s">
        <v>78</v>
      </c>
      <c r="E7712">
        <v>1282645</v>
      </c>
      <c r="F7712" t="s">
        <v>15</v>
      </c>
      <c r="G7712" t="s">
        <v>37</v>
      </c>
      <c r="H7712" s="1">
        <v>45567</v>
      </c>
      <c r="I7712" t="s">
        <v>38</v>
      </c>
      <c r="J7712" t="s">
        <v>624</v>
      </c>
      <c r="K7712" t="b">
        <v>0</v>
      </c>
      <c r="L7712" t="str">
        <f t="shared" si="361"/>
        <v>indcomdisinfectantdeodorizer(freshscent)</v>
      </c>
      <c r="M7712" t="str">
        <f t="shared" si="362"/>
        <v>indcomdisinfectantdeodorizer(freshscent)67603-4-7546</v>
      </c>
      <c r="N7712" t="str">
        <f>IFERROR(VLOOKUP(LOWER(M7712),file_list!$B:$B,1,FALSE),FALSE)</f>
        <v>indcomdisinfectantdeodorizer(freshscent)67603-4-7546</v>
      </c>
      <c r="O7712" t="str">
        <f t="shared" si="360"/>
        <v>TRUE</v>
      </c>
    </row>
    <row r="7713" spans="1:15" x14ac:dyDescent="0.2">
      <c r="A7713" t="s">
        <v>13370</v>
      </c>
      <c r="B7713" t="s">
        <v>13371</v>
      </c>
      <c r="C7713">
        <v>7546</v>
      </c>
      <c r="D7713" t="s">
        <v>14</v>
      </c>
      <c r="E7713">
        <v>1282645</v>
      </c>
      <c r="F7713" t="s">
        <v>15</v>
      </c>
      <c r="G7713" t="s">
        <v>37</v>
      </c>
      <c r="H7713" s="1">
        <v>45567</v>
      </c>
      <c r="I7713" t="s">
        <v>38</v>
      </c>
      <c r="J7713" t="s">
        <v>624</v>
      </c>
      <c r="K7713" t="b">
        <v>1</v>
      </c>
      <c r="L7713" t="str">
        <f t="shared" si="361"/>
        <v>tgicrestroomdisinfectantcleaner</v>
      </c>
      <c r="M7713" t="str">
        <f t="shared" si="362"/>
        <v>tgicrestroomdisinfectantcleaner6836-193-7546</v>
      </c>
      <c r="N7713" t="str">
        <f>IFERROR(VLOOKUP(LOWER(M7713),file_list!$B:$B,1,FALSE),FALSE)</f>
        <v>tgicrestroomdisinfectantcleaner6836-193-7546</v>
      </c>
      <c r="O7713" t="str">
        <f t="shared" si="360"/>
        <v>TRUE</v>
      </c>
    </row>
    <row r="7714" spans="1:15" x14ac:dyDescent="0.2">
      <c r="A7714" t="s">
        <v>13372</v>
      </c>
      <c r="B7714" t="s">
        <v>13373</v>
      </c>
      <c r="C7714">
        <v>7546</v>
      </c>
      <c r="D7714" t="s">
        <v>14</v>
      </c>
      <c r="E7714">
        <v>1282645</v>
      </c>
      <c r="F7714" t="s">
        <v>15</v>
      </c>
      <c r="G7714" t="s">
        <v>37</v>
      </c>
      <c r="H7714" s="1">
        <v>45567</v>
      </c>
      <c r="I7714" t="s">
        <v>38</v>
      </c>
      <c r="J7714" t="s">
        <v>624</v>
      </c>
      <c r="K7714" t="b">
        <v>1</v>
      </c>
      <c r="L7714" t="str">
        <f t="shared" si="361"/>
        <v>ready-to-useno-rinsesanitizer</v>
      </c>
      <c r="M7714" t="str">
        <f t="shared" si="362"/>
        <v>ready-to-useno-rinsesanitizer6836-290-7546</v>
      </c>
      <c r="N7714" t="str">
        <f>IFERROR(VLOOKUP(LOWER(M7714),file_list!$B:$B,1,FALSE),FALSE)</f>
        <v>ready-to-useno-rinsesanitizer6836-290-7546</v>
      </c>
      <c r="O7714" t="str">
        <f t="shared" si="360"/>
        <v>TRUE</v>
      </c>
    </row>
    <row r="7715" spans="1:15" x14ac:dyDescent="0.2">
      <c r="A7715" t="s">
        <v>13374</v>
      </c>
      <c r="B7715" t="s">
        <v>13375</v>
      </c>
      <c r="C7715">
        <v>7546</v>
      </c>
      <c r="D7715" t="s">
        <v>14</v>
      </c>
      <c r="E7715">
        <v>1282645</v>
      </c>
      <c r="F7715" t="s">
        <v>15</v>
      </c>
      <c r="G7715" t="s">
        <v>37</v>
      </c>
      <c r="H7715" s="1">
        <v>45567</v>
      </c>
      <c r="I7715" t="s">
        <v>38</v>
      </c>
      <c r="J7715" t="s">
        <v>624</v>
      </c>
      <c r="K7715" t="b">
        <v>1</v>
      </c>
      <c r="L7715" t="str">
        <f t="shared" si="361"/>
        <v>shurguardhprtu</v>
      </c>
      <c r="M7715" t="str">
        <f t="shared" si="362"/>
        <v>shurguardhprtu70627-56-7546</v>
      </c>
      <c r="N7715" t="str">
        <f>IFERROR(VLOOKUP(LOWER(M7715),file_list!$B:$B,1,FALSE),FALSE)</f>
        <v>shurguardhprtu70627-56-7546</v>
      </c>
      <c r="O7715" t="str">
        <f t="shared" si="360"/>
        <v>TRUE</v>
      </c>
    </row>
    <row r="7716" spans="1:15" x14ac:dyDescent="0.2">
      <c r="A7716" t="s">
        <v>13376</v>
      </c>
      <c r="B7716" t="s">
        <v>13377</v>
      </c>
      <c r="C7716">
        <v>7546</v>
      </c>
      <c r="D7716" t="s">
        <v>78</v>
      </c>
      <c r="E7716">
        <v>1282645</v>
      </c>
      <c r="F7716" t="s">
        <v>15</v>
      </c>
      <c r="G7716" t="s">
        <v>37</v>
      </c>
      <c r="H7716" s="1">
        <v>45567</v>
      </c>
      <c r="I7716" t="s">
        <v>38</v>
      </c>
      <c r="J7716" t="s">
        <v>624</v>
      </c>
      <c r="K7716" t="b">
        <v>1</v>
      </c>
      <c r="L7716" t="str">
        <f t="shared" si="361"/>
        <v>shurguardhprtuwipes</v>
      </c>
      <c r="M7716" t="str">
        <f t="shared" si="362"/>
        <v>shurguardhprtuwipes70627-60-7546</v>
      </c>
      <c r="N7716" t="str">
        <f>IFERROR(VLOOKUP(LOWER(M7716),file_list!$B:$B,1,FALSE),FALSE)</f>
        <v>shurguardhprtuwipes70627-60-7546</v>
      </c>
      <c r="O7716" t="str">
        <f t="shared" si="360"/>
        <v>TRUE</v>
      </c>
    </row>
    <row r="7717" spans="1:15" x14ac:dyDescent="0.2">
      <c r="A7717" t="s">
        <v>13378</v>
      </c>
      <c r="B7717" t="s">
        <v>13379</v>
      </c>
      <c r="C7717">
        <v>7546</v>
      </c>
      <c r="D7717" t="s">
        <v>14</v>
      </c>
      <c r="E7717">
        <v>1282645</v>
      </c>
      <c r="F7717" t="s">
        <v>15</v>
      </c>
      <c r="G7717" t="s">
        <v>37</v>
      </c>
      <c r="H7717" s="1">
        <v>45567</v>
      </c>
      <c r="I7717" t="s">
        <v>38</v>
      </c>
      <c r="J7717" t="s">
        <v>624</v>
      </c>
      <c r="K7717" t="b">
        <v>1</v>
      </c>
      <c r="L7717" t="str">
        <f t="shared" si="361"/>
        <v>shurguardhp</v>
      </c>
      <c r="M7717" t="str">
        <f t="shared" si="362"/>
        <v>shurguardhp70627-62-7546</v>
      </c>
      <c r="N7717" t="str">
        <f>IFERROR(VLOOKUP(LOWER(M7717),file_list!$B:$B,1,FALSE),FALSE)</f>
        <v>shurguardhp70627-62-7546</v>
      </c>
      <c r="O7717" t="str">
        <f t="shared" si="360"/>
        <v>TRUE</v>
      </c>
    </row>
    <row r="7718" spans="1:15" x14ac:dyDescent="0.2">
      <c r="A7718" t="s">
        <v>13380</v>
      </c>
      <c r="B7718" t="s">
        <v>13381</v>
      </c>
      <c r="C7718">
        <v>7546</v>
      </c>
      <c r="D7718" t="s">
        <v>14</v>
      </c>
      <c r="E7718">
        <v>1282645</v>
      </c>
      <c r="F7718" t="s">
        <v>15</v>
      </c>
      <c r="G7718" t="s">
        <v>37</v>
      </c>
      <c r="H7718" s="1">
        <v>45567</v>
      </c>
      <c r="I7718" t="s">
        <v>38</v>
      </c>
      <c r="J7718" t="s">
        <v>624</v>
      </c>
      <c r="K7718" t="b">
        <v>1</v>
      </c>
      <c r="L7718" t="str">
        <f t="shared" si="361"/>
        <v>saniphorno.240</v>
      </c>
      <c r="M7718" t="str">
        <f t="shared" si="362"/>
        <v>saniphorno.2407546-13</v>
      </c>
      <c r="N7718" t="str">
        <f>IFERROR(VLOOKUP(LOWER(M7718),file_list!$B:$B,1,FALSE),FALSE)</f>
        <v>saniphorno.2407546-13</v>
      </c>
      <c r="O7718" t="str">
        <f t="shared" si="360"/>
        <v>TRUE</v>
      </c>
    </row>
    <row r="7719" spans="1:15" x14ac:dyDescent="0.2">
      <c r="A7719" t="s">
        <v>13382</v>
      </c>
      <c r="B7719" t="s">
        <v>13383</v>
      </c>
      <c r="C7719">
        <v>75613</v>
      </c>
      <c r="D7719" t="s">
        <v>14</v>
      </c>
      <c r="E7719">
        <v>1273446</v>
      </c>
      <c r="F7719" t="s">
        <v>15</v>
      </c>
      <c r="G7719" t="s">
        <v>37</v>
      </c>
      <c r="H7719" s="1">
        <v>45330</v>
      </c>
      <c r="I7719" t="s">
        <v>106</v>
      </c>
      <c r="J7719" t="s">
        <v>913</v>
      </c>
      <c r="K7719" t="b">
        <v>1</v>
      </c>
      <c r="L7719" t="str">
        <f t="shared" si="361"/>
        <v>stalosanf</v>
      </c>
      <c r="M7719" t="str">
        <f t="shared" si="362"/>
        <v>stalosanf75613-2</v>
      </c>
      <c r="N7719" t="str">
        <f>IFERROR(VLOOKUP(LOWER(M7719),file_list!$B:$B,1,FALSE),FALSE)</f>
        <v>stalosanf75613-2</v>
      </c>
      <c r="O7719" t="str">
        <f t="shared" si="360"/>
        <v>TRUE</v>
      </c>
    </row>
    <row r="7720" spans="1:15" x14ac:dyDescent="0.2">
      <c r="A7720" t="s">
        <v>13384</v>
      </c>
      <c r="B7720" t="s">
        <v>13385</v>
      </c>
      <c r="C7720">
        <v>75652</v>
      </c>
      <c r="D7720" t="s">
        <v>14</v>
      </c>
      <c r="E7720">
        <v>1292483</v>
      </c>
      <c r="F7720" t="s">
        <v>15</v>
      </c>
      <c r="G7720" t="s">
        <v>37</v>
      </c>
      <c r="H7720" s="1">
        <v>45692</v>
      </c>
      <c r="I7720" t="s">
        <v>38</v>
      </c>
      <c r="J7720" t="s">
        <v>20</v>
      </c>
      <c r="K7720" t="b">
        <v>1</v>
      </c>
      <c r="L7720" t="str">
        <f t="shared" si="361"/>
        <v>orchex796</v>
      </c>
      <c r="M7720" t="str">
        <f t="shared" si="362"/>
        <v>orchex79675652-1</v>
      </c>
      <c r="N7720" t="str">
        <f>IFERROR(VLOOKUP(LOWER(M7720),file_list!$B:$B,1,FALSE),FALSE)</f>
        <v>orchex79675652-1</v>
      </c>
      <c r="O7720" t="str">
        <f t="shared" si="360"/>
        <v>TRUE</v>
      </c>
    </row>
    <row r="7721" spans="1:15" x14ac:dyDescent="0.2">
      <c r="A7721" t="s">
        <v>13386</v>
      </c>
      <c r="B7721" t="s">
        <v>13387</v>
      </c>
      <c r="C7721">
        <v>75682</v>
      </c>
      <c r="D7721" t="s">
        <v>14</v>
      </c>
      <c r="E7721">
        <v>1308637</v>
      </c>
      <c r="F7721" t="s">
        <v>15</v>
      </c>
      <c r="G7721" t="s">
        <v>37</v>
      </c>
      <c r="H7721" s="1">
        <v>45943</v>
      </c>
      <c r="I7721" t="s">
        <v>38</v>
      </c>
      <c r="J7721" t="s">
        <v>624</v>
      </c>
      <c r="K7721" t="b">
        <v>1</v>
      </c>
      <c r="L7721" t="str">
        <f t="shared" si="361"/>
        <v>chlor125</v>
      </c>
      <c r="M7721" t="str">
        <f t="shared" si="362"/>
        <v>chlor12572315-6-75682</v>
      </c>
      <c r="N7721" t="str">
        <f>IFERROR(VLOOKUP(LOWER(M7721),file_list!$B:$B,1,FALSE),FALSE)</f>
        <v>chlor12572315-6-75682</v>
      </c>
      <c r="O7721" t="str">
        <f t="shared" si="360"/>
        <v>TRUE</v>
      </c>
    </row>
    <row r="7722" spans="1:15" x14ac:dyDescent="0.2">
      <c r="A7722" t="s">
        <v>13388</v>
      </c>
      <c r="B7722" t="s">
        <v>13389</v>
      </c>
      <c r="C7722">
        <v>75686</v>
      </c>
      <c r="D7722" t="s">
        <v>14</v>
      </c>
      <c r="E7722">
        <v>1282683</v>
      </c>
      <c r="F7722" t="s">
        <v>15</v>
      </c>
      <c r="G7722" t="s">
        <v>37</v>
      </c>
      <c r="H7722" s="1">
        <v>45567</v>
      </c>
      <c r="I7722" t="s">
        <v>38</v>
      </c>
      <c r="J7722" t="s">
        <v>624</v>
      </c>
      <c r="K7722" t="b">
        <v>1</v>
      </c>
      <c r="L7722" t="str">
        <f t="shared" si="361"/>
        <v>propowershurguardultimate</v>
      </c>
      <c r="M7722" t="str">
        <f t="shared" si="362"/>
        <v>propowershurguardultimate10324-81-75686</v>
      </c>
      <c r="N7722" t="str">
        <f>IFERROR(VLOOKUP(LOWER(M7722),file_list!$B:$B,1,FALSE),FALSE)</f>
        <v>propowershurguardultimate10324-81-75686</v>
      </c>
      <c r="O7722" t="str">
        <f t="shared" si="360"/>
        <v>TRUE</v>
      </c>
    </row>
    <row r="7723" spans="1:15" x14ac:dyDescent="0.2">
      <c r="A7723" t="s">
        <v>13390</v>
      </c>
      <c r="B7723" t="s">
        <v>13391</v>
      </c>
      <c r="C7723">
        <v>75686</v>
      </c>
      <c r="D7723" t="s">
        <v>14</v>
      </c>
      <c r="E7723">
        <v>1282683</v>
      </c>
      <c r="F7723" t="s">
        <v>15</v>
      </c>
      <c r="G7723" t="s">
        <v>37</v>
      </c>
      <c r="H7723" s="1">
        <v>45567</v>
      </c>
      <c r="I7723" t="s">
        <v>38</v>
      </c>
      <c r="J7723" t="s">
        <v>624</v>
      </c>
      <c r="K7723" t="b">
        <v>1</v>
      </c>
      <c r="L7723" t="str">
        <f t="shared" si="361"/>
        <v>heavydutyquatcleansanitizer</v>
      </c>
      <c r="M7723" t="str">
        <f t="shared" si="362"/>
        <v>heavydutyquatcleansanitizer1839-80-75686</v>
      </c>
      <c r="N7723" t="str">
        <f>IFERROR(VLOOKUP(LOWER(M7723),file_list!$B:$B,1,FALSE),FALSE)</f>
        <v>heavydutyquatcleansanitizer1839-80-75686</v>
      </c>
      <c r="O7723" t="str">
        <f t="shared" si="360"/>
        <v>TRUE</v>
      </c>
    </row>
    <row r="7724" spans="1:15" x14ac:dyDescent="0.2">
      <c r="A7724" t="s">
        <v>13392</v>
      </c>
      <c r="B7724" t="s">
        <v>11437</v>
      </c>
      <c r="C7724">
        <v>75686</v>
      </c>
      <c r="D7724" t="s">
        <v>14</v>
      </c>
      <c r="E7724">
        <v>1282683</v>
      </c>
      <c r="F7724" t="s">
        <v>15</v>
      </c>
      <c r="G7724" t="s">
        <v>37</v>
      </c>
      <c r="H7724" s="1">
        <v>45567</v>
      </c>
      <c r="I7724" t="s">
        <v>38</v>
      </c>
      <c r="J7724" t="s">
        <v>624</v>
      </c>
      <c r="K7724" t="b">
        <v>1</v>
      </c>
      <c r="L7724" t="str">
        <f t="shared" si="361"/>
        <v>quaternarysanitizer</v>
      </c>
      <c r="M7724" t="str">
        <f t="shared" si="362"/>
        <v>quaternarysanitizer1839-86-75686</v>
      </c>
      <c r="N7724" t="str">
        <f>IFERROR(VLOOKUP(LOWER(M7724),file_list!$B:$B,1,FALSE),FALSE)</f>
        <v>quaternarysanitizer1839-86-75686</v>
      </c>
      <c r="O7724" t="str">
        <f t="shared" si="360"/>
        <v>TRUE</v>
      </c>
    </row>
    <row r="7725" spans="1:15" x14ac:dyDescent="0.2">
      <c r="A7725" t="s">
        <v>13393</v>
      </c>
      <c r="B7725" t="s">
        <v>13394</v>
      </c>
      <c r="C7725">
        <v>75686</v>
      </c>
      <c r="D7725" t="s">
        <v>14</v>
      </c>
      <c r="E7725">
        <v>1282683</v>
      </c>
      <c r="F7725" t="s">
        <v>15</v>
      </c>
      <c r="G7725" t="s">
        <v>37</v>
      </c>
      <c r="H7725" s="1">
        <v>45567</v>
      </c>
      <c r="I7725" t="s">
        <v>38</v>
      </c>
      <c r="J7725" t="s">
        <v>624</v>
      </c>
      <c r="K7725" t="b">
        <v>1</v>
      </c>
      <c r="L7725" t="str">
        <f t="shared" si="361"/>
        <v>propowerdisinfectantdeodorizer</v>
      </c>
      <c r="M7725" t="str">
        <f t="shared" si="362"/>
        <v>propowerdisinfectantdeodorizer67603-4-75686</v>
      </c>
      <c r="N7725" t="str">
        <f>IFERROR(VLOOKUP(LOWER(M7725),file_list!$B:$B,1,FALSE),FALSE)</f>
        <v>propowerdisinfectantdeodorizer67603-4-75686</v>
      </c>
      <c r="O7725" t="str">
        <f t="shared" si="360"/>
        <v>TRUE</v>
      </c>
    </row>
    <row r="7726" spans="1:15" x14ac:dyDescent="0.2">
      <c r="A7726" t="s">
        <v>13395</v>
      </c>
      <c r="B7726" t="s">
        <v>13396</v>
      </c>
      <c r="C7726">
        <v>75686</v>
      </c>
      <c r="D7726" t="s">
        <v>78</v>
      </c>
      <c r="E7726">
        <v>1282683</v>
      </c>
      <c r="F7726" t="s">
        <v>15</v>
      </c>
      <c r="G7726" t="s">
        <v>37</v>
      </c>
      <c r="H7726" s="1">
        <v>45567</v>
      </c>
      <c r="I7726" t="s">
        <v>38</v>
      </c>
      <c r="J7726" t="s">
        <v>624</v>
      </c>
      <c r="K7726" t="b">
        <v>1</v>
      </c>
      <c r="L7726" t="str">
        <f t="shared" si="361"/>
        <v>iodophorsanitizer</v>
      </c>
      <c r="M7726" t="str">
        <f t="shared" si="362"/>
        <v>iodophorsanitizer7546-13-75686</v>
      </c>
      <c r="N7726" t="str">
        <f>IFERROR(VLOOKUP(LOWER(M7726),file_list!$B:$B,1,FALSE),FALSE)</f>
        <v>iodophorsanitizer7546-13-75686</v>
      </c>
      <c r="O7726" t="str">
        <f t="shared" si="360"/>
        <v>TRUE</v>
      </c>
    </row>
    <row r="7727" spans="1:15" x14ac:dyDescent="0.2">
      <c r="A7727" t="s">
        <v>13397</v>
      </c>
      <c r="B7727" t="s">
        <v>13398</v>
      </c>
      <c r="C7727">
        <v>75710</v>
      </c>
      <c r="D7727" t="s">
        <v>14</v>
      </c>
      <c r="E7727">
        <v>1297737</v>
      </c>
      <c r="F7727" t="s">
        <v>15</v>
      </c>
      <c r="G7727" t="s">
        <v>37</v>
      </c>
      <c r="H7727" s="1">
        <v>45770</v>
      </c>
      <c r="I7727" t="s">
        <v>106</v>
      </c>
      <c r="J7727" t="s">
        <v>617</v>
      </c>
      <c r="K7727" t="b">
        <v>1</v>
      </c>
      <c r="L7727" t="str">
        <f t="shared" si="361"/>
        <v>formicpro</v>
      </c>
      <c r="M7727" t="str">
        <f t="shared" si="362"/>
        <v>formicpro75710-3</v>
      </c>
      <c r="N7727" t="str">
        <f>IFERROR(VLOOKUP(LOWER(M7727),file_list!$B:$B,1,FALSE),FALSE)</f>
        <v>formicpro75710-3</v>
      </c>
      <c r="O7727" t="str">
        <f t="shared" si="360"/>
        <v>TRUE</v>
      </c>
    </row>
    <row r="7728" spans="1:15" x14ac:dyDescent="0.2">
      <c r="A7728" t="s">
        <v>13399</v>
      </c>
      <c r="B7728" t="s">
        <v>13400</v>
      </c>
      <c r="C7728">
        <v>75842</v>
      </c>
      <c r="D7728" t="s">
        <v>14</v>
      </c>
      <c r="E7728">
        <v>1308562</v>
      </c>
      <c r="G7728" t="s">
        <v>37</v>
      </c>
      <c r="J7728" t="s">
        <v>624</v>
      </c>
      <c r="K7728" t="b">
        <v>1</v>
      </c>
      <c r="L7728" t="str">
        <f t="shared" si="361"/>
        <v>renownquatiifoodservicesanitizer</v>
      </c>
      <c r="M7728" t="str">
        <f t="shared" si="362"/>
        <v>renownquatiifoodservicesanitizer10324-63-75842</v>
      </c>
      <c r="N7728" t="str">
        <f>IFERROR(VLOOKUP(LOWER(M7728),file_list!$B:$B,1,FALSE),FALSE)</f>
        <v>renownquatiifoodservicesanitizer10324-63-75842</v>
      </c>
      <c r="O7728" t="str">
        <f t="shared" si="360"/>
        <v>TRUE</v>
      </c>
    </row>
    <row r="7729" spans="1:15" x14ac:dyDescent="0.2">
      <c r="A7729" t="s">
        <v>13401</v>
      </c>
      <c r="B7729" t="s">
        <v>13402</v>
      </c>
      <c r="C7729">
        <v>75842</v>
      </c>
      <c r="D7729" t="s">
        <v>14</v>
      </c>
      <c r="E7729">
        <v>1308562</v>
      </c>
      <c r="G7729" t="s">
        <v>37</v>
      </c>
      <c r="J7729" t="s">
        <v>624</v>
      </c>
      <c r="K7729" t="b">
        <v>1</v>
      </c>
      <c r="L7729" t="str">
        <f t="shared" si="361"/>
        <v>renownnon-acidbowlcleaner</v>
      </c>
      <c r="M7729" t="str">
        <f t="shared" si="362"/>
        <v>renownnon-acidbowlcleaner10324-85-75842</v>
      </c>
      <c r="N7729" t="str">
        <f>IFERROR(VLOOKUP(LOWER(M7729),file_list!$B:$B,1,FALSE),FALSE)</f>
        <v>renownnon-acidbowlcleaner10324-85-75842</v>
      </c>
      <c r="O7729" t="str">
        <f t="shared" si="360"/>
        <v>TRUE</v>
      </c>
    </row>
    <row r="7730" spans="1:15" x14ac:dyDescent="0.2">
      <c r="A7730" t="s">
        <v>13401</v>
      </c>
      <c r="B7730" t="s">
        <v>13403</v>
      </c>
      <c r="C7730">
        <v>75842</v>
      </c>
      <c r="D7730" t="s">
        <v>14</v>
      </c>
      <c r="E7730">
        <v>1308562</v>
      </c>
      <c r="G7730" t="s">
        <v>37</v>
      </c>
      <c r="J7730" t="s">
        <v>624</v>
      </c>
      <c r="K7730" t="b">
        <v>0</v>
      </c>
      <c r="L7730" t="str">
        <f t="shared" si="361"/>
        <v>renowndisinfectingmulti-surfaceglasscleaner</v>
      </c>
      <c r="M7730" t="str">
        <f t="shared" si="362"/>
        <v>renowndisinfectingmulti-surfaceglasscleaner10324-85-75842</v>
      </c>
      <c r="N7730" t="str">
        <f>IFERROR(VLOOKUP(LOWER(M7730),file_list!$B:$B,1,FALSE),FALSE)</f>
        <v>renowndisinfectingmulti-surfaceglasscleaner10324-85-75842</v>
      </c>
      <c r="O7730" t="str">
        <f t="shared" si="360"/>
        <v>TRUE</v>
      </c>
    </row>
    <row r="7731" spans="1:15" x14ac:dyDescent="0.2">
      <c r="A7731" t="s">
        <v>13404</v>
      </c>
      <c r="B7731" t="s">
        <v>13405</v>
      </c>
      <c r="C7731">
        <v>7655</v>
      </c>
      <c r="D7731" t="s">
        <v>14</v>
      </c>
      <c r="E7731">
        <v>1302902</v>
      </c>
      <c r="F7731" t="s">
        <v>15</v>
      </c>
      <c r="G7731" t="s">
        <v>37</v>
      </c>
      <c r="H7731" s="1">
        <v>45868</v>
      </c>
      <c r="I7731" t="s">
        <v>106</v>
      </c>
      <c r="J7731" t="s">
        <v>20</v>
      </c>
      <c r="K7731" t="b">
        <v>1</v>
      </c>
      <c r="L7731" t="str">
        <f t="shared" si="361"/>
        <v>desectcrop</v>
      </c>
      <c r="M7731" t="str">
        <f t="shared" si="362"/>
        <v>desectcrop7655-1</v>
      </c>
      <c r="N7731" t="str">
        <f>IFERROR(VLOOKUP(LOWER(M7731),file_list!$B:$B,1,FALSE),FALSE)</f>
        <v>desectcrop7655-1</v>
      </c>
      <c r="O7731" t="str">
        <f t="shared" si="360"/>
        <v>TRUE</v>
      </c>
    </row>
    <row r="7732" spans="1:15" x14ac:dyDescent="0.2">
      <c r="A7732" t="s">
        <v>13406</v>
      </c>
      <c r="B7732" t="s">
        <v>13407</v>
      </c>
      <c r="C7732">
        <v>7687</v>
      </c>
      <c r="D7732" t="s">
        <v>14</v>
      </c>
      <c r="E7732">
        <v>1277840</v>
      </c>
      <c r="F7732" t="s">
        <v>15</v>
      </c>
      <c r="G7732" t="s">
        <v>37</v>
      </c>
      <c r="H7732" s="1">
        <v>45461</v>
      </c>
      <c r="I7732" t="s">
        <v>106</v>
      </c>
      <c r="J7732" t="s">
        <v>49</v>
      </c>
      <c r="K7732" t="b">
        <v>1</v>
      </c>
      <c r="L7732" t="str">
        <f t="shared" si="361"/>
        <v>breakthrur-drootdestroyer</v>
      </c>
      <c r="M7732" t="str">
        <f t="shared" si="362"/>
        <v>breakthrur-drootdestroyer7687-1</v>
      </c>
      <c r="N7732" t="str">
        <f>IFERROR(VLOOKUP(LOWER(M7732),file_list!$B:$B,1,FALSE),FALSE)</f>
        <v>breakthrur-drootdestroyer7687-1</v>
      </c>
      <c r="O7732" t="str">
        <f t="shared" si="360"/>
        <v>TRUE</v>
      </c>
    </row>
    <row r="7733" spans="1:15" x14ac:dyDescent="0.2">
      <c r="A7733" t="s">
        <v>13408</v>
      </c>
      <c r="B7733" t="s">
        <v>13409</v>
      </c>
      <c r="C7733">
        <v>7698</v>
      </c>
      <c r="D7733" t="s">
        <v>14</v>
      </c>
      <c r="E7733">
        <v>1273321</v>
      </c>
      <c r="F7733" t="s">
        <v>15</v>
      </c>
      <c r="G7733" t="s">
        <v>37</v>
      </c>
      <c r="H7733" s="1">
        <v>45331</v>
      </c>
      <c r="I7733" t="s">
        <v>38</v>
      </c>
      <c r="J7733" t="s">
        <v>41</v>
      </c>
      <c r="K7733" t="b">
        <v>1</v>
      </c>
      <c r="L7733" t="str">
        <f t="shared" si="361"/>
        <v>bovalyxrechargewithigr(ridleyusainc)</v>
      </c>
      <c r="M7733" t="str">
        <f t="shared" si="362"/>
        <v>bovalyxrechargewithigr(ridleyusainc)2724-495-7698</v>
      </c>
      <c r="N7733" t="str">
        <f>IFERROR(VLOOKUP(LOWER(M7733),file_list!$B:$B,1,FALSE),FALSE)</f>
        <v>bovalyxrechargewithigr(ridleyusainc)2724-495-7698</v>
      </c>
      <c r="O7733" t="str">
        <f t="shared" si="360"/>
        <v>TRUE</v>
      </c>
    </row>
    <row r="7734" spans="1:15" x14ac:dyDescent="0.2">
      <c r="A7734" t="s">
        <v>13408</v>
      </c>
      <c r="B7734" t="s">
        <v>13410</v>
      </c>
      <c r="C7734">
        <v>7698</v>
      </c>
      <c r="D7734" t="s">
        <v>14</v>
      </c>
      <c r="E7734">
        <v>1273321</v>
      </c>
      <c r="F7734" t="s">
        <v>15</v>
      </c>
      <c r="G7734" t="s">
        <v>37</v>
      </c>
      <c r="H7734" s="1">
        <v>45331</v>
      </c>
      <c r="I7734" t="s">
        <v>38</v>
      </c>
      <c r="J7734" t="s">
        <v>41</v>
      </c>
      <c r="K7734" t="b">
        <v>0</v>
      </c>
      <c r="L7734" t="str">
        <f t="shared" si="361"/>
        <v>crystalyxigrpro</v>
      </c>
      <c r="M7734" t="str">
        <f t="shared" si="362"/>
        <v>crystalyxigrpro2724-495-7698</v>
      </c>
      <c r="N7734" t="b">
        <f>IFERROR(VLOOKUP(LOWER(M7734),file_list!$B:$B,1,FALSE),FALSE)</f>
        <v>0</v>
      </c>
      <c r="O7734" t="str">
        <f t="shared" si="360"/>
        <v>FALSE</v>
      </c>
    </row>
    <row r="7735" spans="1:15" x14ac:dyDescent="0.2">
      <c r="A7735" t="s">
        <v>13411</v>
      </c>
      <c r="B7735" t="s">
        <v>13412</v>
      </c>
      <c r="C7735">
        <v>7698</v>
      </c>
      <c r="D7735" t="s">
        <v>78</v>
      </c>
      <c r="E7735">
        <v>1273321</v>
      </c>
      <c r="F7735" t="s">
        <v>15</v>
      </c>
      <c r="G7735" t="s">
        <v>37</v>
      </c>
      <c r="H7735" s="1">
        <v>45331</v>
      </c>
      <c r="I7735" t="s">
        <v>38</v>
      </c>
      <c r="J7735" t="s">
        <v>41</v>
      </c>
      <c r="K7735" t="b">
        <v>1</v>
      </c>
      <c r="L7735" t="str">
        <f t="shared" si="361"/>
        <v>rolyxpro-mag</v>
      </c>
      <c r="M7735" t="str">
        <f t="shared" si="362"/>
        <v>rolyxpro-mag7698-17</v>
      </c>
      <c r="N7735" t="str">
        <f>IFERROR(VLOOKUP(LOWER(M7735),file_list!$B:$B,1,FALSE),FALSE)</f>
        <v>rolyxpro-mag7698-17</v>
      </c>
      <c r="O7735" t="str">
        <f t="shared" ref="O7735:O7798" si="363">IF(N7735=FALSE,"FALSE","TRUE")</f>
        <v>TRUE</v>
      </c>
    </row>
    <row r="7736" spans="1:15" x14ac:dyDescent="0.2">
      <c r="A7736" t="s">
        <v>13413</v>
      </c>
      <c r="B7736" t="s">
        <v>13414</v>
      </c>
      <c r="C7736">
        <v>7698</v>
      </c>
      <c r="D7736" t="s">
        <v>78</v>
      </c>
      <c r="E7736">
        <v>1273321</v>
      </c>
      <c r="F7736" t="s">
        <v>15</v>
      </c>
      <c r="G7736" t="s">
        <v>37</v>
      </c>
      <c r="H7736" s="1">
        <v>45331</v>
      </c>
      <c r="I7736" t="s">
        <v>38</v>
      </c>
      <c r="J7736" t="s">
        <v>41</v>
      </c>
      <c r="K7736" t="b">
        <v>1</v>
      </c>
      <c r="L7736" t="str">
        <f t="shared" si="361"/>
        <v>sweetlixrabonmolassespressedblock</v>
      </c>
      <c r="M7736" t="str">
        <f t="shared" si="362"/>
        <v>sweetlixrabonmolassespressedblock7698-26</v>
      </c>
      <c r="N7736" t="str">
        <f>IFERROR(VLOOKUP(LOWER(M7736),file_list!$B:$B,1,FALSE),FALSE)</f>
        <v>sweetlixrabonmolassespressedblock7698-26</v>
      </c>
      <c r="O7736" t="str">
        <f t="shared" si="363"/>
        <v>TRUE</v>
      </c>
    </row>
    <row r="7737" spans="1:15" x14ac:dyDescent="0.2">
      <c r="A7737" t="s">
        <v>13415</v>
      </c>
      <c r="B7737" t="s">
        <v>13416</v>
      </c>
      <c r="C7737">
        <v>7698</v>
      </c>
      <c r="D7737" t="s">
        <v>78</v>
      </c>
      <c r="E7737">
        <v>1273321</v>
      </c>
      <c r="F7737" t="s">
        <v>15</v>
      </c>
      <c r="G7737" t="s">
        <v>37</v>
      </c>
      <c r="H7737" s="1">
        <v>45331</v>
      </c>
      <c r="I7737" t="s">
        <v>38</v>
      </c>
      <c r="J7737" t="s">
        <v>41</v>
      </c>
      <c r="K7737" t="b">
        <v>1</v>
      </c>
      <c r="L7737" t="str">
        <f t="shared" si="361"/>
        <v>sweetlixpest-a-sidepreesedblockwithrabon</v>
      </c>
      <c r="M7737" t="str">
        <f t="shared" si="362"/>
        <v>sweetlixpest-a-sidepreesedblockwithrabon7698-29</v>
      </c>
      <c r="N7737" t="str">
        <f>IFERROR(VLOOKUP(LOWER(M7737),file_list!$B:$B,1,FALSE),FALSE)</f>
        <v>sweetlixpest-a-sidepreesedblockwithrabon7698-29</v>
      </c>
      <c r="O7737" t="str">
        <f t="shared" si="363"/>
        <v>TRUE</v>
      </c>
    </row>
    <row r="7738" spans="1:15" x14ac:dyDescent="0.2">
      <c r="A7738" t="s">
        <v>13415</v>
      </c>
      <c r="B7738" t="s">
        <v>13417</v>
      </c>
      <c r="C7738">
        <v>7698</v>
      </c>
      <c r="D7738" t="s">
        <v>78</v>
      </c>
      <c r="E7738">
        <v>1273321</v>
      </c>
      <c r="F7738" t="s">
        <v>15</v>
      </c>
      <c r="G7738" t="s">
        <v>37</v>
      </c>
      <c r="H7738" s="1">
        <v>45331</v>
      </c>
      <c r="I7738" t="s">
        <v>38</v>
      </c>
      <c r="J7738" t="s">
        <v>41</v>
      </c>
      <c r="K7738" t="b">
        <v>1</v>
      </c>
      <c r="L7738" t="str">
        <f t="shared" si="361"/>
        <v>prairiepridefeedsquality-nutrition-valuerabonpressedblock</v>
      </c>
      <c r="M7738" t="str">
        <f t="shared" si="362"/>
        <v>prairiepridefeedsquality-nutrition-valuerabonpressedblock7698-29</v>
      </c>
      <c r="N7738" t="str">
        <f>IFERROR(VLOOKUP(LOWER(M7738),file_list!$B:$B,1,FALSE),FALSE)</f>
        <v>prairiepridefeedsquality-nutrition-valuerabonpressedblock7698-29</v>
      </c>
      <c r="O7738" t="str">
        <f t="shared" si="363"/>
        <v>TRUE</v>
      </c>
    </row>
    <row r="7739" spans="1:15" x14ac:dyDescent="0.2">
      <c r="A7739" t="s">
        <v>13418</v>
      </c>
      <c r="B7739" t="s">
        <v>13419</v>
      </c>
      <c r="C7739">
        <v>7698</v>
      </c>
      <c r="D7739" t="s">
        <v>78</v>
      </c>
      <c r="E7739">
        <v>1273321</v>
      </c>
      <c r="F7739" t="s">
        <v>15</v>
      </c>
      <c r="G7739" t="s">
        <v>37</v>
      </c>
      <c r="H7739" s="1">
        <v>45331</v>
      </c>
      <c r="I7739" t="s">
        <v>38</v>
      </c>
      <c r="J7739" t="s">
        <v>41</v>
      </c>
      <c r="K7739" t="b">
        <v>1</v>
      </c>
      <c r="L7739" t="str">
        <f t="shared" si="361"/>
        <v>sweetlixenproalrabonsupplement</v>
      </c>
      <c r="M7739" t="str">
        <f t="shared" si="362"/>
        <v>sweetlixenproalrabonsupplement7698-30</v>
      </c>
      <c r="N7739" t="str">
        <f>IFERROR(VLOOKUP(LOWER(M7739),file_list!$B:$B,1,FALSE),FALSE)</f>
        <v>sweetlixenproalrabonsupplement7698-30</v>
      </c>
      <c r="O7739" t="str">
        <f t="shared" si="363"/>
        <v>TRUE</v>
      </c>
    </row>
    <row r="7740" spans="1:15" x14ac:dyDescent="0.2">
      <c r="A7740" t="s">
        <v>13420</v>
      </c>
      <c r="B7740" t="s">
        <v>13421</v>
      </c>
      <c r="C7740">
        <v>7698</v>
      </c>
      <c r="D7740" t="s">
        <v>78</v>
      </c>
      <c r="E7740">
        <v>1273321</v>
      </c>
      <c r="F7740" t="s">
        <v>15</v>
      </c>
      <c r="G7740" t="s">
        <v>37</v>
      </c>
      <c r="H7740" s="1">
        <v>45331</v>
      </c>
      <c r="I7740" t="s">
        <v>38</v>
      </c>
      <c r="J7740" t="s">
        <v>41</v>
      </c>
      <c r="K7740" t="b">
        <v>1</v>
      </c>
      <c r="L7740" t="str">
        <f t="shared" si="361"/>
        <v>crystalyxblueprint20anwithclarifly</v>
      </c>
      <c r="M7740" t="str">
        <f t="shared" si="362"/>
        <v>crystalyxblueprint20anwithclarifly89459-7-7698</v>
      </c>
      <c r="N7740" t="str">
        <f>IFERROR(VLOOKUP(LOWER(M7740),file_list!$B:$B,1,FALSE),FALSE)</f>
        <v>crystalyxblueprint20anwithclarifly89459-7-7698</v>
      </c>
      <c r="O7740" t="str">
        <f t="shared" si="363"/>
        <v>TRUE</v>
      </c>
    </row>
    <row r="7741" spans="1:15" x14ac:dyDescent="0.2">
      <c r="A7741" t="s">
        <v>13420</v>
      </c>
      <c r="B7741" t="s">
        <v>13422</v>
      </c>
      <c r="C7741">
        <v>7698</v>
      </c>
      <c r="D7741" t="s">
        <v>14</v>
      </c>
      <c r="E7741">
        <v>1273321</v>
      </c>
      <c r="F7741" t="s">
        <v>15</v>
      </c>
      <c r="G7741" t="s">
        <v>37</v>
      </c>
      <c r="H7741" s="1">
        <v>45331</v>
      </c>
      <c r="I7741" t="s">
        <v>38</v>
      </c>
      <c r="J7741" t="s">
        <v>41</v>
      </c>
      <c r="K7741" t="b">
        <v>1</v>
      </c>
      <c r="L7741" t="str">
        <f t="shared" si="361"/>
        <v>sweetlixclariflyflycontrolblock</v>
      </c>
      <c r="M7741" t="str">
        <f t="shared" si="362"/>
        <v>sweetlixclariflyflycontrolblock89459-7-7698</v>
      </c>
      <c r="N7741" t="str">
        <f>IFERROR(VLOOKUP(LOWER(M7741),file_list!$B:$B,1,FALSE),FALSE)</f>
        <v>sweetlixclariflyflycontrolblock89459-7-7698</v>
      </c>
      <c r="O7741" t="str">
        <f t="shared" si="363"/>
        <v>TRUE</v>
      </c>
    </row>
    <row r="7742" spans="1:15" x14ac:dyDescent="0.2">
      <c r="A7742" t="s">
        <v>13420</v>
      </c>
      <c r="B7742" t="s">
        <v>13423</v>
      </c>
      <c r="C7742">
        <v>7698</v>
      </c>
      <c r="D7742" t="s">
        <v>14</v>
      </c>
      <c r="E7742">
        <v>1273321</v>
      </c>
      <c r="F7742" t="s">
        <v>15</v>
      </c>
      <c r="G7742" t="s">
        <v>37</v>
      </c>
      <c r="H7742" s="1">
        <v>45331</v>
      </c>
      <c r="I7742" t="s">
        <v>38</v>
      </c>
      <c r="J7742" t="s">
        <v>41</v>
      </c>
      <c r="K7742" t="b">
        <v>1</v>
      </c>
      <c r="L7742" t="str">
        <f t="shared" si="361"/>
        <v>crystalyxstablelyxwithclarifly</v>
      </c>
      <c r="M7742" t="str">
        <f t="shared" si="362"/>
        <v>crystalyxstablelyxwithclarifly89459-7-7698</v>
      </c>
      <c r="N7742" t="str">
        <f>IFERROR(VLOOKUP(LOWER(M7742),file_list!$B:$B,1,FALSE),FALSE)</f>
        <v>crystalyxstablelyxwithclarifly89459-7-7698</v>
      </c>
      <c r="O7742" t="str">
        <f t="shared" si="363"/>
        <v>TRUE</v>
      </c>
    </row>
    <row r="7743" spans="1:15" x14ac:dyDescent="0.2">
      <c r="A7743" t="s">
        <v>13420</v>
      </c>
      <c r="B7743" t="s">
        <v>13424</v>
      </c>
      <c r="C7743">
        <v>7698</v>
      </c>
      <c r="D7743" t="s">
        <v>14</v>
      </c>
      <c r="E7743">
        <v>1273321</v>
      </c>
      <c r="F7743" t="s">
        <v>15</v>
      </c>
      <c r="G7743" t="s">
        <v>37</v>
      </c>
      <c r="H7743" s="1">
        <v>45331</v>
      </c>
      <c r="I7743" t="s">
        <v>38</v>
      </c>
      <c r="J7743" t="s">
        <v>41</v>
      </c>
      <c r="K7743" t="b">
        <v>1</v>
      </c>
      <c r="L7743" t="str">
        <f t="shared" si="361"/>
        <v>prairiepridefeedsclariflyflycontrolblock</v>
      </c>
      <c r="M7743" t="str">
        <f t="shared" si="362"/>
        <v>prairiepridefeedsclariflyflycontrolblock89459-7-7698</v>
      </c>
      <c r="N7743" t="str">
        <f>IFERROR(VLOOKUP(LOWER(M7743),file_list!$B:$B,1,FALSE),FALSE)</f>
        <v>prairiepridefeedsclariflyflycontrolblock89459-7-7698</v>
      </c>
      <c r="O7743" t="str">
        <f t="shared" si="363"/>
        <v>TRUE</v>
      </c>
    </row>
    <row r="7744" spans="1:15" x14ac:dyDescent="0.2">
      <c r="A7744" t="s">
        <v>13420</v>
      </c>
      <c r="B7744" t="s">
        <v>13425</v>
      </c>
      <c r="C7744">
        <v>7698</v>
      </c>
      <c r="D7744" t="s">
        <v>14</v>
      </c>
      <c r="E7744">
        <v>1273321</v>
      </c>
      <c r="F7744" t="s">
        <v>15</v>
      </c>
      <c r="G7744" t="s">
        <v>37</v>
      </c>
      <c r="H7744" s="1">
        <v>45331</v>
      </c>
      <c r="I7744" t="s">
        <v>38</v>
      </c>
      <c r="J7744" t="s">
        <v>41</v>
      </c>
      <c r="K7744" t="b">
        <v>1</v>
      </c>
      <c r="L7744" t="str">
        <f t="shared" si="361"/>
        <v>crystalyxmineral-lyxwithclarifly</v>
      </c>
      <c r="M7744" t="str">
        <f t="shared" si="362"/>
        <v>crystalyxmineral-lyxwithclarifly89459-7-7698</v>
      </c>
      <c r="N7744" t="str">
        <f>IFERROR(VLOOKUP(LOWER(M7744),file_list!$B:$B,1,FALSE),FALSE)</f>
        <v>crystalyxmineral-lyxwithclarifly89459-7-7698</v>
      </c>
      <c r="O7744" t="str">
        <f t="shared" si="363"/>
        <v>TRUE</v>
      </c>
    </row>
    <row r="7745" spans="1:15" x14ac:dyDescent="0.2">
      <c r="A7745" t="s">
        <v>13426</v>
      </c>
      <c r="B7745" t="s">
        <v>13427</v>
      </c>
      <c r="C7745">
        <v>773</v>
      </c>
      <c r="D7745" t="s">
        <v>78</v>
      </c>
      <c r="E7745">
        <v>1297655</v>
      </c>
      <c r="F7745" t="s">
        <v>15</v>
      </c>
      <c r="G7745" t="s">
        <v>37</v>
      </c>
      <c r="H7745" s="1">
        <v>45770</v>
      </c>
      <c r="I7745" t="s">
        <v>38</v>
      </c>
      <c r="J7745" t="s">
        <v>20</v>
      </c>
      <c r="K7745" t="b">
        <v>1</v>
      </c>
      <c r="L7745" t="str">
        <f t="shared" si="361"/>
        <v>activylprotectorbfordogs</v>
      </c>
      <c r="M7745" t="str">
        <f t="shared" si="362"/>
        <v>activylprotectorbfordogs68451-1</v>
      </c>
      <c r="N7745" t="str">
        <f>IFERROR(VLOOKUP(LOWER(M7745),file_list!$B:$B,1,FALSE),FALSE)</f>
        <v>activylprotectorbfordogs68451-1</v>
      </c>
      <c r="O7745" t="str">
        <f t="shared" si="363"/>
        <v>TRUE</v>
      </c>
    </row>
    <row r="7746" spans="1:15" x14ac:dyDescent="0.2">
      <c r="A7746" t="s">
        <v>13428</v>
      </c>
      <c r="B7746" t="s">
        <v>13429</v>
      </c>
      <c r="C7746">
        <v>773</v>
      </c>
      <c r="D7746" t="s">
        <v>14</v>
      </c>
      <c r="E7746">
        <v>1299560</v>
      </c>
      <c r="F7746" t="s">
        <v>15</v>
      </c>
      <c r="G7746" t="s">
        <v>37</v>
      </c>
      <c r="H7746" s="1">
        <v>45783</v>
      </c>
      <c r="I7746" t="s">
        <v>38</v>
      </c>
      <c r="J7746" t="s">
        <v>20</v>
      </c>
      <c r="K7746" t="b">
        <v>1</v>
      </c>
      <c r="L7746" t="str">
        <f t="shared" si="361"/>
        <v>synergizeddelice</v>
      </c>
      <c r="M7746" t="str">
        <f t="shared" si="362"/>
        <v>synergizeddelice773-72</v>
      </c>
      <c r="N7746" t="str">
        <f>IFERROR(VLOOKUP(LOWER(M7746),file_list!$B:$B,1,FALSE),FALSE)</f>
        <v>synergizeddelice773-72</v>
      </c>
      <c r="O7746" t="str">
        <f t="shared" si="363"/>
        <v>TRUE</v>
      </c>
    </row>
    <row r="7747" spans="1:15" x14ac:dyDescent="0.2">
      <c r="A7747" t="s">
        <v>13430</v>
      </c>
      <c r="B7747" t="s">
        <v>13431</v>
      </c>
      <c r="C7747">
        <v>773</v>
      </c>
      <c r="D7747" t="s">
        <v>14</v>
      </c>
      <c r="E7747">
        <v>1299562</v>
      </c>
      <c r="F7747" t="s">
        <v>15</v>
      </c>
      <c r="G7747" t="s">
        <v>37</v>
      </c>
      <c r="H7747" s="1">
        <v>45783</v>
      </c>
      <c r="I7747" t="s">
        <v>38</v>
      </c>
      <c r="J7747" t="s">
        <v>20</v>
      </c>
      <c r="K7747" t="b">
        <v>0</v>
      </c>
      <c r="L7747" t="str">
        <f t="shared" ref="L7747:L7810" si="364">SUBSTITUTE(LOWER(SUBSTITUTE(SUBSTITUTE(SUBSTITUTE(B7747," ",""),"/",""),"&amp;","")),"and","")</f>
        <v>doublebarrelvpinsecticideeartags</v>
      </c>
      <c r="M7747" t="str">
        <f t="shared" ref="M7747:M7810" si="365">_xlfn.CONCAT(L7747,A7747)</f>
        <v>doublebarrelvpinsecticideeartags773-81</v>
      </c>
      <c r="N7747" t="b">
        <f>IFERROR(VLOOKUP(LOWER(M7747),file_list!$B:$B,1,FALSE),FALSE)</f>
        <v>0</v>
      </c>
      <c r="O7747" t="str">
        <f t="shared" si="363"/>
        <v>FALSE</v>
      </c>
    </row>
    <row r="7748" spans="1:15" x14ac:dyDescent="0.2">
      <c r="A7748" t="s">
        <v>13432</v>
      </c>
      <c r="B7748" t="s">
        <v>13433</v>
      </c>
      <c r="C7748">
        <v>773</v>
      </c>
      <c r="D7748" t="s">
        <v>14</v>
      </c>
      <c r="E7748">
        <v>1299557</v>
      </c>
      <c r="F7748" t="s">
        <v>15</v>
      </c>
      <c r="G7748" t="s">
        <v>37</v>
      </c>
      <c r="H7748" s="1">
        <v>45783</v>
      </c>
      <c r="I7748" t="s">
        <v>38</v>
      </c>
      <c r="J7748" t="s">
        <v>20</v>
      </c>
      <c r="K7748" t="b">
        <v>0</v>
      </c>
      <c r="L7748" t="str">
        <f t="shared" si="364"/>
        <v>ultraboss</v>
      </c>
      <c r="M7748" t="str">
        <f t="shared" si="365"/>
        <v>ultraboss773-84</v>
      </c>
      <c r="N7748" t="b">
        <f>IFERROR(VLOOKUP(LOWER(M7748),file_list!$B:$B,1,FALSE),FALSE)</f>
        <v>0</v>
      </c>
      <c r="O7748" t="str">
        <f t="shared" si="363"/>
        <v>FALSE</v>
      </c>
    </row>
    <row r="7749" spans="1:15" x14ac:dyDescent="0.2">
      <c r="A7749" t="s">
        <v>13434</v>
      </c>
      <c r="B7749" t="s">
        <v>13435</v>
      </c>
      <c r="C7749">
        <v>773</v>
      </c>
      <c r="D7749" t="s">
        <v>14</v>
      </c>
      <c r="E7749">
        <v>1299554</v>
      </c>
      <c r="F7749" t="s">
        <v>15</v>
      </c>
      <c r="G7749" t="s">
        <v>37</v>
      </c>
      <c r="H7749" s="1">
        <v>45783</v>
      </c>
      <c r="I7749" t="s">
        <v>38</v>
      </c>
      <c r="J7749" t="s">
        <v>20</v>
      </c>
      <c r="K7749" t="b">
        <v>0</v>
      </c>
      <c r="L7749" t="str">
        <f t="shared" si="364"/>
        <v>ultrasaberpour-oninsecticideforbeefcattlecalves</v>
      </c>
      <c r="M7749" t="str">
        <f t="shared" si="365"/>
        <v>ultrasaberpour-oninsecticideforbeefcattlecalves773-92</v>
      </c>
      <c r="N7749" t="str">
        <f>IFERROR(VLOOKUP(LOWER(M7749),file_list!$B:$B,1,FALSE),FALSE)</f>
        <v>ultrasaberpour-oninsecticideforbeefcattlecalves773-92</v>
      </c>
      <c r="O7749" t="str">
        <f t="shared" si="363"/>
        <v>TRUE</v>
      </c>
    </row>
    <row r="7750" spans="1:15" x14ac:dyDescent="0.2">
      <c r="A7750" t="s">
        <v>13436</v>
      </c>
      <c r="B7750" t="s">
        <v>8756</v>
      </c>
      <c r="C7750">
        <v>7754</v>
      </c>
      <c r="D7750" t="s">
        <v>14</v>
      </c>
      <c r="E7750">
        <v>1308610</v>
      </c>
      <c r="G7750" t="s">
        <v>37</v>
      </c>
      <c r="J7750" t="s">
        <v>8757</v>
      </c>
      <c r="K7750" t="b">
        <v>1</v>
      </c>
      <c r="L7750" t="str">
        <f t="shared" si="364"/>
        <v>halt</v>
      </c>
      <c r="M7750" t="str">
        <f t="shared" si="365"/>
        <v>halt7754-37</v>
      </c>
      <c r="N7750" t="str">
        <f>IFERROR(VLOOKUP(LOWER(M7750),file_list!$B:$B,1,FALSE),FALSE)</f>
        <v>halt7754-37</v>
      </c>
      <c r="O7750" t="str">
        <f t="shared" si="363"/>
        <v>TRUE</v>
      </c>
    </row>
    <row r="7751" spans="1:15" x14ac:dyDescent="0.2">
      <c r="A7751" t="s">
        <v>13437</v>
      </c>
      <c r="B7751" t="s">
        <v>13438</v>
      </c>
      <c r="C7751">
        <v>7754</v>
      </c>
      <c r="D7751" t="s">
        <v>14</v>
      </c>
      <c r="E7751">
        <v>1308610</v>
      </c>
      <c r="G7751" t="s">
        <v>37</v>
      </c>
      <c r="J7751" t="s">
        <v>634</v>
      </c>
      <c r="K7751" t="b">
        <v>1</v>
      </c>
      <c r="L7751" t="str">
        <f t="shared" si="364"/>
        <v>haltii</v>
      </c>
      <c r="M7751" t="str">
        <f t="shared" si="365"/>
        <v>haltii7754-38</v>
      </c>
      <c r="N7751" t="str">
        <f>IFERROR(VLOOKUP(LOWER(M7751),file_list!$B:$B,1,FALSE),FALSE)</f>
        <v>haltii7754-38</v>
      </c>
      <c r="O7751" t="str">
        <f t="shared" si="363"/>
        <v>TRUE</v>
      </c>
    </row>
    <row r="7752" spans="1:15" x14ac:dyDescent="0.2">
      <c r="A7752" t="s">
        <v>13439</v>
      </c>
      <c r="B7752" t="s">
        <v>13440</v>
      </c>
      <c r="C7752">
        <v>7754</v>
      </c>
      <c r="D7752" t="s">
        <v>14</v>
      </c>
      <c r="E7752">
        <v>1308610</v>
      </c>
      <c r="G7752" t="s">
        <v>37</v>
      </c>
      <c r="J7752" t="s">
        <v>20</v>
      </c>
      <c r="K7752" t="b">
        <v>1</v>
      </c>
      <c r="L7752" t="str">
        <f t="shared" si="364"/>
        <v>ariwasphornetkillerbeebopperii</v>
      </c>
      <c r="M7752" t="str">
        <f t="shared" si="365"/>
        <v>ariwasphornetkillerbeebopperii7754-44</v>
      </c>
      <c r="N7752" t="str">
        <f>IFERROR(VLOOKUP(LOWER(M7752),file_list!$B:$B,1,FALSE),FALSE)</f>
        <v>ariwasphornetkillerbeebopperii7754-44</v>
      </c>
      <c r="O7752" t="str">
        <f t="shared" si="363"/>
        <v>TRUE</v>
      </c>
    </row>
    <row r="7753" spans="1:15" x14ac:dyDescent="0.2">
      <c r="A7753" t="s">
        <v>13441</v>
      </c>
      <c r="B7753" t="s">
        <v>13442</v>
      </c>
      <c r="C7753">
        <v>777</v>
      </c>
      <c r="D7753" t="s">
        <v>78</v>
      </c>
      <c r="E7753">
        <v>1292348</v>
      </c>
      <c r="F7753" t="s">
        <v>15</v>
      </c>
      <c r="G7753" t="s">
        <v>37</v>
      </c>
      <c r="H7753" s="1">
        <v>45665</v>
      </c>
      <c r="I7753" t="s">
        <v>38</v>
      </c>
      <c r="J7753" t="s">
        <v>624</v>
      </c>
      <c r="K7753" t="b">
        <v>1</v>
      </c>
      <c r="L7753" t="str">
        <f t="shared" si="364"/>
        <v>lysolbrkills99.9%ofbacterianeutraairsanitizingspray(rejuvenatingmorninglinenscent)</v>
      </c>
      <c r="M7753" t="str">
        <f t="shared" si="365"/>
        <v>lysolbrkills99.9%ofbacterianeutraairsanitizingspray(rejuvenatingmorninglinenscent)777-101</v>
      </c>
      <c r="N7753" t="str">
        <f>IFERROR(VLOOKUP(LOWER(M7753),file_list!$B:$B,1,FALSE),FALSE)</f>
        <v>lysolbrkills99.9%ofbacterianeutraairsanitizingspray(rejuvenatingmorninglinenscent)777-101</v>
      </c>
      <c r="O7753" t="str">
        <f t="shared" si="363"/>
        <v>TRUE</v>
      </c>
    </row>
    <row r="7754" spans="1:15" x14ac:dyDescent="0.2">
      <c r="A7754" t="s">
        <v>13441</v>
      </c>
      <c r="B7754" t="s">
        <v>13443</v>
      </c>
      <c r="C7754">
        <v>777</v>
      </c>
      <c r="D7754" t="s">
        <v>78</v>
      </c>
      <c r="E7754">
        <v>1292348</v>
      </c>
      <c r="F7754" t="s">
        <v>15</v>
      </c>
      <c r="G7754" t="s">
        <v>37</v>
      </c>
      <c r="H7754" s="1">
        <v>45665</v>
      </c>
      <c r="I7754" t="s">
        <v>38</v>
      </c>
      <c r="J7754" t="s">
        <v>624</v>
      </c>
      <c r="K7754" t="b">
        <v>1</v>
      </c>
      <c r="L7754" t="str">
        <f t="shared" si="364"/>
        <v>lysolbrkills99.9%ofbacterianeutraairsanitizingspray(revitalizingfreshbreezescent)</v>
      </c>
      <c r="M7754" t="str">
        <f t="shared" si="365"/>
        <v>lysolbrkills99.9%ofbacterianeutraairsanitizingspray(revitalizingfreshbreezescent)777-101</v>
      </c>
      <c r="N7754" t="str">
        <f>IFERROR(VLOOKUP(LOWER(M7754),file_list!$B:$B,1,FALSE),FALSE)</f>
        <v>lysolbrkills99.9%ofbacterianeutraairsanitizingspray(revitalizingfreshbreezescent)777-101</v>
      </c>
      <c r="O7754" t="str">
        <f t="shared" si="363"/>
        <v>TRUE</v>
      </c>
    </row>
    <row r="7755" spans="1:15" x14ac:dyDescent="0.2">
      <c r="A7755" t="s">
        <v>13441</v>
      </c>
      <c r="B7755" t="s">
        <v>13444</v>
      </c>
      <c r="C7755">
        <v>777</v>
      </c>
      <c r="D7755" t="s">
        <v>78</v>
      </c>
      <c r="E7755">
        <v>1292348</v>
      </c>
      <c r="F7755" t="s">
        <v>15</v>
      </c>
      <c r="G7755" t="s">
        <v>37</v>
      </c>
      <c r="H7755" s="1">
        <v>45665</v>
      </c>
      <c r="I7755" t="s">
        <v>38</v>
      </c>
      <c r="J7755" t="s">
        <v>624</v>
      </c>
      <c r="K7755" t="b">
        <v>1</v>
      </c>
      <c r="L7755" t="str">
        <f t="shared" si="364"/>
        <v>lysolbrkills99.9%ofbacterianeutraairsanitizingspray(energizingcitruszestscent)</v>
      </c>
      <c r="M7755" t="str">
        <f t="shared" si="365"/>
        <v>lysolbrkills99.9%ofbacterianeutraairsanitizingspray(energizingcitruszestscent)777-101</v>
      </c>
      <c r="N7755" t="str">
        <f>IFERROR(VLOOKUP(LOWER(M7755),file_list!$B:$B,1,FALSE),FALSE)</f>
        <v>lysolbrkills99.9%ofbacterianeutraairsanitizingspray(energizingcitruszestscent)777-101</v>
      </c>
      <c r="O7755" t="str">
        <f t="shared" si="363"/>
        <v>TRUE</v>
      </c>
    </row>
    <row r="7756" spans="1:15" x14ac:dyDescent="0.2">
      <c r="A7756" t="s">
        <v>13445</v>
      </c>
      <c r="B7756" t="s">
        <v>13446</v>
      </c>
      <c r="C7756">
        <v>777</v>
      </c>
      <c r="D7756" t="s">
        <v>14</v>
      </c>
      <c r="E7756">
        <v>1297541</v>
      </c>
      <c r="F7756" t="s">
        <v>15</v>
      </c>
      <c r="G7756" t="s">
        <v>37</v>
      </c>
      <c r="H7756" s="1">
        <v>45750</v>
      </c>
      <c r="I7756" t="s">
        <v>106</v>
      </c>
      <c r="J7756" t="s">
        <v>624</v>
      </c>
      <c r="K7756" t="b">
        <v>0</v>
      </c>
      <c r="L7756" t="str">
        <f t="shared" si="364"/>
        <v>toiletbowlcleanerivcleanscentlysolbrkills99.9%ofvirusesbacteria</v>
      </c>
      <c r="M7756" t="str">
        <f t="shared" si="365"/>
        <v>toiletbowlcleanerivcleanscentlysolbrkills99.9%ofvirusesbacteria777-102</v>
      </c>
      <c r="N7756" t="str">
        <f>IFERROR(VLOOKUP(LOWER(M7756),file_list!$B:$B,1,FALSE),FALSE)</f>
        <v>toiletbowlcleanerivcleanscentlysolbrkills99.9%ofvirusesbacteria777-102</v>
      </c>
      <c r="O7756" t="str">
        <f t="shared" si="363"/>
        <v>TRUE</v>
      </c>
    </row>
    <row r="7757" spans="1:15" x14ac:dyDescent="0.2">
      <c r="A7757" t="s">
        <v>13447</v>
      </c>
      <c r="B7757" t="s">
        <v>13448</v>
      </c>
      <c r="C7757">
        <v>777</v>
      </c>
      <c r="D7757" t="s">
        <v>14</v>
      </c>
      <c r="E7757">
        <v>1292348</v>
      </c>
      <c r="F7757" t="s">
        <v>15</v>
      </c>
      <c r="G7757" t="s">
        <v>37</v>
      </c>
      <c r="H7757" s="1">
        <v>45665</v>
      </c>
      <c r="I7757" t="s">
        <v>38</v>
      </c>
      <c r="J7757" t="s">
        <v>624</v>
      </c>
      <c r="K7757" t="b">
        <v>0</v>
      </c>
      <c r="L7757" t="str">
        <f t="shared" si="364"/>
        <v>lysolbriikills99.9%ofvirusesbacteriadisinfectingwipeslemonlimeblossomscent</v>
      </c>
      <c r="M7757" t="str">
        <f t="shared" si="365"/>
        <v>lysolbriikills99.9%ofvirusesbacteriadisinfectingwipeslemonlimeblossomscent777-114</v>
      </c>
      <c r="N7757" t="str">
        <f>IFERROR(VLOOKUP(LOWER(M7757),file_list!$B:$B,1,FALSE),FALSE)</f>
        <v>lysolbriikills99.9%ofvirusesbacteriadisinfectingwipeslemonlimeblossomscent777-114</v>
      </c>
      <c r="O7757" t="str">
        <f t="shared" si="363"/>
        <v>TRUE</v>
      </c>
    </row>
    <row r="7758" spans="1:15" x14ac:dyDescent="0.2">
      <c r="A7758" t="s">
        <v>13447</v>
      </c>
      <c r="B7758" t="s">
        <v>13449</v>
      </c>
      <c r="C7758">
        <v>777</v>
      </c>
      <c r="D7758" t="s">
        <v>14</v>
      </c>
      <c r="E7758">
        <v>1292348</v>
      </c>
      <c r="F7758" t="s">
        <v>15</v>
      </c>
      <c r="G7758" t="s">
        <v>37</v>
      </c>
      <c r="H7758" s="1">
        <v>45665</v>
      </c>
      <c r="I7758" t="s">
        <v>38</v>
      </c>
      <c r="J7758" t="s">
        <v>624</v>
      </c>
      <c r="K7758" t="b">
        <v>0</v>
      </c>
      <c r="L7758" t="str">
        <f t="shared" si="364"/>
        <v>lysolbriikills99.9%ofvirusesbacteriadisinfectingwipesoceanfreshscent</v>
      </c>
      <c r="M7758" t="str">
        <f t="shared" si="365"/>
        <v>lysolbriikills99.9%ofvirusesbacteriadisinfectingwipesoceanfreshscent777-114</v>
      </c>
      <c r="N7758" t="str">
        <f>IFERROR(VLOOKUP(LOWER(M7758),file_list!$B:$B,1,FALSE),FALSE)</f>
        <v>lysolbriikills99.9%ofvirusesbacteriadisinfectingwipesoceanfreshscent777-114</v>
      </c>
      <c r="O7758" t="str">
        <f t="shared" si="363"/>
        <v>TRUE</v>
      </c>
    </row>
    <row r="7759" spans="1:15" x14ac:dyDescent="0.2">
      <c r="A7759" t="s">
        <v>13447</v>
      </c>
      <c r="B7759" t="s">
        <v>13450</v>
      </c>
      <c r="C7759">
        <v>777</v>
      </c>
      <c r="D7759" t="s">
        <v>14</v>
      </c>
      <c r="E7759">
        <v>1292348</v>
      </c>
      <c r="F7759" t="s">
        <v>15</v>
      </c>
      <c r="G7759" t="s">
        <v>37</v>
      </c>
      <c r="H7759" s="1">
        <v>45665</v>
      </c>
      <c r="I7759" t="s">
        <v>38</v>
      </c>
      <c r="J7759" t="s">
        <v>624</v>
      </c>
      <c r="K7759" t="b">
        <v>0</v>
      </c>
      <c r="L7759" t="str">
        <f t="shared" si="364"/>
        <v>lysolbriikills99.9%ofvirusesbacteriadisinfectingwipes</v>
      </c>
      <c r="M7759" t="str">
        <f t="shared" si="365"/>
        <v>lysolbriikills99.9%ofvirusesbacteriadisinfectingwipes777-114</v>
      </c>
      <c r="N7759" t="str">
        <f>IFERROR(VLOOKUP(LOWER(M7759),file_list!$B:$B,1,FALSE),FALSE)</f>
        <v>lysolbriikills99.9%ofvirusesbacteriadisinfectingwipes777-114</v>
      </c>
      <c r="O7759" t="str">
        <f t="shared" si="363"/>
        <v>TRUE</v>
      </c>
    </row>
    <row r="7760" spans="1:15" x14ac:dyDescent="0.2">
      <c r="A7760" t="s">
        <v>13447</v>
      </c>
      <c r="B7760" t="s">
        <v>13451</v>
      </c>
      <c r="C7760">
        <v>777</v>
      </c>
      <c r="D7760" t="s">
        <v>14</v>
      </c>
      <c r="E7760">
        <v>1292348</v>
      </c>
      <c r="F7760" t="s">
        <v>15</v>
      </c>
      <c r="G7760" t="s">
        <v>37</v>
      </c>
      <c r="H7760" s="1">
        <v>45665</v>
      </c>
      <c r="I7760" t="s">
        <v>38</v>
      </c>
      <c r="J7760" t="s">
        <v>624</v>
      </c>
      <c r="K7760" t="b">
        <v>0</v>
      </c>
      <c r="L7760" t="str">
        <f t="shared" si="364"/>
        <v>lysolbriikills99.9%ofvirusesbacteriadisinfectingwipes-crisplinenscent</v>
      </c>
      <c r="M7760" t="str">
        <f t="shared" si="365"/>
        <v>lysolbriikills99.9%ofvirusesbacteriadisinfectingwipes-crisplinenscent777-114</v>
      </c>
      <c r="N7760" t="str">
        <f>IFERROR(VLOOKUP(LOWER(M7760),file_list!$B:$B,1,FALSE),FALSE)</f>
        <v>lysolbriikills99.9%ofvirusesbacteriadisinfectingwipes-crisplinenscent777-114</v>
      </c>
      <c r="O7760" t="str">
        <f t="shared" si="363"/>
        <v>TRUE</v>
      </c>
    </row>
    <row r="7761" spans="1:15" x14ac:dyDescent="0.2">
      <c r="A7761" t="s">
        <v>13447</v>
      </c>
      <c r="B7761" t="s">
        <v>13452</v>
      </c>
      <c r="C7761">
        <v>777</v>
      </c>
      <c r="D7761" t="s">
        <v>14</v>
      </c>
      <c r="E7761">
        <v>1292348</v>
      </c>
      <c r="F7761" t="s">
        <v>15</v>
      </c>
      <c r="G7761" t="s">
        <v>37</v>
      </c>
      <c r="H7761" s="1">
        <v>45665</v>
      </c>
      <c r="I7761" t="s">
        <v>38</v>
      </c>
      <c r="J7761" t="s">
        <v>624</v>
      </c>
      <c r="K7761" t="b">
        <v>0</v>
      </c>
      <c r="L7761" t="str">
        <f t="shared" si="364"/>
        <v>lysolbriikills99.9%ofvirusesbacteriadisinfectingwipes-earlymorningbreezescent</v>
      </c>
      <c r="M7761" t="str">
        <f t="shared" si="365"/>
        <v>lysolbriikills99.9%ofvirusesbacteriadisinfectingwipes-earlymorningbreezescent777-114</v>
      </c>
      <c r="N7761" t="b">
        <f>IFERROR(VLOOKUP(LOWER(M7761),file_list!$B:$B,1,FALSE),FALSE)</f>
        <v>0</v>
      </c>
      <c r="O7761" t="str">
        <f t="shared" si="363"/>
        <v>FALSE</v>
      </c>
    </row>
    <row r="7762" spans="1:15" x14ac:dyDescent="0.2">
      <c r="A7762" t="s">
        <v>13447</v>
      </c>
      <c r="B7762" t="s">
        <v>13453</v>
      </c>
      <c r="C7762">
        <v>777</v>
      </c>
      <c r="D7762" t="s">
        <v>14</v>
      </c>
      <c r="E7762">
        <v>1292348</v>
      </c>
      <c r="F7762" t="s">
        <v>15</v>
      </c>
      <c r="G7762" t="s">
        <v>37</v>
      </c>
      <c r="H7762" s="1">
        <v>45665</v>
      </c>
      <c r="I7762" t="s">
        <v>38</v>
      </c>
      <c r="J7762" t="s">
        <v>624</v>
      </c>
      <c r="K7762" t="b">
        <v>0</v>
      </c>
      <c r="L7762" t="str">
        <f t="shared" si="364"/>
        <v>disinfectingwipescoconutwaterseamineralsscentlysolbrkills99.9%ofvirusesbacteria</v>
      </c>
      <c r="M7762" t="str">
        <f t="shared" si="365"/>
        <v>disinfectingwipescoconutwaterseamineralsscentlysolbrkills99.9%ofvirusesbacteria777-114</v>
      </c>
      <c r="N7762" t="str">
        <f>IFERROR(VLOOKUP(LOWER(M7762),file_list!$B:$B,1,FALSE),FALSE)</f>
        <v>disinfectingwipescoconutwaterseamineralsscentlysolbrkills99.9%ofvirusesbacteria777-114</v>
      </c>
      <c r="O7762" t="str">
        <f t="shared" si="363"/>
        <v>TRUE</v>
      </c>
    </row>
    <row r="7763" spans="1:15" x14ac:dyDescent="0.2">
      <c r="A7763" t="s">
        <v>13447</v>
      </c>
      <c r="B7763" t="s">
        <v>13454</v>
      </c>
      <c r="C7763">
        <v>777</v>
      </c>
      <c r="D7763" t="s">
        <v>14</v>
      </c>
      <c r="E7763">
        <v>1292348</v>
      </c>
      <c r="F7763" t="s">
        <v>15</v>
      </c>
      <c r="G7763" t="s">
        <v>37</v>
      </c>
      <c r="H7763" s="1">
        <v>45665</v>
      </c>
      <c r="I7763" t="s">
        <v>38</v>
      </c>
      <c r="J7763" t="s">
        <v>624</v>
      </c>
      <c r="K7763" t="b">
        <v>0</v>
      </c>
      <c r="L7763" t="str">
        <f t="shared" si="364"/>
        <v>disinfectingwipeslavendercottonblossomscentlysolbrkills99.9%ofvirusesbacteria</v>
      </c>
      <c r="M7763" t="str">
        <f t="shared" si="365"/>
        <v>disinfectingwipeslavendercottonblossomscentlysolbrkills99.9%ofvirusesbacteria777-114</v>
      </c>
      <c r="N7763" t="str">
        <f>IFERROR(VLOOKUP(LOWER(M7763),file_list!$B:$B,1,FALSE),FALSE)</f>
        <v>disinfectingwipeslavendercottonblossomscentlysolbrkills99.9%ofvirusesbacteria777-114</v>
      </c>
      <c r="O7763" t="str">
        <f t="shared" si="363"/>
        <v>TRUE</v>
      </c>
    </row>
    <row r="7764" spans="1:15" x14ac:dyDescent="0.2">
      <c r="A7764" t="s">
        <v>13447</v>
      </c>
      <c r="B7764" t="s">
        <v>13455</v>
      </c>
      <c r="C7764">
        <v>777</v>
      </c>
      <c r="D7764" t="s">
        <v>14</v>
      </c>
      <c r="E7764">
        <v>1292348</v>
      </c>
      <c r="F7764" t="s">
        <v>15</v>
      </c>
      <c r="G7764" t="s">
        <v>37</v>
      </c>
      <c r="H7764" s="1">
        <v>45665</v>
      </c>
      <c r="I7764" t="s">
        <v>38</v>
      </c>
      <c r="J7764" t="s">
        <v>624</v>
      </c>
      <c r="K7764" t="b">
        <v>0</v>
      </c>
      <c r="L7764" t="str">
        <f t="shared" si="364"/>
        <v>disinfectingwipesmangohibiscusscentlysolbrkills99.9%ofvirusesbacteria</v>
      </c>
      <c r="M7764" t="str">
        <f t="shared" si="365"/>
        <v>disinfectingwipesmangohibiscusscentlysolbrkills99.9%ofvirusesbacteria777-114</v>
      </c>
      <c r="N7764" t="str">
        <f>IFERROR(VLOOKUP(LOWER(M7764),file_list!$B:$B,1,FALSE),FALSE)</f>
        <v>disinfectingwipesmangohibiscusscentlysolbrkills99.9%ofvirusesbacteria777-114</v>
      </c>
      <c r="O7764" t="str">
        <f t="shared" si="363"/>
        <v>TRUE</v>
      </c>
    </row>
    <row r="7765" spans="1:15" x14ac:dyDescent="0.2">
      <c r="A7765" t="s">
        <v>13447</v>
      </c>
      <c r="B7765" t="s">
        <v>13456</v>
      </c>
      <c r="C7765">
        <v>777</v>
      </c>
      <c r="D7765" t="s">
        <v>14</v>
      </c>
      <c r="E7765">
        <v>1292348</v>
      </c>
      <c r="F7765" t="s">
        <v>15</v>
      </c>
      <c r="G7765" t="s">
        <v>37</v>
      </c>
      <c r="H7765" s="1">
        <v>45665</v>
      </c>
      <c r="I7765" t="s">
        <v>38</v>
      </c>
      <c r="J7765" t="s">
        <v>624</v>
      </c>
      <c r="K7765" t="b">
        <v>0</v>
      </c>
      <c r="L7765" t="str">
        <f t="shared" si="364"/>
        <v>lysolbriikills99.9%ofvirusesbacteriaadvancedcleaningdisinfectingwipes(lemonlimeblossomscent)</v>
      </c>
      <c r="M7765" t="str">
        <f t="shared" si="365"/>
        <v>lysolbriikills99.9%ofvirusesbacteriaadvancedcleaningdisinfectingwipes(lemonlimeblossomscent)777-114</v>
      </c>
      <c r="N7765" t="str">
        <f>IFERROR(VLOOKUP(LOWER(M7765),file_list!$B:$B,1,FALSE),FALSE)</f>
        <v>lysolbriikills99.9%ofvirusesbacteriaadvancedcleaningdisinfectingwipes(lemonlimeblossomscent)777-114</v>
      </c>
      <c r="O7765" t="str">
        <f t="shared" si="363"/>
        <v>TRUE</v>
      </c>
    </row>
    <row r="7766" spans="1:15" x14ac:dyDescent="0.2">
      <c r="A7766" t="s">
        <v>13447</v>
      </c>
      <c r="B7766" t="s">
        <v>13457</v>
      </c>
      <c r="C7766">
        <v>777</v>
      </c>
      <c r="D7766" t="s">
        <v>14</v>
      </c>
      <c r="E7766">
        <v>1292348</v>
      </c>
      <c r="F7766" t="s">
        <v>15</v>
      </c>
      <c r="G7766" t="s">
        <v>37</v>
      </c>
      <c r="H7766" s="1">
        <v>45665</v>
      </c>
      <c r="I7766" t="s">
        <v>38</v>
      </c>
      <c r="J7766" t="s">
        <v>624</v>
      </c>
      <c r="K7766" t="b">
        <v>0</v>
      </c>
      <c r="L7766" t="str">
        <f t="shared" si="364"/>
        <v>lysolbriikills99.9%ofvirusesbacteriaadvancedcleaningdisinfectingwipes(oceanfreshscent)</v>
      </c>
      <c r="M7766" t="str">
        <f t="shared" si="365"/>
        <v>lysolbriikills99.9%ofvirusesbacteriaadvancedcleaningdisinfectingwipes(oceanfreshscent)777-114</v>
      </c>
      <c r="N7766" t="b">
        <f>IFERROR(VLOOKUP(LOWER(M7766),file_list!$B:$B,1,FALSE),FALSE)</f>
        <v>0</v>
      </c>
      <c r="O7766" t="str">
        <f t="shared" si="363"/>
        <v>FALSE</v>
      </c>
    </row>
    <row r="7767" spans="1:15" x14ac:dyDescent="0.2">
      <c r="A7767" t="s">
        <v>13447</v>
      </c>
      <c r="B7767" t="s">
        <v>13458</v>
      </c>
      <c r="C7767">
        <v>777</v>
      </c>
      <c r="D7767" t="s">
        <v>14</v>
      </c>
      <c r="E7767">
        <v>1308011</v>
      </c>
      <c r="F7767" t="s">
        <v>15</v>
      </c>
      <c r="G7767" t="s">
        <v>37</v>
      </c>
      <c r="H7767" s="1">
        <v>45925</v>
      </c>
      <c r="I7767" t="s">
        <v>38</v>
      </c>
      <c r="J7767" t="s">
        <v>624</v>
      </c>
      <c r="K7767" t="b">
        <v>0</v>
      </c>
      <c r="L7767" t="str">
        <f t="shared" si="364"/>
        <v>lysolbriiikills99.9%ofvirusesbacteriadualactionwipescitrusscent</v>
      </c>
      <c r="M7767" t="str">
        <f t="shared" si="365"/>
        <v>lysolbriiikills99.9%ofvirusesbacteriadualactionwipescitrusscent777-114</v>
      </c>
      <c r="N7767" t="str">
        <f>IFERROR(VLOOKUP(LOWER(M7767),file_list!$B:$B,1,FALSE),FALSE)</f>
        <v>lysolbriiikills99.9%ofvirusesbacteriadualactionwipescitrusscent777-114</v>
      </c>
      <c r="O7767" t="str">
        <f t="shared" si="363"/>
        <v>TRUE</v>
      </c>
    </row>
    <row r="7768" spans="1:15" x14ac:dyDescent="0.2">
      <c r="A7768" t="s">
        <v>13459</v>
      </c>
      <c r="B7768" t="s">
        <v>13460</v>
      </c>
      <c r="C7768">
        <v>777</v>
      </c>
      <c r="D7768" t="s">
        <v>14</v>
      </c>
      <c r="E7768">
        <v>1292348</v>
      </c>
      <c r="F7768" t="s">
        <v>15</v>
      </c>
      <c r="G7768" t="s">
        <v>37</v>
      </c>
      <c r="H7768" s="1">
        <v>45665</v>
      </c>
      <c r="I7768" t="s">
        <v>38</v>
      </c>
      <c r="J7768" t="s">
        <v>624</v>
      </c>
      <c r="K7768" t="b">
        <v>0</v>
      </c>
      <c r="L7768" t="str">
        <f t="shared" si="364"/>
        <v>disinfectantsprayiisundrenchedlinenscentlysolbrkills99.9%ofvirusesbacteria</v>
      </c>
      <c r="M7768" t="str">
        <f t="shared" si="365"/>
        <v>disinfectantsprayiisundrenchedlinenscentlysolbrkills99.9%ofvirusesbacteria777-127</v>
      </c>
      <c r="N7768" t="str">
        <f>IFERROR(VLOOKUP(LOWER(M7768),file_list!$B:$B,1,FALSE),FALSE)</f>
        <v>disinfectantsprayiisundrenchedlinenscentlysolbrkills99.9%ofvirusesbacteria777-127</v>
      </c>
      <c r="O7768" t="str">
        <f t="shared" si="363"/>
        <v>TRUE</v>
      </c>
    </row>
    <row r="7769" spans="1:15" x14ac:dyDescent="0.2">
      <c r="A7769" t="s">
        <v>13459</v>
      </c>
      <c r="B7769" t="s">
        <v>13461</v>
      </c>
      <c r="C7769">
        <v>777</v>
      </c>
      <c r="D7769" t="s">
        <v>14</v>
      </c>
      <c r="E7769">
        <v>1292348</v>
      </c>
      <c r="F7769" t="s">
        <v>15</v>
      </c>
      <c r="G7769" t="s">
        <v>37</v>
      </c>
      <c r="H7769" s="1">
        <v>45665</v>
      </c>
      <c r="I7769" t="s">
        <v>38</v>
      </c>
      <c r="J7769" t="s">
        <v>624</v>
      </c>
      <c r="K7769" t="b">
        <v>0</v>
      </c>
      <c r="L7769" t="str">
        <f t="shared" si="364"/>
        <v>disinfectantsprayiipetodoreliminatorlysolbrkills99.9%ofvirusesbacteria(freshscent)</v>
      </c>
      <c r="M7769" t="str">
        <f t="shared" si="365"/>
        <v>disinfectantsprayiipetodoreliminatorlysolbrkills99.9%ofvirusesbacteria(freshscent)777-127</v>
      </c>
      <c r="N7769" t="b">
        <f>IFERROR(VLOOKUP(LOWER(M7769),file_list!$B:$B,1,FALSE),FALSE)</f>
        <v>0</v>
      </c>
      <c r="O7769" t="str">
        <f t="shared" si="363"/>
        <v>FALSE</v>
      </c>
    </row>
    <row r="7770" spans="1:15" x14ac:dyDescent="0.2">
      <c r="A7770" t="s">
        <v>13459</v>
      </c>
      <c r="B7770" t="s">
        <v>13462</v>
      </c>
      <c r="C7770">
        <v>777</v>
      </c>
      <c r="D7770" t="s">
        <v>14</v>
      </c>
      <c r="E7770">
        <v>1292348</v>
      </c>
      <c r="F7770" t="s">
        <v>15</v>
      </c>
      <c r="G7770" t="s">
        <v>37</v>
      </c>
      <c r="H7770" s="1">
        <v>45665</v>
      </c>
      <c r="I7770" t="s">
        <v>38</v>
      </c>
      <c r="J7770" t="s">
        <v>624</v>
      </c>
      <c r="K7770" t="b">
        <v>0</v>
      </c>
      <c r="L7770" t="str">
        <f t="shared" si="364"/>
        <v>disinfectantsprayiilavenderfieldsscentlysolbrkills99.9%ofvirusesbacteria</v>
      </c>
      <c r="M7770" t="str">
        <f t="shared" si="365"/>
        <v>disinfectantsprayiilavenderfieldsscentlysolbrkills99.9%ofvirusesbacteria777-127</v>
      </c>
      <c r="N7770" t="str">
        <f>IFERROR(VLOOKUP(LOWER(M7770),file_list!$B:$B,1,FALSE),FALSE)</f>
        <v>disinfectantsprayiilavenderfieldsscentlysolbrkills99.9%ofvirusesbacteria777-127</v>
      </c>
      <c r="O7770" t="str">
        <f t="shared" si="363"/>
        <v>TRUE</v>
      </c>
    </row>
    <row r="7771" spans="1:15" x14ac:dyDescent="0.2">
      <c r="A7771" t="s">
        <v>13463</v>
      </c>
      <c r="B7771" t="s">
        <v>13464</v>
      </c>
      <c r="C7771">
        <v>777</v>
      </c>
      <c r="D7771" t="s">
        <v>14</v>
      </c>
      <c r="E7771">
        <v>1292348</v>
      </c>
      <c r="F7771" t="s">
        <v>15</v>
      </c>
      <c r="G7771" t="s">
        <v>37</v>
      </c>
      <c r="H7771" s="1">
        <v>45665</v>
      </c>
      <c r="I7771" t="s">
        <v>38</v>
      </c>
      <c r="J7771" t="s">
        <v>624</v>
      </c>
      <c r="K7771" t="b">
        <v>1</v>
      </c>
      <c r="L7771" t="str">
        <f t="shared" si="364"/>
        <v>laundrysanitizertropicalescapescentlysolbrkills99.9%ofbacteria</v>
      </c>
      <c r="M7771" t="str">
        <f t="shared" si="365"/>
        <v>laundrysanitizertropicalescapescentlysolbrkills99.9%ofbacteria777-128</v>
      </c>
      <c r="N7771" t="str">
        <f>IFERROR(VLOOKUP(LOWER(M7771),file_list!$B:$B,1,FALSE),FALSE)</f>
        <v>laundrysanitizertropicalescapescentlysolbrkills99.9%ofbacteria777-128</v>
      </c>
      <c r="O7771" t="str">
        <f t="shared" si="363"/>
        <v>TRUE</v>
      </c>
    </row>
    <row r="7772" spans="1:15" x14ac:dyDescent="0.2">
      <c r="A7772" t="s">
        <v>13463</v>
      </c>
      <c r="B7772" t="s">
        <v>13465</v>
      </c>
      <c r="C7772">
        <v>777</v>
      </c>
      <c r="D7772" t="s">
        <v>14</v>
      </c>
      <c r="E7772">
        <v>1306456</v>
      </c>
      <c r="F7772" t="s">
        <v>15</v>
      </c>
      <c r="G7772" t="s">
        <v>37</v>
      </c>
      <c r="H7772" s="1">
        <v>45905</v>
      </c>
      <c r="I7772" t="s">
        <v>38</v>
      </c>
      <c r="J7772" t="s">
        <v>624</v>
      </c>
      <c r="K7772" t="b">
        <v>0</v>
      </c>
      <c r="L7772" t="str">
        <f t="shared" si="364"/>
        <v>lysolbrkills99.9%ofbacterialaundrysanitizerfreeclear</v>
      </c>
      <c r="M7772" t="str">
        <f t="shared" si="365"/>
        <v>lysolbrkills99.9%ofbacterialaundrysanitizerfreeclear777-128</v>
      </c>
      <c r="N7772" t="str">
        <f>IFERROR(VLOOKUP(LOWER(M7772),file_list!$B:$B,1,FALSE),FALSE)</f>
        <v>lysolbrkills99.9%ofbacterialaundrysanitizerfreeclear777-128</v>
      </c>
      <c r="O7772" t="str">
        <f t="shared" si="363"/>
        <v>TRUE</v>
      </c>
    </row>
    <row r="7773" spans="1:15" x14ac:dyDescent="0.2">
      <c r="A7773" t="s">
        <v>13463</v>
      </c>
      <c r="B7773" t="s">
        <v>13466</v>
      </c>
      <c r="C7773">
        <v>777</v>
      </c>
      <c r="D7773" t="s">
        <v>14</v>
      </c>
      <c r="E7773">
        <v>1306456</v>
      </c>
      <c r="F7773" t="s">
        <v>15</v>
      </c>
      <c r="G7773" t="s">
        <v>37</v>
      </c>
      <c r="H7773" s="1">
        <v>45905</v>
      </c>
      <c r="I7773" t="s">
        <v>38</v>
      </c>
      <c r="J7773" t="s">
        <v>624</v>
      </c>
      <c r="K7773" t="b">
        <v>1</v>
      </c>
      <c r="L7773" t="str">
        <f t="shared" si="364"/>
        <v>lysolbrkills99.9%ofbacterialaundrysanitizerlavenderfusionscent</v>
      </c>
      <c r="M7773" t="str">
        <f t="shared" si="365"/>
        <v>lysolbrkills99.9%ofbacterialaundrysanitizerlavenderfusionscent777-128</v>
      </c>
      <c r="N7773" t="str">
        <f>IFERROR(VLOOKUP(LOWER(M7773),file_list!$B:$B,1,FALSE),FALSE)</f>
        <v>lysolbrkills99.9%ofbacterialaundrysanitizerlavenderfusionscent777-128</v>
      </c>
      <c r="O7773" t="str">
        <f t="shared" si="363"/>
        <v>TRUE</v>
      </c>
    </row>
    <row r="7774" spans="1:15" x14ac:dyDescent="0.2">
      <c r="A7774" t="s">
        <v>13463</v>
      </c>
      <c r="B7774" t="s">
        <v>13467</v>
      </c>
      <c r="C7774">
        <v>777</v>
      </c>
      <c r="D7774" t="s">
        <v>14</v>
      </c>
      <c r="E7774">
        <v>1292348</v>
      </c>
      <c r="F7774" t="s">
        <v>15</v>
      </c>
      <c r="G7774" t="s">
        <v>37</v>
      </c>
      <c r="H7774" s="1">
        <v>45665</v>
      </c>
      <c r="I7774" t="s">
        <v>38</v>
      </c>
      <c r="J7774" t="s">
        <v>624</v>
      </c>
      <c r="K7774" t="b">
        <v>1</v>
      </c>
      <c r="L7774" t="str">
        <f t="shared" si="364"/>
        <v>laundrysanitizerlavenderfusionscentlysolbrkills99.9%ofbacteria</v>
      </c>
      <c r="M7774" t="str">
        <f t="shared" si="365"/>
        <v>laundrysanitizerlavenderfusionscentlysolbrkills99.9%ofbacteria777-128</v>
      </c>
      <c r="N7774" t="str">
        <f>IFERROR(VLOOKUP(LOWER(M7774),file_list!$B:$B,1,FALSE),FALSE)</f>
        <v>laundrysanitizerlavenderfusionscentlysolbrkills99.9%ofbacteria777-128</v>
      </c>
      <c r="O7774" t="str">
        <f t="shared" si="363"/>
        <v>TRUE</v>
      </c>
    </row>
    <row r="7775" spans="1:15" x14ac:dyDescent="0.2">
      <c r="A7775" t="s">
        <v>13463</v>
      </c>
      <c r="B7775" t="s">
        <v>13468</v>
      </c>
      <c r="C7775">
        <v>777</v>
      </c>
      <c r="D7775" t="s">
        <v>14</v>
      </c>
      <c r="E7775">
        <v>1292348</v>
      </c>
      <c r="F7775" t="s">
        <v>15</v>
      </c>
      <c r="G7775" t="s">
        <v>37</v>
      </c>
      <c r="H7775" s="1">
        <v>45665</v>
      </c>
      <c r="I7775" t="s">
        <v>38</v>
      </c>
      <c r="J7775" t="s">
        <v>624</v>
      </c>
      <c r="K7775" t="b">
        <v>1</v>
      </c>
      <c r="L7775" t="str">
        <f t="shared" si="364"/>
        <v>lysolbrkills99.9%ofbacterialaundrysanitizer0%bleachuseasanadditivesport</v>
      </c>
      <c r="M7775" t="str">
        <f t="shared" si="365"/>
        <v>lysolbrkills99.9%ofbacterialaundrysanitizer0%bleachuseasanadditivesport777-128</v>
      </c>
      <c r="N7775" t="str">
        <f>IFERROR(VLOOKUP(LOWER(M7775),file_list!$B:$B,1,FALSE),FALSE)</f>
        <v>lysolbrkills99.9%ofbacterialaundrysanitizer0%bleachuseasanadditivesport777-128</v>
      </c>
      <c r="O7775" t="str">
        <f t="shared" si="363"/>
        <v>TRUE</v>
      </c>
    </row>
    <row r="7776" spans="1:15" x14ac:dyDescent="0.2">
      <c r="A7776" t="s">
        <v>13463</v>
      </c>
      <c r="B7776" t="s">
        <v>13469</v>
      </c>
      <c r="C7776">
        <v>777</v>
      </c>
      <c r="D7776" t="s">
        <v>14</v>
      </c>
      <c r="E7776">
        <v>1292348</v>
      </c>
      <c r="F7776" t="s">
        <v>15</v>
      </c>
      <c r="G7776" t="s">
        <v>37</v>
      </c>
      <c r="H7776" s="1">
        <v>45665</v>
      </c>
      <c r="I7776" t="s">
        <v>38</v>
      </c>
      <c r="J7776" t="s">
        <v>624</v>
      </c>
      <c r="K7776" t="b">
        <v>1</v>
      </c>
      <c r="L7776" t="str">
        <f t="shared" si="364"/>
        <v>lysolbrkills99.9%ofbacterialaundrysanitizer0%bleachuseasanadditivefreshblossomsscent</v>
      </c>
      <c r="M7776" t="str">
        <f t="shared" si="365"/>
        <v>lysolbrkills99.9%ofbacterialaundrysanitizer0%bleachuseasanadditivefreshblossomsscent777-128</v>
      </c>
      <c r="N7776" t="str">
        <f>IFERROR(VLOOKUP(LOWER(M7776),file_list!$B:$B,1,FALSE),FALSE)</f>
        <v>lysolbrkills99.9%ofbacterialaundrysanitizer0%bleachuseasanadditivefreshblossomsscent777-128</v>
      </c>
      <c r="O7776" t="str">
        <f t="shared" si="363"/>
        <v>TRUE</v>
      </c>
    </row>
    <row r="7777" spans="1:15" x14ac:dyDescent="0.2">
      <c r="A7777" t="s">
        <v>13463</v>
      </c>
      <c r="B7777" t="s">
        <v>13470</v>
      </c>
      <c r="C7777">
        <v>777</v>
      </c>
      <c r="D7777" t="s">
        <v>14</v>
      </c>
      <c r="E7777">
        <v>1292348</v>
      </c>
      <c r="F7777" t="s">
        <v>15</v>
      </c>
      <c r="G7777" t="s">
        <v>37</v>
      </c>
      <c r="H7777" s="1">
        <v>45665</v>
      </c>
      <c r="I7777" t="s">
        <v>38</v>
      </c>
      <c r="J7777" t="s">
        <v>624</v>
      </c>
      <c r="K7777" t="b">
        <v>1</v>
      </c>
      <c r="L7777" t="str">
        <f t="shared" si="364"/>
        <v>lysolbrkills99.9%ofbacterialaundrysanitizer0%bleachuseasanadditivecrisplinenscent</v>
      </c>
      <c r="M7777" t="str">
        <f t="shared" si="365"/>
        <v>lysolbrkills99.9%ofbacterialaundrysanitizer0%bleachuseasanadditivecrisplinenscent777-128</v>
      </c>
      <c r="N7777" t="str">
        <f>IFERROR(VLOOKUP(LOWER(M7777),file_list!$B:$B,1,FALSE),FALSE)</f>
        <v>lysolbrkills99.9%ofbacterialaundrysanitizer0%bleachuseasanadditivecrisplinenscent777-128</v>
      </c>
      <c r="O7777" t="str">
        <f t="shared" si="363"/>
        <v>TRUE</v>
      </c>
    </row>
    <row r="7778" spans="1:15" x14ac:dyDescent="0.2">
      <c r="A7778" t="s">
        <v>13463</v>
      </c>
      <c r="B7778" t="s">
        <v>13471</v>
      </c>
      <c r="C7778">
        <v>777</v>
      </c>
      <c r="D7778" t="s">
        <v>14</v>
      </c>
      <c r="E7778">
        <v>1292348</v>
      </c>
      <c r="F7778" t="s">
        <v>15</v>
      </c>
      <c r="G7778" t="s">
        <v>37</v>
      </c>
      <c r="H7778" s="1">
        <v>45665</v>
      </c>
      <c r="I7778" t="s">
        <v>38</v>
      </c>
      <c r="J7778" t="s">
        <v>624</v>
      </c>
      <c r="K7778" t="b">
        <v>0</v>
      </c>
      <c r="L7778" t="str">
        <f t="shared" si="364"/>
        <v>lysolbrkills99.9%ofbacterialaundrysanitizer0%bleachuseasanadditivefreeclear</v>
      </c>
      <c r="M7778" t="str">
        <f t="shared" si="365"/>
        <v>lysolbrkills99.9%ofbacterialaundrysanitizer0%bleachuseasanadditivefreeclear777-128</v>
      </c>
      <c r="N7778" t="str">
        <f>IFERROR(VLOOKUP(LOWER(M7778),file_list!$B:$B,1,FALSE),FALSE)</f>
        <v>lysolbrkills99.9%ofbacterialaundrysanitizer0%bleachuseasanadditivefreeclear777-128</v>
      </c>
      <c r="O7778" t="str">
        <f t="shared" si="363"/>
        <v>TRUE</v>
      </c>
    </row>
    <row r="7779" spans="1:15" x14ac:dyDescent="0.2">
      <c r="A7779" t="s">
        <v>13472</v>
      </c>
      <c r="B7779" t="s">
        <v>13473</v>
      </c>
      <c r="C7779">
        <v>777</v>
      </c>
      <c r="D7779" t="s">
        <v>78</v>
      </c>
      <c r="E7779">
        <v>1292348</v>
      </c>
      <c r="F7779" t="s">
        <v>15</v>
      </c>
      <c r="G7779" t="s">
        <v>37</v>
      </c>
      <c r="H7779" s="1">
        <v>45665</v>
      </c>
      <c r="I7779" t="s">
        <v>38</v>
      </c>
      <c r="J7779" t="s">
        <v>624</v>
      </c>
      <c r="K7779" t="b">
        <v>1</v>
      </c>
      <c r="L7779" t="str">
        <f t="shared" si="364"/>
        <v>lysolbrkills99.9%ofbacteriakitchenproantibacterialwipes</v>
      </c>
      <c r="M7779" t="str">
        <f t="shared" si="365"/>
        <v>lysolbrkills99.9%ofbacteriakitchenproantibacterialwipes777-129</v>
      </c>
      <c r="N7779" t="str">
        <f>IFERROR(VLOOKUP(LOWER(M7779),file_list!$B:$B,1,FALSE),FALSE)</f>
        <v>lysolbrkills99.9%ofbacteriakitchenproantibacterialwipes777-129</v>
      </c>
      <c r="O7779" t="str">
        <f t="shared" si="363"/>
        <v>TRUE</v>
      </c>
    </row>
    <row r="7780" spans="1:15" x14ac:dyDescent="0.2">
      <c r="A7780" t="s">
        <v>13474</v>
      </c>
      <c r="B7780" t="s">
        <v>13475</v>
      </c>
      <c r="C7780">
        <v>777</v>
      </c>
      <c r="D7780" t="s">
        <v>78</v>
      </c>
      <c r="E7780">
        <v>1292348</v>
      </c>
      <c r="F7780" t="s">
        <v>15</v>
      </c>
      <c r="G7780" t="s">
        <v>37</v>
      </c>
      <c r="H7780" s="1">
        <v>45665</v>
      </c>
      <c r="I7780" t="s">
        <v>38</v>
      </c>
      <c r="J7780" t="s">
        <v>624</v>
      </c>
      <c r="K7780" t="b">
        <v>0</v>
      </c>
      <c r="L7780" t="str">
        <f t="shared" si="364"/>
        <v>lysolbrkills99.9%ofvirusesbacteriadailycleanser</v>
      </c>
      <c r="M7780" t="str">
        <f t="shared" si="365"/>
        <v>lysolbrkills99.9%ofvirusesbacteriadailycleanser777-131</v>
      </c>
      <c r="N7780" t="str">
        <f>IFERROR(VLOOKUP(LOWER(M7780),file_list!$B:$B,1,FALSE),FALSE)</f>
        <v>lysolbrkills99.9%ofvirusesbacteriadailycleanser777-131</v>
      </c>
      <c r="O7780" t="str">
        <f t="shared" si="363"/>
        <v>TRUE</v>
      </c>
    </row>
    <row r="7781" spans="1:15" x14ac:dyDescent="0.2">
      <c r="A7781" t="s">
        <v>13476</v>
      </c>
      <c r="B7781" t="s">
        <v>13477</v>
      </c>
      <c r="C7781">
        <v>777</v>
      </c>
      <c r="D7781" t="s">
        <v>78</v>
      </c>
      <c r="E7781">
        <v>1292348</v>
      </c>
      <c r="F7781" t="s">
        <v>15</v>
      </c>
      <c r="G7781" t="s">
        <v>37</v>
      </c>
      <c r="H7781" s="1">
        <v>45665</v>
      </c>
      <c r="I7781" t="s">
        <v>38</v>
      </c>
      <c r="J7781" t="s">
        <v>624</v>
      </c>
      <c r="K7781" t="b">
        <v>0</v>
      </c>
      <c r="L7781" t="str">
        <f t="shared" si="364"/>
        <v>toiletbowlcleanerviiatlanticfreshscentlysolbrkills99.9%ofvirusesbacteria</v>
      </c>
      <c r="M7781" t="str">
        <f t="shared" si="365"/>
        <v>toiletbowlcleanerviiatlanticfreshscentlysolbrkills99.9%ofvirusesbacteria777-132</v>
      </c>
      <c r="N7781" t="str">
        <f>IFERROR(VLOOKUP(LOWER(M7781),file_list!$B:$B,1,FALSE),FALSE)</f>
        <v>toiletbowlcleanerviiatlanticfreshscentlysolbrkills99.9%ofvirusesbacteria777-132</v>
      </c>
      <c r="O7781" t="str">
        <f t="shared" si="363"/>
        <v>TRUE</v>
      </c>
    </row>
    <row r="7782" spans="1:15" x14ac:dyDescent="0.2">
      <c r="A7782" t="s">
        <v>13476</v>
      </c>
      <c r="B7782" t="s">
        <v>13478</v>
      </c>
      <c r="C7782">
        <v>777</v>
      </c>
      <c r="D7782" t="s">
        <v>78</v>
      </c>
      <c r="E7782">
        <v>1292348</v>
      </c>
      <c r="F7782" t="s">
        <v>15</v>
      </c>
      <c r="G7782" t="s">
        <v>37</v>
      </c>
      <c r="H7782" s="1">
        <v>45665</v>
      </c>
      <c r="I7782" t="s">
        <v>38</v>
      </c>
      <c r="J7782" t="s">
        <v>624</v>
      </c>
      <c r="K7782" t="b">
        <v>0</v>
      </c>
      <c r="L7782" t="str">
        <f t="shared" si="364"/>
        <v>toiletbowlcleanerviilavenderfieldsscentlysolbrkills99.9%ofvirusesbacteria</v>
      </c>
      <c r="M7782" t="str">
        <f t="shared" si="365"/>
        <v>toiletbowlcleanerviilavenderfieldsscentlysolbrkills99.9%ofvirusesbacteria777-132</v>
      </c>
      <c r="N7782" t="str">
        <f>IFERROR(VLOOKUP(LOWER(M7782),file_list!$B:$B,1,FALSE),FALSE)</f>
        <v>toiletbowlcleanerviilavenderfieldsscentlysolbrkills99.9%ofvirusesbacteria777-132</v>
      </c>
      <c r="O7782" t="str">
        <f t="shared" si="363"/>
        <v>TRUE</v>
      </c>
    </row>
    <row r="7783" spans="1:15" x14ac:dyDescent="0.2">
      <c r="A7783" t="s">
        <v>13476</v>
      </c>
      <c r="B7783" t="s">
        <v>13479</v>
      </c>
      <c r="C7783">
        <v>777</v>
      </c>
      <c r="D7783" t="s">
        <v>14</v>
      </c>
      <c r="E7783">
        <v>1292348</v>
      </c>
      <c r="F7783" t="s">
        <v>15</v>
      </c>
      <c r="G7783" t="s">
        <v>37</v>
      </c>
      <c r="H7783" s="1">
        <v>45665</v>
      </c>
      <c r="I7783" t="s">
        <v>38</v>
      </c>
      <c r="J7783" t="s">
        <v>624</v>
      </c>
      <c r="K7783" t="b">
        <v>0</v>
      </c>
      <c r="L7783" t="str">
        <f t="shared" si="364"/>
        <v>lysolbrkills99.9%ofvirusesbacteria**power4odorfightingtoiletclinginggelcitruszestscent</v>
      </c>
      <c r="M7783" t="str">
        <f t="shared" si="365"/>
        <v>lysolbrkills99.9%ofvirusesbacteria**power4odorfightingtoiletclinginggelcitruszestscent777-132</v>
      </c>
      <c r="N7783" t="str">
        <f>IFERROR(VLOOKUP(LOWER(M7783),file_list!$B:$B,1,FALSE),FALSE)</f>
        <v>lysolbrkills99.9%ofvirusesbacteria**power4odorfightingtoiletclinginggelcitruszestscent777-132</v>
      </c>
      <c r="O7783" t="str">
        <f t="shared" si="363"/>
        <v>TRUE</v>
      </c>
    </row>
    <row r="7784" spans="1:15" x14ac:dyDescent="0.2">
      <c r="A7784" t="s">
        <v>13476</v>
      </c>
      <c r="B7784" t="s">
        <v>13480</v>
      </c>
      <c r="C7784">
        <v>777</v>
      </c>
      <c r="D7784" t="s">
        <v>14</v>
      </c>
      <c r="E7784">
        <v>1306323</v>
      </c>
      <c r="F7784" t="s">
        <v>15</v>
      </c>
      <c r="G7784" t="s">
        <v>37</v>
      </c>
      <c r="H7784" s="1">
        <v>45904</v>
      </c>
      <c r="I7784" t="s">
        <v>38</v>
      </c>
      <c r="J7784" t="s">
        <v>624</v>
      </c>
      <c r="K7784" t="b">
        <v>0</v>
      </c>
      <c r="L7784" t="str">
        <f t="shared" si="364"/>
        <v>lysolbrkills99.9%ofvirusesbacteria**power4odorfightingtoiletclinginggelfreshcleanscent</v>
      </c>
      <c r="M7784" t="str">
        <f t="shared" si="365"/>
        <v>lysolbrkills99.9%ofvirusesbacteria**power4odorfightingtoiletclinginggelfreshcleanscent777-132</v>
      </c>
      <c r="N7784" t="str">
        <f>IFERROR(VLOOKUP(LOWER(M7784),file_list!$B:$B,1,FALSE),FALSE)</f>
        <v>lysolbrkills99.9%ofvirusesbacteria**power4odorfightingtoiletclinginggelfreshcleanscent777-132</v>
      </c>
      <c r="O7784" t="str">
        <f t="shared" si="363"/>
        <v>TRUE</v>
      </c>
    </row>
    <row r="7785" spans="1:15" x14ac:dyDescent="0.2">
      <c r="A7785" t="s">
        <v>13481</v>
      </c>
      <c r="B7785" t="s">
        <v>13482</v>
      </c>
      <c r="C7785">
        <v>777</v>
      </c>
      <c r="D7785" t="s">
        <v>14</v>
      </c>
      <c r="E7785">
        <v>1292348</v>
      </c>
      <c r="F7785" t="s">
        <v>15</v>
      </c>
      <c r="G7785" t="s">
        <v>37</v>
      </c>
      <c r="H7785" s="1">
        <v>45665</v>
      </c>
      <c r="I7785" t="s">
        <v>38</v>
      </c>
      <c r="J7785" t="s">
        <v>624</v>
      </c>
      <c r="K7785" t="b">
        <v>0</v>
      </c>
      <c r="L7785" t="str">
        <f t="shared" si="364"/>
        <v>bathroomfoamervmangohibiscusscentlysolbrkills99.9%ofvirusesbacteria</v>
      </c>
      <c r="M7785" t="str">
        <f t="shared" si="365"/>
        <v>bathroomfoamervmangohibiscusscentlysolbrkills99.9%ofvirusesbacteria777-135</v>
      </c>
      <c r="N7785" t="str">
        <f>IFERROR(VLOOKUP(LOWER(M7785),file_list!$B:$B,1,FALSE),FALSE)</f>
        <v>bathroomfoamervmangohibiscusscentlysolbrkills99.9%ofvirusesbacteria777-135</v>
      </c>
      <c r="O7785" t="str">
        <f t="shared" si="363"/>
        <v>TRUE</v>
      </c>
    </row>
    <row r="7786" spans="1:15" x14ac:dyDescent="0.2">
      <c r="A7786" t="s">
        <v>13481</v>
      </c>
      <c r="B7786" t="s">
        <v>13483</v>
      </c>
      <c r="C7786">
        <v>777</v>
      </c>
      <c r="D7786" t="s">
        <v>14</v>
      </c>
      <c r="E7786">
        <v>1299096</v>
      </c>
      <c r="F7786" t="s">
        <v>15</v>
      </c>
      <c r="G7786" t="s">
        <v>37</v>
      </c>
      <c r="H7786" s="1">
        <v>45771</v>
      </c>
      <c r="I7786" t="s">
        <v>106</v>
      </c>
      <c r="J7786" t="s">
        <v>624</v>
      </c>
      <c r="K7786" t="b">
        <v>0</v>
      </c>
      <c r="L7786" t="str">
        <f t="shared" si="364"/>
        <v>bathroomfoamervatlanticfreshscentlysolbrkills99.9%ofvirusesbacteria</v>
      </c>
      <c r="M7786" t="str">
        <f t="shared" si="365"/>
        <v>bathroomfoamervatlanticfreshscentlysolbrkills99.9%ofvirusesbacteria777-135</v>
      </c>
      <c r="N7786" t="str">
        <f>IFERROR(VLOOKUP(LOWER(M7786),file_list!$B:$B,1,FALSE),FALSE)</f>
        <v>bathroomfoamervatlanticfreshscentlysolbrkills99.9%ofvirusesbacteria777-135</v>
      </c>
      <c r="O7786" t="str">
        <f t="shared" si="363"/>
        <v>TRUE</v>
      </c>
    </row>
    <row r="7787" spans="1:15" x14ac:dyDescent="0.2">
      <c r="A7787" t="s">
        <v>13484</v>
      </c>
      <c r="B7787" t="s">
        <v>13485</v>
      </c>
      <c r="C7787">
        <v>777</v>
      </c>
      <c r="D7787" t="s">
        <v>14</v>
      </c>
      <c r="E7787">
        <v>1292348</v>
      </c>
      <c r="F7787" t="s">
        <v>15</v>
      </c>
      <c r="G7787" t="s">
        <v>37</v>
      </c>
      <c r="H7787" s="1">
        <v>45665</v>
      </c>
      <c r="I7787" t="s">
        <v>38</v>
      </c>
      <c r="J7787" t="s">
        <v>624</v>
      </c>
      <c r="K7787" t="b">
        <v>0</v>
      </c>
      <c r="L7787" t="str">
        <f t="shared" si="364"/>
        <v>disinfectingwipesiilemonlimeblossomscentlysolbrkills99.9%ofvirusesbacteria</v>
      </c>
      <c r="M7787" t="str">
        <f t="shared" si="365"/>
        <v>disinfectingwipesiilemonlimeblossomscentlysolbrkills99.9%ofvirusesbacteria777-139</v>
      </c>
      <c r="N7787" t="b">
        <f>IFERROR(VLOOKUP(LOWER(M7787),file_list!$B:$B,1,FALSE),FALSE)</f>
        <v>0</v>
      </c>
      <c r="O7787" t="str">
        <f t="shared" si="363"/>
        <v>FALSE</v>
      </c>
    </row>
    <row r="7788" spans="1:15" x14ac:dyDescent="0.2">
      <c r="A7788" t="s">
        <v>13484</v>
      </c>
      <c r="B7788" t="s">
        <v>13486</v>
      </c>
      <c r="C7788">
        <v>777</v>
      </c>
      <c r="D7788" t="s">
        <v>14</v>
      </c>
      <c r="E7788">
        <v>1292348</v>
      </c>
      <c r="F7788" t="s">
        <v>15</v>
      </c>
      <c r="G7788" t="s">
        <v>37</v>
      </c>
      <c r="H7788" s="1">
        <v>45665</v>
      </c>
      <c r="I7788" t="s">
        <v>38</v>
      </c>
      <c r="J7788" t="s">
        <v>624</v>
      </c>
      <c r="K7788" t="b">
        <v>0</v>
      </c>
      <c r="L7788" t="str">
        <f t="shared" si="364"/>
        <v>disinfectingwipesiimangohibiscusscentlysolbrkills99.9%ofvirusesbacteria</v>
      </c>
      <c r="M7788" t="str">
        <f t="shared" si="365"/>
        <v>disinfectingwipesiimangohibiscusscentlysolbrkills99.9%ofvirusesbacteria777-139</v>
      </c>
      <c r="N7788" t="b">
        <f>IFERROR(VLOOKUP(LOWER(M7788),file_list!$B:$B,1,FALSE),FALSE)</f>
        <v>0</v>
      </c>
      <c r="O7788" t="str">
        <f t="shared" si="363"/>
        <v>FALSE</v>
      </c>
    </row>
    <row r="7789" spans="1:15" x14ac:dyDescent="0.2">
      <c r="A7789" t="s">
        <v>13484</v>
      </c>
      <c r="B7789" t="s">
        <v>13487</v>
      </c>
      <c r="C7789">
        <v>777</v>
      </c>
      <c r="D7789" t="s">
        <v>14</v>
      </c>
      <c r="E7789">
        <v>1292348</v>
      </c>
      <c r="F7789" t="s">
        <v>15</v>
      </c>
      <c r="G7789" t="s">
        <v>37</v>
      </c>
      <c r="H7789" s="1">
        <v>45665</v>
      </c>
      <c r="I7789" t="s">
        <v>38</v>
      </c>
      <c r="J7789" t="s">
        <v>624</v>
      </c>
      <c r="K7789" t="b">
        <v>0</v>
      </c>
      <c r="L7789" t="str">
        <f t="shared" si="364"/>
        <v>disinfectingwipesiifreshcitrusscentlysolbrkills99.9%ofvirusesbacteria</v>
      </c>
      <c r="M7789" t="str">
        <f t="shared" si="365"/>
        <v>disinfectingwipesiifreshcitrusscentlysolbrkills99.9%ofvirusesbacteria777-139</v>
      </c>
      <c r="N7789" t="str">
        <f>IFERROR(VLOOKUP(LOWER(M7789),file_list!$B:$B,1,FALSE),FALSE)</f>
        <v>disinfectingwipesiifreshcitrusscentlysolbrkills99.9%ofvirusesbacteria777-139</v>
      </c>
      <c r="O7789" t="str">
        <f t="shared" si="363"/>
        <v>TRUE</v>
      </c>
    </row>
    <row r="7790" spans="1:15" x14ac:dyDescent="0.2">
      <c r="A7790" t="s">
        <v>13488</v>
      </c>
      <c r="B7790" t="s">
        <v>13489</v>
      </c>
      <c r="C7790">
        <v>777</v>
      </c>
      <c r="D7790" t="s">
        <v>14</v>
      </c>
      <c r="E7790">
        <v>1292348</v>
      </c>
      <c r="F7790" t="s">
        <v>15</v>
      </c>
      <c r="G7790" t="s">
        <v>37</v>
      </c>
      <c r="H7790" s="1">
        <v>45665</v>
      </c>
      <c r="I7790" t="s">
        <v>38</v>
      </c>
      <c r="J7790" t="s">
        <v>624</v>
      </c>
      <c r="K7790" t="b">
        <v>0</v>
      </c>
      <c r="L7790" t="str">
        <f t="shared" si="364"/>
        <v>lysolbrkills99.9%ofvirusesbacteriabrnewdayclingingtoiletbowlcleanerlavendercottonblossomscent</v>
      </c>
      <c r="M7790" t="str">
        <f t="shared" si="365"/>
        <v>lysolbrkills99.9%ofvirusesbacteriabrnewdayclingingtoiletbowlcleanerlavendercottonblossomscent777-144</v>
      </c>
      <c r="N7790" t="str">
        <f>IFERROR(VLOOKUP(LOWER(M7790),file_list!$B:$B,1,FALSE),FALSE)</f>
        <v>lysolbrkills99.9%ofvirusesbacteriabrnewdayclingingtoiletbowlcleanerlavendercottonblossomscent777-144</v>
      </c>
      <c r="O7790" t="str">
        <f t="shared" si="363"/>
        <v>TRUE</v>
      </c>
    </row>
    <row r="7791" spans="1:15" x14ac:dyDescent="0.2">
      <c r="A7791" t="s">
        <v>13488</v>
      </c>
      <c r="B7791" t="s">
        <v>13490</v>
      </c>
      <c r="C7791">
        <v>777</v>
      </c>
      <c r="D7791" t="s">
        <v>14</v>
      </c>
      <c r="E7791">
        <v>1292348</v>
      </c>
      <c r="F7791" t="s">
        <v>15</v>
      </c>
      <c r="G7791" t="s">
        <v>37</v>
      </c>
      <c r="H7791" s="1">
        <v>45665</v>
      </c>
      <c r="I7791" t="s">
        <v>38</v>
      </c>
      <c r="J7791" t="s">
        <v>624</v>
      </c>
      <c r="K7791" t="b">
        <v>0</v>
      </c>
      <c r="L7791" t="str">
        <f t="shared" si="364"/>
        <v>lysolbrkills99.9%ofvirusesbacteriabrnewdayclinginggeltoiletbowlcleanerbambooscent</v>
      </c>
      <c r="M7791" t="str">
        <f t="shared" si="365"/>
        <v>lysolbrkills99.9%ofvirusesbacteriabrnewdayclinginggeltoiletbowlcleanerbambooscent777-144</v>
      </c>
      <c r="N7791" t="str">
        <f>IFERROR(VLOOKUP(LOWER(M7791),file_list!$B:$B,1,FALSE),FALSE)</f>
        <v>lysolbrkills99.9%ofvirusesbacteriabrnewdayclinginggeltoiletbowlcleanerbambooscent777-144</v>
      </c>
      <c r="O7791" t="str">
        <f t="shared" si="363"/>
        <v>TRUE</v>
      </c>
    </row>
    <row r="7792" spans="1:15" x14ac:dyDescent="0.2">
      <c r="A7792" t="s">
        <v>13488</v>
      </c>
      <c r="B7792" t="s">
        <v>13491</v>
      </c>
      <c r="C7792">
        <v>777</v>
      </c>
      <c r="D7792" t="s">
        <v>14</v>
      </c>
      <c r="E7792">
        <v>1292348</v>
      </c>
      <c r="F7792" t="s">
        <v>15</v>
      </c>
      <c r="G7792" t="s">
        <v>37</v>
      </c>
      <c r="H7792" s="1">
        <v>45665</v>
      </c>
      <c r="I7792" t="s">
        <v>38</v>
      </c>
      <c r="J7792" t="s">
        <v>624</v>
      </c>
      <c r="K7792" t="b">
        <v>0</v>
      </c>
      <c r="L7792" t="str">
        <f t="shared" si="364"/>
        <v>lysolbrkills99.9%ofvirusesbacteriabrnewdayclinginggeltoiletbowlcleanermangohibiscusscent</v>
      </c>
      <c r="M7792" t="str">
        <f t="shared" si="365"/>
        <v>lysolbrkills99.9%ofvirusesbacteriabrnewdayclinginggeltoiletbowlcleanermangohibiscusscent777-144</v>
      </c>
      <c r="N7792" t="str">
        <f>IFERROR(VLOOKUP(LOWER(M7792),file_list!$B:$B,1,FALSE),FALSE)</f>
        <v>lysolbrkills99.9%ofvirusesbacteriabrnewdayclinginggeltoiletbowlcleanermangohibiscusscent777-144</v>
      </c>
      <c r="O7792" t="str">
        <f t="shared" si="363"/>
        <v>TRUE</v>
      </c>
    </row>
    <row r="7793" spans="1:15" x14ac:dyDescent="0.2">
      <c r="A7793" t="s">
        <v>13488</v>
      </c>
      <c r="B7793" t="s">
        <v>13492</v>
      </c>
      <c r="C7793">
        <v>777</v>
      </c>
      <c r="D7793" t="s">
        <v>14</v>
      </c>
      <c r="E7793">
        <v>1292348</v>
      </c>
      <c r="F7793" t="s">
        <v>15</v>
      </c>
      <c r="G7793" t="s">
        <v>37</v>
      </c>
      <c r="H7793" s="1">
        <v>45665</v>
      </c>
      <c r="I7793" t="s">
        <v>38</v>
      </c>
      <c r="J7793" t="s">
        <v>624</v>
      </c>
      <c r="K7793" t="b">
        <v>0</v>
      </c>
      <c r="L7793" t="str">
        <f t="shared" si="364"/>
        <v>lysolbrkills99.9%ofvirusesbacteriabrnewdayclinginggeltoiletbowlcleanercoconutseamineralsscent</v>
      </c>
      <c r="M7793" t="str">
        <f t="shared" si="365"/>
        <v>lysolbrkills99.9%ofvirusesbacteriabrnewdayclinginggeltoiletbowlcleanercoconutseamineralsscent777-144</v>
      </c>
      <c r="N7793" t="str">
        <f>IFERROR(VLOOKUP(LOWER(M7793),file_list!$B:$B,1,FALSE),FALSE)</f>
        <v>lysolbrkills99.9%ofvirusesbacteriabrnewdayclinginggeltoiletbowlcleanercoconutseamineralsscent777-144</v>
      </c>
      <c r="O7793" t="str">
        <f t="shared" si="363"/>
        <v>TRUE</v>
      </c>
    </row>
    <row r="7794" spans="1:15" x14ac:dyDescent="0.2">
      <c r="A7794" t="s">
        <v>13493</v>
      </c>
      <c r="B7794" t="s">
        <v>13494</v>
      </c>
      <c r="C7794">
        <v>777</v>
      </c>
      <c r="D7794" t="s">
        <v>14</v>
      </c>
      <c r="E7794">
        <v>1292348</v>
      </c>
      <c r="F7794" t="s">
        <v>15</v>
      </c>
      <c r="G7794" t="s">
        <v>37</v>
      </c>
      <c r="H7794" s="1">
        <v>45665</v>
      </c>
      <c r="I7794" t="s">
        <v>38</v>
      </c>
      <c r="J7794" t="s">
        <v>624</v>
      </c>
      <c r="K7794" t="b">
        <v>0</v>
      </c>
      <c r="L7794" t="str">
        <f t="shared" si="364"/>
        <v>lysolbrkills99.9%ofvirusesbacteriapowerclean2xconcentrated2multi-surfacecleanersparklinglemonsunfloweressencescent</v>
      </c>
      <c r="M7794" t="str">
        <f t="shared" si="365"/>
        <v>lysolbrkills99.9%ofvirusesbacteriapowerclean2xconcentrated2multi-surfacecleanersparklinglemonsunfloweressencescent777-146</v>
      </c>
      <c r="N7794" t="str">
        <f>IFERROR(VLOOKUP(LOWER(M7794),file_list!$B:$B,1,FALSE),FALSE)</f>
        <v>lysolbrkills99.9%ofvirusesbacteriapowerclean2xconcentrated2multi-surfacecleanersparklinglemonsunfloweressencescent777-146</v>
      </c>
      <c r="O7794" t="str">
        <f t="shared" si="363"/>
        <v>TRUE</v>
      </c>
    </row>
    <row r="7795" spans="1:15" x14ac:dyDescent="0.2">
      <c r="A7795" t="s">
        <v>13493</v>
      </c>
      <c r="B7795" t="s">
        <v>13495</v>
      </c>
      <c r="C7795">
        <v>777</v>
      </c>
      <c r="D7795" t="s">
        <v>14</v>
      </c>
      <c r="E7795">
        <v>1292348</v>
      </c>
      <c r="F7795" t="s">
        <v>15</v>
      </c>
      <c r="G7795" t="s">
        <v>37</v>
      </c>
      <c r="H7795" s="1">
        <v>45665</v>
      </c>
      <c r="I7795" t="s">
        <v>38</v>
      </c>
      <c r="J7795" t="s">
        <v>624</v>
      </c>
      <c r="K7795" t="b">
        <v>0</v>
      </c>
      <c r="L7795" t="str">
        <f t="shared" si="364"/>
        <v>lysolbrkills99.9%ofvirusesbacteriapowerclean2xconcentrated2multi-surfacecooladirondackairscent</v>
      </c>
      <c r="M7795" t="str">
        <f t="shared" si="365"/>
        <v>lysolbrkills99.9%ofvirusesbacteriapowerclean2xconcentrated2multi-surfacecooladirondackairscent777-146</v>
      </c>
      <c r="N7795" t="str">
        <f>IFERROR(VLOOKUP(LOWER(M7795),file_list!$B:$B,1,FALSE),FALSE)</f>
        <v>lysolbrkills99.9%ofvirusesbacteriapowerclean2xconcentrated2multi-surfacecooladirondackairscent777-146</v>
      </c>
      <c r="O7795" t="str">
        <f t="shared" si="363"/>
        <v>TRUE</v>
      </c>
    </row>
    <row r="7796" spans="1:15" x14ac:dyDescent="0.2">
      <c r="A7796" t="s">
        <v>13493</v>
      </c>
      <c r="B7796" t="s">
        <v>13496</v>
      </c>
      <c r="C7796">
        <v>777</v>
      </c>
      <c r="D7796" t="s">
        <v>14</v>
      </c>
      <c r="E7796">
        <v>1292348</v>
      </c>
      <c r="F7796" t="s">
        <v>15</v>
      </c>
      <c r="G7796" t="s">
        <v>37</v>
      </c>
      <c r="H7796" s="1">
        <v>45665</v>
      </c>
      <c r="I7796" t="s">
        <v>38</v>
      </c>
      <c r="J7796" t="s">
        <v>624</v>
      </c>
      <c r="K7796" t="b">
        <v>0</v>
      </c>
      <c r="L7796" t="str">
        <f t="shared" si="364"/>
        <v>lysolbrkills99.9%ofvirusesbacteriabrnewdaypowerclean2xconcentrated2multi-surfacecleanermangohibiscusscent</v>
      </c>
      <c r="M7796" t="str">
        <f t="shared" si="365"/>
        <v>lysolbrkills99.9%ofvirusesbacteriabrnewdaypowerclean2xconcentrated2multi-surfacecleanermangohibiscusscent777-146</v>
      </c>
      <c r="N7796" t="str">
        <f>IFERROR(VLOOKUP(LOWER(M7796),file_list!$B:$B,1,FALSE),FALSE)</f>
        <v>lysolbrkills99.9%ofvirusesbacteriabrnewdaypowerclean2xconcentrated2multi-surfacecleanermangohibiscusscent777-146</v>
      </c>
      <c r="O7796" t="str">
        <f t="shared" si="363"/>
        <v>TRUE</v>
      </c>
    </row>
    <row r="7797" spans="1:15" x14ac:dyDescent="0.2">
      <c r="A7797" t="s">
        <v>13493</v>
      </c>
      <c r="B7797" t="s">
        <v>13497</v>
      </c>
      <c r="C7797">
        <v>777</v>
      </c>
      <c r="D7797" t="s">
        <v>14</v>
      </c>
      <c r="E7797">
        <v>1292348</v>
      </c>
      <c r="F7797" t="s">
        <v>15</v>
      </c>
      <c r="G7797" t="s">
        <v>37</v>
      </c>
      <c r="H7797" s="1">
        <v>45665</v>
      </c>
      <c r="I7797" t="s">
        <v>38</v>
      </c>
      <c r="J7797" t="s">
        <v>624</v>
      </c>
      <c r="K7797" t="b">
        <v>0</v>
      </c>
      <c r="L7797" t="str">
        <f t="shared" si="364"/>
        <v>lysolbrkills99.9%ofvirusesbacteriabrnewdaypowerclean2xconcentrated2multi-surfacecleanercoconutseamineralsscent</v>
      </c>
      <c r="M7797" t="str">
        <f t="shared" si="365"/>
        <v>lysolbrkills99.9%ofvirusesbacteriabrnewdaypowerclean2xconcentrated2multi-surfacecleanercoconutseamineralsscent777-146</v>
      </c>
      <c r="N7797" t="str">
        <f>IFERROR(VLOOKUP(LOWER(M7797),file_list!$B:$B,1,FALSE),FALSE)</f>
        <v>lysolbrkills99.9%ofvirusesbacteriabrnewdaypowerclean2xconcentrated2multi-surfacecleanercoconutseamineralsscent777-146</v>
      </c>
      <c r="O7797" t="str">
        <f t="shared" si="363"/>
        <v>TRUE</v>
      </c>
    </row>
    <row r="7798" spans="1:15" x14ac:dyDescent="0.2">
      <c r="A7798" t="s">
        <v>13493</v>
      </c>
      <c r="B7798" t="s">
        <v>13498</v>
      </c>
      <c r="C7798">
        <v>777</v>
      </c>
      <c r="D7798" t="s">
        <v>14</v>
      </c>
      <c r="E7798">
        <v>1292348</v>
      </c>
      <c r="F7798" t="s">
        <v>15</v>
      </c>
      <c r="G7798" t="s">
        <v>37</v>
      </c>
      <c r="H7798" s="1">
        <v>45665</v>
      </c>
      <c r="I7798" t="s">
        <v>38</v>
      </c>
      <c r="J7798" t="s">
        <v>624</v>
      </c>
      <c r="K7798" t="b">
        <v>0</v>
      </c>
      <c r="L7798" t="str">
        <f t="shared" si="364"/>
        <v>lysolbrkills99.9%ofvirusesbacteriabrnewday2xconcentrated2multi-surfacecleanerlavendercottonblossomscent</v>
      </c>
      <c r="M7798" t="str">
        <f t="shared" si="365"/>
        <v>lysolbrkills99.9%ofvirusesbacteriabrnewday2xconcentrated2multi-surfacecleanerlavendercottonblossomscent777-146</v>
      </c>
      <c r="N7798" t="b">
        <f>IFERROR(VLOOKUP(LOWER(M7798),file_list!$B:$B,1,FALSE),FALSE)</f>
        <v>0</v>
      </c>
      <c r="O7798" t="str">
        <f t="shared" si="363"/>
        <v>FALSE</v>
      </c>
    </row>
    <row r="7799" spans="1:15" x14ac:dyDescent="0.2">
      <c r="A7799" t="s">
        <v>13499</v>
      </c>
      <c r="B7799" t="s">
        <v>13500</v>
      </c>
      <c r="C7799">
        <v>777</v>
      </c>
      <c r="D7799" t="s">
        <v>14</v>
      </c>
      <c r="E7799">
        <v>1292348</v>
      </c>
      <c r="F7799" t="s">
        <v>15</v>
      </c>
      <c r="G7799" t="s">
        <v>37</v>
      </c>
      <c r="H7799" s="1">
        <v>45665</v>
      </c>
      <c r="I7799" t="s">
        <v>38</v>
      </c>
      <c r="J7799" t="s">
        <v>624</v>
      </c>
      <c r="K7799" t="b">
        <v>0</v>
      </c>
      <c r="L7799" t="str">
        <f t="shared" si="364"/>
        <v>lysolbriikills99.9%ofvirusesbacteriaallpurposecleanercompletecleanlemonbreezescent</v>
      </c>
      <c r="M7799" t="str">
        <f t="shared" si="365"/>
        <v>lysolbriikills99.9%ofvirusesbacteriaallpurposecleanercompletecleanlemonbreezescent777-66</v>
      </c>
      <c r="N7799" t="str">
        <f>IFERROR(VLOOKUP(LOWER(M7799),file_list!$B:$B,1,FALSE),FALSE)</f>
        <v>lysolbriikills99.9%ofvirusesbacteriaallpurposecleanercompletecleanlemonbreezescent777-66</v>
      </c>
      <c r="O7799" t="str">
        <f t="shared" ref="O7799:O7862" si="366">IF(N7799=FALSE,"FALSE","TRUE")</f>
        <v>TRUE</v>
      </c>
    </row>
    <row r="7800" spans="1:15" x14ac:dyDescent="0.2">
      <c r="A7800" t="s">
        <v>13499</v>
      </c>
      <c r="B7800" t="s">
        <v>13501</v>
      </c>
      <c r="C7800">
        <v>777</v>
      </c>
      <c r="D7800" t="s">
        <v>14</v>
      </c>
      <c r="E7800">
        <v>1292348</v>
      </c>
      <c r="F7800" t="s">
        <v>15</v>
      </c>
      <c r="G7800" t="s">
        <v>37</v>
      </c>
      <c r="H7800" s="1">
        <v>45665</v>
      </c>
      <c r="I7800" t="s">
        <v>38</v>
      </c>
      <c r="J7800" t="s">
        <v>624</v>
      </c>
      <c r="K7800" t="b">
        <v>0</v>
      </c>
      <c r="L7800" t="str">
        <f t="shared" si="364"/>
        <v>allpurposecleanermangohibiscusscentlysolbrkills99.9%ofvirusesbacteria</v>
      </c>
      <c r="M7800" t="str">
        <f t="shared" si="365"/>
        <v>allpurposecleanermangohibiscusscentlysolbrkills99.9%ofvirusesbacteria777-66</v>
      </c>
      <c r="N7800" t="b">
        <f>IFERROR(VLOOKUP(LOWER(M7800),file_list!$B:$B,1,FALSE),FALSE)</f>
        <v>0</v>
      </c>
      <c r="O7800" t="str">
        <f t="shared" si="366"/>
        <v>FALSE</v>
      </c>
    </row>
    <row r="7801" spans="1:15" x14ac:dyDescent="0.2">
      <c r="A7801" t="s">
        <v>13499</v>
      </c>
      <c r="B7801" t="s">
        <v>13502</v>
      </c>
      <c r="C7801">
        <v>777</v>
      </c>
      <c r="D7801" t="s">
        <v>14</v>
      </c>
      <c r="E7801">
        <v>1292348</v>
      </c>
      <c r="F7801" t="s">
        <v>15</v>
      </c>
      <c r="G7801" t="s">
        <v>37</v>
      </c>
      <c r="H7801" s="1">
        <v>45665</v>
      </c>
      <c r="I7801" t="s">
        <v>38</v>
      </c>
      <c r="J7801" t="s">
        <v>624</v>
      </c>
      <c r="K7801" t="b">
        <v>0</v>
      </c>
      <c r="L7801" t="str">
        <f t="shared" si="364"/>
        <v>lysolbriikills99.9%ofvirusesbacteriaallpurposecleanercompletecleanlemonbreezescent(pourablerefill)</v>
      </c>
      <c r="M7801" t="str">
        <f t="shared" si="365"/>
        <v>lysolbriikills99.9%ofvirusesbacteriaallpurposecleanercompletecleanlemonbreezescent(pourablerefill)777-66</v>
      </c>
      <c r="N7801" t="str">
        <f>IFERROR(VLOOKUP(LOWER(M7801),file_list!$B:$B,1,FALSE),FALSE)</f>
        <v>lysolbriikills99.9%ofvirusesbacteriaallpurposecleanercompletecleanlemonbreezescent(pourablerefill)777-66</v>
      </c>
      <c r="O7801" t="str">
        <f t="shared" si="366"/>
        <v>TRUE</v>
      </c>
    </row>
    <row r="7802" spans="1:15" x14ac:dyDescent="0.2">
      <c r="A7802" t="s">
        <v>13499</v>
      </c>
      <c r="B7802" t="s">
        <v>13503</v>
      </c>
      <c r="C7802">
        <v>777</v>
      </c>
      <c r="D7802" t="s">
        <v>14</v>
      </c>
      <c r="E7802">
        <v>1292348</v>
      </c>
      <c r="F7802" t="s">
        <v>15</v>
      </c>
      <c r="G7802" t="s">
        <v>37</v>
      </c>
      <c r="H7802" s="1">
        <v>45665</v>
      </c>
      <c r="I7802" t="s">
        <v>38</v>
      </c>
      <c r="J7802" t="s">
        <v>624</v>
      </c>
      <c r="K7802" t="b">
        <v>0</v>
      </c>
      <c r="L7802" t="str">
        <f t="shared" si="364"/>
        <v>allpurposecleanercoconutseamineralsscentlysolbrkills99.9%ofvirusesbacteria</v>
      </c>
      <c r="M7802" t="str">
        <f t="shared" si="365"/>
        <v>allpurposecleanercoconutseamineralsscentlysolbrkills99.9%ofvirusesbacteria777-66</v>
      </c>
      <c r="N7802" t="str">
        <f>IFERROR(VLOOKUP(LOWER(M7802),file_list!$B:$B,1,FALSE),FALSE)</f>
        <v>allpurposecleanercoconutseamineralsscentlysolbrkills99.9%ofvirusesbacteria777-66</v>
      </c>
      <c r="O7802" t="str">
        <f t="shared" si="366"/>
        <v>TRUE</v>
      </c>
    </row>
    <row r="7803" spans="1:15" x14ac:dyDescent="0.2">
      <c r="A7803" t="s">
        <v>13499</v>
      </c>
      <c r="B7803" t="s">
        <v>13504</v>
      </c>
      <c r="C7803">
        <v>777</v>
      </c>
      <c r="D7803" t="s">
        <v>14</v>
      </c>
      <c r="E7803">
        <v>1292348</v>
      </c>
      <c r="F7803" t="s">
        <v>15</v>
      </c>
      <c r="G7803" t="s">
        <v>37</v>
      </c>
      <c r="H7803" s="1">
        <v>45665</v>
      </c>
      <c r="I7803" t="s">
        <v>38</v>
      </c>
      <c r="J7803" t="s">
        <v>624</v>
      </c>
      <c r="K7803" t="b">
        <v>0</v>
      </c>
      <c r="L7803" t="str">
        <f t="shared" si="364"/>
        <v>allpurposecleanerlavendercottonblossomscentlysolbrkills99.9%ofvirusesbacteria</v>
      </c>
      <c r="M7803" t="str">
        <f t="shared" si="365"/>
        <v>allpurposecleanerlavendercottonblossomscentlysolbrkills99.9%ofvirusesbacteria777-66</v>
      </c>
      <c r="N7803" t="str">
        <f>IFERROR(VLOOKUP(LOWER(M7803),file_list!$B:$B,1,FALSE),FALSE)</f>
        <v>allpurposecleanerlavendercottonblossomscentlysolbrkills99.9%ofvirusesbacteria777-66</v>
      </c>
      <c r="O7803" t="str">
        <f t="shared" si="366"/>
        <v>TRUE</v>
      </c>
    </row>
    <row r="7804" spans="1:15" x14ac:dyDescent="0.2">
      <c r="A7804" t="s">
        <v>13499</v>
      </c>
      <c r="B7804" t="s">
        <v>13505</v>
      </c>
      <c r="C7804">
        <v>777</v>
      </c>
      <c r="D7804" t="s">
        <v>14</v>
      </c>
      <c r="E7804">
        <v>1299091</v>
      </c>
      <c r="F7804" t="s">
        <v>15</v>
      </c>
      <c r="G7804" t="s">
        <v>37</v>
      </c>
      <c r="H7804" s="1">
        <v>45771</v>
      </c>
      <c r="I7804" t="s">
        <v>356</v>
      </c>
      <c r="J7804" t="s">
        <v>624</v>
      </c>
      <c r="K7804" t="b">
        <v>0</v>
      </c>
      <c r="L7804" t="str">
        <f t="shared" si="364"/>
        <v>lysolbrkills99.9%ofvirusesbacteriaallpurposecleanerlemonbreezescent</v>
      </c>
      <c r="M7804" t="str">
        <f t="shared" si="365"/>
        <v>lysolbrkills99.9%ofvirusesbacteriaallpurposecleanerlemonbreezescent777-66</v>
      </c>
      <c r="N7804" t="str">
        <f>IFERROR(VLOOKUP(LOWER(M7804),file_list!$B:$B,1,FALSE),FALSE)</f>
        <v>lysolbrkills99.9%ofvirusesbacteriaallpurposecleanerlemonbreezescent777-66</v>
      </c>
      <c r="O7804" t="str">
        <f t="shared" si="366"/>
        <v>TRUE</v>
      </c>
    </row>
    <row r="7805" spans="1:15" x14ac:dyDescent="0.2">
      <c r="A7805" t="s">
        <v>13506</v>
      </c>
      <c r="B7805" t="s">
        <v>13507</v>
      </c>
      <c r="C7805">
        <v>777</v>
      </c>
      <c r="D7805" t="s">
        <v>14</v>
      </c>
      <c r="E7805">
        <v>1292348</v>
      </c>
      <c r="F7805" t="s">
        <v>15</v>
      </c>
      <c r="G7805" t="s">
        <v>37</v>
      </c>
      <c r="H7805" s="1">
        <v>45665</v>
      </c>
      <c r="I7805" t="s">
        <v>38</v>
      </c>
      <c r="J7805" t="s">
        <v>624</v>
      </c>
      <c r="K7805" t="b">
        <v>0</v>
      </c>
      <c r="L7805" t="str">
        <f t="shared" si="364"/>
        <v>toiletbowlcleanermangohibiscusscentlysolbrkills99.9%ofvirusesbacteria</v>
      </c>
      <c r="M7805" t="str">
        <f t="shared" si="365"/>
        <v>toiletbowlcleanermangohibiscusscentlysolbrkills99.9%ofvirusesbacteria777-70</v>
      </c>
      <c r="N7805" t="b">
        <f>IFERROR(VLOOKUP(LOWER(M7805),file_list!$B:$B,1,FALSE),FALSE)</f>
        <v>0</v>
      </c>
      <c r="O7805" t="str">
        <f t="shared" si="366"/>
        <v>FALSE</v>
      </c>
    </row>
    <row r="7806" spans="1:15" x14ac:dyDescent="0.2">
      <c r="A7806" t="s">
        <v>13506</v>
      </c>
      <c r="B7806" t="s">
        <v>13508</v>
      </c>
      <c r="C7806">
        <v>777</v>
      </c>
      <c r="D7806" t="s">
        <v>78</v>
      </c>
      <c r="E7806">
        <v>1292348</v>
      </c>
      <c r="F7806" t="s">
        <v>15</v>
      </c>
      <c r="G7806" t="s">
        <v>37</v>
      </c>
      <c r="H7806" s="1">
        <v>45665</v>
      </c>
      <c r="I7806" t="s">
        <v>38</v>
      </c>
      <c r="J7806" t="s">
        <v>624</v>
      </c>
      <c r="K7806" t="b">
        <v>0</v>
      </c>
      <c r="L7806" t="str">
        <f t="shared" si="364"/>
        <v>toiletbowlcleanercitrusfreshscentlysolbrkills99.9%ofvirusesbacteria</v>
      </c>
      <c r="M7806" t="str">
        <f t="shared" si="365"/>
        <v>toiletbowlcleanercitrusfreshscentlysolbrkills99.9%ofvirusesbacteria777-70</v>
      </c>
      <c r="N7806" t="str">
        <f>IFERROR(VLOOKUP(LOWER(M7806),file_list!$B:$B,1,FALSE),FALSE)</f>
        <v>toiletbowlcleanercitrusfreshscentlysolbrkills99.9%ofvirusesbacteria777-70</v>
      </c>
      <c r="O7806" t="str">
        <f t="shared" si="366"/>
        <v>TRUE</v>
      </c>
    </row>
    <row r="7807" spans="1:15" x14ac:dyDescent="0.2">
      <c r="A7807" t="s">
        <v>13506</v>
      </c>
      <c r="B7807" t="s">
        <v>13509</v>
      </c>
      <c r="C7807">
        <v>777</v>
      </c>
      <c r="D7807" t="s">
        <v>14</v>
      </c>
      <c r="E7807">
        <v>1292348</v>
      </c>
      <c r="F7807" t="s">
        <v>15</v>
      </c>
      <c r="G7807" t="s">
        <v>37</v>
      </c>
      <c r="H7807" s="1">
        <v>45665</v>
      </c>
      <c r="I7807" t="s">
        <v>38</v>
      </c>
      <c r="J7807" t="s">
        <v>624</v>
      </c>
      <c r="K7807" t="b">
        <v>0</v>
      </c>
      <c r="L7807" t="str">
        <f t="shared" si="364"/>
        <v>toiletbowlcleanerforestrainscentlysolbrkills99.9%ofvirusesbacteria</v>
      </c>
      <c r="M7807" t="str">
        <f t="shared" si="365"/>
        <v>toiletbowlcleanerforestrainscentlysolbrkills99.9%ofvirusesbacteria777-70</v>
      </c>
      <c r="N7807" t="b">
        <f>IFERROR(VLOOKUP(LOWER(M7807),file_list!$B:$B,1,FALSE),FALSE)</f>
        <v>0</v>
      </c>
      <c r="O7807" t="str">
        <f t="shared" si="366"/>
        <v>FALSE</v>
      </c>
    </row>
    <row r="7808" spans="1:15" x14ac:dyDescent="0.2">
      <c r="A7808" t="s">
        <v>13506</v>
      </c>
      <c r="B7808" t="s">
        <v>13510</v>
      </c>
      <c r="C7808">
        <v>777</v>
      </c>
      <c r="D7808" t="s">
        <v>14</v>
      </c>
      <c r="E7808">
        <v>1292348</v>
      </c>
      <c r="F7808" t="s">
        <v>15</v>
      </c>
      <c r="G7808" t="s">
        <v>37</v>
      </c>
      <c r="H7808" s="1">
        <v>45665</v>
      </c>
      <c r="I7808" t="s">
        <v>38</v>
      </c>
      <c r="J7808" t="s">
        <v>624</v>
      </c>
      <c r="K7808" t="b">
        <v>0</v>
      </c>
      <c r="L7808" t="str">
        <f t="shared" si="364"/>
        <v>toiletbowlcleanerlavenderfieldsscentlysolbrkills99.9%ofvirusesbacteria</v>
      </c>
      <c r="M7808" t="str">
        <f t="shared" si="365"/>
        <v>toiletbowlcleanerlavenderfieldsscentlysolbrkills99.9%ofvirusesbacteria777-70</v>
      </c>
      <c r="N7808" t="str">
        <f>IFERROR(VLOOKUP(LOWER(M7808),file_list!$B:$B,1,FALSE),FALSE)</f>
        <v>toiletbowlcleanerlavenderfieldsscentlysolbrkills99.9%ofvirusesbacteria777-70</v>
      </c>
      <c r="O7808" t="str">
        <f t="shared" si="366"/>
        <v>TRUE</v>
      </c>
    </row>
    <row r="7809" spans="1:15" x14ac:dyDescent="0.2">
      <c r="A7809" t="s">
        <v>13506</v>
      </c>
      <c r="B7809" t="s">
        <v>13511</v>
      </c>
      <c r="C7809">
        <v>777</v>
      </c>
      <c r="D7809" t="s">
        <v>14</v>
      </c>
      <c r="E7809">
        <v>1292348</v>
      </c>
      <c r="F7809" t="s">
        <v>15</v>
      </c>
      <c r="G7809" t="s">
        <v>37</v>
      </c>
      <c r="H7809" s="1">
        <v>45665</v>
      </c>
      <c r="I7809" t="s">
        <v>38</v>
      </c>
      <c r="J7809" t="s">
        <v>624</v>
      </c>
      <c r="K7809" t="b">
        <v>0</v>
      </c>
      <c r="L7809" t="str">
        <f t="shared" si="364"/>
        <v>toiletbowlcleaneroceanfreshscentlysolbrkills99.9%ofvirusesbacteria</v>
      </c>
      <c r="M7809" t="str">
        <f t="shared" si="365"/>
        <v>toiletbowlcleaneroceanfreshscentlysolbrkills99.9%ofvirusesbacteria777-70</v>
      </c>
      <c r="N7809" t="str">
        <f>IFERROR(VLOOKUP(LOWER(M7809),file_list!$B:$B,1,FALSE),FALSE)</f>
        <v>toiletbowlcleaneroceanfreshscentlysolbrkills99.9%ofvirusesbacteria777-70</v>
      </c>
      <c r="O7809" t="str">
        <f t="shared" si="366"/>
        <v>TRUE</v>
      </c>
    </row>
    <row r="7810" spans="1:15" x14ac:dyDescent="0.2">
      <c r="A7810" t="s">
        <v>13506</v>
      </c>
      <c r="B7810" t="s">
        <v>13512</v>
      </c>
      <c r="C7810">
        <v>777</v>
      </c>
      <c r="D7810" t="s">
        <v>14</v>
      </c>
      <c r="E7810">
        <v>1292348</v>
      </c>
      <c r="F7810" t="s">
        <v>15</v>
      </c>
      <c r="G7810" t="s">
        <v>37</v>
      </c>
      <c r="H7810" s="1">
        <v>45665</v>
      </c>
      <c r="I7810" t="s">
        <v>38</v>
      </c>
      <c r="J7810" t="s">
        <v>624</v>
      </c>
      <c r="K7810" t="b">
        <v>0</v>
      </c>
      <c r="L7810" t="str">
        <f t="shared" si="364"/>
        <v>toiletbowlcleanercoconutwaterseamineralsscentlysolbrkills99.9%ofvirusesbacteria</v>
      </c>
      <c r="M7810" t="str">
        <f t="shared" si="365"/>
        <v>toiletbowlcleanercoconutwaterseamineralsscentlysolbrkills99.9%ofvirusesbacteria777-70</v>
      </c>
      <c r="N7810" t="str">
        <f>IFERROR(VLOOKUP(LOWER(M7810),file_list!$B:$B,1,FALSE),FALSE)</f>
        <v>toiletbowlcleanercoconutwaterseamineralsscentlysolbrkills99.9%ofvirusesbacteria777-70</v>
      </c>
      <c r="O7810" t="str">
        <f t="shared" si="366"/>
        <v>TRUE</v>
      </c>
    </row>
    <row r="7811" spans="1:15" x14ac:dyDescent="0.2">
      <c r="A7811" t="s">
        <v>13513</v>
      </c>
      <c r="B7811" t="s">
        <v>13514</v>
      </c>
      <c r="C7811">
        <v>777</v>
      </c>
      <c r="D7811" t="s">
        <v>14</v>
      </c>
      <c r="E7811">
        <v>1292348</v>
      </c>
      <c r="F7811" t="s">
        <v>15</v>
      </c>
      <c r="G7811" t="s">
        <v>37</v>
      </c>
      <c r="H7811" s="1">
        <v>45665</v>
      </c>
      <c r="I7811" t="s">
        <v>38</v>
      </c>
      <c r="J7811" t="s">
        <v>624</v>
      </c>
      <c r="K7811" t="b">
        <v>0</v>
      </c>
      <c r="L7811" t="str">
        <f t="shared" ref="L7811:L7874" si="367">SUBSTITUTE(LOWER(SUBSTITUTE(SUBSTITUTE(SUBSTITUTE(B7811," ",""),"/",""),"&amp;","")),"and","")</f>
        <v>bathroomcleaneriiimangohibiscusscentlysolbrkills99.9%ofvirusesbacteria</v>
      </c>
      <c r="M7811" t="str">
        <f t="shared" ref="M7811:M7874" si="368">_xlfn.CONCAT(L7811,A7811)</f>
        <v>bathroomcleaneriiimangohibiscusscentlysolbrkills99.9%ofvirusesbacteria777-71</v>
      </c>
      <c r="N7811" t="str">
        <f>IFERROR(VLOOKUP(LOWER(M7811),file_list!$B:$B,1,FALSE),FALSE)</f>
        <v>bathroomcleaneriiimangohibiscusscentlysolbrkills99.9%ofvirusesbacteria777-71</v>
      </c>
      <c r="O7811" t="str">
        <f t="shared" si="366"/>
        <v>TRUE</v>
      </c>
    </row>
    <row r="7812" spans="1:15" x14ac:dyDescent="0.2">
      <c r="A7812" t="s">
        <v>13513</v>
      </c>
      <c r="B7812" t="s">
        <v>13515</v>
      </c>
      <c r="C7812">
        <v>777</v>
      </c>
      <c r="D7812" t="s">
        <v>14</v>
      </c>
      <c r="E7812">
        <v>1292348</v>
      </c>
      <c r="F7812" t="s">
        <v>15</v>
      </c>
      <c r="G7812" t="s">
        <v>37</v>
      </c>
      <c r="H7812" s="1">
        <v>45665</v>
      </c>
      <c r="I7812" t="s">
        <v>38</v>
      </c>
      <c r="J7812" t="s">
        <v>624</v>
      </c>
      <c r="K7812" t="b">
        <v>0</v>
      </c>
      <c r="L7812" t="str">
        <f t="shared" si="367"/>
        <v>bathroomcleaneriiilysolbrkills99.9%ofvirusesbacteria</v>
      </c>
      <c r="M7812" t="str">
        <f t="shared" si="368"/>
        <v>bathroomcleaneriiilysolbrkills99.9%ofvirusesbacteria777-71</v>
      </c>
      <c r="N7812" t="str">
        <f>IFERROR(VLOOKUP(LOWER(M7812),file_list!$B:$B,1,FALSE),FALSE)</f>
        <v>bathroomcleaneriiilysolbrkills99.9%ofvirusesbacteria777-71</v>
      </c>
      <c r="O7812" t="str">
        <f t="shared" si="366"/>
        <v>TRUE</v>
      </c>
    </row>
    <row r="7813" spans="1:15" x14ac:dyDescent="0.2">
      <c r="A7813" t="s">
        <v>13513</v>
      </c>
      <c r="B7813" t="s">
        <v>13516</v>
      </c>
      <c r="C7813">
        <v>777</v>
      </c>
      <c r="D7813" t="s">
        <v>14</v>
      </c>
      <c r="E7813">
        <v>1292348</v>
      </c>
      <c r="F7813" t="s">
        <v>15</v>
      </c>
      <c r="G7813" t="s">
        <v>37</v>
      </c>
      <c r="H7813" s="1">
        <v>45665</v>
      </c>
      <c r="I7813" t="s">
        <v>38</v>
      </c>
      <c r="J7813" t="s">
        <v>624</v>
      </c>
      <c r="K7813" t="b">
        <v>0</v>
      </c>
      <c r="L7813" t="str">
        <f t="shared" si="367"/>
        <v>bathroomcleaneriilysolbrkills99.9%ofvirusesbacteria</v>
      </c>
      <c r="M7813" t="str">
        <f t="shared" si="368"/>
        <v>bathroomcleaneriilysolbrkills99.9%ofvirusesbacteria777-71</v>
      </c>
      <c r="N7813" t="str">
        <f>IFERROR(VLOOKUP(LOWER(M7813),file_list!$B:$B,1,FALSE),FALSE)</f>
        <v>bathroomcleaneriilysolbrkills99.9%ofvirusesbacteria777-71</v>
      </c>
      <c r="O7813" t="str">
        <f t="shared" si="366"/>
        <v>TRUE</v>
      </c>
    </row>
    <row r="7814" spans="1:15" x14ac:dyDescent="0.2">
      <c r="A7814" t="s">
        <v>13517</v>
      </c>
      <c r="B7814" t="s">
        <v>13518</v>
      </c>
      <c r="C7814">
        <v>777</v>
      </c>
      <c r="D7814" t="s">
        <v>14</v>
      </c>
      <c r="E7814">
        <v>1304271</v>
      </c>
      <c r="F7814" t="s">
        <v>15</v>
      </c>
      <c r="G7814" t="s">
        <v>37</v>
      </c>
      <c r="H7814" s="1">
        <v>45866</v>
      </c>
      <c r="I7814" t="s">
        <v>63</v>
      </c>
      <c r="J7814" t="s">
        <v>624</v>
      </c>
      <c r="K7814" t="b">
        <v>0</v>
      </c>
      <c r="L7814" t="str">
        <f t="shared" si="367"/>
        <v>toiletbowlcleaneriiiatlanticfreshscentlysolbrkills99.9%ofvirusesbacteria</v>
      </c>
      <c r="M7814" t="str">
        <f t="shared" si="368"/>
        <v>toiletbowlcleaneriiiatlanticfreshscentlysolbrkills99.9%ofvirusesbacteria777-81</v>
      </c>
      <c r="N7814" t="b">
        <f>IFERROR(VLOOKUP(LOWER(M7814),file_list!$B:$B,1,FALSE),FALSE)</f>
        <v>0</v>
      </c>
      <c r="O7814" t="str">
        <f t="shared" si="366"/>
        <v>FALSE</v>
      </c>
    </row>
    <row r="7815" spans="1:15" x14ac:dyDescent="0.2">
      <c r="A7815" t="s">
        <v>13517</v>
      </c>
      <c r="B7815" t="s">
        <v>13519</v>
      </c>
      <c r="C7815">
        <v>777</v>
      </c>
      <c r="D7815" t="s">
        <v>14</v>
      </c>
      <c r="E7815">
        <v>1292348</v>
      </c>
      <c r="F7815" t="s">
        <v>15</v>
      </c>
      <c r="G7815" t="s">
        <v>37</v>
      </c>
      <c r="H7815" s="1">
        <v>45665</v>
      </c>
      <c r="I7815" t="s">
        <v>38</v>
      </c>
      <c r="J7815" t="s">
        <v>624</v>
      </c>
      <c r="K7815" t="b">
        <v>0</v>
      </c>
      <c r="L7815" t="str">
        <f t="shared" si="367"/>
        <v>lysolbrkills99.9%ofvirusesbacteriapowertoiletbowlcleaner</v>
      </c>
      <c r="M7815" t="str">
        <f t="shared" si="368"/>
        <v>lysolbrkills99.9%ofvirusesbacteriapowertoiletbowlcleaner777-81</v>
      </c>
      <c r="N7815" t="str">
        <f>IFERROR(VLOOKUP(LOWER(M7815),file_list!$B:$B,1,FALSE),FALSE)</f>
        <v>lysolbrkills99.9%ofvirusesbacteriapowertoiletbowlcleaner777-81</v>
      </c>
      <c r="O7815" t="str">
        <f t="shared" si="366"/>
        <v>TRUE</v>
      </c>
    </row>
    <row r="7816" spans="1:15" x14ac:dyDescent="0.2">
      <c r="A7816" t="s">
        <v>13517</v>
      </c>
      <c r="B7816" t="s">
        <v>13520</v>
      </c>
      <c r="C7816">
        <v>777</v>
      </c>
      <c r="D7816" t="s">
        <v>14</v>
      </c>
      <c r="E7816">
        <v>1292348</v>
      </c>
      <c r="F7816" t="s">
        <v>15</v>
      </c>
      <c r="G7816" t="s">
        <v>37</v>
      </c>
      <c r="H7816" s="1">
        <v>45665</v>
      </c>
      <c r="I7816" t="s">
        <v>38</v>
      </c>
      <c r="J7816" t="s">
        <v>624</v>
      </c>
      <c r="K7816" t="b">
        <v>0</v>
      </c>
      <c r="L7816" t="str">
        <f t="shared" si="367"/>
        <v>lysolbrkills99.9%ofvirusesbacterialimerusttoiletbowlcleaner</v>
      </c>
      <c r="M7816" t="str">
        <f t="shared" si="368"/>
        <v>lysolbrkills99.9%ofvirusesbacterialimerusttoiletbowlcleaner777-81</v>
      </c>
      <c r="N7816" t="str">
        <f>IFERROR(VLOOKUP(LOWER(M7816),file_list!$B:$B,1,FALSE),FALSE)</f>
        <v>lysolbrkills99.9%ofvirusesbacterialimerusttoiletbowlcleaner777-81</v>
      </c>
      <c r="O7816" t="str">
        <f t="shared" si="366"/>
        <v>TRUE</v>
      </c>
    </row>
    <row r="7817" spans="1:15" x14ac:dyDescent="0.2">
      <c r="A7817" t="s">
        <v>13517</v>
      </c>
      <c r="B7817" t="s">
        <v>13521</v>
      </c>
      <c r="C7817">
        <v>777</v>
      </c>
      <c r="D7817" t="s">
        <v>14</v>
      </c>
      <c r="E7817">
        <v>1304271</v>
      </c>
      <c r="F7817" t="s">
        <v>15</v>
      </c>
      <c r="G7817" t="s">
        <v>37</v>
      </c>
      <c r="H7817" s="1">
        <v>45866</v>
      </c>
      <c r="I7817" t="s">
        <v>63</v>
      </c>
      <c r="J7817" t="s">
        <v>624</v>
      </c>
      <c r="K7817" t="b">
        <v>0</v>
      </c>
      <c r="L7817" t="str">
        <f t="shared" si="367"/>
        <v>toiletbowlcleaneriiatlanticfreshscentlysolbrkills99.9%ofvirusesbacteria</v>
      </c>
      <c r="M7817" t="str">
        <f t="shared" si="368"/>
        <v>toiletbowlcleaneriiatlanticfreshscentlysolbrkills99.9%ofvirusesbacteria777-81</v>
      </c>
      <c r="N7817" t="str">
        <f>IFERROR(VLOOKUP(LOWER(M7817),file_list!$B:$B,1,FALSE),FALSE)</f>
        <v>toiletbowlcleaneriiatlanticfreshscentlysolbrkills99.9%ofvirusesbacteria777-81</v>
      </c>
      <c r="O7817" t="str">
        <f t="shared" si="366"/>
        <v>TRUE</v>
      </c>
    </row>
    <row r="7818" spans="1:15" x14ac:dyDescent="0.2">
      <c r="A7818" t="s">
        <v>13522</v>
      </c>
      <c r="B7818" t="s">
        <v>13523</v>
      </c>
      <c r="C7818">
        <v>777</v>
      </c>
      <c r="D7818" t="s">
        <v>14</v>
      </c>
      <c r="E7818">
        <v>1299095</v>
      </c>
      <c r="F7818" t="s">
        <v>15</v>
      </c>
      <c r="G7818" t="s">
        <v>37</v>
      </c>
      <c r="H7818" s="1">
        <v>45771</v>
      </c>
      <c r="I7818" t="s">
        <v>106</v>
      </c>
      <c r="J7818" t="s">
        <v>624</v>
      </c>
      <c r="K7818" t="b">
        <v>0</v>
      </c>
      <c r="L7818" t="str">
        <f t="shared" si="367"/>
        <v>lysolbrkills99.9%ofvirusesbacteriaallpurposecleanerwithbleach</v>
      </c>
      <c r="M7818" t="str">
        <f t="shared" si="368"/>
        <v>lysolbrkills99.9%ofvirusesbacteriaallpurposecleanerwithbleach777-83</v>
      </c>
      <c r="N7818" t="str">
        <f>IFERROR(VLOOKUP(LOWER(M7818),file_list!$B:$B,1,FALSE),FALSE)</f>
        <v>lysolbrkills99.9%ofvirusesbacteriaallpurposecleanerwithbleach777-83</v>
      </c>
      <c r="O7818" t="str">
        <f t="shared" si="366"/>
        <v>TRUE</v>
      </c>
    </row>
    <row r="7819" spans="1:15" x14ac:dyDescent="0.2">
      <c r="A7819" t="s">
        <v>13522</v>
      </c>
      <c r="B7819" t="s">
        <v>13524</v>
      </c>
      <c r="C7819">
        <v>777</v>
      </c>
      <c r="D7819" t="s">
        <v>14</v>
      </c>
      <c r="E7819">
        <v>1292348</v>
      </c>
      <c r="F7819" t="s">
        <v>15</v>
      </c>
      <c r="G7819" t="s">
        <v>37</v>
      </c>
      <c r="H7819" s="1">
        <v>45665</v>
      </c>
      <c r="I7819" t="s">
        <v>38</v>
      </c>
      <c r="J7819" t="s">
        <v>624</v>
      </c>
      <c r="K7819" t="b">
        <v>0</v>
      </c>
      <c r="L7819" t="str">
        <f t="shared" si="367"/>
        <v>bathroomcleanerivlysolbrkills99.9%ofvirusesbacteria</v>
      </c>
      <c r="M7819" t="str">
        <f t="shared" si="368"/>
        <v>bathroomcleanerivlysolbrkills99.9%ofvirusesbacteria777-83</v>
      </c>
      <c r="N7819" t="str">
        <f>IFERROR(VLOOKUP(LOWER(M7819),file_list!$B:$B,1,FALSE),FALSE)</f>
        <v>bathroomcleanerivlysolbrkills99.9%ofvirusesbacteria777-83</v>
      </c>
      <c r="O7819" t="str">
        <f t="shared" si="366"/>
        <v>TRUE</v>
      </c>
    </row>
    <row r="7820" spans="1:15" x14ac:dyDescent="0.2">
      <c r="A7820" t="s">
        <v>13522</v>
      </c>
      <c r="B7820" t="s">
        <v>13525</v>
      </c>
      <c r="C7820">
        <v>777</v>
      </c>
      <c r="D7820" t="s">
        <v>14</v>
      </c>
      <c r="E7820">
        <v>1292348</v>
      </c>
      <c r="F7820" t="s">
        <v>15</v>
      </c>
      <c r="G7820" t="s">
        <v>37</v>
      </c>
      <c r="H7820" s="1">
        <v>45665</v>
      </c>
      <c r="I7820" t="s">
        <v>38</v>
      </c>
      <c r="J7820" t="s">
        <v>624</v>
      </c>
      <c r="K7820" t="b">
        <v>0</v>
      </c>
      <c r="L7820" t="str">
        <f t="shared" si="367"/>
        <v>lysolbrkills99.9%ofvirusesbacteriableachmulti-purposecleaner</v>
      </c>
      <c r="M7820" t="str">
        <f t="shared" si="368"/>
        <v>lysolbrkills99.9%ofvirusesbacteriableachmulti-purposecleaner777-83</v>
      </c>
      <c r="N7820" t="b">
        <f>IFERROR(VLOOKUP(LOWER(M7820),file_list!$B:$B,1,FALSE),FALSE)</f>
        <v>0</v>
      </c>
      <c r="O7820" t="str">
        <f t="shared" si="366"/>
        <v>FALSE</v>
      </c>
    </row>
    <row r="7821" spans="1:15" x14ac:dyDescent="0.2">
      <c r="A7821" t="s">
        <v>13526</v>
      </c>
      <c r="B7821" t="s">
        <v>13527</v>
      </c>
      <c r="C7821">
        <v>777</v>
      </c>
      <c r="D7821" t="s">
        <v>14</v>
      </c>
      <c r="E7821">
        <v>1292348</v>
      </c>
      <c r="F7821" t="s">
        <v>15</v>
      </c>
      <c r="G7821" t="s">
        <v>37</v>
      </c>
      <c r="H7821" s="1">
        <v>45665</v>
      </c>
      <c r="I7821" t="s">
        <v>38</v>
      </c>
      <c r="J7821" t="s">
        <v>624</v>
      </c>
      <c r="K7821" t="b">
        <v>0</v>
      </c>
      <c r="L7821" t="str">
        <f t="shared" si="367"/>
        <v>lysolbrkills99.9%ofvirusesbacteriacleanfreshmulti-surfacecleanersparklinglemonsunfloweressencescent</v>
      </c>
      <c r="M7821" t="str">
        <f t="shared" si="368"/>
        <v>lysolbrkills99.9%ofvirusesbacteriacleanfreshmulti-surfacecleanersparklinglemonsunfloweressencescent777-89</v>
      </c>
      <c r="N7821" t="str">
        <f>IFERROR(VLOOKUP(LOWER(M7821),file_list!$B:$B,1,FALSE),FALSE)</f>
        <v>lysolbrkills99.9%ofvirusesbacteriacleanfreshmulti-surfacecleanersparklinglemonsunfloweressencescent777-89</v>
      </c>
      <c r="O7821" t="str">
        <f t="shared" si="366"/>
        <v>TRUE</v>
      </c>
    </row>
    <row r="7822" spans="1:15" x14ac:dyDescent="0.2">
      <c r="A7822" t="s">
        <v>13526</v>
      </c>
      <c r="B7822" t="s">
        <v>13528</v>
      </c>
      <c r="C7822">
        <v>777</v>
      </c>
      <c r="D7822" t="s">
        <v>14</v>
      </c>
      <c r="E7822">
        <v>1292348</v>
      </c>
      <c r="F7822" t="s">
        <v>15</v>
      </c>
      <c r="G7822" t="s">
        <v>37</v>
      </c>
      <c r="H7822" s="1">
        <v>45665</v>
      </c>
      <c r="I7822" t="s">
        <v>38</v>
      </c>
      <c r="J7822" t="s">
        <v>624</v>
      </c>
      <c r="K7822" t="b">
        <v>0</v>
      </c>
      <c r="L7822" t="str">
        <f t="shared" si="367"/>
        <v>lysolbrkills99.9%ofvirusesbacteriacleanfreshmulti-surfacecleanerlavenderorchidessencescent</v>
      </c>
      <c r="M7822" t="str">
        <f t="shared" si="368"/>
        <v>lysolbrkills99.9%ofvirusesbacteriacleanfreshmulti-surfacecleanerlavenderorchidessencescent777-89</v>
      </c>
      <c r="N7822" t="str">
        <f>IFERROR(VLOOKUP(LOWER(M7822),file_list!$B:$B,1,FALSE),FALSE)</f>
        <v>lysolbrkills99.9%ofvirusesbacteriacleanfreshmulti-surfacecleanerlavenderorchidessencescent777-89</v>
      </c>
      <c r="O7822" t="str">
        <f t="shared" si="366"/>
        <v>TRUE</v>
      </c>
    </row>
    <row r="7823" spans="1:15" x14ac:dyDescent="0.2">
      <c r="A7823" t="s">
        <v>13526</v>
      </c>
      <c r="B7823" t="s">
        <v>13529</v>
      </c>
      <c r="C7823">
        <v>777</v>
      </c>
      <c r="D7823" t="s">
        <v>78</v>
      </c>
      <c r="E7823">
        <v>1292348</v>
      </c>
      <c r="F7823" t="s">
        <v>15</v>
      </c>
      <c r="G7823" t="s">
        <v>37</v>
      </c>
      <c r="H7823" s="1">
        <v>45665</v>
      </c>
      <c r="I7823" t="s">
        <v>38</v>
      </c>
      <c r="J7823" t="s">
        <v>624</v>
      </c>
      <c r="K7823" t="b">
        <v>0</v>
      </c>
      <c r="L7823" t="str">
        <f t="shared" si="367"/>
        <v>lysolbrkills99.9%ofvirusesbacteria**powerfreshmulti-surfacecleaner-freshscent</v>
      </c>
      <c r="M7823" t="str">
        <f t="shared" si="368"/>
        <v>lysolbrkills99.9%ofvirusesbacteria**powerfreshmulti-surfacecleaner-freshscent777-89</v>
      </c>
      <c r="N7823" t="str">
        <f>IFERROR(VLOOKUP(LOWER(M7823),file_list!$B:$B,1,FALSE),FALSE)</f>
        <v>lysolbrkills99.9%ofvirusesbacteria**powerfreshmulti-surfacecleaner-freshscent777-89</v>
      </c>
      <c r="O7823" t="str">
        <f t="shared" si="366"/>
        <v>TRUE</v>
      </c>
    </row>
    <row r="7824" spans="1:15" x14ac:dyDescent="0.2">
      <c r="A7824" t="s">
        <v>13526</v>
      </c>
      <c r="B7824" t="s">
        <v>13530</v>
      </c>
      <c r="C7824">
        <v>777</v>
      </c>
      <c r="D7824" t="s">
        <v>14</v>
      </c>
      <c r="E7824">
        <v>1292348</v>
      </c>
      <c r="F7824" t="s">
        <v>15</v>
      </c>
      <c r="G7824" t="s">
        <v>37</v>
      </c>
      <c r="H7824" s="1">
        <v>45665</v>
      </c>
      <c r="I7824" t="s">
        <v>38</v>
      </c>
      <c r="J7824" t="s">
        <v>624</v>
      </c>
      <c r="K7824" t="b">
        <v>0</v>
      </c>
      <c r="L7824" t="str">
        <f t="shared" si="367"/>
        <v>multi-surfacecleanercoconutseamineralsscentlysolbrkills99.9%ofvirusesbacteria</v>
      </c>
      <c r="M7824" t="str">
        <f t="shared" si="368"/>
        <v>multi-surfacecleanercoconutseamineralsscentlysolbrkills99.9%ofvirusesbacteria777-89</v>
      </c>
      <c r="N7824" t="str">
        <f>IFERROR(VLOOKUP(LOWER(M7824),file_list!$B:$B,1,FALSE),FALSE)</f>
        <v>multi-surfacecleanercoconutseamineralsscentlysolbrkills99.9%ofvirusesbacteria777-89</v>
      </c>
      <c r="O7824" t="str">
        <f t="shared" si="366"/>
        <v>TRUE</v>
      </c>
    </row>
    <row r="7825" spans="1:15" x14ac:dyDescent="0.2">
      <c r="A7825" t="s">
        <v>13526</v>
      </c>
      <c r="B7825" t="s">
        <v>13531</v>
      </c>
      <c r="C7825">
        <v>777</v>
      </c>
      <c r="D7825" t="s">
        <v>14</v>
      </c>
      <c r="E7825">
        <v>1292348</v>
      </c>
      <c r="F7825" t="s">
        <v>15</v>
      </c>
      <c r="G7825" t="s">
        <v>37</v>
      </c>
      <c r="H7825" s="1">
        <v>45665</v>
      </c>
      <c r="I7825" t="s">
        <v>38</v>
      </c>
      <c r="J7825" t="s">
        <v>624</v>
      </c>
      <c r="K7825" t="b">
        <v>0</v>
      </c>
      <c r="L7825" t="str">
        <f t="shared" si="367"/>
        <v>multi-surfacecleanermangohibiscusscentlysolbrkills99.9%ofvirusesbacteria</v>
      </c>
      <c r="M7825" t="str">
        <f t="shared" si="368"/>
        <v>multi-surfacecleanermangohibiscusscentlysolbrkills99.9%ofvirusesbacteria777-89</v>
      </c>
      <c r="N7825" t="str">
        <f>IFERROR(VLOOKUP(LOWER(M7825),file_list!$B:$B,1,FALSE),FALSE)</f>
        <v>multi-surfacecleanermangohibiscusscentlysolbrkills99.9%ofvirusesbacteria777-89</v>
      </c>
      <c r="O7825" t="str">
        <f t="shared" si="366"/>
        <v>TRUE</v>
      </c>
    </row>
    <row r="7826" spans="1:15" x14ac:dyDescent="0.2">
      <c r="A7826" t="s">
        <v>13526</v>
      </c>
      <c r="B7826" t="s">
        <v>13532</v>
      </c>
      <c r="C7826">
        <v>777</v>
      </c>
      <c r="D7826" t="s">
        <v>14</v>
      </c>
      <c r="E7826">
        <v>1292348</v>
      </c>
      <c r="F7826" t="s">
        <v>15</v>
      </c>
      <c r="G7826" t="s">
        <v>37</v>
      </c>
      <c r="H7826" s="1">
        <v>45665</v>
      </c>
      <c r="I7826" t="s">
        <v>38</v>
      </c>
      <c r="J7826" t="s">
        <v>624</v>
      </c>
      <c r="K7826" t="b">
        <v>0</v>
      </c>
      <c r="L7826" t="str">
        <f t="shared" si="367"/>
        <v>lysolbrkills99.9%ofvirusesbacteriacleanfreshmulti-surfacecleanercooladirondackairscent</v>
      </c>
      <c r="M7826" t="str">
        <f t="shared" si="368"/>
        <v>lysolbrkills99.9%ofvirusesbacteriacleanfreshmulti-surfacecleanercooladirondackairscent777-89</v>
      </c>
      <c r="N7826" t="b">
        <f>IFERROR(VLOOKUP(LOWER(M7826),file_list!$B:$B,1,FALSE),FALSE)</f>
        <v>0</v>
      </c>
      <c r="O7826" t="str">
        <f t="shared" si="366"/>
        <v>FALSE</v>
      </c>
    </row>
    <row r="7827" spans="1:15" x14ac:dyDescent="0.2">
      <c r="A7827" t="s">
        <v>13533</v>
      </c>
      <c r="B7827" t="s">
        <v>13534</v>
      </c>
      <c r="C7827">
        <v>777</v>
      </c>
      <c r="D7827" t="s">
        <v>14</v>
      </c>
      <c r="E7827">
        <v>1292348</v>
      </c>
      <c r="F7827" t="s">
        <v>15</v>
      </c>
      <c r="G7827" t="s">
        <v>37</v>
      </c>
      <c r="H7827" s="1">
        <v>45665</v>
      </c>
      <c r="I7827" t="s">
        <v>38</v>
      </c>
      <c r="J7827" t="s">
        <v>624</v>
      </c>
      <c r="K7827" t="b">
        <v>0</v>
      </c>
      <c r="L7827" t="str">
        <f t="shared" si="367"/>
        <v>lysolbrkills99.9%ofvirusesbacteriagreasegrimeallpurposecleanercitrusscent</v>
      </c>
      <c r="M7827" t="str">
        <f t="shared" si="368"/>
        <v>lysolbrkills99.9%ofvirusesbacteriagreasegrimeallpurposecleanercitrusscent777-91</v>
      </c>
      <c r="N7827" t="str">
        <f>IFERROR(VLOOKUP(LOWER(M7827),file_list!$B:$B,1,FALSE),FALSE)</f>
        <v>lysolbrkills99.9%ofvirusesbacteriagreasegrimeallpurposecleanercitrusscent777-91</v>
      </c>
      <c r="O7827" t="str">
        <f t="shared" si="366"/>
        <v>TRUE</v>
      </c>
    </row>
    <row r="7828" spans="1:15" x14ac:dyDescent="0.2">
      <c r="A7828" t="s">
        <v>13533</v>
      </c>
      <c r="B7828" t="s">
        <v>13535</v>
      </c>
      <c r="C7828">
        <v>777</v>
      </c>
      <c r="D7828" t="s">
        <v>14</v>
      </c>
      <c r="E7828">
        <v>1292348</v>
      </c>
      <c r="F7828" t="s">
        <v>15</v>
      </c>
      <c r="G7828" t="s">
        <v>37</v>
      </c>
      <c r="H7828" s="1">
        <v>45665</v>
      </c>
      <c r="I7828" t="s">
        <v>38</v>
      </c>
      <c r="J7828" t="s">
        <v>624</v>
      </c>
      <c r="K7828" t="b">
        <v>0</v>
      </c>
      <c r="L7828" t="str">
        <f t="shared" si="367"/>
        <v>lysolbriikills99.9%ofvirusesbacteriaadvanceddeepcleanallpurposecleaner-lemonbreezescent(refill)</v>
      </c>
      <c r="M7828" t="str">
        <f t="shared" si="368"/>
        <v>lysolbriikills99.9%ofvirusesbacteriaadvanceddeepcleanallpurposecleaner-lemonbreezescent(refill)777-91</v>
      </c>
      <c r="N7828" t="str">
        <f>IFERROR(VLOOKUP(LOWER(M7828),file_list!$B:$B,1,FALSE),FALSE)</f>
        <v>lysolbriikills99.9%ofvirusesbacteriaadvanceddeepcleanallpurposecleaner-lemonbreezescent(refill)777-91</v>
      </c>
      <c r="O7828" t="str">
        <f t="shared" si="366"/>
        <v>TRUE</v>
      </c>
    </row>
    <row r="7829" spans="1:15" x14ac:dyDescent="0.2">
      <c r="A7829" t="s">
        <v>13533</v>
      </c>
      <c r="B7829" t="s">
        <v>13536</v>
      </c>
      <c r="C7829">
        <v>777</v>
      </c>
      <c r="D7829" t="s">
        <v>14</v>
      </c>
      <c r="E7829">
        <v>1292348</v>
      </c>
      <c r="F7829" t="s">
        <v>15</v>
      </c>
      <c r="G7829" t="s">
        <v>37</v>
      </c>
      <c r="H7829" s="1">
        <v>45665</v>
      </c>
      <c r="I7829" t="s">
        <v>38</v>
      </c>
      <c r="J7829" t="s">
        <v>624</v>
      </c>
      <c r="K7829" t="b">
        <v>0</v>
      </c>
      <c r="L7829" t="str">
        <f t="shared" si="367"/>
        <v>lysolbriikills99.9%ofvirusesbacteriaadvanceddeepcleanallpurposecleaner-lemonbreezescent</v>
      </c>
      <c r="M7829" t="str">
        <f t="shared" si="368"/>
        <v>lysolbriikills99.9%ofvirusesbacteriaadvanceddeepcleanallpurposecleaner-lemonbreezescent777-91</v>
      </c>
      <c r="N7829" t="str">
        <f>IFERROR(VLOOKUP(LOWER(M7829),file_list!$B:$B,1,FALSE),FALSE)</f>
        <v>lysolbriikills99.9%ofvirusesbacteriaadvanceddeepcleanallpurposecleaner-lemonbreezescent777-91</v>
      </c>
      <c r="O7829" t="str">
        <f t="shared" si="366"/>
        <v>TRUE</v>
      </c>
    </row>
    <row r="7830" spans="1:15" x14ac:dyDescent="0.2">
      <c r="A7830" t="s">
        <v>13533</v>
      </c>
      <c r="B7830" t="s">
        <v>13537</v>
      </c>
      <c r="C7830">
        <v>777</v>
      </c>
      <c r="D7830" t="s">
        <v>14</v>
      </c>
      <c r="E7830">
        <v>1292348</v>
      </c>
      <c r="F7830" t="s">
        <v>15</v>
      </c>
      <c r="G7830" t="s">
        <v>37</v>
      </c>
      <c r="H7830" s="1">
        <v>45665</v>
      </c>
      <c r="I7830" t="s">
        <v>38</v>
      </c>
      <c r="J7830" t="s">
        <v>624</v>
      </c>
      <c r="K7830" t="b">
        <v>0</v>
      </c>
      <c r="L7830" t="str">
        <f t="shared" si="367"/>
        <v>lysolbriikills99.9%ofvirusesbacteriakitchenproantibacterialcleaner</v>
      </c>
      <c r="M7830" t="str">
        <f t="shared" si="368"/>
        <v>lysolbriikills99.9%ofvirusesbacteriakitchenproantibacterialcleaner777-91</v>
      </c>
      <c r="N7830" t="str">
        <f>IFERROR(VLOOKUP(LOWER(M7830),file_list!$B:$B,1,FALSE),FALSE)</f>
        <v>lysolbriikills99.9%ofvirusesbacteriakitchenproantibacterialcleaner777-91</v>
      </c>
      <c r="O7830" t="str">
        <f t="shared" si="366"/>
        <v>TRUE</v>
      </c>
    </row>
    <row r="7831" spans="1:15" x14ac:dyDescent="0.2">
      <c r="A7831" t="s">
        <v>13538</v>
      </c>
      <c r="B7831" t="s">
        <v>13539</v>
      </c>
      <c r="C7831">
        <v>777</v>
      </c>
      <c r="D7831" t="s">
        <v>78</v>
      </c>
      <c r="E7831">
        <v>1292348</v>
      </c>
      <c r="F7831" t="s">
        <v>15</v>
      </c>
      <c r="G7831" t="s">
        <v>37</v>
      </c>
      <c r="H7831" s="1">
        <v>45665</v>
      </c>
      <c r="I7831" t="s">
        <v>38</v>
      </c>
      <c r="J7831" t="s">
        <v>624</v>
      </c>
      <c r="K7831" t="b">
        <v>0</v>
      </c>
      <c r="L7831" t="str">
        <f t="shared" si="367"/>
        <v>lysolbriiikills99%ofvirusesbacteriadisinfectantspray-jasminerainscent</v>
      </c>
      <c r="M7831" t="str">
        <f t="shared" si="368"/>
        <v>lysolbriiikills99%ofvirusesbacteriadisinfectantspray-jasminerainscent777-99</v>
      </c>
      <c r="N7831" t="str">
        <f>IFERROR(VLOOKUP(LOWER(M7831),file_list!$B:$B,1,FALSE),FALSE)</f>
        <v>lysolbriiikills99%ofvirusesbacteriadisinfectantspray-jasminerainscent777-99</v>
      </c>
      <c r="O7831" t="str">
        <f t="shared" si="366"/>
        <v>TRUE</v>
      </c>
    </row>
    <row r="7832" spans="1:15" x14ac:dyDescent="0.2">
      <c r="A7832" t="s">
        <v>13538</v>
      </c>
      <c r="B7832" t="s">
        <v>13540</v>
      </c>
      <c r="C7832">
        <v>777</v>
      </c>
      <c r="D7832" t="s">
        <v>14</v>
      </c>
      <c r="E7832">
        <v>1292348</v>
      </c>
      <c r="F7832" t="s">
        <v>15</v>
      </c>
      <c r="G7832" t="s">
        <v>37</v>
      </c>
      <c r="H7832" s="1">
        <v>45665</v>
      </c>
      <c r="I7832" t="s">
        <v>38</v>
      </c>
      <c r="J7832" t="s">
        <v>624</v>
      </c>
      <c r="K7832" t="b">
        <v>1</v>
      </c>
      <c r="L7832" t="str">
        <f t="shared" si="367"/>
        <v>lysolbriiikills99.9%ofvirusesbacteriadisinfectantspraytogo-crisplinenscent</v>
      </c>
      <c r="M7832" t="str">
        <f t="shared" si="368"/>
        <v>lysolbriiikills99.9%ofvirusesbacteriadisinfectantspraytogo-crisplinenscent777-99</v>
      </c>
      <c r="N7832" t="str">
        <f>IFERROR(VLOOKUP(LOWER(M7832),file_list!$B:$B,1,FALSE),FALSE)</f>
        <v>lysolbriiikills99.9%ofvirusesbacteriadisinfectantspraytogo-crisplinenscent777-99</v>
      </c>
      <c r="O7832" t="str">
        <f t="shared" si="366"/>
        <v>TRUE</v>
      </c>
    </row>
    <row r="7833" spans="1:15" x14ac:dyDescent="0.2">
      <c r="A7833" t="s">
        <v>13538</v>
      </c>
      <c r="B7833" t="s">
        <v>13541</v>
      </c>
      <c r="C7833">
        <v>777</v>
      </c>
      <c r="D7833" t="s">
        <v>14</v>
      </c>
      <c r="E7833">
        <v>1292348</v>
      </c>
      <c r="F7833" t="s">
        <v>15</v>
      </c>
      <c r="G7833" t="s">
        <v>37</v>
      </c>
      <c r="H7833" s="1">
        <v>45665</v>
      </c>
      <c r="I7833" t="s">
        <v>38</v>
      </c>
      <c r="J7833" t="s">
        <v>624</v>
      </c>
      <c r="K7833" t="b">
        <v>0</v>
      </c>
      <c r="L7833" t="str">
        <f t="shared" si="367"/>
        <v>lysolbriiikills99.9%ofvirusesbacteriadisinfectantspray</v>
      </c>
      <c r="M7833" t="str">
        <f t="shared" si="368"/>
        <v>lysolbriiikills99.9%ofvirusesbacteriadisinfectantspray777-99</v>
      </c>
      <c r="N7833" t="b">
        <f>IFERROR(VLOOKUP(LOWER(M7833),file_list!$B:$B,1,FALSE),FALSE)</f>
        <v>0</v>
      </c>
      <c r="O7833" t="str">
        <f t="shared" si="366"/>
        <v>FALSE</v>
      </c>
    </row>
    <row r="7834" spans="1:15" x14ac:dyDescent="0.2">
      <c r="A7834" t="s">
        <v>13538</v>
      </c>
      <c r="B7834" t="s">
        <v>13542</v>
      </c>
      <c r="C7834">
        <v>777</v>
      </c>
      <c r="D7834" t="s">
        <v>14</v>
      </c>
      <c r="E7834">
        <v>1292348</v>
      </c>
      <c r="F7834" t="s">
        <v>15</v>
      </c>
      <c r="G7834" t="s">
        <v>37</v>
      </c>
      <c r="H7834" s="1">
        <v>45665</v>
      </c>
      <c r="I7834" t="s">
        <v>38</v>
      </c>
      <c r="J7834" t="s">
        <v>624</v>
      </c>
      <c r="K7834" t="b">
        <v>0</v>
      </c>
      <c r="L7834" t="str">
        <f t="shared" si="367"/>
        <v>lysolbriiikills99.9%ofvirusesbacteriadisinfectantspraylemonbreezescent</v>
      </c>
      <c r="M7834" t="str">
        <f t="shared" si="368"/>
        <v>lysolbriiikills99.9%ofvirusesbacteriadisinfectantspraylemonbreezescent777-99</v>
      </c>
      <c r="N7834" t="str">
        <f>IFERROR(VLOOKUP(LOWER(M7834),file_list!$B:$B,1,FALSE),FALSE)</f>
        <v>lysolbriiikills99.9%ofvirusesbacteriadisinfectantspraylemonbreezescent777-99</v>
      </c>
      <c r="O7834" t="str">
        <f t="shared" si="366"/>
        <v>TRUE</v>
      </c>
    </row>
    <row r="7835" spans="1:15" x14ac:dyDescent="0.2">
      <c r="A7835" t="s">
        <v>13538</v>
      </c>
      <c r="B7835" t="s">
        <v>13543</v>
      </c>
      <c r="C7835">
        <v>777</v>
      </c>
      <c r="D7835" t="s">
        <v>14</v>
      </c>
      <c r="E7835">
        <v>1292348</v>
      </c>
      <c r="F7835" t="s">
        <v>15</v>
      </c>
      <c r="G7835" t="s">
        <v>37</v>
      </c>
      <c r="H7835" s="1">
        <v>45665</v>
      </c>
      <c r="I7835" t="s">
        <v>38</v>
      </c>
      <c r="J7835" t="s">
        <v>624</v>
      </c>
      <c r="K7835" t="b">
        <v>0</v>
      </c>
      <c r="L7835" t="str">
        <f t="shared" si="367"/>
        <v>disinfectantspraymangohibiscusscentlysolbrkills99.9%ofvirusesbacteria</v>
      </c>
      <c r="M7835" t="str">
        <f t="shared" si="368"/>
        <v>disinfectantspraymangohibiscusscentlysolbrkills99.9%ofvirusesbacteria777-99</v>
      </c>
      <c r="N7835" t="str">
        <f>IFERROR(VLOOKUP(LOWER(M7835),file_list!$B:$B,1,FALSE),FALSE)</f>
        <v>disinfectantspraymangohibiscusscentlysolbrkills99.9%ofvirusesbacteria777-99</v>
      </c>
      <c r="O7835" t="str">
        <f t="shared" si="366"/>
        <v>TRUE</v>
      </c>
    </row>
    <row r="7836" spans="1:15" x14ac:dyDescent="0.2">
      <c r="A7836" t="s">
        <v>13538</v>
      </c>
      <c r="B7836" t="s">
        <v>13544</v>
      </c>
      <c r="C7836">
        <v>777</v>
      </c>
      <c r="D7836" t="s">
        <v>14</v>
      </c>
      <c r="E7836">
        <v>1292348</v>
      </c>
      <c r="F7836" t="s">
        <v>15</v>
      </c>
      <c r="G7836" t="s">
        <v>37</v>
      </c>
      <c r="H7836" s="1">
        <v>45665</v>
      </c>
      <c r="I7836" t="s">
        <v>38</v>
      </c>
      <c r="J7836" t="s">
        <v>624</v>
      </c>
      <c r="K7836" t="b">
        <v>0</v>
      </c>
      <c r="L7836" t="str">
        <f t="shared" si="367"/>
        <v>disinfectantspraycoconutwaterseamineralsscentlysolbrkills99.9%ofvirusesbacteria</v>
      </c>
      <c r="M7836" t="str">
        <f t="shared" si="368"/>
        <v>disinfectantspraycoconutwaterseamineralsscentlysolbrkills99.9%ofvirusesbacteria777-99</v>
      </c>
      <c r="N7836" t="str">
        <f>IFERROR(VLOOKUP(LOWER(M7836),file_list!$B:$B,1,FALSE),FALSE)</f>
        <v>disinfectantspraycoconutwaterseamineralsscentlysolbrkills99.9%ofvirusesbacteria777-99</v>
      </c>
      <c r="O7836" t="str">
        <f t="shared" si="366"/>
        <v>TRUE</v>
      </c>
    </row>
    <row r="7837" spans="1:15" x14ac:dyDescent="0.2">
      <c r="A7837" t="s">
        <v>13538</v>
      </c>
      <c r="B7837" t="s">
        <v>13545</v>
      </c>
      <c r="C7837">
        <v>777</v>
      </c>
      <c r="D7837" t="s">
        <v>78</v>
      </c>
      <c r="E7837">
        <v>1292348</v>
      </c>
      <c r="F7837" t="s">
        <v>15</v>
      </c>
      <c r="G7837" t="s">
        <v>37</v>
      </c>
      <c r="H7837" s="1">
        <v>45665</v>
      </c>
      <c r="I7837" t="s">
        <v>38</v>
      </c>
      <c r="J7837" t="s">
        <v>624</v>
      </c>
      <c r="K7837" t="b">
        <v>0</v>
      </c>
      <c r="L7837" t="str">
        <f t="shared" si="367"/>
        <v>disinfectantspraymaringingerlilyscentlysolbrkills99.9%ofvirusesbacteria</v>
      </c>
      <c r="M7837" t="str">
        <f t="shared" si="368"/>
        <v>disinfectantspraymaringingerlilyscentlysolbrkills99.9%ofvirusesbacteria777-99</v>
      </c>
      <c r="N7837" t="b">
        <f>IFERROR(VLOOKUP(LOWER(M7837),file_list!$B:$B,1,FALSE),FALSE)</f>
        <v>0</v>
      </c>
      <c r="O7837" t="str">
        <f t="shared" si="366"/>
        <v>FALSE</v>
      </c>
    </row>
    <row r="7838" spans="1:15" x14ac:dyDescent="0.2">
      <c r="A7838" t="s">
        <v>13538</v>
      </c>
      <c r="B7838" t="s">
        <v>13546</v>
      </c>
      <c r="C7838">
        <v>777</v>
      </c>
      <c r="D7838" t="s">
        <v>78</v>
      </c>
      <c r="E7838">
        <v>1292348</v>
      </c>
      <c r="F7838" t="s">
        <v>15</v>
      </c>
      <c r="G7838" t="s">
        <v>37</v>
      </c>
      <c r="H7838" s="1">
        <v>45665</v>
      </c>
      <c r="I7838" t="s">
        <v>38</v>
      </c>
      <c r="J7838" t="s">
        <v>624</v>
      </c>
      <c r="K7838" t="b">
        <v>0</v>
      </c>
      <c r="L7838" t="str">
        <f t="shared" si="367"/>
        <v>disinfectantspraydriftwoodwatersscentlysolbrkills99.9%ofvirusesbacteria</v>
      </c>
      <c r="M7838" t="str">
        <f t="shared" si="368"/>
        <v>disinfectantspraydriftwoodwatersscentlysolbrkills99.9%ofvirusesbacteria777-99</v>
      </c>
      <c r="N7838" t="str">
        <f>IFERROR(VLOOKUP(LOWER(M7838),file_list!$B:$B,1,FALSE),FALSE)</f>
        <v>disinfectantspraydriftwoodwatersscentlysolbrkills99.9%ofvirusesbacteria777-99</v>
      </c>
      <c r="O7838" t="str">
        <f t="shared" si="366"/>
        <v>TRUE</v>
      </c>
    </row>
    <row r="7839" spans="1:15" x14ac:dyDescent="0.2">
      <c r="A7839" t="s">
        <v>13538</v>
      </c>
      <c r="B7839" t="s">
        <v>13547</v>
      </c>
      <c r="C7839">
        <v>777</v>
      </c>
      <c r="D7839" t="s">
        <v>14</v>
      </c>
      <c r="E7839">
        <v>1292348</v>
      </c>
      <c r="F7839" t="s">
        <v>15</v>
      </c>
      <c r="G7839" t="s">
        <v>37</v>
      </c>
      <c r="H7839" s="1">
        <v>45665</v>
      </c>
      <c r="I7839" t="s">
        <v>38</v>
      </c>
      <c r="J7839" t="s">
        <v>624</v>
      </c>
      <c r="K7839" t="b">
        <v>0</v>
      </c>
      <c r="L7839" t="str">
        <f t="shared" si="367"/>
        <v>disinfectantspraylavendercottonblossomscentlysolbrkills99.9%ofvirusesbacteria</v>
      </c>
      <c r="M7839" t="str">
        <f t="shared" si="368"/>
        <v>disinfectantspraylavendercottonblossomscentlysolbrkills99.9%ofvirusesbacteria777-99</v>
      </c>
      <c r="N7839" t="str">
        <f>IFERROR(VLOOKUP(LOWER(M7839),file_list!$B:$B,1,FALSE),FALSE)</f>
        <v>disinfectantspraylavendercottonblossomscentlysolbrkills99.9%ofvirusesbacteria777-99</v>
      </c>
      <c r="O7839" t="str">
        <f t="shared" si="366"/>
        <v>TRUE</v>
      </c>
    </row>
    <row r="7840" spans="1:15" x14ac:dyDescent="0.2">
      <c r="A7840" t="s">
        <v>13538</v>
      </c>
      <c r="B7840" t="s">
        <v>13548</v>
      </c>
      <c r="C7840">
        <v>777</v>
      </c>
      <c r="D7840" t="s">
        <v>78</v>
      </c>
      <c r="E7840">
        <v>1292348</v>
      </c>
      <c r="F7840" t="s">
        <v>15</v>
      </c>
      <c r="G7840" t="s">
        <v>37</v>
      </c>
      <c r="H7840" s="1">
        <v>45665</v>
      </c>
      <c r="I7840" t="s">
        <v>38</v>
      </c>
      <c r="J7840" t="s">
        <v>624</v>
      </c>
      <c r="K7840" t="b">
        <v>0</v>
      </c>
      <c r="L7840" t="str">
        <f t="shared" si="367"/>
        <v>lysolbriiikills99.9%ofvirusesbacteriadisinfectantspray(citrusmeadowsscent)</v>
      </c>
      <c r="M7840" t="str">
        <f t="shared" si="368"/>
        <v>lysolbriiikills99.9%ofvirusesbacteriadisinfectantspray(citrusmeadowsscent)777-99</v>
      </c>
      <c r="N7840" t="str">
        <f>IFERROR(VLOOKUP(LOWER(M7840),file_list!$B:$B,1,FALSE),FALSE)</f>
        <v>lysolbriiikills99.9%ofvirusesbacteriadisinfectantspray(citrusmeadowsscent)777-99</v>
      </c>
      <c r="O7840" t="str">
        <f t="shared" si="366"/>
        <v>TRUE</v>
      </c>
    </row>
    <row r="7841" spans="1:15" x14ac:dyDescent="0.2">
      <c r="A7841" t="s">
        <v>13538</v>
      </c>
      <c r="B7841" t="s">
        <v>13549</v>
      </c>
      <c r="C7841">
        <v>777</v>
      </c>
      <c r="D7841" t="s">
        <v>14</v>
      </c>
      <c r="E7841">
        <v>1292348</v>
      </c>
      <c r="F7841" t="s">
        <v>15</v>
      </c>
      <c r="G7841" t="s">
        <v>37</v>
      </c>
      <c r="H7841" s="1">
        <v>45665</v>
      </c>
      <c r="I7841" t="s">
        <v>38</v>
      </c>
      <c r="J7841" t="s">
        <v>624</v>
      </c>
      <c r="K7841" t="b">
        <v>0</v>
      </c>
      <c r="L7841" t="str">
        <f t="shared" si="367"/>
        <v>lysolbriiikills99.9%ofvirusesbacteriadisinfectantspray(springwaterfallscent)</v>
      </c>
      <c r="M7841" t="str">
        <f t="shared" si="368"/>
        <v>lysolbriiikills99.9%ofvirusesbacteriadisinfectantspray(springwaterfallscent)777-99</v>
      </c>
      <c r="N7841" t="str">
        <f>IFERROR(VLOOKUP(LOWER(M7841),file_list!$B:$B,1,FALSE),FALSE)</f>
        <v>lysolbriiikills99.9%ofvirusesbacteriadisinfectantspray(springwaterfallscent)777-99</v>
      </c>
      <c r="O7841" t="str">
        <f t="shared" si="366"/>
        <v>TRUE</v>
      </c>
    </row>
    <row r="7842" spans="1:15" x14ac:dyDescent="0.2">
      <c r="A7842" t="s">
        <v>13538</v>
      </c>
      <c r="B7842" t="s">
        <v>13550</v>
      </c>
      <c r="C7842">
        <v>777</v>
      </c>
      <c r="D7842" t="s">
        <v>14</v>
      </c>
      <c r="E7842">
        <v>1292348</v>
      </c>
      <c r="F7842" t="s">
        <v>15</v>
      </c>
      <c r="G7842" t="s">
        <v>37</v>
      </c>
      <c r="H7842" s="1">
        <v>45665</v>
      </c>
      <c r="I7842" t="s">
        <v>38</v>
      </c>
      <c r="J7842" t="s">
        <v>624</v>
      </c>
      <c r="K7842" t="b">
        <v>0</v>
      </c>
      <c r="L7842" t="str">
        <f t="shared" si="367"/>
        <v>lysolbriiikills99.9%ofvirusesbacteriadisinfectantspray(earlymorningbreezescent)</v>
      </c>
      <c r="M7842" t="str">
        <f t="shared" si="368"/>
        <v>lysolbriiikills99.9%ofvirusesbacteriadisinfectantspray(earlymorningbreezescent)777-99</v>
      </c>
      <c r="N7842" t="str">
        <f>IFERROR(VLOOKUP(LOWER(M7842),file_list!$B:$B,1,FALSE),FALSE)</f>
        <v>lysolbriiikills99.9%ofvirusesbacteriadisinfectantspray(earlymorningbreezescent)777-99</v>
      </c>
      <c r="O7842" t="str">
        <f t="shared" si="366"/>
        <v>TRUE</v>
      </c>
    </row>
    <row r="7843" spans="1:15" x14ac:dyDescent="0.2">
      <c r="A7843" t="s">
        <v>13538</v>
      </c>
      <c r="B7843" t="s">
        <v>13551</v>
      </c>
      <c r="C7843">
        <v>777</v>
      </c>
      <c r="D7843" t="s">
        <v>14</v>
      </c>
      <c r="E7843">
        <v>1292348</v>
      </c>
      <c r="F7843" t="s">
        <v>15</v>
      </c>
      <c r="G7843" t="s">
        <v>37</v>
      </c>
      <c r="H7843" s="1">
        <v>45665</v>
      </c>
      <c r="I7843" t="s">
        <v>38</v>
      </c>
      <c r="J7843" t="s">
        <v>624</v>
      </c>
      <c r="K7843" t="b">
        <v>0</v>
      </c>
      <c r="L7843" t="str">
        <f t="shared" si="367"/>
        <v>lysolbriiikills99.9%ofvirusesbacteriadisinfectantspray(crisplinenscent)</v>
      </c>
      <c r="M7843" t="str">
        <f t="shared" si="368"/>
        <v>lysolbriiikills99.9%ofvirusesbacteriadisinfectantspray(crisplinenscent)777-99</v>
      </c>
      <c r="N7843" t="str">
        <f>IFERROR(VLOOKUP(LOWER(M7843),file_list!$B:$B,1,FALSE),FALSE)</f>
        <v>lysolbriiikills99.9%ofvirusesbacteriadisinfectantspray(crisplinenscent)777-99</v>
      </c>
      <c r="O7843" t="str">
        <f t="shared" si="366"/>
        <v>TRUE</v>
      </c>
    </row>
    <row r="7844" spans="1:15" x14ac:dyDescent="0.2">
      <c r="A7844" t="s">
        <v>13538</v>
      </c>
      <c r="B7844" t="s">
        <v>13552</v>
      </c>
      <c r="C7844">
        <v>777</v>
      </c>
      <c r="D7844" t="s">
        <v>14</v>
      </c>
      <c r="E7844">
        <v>1292348</v>
      </c>
      <c r="F7844" t="s">
        <v>15</v>
      </c>
      <c r="G7844" t="s">
        <v>37</v>
      </c>
      <c r="H7844" s="1">
        <v>45665</v>
      </c>
      <c r="I7844" t="s">
        <v>38</v>
      </c>
      <c r="J7844" t="s">
        <v>624</v>
      </c>
      <c r="K7844" t="b">
        <v>0</v>
      </c>
      <c r="L7844" t="str">
        <f t="shared" si="367"/>
        <v>lysolbriiikills99.9%ofvirusesbacteriadisinfectantsprayforbaby'sroom</v>
      </c>
      <c r="M7844" t="str">
        <f t="shared" si="368"/>
        <v>lysolbriiikills99.9%ofvirusesbacteriadisinfectantsprayforbaby'sroom777-99</v>
      </c>
      <c r="N7844" t="str">
        <f>IFERROR(VLOOKUP(LOWER(M7844),file_list!$B:$B,1,FALSE),FALSE)</f>
        <v>lysolbriiikills99.9%ofvirusesbacteriadisinfectantsprayforbaby'sroom777-99</v>
      </c>
      <c r="O7844" t="str">
        <f t="shared" si="366"/>
        <v>TRUE</v>
      </c>
    </row>
    <row r="7845" spans="1:15" x14ac:dyDescent="0.2">
      <c r="A7845" t="s">
        <v>13553</v>
      </c>
      <c r="B7845" t="s">
        <v>13554</v>
      </c>
      <c r="C7845">
        <v>7792</v>
      </c>
      <c r="D7845" t="s">
        <v>14</v>
      </c>
      <c r="E7845">
        <v>1282714</v>
      </c>
      <c r="F7845" t="s">
        <v>15</v>
      </c>
      <c r="G7845" t="s">
        <v>37</v>
      </c>
      <c r="H7845" s="1">
        <v>45513</v>
      </c>
      <c r="I7845" t="s">
        <v>38</v>
      </c>
      <c r="J7845" t="s">
        <v>49</v>
      </c>
      <c r="K7845" t="b">
        <v>1</v>
      </c>
      <c r="L7845" t="str">
        <f t="shared" si="367"/>
        <v>roebicrootkillerk-77</v>
      </c>
      <c r="M7845" t="str">
        <f t="shared" si="368"/>
        <v>roebicrootkillerk-777792-1</v>
      </c>
      <c r="N7845" t="str">
        <f>IFERROR(VLOOKUP(LOWER(M7845),file_list!$B:$B,1,FALSE),FALSE)</f>
        <v>roebicrootkillerk-777792-1</v>
      </c>
      <c r="O7845" t="str">
        <f t="shared" si="366"/>
        <v>TRUE</v>
      </c>
    </row>
    <row r="7846" spans="1:15" x14ac:dyDescent="0.2">
      <c r="A7846" t="s">
        <v>13555</v>
      </c>
      <c r="B7846" t="s">
        <v>13556</v>
      </c>
      <c r="C7846">
        <v>7792</v>
      </c>
      <c r="D7846" t="s">
        <v>14</v>
      </c>
      <c r="E7846">
        <v>1282714</v>
      </c>
      <c r="F7846" t="s">
        <v>15</v>
      </c>
      <c r="G7846" t="s">
        <v>37</v>
      </c>
      <c r="H7846" s="1">
        <v>45513</v>
      </c>
      <c r="I7846" t="s">
        <v>38</v>
      </c>
      <c r="J7846" t="s">
        <v>49</v>
      </c>
      <c r="K7846" t="b">
        <v>1</v>
      </c>
      <c r="L7846" t="str">
        <f t="shared" si="367"/>
        <v>roebicfoamingrootkiller</v>
      </c>
      <c r="M7846" t="str">
        <f t="shared" si="368"/>
        <v>roebicfoamingrootkiller7792-7</v>
      </c>
      <c r="N7846" t="str">
        <f>IFERROR(VLOOKUP(LOWER(M7846),file_list!$B:$B,1,FALSE),FALSE)</f>
        <v>roebicfoamingrootkiller7792-7</v>
      </c>
      <c r="O7846" t="str">
        <f t="shared" si="366"/>
        <v>TRUE</v>
      </c>
    </row>
    <row r="7847" spans="1:15" x14ac:dyDescent="0.2">
      <c r="A7847" t="s">
        <v>13557</v>
      </c>
      <c r="B7847" t="s">
        <v>13558</v>
      </c>
      <c r="C7847">
        <v>7870</v>
      </c>
      <c r="D7847" t="s">
        <v>14</v>
      </c>
      <c r="E7847">
        <v>1288202</v>
      </c>
      <c r="F7847" t="s">
        <v>15</v>
      </c>
      <c r="G7847" t="s">
        <v>37</v>
      </c>
      <c r="H7847" s="1">
        <v>45609</v>
      </c>
      <c r="I7847" t="s">
        <v>106</v>
      </c>
      <c r="J7847" t="s">
        <v>624</v>
      </c>
      <c r="K7847" t="b">
        <v>0</v>
      </c>
      <c r="L7847" t="str">
        <f t="shared" si="367"/>
        <v>azone</v>
      </c>
      <c r="M7847" t="str">
        <f t="shared" si="368"/>
        <v>azone7870-1</v>
      </c>
      <c r="N7847" t="b">
        <f>IFERROR(VLOOKUP(LOWER(M7847),file_list!$B:$B,1,FALSE),FALSE)</f>
        <v>0</v>
      </c>
      <c r="O7847" t="str">
        <f t="shared" si="366"/>
        <v>FALSE</v>
      </c>
    </row>
    <row r="7848" spans="1:15" x14ac:dyDescent="0.2">
      <c r="A7848" t="s">
        <v>13559</v>
      </c>
      <c r="B7848" t="s">
        <v>13560</v>
      </c>
      <c r="C7848">
        <v>7870</v>
      </c>
      <c r="D7848" t="s">
        <v>14</v>
      </c>
      <c r="E7848">
        <v>1311143</v>
      </c>
      <c r="F7848" t="s">
        <v>15</v>
      </c>
      <c r="G7848" t="s">
        <v>37</v>
      </c>
      <c r="H7848" s="1">
        <v>45978</v>
      </c>
      <c r="I7848" t="s">
        <v>54</v>
      </c>
      <c r="J7848" t="s">
        <v>624</v>
      </c>
      <c r="K7848" t="b">
        <v>1</v>
      </c>
      <c r="L7848" t="str">
        <f t="shared" si="367"/>
        <v>azone15</v>
      </c>
      <c r="M7848" t="str">
        <f t="shared" si="368"/>
        <v>azone157870-5</v>
      </c>
      <c r="N7848" t="str">
        <f>IFERROR(VLOOKUP(LOWER(M7848),file_list!$B:$B,1,FALSE),FALSE)</f>
        <v>azone157870-5</v>
      </c>
      <c r="O7848" t="str">
        <f t="shared" si="366"/>
        <v>TRUE</v>
      </c>
    </row>
    <row r="7849" spans="1:15" x14ac:dyDescent="0.2">
      <c r="A7849" t="s">
        <v>13561</v>
      </c>
      <c r="B7849" t="s">
        <v>13562</v>
      </c>
      <c r="C7849">
        <v>7909</v>
      </c>
      <c r="D7849" t="s">
        <v>14</v>
      </c>
      <c r="E7849">
        <v>1297691</v>
      </c>
      <c r="F7849" t="s">
        <v>15</v>
      </c>
      <c r="G7849" t="s">
        <v>37</v>
      </c>
      <c r="H7849" s="1">
        <v>45789</v>
      </c>
      <c r="I7849" t="s">
        <v>106</v>
      </c>
      <c r="J7849" t="s">
        <v>20</v>
      </c>
      <c r="K7849" t="b">
        <v>0</v>
      </c>
      <c r="L7849" t="str">
        <f t="shared" si="367"/>
        <v>acewasphornetspray</v>
      </c>
      <c r="M7849" t="str">
        <f t="shared" si="368"/>
        <v>acewasphornetspray7754-44-7909</v>
      </c>
      <c r="N7849" t="str">
        <f>IFERROR(VLOOKUP(LOWER(M7849),file_list!$B:$B,1,FALSE),FALSE)</f>
        <v>acewasphornetspray7754-44-7909</v>
      </c>
      <c r="O7849" t="str">
        <f t="shared" si="366"/>
        <v>TRUE</v>
      </c>
    </row>
    <row r="7850" spans="1:15" x14ac:dyDescent="0.2">
      <c r="A7850" t="s">
        <v>13563</v>
      </c>
      <c r="B7850" t="s">
        <v>13564</v>
      </c>
      <c r="C7850">
        <v>7946</v>
      </c>
      <c r="D7850" t="s">
        <v>14</v>
      </c>
      <c r="E7850">
        <v>1305143</v>
      </c>
      <c r="F7850" t="s">
        <v>15</v>
      </c>
      <c r="G7850" t="s">
        <v>37</v>
      </c>
      <c r="H7850" s="1">
        <v>45881</v>
      </c>
      <c r="I7850" t="s">
        <v>106</v>
      </c>
      <c r="J7850" t="s">
        <v>17</v>
      </c>
      <c r="K7850" t="b">
        <v>1</v>
      </c>
      <c r="L7850" t="str">
        <f t="shared" si="367"/>
        <v>fungisol(containsdebacarb)</v>
      </c>
      <c r="M7850" t="str">
        <f t="shared" si="368"/>
        <v>fungisol(containsdebacarb)7946-14</v>
      </c>
      <c r="N7850" t="str">
        <f>IFERROR(VLOOKUP(LOWER(M7850),file_list!$B:$B,1,FALSE),FALSE)</f>
        <v>fungisol(containsdebacarb)7946-14</v>
      </c>
      <c r="O7850" t="str">
        <f t="shared" si="366"/>
        <v>TRUE</v>
      </c>
    </row>
    <row r="7851" spans="1:15" x14ac:dyDescent="0.2">
      <c r="A7851" t="s">
        <v>13565</v>
      </c>
      <c r="B7851" t="s">
        <v>13566</v>
      </c>
      <c r="C7851">
        <v>7946</v>
      </c>
      <c r="D7851" t="s">
        <v>14</v>
      </c>
      <c r="E7851">
        <v>1305143</v>
      </c>
      <c r="F7851" t="s">
        <v>15</v>
      </c>
      <c r="G7851" t="s">
        <v>37</v>
      </c>
      <c r="H7851" s="1">
        <v>45881</v>
      </c>
      <c r="I7851" t="s">
        <v>106</v>
      </c>
      <c r="J7851" t="s">
        <v>20</v>
      </c>
      <c r="K7851" t="b">
        <v>1</v>
      </c>
      <c r="L7851" t="str">
        <f t="shared" si="367"/>
        <v>imicide</v>
      </c>
      <c r="M7851" t="str">
        <f t="shared" si="368"/>
        <v>imicide7946-16</v>
      </c>
      <c r="N7851" t="str">
        <f>IFERROR(VLOOKUP(LOWER(M7851),file_list!$B:$B,1,FALSE),FALSE)</f>
        <v>imicide7946-16</v>
      </c>
      <c r="O7851" t="str">
        <f t="shared" si="366"/>
        <v>TRUE</v>
      </c>
    </row>
    <row r="7852" spans="1:15" x14ac:dyDescent="0.2">
      <c r="A7852" t="s">
        <v>13567</v>
      </c>
      <c r="B7852" t="s">
        <v>13568</v>
      </c>
      <c r="C7852">
        <v>7946</v>
      </c>
      <c r="D7852" t="s">
        <v>14</v>
      </c>
      <c r="E7852">
        <v>1305143</v>
      </c>
      <c r="F7852" t="s">
        <v>15</v>
      </c>
      <c r="G7852" t="s">
        <v>37</v>
      </c>
      <c r="H7852" s="1">
        <v>45881</v>
      </c>
      <c r="I7852" t="s">
        <v>106</v>
      </c>
      <c r="J7852" t="s">
        <v>138</v>
      </c>
      <c r="K7852" t="b">
        <v>1</v>
      </c>
      <c r="L7852" t="str">
        <f t="shared" si="367"/>
        <v>abasol</v>
      </c>
      <c r="M7852" t="str">
        <f t="shared" si="368"/>
        <v>abasol7946-20</v>
      </c>
      <c r="N7852" t="str">
        <f>IFERROR(VLOOKUP(LOWER(M7852),file_list!$B:$B,1,FALSE),FALSE)</f>
        <v>abasol7946-20</v>
      </c>
      <c r="O7852" t="str">
        <f t="shared" si="366"/>
        <v>TRUE</v>
      </c>
    </row>
    <row r="7853" spans="1:15" x14ac:dyDescent="0.2">
      <c r="A7853" t="s">
        <v>13569</v>
      </c>
      <c r="B7853" t="s">
        <v>13570</v>
      </c>
      <c r="C7853">
        <v>7946</v>
      </c>
      <c r="D7853" t="s">
        <v>14</v>
      </c>
      <c r="E7853">
        <v>1305143</v>
      </c>
      <c r="F7853" t="s">
        <v>15</v>
      </c>
      <c r="G7853" t="s">
        <v>37</v>
      </c>
      <c r="H7853" s="1">
        <v>45881</v>
      </c>
      <c r="I7853" t="s">
        <v>106</v>
      </c>
      <c r="J7853" t="s">
        <v>138</v>
      </c>
      <c r="K7853" t="b">
        <v>1</v>
      </c>
      <c r="L7853" t="str">
        <f t="shared" si="367"/>
        <v>imisol</v>
      </c>
      <c r="M7853" t="str">
        <f t="shared" si="368"/>
        <v>imisol7946-21</v>
      </c>
      <c r="N7853" t="str">
        <f>IFERROR(VLOOKUP(LOWER(M7853),file_list!$B:$B,1,FALSE),FALSE)</f>
        <v>imisol7946-21</v>
      </c>
      <c r="O7853" t="str">
        <f t="shared" si="366"/>
        <v>TRUE</v>
      </c>
    </row>
    <row r="7854" spans="1:15" x14ac:dyDescent="0.2">
      <c r="A7854" t="s">
        <v>13571</v>
      </c>
      <c r="B7854" t="s">
        <v>13572</v>
      </c>
      <c r="C7854">
        <v>7946</v>
      </c>
      <c r="D7854" t="s">
        <v>14</v>
      </c>
      <c r="E7854">
        <v>1305143</v>
      </c>
      <c r="F7854" t="s">
        <v>15</v>
      </c>
      <c r="G7854" t="s">
        <v>37</v>
      </c>
      <c r="H7854" s="1">
        <v>45881</v>
      </c>
      <c r="I7854" t="s">
        <v>106</v>
      </c>
      <c r="J7854" t="s">
        <v>20</v>
      </c>
      <c r="K7854" t="b">
        <v>1</v>
      </c>
      <c r="L7854" t="str">
        <f t="shared" si="367"/>
        <v>imicidehp</v>
      </c>
      <c r="M7854" t="str">
        <f t="shared" si="368"/>
        <v>imicidehp7946-25</v>
      </c>
      <c r="N7854" t="str">
        <f>IFERROR(VLOOKUP(LOWER(M7854),file_list!$B:$B,1,FALSE),FALSE)</f>
        <v>imicidehp7946-25</v>
      </c>
      <c r="O7854" t="str">
        <f t="shared" si="366"/>
        <v>TRUE</v>
      </c>
    </row>
    <row r="7855" spans="1:15" x14ac:dyDescent="0.2">
      <c r="A7855" t="s">
        <v>13573</v>
      </c>
      <c r="B7855" t="s">
        <v>13574</v>
      </c>
      <c r="C7855">
        <v>7946</v>
      </c>
      <c r="D7855" t="s">
        <v>14</v>
      </c>
      <c r="E7855">
        <v>1305143</v>
      </c>
      <c r="F7855" t="s">
        <v>15</v>
      </c>
      <c r="G7855" t="s">
        <v>37</v>
      </c>
      <c r="H7855" s="1">
        <v>45881</v>
      </c>
      <c r="I7855" t="s">
        <v>106</v>
      </c>
      <c r="J7855" t="s">
        <v>17</v>
      </c>
      <c r="K7855" t="b">
        <v>0</v>
      </c>
      <c r="L7855" t="str">
        <f t="shared" si="367"/>
        <v>arborfos(bottles)</v>
      </c>
      <c r="M7855" t="str">
        <f t="shared" si="368"/>
        <v>arborfos(bottles)7946-26</v>
      </c>
      <c r="N7855" t="b">
        <f>IFERROR(VLOOKUP(LOWER(M7855),file_list!$B:$B,1,FALSE),FALSE)</f>
        <v>0</v>
      </c>
      <c r="O7855" t="str">
        <f t="shared" si="366"/>
        <v>FALSE</v>
      </c>
    </row>
    <row r="7856" spans="1:15" x14ac:dyDescent="0.2">
      <c r="A7856" t="s">
        <v>13573</v>
      </c>
      <c r="B7856" t="s">
        <v>13575</v>
      </c>
      <c r="C7856">
        <v>7946</v>
      </c>
      <c r="D7856" t="s">
        <v>14</v>
      </c>
      <c r="E7856">
        <v>1305143</v>
      </c>
      <c r="F7856" t="s">
        <v>15</v>
      </c>
      <c r="G7856" t="s">
        <v>37</v>
      </c>
      <c r="H7856" s="1">
        <v>45881</v>
      </c>
      <c r="I7856" t="s">
        <v>106</v>
      </c>
      <c r="J7856" t="s">
        <v>17</v>
      </c>
      <c r="K7856" t="b">
        <v>1</v>
      </c>
      <c r="L7856" t="str">
        <f t="shared" si="367"/>
        <v>arborfos(capsules)</v>
      </c>
      <c r="M7856" t="str">
        <f t="shared" si="368"/>
        <v>arborfos(capsules)7946-26</v>
      </c>
      <c r="N7856" t="str">
        <f>IFERROR(VLOOKUP(LOWER(M7856),file_list!$B:$B,1,FALSE),FALSE)</f>
        <v>arborfos(capsules)7946-26</v>
      </c>
      <c r="O7856" t="str">
        <f t="shared" si="366"/>
        <v>TRUE</v>
      </c>
    </row>
    <row r="7857" spans="1:15" x14ac:dyDescent="0.2">
      <c r="A7857" t="s">
        <v>13576</v>
      </c>
      <c r="B7857" t="s">
        <v>13577</v>
      </c>
      <c r="C7857">
        <v>7946</v>
      </c>
      <c r="D7857" t="s">
        <v>14</v>
      </c>
      <c r="E7857">
        <v>1306441</v>
      </c>
      <c r="F7857" t="s">
        <v>15</v>
      </c>
      <c r="G7857" t="s">
        <v>37</v>
      </c>
      <c r="H7857" s="1">
        <v>45903</v>
      </c>
      <c r="I7857" t="s">
        <v>38</v>
      </c>
      <c r="J7857" t="s">
        <v>201</v>
      </c>
      <c r="K7857" t="b">
        <v>1</v>
      </c>
      <c r="L7857" t="str">
        <f t="shared" si="367"/>
        <v>abacide2(bottles)</v>
      </c>
      <c r="M7857" t="str">
        <f t="shared" si="368"/>
        <v>abacide2(bottles)7946-27</v>
      </c>
      <c r="N7857" t="str">
        <f>IFERROR(VLOOKUP(LOWER(M7857),file_list!$B:$B,1,FALSE),FALSE)</f>
        <v>abacide2(bottles)7946-27</v>
      </c>
      <c r="O7857" t="str">
        <f t="shared" si="366"/>
        <v>TRUE</v>
      </c>
    </row>
    <row r="7858" spans="1:15" x14ac:dyDescent="0.2">
      <c r="A7858" t="s">
        <v>13576</v>
      </c>
      <c r="B7858" t="s">
        <v>13578</v>
      </c>
      <c r="C7858">
        <v>7946</v>
      </c>
      <c r="D7858" t="s">
        <v>14</v>
      </c>
      <c r="E7858">
        <v>1305143</v>
      </c>
      <c r="F7858" t="s">
        <v>15</v>
      </c>
      <c r="G7858" t="s">
        <v>37</v>
      </c>
      <c r="H7858" s="1">
        <v>45881</v>
      </c>
      <c r="I7858" t="s">
        <v>106</v>
      </c>
      <c r="J7858" t="s">
        <v>201</v>
      </c>
      <c r="K7858" t="b">
        <v>1</v>
      </c>
      <c r="L7858" t="str">
        <f t="shared" si="367"/>
        <v>abacide2</v>
      </c>
      <c r="M7858" t="str">
        <f t="shared" si="368"/>
        <v>abacide27946-27</v>
      </c>
      <c r="N7858" t="str">
        <f>IFERROR(VLOOKUP(LOWER(M7858),file_list!$B:$B,1,FALSE),FALSE)</f>
        <v>abacide27946-27</v>
      </c>
      <c r="O7858" t="str">
        <f t="shared" si="366"/>
        <v>TRUE</v>
      </c>
    </row>
    <row r="7859" spans="1:15" x14ac:dyDescent="0.2">
      <c r="A7859" t="s">
        <v>13579</v>
      </c>
      <c r="B7859" t="s">
        <v>13580</v>
      </c>
      <c r="C7859">
        <v>7946</v>
      </c>
      <c r="D7859" t="s">
        <v>14</v>
      </c>
      <c r="E7859">
        <v>1305143</v>
      </c>
      <c r="F7859" t="s">
        <v>15</v>
      </c>
      <c r="G7859" t="s">
        <v>37</v>
      </c>
      <c r="H7859" s="1">
        <v>45881</v>
      </c>
      <c r="I7859" t="s">
        <v>106</v>
      </c>
      <c r="J7859" t="s">
        <v>17</v>
      </c>
      <c r="K7859" t="b">
        <v>1</v>
      </c>
      <c r="L7859" t="str">
        <f t="shared" si="367"/>
        <v>tebuject16(capsules)</v>
      </c>
      <c r="M7859" t="str">
        <f t="shared" si="368"/>
        <v>tebuject16(capsules)7946-28</v>
      </c>
      <c r="N7859" t="str">
        <f>IFERROR(VLOOKUP(LOWER(M7859),file_list!$B:$B,1,FALSE),FALSE)</f>
        <v>tebuject16(capsules)7946-28</v>
      </c>
      <c r="O7859" t="str">
        <f t="shared" si="366"/>
        <v>TRUE</v>
      </c>
    </row>
    <row r="7860" spans="1:15" x14ac:dyDescent="0.2">
      <c r="A7860" t="s">
        <v>13579</v>
      </c>
      <c r="B7860" t="s">
        <v>13581</v>
      </c>
      <c r="C7860">
        <v>7946</v>
      </c>
      <c r="D7860" t="s">
        <v>14</v>
      </c>
      <c r="E7860">
        <v>1305143</v>
      </c>
      <c r="F7860" t="s">
        <v>15</v>
      </c>
      <c r="G7860" t="s">
        <v>37</v>
      </c>
      <c r="H7860" s="1">
        <v>45881</v>
      </c>
      <c r="I7860" t="s">
        <v>106</v>
      </c>
      <c r="J7860" t="s">
        <v>17</v>
      </c>
      <c r="K7860" t="b">
        <v>1</v>
      </c>
      <c r="L7860" t="str">
        <f t="shared" si="367"/>
        <v>tebuject16(bottle)</v>
      </c>
      <c r="M7860" t="str">
        <f t="shared" si="368"/>
        <v>tebuject16(bottle)7946-28</v>
      </c>
      <c r="N7860" t="str">
        <f>IFERROR(VLOOKUP(LOWER(M7860),file_list!$B:$B,1,FALSE),FALSE)</f>
        <v>tebuject16(bottle)7946-28</v>
      </c>
      <c r="O7860" t="str">
        <f t="shared" si="366"/>
        <v>TRUE</v>
      </c>
    </row>
    <row r="7861" spans="1:15" x14ac:dyDescent="0.2">
      <c r="A7861" t="s">
        <v>13582</v>
      </c>
      <c r="B7861" t="s">
        <v>13583</v>
      </c>
      <c r="C7861">
        <v>7946</v>
      </c>
      <c r="D7861" t="s">
        <v>14</v>
      </c>
      <c r="E7861">
        <v>1292376</v>
      </c>
      <c r="F7861" t="s">
        <v>15</v>
      </c>
      <c r="G7861" t="s">
        <v>37</v>
      </c>
      <c r="H7861" s="1">
        <v>45714</v>
      </c>
      <c r="I7861" t="s">
        <v>38</v>
      </c>
      <c r="J7861" t="s">
        <v>201</v>
      </c>
      <c r="K7861" t="b">
        <v>1</v>
      </c>
      <c r="L7861" t="str">
        <f t="shared" si="367"/>
        <v>abacide2hp</v>
      </c>
      <c r="M7861" t="str">
        <f t="shared" si="368"/>
        <v>abacide2hp7946-30</v>
      </c>
      <c r="N7861" t="str">
        <f>IFERROR(VLOOKUP(LOWER(M7861),file_list!$B:$B,1,FALSE),FALSE)</f>
        <v>abacide2hp7946-30</v>
      </c>
      <c r="O7861" t="str">
        <f t="shared" si="366"/>
        <v>TRUE</v>
      </c>
    </row>
    <row r="7862" spans="1:15" x14ac:dyDescent="0.2">
      <c r="A7862" t="s">
        <v>13584</v>
      </c>
      <c r="B7862" t="s">
        <v>13585</v>
      </c>
      <c r="C7862">
        <v>7946</v>
      </c>
      <c r="D7862" t="s">
        <v>14</v>
      </c>
      <c r="E7862">
        <v>1306441</v>
      </c>
      <c r="F7862" t="s">
        <v>15</v>
      </c>
      <c r="G7862" t="s">
        <v>37</v>
      </c>
      <c r="H7862" s="1">
        <v>45903</v>
      </c>
      <c r="I7862" t="s">
        <v>38</v>
      </c>
      <c r="J7862" t="s">
        <v>913</v>
      </c>
      <c r="K7862" t="b">
        <v>1</v>
      </c>
      <c r="L7862" t="str">
        <f t="shared" si="367"/>
        <v>mycojectultra(bottles)</v>
      </c>
      <c r="M7862" t="str">
        <f t="shared" si="368"/>
        <v>mycojectultra(bottles)7946-32</v>
      </c>
      <c r="N7862" t="str">
        <f>IFERROR(VLOOKUP(LOWER(M7862),file_list!$B:$B,1,FALSE),FALSE)</f>
        <v>mycojectultra(bottles)7946-32</v>
      </c>
      <c r="O7862" t="str">
        <f t="shared" si="366"/>
        <v>TRUE</v>
      </c>
    </row>
    <row r="7863" spans="1:15" x14ac:dyDescent="0.2">
      <c r="A7863" t="s">
        <v>13584</v>
      </c>
      <c r="B7863" t="s">
        <v>13586</v>
      </c>
      <c r="C7863">
        <v>7946</v>
      </c>
      <c r="D7863" t="s">
        <v>14</v>
      </c>
      <c r="E7863">
        <v>1305143</v>
      </c>
      <c r="F7863" t="s">
        <v>15</v>
      </c>
      <c r="G7863" t="s">
        <v>37</v>
      </c>
      <c r="H7863" s="1">
        <v>45881</v>
      </c>
      <c r="I7863" t="s">
        <v>106</v>
      </c>
      <c r="J7863" t="s">
        <v>913</v>
      </c>
      <c r="K7863" t="b">
        <v>1</v>
      </c>
      <c r="L7863" t="str">
        <f t="shared" si="367"/>
        <v>mycojectultra</v>
      </c>
      <c r="M7863" t="str">
        <f t="shared" si="368"/>
        <v>mycojectultra7946-32</v>
      </c>
      <c r="N7863" t="str">
        <f>IFERROR(VLOOKUP(LOWER(M7863),file_list!$B:$B,1,FALSE),FALSE)</f>
        <v>mycojectultra7946-32</v>
      </c>
      <c r="O7863" t="str">
        <f t="shared" ref="O7863:O7926" si="369">IF(N7863=FALSE,"FALSE","TRUE")</f>
        <v>TRUE</v>
      </c>
    </row>
    <row r="7864" spans="1:15" x14ac:dyDescent="0.2">
      <c r="A7864" t="s">
        <v>13587</v>
      </c>
      <c r="B7864" t="s">
        <v>13588</v>
      </c>
      <c r="C7864">
        <v>7946</v>
      </c>
      <c r="D7864" t="s">
        <v>14</v>
      </c>
      <c r="E7864">
        <v>1292376</v>
      </c>
      <c r="F7864" t="s">
        <v>15</v>
      </c>
      <c r="G7864" t="s">
        <v>37</v>
      </c>
      <c r="H7864" s="1">
        <v>45714</v>
      </c>
      <c r="I7864" t="s">
        <v>38</v>
      </c>
      <c r="J7864" t="s">
        <v>17</v>
      </c>
      <c r="K7864" t="b">
        <v>1</v>
      </c>
      <c r="L7864" t="str">
        <f t="shared" si="367"/>
        <v>mycojectultrahp</v>
      </c>
      <c r="M7864" t="str">
        <f t="shared" si="368"/>
        <v>mycojectultrahp7946-33</v>
      </c>
      <c r="N7864" t="str">
        <f>IFERROR(VLOOKUP(LOWER(M7864),file_list!$B:$B,1,FALSE),FALSE)</f>
        <v>mycojectultrahp7946-33</v>
      </c>
      <c r="O7864" t="str">
        <f t="shared" si="369"/>
        <v>TRUE</v>
      </c>
    </row>
    <row r="7865" spans="1:15" x14ac:dyDescent="0.2">
      <c r="A7865" t="s">
        <v>13589</v>
      </c>
      <c r="B7865" t="s">
        <v>13590</v>
      </c>
      <c r="C7865">
        <v>7946</v>
      </c>
      <c r="D7865" t="s">
        <v>14</v>
      </c>
      <c r="E7865">
        <v>1292376</v>
      </c>
      <c r="F7865" t="s">
        <v>15</v>
      </c>
      <c r="G7865" t="s">
        <v>562</v>
      </c>
      <c r="H7865" s="1">
        <v>45714</v>
      </c>
      <c r="I7865" t="s">
        <v>38</v>
      </c>
      <c r="J7865" t="s">
        <v>20</v>
      </c>
      <c r="K7865" t="b">
        <v>0</v>
      </c>
      <c r="L7865" t="str">
        <f t="shared" si="367"/>
        <v>dinocide(spottedlanternflyhemlockwoolyadelgid)(epareg.no.7946-35)</v>
      </c>
      <c r="M7865" t="str">
        <f t="shared" si="368"/>
        <v>dinocide(spottedlanternflyhemlockwoolyadelgid)(epareg.no.7946-35)SLN NY-190007</v>
      </c>
      <c r="N7865" t="str">
        <f>IFERROR(VLOOKUP(LOWER(M7865),file_list!$B:$B,1,FALSE),FALSE)</f>
        <v>dinocide(spottedlanternflyhemlockwoolyadelgid)(epareg.no.7946-35)sln ny-190007</v>
      </c>
      <c r="O7865" t="str">
        <f t="shared" si="369"/>
        <v>TRUE</v>
      </c>
    </row>
    <row r="7866" spans="1:15" x14ac:dyDescent="0.2">
      <c r="A7866" t="s">
        <v>13591</v>
      </c>
      <c r="B7866" t="s">
        <v>13592</v>
      </c>
      <c r="C7866">
        <v>79533</v>
      </c>
      <c r="D7866" t="s">
        <v>14</v>
      </c>
      <c r="E7866">
        <v>1273328</v>
      </c>
      <c r="F7866" t="s">
        <v>15</v>
      </c>
      <c r="G7866" t="s">
        <v>37</v>
      </c>
      <c r="H7866" s="1">
        <v>45327</v>
      </c>
      <c r="I7866" t="s">
        <v>106</v>
      </c>
      <c r="J7866" t="s">
        <v>20</v>
      </c>
      <c r="K7866" t="b">
        <v>0</v>
      </c>
      <c r="L7866" t="str">
        <f t="shared" si="367"/>
        <v>colemanoutdooryardcampfogger</v>
      </c>
      <c r="M7866" t="str">
        <f t="shared" si="368"/>
        <v>colemanoutdooryardcampfogger1021-1588-79533</v>
      </c>
      <c r="N7866" t="str">
        <f>IFERROR(VLOOKUP(LOWER(M7866),file_list!$B:$B,1,FALSE),FALSE)</f>
        <v>colemanoutdooryardcampfogger1021-1588-79533</v>
      </c>
      <c r="O7866" t="str">
        <f t="shared" si="369"/>
        <v>TRUE</v>
      </c>
    </row>
    <row r="7867" spans="1:15" x14ac:dyDescent="0.2">
      <c r="A7867" t="s">
        <v>13593</v>
      </c>
      <c r="B7867" t="s">
        <v>13594</v>
      </c>
      <c r="C7867">
        <v>79533</v>
      </c>
      <c r="D7867" t="s">
        <v>14</v>
      </c>
      <c r="E7867">
        <v>1273328</v>
      </c>
      <c r="F7867" t="s">
        <v>15</v>
      </c>
      <c r="G7867" t="s">
        <v>37</v>
      </c>
      <c r="H7867" s="1">
        <v>45327</v>
      </c>
      <c r="I7867" t="s">
        <v>106</v>
      </c>
      <c r="J7867" t="s">
        <v>921</v>
      </c>
      <c r="K7867" t="b">
        <v>0</v>
      </c>
      <c r="L7867" t="str">
        <f t="shared" si="367"/>
        <v>colemaninsecttreatmentgearclothing</v>
      </c>
      <c r="M7867" t="str">
        <f t="shared" si="368"/>
        <v>colemaninsecttreatmentgearclothing1021-1746-79533</v>
      </c>
      <c r="N7867" t="str">
        <f>IFERROR(VLOOKUP(LOWER(M7867),file_list!$B:$B,1,FALSE),FALSE)</f>
        <v>colemaninsecttreatmentgearclothing1021-1746-79533</v>
      </c>
      <c r="O7867" t="str">
        <f t="shared" si="369"/>
        <v>TRUE</v>
      </c>
    </row>
    <row r="7868" spans="1:15" x14ac:dyDescent="0.2">
      <c r="A7868" t="s">
        <v>13595</v>
      </c>
      <c r="B7868" t="s">
        <v>13596</v>
      </c>
      <c r="C7868">
        <v>79533</v>
      </c>
      <c r="D7868" t="s">
        <v>14</v>
      </c>
      <c r="E7868">
        <v>1273328</v>
      </c>
      <c r="F7868" t="s">
        <v>15</v>
      </c>
      <c r="G7868" t="s">
        <v>37</v>
      </c>
      <c r="H7868" s="1">
        <v>45327</v>
      </c>
      <c r="I7868" t="s">
        <v>106</v>
      </c>
      <c r="J7868" t="s">
        <v>634</v>
      </c>
      <c r="K7868" t="b">
        <v>1</v>
      </c>
      <c r="L7868" t="str">
        <f t="shared" si="367"/>
        <v>colemanskinsmartinsectrepellentaerosol</v>
      </c>
      <c r="M7868" t="str">
        <f t="shared" si="368"/>
        <v>colemanskinsmartinsectrepellentaerosol70759-4-79533</v>
      </c>
      <c r="N7868" t="str">
        <f>IFERROR(VLOOKUP(LOWER(M7868),file_list!$B:$B,1,FALSE),FALSE)</f>
        <v>colemanskinsmartinsectrepellentaerosol70759-4-79533</v>
      </c>
      <c r="O7868" t="str">
        <f t="shared" si="369"/>
        <v>TRUE</v>
      </c>
    </row>
    <row r="7869" spans="1:15" x14ac:dyDescent="0.2">
      <c r="A7869" t="s">
        <v>13597</v>
      </c>
      <c r="B7869" t="s">
        <v>13598</v>
      </c>
      <c r="C7869">
        <v>79533</v>
      </c>
      <c r="D7869" t="s">
        <v>14</v>
      </c>
      <c r="E7869">
        <v>1273328</v>
      </c>
      <c r="F7869" t="s">
        <v>15</v>
      </c>
      <c r="G7869" t="s">
        <v>37</v>
      </c>
      <c r="H7869" s="1">
        <v>45327</v>
      </c>
      <c r="I7869" t="s">
        <v>106</v>
      </c>
      <c r="J7869" t="s">
        <v>634</v>
      </c>
      <c r="K7869" t="b">
        <v>1</v>
      </c>
      <c r="L7869" t="str">
        <f t="shared" si="367"/>
        <v>coleman100maxinsectrepellent</v>
      </c>
      <c r="M7869" t="str">
        <f t="shared" si="368"/>
        <v>coleman100maxinsectrepellent79533-2</v>
      </c>
      <c r="N7869" t="str">
        <f>IFERROR(VLOOKUP(LOWER(M7869),file_list!$B:$B,1,FALSE),FALSE)</f>
        <v>coleman100maxinsectrepellent79533-2</v>
      </c>
      <c r="O7869" t="str">
        <f t="shared" si="369"/>
        <v>TRUE</v>
      </c>
    </row>
    <row r="7870" spans="1:15" x14ac:dyDescent="0.2">
      <c r="A7870" t="s">
        <v>13597</v>
      </c>
      <c r="B7870" t="s">
        <v>13599</v>
      </c>
      <c r="C7870">
        <v>79533</v>
      </c>
      <c r="D7870" t="s">
        <v>14</v>
      </c>
      <c r="E7870">
        <v>1273328</v>
      </c>
      <c r="F7870" t="s">
        <v>15</v>
      </c>
      <c r="G7870" t="s">
        <v>37</v>
      </c>
      <c r="H7870" s="1">
        <v>45327</v>
      </c>
      <c r="I7870" t="s">
        <v>106</v>
      </c>
      <c r="J7870" t="s">
        <v>634</v>
      </c>
      <c r="K7870" t="b">
        <v>1</v>
      </c>
      <c r="L7870" t="str">
        <f t="shared" si="367"/>
        <v>coleman100maxinsectrepellent(continuousspray)</v>
      </c>
      <c r="M7870" t="str">
        <f t="shared" si="368"/>
        <v>coleman100maxinsectrepellent(continuousspray)79533-2</v>
      </c>
      <c r="N7870" t="str">
        <f>IFERROR(VLOOKUP(LOWER(M7870),file_list!$B:$B,1,FALSE),FALSE)</f>
        <v>coleman100maxinsectrepellent(continuousspray)79533-2</v>
      </c>
      <c r="O7870" t="str">
        <f t="shared" si="369"/>
        <v>TRUE</v>
      </c>
    </row>
    <row r="7871" spans="1:15" x14ac:dyDescent="0.2">
      <c r="A7871" t="s">
        <v>13600</v>
      </c>
      <c r="B7871" t="s">
        <v>13601</v>
      </c>
      <c r="C7871">
        <v>79533</v>
      </c>
      <c r="D7871" t="s">
        <v>14</v>
      </c>
      <c r="E7871">
        <v>1273328</v>
      </c>
      <c r="F7871" t="s">
        <v>15</v>
      </c>
      <c r="G7871" t="s">
        <v>37</v>
      </c>
      <c r="H7871" s="1">
        <v>45327</v>
      </c>
      <c r="I7871" t="s">
        <v>106</v>
      </c>
      <c r="J7871" t="s">
        <v>634</v>
      </c>
      <c r="K7871" t="b">
        <v>0</v>
      </c>
      <c r="L7871" t="str">
        <f t="shared" si="367"/>
        <v>colemaninsectrepellent40%deetsportsmen</v>
      </c>
      <c r="M7871" t="str">
        <f t="shared" si="368"/>
        <v>colemaninsectrepellent40%deetsportsmen79533-5</v>
      </c>
      <c r="N7871" t="b">
        <f>IFERROR(VLOOKUP(LOWER(M7871),file_list!$B:$B,1,FALSE),FALSE)</f>
        <v>0</v>
      </c>
      <c r="O7871" t="str">
        <f t="shared" si="369"/>
        <v>FALSE</v>
      </c>
    </row>
    <row r="7872" spans="1:15" x14ac:dyDescent="0.2">
      <c r="A7872" t="s">
        <v>13602</v>
      </c>
      <c r="B7872" t="s">
        <v>13603</v>
      </c>
      <c r="C7872">
        <v>79533</v>
      </c>
      <c r="D7872" t="s">
        <v>14</v>
      </c>
      <c r="E7872">
        <v>1273328</v>
      </c>
      <c r="F7872" t="s">
        <v>15</v>
      </c>
      <c r="G7872" t="s">
        <v>37</v>
      </c>
      <c r="H7872" s="1">
        <v>45327</v>
      </c>
      <c r="I7872" t="s">
        <v>106</v>
      </c>
      <c r="J7872" t="s">
        <v>634</v>
      </c>
      <c r="K7872" t="b">
        <v>0</v>
      </c>
      <c r="L7872" t="str">
        <f t="shared" si="367"/>
        <v>colemaninsectrepellenthighdry25%deet</v>
      </c>
      <c r="M7872" t="str">
        <f t="shared" si="368"/>
        <v>colemaninsectrepellenthighdry25%deet79533-6</v>
      </c>
      <c r="N7872" t="str">
        <f>IFERROR(VLOOKUP(LOWER(M7872),file_list!$B:$B,1,FALSE),FALSE)</f>
        <v>colemaninsectrepellenthighdry25%deet79533-6</v>
      </c>
      <c r="O7872" t="str">
        <f t="shared" si="369"/>
        <v>TRUE</v>
      </c>
    </row>
    <row r="7873" spans="1:15" x14ac:dyDescent="0.2">
      <c r="A7873" t="s">
        <v>13604</v>
      </c>
      <c r="B7873" t="s">
        <v>13605</v>
      </c>
      <c r="C7873">
        <v>79533</v>
      </c>
      <c r="D7873" t="s">
        <v>14</v>
      </c>
      <c r="E7873">
        <v>1273328</v>
      </c>
      <c r="F7873" t="s">
        <v>15</v>
      </c>
      <c r="G7873" t="s">
        <v>37</v>
      </c>
      <c r="H7873" s="1">
        <v>45327</v>
      </c>
      <c r="I7873" t="s">
        <v>106</v>
      </c>
      <c r="J7873" t="s">
        <v>634</v>
      </c>
      <c r="K7873" t="b">
        <v>1</v>
      </c>
      <c r="L7873" t="str">
        <f t="shared" si="367"/>
        <v>colemanbotanicals</v>
      </c>
      <c r="M7873" t="str">
        <f t="shared" si="368"/>
        <v>colemanbotanicals84878-2-79533</v>
      </c>
      <c r="N7873" t="str">
        <f>IFERROR(VLOOKUP(LOWER(M7873),file_list!$B:$B,1,FALSE),FALSE)</f>
        <v>colemanbotanicals84878-2-79533</v>
      </c>
      <c r="O7873" t="str">
        <f t="shared" si="369"/>
        <v>TRUE</v>
      </c>
    </row>
    <row r="7874" spans="1:15" x14ac:dyDescent="0.2">
      <c r="A7874" t="s">
        <v>13604</v>
      </c>
      <c r="B7874" t="s">
        <v>13606</v>
      </c>
      <c r="C7874">
        <v>79533</v>
      </c>
      <c r="D7874" t="s">
        <v>14</v>
      </c>
      <c r="E7874">
        <v>1273328</v>
      </c>
      <c r="F7874" t="s">
        <v>15</v>
      </c>
      <c r="G7874" t="s">
        <v>37</v>
      </c>
      <c r="H7874" s="1">
        <v>45327</v>
      </c>
      <c r="I7874" t="s">
        <v>106</v>
      </c>
      <c r="J7874" t="s">
        <v>634</v>
      </c>
      <c r="K7874" t="b">
        <v>1</v>
      </c>
      <c r="L7874" t="str">
        <f t="shared" si="367"/>
        <v>colemanbotanicals(continuousspray)</v>
      </c>
      <c r="M7874" t="str">
        <f t="shared" si="368"/>
        <v>colemanbotanicals(continuousspray)84878-2-79533</v>
      </c>
      <c r="N7874" t="str">
        <f>IFERROR(VLOOKUP(LOWER(M7874),file_list!$B:$B,1,FALSE),FALSE)</f>
        <v>colemanbotanicals(continuousspray)84878-2-79533</v>
      </c>
      <c r="O7874" t="str">
        <f t="shared" si="369"/>
        <v>TRUE</v>
      </c>
    </row>
    <row r="7875" spans="1:15" x14ac:dyDescent="0.2">
      <c r="A7875" t="s">
        <v>13607</v>
      </c>
      <c r="B7875" t="s">
        <v>13608</v>
      </c>
      <c r="C7875">
        <v>79664</v>
      </c>
      <c r="D7875" t="s">
        <v>14</v>
      </c>
      <c r="E7875">
        <v>1302971</v>
      </c>
      <c r="F7875" t="s">
        <v>15</v>
      </c>
      <c r="G7875" t="s">
        <v>37</v>
      </c>
      <c r="H7875" s="1">
        <v>45912</v>
      </c>
      <c r="I7875" t="s">
        <v>106</v>
      </c>
      <c r="J7875" t="s">
        <v>41</v>
      </c>
      <c r="K7875" t="b">
        <v>1</v>
      </c>
      <c r="L7875" t="str">
        <f t="shared" ref="L7875:L7938" si="370">SUBSTITUTE(LOWER(SUBSTITUTE(SUBSTITUTE(SUBSTITUTE(B7875," ",""),"/",""),"&amp;","")),"and","")</f>
        <v>clonexrootinggel</v>
      </c>
      <c r="M7875" t="str">
        <f t="shared" ref="M7875:M7938" si="371">_xlfn.CONCAT(L7875,A7875)</f>
        <v>clonexrootinggel79664-1</v>
      </c>
      <c r="N7875" t="str">
        <f>IFERROR(VLOOKUP(LOWER(M7875),file_list!$B:$B,1,FALSE),FALSE)</f>
        <v>clonexrootinggel79664-1</v>
      </c>
      <c r="O7875" t="str">
        <f t="shared" si="369"/>
        <v>TRUE</v>
      </c>
    </row>
    <row r="7876" spans="1:15" x14ac:dyDescent="0.2">
      <c r="A7876" t="s">
        <v>13609</v>
      </c>
      <c r="B7876" t="s">
        <v>13610</v>
      </c>
      <c r="C7876">
        <v>79671</v>
      </c>
      <c r="D7876" t="s">
        <v>14</v>
      </c>
      <c r="E7876">
        <v>1273401</v>
      </c>
      <c r="F7876" t="s">
        <v>15</v>
      </c>
      <c r="G7876" t="s">
        <v>37</v>
      </c>
      <c r="H7876" s="1">
        <v>45313</v>
      </c>
      <c r="I7876" t="s">
        <v>106</v>
      </c>
      <c r="J7876" t="s">
        <v>617</v>
      </c>
      <c r="K7876" t="b">
        <v>1</v>
      </c>
      <c r="L7876" t="str">
        <f t="shared" si="370"/>
        <v>apistanvarroacontrolstripsforbees</v>
      </c>
      <c r="M7876" t="str">
        <f t="shared" si="371"/>
        <v>apistanvarroacontrolstripsforbees2724-406-79671</v>
      </c>
      <c r="N7876" t="str">
        <f>IFERROR(VLOOKUP(LOWER(M7876),file_list!$B:$B,1,FALSE),FALSE)</f>
        <v>apistanvarroacontrolstripsforbees2724-406-79671</v>
      </c>
      <c r="O7876" t="str">
        <f t="shared" si="369"/>
        <v>TRUE</v>
      </c>
    </row>
    <row r="7877" spans="1:15" x14ac:dyDescent="0.2">
      <c r="A7877" t="s">
        <v>13611</v>
      </c>
      <c r="B7877" t="s">
        <v>13612</v>
      </c>
      <c r="C7877">
        <v>79671</v>
      </c>
      <c r="D7877" t="s">
        <v>14</v>
      </c>
      <c r="E7877">
        <v>1273401</v>
      </c>
      <c r="F7877" t="s">
        <v>15</v>
      </c>
      <c r="G7877" t="s">
        <v>37</v>
      </c>
      <c r="H7877" s="1">
        <v>45313</v>
      </c>
      <c r="I7877" t="s">
        <v>106</v>
      </c>
      <c r="J7877" t="s">
        <v>617</v>
      </c>
      <c r="K7877" t="b">
        <v>1</v>
      </c>
      <c r="L7877" t="str">
        <f t="shared" si="370"/>
        <v>apiguard</v>
      </c>
      <c r="M7877" t="str">
        <f t="shared" si="371"/>
        <v>apiguard79671-1</v>
      </c>
      <c r="N7877" t="str">
        <f>IFERROR(VLOOKUP(LOWER(M7877),file_list!$B:$B,1,FALSE),FALSE)</f>
        <v>apiguard79671-1</v>
      </c>
      <c r="O7877" t="str">
        <f t="shared" si="369"/>
        <v>TRUE</v>
      </c>
    </row>
    <row r="7878" spans="1:15" x14ac:dyDescent="0.2">
      <c r="A7878" t="s">
        <v>13613</v>
      </c>
      <c r="B7878" t="s">
        <v>13614</v>
      </c>
      <c r="C7878">
        <v>79687</v>
      </c>
      <c r="D7878" t="s">
        <v>14</v>
      </c>
      <c r="E7878">
        <v>1273365</v>
      </c>
      <c r="F7878" t="s">
        <v>15</v>
      </c>
      <c r="G7878" t="s">
        <v>37</v>
      </c>
      <c r="H7878" s="1">
        <v>45327</v>
      </c>
      <c r="I7878" t="s">
        <v>106</v>
      </c>
      <c r="J7878" t="s">
        <v>624</v>
      </c>
      <c r="K7878" t="b">
        <v>1</v>
      </c>
      <c r="L7878" t="str">
        <f t="shared" si="370"/>
        <v>sanimaster8</v>
      </c>
      <c r="M7878" t="str">
        <f t="shared" si="371"/>
        <v>sanimaster86836-348-79687</v>
      </c>
      <c r="N7878" t="str">
        <f>IFERROR(VLOOKUP(LOWER(M7878),file_list!$B:$B,1,FALSE),FALSE)</f>
        <v>sanimaster86836-348-79687</v>
      </c>
      <c r="O7878" t="str">
        <f t="shared" si="369"/>
        <v>TRUE</v>
      </c>
    </row>
    <row r="7879" spans="1:15" x14ac:dyDescent="0.2">
      <c r="A7879" t="s">
        <v>3326</v>
      </c>
      <c r="B7879" t="s">
        <v>13615</v>
      </c>
      <c r="C7879">
        <v>7969</v>
      </c>
      <c r="D7879" t="s">
        <v>78</v>
      </c>
      <c r="E7879">
        <v>37426</v>
      </c>
      <c r="F7879" t="s">
        <v>15</v>
      </c>
      <c r="G7879" t="s">
        <v>16</v>
      </c>
      <c r="H7879" s="1">
        <v>42436</v>
      </c>
      <c r="J7879" t="s">
        <v>49</v>
      </c>
      <c r="K7879" t="b">
        <v>1</v>
      </c>
      <c r="L7879" t="str">
        <f t="shared" si="370"/>
        <v>arsenalherbicide(2ee-scotchbroom)</v>
      </c>
      <c r="M7879" t="str">
        <f t="shared" si="371"/>
        <v>arsenalherbicide(2ee-scotchbroom)241-346</v>
      </c>
      <c r="N7879" t="str">
        <f>IFERROR(VLOOKUP(LOWER(M7879),file_list!$B:$B,1,FALSE),FALSE)</f>
        <v>arsenalherbicide(2ee-scotchbroom)241-346</v>
      </c>
      <c r="O7879" t="str">
        <f t="shared" si="369"/>
        <v>TRUE</v>
      </c>
    </row>
    <row r="7880" spans="1:15" x14ac:dyDescent="0.2">
      <c r="A7880" t="s">
        <v>13616</v>
      </c>
      <c r="B7880" t="s">
        <v>13617</v>
      </c>
      <c r="C7880">
        <v>7969</v>
      </c>
      <c r="D7880" t="s">
        <v>78</v>
      </c>
      <c r="E7880">
        <v>1297627</v>
      </c>
      <c r="F7880" t="s">
        <v>15</v>
      </c>
      <c r="G7880" t="s">
        <v>37</v>
      </c>
      <c r="H7880" s="1">
        <v>45791</v>
      </c>
      <c r="I7880" t="s">
        <v>38</v>
      </c>
      <c r="J7880" t="s">
        <v>49</v>
      </c>
      <c r="K7880" t="b">
        <v>1</v>
      </c>
      <c r="L7880" t="str">
        <f t="shared" si="370"/>
        <v>raptorherbicide</v>
      </c>
      <c r="M7880" t="str">
        <f t="shared" si="371"/>
        <v>raptorherbicide241-379</v>
      </c>
      <c r="N7880" t="str">
        <f>IFERROR(VLOOKUP(LOWER(M7880),file_list!$B:$B,1,FALSE),FALSE)</f>
        <v>raptorherbicide241-379</v>
      </c>
      <c r="O7880" t="str">
        <f t="shared" si="369"/>
        <v>TRUE</v>
      </c>
    </row>
    <row r="7881" spans="1:15" x14ac:dyDescent="0.2">
      <c r="A7881" t="s">
        <v>13618</v>
      </c>
      <c r="B7881" t="s">
        <v>13619</v>
      </c>
      <c r="C7881">
        <v>7969</v>
      </c>
      <c r="D7881" t="s">
        <v>14</v>
      </c>
      <c r="E7881">
        <v>1306594</v>
      </c>
      <c r="F7881" t="s">
        <v>15</v>
      </c>
      <c r="G7881" t="s">
        <v>37</v>
      </c>
      <c r="H7881" s="1">
        <v>45905</v>
      </c>
      <c r="I7881" t="s">
        <v>106</v>
      </c>
      <c r="J7881" t="s">
        <v>49</v>
      </c>
      <c r="K7881" t="b">
        <v>1</v>
      </c>
      <c r="L7881" t="str">
        <f t="shared" si="370"/>
        <v>prowlh2oherbicide</v>
      </c>
      <c r="M7881" t="str">
        <f t="shared" si="371"/>
        <v>prowlh2oherbicide241-418</v>
      </c>
      <c r="N7881" t="str">
        <f>IFERROR(VLOOKUP(LOWER(M7881),file_list!$B:$B,1,FALSE),FALSE)</f>
        <v>prowlh2oherbicide241-418</v>
      </c>
      <c r="O7881" t="str">
        <f t="shared" si="369"/>
        <v>TRUE</v>
      </c>
    </row>
    <row r="7882" spans="1:15" x14ac:dyDescent="0.2">
      <c r="A7882" t="s">
        <v>3351</v>
      </c>
      <c r="B7882" t="s">
        <v>13620</v>
      </c>
      <c r="C7882">
        <v>7969</v>
      </c>
      <c r="D7882" t="s">
        <v>14</v>
      </c>
      <c r="E7882">
        <v>37426</v>
      </c>
      <c r="F7882" t="s">
        <v>15</v>
      </c>
      <c r="G7882" t="s">
        <v>16</v>
      </c>
      <c r="H7882" s="1">
        <v>42436</v>
      </c>
      <c r="J7882" t="s">
        <v>49</v>
      </c>
      <c r="K7882" t="b">
        <v>1</v>
      </c>
      <c r="L7882" t="str">
        <f t="shared" si="370"/>
        <v>arsenalpowerlineherbicide(2ee-scotchbroom)</v>
      </c>
      <c r="M7882" t="str">
        <f t="shared" si="371"/>
        <v>arsenalpowerlineherbicide(2ee-scotchbroom)241-431</v>
      </c>
      <c r="N7882" t="str">
        <f>IFERROR(VLOOKUP(LOWER(M7882),file_list!$B:$B,1,FALSE),FALSE)</f>
        <v>arsenalpowerlineherbicide(2ee-scotchbroom)241-431</v>
      </c>
      <c r="O7882" t="str">
        <f t="shared" si="369"/>
        <v>TRUE</v>
      </c>
    </row>
    <row r="7883" spans="1:15" x14ac:dyDescent="0.2">
      <c r="A7883" t="s">
        <v>13621</v>
      </c>
      <c r="B7883" t="s">
        <v>10834</v>
      </c>
      <c r="C7883">
        <v>7969</v>
      </c>
      <c r="D7883" t="s">
        <v>14</v>
      </c>
      <c r="E7883">
        <v>1297627</v>
      </c>
      <c r="F7883" t="s">
        <v>15</v>
      </c>
      <c r="G7883" t="s">
        <v>37</v>
      </c>
      <c r="H7883" s="1">
        <v>45791</v>
      </c>
      <c r="I7883" t="s">
        <v>38</v>
      </c>
      <c r="J7883" t="s">
        <v>49</v>
      </c>
      <c r="K7883" t="b">
        <v>1</v>
      </c>
      <c r="L7883" t="str">
        <f t="shared" si="370"/>
        <v>clearcastherbicide</v>
      </c>
      <c r="M7883" t="str">
        <f t="shared" si="371"/>
        <v>clearcastherbicide241-437</v>
      </c>
      <c r="N7883" t="str">
        <f>IFERROR(VLOOKUP(LOWER(M7883),file_list!$B:$B,1,FALSE),FALSE)</f>
        <v>clearcastherbicide241-437</v>
      </c>
      <c r="O7883" t="str">
        <f t="shared" si="369"/>
        <v>TRUE</v>
      </c>
    </row>
    <row r="7884" spans="1:15" x14ac:dyDescent="0.2">
      <c r="A7884" t="s">
        <v>13622</v>
      </c>
      <c r="B7884" t="s">
        <v>13623</v>
      </c>
      <c r="C7884">
        <v>7969</v>
      </c>
      <c r="D7884" t="s">
        <v>14</v>
      </c>
      <c r="E7884">
        <v>1297627</v>
      </c>
      <c r="F7884" t="s">
        <v>15</v>
      </c>
      <c r="G7884" t="s">
        <v>37</v>
      </c>
      <c r="H7884" s="1">
        <v>45791</v>
      </c>
      <c r="I7884" t="s">
        <v>38</v>
      </c>
      <c r="J7884" t="s">
        <v>49</v>
      </c>
      <c r="K7884" t="b">
        <v>1</v>
      </c>
      <c r="L7884" t="str">
        <f t="shared" si="370"/>
        <v>varistoherbicide</v>
      </c>
      <c r="M7884" t="str">
        <f t="shared" si="371"/>
        <v>varistoherbicide241-447</v>
      </c>
      <c r="N7884" t="str">
        <f>IFERROR(VLOOKUP(LOWER(M7884),file_list!$B:$B,1,FALSE),FALSE)</f>
        <v>varistoherbicide241-447</v>
      </c>
      <c r="O7884" t="str">
        <f t="shared" si="369"/>
        <v>TRUE</v>
      </c>
    </row>
    <row r="7885" spans="1:15" x14ac:dyDescent="0.2">
      <c r="A7885" t="s">
        <v>13624</v>
      </c>
      <c r="B7885" t="s">
        <v>13625</v>
      </c>
      <c r="C7885">
        <v>7969</v>
      </c>
      <c r="D7885" t="s">
        <v>14</v>
      </c>
      <c r="E7885">
        <v>1297627</v>
      </c>
      <c r="F7885" t="s">
        <v>15</v>
      </c>
      <c r="G7885" t="s">
        <v>37</v>
      </c>
      <c r="H7885" s="1">
        <v>45791</v>
      </c>
      <c r="I7885" t="s">
        <v>38</v>
      </c>
      <c r="J7885" t="s">
        <v>20</v>
      </c>
      <c r="K7885" t="b">
        <v>1</v>
      </c>
      <c r="L7885" t="str">
        <f t="shared" si="370"/>
        <v>pt565plusxlo</v>
      </c>
      <c r="M7885" t="str">
        <f t="shared" si="371"/>
        <v>pt565plusxlo499-290</v>
      </c>
      <c r="N7885" t="str">
        <f>IFERROR(VLOOKUP(LOWER(M7885),file_list!$B:$B,1,FALSE),FALSE)</f>
        <v>pt565plusxlo499-290</v>
      </c>
      <c r="O7885" t="str">
        <f t="shared" si="369"/>
        <v>TRUE</v>
      </c>
    </row>
    <row r="7886" spans="1:15" x14ac:dyDescent="0.2">
      <c r="A7886" t="s">
        <v>13626</v>
      </c>
      <c r="B7886" t="s">
        <v>13627</v>
      </c>
      <c r="C7886">
        <v>7969</v>
      </c>
      <c r="D7886" t="s">
        <v>14</v>
      </c>
      <c r="E7886">
        <v>1297627</v>
      </c>
      <c r="F7886" t="s">
        <v>15</v>
      </c>
      <c r="G7886" t="s">
        <v>37</v>
      </c>
      <c r="H7886" s="1">
        <v>45791</v>
      </c>
      <c r="I7886" t="s">
        <v>38</v>
      </c>
      <c r="J7886" t="s">
        <v>20</v>
      </c>
      <c r="K7886" t="b">
        <v>1</v>
      </c>
      <c r="L7886" t="str">
        <f t="shared" si="370"/>
        <v>avertdfdryflowablecockroachbait</v>
      </c>
      <c r="M7886" t="str">
        <f t="shared" si="371"/>
        <v>avertdfdryflowablecockroachbait499-294</v>
      </c>
      <c r="N7886" t="str">
        <f>IFERROR(VLOOKUP(LOWER(M7886),file_list!$B:$B,1,FALSE),FALSE)</f>
        <v>avertdfdryflowablecockroachbait499-294</v>
      </c>
      <c r="O7886" t="str">
        <f t="shared" si="369"/>
        <v>TRUE</v>
      </c>
    </row>
    <row r="7887" spans="1:15" x14ac:dyDescent="0.2">
      <c r="A7887" t="s">
        <v>13628</v>
      </c>
      <c r="B7887" t="s">
        <v>13629</v>
      </c>
      <c r="C7887">
        <v>7969</v>
      </c>
      <c r="D7887" t="s">
        <v>14</v>
      </c>
      <c r="E7887">
        <v>1297627</v>
      </c>
      <c r="F7887" t="s">
        <v>15</v>
      </c>
      <c r="G7887" t="s">
        <v>37</v>
      </c>
      <c r="H7887" s="1">
        <v>45791</v>
      </c>
      <c r="I7887" t="s">
        <v>38</v>
      </c>
      <c r="J7887" t="s">
        <v>20</v>
      </c>
      <c r="K7887" t="b">
        <v>1</v>
      </c>
      <c r="L7887" t="str">
        <f t="shared" si="370"/>
        <v>ptcy-kickcs</v>
      </c>
      <c r="M7887" t="str">
        <f t="shared" si="371"/>
        <v>ptcy-kickcs499-303</v>
      </c>
      <c r="N7887" t="str">
        <f>IFERROR(VLOOKUP(LOWER(M7887),file_list!$B:$B,1,FALSE),FALSE)</f>
        <v>ptcy-kickcs499-303</v>
      </c>
      <c r="O7887" t="str">
        <f t="shared" si="369"/>
        <v>TRUE</v>
      </c>
    </row>
    <row r="7888" spans="1:15" x14ac:dyDescent="0.2">
      <c r="A7888" t="s">
        <v>13630</v>
      </c>
      <c r="B7888" t="s">
        <v>13631</v>
      </c>
      <c r="C7888">
        <v>7969</v>
      </c>
      <c r="D7888" t="s">
        <v>14</v>
      </c>
      <c r="E7888">
        <v>1297627</v>
      </c>
      <c r="F7888" t="s">
        <v>15</v>
      </c>
      <c r="G7888" t="s">
        <v>37</v>
      </c>
      <c r="H7888" s="1">
        <v>45791</v>
      </c>
      <c r="I7888" t="s">
        <v>38</v>
      </c>
      <c r="J7888" t="s">
        <v>20</v>
      </c>
      <c r="K7888" t="b">
        <v>1</v>
      </c>
      <c r="L7888" t="str">
        <f t="shared" si="370"/>
        <v>cy-kickcscontrolledreleaseinsecticide</v>
      </c>
      <c r="M7888" t="str">
        <f t="shared" si="371"/>
        <v>cy-kickcscontrolledreleaseinsecticide499-304</v>
      </c>
      <c r="N7888" t="str">
        <f>IFERROR(VLOOKUP(LOWER(M7888),file_list!$B:$B,1,FALSE),FALSE)</f>
        <v>cy-kickcscontrolledreleaseinsecticide499-304</v>
      </c>
      <c r="O7888" t="str">
        <f t="shared" si="369"/>
        <v>TRUE</v>
      </c>
    </row>
    <row r="7889" spans="1:15" x14ac:dyDescent="0.2">
      <c r="A7889" t="s">
        <v>13632</v>
      </c>
      <c r="B7889" t="s">
        <v>13633</v>
      </c>
      <c r="C7889">
        <v>7969</v>
      </c>
      <c r="D7889" t="s">
        <v>14</v>
      </c>
      <c r="E7889">
        <v>1297627</v>
      </c>
      <c r="F7889" t="s">
        <v>15</v>
      </c>
      <c r="G7889" t="s">
        <v>37</v>
      </c>
      <c r="H7889" s="1">
        <v>45791</v>
      </c>
      <c r="I7889" t="s">
        <v>38</v>
      </c>
      <c r="J7889" t="s">
        <v>20</v>
      </c>
      <c r="K7889" t="b">
        <v>1</v>
      </c>
      <c r="L7889" t="str">
        <f t="shared" si="370"/>
        <v>clearzonedoubleimpactfarmflyspray</v>
      </c>
      <c r="M7889" t="str">
        <f t="shared" si="371"/>
        <v>clearzonedoubleimpactfarmflyspray499-320</v>
      </c>
      <c r="N7889" t="str">
        <f>IFERROR(VLOOKUP(LOWER(M7889),file_list!$B:$B,1,FALSE),FALSE)</f>
        <v>clearzonedoubleimpactfarmflyspray499-320</v>
      </c>
      <c r="O7889" t="str">
        <f t="shared" si="369"/>
        <v>TRUE</v>
      </c>
    </row>
    <row r="7890" spans="1:15" x14ac:dyDescent="0.2">
      <c r="A7890" t="s">
        <v>13634</v>
      </c>
      <c r="B7890" t="s">
        <v>13635</v>
      </c>
      <c r="C7890">
        <v>7969</v>
      </c>
      <c r="D7890" t="s">
        <v>14</v>
      </c>
      <c r="E7890">
        <v>1297627</v>
      </c>
      <c r="F7890" t="s">
        <v>15</v>
      </c>
      <c r="G7890" t="s">
        <v>37</v>
      </c>
      <c r="H7890" s="1">
        <v>45791</v>
      </c>
      <c r="I7890" t="s">
        <v>38</v>
      </c>
      <c r="J7890" t="s">
        <v>20</v>
      </c>
      <c r="K7890" t="b">
        <v>1</v>
      </c>
      <c r="L7890" t="str">
        <f t="shared" si="370"/>
        <v>advancegranularcarpenterantbait</v>
      </c>
      <c r="M7890" t="str">
        <f t="shared" si="371"/>
        <v>advancegranularcarpenterantbait499-370</v>
      </c>
      <c r="N7890" t="str">
        <f>IFERROR(VLOOKUP(LOWER(M7890),file_list!$B:$B,1,FALSE),FALSE)</f>
        <v>advancegranularcarpenterantbait499-370</v>
      </c>
      <c r="O7890" t="str">
        <f t="shared" si="369"/>
        <v>TRUE</v>
      </c>
    </row>
    <row r="7891" spans="1:15" x14ac:dyDescent="0.2">
      <c r="A7891" t="s">
        <v>13634</v>
      </c>
      <c r="B7891" t="s">
        <v>13636</v>
      </c>
      <c r="C7891">
        <v>7969</v>
      </c>
      <c r="D7891" t="s">
        <v>14</v>
      </c>
      <c r="E7891">
        <v>1297627</v>
      </c>
      <c r="F7891" t="s">
        <v>15</v>
      </c>
      <c r="G7891" t="s">
        <v>37</v>
      </c>
      <c r="H7891" s="1">
        <v>45791</v>
      </c>
      <c r="I7891" t="s">
        <v>38</v>
      </c>
      <c r="J7891" t="s">
        <v>20</v>
      </c>
      <c r="K7891" t="b">
        <v>1</v>
      </c>
      <c r="L7891" t="str">
        <f t="shared" si="370"/>
        <v>advance375agranularantbait</v>
      </c>
      <c r="M7891" t="str">
        <f t="shared" si="371"/>
        <v>advance375agranularantbait499-370</v>
      </c>
      <c r="N7891" t="str">
        <f>IFERROR(VLOOKUP(LOWER(M7891),file_list!$B:$B,1,FALSE),FALSE)</f>
        <v>advance375agranularantbait499-370</v>
      </c>
      <c r="O7891" t="str">
        <f t="shared" si="369"/>
        <v>TRUE</v>
      </c>
    </row>
    <row r="7892" spans="1:15" x14ac:dyDescent="0.2">
      <c r="A7892" t="s">
        <v>13637</v>
      </c>
      <c r="B7892" t="s">
        <v>13638</v>
      </c>
      <c r="C7892">
        <v>7969</v>
      </c>
      <c r="D7892" t="s">
        <v>14</v>
      </c>
      <c r="E7892">
        <v>1297627</v>
      </c>
      <c r="F7892" t="s">
        <v>15</v>
      </c>
      <c r="G7892" t="s">
        <v>37</v>
      </c>
      <c r="H7892" s="1">
        <v>45791</v>
      </c>
      <c r="I7892" t="s">
        <v>38</v>
      </c>
      <c r="J7892" t="s">
        <v>20</v>
      </c>
      <c r="K7892" t="b">
        <v>1</v>
      </c>
      <c r="L7892" t="str">
        <f t="shared" si="370"/>
        <v>pttri-die</v>
      </c>
      <c r="M7892" t="str">
        <f t="shared" si="371"/>
        <v>pttri-die499-385</v>
      </c>
      <c r="N7892" t="str">
        <f>IFERROR(VLOOKUP(LOWER(M7892),file_list!$B:$B,1,FALSE),FALSE)</f>
        <v>pttri-die499-385</v>
      </c>
      <c r="O7892" t="str">
        <f t="shared" si="369"/>
        <v>TRUE</v>
      </c>
    </row>
    <row r="7893" spans="1:15" x14ac:dyDescent="0.2">
      <c r="A7893" t="s">
        <v>13639</v>
      </c>
      <c r="B7893" t="s">
        <v>13640</v>
      </c>
      <c r="C7893">
        <v>7969</v>
      </c>
      <c r="D7893" t="s">
        <v>14</v>
      </c>
      <c r="E7893">
        <v>1297627</v>
      </c>
      <c r="F7893" t="s">
        <v>15</v>
      </c>
      <c r="G7893" t="s">
        <v>37</v>
      </c>
      <c r="H7893" s="1">
        <v>45791</v>
      </c>
      <c r="I7893" t="s">
        <v>38</v>
      </c>
      <c r="J7893" t="s">
        <v>20</v>
      </c>
      <c r="K7893" t="b">
        <v>1</v>
      </c>
      <c r="L7893" t="str">
        <f t="shared" si="370"/>
        <v>ptultracide</v>
      </c>
      <c r="M7893" t="str">
        <f t="shared" si="371"/>
        <v>ptultracide499-404</v>
      </c>
      <c r="N7893" t="str">
        <f>IFERROR(VLOOKUP(LOWER(M7893),file_list!$B:$B,1,FALSE),FALSE)</f>
        <v>ptultracide499-404</v>
      </c>
      <c r="O7893" t="str">
        <f t="shared" si="369"/>
        <v>TRUE</v>
      </c>
    </row>
    <row r="7894" spans="1:15" x14ac:dyDescent="0.2">
      <c r="A7894" t="s">
        <v>13641</v>
      </c>
      <c r="B7894" t="s">
        <v>13642</v>
      </c>
      <c r="C7894">
        <v>7969</v>
      </c>
      <c r="D7894" t="s">
        <v>78</v>
      </c>
      <c r="E7894">
        <v>1297627</v>
      </c>
      <c r="F7894" t="s">
        <v>15</v>
      </c>
      <c r="G7894" t="s">
        <v>37</v>
      </c>
      <c r="H7894" s="1">
        <v>45791</v>
      </c>
      <c r="I7894" t="s">
        <v>38</v>
      </c>
      <c r="J7894" t="s">
        <v>201</v>
      </c>
      <c r="K7894" t="b">
        <v>1</v>
      </c>
      <c r="L7894" t="str">
        <f t="shared" si="370"/>
        <v>1300orthenetrtotalreleaseinsecticide</v>
      </c>
      <c r="M7894" t="str">
        <f t="shared" si="371"/>
        <v>1300orthenetrtotalreleaseinsecticide499-421</v>
      </c>
      <c r="N7894" t="str">
        <f>IFERROR(VLOOKUP(LOWER(M7894),file_list!$B:$B,1,FALSE),FALSE)</f>
        <v>1300orthenetrtotalreleaseinsecticide499-421</v>
      </c>
      <c r="O7894" t="str">
        <f t="shared" si="369"/>
        <v>TRUE</v>
      </c>
    </row>
    <row r="7895" spans="1:15" x14ac:dyDescent="0.2">
      <c r="A7895" t="s">
        <v>13643</v>
      </c>
      <c r="B7895" t="s">
        <v>13644</v>
      </c>
      <c r="C7895">
        <v>7969</v>
      </c>
      <c r="D7895" t="s">
        <v>14</v>
      </c>
      <c r="E7895">
        <v>1297627</v>
      </c>
      <c r="F7895" t="s">
        <v>15</v>
      </c>
      <c r="G7895" t="s">
        <v>37</v>
      </c>
      <c r="H7895" s="1">
        <v>45791</v>
      </c>
      <c r="I7895" t="s">
        <v>38</v>
      </c>
      <c r="J7895" t="s">
        <v>20</v>
      </c>
      <c r="K7895" t="b">
        <v>0</v>
      </c>
      <c r="L7895" t="str">
        <f t="shared" si="370"/>
        <v>tri-diesilicapyrethrindust</v>
      </c>
      <c r="M7895" t="str">
        <f t="shared" si="371"/>
        <v>tri-diesilicapyrethrindust499-429</v>
      </c>
      <c r="N7895" t="str">
        <f>IFERROR(VLOOKUP(LOWER(M7895),file_list!$B:$B,1,FALSE),FALSE)</f>
        <v>tri-diesilicapyrethrindust499-429</v>
      </c>
      <c r="O7895" t="str">
        <f t="shared" si="369"/>
        <v>TRUE</v>
      </c>
    </row>
    <row r="7896" spans="1:15" x14ac:dyDescent="0.2">
      <c r="A7896" t="s">
        <v>13645</v>
      </c>
      <c r="B7896" t="s">
        <v>13646</v>
      </c>
      <c r="C7896">
        <v>7969</v>
      </c>
      <c r="D7896" t="s">
        <v>14</v>
      </c>
      <c r="E7896">
        <v>1297627</v>
      </c>
      <c r="F7896" t="s">
        <v>15</v>
      </c>
      <c r="G7896" t="s">
        <v>37</v>
      </c>
      <c r="H7896" s="1">
        <v>45791</v>
      </c>
      <c r="I7896" t="s">
        <v>38</v>
      </c>
      <c r="J7896" t="s">
        <v>20</v>
      </c>
      <c r="K7896" t="b">
        <v>1</v>
      </c>
      <c r="L7896" t="str">
        <f t="shared" si="370"/>
        <v>ptp.i.</v>
      </c>
      <c r="M7896" t="str">
        <f t="shared" si="371"/>
        <v>ptp.i.499-444</v>
      </c>
      <c r="N7896" t="str">
        <f>IFERROR(VLOOKUP(LOWER(M7896),file_list!$B:$B,1,FALSE),FALSE)</f>
        <v>ptp.i.499-444</v>
      </c>
      <c r="O7896" t="str">
        <f t="shared" si="369"/>
        <v>TRUE</v>
      </c>
    </row>
    <row r="7897" spans="1:15" x14ac:dyDescent="0.2">
      <c r="A7897" t="s">
        <v>13647</v>
      </c>
      <c r="B7897" t="s">
        <v>13648</v>
      </c>
      <c r="C7897">
        <v>7969</v>
      </c>
      <c r="D7897" t="s">
        <v>14</v>
      </c>
      <c r="E7897">
        <v>1297627</v>
      </c>
      <c r="F7897" t="s">
        <v>15</v>
      </c>
      <c r="G7897" t="s">
        <v>37</v>
      </c>
      <c r="H7897" s="1">
        <v>45791</v>
      </c>
      <c r="I7897" t="s">
        <v>38</v>
      </c>
      <c r="J7897" t="s">
        <v>20</v>
      </c>
      <c r="K7897" t="b">
        <v>1</v>
      </c>
      <c r="L7897" t="str">
        <f t="shared" si="370"/>
        <v>ptpro-controlplus</v>
      </c>
      <c r="M7897" t="str">
        <f t="shared" si="371"/>
        <v>ptpro-controlplus499-462</v>
      </c>
      <c r="N7897" t="str">
        <f>IFERROR(VLOOKUP(LOWER(M7897),file_list!$B:$B,1,FALSE),FALSE)</f>
        <v>ptpro-controlplus499-462</v>
      </c>
      <c r="O7897" t="str">
        <f t="shared" si="369"/>
        <v>TRUE</v>
      </c>
    </row>
    <row r="7898" spans="1:15" x14ac:dyDescent="0.2">
      <c r="A7898" t="s">
        <v>13649</v>
      </c>
      <c r="B7898" t="s">
        <v>13650</v>
      </c>
      <c r="C7898">
        <v>7969</v>
      </c>
      <c r="D7898" t="s">
        <v>14</v>
      </c>
      <c r="E7898">
        <v>1297627</v>
      </c>
      <c r="F7898" t="s">
        <v>15</v>
      </c>
      <c r="G7898" t="s">
        <v>37</v>
      </c>
      <c r="H7898" s="1">
        <v>45791</v>
      </c>
      <c r="I7898" t="s">
        <v>38</v>
      </c>
      <c r="J7898" t="s">
        <v>20</v>
      </c>
      <c r="K7898" t="b">
        <v>1</v>
      </c>
      <c r="L7898" t="str">
        <f t="shared" si="370"/>
        <v>ptcy-kickpressurizedinsecticide</v>
      </c>
      <c r="M7898" t="str">
        <f t="shared" si="371"/>
        <v>ptcy-kickpressurizedinsecticide499-470</v>
      </c>
      <c r="N7898" t="str">
        <f>IFERROR(VLOOKUP(LOWER(M7898),file_list!$B:$B,1,FALSE),FALSE)</f>
        <v>ptcy-kickpressurizedinsecticide499-470</v>
      </c>
      <c r="O7898" t="str">
        <f t="shared" si="369"/>
        <v>TRUE</v>
      </c>
    </row>
    <row r="7899" spans="1:15" x14ac:dyDescent="0.2">
      <c r="A7899" t="s">
        <v>13651</v>
      </c>
      <c r="B7899" t="s">
        <v>13652</v>
      </c>
      <c r="C7899">
        <v>7969</v>
      </c>
      <c r="D7899" t="s">
        <v>14</v>
      </c>
      <c r="E7899">
        <v>1297627</v>
      </c>
      <c r="F7899" t="s">
        <v>15</v>
      </c>
      <c r="G7899" t="s">
        <v>37</v>
      </c>
      <c r="H7899" s="1">
        <v>45791</v>
      </c>
      <c r="I7899" t="s">
        <v>38</v>
      </c>
      <c r="J7899" t="s">
        <v>20</v>
      </c>
      <c r="K7899" t="b">
        <v>1</v>
      </c>
      <c r="L7899" t="str">
        <f t="shared" si="370"/>
        <v>attaintrtotalreleaseinsecticide</v>
      </c>
      <c r="M7899" t="str">
        <f t="shared" si="371"/>
        <v>attaintrtotalreleaseinsecticide499-472</v>
      </c>
      <c r="N7899" t="str">
        <f>IFERROR(VLOOKUP(LOWER(M7899),file_list!$B:$B,1,FALSE),FALSE)</f>
        <v>attaintrtotalreleaseinsecticide499-472</v>
      </c>
      <c r="O7899" t="str">
        <f t="shared" si="369"/>
        <v>TRUE</v>
      </c>
    </row>
    <row r="7900" spans="1:15" x14ac:dyDescent="0.2">
      <c r="A7900" t="s">
        <v>13653</v>
      </c>
      <c r="B7900" t="s">
        <v>13654</v>
      </c>
      <c r="C7900">
        <v>7969</v>
      </c>
      <c r="D7900" t="s">
        <v>14</v>
      </c>
      <c r="E7900">
        <v>1297627</v>
      </c>
      <c r="F7900" t="s">
        <v>15</v>
      </c>
      <c r="G7900" t="s">
        <v>37</v>
      </c>
      <c r="H7900" s="1">
        <v>45791</v>
      </c>
      <c r="I7900" t="s">
        <v>38</v>
      </c>
      <c r="J7900" t="s">
        <v>20</v>
      </c>
      <c r="K7900" t="b">
        <v>1</v>
      </c>
      <c r="L7900" t="str">
        <f t="shared" si="370"/>
        <v>pt221l</v>
      </c>
      <c r="M7900" t="str">
        <f t="shared" si="371"/>
        <v>pt221l499-473</v>
      </c>
      <c r="N7900" t="str">
        <f>IFERROR(VLOOKUP(LOWER(M7900),file_list!$B:$B,1,FALSE),FALSE)</f>
        <v>pt221l499-473</v>
      </c>
      <c r="O7900" t="str">
        <f t="shared" si="369"/>
        <v>TRUE</v>
      </c>
    </row>
    <row r="7901" spans="1:15" x14ac:dyDescent="0.2">
      <c r="A7901" t="s">
        <v>13655</v>
      </c>
      <c r="B7901" t="s">
        <v>13656</v>
      </c>
      <c r="C7901">
        <v>7969</v>
      </c>
      <c r="D7901" t="s">
        <v>14</v>
      </c>
      <c r="E7901">
        <v>1297627</v>
      </c>
      <c r="F7901" t="s">
        <v>15</v>
      </c>
      <c r="G7901" t="s">
        <v>37</v>
      </c>
      <c r="H7901" s="1">
        <v>45791</v>
      </c>
      <c r="I7901" t="s">
        <v>38</v>
      </c>
      <c r="J7901" t="s">
        <v>20</v>
      </c>
      <c r="K7901" t="b">
        <v>1</v>
      </c>
      <c r="L7901" t="str">
        <f t="shared" si="370"/>
        <v>optashieldcscontrolledreleaseinsecticide</v>
      </c>
      <c r="M7901" t="str">
        <f t="shared" si="371"/>
        <v>optashieldcscontrolledreleaseinsecticide499-477</v>
      </c>
      <c r="N7901" t="str">
        <f>IFERROR(VLOOKUP(LOWER(M7901),file_list!$B:$B,1,FALSE),FALSE)</f>
        <v>optashieldcscontrolledreleaseinsecticide499-477</v>
      </c>
      <c r="O7901" t="str">
        <f t="shared" si="369"/>
        <v>TRUE</v>
      </c>
    </row>
    <row r="7902" spans="1:15" x14ac:dyDescent="0.2">
      <c r="A7902" t="s">
        <v>13657</v>
      </c>
      <c r="B7902" t="s">
        <v>13658</v>
      </c>
      <c r="C7902">
        <v>7969</v>
      </c>
      <c r="D7902" t="s">
        <v>14</v>
      </c>
      <c r="E7902">
        <v>1297627</v>
      </c>
      <c r="F7902" t="s">
        <v>15</v>
      </c>
      <c r="G7902" t="s">
        <v>37</v>
      </c>
      <c r="H7902" s="1">
        <v>45791</v>
      </c>
      <c r="I7902" t="s">
        <v>38</v>
      </c>
      <c r="J7902" t="s">
        <v>20</v>
      </c>
      <c r="K7902" t="b">
        <v>0</v>
      </c>
      <c r="L7902" t="str">
        <f t="shared" si="370"/>
        <v>pyrethrumtrtotalreleaseinsecticide(unrestricted02192021)</v>
      </c>
      <c r="M7902" t="str">
        <f t="shared" si="371"/>
        <v>pyrethrumtrtotalreleaseinsecticide(unrestricted02192021)499-479</v>
      </c>
      <c r="N7902" t="str">
        <f>IFERROR(VLOOKUP(LOWER(M7902),file_list!$B:$B,1,FALSE),FALSE)</f>
        <v>pyrethrumtrtotalreleaseinsecticide(unrestricted02192021)499-479</v>
      </c>
      <c r="O7902" t="str">
        <f t="shared" si="369"/>
        <v>TRUE</v>
      </c>
    </row>
    <row r="7903" spans="1:15" x14ac:dyDescent="0.2">
      <c r="A7903" t="s">
        <v>13659</v>
      </c>
      <c r="B7903" t="s">
        <v>13660</v>
      </c>
      <c r="C7903">
        <v>7969</v>
      </c>
      <c r="D7903" t="s">
        <v>14</v>
      </c>
      <c r="E7903">
        <v>1297627</v>
      </c>
      <c r="F7903" t="s">
        <v>15</v>
      </c>
      <c r="G7903" t="s">
        <v>37</v>
      </c>
      <c r="H7903" s="1">
        <v>45791</v>
      </c>
      <c r="I7903" t="s">
        <v>38</v>
      </c>
      <c r="J7903" t="s">
        <v>20</v>
      </c>
      <c r="K7903" t="b">
        <v>1</v>
      </c>
      <c r="L7903" t="str">
        <f t="shared" si="370"/>
        <v>advance360adualchoiceantbaitstations</v>
      </c>
      <c r="M7903" t="str">
        <f t="shared" si="371"/>
        <v>advance360adualchoiceantbaitstations499-496</v>
      </c>
      <c r="N7903" t="str">
        <f>IFERROR(VLOOKUP(LOWER(M7903),file_list!$B:$B,1,FALSE),FALSE)</f>
        <v>advance360adualchoiceantbaitstations499-496</v>
      </c>
      <c r="O7903" t="str">
        <f t="shared" si="369"/>
        <v>TRUE</v>
      </c>
    </row>
    <row r="7904" spans="1:15" x14ac:dyDescent="0.2">
      <c r="A7904" t="s">
        <v>13661</v>
      </c>
      <c r="B7904" t="s">
        <v>13662</v>
      </c>
      <c r="C7904">
        <v>7969</v>
      </c>
      <c r="D7904" t="s">
        <v>14</v>
      </c>
      <c r="E7904">
        <v>1297627</v>
      </c>
      <c r="F7904" t="s">
        <v>15</v>
      </c>
      <c r="G7904" t="s">
        <v>37</v>
      </c>
      <c r="H7904" s="1">
        <v>45791</v>
      </c>
      <c r="I7904" t="s">
        <v>38</v>
      </c>
      <c r="J7904" t="s">
        <v>20</v>
      </c>
      <c r="K7904" t="b">
        <v>1</v>
      </c>
      <c r="L7904" t="str">
        <f t="shared" si="370"/>
        <v>alpinecockroachgelbaitrotation1reservoir</v>
      </c>
      <c r="M7904" t="str">
        <f t="shared" si="371"/>
        <v>alpinecockroachgelbaitrotation1reservoir499-507</v>
      </c>
      <c r="N7904" t="str">
        <f>IFERROR(VLOOKUP(LOWER(M7904),file_list!$B:$B,1,FALSE),FALSE)</f>
        <v>alpinecockroachgelbaitrotation1reservoir499-507</v>
      </c>
      <c r="O7904" t="str">
        <f t="shared" si="369"/>
        <v>TRUE</v>
      </c>
    </row>
    <row r="7905" spans="1:15" x14ac:dyDescent="0.2">
      <c r="A7905" t="s">
        <v>13661</v>
      </c>
      <c r="B7905" t="s">
        <v>13663</v>
      </c>
      <c r="C7905">
        <v>7969</v>
      </c>
      <c r="D7905" t="s">
        <v>14</v>
      </c>
      <c r="E7905">
        <v>1297627</v>
      </c>
      <c r="F7905" t="s">
        <v>15</v>
      </c>
      <c r="G7905" t="s">
        <v>37</v>
      </c>
      <c r="H7905" s="1">
        <v>45791</v>
      </c>
      <c r="I7905" t="s">
        <v>38</v>
      </c>
      <c r="J7905" t="s">
        <v>20</v>
      </c>
      <c r="K7905" t="b">
        <v>1</v>
      </c>
      <c r="L7905" t="str">
        <f t="shared" si="370"/>
        <v>alpinecockroachgelbaitrotation2reservoir</v>
      </c>
      <c r="M7905" t="str">
        <f t="shared" si="371"/>
        <v>alpinecockroachgelbaitrotation2reservoir499-507</v>
      </c>
      <c r="N7905" t="str">
        <f>IFERROR(VLOOKUP(LOWER(M7905),file_list!$B:$B,1,FALSE),FALSE)</f>
        <v>alpinecockroachgelbaitrotation2reservoir499-507</v>
      </c>
      <c r="O7905" t="str">
        <f t="shared" si="369"/>
        <v>TRUE</v>
      </c>
    </row>
    <row r="7906" spans="1:15" x14ac:dyDescent="0.2">
      <c r="A7906" t="s">
        <v>13664</v>
      </c>
      <c r="B7906" t="s">
        <v>13665</v>
      </c>
      <c r="C7906">
        <v>7969</v>
      </c>
      <c r="D7906" t="s">
        <v>14</v>
      </c>
      <c r="E7906">
        <v>1297627</v>
      </c>
      <c r="F7906" t="s">
        <v>15</v>
      </c>
      <c r="G7906" t="s">
        <v>37</v>
      </c>
      <c r="H7906" s="1">
        <v>45791</v>
      </c>
      <c r="I7906" t="s">
        <v>38</v>
      </c>
      <c r="J7906" t="s">
        <v>20</v>
      </c>
      <c r="K7906" t="b">
        <v>1</v>
      </c>
      <c r="L7906" t="str">
        <f t="shared" si="370"/>
        <v>ptpro-controlformula2totalreleasepressurizedinsecticide</v>
      </c>
      <c r="M7906" t="str">
        <f t="shared" si="371"/>
        <v>ptpro-controlformula2totalreleasepressurizedinsecticide499-512</v>
      </c>
      <c r="N7906" t="str">
        <f>IFERROR(VLOOKUP(LOWER(M7906),file_list!$B:$B,1,FALSE),FALSE)</f>
        <v>ptpro-controlformula2totalreleasepressurizedinsecticide499-512</v>
      </c>
      <c r="O7906" t="str">
        <f t="shared" si="369"/>
        <v>TRUE</v>
      </c>
    </row>
    <row r="7907" spans="1:15" x14ac:dyDescent="0.2">
      <c r="A7907" t="s">
        <v>13666</v>
      </c>
      <c r="B7907" t="s">
        <v>13667</v>
      </c>
      <c r="C7907">
        <v>7969</v>
      </c>
      <c r="D7907" t="s">
        <v>14</v>
      </c>
      <c r="E7907">
        <v>1297627</v>
      </c>
      <c r="F7907" t="s">
        <v>15</v>
      </c>
      <c r="G7907" t="s">
        <v>37</v>
      </c>
      <c r="H7907" s="1">
        <v>45791</v>
      </c>
      <c r="I7907" t="s">
        <v>38</v>
      </c>
      <c r="J7907" t="s">
        <v>20</v>
      </c>
      <c r="K7907" t="b">
        <v>1</v>
      </c>
      <c r="L7907" t="str">
        <f t="shared" si="370"/>
        <v>ptclearzoneiiimeteredpyrethrinspray</v>
      </c>
      <c r="M7907" t="str">
        <f t="shared" si="371"/>
        <v>ptclearzoneiiimeteredpyrethrinspray499-513</v>
      </c>
      <c r="N7907" t="str">
        <f>IFERROR(VLOOKUP(LOWER(M7907),file_list!$B:$B,1,FALSE),FALSE)</f>
        <v>ptclearzoneiiimeteredpyrethrinspray499-513</v>
      </c>
      <c r="O7907" t="str">
        <f t="shared" si="369"/>
        <v>TRUE</v>
      </c>
    </row>
    <row r="7908" spans="1:15" x14ac:dyDescent="0.2">
      <c r="A7908" t="s">
        <v>13668</v>
      </c>
      <c r="B7908" t="s">
        <v>13669</v>
      </c>
      <c r="C7908">
        <v>7969</v>
      </c>
      <c r="D7908" t="s">
        <v>14</v>
      </c>
      <c r="E7908">
        <v>1297627</v>
      </c>
      <c r="F7908" t="s">
        <v>15</v>
      </c>
      <c r="G7908" t="s">
        <v>37</v>
      </c>
      <c r="H7908" s="1">
        <v>45791</v>
      </c>
      <c r="I7908" t="s">
        <v>38</v>
      </c>
      <c r="J7908" t="s">
        <v>20</v>
      </c>
      <c r="K7908" t="b">
        <v>0</v>
      </c>
      <c r="L7908" t="str">
        <f t="shared" si="370"/>
        <v>motherearthgranularscatterbait</v>
      </c>
      <c r="M7908" t="str">
        <f t="shared" si="371"/>
        <v>motherearthgranularscatterbait499-515</v>
      </c>
      <c r="N7908" t="b">
        <f>IFERROR(VLOOKUP(LOWER(M7908),file_list!$B:$B,1,FALSE),FALSE)</f>
        <v>0</v>
      </c>
      <c r="O7908" t="str">
        <f t="shared" si="369"/>
        <v>FALSE</v>
      </c>
    </row>
    <row r="7909" spans="1:15" x14ac:dyDescent="0.2">
      <c r="A7909" t="s">
        <v>13670</v>
      </c>
      <c r="B7909" t="s">
        <v>13671</v>
      </c>
      <c r="C7909">
        <v>7969</v>
      </c>
      <c r="D7909" t="s">
        <v>14</v>
      </c>
      <c r="E7909">
        <v>1297627</v>
      </c>
      <c r="F7909" t="s">
        <v>15</v>
      </c>
      <c r="G7909" t="s">
        <v>37</v>
      </c>
      <c r="H7909" s="1">
        <v>45791</v>
      </c>
      <c r="I7909" t="s">
        <v>38</v>
      </c>
      <c r="J7909" t="s">
        <v>123</v>
      </c>
      <c r="K7909" t="b">
        <v>1</v>
      </c>
      <c r="L7909" t="str">
        <f t="shared" si="370"/>
        <v>ptalpinefoam</v>
      </c>
      <c r="M7909" t="str">
        <f t="shared" si="371"/>
        <v>ptalpinefoam499-526</v>
      </c>
      <c r="N7909" t="str">
        <f>IFERROR(VLOOKUP(LOWER(M7909),file_list!$B:$B,1,FALSE),FALSE)</f>
        <v>ptalpinefoam499-526</v>
      </c>
      <c r="O7909" t="str">
        <f t="shared" si="369"/>
        <v>TRUE</v>
      </c>
    </row>
    <row r="7910" spans="1:15" x14ac:dyDescent="0.2">
      <c r="A7910" t="s">
        <v>13672</v>
      </c>
      <c r="B7910" t="s">
        <v>13673</v>
      </c>
      <c r="C7910">
        <v>7969</v>
      </c>
      <c r="D7910" t="s">
        <v>14</v>
      </c>
      <c r="E7910">
        <v>1297627</v>
      </c>
      <c r="F7910" t="s">
        <v>15</v>
      </c>
      <c r="G7910" t="s">
        <v>37</v>
      </c>
      <c r="H7910" s="1">
        <v>45791</v>
      </c>
      <c r="I7910" t="s">
        <v>38</v>
      </c>
      <c r="J7910" t="s">
        <v>20</v>
      </c>
      <c r="K7910" t="b">
        <v>1</v>
      </c>
      <c r="L7910" t="str">
        <f t="shared" si="370"/>
        <v>alpineddustinsecticide</v>
      </c>
      <c r="M7910" t="str">
        <f t="shared" si="371"/>
        <v>alpineddustinsecticide499-527</v>
      </c>
      <c r="N7910" t="str">
        <f>IFERROR(VLOOKUP(LOWER(M7910),file_list!$B:$B,1,FALSE),FALSE)</f>
        <v>alpineddustinsecticide499-527</v>
      </c>
      <c r="O7910" t="str">
        <f t="shared" si="369"/>
        <v>TRUE</v>
      </c>
    </row>
    <row r="7911" spans="1:15" x14ac:dyDescent="0.2">
      <c r="A7911" t="s">
        <v>13674</v>
      </c>
      <c r="B7911" t="s">
        <v>13675</v>
      </c>
      <c r="C7911">
        <v>7969</v>
      </c>
      <c r="D7911" t="s">
        <v>14</v>
      </c>
      <c r="E7911">
        <v>1297627</v>
      </c>
      <c r="F7911" t="s">
        <v>15</v>
      </c>
      <c r="G7911" t="s">
        <v>37</v>
      </c>
      <c r="H7911" s="1">
        <v>45791</v>
      </c>
      <c r="I7911" t="s">
        <v>38</v>
      </c>
      <c r="J7911" t="s">
        <v>20</v>
      </c>
      <c r="K7911" t="b">
        <v>1</v>
      </c>
      <c r="L7911" t="str">
        <f t="shared" si="370"/>
        <v>permacapcs</v>
      </c>
      <c r="M7911" t="str">
        <f t="shared" si="371"/>
        <v>permacapcs499-528</v>
      </c>
      <c r="N7911" t="str">
        <f>IFERROR(VLOOKUP(LOWER(M7911),file_list!$B:$B,1,FALSE),FALSE)</f>
        <v>permacapcs499-528</v>
      </c>
      <c r="O7911" t="str">
        <f t="shared" si="369"/>
        <v>TRUE</v>
      </c>
    </row>
    <row r="7912" spans="1:15" x14ac:dyDescent="0.2">
      <c r="A7912" t="s">
        <v>13676</v>
      </c>
      <c r="B7912" t="s">
        <v>13677</v>
      </c>
      <c r="C7912">
        <v>7969</v>
      </c>
      <c r="D7912" t="s">
        <v>14</v>
      </c>
      <c r="E7912">
        <v>1297627</v>
      </c>
      <c r="F7912" t="s">
        <v>15</v>
      </c>
      <c r="G7912" t="s">
        <v>37</v>
      </c>
      <c r="H7912" s="1">
        <v>45791</v>
      </c>
      <c r="I7912" t="s">
        <v>38</v>
      </c>
      <c r="J7912" t="s">
        <v>20</v>
      </c>
      <c r="K7912" t="b">
        <v>1</v>
      </c>
      <c r="L7912" t="str">
        <f t="shared" si="370"/>
        <v>ptalpine</v>
      </c>
      <c r="M7912" t="str">
        <f t="shared" si="371"/>
        <v>ptalpine499-531</v>
      </c>
      <c r="N7912" t="str">
        <f>IFERROR(VLOOKUP(LOWER(M7912),file_list!$B:$B,1,FALSE),FALSE)</f>
        <v>ptalpine499-531</v>
      </c>
      <c r="O7912" t="str">
        <f t="shared" si="369"/>
        <v>TRUE</v>
      </c>
    </row>
    <row r="7913" spans="1:15" x14ac:dyDescent="0.2">
      <c r="A7913" t="s">
        <v>13678</v>
      </c>
      <c r="B7913" t="s">
        <v>13679</v>
      </c>
      <c r="C7913">
        <v>7969</v>
      </c>
      <c r="D7913" t="s">
        <v>14</v>
      </c>
      <c r="E7913">
        <v>1297627</v>
      </c>
      <c r="F7913" t="s">
        <v>15</v>
      </c>
      <c r="G7913" t="s">
        <v>37</v>
      </c>
      <c r="H7913" s="1">
        <v>45791</v>
      </c>
      <c r="I7913" t="s">
        <v>38</v>
      </c>
      <c r="J7913" t="s">
        <v>201</v>
      </c>
      <c r="K7913" t="b">
        <v>0</v>
      </c>
      <c r="L7913" t="str">
        <f t="shared" si="370"/>
        <v>beethoventrtotalreleasemiticideinsecticide</v>
      </c>
      <c r="M7913" t="str">
        <f t="shared" si="371"/>
        <v>beethoventrtotalreleasemiticideinsecticide499-533</v>
      </c>
      <c r="N7913" t="str">
        <f>IFERROR(VLOOKUP(LOWER(M7913),file_list!$B:$B,1,FALSE),FALSE)</f>
        <v>beethoventrtotalreleasemiticideinsecticide499-533</v>
      </c>
      <c r="O7913" t="str">
        <f t="shared" si="369"/>
        <v>TRUE</v>
      </c>
    </row>
    <row r="7914" spans="1:15" x14ac:dyDescent="0.2">
      <c r="A7914" t="s">
        <v>13680</v>
      </c>
      <c r="B7914" t="s">
        <v>13681</v>
      </c>
      <c r="C7914">
        <v>7969</v>
      </c>
      <c r="D7914" t="s">
        <v>14</v>
      </c>
      <c r="E7914">
        <v>1297627</v>
      </c>
      <c r="F7914" t="s">
        <v>15</v>
      </c>
      <c r="G7914" t="s">
        <v>37</v>
      </c>
      <c r="H7914" s="1">
        <v>45791</v>
      </c>
      <c r="I7914" t="s">
        <v>38</v>
      </c>
      <c r="J7914" t="s">
        <v>123</v>
      </c>
      <c r="K7914" t="b">
        <v>1</v>
      </c>
      <c r="L7914" t="str">
        <f t="shared" si="370"/>
        <v>ptmicrocarecspressurizedinsecticide</v>
      </c>
      <c r="M7914" t="str">
        <f t="shared" si="371"/>
        <v>ptmicrocarecspressurizedinsecticide499-539</v>
      </c>
      <c r="N7914" t="str">
        <f>IFERROR(VLOOKUP(LOWER(M7914),file_list!$B:$B,1,FALSE),FALSE)</f>
        <v>ptmicrocarecspressurizedinsecticide499-539</v>
      </c>
      <c r="O7914" t="str">
        <f t="shared" si="369"/>
        <v>TRUE</v>
      </c>
    </row>
    <row r="7915" spans="1:15" x14ac:dyDescent="0.2">
      <c r="A7915" t="s">
        <v>13682</v>
      </c>
      <c r="B7915" t="s">
        <v>13683</v>
      </c>
      <c r="C7915">
        <v>7969</v>
      </c>
      <c r="D7915" t="s">
        <v>14</v>
      </c>
      <c r="E7915">
        <v>1307454</v>
      </c>
      <c r="F7915" t="s">
        <v>15</v>
      </c>
      <c r="G7915" t="s">
        <v>37</v>
      </c>
      <c r="H7915" s="1">
        <v>45918</v>
      </c>
      <c r="I7915" t="s">
        <v>63</v>
      </c>
      <c r="J7915" t="s">
        <v>20</v>
      </c>
      <c r="K7915" t="b">
        <v>0</v>
      </c>
      <c r="L7915" t="str">
        <f t="shared" si="370"/>
        <v>ptalpinefleabedbug</v>
      </c>
      <c r="M7915" t="str">
        <f t="shared" si="371"/>
        <v>ptalpinefleabedbug499-540</v>
      </c>
      <c r="N7915" t="str">
        <f>IFERROR(VLOOKUP(LOWER(M7915),file_list!$B:$B,1,FALSE),FALSE)</f>
        <v>ptalpinefleabedbug499-540</v>
      </c>
      <c r="O7915" t="str">
        <f t="shared" si="369"/>
        <v>TRUE</v>
      </c>
    </row>
    <row r="7916" spans="1:15" x14ac:dyDescent="0.2">
      <c r="A7916" t="s">
        <v>13684</v>
      </c>
      <c r="B7916" t="s">
        <v>13685</v>
      </c>
      <c r="C7916">
        <v>7969</v>
      </c>
      <c r="D7916" t="s">
        <v>14</v>
      </c>
      <c r="E7916">
        <v>1297627</v>
      </c>
      <c r="F7916" t="s">
        <v>15</v>
      </c>
      <c r="G7916" t="s">
        <v>37</v>
      </c>
      <c r="H7916" s="1">
        <v>45791</v>
      </c>
      <c r="I7916" t="s">
        <v>38</v>
      </c>
      <c r="J7916" t="s">
        <v>201</v>
      </c>
      <c r="K7916" t="b">
        <v>1</v>
      </c>
      <c r="L7916" t="str">
        <f t="shared" si="370"/>
        <v>pylontr</v>
      </c>
      <c r="M7916" t="str">
        <f t="shared" si="371"/>
        <v>pylontr499-544</v>
      </c>
      <c r="N7916" t="str">
        <f>IFERROR(VLOOKUP(LOWER(M7916),file_list!$B:$B,1,FALSE),FALSE)</f>
        <v>pylontr499-544</v>
      </c>
      <c r="O7916" t="str">
        <f t="shared" si="369"/>
        <v>TRUE</v>
      </c>
    </row>
    <row r="7917" spans="1:15" x14ac:dyDescent="0.2">
      <c r="A7917" t="s">
        <v>13686</v>
      </c>
      <c r="B7917" t="s">
        <v>13687</v>
      </c>
      <c r="C7917">
        <v>7969</v>
      </c>
      <c r="D7917" t="s">
        <v>78</v>
      </c>
      <c r="E7917">
        <v>1297627</v>
      </c>
      <c r="F7917" t="s">
        <v>15</v>
      </c>
      <c r="G7917" t="s">
        <v>37</v>
      </c>
      <c r="H7917" s="1">
        <v>45791</v>
      </c>
      <c r="I7917" t="s">
        <v>38</v>
      </c>
      <c r="J7917" t="s">
        <v>305</v>
      </c>
      <c r="K7917" t="b">
        <v>1</v>
      </c>
      <c r="L7917" t="str">
        <f t="shared" si="370"/>
        <v>termidordrytermiticide</v>
      </c>
      <c r="M7917" t="str">
        <f t="shared" si="371"/>
        <v>termidordrytermiticide499-546</v>
      </c>
      <c r="N7917" t="str">
        <f>IFERROR(VLOOKUP(LOWER(M7917),file_list!$B:$B,1,FALSE),FALSE)</f>
        <v>termidordrytermiticide499-546</v>
      </c>
      <c r="O7917" t="str">
        <f t="shared" si="369"/>
        <v>TRUE</v>
      </c>
    </row>
    <row r="7918" spans="1:15" x14ac:dyDescent="0.2">
      <c r="A7918" t="s">
        <v>13688</v>
      </c>
      <c r="B7918" t="s">
        <v>13689</v>
      </c>
      <c r="C7918">
        <v>7969</v>
      </c>
      <c r="D7918" t="s">
        <v>14</v>
      </c>
      <c r="E7918">
        <v>1297627</v>
      </c>
      <c r="F7918" t="s">
        <v>15</v>
      </c>
      <c r="G7918" t="s">
        <v>37</v>
      </c>
      <c r="H7918" s="1">
        <v>45791</v>
      </c>
      <c r="I7918" t="s">
        <v>38</v>
      </c>
      <c r="J7918" t="s">
        <v>123</v>
      </c>
      <c r="K7918" t="b">
        <v>1</v>
      </c>
      <c r="L7918" t="str">
        <f t="shared" si="370"/>
        <v>ptphantomiipressurizedinsecticide</v>
      </c>
      <c r="M7918" t="str">
        <f t="shared" si="371"/>
        <v>ptphantomiipressurizedinsecticide499-548</v>
      </c>
      <c r="N7918" t="str">
        <f>IFERROR(VLOOKUP(LOWER(M7918),file_list!$B:$B,1,FALSE),FALSE)</f>
        <v>ptphantomiipressurizedinsecticide499-548</v>
      </c>
      <c r="O7918" t="str">
        <f t="shared" si="369"/>
        <v>TRUE</v>
      </c>
    </row>
    <row r="7919" spans="1:15" x14ac:dyDescent="0.2">
      <c r="A7919" t="s">
        <v>13690</v>
      </c>
      <c r="B7919" t="s">
        <v>13691</v>
      </c>
      <c r="C7919">
        <v>7969</v>
      </c>
      <c r="D7919" t="s">
        <v>14</v>
      </c>
      <c r="E7919">
        <v>1297627</v>
      </c>
      <c r="F7919" t="s">
        <v>15</v>
      </c>
      <c r="G7919" t="s">
        <v>37</v>
      </c>
      <c r="H7919" s="1">
        <v>45791</v>
      </c>
      <c r="I7919" t="s">
        <v>38</v>
      </c>
      <c r="J7919" t="s">
        <v>20</v>
      </c>
      <c r="K7919" t="b">
        <v>0</v>
      </c>
      <c r="L7919" t="str">
        <f t="shared" si="370"/>
        <v>ptwasp-freezeiiwasphornetinsecticide</v>
      </c>
      <c r="M7919" t="str">
        <f t="shared" si="371"/>
        <v>ptwasp-freezeiiwasphornetinsecticide499-550</v>
      </c>
      <c r="N7919" t="str">
        <f>IFERROR(VLOOKUP(LOWER(M7919),file_list!$B:$B,1,FALSE),FALSE)</f>
        <v>ptwasp-freezeiiwasphornetinsecticide499-550</v>
      </c>
      <c r="O7919" t="str">
        <f t="shared" si="369"/>
        <v>TRUE</v>
      </c>
    </row>
    <row r="7920" spans="1:15" x14ac:dyDescent="0.2">
      <c r="A7920" t="s">
        <v>13692</v>
      </c>
      <c r="B7920" t="s">
        <v>13693</v>
      </c>
      <c r="C7920">
        <v>7969</v>
      </c>
      <c r="D7920" t="s">
        <v>14</v>
      </c>
      <c r="E7920">
        <v>1297627</v>
      </c>
      <c r="F7920" t="s">
        <v>15</v>
      </c>
      <c r="G7920" t="s">
        <v>37</v>
      </c>
      <c r="H7920" s="1">
        <v>45791</v>
      </c>
      <c r="I7920" t="s">
        <v>38</v>
      </c>
      <c r="J7920" t="s">
        <v>17</v>
      </c>
      <c r="K7920" t="b">
        <v>1</v>
      </c>
      <c r="L7920" t="str">
        <f t="shared" si="370"/>
        <v>pageanttrintrinsicbrfungicide</v>
      </c>
      <c r="M7920" t="str">
        <f t="shared" si="371"/>
        <v>pageanttrintrinsicbrfungicide499-553</v>
      </c>
      <c r="N7920" t="str">
        <f>IFERROR(VLOOKUP(LOWER(M7920),file_list!$B:$B,1,FALSE),FALSE)</f>
        <v>pageanttrintrinsicbrfungicide499-553</v>
      </c>
      <c r="O7920" t="str">
        <f t="shared" si="369"/>
        <v>TRUE</v>
      </c>
    </row>
    <row r="7921" spans="1:15" x14ac:dyDescent="0.2">
      <c r="A7921" t="s">
        <v>13694</v>
      </c>
      <c r="B7921" t="s">
        <v>13695</v>
      </c>
      <c r="C7921">
        <v>7969</v>
      </c>
      <c r="D7921" t="s">
        <v>14</v>
      </c>
      <c r="E7921">
        <v>1297627</v>
      </c>
      <c r="F7921" t="s">
        <v>15</v>
      </c>
      <c r="G7921" t="s">
        <v>37</v>
      </c>
      <c r="H7921" s="1">
        <v>45791</v>
      </c>
      <c r="I7921" t="s">
        <v>38</v>
      </c>
      <c r="J7921" t="s">
        <v>305</v>
      </c>
      <c r="K7921" t="b">
        <v>1</v>
      </c>
      <c r="L7921" t="str">
        <f t="shared" si="370"/>
        <v>trelonacompressedtermitebait</v>
      </c>
      <c r="M7921" t="str">
        <f t="shared" si="371"/>
        <v>trelonacompressedtermitebait499-557</v>
      </c>
      <c r="N7921" t="str">
        <f>IFERROR(VLOOKUP(LOWER(M7921),file_list!$B:$B,1,FALSE),FALSE)</f>
        <v>trelonacompressedtermitebait499-557</v>
      </c>
      <c r="O7921" t="str">
        <f t="shared" si="369"/>
        <v>TRUE</v>
      </c>
    </row>
    <row r="7922" spans="1:15" x14ac:dyDescent="0.2">
      <c r="A7922" t="s">
        <v>13694</v>
      </c>
      <c r="B7922" t="s">
        <v>13696</v>
      </c>
      <c r="C7922">
        <v>7969</v>
      </c>
      <c r="D7922" t="s">
        <v>14</v>
      </c>
      <c r="E7922">
        <v>1297627</v>
      </c>
      <c r="F7922" t="s">
        <v>15</v>
      </c>
      <c r="G7922" t="s">
        <v>37</v>
      </c>
      <c r="H7922" s="1">
        <v>45791</v>
      </c>
      <c r="I7922" t="s">
        <v>38</v>
      </c>
      <c r="J7922" t="s">
        <v>305</v>
      </c>
      <c r="K7922" t="b">
        <v>1</v>
      </c>
      <c r="L7922" t="str">
        <f t="shared" si="370"/>
        <v>trelonaatbshomemonitoringkit</v>
      </c>
      <c r="M7922" t="str">
        <f t="shared" si="371"/>
        <v>trelonaatbshomemonitoringkit499-557</v>
      </c>
      <c r="N7922" t="str">
        <f>IFERROR(VLOOKUP(LOWER(M7922),file_list!$B:$B,1,FALSE),FALSE)</f>
        <v>trelonaatbshomemonitoringkit499-557</v>
      </c>
      <c r="O7922" t="str">
        <f t="shared" si="369"/>
        <v>TRUE</v>
      </c>
    </row>
    <row r="7923" spans="1:15" x14ac:dyDescent="0.2">
      <c r="A7923" t="s">
        <v>13694</v>
      </c>
      <c r="B7923" t="s">
        <v>13697</v>
      </c>
      <c r="C7923">
        <v>7969</v>
      </c>
      <c r="D7923" t="s">
        <v>14</v>
      </c>
      <c r="E7923">
        <v>1297627</v>
      </c>
      <c r="F7923" t="s">
        <v>15</v>
      </c>
      <c r="G7923" t="s">
        <v>37</v>
      </c>
      <c r="H7923" s="1">
        <v>45791</v>
      </c>
      <c r="I7923" t="s">
        <v>38</v>
      </c>
      <c r="J7923" t="s">
        <v>305</v>
      </c>
      <c r="K7923" t="b">
        <v>1</v>
      </c>
      <c r="L7923" t="str">
        <f t="shared" si="370"/>
        <v>trelonaatbsannualbaitstations</v>
      </c>
      <c r="M7923" t="str">
        <f t="shared" si="371"/>
        <v>trelonaatbsannualbaitstations499-557</v>
      </c>
      <c r="N7923" t="str">
        <f>IFERROR(VLOOKUP(LOWER(M7923),file_list!$B:$B,1,FALSE),FALSE)</f>
        <v>trelonaatbsannualbaitstations499-557</v>
      </c>
      <c r="O7923" t="str">
        <f t="shared" si="369"/>
        <v>TRUE</v>
      </c>
    </row>
    <row r="7924" spans="1:15" x14ac:dyDescent="0.2">
      <c r="A7924" t="s">
        <v>13698</v>
      </c>
      <c r="B7924" t="s">
        <v>13699</v>
      </c>
      <c r="C7924">
        <v>7969</v>
      </c>
      <c r="D7924" t="s">
        <v>14</v>
      </c>
      <c r="E7924">
        <v>1297627</v>
      </c>
      <c r="F7924" t="s">
        <v>15</v>
      </c>
      <c r="G7924" t="s">
        <v>37</v>
      </c>
      <c r="H7924" s="1">
        <v>45791</v>
      </c>
      <c r="I7924" t="s">
        <v>38</v>
      </c>
      <c r="J7924" t="s">
        <v>20</v>
      </c>
      <c r="K7924" t="b">
        <v>0</v>
      </c>
      <c r="L7924" t="str">
        <f t="shared" si="370"/>
        <v>alpinewsg(limitedoutdoorapplicationinny)</v>
      </c>
      <c r="M7924" t="str">
        <f t="shared" si="371"/>
        <v>alpinewsg(limitedoutdoorapplicationinny)499-561</v>
      </c>
      <c r="N7924" t="b">
        <f>IFERROR(VLOOKUP(LOWER(M7924),file_list!$B:$B,1,FALSE),FALSE)</f>
        <v>0</v>
      </c>
      <c r="O7924" t="str">
        <f t="shared" si="369"/>
        <v>FALSE</v>
      </c>
    </row>
    <row r="7925" spans="1:15" x14ac:dyDescent="0.2">
      <c r="A7925" t="s">
        <v>13700</v>
      </c>
      <c r="B7925" t="s">
        <v>13701</v>
      </c>
      <c r="C7925">
        <v>7969</v>
      </c>
      <c r="D7925" t="s">
        <v>14</v>
      </c>
      <c r="E7925">
        <v>1297627</v>
      </c>
      <c r="F7925" t="s">
        <v>15</v>
      </c>
      <c r="G7925" t="s">
        <v>37</v>
      </c>
      <c r="H7925" s="1">
        <v>45791</v>
      </c>
      <c r="I7925" t="s">
        <v>38</v>
      </c>
      <c r="J7925" t="s">
        <v>123</v>
      </c>
      <c r="K7925" t="b">
        <v>0</v>
      </c>
      <c r="L7925" t="str">
        <f t="shared" si="370"/>
        <v>termidorfoamtermiticideinsecticide</v>
      </c>
      <c r="M7925" t="str">
        <f t="shared" si="371"/>
        <v>termidorfoamtermiticideinsecticide499-563</v>
      </c>
      <c r="N7925" t="str">
        <f>IFERROR(VLOOKUP(LOWER(M7925),file_list!$B:$B,1,FALSE),FALSE)</f>
        <v>termidorfoamtermiticideinsecticide499-563</v>
      </c>
      <c r="O7925" t="str">
        <f t="shared" si="369"/>
        <v>TRUE</v>
      </c>
    </row>
    <row r="7926" spans="1:15" x14ac:dyDescent="0.2">
      <c r="A7926" t="s">
        <v>13702</v>
      </c>
      <c r="B7926" t="s">
        <v>13703</v>
      </c>
      <c r="C7926">
        <v>7969</v>
      </c>
      <c r="D7926" t="s">
        <v>14</v>
      </c>
      <c r="E7926">
        <v>1297627</v>
      </c>
      <c r="F7926" t="s">
        <v>15</v>
      </c>
      <c r="G7926" t="s">
        <v>37</v>
      </c>
      <c r="H7926" s="1">
        <v>45791</v>
      </c>
      <c r="I7926" t="s">
        <v>38</v>
      </c>
      <c r="J7926" t="s">
        <v>20</v>
      </c>
      <c r="K7926" t="b">
        <v>1</v>
      </c>
      <c r="L7926" t="str">
        <f t="shared" si="370"/>
        <v>ptalpinepressurizedflybait</v>
      </c>
      <c r="M7926" t="str">
        <f t="shared" si="371"/>
        <v>ptalpinepressurizedflybait499-568</v>
      </c>
      <c r="N7926" t="str">
        <f>IFERROR(VLOOKUP(LOWER(M7926),file_list!$B:$B,1,FALSE),FALSE)</f>
        <v>ptalpinepressurizedflybait499-568</v>
      </c>
      <c r="O7926" t="str">
        <f t="shared" si="369"/>
        <v>TRUE</v>
      </c>
    </row>
    <row r="7927" spans="1:15" x14ac:dyDescent="0.2">
      <c r="A7927" t="s">
        <v>13704</v>
      </c>
      <c r="B7927" t="s">
        <v>13705</v>
      </c>
      <c r="C7927">
        <v>7969</v>
      </c>
      <c r="D7927" t="s">
        <v>14</v>
      </c>
      <c r="E7927">
        <v>1297627</v>
      </c>
      <c r="F7927" t="s">
        <v>15</v>
      </c>
      <c r="G7927" t="s">
        <v>37</v>
      </c>
      <c r="H7927" s="1">
        <v>45791</v>
      </c>
      <c r="I7927" t="s">
        <v>38</v>
      </c>
      <c r="J7927" t="s">
        <v>20</v>
      </c>
      <c r="K7927" t="b">
        <v>1</v>
      </c>
      <c r="L7927" t="str">
        <f t="shared" si="370"/>
        <v>ptfendonapressurizedinsecticide</v>
      </c>
      <c r="M7927" t="str">
        <f t="shared" si="371"/>
        <v>ptfendonapressurizedinsecticide499-569</v>
      </c>
      <c r="N7927" t="str">
        <f>IFERROR(VLOOKUP(LOWER(M7927),file_list!$B:$B,1,FALSE),FALSE)</f>
        <v>ptfendonapressurizedinsecticide499-569</v>
      </c>
      <c r="O7927" t="str">
        <f t="shared" ref="O7927:O7990" si="372">IF(N7927=FALSE,"FALSE","TRUE")</f>
        <v>TRUE</v>
      </c>
    </row>
    <row r="7928" spans="1:15" x14ac:dyDescent="0.2">
      <c r="A7928" t="s">
        <v>13706</v>
      </c>
      <c r="B7928" t="s">
        <v>13707</v>
      </c>
      <c r="C7928">
        <v>7969</v>
      </c>
      <c r="D7928" t="s">
        <v>14</v>
      </c>
      <c r="E7928">
        <v>1297627</v>
      </c>
      <c r="F7928" t="s">
        <v>15</v>
      </c>
      <c r="G7928" t="s">
        <v>37</v>
      </c>
      <c r="H7928" s="1">
        <v>45791</v>
      </c>
      <c r="I7928" t="s">
        <v>38</v>
      </c>
      <c r="J7928" t="s">
        <v>20</v>
      </c>
      <c r="K7928" t="b">
        <v>1</v>
      </c>
      <c r="L7928" t="str">
        <f t="shared" si="370"/>
        <v>fendonacs(controlledreleaseinsecticide)</v>
      </c>
      <c r="M7928" t="str">
        <f t="shared" si="371"/>
        <v>fendonacs(controlledreleaseinsecticide)499-570</v>
      </c>
      <c r="N7928" t="str">
        <f>IFERROR(VLOOKUP(LOWER(M7928),file_list!$B:$B,1,FALSE),FALSE)</f>
        <v>fendonacs(controlledreleaseinsecticide)499-570</v>
      </c>
      <c r="O7928" t="str">
        <f t="shared" si="372"/>
        <v>TRUE</v>
      </c>
    </row>
    <row r="7929" spans="1:15" x14ac:dyDescent="0.2">
      <c r="A7929" t="s">
        <v>13708</v>
      </c>
      <c r="B7929" t="s">
        <v>13709</v>
      </c>
      <c r="C7929">
        <v>7969</v>
      </c>
      <c r="D7929" t="s">
        <v>14</v>
      </c>
      <c r="E7929">
        <v>1304885</v>
      </c>
      <c r="F7929" t="s">
        <v>15</v>
      </c>
      <c r="G7929" t="s">
        <v>37</v>
      </c>
      <c r="H7929" s="1">
        <v>45876</v>
      </c>
      <c r="I7929" t="s">
        <v>106</v>
      </c>
      <c r="J7929" t="s">
        <v>900</v>
      </c>
      <c r="K7929" t="b">
        <v>1</v>
      </c>
      <c r="L7929" t="str">
        <f t="shared" si="370"/>
        <v>ultra-pureoil</v>
      </c>
      <c r="M7929" t="str">
        <f t="shared" si="371"/>
        <v>ultra-pureoil69526-5-499</v>
      </c>
      <c r="N7929" t="str">
        <f>IFERROR(VLOOKUP(LOWER(M7929),file_list!$B:$B,1,FALSE),FALSE)</f>
        <v>ultra-pureoil69526-5-499</v>
      </c>
      <c r="O7929" t="str">
        <f t="shared" si="372"/>
        <v>TRUE</v>
      </c>
    </row>
    <row r="7930" spans="1:15" x14ac:dyDescent="0.2">
      <c r="A7930" t="s">
        <v>12440</v>
      </c>
      <c r="B7930" t="s">
        <v>13710</v>
      </c>
      <c r="C7930">
        <v>7969</v>
      </c>
      <c r="D7930" t="s">
        <v>14</v>
      </c>
      <c r="E7930">
        <v>1297627</v>
      </c>
      <c r="F7930" t="s">
        <v>15</v>
      </c>
      <c r="G7930" t="s">
        <v>37</v>
      </c>
      <c r="H7930" s="1">
        <v>45791</v>
      </c>
      <c r="I7930" t="s">
        <v>38</v>
      </c>
      <c r="J7930" t="s">
        <v>201</v>
      </c>
      <c r="K7930" t="b">
        <v>0</v>
      </c>
      <c r="L7930" t="str">
        <f t="shared" si="370"/>
        <v>veliferfungalcontactinsecticidemiticide</v>
      </c>
      <c r="M7930" t="str">
        <f t="shared" si="371"/>
        <v>veliferfungalcontactinsecticidemiticide71840-22</v>
      </c>
      <c r="N7930" t="str">
        <f>IFERROR(VLOOKUP(LOWER(M7930),file_list!$B:$B,1,FALSE),FALSE)</f>
        <v>veliferfungalcontactinsecticidemiticide71840-22</v>
      </c>
      <c r="O7930" t="str">
        <f t="shared" si="372"/>
        <v>TRUE</v>
      </c>
    </row>
    <row r="7931" spans="1:15" x14ac:dyDescent="0.2">
      <c r="A7931" t="s">
        <v>13711</v>
      </c>
      <c r="B7931" t="s">
        <v>13712</v>
      </c>
      <c r="C7931">
        <v>7969</v>
      </c>
      <c r="D7931" t="s">
        <v>14</v>
      </c>
      <c r="E7931">
        <v>1297627</v>
      </c>
      <c r="F7931" t="s">
        <v>15</v>
      </c>
      <c r="G7931" t="s">
        <v>37</v>
      </c>
      <c r="H7931" s="1">
        <v>45791</v>
      </c>
      <c r="I7931" t="s">
        <v>38</v>
      </c>
      <c r="J7931" t="s">
        <v>20</v>
      </c>
      <c r="K7931" t="b">
        <v>1</v>
      </c>
      <c r="L7931" t="str">
        <f t="shared" si="370"/>
        <v>alluremdmatingdisruptionsystemforstoredproductmoths</v>
      </c>
      <c r="M7931" t="str">
        <f t="shared" si="371"/>
        <v>alluremdmatingdisruptionsystemforstoredproductmoths73813-3-499</v>
      </c>
      <c r="N7931" t="str">
        <f>IFERROR(VLOOKUP(LOWER(M7931),file_list!$B:$B,1,FALSE),FALSE)</f>
        <v>alluremdmatingdisruptionsystemforstoredproductmoths73813-3-499</v>
      </c>
      <c r="O7931" t="str">
        <f t="shared" si="372"/>
        <v>TRUE</v>
      </c>
    </row>
    <row r="7932" spans="1:15" x14ac:dyDescent="0.2">
      <c r="A7932" t="s">
        <v>13713</v>
      </c>
      <c r="B7932" t="s">
        <v>13714</v>
      </c>
      <c r="C7932">
        <v>7969</v>
      </c>
      <c r="D7932" t="s">
        <v>14</v>
      </c>
      <c r="E7932">
        <v>1297627</v>
      </c>
      <c r="F7932" t="s">
        <v>15</v>
      </c>
      <c r="G7932" t="s">
        <v>37</v>
      </c>
      <c r="H7932" s="1">
        <v>45791</v>
      </c>
      <c r="I7932" t="s">
        <v>38</v>
      </c>
      <c r="J7932" t="s">
        <v>49</v>
      </c>
      <c r="K7932" t="b">
        <v>1</v>
      </c>
      <c r="L7932" t="str">
        <f t="shared" si="370"/>
        <v>quinclorac98%manufacturinguseproduct</v>
      </c>
      <c r="M7932" t="str">
        <f t="shared" si="371"/>
        <v>quinclorac98%manufacturinguseproduct7969-109</v>
      </c>
      <c r="N7932" t="str">
        <f>IFERROR(VLOOKUP(LOWER(M7932),file_list!$B:$B,1,FALSE),FALSE)</f>
        <v>quinclorac98%manufacturinguseproduct7969-109</v>
      </c>
      <c r="O7932" t="str">
        <f t="shared" si="372"/>
        <v>TRUE</v>
      </c>
    </row>
    <row r="7933" spans="1:15" x14ac:dyDescent="0.2">
      <c r="A7933" t="s">
        <v>13715</v>
      </c>
      <c r="B7933" t="s">
        <v>13716</v>
      </c>
      <c r="C7933">
        <v>7969</v>
      </c>
      <c r="D7933" t="s">
        <v>14</v>
      </c>
      <c r="E7933">
        <v>1297627</v>
      </c>
      <c r="F7933" t="s">
        <v>15</v>
      </c>
      <c r="G7933" t="s">
        <v>37</v>
      </c>
      <c r="H7933" s="1">
        <v>45791</v>
      </c>
      <c r="I7933" t="s">
        <v>38</v>
      </c>
      <c r="J7933" t="s">
        <v>49</v>
      </c>
      <c r="K7933" t="b">
        <v>1</v>
      </c>
      <c r="L7933" t="str">
        <f t="shared" si="370"/>
        <v>basagran5lherbicide</v>
      </c>
      <c r="M7933" t="str">
        <f t="shared" si="371"/>
        <v>basagran5lherbicide7969-112</v>
      </c>
      <c r="N7933" t="str">
        <f>IFERROR(VLOOKUP(LOWER(M7933),file_list!$B:$B,1,FALSE),FALSE)</f>
        <v>basagran5lherbicide7969-112</v>
      </c>
      <c r="O7933" t="str">
        <f t="shared" si="372"/>
        <v>TRUE</v>
      </c>
    </row>
    <row r="7934" spans="1:15" x14ac:dyDescent="0.2">
      <c r="A7934" t="s">
        <v>13717</v>
      </c>
      <c r="B7934" t="s">
        <v>13718</v>
      </c>
      <c r="C7934">
        <v>7969</v>
      </c>
      <c r="D7934" t="s">
        <v>14</v>
      </c>
      <c r="E7934">
        <v>1297627</v>
      </c>
      <c r="F7934" t="s">
        <v>15</v>
      </c>
      <c r="G7934" t="s">
        <v>37</v>
      </c>
      <c r="H7934" s="1">
        <v>45791</v>
      </c>
      <c r="I7934" t="s">
        <v>38</v>
      </c>
      <c r="J7934" t="s">
        <v>49</v>
      </c>
      <c r="K7934" t="b">
        <v>1</v>
      </c>
      <c r="L7934" t="str">
        <f t="shared" si="370"/>
        <v>clarityherbicide</v>
      </c>
      <c r="M7934" t="str">
        <f t="shared" si="371"/>
        <v>clarityherbicide7969-137</v>
      </c>
      <c r="N7934" t="str">
        <f>IFERROR(VLOOKUP(LOWER(M7934),file_list!$B:$B,1,FALSE),FALSE)</f>
        <v>clarityherbicide7969-137</v>
      </c>
      <c r="O7934" t="str">
        <f t="shared" si="372"/>
        <v>TRUE</v>
      </c>
    </row>
    <row r="7935" spans="1:15" x14ac:dyDescent="0.2">
      <c r="A7935" t="s">
        <v>13719</v>
      </c>
      <c r="B7935" t="s">
        <v>13720</v>
      </c>
      <c r="C7935">
        <v>7969</v>
      </c>
      <c r="D7935" t="s">
        <v>14</v>
      </c>
      <c r="E7935">
        <v>1297627</v>
      </c>
      <c r="F7935" t="s">
        <v>15</v>
      </c>
      <c r="G7935" t="s">
        <v>37</v>
      </c>
      <c r="H7935" s="1">
        <v>45791</v>
      </c>
      <c r="I7935" t="s">
        <v>38</v>
      </c>
      <c r="J7935" t="s">
        <v>49</v>
      </c>
      <c r="K7935" t="b">
        <v>1</v>
      </c>
      <c r="L7935" t="str">
        <f t="shared" si="370"/>
        <v>distinctherbicide</v>
      </c>
      <c r="M7935" t="str">
        <f t="shared" si="371"/>
        <v>distinctherbicide7969-150</v>
      </c>
      <c r="N7935" t="str">
        <f>IFERROR(VLOOKUP(LOWER(M7935),file_list!$B:$B,1,FALSE),FALSE)</f>
        <v>distinctherbicide7969-150</v>
      </c>
      <c r="O7935" t="str">
        <f t="shared" si="372"/>
        <v>TRUE</v>
      </c>
    </row>
    <row r="7936" spans="1:15" x14ac:dyDescent="0.2">
      <c r="A7936" t="s">
        <v>13719</v>
      </c>
      <c r="B7936" t="s">
        <v>13721</v>
      </c>
      <c r="C7936">
        <v>7969</v>
      </c>
      <c r="D7936" t="s">
        <v>14</v>
      </c>
      <c r="E7936">
        <v>1297627</v>
      </c>
      <c r="F7936" t="s">
        <v>15</v>
      </c>
      <c r="G7936" t="s">
        <v>37</v>
      </c>
      <c r="H7936" s="1">
        <v>45791</v>
      </c>
      <c r="I7936" t="s">
        <v>38</v>
      </c>
      <c r="J7936" t="s">
        <v>49</v>
      </c>
      <c r="K7936" t="b">
        <v>1</v>
      </c>
      <c r="L7936" t="str">
        <f t="shared" si="370"/>
        <v>overdriveherbicide</v>
      </c>
      <c r="M7936" t="str">
        <f t="shared" si="371"/>
        <v>overdriveherbicide7969-150</v>
      </c>
      <c r="N7936" t="str">
        <f>IFERROR(VLOOKUP(LOWER(M7936),file_list!$B:$B,1,FALSE),FALSE)</f>
        <v>overdriveherbicide7969-150</v>
      </c>
      <c r="O7936" t="str">
        <f t="shared" si="372"/>
        <v>TRUE</v>
      </c>
    </row>
    <row r="7937" spans="1:15" x14ac:dyDescent="0.2">
      <c r="A7937" t="s">
        <v>13722</v>
      </c>
      <c r="B7937" t="s">
        <v>13723</v>
      </c>
      <c r="C7937">
        <v>7969</v>
      </c>
      <c r="D7937" t="s">
        <v>14</v>
      </c>
      <c r="E7937">
        <v>1297627</v>
      </c>
      <c r="F7937" t="s">
        <v>15</v>
      </c>
      <c r="G7937" t="s">
        <v>37</v>
      </c>
      <c r="H7937" s="1">
        <v>45791</v>
      </c>
      <c r="I7937" t="s">
        <v>38</v>
      </c>
      <c r="J7937" t="s">
        <v>49</v>
      </c>
      <c r="K7937" t="b">
        <v>0</v>
      </c>
      <c r="L7937" t="str">
        <f t="shared" si="370"/>
        <v>outlookherbicide(notforsale,distribution,oruseinnassausuffolkco.)</v>
      </c>
      <c r="M7937" t="str">
        <f t="shared" si="371"/>
        <v>outlookherbicide(notforsale,distribution,oruseinnassausuffolkco.)7969-156</v>
      </c>
      <c r="N7937" t="str">
        <f>IFERROR(VLOOKUP(LOWER(M7937),file_list!$B:$B,1,FALSE),FALSE)</f>
        <v>outlookherbicide(notforsale,distribution,oruseinnassausuffolkco.)7969-156</v>
      </c>
      <c r="O7937" t="str">
        <f t="shared" si="372"/>
        <v>TRUE</v>
      </c>
    </row>
    <row r="7938" spans="1:15" x14ac:dyDescent="0.2">
      <c r="A7938" t="s">
        <v>13724</v>
      </c>
      <c r="B7938" t="s">
        <v>13725</v>
      </c>
      <c r="C7938">
        <v>7969</v>
      </c>
      <c r="D7938" t="s">
        <v>14</v>
      </c>
      <c r="E7938">
        <v>1297627</v>
      </c>
      <c r="F7938" t="s">
        <v>15</v>
      </c>
      <c r="G7938" t="s">
        <v>37</v>
      </c>
      <c r="H7938" s="1">
        <v>45791</v>
      </c>
      <c r="I7938" t="s">
        <v>38</v>
      </c>
      <c r="J7938" t="s">
        <v>17</v>
      </c>
      <c r="K7938" t="b">
        <v>1</v>
      </c>
      <c r="L7938" t="str">
        <f t="shared" si="370"/>
        <v>pyraclostrobintechnical</v>
      </c>
      <c r="M7938" t="str">
        <f t="shared" si="371"/>
        <v>pyraclostrobintechnical7969-185</v>
      </c>
      <c r="N7938" t="str">
        <f>IFERROR(VLOOKUP(LOWER(M7938),file_list!$B:$B,1,FALSE),FALSE)</f>
        <v>pyraclostrobintechnical7969-185</v>
      </c>
      <c r="O7938" t="str">
        <f t="shared" si="372"/>
        <v>TRUE</v>
      </c>
    </row>
    <row r="7939" spans="1:15" x14ac:dyDescent="0.2">
      <c r="A7939" t="s">
        <v>13726</v>
      </c>
      <c r="B7939" t="s">
        <v>13727</v>
      </c>
      <c r="C7939">
        <v>7969</v>
      </c>
      <c r="D7939" t="s">
        <v>14</v>
      </c>
      <c r="E7939">
        <v>1297627</v>
      </c>
      <c r="F7939" t="s">
        <v>15</v>
      </c>
      <c r="G7939" t="s">
        <v>37</v>
      </c>
      <c r="H7939" s="1">
        <v>45791</v>
      </c>
      <c r="I7939" t="s">
        <v>38</v>
      </c>
      <c r="J7939" t="s">
        <v>17</v>
      </c>
      <c r="K7939" t="b">
        <v>1</v>
      </c>
      <c r="L7939" t="str">
        <f t="shared" ref="L7939:L8002" si="373">SUBSTITUTE(LOWER(SUBSTITUTE(SUBSTITUTE(SUBSTITUTE(B7939," ",""),"/",""),"&amp;","")),"and","")</f>
        <v>headlinefungicide[noaerialapplicationwithin100'ofsurfacewatersinnys]</v>
      </c>
      <c r="M7939" t="str">
        <f t="shared" ref="M7939:M8002" si="374">_xlfn.CONCAT(L7939,A7939)</f>
        <v>headlinefungicide[noaerialapplicationwithin100'ofsurfacewatersinnys]7969-186</v>
      </c>
      <c r="N7939" t="str">
        <f>IFERROR(VLOOKUP(LOWER(M7939),file_list!$B:$B,1,FALSE),FALSE)</f>
        <v>headlinefungicide[noaerialapplicationwithin100'ofsurfacewatersinnys]7969-186</v>
      </c>
      <c r="O7939" t="str">
        <f t="shared" si="372"/>
        <v>TRUE</v>
      </c>
    </row>
    <row r="7940" spans="1:15" x14ac:dyDescent="0.2">
      <c r="A7940" t="s">
        <v>13728</v>
      </c>
      <c r="B7940" t="s">
        <v>13729</v>
      </c>
      <c r="C7940">
        <v>7969</v>
      </c>
      <c r="D7940" t="s">
        <v>14</v>
      </c>
      <c r="E7940">
        <v>33108</v>
      </c>
      <c r="F7940" t="s">
        <v>15</v>
      </c>
      <c r="G7940" t="s">
        <v>16</v>
      </c>
      <c r="H7940" s="1">
        <v>41949</v>
      </c>
      <c r="J7940" t="s">
        <v>17</v>
      </c>
      <c r="K7940" t="b">
        <v>1</v>
      </c>
      <c r="L7940" t="str">
        <f t="shared" si="373"/>
        <v>cabrioegfungicide[noaerialapplicationwithin100'ofsurfacewatersinnys](2ee-whitepineblisterrust)</v>
      </c>
      <c r="M7940" t="str">
        <f t="shared" si="374"/>
        <v>cabrioegfungicide[noaerialapplicationwithin100'ofsurfacewatersinnys](2ee-whitepineblisterrust)7969-187</v>
      </c>
      <c r="N7940" t="str">
        <f>IFERROR(VLOOKUP(LOWER(M7940),file_list!$B:$B,1,FALSE),FALSE)</f>
        <v>cabrioegfungicide[noaerialapplicationwithin100'ofsurfacewatersinnys](2ee-whitepineblisterrust)7969-187</v>
      </c>
      <c r="O7940" t="str">
        <f t="shared" si="372"/>
        <v>TRUE</v>
      </c>
    </row>
    <row r="7941" spans="1:15" x14ac:dyDescent="0.2">
      <c r="A7941" t="s">
        <v>13728</v>
      </c>
      <c r="B7941" t="s">
        <v>13730</v>
      </c>
      <c r="C7941">
        <v>7969</v>
      </c>
      <c r="D7941" t="s">
        <v>14</v>
      </c>
      <c r="E7941">
        <v>1113134</v>
      </c>
      <c r="F7941" t="s">
        <v>15</v>
      </c>
      <c r="G7941" t="s">
        <v>16</v>
      </c>
      <c r="H7941" s="1">
        <v>42885</v>
      </c>
      <c r="I7941" t="s">
        <v>38</v>
      </c>
      <c r="J7941" t="s">
        <v>17</v>
      </c>
      <c r="K7941" t="b">
        <v>0</v>
      </c>
      <c r="L7941" t="str">
        <f t="shared" si="373"/>
        <v>cabrioegfungicide[noaerialapplicationinnewyorkstate](2ee-bacterialspeckbacterialspot)</v>
      </c>
      <c r="M7941" t="str">
        <f t="shared" si="374"/>
        <v>cabrioegfungicide[noaerialapplicationinnewyorkstate](2ee-bacterialspeckbacterialspot)7969-187</v>
      </c>
      <c r="N7941" t="str">
        <f>IFERROR(VLOOKUP(LOWER(M7941),file_list!$B:$B,1,FALSE),FALSE)</f>
        <v>cabrioegfungicide[noaerialapplicationinnewyorkstate](2ee-bacterialspeckbacterialspot)7969-187</v>
      </c>
      <c r="O7941" t="str">
        <f t="shared" si="372"/>
        <v>TRUE</v>
      </c>
    </row>
    <row r="7942" spans="1:15" x14ac:dyDescent="0.2">
      <c r="A7942" t="s">
        <v>13728</v>
      </c>
      <c r="B7942" t="s">
        <v>13731</v>
      </c>
      <c r="C7942">
        <v>7969</v>
      </c>
      <c r="D7942" t="s">
        <v>14</v>
      </c>
      <c r="E7942">
        <v>1297627</v>
      </c>
      <c r="F7942" t="s">
        <v>15</v>
      </c>
      <c r="G7942" t="s">
        <v>37</v>
      </c>
      <c r="H7942" s="1">
        <v>45791</v>
      </c>
      <c r="I7942" t="s">
        <v>38</v>
      </c>
      <c r="J7942" t="s">
        <v>17</v>
      </c>
      <c r="K7942" t="b">
        <v>1</v>
      </c>
      <c r="L7942" t="str">
        <f t="shared" si="373"/>
        <v>cabrioegfungicide[noaerialapplicationwithin100'ofsurfacewatersinnys]</v>
      </c>
      <c r="M7942" t="str">
        <f t="shared" si="374"/>
        <v>cabrioegfungicide[noaerialapplicationwithin100'ofsurfacewatersinnys]7969-187</v>
      </c>
      <c r="N7942" t="str">
        <f>IFERROR(VLOOKUP(LOWER(M7942),file_list!$B:$B,1,FALSE),FALSE)</f>
        <v>cabrioegfungicide[noaerialapplicationwithin100'ofsurfacewatersinnys]7969-187</v>
      </c>
      <c r="O7942" t="str">
        <f t="shared" si="372"/>
        <v>TRUE</v>
      </c>
    </row>
    <row r="7943" spans="1:15" x14ac:dyDescent="0.2">
      <c r="A7943" t="s">
        <v>13732</v>
      </c>
      <c r="B7943" t="s">
        <v>13733</v>
      </c>
      <c r="C7943">
        <v>7969</v>
      </c>
      <c r="D7943" t="s">
        <v>14</v>
      </c>
      <c r="E7943">
        <v>1254094</v>
      </c>
      <c r="F7943" t="s">
        <v>15</v>
      </c>
      <c r="G7943" t="s">
        <v>16</v>
      </c>
      <c r="H7943" s="1">
        <v>44914</v>
      </c>
      <c r="I7943" t="s">
        <v>54</v>
      </c>
      <c r="J7943" t="s">
        <v>41</v>
      </c>
      <c r="K7943" t="b">
        <v>0</v>
      </c>
      <c r="L7943" t="str">
        <f t="shared" si="373"/>
        <v>apogeeplantgrowthregulator(2ee-bitterpitapplicationtiming)</v>
      </c>
      <c r="M7943" t="str">
        <f t="shared" si="374"/>
        <v>apogeeplantgrowthregulator(2ee-bitterpitapplicationtiming)7969-188</v>
      </c>
      <c r="N7943" t="str">
        <f>IFERROR(VLOOKUP(LOWER(M7943),file_list!$B:$B,1,FALSE),FALSE)</f>
        <v>apogeeplantgrowthregulator(2ee-bitterpitapplicationtiming)7969-188</v>
      </c>
      <c r="O7943" t="str">
        <f t="shared" si="372"/>
        <v>TRUE</v>
      </c>
    </row>
    <row r="7944" spans="1:15" x14ac:dyDescent="0.2">
      <c r="A7944" t="s">
        <v>13732</v>
      </c>
      <c r="B7944" t="s">
        <v>13734</v>
      </c>
      <c r="C7944">
        <v>7969</v>
      </c>
      <c r="D7944" t="s">
        <v>14</v>
      </c>
      <c r="E7944">
        <v>1254094</v>
      </c>
      <c r="F7944" t="s">
        <v>15</v>
      </c>
      <c r="G7944" t="s">
        <v>16</v>
      </c>
      <c r="H7944" s="1">
        <v>44914</v>
      </c>
      <c r="I7944" t="s">
        <v>54</v>
      </c>
      <c r="J7944" t="s">
        <v>41</v>
      </c>
      <c r="K7944" t="b">
        <v>1</v>
      </c>
      <c r="L7944" t="str">
        <f t="shared" si="373"/>
        <v>apogeeplantgrowthregulator(2ee-earlyapplicationtimingforfireblight)</v>
      </c>
      <c r="M7944" t="str">
        <f t="shared" si="374"/>
        <v>apogeeplantgrowthregulator(2ee-earlyapplicationtimingforfireblight)7969-188</v>
      </c>
      <c r="N7944" t="str">
        <f>IFERROR(VLOOKUP(LOWER(M7944),file_list!$B:$B,1,FALSE),FALSE)</f>
        <v>apogeeplantgrowthregulator(2ee-earlyapplicationtimingforfireblight)7969-188</v>
      </c>
      <c r="O7944" t="str">
        <f t="shared" si="372"/>
        <v>TRUE</v>
      </c>
    </row>
    <row r="7945" spans="1:15" x14ac:dyDescent="0.2">
      <c r="A7945" t="s">
        <v>13732</v>
      </c>
      <c r="B7945" t="s">
        <v>13735</v>
      </c>
      <c r="C7945">
        <v>7969</v>
      </c>
      <c r="D7945" t="s">
        <v>14</v>
      </c>
      <c r="E7945">
        <v>1297627</v>
      </c>
      <c r="F7945" t="s">
        <v>15</v>
      </c>
      <c r="G7945" t="s">
        <v>37</v>
      </c>
      <c r="H7945" s="1">
        <v>45791</v>
      </c>
      <c r="I7945" t="s">
        <v>38</v>
      </c>
      <c r="J7945" t="s">
        <v>41</v>
      </c>
      <c r="K7945" t="b">
        <v>1</v>
      </c>
      <c r="L7945" t="str">
        <f t="shared" si="373"/>
        <v>apogeeplantgrowthregulator</v>
      </c>
      <c r="M7945" t="str">
        <f t="shared" si="374"/>
        <v>apogeeplantgrowthregulator7969-188</v>
      </c>
      <c r="N7945" t="str">
        <f>IFERROR(VLOOKUP(LOWER(M7945),file_list!$B:$B,1,FALSE),FALSE)</f>
        <v>apogeeplantgrowthregulator7969-188</v>
      </c>
      <c r="O7945" t="str">
        <f t="shared" si="372"/>
        <v>TRUE</v>
      </c>
    </row>
    <row r="7946" spans="1:15" x14ac:dyDescent="0.2">
      <c r="A7946" t="s">
        <v>13736</v>
      </c>
      <c r="B7946" t="s">
        <v>13737</v>
      </c>
      <c r="C7946">
        <v>7969</v>
      </c>
      <c r="D7946" t="s">
        <v>14</v>
      </c>
      <c r="E7946">
        <v>1297627</v>
      </c>
      <c r="F7946" t="s">
        <v>15</v>
      </c>
      <c r="G7946" t="s">
        <v>37</v>
      </c>
      <c r="H7946" s="1">
        <v>45791</v>
      </c>
      <c r="I7946" t="s">
        <v>38</v>
      </c>
      <c r="J7946" t="s">
        <v>17</v>
      </c>
      <c r="K7946" t="b">
        <v>1</v>
      </c>
      <c r="L7946" t="str">
        <f t="shared" si="373"/>
        <v>emeraldfungicide</v>
      </c>
      <c r="M7946" t="str">
        <f t="shared" si="374"/>
        <v>emeraldfungicide7969-196</v>
      </c>
      <c r="N7946" t="str">
        <f>IFERROR(VLOOKUP(LOWER(M7946),file_list!$B:$B,1,FALSE),FALSE)</f>
        <v>emeraldfungicide7969-196</v>
      </c>
      <c r="O7946" t="str">
        <f t="shared" si="372"/>
        <v>TRUE</v>
      </c>
    </row>
    <row r="7947" spans="1:15" x14ac:dyDescent="0.2">
      <c r="A7947" t="s">
        <v>13738</v>
      </c>
      <c r="B7947" t="s">
        <v>13739</v>
      </c>
      <c r="C7947">
        <v>7969</v>
      </c>
      <c r="D7947" t="s">
        <v>14</v>
      </c>
      <c r="E7947">
        <v>5036</v>
      </c>
      <c r="F7947" t="s">
        <v>15</v>
      </c>
      <c r="G7947" t="s">
        <v>16</v>
      </c>
      <c r="H7947" s="1">
        <v>38824</v>
      </c>
      <c r="J7947" t="s">
        <v>17</v>
      </c>
      <c r="K7947" t="b">
        <v>1</v>
      </c>
      <c r="L7947" t="str">
        <f t="shared" si="373"/>
        <v>endurafungicide(2ee-whitemoldgraymold)</v>
      </c>
      <c r="M7947" t="str">
        <f t="shared" si="374"/>
        <v>endurafungicide(2ee-whitemoldgraymold)7969-197</v>
      </c>
      <c r="N7947" t="str">
        <f>IFERROR(VLOOKUP(LOWER(M7947),file_list!$B:$B,1,FALSE),FALSE)</f>
        <v>endurafungicide(2ee-whitemoldgraymold)7969-197</v>
      </c>
      <c r="O7947" t="str">
        <f t="shared" si="372"/>
        <v>TRUE</v>
      </c>
    </row>
    <row r="7948" spans="1:15" x14ac:dyDescent="0.2">
      <c r="A7948" t="s">
        <v>13738</v>
      </c>
      <c r="B7948" t="s">
        <v>13740</v>
      </c>
      <c r="C7948">
        <v>7969</v>
      </c>
      <c r="D7948" t="s">
        <v>14</v>
      </c>
      <c r="E7948">
        <v>1297627</v>
      </c>
      <c r="F7948" t="s">
        <v>15</v>
      </c>
      <c r="G7948" t="s">
        <v>37</v>
      </c>
      <c r="H7948" s="1">
        <v>45791</v>
      </c>
      <c r="I7948" t="s">
        <v>38</v>
      </c>
      <c r="J7948" t="s">
        <v>17</v>
      </c>
      <c r="K7948" t="b">
        <v>1</v>
      </c>
      <c r="L7948" t="str">
        <f t="shared" si="373"/>
        <v>endurafungicide</v>
      </c>
      <c r="M7948" t="str">
        <f t="shared" si="374"/>
        <v>endurafungicide7969-197</v>
      </c>
      <c r="N7948" t="str">
        <f>IFERROR(VLOOKUP(LOWER(M7948),file_list!$B:$B,1,FALSE),FALSE)</f>
        <v>endurafungicide7969-197</v>
      </c>
      <c r="O7948" t="str">
        <f t="shared" si="372"/>
        <v>TRUE</v>
      </c>
    </row>
    <row r="7949" spans="1:15" x14ac:dyDescent="0.2">
      <c r="A7949" t="s">
        <v>13741</v>
      </c>
      <c r="B7949" t="s">
        <v>13742</v>
      </c>
      <c r="C7949">
        <v>7969</v>
      </c>
      <c r="D7949" t="s">
        <v>14</v>
      </c>
      <c r="E7949">
        <v>1297627</v>
      </c>
      <c r="F7949" t="s">
        <v>15</v>
      </c>
      <c r="G7949" t="s">
        <v>37</v>
      </c>
      <c r="H7949" s="1">
        <v>45791</v>
      </c>
      <c r="I7949" t="s">
        <v>38</v>
      </c>
      <c r="J7949" t="s">
        <v>17</v>
      </c>
      <c r="K7949" t="b">
        <v>1</v>
      </c>
      <c r="L7949" t="str">
        <f t="shared" si="373"/>
        <v>boscalidtechnical</v>
      </c>
      <c r="M7949" t="str">
        <f t="shared" si="374"/>
        <v>boscalidtechnical7969-198</v>
      </c>
      <c r="N7949" t="str">
        <f>IFERROR(VLOOKUP(LOWER(M7949),file_list!$B:$B,1,FALSE),FALSE)</f>
        <v>boscalidtechnical7969-198</v>
      </c>
      <c r="O7949" t="str">
        <f t="shared" si="372"/>
        <v>TRUE</v>
      </c>
    </row>
    <row r="7950" spans="1:15" x14ac:dyDescent="0.2">
      <c r="A7950" t="s">
        <v>13743</v>
      </c>
      <c r="B7950" t="s">
        <v>13744</v>
      </c>
      <c r="C7950">
        <v>7969</v>
      </c>
      <c r="D7950" t="s">
        <v>14</v>
      </c>
      <c r="E7950">
        <v>1297627</v>
      </c>
      <c r="F7950" t="s">
        <v>15</v>
      </c>
      <c r="G7950" t="s">
        <v>37</v>
      </c>
      <c r="H7950" s="1">
        <v>45791</v>
      </c>
      <c r="I7950" t="s">
        <v>38</v>
      </c>
      <c r="J7950" t="s">
        <v>17</v>
      </c>
      <c r="K7950" t="b">
        <v>1</v>
      </c>
      <c r="L7950" t="str">
        <f t="shared" si="373"/>
        <v>pristinefungicide[noaerialapplicationwithin100'ofsurfacewatersinnys]</v>
      </c>
      <c r="M7950" t="str">
        <f t="shared" si="374"/>
        <v>pristinefungicide[noaerialapplicationwithin100'ofsurfacewatersinnys]7969-199</v>
      </c>
      <c r="N7950" t="str">
        <f>IFERROR(VLOOKUP(LOWER(M7950),file_list!$B:$B,1,FALSE),FALSE)</f>
        <v>pristinefungicide[noaerialapplicationwithin100'ofsurfacewatersinnys]7969-199</v>
      </c>
      <c r="O7950" t="str">
        <f t="shared" si="372"/>
        <v>TRUE</v>
      </c>
    </row>
    <row r="7951" spans="1:15" x14ac:dyDescent="0.2">
      <c r="A7951" t="s">
        <v>13743</v>
      </c>
      <c r="B7951" t="s">
        <v>13745</v>
      </c>
      <c r="C7951">
        <v>7969</v>
      </c>
      <c r="D7951" t="s">
        <v>14</v>
      </c>
      <c r="E7951">
        <v>33177</v>
      </c>
      <c r="F7951" t="s">
        <v>15</v>
      </c>
      <c r="G7951" t="s">
        <v>16</v>
      </c>
      <c r="H7951" s="1">
        <v>41955</v>
      </c>
      <c r="J7951" t="s">
        <v>17</v>
      </c>
      <c r="K7951" t="b">
        <v>1</v>
      </c>
      <c r="L7951" t="str">
        <f t="shared" si="373"/>
        <v>pristinefungicide[noaerialapplicationwithin100'ofsurfacewatersinnys](2ee-whitepineblisterrust)</v>
      </c>
      <c r="M7951" t="str">
        <f t="shared" si="374"/>
        <v>pristinefungicide[noaerialapplicationwithin100'ofsurfacewatersinnys](2ee-whitepineblisterrust)7969-199</v>
      </c>
      <c r="N7951" t="str">
        <f>IFERROR(VLOOKUP(LOWER(M7951),file_list!$B:$B,1,FALSE),FALSE)</f>
        <v>pristinefungicide[noaerialapplicationwithin100'ofsurfacewatersinnys](2ee-whitepineblisterrust)7969-199</v>
      </c>
      <c r="O7951" t="str">
        <f t="shared" si="372"/>
        <v>TRUE</v>
      </c>
    </row>
    <row r="7952" spans="1:15" x14ac:dyDescent="0.2">
      <c r="A7952" t="s">
        <v>13746</v>
      </c>
      <c r="B7952" t="s">
        <v>13747</v>
      </c>
      <c r="C7952">
        <v>7969</v>
      </c>
      <c r="D7952" t="s">
        <v>14</v>
      </c>
      <c r="E7952">
        <v>1297627</v>
      </c>
      <c r="F7952" t="s">
        <v>15</v>
      </c>
      <c r="G7952" t="s">
        <v>37</v>
      </c>
      <c r="H7952" s="1">
        <v>45791</v>
      </c>
      <c r="I7952" t="s">
        <v>38</v>
      </c>
      <c r="J7952" t="s">
        <v>20</v>
      </c>
      <c r="K7952" t="b">
        <v>1</v>
      </c>
      <c r="L7952" t="str">
        <f t="shared" si="373"/>
        <v>regent4scinsecticide(donotapplywithin100feetofwater,nouseonpotatoesinny)</v>
      </c>
      <c r="M7952" t="str">
        <f t="shared" si="374"/>
        <v>regent4scinsecticide(donotapplywithin100feetofwater,nouseonpotatoesinny)7969-207</v>
      </c>
      <c r="N7952" t="str">
        <f>IFERROR(VLOOKUP(LOWER(M7952),file_list!$B:$B,1,FALSE),FALSE)</f>
        <v>regent4scinsecticide(donotapplywithin100feetofwater,nouseonpotatoesinny)7969-207</v>
      </c>
      <c r="O7952" t="str">
        <f t="shared" si="372"/>
        <v>TRUE</v>
      </c>
    </row>
    <row r="7953" spans="1:15" x14ac:dyDescent="0.2">
      <c r="A7953" t="s">
        <v>13748</v>
      </c>
      <c r="B7953" t="s">
        <v>13749</v>
      </c>
      <c r="C7953">
        <v>7969</v>
      </c>
      <c r="D7953" t="s">
        <v>14</v>
      </c>
      <c r="E7953">
        <v>1297627</v>
      </c>
      <c r="F7953" t="s">
        <v>15</v>
      </c>
      <c r="G7953" t="s">
        <v>37</v>
      </c>
      <c r="H7953" s="1">
        <v>45791</v>
      </c>
      <c r="I7953" t="s">
        <v>38</v>
      </c>
      <c r="J7953" t="s">
        <v>20</v>
      </c>
      <c r="K7953" t="b">
        <v>1</v>
      </c>
      <c r="L7953" t="str">
        <f t="shared" si="373"/>
        <v>termidorny</v>
      </c>
      <c r="M7953" t="str">
        <f t="shared" si="374"/>
        <v>termidorny7969-210</v>
      </c>
      <c r="N7953" t="str">
        <f>IFERROR(VLOOKUP(LOWER(M7953),file_list!$B:$B,1,FALSE),FALSE)</f>
        <v>termidorny7969-210</v>
      </c>
      <c r="O7953" t="str">
        <f t="shared" si="372"/>
        <v>TRUE</v>
      </c>
    </row>
    <row r="7954" spans="1:15" x14ac:dyDescent="0.2">
      <c r="A7954" t="s">
        <v>13750</v>
      </c>
      <c r="B7954" t="s">
        <v>13751</v>
      </c>
      <c r="C7954">
        <v>7969</v>
      </c>
      <c r="D7954" t="s">
        <v>14</v>
      </c>
      <c r="E7954">
        <v>1297627</v>
      </c>
      <c r="F7954" t="s">
        <v>15</v>
      </c>
      <c r="G7954" t="s">
        <v>37</v>
      </c>
      <c r="H7954" s="1">
        <v>45791</v>
      </c>
      <c r="I7954" t="s">
        <v>38</v>
      </c>
      <c r="J7954" t="s">
        <v>49</v>
      </c>
      <c r="K7954" t="b">
        <v>1</v>
      </c>
      <c r="L7954" t="str">
        <f t="shared" si="373"/>
        <v>statusherbicide</v>
      </c>
      <c r="M7954" t="str">
        <f t="shared" si="374"/>
        <v>statusherbicide7969-242</v>
      </c>
      <c r="N7954" t="str">
        <f>IFERROR(VLOOKUP(LOWER(M7954),file_list!$B:$B,1,FALSE),FALSE)</f>
        <v>statusherbicide7969-242</v>
      </c>
      <c r="O7954" t="str">
        <f t="shared" si="372"/>
        <v>TRUE</v>
      </c>
    </row>
    <row r="7955" spans="1:15" x14ac:dyDescent="0.2">
      <c r="A7955" t="s">
        <v>13752</v>
      </c>
      <c r="B7955" t="s">
        <v>13753</v>
      </c>
      <c r="C7955">
        <v>7969</v>
      </c>
      <c r="D7955" t="s">
        <v>78</v>
      </c>
      <c r="E7955">
        <v>1297627</v>
      </c>
      <c r="F7955" t="s">
        <v>15</v>
      </c>
      <c r="G7955" t="s">
        <v>37</v>
      </c>
      <c r="H7955" s="1">
        <v>45791</v>
      </c>
      <c r="I7955" t="s">
        <v>38</v>
      </c>
      <c r="J7955" t="s">
        <v>17</v>
      </c>
      <c r="K7955" t="b">
        <v>1</v>
      </c>
      <c r="L7955" t="str">
        <f t="shared" si="373"/>
        <v>carambafungicide</v>
      </c>
      <c r="M7955" t="str">
        <f t="shared" si="374"/>
        <v>carambafungicide7969-246</v>
      </c>
      <c r="N7955" t="str">
        <f>IFERROR(VLOOKUP(LOWER(M7955),file_list!$B:$B,1,FALSE),FALSE)</f>
        <v>carambafungicide7969-246</v>
      </c>
      <c r="O7955" t="str">
        <f t="shared" si="372"/>
        <v>TRUE</v>
      </c>
    </row>
    <row r="7956" spans="1:15" x14ac:dyDescent="0.2">
      <c r="A7956" t="s">
        <v>13752</v>
      </c>
      <c r="B7956" t="s">
        <v>13754</v>
      </c>
      <c r="C7956">
        <v>7969</v>
      </c>
      <c r="D7956" t="s">
        <v>78</v>
      </c>
      <c r="E7956">
        <v>1194178</v>
      </c>
      <c r="F7956" t="s">
        <v>15</v>
      </c>
      <c r="G7956" t="s">
        <v>16</v>
      </c>
      <c r="H7956" s="1">
        <v>43927</v>
      </c>
      <c r="I7956" t="s">
        <v>54</v>
      </c>
      <c r="J7956" t="s">
        <v>17</v>
      </c>
      <c r="K7956" t="b">
        <v>0</v>
      </c>
      <c r="L7956" t="str">
        <f t="shared" si="373"/>
        <v>carambafungicide(2ee-gibberellafusariumsuppression)</v>
      </c>
      <c r="M7956" t="str">
        <f t="shared" si="374"/>
        <v>carambafungicide(2ee-gibberellafusariumsuppression)7969-246</v>
      </c>
      <c r="N7956" t="str">
        <f>IFERROR(VLOOKUP(LOWER(M7956),file_list!$B:$B,1,FALSE),FALSE)</f>
        <v>carambafungicide(2ee-gibberellafusariumsuppression)7969-246</v>
      </c>
      <c r="O7956" t="str">
        <f t="shared" si="372"/>
        <v>TRUE</v>
      </c>
    </row>
    <row r="7957" spans="1:15" x14ac:dyDescent="0.2">
      <c r="A7957" t="s">
        <v>13755</v>
      </c>
      <c r="B7957" t="s">
        <v>13756</v>
      </c>
      <c r="C7957">
        <v>7969</v>
      </c>
      <c r="D7957" t="s">
        <v>14</v>
      </c>
      <c r="E7957">
        <v>1297627</v>
      </c>
      <c r="F7957" t="s">
        <v>15</v>
      </c>
      <c r="G7957" t="s">
        <v>37</v>
      </c>
      <c r="H7957" s="1">
        <v>45791</v>
      </c>
      <c r="I7957" t="s">
        <v>38</v>
      </c>
      <c r="J7957" t="s">
        <v>17</v>
      </c>
      <c r="K7957" t="b">
        <v>1</v>
      </c>
      <c r="L7957" t="str">
        <f t="shared" si="373"/>
        <v>pageantintrinsicbrfungicide(noaerialappinnys)</v>
      </c>
      <c r="M7957" t="str">
        <f t="shared" si="374"/>
        <v>pageantintrinsicbrfungicide(noaerialappinnys)7969-251</v>
      </c>
      <c r="N7957" t="str">
        <f>IFERROR(VLOOKUP(LOWER(M7957),file_list!$B:$B,1,FALSE),FALSE)</f>
        <v>pageantintrinsicbrfungicide(noaerialappinnys)7969-251</v>
      </c>
      <c r="O7957" t="str">
        <f t="shared" si="372"/>
        <v>TRUE</v>
      </c>
    </row>
    <row r="7958" spans="1:15" x14ac:dyDescent="0.2">
      <c r="A7958" t="s">
        <v>13757</v>
      </c>
      <c r="B7958" t="s">
        <v>13758</v>
      </c>
      <c r="C7958">
        <v>7969</v>
      </c>
      <c r="D7958" t="s">
        <v>14</v>
      </c>
      <c r="E7958">
        <v>1297627</v>
      </c>
      <c r="F7958" t="s">
        <v>15</v>
      </c>
      <c r="G7958" t="s">
        <v>37</v>
      </c>
      <c r="H7958" s="1">
        <v>45791</v>
      </c>
      <c r="I7958" t="s">
        <v>38</v>
      </c>
      <c r="J7958" t="s">
        <v>17</v>
      </c>
      <c r="K7958" t="b">
        <v>1</v>
      </c>
      <c r="L7958" t="str">
        <f t="shared" si="373"/>
        <v>honorintrinsicbrfungicide</v>
      </c>
      <c r="M7958" t="str">
        <f t="shared" si="374"/>
        <v>honorintrinsicbrfungicide7969-255</v>
      </c>
      <c r="N7958" t="str">
        <f>IFERROR(VLOOKUP(LOWER(M7958),file_list!$B:$B,1,FALSE),FALSE)</f>
        <v>honorintrinsicbrfungicide7969-255</v>
      </c>
      <c r="O7958" t="str">
        <f t="shared" si="372"/>
        <v>TRUE</v>
      </c>
    </row>
    <row r="7959" spans="1:15" x14ac:dyDescent="0.2">
      <c r="A7959" t="s">
        <v>13759</v>
      </c>
      <c r="B7959" t="s">
        <v>13760</v>
      </c>
      <c r="C7959">
        <v>7969</v>
      </c>
      <c r="D7959" t="s">
        <v>14</v>
      </c>
      <c r="E7959">
        <v>1297627</v>
      </c>
      <c r="F7959" t="s">
        <v>15</v>
      </c>
      <c r="G7959" t="s">
        <v>37</v>
      </c>
      <c r="H7959" s="1">
        <v>45791</v>
      </c>
      <c r="I7959" t="s">
        <v>38</v>
      </c>
      <c r="J7959" t="s">
        <v>17</v>
      </c>
      <c r="K7959" t="b">
        <v>1</v>
      </c>
      <c r="L7959" t="str">
        <f t="shared" si="373"/>
        <v>pyraclostrobincrystalline</v>
      </c>
      <c r="M7959" t="str">
        <f t="shared" si="374"/>
        <v>pyraclostrobincrystalline7969-258</v>
      </c>
      <c r="N7959" t="str">
        <f>IFERROR(VLOOKUP(LOWER(M7959),file_list!$B:$B,1,FALSE),FALSE)</f>
        <v>pyraclostrobincrystalline7969-258</v>
      </c>
      <c r="O7959" t="str">
        <f t="shared" si="372"/>
        <v>TRUE</v>
      </c>
    </row>
    <row r="7960" spans="1:15" x14ac:dyDescent="0.2">
      <c r="A7960" t="s">
        <v>13759</v>
      </c>
      <c r="B7960" t="s">
        <v>13761</v>
      </c>
      <c r="C7960">
        <v>7969</v>
      </c>
      <c r="D7960" t="s">
        <v>14</v>
      </c>
      <c r="E7960">
        <v>1297627</v>
      </c>
      <c r="F7960" t="s">
        <v>15</v>
      </c>
      <c r="G7960" t="s">
        <v>37</v>
      </c>
      <c r="H7960" s="1">
        <v>45791</v>
      </c>
      <c r="I7960" t="s">
        <v>38</v>
      </c>
      <c r="J7960" t="s">
        <v>17</v>
      </c>
      <c r="K7960" t="b">
        <v>1</v>
      </c>
      <c r="L7960" t="str">
        <f t="shared" si="373"/>
        <v>bas500fcrystalline</v>
      </c>
      <c r="M7960" t="str">
        <f t="shared" si="374"/>
        <v>bas500fcrystalline7969-258</v>
      </c>
      <c r="N7960" t="str">
        <f>IFERROR(VLOOKUP(LOWER(M7960),file_list!$B:$B,1,FALSE),FALSE)</f>
        <v>bas500fcrystalline7969-258</v>
      </c>
      <c r="O7960" t="str">
        <f t="shared" si="372"/>
        <v>TRUE</v>
      </c>
    </row>
    <row r="7961" spans="1:15" x14ac:dyDescent="0.2">
      <c r="A7961" t="s">
        <v>13762</v>
      </c>
      <c r="B7961" t="s">
        <v>13763</v>
      </c>
      <c r="C7961">
        <v>7969</v>
      </c>
      <c r="D7961" t="s">
        <v>14</v>
      </c>
      <c r="E7961">
        <v>1304883</v>
      </c>
      <c r="F7961" t="s">
        <v>15</v>
      </c>
      <c r="G7961" t="s">
        <v>37</v>
      </c>
      <c r="H7961" s="1">
        <v>45876</v>
      </c>
      <c r="I7961" t="s">
        <v>106</v>
      </c>
      <c r="J7961" t="s">
        <v>49</v>
      </c>
      <c r="K7961" t="b">
        <v>1</v>
      </c>
      <c r="L7961" t="str">
        <f t="shared" si="373"/>
        <v>armezonherbicide</v>
      </c>
      <c r="M7961" t="str">
        <f t="shared" si="374"/>
        <v>armezonherbicide7969-262</v>
      </c>
      <c r="N7961" t="str">
        <f>IFERROR(VLOOKUP(LOWER(M7961),file_list!$B:$B,1,FALSE),FALSE)</f>
        <v>armezonherbicide7969-262</v>
      </c>
      <c r="O7961" t="str">
        <f t="shared" si="372"/>
        <v>TRUE</v>
      </c>
    </row>
    <row r="7962" spans="1:15" x14ac:dyDescent="0.2">
      <c r="A7962" t="s">
        <v>13764</v>
      </c>
      <c r="B7962" t="s">
        <v>13765</v>
      </c>
      <c r="C7962">
        <v>7969</v>
      </c>
      <c r="D7962" t="s">
        <v>14</v>
      </c>
      <c r="E7962">
        <v>1297627</v>
      </c>
      <c r="F7962" t="s">
        <v>15</v>
      </c>
      <c r="G7962" t="s">
        <v>37</v>
      </c>
      <c r="H7962" s="1">
        <v>45791</v>
      </c>
      <c r="I7962" t="s">
        <v>38</v>
      </c>
      <c r="J7962" t="s">
        <v>17</v>
      </c>
      <c r="K7962" t="b">
        <v>1</v>
      </c>
      <c r="L7962" t="str">
        <f t="shared" si="373"/>
        <v>staminafungicideseedtreatment</v>
      </c>
      <c r="M7962" t="str">
        <f t="shared" si="374"/>
        <v>staminafungicideseedtreatment7969-266</v>
      </c>
      <c r="N7962" t="str">
        <f>IFERROR(VLOOKUP(LOWER(M7962),file_list!$B:$B,1,FALSE),FALSE)</f>
        <v>staminafungicideseedtreatment7969-266</v>
      </c>
      <c r="O7962" t="str">
        <f t="shared" si="372"/>
        <v>TRUE</v>
      </c>
    </row>
    <row r="7963" spans="1:15" x14ac:dyDescent="0.2">
      <c r="A7963" t="s">
        <v>13766</v>
      </c>
      <c r="B7963" t="s">
        <v>13767</v>
      </c>
      <c r="C7963">
        <v>7969</v>
      </c>
      <c r="D7963" t="s">
        <v>14</v>
      </c>
      <c r="E7963">
        <v>1297627</v>
      </c>
      <c r="F7963" t="s">
        <v>15</v>
      </c>
      <c r="G7963" t="s">
        <v>37</v>
      </c>
      <c r="H7963" s="1">
        <v>45791</v>
      </c>
      <c r="I7963" t="s">
        <v>38</v>
      </c>
      <c r="J7963" t="s">
        <v>49</v>
      </c>
      <c r="K7963" t="b">
        <v>1</v>
      </c>
      <c r="L7963" t="str">
        <f t="shared" si="373"/>
        <v>drivexlr8herbicide[spottreatmentonlyinnys]</v>
      </c>
      <c r="M7963" t="str">
        <f t="shared" si="374"/>
        <v>drivexlr8herbicide[spottreatmentonlyinnys]7969-272</v>
      </c>
      <c r="N7963" t="str">
        <f>IFERROR(VLOOKUP(LOWER(M7963),file_list!$B:$B,1,FALSE),FALSE)</f>
        <v>drivexlr8herbicide[spottreatmentonlyinnys]7969-272</v>
      </c>
      <c r="O7963" t="str">
        <f t="shared" si="372"/>
        <v>TRUE</v>
      </c>
    </row>
    <row r="7964" spans="1:15" x14ac:dyDescent="0.2">
      <c r="A7964" t="s">
        <v>13768</v>
      </c>
      <c r="B7964" t="s">
        <v>13769</v>
      </c>
      <c r="C7964">
        <v>7969</v>
      </c>
      <c r="D7964" t="s">
        <v>14</v>
      </c>
      <c r="E7964">
        <v>1297627</v>
      </c>
      <c r="F7964" t="s">
        <v>15</v>
      </c>
      <c r="G7964" t="s">
        <v>37</v>
      </c>
      <c r="H7964" s="1">
        <v>45791</v>
      </c>
      <c r="I7964" t="s">
        <v>38</v>
      </c>
      <c r="J7964" t="s">
        <v>49</v>
      </c>
      <c r="K7964" t="b">
        <v>1</v>
      </c>
      <c r="L7964" t="str">
        <f t="shared" si="373"/>
        <v>treevixpoweredbykixorherbicide(nosaleoruseonlongisl)</v>
      </c>
      <c r="M7964" t="str">
        <f t="shared" si="374"/>
        <v>treevixpoweredbykixorherbicide(nosaleoruseonlongisl)7969-276</v>
      </c>
      <c r="N7964" t="str">
        <f>IFERROR(VLOOKUP(LOWER(M7964),file_list!$B:$B,1,FALSE),FALSE)</f>
        <v>treevixpoweredbykixorherbicide(nosaleoruseonlongisl)7969-276</v>
      </c>
      <c r="O7964" t="str">
        <f t="shared" si="372"/>
        <v>TRUE</v>
      </c>
    </row>
    <row r="7965" spans="1:15" x14ac:dyDescent="0.2">
      <c r="A7965" t="s">
        <v>13770</v>
      </c>
      <c r="B7965" t="s">
        <v>13771</v>
      </c>
      <c r="C7965">
        <v>7969</v>
      </c>
      <c r="D7965" t="s">
        <v>14</v>
      </c>
      <c r="E7965">
        <v>1297627</v>
      </c>
      <c r="F7965" t="s">
        <v>15</v>
      </c>
      <c r="G7965" t="s">
        <v>37</v>
      </c>
      <c r="H7965" s="1">
        <v>45791</v>
      </c>
      <c r="I7965" t="s">
        <v>38</v>
      </c>
      <c r="J7965" t="s">
        <v>49</v>
      </c>
      <c r="K7965" t="b">
        <v>1</v>
      </c>
      <c r="L7965" t="str">
        <f t="shared" si="373"/>
        <v>sharpenpoweredbykixorherbicide(nosaleoruseonlongisl)</v>
      </c>
      <c r="M7965" t="str">
        <f t="shared" si="374"/>
        <v>sharpenpoweredbykixorherbicide(nosaleoruseonlongisl)7969-278</v>
      </c>
      <c r="N7965" t="str">
        <f>IFERROR(VLOOKUP(LOWER(M7965),file_list!$B:$B,1,FALSE),FALSE)</f>
        <v>sharpenpoweredbykixorherbicide(nosaleoruseonlongisl)7969-278</v>
      </c>
      <c r="O7965" t="str">
        <f t="shared" si="372"/>
        <v>TRUE</v>
      </c>
    </row>
    <row r="7966" spans="1:15" x14ac:dyDescent="0.2">
      <c r="A7966" t="s">
        <v>13772</v>
      </c>
      <c r="B7966" t="s">
        <v>13773</v>
      </c>
      <c r="C7966">
        <v>7969</v>
      </c>
      <c r="D7966" t="s">
        <v>14</v>
      </c>
      <c r="E7966">
        <v>1297627</v>
      </c>
      <c r="F7966" t="s">
        <v>15</v>
      </c>
      <c r="G7966" t="s">
        <v>37</v>
      </c>
      <c r="H7966" s="1">
        <v>45791</v>
      </c>
      <c r="I7966" t="s">
        <v>38</v>
      </c>
      <c r="J7966" t="s">
        <v>49</v>
      </c>
      <c r="K7966" t="b">
        <v>1</v>
      </c>
      <c r="L7966" t="str">
        <f t="shared" si="373"/>
        <v>verdictpoweredbykixorherbicide(nosaleoruseonlongisl)</v>
      </c>
      <c r="M7966" t="str">
        <f t="shared" si="374"/>
        <v>verdictpoweredbykixorherbicide(nosaleoruseonlongisl)7969-279</v>
      </c>
      <c r="N7966" t="str">
        <f>IFERROR(VLOOKUP(LOWER(M7966),file_list!$B:$B,1,FALSE),FALSE)</f>
        <v>verdictpoweredbykixorherbicide(nosaleoruseonlongisl)7969-279</v>
      </c>
      <c r="O7966" t="str">
        <f t="shared" si="372"/>
        <v>TRUE</v>
      </c>
    </row>
    <row r="7967" spans="1:15" x14ac:dyDescent="0.2">
      <c r="A7967" t="s">
        <v>13774</v>
      </c>
      <c r="B7967" t="s">
        <v>13775</v>
      </c>
      <c r="C7967">
        <v>7969</v>
      </c>
      <c r="D7967" t="s">
        <v>78</v>
      </c>
      <c r="E7967">
        <v>1297627</v>
      </c>
      <c r="F7967" t="s">
        <v>15</v>
      </c>
      <c r="G7967" t="s">
        <v>37</v>
      </c>
      <c r="H7967" s="1">
        <v>45791</v>
      </c>
      <c r="I7967" t="s">
        <v>38</v>
      </c>
      <c r="J7967" t="s">
        <v>49</v>
      </c>
      <c r="K7967" t="b">
        <v>1</v>
      </c>
      <c r="L7967" t="str">
        <f t="shared" si="373"/>
        <v>optillpoweredbykixorherbicide(nosaleoruseonlongisl)</v>
      </c>
      <c r="M7967" t="str">
        <f t="shared" si="374"/>
        <v>optillpoweredbykixorherbicide(nosaleoruseonlongisl)7969-280</v>
      </c>
      <c r="N7967" t="str">
        <f>IFERROR(VLOOKUP(LOWER(M7967),file_list!$B:$B,1,FALSE),FALSE)</f>
        <v>optillpoweredbykixorherbicide(nosaleoruseonlongisl)7969-280</v>
      </c>
      <c r="O7967" t="str">
        <f t="shared" si="372"/>
        <v>TRUE</v>
      </c>
    </row>
    <row r="7968" spans="1:15" x14ac:dyDescent="0.2">
      <c r="A7968" t="s">
        <v>13776</v>
      </c>
      <c r="B7968" t="s">
        <v>13777</v>
      </c>
      <c r="C7968">
        <v>7969</v>
      </c>
      <c r="D7968" t="s">
        <v>14</v>
      </c>
      <c r="E7968">
        <v>1297627</v>
      </c>
      <c r="F7968" t="s">
        <v>15</v>
      </c>
      <c r="G7968" t="s">
        <v>37</v>
      </c>
      <c r="H7968" s="1">
        <v>45791</v>
      </c>
      <c r="I7968" t="s">
        <v>38</v>
      </c>
      <c r="J7968" t="s">
        <v>49</v>
      </c>
      <c r="K7968" t="b">
        <v>1</v>
      </c>
      <c r="L7968" t="str">
        <f t="shared" si="373"/>
        <v>frequencyherbicide</v>
      </c>
      <c r="M7968" t="str">
        <f t="shared" si="374"/>
        <v>frequencyherbicide7969-281</v>
      </c>
      <c r="N7968" t="str">
        <f>IFERROR(VLOOKUP(LOWER(M7968),file_list!$B:$B,1,FALSE),FALSE)</f>
        <v>frequencyherbicide7969-281</v>
      </c>
      <c r="O7968" t="str">
        <f t="shared" si="372"/>
        <v>TRUE</v>
      </c>
    </row>
    <row r="7969" spans="1:15" x14ac:dyDescent="0.2">
      <c r="A7969" t="s">
        <v>13778</v>
      </c>
      <c r="B7969" t="s">
        <v>13779</v>
      </c>
      <c r="C7969">
        <v>7969</v>
      </c>
      <c r="D7969" t="s">
        <v>14</v>
      </c>
      <c r="E7969">
        <v>1297627</v>
      </c>
      <c r="F7969" t="s">
        <v>15</v>
      </c>
      <c r="G7969" t="s">
        <v>37</v>
      </c>
      <c r="H7969" s="1">
        <v>45791</v>
      </c>
      <c r="I7969" t="s">
        <v>38</v>
      </c>
      <c r="J7969" t="s">
        <v>17</v>
      </c>
      <c r="K7969" t="b">
        <v>1</v>
      </c>
      <c r="L7969" t="str">
        <f t="shared" si="373"/>
        <v>vivofungicide</v>
      </c>
      <c r="M7969" t="str">
        <f t="shared" si="374"/>
        <v>vivofungicide7969-284</v>
      </c>
      <c r="N7969" t="str">
        <f>IFERROR(VLOOKUP(LOWER(M7969),file_list!$B:$B,1,FALSE),FALSE)</f>
        <v>vivofungicide7969-284</v>
      </c>
      <c r="O7969" t="str">
        <f t="shared" si="372"/>
        <v>TRUE</v>
      </c>
    </row>
    <row r="7970" spans="1:15" x14ac:dyDescent="0.2">
      <c r="A7970" t="s">
        <v>13780</v>
      </c>
      <c r="B7970" t="s">
        <v>13781</v>
      </c>
      <c r="C7970">
        <v>7969</v>
      </c>
      <c r="D7970" t="s">
        <v>14</v>
      </c>
      <c r="E7970">
        <v>1297627</v>
      </c>
      <c r="F7970" t="s">
        <v>15</v>
      </c>
      <c r="G7970" t="s">
        <v>37</v>
      </c>
      <c r="H7970" s="1">
        <v>45791</v>
      </c>
      <c r="I7970" t="s">
        <v>38</v>
      </c>
      <c r="J7970" t="s">
        <v>17</v>
      </c>
      <c r="K7970" t="b">
        <v>1</v>
      </c>
      <c r="L7970" t="str">
        <f t="shared" si="373"/>
        <v>headlinescfungicide[noaerialapplicationwithin100'ofsurfacewatersinnys]</v>
      </c>
      <c r="M7970" t="str">
        <f t="shared" si="374"/>
        <v>headlinescfungicide[noaerialapplicationwithin100'ofsurfacewatersinnys]7969-289</v>
      </c>
      <c r="N7970" t="str">
        <f>IFERROR(VLOOKUP(LOWER(M7970),file_list!$B:$B,1,FALSE),FALSE)</f>
        <v>headlinescfungicide[noaerialapplicationwithin100'ofsurfacewatersinnys]7969-289</v>
      </c>
      <c r="O7970" t="str">
        <f t="shared" si="372"/>
        <v>TRUE</v>
      </c>
    </row>
    <row r="7971" spans="1:15" x14ac:dyDescent="0.2">
      <c r="A7971" t="s">
        <v>13782</v>
      </c>
      <c r="B7971" t="s">
        <v>13783</v>
      </c>
      <c r="C7971">
        <v>7969</v>
      </c>
      <c r="D7971" t="s">
        <v>14</v>
      </c>
      <c r="E7971">
        <v>1297627</v>
      </c>
      <c r="F7971" t="s">
        <v>15</v>
      </c>
      <c r="G7971" t="s">
        <v>37</v>
      </c>
      <c r="H7971" s="1">
        <v>45791</v>
      </c>
      <c r="I7971" t="s">
        <v>38</v>
      </c>
      <c r="J7971" t="s">
        <v>17</v>
      </c>
      <c r="K7971" t="b">
        <v>0</v>
      </c>
      <c r="L7971" t="str">
        <f t="shared" si="373"/>
        <v>insigniascintrinsicbrfungicide(noaerialappinnys)(unrestricted51012)</v>
      </c>
      <c r="M7971" t="str">
        <f t="shared" si="374"/>
        <v>insigniascintrinsicbrfungicide(noaerialappinnys)(unrestricted51012)7969-290</v>
      </c>
      <c r="N7971" t="str">
        <f>IFERROR(VLOOKUP(LOWER(M7971),file_list!$B:$B,1,FALSE),FALSE)</f>
        <v>insigniascintrinsicbrfungicide(noaerialappinnys)(unrestricted51012)7969-290</v>
      </c>
      <c r="O7971" t="str">
        <f t="shared" si="372"/>
        <v>TRUE</v>
      </c>
    </row>
    <row r="7972" spans="1:15" x14ac:dyDescent="0.2">
      <c r="A7972" t="s">
        <v>13784</v>
      </c>
      <c r="B7972" t="s">
        <v>13785</v>
      </c>
      <c r="C7972">
        <v>7969</v>
      </c>
      <c r="D7972" t="s">
        <v>14</v>
      </c>
      <c r="E7972">
        <v>1297627</v>
      </c>
      <c r="F7972" t="s">
        <v>15</v>
      </c>
      <c r="G7972" t="s">
        <v>37</v>
      </c>
      <c r="H7972" s="1">
        <v>45791</v>
      </c>
      <c r="I7972" t="s">
        <v>38</v>
      </c>
      <c r="J7972" t="s">
        <v>17</v>
      </c>
      <c r="K7972" t="b">
        <v>0</v>
      </c>
      <c r="L7972" t="str">
        <f t="shared" si="373"/>
        <v>headlineampfungicide[noaerialapplicationwithin100'ofsurfacewatersinnys]</v>
      </c>
      <c r="M7972" t="str">
        <f t="shared" si="374"/>
        <v>headlineampfungicide[noaerialapplicationwithin100'ofsurfacewatersinnys]7969-291</v>
      </c>
      <c r="N7972" t="b">
        <f>IFERROR(VLOOKUP(LOWER(M7972),file_list!$B:$B,1,FALSE),FALSE)</f>
        <v>0</v>
      </c>
      <c r="O7972" t="str">
        <f t="shared" si="372"/>
        <v>FALSE</v>
      </c>
    </row>
    <row r="7973" spans="1:15" x14ac:dyDescent="0.2">
      <c r="A7973" t="s">
        <v>13786</v>
      </c>
      <c r="B7973" t="s">
        <v>13787</v>
      </c>
      <c r="C7973">
        <v>7969</v>
      </c>
      <c r="D7973" t="s">
        <v>14</v>
      </c>
      <c r="E7973">
        <v>1297627</v>
      </c>
      <c r="F7973" t="s">
        <v>15</v>
      </c>
      <c r="G7973" t="s">
        <v>37</v>
      </c>
      <c r="H7973" s="1">
        <v>45791</v>
      </c>
      <c r="I7973" t="s">
        <v>38</v>
      </c>
      <c r="J7973" t="s">
        <v>49</v>
      </c>
      <c r="K7973" t="b">
        <v>1</v>
      </c>
      <c r="L7973" t="str">
        <f t="shared" si="373"/>
        <v>detailpoweredbykixorherbicide(nosaleoruseonlongisl)</v>
      </c>
      <c r="M7973" t="str">
        <f t="shared" si="374"/>
        <v>detailpoweredbykixorherbicide(nosaleoruseonlongisl)7969-297</v>
      </c>
      <c r="N7973" t="str">
        <f>IFERROR(VLOOKUP(LOWER(M7973),file_list!$B:$B,1,FALSE),FALSE)</f>
        <v>detailpoweredbykixorherbicide(nosaleoruseonlongisl)7969-297</v>
      </c>
      <c r="O7973" t="str">
        <f t="shared" si="372"/>
        <v>TRUE</v>
      </c>
    </row>
    <row r="7974" spans="1:15" x14ac:dyDescent="0.2">
      <c r="A7974" t="s">
        <v>13788</v>
      </c>
      <c r="B7974" t="s">
        <v>13789</v>
      </c>
      <c r="C7974">
        <v>7969</v>
      </c>
      <c r="D7974" t="s">
        <v>14</v>
      </c>
      <c r="E7974">
        <v>1297627</v>
      </c>
      <c r="F7974" t="s">
        <v>15</v>
      </c>
      <c r="G7974" t="s">
        <v>37</v>
      </c>
      <c r="H7974" s="1">
        <v>45791</v>
      </c>
      <c r="I7974" t="s">
        <v>38</v>
      </c>
      <c r="J7974" t="s">
        <v>17</v>
      </c>
      <c r="K7974" t="b">
        <v>1</v>
      </c>
      <c r="L7974" t="str">
        <f t="shared" si="373"/>
        <v>orvegofungicide(nosale,useordistributioninnassausuffolkcounties)</v>
      </c>
      <c r="M7974" t="str">
        <f t="shared" si="374"/>
        <v>orvegofungicide(nosale,useordistributioninnassausuffolkcounties)7969-301</v>
      </c>
      <c r="N7974" t="str">
        <f>IFERROR(VLOOKUP(LOWER(M7974),file_list!$B:$B,1,FALSE),FALSE)</f>
        <v>orvegofungicide(nosale,useordistributioninnassausuffolkcounties)7969-301</v>
      </c>
      <c r="O7974" t="str">
        <f t="shared" si="372"/>
        <v>TRUE</v>
      </c>
    </row>
    <row r="7975" spans="1:15" x14ac:dyDescent="0.2">
      <c r="A7975" t="s">
        <v>13790</v>
      </c>
      <c r="B7975" t="s">
        <v>13791</v>
      </c>
      <c r="C7975">
        <v>7969</v>
      </c>
      <c r="D7975" t="s">
        <v>14</v>
      </c>
      <c r="E7975">
        <v>1297627</v>
      </c>
      <c r="F7975" t="s">
        <v>15</v>
      </c>
      <c r="G7975" t="s">
        <v>37</v>
      </c>
      <c r="H7975" s="1">
        <v>45791</v>
      </c>
      <c r="I7975" t="s">
        <v>38</v>
      </c>
      <c r="J7975" t="s">
        <v>17</v>
      </c>
      <c r="K7975" t="b">
        <v>1</v>
      </c>
      <c r="L7975" t="str">
        <f t="shared" si="373"/>
        <v>zamprofungicide(nosale,useordistributioninnassausuffolkcounties)</v>
      </c>
      <c r="M7975" t="str">
        <f t="shared" si="374"/>
        <v>zamprofungicide(nosale,useordistributioninnassausuffolkcounties)7969-302</v>
      </c>
      <c r="N7975" t="str">
        <f>IFERROR(VLOOKUP(LOWER(M7975),file_list!$B:$B,1,FALSE),FALSE)</f>
        <v>zamprofungicide(nosale,useordistributioninnassausuffolkcounties)7969-302</v>
      </c>
      <c r="O7975" t="str">
        <f t="shared" si="372"/>
        <v>TRUE</v>
      </c>
    </row>
    <row r="7976" spans="1:15" x14ac:dyDescent="0.2">
      <c r="A7976" t="s">
        <v>13792</v>
      </c>
      <c r="B7976" t="s">
        <v>13793</v>
      </c>
      <c r="C7976">
        <v>7969</v>
      </c>
      <c r="D7976" t="s">
        <v>78</v>
      </c>
      <c r="E7976">
        <v>1297627</v>
      </c>
      <c r="F7976" t="s">
        <v>15</v>
      </c>
      <c r="G7976" t="s">
        <v>37</v>
      </c>
      <c r="H7976" s="1">
        <v>45791</v>
      </c>
      <c r="I7976" t="s">
        <v>38</v>
      </c>
      <c r="J7976" t="s">
        <v>17</v>
      </c>
      <c r="K7976" t="b">
        <v>1</v>
      </c>
      <c r="L7976" t="str">
        <f t="shared" si="373"/>
        <v>sercadisxemiumbrfungicide(nosale,useordistributioninnassauorsuffolkcountiesofnys)</v>
      </c>
      <c r="M7976" t="str">
        <f t="shared" si="374"/>
        <v>sercadisxemiumbrfungicide(nosale,useordistributioninnassauorsuffolkcountiesofnys)7969-309</v>
      </c>
      <c r="N7976" t="str">
        <f>IFERROR(VLOOKUP(LOWER(M7976),file_list!$B:$B,1,FALSE),FALSE)</f>
        <v>sercadisxemiumbrfungicide(nosale,useordistributioninnassauorsuffolkcountiesofnys)7969-309</v>
      </c>
      <c r="O7976" t="str">
        <f t="shared" si="372"/>
        <v>TRUE</v>
      </c>
    </row>
    <row r="7977" spans="1:15" x14ac:dyDescent="0.2">
      <c r="A7977" t="s">
        <v>13792</v>
      </c>
      <c r="B7977" t="s">
        <v>13794</v>
      </c>
      <c r="C7977">
        <v>7969</v>
      </c>
      <c r="D7977" t="s">
        <v>14</v>
      </c>
      <c r="E7977">
        <v>1306610</v>
      </c>
      <c r="F7977" t="s">
        <v>15</v>
      </c>
      <c r="G7977" t="s">
        <v>37</v>
      </c>
      <c r="H7977" s="1">
        <v>45905</v>
      </c>
      <c r="I7977" t="s">
        <v>38</v>
      </c>
      <c r="J7977" t="s">
        <v>17</v>
      </c>
      <c r="K7977" t="b">
        <v>1</v>
      </c>
      <c r="L7977" t="str">
        <f t="shared" si="373"/>
        <v>tesarisfungicide(nosale,distributionoruseinnassausuffolkcounties)</v>
      </c>
      <c r="M7977" t="str">
        <f t="shared" si="374"/>
        <v>tesarisfungicide(nosale,distributionoruseinnassausuffolkcounties)7969-309</v>
      </c>
      <c r="N7977" t="str">
        <f>IFERROR(VLOOKUP(LOWER(M7977),file_list!$B:$B,1,FALSE),FALSE)</f>
        <v>tesarisfungicide(nosale,distributionoruseinnassausuffolkcounties)7969-309</v>
      </c>
      <c r="O7977" t="str">
        <f t="shared" si="372"/>
        <v>TRUE</v>
      </c>
    </row>
    <row r="7978" spans="1:15" x14ac:dyDescent="0.2">
      <c r="A7978" t="s">
        <v>13795</v>
      </c>
      <c r="B7978" t="s">
        <v>13796</v>
      </c>
      <c r="C7978">
        <v>7969</v>
      </c>
      <c r="D7978" t="s">
        <v>14</v>
      </c>
      <c r="E7978">
        <v>1305361</v>
      </c>
      <c r="F7978" t="s">
        <v>15</v>
      </c>
      <c r="G7978" t="s">
        <v>37</v>
      </c>
      <c r="H7978" s="1">
        <v>45883</v>
      </c>
      <c r="I7978" t="s">
        <v>356</v>
      </c>
      <c r="J7978" t="s">
        <v>17</v>
      </c>
      <c r="K7978" t="b">
        <v>1</v>
      </c>
      <c r="L7978" t="str">
        <f t="shared" si="373"/>
        <v>merivonxemiumbrfungicide(noli)(noaerialappwithin100ftofwaterbody)</v>
      </c>
      <c r="M7978" t="str">
        <f t="shared" si="374"/>
        <v>merivonxemiumbrfungicide(noli)(noaerialappwithin100ftofwaterbody)7969-310</v>
      </c>
      <c r="N7978" t="str">
        <f>IFERROR(VLOOKUP(LOWER(M7978),file_list!$B:$B,1,FALSE),FALSE)</f>
        <v>merivonxemiumbrfungicide(noli)(noaerialappwithin100ftofwaterbody)7969-310</v>
      </c>
      <c r="O7978" t="str">
        <f t="shared" si="372"/>
        <v>TRUE</v>
      </c>
    </row>
    <row r="7979" spans="1:15" x14ac:dyDescent="0.2">
      <c r="A7979" t="s">
        <v>13795</v>
      </c>
      <c r="B7979" t="s">
        <v>13797</v>
      </c>
      <c r="C7979">
        <v>7969</v>
      </c>
      <c r="D7979" t="s">
        <v>14</v>
      </c>
      <c r="E7979">
        <v>1311159</v>
      </c>
      <c r="F7979" t="s">
        <v>15</v>
      </c>
      <c r="G7979" t="s">
        <v>16</v>
      </c>
      <c r="H7979" s="1">
        <v>45974</v>
      </c>
      <c r="I7979" t="s">
        <v>54</v>
      </c>
      <c r="J7979" t="s">
        <v>17</v>
      </c>
      <c r="K7979" t="b">
        <v>1</v>
      </c>
      <c r="L7979" t="str">
        <f t="shared" si="373"/>
        <v>merivonxemiumbrfungicide(noli)(noaerialappwithin100ftofwaterbody)(2ee-glomerellaleafspot)</v>
      </c>
      <c r="M7979" t="str">
        <f t="shared" si="374"/>
        <v>merivonxemiumbrfungicide(noli)(noaerialappwithin100ftofwaterbody)(2ee-glomerellaleafspot)7969-310</v>
      </c>
      <c r="N7979" t="str">
        <f>IFERROR(VLOOKUP(LOWER(M7979),file_list!$B:$B,1,FALSE),FALSE)</f>
        <v>merivonxemiumbrfungicide(noli)(noaerialappwithin100ftofwaterbody)(2ee-glomerellaleafspot)7969-310</v>
      </c>
      <c r="O7979" t="str">
        <f t="shared" si="372"/>
        <v>TRUE</v>
      </c>
    </row>
    <row r="7980" spans="1:15" x14ac:dyDescent="0.2">
      <c r="A7980" t="s">
        <v>13798</v>
      </c>
      <c r="B7980" t="s">
        <v>13799</v>
      </c>
      <c r="C7980">
        <v>7969</v>
      </c>
      <c r="D7980" t="s">
        <v>14</v>
      </c>
      <c r="E7980">
        <v>1309418</v>
      </c>
      <c r="F7980" t="s">
        <v>15</v>
      </c>
      <c r="G7980" t="s">
        <v>37</v>
      </c>
      <c r="H7980" s="1">
        <v>45944</v>
      </c>
      <c r="I7980" t="s">
        <v>63</v>
      </c>
      <c r="J7980" t="s">
        <v>17</v>
      </c>
      <c r="K7980" t="b">
        <v>1</v>
      </c>
      <c r="L7980" t="str">
        <f t="shared" si="373"/>
        <v>priaxorxemiumbrfungicide(noli)(noaerialappwithin100ftofwaterbodyinny)</v>
      </c>
      <c r="M7980" t="str">
        <f t="shared" si="374"/>
        <v>priaxorxemiumbrfungicide(noli)(noaerialappwithin100ftofwaterbodyinny)7969-311</v>
      </c>
      <c r="N7980" t="str">
        <f>IFERROR(VLOOKUP(LOWER(M7980),file_list!$B:$B,1,FALSE),FALSE)</f>
        <v>priaxorxemiumbrfungicide(noli)(noaerialappwithin100ftofwaterbodyinny)7969-311</v>
      </c>
      <c r="O7980" t="str">
        <f t="shared" si="372"/>
        <v>TRUE</v>
      </c>
    </row>
    <row r="7981" spans="1:15" x14ac:dyDescent="0.2">
      <c r="A7981" t="s">
        <v>13798</v>
      </c>
      <c r="B7981" t="s">
        <v>13800</v>
      </c>
      <c r="C7981">
        <v>7969</v>
      </c>
      <c r="D7981" t="s">
        <v>14</v>
      </c>
      <c r="E7981">
        <v>1254094</v>
      </c>
      <c r="F7981" t="s">
        <v>15</v>
      </c>
      <c r="G7981" t="s">
        <v>16</v>
      </c>
      <c r="H7981" s="1">
        <v>44914</v>
      </c>
      <c r="I7981" t="s">
        <v>54</v>
      </c>
      <c r="J7981" t="s">
        <v>17</v>
      </c>
      <c r="K7981" t="b">
        <v>1</v>
      </c>
      <c r="L7981" t="str">
        <f t="shared" si="373"/>
        <v>priaxorxemiumbrfungicide(noli)(noaerialappwithin100ftofwaterbodyinny)(2ee-tarspot)</v>
      </c>
      <c r="M7981" t="str">
        <f t="shared" si="374"/>
        <v>priaxorxemiumbrfungicide(noli)(noaerialappwithin100ftofwaterbodyinny)(2ee-tarspot)7969-311</v>
      </c>
      <c r="N7981" t="str">
        <f>IFERROR(VLOOKUP(LOWER(M7981),file_list!$B:$B,1,FALSE),FALSE)</f>
        <v>priaxorxemiumbrfungicide(noli)(noaerialappwithin100ftofwaterbodyinny)(2ee-tarspot)7969-311</v>
      </c>
      <c r="O7981" t="str">
        <f t="shared" si="372"/>
        <v>TRUE</v>
      </c>
    </row>
    <row r="7982" spans="1:15" x14ac:dyDescent="0.2">
      <c r="A7982" t="s">
        <v>13801</v>
      </c>
      <c r="B7982" t="s">
        <v>13802</v>
      </c>
      <c r="C7982">
        <v>7969</v>
      </c>
      <c r="D7982" t="s">
        <v>14</v>
      </c>
      <c r="E7982">
        <v>1297627</v>
      </c>
      <c r="F7982" t="s">
        <v>15</v>
      </c>
      <c r="G7982" t="s">
        <v>37</v>
      </c>
      <c r="H7982" s="1">
        <v>45791</v>
      </c>
      <c r="I7982" t="s">
        <v>38</v>
      </c>
      <c r="J7982" t="s">
        <v>49</v>
      </c>
      <c r="K7982" t="b">
        <v>0</v>
      </c>
      <c r="L7982" t="str">
        <f t="shared" si="373"/>
        <v>basagrantoherbicide</v>
      </c>
      <c r="M7982" t="str">
        <f t="shared" si="374"/>
        <v>basagrantoherbicide7969-326</v>
      </c>
      <c r="N7982" t="str">
        <f>IFERROR(VLOOKUP(LOWER(M7982),file_list!$B:$B,1,FALSE),FALSE)</f>
        <v>basagrantoherbicide7969-326</v>
      </c>
      <c r="O7982" t="str">
        <f t="shared" si="372"/>
        <v>TRUE</v>
      </c>
    </row>
    <row r="7983" spans="1:15" x14ac:dyDescent="0.2">
      <c r="A7983" t="s">
        <v>13803</v>
      </c>
      <c r="B7983" t="s">
        <v>13804</v>
      </c>
      <c r="C7983">
        <v>7969</v>
      </c>
      <c r="D7983" t="s">
        <v>14</v>
      </c>
      <c r="E7983">
        <v>1297627</v>
      </c>
      <c r="F7983" t="s">
        <v>15</v>
      </c>
      <c r="G7983" t="s">
        <v>37</v>
      </c>
      <c r="H7983" s="1">
        <v>45791</v>
      </c>
      <c r="I7983" t="s">
        <v>38</v>
      </c>
      <c r="J7983" t="s">
        <v>49</v>
      </c>
      <c r="K7983" t="b">
        <v>0</v>
      </c>
      <c r="L7983" t="str">
        <f t="shared" si="373"/>
        <v>pylexherbicide</v>
      </c>
      <c r="M7983" t="str">
        <f t="shared" si="374"/>
        <v>pylexherbicide7969-327</v>
      </c>
      <c r="N7983" t="b">
        <f>IFERROR(VLOOKUP(LOWER(M7983),file_list!$B:$B,1,FALSE),FALSE)</f>
        <v>0</v>
      </c>
      <c r="O7983" t="str">
        <f t="shared" si="372"/>
        <v>FALSE</v>
      </c>
    </row>
    <row r="7984" spans="1:15" x14ac:dyDescent="0.2">
      <c r="A7984" t="s">
        <v>13805</v>
      </c>
      <c r="B7984" t="s">
        <v>13806</v>
      </c>
      <c r="C7984">
        <v>7969</v>
      </c>
      <c r="D7984" t="s">
        <v>14</v>
      </c>
      <c r="E7984">
        <v>1297627</v>
      </c>
      <c r="F7984" t="s">
        <v>15</v>
      </c>
      <c r="G7984" t="s">
        <v>37</v>
      </c>
      <c r="H7984" s="1">
        <v>45791</v>
      </c>
      <c r="I7984" t="s">
        <v>38</v>
      </c>
      <c r="J7984" t="s">
        <v>617</v>
      </c>
      <c r="K7984" t="b">
        <v>1</v>
      </c>
      <c r="L7984" t="str">
        <f t="shared" si="373"/>
        <v>nealtamiticide</v>
      </c>
      <c r="M7984" t="str">
        <f t="shared" si="374"/>
        <v>nealtamiticide7969-336</v>
      </c>
      <c r="N7984" t="str">
        <f>IFERROR(VLOOKUP(LOWER(M7984),file_list!$B:$B,1,FALSE),FALSE)</f>
        <v>nealtamiticide7969-336</v>
      </c>
      <c r="O7984" t="str">
        <f t="shared" si="372"/>
        <v>TRUE</v>
      </c>
    </row>
    <row r="7985" spans="1:15" x14ac:dyDescent="0.2">
      <c r="A7985" t="s">
        <v>13807</v>
      </c>
      <c r="B7985" t="s">
        <v>13808</v>
      </c>
      <c r="C7985">
        <v>7969</v>
      </c>
      <c r="D7985" t="s">
        <v>14</v>
      </c>
      <c r="E7985">
        <v>1297627</v>
      </c>
      <c r="F7985" t="s">
        <v>15</v>
      </c>
      <c r="G7985" t="s">
        <v>37</v>
      </c>
      <c r="H7985" s="1">
        <v>45791</v>
      </c>
      <c r="I7985" t="s">
        <v>38</v>
      </c>
      <c r="J7985" t="s">
        <v>617</v>
      </c>
      <c r="K7985" t="b">
        <v>1</v>
      </c>
      <c r="L7985" t="str">
        <f t="shared" si="373"/>
        <v>sultanmiticide</v>
      </c>
      <c r="M7985" t="str">
        <f t="shared" si="374"/>
        <v>sultanmiticide7969-337</v>
      </c>
      <c r="N7985" t="str">
        <f>IFERROR(VLOOKUP(LOWER(M7985),file_list!$B:$B,1,FALSE),FALSE)</f>
        <v>sultanmiticide7969-337</v>
      </c>
      <c r="O7985" t="str">
        <f t="shared" si="372"/>
        <v>TRUE</v>
      </c>
    </row>
    <row r="7986" spans="1:15" x14ac:dyDescent="0.2">
      <c r="A7986" t="s">
        <v>13809</v>
      </c>
      <c r="B7986" t="s">
        <v>13810</v>
      </c>
      <c r="C7986">
        <v>7969</v>
      </c>
      <c r="D7986" t="s">
        <v>14</v>
      </c>
      <c r="E7986">
        <v>1297627</v>
      </c>
      <c r="F7986" t="s">
        <v>15</v>
      </c>
      <c r="G7986" t="s">
        <v>37</v>
      </c>
      <c r="H7986" s="1">
        <v>45791</v>
      </c>
      <c r="I7986" t="s">
        <v>38</v>
      </c>
      <c r="J7986" t="s">
        <v>17</v>
      </c>
      <c r="K7986" t="b">
        <v>1</v>
      </c>
      <c r="L7986" t="str">
        <f t="shared" si="373"/>
        <v>encartisfungicide</v>
      </c>
      <c r="M7986" t="str">
        <f t="shared" si="374"/>
        <v>encartisfungicide7969-348</v>
      </c>
      <c r="N7986" t="str">
        <f>IFERROR(VLOOKUP(LOWER(M7986),file_list!$B:$B,1,FALSE),FALSE)</f>
        <v>encartisfungicide7969-348</v>
      </c>
      <c r="O7986" t="str">
        <f t="shared" si="372"/>
        <v>TRUE</v>
      </c>
    </row>
    <row r="7987" spans="1:15" x14ac:dyDescent="0.2">
      <c r="A7987" t="s">
        <v>13811</v>
      </c>
      <c r="B7987" t="s">
        <v>13812</v>
      </c>
      <c r="C7987">
        <v>7969</v>
      </c>
      <c r="D7987" t="s">
        <v>14</v>
      </c>
      <c r="E7987">
        <v>1297627</v>
      </c>
      <c r="F7987" t="s">
        <v>15</v>
      </c>
      <c r="G7987" t="s">
        <v>37</v>
      </c>
      <c r="H7987" s="1">
        <v>45791</v>
      </c>
      <c r="I7987" t="s">
        <v>38</v>
      </c>
      <c r="J7987" t="s">
        <v>17</v>
      </c>
      <c r="K7987" t="b">
        <v>1</v>
      </c>
      <c r="L7987" t="str">
        <f t="shared" si="373"/>
        <v>xzemplarfungicide(nosale,distributionoruseinnassausuffolkcounties)(noaerialappwithin100ftofwaterinny)</v>
      </c>
      <c r="M7987" t="str">
        <f t="shared" si="374"/>
        <v>xzemplarfungicide(nosale,distributionoruseinnassausuffolkcounties)(noaerialappwithin100ftofwaterinny)7969-349</v>
      </c>
      <c r="N7987" t="str">
        <f>IFERROR(VLOOKUP(LOWER(M7987),file_list!$B:$B,1,FALSE),FALSE)</f>
        <v>xzemplarfungicide(nosale,distributionoruseinnassausuffolkcounties)(noaerialappwithin100ftofwaterinny)7969-349</v>
      </c>
      <c r="O7987" t="str">
        <f t="shared" si="372"/>
        <v>TRUE</v>
      </c>
    </row>
    <row r="7988" spans="1:15" x14ac:dyDescent="0.2">
      <c r="A7988" t="s">
        <v>13813</v>
      </c>
      <c r="B7988" t="s">
        <v>13814</v>
      </c>
      <c r="C7988">
        <v>7969</v>
      </c>
      <c r="D7988" t="s">
        <v>14</v>
      </c>
      <c r="E7988">
        <v>1297627</v>
      </c>
      <c r="F7988" t="s">
        <v>15</v>
      </c>
      <c r="G7988" t="s">
        <v>37</v>
      </c>
      <c r="H7988" s="1">
        <v>45791</v>
      </c>
      <c r="I7988" t="s">
        <v>38</v>
      </c>
      <c r="J7988" t="s">
        <v>17</v>
      </c>
      <c r="K7988" t="b">
        <v>1</v>
      </c>
      <c r="L7988" t="str">
        <f t="shared" si="373"/>
        <v>lexiconintrinsicbrfungicide(nosale,distributionoruseinnassausuffolkcounties)(noaerialappwithin100ftofwaterbodyinny)</v>
      </c>
      <c r="M7988" t="str">
        <f t="shared" si="374"/>
        <v>lexiconintrinsicbrfungicide(nosale,distributionoruseinnassausuffolkcounties)(noaerialappwithin100ftofwaterbodyinny)7969-350</v>
      </c>
      <c r="N7988" t="str">
        <f>IFERROR(VLOOKUP(LOWER(M7988),file_list!$B:$B,1,FALSE),FALSE)</f>
        <v>lexiconintrinsicbrfungicide(nosale,distributionoruseinnassausuffolkcounties)(noaerialappwithin100ftofwaterbodyinny)7969-350</v>
      </c>
      <c r="O7988" t="str">
        <f t="shared" si="372"/>
        <v>TRUE</v>
      </c>
    </row>
    <row r="7989" spans="1:15" x14ac:dyDescent="0.2">
      <c r="A7989" t="s">
        <v>13815</v>
      </c>
      <c r="B7989" t="s">
        <v>13816</v>
      </c>
      <c r="C7989">
        <v>7969</v>
      </c>
      <c r="D7989" t="s">
        <v>14</v>
      </c>
      <c r="E7989">
        <v>1297627</v>
      </c>
      <c r="F7989" t="s">
        <v>15</v>
      </c>
      <c r="G7989" t="s">
        <v>37</v>
      </c>
      <c r="H7989" s="1">
        <v>45791</v>
      </c>
      <c r="I7989" t="s">
        <v>38</v>
      </c>
      <c r="J7989" t="s">
        <v>17</v>
      </c>
      <c r="K7989" t="b">
        <v>1</v>
      </c>
      <c r="L7989" t="str">
        <f t="shared" si="373"/>
        <v>empressintrinsicbrfungicide</v>
      </c>
      <c r="M7989" t="str">
        <f t="shared" si="374"/>
        <v>empressintrinsicbrfungicide7969-355</v>
      </c>
      <c r="N7989" t="str">
        <f>IFERROR(VLOOKUP(LOWER(M7989),file_list!$B:$B,1,FALSE),FALSE)</f>
        <v>empressintrinsicbrfungicide7969-355</v>
      </c>
      <c r="O7989" t="str">
        <f t="shared" si="372"/>
        <v>TRUE</v>
      </c>
    </row>
    <row r="7990" spans="1:15" x14ac:dyDescent="0.2">
      <c r="A7990" t="s">
        <v>13817</v>
      </c>
      <c r="B7990" t="s">
        <v>13818</v>
      </c>
      <c r="C7990">
        <v>7969</v>
      </c>
      <c r="D7990" t="s">
        <v>14</v>
      </c>
      <c r="E7990">
        <v>1297627</v>
      </c>
      <c r="F7990" t="s">
        <v>15</v>
      </c>
      <c r="G7990" t="s">
        <v>37</v>
      </c>
      <c r="H7990" s="1">
        <v>45791</v>
      </c>
      <c r="I7990" t="s">
        <v>38</v>
      </c>
      <c r="J7990" t="s">
        <v>20</v>
      </c>
      <c r="K7990" t="b">
        <v>1</v>
      </c>
      <c r="L7990" t="str">
        <f t="shared" si="373"/>
        <v>fastaccsinsecticide</v>
      </c>
      <c r="M7990" t="str">
        <f t="shared" si="374"/>
        <v>fastaccsinsecticide7969-364</v>
      </c>
      <c r="N7990" t="str">
        <f>IFERROR(VLOOKUP(LOWER(M7990),file_list!$B:$B,1,FALSE),FALSE)</f>
        <v>fastaccsinsecticide7969-364</v>
      </c>
      <c r="O7990" t="str">
        <f t="shared" si="372"/>
        <v>TRUE</v>
      </c>
    </row>
    <row r="7991" spans="1:15" x14ac:dyDescent="0.2">
      <c r="A7991" t="s">
        <v>13819</v>
      </c>
      <c r="B7991" t="s">
        <v>13820</v>
      </c>
      <c r="C7991">
        <v>7969</v>
      </c>
      <c r="D7991" t="s">
        <v>14</v>
      </c>
      <c r="E7991">
        <v>1297627</v>
      </c>
      <c r="F7991" t="s">
        <v>15</v>
      </c>
      <c r="G7991" t="s">
        <v>37</v>
      </c>
      <c r="H7991" s="1">
        <v>45791</v>
      </c>
      <c r="I7991" t="s">
        <v>38</v>
      </c>
      <c r="J7991" t="s">
        <v>17</v>
      </c>
      <c r="K7991" t="b">
        <v>1</v>
      </c>
      <c r="L7991" t="str">
        <f t="shared" si="373"/>
        <v>orkestraintrinsicbrfungicide(nosale,use,ordistributioninnassausuffolkcounties)(noaerialappwithin100ftofwaterbodyinny)</v>
      </c>
      <c r="M7991" t="str">
        <f t="shared" si="374"/>
        <v>orkestraintrinsicbrfungicide(nosale,use,ordistributioninnassausuffolkcounties)(noaerialappwithin100ftofwaterbodyinny)7969-370</v>
      </c>
      <c r="N7991" t="str">
        <f>IFERROR(VLOOKUP(LOWER(M7991),file_list!$B:$B,1,FALSE),FALSE)</f>
        <v>orkestraintrinsicbrfungicide(nosale,use,ordistributioninnassausuffolkcounties)(noaerialappwithin100ftofwaterbodyinny)7969-370</v>
      </c>
      <c r="O7991" t="str">
        <f t="shared" ref="O7991:O8054" si="375">IF(N7991=FALSE,"FALSE","TRUE")</f>
        <v>TRUE</v>
      </c>
    </row>
    <row r="7992" spans="1:15" x14ac:dyDescent="0.2">
      <c r="A7992" t="s">
        <v>13819</v>
      </c>
      <c r="B7992" t="s">
        <v>13821</v>
      </c>
      <c r="C7992">
        <v>7969</v>
      </c>
      <c r="D7992" t="s">
        <v>14</v>
      </c>
      <c r="E7992">
        <v>1311159</v>
      </c>
      <c r="F7992" t="s">
        <v>15</v>
      </c>
      <c r="G7992" t="s">
        <v>16</v>
      </c>
      <c r="H7992" s="1">
        <v>45974</v>
      </c>
      <c r="I7992" t="s">
        <v>54</v>
      </c>
      <c r="J7992" t="s">
        <v>17</v>
      </c>
      <c r="K7992" t="b">
        <v>1</v>
      </c>
      <c r="L7992" t="str">
        <f t="shared" si="373"/>
        <v>orkestraintrinsicbrfungicide(nosale,use,ordistributioninnassausuffolkcounties)(noaerialappwithin100ftofwaterbodyinny)(2ee-blackrootrot)</v>
      </c>
      <c r="M7992" t="str">
        <f t="shared" si="374"/>
        <v>orkestraintrinsicbrfungicide(nosale,use,ordistributioninnassausuffolkcounties)(noaerialappwithin100ftofwaterbodyinny)(2ee-blackrootrot)7969-370</v>
      </c>
      <c r="N7992" t="str">
        <f>IFERROR(VLOOKUP(LOWER(M7992),file_list!$B:$B,1,FALSE),FALSE)</f>
        <v>orkestraintrinsicbrfungicide(nosale,use,ordistributioninnassausuffolkcounties)(noaerialappwithin100ftofwaterbodyinny)(2ee-blackrootrot)7969-370</v>
      </c>
      <c r="O7992" t="str">
        <f t="shared" si="375"/>
        <v>TRUE</v>
      </c>
    </row>
    <row r="7993" spans="1:15" x14ac:dyDescent="0.2">
      <c r="A7993" t="s">
        <v>13822</v>
      </c>
      <c r="B7993" t="s">
        <v>13823</v>
      </c>
      <c r="C7993">
        <v>7969</v>
      </c>
      <c r="D7993" t="s">
        <v>14</v>
      </c>
      <c r="E7993">
        <v>1297627</v>
      </c>
      <c r="F7993" t="s">
        <v>15</v>
      </c>
      <c r="G7993" t="s">
        <v>37</v>
      </c>
      <c r="H7993" s="1">
        <v>45791</v>
      </c>
      <c r="I7993" t="s">
        <v>38</v>
      </c>
      <c r="J7993" t="s">
        <v>49</v>
      </c>
      <c r="K7993" t="b">
        <v>1</v>
      </c>
      <c r="L7993" t="str">
        <f t="shared" si="373"/>
        <v>armezonpro(notforsale,distributionoruseonli)</v>
      </c>
      <c r="M7993" t="str">
        <f t="shared" si="374"/>
        <v>armezonpro(notforsale,distributionoruseonli)7969-372</v>
      </c>
      <c r="N7993" t="str">
        <f>IFERROR(VLOOKUP(LOWER(M7993),file_list!$B:$B,1,FALSE),FALSE)</f>
        <v>armezonpro(notforsale,distributionoruseonli)7969-372</v>
      </c>
      <c r="O7993" t="str">
        <f t="shared" si="375"/>
        <v>TRUE</v>
      </c>
    </row>
    <row r="7994" spans="1:15" x14ac:dyDescent="0.2">
      <c r="A7994" t="s">
        <v>13824</v>
      </c>
      <c r="B7994" t="s">
        <v>13825</v>
      </c>
      <c r="C7994">
        <v>7969</v>
      </c>
      <c r="D7994" t="s">
        <v>14</v>
      </c>
      <c r="E7994">
        <v>1297627</v>
      </c>
      <c r="F7994" t="s">
        <v>15</v>
      </c>
      <c r="G7994" t="s">
        <v>37</v>
      </c>
      <c r="H7994" s="1">
        <v>45791</v>
      </c>
      <c r="I7994" t="s">
        <v>38</v>
      </c>
      <c r="J7994" t="s">
        <v>17</v>
      </c>
      <c r="K7994" t="b">
        <v>1</v>
      </c>
      <c r="L7994" t="str">
        <f t="shared" si="373"/>
        <v>f500mup</v>
      </c>
      <c r="M7994" t="str">
        <f t="shared" si="374"/>
        <v>f500mup7969-375</v>
      </c>
      <c r="N7994" t="str">
        <f>IFERROR(VLOOKUP(LOWER(M7994),file_list!$B:$B,1,FALSE),FALSE)</f>
        <v>f500mup7969-375</v>
      </c>
      <c r="O7994" t="str">
        <f t="shared" si="375"/>
        <v>TRUE</v>
      </c>
    </row>
    <row r="7995" spans="1:15" x14ac:dyDescent="0.2">
      <c r="A7995" t="s">
        <v>13826</v>
      </c>
      <c r="B7995" t="s">
        <v>13827</v>
      </c>
      <c r="C7995">
        <v>7969</v>
      </c>
      <c r="D7995" t="s">
        <v>14</v>
      </c>
      <c r="E7995">
        <v>1297627</v>
      </c>
      <c r="F7995" t="s">
        <v>15</v>
      </c>
      <c r="G7995" t="s">
        <v>37</v>
      </c>
      <c r="H7995" s="1">
        <v>45791</v>
      </c>
      <c r="I7995" t="s">
        <v>38</v>
      </c>
      <c r="J7995" t="s">
        <v>17</v>
      </c>
      <c r="K7995" t="b">
        <v>1</v>
      </c>
      <c r="L7995" t="str">
        <f t="shared" si="373"/>
        <v>nexicorxemiumbrfungicide(nosale,useordistributioninnassauorsuffolkcounties)(noaerialappwithin100ftofwaterbodyinny)</v>
      </c>
      <c r="M7995" t="str">
        <f t="shared" si="374"/>
        <v>nexicorxemiumbrfungicide(nosale,useordistributioninnassauorsuffolkcounties)(noaerialappwithin100ftofwaterbodyinny)7969-380</v>
      </c>
      <c r="N7995" t="str">
        <f>IFERROR(VLOOKUP(LOWER(M7995),file_list!$B:$B,1,FALSE),FALSE)</f>
        <v>nexicorxemiumbrfungicide(nosale,useordistributioninnassauorsuffolkcounties)(noaerialappwithin100ftofwaterbodyinny)7969-380</v>
      </c>
      <c r="O7995" t="str">
        <f t="shared" si="375"/>
        <v>TRUE</v>
      </c>
    </row>
    <row r="7996" spans="1:15" x14ac:dyDescent="0.2">
      <c r="A7996" t="s">
        <v>13828</v>
      </c>
      <c r="B7996" t="s">
        <v>13829</v>
      </c>
      <c r="C7996">
        <v>7969</v>
      </c>
      <c r="D7996" t="s">
        <v>14</v>
      </c>
      <c r="E7996">
        <v>1297627</v>
      </c>
      <c r="F7996" t="s">
        <v>15</v>
      </c>
      <c r="G7996" t="s">
        <v>37</v>
      </c>
      <c r="H7996" s="1">
        <v>45791</v>
      </c>
      <c r="I7996" t="s">
        <v>38</v>
      </c>
      <c r="J7996" t="s">
        <v>44</v>
      </c>
      <c r="K7996" t="b">
        <v>1</v>
      </c>
      <c r="L7996" t="str">
        <f t="shared" si="373"/>
        <v>selontrarodentbait</v>
      </c>
      <c r="M7996" t="str">
        <f t="shared" si="374"/>
        <v>selontrarodentbait7969-382</v>
      </c>
      <c r="N7996" t="str">
        <f>IFERROR(VLOOKUP(LOWER(M7996),file_list!$B:$B,1,FALSE),FALSE)</f>
        <v>selontrarodentbait7969-382</v>
      </c>
      <c r="O7996" t="str">
        <f t="shared" si="375"/>
        <v>TRUE</v>
      </c>
    </row>
    <row r="7997" spans="1:15" x14ac:dyDescent="0.2">
      <c r="A7997" t="s">
        <v>13830</v>
      </c>
      <c r="B7997" t="s">
        <v>13831</v>
      </c>
      <c r="C7997">
        <v>7969</v>
      </c>
      <c r="D7997" t="s">
        <v>14</v>
      </c>
      <c r="E7997">
        <v>1297627</v>
      </c>
      <c r="F7997" t="s">
        <v>15</v>
      </c>
      <c r="G7997" t="s">
        <v>37</v>
      </c>
      <c r="H7997" s="1">
        <v>45791</v>
      </c>
      <c r="I7997" t="s">
        <v>38</v>
      </c>
      <c r="J7997" t="s">
        <v>20</v>
      </c>
      <c r="K7997" t="b">
        <v>1</v>
      </c>
      <c r="L7997" t="str">
        <f t="shared" si="373"/>
        <v>versysinscalisinsecticide(noliuse)(nysspecificbufferzones)</v>
      </c>
      <c r="M7997" t="str">
        <f t="shared" si="374"/>
        <v>versysinscalisinsecticide(noliuse)(nysspecificbufferzones)7969-389</v>
      </c>
      <c r="N7997" t="str">
        <f>IFERROR(VLOOKUP(LOWER(M7997),file_list!$B:$B,1,FALSE),FALSE)</f>
        <v>versysinscalisinsecticide(noliuse)(nysspecificbufferzones)7969-389</v>
      </c>
      <c r="O7997" t="str">
        <f t="shared" si="375"/>
        <v>TRUE</v>
      </c>
    </row>
    <row r="7998" spans="1:15" x14ac:dyDescent="0.2">
      <c r="A7998" t="s">
        <v>13832</v>
      </c>
      <c r="B7998" t="s">
        <v>13833</v>
      </c>
      <c r="C7998">
        <v>7969</v>
      </c>
      <c r="D7998" t="s">
        <v>14</v>
      </c>
      <c r="E7998">
        <v>1297627</v>
      </c>
      <c r="F7998" t="s">
        <v>15</v>
      </c>
      <c r="G7998" t="s">
        <v>37</v>
      </c>
      <c r="H7998" s="1">
        <v>45791</v>
      </c>
      <c r="I7998" t="s">
        <v>38</v>
      </c>
      <c r="J7998" t="s">
        <v>20</v>
      </c>
      <c r="K7998" t="b">
        <v>1</v>
      </c>
      <c r="L7998" t="str">
        <f t="shared" si="373"/>
        <v>sefinainscalisinsecticide(noliuse)(nysspecificbufferzones)</v>
      </c>
      <c r="M7998" t="str">
        <f t="shared" si="374"/>
        <v>sefinainscalisinsecticide(noliuse)(nysspecificbufferzones)7969-391</v>
      </c>
      <c r="N7998" t="str">
        <f>IFERROR(VLOOKUP(LOWER(M7998),file_list!$B:$B,1,FALSE),FALSE)</f>
        <v>sefinainscalisinsecticide(noliuse)(nysspecificbufferzones)7969-391</v>
      </c>
      <c r="O7998" t="str">
        <f t="shared" si="375"/>
        <v>TRUE</v>
      </c>
    </row>
    <row r="7999" spans="1:15" x14ac:dyDescent="0.2">
      <c r="A7999" t="s">
        <v>13834</v>
      </c>
      <c r="B7999" t="s">
        <v>13835</v>
      </c>
      <c r="C7999">
        <v>7969</v>
      </c>
      <c r="D7999" t="s">
        <v>14</v>
      </c>
      <c r="E7999">
        <v>1297627</v>
      </c>
      <c r="F7999" t="s">
        <v>15</v>
      </c>
      <c r="G7999" t="s">
        <v>37</v>
      </c>
      <c r="H7999" s="1">
        <v>45791</v>
      </c>
      <c r="I7999" t="s">
        <v>38</v>
      </c>
      <c r="J7999" t="s">
        <v>20</v>
      </c>
      <c r="K7999" t="b">
        <v>1</v>
      </c>
      <c r="L7999" t="str">
        <f t="shared" si="373"/>
        <v>ventigrainsecticide(noliuse)(nysspecificbufferzones)</v>
      </c>
      <c r="M7999" t="str">
        <f t="shared" si="374"/>
        <v>ventigrainsecticide(noliuse)(nysspecificbufferzones)7969-393</v>
      </c>
      <c r="N7999" t="str">
        <f>IFERROR(VLOOKUP(LOWER(M7999),file_list!$B:$B,1,FALSE),FALSE)</f>
        <v>ventigrainsecticide(noliuse)(nysspecificbufferzones)7969-393</v>
      </c>
      <c r="O7999" t="str">
        <f t="shared" si="375"/>
        <v>TRUE</v>
      </c>
    </row>
    <row r="8000" spans="1:15" x14ac:dyDescent="0.2">
      <c r="A8000" t="s">
        <v>13836</v>
      </c>
      <c r="B8000" t="s">
        <v>13837</v>
      </c>
      <c r="C8000">
        <v>7969</v>
      </c>
      <c r="D8000" t="s">
        <v>14</v>
      </c>
      <c r="E8000">
        <v>1297627</v>
      </c>
      <c r="F8000" t="s">
        <v>15</v>
      </c>
      <c r="G8000" t="s">
        <v>37</v>
      </c>
      <c r="H8000" s="1">
        <v>45791</v>
      </c>
      <c r="I8000" t="s">
        <v>38</v>
      </c>
      <c r="J8000" t="s">
        <v>49</v>
      </c>
      <c r="K8000" t="b">
        <v>1</v>
      </c>
      <c r="L8000" t="str">
        <f t="shared" si="373"/>
        <v>segmentiiherbicide</v>
      </c>
      <c r="M8000" t="str">
        <f t="shared" si="374"/>
        <v>segmentiiherbicide7969-398</v>
      </c>
      <c r="N8000" t="str">
        <f>IFERROR(VLOOKUP(LOWER(M8000),file_list!$B:$B,1,FALSE),FALSE)</f>
        <v>segmentiiherbicide7969-398</v>
      </c>
      <c r="O8000" t="str">
        <f t="shared" si="375"/>
        <v>TRUE</v>
      </c>
    </row>
    <row r="8001" spans="1:15" x14ac:dyDescent="0.2">
      <c r="A8001" t="s">
        <v>13838</v>
      </c>
      <c r="B8001" t="s">
        <v>13839</v>
      </c>
      <c r="C8001">
        <v>7969</v>
      </c>
      <c r="D8001" t="s">
        <v>14</v>
      </c>
      <c r="E8001">
        <v>1297627</v>
      </c>
      <c r="F8001" t="s">
        <v>15</v>
      </c>
      <c r="G8001" t="s">
        <v>37</v>
      </c>
      <c r="H8001" s="1">
        <v>45791</v>
      </c>
      <c r="I8001" t="s">
        <v>38</v>
      </c>
      <c r="J8001" t="s">
        <v>17</v>
      </c>
      <c r="K8001" t="b">
        <v>1</v>
      </c>
      <c r="L8001" t="str">
        <f t="shared" si="373"/>
        <v>staminaf4cerealsfungicideseedtreatment</v>
      </c>
      <c r="M8001" t="str">
        <f t="shared" si="374"/>
        <v>staminaf4cerealsfungicideseedtreatment7969-399</v>
      </c>
      <c r="N8001" t="str">
        <f>IFERROR(VLOOKUP(LOWER(M8001),file_list!$B:$B,1,FALSE),FALSE)</f>
        <v>staminaf4cerealsfungicideseedtreatment7969-399</v>
      </c>
      <c r="O8001" t="str">
        <f t="shared" si="375"/>
        <v>TRUE</v>
      </c>
    </row>
    <row r="8002" spans="1:15" x14ac:dyDescent="0.2">
      <c r="A8002" t="s">
        <v>13840</v>
      </c>
      <c r="B8002" t="s">
        <v>13841</v>
      </c>
      <c r="C8002">
        <v>7969</v>
      </c>
      <c r="D8002" t="s">
        <v>14</v>
      </c>
      <c r="E8002">
        <v>1297627</v>
      </c>
      <c r="F8002" t="s">
        <v>15</v>
      </c>
      <c r="G8002" t="s">
        <v>37</v>
      </c>
      <c r="H8002" s="1">
        <v>45791</v>
      </c>
      <c r="I8002" t="s">
        <v>38</v>
      </c>
      <c r="J8002" t="s">
        <v>17</v>
      </c>
      <c r="K8002" t="b">
        <v>1</v>
      </c>
      <c r="L8002" t="str">
        <f t="shared" si="373"/>
        <v>naviconintrinsicbrfungicide</v>
      </c>
      <c r="M8002" t="str">
        <f t="shared" si="374"/>
        <v>naviconintrinsicbrfungicide7969-403</v>
      </c>
      <c r="N8002" t="str">
        <f>IFERROR(VLOOKUP(LOWER(M8002),file_list!$B:$B,1,FALSE),FALSE)</f>
        <v>naviconintrinsicbrfungicide7969-403</v>
      </c>
      <c r="O8002" t="str">
        <f t="shared" si="375"/>
        <v>TRUE</v>
      </c>
    </row>
    <row r="8003" spans="1:15" x14ac:dyDescent="0.2">
      <c r="A8003" t="s">
        <v>13842</v>
      </c>
      <c r="B8003" t="s">
        <v>13843</v>
      </c>
      <c r="C8003">
        <v>7969</v>
      </c>
      <c r="D8003" t="s">
        <v>14</v>
      </c>
      <c r="E8003">
        <v>1297627</v>
      </c>
      <c r="F8003" t="s">
        <v>15</v>
      </c>
      <c r="G8003" t="s">
        <v>37</v>
      </c>
      <c r="H8003" s="1">
        <v>45791</v>
      </c>
      <c r="I8003" t="s">
        <v>38</v>
      </c>
      <c r="J8003" t="s">
        <v>17</v>
      </c>
      <c r="K8003" t="b">
        <v>1</v>
      </c>
      <c r="L8003" t="str">
        <f t="shared" ref="L8003:L8066" si="376">SUBSTITUTE(LOWER(SUBSTITUTE(SUBSTITUTE(SUBSTITUTE(B8003," ",""),"/",""),"&amp;","")),"and","")</f>
        <v>maxtimafungicide</v>
      </c>
      <c r="M8003" t="str">
        <f t="shared" ref="M8003:M8066" si="377">_xlfn.CONCAT(L8003,A8003)</f>
        <v>maxtimafungicide7969-404</v>
      </c>
      <c r="N8003" t="str">
        <f>IFERROR(VLOOKUP(LOWER(M8003),file_list!$B:$B,1,FALSE),FALSE)</f>
        <v>maxtimafungicide7969-404</v>
      </c>
      <c r="O8003" t="str">
        <f t="shared" si="375"/>
        <v>TRUE</v>
      </c>
    </row>
    <row r="8004" spans="1:15" x14ac:dyDescent="0.2">
      <c r="A8004" t="s">
        <v>13844</v>
      </c>
      <c r="B8004" t="s">
        <v>13845</v>
      </c>
      <c r="C8004">
        <v>7969</v>
      </c>
      <c r="D8004" t="s">
        <v>14</v>
      </c>
      <c r="E8004">
        <v>1308396</v>
      </c>
      <c r="F8004" t="s">
        <v>15</v>
      </c>
      <c r="G8004" t="s">
        <v>37</v>
      </c>
      <c r="H8004" s="1">
        <v>45932</v>
      </c>
      <c r="I8004" t="s">
        <v>38</v>
      </c>
      <c r="J8004" t="s">
        <v>17</v>
      </c>
      <c r="K8004" t="b">
        <v>1</v>
      </c>
      <c r="L8004" t="str">
        <f t="shared" si="376"/>
        <v>relenyaseedtreatment(nosale,distributionoruseinnassauorsuffolkcounties)</v>
      </c>
      <c r="M8004" t="str">
        <f t="shared" si="377"/>
        <v>relenyaseedtreatment(nosale,distributionoruseinnassauorsuffolkcounties)7969-405</v>
      </c>
      <c r="N8004" t="str">
        <f>IFERROR(VLOOKUP(LOWER(M8004),file_list!$B:$B,1,FALSE),FALSE)</f>
        <v>relenyaseedtreatment(nosale,distributionoruseinnassauorsuffolkcounties)7969-405</v>
      </c>
      <c r="O8004" t="str">
        <f t="shared" si="375"/>
        <v>TRUE</v>
      </c>
    </row>
    <row r="8005" spans="1:15" x14ac:dyDescent="0.2">
      <c r="A8005" t="s">
        <v>13846</v>
      </c>
      <c r="B8005" t="s">
        <v>13847</v>
      </c>
      <c r="C8005">
        <v>7969</v>
      </c>
      <c r="D8005" t="s">
        <v>14</v>
      </c>
      <c r="E8005">
        <v>1297627</v>
      </c>
      <c r="F8005" t="s">
        <v>15</v>
      </c>
      <c r="G8005" t="s">
        <v>37</v>
      </c>
      <c r="H8005" s="1">
        <v>45791</v>
      </c>
      <c r="I8005" t="s">
        <v>38</v>
      </c>
      <c r="J8005" t="s">
        <v>17</v>
      </c>
      <c r="K8005" t="b">
        <v>1</v>
      </c>
      <c r="L8005" t="str">
        <f t="shared" si="376"/>
        <v>revytekfungicide(noliuse)(noaerialapplicationwithin100'ofaquatichabitatsinnys)</v>
      </c>
      <c r="M8005" t="str">
        <f t="shared" si="377"/>
        <v>revytekfungicide(noliuse)(noaerialapplicationwithin100'ofaquatichabitatsinnys)7969-406</v>
      </c>
      <c r="N8005" t="str">
        <f>IFERROR(VLOOKUP(LOWER(M8005),file_list!$B:$B,1,FALSE),FALSE)</f>
        <v>revytekfungicide(noliuse)(noaerialapplicationwithin100'ofaquatichabitatsinnys)7969-406</v>
      </c>
      <c r="O8005" t="str">
        <f t="shared" si="375"/>
        <v>TRUE</v>
      </c>
    </row>
    <row r="8006" spans="1:15" x14ac:dyDescent="0.2">
      <c r="A8006" t="s">
        <v>13848</v>
      </c>
      <c r="B8006" t="s">
        <v>13849</v>
      </c>
      <c r="C8006">
        <v>7969</v>
      </c>
      <c r="D8006" t="s">
        <v>14</v>
      </c>
      <c r="E8006">
        <v>1297627</v>
      </c>
      <c r="F8006" t="s">
        <v>15</v>
      </c>
      <c r="G8006" t="s">
        <v>37</v>
      </c>
      <c r="H8006" s="1">
        <v>45791</v>
      </c>
      <c r="I8006" t="s">
        <v>38</v>
      </c>
      <c r="J8006" t="s">
        <v>17</v>
      </c>
      <c r="K8006" t="b">
        <v>1</v>
      </c>
      <c r="L8006" t="str">
        <f t="shared" si="376"/>
        <v>cevyafungicide</v>
      </c>
      <c r="M8006" t="str">
        <f t="shared" si="377"/>
        <v>cevyafungicide7969-407</v>
      </c>
      <c r="N8006" t="str">
        <f>IFERROR(VLOOKUP(LOWER(M8006),file_list!$B:$B,1,FALSE),FALSE)</f>
        <v>cevyafungicide7969-407</v>
      </c>
      <c r="O8006" t="str">
        <f t="shared" si="375"/>
        <v>TRUE</v>
      </c>
    </row>
    <row r="8007" spans="1:15" x14ac:dyDescent="0.2">
      <c r="A8007" t="s">
        <v>13848</v>
      </c>
      <c r="B8007" t="s">
        <v>13850</v>
      </c>
      <c r="C8007">
        <v>7969</v>
      </c>
      <c r="D8007" t="s">
        <v>14</v>
      </c>
      <c r="E8007">
        <v>1300991</v>
      </c>
      <c r="F8007" t="s">
        <v>15</v>
      </c>
      <c r="G8007" t="s">
        <v>16</v>
      </c>
      <c r="H8007" s="1">
        <v>45804</v>
      </c>
      <c r="I8007" t="s">
        <v>54</v>
      </c>
      <c r="J8007" t="s">
        <v>17</v>
      </c>
      <c r="K8007" t="b">
        <v>1</v>
      </c>
      <c r="L8007" t="str">
        <f t="shared" si="376"/>
        <v>cevyafungicide(2ee-rust)</v>
      </c>
      <c r="M8007" t="str">
        <f t="shared" si="377"/>
        <v>cevyafungicide(2ee-rust)7969-407</v>
      </c>
      <c r="N8007" t="str">
        <f>IFERROR(VLOOKUP(LOWER(M8007),file_list!$B:$B,1,FALSE),FALSE)</f>
        <v>cevyafungicide(2ee-rust)7969-407</v>
      </c>
      <c r="O8007" t="str">
        <f t="shared" si="375"/>
        <v>TRUE</v>
      </c>
    </row>
    <row r="8008" spans="1:15" x14ac:dyDescent="0.2">
      <c r="A8008" t="s">
        <v>13851</v>
      </c>
      <c r="B8008" t="s">
        <v>13852</v>
      </c>
      <c r="C8008">
        <v>7969</v>
      </c>
      <c r="D8008" t="s">
        <v>14</v>
      </c>
      <c r="E8008">
        <v>1297627</v>
      </c>
      <c r="F8008" t="s">
        <v>15</v>
      </c>
      <c r="G8008" t="s">
        <v>37</v>
      </c>
      <c r="H8008" s="1">
        <v>45791</v>
      </c>
      <c r="I8008" t="s">
        <v>38</v>
      </c>
      <c r="J8008" t="s">
        <v>17</v>
      </c>
      <c r="K8008" t="b">
        <v>1</v>
      </c>
      <c r="L8008" t="str">
        <f t="shared" si="376"/>
        <v>veltymafungicide(noliuse)(noaerialapplicationwithin100'ofaquatichabitatsinnys)</v>
      </c>
      <c r="M8008" t="str">
        <f t="shared" si="377"/>
        <v>veltymafungicide(noliuse)(noaerialapplicationwithin100'ofaquatichabitatsinnys)7969-409</v>
      </c>
      <c r="N8008" t="str">
        <f>IFERROR(VLOOKUP(LOWER(M8008),file_list!$B:$B,1,FALSE),FALSE)</f>
        <v>veltymafungicide(noliuse)(noaerialapplicationwithin100'ofaquatichabitatsinnys)7969-409</v>
      </c>
      <c r="O8008" t="str">
        <f t="shared" si="375"/>
        <v>TRUE</v>
      </c>
    </row>
    <row r="8009" spans="1:15" x14ac:dyDescent="0.2">
      <c r="A8009" t="s">
        <v>13853</v>
      </c>
      <c r="B8009" t="s">
        <v>13854</v>
      </c>
      <c r="C8009">
        <v>7969</v>
      </c>
      <c r="D8009" t="s">
        <v>14</v>
      </c>
      <c r="E8009">
        <v>1299340</v>
      </c>
      <c r="F8009" t="s">
        <v>15</v>
      </c>
      <c r="G8009" t="s">
        <v>37</v>
      </c>
      <c r="H8009" s="1">
        <v>45778</v>
      </c>
      <c r="I8009" t="s">
        <v>106</v>
      </c>
      <c r="J8009" t="s">
        <v>17</v>
      </c>
      <c r="K8009" t="b">
        <v>1</v>
      </c>
      <c r="L8009" t="str">
        <f t="shared" si="376"/>
        <v>elisysfungicide(nouseinnassau-suffolkcounties,ny)</v>
      </c>
      <c r="M8009" t="str">
        <f t="shared" si="377"/>
        <v>elisysfungicide(nouseinnassau-suffolkcounties,ny)7969-410</v>
      </c>
      <c r="N8009" t="str">
        <f>IFERROR(VLOOKUP(LOWER(M8009),file_list!$B:$B,1,FALSE),FALSE)</f>
        <v>elisysfungicide(nouseinnassau-suffolkcounties,ny)7969-410</v>
      </c>
      <c r="O8009" t="str">
        <f t="shared" si="375"/>
        <v>TRUE</v>
      </c>
    </row>
    <row r="8010" spans="1:15" x14ac:dyDescent="0.2">
      <c r="A8010" t="s">
        <v>13855</v>
      </c>
      <c r="B8010" t="s">
        <v>13856</v>
      </c>
      <c r="C8010">
        <v>7969</v>
      </c>
      <c r="D8010" t="s">
        <v>14</v>
      </c>
      <c r="E8010">
        <v>1297627</v>
      </c>
      <c r="F8010" t="s">
        <v>15</v>
      </c>
      <c r="G8010" t="s">
        <v>37</v>
      </c>
      <c r="H8010" s="1">
        <v>45791</v>
      </c>
      <c r="I8010" t="s">
        <v>38</v>
      </c>
      <c r="J8010" t="s">
        <v>17</v>
      </c>
      <c r="K8010" t="b">
        <v>1</v>
      </c>
      <c r="L8010" t="str">
        <f t="shared" si="376"/>
        <v>provysolfungicide(noliuse)</v>
      </c>
      <c r="M8010" t="str">
        <f t="shared" si="377"/>
        <v>provysolfungicide(noliuse)7969-411</v>
      </c>
      <c r="N8010" t="str">
        <f>IFERROR(VLOOKUP(LOWER(M8010),file_list!$B:$B,1,FALSE),FALSE)</f>
        <v>provysolfungicide(noliuse)7969-411</v>
      </c>
      <c r="O8010" t="str">
        <f t="shared" si="375"/>
        <v>TRUE</v>
      </c>
    </row>
    <row r="8011" spans="1:15" x14ac:dyDescent="0.2">
      <c r="A8011" t="s">
        <v>13857</v>
      </c>
      <c r="B8011" t="s">
        <v>13858</v>
      </c>
      <c r="C8011">
        <v>7969</v>
      </c>
      <c r="D8011" t="s">
        <v>14</v>
      </c>
      <c r="E8011">
        <v>1297627</v>
      </c>
      <c r="F8011" t="s">
        <v>15</v>
      </c>
      <c r="G8011" t="s">
        <v>37</v>
      </c>
      <c r="H8011" s="1">
        <v>45791</v>
      </c>
      <c r="I8011" t="s">
        <v>38</v>
      </c>
      <c r="J8011" t="s">
        <v>705</v>
      </c>
      <c r="K8011" t="b">
        <v>1</v>
      </c>
      <c r="L8011" t="str">
        <f t="shared" si="376"/>
        <v>ilevoseedtreatment</v>
      </c>
      <c r="M8011" t="str">
        <f t="shared" si="377"/>
        <v>ilevoseedtreatment7969-441</v>
      </c>
      <c r="N8011" t="str">
        <f>IFERROR(VLOOKUP(LOWER(M8011),file_list!$B:$B,1,FALSE),FALSE)</f>
        <v>ilevoseedtreatment7969-441</v>
      </c>
      <c r="O8011" t="str">
        <f t="shared" si="375"/>
        <v>TRUE</v>
      </c>
    </row>
    <row r="8012" spans="1:15" x14ac:dyDescent="0.2">
      <c r="A8012" t="s">
        <v>13859</v>
      </c>
      <c r="B8012" t="s">
        <v>13860</v>
      </c>
      <c r="C8012">
        <v>7969</v>
      </c>
      <c r="D8012" t="s">
        <v>14</v>
      </c>
      <c r="E8012">
        <v>1271762</v>
      </c>
      <c r="F8012" t="s">
        <v>15</v>
      </c>
      <c r="G8012" t="s">
        <v>16</v>
      </c>
      <c r="H8012" s="1">
        <v>45230</v>
      </c>
      <c r="I8012" t="s">
        <v>54</v>
      </c>
      <c r="J8012" t="s">
        <v>49</v>
      </c>
      <c r="K8012" t="b">
        <v>0</v>
      </c>
      <c r="L8012" t="str">
        <f t="shared" si="376"/>
        <v>rely280(nouseinnassausuffolkcounties)(2ee-grapesucker)</v>
      </c>
      <c r="M8012" t="str">
        <f t="shared" si="377"/>
        <v>rely280(nouseinnassausuffolkcounties)(2ee-grapesucker)7969-448</v>
      </c>
      <c r="N8012" t="str">
        <f>IFERROR(VLOOKUP(LOWER(M8012),file_list!$B:$B,1,FALSE),FALSE)</f>
        <v>rely280(nouseinnassausuffolkcounties)(2ee-grapesucker)7969-448</v>
      </c>
      <c r="O8012" t="str">
        <f t="shared" si="375"/>
        <v>TRUE</v>
      </c>
    </row>
    <row r="8013" spans="1:15" x14ac:dyDescent="0.2">
      <c r="A8013" t="s">
        <v>13859</v>
      </c>
      <c r="B8013" t="s">
        <v>13861</v>
      </c>
      <c r="C8013">
        <v>7969</v>
      </c>
      <c r="D8013" t="s">
        <v>14</v>
      </c>
      <c r="E8013">
        <v>1297627</v>
      </c>
      <c r="F8013" t="s">
        <v>15</v>
      </c>
      <c r="G8013" t="s">
        <v>37</v>
      </c>
      <c r="H8013" s="1">
        <v>45791</v>
      </c>
      <c r="I8013" t="s">
        <v>38</v>
      </c>
      <c r="J8013" t="s">
        <v>49</v>
      </c>
      <c r="K8013" t="b">
        <v>0</v>
      </c>
      <c r="L8013" t="str">
        <f t="shared" si="376"/>
        <v>liberty280slherbicide(nouseinnassausuffolkcounties,ny)</v>
      </c>
      <c r="M8013" t="str">
        <f t="shared" si="377"/>
        <v>liberty280slherbicide(nouseinnassausuffolkcounties,ny)7969-448</v>
      </c>
      <c r="N8013" t="str">
        <f>IFERROR(VLOOKUP(LOWER(M8013),file_list!$B:$B,1,FALSE),FALSE)</f>
        <v>liberty280slherbicide(nouseinnassausuffolkcounties,ny)7969-448</v>
      </c>
      <c r="O8013" t="str">
        <f t="shared" si="375"/>
        <v>TRUE</v>
      </c>
    </row>
    <row r="8014" spans="1:15" x14ac:dyDescent="0.2">
      <c r="A8014" t="s">
        <v>13859</v>
      </c>
      <c r="B8014" t="s">
        <v>13862</v>
      </c>
      <c r="C8014">
        <v>7969</v>
      </c>
      <c r="D8014" t="s">
        <v>14</v>
      </c>
      <c r="E8014">
        <v>1297627</v>
      </c>
      <c r="F8014" t="s">
        <v>15</v>
      </c>
      <c r="G8014" t="s">
        <v>37</v>
      </c>
      <c r="H8014" s="1">
        <v>45791</v>
      </c>
      <c r="I8014" t="s">
        <v>38</v>
      </c>
      <c r="J8014" t="s">
        <v>49</v>
      </c>
      <c r="K8014" t="b">
        <v>0</v>
      </c>
      <c r="L8014" t="str">
        <f t="shared" si="376"/>
        <v>noventaherbicide(nouseinnassausuffolkcounties)</v>
      </c>
      <c r="M8014" t="str">
        <f t="shared" si="377"/>
        <v>noventaherbicide(nouseinnassausuffolkcounties)7969-448</v>
      </c>
      <c r="N8014" t="str">
        <f>IFERROR(VLOOKUP(LOWER(M8014),file_list!$B:$B,1,FALSE),FALSE)</f>
        <v>noventaherbicide(nouseinnassausuffolkcounties)7969-448</v>
      </c>
      <c r="O8014" t="str">
        <f t="shared" si="375"/>
        <v>TRUE</v>
      </c>
    </row>
    <row r="8015" spans="1:15" x14ac:dyDescent="0.2">
      <c r="A8015" t="s">
        <v>13859</v>
      </c>
      <c r="B8015" t="s">
        <v>13863</v>
      </c>
      <c r="C8015">
        <v>7969</v>
      </c>
      <c r="D8015" t="s">
        <v>14</v>
      </c>
      <c r="E8015">
        <v>1297627</v>
      </c>
      <c r="F8015" t="s">
        <v>15</v>
      </c>
      <c r="G8015" t="s">
        <v>37</v>
      </c>
      <c r="H8015" s="1">
        <v>45791</v>
      </c>
      <c r="I8015" t="s">
        <v>38</v>
      </c>
      <c r="J8015" t="s">
        <v>49</v>
      </c>
      <c r="K8015" t="b">
        <v>0</v>
      </c>
      <c r="L8015" t="str">
        <f t="shared" si="376"/>
        <v>rely280(nouseinnassausuffolkcounties,ny)</v>
      </c>
      <c r="M8015" t="str">
        <f t="shared" si="377"/>
        <v>rely280(nouseinnassausuffolkcounties,ny)7969-448</v>
      </c>
      <c r="N8015" t="str">
        <f>IFERROR(VLOOKUP(LOWER(M8015),file_list!$B:$B,1,FALSE),FALSE)</f>
        <v>rely280(nouseinnassausuffolkcounties,ny)7969-448</v>
      </c>
      <c r="O8015" t="str">
        <f t="shared" si="375"/>
        <v>TRUE</v>
      </c>
    </row>
    <row r="8016" spans="1:15" x14ac:dyDescent="0.2">
      <c r="A8016" t="s">
        <v>13864</v>
      </c>
      <c r="B8016" t="s">
        <v>13865</v>
      </c>
      <c r="C8016">
        <v>7969</v>
      </c>
      <c r="D8016" t="s">
        <v>14</v>
      </c>
      <c r="E8016">
        <v>1297627</v>
      </c>
      <c r="F8016" t="s">
        <v>15</v>
      </c>
      <c r="G8016" t="s">
        <v>37</v>
      </c>
      <c r="H8016" s="1">
        <v>45791</v>
      </c>
      <c r="I8016" t="s">
        <v>38</v>
      </c>
      <c r="J8016" t="s">
        <v>17</v>
      </c>
      <c r="K8016" t="b">
        <v>1</v>
      </c>
      <c r="L8016" t="str">
        <f t="shared" si="376"/>
        <v>avelyofungicide</v>
      </c>
      <c r="M8016" t="str">
        <f t="shared" si="377"/>
        <v>avelyofungicide7969-461</v>
      </c>
      <c r="N8016" t="str">
        <f>IFERROR(VLOOKUP(LOWER(M8016),file_list!$B:$B,1,FALSE),FALSE)</f>
        <v>avelyofungicide7969-461</v>
      </c>
      <c r="O8016" t="str">
        <f t="shared" si="375"/>
        <v>TRUE</v>
      </c>
    </row>
    <row r="8017" spans="1:15" x14ac:dyDescent="0.2">
      <c r="A8017" t="s">
        <v>13866</v>
      </c>
      <c r="B8017" t="s">
        <v>13867</v>
      </c>
      <c r="C8017">
        <v>7969</v>
      </c>
      <c r="D8017" t="s">
        <v>14</v>
      </c>
      <c r="E8017">
        <v>1297627</v>
      </c>
      <c r="F8017" t="s">
        <v>15</v>
      </c>
      <c r="G8017" t="s">
        <v>37</v>
      </c>
      <c r="H8017" s="1">
        <v>45791</v>
      </c>
      <c r="I8017" t="s">
        <v>38</v>
      </c>
      <c r="J8017" t="s">
        <v>17</v>
      </c>
      <c r="K8017" t="b">
        <v>1</v>
      </c>
      <c r="L8017" t="str">
        <f t="shared" si="376"/>
        <v>pyraclostrobindrycrystalline1</v>
      </c>
      <c r="M8017" t="str">
        <f t="shared" si="377"/>
        <v>pyraclostrobindrycrystalline17969-463</v>
      </c>
      <c r="N8017" t="str">
        <f>IFERROR(VLOOKUP(LOWER(M8017),file_list!$B:$B,1,FALSE),FALSE)</f>
        <v>pyraclostrobindrycrystalline17969-463</v>
      </c>
      <c r="O8017" t="str">
        <f t="shared" si="375"/>
        <v>TRUE</v>
      </c>
    </row>
    <row r="8018" spans="1:15" x14ac:dyDescent="0.2">
      <c r="A8018" t="s">
        <v>13868</v>
      </c>
      <c r="B8018" t="s">
        <v>13869</v>
      </c>
      <c r="C8018">
        <v>7969</v>
      </c>
      <c r="D8018" t="s">
        <v>14</v>
      </c>
      <c r="E8018">
        <v>1297627</v>
      </c>
      <c r="F8018" t="s">
        <v>15</v>
      </c>
      <c r="G8018" t="s">
        <v>37</v>
      </c>
      <c r="H8018" s="1">
        <v>45791</v>
      </c>
      <c r="I8018" t="s">
        <v>38</v>
      </c>
      <c r="J8018" t="s">
        <v>49</v>
      </c>
      <c r="K8018" t="b">
        <v>0</v>
      </c>
      <c r="L8018" t="str">
        <f t="shared" si="376"/>
        <v>finalexltoherbicide(notforuseinnassausuffolkcounties)</v>
      </c>
      <c r="M8018" t="str">
        <f t="shared" si="377"/>
        <v>finalexltoherbicide(notforuseinnassausuffolkcounties)7969-464</v>
      </c>
      <c r="N8018" t="str">
        <f>IFERROR(VLOOKUP(LOWER(M8018),file_list!$B:$B,1,FALSE),FALSE)</f>
        <v>finalexltoherbicide(notforuseinnassausuffolkcounties)7969-464</v>
      </c>
      <c r="O8018" t="str">
        <f t="shared" si="375"/>
        <v>TRUE</v>
      </c>
    </row>
    <row r="8019" spans="1:15" x14ac:dyDescent="0.2">
      <c r="A8019" t="s">
        <v>13868</v>
      </c>
      <c r="B8019" t="s">
        <v>13870</v>
      </c>
      <c r="C8019">
        <v>7969</v>
      </c>
      <c r="D8019" t="s">
        <v>14</v>
      </c>
      <c r="E8019">
        <v>1297627</v>
      </c>
      <c r="F8019" t="s">
        <v>15</v>
      </c>
      <c r="G8019" t="s">
        <v>37</v>
      </c>
      <c r="H8019" s="1">
        <v>45791</v>
      </c>
      <c r="I8019" t="s">
        <v>38</v>
      </c>
      <c r="J8019" t="s">
        <v>49</v>
      </c>
      <c r="K8019" t="b">
        <v>1</v>
      </c>
      <c r="L8019" t="str">
        <f t="shared" si="376"/>
        <v>finalexlf-vmherbicide(notforuseinnassausuffolkcounties)</v>
      </c>
      <c r="M8019" t="str">
        <f t="shared" si="377"/>
        <v>finalexlf-vmherbicide(notforuseinnassausuffolkcounties)7969-464</v>
      </c>
      <c r="N8019" t="str">
        <f>IFERROR(VLOOKUP(LOWER(M8019),file_list!$B:$B,1,FALSE),FALSE)</f>
        <v>finalexlf-vmherbicide(notforuseinnassausuffolkcounties)7969-464</v>
      </c>
      <c r="O8019" t="str">
        <f t="shared" si="375"/>
        <v>TRUE</v>
      </c>
    </row>
    <row r="8020" spans="1:15" x14ac:dyDescent="0.2">
      <c r="A8020" t="s">
        <v>13871</v>
      </c>
      <c r="B8020" t="s">
        <v>13872</v>
      </c>
      <c r="C8020">
        <v>7969</v>
      </c>
      <c r="D8020" t="s">
        <v>14</v>
      </c>
      <c r="E8020">
        <v>1297627</v>
      </c>
      <c r="F8020" t="s">
        <v>15</v>
      </c>
      <c r="G8020" t="s">
        <v>37</v>
      </c>
      <c r="H8020" s="1">
        <v>45791</v>
      </c>
      <c r="I8020" t="s">
        <v>38</v>
      </c>
      <c r="J8020" t="s">
        <v>17</v>
      </c>
      <c r="K8020" t="b">
        <v>1</v>
      </c>
      <c r="L8020" t="str">
        <f t="shared" si="376"/>
        <v>ilevohlseedtreatment</v>
      </c>
      <c r="M8020" t="str">
        <f t="shared" si="377"/>
        <v>ilevohlseedtreatment7969-466</v>
      </c>
      <c r="N8020" t="str">
        <f>IFERROR(VLOOKUP(LOWER(M8020),file_list!$B:$B,1,FALSE),FALSE)</f>
        <v>ilevohlseedtreatment7969-466</v>
      </c>
      <c r="O8020" t="str">
        <f t="shared" si="375"/>
        <v>TRUE</v>
      </c>
    </row>
    <row r="8021" spans="1:15" x14ac:dyDescent="0.2">
      <c r="A8021" t="s">
        <v>13873</v>
      </c>
      <c r="B8021" t="s">
        <v>13874</v>
      </c>
      <c r="C8021">
        <v>7969</v>
      </c>
      <c r="D8021" t="s">
        <v>14</v>
      </c>
      <c r="E8021">
        <v>1297627</v>
      </c>
      <c r="F8021" t="s">
        <v>15</v>
      </c>
      <c r="G8021" t="s">
        <v>37</v>
      </c>
      <c r="H8021" s="1">
        <v>45791</v>
      </c>
      <c r="I8021" t="s">
        <v>38</v>
      </c>
      <c r="J8021" t="s">
        <v>20</v>
      </c>
      <c r="K8021" t="b">
        <v>1</v>
      </c>
      <c r="L8021" t="str">
        <f t="shared" si="376"/>
        <v>ridescowginsecticide(limitedoutdoorapplicationinny)</v>
      </c>
      <c r="M8021" t="str">
        <f t="shared" si="377"/>
        <v>ridescowginsecticide(limitedoutdoorapplicationinny)7969-470</v>
      </c>
      <c r="N8021" t="str">
        <f>IFERROR(VLOOKUP(LOWER(M8021),file_list!$B:$B,1,FALSE),FALSE)</f>
        <v>ridescowginsecticide(limitedoutdoorapplicationinny)7969-470</v>
      </c>
      <c r="O8021" t="str">
        <f t="shared" si="375"/>
        <v>TRUE</v>
      </c>
    </row>
    <row r="8022" spans="1:15" x14ac:dyDescent="0.2">
      <c r="A8022" t="s">
        <v>13875</v>
      </c>
      <c r="B8022" t="s">
        <v>13876</v>
      </c>
      <c r="C8022">
        <v>7969</v>
      </c>
      <c r="D8022" t="s">
        <v>78</v>
      </c>
      <c r="E8022">
        <v>1297627</v>
      </c>
      <c r="F8022" t="s">
        <v>15</v>
      </c>
      <c r="G8022" t="s">
        <v>37</v>
      </c>
      <c r="H8022" s="1">
        <v>45791</v>
      </c>
      <c r="I8022" t="s">
        <v>38</v>
      </c>
      <c r="J8022" t="s">
        <v>20</v>
      </c>
      <c r="K8022" t="b">
        <v>1</v>
      </c>
      <c r="L8022" t="str">
        <f t="shared" si="376"/>
        <v>parivionwginsecticide(limitedoutdoorapplicationinny)</v>
      </c>
      <c r="M8022" t="str">
        <f t="shared" si="377"/>
        <v>parivionwginsecticide(limitedoutdoorapplicationinny)7969-471</v>
      </c>
      <c r="N8022" t="str">
        <f>IFERROR(VLOOKUP(LOWER(M8022),file_list!$B:$B,1,FALSE),FALSE)</f>
        <v>parivionwginsecticide(limitedoutdoorapplicationinny)7969-471</v>
      </c>
      <c r="O8022" t="str">
        <f t="shared" si="375"/>
        <v>TRUE</v>
      </c>
    </row>
    <row r="8023" spans="1:15" x14ac:dyDescent="0.2">
      <c r="A8023" t="s">
        <v>13877</v>
      </c>
      <c r="B8023" t="s">
        <v>13878</v>
      </c>
      <c r="C8023">
        <v>7969</v>
      </c>
      <c r="D8023" t="s">
        <v>14</v>
      </c>
      <c r="E8023">
        <v>1297627</v>
      </c>
      <c r="F8023" t="s">
        <v>15</v>
      </c>
      <c r="G8023" t="s">
        <v>37</v>
      </c>
      <c r="H8023" s="1">
        <v>45791</v>
      </c>
      <c r="I8023" t="s">
        <v>38</v>
      </c>
      <c r="J8023" t="s">
        <v>17</v>
      </c>
      <c r="K8023" t="b">
        <v>1</v>
      </c>
      <c r="L8023" t="str">
        <f t="shared" si="376"/>
        <v>sphaerexfungicide</v>
      </c>
      <c r="M8023" t="str">
        <f t="shared" si="377"/>
        <v>sphaerexfungicide7969-473</v>
      </c>
      <c r="N8023" t="str">
        <f>IFERROR(VLOOKUP(LOWER(M8023),file_list!$B:$B,1,FALSE),FALSE)</f>
        <v>sphaerexfungicide7969-473</v>
      </c>
      <c r="O8023" t="str">
        <f t="shared" si="375"/>
        <v>TRUE</v>
      </c>
    </row>
    <row r="8024" spans="1:15" x14ac:dyDescent="0.2">
      <c r="A8024" t="s">
        <v>13879</v>
      </c>
      <c r="B8024" t="s">
        <v>13880</v>
      </c>
      <c r="C8024">
        <v>7969</v>
      </c>
      <c r="D8024" t="s">
        <v>14</v>
      </c>
      <c r="E8024">
        <v>1297627</v>
      </c>
      <c r="F8024" t="s">
        <v>15</v>
      </c>
      <c r="G8024" t="s">
        <v>37</v>
      </c>
      <c r="H8024" s="1">
        <v>45791</v>
      </c>
      <c r="I8024" t="s">
        <v>38</v>
      </c>
      <c r="J8024" t="s">
        <v>17</v>
      </c>
      <c r="K8024" t="b">
        <v>1</v>
      </c>
      <c r="L8024" t="str">
        <f t="shared" si="376"/>
        <v>enduraprofungicide</v>
      </c>
      <c r="M8024" t="str">
        <f t="shared" si="377"/>
        <v>enduraprofungicide7969-486</v>
      </c>
      <c r="N8024" t="str">
        <f>IFERROR(VLOOKUP(LOWER(M8024),file_list!$B:$B,1,FALSE),FALSE)</f>
        <v>enduraprofungicide7969-486</v>
      </c>
      <c r="O8024" t="str">
        <f t="shared" si="375"/>
        <v>TRUE</v>
      </c>
    </row>
    <row r="8025" spans="1:15" x14ac:dyDescent="0.2">
      <c r="A8025" t="s">
        <v>13881</v>
      </c>
      <c r="B8025" t="s">
        <v>13882</v>
      </c>
      <c r="C8025">
        <v>7969</v>
      </c>
      <c r="D8025" t="s">
        <v>14</v>
      </c>
      <c r="E8025">
        <v>1297627</v>
      </c>
      <c r="F8025" t="s">
        <v>15</v>
      </c>
      <c r="G8025" t="s">
        <v>37</v>
      </c>
      <c r="H8025" s="1">
        <v>45791</v>
      </c>
      <c r="I8025" t="s">
        <v>38</v>
      </c>
      <c r="J8025" t="s">
        <v>49</v>
      </c>
      <c r="K8025" t="b">
        <v>0</v>
      </c>
      <c r="L8025" t="str">
        <f t="shared" si="376"/>
        <v>relsionherbicide(notforsale,saleinto,distributionoruseinnassauorsuffolkcountiesofnewyorkstate)</v>
      </c>
      <c r="M8025" t="str">
        <f t="shared" si="377"/>
        <v>relsionherbicide(notforsale,saleinto,distributionoruseinnassauorsuffolkcountiesofnewyorkstate)7969-497</v>
      </c>
      <c r="N8025" t="str">
        <f>IFERROR(VLOOKUP(LOWER(M8025),file_list!$B:$B,1,FALSE),FALSE)</f>
        <v>relsionherbicide(notforsale,saleinto,distributionoruseinnassauorsuffolkcountiesofnewyorkstate)7969-497</v>
      </c>
      <c r="O8025" t="str">
        <f t="shared" si="375"/>
        <v>TRUE</v>
      </c>
    </row>
    <row r="8026" spans="1:15" x14ac:dyDescent="0.2">
      <c r="A8026" t="s">
        <v>13883</v>
      </c>
      <c r="B8026" t="s">
        <v>13884</v>
      </c>
      <c r="C8026">
        <v>7969</v>
      </c>
      <c r="D8026" t="s">
        <v>14</v>
      </c>
      <c r="E8026">
        <v>1271761</v>
      </c>
      <c r="F8026" t="s">
        <v>15</v>
      </c>
      <c r="G8026" t="s">
        <v>16</v>
      </c>
      <c r="H8026" s="1">
        <v>45247</v>
      </c>
      <c r="I8026" t="s">
        <v>54</v>
      </c>
      <c r="J8026" t="s">
        <v>17</v>
      </c>
      <c r="K8026" t="b">
        <v>1</v>
      </c>
      <c r="L8026" t="str">
        <f t="shared" si="376"/>
        <v>revylokfungicide(nosale,useordistributioninnassausuffolkcounties)(2ee-minimumsprayvolumeforaerialapp)</v>
      </c>
      <c r="M8026" t="str">
        <f t="shared" si="377"/>
        <v>revylokfungicide(nosale,useordistributioninnassausuffolkcounties)(2ee-minimumsprayvolumeforaerialapp)7969-503</v>
      </c>
      <c r="N8026" t="str">
        <f>IFERROR(VLOOKUP(LOWER(M8026),file_list!$B:$B,1,FALSE),FALSE)</f>
        <v>revylokfungicide(nosale,useordistributioninnassausuffolkcounties)(2ee-minimumsprayvolumeforaerialapp)7969-503</v>
      </c>
      <c r="O8026" t="str">
        <f t="shared" si="375"/>
        <v>TRUE</v>
      </c>
    </row>
    <row r="8027" spans="1:15" x14ac:dyDescent="0.2">
      <c r="A8027" t="s">
        <v>13883</v>
      </c>
      <c r="B8027" t="s">
        <v>13885</v>
      </c>
      <c r="C8027">
        <v>7969</v>
      </c>
      <c r="D8027" t="s">
        <v>14</v>
      </c>
      <c r="E8027">
        <v>1297627</v>
      </c>
      <c r="F8027" t="s">
        <v>15</v>
      </c>
      <c r="G8027" t="s">
        <v>37</v>
      </c>
      <c r="H8027" s="1">
        <v>45791</v>
      </c>
      <c r="I8027" t="s">
        <v>38</v>
      </c>
      <c r="J8027" t="s">
        <v>17</v>
      </c>
      <c r="K8027" t="b">
        <v>1</v>
      </c>
      <c r="L8027" t="str">
        <f t="shared" si="376"/>
        <v>revylokfungicide(nosale,useordistributioninnassausuffolkcounties)</v>
      </c>
      <c r="M8027" t="str">
        <f t="shared" si="377"/>
        <v>revylokfungicide(nosale,useordistributioninnassausuffolkcounties)7969-503</v>
      </c>
      <c r="N8027" t="str">
        <f>IFERROR(VLOOKUP(LOWER(M8027),file_list!$B:$B,1,FALSE),FALSE)</f>
        <v>revylokfungicide(nosale,useordistributioninnassausuffolkcounties)7969-503</v>
      </c>
      <c r="O8027" t="str">
        <f t="shared" si="375"/>
        <v>TRUE</v>
      </c>
    </row>
    <row r="8028" spans="1:15" x14ac:dyDescent="0.2">
      <c r="A8028" t="s">
        <v>13886</v>
      </c>
      <c r="B8028" t="s">
        <v>13887</v>
      </c>
      <c r="C8028">
        <v>7969</v>
      </c>
      <c r="D8028" t="s">
        <v>14</v>
      </c>
      <c r="E8028">
        <v>1303738</v>
      </c>
      <c r="F8028" t="s">
        <v>15</v>
      </c>
      <c r="G8028" t="s">
        <v>37</v>
      </c>
      <c r="H8028" s="1">
        <v>45855</v>
      </c>
      <c r="I8028" t="s">
        <v>38</v>
      </c>
      <c r="J8028" t="s">
        <v>17</v>
      </c>
      <c r="K8028" t="b">
        <v>1</v>
      </c>
      <c r="L8028" t="str">
        <f t="shared" si="376"/>
        <v>zorinafungicide</v>
      </c>
      <c r="M8028" t="str">
        <f t="shared" si="377"/>
        <v>zorinafungicide7969-508</v>
      </c>
      <c r="N8028" t="str">
        <f>IFERROR(VLOOKUP(LOWER(M8028),file_list!$B:$B,1,FALSE),FALSE)</f>
        <v>zorinafungicide7969-508</v>
      </c>
      <c r="O8028" t="str">
        <f t="shared" si="375"/>
        <v>TRUE</v>
      </c>
    </row>
    <row r="8029" spans="1:15" x14ac:dyDescent="0.2">
      <c r="A8029" t="s">
        <v>13888</v>
      </c>
      <c r="B8029" t="s">
        <v>13889</v>
      </c>
      <c r="C8029">
        <v>7969</v>
      </c>
      <c r="D8029" t="s">
        <v>14</v>
      </c>
      <c r="E8029">
        <v>1297627</v>
      </c>
      <c r="F8029" t="s">
        <v>15</v>
      </c>
      <c r="G8029" t="s">
        <v>37</v>
      </c>
      <c r="H8029" s="1">
        <v>45791</v>
      </c>
      <c r="I8029" t="s">
        <v>38</v>
      </c>
      <c r="J8029" t="s">
        <v>49</v>
      </c>
      <c r="K8029" t="b">
        <v>1</v>
      </c>
      <c r="L8029" t="str">
        <f t="shared" si="376"/>
        <v>poastherbicide</v>
      </c>
      <c r="M8029" t="str">
        <f t="shared" si="377"/>
        <v>poastherbicide7969-58</v>
      </c>
      <c r="N8029" t="str">
        <f>IFERROR(VLOOKUP(LOWER(M8029),file_list!$B:$B,1,FALSE),FALSE)</f>
        <v>poastherbicide7969-58</v>
      </c>
      <c r="O8029" t="str">
        <f t="shared" si="375"/>
        <v>TRUE</v>
      </c>
    </row>
    <row r="8030" spans="1:15" x14ac:dyDescent="0.2">
      <c r="A8030" t="s">
        <v>13888</v>
      </c>
      <c r="B8030" t="s">
        <v>13890</v>
      </c>
      <c r="C8030">
        <v>7969</v>
      </c>
      <c r="D8030" t="s">
        <v>14</v>
      </c>
      <c r="E8030">
        <v>37353</v>
      </c>
      <c r="F8030" t="s">
        <v>15</v>
      </c>
      <c r="G8030" t="s">
        <v>16</v>
      </c>
      <c r="H8030" s="1">
        <v>42436</v>
      </c>
      <c r="J8030" t="s">
        <v>49</v>
      </c>
      <c r="K8030" t="b">
        <v>1</v>
      </c>
      <c r="L8030" t="str">
        <f t="shared" si="376"/>
        <v>poastherbicide(2ee-japanesestiltgrass)</v>
      </c>
      <c r="M8030" t="str">
        <f t="shared" si="377"/>
        <v>poastherbicide(2ee-japanesestiltgrass)7969-58</v>
      </c>
      <c r="N8030" t="str">
        <f>IFERROR(VLOOKUP(LOWER(M8030),file_list!$B:$B,1,FALSE),FALSE)</f>
        <v>poastherbicide(2ee-japanesestiltgrass)7969-58</v>
      </c>
      <c r="O8030" t="str">
        <f t="shared" si="375"/>
        <v>TRUE</v>
      </c>
    </row>
    <row r="8031" spans="1:15" x14ac:dyDescent="0.2">
      <c r="A8031" t="s">
        <v>13888</v>
      </c>
      <c r="B8031" t="s">
        <v>13891</v>
      </c>
      <c r="C8031">
        <v>7969</v>
      </c>
      <c r="D8031" t="s">
        <v>14</v>
      </c>
      <c r="E8031">
        <v>1114272</v>
      </c>
      <c r="F8031" t="s">
        <v>15</v>
      </c>
      <c r="G8031" t="s">
        <v>16</v>
      </c>
      <c r="H8031" s="1">
        <v>42843</v>
      </c>
      <c r="I8031" t="s">
        <v>54</v>
      </c>
      <c r="J8031" t="s">
        <v>49</v>
      </c>
      <c r="K8031" t="b">
        <v>1</v>
      </c>
      <c r="L8031" t="str">
        <f t="shared" si="376"/>
        <v>poastherbicide(2ee-slenderfalsebrome)</v>
      </c>
      <c r="M8031" t="str">
        <f t="shared" si="377"/>
        <v>poastherbicide(2ee-slenderfalsebrome)7969-58</v>
      </c>
      <c r="N8031" t="str">
        <f>IFERROR(VLOOKUP(LOWER(M8031),file_list!$B:$B,1,FALSE),FALSE)</f>
        <v>poastherbicide(2ee-slenderfalsebrome)7969-58</v>
      </c>
      <c r="O8031" t="str">
        <f t="shared" si="375"/>
        <v>TRUE</v>
      </c>
    </row>
    <row r="8032" spans="1:15" x14ac:dyDescent="0.2">
      <c r="A8032" t="s">
        <v>13892</v>
      </c>
      <c r="B8032" t="s">
        <v>13893</v>
      </c>
      <c r="C8032">
        <v>79814</v>
      </c>
      <c r="D8032" t="s">
        <v>14</v>
      </c>
      <c r="E8032">
        <v>1302970</v>
      </c>
      <c r="F8032" t="s">
        <v>15</v>
      </c>
      <c r="G8032" t="s">
        <v>37</v>
      </c>
      <c r="H8032" s="1">
        <v>45880</v>
      </c>
      <c r="I8032" t="s">
        <v>106</v>
      </c>
      <c r="J8032" t="s">
        <v>913</v>
      </c>
      <c r="K8032" t="b">
        <v>1</v>
      </c>
      <c r="L8032" t="str">
        <f t="shared" si="376"/>
        <v>fruitgard</v>
      </c>
      <c r="M8032" t="str">
        <f t="shared" si="377"/>
        <v>fruitgard79814-5</v>
      </c>
      <c r="N8032" t="str">
        <f>IFERROR(VLOOKUP(LOWER(M8032),file_list!$B:$B,1,FALSE),FALSE)</f>
        <v>fruitgard79814-5</v>
      </c>
      <c r="O8032" t="str">
        <f t="shared" si="375"/>
        <v>TRUE</v>
      </c>
    </row>
    <row r="8033" spans="1:15" x14ac:dyDescent="0.2">
      <c r="A8033" t="s">
        <v>13894</v>
      </c>
      <c r="B8033" t="s">
        <v>13895</v>
      </c>
      <c r="C8033">
        <v>802</v>
      </c>
      <c r="D8033" t="s">
        <v>14</v>
      </c>
      <c r="E8033">
        <v>1302872</v>
      </c>
      <c r="F8033" t="s">
        <v>15</v>
      </c>
      <c r="G8033" t="s">
        <v>37</v>
      </c>
      <c r="H8033" s="1">
        <v>45848</v>
      </c>
      <c r="I8033" t="s">
        <v>106</v>
      </c>
      <c r="J8033" t="s">
        <v>49</v>
      </c>
      <c r="K8033" t="b">
        <v>1</v>
      </c>
      <c r="L8033" t="str">
        <f t="shared" si="376"/>
        <v>lillymillerhose`ngomossout!forlawns</v>
      </c>
      <c r="M8033" t="str">
        <f t="shared" si="377"/>
        <v>lillymillerhose`ngomossout!forlawns802-509</v>
      </c>
      <c r="N8033" t="str">
        <f>IFERROR(VLOOKUP(LOWER(M8033),file_list!$B:$B,1,FALSE),FALSE)</f>
        <v>lillymillerhose`ngomossout!forlawns802-509</v>
      </c>
      <c r="O8033" t="str">
        <f t="shared" si="375"/>
        <v>TRUE</v>
      </c>
    </row>
    <row r="8034" spans="1:15" x14ac:dyDescent="0.2">
      <c r="A8034" t="s">
        <v>13894</v>
      </c>
      <c r="B8034" t="s">
        <v>13896</v>
      </c>
      <c r="C8034">
        <v>802</v>
      </c>
      <c r="D8034" t="s">
        <v>14</v>
      </c>
      <c r="E8034">
        <v>1302872</v>
      </c>
      <c r="F8034" t="s">
        <v>15</v>
      </c>
      <c r="G8034" t="s">
        <v>37</v>
      </c>
      <c r="H8034" s="1">
        <v>45848</v>
      </c>
      <c r="I8034" t="s">
        <v>106</v>
      </c>
      <c r="J8034" t="s">
        <v>49</v>
      </c>
      <c r="K8034" t="b">
        <v>1</v>
      </c>
      <c r="L8034" t="str">
        <f t="shared" si="376"/>
        <v>lillymillermossout!forlawns</v>
      </c>
      <c r="M8034" t="str">
        <f t="shared" si="377"/>
        <v>lillymillermossout!forlawns802-509</v>
      </c>
      <c r="N8034" t="str">
        <f>IFERROR(VLOOKUP(LOWER(M8034),file_list!$B:$B,1,FALSE),FALSE)</f>
        <v>lillymillermossout!forlawns802-509</v>
      </c>
      <c r="O8034" t="str">
        <f t="shared" si="375"/>
        <v>TRUE</v>
      </c>
    </row>
    <row r="8035" spans="1:15" x14ac:dyDescent="0.2">
      <c r="A8035" t="s">
        <v>13897</v>
      </c>
      <c r="B8035" t="s">
        <v>13898</v>
      </c>
      <c r="C8035">
        <v>802</v>
      </c>
      <c r="D8035" t="s">
        <v>14</v>
      </c>
      <c r="E8035">
        <v>1302872</v>
      </c>
      <c r="F8035" t="s">
        <v>15</v>
      </c>
      <c r="G8035" t="s">
        <v>37</v>
      </c>
      <c r="H8035" s="1">
        <v>45848</v>
      </c>
      <c r="I8035" t="s">
        <v>106</v>
      </c>
      <c r="J8035" t="s">
        <v>49</v>
      </c>
      <c r="K8035" t="b">
        <v>1</v>
      </c>
      <c r="L8035" t="str">
        <f t="shared" si="376"/>
        <v>lillymillermossout!plusfertilizer</v>
      </c>
      <c r="M8035" t="str">
        <f t="shared" si="377"/>
        <v>lillymillermossout!plusfertilizer802-543</v>
      </c>
      <c r="N8035" t="str">
        <f>IFERROR(VLOOKUP(LOWER(M8035),file_list!$B:$B,1,FALSE),FALSE)</f>
        <v>lillymillermossout!plusfertilizer802-543</v>
      </c>
      <c r="O8035" t="str">
        <f t="shared" si="375"/>
        <v>TRUE</v>
      </c>
    </row>
    <row r="8036" spans="1:15" x14ac:dyDescent="0.2">
      <c r="A8036" t="s">
        <v>13897</v>
      </c>
      <c r="B8036" t="s">
        <v>13899</v>
      </c>
      <c r="C8036">
        <v>802</v>
      </c>
      <c r="D8036" t="s">
        <v>14</v>
      </c>
      <c r="E8036">
        <v>1302872</v>
      </c>
      <c r="F8036" t="s">
        <v>15</v>
      </c>
      <c r="G8036" t="s">
        <v>37</v>
      </c>
      <c r="H8036" s="1">
        <v>45848</v>
      </c>
      <c r="I8036" t="s">
        <v>106</v>
      </c>
      <c r="J8036" t="s">
        <v>17</v>
      </c>
      <c r="K8036" t="b">
        <v>1</v>
      </c>
      <c r="L8036" t="str">
        <f t="shared" si="376"/>
        <v>lillymillermossout!lawngranules</v>
      </c>
      <c r="M8036" t="str">
        <f t="shared" si="377"/>
        <v>lillymillermossout!lawngranules802-543</v>
      </c>
      <c r="N8036" t="str">
        <f>IFERROR(VLOOKUP(LOWER(M8036),file_list!$B:$B,1,FALSE),FALSE)</f>
        <v>lillymillermossout!lawngranules802-543</v>
      </c>
      <c r="O8036" t="str">
        <f t="shared" si="375"/>
        <v>TRUE</v>
      </c>
    </row>
    <row r="8037" spans="1:15" x14ac:dyDescent="0.2">
      <c r="A8037" t="s">
        <v>13897</v>
      </c>
      <c r="B8037" t="s">
        <v>13900</v>
      </c>
      <c r="C8037">
        <v>802</v>
      </c>
      <c r="D8037" t="s">
        <v>14</v>
      </c>
      <c r="E8037">
        <v>1302872</v>
      </c>
      <c r="F8037" t="s">
        <v>15</v>
      </c>
      <c r="G8037" t="s">
        <v>37</v>
      </c>
      <c r="H8037" s="1">
        <v>45848</v>
      </c>
      <c r="I8037" t="s">
        <v>106</v>
      </c>
      <c r="J8037" t="s">
        <v>49</v>
      </c>
      <c r="K8037" t="b">
        <v>0</v>
      </c>
      <c r="L8037" t="str">
        <f t="shared" si="376"/>
        <v>lillymillermossout!spottreaterforlawnsflowerbedsdryformula</v>
      </c>
      <c r="M8037" t="str">
        <f t="shared" si="377"/>
        <v>lillymillermossout!spottreaterforlawnsflowerbedsdryformula802-543</v>
      </c>
      <c r="N8037" t="str">
        <f>IFERROR(VLOOKUP(LOWER(M8037),file_list!$B:$B,1,FALSE),FALSE)</f>
        <v>lillymillermossout!spottreaterforlawnsflowerbedsdryformula802-543</v>
      </c>
      <c r="O8037" t="str">
        <f t="shared" si="375"/>
        <v>TRUE</v>
      </c>
    </row>
    <row r="8038" spans="1:15" x14ac:dyDescent="0.2">
      <c r="A8038" t="s">
        <v>13901</v>
      </c>
      <c r="B8038" t="s">
        <v>13902</v>
      </c>
      <c r="C8038">
        <v>802</v>
      </c>
      <c r="D8038" t="s">
        <v>14</v>
      </c>
      <c r="E8038">
        <v>1302872</v>
      </c>
      <c r="F8038" t="s">
        <v>15</v>
      </c>
      <c r="G8038" t="s">
        <v>37</v>
      </c>
      <c r="H8038" s="1">
        <v>45848</v>
      </c>
      <c r="I8038" t="s">
        <v>106</v>
      </c>
      <c r="J8038" t="s">
        <v>49</v>
      </c>
      <c r="K8038" t="b">
        <v>1</v>
      </c>
      <c r="L8038" t="str">
        <f t="shared" si="376"/>
        <v>lillymillermossout!forroofsstructuresdryformula</v>
      </c>
      <c r="M8038" t="str">
        <f t="shared" si="377"/>
        <v>lillymillermossout!forroofsstructuresdryformula802-591</v>
      </c>
      <c r="N8038" t="str">
        <f>IFERROR(VLOOKUP(LOWER(M8038),file_list!$B:$B,1,FALSE),FALSE)</f>
        <v>lillymillermossout!forroofsstructuresdryformula802-591</v>
      </c>
      <c r="O8038" t="str">
        <f t="shared" si="375"/>
        <v>TRUE</v>
      </c>
    </row>
    <row r="8039" spans="1:15" x14ac:dyDescent="0.2">
      <c r="A8039" t="s">
        <v>13903</v>
      </c>
      <c r="B8039" t="s">
        <v>13904</v>
      </c>
      <c r="C8039">
        <v>80224</v>
      </c>
      <c r="D8039" t="s">
        <v>14</v>
      </c>
      <c r="E8039">
        <v>1302969</v>
      </c>
      <c r="F8039" t="s">
        <v>15</v>
      </c>
      <c r="G8039" t="s">
        <v>37</v>
      </c>
      <c r="H8039" s="1">
        <v>45869</v>
      </c>
      <c r="I8039" t="s">
        <v>106</v>
      </c>
      <c r="J8039" t="s">
        <v>13905</v>
      </c>
      <c r="K8039" t="b">
        <v>1</v>
      </c>
      <c r="L8039" t="str">
        <f t="shared" si="376"/>
        <v>ovocontrolp</v>
      </c>
      <c r="M8039" t="str">
        <f t="shared" si="377"/>
        <v>ovocontrolp80224-1</v>
      </c>
      <c r="N8039" t="str">
        <f>IFERROR(VLOOKUP(LOWER(M8039),file_list!$B:$B,1,FALSE),FALSE)</f>
        <v>ovocontrolp80224-1</v>
      </c>
      <c r="O8039" t="str">
        <f t="shared" si="375"/>
        <v>TRUE</v>
      </c>
    </row>
    <row r="8040" spans="1:15" x14ac:dyDescent="0.2">
      <c r="A8040" t="s">
        <v>13906</v>
      </c>
      <c r="B8040" t="s">
        <v>13907</v>
      </c>
      <c r="C8040">
        <v>80285</v>
      </c>
      <c r="D8040" t="s">
        <v>14</v>
      </c>
      <c r="E8040">
        <v>1288151</v>
      </c>
      <c r="F8040" t="s">
        <v>15</v>
      </c>
      <c r="G8040" t="s">
        <v>37</v>
      </c>
      <c r="H8040" s="1">
        <v>45659</v>
      </c>
      <c r="I8040" t="s">
        <v>38</v>
      </c>
      <c r="J8040" t="s">
        <v>17</v>
      </c>
      <c r="K8040" t="b">
        <v>1</v>
      </c>
      <c r="L8040" t="str">
        <f t="shared" si="376"/>
        <v>promexipbc30s</v>
      </c>
      <c r="M8040" t="str">
        <f t="shared" si="377"/>
        <v>promexipbc30s80285-8</v>
      </c>
      <c r="N8040" t="str">
        <f>IFERROR(VLOOKUP(LOWER(M8040),file_list!$B:$B,1,FALSE),FALSE)</f>
        <v>promexipbc30s80285-8</v>
      </c>
      <c r="O8040" t="str">
        <f t="shared" si="375"/>
        <v>TRUE</v>
      </c>
    </row>
    <row r="8041" spans="1:15" x14ac:dyDescent="0.2">
      <c r="A8041" t="s">
        <v>13908</v>
      </c>
      <c r="B8041" t="s">
        <v>13909</v>
      </c>
      <c r="C8041">
        <v>80306</v>
      </c>
      <c r="D8041" t="s">
        <v>14</v>
      </c>
      <c r="E8041">
        <v>1274354</v>
      </c>
      <c r="F8041" t="s">
        <v>15</v>
      </c>
      <c r="G8041" t="s">
        <v>37</v>
      </c>
      <c r="H8041" s="1">
        <v>45320</v>
      </c>
      <c r="I8041" t="s">
        <v>63</v>
      </c>
      <c r="J8041" t="s">
        <v>624</v>
      </c>
      <c r="K8041" t="b">
        <v>0</v>
      </c>
      <c r="L8041" t="str">
        <f t="shared" si="376"/>
        <v>bleachconcentratedupup</v>
      </c>
      <c r="M8041" t="str">
        <f t="shared" si="377"/>
        <v>bleachconcentratedupup70271-31-80306</v>
      </c>
      <c r="N8041" t="str">
        <f>IFERROR(VLOOKUP(LOWER(M8041),file_list!$B:$B,1,FALSE),FALSE)</f>
        <v>bleachconcentratedupup70271-31-80306</v>
      </c>
      <c r="O8041" t="str">
        <f t="shared" si="375"/>
        <v>TRUE</v>
      </c>
    </row>
    <row r="8042" spans="1:15" x14ac:dyDescent="0.2">
      <c r="A8042" t="s">
        <v>13908</v>
      </c>
      <c r="B8042" t="s">
        <v>13910</v>
      </c>
      <c r="C8042">
        <v>80306</v>
      </c>
      <c r="D8042" t="s">
        <v>14</v>
      </c>
      <c r="E8042">
        <v>1273311</v>
      </c>
      <c r="F8042" t="s">
        <v>15</v>
      </c>
      <c r="G8042" t="s">
        <v>37</v>
      </c>
      <c r="H8042" s="1">
        <v>45330</v>
      </c>
      <c r="I8042" t="s">
        <v>106</v>
      </c>
      <c r="J8042" t="s">
        <v>624</v>
      </c>
      <c r="K8042" t="b">
        <v>1</v>
      </c>
      <c r="L8042" t="str">
        <f t="shared" si="376"/>
        <v>cometultraconcentratedbleach</v>
      </c>
      <c r="M8042" t="str">
        <f t="shared" si="377"/>
        <v>cometultraconcentratedbleach70271-31-80306</v>
      </c>
      <c r="N8042" t="str">
        <f>IFERROR(VLOOKUP(LOWER(M8042),file_list!$B:$B,1,FALSE),FALSE)</f>
        <v>cometultraconcentratedbleach70271-31-80306</v>
      </c>
      <c r="O8042" t="str">
        <f t="shared" si="375"/>
        <v>TRUE</v>
      </c>
    </row>
    <row r="8043" spans="1:15" x14ac:dyDescent="0.2">
      <c r="A8043" t="s">
        <v>13911</v>
      </c>
      <c r="B8043" t="s">
        <v>13912</v>
      </c>
      <c r="C8043">
        <v>80306</v>
      </c>
      <c r="D8043" t="s">
        <v>14</v>
      </c>
      <c r="E8043">
        <v>1274354</v>
      </c>
      <c r="F8043" t="s">
        <v>15</v>
      </c>
      <c r="G8043" t="s">
        <v>37</v>
      </c>
      <c r="H8043" s="1">
        <v>45320</v>
      </c>
      <c r="I8043" t="s">
        <v>63</v>
      </c>
      <c r="J8043" t="s">
        <v>624</v>
      </c>
      <c r="K8043" t="b">
        <v>0</v>
      </c>
      <c r="L8043" t="str">
        <f t="shared" si="376"/>
        <v>low-splashbleachconcentratedupup</v>
      </c>
      <c r="M8043" t="str">
        <f t="shared" si="377"/>
        <v>low-splashbleachconcentratedupup70271-36-80306</v>
      </c>
      <c r="N8043" t="str">
        <f>IFERROR(VLOOKUP(LOWER(M8043),file_list!$B:$B,1,FALSE),FALSE)</f>
        <v>low-splashbleachconcentratedupup70271-36-80306</v>
      </c>
      <c r="O8043" t="str">
        <f t="shared" si="375"/>
        <v>TRUE</v>
      </c>
    </row>
    <row r="8044" spans="1:15" x14ac:dyDescent="0.2">
      <c r="A8044" t="s">
        <v>13913</v>
      </c>
      <c r="B8044" t="s">
        <v>13914</v>
      </c>
      <c r="C8044">
        <v>80306</v>
      </c>
      <c r="D8044" t="s">
        <v>78</v>
      </c>
      <c r="E8044">
        <v>1273311</v>
      </c>
      <c r="F8044" t="s">
        <v>15</v>
      </c>
      <c r="G8044" t="s">
        <v>37</v>
      </c>
      <c r="H8044" s="1">
        <v>45330</v>
      </c>
      <c r="I8044" t="s">
        <v>106</v>
      </c>
      <c r="J8044" t="s">
        <v>624</v>
      </c>
      <c r="K8044" t="b">
        <v>1</v>
      </c>
      <c r="L8044" t="str">
        <f t="shared" si="376"/>
        <v>cometultraspraydisinfectantfreshlinen</v>
      </c>
      <c r="M8044" t="str">
        <f t="shared" si="377"/>
        <v>cometultraspraydisinfectantfreshlinen70271-37-80306</v>
      </c>
      <c r="N8044" t="str">
        <f>IFERROR(VLOOKUP(LOWER(M8044),file_list!$B:$B,1,FALSE),FALSE)</f>
        <v>cometultraspraydisinfectantfreshlinen70271-37-80306</v>
      </c>
      <c r="O8044" t="str">
        <f t="shared" si="375"/>
        <v>TRUE</v>
      </c>
    </row>
    <row r="8045" spans="1:15" x14ac:dyDescent="0.2">
      <c r="A8045" t="s">
        <v>13915</v>
      </c>
      <c r="B8045" t="s">
        <v>13916</v>
      </c>
      <c r="C8045">
        <v>8033</v>
      </c>
      <c r="D8045" t="s">
        <v>14</v>
      </c>
      <c r="E8045">
        <v>1277688</v>
      </c>
      <c r="F8045" t="s">
        <v>15</v>
      </c>
      <c r="G8045" t="s">
        <v>37</v>
      </c>
      <c r="H8045" s="1">
        <v>45404</v>
      </c>
      <c r="I8045" t="s">
        <v>38</v>
      </c>
      <c r="J8045" t="s">
        <v>17</v>
      </c>
      <c r="K8045" t="b">
        <v>1</v>
      </c>
      <c r="L8045" t="str">
        <f t="shared" si="376"/>
        <v>cyflufenamidtechnicalfungicide</v>
      </c>
      <c r="M8045" t="str">
        <f t="shared" si="377"/>
        <v>cyflufenamidtechnicalfungicide8033-102</v>
      </c>
      <c r="N8045" t="str">
        <f>IFERROR(VLOOKUP(LOWER(M8045),file_list!$B:$B,1,FALSE),FALSE)</f>
        <v>cyflufenamidtechnicalfungicide8033-102</v>
      </c>
      <c r="O8045" t="str">
        <f t="shared" si="375"/>
        <v>TRUE</v>
      </c>
    </row>
    <row r="8046" spans="1:15" x14ac:dyDescent="0.2">
      <c r="A8046" t="s">
        <v>13917</v>
      </c>
      <c r="B8046" t="s">
        <v>13918</v>
      </c>
      <c r="C8046">
        <v>8033</v>
      </c>
      <c r="D8046" t="s">
        <v>14</v>
      </c>
      <c r="E8046">
        <v>1277688</v>
      </c>
      <c r="F8046" t="s">
        <v>15</v>
      </c>
      <c r="G8046" t="s">
        <v>37</v>
      </c>
      <c r="H8046" s="1">
        <v>45404</v>
      </c>
      <c r="I8046" t="s">
        <v>38</v>
      </c>
      <c r="J8046" t="s">
        <v>17</v>
      </c>
      <c r="K8046" t="b">
        <v>1</v>
      </c>
      <c r="L8046" t="str">
        <f t="shared" si="376"/>
        <v>miltrex10scfungicide</v>
      </c>
      <c r="M8046" t="str">
        <f t="shared" si="377"/>
        <v>miltrex10scfungicide8033-103</v>
      </c>
      <c r="N8046" t="str">
        <f>IFERROR(VLOOKUP(LOWER(M8046),file_list!$B:$B,1,FALSE),FALSE)</f>
        <v>miltrex10scfungicide8033-103</v>
      </c>
      <c r="O8046" t="str">
        <f t="shared" si="375"/>
        <v>TRUE</v>
      </c>
    </row>
    <row r="8047" spans="1:15" x14ac:dyDescent="0.2">
      <c r="A8047" t="s">
        <v>13919</v>
      </c>
      <c r="B8047" t="s">
        <v>13920</v>
      </c>
      <c r="C8047">
        <v>8033</v>
      </c>
      <c r="D8047" t="s">
        <v>14</v>
      </c>
      <c r="E8047">
        <v>1277688</v>
      </c>
      <c r="F8047" t="s">
        <v>15</v>
      </c>
      <c r="G8047" t="s">
        <v>37</v>
      </c>
      <c r="H8047" s="1">
        <v>45404</v>
      </c>
      <c r="I8047" t="s">
        <v>38</v>
      </c>
      <c r="J8047" t="s">
        <v>17</v>
      </c>
      <c r="K8047" t="b">
        <v>1</v>
      </c>
      <c r="L8047" t="str">
        <f t="shared" si="376"/>
        <v>cyflufenamid10scfungicide</v>
      </c>
      <c r="M8047" t="str">
        <f t="shared" si="377"/>
        <v>cyflufenamid10scfungicide8033-104</v>
      </c>
      <c r="N8047" t="str">
        <f>IFERROR(VLOOKUP(LOWER(M8047),file_list!$B:$B,1,FALSE),FALSE)</f>
        <v>cyflufenamid10scfungicide8033-104</v>
      </c>
      <c r="O8047" t="str">
        <f t="shared" si="375"/>
        <v>TRUE</v>
      </c>
    </row>
    <row r="8048" spans="1:15" x14ac:dyDescent="0.2">
      <c r="A8048" t="s">
        <v>13921</v>
      </c>
      <c r="B8048" t="s">
        <v>608</v>
      </c>
      <c r="C8048">
        <v>8033</v>
      </c>
      <c r="D8048" t="s">
        <v>14</v>
      </c>
      <c r="E8048">
        <v>1277688</v>
      </c>
      <c r="F8048" t="s">
        <v>15</v>
      </c>
      <c r="G8048" t="s">
        <v>37</v>
      </c>
      <c r="H8048" s="1">
        <v>45404</v>
      </c>
      <c r="I8048" t="s">
        <v>38</v>
      </c>
      <c r="J8048" t="s">
        <v>20</v>
      </c>
      <c r="K8048" t="b">
        <v>1</v>
      </c>
      <c r="L8048" t="str">
        <f t="shared" si="376"/>
        <v>tristar8.5slinsecticide</v>
      </c>
      <c r="M8048" t="str">
        <f t="shared" si="377"/>
        <v>tristar8.5slinsecticide8033-106</v>
      </c>
      <c r="N8048" t="str">
        <f>IFERROR(VLOOKUP(LOWER(M8048),file_list!$B:$B,1,FALSE),FALSE)</f>
        <v>tristar8.5slinsecticide8033-106</v>
      </c>
      <c r="O8048" t="str">
        <f t="shared" si="375"/>
        <v>TRUE</v>
      </c>
    </row>
    <row r="8049" spans="1:15" x14ac:dyDescent="0.2">
      <c r="A8049" t="s">
        <v>13922</v>
      </c>
      <c r="B8049" t="s">
        <v>13923</v>
      </c>
      <c r="C8049">
        <v>8033</v>
      </c>
      <c r="D8049" t="s">
        <v>14</v>
      </c>
      <c r="E8049">
        <v>1277688</v>
      </c>
      <c r="F8049" t="s">
        <v>15</v>
      </c>
      <c r="G8049" t="s">
        <v>37</v>
      </c>
      <c r="H8049" s="1">
        <v>45404</v>
      </c>
      <c r="I8049" t="s">
        <v>38</v>
      </c>
      <c r="J8049" t="s">
        <v>17</v>
      </c>
      <c r="K8049" t="b">
        <v>1</v>
      </c>
      <c r="L8049" t="str">
        <f t="shared" si="376"/>
        <v>thiophanatemethyl4.1scfungicide</v>
      </c>
      <c r="M8049" t="str">
        <f t="shared" si="377"/>
        <v>thiophanatemethyl4.1scfungicide8033-129</v>
      </c>
      <c r="N8049" t="str">
        <f>IFERROR(VLOOKUP(LOWER(M8049),file_list!$B:$B,1,FALSE),FALSE)</f>
        <v>thiophanatemethyl4.1scfungicide8033-129</v>
      </c>
      <c r="O8049" t="str">
        <f t="shared" si="375"/>
        <v>TRUE</v>
      </c>
    </row>
    <row r="8050" spans="1:15" x14ac:dyDescent="0.2">
      <c r="A8050" t="s">
        <v>13924</v>
      </c>
      <c r="B8050" t="s">
        <v>13925</v>
      </c>
      <c r="C8050">
        <v>8033</v>
      </c>
      <c r="D8050" t="s">
        <v>14</v>
      </c>
      <c r="E8050">
        <v>1277688</v>
      </c>
      <c r="F8050" t="s">
        <v>15</v>
      </c>
      <c r="G8050" t="s">
        <v>37</v>
      </c>
      <c r="H8050" s="1">
        <v>45404</v>
      </c>
      <c r="I8050" t="s">
        <v>38</v>
      </c>
      <c r="J8050" t="s">
        <v>17</v>
      </c>
      <c r="K8050" t="b">
        <v>0</v>
      </c>
      <c r="L8050" t="str">
        <f t="shared" si="376"/>
        <v>thiophanatemethyl4.1sctofungicide</v>
      </c>
      <c r="M8050" t="str">
        <f t="shared" si="377"/>
        <v>thiophanatemethyl4.1sctofungicide8033-130</v>
      </c>
      <c r="N8050" t="str">
        <f>IFERROR(VLOOKUP(LOWER(M8050),file_list!$B:$B,1,FALSE),FALSE)</f>
        <v>thiophanatemethyl4.1sctofungicide8033-130</v>
      </c>
      <c r="O8050" t="str">
        <f t="shared" si="375"/>
        <v>TRUE</v>
      </c>
    </row>
    <row r="8051" spans="1:15" x14ac:dyDescent="0.2">
      <c r="A8051" t="s">
        <v>13926</v>
      </c>
      <c r="B8051" t="s">
        <v>13927</v>
      </c>
      <c r="C8051">
        <v>8033</v>
      </c>
      <c r="D8051" t="s">
        <v>14</v>
      </c>
      <c r="E8051">
        <v>1277688</v>
      </c>
      <c r="F8051" t="s">
        <v>15</v>
      </c>
      <c r="G8051" t="s">
        <v>37</v>
      </c>
      <c r="H8051" s="1">
        <v>45404</v>
      </c>
      <c r="I8051" t="s">
        <v>38</v>
      </c>
      <c r="J8051" t="s">
        <v>49</v>
      </c>
      <c r="K8051" t="b">
        <v>1</v>
      </c>
      <c r="L8051" t="str">
        <f t="shared" si="376"/>
        <v>picarbutrazoxtechnical</v>
      </c>
      <c r="M8051" t="str">
        <f t="shared" si="377"/>
        <v>picarbutrazoxtechnical8033-137</v>
      </c>
      <c r="N8051" t="str">
        <f>IFERROR(VLOOKUP(LOWER(M8051),file_list!$B:$B,1,FALSE),FALSE)</f>
        <v>picarbutrazoxtechnical8033-137</v>
      </c>
      <c r="O8051" t="str">
        <f t="shared" si="375"/>
        <v>TRUE</v>
      </c>
    </row>
    <row r="8052" spans="1:15" x14ac:dyDescent="0.2">
      <c r="A8052" t="s">
        <v>13928</v>
      </c>
      <c r="B8052" t="s">
        <v>13929</v>
      </c>
      <c r="C8052">
        <v>8033</v>
      </c>
      <c r="D8052" t="s">
        <v>14</v>
      </c>
      <c r="E8052">
        <v>1277688</v>
      </c>
      <c r="F8052" t="s">
        <v>15</v>
      </c>
      <c r="G8052" t="s">
        <v>37</v>
      </c>
      <c r="H8052" s="1">
        <v>45404</v>
      </c>
      <c r="I8052" t="s">
        <v>38</v>
      </c>
      <c r="J8052" t="s">
        <v>17</v>
      </c>
      <c r="K8052" t="b">
        <v>1</v>
      </c>
      <c r="L8052" t="str">
        <f t="shared" si="376"/>
        <v>picarbutrazox20wg(limitedtouseongolfcourseonlyinnys)</v>
      </c>
      <c r="M8052" t="str">
        <f t="shared" si="377"/>
        <v>picarbutrazox20wg(limitedtouseongolfcourseonlyinnys)8033-138</v>
      </c>
      <c r="N8052" t="str">
        <f>IFERROR(VLOOKUP(LOWER(M8052),file_list!$B:$B,1,FALSE),FALSE)</f>
        <v>picarbutrazox20wg(limitedtouseongolfcourseonlyinnys)8033-138</v>
      </c>
      <c r="O8052" t="str">
        <f t="shared" si="375"/>
        <v>TRUE</v>
      </c>
    </row>
    <row r="8053" spans="1:15" x14ac:dyDescent="0.2">
      <c r="A8053" t="s">
        <v>13930</v>
      </c>
      <c r="B8053" t="s">
        <v>13931</v>
      </c>
      <c r="C8053">
        <v>8033</v>
      </c>
      <c r="D8053" t="s">
        <v>14</v>
      </c>
      <c r="E8053">
        <v>1277688</v>
      </c>
      <c r="F8053" t="s">
        <v>15</v>
      </c>
      <c r="G8053" t="s">
        <v>37</v>
      </c>
      <c r="H8053" s="1">
        <v>45404</v>
      </c>
      <c r="I8053" t="s">
        <v>38</v>
      </c>
      <c r="J8053" t="s">
        <v>17</v>
      </c>
      <c r="K8053" t="b">
        <v>1</v>
      </c>
      <c r="L8053" t="str">
        <f t="shared" si="376"/>
        <v>kinoprol20sc</v>
      </c>
      <c r="M8053" t="str">
        <f t="shared" si="377"/>
        <v>kinoprol20sc8033-139</v>
      </c>
      <c r="N8053" t="str">
        <f>IFERROR(VLOOKUP(LOWER(M8053),file_list!$B:$B,1,FALSE),FALSE)</f>
        <v>kinoprol20sc8033-139</v>
      </c>
      <c r="O8053" t="str">
        <f t="shared" si="375"/>
        <v>TRUE</v>
      </c>
    </row>
    <row r="8054" spans="1:15" x14ac:dyDescent="0.2">
      <c r="A8054" t="s">
        <v>13932</v>
      </c>
      <c r="B8054" t="s">
        <v>13933</v>
      </c>
      <c r="C8054">
        <v>8033</v>
      </c>
      <c r="D8054" t="s">
        <v>14</v>
      </c>
      <c r="E8054">
        <v>1277688</v>
      </c>
      <c r="F8054" t="s">
        <v>15</v>
      </c>
      <c r="G8054" t="s">
        <v>37</v>
      </c>
      <c r="H8054" s="1">
        <v>45404</v>
      </c>
      <c r="I8054" t="s">
        <v>38</v>
      </c>
      <c r="J8054" t="s">
        <v>17</v>
      </c>
      <c r="K8054" t="b">
        <v>1</v>
      </c>
      <c r="L8054" t="str">
        <f t="shared" si="376"/>
        <v>kinoproltechnical</v>
      </c>
      <c r="M8054" t="str">
        <f t="shared" si="377"/>
        <v>kinoproltechnical8033-140</v>
      </c>
      <c r="N8054" t="str">
        <f>IFERROR(VLOOKUP(LOWER(M8054),file_list!$B:$B,1,FALSE),FALSE)</f>
        <v>kinoproltechnical8033-140</v>
      </c>
      <c r="O8054" t="str">
        <f t="shared" si="375"/>
        <v>TRUE</v>
      </c>
    </row>
    <row r="8055" spans="1:15" x14ac:dyDescent="0.2">
      <c r="A8055" t="s">
        <v>13934</v>
      </c>
      <c r="B8055" t="s">
        <v>13935</v>
      </c>
      <c r="C8055">
        <v>8033</v>
      </c>
      <c r="D8055" t="s">
        <v>14</v>
      </c>
      <c r="E8055">
        <v>1277688</v>
      </c>
      <c r="F8055" t="s">
        <v>15</v>
      </c>
      <c r="G8055" t="s">
        <v>37</v>
      </c>
      <c r="H8055" s="1">
        <v>45404</v>
      </c>
      <c r="I8055" t="s">
        <v>38</v>
      </c>
      <c r="J8055" t="s">
        <v>20</v>
      </c>
      <c r="K8055" t="b">
        <v>1</v>
      </c>
      <c r="L8055" t="str">
        <f t="shared" si="376"/>
        <v>acetamipridtechnical</v>
      </c>
      <c r="M8055" t="str">
        <f t="shared" si="377"/>
        <v>acetamipridtechnical8033-20</v>
      </c>
      <c r="N8055" t="str">
        <f>IFERROR(VLOOKUP(LOWER(M8055),file_list!$B:$B,1,FALSE),FALSE)</f>
        <v>acetamipridtechnical8033-20</v>
      </c>
      <c r="O8055" t="str">
        <f t="shared" ref="O8055:O8118" si="378">IF(N8055=FALSE,"FALSE","TRUE")</f>
        <v>TRUE</v>
      </c>
    </row>
    <row r="8056" spans="1:15" x14ac:dyDescent="0.2">
      <c r="A8056" t="s">
        <v>13936</v>
      </c>
      <c r="B8056" t="s">
        <v>13937</v>
      </c>
      <c r="C8056">
        <v>8033</v>
      </c>
      <c r="D8056" t="s">
        <v>14</v>
      </c>
      <c r="E8056">
        <v>1277688</v>
      </c>
      <c r="F8056" t="s">
        <v>15</v>
      </c>
      <c r="G8056" t="s">
        <v>37</v>
      </c>
      <c r="H8056" s="1">
        <v>45404</v>
      </c>
      <c r="I8056" t="s">
        <v>38</v>
      </c>
      <c r="J8056" t="s">
        <v>20</v>
      </c>
      <c r="K8056" t="b">
        <v>0</v>
      </c>
      <c r="L8056" t="str">
        <f t="shared" si="376"/>
        <v>acetamipridrtuinsecticide(restricteduseasof112023)</v>
      </c>
      <c r="M8056" t="str">
        <f t="shared" si="377"/>
        <v>acetamipridrtuinsecticide(restricteduseasof112023)8033-21</v>
      </c>
      <c r="N8056" t="str">
        <f>IFERROR(VLOOKUP(LOWER(M8056),file_list!$B:$B,1,FALSE),FALSE)</f>
        <v>acetamipridrtuinsecticide(restricteduseasof112023)8033-21</v>
      </c>
      <c r="O8056" t="str">
        <f t="shared" si="378"/>
        <v>TRUE</v>
      </c>
    </row>
    <row r="8057" spans="1:15" x14ac:dyDescent="0.2">
      <c r="A8057" t="s">
        <v>13938</v>
      </c>
      <c r="B8057" t="s">
        <v>13939</v>
      </c>
      <c r="C8057">
        <v>8033</v>
      </c>
      <c r="D8057" t="s">
        <v>14</v>
      </c>
      <c r="E8057">
        <v>1277688</v>
      </c>
      <c r="F8057" t="s">
        <v>15</v>
      </c>
      <c r="G8057" t="s">
        <v>37</v>
      </c>
      <c r="H8057" s="1">
        <v>45404</v>
      </c>
      <c r="I8057" t="s">
        <v>38</v>
      </c>
      <c r="J8057" t="s">
        <v>20</v>
      </c>
      <c r="K8057" t="b">
        <v>0</v>
      </c>
      <c r="L8057" t="str">
        <f t="shared" si="376"/>
        <v>tristar70wspinsecticide(restricteduseasof112023)</v>
      </c>
      <c r="M8057" t="str">
        <f t="shared" si="377"/>
        <v>tristar70wspinsecticide(restricteduseasof112023)8033-22</v>
      </c>
      <c r="N8057" t="str">
        <f>IFERROR(VLOOKUP(LOWER(M8057),file_list!$B:$B,1,FALSE),FALSE)</f>
        <v>tristar70wspinsecticide(restricteduseasof112023)8033-22</v>
      </c>
      <c r="O8057" t="str">
        <f t="shared" si="378"/>
        <v>TRUE</v>
      </c>
    </row>
    <row r="8058" spans="1:15" x14ac:dyDescent="0.2">
      <c r="A8058" t="s">
        <v>13940</v>
      </c>
      <c r="B8058" t="s">
        <v>11912</v>
      </c>
      <c r="C8058">
        <v>8033</v>
      </c>
      <c r="D8058" t="s">
        <v>14</v>
      </c>
      <c r="E8058">
        <v>1277688</v>
      </c>
      <c r="F8058" t="s">
        <v>15</v>
      </c>
      <c r="G8058" t="s">
        <v>37</v>
      </c>
      <c r="H8058" s="1">
        <v>45404</v>
      </c>
      <c r="I8058" t="s">
        <v>38</v>
      </c>
      <c r="J8058" t="s">
        <v>20</v>
      </c>
      <c r="K8058" t="b">
        <v>0</v>
      </c>
      <c r="L8058" t="str">
        <f t="shared" si="376"/>
        <v>assail70wpinsecticide(restricteduseasof112023)</v>
      </c>
      <c r="M8058" t="str">
        <f t="shared" si="377"/>
        <v>assail70wpinsecticide(restricteduseasof112023)8033-23</v>
      </c>
      <c r="N8058" t="str">
        <f>IFERROR(VLOOKUP(LOWER(M8058),file_list!$B:$B,1,FALSE),FALSE)</f>
        <v>assail70wpinsecticide(restricteduseasof112023)8033-23</v>
      </c>
      <c r="O8058" t="str">
        <f t="shared" si="378"/>
        <v>TRUE</v>
      </c>
    </row>
    <row r="8059" spans="1:15" x14ac:dyDescent="0.2">
      <c r="A8059" t="s">
        <v>13941</v>
      </c>
      <c r="B8059" t="s">
        <v>13942</v>
      </c>
      <c r="C8059">
        <v>8033</v>
      </c>
      <c r="D8059" t="s">
        <v>14</v>
      </c>
      <c r="E8059">
        <v>1277688</v>
      </c>
      <c r="F8059" t="s">
        <v>15</v>
      </c>
      <c r="G8059" t="s">
        <v>37</v>
      </c>
      <c r="H8059" s="1">
        <v>45404</v>
      </c>
      <c r="I8059" t="s">
        <v>38</v>
      </c>
      <c r="J8059" t="s">
        <v>20</v>
      </c>
      <c r="K8059" t="b">
        <v>0</v>
      </c>
      <c r="L8059" t="str">
        <f t="shared" si="376"/>
        <v>assail30sginsecticide(restricteduseasof112023)</v>
      </c>
      <c r="M8059" t="str">
        <f t="shared" si="377"/>
        <v>assail30sginsecticide(restricteduseasof112023)8033-36</v>
      </c>
      <c r="N8059" t="str">
        <f>IFERROR(VLOOKUP(LOWER(M8059),file_list!$B:$B,1,FALSE),FALSE)</f>
        <v>assail30sginsecticide(restricteduseasof112023)8033-36</v>
      </c>
      <c r="O8059" t="str">
        <f t="shared" si="378"/>
        <v>TRUE</v>
      </c>
    </row>
    <row r="8060" spans="1:15" x14ac:dyDescent="0.2">
      <c r="A8060" t="s">
        <v>13943</v>
      </c>
      <c r="B8060" t="s">
        <v>13944</v>
      </c>
      <c r="C8060">
        <v>8033</v>
      </c>
      <c r="D8060" t="s">
        <v>14</v>
      </c>
      <c r="E8060">
        <v>1277688</v>
      </c>
      <c r="F8060" t="s">
        <v>15</v>
      </c>
      <c r="G8060" t="s">
        <v>37</v>
      </c>
      <c r="H8060" s="1">
        <v>45404</v>
      </c>
      <c r="I8060" t="s">
        <v>38</v>
      </c>
      <c r="J8060" t="s">
        <v>20</v>
      </c>
      <c r="K8060" t="b">
        <v>0</v>
      </c>
      <c r="L8060" t="str">
        <f t="shared" si="376"/>
        <v>tristar30sginsecticide(restricteduseasof112023)</v>
      </c>
      <c r="M8060" t="str">
        <f t="shared" si="377"/>
        <v>tristar30sginsecticide(restricteduseasof112023)8033-94</v>
      </c>
      <c r="N8060" t="str">
        <f>IFERROR(VLOOKUP(LOWER(M8060),file_list!$B:$B,1,FALSE),FALSE)</f>
        <v>tristar30sginsecticide(restricteduseasof112023)8033-94</v>
      </c>
      <c r="O8060" t="str">
        <f t="shared" si="378"/>
        <v>TRUE</v>
      </c>
    </row>
    <row r="8061" spans="1:15" x14ac:dyDescent="0.2">
      <c r="A8061" t="s">
        <v>13945</v>
      </c>
      <c r="B8061" t="s">
        <v>13946</v>
      </c>
      <c r="C8061">
        <v>80366</v>
      </c>
      <c r="D8061" t="s">
        <v>14</v>
      </c>
      <c r="E8061">
        <v>1273400</v>
      </c>
      <c r="F8061" t="s">
        <v>15</v>
      </c>
      <c r="G8061" t="s">
        <v>37</v>
      </c>
      <c r="H8061" s="1">
        <v>45364</v>
      </c>
      <c r="I8061" t="s">
        <v>38</v>
      </c>
      <c r="J8061" t="s">
        <v>624</v>
      </c>
      <c r="K8061" t="b">
        <v>1</v>
      </c>
      <c r="L8061" t="str">
        <f t="shared" si="376"/>
        <v>mckessongermicidalcleaner</v>
      </c>
      <c r="M8061" t="str">
        <f t="shared" si="377"/>
        <v>mckessongermicidalcleaner70144-1-80366</v>
      </c>
      <c r="N8061" t="str">
        <f>IFERROR(VLOOKUP(LOWER(M8061),file_list!$B:$B,1,FALSE),FALSE)</f>
        <v>mckessongermicidalcleaner70144-1-80366</v>
      </c>
      <c r="O8061" t="str">
        <f t="shared" si="378"/>
        <v>TRUE</v>
      </c>
    </row>
    <row r="8062" spans="1:15" x14ac:dyDescent="0.2">
      <c r="A8062" t="s">
        <v>13947</v>
      </c>
      <c r="B8062" t="s">
        <v>13948</v>
      </c>
      <c r="C8062">
        <v>80518</v>
      </c>
      <c r="D8062" t="s">
        <v>14</v>
      </c>
      <c r="E8062">
        <v>1308636</v>
      </c>
      <c r="F8062" t="s">
        <v>15</v>
      </c>
      <c r="G8062" t="s">
        <v>37</v>
      </c>
      <c r="H8062" s="1">
        <v>45947</v>
      </c>
      <c r="I8062" t="s">
        <v>106</v>
      </c>
      <c r="J8062" t="s">
        <v>41</v>
      </c>
      <c r="K8062" t="b">
        <v>1</v>
      </c>
      <c r="L8062" t="str">
        <f t="shared" si="376"/>
        <v>agra-rouse</v>
      </c>
      <c r="M8062" t="str">
        <f t="shared" si="377"/>
        <v>agra-rouse80518-2</v>
      </c>
      <c r="N8062" t="str">
        <f>IFERROR(VLOOKUP(LOWER(M8062),file_list!$B:$B,1,FALSE),FALSE)</f>
        <v>agra-rouse80518-2</v>
      </c>
      <c r="O8062" t="str">
        <f t="shared" si="378"/>
        <v>TRUE</v>
      </c>
    </row>
    <row r="8063" spans="1:15" x14ac:dyDescent="0.2">
      <c r="A8063" t="s">
        <v>13949</v>
      </c>
      <c r="B8063" t="s">
        <v>13950</v>
      </c>
      <c r="C8063">
        <v>80518</v>
      </c>
      <c r="D8063" t="s">
        <v>14</v>
      </c>
      <c r="E8063">
        <v>1308636</v>
      </c>
      <c r="F8063" t="s">
        <v>15</v>
      </c>
      <c r="G8063" t="s">
        <v>37</v>
      </c>
      <c r="H8063" s="1">
        <v>45947</v>
      </c>
      <c r="I8063" t="s">
        <v>106</v>
      </c>
      <c r="J8063" t="s">
        <v>41</v>
      </c>
      <c r="K8063" t="b">
        <v>1</v>
      </c>
      <c r="L8063" t="str">
        <f t="shared" si="376"/>
        <v>incite</v>
      </c>
      <c r="M8063" t="str">
        <f t="shared" si="377"/>
        <v>incite80518-3</v>
      </c>
      <c r="N8063" t="str">
        <f>IFERROR(VLOOKUP(LOWER(M8063),file_list!$B:$B,1,FALSE),FALSE)</f>
        <v>incite80518-3</v>
      </c>
      <c r="O8063" t="str">
        <f t="shared" si="378"/>
        <v>TRUE</v>
      </c>
    </row>
    <row r="8064" spans="1:15" x14ac:dyDescent="0.2">
      <c r="A8064" t="s">
        <v>13951</v>
      </c>
      <c r="B8064" t="s">
        <v>13952</v>
      </c>
      <c r="C8064">
        <v>806</v>
      </c>
      <c r="D8064" t="s">
        <v>14</v>
      </c>
      <c r="E8064">
        <v>1277719</v>
      </c>
      <c r="F8064" t="s">
        <v>15</v>
      </c>
      <c r="G8064" t="s">
        <v>37</v>
      </c>
      <c r="H8064" s="1">
        <v>45399</v>
      </c>
      <c r="I8064" t="s">
        <v>38</v>
      </c>
      <c r="J8064" t="s">
        <v>634</v>
      </c>
      <c r="K8064" t="b">
        <v>1</v>
      </c>
      <c r="L8064" t="str">
        <f t="shared" si="376"/>
        <v>avonskin-so-softsssbugguardplusir3535insectrepellentgentlebreezespf30sunscreenwaterresistant(80minutes)moisturizinglotion</v>
      </c>
      <c r="M8064" t="str">
        <f t="shared" si="377"/>
        <v>avonskin-so-softsssbugguardplusir3535insectrepellentgentlebreezespf30sunscreenwaterresistant(80minutes)moisturizinglotion806-13</v>
      </c>
      <c r="N8064" t="str">
        <f>IFERROR(VLOOKUP(LOWER(M8064),file_list!$B:$B,1,FALSE),FALSE)</f>
        <v>avonskin-so-softsssbugguardplusir3535insectrepellentgentlebreezespf30sunscreenwaterresistant(80minutes)moisturizinglotion806-13</v>
      </c>
      <c r="O8064" t="str">
        <f t="shared" si="378"/>
        <v>TRUE</v>
      </c>
    </row>
    <row r="8065" spans="1:15" x14ac:dyDescent="0.2">
      <c r="A8065" t="s">
        <v>13953</v>
      </c>
      <c r="B8065" t="s">
        <v>13954</v>
      </c>
      <c r="C8065">
        <v>806</v>
      </c>
      <c r="D8065" t="s">
        <v>14</v>
      </c>
      <c r="E8065">
        <v>1277719</v>
      </c>
      <c r="F8065" t="s">
        <v>15</v>
      </c>
      <c r="G8065" t="s">
        <v>37</v>
      </c>
      <c r="H8065" s="1">
        <v>45399</v>
      </c>
      <c r="I8065" t="s">
        <v>38</v>
      </c>
      <c r="J8065" t="s">
        <v>634</v>
      </c>
      <c r="K8065" t="b">
        <v>1</v>
      </c>
      <c r="L8065" t="str">
        <f t="shared" si="376"/>
        <v>avonskin-so-softsssbugguardpluspicaridininsectrepellent</v>
      </c>
      <c r="M8065" t="str">
        <f t="shared" si="377"/>
        <v>avonskin-so-softsssbugguardpluspicaridininsectrepellent806-29</v>
      </c>
      <c r="N8065" t="str">
        <f>IFERROR(VLOOKUP(LOWER(M8065),file_list!$B:$B,1,FALSE),FALSE)</f>
        <v>avonskin-so-softsssbugguardpluspicaridininsectrepellent806-29</v>
      </c>
      <c r="O8065" t="str">
        <f t="shared" si="378"/>
        <v>TRUE</v>
      </c>
    </row>
    <row r="8066" spans="1:15" x14ac:dyDescent="0.2">
      <c r="A8066" t="s">
        <v>13955</v>
      </c>
      <c r="B8066" t="s">
        <v>13956</v>
      </c>
      <c r="C8066">
        <v>806</v>
      </c>
      <c r="D8066" t="s">
        <v>14</v>
      </c>
      <c r="E8066">
        <v>1277719</v>
      </c>
      <c r="F8066" t="s">
        <v>15</v>
      </c>
      <c r="G8066" t="s">
        <v>37</v>
      </c>
      <c r="H8066" s="1">
        <v>45399</v>
      </c>
      <c r="I8066" t="s">
        <v>38</v>
      </c>
      <c r="J8066" t="s">
        <v>634</v>
      </c>
      <c r="K8066" t="b">
        <v>1</v>
      </c>
      <c r="L8066" t="str">
        <f t="shared" si="376"/>
        <v>avonskin-so-softsssbugguardpluspicaridininsectrepellenttowelettes</v>
      </c>
      <c r="M8066" t="str">
        <f t="shared" si="377"/>
        <v>avonskin-so-softsssbugguardpluspicaridininsectrepellenttowelettes806-30</v>
      </c>
      <c r="N8066" t="str">
        <f>IFERROR(VLOOKUP(LOWER(M8066),file_list!$B:$B,1,FALSE),FALSE)</f>
        <v>avonskin-so-softsssbugguardpluspicaridininsectrepellenttowelettes806-30</v>
      </c>
      <c r="O8066" t="str">
        <f t="shared" si="378"/>
        <v>TRUE</v>
      </c>
    </row>
    <row r="8067" spans="1:15" x14ac:dyDescent="0.2">
      <c r="A8067" t="s">
        <v>13957</v>
      </c>
      <c r="B8067" t="s">
        <v>13958</v>
      </c>
      <c r="C8067">
        <v>806</v>
      </c>
      <c r="D8067" t="s">
        <v>14</v>
      </c>
      <c r="E8067">
        <v>1277719</v>
      </c>
      <c r="F8067" t="s">
        <v>15</v>
      </c>
      <c r="G8067" t="s">
        <v>37</v>
      </c>
      <c r="H8067" s="1">
        <v>45399</v>
      </c>
      <c r="I8067" t="s">
        <v>38</v>
      </c>
      <c r="J8067" t="s">
        <v>634</v>
      </c>
      <c r="K8067" t="b">
        <v>1</v>
      </c>
      <c r="L8067" t="str">
        <f t="shared" ref="L8067:L8130" si="379">SUBSTITUTE(LOWER(SUBSTITUTE(SUBSTITUTE(SUBSTITUTE(B8067," ",""),"/",""),"&amp;","")),"and","")</f>
        <v>avonskin-so-softsssbugguardpluspicaridininsectrepellentspray</v>
      </c>
      <c r="M8067" t="str">
        <f t="shared" ref="M8067:M8130" si="380">_xlfn.CONCAT(L8067,A8067)</f>
        <v>avonskin-so-softsssbugguardpluspicaridininsectrepellentspray806-31</v>
      </c>
      <c r="N8067" t="str">
        <f>IFERROR(VLOOKUP(LOWER(M8067),file_list!$B:$B,1,FALSE),FALSE)</f>
        <v>avonskin-so-softsssbugguardpluspicaridininsectrepellentspray806-31</v>
      </c>
      <c r="O8067" t="str">
        <f t="shared" si="378"/>
        <v>TRUE</v>
      </c>
    </row>
    <row r="8068" spans="1:15" x14ac:dyDescent="0.2">
      <c r="A8068" t="s">
        <v>13959</v>
      </c>
      <c r="B8068" t="s">
        <v>13960</v>
      </c>
      <c r="C8068">
        <v>806</v>
      </c>
      <c r="D8068" t="s">
        <v>14</v>
      </c>
      <c r="E8068">
        <v>1277719</v>
      </c>
      <c r="F8068" t="s">
        <v>15</v>
      </c>
      <c r="G8068" t="s">
        <v>37</v>
      </c>
      <c r="H8068" s="1">
        <v>45399</v>
      </c>
      <c r="I8068" t="s">
        <v>38</v>
      </c>
      <c r="J8068" t="s">
        <v>634</v>
      </c>
      <c r="K8068" t="b">
        <v>1</v>
      </c>
      <c r="L8068" t="str">
        <f t="shared" si="379"/>
        <v>avonskin-so-softsssbugguardplusir3535expeditioninsectrepellentspf28sunscreenspraywaterresistant(80minutes)unscented</v>
      </c>
      <c r="M8068" t="str">
        <f t="shared" si="380"/>
        <v>avonskin-so-softsssbugguardplusir3535expeditioninsectrepellentspf28sunscreenspraywaterresistant(80minutes)unscented806-32</v>
      </c>
      <c r="N8068" t="str">
        <f>IFERROR(VLOOKUP(LOWER(M8068),file_list!$B:$B,1,FALSE),FALSE)</f>
        <v>avonskin-so-softsssbugguardplusir3535expeditioninsectrepellentspf28sunscreenspraywaterresistant(80minutes)unscented806-32</v>
      </c>
      <c r="O8068" t="str">
        <f t="shared" si="378"/>
        <v>TRUE</v>
      </c>
    </row>
    <row r="8069" spans="1:15" x14ac:dyDescent="0.2">
      <c r="A8069" t="s">
        <v>13961</v>
      </c>
      <c r="B8069" t="s">
        <v>13962</v>
      </c>
      <c r="C8069">
        <v>806</v>
      </c>
      <c r="D8069" t="s">
        <v>14</v>
      </c>
      <c r="E8069">
        <v>1277719</v>
      </c>
      <c r="F8069" t="s">
        <v>15</v>
      </c>
      <c r="G8069" t="s">
        <v>37</v>
      </c>
      <c r="H8069" s="1">
        <v>45399</v>
      </c>
      <c r="I8069" t="s">
        <v>38</v>
      </c>
      <c r="J8069" t="s">
        <v>634</v>
      </c>
      <c r="K8069" t="b">
        <v>1</v>
      </c>
      <c r="L8069" t="str">
        <f t="shared" si="379"/>
        <v>avonskin-so-softsssbugguardplusir3535expeditioninsectrepellentspf30sunscreenspraywaterresistant(80minutes)gentlebreeze</v>
      </c>
      <c r="M8069" t="str">
        <f t="shared" si="380"/>
        <v>avonskin-so-softsssbugguardplusir3535expeditioninsectrepellentspf30sunscreenspraywaterresistant(80minutes)gentlebreeze806-33</v>
      </c>
      <c r="N8069" t="str">
        <f>IFERROR(VLOOKUP(LOWER(M8069),file_list!$B:$B,1,FALSE),FALSE)</f>
        <v>avonskin-so-softsssbugguardplusir3535expeditioninsectrepellentspf30sunscreenspraywaterresistant(80minutes)gentlebreeze806-33</v>
      </c>
      <c r="O8069" t="str">
        <f t="shared" si="378"/>
        <v>TRUE</v>
      </c>
    </row>
    <row r="8070" spans="1:15" x14ac:dyDescent="0.2">
      <c r="A8070" t="s">
        <v>13963</v>
      </c>
      <c r="B8070" t="s">
        <v>13964</v>
      </c>
      <c r="C8070">
        <v>80697</v>
      </c>
      <c r="D8070" t="s">
        <v>14</v>
      </c>
      <c r="E8070">
        <v>1308698</v>
      </c>
      <c r="G8070" t="s">
        <v>37</v>
      </c>
      <c r="H8070" s="1">
        <v>45981</v>
      </c>
      <c r="J8070" t="s">
        <v>41</v>
      </c>
      <c r="K8070" t="b">
        <v>1</v>
      </c>
      <c r="L8070" t="str">
        <f t="shared" si="379"/>
        <v>tidepaclo2sc</v>
      </c>
      <c r="M8070" t="str">
        <f t="shared" si="380"/>
        <v>tidepaclo2sc80697-4</v>
      </c>
      <c r="N8070" t="str">
        <f>IFERROR(VLOOKUP(LOWER(M8070),file_list!$B:$B,1,FALSE),FALSE)</f>
        <v>tidepaclo2sc80697-4</v>
      </c>
      <c r="O8070" t="str">
        <f t="shared" si="378"/>
        <v>TRUE</v>
      </c>
    </row>
    <row r="8071" spans="1:15" x14ac:dyDescent="0.2">
      <c r="A8071" t="s">
        <v>13965</v>
      </c>
      <c r="B8071" t="s">
        <v>13966</v>
      </c>
      <c r="C8071">
        <v>80866</v>
      </c>
      <c r="D8071" t="s">
        <v>14</v>
      </c>
      <c r="E8071">
        <v>1297784</v>
      </c>
      <c r="F8071" t="s">
        <v>15</v>
      </c>
      <c r="G8071" t="s">
        <v>37</v>
      </c>
      <c r="H8071" s="1">
        <v>45761</v>
      </c>
      <c r="I8071" t="s">
        <v>106</v>
      </c>
      <c r="J8071" t="s">
        <v>17</v>
      </c>
      <c r="K8071" t="b">
        <v>1</v>
      </c>
      <c r="L8071" t="str">
        <f t="shared" si="379"/>
        <v>haysaverplus</v>
      </c>
      <c r="M8071" t="str">
        <f t="shared" si="380"/>
        <v>haysaverplus15265-19-80866</v>
      </c>
      <c r="N8071" t="str">
        <f>IFERROR(VLOOKUP(LOWER(M8071),file_list!$B:$B,1,FALSE),FALSE)</f>
        <v>haysaverplus15265-19-80866</v>
      </c>
      <c r="O8071" t="str">
        <f t="shared" si="378"/>
        <v>TRUE</v>
      </c>
    </row>
    <row r="8072" spans="1:15" x14ac:dyDescent="0.2">
      <c r="A8072" t="s">
        <v>13967</v>
      </c>
      <c r="B8072" t="s">
        <v>13968</v>
      </c>
      <c r="C8072">
        <v>80917</v>
      </c>
      <c r="D8072" t="s">
        <v>14</v>
      </c>
      <c r="E8072">
        <v>1288159</v>
      </c>
      <c r="F8072" t="s">
        <v>15</v>
      </c>
      <c r="G8072" t="s">
        <v>37</v>
      </c>
      <c r="H8072" s="1">
        <v>45628</v>
      </c>
      <c r="I8072" t="s">
        <v>106</v>
      </c>
      <c r="J8072" t="s">
        <v>634</v>
      </c>
      <c r="K8072" t="b">
        <v>1</v>
      </c>
      <c r="L8072" t="str">
        <f t="shared" si="379"/>
        <v>shake-awaycoyoteurinegranules(90-daypacks)</v>
      </c>
      <c r="M8072" t="str">
        <f t="shared" si="380"/>
        <v>shake-awaycoyoteurinegranules(90-daypacks)80917-1</v>
      </c>
      <c r="N8072" t="str">
        <f>IFERROR(VLOOKUP(LOWER(M8072),file_list!$B:$B,1,FALSE),FALSE)</f>
        <v>shake-awaycoyoteurinegranules(90-daypacks)80917-1</v>
      </c>
      <c r="O8072" t="str">
        <f t="shared" si="378"/>
        <v>TRUE</v>
      </c>
    </row>
    <row r="8073" spans="1:15" x14ac:dyDescent="0.2">
      <c r="A8073" t="s">
        <v>13967</v>
      </c>
      <c r="B8073" t="s">
        <v>13969</v>
      </c>
      <c r="C8073">
        <v>80917</v>
      </c>
      <c r="D8073" t="s">
        <v>14</v>
      </c>
      <c r="E8073">
        <v>1288159</v>
      </c>
      <c r="F8073" t="s">
        <v>15</v>
      </c>
      <c r="G8073" t="s">
        <v>37</v>
      </c>
      <c r="H8073" s="1">
        <v>45628</v>
      </c>
      <c r="I8073" t="s">
        <v>106</v>
      </c>
      <c r="J8073" t="s">
        <v>634</v>
      </c>
      <c r="K8073" t="b">
        <v>1</v>
      </c>
      <c r="L8073" t="str">
        <f t="shared" si="379"/>
        <v>shake-awaycoyoteurinegranules(bottles)</v>
      </c>
      <c r="M8073" t="str">
        <f t="shared" si="380"/>
        <v>shake-awaycoyoteurinegranules(bottles)80917-1</v>
      </c>
      <c r="N8073" t="str">
        <f>IFERROR(VLOOKUP(LOWER(M8073),file_list!$B:$B,1,FALSE),FALSE)</f>
        <v>shake-awaycoyoteurinegranules(bottles)80917-1</v>
      </c>
      <c r="O8073" t="str">
        <f t="shared" si="378"/>
        <v>TRUE</v>
      </c>
    </row>
    <row r="8074" spans="1:15" x14ac:dyDescent="0.2">
      <c r="A8074" t="s">
        <v>13970</v>
      </c>
      <c r="B8074" t="s">
        <v>13971</v>
      </c>
      <c r="C8074">
        <v>80917</v>
      </c>
      <c r="D8074" t="s">
        <v>14</v>
      </c>
      <c r="E8074">
        <v>1288159</v>
      </c>
      <c r="F8074" t="s">
        <v>15</v>
      </c>
      <c r="G8074" t="s">
        <v>37</v>
      </c>
      <c r="H8074" s="1">
        <v>45628</v>
      </c>
      <c r="I8074" t="s">
        <v>106</v>
      </c>
      <c r="J8074" t="s">
        <v>634</v>
      </c>
      <c r="K8074" t="b">
        <v>1</v>
      </c>
      <c r="L8074" t="str">
        <f t="shared" si="379"/>
        <v>shake-awayfoxurinegranules</v>
      </c>
      <c r="M8074" t="str">
        <f t="shared" si="380"/>
        <v>shake-awayfoxurinegranules80917-4</v>
      </c>
      <c r="N8074" t="str">
        <f>IFERROR(VLOOKUP(LOWER(M8074),file_list!$B:$B,1,FALSE),FALSE)</f>
        <v>shake-awayfoxurinegranules80917-4</v>
      </c>
      <c r="O8074" t="str">
        <f t="shared" si="378"/>
        <v>TRUE</v>
      </c>
    </row>
    <row r="8075" spans="1:15" x14ac:dyDescent="0.2">
      <c r="A8075" t="s">
        <v>13972</v>
      </c>
      <c r="B8075" t="s">
        <v>13973</v>
      </c>
      <c r="C8075">
        <v>80917</v>
      </c>
      <c r="D8075" t="s">
        <v>14</v>
      </c>
      <c r="E8075">
        <v>1288159</v>
      </c>
      <c r="F8075" t="s">
        <v>15</v>
      </c>
      <c r="G8075" t="s">
        <v>37</v>
      </c>
      <c r="H8075" s="1">
        <v>45628</v>
      </c>
      <c r="I8075" t="s">
        <v>106</v>
      </c>
      <c r="J8075" t="s">
        <v>634</v>
      </c>
      <c r="K8075" t="b">
        <v>0</v>
      </c>
      <c r="L8075" t="str">
        <f t="shared" si="379"/>
        <v>shake-awaycoyotefoxurinegranules</v>
      </c>
      <c r="M8075" t="str">
        <f t="shared" si="380"/>
        <v>shake-awaycoyotefoxurinegranules80917-5</v>
      </c>
      <c r="N8075" t="str">
        <f>IFERROR(VLOOKUP(LOWER(M8075),file_list!$B:$B,1,FALSE),FALSE)</f>
        <v>shake-awaycoyotefoxurinegranules80917-5</v>
      </c>
      <c r="O8075" t="str">
        <f t="shared" si="378"/>
        <v>TRUE</v>
      </c>
    </row>
    <row r="8076" spans="1:15" x14ac:dyDescent="0.2">
      <c r="A8076" t="s">
        <v>13974</v>
      </c>
      <c r="B8076" t="s">
        <v>13975</v>
      </c>
      <c r="C8076">
        <v>80967</v>
      </c>
      <c r="D8076" t="s">
        <v>14</v>
      </c>
      <c r="E8076">
        <v>1288180</v>
      </c>
      <c r="F8076" t="s">
        <v>15</v>
      </c>
      <c r="G8076" t="s">
        <v>37</v>
      </c>
      <c r="H8076" s="1">
        <v>45621</v>
      </c>
      <c r="I8076" t="s">
        <v>106</v>
      </c>
      <c r="J8076" t="s">
        <v>49</v>
      </c>
      <c r="K8076" t="b">
        <v>1</v>
      </c>
      <c r="L8076" t="str">
        <f t="shared" si="379"/>
        <v>glysupremeplusglyphosateherbicide</v>
      </c>
      <c r="M8076" t="str">
        <f t="shared" si="380"/>
        <v>glysupremeplusglyphosateherbicide80967-1</v>
      </c>
      <c r="N8076" t="str">
        <f>IFERROR(VLOOKUP(LOWER(M8076),file_list!$B:$B,1,FALSE),FALSE)</f>
        <v>glysupremeplusglyphosateherbicide80967-1</v>
      </c>
      <c r="O8076" t="str">
        <f t="shared" si="378"/>
        <v>TRUE</v>
      </c>
    </row>
    <row r="8077" spans="1:15" x14ac:dyDescent="0.2">
      <c r="A8077" t="s">
        <v>13976</v>
      </c>
      <c r="B8077" t="s">
        <v>13977</v>
      </c>
      <c r="C8077">
        <v>80967</v>
      </c>
      <c r="D8077" t="s">
        <v>14</v>
      </c>
      <c r="E8077">
        <v>1288180</v>
      </c>
      <c r="F8077" t="s">
        <v>15</v>
      </c>
      <c r="G8077" t="s">
        <v>37</v>
      </c>
      <c r="H8077" s="1">
        <v>45621</v>
      </c>
      <c r="I8077" t="s">
        <v>106</v>
      </c>
      <c r="J8077" t="s">
        <v>49</v>
      </c>
      <c r="K8077" t="b">
        <v>1</v>
      </c>
      <c r="L8077" t="str">
        <f t="shared" si="379"/>
        <v>glysupremeextraglyphosateherbicide</v>
      </c>
      <c r="M8077" t="str">
        <f t="shared" si="380"/>
        <v>glysupremeextraglyphosateherbicide80967-5</v>
      </c>
      <c r="N8077" t="str">
        <f>IFERROR(VLOOKUP(LOWER(M8077),file_list!$B:$B,1,FALSE),FALSE)</f>
        <v>glysupremeextraglyphosateherbicide80967-5</v>
      </c>
      <c r="O8077" t="str">
        <f t="shared" si="378"/>
        <v>TRUE</v>
      </c>
    </row>
    <row r="8078" spans="1:15" x14ac:dyDescent="0.2">
      <c r="A8078" t="s">
        <v>13978</v>
      </c>
      <c r="B8078" t="s">
        <v>13979</v>
      </c>
      <c r="C8078">
        <v>80967</v>
      </c>
      <c r="D8078" t="s">
        <v>14</v>
      </c>
      <c r="E8078">
        <v>1288180</v>
      </c>
      <c r="F8078" t="s">
        <v>15</v>
      </c>
      <c r="G8078" t="s">
        <v>37</v>
      </c>
      <c r="H8078" s="1">
        <v>45621</v>
      </c>
      <c r="I8078" t="s">
        <v>106</v>
      </c>
      <c r="J8078" t="s">
        <v>49</v>
      </c>
      <c r="K8078" t="b">
        <v>0</v>
      </c>
      <c r="L8078" t="str">
        <f t="shared" si="379"/>
        <v>meychemclethodim26.4%ec(maxuserate0.25lbaiayronlongisl)</v>
      </c>
      <c r="M8078" t="str">
        <f t="shared" si="380"/>
        <v>meychemclethodim26.4%ec(maxuserate0.25lbaiayronlongisl)87895-8-80967</v>
      </c>
      <c r="N8078" t="str">
        <f>IFERROR(VLOOKUP(LOWER(M8078),file_list!$B:$B,1,FALSE),FALSE)</f>
        <v>meychemclethodim26.4%ec(maxuserate0.25lbaiayronlongisl)87895-8-80967</v>
      </c>
      <c r="O8078" t="str">
        <f t="shared" si="378"/>
        <v>TRUE</v>
      </c>
    </row>
    <row r="8079" spans="1:15" x14ac:dyDescent="0.2">
      <c r="A8079" t="s">
        <v>13980</v>
      </c>
      <c r="B8079" t="s">
        <v>13981</v>
      </c>
      <c r="C8079">
        <v>80990</v>
      </c>
      <c r="D8079" t="s">
        <v>14</v>
      </c>
      <c r="E8079">
        <v>1302924</v>
      </c>
      <c r="F8079" t="s">
        <v>15</v>
      </c>
      <c r="G8079" t="s">
        <v>37</v>
      </c>
      <c r="H8079" s="1">
        <v>45870</v>
      </c>
      <c r="I8079" t="s">
        <v>38</v>
      </c>
      <c r="J8079" t="s">
        <v>913</v>
      </c>
      <c r="K8079" t="b">
        <v>1</v>
      </c>
      <c r="L8079" t="str">
        <f t="shared" si="379"/>
        <v>firewall50wp</v>
      </c>
      <c r="M8079" t="str">
        <f t="shared" si="380"/>
        <v>firewall50wp80990-3</v>
      </c>
      <c r="N8079" t="str">
        <f>IFERROR(VLOOKUP(LOWER(M8079),file_list!$B:$B,1,FALSE),FALSE)</f>
        <v>firewall50wp80990-3</v>
      </c>
      <c r="O8079" t="str">
        <f t="shared" si="378"/>
        <v>TRUE</v>
      </c>
    </row>
    <row r="8080" spans="1:15" x14ac:dyDescent="0.2">
      <c r="A8080" t="s">
        <v>13982</v>
      </c>
      <c r="B8080" t="s">
        <v>13983</v>
      </c>
      <c r="C8080">
        <v>80990</v>
      </c>
      <c r="D8080" t="s">
        <v>14</v>
      </c>
      <c r="E8080">
        <v>1302924</v>
      </c>
      <c r="F8080" t="s">
        <v>15</v>
      </c>
      <c r="G8080" t="s">
        <v>37</v>
      </c>
      <c r="H8080" s="1">
        <v>45870</v>
      </c>
      <c r="I8080" t="s">
        <v>38</v>
      </c>
      <c r="J8080" t="s">
        <v>913</v>
      </c>
      <c r="K8080" t="b">
        <v>1</v>
      </c>
      <c r="L8080" t="str">
        <f t="shared" si="379"/>
        <v>fireline45wp</v>
      </c>
      <c r="M8080" t="str">
        <f t="shared" si="380"/>
        <v>fireline45wp80990-6</v>
      </c>
      <c r="N8080" t="str">
        <f>IFERROR(VLOOKUP(LOWER(M8080),file_list!$B:$B,1,FALSE),FALSE)</f>
        <v>fireline45wp80990-6</v>
      </c>
      <c r="O8080" t="str">
        <f t="shared" si="378"/>
        <v>TRUE</v>
      </c>
    </row>
    <row r="8081" spans="1:15" x14ac:dyDescent="0.2">
      <c r="A8081" t="s">
        <v>13984</v>
      </c>
      <c r="B8081" t="s">
        <v>13985</v>
      </c>
      <c r="C8081">
        <v>81021</v>
      </c>
      <c r="D8081" t="s">
        <v>14</v>
      </c>
      <c r="E8081">
        <v>1282682</v>
      </c>
      <c r="F8081" t="s">
        <v>15</v>
      </c>
      <c r="G8081" t="s">
        <v>37</v>
      </c>
      <c r="H8081" s="1">
        <v>45518</v>
      </c>
      <c r="I8081" t="s">
        <v>106</v>
      </c>
      <c r="J8081" t="s">
        <v>921</v>
      </c>
      <c r="K8081" t="b">
        <v>1</v>
      </c>
      <c r="L8081" t="str">
        <f t="shared" si="379"/>
        <v>freedom45spot-onfordogs(x-largedogsover66lbs)</v>
      </c>
      <c r="M8081" t="str">
        <f t="shared" si="380"/>
        <v>freedom45spot-onfordogs(x-largedogsover66lbs)75257-1-81021</v>
      </c>
      <c r="N8081" t="str">
        <f>IFERROR(VLOOKUP(LOWER(M8081),file_list!$B:$B,1,FALSE),FALSE)</f>
        <v>freedom45spot-onfordogs(x-largedogsover66lbs)75257-1-81021</v>
      </c>
      <c r="O8081" t="str">
        <f t="shared" si="378"/>
        <v>TRUE</v>
      </c>
    </row>
    <row r="8082" spans="1:15" x14ac:dyDescent="0.2">
      <c r="A8082" t="s">
        <v>13984</v>
      </c>
      <c r="B8082" t="s">
        <v>13986</v>
      </c>
      <c r="C8082">
        <v>81021</v>
      </c>
      <c r="D8082" t="s">
        <v>14</v>
      </c>
      <c r="E8082">
        <v>1282682</v>
      </c>
      <c r="F8082" t="s">
        <v>15</v>
      </c>
      <c r="G8082" t="s">
        <v>37</v>
      </c>
      <c r="H8082" s="1">
        <v>45518</v>
      </c>
      <c r="I8082" t="s">
        <v>106</v>
      </c>
      <c r="J8082" t="s">
        <v>921</v>
      </c>
      <c r="K8082" t="b">
        <v>0</v>
      </c>
      <c r="L8082" t="str">
        <f t="shared" si="379"/>
        <v>freedom45spot-onfordogs(puppytoyminiaturedogs5-10lbs)</v>
      </c>
      <c r="M8082" t="str">
        <f t="shared" si="380"/>
        <v>freedom45spot-onfordogs(puppytoyminiaturedogs5-10lbs)75257-1-81021</v>
      </c>
      <c r="N8082" t="str">
        <f>IFERROR(VLOOKUP(LOWER(M8082),file_list!$B:$B,1,FALSE),FALSE)</f>
        <v>freedom45spot-onfordogs(puppytoyminiaturedogs5-10lbs)75257-1-81021</v>
      </c>
      <c r="O8082" t="str">
        <f t="shared" si="378"/>
        <v>TRUE</v>
      </c>
    </row>
    <row r="8083" spans="1:15" x14ac:dyDescent="0.2">
      <c r="A8083" t="s">
        <v>13984</v>
      </c>
      <c r="B8083" t="s">
        <v>13987</v>
      </c>
      <c r="C8083">
        <v>81021</v>
      </c>
      <c r="D8083" t="s">
        <v>14</v>
      </c>
      <c r="E8083">
        <v>1282682</v>
      </c>
      <c r="F8083" t="s">
        <v>15</v>
      </c>
      <c r="G8083" t="s">
        <v>37</v>
      </c>
      <c r="H8083" s="1">
        <v>45518</v>
      </c>
      <c r="I8083" t="s">
        <v>106</v>
      </c>
      <c r="J8083" t="s">
        <v>921</v>
      </c>
      <c r="K8083" t="b">
        <v>1</v>
      </c>
      <c r="L8083" t="str">
        <f t="shared" si="379"/>
        <v>freedom45spot-onfordogs(smalldogs11-32lbs)</v>
      </c>
      <c r="M8083" t="str">
        <f t="shared" si="380"/>
        <v>freedom45spot-onfordogs(smalldogs11-32lbs)75257-1-81021</v>
      </c>
      <c r="N8083" t="str">
        <f>IFERROR(VLOOKUP(LOWER(M8083),file_list!$B:$B,1,FALSE),FALSE)</f>
        <v>freedom45spot-onfordogs(smalldogs11-32lbs)75257-1-81021</v>
      </c>
      <c r="O8083" t="str">
        <f t="shared" si="378"/>
        <v>TRUE</v>
      </c>
    </row>
    <row r="8084" spans="1:15" x14ac:dyDescent="0.2">
      <c r="A8084" t="s">
        <v>13984</v>
      </c>
      <c r="B8084" t="s">
        <v>13988</v>
      </c>
      <c r="C8084">
        <v>81021</v>
      </c>
      <c r="D8084" t="s">
        <v>14</v>
      </c>
      <c r="E8084">
        <v>1282682</v>
      </c>
      <c r="F8084" t="s">
        <v>15</v>
      </c>
      <c r="G8084" t="s">
        <v>37</v>
      </c>
      <c r="H8084" s="1">
        <v>45518</v>
      </c>
      <c r="I8084" t="s">
        <v>106</v>
      </c>
      <c r="J8084" t="s">
        <v>921</v>
      </c>
      <c r="K8084" t="b">
        <v>1</v>
      </c>
      <c r="L8084" t="str">
        <f t="shared" si="379"/>
        <v>freedom45spot-onfordogs(largedogs33-66lbs)</v>
      </c>
      <c r="M8084" t="str">
        <f t="shared" si="380"/>
        <v>freedom45spot-onfordogs(largedogs33-66lbs)75257-1-81021</v>
      </c>
      <c r="N8084" t="str">
        <f>IFERROR(VLOOKUP(LOWER(M8084),file_list!$B:$B,1,FALSE),FALSE)</f>
        <v>freedom45spot-onfordogs(largedogs33-66lbs)75257-1-81021</v>
      </c>
      <c r="O8084" t="str">
        <f t="shared" si="378"/>
        <v>TRUE</v>
      </c>
    </row>
    <row r="8085" spans="1:15" x14ac:dyDescent="0.2">
      <c r="A8085" t="s">
        <v>13989</v>
      </c>
      <c r="B8085" t="s">
        <v>13990</v>
      </c>
      <c r="C8085">
        <v>81021</v>
      </c>
      <c r="D8085" t="s">
        <v>14</v>
      </c>
      <c r="E8085">
        <v>1282682</v>
      </c>
      <c r="F8085" t="s">
        <v>15</v>
      </c>
      <c r="G8085" t="s">
        <v>37</v>
      </c>
      <c r="H8085" s="1">
        <v>45518</v>
      </c>
      <c r="I8085" t="s">
        <v>106</v>
      </c>
      <c r="J8085" t="s">
        <v>921</v>
      </c>
      <c r="K8085" t="b">
        <v>1</v>
      </c>
      <c r="L8085" t="str">
        <f t="shared" si="379"/>
        <v>celebrationspot-on</v>
      </c>
      <c r="M8085" t="str">
        <f t="shared" si="380"/>
        <v>celebrationspot-on75844-2-81021</v>
      </c>
      <c r="N8085" t="str">
        <f>IFERROR(VLOOKUP(LOWER(M8085),file_list!$B:$B,1,FALSE),FALSE)</f>
        <v>celebrationspot-on75844-2-81021</v>
      </c>
      <c r="O8085" t="str">
        <f t="shared" si="378"/>
        <v>TRUE</v>
      </c>
    </row>
    <row r="8086" spans="1:15" x14ac:dyDescent="0.2">
      <c r="A8086" t="s">
        <v>13989</v>
      </c>
      <c r="B8086" t="s">
        <v>13991</v>
      </c>
      <c r="C8086">
        <v>81021</v>
      </c>
      <c r="D8086" t="s">
        <v>14</v>
      </c>
      <c r="E8086">
        <v>1282682</v>
      </c>
      <c r="F8086" t="s">
        <v>15</v>
      </c>
      <c r="G8086" t="s">
        <v>37</v>
      </c>
      <c r="H8086" s="1">
        <v>45518</v>
      </c>
      <c r="I8086" t="s">
        <v>106</v>
      </c>
      <c r="J8086" t="s">
        <v>921</v>
      </c>
      <c r="K8086" t="b">
        <v>1</v>
      </c>
      <c r="L8086" t="str">
        <f t="shared" si="379"/>
        <v>freedom45spot-on</v>
      </c>
      <c r="M8086" t="str">
        <f t="shared" si="380"/>
        <v>freedom45spot-on75844-2-81021</v>
      </c>
      <c r="N8086" t="str">
        <f>IFERROR(VLOOKUP(LOWER(M8086),file_list!$B:$B,1,FALSE),FALSE)</f>
        <v>freedom45spot-on75844-2-81021</v>
      </c>
      <c r="O8086" t="str">
        <f t="shared" si="378"/>
        <v>TRUE</v>
      </c>
    </row>
    <row r="8087" spans="1:15" x14ac:dyDescent="0.2">
      <c r="A8087" t="s">
        <v>13992</v>
      </c>
      <c r="B8087" t="s">
        <v>13993</v>
      </c>
      <c r="C8087">
        <v>81266</v>
      </c>
      <c r="D8087" t="s">
        <v>14</v>
      </c>
      <c r="E8087">
        <v>1292507</v>
      </c>
      <c r="F8087" t="s">
        <v>15</v>
      </c>
      <c r="G8087" t="s">
        <v>37</v>
      </c>
      <c r="H8087" s="1">
        <v>45684</v>
      </c>
      <c r="I8087" t="s">
        <v>106</v>
      </c>
      <c r="J8087" t="s">
        <v>624</v>
      </c>
      <c r="K8087" t="b">
        <v>1</v>
      </c>
      <c r="L8087" t="str">
        <f t="shared" si="379"/>
        <v>jawsprofessionalduocomplete</v>
      </c>
      <c r="M8087" t="str">
        <f t="shared" si="380"/>
        <v>jawsprofessionalduocomplete6836-446-81266</v>
      </c>
      <c r="N8087" t="str">
        <f>IFERROR(VLOOKUP(LOWER(M8087),file_list!$B:$B,1,FALSE),FALSE)</f>
        <v>jawsprofessionalduocomplete6836-446-81266</v>
      </c>
      <c r="O8087" t="str">
        <f t="shared" si="378"/>
        <v>TRUE</v>
      </c>
    </row>
    <row r="8088" spans="1:15" x14ac:dyDescent="0.2">
      <c r="A8088" t="s">
        <v>13994</v>
      </c>
      <c r="B8088" t="s">
        <v>13995</v>
      </c>
      <c r="C8088">
        <v>81268</v>
      </c>
      <c r="D8088" t="s">
        <v>14</v>
      </c>
      <c r="E8088">
        <v>1277787</v>
      </c>
      <c r="F8088" t="s">
        <v>15</v>
      </c>
      <c r="G8088" t="s">
        <v>37</v>
      </c>
      <c r="H8088" s="1">
        <v>45441</v>
      </c>
      <c r="I8088" t="s">
        <v>106</v>
      </c>
      <c r="J8088" t="s">
        <v>13996</v>
      </c>
      <c r="K8088" t="b">
        <v>1</v>
      </c>
      <c r="L8088" t="str">
        <f t="shared" si="379"/>
        <v>azamax</v>
      </c>
      <c r="M8088" t="str">
        <f t="shared" si="380"/>
        <v>azamax71908-1-81268</v>
      </c>
      <c r="N8088" t="str">
        <f>IFERROR(VLOOKUP(LOWER(M8088),file_list!$B:$B,1,FALSE),FALSE)</f>
        <v>azamax71908-1-81268</v>
      </c>
      <c r="O8088" t="str">
        <f t="shared" si="378"/>
        <v>TRUE</v>
      </c>
    </row>
    <row r="8089" spans="1:15" x14ac:dyDescent="0.2">
      <c r="A8089" t="s">
        <v>13994</v>
      </c>
      <c r="B8089" t="s">
        <v>13997</v>
      </c>
      <c r="C8089">
        <v>81268</v>
      </c>
      <c r="D8089" t="s">
        <v>14</v>
      </c>
      <c r="E8089">
        <v>1277787</v>
      </c>
      <c r="F8089" t="s">
        <v>15</v>
      </c>
      <c r="G8089" t="s">
        <v>37</v>
      </c>
      <c r="H8089" s="1">
        <v>45441</v>
      </c>
      <c r="I8089" t="s">
        <v>106</v>
      </c>
      <c r="J8089" t="s">
        <v>145</v>
      </c>
      <c r="K8089" t="b">
        <v>1</v>
      </c>
      <c r="L8089" t="str">
        <f t="shared" si="379"/>
        <v>ecogarden</v>
      </c>
      <c r="M8089" t="str">
        <f t="shared" si="380"/>
        <v>ecogarden71908-1-81268</v>
      </c>
      <c r="N8089" t="str">
        <f>IFERROR(VLOOKUP(LOWER(M8089),file_list!$B:$B,1,FALSE),FALSE)</f>
        <v>ecogarden71908-1-81268</v>
      </c>
      <c r="O8089" t="str">
        <f t="shared" si="378"/>
        <v>TRUE</v>
      </c>
    </row>
    <row r="8090" spans="1:15" x14ac:dyDescent="0.2">
      <c r="A8090" t="s">
        <v>13998</v>
      </c>
      <c r="B8090" t="s">
        <v>13999</v>
      </c>
      <c r="C8090">
        <v>8132</v>
      </c>
      <c r="D8090" t="s">
        <v>14</v>
      </c>
      <c r="E8090">
        <v>1292538</v>
      </c>
      <c r="F8090" t="s">
        <v>15</v>
      </c>
      <c r="G8090" t="s">
        <v>37</v>
      </c>
      <c r="H8090" s="1">
        <v>45692</v>
      </c>
      <c r="I8090" t="s">
        <v>38</v>
      </c>
      <c r="J8090" t="s">
        <v>49</v>
      </c>
      <c r="K8090" t="b">
        <v>1</v>
      </c>
      <c r="L8090" t="str">
        <f t="shared" si="379"/>
        <v>rootkillercoppersulfate</v>
      </c>
      <c r="M8090" t="str">
        <f t="shared" si="380"/>
        <v>rootkillercoppersulfate56576-1-8132</v>
      </c>
      <c r="N8090" t="str">
        <f>IFERROR(VLOOKUP(LOWER(M8090),file_list!$B:$B,1,FALSE),FALSE)</f>
        <v>rootkillercoppersulfate56576-1-8132</v>
      </c>
      <c r="O8090" t="str">
        <f t="shared" si="378"/>
        <v>TRUE</v>
      </c>
    </row>
    <row r="8091" spans="1:15" x14ac:dyDescent="0.2">
      <c r="A8091" t="s">
        <v>14000</v>
      </c>
      <c r="B8091" t="s">
        <v>14001</v>
      </c>
      <c r="C8091">
        <v>81803</v>
      </c>
      <c r="D8091" t="s">
        <v>14</v>
      </c>
      <c r="E8091">
        <v>1282681</v>
      </c>
      <c r="F8091" t="s">
        <v>15</v>
      </c>
      <c r="G8091" t="s">
        <v>37</v>
      </c>
      <c r="H8091" s="1">
        <v>45526</v>
      </c>
      <c r="I8091" t="s">
        <v>106</v>
      </c>
      <c r="J8091" t="s">
        <v>17</v>
      </c>
      <c r="K8091" t="b">
        <v>1</v>
      </c>
      <c r="L8091" t="str">
        <f t="shared" si="379"/>
        <v>bio-save10lp</v>
      </c>
      <c r="M8091" t="str">
        <f t="shared" si="380"/>
        <v>bio-save10lp81803-5</v>
      </c>
      <c r="N8091" t="str">
        <f>IFERROR(VLOOKUP(LOWER(M8091),file_list!$B:$B,1,FALSE),FALSE)</f>
        <v>bio-save10lp81803-5</v>
      </c>
      <c r="O8091" t="str">
        <f t="shared" si="378"/>
        <v>TRUE</v>
      </c>
    </row>
    <row r="8092" spans="1:15" x14ac:dyDescent="0.2">
      <c r="A8092" t="s">
        <v>14002</v>
      </c>
      <c r="B8092" t="s">
        <v>14003</v>
      </c>
      <c r="C8092">
        <v>81820</v>
      </c>
      <c r="D8092" t="s">
        <v>14</v>
      </c>
      <c r="E8092">
        <v>1308635</v>
      </c>
      <c r="F8092" t="s">
        <v>15</v>
      </c>
      <c r="G8092" t="s">
        <v>37</v>
      </c>
      <c r="H8092" s="1">
        <v>45952</v>
      </c>
      <c r="I8092" t="s">
        <v>106</v>
      </c>
      <c r="J8092" t="s">
        <v>14004</v>
      </c>
      <c r="K8092" t="b">
        <v>0</v>
      </c>
      <c r="L8092" t="str">
        <f t="shared" si="379"/>
        <v>kleengrow</v>
      </c>
      <c r="M8092" t="str">
        <f t="shared" si="380"/>
        <v>kleengrow81820-2</v>
      </c>
      <c r="N8092" t="b">
        <f>IFERROR(VLOOKUP(LOWER(M8092),file_list!$B:$B,1,FALSE),FALSE)</f>
        <v>0</v>
      </c>
      <c r="O8092" t="str">
        <f t="shared" si="378"/>
        <v>FALSE</v>
      </c>
    </row>
    <row r="8093" spans="1:15" x14ac:dyDescent="0.2">
      <c r="A8093" t="s">
        <v>14002</v>
      </c>
      <c r="B8093" t="s">
        <v>14005</v>
      </c>
      <c r="C8093">
        <v>81820</v>
      </c>
      <c r="D8093" t="s">
        <v>14</v>
      </c>
      <c r="E8093">
        <v>1308635</v>
      </c>
      <c r="F8093" t="s">
        <v>15</v>
      </c>
      <c r="G8093" t="s">
        <v>37</v>
      </c>
      <c r="H8093" s="1">
        <v>45952</v>
      </c>
      <c r="I8093" t="s">
        <v>106</v>
      </c>
      <c r="J8093" t="s">
        <v>2382</v>
      </c>
      <c r="K8093" t="b">
        <v>1</v>
      </c>
      <c r="L8093" t="str">
        <f t="shared" si="379"/>
        <v>pacekleengrow</v>
      </c>
      <c r="M8093" t="str">
        <f t="shared" si="380"/>
        <v>pacekleengrow81820-2</v>
      </c>
      <c r="N8093" t="str">
        <f>IFERROR(VLOOKUP(LOWER(M8093),file_list!$B:$B,1,FALSE),FALSE)</f>
        <v>pacekleengrow81820-2</v>
      </c>
      <c r="O8093" t="str">
        <f t="shared" si="378"/>
        <v>TRUE</v>
      </c>
    </row>
    <row r="8094" spans="1:15" x14ac:dyDescent="0.2">
      <c r="A8094" t="s">
        <v>14006</v>
      </c>
      <c r="B8094" t="s">
        <v>14007</v>
      </c>
      <c r="C8094">
        <v>81824</v>
      </c>
      <c r="D8094" t="s">
        <v>14</v>
      </c>
      <c r="E8094">
        <v>1308582</v>
      </c>
      <c r="G8094" t="s">
        <v>37</v>
      </c>
      <c r="H8094" s="1">
        <v>45990</v>
      </c>
      <c r="J8094" t="s">
        <v>14008</v>
      </c>
      <c r="K8094" t="b">
        <v>1</v>
      </c>
      <c r="L8094" t="str">
        <f t="shared" si="379"/>
        <v>borathormaxpt</v>
      </c>
      <c r="M8094" t="str">
        <f t="shared" si="380"/>
        <v>borathormaxpt81824-11</v>
      </c>
      <c r="N8094" t="str">
        <f>IFERROR(VLOOKUP(LOWER(M8094),file_list!$B:$B,1,FALSE),FALSE)</f>
        <v>borathormaxpt81824-11</v>
      </c>
      <c r="O8094" t="str">
        <f t="shared" si="378"/>
        <v>TRUE</v>
      </c>
    </row>
    <row r="8095" spans="1:15" x14ac:dyDescent="0.2">
      <c r="A8095" t="s">
        <v>14009</v>
      </c>
      <c r="B8095" t="s">
        <v>14010</v>
      </c>
      <c r="C8095">
        <v>81824</v>
      </c>
      <c r="D8095" t="s">
        <v>14</v>
      </c>
      <c r="E8095">
        <v>1308582</v>
      </c>
      <c r="G8095" t="s">
        <v>37</v>
      </c>
      <c r="H8095" s="1">
        <v>45990</v>
      </c>
      <c r="J8095" t="s">
        <v>20</v>
      </c>
      <c r="K8095" t="b">
        <v>1</v>
      </c>
      <c r="L8095" t="str">
        <f t="shared" si="379"/>
        <v>borathorgranularscatterbait</v>
      </c>
      <c r="M8095" t="str">
        <f t="shared" si="380"/>
        <v>borathorgranularscatterbait81824-12</v>
      </c>
      <c r="N8095" t="str">
        <f>IFERROR(VLOOKUP(LOWER(M8095),file_list!$B:$B,1,FALSE),FALSE)</f>
        <v>borathorgranularscatterbait81824-12</v>
      </c>
      <c r="O8095" t="str">
        <f t="shared" si="378"/>
        <v>TRUE</v>
      </c>
    </row>
    <row r="8096" spans="1:15" x14ac:dyDescent="0.2">
      <c r="A8096" t="s">
        <v>14011</v>
      </c>
      <c r="B8096" t="s">
        <v>14012</v>
      </c>
      <c r="C8096">
        <v>81824</v>
      </c>
      <c r="D8096" t="s">
        <v>14</v>
      </c>
      <c r="E8096">
        <v>1308582</v>
      </c>
      <c r="G8096" t="s">
        <v>37</v>
      </c>
      <c r="H8096" s="1">
        <v>45990</v>
      </c>
      <c r="J8096" t="s">
        <v>201</v>
      </c>
      <c r="K8096" t="b">
        <v>1</v>
      </c>
      <c r="L8096" t="str">
        <f t="shared" si="379"/>
        <v>maxxthorsg(donotapplywithin100ftofsurfacewater)</v>
      </c>
      <c r="M8096" t="str">
        <f t="shared" si="380"/>
        <v>maxxthorsg(donotapplywithin100ftofsurfacewater)81824-3</v>
      </c>
      <c r="N8096" t="str">
        <f>IFERROR(VLOOKUP(LOWER(M8096),file_list!$B:$B,1,FALSE),FALSE)</f>
        <v>maxxthorsg(donotapplywithin100ftofsurfacewater)81824-3</v>
      </c>
      <c r="O8096" t="str">
        <f t="shared" si="378"/>
        <v>TRUE</v>
      </c>
    </row>
    <row r="8097" spans="1:15" x14ac:dyDescent="0.2">
      <c r="A8097" t="s">
        <v>14013</v>
      </c>
      <c r="B8097" t="s">
        <v>14014</v>
      </c>
      <c r="C8097">
        <v>81824</v>
      </c>
      <c r="D8097" t="s">
        <v>14</v>
      </c>
      <c r="E8097">
        <v>1308582</v>
      </c>
      <c r="G8097" t="s">
        <v>37</v>
      </c>
      <c r="H8097" s="1">
        <v>45990</v>
      </c>
      <c r="J8097" t="s">
        <v>201</v>
      </c>
      <c r="K8097" t="b">
        <v>1</v>
      </c>
      <c r="L8097" t="str">
        <f t="shared" si="379"/>
        <v>maxxthorsc(donotapplywithin100ftofsurfacewater)</v>
      </c>
      <c r="M8097" t="str">
        <f t="shared" si="380"/>
        <v>maxxthorsc(donotapplywithin100ftofsurfacewater)81824-5</v>
      </c>
      <c r="N8097" t="str">
        <f>IFERROR(VLOOKUP(LOWER(M8097),file_list!$B:$B,1,FALSE),FALSE)</f>
        <v>maxxthorsc(donotapplywithin100ftofsurfacewater)81824-5</v>
      </c>
      <c r="O8097" t="str">
        <f t="shared" si="378"/>
        <v>TRUE</v>
      </c>
    </row>
    <row r="8098" spans="1:15" x14ac:dyDescent="0.2">
      <c r="A8098" t="s">
        <v>14013</v>
      </c>
      <c r="B8098" t="s">
        <v>14015</v>
      </c>
      <c r="C8098">
        <v>81824</v>
      </c>
      <c r="D8098" t="s">
        <v>14</v>
      </c>
      <c r="E8098">
        <v>1192069</v>
      </c>
      <c r="F8098" t="s">
        <v>15</v>
      </c>
      <c r="G8098" t="s">
        <v>16</v>
      </c>
      <c r="H8098" s="1">
        <v>43892</v>
      </c>
      <c r="I8098" t="s">
        <v>54</v>
      </c>
      <c r="J8098" t="s">
        <v>201</v>
      </c>
      <c r="K8098" t="b">
        <v>0</v>
      </c>
      <c r="L8098" t="str">
        <f t="shared" si="379"/>
        <v>maxxthorsc(donotapplywithin100ftofsurfacewater)(2ee-brownmarmoratedstinkbugspottedlanternfly)</v>
      </c>
      <c r="M8098" t="str">
        <f t="shared" si="380"/>
        <v>maxxthorsc(donotapplywithin100ftofsurfacewater)(2ee-brownmarmoratedstinkbugspottedlanternfly)81824-5</v>
      </c>
      <c r="N8098" t="str">
        <f>IFERROR(VLOOKUP(LOWER(M8098),file_list!$B:$B,1,FALSE),FALSE)</f>
        <v>maxxthorsc(donotapplywithin100ftofsurfacewater)(2ee-brownmarmoratedstinkbugspottedlanternfly)81824-5</v>
      </c>
      <c r="O8098" t="str">
        <f t="shared" si="378"/>
        <v>TRUE</v>
      </c>
    </row>
    <row r="8099" spans="1:15" x14ac:dyDescent="0.2">
      <c r="A8099" t="s">
        <v>14016</v>
      </c>
      <c r="B8099" t="s">
        <v>14017</v>
      </c>
      <c r="C8099">
        <v>81824</v>
      </c>
      <c r="D8099" t="s">
        <v>14</v>
      </c>
      <c r="E8099">
        <v>1308582</v>
      </c>
      <c r="G8099" t="s">
        <v>37</v>
      </c>
      <c r="H8099" s="1">
        <v>45990</v>
      </c>
      <c r="J8099" t="s">
        <v>14008</v>
      </c>
      <c r="K8099" t="b">
        <v>1</v>
      </c>
      <c r="L8099" t="str">
        <f t="shared" si="379"/>
        <v>borathor</v>
      </c>
      <c r="M8099" t="str">
        <f t="shared" si="380"/>
        <v>borathor81824-8</v>
      </c>
      <c r="N8099" t="str">
        <f>IFERROR(VLOOKUP(LOWER(M8099),file_list!$B:$B,1,FALSE),FALSE)</f>
        <v>borathor81824-8</v>
      </c>
      <c r="O8099" t="str">
        <f t="shared" si="378"/>
        <v>TRUE</v>
      </c>
    </row>
    <row r="8100" spans="1:15" x14ac:dyDescent="0.2">
      <c r="A8100" t="s">
        <v>14018</v>
      </c>
      <c r="B8100" t="s">
        <v>14019</v>
      </c>
      <c r="C8100">
        <v>81824</v>
      </c>
      <c r="D8100" t="s">
        <v>14</v>
      </c>
      <c r="E8100">
        <v>1308582</v>
      </c>
      <c r="G8100" t="s">
        <v>37</v>
      </c>
      <c r="H8100" s="1">
        <v>45990</v>
      </c>
      <c r="J8100" t="s">
        <v>44</v>
      </c>
      <c r="K8100" t="b">
        <v>0</v>
      </c>
      <c r="L8100" t="str">
        <f t="shared" si="379"/>
        <v>rodenthorblockbait</v>
      </c>
      <c r="M8100" t="str">
        <f t="shared" si="380"/>
        <v>rodenthorblockbait82744-1-81824</v>
      </c>
      <c r="N8100" t="b">
        <f>IFERROR(VLOOKUP(LOWER(M8100),file_list!$B:$B,1,FALSE),FALSE)</f>
        <v>0</v>
      </c>
      <c r="O8100" t="str">
        <f t="shared" si="378"/>
        <v>FALSE</v>
      </c>
    </row>
    <row r="8101" spans="1:15" x14ac:dyDescent="0.2">
      <c r="A8101" t="s">
        <v>14020</v>
      </c>
      <c r="B8101" t="s">
        <v>14021</v>
      </c>
      <c r="C8101">
        <v>81824</v>
      </c>
      <c r="D8101" t="s">
        <v>14</v>
      </c>
      <c r="E8101">
        <v>1308582</v>
      </c>
      <c r="G8101" t="s">
        <v>37</v>
      </c>
      <c r="H8101" s="1">
        <v>45990</v>
      </c>
      <c r="J8101" t="s">
        <v>44</v>
      </c>
      <c r="K8101" t="b">
        <v>0</v>
      </c>
      <c r="L8101" t="str">
        <f t="shared" si="379"/>
        <v>rodenthorsoftbait</v>
      </c>
      <c r="M8101" t="str">
        <f t="shared" si="380"/>
        <v>rodenthorsoftbait82744-2-81824</v>
      </c>
      <c r="N8101" t="b">
        <f>IFERROR(VLOOKUP(LOWER(M8101),file_list!$B:$B,1,FALSE),FALSE)</f>
        <v>0</v>
      </c>
      <c r="O8101" t="str">
        <f t="shared" si="378"/>
        <v>FALSE</v>
      </c>
    </row>
    <row r="8102" spans="1:15" x14ac:dyDescent="0.2">
      <c r="A8102" t="s">
        <v>14022</v>
      </c>
      <c r="B8102" t="s">
        <v>14023</v>
      </c>
      <c r="C8102">
        <v>81853</v>
      </c>
      <c r="D8102" t="s">
        <v>14</v>
      </c>
      <c r="E8102">
        <v>1292449</v>
      </c>
      <c r="F8102" t="s">
        <v>15</v>
      </c>
      <c r="G8102" t="s">
        <v>37</v>
      </c>
      <c r="H8102" s="1">
        <v>45749</v>
      </c>
      <c r="I8102" t="s">
        <v>38</v>
      </c>
      <c r="J8102" t="s">
        <v>17</v>
      </c>
      <c r="K8102" t="b">
        <v>1</v>
      </c>
      <c r="L8102" t="str">
        <f t="shared" si="379"/>
        <v>headsupplantprotectant</v>
      </c>
      <c r="M8102" t="str">
        <f t="shared" si="380"/>
        <v>headsupplantprotectant81853-1</v>
      </c>
      <c r="N8102" t="str">
        <f>IFERROR(VLOOKUP(LOWER(M8102),file_list!$B:$B,1,FALSE),FALSE)</f>
        <v>headsupplantprotectant81853-1</v>
      </c>
      <c r="O8102" t="str">
        <f t="shared" si="378"/>
        <v>TRUE</v>
      </c>
    </row>
    <row r="8103" spans="1:15" x14ac:dyDescent="0.2">
      <c r="A8103" t="s">
        <v>14024</v>
      </c>
      <c r="B8103" t="s">
        <v>14025</v>
      </c>
      <c r="C8103">
        <v>81853</v>
      </c>
      <c r="D8103" t="s">
        <v>14</v>
      </c>
      <c r="E8103">
        <v>1292449</v>
      </c>
      <c r="F8103" t="s">
        <v>15</v>
      </c>
      <c r="G8103" t="s">
        <v>37</v>
      </c>
      <c r="H8103" s="1">
        <v>45749</v>
      </c>
      <c r="I8103" t="s">
        <v>38</v>
      </c>
      <c r="J8103" t="s">
        <v>17</v>
      </c>
      <c r="K8103" t="b">
        <v>1</v>
      </c>
      <c r="L8103" t="str">
        <f t="shared" si="379"/>
        <v>headsuprtaseedtreatment</v>
      </c>
      <c r="M8103" t="str">
        <f t="shared" si="380"/>
        <v>headsuprtaseedtreatment81853-3</v>
      </c>
      <c r="N8103" t="str">
        <f>IFERROR(VLOOKUP(LOWER(M8103),file_list!$B:$B,1,FALSE),FALSE)</f>
        <v>headsuprtaseedtreatment81853-3</v>
      </c>
      <c r="O8103" t="str">
        <f t="shared" si="378"/>
        <v>TRUE</v>
      </c>
    </row>
    <row r="8104" spans="1:15" x14ac:dyDescent="0.2">
      <c r="A8104" t="s">
        <v>14026</v>
      </c>
      <c r="B8104" t="s">
        <v>14027</v>
      </c>
      <c r="C8104">
        <v>81880</v>
      </c>
      <c r="D8104" t="s">
        <v>14</v>
      </c>
      <c r="E8104">
        <v>1309901</v>
      </c>
      <c r="F8104" t="s">
        <v>15</v>
      </c>
      <c r="G8104" t="s">
        <v>37</v>
      </c>
      <c r="H8104" s="1">
        <v>45952</v>
      </c>
      <c r="I8104" t="s">
        <v>63</v>
      </c>
      <c r="J8104" t="s">
        <v>49</v>
      </c>
      <c r="K8104" t="b">
        <v>1</v>
      </c>
      <c r="L8104" t="str">
        <f t="shared" si="379"/>
        <v>targa(limitedcropuseinnys)</v>
      </c>
      <c r="M8104" t="str">
        <f t="shared" si="380"/>
        <v>targa(limitedcropuseinnys)33906-9-81880</v>
      </c>
      <c r="N8104" t="str">
        <f>IFERROR(VLOOKUP(LOWER(M8104),file_list!$B:$B,1,FALSE),FALSE)</f>
        <v>targa(limitedcropuseinnys)33906-9-81880</v>
      </c>
      <c r="O8104" t="str">
        <f t="shared" si="378"/>
        <v>TRUE</v>
      </c>
    </row>
    <row r="8105" spans="1:15" x14ac:dyDescent="0.2">
      <c r="A8105" t="s">
        <v>14028</v>
      </c>
      <c r="B8105" t="s">
        <v>14029</v>
      </c>
      <c r="C8105">
        <v>81883</v>
      </c>
      <c r="D8105" t="s">
        <v>14</v>
      </c>
      <c r="E8105">
        <v>1293664</v>
      </c>
      <c r="F8105" t="s">
        <v>15</v>
      </c>
      <c r="G8105" t="s">
        <v>37</v>
      </c>
      <c r="H8105" s="1">
        <v>45685</v>
      </c>
      <c r="I8105" t="s">
        <v>38</v>
      </c>
      <c r="J8105" t="s">
        <v>49</v>
      </c>
      <c r="K8105" t="b">
        <v>0</v>
      </c>
      <c r="L8105" t="str">
        <f t="shared" si="379"/>
        <v>slaymaxx(nosaleoruseonlongisl)</v>
      </c>
      <c r="M8105" t="str">
        <f t="shared" si="380"/>
        <v>slaymaxx(nosaleoruseonlongisl)66222-248-81883</v>
      </c>
      <c r="N8105" t="b">
        <f>IFERROR(VLOOKUP(LOWER(M8105),file_list!$B:$B,1,FALSE),FALSE)</f>
        <v>0</v>
      </c>
      <c r="O8105" t="str">
        <f t="shared" si="378"/>
        <v>FALSE</v>
      </c>
    </row>
    <row r="8106" spans="1:15" x14ac:dyDescent="0.2">
      <c r="A8106" t="s">
        <v>14030</v>
      </c>
      <c r="B8106" t="s">
        <v>14031</v>
      </c>
      <c r="C8106">
        <v>81911</v>
      </c>
      <c r="D8106" t="s">
        <v>14</v>
      </c>
      <c r="E8106">
        <v>1292469</v>
      </c>
      <c r="F8106" t="s">
        <v>15</v>
      </c>
      <c r="G8106" t="s">
        <v>37</v>
      </c>
      <c r="H8106" s="1">
        <v>45720</v>
      </c>
      <c r="I8106" t="s">
        <v>38</v>
      </c>
      <c r="J8106" t="s">
        <v>20</v>
      </c>
      <c r="K8106" t="b">
        <v>0</v>
      </c>
      <c r="L8106" t="str">
        <f t="shared" si="379"/>
        <v>homesolutionsdustmitefleacontrol</v>
      </c>
      <c r="M8106" t="str">
        <f t="shared" si="380"/>
        <v>homesolutionsdustmitefleacontrol67419-1-81911</v>
      </c>
      <c r="N8106" t="str">
        <f>IFERROR(VLOOKUP(LOWER(M8106),file_list!$B:$B,1,FALSE),FALSE)</f>
        <v>homesolutionsdustmitefleacontrol67419-1-81911</v>
      </c>
      <c r="O8106" t="str">
        <f t="shared" si="378"/>
        <v>TRUE</v>
      </c>
    </row>
    <row r="8107" spans="1:15" x14ac:dyDescent="0.2">
      <c r="A8107" t="s">
        <v>8515</v>
      </c>
      <c r="B8107" t="s">
        <v>14032</v>
      </c>
      <c r="C8107">
        <v>81927</v>
      </c>
      <c r="D8107" t="s">
        <v>14</v>
      </c>
      <c r="E8107">
        <v>1279566</v>
      </c>
      <c r="F8107" t="s">
        <v>15</v>
      </c>
      <c r="G8107" t="s">
        <v>37</v>
      </c>
      <c r="H8107" s="1">
        <v>45422</v>
      </c>
      <c r="I8107" t="s">
        <v>38</v>
      </c>
      <c r="J8107" t="s">
        <v>49</v>
      </c>
      <c r="K8107" t="b">
        <v>1</v>
      </c>
      <c r="L8107" t="str">
        <f t="shared" si="379"/>
        <v>alligaretriclopyr4</v>
      </c>
      <c r="M8107" t="str">
        <f t="shared" si="380"/>
        <v>alligaretriclopyr481927-11</v>
      </c>
      <c r="N8107" t="str">
        <f>IFERROR(VLOOKUP(LOWER(M8107),file_list!$B:$B,1,FALSE),FALSE)</f>
        <v>alligaretriclopyr481927-11</v>
      </c>
      <c r="O8107" t="str">
        <f t="shared" si="378"/>
        <v>TRUE</v>
      </c>
    </row>
    <row r="8108" spans="1:15" x14ac:dyDescent="0.2">
      <c r="A8108" t="s">
        <v>14033</v>
      </c>
      <c r="B8108" t="s">
        <v>14034</v>
      </c>
      <c r="C8108">
        <v>81927</v>
      </c>
      <c r="D8108" t="s">
        <v>14</v>
      </c>
      <c r="E8108">
        <v>1277670</v>
      </c>
      <c r="F8108" t="s">
        <v>15</v>
      </c>
      <c r="G8108" t="s">
        <v>37</v>
      </c>
      <c r="H8108" s="1">
        <v>45418</v>
      </c>
      <c r="I8108" t="s">
        <v>38</v>
      </c>
      <c r="J8108" t="s">
        <v>49</v>
      </c>
      <c r="K8108" t="b">
        <v>1</v>
      </c>
      <c r="L8108" t="str">
        <f t="shared" si="379"/>
        <v>alligarediuron80df</v>
      </c>
      <c r="M8108" t="str">
        <f t="shared" si="380"/>
        <v>alligarediuron80df81927-12</v>
      </c>
      <c r="N8108" t="str">
        <f>IFERROR(VLOOKUP(LOWER(M8108),file_list!$B:$B,1,FALSE),FALSE)</f>
        <v>alligarediuron80df81927-12</v>
      </c>
      <c r="O8108" t="str">
        <f t="shared" si="378"/>
        <v>TRUE</v>
      </c>
    </row>
    <row r="8109" spans="1:15" x14ac:dyDescent="0.2">
      <c r="A8109" t="s">
        <v>14035</v>
      </c>
      <c r="B8109" t="s">
        <v>14036</v>
      </c>
      <c r="C8109">
        <v>81927</v>
      </c>
      <c r="D8109" t="s">
        <v>14</v>
      </c>
      <c r="E8109">
        <v>1295625</v>
      </c>
      <c r="F8109" t="s">
        <v>15</v>
      </c>
      <c r="G8109" t="s">
        <v>37</v>
      </c>
      <c r="H8109" s="1">
        <v>45720</v>
      </c>
      <c r="I8109" t="s">
        <v>54</v>
      </c>
      <c r="J8109" t="s">
        <v>49</v>
      </c>
      <c r="K8109" t="b">
        <v>1</v>
      </c>
      <c r="L8109" t="str">
        <f t="shared" si="379"/>
        <v>alligaregunslingerp+dherbicide(notforsale,use,ordistributioninnassausuffolkcounties)</v>
      </c>
      <c r="M8109" t="str">
        <f t="shared" si="380"/>
        <v>alligaregunslingerp+dherbicide(notforsale,use,ordistributioninnassausuffolkcounties)81927-16</v>
      </c>
      <c r="N8109" t="str">
        <f>IFERROR(VLOOKUP(LOWER(M8109),file_list!$B:$B,1,FALSE),FALSE)</f>
        <v>alligaregunslingerp+dherbicide(notforsale,use,ordistributioninnassausuffolkcounties)81927-16</v>
      </c>
      <c r="O8109" t="str">
        <f t="shared" si="378"/>
        <v>TRUE</v>
      </c>
    </row>
    <row r="8110" spans="1:15" x14ac:dyDescent="0.2">
      <c r="A8110" t="s">
        <v>14037</v>
      </c>
      <c r="B8110" t="s">
        <v>14038</v>
      </c>
      <c r="C8110">
        <v>81927</v>
      </c>
      <c r="D8110" t="s">
        <v>14</v>
      </c>
      <c r="E8110">
        <v>1296550</v>
      </c>
      <c r="F8110" t="s">
        <v>15</v>
      </c>
      <c r="G8110" t="s">
        <v>37</v>
      </c>
      <c r="H8110" s="1">
        <v>45736</v>
      </c>
      <c r="I8110" t="s">
        <v>54</v>
      </c>
      <c r="J8110" t="s">
        <v>49</v>
      </c>
      <c r="K8110" t="b">
        <v>1</v>
      </c>
      <c r="L8110" t="str">
        <f t="shared" si="379"/>
        <v>alligaretriumph22kherbicide(nosale,useordistributiononli)</v>
      </c>
      <c r="M8110" t="str">
        <f t="shared" si="380"/>
        <v>alligaretriumph22kherbicide(nosale,useordistributiononli)81927-18</v>
      </c>
      <c r="N8110" t="str">
        <f>IFERROR(VLOOKUP(LOWER(M8110),file_list!$B:$B,1,FALSE),FALSE)</f>
        <v>alligaretriumph22kherbicide(nosale,useordistributiononli)81927-18</v>
      </c>
      <c r="O8110" t="str">
        <f t="shared" si="378"/>
        <v>TRUE</v>
      </c>
    </row>
    <row r="8111" spans="1:15" x14ac:dyDescent="0.2">
      <c r="A8111" t="s">
        <v>14039</v>
      </c>
      <c r="B8111" t="s">
        <v>14040</v>
      </c>
      <c r="C8111">
        <v>81927</v>
      </c>
      <c r="D8111" t="s">
        <v>14</v>
      </c>
      <c r="E8111">
        <v>1283407</v>
      </c>
      <c r="F8111" t="s">
        <v>15</v>
      </c>
      <c r="G8111" t="s">
        <v>37</v>
      </c>
      <c r="H8111" s="1">
        <v>45476</v>
      </c>
      <c r="I8111" t="s">
        <v>54</v>
      </c>
      <c r="J8111" t="s">
        <v>49</v>
      </c>
      <c r="K8111" t="b">
        <v>0</v>
      </c>
      <c r="L8111" t="str">
        <f t="shared" si="379"/>
        <v>alligareecomazapyr2sl(includesaquaticuseinny-restricted81424)</v>
      </c>
      <c r="M8111" t="str">
        <f t="shared" si="380"/>
        <v>alligareecomazapyr2sl(includesaquaticuseinny-restricted81424)81927-22</v>
      </c>
      <c r="N8111" t="str">
        <f>IFERROR(VLOOKUP(LOWER(M8111),file_list!$B:$B,1,FALSE),FALSE)</f>
        <v>alligareecomazapyr2sl(includesaquaticuseinny-restricted81424)81927-22</v>
      </c>
      <c r="O8111" t="str">
        <f t="shared" si="378"/>
        <v>TRUE</v>
      </c>
    </row>
    <row r="8112" spans="1:15" x14ac:dyDescent="0.2">
      <c r="A8112" t="s">
        <v>14039</v>
      </c>
      <c r="B8112" t="s">
        <v>14041</v>
      </c>
      <c r="C8112">
        <v>81927</v>
      </c>
      <c r="D8112" t="s">
        <v>14</v>
      </c>
      <c r="E8112">
        <v>1282574</v>
      </c>
      <c r="F8112" t="s">
        <v>15</v>
      </c>
      <c r="G8112" t="s">
        <v>37</v>
      </c>
      <c r="H8112" s="1">
        <v>45476</v>
      </c>
      <c r="I8112" t="s">
        <v>54</v>
      </c>
      <c r="J8112" t="s">
        <v>49</v>
      </c>
      <c r="K8112" t="b">
        <v>1</v>
      </c>
      <c r="L8112" t="str">
        <f t="shared" si="379"/>
        <v>alligareecomazapyr2sl[noaquaticorwetluseinnys]</v>
      </c>
      <c r="M8112" t="str">
        <f t="shared" si="380"/>
        <v>alligareecomazapyr2sl[noaquaticorwetluseinnys]81927-22</v>
      </c>
      <c r="N8112" t="str">
        <f>IFERROR(VLOOKUP(LOWER(M8112),file_list!$B:$B,1,FALSE),FALSE)</f>
        <v>alligareecomazapyr2sl[noaquaticorwetluseinnys]81927-22</v>
      </c>
      <c r="O8112" t="str">
        <f t="shared" si="378"/>
        <v>TRUE</v>
      </c>
    </row>
    <row r="8113" spans="1:15" x14ac:dyDescent="0.2">
      <c r="A8113" t="s">
        <v>14042</v>
      </c>
      <c r="B8113" t="s">
        <v>14043</v>
      </c>
      <c r="C8113">
        <v>81927</v>
      </c>
      <c r="D8113" t="s">
        <v>14</v>
      </c>
      <c r="E8113">
        <v>1283941</v>
      </c>
      <c r="F8113" t="s">
        <v>15</v>
      </c>
      <c r="G8113" t="s">
        <v>37</v>
      </c>
      <c r="H8113" s="1">
        <v>45505</v>
      </c>
      <c r="I8113" t="s">
        <v>54</v>
      </c>
      <c r="J8113" t="s">
        <v>49</v>
      </c>
      <c r="K8113" t="b">
        <v>1</v>
      </c>
      <c r="L8113" t="str">
        <f t="shared" si="379"/>
        <v>alligareimazapyr4sl(noaquaticorwetlsuseinnys)</v>
      </c>
      <c r="M8113" t="str">
        <f t="shared" si="380"/>
        <v>alligareimazapyr4sl(noaquaticorwetlsuseinnys)81927-24</v>
      </c>
      <c r="N8113" t="str">
        <f>IFERROR(VLOOKUP(LOWER(M8113),file_list!$B:$B,1,FALSE),FALSE)</f>
        <v>alligareimazapyr4sl(noaquaticorwetlsuseinnys)81927-24</v>
      </c>
      <c r="O8113" t="str">
        <f t="shared" si="378"/>
        <v>TRUE</v>
      </c>
    </row>
    <row r="8114" spans="1:15" x14ac:dyDescent="0.2">
      <c r="A8114" t="s">
        <v>14042</v>
      </c>
      <c r="B8114" t="s">
        <v>14044</v>
      </c>
      <c r="C8114">
        <v>81927</v>
      </c>
      <c r="D8114" t="s">
        <v>14</v>
      </c>
      <c r="E8114">
        <v>1284655</v>
      </c>
      <c r="F8114" t="s">
        <v>15</v>
      </c>
      <c r="G8114" t="s">
        <v>37</v>
      </c>
      <c r="H8114" s="1">
        <v>45504</v>
      </c>
      <c r="I8114" t="s">
        <v>54</v>
      </c>
      <c r="J8114" t="s">
        <v>49</v>
      </c>
      <c r="K8114" t="b">
        <v>0</v>
      </c>
      <c r="L8114" t="str">
        <f t="shared" si="379"/>
        <v>alligareimazapyr4sl(includesaquaticuseinny-restricted81424)</v>
      </c>
      <c r="M8114" t="str">
        <f t="shared" si="380"/>
        <v>alligareimazapyr4sl(includesaquaticuseinny-restricted81424)81927-24</v>
      </c>
      <c r="N8114" t="b">
        <f>IFERROR(VLOOKUP(LOWER(M8114),file_list!$B:$B,1,FALSE),FALSE)</f>
        <v>0</v>
      </c>
      <c r="O8114" t="str">
        <f t="shared" si="378"/>
        <v>FALSE</v>
      </c>
    </row>
    <row r="8115" spans="1:15" x14ac:dyDescent="0.2">
      <c r="A8115" t="s">
        <v>14042</v>
      </c>
      <c r="B8115" t="s">
        <v>14045</v>
      </c>
      <c r="C8115">
        <v>81927</v>
      </c>
      <c r="D8115" t="s">
        <v>14</v>
      </c>
      <c r="E8115">
        <v>1279173</v>
      </c>
      <c r="F8115" t="s">
        <v>15</v>
      </c>
      <c r="G8115" t="s">
        <v>16</v>
      </c>
      <c r="H8115" s="1">
        <v>45413</v>
      </c>
      <c r="I8115" t="s">
        <v>54</v>
      </c>
      <c r="J8115" t="s">
        <v>49</v>
      </c>
      <c r="K8115" t="b">
        <v>1</v>
      </c>
      <c r="L8115" t="str">
        <f t="shared" si="379"/>
        <v>alligareimazapyr4sl(noaquaticorwetlsuseinnys)(2ee-mountainlaurel)</v>
      </c>
      <c r="M8115" t="str">
        <f t="shared" si="380"/>
        <v>alligareimazapyr4sl(noaquaticorwetlsuseinnys)(2ee-mountainlaurel)81927-24</v>
      </c>
      <c r="N8115" t="str">
        <f>IFERROR(VLOOKUP(LOWER(M8115),file_list!$B:$B,1,FALSE),FALSE)</f>
        <v>alligareimazapyr4sl(noaquaticorwetlsuseinnys)(2ee-mountainlaurel)81927-24</v>
      </c>
      <c r="O8115" t="str">
        <f t="shared" si="378"/>
        <v>TRUE</v>
      </c>
    </row>
    <row r="8116" spans="1:15" x14ac:dyDescent="0.2">
      <c r="A8116" t="s">
        <v>14042</v>
      </c>
      <c r="B8116" t="s">
        <v>14046</v>
      </c>
      <c r="C8116">
        <v>81927</v>
      </c>
      <c r="D8116" t="s">
        <v>14</v>
      </c>
      <c r="E8116">
        <v>1286786</v>
      </c>
      <c r="F8116" t="s">
        <v>15</v>
      </c>
      <c r="G8116" t="s">
        <v>16</v>
      </c>
      <c r="H8116" s="1">
        <v>45553</v>
      </c>
      <c r="I8116" t="s">
        <v>54</v>
      </c>
      <c r="J8116" t="s">
        <v>49</v>
      </c>
      <c r="K8116" t="b">
        <v>1</v>
      </c>
      <c r="L8116" t="str">
        <f t="shared" si="379"/>
        <v>alligareimazapyr4sl(noaquaticorwetlsuseinnys)(2ee-unlabeledpests)</v>
      </c>
      <c r="M8116" t="str">
        <f t="shared" si="380"/>
        <v>alligareimazapyr4sl(noaquaticorwetlsuseinnys)(2ee-unlabeledpests)81927-24</v>
      </c>
      <c r="N8116" t="str">
        <f>IFERROR(VLOOKUP(LOWER(M8116),file_list!$B:$B,1,FALSE),FALSE)</f>
        <v>alligareimazapyr4sl(noaquaticorwetlsuseinnys)(2ee-unlabeledpests)81927-24</v>
      </c>
      <c r="O8116" t="str">
        <f t="shared" si="378"/>
        <v>TRUE</v>
      </c>
    </row>
    <row r="8117" spans="1:15" x14ac:dyDescent="0.2">
      <c r="A8117" t="s">
        <v>14042</v>
      </c>
      <c r="B8117" t="s">
        <v>14047</v>
      </c>
      <c r="C8117">
        <v>81927</v>
      </c>
      <c r="D8117" t="s">
        <v>14</v>
      </c>
      <c r="E8117">
        <v>1271758</v>
      </c>
      <c r="F8117" t="s">
        <v>15</v>
      </c>
      <c r="G8117" t="s">
        <v>16</v>
      </c>
      <c r="H8117" s="1">
        <v>45258</v>
      </c>
      <c r="I8117" t="s">
        <v>54</v>
      </c>
      <c r="J8117" t="s">
        <v>49</v>
      </c>
      <c r="K8117" t="b">
        <v>1</v>
      </c>
      <c r="L8117" t="str">
        <f t="shared" si="379"/>
        <v>alligareimazapyr4sl(noaquaticorwetlsuseinnys)(2ee-terrestrialgrasses)</v>
      </c>
      <c r="M8117" t="str">
        <f t="shared" si="380"/>
        <v>alligareimazapyr4sl(noaquaticorwetlsuseinnys)(2ee-terrestrialgrasses)81927-24</v>
      </c>
      <c r="N8117" t="str">
        <f>IFERROR(VLOOKUP(LOWER(M8117),file_list!$B:$B,1,FALSE),FALSE)</f>
        <v>alligareimazapyr4sl(noaquaticorwetlsuseinnys)(2ee-terrestrialgrasses)81927-24</v>
      </c>
      <c r="O8117" t="str">
        <f t="shared" si="378"/>
        <v>TRUE</v>
      </c>
    </row>
    <row r="8118" spans="1:15" x14ac:dyDescent="0.2">
      <c r="A8118" t="s">
        <v>14048</v>
      </c>
      <c r="B8118" t="s">
        <v>14049</v>
      </c>
      <c r="C8118">
        <v>81927</v>
      </c>
      <c r="D8118" t="s">
        <v>14</v>
      </c>
      <c r="E8118">
        <v>1282574</v>
      </c>
      <c r="F8118" t="s">
        <v>15</v>
      </c>
      <c r="G8118" t="s">
        <v>37</v>
      </c>
      <c r="H8118" s="1">
        <v>45476</v>
      </c>
      <c r="I8118" t="s">
        <v>54</v>
      </c>
      <c r="J8118" t="s">
        <v>49</v>
      </c>
      <c r="K8118" t="b">
        <v>1</v>
      </c>
      <c r="L8118" t="str">
        <f t="shared" si="379"/>
        <v>alligaremojave70eg</v>
      </c>
      <c r="M8118" t="str">
        <f t="shared" si="380"/>
        <v>alligaremojave70eg81927-25</v>
      </c>
      <c r="N8118" t="str">
        <f>IFERROR(VLOOKUP(LOWER(M8118),file_list!$B:$B,1,FALSE),FALSE)</f>
        <v>alligaremojave70eg81927-25</v>
      </c>
      <c r="O8118" t="str">
        <f t="shared" si="378"/>
        <v>TRUE</v>
      </c>
    </row>
    <row r="8119" spans="1:15" x14ac:dyDescent="0.2">
      <c r="A8119" t="s">
        <v>14050</v>
      </c>
      <c r="B8119" t="s">
        <v>14051</v>
      </c>
      <c r="C8119">
        <v>81927</v>
      </c>
      <c r="D8119" t="s">
        <v>14</v>
      </c>
      <c r="E8119">
        <v>1289585</v>
      </c>
      <c r="F8119" t="s">
        <v>15</v>
      </c>
      <c r="G8119" t="s">
        <v>16</v>
      </c>
      <c r="H8119" s="1">
        <v>45596</v>
      </c>
      <c r="I8119" t="s">
        <v>54</v>
      </c>
      <c r="J8119" t="s">
        <v>49</v>
      </c>
      <c r="K8119" t="b">
        <v>1</v>
      </c>
      <c r="L8119" t="str">
        <f t="shared" si="379"/>
        <v>alligaresfm75(2ee-mile-a-minutevine)</v>
      </c>
      <c r="M8119" t="str">
        <f t="shared" si="380"/>
        <v>alligaresfm75(2ee-mile-a-minutevine)81927-26</v>
      </c>
      <c r="N8119" t="str">
        <f>IFERROR(VLOOKUP(LOWER(M8119),file_list!$B:$B,1,FALSE),FALSE)</f>
        <v>alligaresfm75(2ee-mile-a-minutevine)81927-26</v>
      </c>
      <c r="O8119" t="str">
        <f t="shared" ref="O8119:O8182" si="381">IF(N8119=FALSE,"FALSE","TRUE")</f>
        <v>TRUE</v>
      </c>
    </row>
    <row r="8120" spans="1:15" x14ac:dyDescent="0.2">
      <c r="A8120" t="s">
        <v>14050</v>
      </c>
      <c r="B8120" t="s">
        <v>14052</v>
      </c>
      <c r="C8120">
        <v>81927</v>
      </c>
      <c r="D8120" t="s">
        <v>14</v>
      </c>
      <c r="E8120">
        <v>1289591</v>
      </c>
      <c r="F8120" t="s">
        <v>15</v>
      </c>
      <c r="G8120" t="s">
        <v>16</v>
      </c>
      <c r="H8120" s="1">
        <v>45596</v>
      </c>
      <c r="I8120" t="s">
        <v>54</v>
      </c>
      <c r="J8120" t="s">
        <v>49</v>
      </c>
      <c r="K8120" t="b">
        <v>1</v>
      </c>
      <c r="L8120" t="str">
        <f t="shared" si="379"/>
        <v>alligaresfm75(2ee-ferns)</v>
      </c>
      <c r="M8120" t="str">
        <f t="shared" si="380"/>
        <v>alligaresfm75(2ee-ferns)81927-26</v>
      </c>
      <c r="N8120" t="str">
        <f>IFERROR(VLOOKUP(LOWER(M8120),file_list!$B:$B,1,FALSE),FALSE)</f>
        <v>alligaresfm75(2ee-ferns)81927-26</v>
      </c>
      <c r="O8120" t="str">
        <f t="shared" si="381"/>
        <v>TRUE</v>
      </c>
    </row>
    <row r="8121" spans="1:15" x14ac:dyDescent="0.2">
      <c r="A8121" t="s">
        <v>14050</v>
      </c>
      <c r="B8121" t="s">
        <v>14053</v>
      </c>
      <c r="C8121">
        <v>81927</v>
      </c>
      <c r="D8121" t="s">
        <v>14</v>
      </c>
      <c r="E8121">
        <v>1289585</v>
      </c>
      <c r="F8121" t="s">
        <v>15</v>
      </c>
      <c r="G8121" t="s">
        <v>16</v>
      </c>
      <c r="H8121" s="1">
        <v>45596</v>
      </c>
      <c r="I8121" t="s">
        <v>54</v>
      </c>
      <c r="J8121" t="s">
        <v>49</v>
      </c>
      <c r="K8121" t="b">
        <v>1</v>
      </c>
      <c r="L8121" t="str">
        <f t="shared" si="379"/>
        <v>alligaresfm75(2ee-japanesestiltgrass)</v>
      </c>
      <c r="M8121" t="str">
        <f t="shared" si="380"/>
        <v>alligaresfm75(2ee-japanesestiltgrass)81927-26</v>
      </c>
      <c r="N8121" t="str">
        <f>IFERROR(VLOOKUP(LOWER(M8121),file_list!$B:$B,1,FALSE),FALSE)</f>
        <v>alligaresfm75(2ee-japanesestiltgrass)81927-26</v>
      </c>
      <c r="O8121" t="str">
        <f t="shared" si="381"/>
        <v>TRUE</v>
      </c>
    </row>
    <row r="8122" spans="1:15" x14ac:dyDescent="0.2">
      <c r="A8122" t="s">
        <v>14050</v>
      </c>
      <c r="B8122" t="s">
        <v>14054</v>
      </c>
      <c r="C8122">
        <v>81927</v>
      </c>
      <c r="D8122" t="s">
        <v>14</v>
      </c>
      <c r="E8122">
        <v>1281464</v>
      </c>
      <c r="F8122" t="s">
        <v>15</v>
      </c>
      <c r="G8122" t="s">
        <v>37</v>
      </c>
      <c r="H8122" s="1">
        <v>45453</v>
      </c>
      <c r="I8122" t="s">
        <v>63</v>
      </c>
      <c r="J8122" t="s">
        <v>49</v>
      </c>
      <c r="K8122" t="b">
        <v>1</v>
      </c>
      <c r="L8122" t="str">
        <f t="shared" si="379"/>
        <v>alligaresfm75</v>
      </c>
      <c r="M8122" t="str">
        <f t="shared" si="380"/>
        <v>alligaresfm7581927-26</v>
      </c>
      <c r="N8122" t="str">
        <f>IFERROR(VLOOKUP(LOWER(M8122),file_list!$B:$B,1,FALSE),FALSE)</f>
        <v>alligaresfm7581927-26</v>
      </c>
      <c r="O8122" t="str">
        <f t="shared" si="381"/>
        <v>TRUE</v>
      </c>
    </row>
    <row r="8123" spans="1:15" x14ac:dyDescent="0.2">
      <c r="A8123" t="s">
        <v>14055</v>
      </c>
      <c r="B8123" t="s">
        <v>14056</v>
      </c>
      <c r="C8123">
        <v>81927</v>
      </c>
      <c r="D8123" t="s">
        <v>78</v>
      </c>
      <c r="E8123">
        <v>1277670</v>
      </c>
      <c r="F8123" t="s">
        <v>15</v>
      </c>
      <c r="G8123" t="s">
        <v>37</v>
      </c>
      <c r="H8123" s="1">
        <v>45418</v>
      </c>
      <c r="I8123" t="s">
        <v>38</v>
      </c>
      <c r="J8123" t="s">
        <v>49</v>
      </c>
      <c r="K8123" t="b">
        <v>0</v>
      </c>
      <c r="L8123" t="str">
        <f t="shared" si="379"/>
        <v>alligareeverettherbicide(restricteduseasof11202020)</v>
      </c>
      <c r="M8123" t="str">
        <f t="shared" si="380"/>
        <v>alligareeverettherbicide(restricteduseasof11202020)81927-29</v>
      </c>
      <c r="N8123" t="str">
        <f>IFERROR(VLOOKUP(LOWER(M8123),file_list!$B:$B,1,FALSE),FALSE)</f>
        <v>alligareeverettherbicide(restricteduseasof11202020)81927-29</v>
      </c>
      <c r="O8123" t="str">
        <f t="shared" si="381"/>
        <v>TRUE</v>
      </c>
    </row>
    <row r="8124" spans="1:15" x14ac:dyDescent="0.2">
      <c r="A8124" t="s">
        <v>14057</v>
      </c>
      <c r="B8124" t="s">
        <v>14058</v>
      </c>
      <c r="C8124">
        <v>81927</v>
      </c>
      <c r="D8124" t="s">
        <v>14</v>
      </c>
      <c r="E8124">
        <v>1281464</v>
      </c>
      <c r="F8124" t="s">
        <v>15</v>
      </c>
      <c r="G8124" t="s">
        <v>37</v>
      </c>
      <c r="H8124" s="1">
        <v>45453</v>
      </c>
      <c r="I8124" t="s">
        <v>63</v>
      </c>
      <c r="J8124" t="s">
        <v>49</v>
      </c>
      <c r="K8124" t="b">
        <v>0</v>
      </c>
      <c r="L8124" t="str">
        <f t="shared" si="379"/>
        <v>krovarivmherbicide</v>
      </c>
      <c r="M8124" t="str">
        <f t="shared" si="380"/>
        <v>krovarivmherbicide81927-3</v>
      </c>
      <c r="N8124" t="b">
        <f>IFERROR(VLOOKUP(LOWER(M8124),file_list!$B:$B,1,FALSE),FALSE)</f>
        <v>0</v>
      </c>
      <c r="O8124" t="str">
        <f t="shared" si="381"/>
        <v>FALSE</v>
      </c>
    </row>
    <row r="8125" spans="1:15" x14ac:dyDescent="0.2">
      <c r="A8125" t="s">
        <v>14057</v>
      </c>
      <c r="B8125" t="s">
        <v>14059</v>
      </c>
      <c r="C8125">
        <v>81927</v>
      </c>
      <c r="D8125" t="s">
        <v>14</v>
      </c>
      <c r="E8125">
        <v>1281464</v>
      </c>
      <c r="F8125" t="s">
        <v>15</v>
      </c>
      <c r="G8125" t="s">
        <v>37</v>
      </c>
      <c r="H8125" s="1">
        <v>45453</v>
      </c>
      <c r="I8125" t="s">
        <v>63</v>
      </c>
      <c r="J8125" t="s">
        <v>49</v>
      </c>
      <c r="K8125" t="b">
        <v>0</v>
      </c>
      <c r="L8125" t="str">
        <f t="shared" si="379"/>
        <v>bromacildiuron4040</v>
      </c>
      <c r="M8125" t="str">
        <f t="shared" si="380"/>
        <v>bromacildiuron404081927-3</v>
      </c>
      <c r="N8125" t="b">
        <f>IFERROR(VLOOKUP(LOWER(M8125),file_list!$B:$B,1,FALSE),FALSE)</f>
        <v>0</v>
      </c>
      <c r="O8125" t="str">
        <f t="shared" si="381"/>
        <v>FALSE</v>
      </c>
    </row>
    <row r="8126" spans="1:15" x14ac:dyDescent="0.2">
      <c r="A8126" t="s">
        <v>14060</v>
      </c>
      <c r="B8126" t="s">
        <v>14061</v>
      </c>
      <c r="C8126">
        <v>81927</v>
      </c>
      <c r="D8126" t="s">
        <v>14</v>
      </c>
      <c r="E8126">
        <v>1281464</v>
      </c>
      <c r="F8126" t="s">
        <v>15</v>
      </c>
      <c r="G8126" t="s">
        <v>37</v>
      </c>
      <c r="H8126" s="1">
        <v>45453</v>
      </c>
      <c r="I8126" t="s">
        <v>63</v>
      </c>
      <c r="J8126" t="s">
        <v>49</v>
      </c>
      <c r="K8126" t="b">
        <v>1</v>
      </c>
      <c r="L8126" t="str">
        <f t="shared" si="379"/>
        <v>alligareprodiamine65wgherbicide</v>
      </c>
      <c r="M8126" t="str">
        <f t="shared" si="380"/>
        <v>alligareprodiamine65wgherbicide81927-36</v>
      </c>
      <c r="N8126" t="str">
        <f>IFERROR(VLOOKUP(LOWER(M8126),file_list!$B:$B,1,FALSE),FALSE)</f>
        <v>alligareprodiamine65wgherbicide81927-36</v>
      </c>
      <c r="O8126" t="str">
        <f t="shared" si="381"/>
        <v>TRUE</v>
      </c>
    </row>
    <row r="8127" spans="1:15" x14ac:dyDescent="0.2">
      <c r="A8127" t="s">
        <v>14062</v>
      </c>
      <c r="B8127" t="s">
        <v>14063</v>
      </c>
      <c r="C8127">
        <v>81927</v>
      </c>
      <c r="D8127" t="s">
        <v>14</v>
      </c>
      <c r="E8127">
        <v>1293254</v>
      </c>
      <c r="F8127" t="s">
        <v>15</v>
      </c>
      <c r="G8127" t="s">
        <v>37</v>
      </c>
      <c r="H8127" s="1">
        <v>45677</v>
      </c>
      <c r="I8127" t="s">
        <v>38</v>
      </c>
      <c r="J8127" t="s">
        <v>49</v>
      </c>
      <c r="K8127" t="b">
        <v>0</v>
      </c>
      <c r="L8127" t="str">
        <f t="shared" si="379"/>
        <v>alligaretebuthiuron80wg(nosale,distribution,oruseinnassausuffolkcountiesinnys)</v>
      </c>
      <c r="M8127" t="str">
        <f t="shared" si="380"/>
        <v>alligaretebuthiuron80wg(nosale,distribution,oruseinnassausuffolkcountiesinnys)81927-37</v>
      </c>
      <c r="N8127" t="b">
        <f>IFERROR(VLOOKUP(LOWER(M8127),file_list!$B:$B,1,FALSE),FALSE)</f>
        <v>0</v>
      </c>
      <c r="O8127" t="str">
        <f t="shared" si="381"/>
        <v>FALSE</v>
      </c>
    </row>
    <row r="8128" spans="1:15" x14ac:dyDescent="0.2">
      <c r="A8128" t="s">
        <v>14064</v>
      </c>
      <c r="B8128" t="s">
        <v>14065</v>
      </c>
      <c r="C8128">
        <v>81927</v>
      </c>
      <c r="D8128" t="s">
        <v>14</v>
      </c>
      <c r="E8128">
        <v>1296159</v>
      </c>
      <c r="F8128" t="s">
        <v>15</v>
      </c>
      <c r="G8128" t="s">
        <v>37</v>
      </c>
      <c r="H8128" s="1">
        <v>45729</v>
      </c>
      <c r="I8128" t="s">
        <v>54</v>
      </c>
      <c r="J8128" t="s">
        <v>49</v>
      </c>
      <c r="K8128" t="b">
        <v>0</v>
      </c>
      <c r="L8128" t="str">
        <f t="shared" si="379"/>
        <v>alligare2,4-damine</v>
      </c>
      <c r="M8128" t="str">
        <f t="shared" si="380"/>
        <v>alligare2,4-damine81927-38</v>
      </c>
      <c r="N8128" t="b">
        <f>IFERROR(VLOOKUP(LOWER(M8128),file_list!$B:$B,1,FALSE),FALSE)</f>
        <v>0</v>
      </c>
      <c r="O8128" t="str">
        <f t="shared" si="381"/>
        <v>FALSE</v>
      </c>
    </row>
    <row r="8129" spans="1:15" x14ac:dyDescent="0.2">
      <c r="A8129" t="s">
        <v>14066</v>
      </c>
      <c r="B8129" t="s">
        <v>14067</v>
      </c>
      <c r="C8129">
        <v>81927</v>
      </c>
      <c r="D8129" t="s">
        <v>14</v>
      </c>
      <c r="E8129">
        <v>1277670</v>
      </c>
      <c r="F8129" t="s">
        <v>15</v>
      </c>
      <c r="G8129" t="s">
        <v>37</v>
      </c>
      <c r="H8129" s="1">
        <v>45418</v>
      </c>
      <c r="I8129" t="s">
        <v>38</v>
      </c>
      <c r="J8129" t="s">
        <v>49</v>
      </c>
      <c r="K8129" t="b">
        <v>0</v>
      </c>
      <c r="L8129" t="str">
        <f t="shared" si="379"/>
        <v>alligare2,4-dlv6</v>
      </c>
      <c r="M8129" t="str">
        <f t="shared" si="380"/>
        <v>alligare2,4-dlv681927-39</v>
      </c>
      <c r="N8129" t="b">
        <f>IFERROR(VLOOKUP(LOWER(M8129),file_list!$B:$B,1,FALSE),FALSE)</f>
        <v>0</v>
      </c>
      <c r="O8129" t="str">
        <f t="shared" si="381"/>
        <v>FALSE</v>
      </c>
    </row>
    <row r="8130" spans="1:15" x14ac:dyDescent="0.2">
      <c r="A8130" t="s">
        <v>14068</v>
      </c>
      <c r="B8130" t="s">
        <v>14069</v>
      </c>
      <c r="C8130">
        <v>81927</v>
      </c>
      <c r="D8130" t="s">
        <v>14</v>
      </c>
      <c r="E8130">
        <v>1277670</v>
      </c>
      <c r="F8130" t="s">
        <v>15</v>
      </c>
      <c r="G8130" t="s">
        <v>37</v>
      </c>
      <c r="H8130" s="1">
        <v>45418</v>
      </c>
      <c r="I8130" t="s">
        <v>38</v>
      </c>
      <c r="J8130" t="s">
        <v>49</v>
      </c>
      <c r="K8130" t="b">
        <v>0</v>
      </c>
      <c r="L8130" t="str">
        <f t="shared" si="379"/>
        <v>hyvarxivmherbicide</v>
      </c>
      <c r="M8130" t="str">
        <f t="shared" si="380"/>
        <v>hyvarxivmherbicide81927-4</v>
      </c>
      <c r="N8130" t="b">
        <f>IFERROR(VLOOKUP(LOWER(M8130),file_list!$B:$B,1,FALSE),FALSE)</f>
        <v>0</v>
      </c>
      <c r="O8130" t="str">
        <f t="shared" si="381"/>
        <v>FALSE</v>
      </c>
    </row>
    <row r="8131" spans="1:15" x14ac:dyDescent="0.2">
      <c r="A8131" t="s">
        <v>14068</v>
      </c>
      <c r="B8131" t="s">
        <v>14070</v>
      </c>
      <c r="C8131">
        <v>81927</v>
      </c>
      <c r="D8131" t="s">
        <v>14</v>
      </c>
      <c r="E8131">
        <v>1277670</v>
      </c>
      <c r="F8131" t="s">
        <v>15</v>
      </c>
      <c r="G8131" t="s">
        <v>37</v>
      </c>
      <c r="H8131" s="1">
        <v>45418</v>
      </c>
      <c r="I8131" t="s">
        <v>38</v>
      </c>
      <c r="J8131" t="s">
        <v>49</v>
      </c>
      <c r="K8131" t="b">
        <v>0</v>
      </c>
      <c r="L8131" t="str">
        <f t="shared" ref="L8131:L8194" si="382">SUBSTITUTE(LOWER(SUBSTITUTE(SUBSTITUTE(SUBSTITUTE(B8131," ",""),"/",""),"&amp;","")),"and","")</f>
        <v>bromacil80</v>
      </c>
      <c r="M8131" t="str">
        <f t="shared" ref="M8131:M8194" si="383">_xlfn.CONCAT(L8131,A8131)</f>
        <v>bromacil8081927-4</v>
      </c>
      <c r="N8131" t="b">
        <f>IFERROR(VLOOKUP(LOWER(M8131),file_list!$B:$B,1,FALSE),FALSE)</f>
        <v>0</v>
      </c>
      <c r="O8131" t="str">
        <f t="shared" si="381"/>
        <v>FALSE</v>
      </c>
    </row>
    <row r="8132" spans="1:15" x14ac:dyDescent="0.2">
      <c r="A8132" t="s">
        <v>14071</v>
      </c>
      <c r="B8132" t="s">
        <v>14072</v>
      </c>
      <c r="C8132">
        <v>81927</v>
      </c>
      <c r="D8132" t="s">
        <v>14</v>
      </c>
      <c r="E8132">
        <v>1293254</v>
      </c>
      <c r="F8132" t="s">
        <v>15</v>
      </c>
      <c r="G8132" t="s">
        <v>37</v>
      </c>
      <c r="H8132" s="1">
        <v>45677</v>
      </c>
      <c r="I8132" t="s">
        <v>38</v>
      </c>
      <c r="J8132" t="s">
        <v>49</v>
      </c>
      <c r="K8132" t="b">
        <v>0</v>
      </c>
      <c r="L8132" t="str">
        <f t="shared" si="382"/>
        <v>alligaretebuthiuron20p(nosale,distribution,oruseinnassausuffolkcountiesinnys)</v>
      </c>
      <c r="M8132" t="str">
        <f t="shared" si="383"/>
        <v>alligaretebuthiuron20p(nosale,distribution,oruseinnassausuffolkcountiesinnys)81927-41</v>
      </c>
      <c r="N8132" t="b">
        <f>IFERROR(VLOOKUP(LOWER(M8132),file_list!$B:$B,1,FALSE),FALSE)</f>
        <v>0</v>
      </c>
      <c r="O8132" t="str">
        <f t="shared" si="381"/>
        <v>FALSE</v>
      </c>
    </row>
    <row r="8133" spans="1:15" x14ac:dyDescent="0.2">
      <c r="A8133" t="s">
        <v>14073</v>
      </c>
      <c r="B8133" t="s">
        <v>14074</v>
      </c>
      <c r="C8133">
        <v>81927</v>
      </c>
      <c r="D8133" t="s">
        <v>78</v>
      </c>
      <c r="E8133">
        <v>1277670</v>
      </c>
      <c r="F8133" t="s">
        <v>15</v>
      </c>
      <c r="G8133" t="s">
        <v>37</v>
      </c>
      <c r="H8133" s="1">
        <v>45418</v>
      </c>
      <c r="I8133" t="s">
        <v>38</v>
      </c>
      <c r="J8133" t="s">
        <v>49</v>
      </c>
      <c r="K8133" t="b">
        <v>0</v>
      </c>
      <c r="L8133" t="str">
        <f t="shared" si="382"/>
        <v>alligaredicamba+2,4-ddma</v>
      </c>
      <c r="M8133" t="str">
        <f t="shared" si="383"/>
        <v>alligaredicamba+2,4-ddma81927-42</v>
      </c>
      <c r="N8133" t="b">
        <f>IFERROR(VLOOKUP(LOWER(M8133),file_list!$B:$B,1,FALSE),FALSE)</f>
        <v>0</v>
      </c>
      <c r="O8133" t="str">
        <f t="shared" si="381"/>
        <v>FALSE</v>
      </c>
    </row>
    <row r="8134" spans="1:15" x14ac:dyDescent="0.2">
      <c r="A8134" t="s">
        <v>14073</v>
      </c>
      <c r="B8134" t="s">
        <v>14075</v>
      </c>
      <c r="C8134">
        <v>81927</v>
      </c>
      <c r="D8134" t="s">
        <v>14</v>
      </c>
      <c r="E8134">
        <v>1295826</v>
      </c>
      <c r="F8134" t="s">
        <v>15</v>
      </c>
      <c r="G8134" t="s">
        <v>37</v>
      </c>
      <c r="H8134" s="1">
        <v>45723</v>
      </c>
      <c r="I8134" t="s">
        <v>54</v>
      </c>
      <c r="J8134" t="s">
        <v>49</v>
      </c>
      <c r="K8134" t="b">
        <v>0</v>
      </c>
      <c r="L8134" t="str">
        <f t="shared" si="382"/>
        <v>grassmaster</v>
      </c>
      <c r="M8134" t="str">
        <f t="shared" si="383"/>
        <v>grassmaster81927-42</v>
      </c>
      <c r="N8134" t="b">
        <f>IFERROR(VLOOKUP(LOWER(M8134),file_list!$B:$B,1,FALSE),FALSE)</f>
        <v>0</v>
      </c>
      <c r="O8134" t="str">
        <f t="shared" si="381"/>
        <v>FALSE</v>
      </c>
    </row>
    <row r="8135" spans="1:15" x14ac:dyDescent="0.2">
      <c r="A8135" t="s">
        <v>14076</v>
      </c>
      <c r="B8135" t="s">
        <v>14077</v>
      </c>
      <c r="C8135">
        <v>81927</v>
      </c>
      <c r="D8135" t="s">
        <v>14</v>
      </c>
      <c r="E8135">
        <v>1287506</v>
      </c>
      <c r="F8135" t="s">
        <v>15</v>
      </c>
      <c r="G8135" t="s">
        <v>37</v>
      </c>
      <c r="H8135" s="1">
        <v>45565</v>
      </c>
      <c r="I8135" t="s">
        <v>106</v>
      </c>
      <c r="J8135" t="s">
        <v>49</v>
      </c>
      <c r="K8135" t="b">
        <v>0</v>
      </c>
      <c r="L8135" t="str">
        <f t="shared" si="382"/>
        <v>alligarechlorsulfuron75(noaquaticorwetluseinnys)</v>
      </c>
      <c r="M8135" t="str">
        <f t="shared" si="383"/>
        <v>alligarechlorsulfuron75(noaquaticorwetluseinnys)81927-43</v>
      </c>
      <c r="N8135" t="b">
        <f>IFERROR(VLOOKUP(LOWER(M8135),file_list!$B:$B,1,FALSE),FALSE)</f>
        <v>0</v>
      </c>
      <c r="O8135" t="str">
        <f t="shared" si="381"/>
        <v>FALSE</v>
      </c>
    </row>
    <row r="8136" spans="1:15" x14ac:dyDescent="0.2">
      <c r="A8136" t="s">
        <v>14078</v>
      </c>
      <c r="B8136" t="s">
        <v>14079</v>
      </c>
      <c r="C8136">
        <v>81927</v>
      </c>
      <c r="D8136" t="s">
        <v>14</v>
      </c>
      <c r="E8136">
        <v>1281464</v>
      </c>
      <c r="F8136" t="s">
        <v>15</v>
      </c>
      <c r="G8136" t="s">
        <v>37</v>
      </c>
      <c r="H8136" s="1">
        <v>45453</v>
      </c>
      <c r="I8136" t="s">
        <v>63</v>
      </c>
      <c r="J8136" t="s">
        <v>49</v>
      </c>
      <c r="K8136" t="b">
        <v>0</v>
      </c>
      <c r="L8136" t="str">
        <f t="shared" si="382"/>
        <v>alligaresfmextra[restrictedasof2102014(applicationtowetls)]</v>
      </c>
      <c r="M8136" t="str">
        <f t="shared" si="383"/>
        <v>alligaresfmextra[restrictedasof2102014(applicationtowetls)]81927-5</v>
      </c>
      <c r="N8136" t="b">
        <f>IFERROR(VLOOKUP(LOWER(M8136),file_list!$B:$B,1,FALSE),FALSE)</f>
        <v>0</v>
      </c>
      <c r="O8136" t="str">
        <f t="shared" si="381"/>
        <v>FALSE</v>
      </c>
    </row>
    <row r="8137" spans="1:15" x14ac:dyDescent="0.2">
      <c r="A8137" t="s">
        <v>14080</v>
      </c>
      <c r="B8137" t="s">
        <v>14081</v>
      </c>
      <c r="C8137">
        <v>81927</v>
      </c>
      <c r="D8137" t="s">
        <v>14</v>
      </c>
      <c r="E8137">
        <v>1277670</v>
      </c>
      <c r="F8137" t="s">
        <v>15</v>
      </c>
      <c r="G8137" t="s">
        <v>37</v>
      </c>
      <c r="H8137" s="1">
        <v>45418</v>
      </c>
      <c r="I8137" t="s">
        <v>38</v>
      </c>
      <c r="J8137" t="s">
        <v>2920</v>
      </c>
      <c r="K8137" t="b">
        <v>0</v>
      </c>
      <c r="L8137" t="str">
        <f t="shared" si="382"/>
        <v>argos</v>
      </c>
      <c r="M8137" t="str">
        <f t="shared" si="383"/>
        <v>argos81927-53</v>
      </c>
      <c r="N8137" t="b">
        <f>IFERROR(VLOOKUP(LOWER(M8137),file_list!$B:$B,1,FALSE),FALSE)</f>
        <v>0</v>
      </c>
      <c r="O8137" t="str">
        <f t="shared" si="381"/>
        <v>FALSE</v>
      </c>
    </row>
    <row r="8138" spans="1:15" x14ac:dyDescent="0.2">
      <c r="A8138" t="s">
        <v>14082</v>
      </c>
      <c r="B8138" t="s">
        <v>14083</v>
      </c>
      <c r="C8138">
        <v>81927</v>
      </c>
      <c r="D8138" t="s">
        <v>14</v>
      </c>
      <c r="E8138">
        <v>1277670</v>
      </c>
      <c r="F8138" t="s">
        <v>15</v>
      </c>
      <c r="G8138" t="s">
        <v>37</v>
      </c>
      <c r="H8138" s="1">
        <v>45418</v>
      </c>
      <c r="I8138" t="s">
        <v>38</v>
      </c>
      <c r="J8138" t="s">
        <v>49</v>
      </c>
      <c r="K8138" t="b">
        <v>0</v>
      </c>
      <c r="L8138" t="str">
        <f t="shared" si="382"/>
        <v>boulder6.3</v>
      </c>
      <c r="M8138" t="str">
        <f t="shared" si="383"/>
        <v>boulder6.381927-54</v>
      </c>
      <c r="N8138" t="b">
        <f>IFERROR(VLOOKUP(LOWER(M8138),file_list!$B:$B,1,FALSE),FALSE)</f>
        <v>0</v>
      </c>
      <c r="O8138" t="str">
        <f t="shared" si="381"/>
        <v>FALSE</v>
      </c>
    </row>
    <row r="8139" spans="1:15" x14ac:dyDescent="0.2">
      <c r="A8139" t="s">
        <v>14084</v>
      </c>
      <c r="B8139" t="s">
        <v>14085</v>
      </c>
      <c r="C8139">
        <v>81927</v>
      </c>
      <c r="D8139" t="s">
        <v>14</v>
      </c>
      <c r="E8139">
        <v>1277670</v>
      </c>
      <c r="F8139" t="s">
        <v>15</v>
      </c>
      <c r="G8139" t="s">
        <v>37</v>
      </c>
      <c r="H8139" s="1">
        <v>45418</v>
      </c>
      <c r="I8139" t="s">
        <v>38</v>
      </c>
      <c r="J8139" t="s">
        <v>49</v>
      </c>
      <c r="K8139" t="b">
        <v>0</v>
      </c>
      <c r="L8139" t="str">
        <f t="shared" si="382"/>
        <v>alligaredicamba4</v>
      </c>
      <c r="M8139" t="str">
        <f t="shared" si="383"/>
        <v>alligaredicamba481927-55</v>
      </c>
      <c r="N8139" t="b">
        <f>IFERROR(VLOOKUP(LOWER(M8139),file_list!$B:$B,1,FALSE),FALSE)</f>
        <v>0</v>
      </c>
      <c r="O8139" t="str">
        <f t="shared" si="381"/>
        <v>FALSE</v>
      </c>
    </row>
    <row r="8140" spans="1:15" x14ac:dyDescent="0.2">
      <c r="A8140" t="s">
        <v>14086</v>
      </c>
      <c r="B8140" t="s">
        <v>14087</v>
      </c>
      <c r="C8140">
        <v>81927</v>
      </c>
      <c r="D8140" t="s">
        <v>14</v>
      </c>
      <c r="E8140">
        <v>1279493</v>
      </c>
      <c r="F8140" t="s">
        <v>15</v>
      </c>
      <c r="G8140" t="s">
        <v>37</v>
      </c>
      <c r="H8140" s="1">
        <v>45421</v>
      </c>
      <c r="I8140" t="s">
        <v>38</v>
      </c>
      <c r="J8140" t="s">
        <v>49</v>
      </c>
      <c r="K8140" t="b">
        <v>0</v>
      </c>
      <c r="L8140" t="str">
        <f t="shared" si="382"/>
        <v>alligarerotary2sl(nysrestrictioninwetls)</v>
      </c>
      <c r="M8140" t="str">
        <f t="shared" si="383"/>
        <v>alligarerotary2sl(nysrestrictioninwetls)81927-6</v>
      </c>
      <c r="N8140" t="b">
        <f>IFERROR(VLOOKUP(LOWER(M8140),file_list!$B:$B,1,FALSE),FALSE)</f>
        <v>0</v>
      </c>
      <c r="O8140" t="str">
        <f t="shared" si="381"/>
        <v>FALSE</v>
      </c>
    </row>
    <row r="8141" spans="1:15" x14ac:dyDescent="0.2">
      <c r="A8141" t="s">
        <v>14088</v>
      </c>
      <c r="B8141" t="s">
        <v>14089</v>
      </c>
      <c r="C8141">
        <v>81927</v>
      </c>
      <c r="D8141" t="s">
        <v>14</v>
      </c>
      <c r="E8141">
        <v>1277670</v>
      </c>
      <c r="F8141" t="s">
        <v>15</v>
      </c>
      <c r="G8141" t="s">
        <v>37</v>
      </c>
      <c r="H8141" s="1">
        <v>45418</v>
      </c>
      <c r="I8141" t="s">
        <v>38</v>
      </c>
      <c r="J8141" t="s">
        <v>49</v>
      </c>
      <c r="K8141" t="b">
        <v>0</v>
      </c>
      <c r="L8141" t="str">
        <f t="shared" si="382"/>
        <v>alligaredryphosate75sg</v>
      </c>
      <c r="M8141" t="str">
        <f t="shared" si="383"/>
        <v>alligaredryphosate75sg81927-60</v>
      </c>
      <c r="N8141" t="b">
        <f>IFERROR(VLOOKUP(LOWER(M8141),file_list!$B:$B,1,FALSE),FALSE)</f>
        <v>0</v>
      </c>
      <c r="O8141" t="str">
        <f t="shared" si="381"/>
        <v>FALSE</v>
      </c>
    </row>
    <row r="8142" spans="1:15" x14ac:dyDescent="0.2">
      <c r="A8142" t="s">
        <v>14090</v>
      </c>
      <c r="B8142" t="s">
        <v>14091</v>
      </c>
      <c r="C8142">
        <v>81927</v>
      </c>
      <c r="D8142" t="s">
        <v>14</v>
      </c>
      <c r="E8142">
        <v>1277670</v>
      </c>
      <c r="F8142" t="s">
        <v>15</v>
      </c>
      <c r="G8142" t="s">
        <v>37</v>
      </c>
      <c r="H8142" s="1">
        <v>45418</v>
      </c>
      <c r="I8142" t="s">
        <v>38</v>
      </c>
      <c r="J8142" t="s">
        <v>49</v>
      </c>
      <c r="K8142" t="b">
        <v>0</v>
      </c>
      <c r="L8142" t="str">
        <f t="shared" si="382"/>
        <v>alligarecleargrazepastureherbicide(nosale,useordistributioninnassauorsuffolkcounties)</v>
      </c>
      <c r="M8142" t="str">
        <f t="shared" si="383"/>
        <v>alligarecleargrazepastureherbicide(nosale,useordistributioninnassauorsuffolkcounties)81927-65</v>
      </c>
      <c r="N8142" t="b">
        <f>IFERROR(VLOOKUP(LOWER(M8142),file_list!$B:$B,1,FALSE),FALSE)</f>
        <v>0</v>
      </c>
      <c r="O8142" t="str">
        <f t="shared" si="381"/>
        <v>FALSE</v>
      </c>
    </row>
    <row r="8143" spans="1:15" x14ac:dyDescent="0.2">
      <c r="A8143" t="s">
        <v>14092</v>
      </c>
      <c r="B8143" t="s">
        <v>14093</v>
      </c>
      <c r="C8143">
        <v>81927</v>
      </c>
      <c r="D8143" t="s">
        <v>14</v>
      </c>
      <c r="E8143">
        <v>1281464</v>
      </c>
      <c r="F8143" t="s">
        <v>15</v>
      </c>
      <c r="G8143" t="s">
        <v>37</v>
      </c>
      <c r="H8143" s="1">
        <v>45453</v>
      </c>
      <c r="I8143" t="s">
        <v>63</v>
      </c>
      <c r="J8143" t="s">
        <v>49</v>
      </c>
      <c r="K8143" t="b">
        <v>0</v>
      </c>
      <c r="L8143" t="str">
        <f t="shared" si="382"/>
        <v>alligareimoxherbicide</v>
      </c>
      <c r="M8143" t="str">
        <f t="shared" si="383"/>
        <v>alligareimoxherbicide81927-66</v>
      </c>
      <c r="N8143" t="b">
        <f>IFERROR(VLOOKUP(LOWER(M8143),file_list!$B:$B,1,FALSE),FALSE)</f>
        <v>0</v>
      </c>
      <c r="O8143" t="str">
        <f t="shared" si="381"/>
        <v>FALSE</v>
      </c>
    </row>
    <row r="8144" spans="1:15" x14ac:dyDescent="0.2">
      <c r="A8144" t="s">
        <v>14094</v>
      </c>
      <c r="B8144" t="s">
        <v>14095</v>
      </c>
      <c r="C8144">
        <v>81927</v>
      </c>
      <c r="D8144" t="s">
        <v>78</v>
      </c>
      <c r="E8144">
        <v>1277670</v>
      </c>
      <c r="F8144" t="s">
        <v>15</v>
      </c>
      <c r="G8144" t="s">
        <v>37</v>
      </c>
      <c r="H8144" s="1">
        <v>45418</v>
      </c>
      <c r="I8144" t="s">
        <v>38</v>
      </c>
      <c r="J8144" t="s">
        <v>49</v>
      </c>
      <c r="K8144" t="b">
        <v>0</v>
      </c>
      <c r="L8144" t="str">
        <f t="shared" si="382"/>
        <v>promenadeherbicide</v>
      </c>
      <c r="M8144" t="str">
        <f t="shared" si="383"/>
        <v>promenadeherbicide81927-67</v>
      </c>
      <c r="N8144" t="b">
        <f>IFERROR(VLOOKUP(LOWER(M8144),file_list!$B:$B,1,FALSE),FALSE)</f>
        <v>0</v>
      </c>
      <c r="O8144" t="str">
        <f t="shared" si="381"/>
        <v>FALSE</v>
      </c>
    </row>
    <row r="8145" spans="1:15" x14ac:dyDescent="0.2">
      <c r="A8145" t="s">
        <v>14096</v>
      </c>
      <c r="B8145" t="s">
        <v>14097</v>
      </c>
      <c r="C8145">
        <v>81927</v>
      </c>
      <c r="D8145" t="s">
        <v>14</v>
      </c>
      <c r="E8145">
        <v>1277670</v>
      </c>
      <c r="F8145" t="s">
        <v>15</v>
      </c>
      <c r="G8145" t="s">
        <v>37</v>
      </c>
      <c r="H8145" s="1">
        <v>45418</v>
      </c>
      <c r="I8145" t="s">
        <v>38</v>
      </c>
      <c r="J8145" t="s">
        <v>49</v>
      </c>
      <c r="K8145" t="b">
        <v>0</v>
      </c>
      <c r="L8145" t="str">
        <f t="shared" si="382"/>
        <v>alligareflumigardherbicide</v>
      </c>
      <c r="M8145" t="str">
        <f t="shared" si="383"/>
        <v>alligareflumigardherbicide81927-68</v>
      </c>
      <c r="N8145" t="b">
        <f>IFERROR(VLOOKUP(LOWER(M8145),file_list!$B:$B,1,FALSE),FALSE)</f>
        <v>0</v>
      </c>
      <c r="O8145" t="str">
        <f t="shared" si="381"/>
        <v>FALSE</v>
      </c>
    </row>
    <row r="8146" spans="1:15" x14ac:dyDescent="0.2">
      <c r="A8146" t="s">
        <v>14096</v>
      </c>
      <c r="B8146" t="s">
        <v>14098</v>
      </c>
      <c r="C8146">
        <v>81927</v>
      </c>
      <c r="D8146" t="s">
        <v>14</v>
      </c>
      <c r="E8146">
        <v>1281464</v>
      </c>
      <c r="F8146" t="s">
        <v>15</v>
      </c>
      <c r="G8146" t="s">
        <v>37</v>
      </c>
      <c r="H8146" s="1">
        <v>45453</v>
      </c>
      <c r="I8146" t="s">
        <v>63</v>
      </c>
      <c r="J8146" t="s">
        <v>49</v>
      </c>
      <c r="K8146" t="b">
        <v>1</v>
      </c>
      <c r="L8146" t="str">
        <f t="shared" si="382"/>
        <v>propelleraquaticherbicide</v>
      </c>
      <c r="M8146" t="str">
        <f t="shared" si="383"/>
        <v>propelleraquaticherbicide81927-68</v>
      </c>
      <c r="N8146" t="str">
        <f>IFERROR(VLOOKUP(LOWER(M8146),file_list!$B:$B,1,FALSE),FALSE)</f>
        <v>propelleraquaticherbicide81927-68</v>
      </c>
      <c r="O8146" t="str">
        <f t="shared" si="381"/>
        <v>TRUE</v>
      </c>
    </row>
    <row r="8147" spans="1:15" x14ac:dyDescent="0.2">
      <c r="A8147" t="s">
        <v>14099</v>
      </c>
      <c r="B8147" t="s">
        <v>14100</v>
      </c>
      <c r="C8147">
        <v>81927</v>
      </c>
      <c r="D8147" t="s">
        <v>14</v>
      </c>
      <c r="E8147">
        <v>1287506</v>
      </c>
      <c r="F8147" t="s">
        <v>15</v>
      </c>
      <c r="G8147" t="s">
        <v>37</v>
      </c>
      <c r="H8147" s="1">
        <v>45565</v>
      </c>
      <c r="I8147" t="s">
        <v>106</v>
      </c>
      <c r="J8147" t="s">
        <v>49</v>
      </c>
      <c r="K8147" t="b">
        <v>0</v>
      </c>
      <c r="L8147" t="str">
        <f t="shared" si="382"/>
        <v>alligaremsm60</v>
      </c>
      <c r="M8147" t="str">
        <f t="shared" si="383"/>
        <v>alligaremsm6081927-7</v>
      </c>
      <c r="N8147" t="b">
        <f>IFERROR(VLOOKUP(LOWER(M8147),file_list!$B:$B,1,FALSE),FALSE)</f>
        <v>0</v>
      </c>
      <c r="O8147" t="str">
        <f t="shared" si="381"/>
        <v>FALSE</v>
      </c>
    </row>
    <row r="8148" spans="1:15" x14ac:dyDescent="0.2">
      <c r="A8148" t="s">
        <v>14101</v>
      </c>
      <c r="B8148" t="s">
        <v>14102</v>
      </c>
      <c r="C8148">
        <v>81927</v>
      </c>
      <c r="D8148" t="s">
        <v>14</v>
      </c>
      <c r="E8148">
        <v>1279566</v>
      </c>
      <c r="F8148" t="s">
        <v>15</v>
      </c>
      <c r="G8148" t="s">
        <v>37</v>
      </c>
      <c r="H8148" s="1">
        <v>45422</v>
      </c>
      <c r="I8148" t="s">
        <v>38</v>
      </c>
      <c r="J8148" t="s">
        <v>49</v>
      </c>
      <c r="K8148" t="b">
        <v>1</v>
      </c>
      <c r="L8148" t="str">
        <f t="shared" si="382"/>
        <v>hyvarx-livmherbicide</v>
      </c>
      <c r="M8148" t="str">
        <f t="shared" si="383"/>
        <v>hyvarx-livmherbicide81927-77</v>
      </c>
      <c r="N8148" t="str">
        <f>IFERROR(VLOOKUP(LOWER(M8148),file_list!$B:$B,1,FALSE),FALSE)</f>
        <v>hyvarx-livmherbicide81927-77</v>
      </c>
      <c r="O8148" t="str">
        <f t="shared" si="381"/>
        <v>TRUE</v>
      </c>
    </row>
    <row r="8149" spans="1:15" x14ac:dyDescent="0.2">
      <c r="A8149" t="s">
        <v>14103</v>
      </c>
      <c r="B8149" t="s">
        <v>14104</v>
      </c>
      <c r="C8149">
        <v>81927</v>
      </c>
      <c r="D8149" t="s">
        <v>14</v>
      </c>
      <c r="E8149">
        <v>1292322</v>
      </c>
      <c r="F8149" t="s">
        <v>15</v>
      </c>
      <c r="G8149" t="s">
        <v>16</v>
      </c>
      <c r="H8149" s="1">
        <v>45656</v>
      </c>
      <c r="I8149" t="s">
        <v>54</v>
      </c>
      <c r="J8149" t="s">
        <v>49</v>
      </c>
      <c r="K8149" t="b">
        <v>0</v>
      </c>
      <c r="L8149" t="str">
        <f t="shared" si="382"/>
        <v>alligareflumigardscherbicide(2ee-waterchestnut)</v>
      </c>
      <c r="M8149" t="str">
        <f t="shared" si="383"/>
        <v>alligareflumigardscherbicide(2ee-waterchestnut)81927-78</v>
      </c>
      <c r="N8149" t="b">
        <f>IFERROR(VLOOKUP(LOWER(M8149),file_list!$B:$B,1,FALSE),FALSE)</f>
        <v>0</v>
      </c>
      <c r="O8149" t="str">
        <f t="shared" si="381"/>
        <v>FALSE</v>
      </c>
    </row>
    <row r="8150" spans="1:15" x14ac:dyDescent="0.2">
      <c r="A8150" t="s">
        <v>14103</v>
      </c>
      <c r="B8150" t="s">
        <v>14105</v>
      </c>
      <c r="C8150">
        <v>81927</v>
      </c>
      <c r="D8150" t="s">
        <v>14</v>
      </c>
      <c r="E8150">
        <v>1281464</v>
      </c>
      <c r="F8150" t="s">
        <v>15</v>
      </c>
      <c r="G8150" t="s">
        <v>37</v>
      </c>
      <c r="H8150" s="1">
        <v>45453</v>
      </c>
      <c r="I8150" t="s">
        <v>63</v>
      </c>
      <c r="J8150" t="s">
        <v>49</v>
      </c>
      <c r="K8150" t="b">
        <v>1</v>
      </c>
      <c r="L8150" t="str">
        <f t="shared" si="382"/>
        <v>promenadescherbicide</v>
      </c>
      <c r="M8150" t="str">
        <f t="shared" si="383"/>
        <v>promenadescherbicide81927-78</v>
      </c>
      <c r="N8150" t="str">
        <f>IFERROR(VLOOKUP(LOWER(M8150),file_list!$B:$B,1,FALSE),FALSE)</f>
        <v>promenadescherbicide81927-78</v>
      </c>
      <c r="O8150" t="str">
        <f t="shared" si="381"/>
        <v>TRUE</v>
      </c>
    </row>
    <row r="8151" spans="1:15" x14ac:dyDescent="0.2">
      <c r="A8151" t="s">
        <v>14103</v>
      </c>
      <c r="B8151" t="s">
        <v>14106</v>
      </c>
      <c r="C8151">
        <v>81927</v>
      </c>
      <c r="D8151" t="s">
        <v>14</v>
      </c>
      <c r="E8151">
        <v>1279566</v>
      </c>
      <c r="F8151" t="s">
        <v>15</v>
      </c>
      <c r="G8151" t="s">
        <v>37</v>
      </c>
      <c r="H8151" s="1">
        <v>45422</v>
      </c>
      <c r="I8151" t="s">
        <v>38</v>
      </c>
      <c r="J8151" t="s">
        <v>49</v>
      </c>
      <c r="K8151" t="b">
        <v>1</v>
      </c>
      <c r="L8151" t="str">
        <f t="shared" si="382"/>
        <v>alligareflumigardscherbicide</v>
      </c>
      <c r="M8151" t="str">
        <f t="shared" si="383"/>
        <v>alligareflumigardscherbicide81927-78</v>
      </c>
      <c r="N8151" t="str">
        <f>IFERROR(VLOOKUP(LOWER(M8151),file_list!$B:$B,1,FALSE),FALSE)</f>
        <v>alligareflumigardscherbicide81927-78</v>
      </c>
      <c r="O8151" t="str">
        <f t="shared" si="381"/>
        <v>TRUE</v>
      </c>
    </row>
    <row r="8152" spans="1:15" x14ac:dyDescent="0.2">
      <c r="A8152" t="s">
        <v>14107</v>
      </c>
      <c r="B8152" t="s">
        <v>14108</v>
      </c>
      <c r="C8152">
        <v>81927</v>
      </c>
      <c r="D8152" t="s">
        <v>14</v>
      </c>
      <c r="E8152">
        <v>1277670</v>
      </c>
      <c r="F8152" t="s">
        <v>15</v>
      </c>
      <c r="G8152" t="s">
        <v>37</v>
      </c>
      <c r="H8152" s="1">
        <v>45418</v>
      </c>
      <c r="I8152" t="s">
        <v>38</v>
      </c>
      <c r="J8152" t="s">
        <v>49</v>
      </c>
      <c r="K8152" t="b">
        <v>1</v>
      </c>
      <c r="L8152" t="str">
        <f t="shared" si="382"/>
        <v>promenadextl(noaerialapplicationinnys)</v>
      </c>
      <c r="M8152" t="str">
        <f t="shared" si="383"/>
        <v>promenadextl(noaerialapplicationinnys)81927-79</v>
      </c>
      <c r="N8152" t="str">
        <f>IFERROR(VLOOKUP(LOWER(M8152),file_list!$B:$B,1,FALSE),FALSE)</f>
        <v>promenadextl(noaerialapplicationinnys)81927-79</v>
      </c>
      <c r="O8152" t="str">
        <f t="shared" si="381"/>
        <v>TRUE</v>
      </c>
    </row>
    <row r="8153" spans="1:15" x14ac:dyDescent="0.2">
      <c r="A8153" t="s">
        <v>14109</v>
      </c>
      <c r="B8153" t="s">
        <v>14110</v>
      </c>
      <c r="C8153">
        <v>81927</v>
      </c>
      <c r="D8153" t="s">
        <v>14</v>
      </c>
      <c r="E8153">
        <v>1277670</v>
      </c>
      <c r="F8153" t="s">
        <v>15</v>
      </c>
      <c r="G8153" t="s">
        <v>37</v>
      </c>
      <c r="H8153" s="1">
        <v>45418</v>
      </c>
      <c r="I8153" t="s">
        <v>38</v>
      </c>
      <c r="J8153" t="s">
        <v>49</v>
      </c>
      <c r="K8153" t="b">
        <v>1</v>
      </c>
      <c r="L8153" t="str">
        <f t="shared" si="382"/>
        <v>glyphosate5.4</v>
      </c>
      <c r="M8153" t="str">
        <f t="shared" si="383"/>
        <v>glyphosate5.481927-8</v>
      </c>
      <c r="N8153" t="str">
        <f>IFERROR(VLOOKUP(LOWER(M8153),file_list!$B:$B,1,FALSE),FALSE)</f>
        <v>glyphosate5.481927-8</v>
      </c>
      <c r="O8153" t="str">
        <f t="shared" si="381"/>
        <v>TRUE</v>
      </c>
    </row>
    <row r="8154" spans="1:15" x14ac:dyDescent="0.2">
      <c r="A8154" t="s">
        <v>14111</v>
      </c>
      <c r="B8154" t="s">
        <v>14112</v>
      </c>
      <c r="C8154">
        <v>81927</v>
      </c>
      <c r="D8154" t="s">
        <v>14</v>
      </c>
      <c r="E8154">
        <v>1281955</v>
      </c>
      <c r="F8154" t="s">
        <v>15</v>
      </c>
      <c r="G8154" t="s">
        <v>37</v>
      </c>
      <c r="H8154" s="1">
        <v>45463</v>
      </c>
      <c r="I8154" t="s">
        <v>63</v>
      </c>
      <c r="J8154" t="s">
        <v>49</v>
      </c>
      <c r="K8154" t="b">
        <v>1</v>
      </c>
      <c r="L8154" t="str">
        <f t="shared" si="382"/>
        <v>whetstoneherbicide(nosale,distributionoruseinnassauorsuffolkcounties)</v>
      </c>
      <c r="M8154" t="str">
        <f t="shared" si="383"/>
        <v>whetstoneherbicide(nosale,distributionoruseinnassauorsuffolkcounties)81927-82</v>
      </c>
      <c r="N8154" t="str">
        <f>IFERROR(VLOOKUP(LOWER(M8154),file_list!$B:$B,1,FALSE),FALSE)</f>
        <v>whetstoneherbicide(nosale,distributionoruseinnassauorsuffolkcounties)81927-82</v>
      </c>
      <c r="O8154" t="str">
        <f t="shared" si="381"/>
        <v>TRUE</v>
      </c>
    </row>
    <row r="8155" spans="1:15" x14ac:dyDescent="0.2">
      <c r="A8155" t="s">
        <v>14113</v>
      </c>
      <c r="B8155" t="s">
        <v>14114</v>
      </c>
      <c r="C8155">
        <v>81927</v>
      </c>
      <c r="D8155" t="s">
        <v>14</v>
      </c>
      <c r="E8155">
        <v>1285123</v>
      </c>
      <c r="F8155" t="s">
        <v>15</v>
      </c>
      <c r="G8155" t="s">
        <v>37</v>
      </c>
      <c r="H8155" s="1">
        <v>45525</v>
      </c>
      <c r="J8155" t="s">
        <v>49</v>
      </c>
      <c r="K8155" t="b">
        <v>1</v>
      </c>
      <c r="L8155" t="str">
        <f t="shared" si="382"/>
        <v>ballastherbicide</v>
      </c>
      <c r="M8155" t="str">
        <f t="shared" si="383"/>
        <v>ballastherbicide81927-85</v>
      </c>
      <c r="N8155" t="str">
        <f>IFERROR(VLOOKUP(LOWER(M8155),file_list!$B:$B,1,FALSE),FALSE)</f>
        <v>ballastherbicide81927-85</v>
      </c>
      <c r="O8155" t="str">
        <f t="shared" si="381"/>
        <v>TRUE</v>
      </c>
    </row>
    <row r="8156" spans="1:15" x14ac:dyDescent="0.2">
      <c r="A8156" t="s">
        <v>14115</v>
      </c>
      <c r="B8156" t="s">
        <v>14116</v>
      </c>
      <c r="C8156">
        <v>81927</v>
      </c>
      <c r="D8156" t="s">
        <v>14</v>
      </c>
      <c r="E8156">
        <v>1277670</v>
      </c>
      <c r="F8156" t="s">
        <v>15</v>
      </c>
      <c r="G8156" t="s">
        <v>37</v>
      </c>
      <c r="H8156" s="1">
        <v>45418</v>
      </c>
      <c r="I8156" t="s">
        <v>38</v>
      </c>
      <c r="J8156" t="s">
        <v>49</v>
      </c>
      <c r="K8156" t="b">
        <v>1</v>
      </c>
      <c r="L8156" t="str">
        <f t="shared" si="382"/>
        <v>glyphosate4plus</v>
      </c>
      <c r="M8156" t="str">
        <f t="shared" si="383"/>
        <v>glyphosate4plus81927-9</v>
      </c>
      <c r="N8156" t="str">
        <f>IFERROR(VLOOKUP(LOWER(M8156),file_list!$B:$B,1,FALSE),FALSE)</f>
        <v>glyphosate4plus81927-9</v>
      </c>
      <c r="O8156" t="str">
        <f t="shared" si="381"/>
        <v>TRUE</v>
      </c>
    </row>
    <row r="8157" spans="1:15" x14ac:dyDescent="0.2">
      <c r="A8157" t="s">
        <v>14117</v>
      </c>
      <c r="B8157" t="s">
        <v>14118</v>
      </c>
      <c r="C8157">
        <v>81927</v>
      </c>
      <c r="D8157" t="s">
        <v>14</v>
      </c>
      <c r="E8157">
        <v>1298568</v>
      </c>
      <c r="F8157" t="s">
        <v>15</v>
      </c>
      <c r="G8157" t="s">
        <v>37</v>
      </c>
      <c r="H8157" s="1">
        <v>45764</v>
      </c>
      <c r="I8157" t="s">
        <v>63</v>
      </c>
      <c r="J8157" t="s">
        <v>49</v>
      </c>
      <c r="K8157" t="b">
        <v>1</v>
      </c>
      <c r="L8157" t="str">
        <f t="shared" si="382"/>
        <v>outlineherbicide</v>
      </c>
      <c r="M8157" t="str">
        <f t="shared" si="383"/>
        <v>outlineherbicide91234-119-81927</v>
      </c>
      <c r="N8157" t="str">
        <f>IFERROR(VLOOKUP(LOWER(M8157),file_list!$B:$B,1,FALSE),FALSE)</f>
        <v>outlineherbicide91234-119-81927</v>
      </c>
      <c r="O8157" t="str">
        <f t="shared" si="381"/>
        <v>TRUE</v>
      </c>
    </row>
    <row r="8158" spans="1:15" x14ac:dyDescent="0.2">
      <c r="A8158" t="s">
        <v>14119</v>
      </c>
      <c r="B8158" t="s">
        <v>14120</v>
      </c>
      <c r="C8158">
        <v>81927</v>
      </c>
      <c r="D8158" t="s">
        <v>14</v>
      </c>
      <c r="E8158">
        <v>1277670</v>
      </c>
      <c r="F8158" t="s">
        <v>15</v>
      </c>
      <c r="G8158" t="s">
        <v>37</v>
      </c>
      <c r="H8158" s="1">
        <v>45418</v>
      </c>
      <c r="I8158" t="s">
        <v>38</v>
      </c>
      <c r="J8158" t="s">
        <v>49</v>
      </c>
      <c r="K8158" t="b">
        <v>1</v>
      </c>
      <c r="L8158" t="str">
        <f t="shared" si="382"/>
        <v>taskmaster</v>
      </c>
      <c r="M8158" t="str">
        <f t="shared" si="383"/>
        <v>taskmaster93182-24-81927</v>
      </c>
      <c r="N8158" t="str">
        <f>IFERROR(VLOOKUP(LOWER(M8158),file_list!$B:$B,1,FALSE),FALSE)</f>
        <v>taskmaster93182-24-81927</v>
      </c>
      <c r="O8158" t="str">
        <f t="shared" si="381"/>
        <v>TRUE</v>
      </c>
    </row>
    <row r="8159" spans="1:15" x14ac:dyDescent="0.2">
      <c r="A8159" t="s">
        <v>14121</v>
      </c>
      <c r="B8159" t="s">
        <v>14122</v>
      </c>
      <c r="C8159">
        <v>82016</v>
      </c>
      <c r="D8159" t="s">
        <v>14</v>
      </c>
      <c r="E8159">
        <v>1277743</v>
      </c>
      <c r="F8159" t="s">
        <v>15</v>
      </c>
      <c r="G8159" t="s">
        <v>37</v>
      </c>
      <c r="H8159" s="1">
        <v>45432</v>
      </c>
      <c r="I8159" t="s">
        <v>106</v>
      </c>
      <c r="J8159" t="s">
        <v>634</v>
      </c>
      <c r="K8159" t="b">
        <v>1</v>
      </c>
      <c r="L8159" t="str">
        <f t="shared" si="382"/>
        <v>stayawaybotanicalrodentrepellent</v>
      </c>
      <c r="M8159" t="str">
        <f t="shared" si="383"/>
        <v>stayawaybotanicalrodentrepellent82016-1</v>
      </c>
      <c r="N8159" t="str">
        <f>IFERROR(VLOOKUP(LOWER(M8159),file_list!$B:$B,1,FALSE),FALSE)</f>
        <v>stayawaybotanicalrodentrepellent82016-1</v>
      </c>
      <c r="O8159" t="str">
        <f t="shared" si="381"/>
        <v>TRUE</v>
      </c>
    </row>
    <row r="8160" spans="1:15" x14ac:dyDescent="0.2">
      <c r="A8160" t="s">
        <v>14121</v>
      </c>
      <c r="B8160" t="s">
        <v>14123</v>
      </c>
      <c r="C8160">
        <v>82016</v>
      </c>
      <c r="D8160" t="s">
        <v>14</v>
      </c>
      <c r="E8160">
        <v>1309621</v>
      </c>
      <c r="F8160" t="s">
        <v>15</v>
      </c>
      <c r="G8160" t="s">
        <v>37</v>
      </c>
      <c r="H8160" s="1">
        <v>45950</v>
      </c>
      <c r="I8160" t="s">
        <v>38</v>
      </c>
      <c r="J8160" t="s">
        <v>14124</v>
      </c>
      <c r="K8160" t="b">
        <v>1</v>
      </c>
      <c r="L8160" t="str">
        <f t="shared" si="382"/>
        <v>freshcab</v>
      </c>
      <c r="M8160" t="str">
        <f t="shared" si="383"/>
        <v>freshcab82016-1</v>
      </c>
      <c r="N8160" t="str">
        <f>IFERROR(VLOOKUP(LOWER(M8160),file_list!$B:$B,1,FALSE),FALSE)</f>
        <v>freshcab82016-1</v>
      </c>
      <c r="O8160" t="str">
        <f t="shared" si="381"/>
        <v>TRUE</v>
      </c>
    </row>
    <row r="8161" spans="1:15" x14ac:dyDescent="0.2">
      <c r="A8161" t="s">
        <v>14125</v>
      </c>
      <c r="B8161" t="s">
        <v>14126</v>
      </c>
      <c r="C8161">
        <v>82016</v>
      </c>
      <c r="D8161" t="s">
        <v>14</v>
      </c>
      <c r="E8161">
        <v>1277743</v>
      </c>
      <c r="F8161" t="s">
        <v>15</v>
      </c>
      <c r="G8161" t="s">
        <v>37</v>
      </c>
      <c r="H8161" s="1">
        <v>45432</v>
      </c>
      <c r="I8161" t="s">
        <v>106</v>
      </c>
      <c r="J8161" t="s">
        <v>20</v>
      </c>
      <c r="K8161" t="b">
        <v>1</v>
      </c>
      <c r="L8161" t="str">
        <f t="shared" si="382"/>
        <v>stayawaymosquitoes(unscented)</v>
      </c>
      <c r="M8161" t="str">
        <f t="shared" si="383"/>
        <v>stayawaymosquitoes(unscented)88957-1-82016</v>
      </c>
      <c r="N8161" t="str">
        <f>IFERROR(VLOOKUP(LOWER(M8161),file_list!$B:$B,1,FALSE),FALSE)</f>
        <v>stayawaymosquitoes(unscented)88957-1-82016</v>
      </c>
      <c r="O8161" t="str">
        <f t="shared" si="381"/>
        <v>TRUE</v>
      </c>
    </row>
    <row r="8162" spans="1:15" x14ac:dyDescent="0.2">
      <c r="A8162" t="s">
        <v>14127</v>
      </c>
      <c r="B8162" t="s">
        <v>14128</v>
      </c>
      <c r="C8162">
        <v>82074</v>
      </c>
      <c r="D8162" t="s">
        <v>14</v>
      </c>
      <c r="E8162">
        <v>1265403</v>
      </c>
      <c r="F8162" t="s">
        <v>15</v>
      </c>
      <c r="G8162" t="s">
        <v>16</v>
      </c>
      <c r="H8162" s="1">
        <v>45134</v>
      </c>
      <c r="I8162" t="s">
        <v>54</v>
      </c>
      <c r="J8162" t="s">
        <v>20</v>
      </c>
      <c r="K8162" t="b">
        <v>1</v>
      </c>
      <c r="L8162" t="str">
        <f t="shared" si="382"/>
        <v>mycotroleso(2ee-hemprussetmite)</v>
      </c>
      <c r="M8162" t="str">
        <f t="shared" si="383"/>
        <v>mycotroleso(2ee-hemprussetmite)82074-1</v>
      </c>
      <c r="N8162" t="str">
        <f>IFERROR(VLOOKUP(LOWER(M8162),file_list!$B:$B,1,FALSE),FALSE)</f>
        <v>mycotroleso(2ee-hemprussetmite)82074-1</v>
      </c>
      <c r="O8162" t="str">
        <f t="shared" si="381"/>
        <v>TRUE</v>
      </c>
    </row>
    <row r="8163" spans="1:15" x14ac:dyDescent="0.2">
      <c r="A8163" t="s">
        <v>14127</v>
      </c>
      <c r="B8163" t="s">
        <v>14129</v>
      </c>
      <c r="C8163">
        <v>82074</v>
      </c>
      <c r="D8163" t="s">
        <v>14</v>
      </c>
      <c r="E8163">
        <v>1285442</v>
      </c>
      <c r="F8163" t="s">
        <v>15</v>
      </c>
      <c r="G8163" t="s">
        <v>37</v>
      </c>
      <c r="H8163" s="1">
        <v>45531</v>
      </c>
      <c r="I8163" t="s">
        <v>356</v>
      </c>
      <c r="J8163" t="s">
        <v>20</v>
      </c>
      <c r="K8163" t="b">
        <v>1</v>
      </c>
      <c r="L8163" t="str">
        <f t="shared" si="382"/>
        <v>botanigardes</v>
      </c>
      <c r="M8163" t="str">
        <f t="shared" si="383"/>
        <v>botanigardes82074-1</v>
      </c>
      <c r="N8163" t="str">
        <f>IFERROR(VLOOKUP(LOWER(M8163),file_list!$B:$B,1,FALSE),FALSE)</f>
        <v>botanigardes82074-1</v>
      </c>
      <c r="O8163" t="str">
        <f t="shared" si="381"/>
        <v>TRUE</v>
      </c>
    </row>
    <row r="8164" spans="1:15" x14ac:dyDescent="0.2">
      <c r="A8164" t="s">
        <v>14127</v>
      </c>
      <c r="B8164" t="s">
        <v>14130</v>
      </c>
      <c r="C8164">
        <v>82074</v>
      </c>
      <c r="D8164" t="s">
        <v>14</v>
      </c>
      <c r="E8164">
        <v>1263285</v>
      </c>
      <c r="F8164" t="s">
        <v>15</v>
      </c>
      <c r="G8164" t="s">
        <v>16</v>
      </c>
      <c r="H8164" s="1">
        <v>45090</v>
      </c>
      <c r="I8164" t="s">
        <v>54</v>
      </c>
      <c r="J8164" t="s">
        <v>20</v>
      </c>
      <c r="K8164" t="b">
        <v>1</v>
      </c>
      <c r="L8164" t="str">
        <f t="shared" si="382"/>
        <v>botanigardes(2ee-hemprussetmite)</v>
      </c>
      <c r="M8164" t="str">
        <f t="shared" si="383"/>
        <v>botanigardes(2ee-hemprussetmite)82074-1</v>
      </c>
      <c r="N8164" t="str">
        <f>IFERROR(VLOOKUP(LOWER(M8164),file_list!$B:$B,1,FALSE),FALSE)</f>
        <v>botanigardes(2ee-hemprussetmite)82074-1</v>
      </c>
      <c r="O8164" t="str">
        <f t="shared" si="381"/>
        <v>TRUE</v>
      </c>
    </row>
    <row r="8165" spans="1:15" x14ac:dyDescent="0.2">
      <c r="A8165" t="s">
        <v>14127</v>
      </c>
      <c r="B8165" t="s">
        <v>14131</v>
      </c>
      <c r="C8165">
        <v>82074</v>
      </c>
      <c r="D8165" t="s">
        <v>14</v>
      </c>
      <c r="E8165">
        <v>1285442</v>
      </c>
      <c r="F8165" t="s">
        <v>15</v>
      </c>
      <c r="G8165" t="s">
        <v>37</v>
      </c>
      <c r="H8165" s="1">
        <v>45531</v>
      </c>
      <c r="I8165" t="s">
        <v>356</v>
      </c>
      <c r="J8165" t="s">
        <v>20</v>
      </c>
      <c r="K8165" t="b">
        <v>1</v>
      </c>
      <c r="L8165" t="str">
        <f t="shared" si="382"/>
        <v>boteghaes</v>
      </c>
      <c r="M8165" t="str">
        <f t="shared" si="383"/>
        <v>boteghaes82074-1</v>
      </c>
      <c r="N8165" t="str">
        <f>IFERROR(VLOOKUP(LOWER(M8165),file_list!$B:$B,1,FALSE),FALSE)</f>
        <v>boteghaes82074-1</v>
      </c>
      <c r="O8165" t="str">
        <f t="shared" si="381"/>
        <v>TRUE</v>
      </c>
    </row>
    <row r="8166" spans="1:15" x14ac:dyDescent="0.2">
      <c r="A8166" t="s">
        <v>14127</v>
      </c>
      <c r="B8166" t="s">
        <v>14132</v>
      </c>
      <c r="C8166">
        <v>82074</v>
      </c>
      <c r="D8166" t="s">
        <v>14</v>
      </c>
      <c r="E8166">
        <v>1285442</v>
      </c>
      <c r="F8166" t="s">
        <v>15</v>
      </c>
      <c r="G8166" t="s">
        <v>37</v>
      </c>
      <c r="H8166" s="1">
        <v>45531</v>
      </c>
      <c r="I8166" t="s">
        <v>356</v>
      </c>
      <c r="J8166" t="s">
        <v>20</v>
      </c>
      <c r="K8166" t="b">
        <v>0</v>
      </c>
      <c r="L8166" t="str">
        <f t="shared" si="382"/>
        <v>mycotroleso</v>
      </c>
      <c r="M8166" t="str">
        <f t="shared" si="383"/>
        <v>mycotroleso82074-1</v>
      </c>
      <c r="N8166" t="b">
        <f>IFERROR(VLOOKUP(LOWER(M8166),file_list!$B:$B,1,FALSE),FALSE)</f>
        <v>0</v>
      </c>
      <c r="O8166" t="str">
        <f t="shared" si="381"/>
        <v>FALSE</v>
      </c>
    </row>
    <row r="8167" spans="1:15" x14ac:dyDescent="0.2">
      <c r="A8167" t="s">
        <v>14127</v>
      </c>
      <c r="B8167" t="s">
        <v>14133</v>
      </c>
      <c r="C8167">
        <v>82074</v>
      </c>
      <c r="D8167" t="s">
        <v>14</v>
      </c>
      <c r="E8167">
        <v>37446</v>
      </c>
      <c r="F8167" t="s">
        <v>15</v>
      </c>
      <c r="G8167" t="s">
        <v>16</v>
      </c>
      <c r="H8167" s="1">
        <v>42459</v>
      </c>
      <c r="J8167" t="s">
        <v>20</v>
      </c>
      <c r="K8167" t="b">
        <v>1</v>
      </c>
      <c r="L8167" t="str">
        <f t="shared" si="382"/>
        <v>botanigardes(2ee-annualbluegrassweevil)</v>
      </c>
      <c r="M8167" t="str">
        <f t="shared" si="383"/>
        <v>botanigardes(2ee-annualbluegrassweevil)82074-1</v>
      </c>
      <c r="N8167" t="str">
        <f>IFERROR(VLOOKUP(LOWER(M8167),file_list!$B:$B,1,FALSE),FALSE)</f>
        <v>botanigardes(2ee-annualbluegrassweevil)82074-1</v>
      </c>
      <c r="O8167" t="str">
        <f t="shared" si="381"/>
        <v>TRUE</v>
      </c>
    </row>
    <row r="8168" spans="1:15" x14ac:dyDescent="0.2">
      <c r="A8168" t="s">
        <v>14134</v>
      </c>
      <c r="B8168" t="s">
        <v>14135</v>
      </c>
      <c r="C8168">
        <v>82074</v>
      </c>
      <c r="D8168" t="s">
        <v>14</v>
      </c>
      <c r="E8168">
        <v>1306899</v>
      </c>
      <c r="F8168" t="s">
        <v>15</v>
      </c>
      <c r="G8168" t="s">
        <v>37</v>
      </c>
      <c r="H8168" s="1">
        <v>45911</v>
      </c>
      <c r="I8168" t="s">
        <v>38</v>
      </c>
      <c r="J8168" t="s">
        <v>312</v>
      </c>
      <c r="K8168" t="b">
        <v>1</v>
      </c>
      <c r="L8168" t="str">
        <f t="shared" si="382"/>
        <v>nemaclean10%wp</v>
      </c>
      <c r="M8168" t="str">
        <f t="shared" si="383"/>
        <v>nemaclean10%wp82074-16</v>
      </c>
      <c r="N8168" t="str">
        <f>IFERROR(VLOOKUP(LOWER(M8168),file_list!$B:$B,1,FALSE),FALSE)</f>
        <v>nemaclean10%wp82074-16</v>
      </c>
      <c r="O8168" t="str">
        <f t="shared" si="381"/>
        <v>TRUE</v>
      </c>
    </row>
    <row r="8169" spans="1:15" x14ac:dyDescent="0.2">
      <c r="A8169" t="s">
        <v>14136</v>
      </c>
      <c r="B8169" t="s">
        <v>14137</v>
      </c>
      <c r="C8169">
        <v>82074</v>
      </c>
      <c r="D8169" t="s">
        <v>14</v>
      </c>
      <c r="E8169">
        <v>1296596</v>
      </c>
      <c r="F8169" t="s">
        <v>15</v>
      </c>
      <c r="G8169" t="s">
        <v>37</v>
      </c>
      <c r="H8169" s="1">
        <v>45737</v>
      </c>
      <c r="I8169" t="s">
        <v>38</v>
      </c>
      <c r="J8169" t="s">
        <v>20</v>
      </c>
      <c r="K8169" t="b">
        <v>1</v>
      </c>
      <c r="L8169" t="str">
        <f t="shared" si="382"/>
        <v>botanigardoptimaes</v>
      </c>
      <c r="M8169" t="str">
        <f t="shared" si="383"/>
        <v>botanigardoptimaes82074-17</v>
      </c>
      <c r="N8169" t="str">
        <f>IFERROR(VLOOKUP(LOWER(M8169),file_list!$B:$B,1,FALSE),FALSE)</f>
        <v>botanigardoptimaes82074-17</v>
      </c>
      <c r="O8169" t="str">
        <f t="shared" si="381"/>
        <v>TRUE</v>
      </c>
    </row>
    <row r="8170" spans="1:15" x14ac:dyDescent="0.2">
      <c r="A8170" t="s">
        <v>14136</v>
      </c>
      <c r="B8170" t="s">
        <v>14138</v>
      </c>
      <c r="C8170">
        <v>82074</v>
      </c>
      <c r="D8170" t="s">
        <v>14</v>
      </c>
      <c r="E8170">
        <v>1296741</v>
      </c>
      <c r="F8170" t="s">
        <v>15</v>
      </c>
      <c r="G8170" t="s">
        <v>37</v>
      </c>
      <c r="H8170" s="1">
        <v>45740</v>
      </c>
      <c r="I8170" t="s">
        <v>38</v>
      </c>
      <c r="J8170" t="s">
        <v>20</v>
      </c>
      <c r="K8170" t="b">
        <v>0</v>
      </c>
      <c r="L8170" t="str">
        <f t="shared" si="382"/>
        <v>boteghaoptimaes</v>
      </c>
      <c r="M8170" t="str">
        <f t="shared" si="383"/>
        <v>boteghaoptimaes82074-17</v>
      </c>
      <c r="N8170" t="b">
        <f>IFERROR(VLOOKUP(LOWER(M8170),file_list!$B:$B,1,FALSE),FALSE)</f>
        <v>0</v>
      </c>
      <c r="O8170" t="str">
        <f t="shared" si="381"/>
        <v>FALSE</v>
      </c>
    </row>
    <row r="8171" spans="1:15" x14ac:dyDescent="0.2">
      <c r="A8171" t="s">
        <v>14136</v>
      </c>
      <c r="B8171" t="s">
        <v>14139</v>
      </c>
      <c r="C8171">
        <v>82074</v>
      </c>
      <c r="D8171" t="s">
        <v>14</v>
      </c>
      <c r="E8171">
        <v>1296740</v>
      </c>
      <c r="F8171" t="s">
        <v>15</v>
      </c>
      <c r="G8171" t="s">
        <v>37</v>
      </c>
      <c r="H8171" s="1">
        <v>45740</v>
      </c>
      <c r="I8171" t="s">
        <v>38</v>
      </c>
      <c r="J8171" t="s">
        <v>20</v>
      </c>
      <c r="K8171" t="b">
        <v>1</v>
      </c>
      <c r="L8171" t="str">
        <f t="shared" si="382"/>
        <v>mycotroloptimaeso</v>
      </c>
      <c r="M8171" t="str">
        <f t="shared" si="383"/>
        <v>mycotroloptimaeso82074-17</v>
      </c>
      <c r="N8171" t="str">
        <f>IFERROR(VLOOKUP(LOWER(M8171),file_list!$B:$B,1,FALSE),FALSE)</f>
        <v>mycotroloptimaeso82074-17</v>
      </c>
      <c r="O8171" t="str">
        <f t="shared" si="381"/>
        <v>TRUE</v>
      </c>
    </row>
    <row r="8172" spans="1:15" x14ac:dyDescent="0.2">
      <c r="A8172" t="s">
        <v>14140</v>
      </c>
      <c r="B8172" t="s">
        <v>14141</v>
      </c>
      <c r="C8172">
        <v>82074</v>
      </c>
      <c r="D8172" t="s">
        <v>14</v>
      </c>
      <c r="E8172">
        <v>1299191</v>
      </c>
      <c r="F8172" t="s">
        <v>15</v>
      </c>
      <c r="G8172" t="s">
        <v>37</v>
      </c>
      <c r="H8172" s="1">
        <v>45776</v>
      </c>
      <c r="I8172" t="s">
        <v>38</v>
      </c>
      <c r="J8172" t="s">
        <v>20</v>
      </c>
      <c r="K8172" t="b">
        <v>0</v>
      </c>
      <c r="L8172" t="str">
        <f t="shared" si="382"/>
        <v>botanigard22wp</v>
      </c>
      <c r="M8172" t="str">
        <f t="shared" si="383"/>
        <v>botanigard22wp82074-2</v>
      </c>
      <c r="N8172" t="b">
        <f>IFERROR(VLOOKUP(LOWER(M8172),file_list!$B:$B,1,FALSE),FALSE)</f>
        <v>0</v>
      </c>
      <c r="O8172" t="str">
        <f t="shared" si="381"/>
        <v>FALSE</v>
      </c>
    </row>
    <row r="8173" spans="1:15" x14ac:dyDescent="0.2">
      <c r="A8173" t="s">
        <v>14140</v>
      </c>
      <c r="B8173" t="s">
        <v>14142</v>
      </c>
      <c r="C8173">
        <v>82074</v>
      </c>
      <c r="D8173" t="s">
        <v>14</v>
      </c>
      <c r="E8173">
        <v>1263285</v>
      </c>
      <c r="F8173" t="s">
        <v>15</v>
      </c>
      <c r="G8173" t="s">
        <v>16</v>
      </c>
      <c r="H8173" s="1">
        <v>45090</v>
      </c>
      <c r="I8173" t="s">
        <v>54</v>
      </c>
      <c r="J8173" t="s">
        <v>20</v>
      </c>
      <c r="K8173" t="b">
        <v>0</v>
      </c>
      <c r="L8173" t="str">
        <f t="shared" si="382"/>
        <v>botanigard22wp(2ee-ricerootaphidrootmealybug)</v>
      </c>
      <c r="M8173" t="str">
        <f t="shared" si="383"/>
        <v>botanigard22wp(2ee-ricerootaphidrootmealybug)82074-2</v>
      </c>
      <c r="N8173" t="b">
        <f>IFERROR(VLOOKUP(LOWER(M8173),file_list!$B:$B,1,FALSE),FALSE)</f>
        <v>0</v>
      </c>
      <c r="O8173" t="str">
        <f t="shared" si="381"/>
        <v>FALSE</v>
      </c>
    </row>
    <row r="8174" spans="1:15" x14ac:dyDescent="0.2">
      <c r="A8174" t="s">
        <v>14140</v>
      </c>
      <c r="B8174" t="s">
        <v>14143</v>
      </c>
      <c r="C8174">
        <v>82074</v>
      </c>
      <c r="D8174" t="s">
        <v>14</v>
      </c>
      <c r="E8174">
        <v>1297376</v>
      </c>
      <c r="F8174" t="s">
        <v>15</v>
      </c>
      <c r="G8174" t="s">
        <v>37</v>
      </c>
      <c r="H8174" s="1">
        <v>45747</v>
      </c>
      <c r="I8174" t="s">
        <v>63</v>
      </c>
      <c r="J8174" t="s">
        <v>20</v>
      </c>
      <c r="K8174" t="b">
        <v>1</v>
      </c>
      <c r="L8174" t="str">
        <f t="shared" si="382"/>
        <v>mycotrolwpo</v>
      </c>
      <c r="M8174" t="str">
        <f t="shared" si="383"/>
        <v>mycotrolwpo82074-2</v>
      </c>
      <c r="N8174" t="str">
        <f>IFERROR(VLOOKUP(LOWER(M8174),file_list!$B:$B,1,FALSE),FALSE)</f>
        <v>mycotrolwpo82074-2</v>
      </c>
      <c r="O8174" t="str">
        <f t="shared" si="381"/>
        <v>TRUE</v>
      </c>
    </row>
    <row r="8175" spans="1:15" x14ac:dyDescent="0.2">
      <c r="A8175" t="s">
        <v>14140</v>
      </c>
      <c r="B8175" t="s">
        <v>14144</v>
      </c>
      <c r="C8175">
        <v>82074</v>
      </c>
      <c r="D8175" t="s">
        <v>14</v>
      </c>
      <c r="E8175">
        <v>1265733</v>
      </c>
      <c r="F8175" t="s">
        <v>15</v>
      </c>
      <c r="G8175" t="s">
        <v>16</v>
      </c>
      <c r="H8175" s="1">
        <v>45100</v>
      </c>
      <c r="I8175" t="s">
        <v>54</v>
      </c>
      <c r="J8175" t="s">
        <v>20</v>
      </c>
      <c r="K8175" t="b">
        <v>1</v>
      </c>
      <c r="L8175" t="str">
        <f t="shared" si="382"/>
        <v>mycotrolwpo(2ee-rootmealybugricerootaphid)</v>
      </c>
      <c r="M8175" t="str">
        <f t="shared" si="383"/>
        <v>mycotrolwpo(2ee-rootmealybugricerootaphid)82074-2</v>
      </c>
      <c r="N8175" t="str">
        <f>IFERROR(VLOOKUP(LOWER(M8175),file_list!$B:$B,1,FALSE),FALSE)</f>
        <v>mycotrolwpo(2ee-rootmealybugricerootaphid)82074-2</v>
      </c>
      <c r="O8175" t="str">
        <f t="shared" si="381"/>
        <v>TRUE</v>
      </c>
    </row>
    <row r="8176" spans="1:15" x14ac:dyDescent="0.2">
      <c r="A8176" t="s">
        <v>14145</v>
      </c>
      <c r="B8176" t="s">
        <v>14146</v>
      </c>
      <c r="C8176">
        <v>82074</v>
      </c>
      <c r="D8176" t="s">
        <v>14</v>
      </c>
      <c r="E8176">
        <v>1282655</v>
      </c>
      <c r="F8176" t="s">
        <v>15</v>
      </c>
      <c r="G8176" t="s">
        <v>37</v>
      </c>
      <c r="H8176" s="1">
        <v>45503</v>
      </c>
      <c r="I8176" t="s">
        <v>106</v>
      </c>
      <c r="J8176" t="s">
        <v>20</v>
      </c>
      <c r="K8176" t="b">
        <v>1</v>
      </c>
      <c r="L8176" t="str">
        <f t="shared" si="382"/>
        <v>botanigardmaxx</v>
      </c>
      <c r="M8176" t="str">
        <f t="shared" si="383"/>
        <v>botanigardmaxx82074-5</v>
      </c>
      <c r="N8176" t="str">
        <f>IFERROR(VLOOKUP(LOWER(M8176),file_list!$B:$B,1,FALSE),FALSE)</f>
        <v>botanigardmaxx82074-5</v>
      </c>
      <c r="O8176" t="str">
        <f t="shared" si="381"/>
        <v>TRUE</v>
      </c>
    </row>
    <row r="8177" spans="1:15" x14ac:dyDescent="0.2">
      <c r="A8177" t="s">
        <v>14147</v>
      </c>
      <c r="B8177" t="s">
        <v>14148</v>
      </c>
      <c r="C8177">
        <v>82123</v>
      </c>
      <c r="D8177" t="s">
        <v>14</v>
      </c>
      <c r="E8177">
        <v>1302967</v>
      </c>
      <c r="F8177" t="s">
        <v>15</v>
      </c>
      <c r="G8177" t="s">
        <v>37</v>
      </c>
      <c r="H8177" s="1">
        <v>45945</v>
      </c>
      <c r="I8177" t="s">
        <v>38</v>
      </c>
      <c r="J8177" t="s">
        <v>20</v>
      </c>
      <c r="K8177" t="b">
        <v>1</v>
      </c>
      <c r="L8177" t="str">
        <f t="shared" si="382"/>
        <v>activeguardmattressliner</v>
      </c>
      <c r="M8177" t="str">
        <f t="shared" si="383"/>
        <v>activeguardmattressliner82123-1</v>
      </c>
      <c r="N8177" t="str">
        <f>IFERROR(VLOOKUP(LOWER(M8177),file_list!$B:$B,1,FALSE),FALSE)</f>
        <v>activeguardmattressliner82123-1</v>
      </c>
      <c r="O8177" t="str">
        <f t="shared" si="381"/>
        <v>TRUE</v>
      </c>
    </row>
    <row r="8178" spans="1:15" x14ac:dyDescent="0.2">
      <c r="A8178" t="s">
        <v>14149</v>
      </c>
      <c r="B8178" t="s">
        <v>14150</v>
      </c>
      <c r="C8178">
        <v>82144</v>
      </c>
      <c r="D8178" t="s">
        <v>14</v>
      </c>
      <c r="E8178">
        <v>1274425</v>
      </c>
      <c r="F8178" t="s">
        <v>15</v>
      </c>
      <c r="G8178" t="s">
        <v>37</v>
      </c>
      <c r="H8178" s="1">
        <v>45322</v>
      </c>
      <c r="I8178" t="s">
        <v>63</v>
      </c>
      <c r="J8178" t="s">
        <v>624</v>
      </c>
      <c r="K8178" t="b">
        <v>1</v>
      </c>
      <c r="L8178" t="str">
        <f t="shared" si="382"/>
        <v>forcenorinsefoodservicedisinfectingwipes</v>
      </c>
      <c r="M8178" t="str">
        <f t="shared" si="383"/>
        <v>forcenorinsefoodservicedisinfectingwipes6836-379-82144</v>
      </c>
      <c r="N8178" t="str">
        <f>IFERROR(VLOOKUP(LOWER(M8178),file_list!$B:$B,1,FALSE),FALSE)</f>
        <v>forcenorinsefoodservicedisinfectingwipes6836-379-82144</v>
      </c>
      <c r="O8178" t="str">
        <f t="shared" si="381"/>
        <v>TRUE</v>
      </c>
    </row>
    <row r="8179" spans="1:15" x14ac:dyDescent="0.2">
      <c r="A8179" t="s">
        <v>14151</v>
      </c>
      <c r="B8179" t="s">
        <v>14152</v>
      </c>
      <c r="C8179">
        <v>82144</v>
      </c>
      <c r="D8179" t="s">
        <v>14</v>
      </c>
      <c r="E8179">
        <v>1298936</v>
      </c>
      <c r="F8179" t="s">
        <v>15</v>
      </c>
      <c r="G8179" t="s">
        <v>37</v>
      </c>
      <c r="H8179" s="1">
        <v>45768</v>
      </c>
      <c r="I8179" t="s">
        <v>38</v>
      </c>
      <c r="J8179" t="s">
        <v>624</v>
      </c>
      <c r="K8179" t="b">
        <v>1</v>
      </c>
      <c r="L8179" t="str">
        <f t="shared" si="382"/>
        <v>gymwipesdisinfecting</v>
      </c>
      <c r="M8179" t="str">
        <f t="shared" si="383"/>
        <v>gymwipesdisinfecting6836-382-82144</v>
      </c>
      <c r="N8179" t="str">
        <f>IFERROR(VLOOKUP(LOWER(M8179),file_list!$B:$B,1,FALSE),FALSE)</f>
        <v>gymwipesdisinfecting6836-382-82144</v>
      </c>
      <c r="O8179" t="str">
        <f t="shared" si="381"/>
        <v>TRUE</v>
      </c>
    </row>
    <row r="8180" spans="1:15" x14ac:dyDescent="0.2">
      <c r="A8180" t="s">
        <v>14153</v>
      </c>
      <c r="B8180" t="s">
        <v>14154</v>
      </c>
      <c r="C8180">
        <v>82165</v>
      </c>
      <c r="D8180" t="s">
        <v>14</v>
      </c>
      <c r="E8180">
        <v>1282680</v>
      </c>
      <c r="F8180" t="s">
        <v>15</v>
      </c>
      <c r="G8180" t="s">
        <v>37</v>
      </c>
      <c r="H8180" s="1">
        <v>45526</v>
      </c>
      <c r="I8180" t="s">
        <v>106</v>
      </c>
      <c r="J8180" t="s">
        <v>49</v>
      </c>
      <c r="K8180" t="b">
        <v>0</v>
      </c>
      <c r="L8180" t="str">
        <f t="shared" si="382"/>
        <v>pulverizeweed,brush,vinekiller</v>
      </c>
      <c r="M8180" t="str">
        <f t="shared" si="383"/>
        <v>pulverizeweed,brush,vinekiller67702-18-82165</v>
      </c>
      <c r="N8180" t="str">
        <f>IFERROR(VLOOKUP(LOWER(M8180),file_list!$B:$B,1,FALSE),FALSE)</f>
        <v>pulverizeweed,brush,vinekiller67702-18-82165</v>
      </c>
      <c r="O8180" t="str">
        <f t="shared" si="381"/>
        <v>TRUE</v>
      </c>
    </row>
    <row r="8181" spans="1:15" x14ac:dyDescent="0.2">
      <c r="A8181" t="s">
        <v>14155</v>
      </c>
      <c r="B8181" t="s">
        <v>14156</v>
      </c>
      <c r="C8181">
        <v>82165</v>
      </c>
      <c r="D8181" t="s">
        <v>14</v>
      </c>
      <c r="E8181">
        <v>1282680</v>
      </c>
      <c r="F8181" t="s">
        <v>15</v>
      </c>
      <c r="G8181" t="s">
        <v>37</v>
      </c>
      <c r="H8181" s="1">
        <v>45526</v>
      </c>
      <c r="I8181" t="s">
        <v>106</v>
      </c>
      <c r="J8181" t="s">
        <v>49</v>
      </c>
      <c r="K8181" t="b">
        <v>0</v>
      </c>
      <c r="L8181" t="str">
        <f t="shared" si="382"/>
        <v>pulverizeweed,brushvinekillerconcentrate</v>
      </c>
      <c r="M8181" t="str">
        <f t="shared" si="383"/>
        <v>pulverizeweed,brushvinekillerconcentrate67702-19-82165</v>
      </c>
      <c r="N8181" t="str">
        <f>IFERROR(VLOOKUP(LOWER(M8181),file_list!$B:$B,1,FALSE),FALSE)</f>
        <v>pulverizeweed,brushvinekillerconcentrate67702-19-82165</v>
      </c>
      <c r="O8181" t="str">
        <f t="shared" si="381"/>
        <v>TRUE</v>
      </c>
    </row>
    <row r="8182" spans="1:15" x14ac:dyDescent="0.2">
      <c r="A8182" t="s">
        <v>14157</v>
      </c>
      <c r="B8182" t="s">
        <v>14158</v>
      </c>
      <c r="C8182">
        <v>82165</v>
      </c>
      <c r="D8182" t="s">
        <v>14</v>
      </c>
      <c r="E8182">
        <v>1282680</v>
      </c>
      <c r="F8182" t="s">
        <v>15</v>
      </c>
      <c r="G8182" t="s">
        <v>37</v>
      </c>
      <c r="H8182" s="1">
        <v>45526</v>
      </c>
      <c r="I8182" t="s">
        <v>106</v>
      </c>
      <c r="J8182" t="s">
        <v>49</v>
      </c>
      <c r="K8182" t="b">
        <v>1</v>
      </c>
      <c r="L8182" t="str">
        <f t="shared" si="382"/>
        <v>pulverizeweedkillerconcentrate</v>
      </c>
      <c r="M8182" t="str">
        <f t="shared" si="383"/>
        <v>pulverizeweedkillerconcentrate67702-26-82165</v>
      </c>
      <c r="N8182" t="str">
        <f>IFERROR(VLOOKUP(LOWER(M8182),file_list!$B:$B,1,FALSE),FALSE)</f>
        <v>pulverizeweedkillerconcentrate67702-26-82165</v>
      </c>
      <c r="O8182" t="str">
        <f t="shared" si="381"/>
        <v>TRUE</v>
      </c>
    </row>
    <row r="8183" spans="1:15" x14ac:dyDescent="0.2">
      <c r="A8183" t="s">
        <v>14159</v>
      </c>
      <c r="B8183" t="s">
        <v>14160</v>
      </c>
      <c r="C8183">
        <v>82165</v>
      </c>
      <c r="D8183" t="s">
        <v>14</v>
      </c>
      <c r="E8183">
        <v>1282680</v>
      </c>
      <c r="F8183" t="s">
        <v>15</v>
      </c>
      <c r="G8183" t="s">
        <v>37</v>
      </c>
      <c r="H8183" s="1">
        <v>45526</v>
      </c>
      <c r="I8183" t="s">
        <v>106</v>
      </c>
      <c r="J8183" t="s">
        <v>49</v>
      </c>
      <c r="K8183" t="b">
        <v>1</v>
      </c>
      <c r="L8183" t="str">
        <f t="shared" si="382"/>
        <v>pulverizeweedkiller</v>
      </c>
      <c r="M8183" t="str">
        <f t="shared" si="383"/>
        <v>pulverizeweedkiller67702-27-82165</v>
      </c>
      <c r="N8183" t="str">
        <f>IFERROR(VLOOKUP(LOWER(M8183),file_list!$B:$B,1,FALSE),FALSE)</f>
        <v>pulverizeweedkiller67702-27-82165</v>
      </c>
      <c r="O8183" t="str">
        <f t="shared" ref="O8183:O8246" si="384">IF(N8183=FALSE,"FALSE","TRUE")</f>
        <v>TRUE</v>
      </c>
    </row>
    <row r="8184" spans="1:15" x14ac:dyDescent="0.2">
      <c r="A8184" t="s">
        <v>14161</v>
      </c>
      <c r="B8184" t="s">
        <v>14162</v>
      </c>
      <c r="C8184">
        <v>82165</v>
      </c>
      <c r="D8184" t="s">
        <v>14</v>
      </c>
      <c r="E8184">
        <v>1282680</v>
      </c>
      <c r="F8184" t="s">
        <v>15</v>
      </c>
      <c r="G8184" t="s">
        <v>37</v>
      </c>
      <c r="H8184" s="1">
        <v>45526</v>
      </c>
      <c r="I8184" t="s">
        <v>106</v>
      </c>
      <c r="J8184" t="s">
        <v>49</v>
      </c>
      <c r="K8184" t="b">
        <v>0</v>
      </c>
      <c r="L8184" t="str">
        <f t="shared" si="382"/>
        <v>pulverizeweedgrasskiller</v>
      </c>
      <c r="M8184" t="str">
        <f t="shared" si="383"/>
        <v>pulverizeweedgrasskiller67702-7-82165</v>
      </c>
      <c r="N8184" t="str">
        <f>IFERROR(VLOOKUP(LOWER(M8184),file_list!$B:$B,1,FALSE),FALSE)</f>
        <v>pulverizeweedgrasskiller67702-7-82165</v>
      </c>
      <c r="O8184" t="str">
        <f t="shared" si="384"/>
        <v>TRUE</v>
      </c>
    </row>
    <row r="8185" spans="1:15" x14ac:dyDescent="0.2">
      <c r="A8185" t="s">
        <v>14163</v>
      </c>
      <c r="B8185" t="s">
        <v>14164</v>
      </c>
      <c r="C8185">
        <v>82165</v>
      </c>
      <c r="D8185" t="s">
        <v>14</v>
      </c>
      <c r="E8185">
        <v>1282680</v>
      </c>
      <c r="F8185" t="s">
        <v>15</v>
      </c>
      <c r="G8185" t="s">
        <v>37</v>
      </c>
      <c r="H8185" s="1">
        <v>45526</v>
      </c>
      <c r="I8185" t="s">
        <v>106</v>
      </c>
      <c r="J8185" t="s">
        <v>49</v>
      </c>
      <c r="K8185" t="b">
        <v>0</v>
      </c>
      <c r="L8185" t="str">
        <f t="shared" si="382"/>
        <v>pulverizeweedgrasskillerconcentrate</v>
      </c>
      <c r="M8185" t="str">
        <f t="shared" si="383"/>
        <v>pulverizeweedgrasskillerconcentrate67702-8-82165</v>
      </c>
      <c r="N8185" t="str">
        <f>IFERROR(VLOOKUP(LOWER(M8185),file_list!$B:$B,1,FALSE),FALSE)</f>
        <v>pulverizeweedgrasskillerconcentrate67702-8-82165</v>
      </c>
      <c r="O8185" t="str">
        <f t="shared" si="384"/>
        <v>TRUE</v>
      </c>
    </row>
    <row r="8186" spans="1:15" x14ac:dyDescent="0.2">
      <c r="A8186" t="s">
        <v>14165</v>
      </c>
      <c r="B8186" t="s">
        <v>14166</v>
      </c>
      <c r="C8186">
        <v>82180</v>
      </c>
      <c r="D8186" t="s">
        <v>14</v>
      </c>
      <c r="E8186">
        <v>1277786</v>
      </c>
      <c r="F8186" t="s">
        <v>15</v>
      </c>
      <c r="G8186" t="s">
        <v>37</v>
      </c>
      <c r="H8186" s="1">
        <v>45411</v>
      </c>
      <c r="I8186" t="s">
        <v>38</v>
      </c>
      <c r="J8186" t="s">
        <v>17</v>
      </c>
      <c r="K8186" t="b">
        <v>1</v>
      </c>
      <c r="L8186" t="str">
        <f t="shared" si="382"/>
        <v>earlybale81</v>
      </c>
      <c r="M8186" t="str">
        <f t="shared" si="383"/>
        <v>earlybale8181949-1-82180</v>
      </c>
      <c r="N8186" t="str">
        <f>IFERROR(VLOOKUP(LOWER(M8186),file_list!$B:$B,1,FALSE),FALSE)</f>
        <v>earlybale8181949-1-82180</v>
      </c>
      <c r="O8186" t="str">
        <f t="shared" si="384"/>
        <v>TRUE</v>
      </c>
    </row>
    <row r="8187" spans="1:15" x14ac:dyDescent="0.2">
      <c r="A8187" t="s">
        <v>14165</v>
      </c>
      <c r="B8187" t="s">
        <v>14167</v>
      </c>
      <c r="C8187">
        <v>82180</v>
      </c>
      <c r="D8187" t="s">
        <v>14</v>
      </c>
      <c r="E8187">
        <v>1277786</v>
      </c>
      <c r="F8187" t="s">
        <v>15</v>
      </c>
      <c r="G8187" t="s">
        <v>37</v>
      </c>
      <c r="H8187" s="1">
        <v>45411</v>
      </c>
      <c r="I8187" t="s">
        <v>38</v>
      </c>
      <c r="J8187" t="s">
        <v>17</v>
      </c>
      <c r="K8187" t="b">
        <v>1</v>
      </c>
      <c r="L8187" t="str">
        <f t="shared" si="382"/>
        <v>earlybaleplus</v>
      </c>
      <c r="M8187" t="str">
        <f t="shared" si="383"/>
        <v>earlybaleplus81949-1-82180</v>
      </c>
      <c r="N8187" t="str">
        <f>IFERROR(VLOOKUP(LOWER(M8187),file_list!$B:$B,1,FALSE),FALSE)</f>
        <v>earlybaleplus81949-1-82180</v>
      </c>
      <c r="O8187" t="str">
        <f t="shared" si="384"/>
        <v>TRUE</v>
      </c>
    </row>
    <row r="8188" spans="1:15" x14ac:dyDescent="0.2">
      <c r="A8188" t="s">
        <v>14168</v>
      </c>
      <c r="B8188" t="s">
        <v>14169</v>
      </c>
      <c r="C8188">
        <v>82281</v>
      </c>
      <c r="D8188" t="s">
        <v>78</v>
      </c>
      <c r="E8188">
        <v>1277696</v>
      </c>
      <c r="F8188" t="s">
        <v>15</v>
      </c>
      <c r="G8188" t="s">
        <v>37</v>
      </c>
      <c r="H8188" s="1">
        <v>45422</v>
      </c>
      <c r="I8188" t="s">
        <v>106</v>
      </c>
      <c r="J8188" t="s">
        <v>624</v>
      </c>
      <c r="K8188" t="b">
        <v>1</v>
      </c>
      <c r="L8188" t="str">
        <f t="shared" si="382"/>
        <v>artofgreendisinfectantspray(citrusburst)</v>
      </c>
      <c r="M8188" t="str">
        <f t="shared" si="383"/>
        <v>artofgreendisinfectantspray(citrusburst)34810-35-82281</v>
      </c>
      <c r="N8188" t="str">
        <f>IFERROR(VLOOKUP(LOWER(M8188),file_list!$B:$B,1,FALSE),FALSE)</f>
        <v>artofgreendisinfectantspray(citrusburst)34810-35-82281</v>
      </c>
      <c r="O8188" t="str">
        <f t="shared" si="384"/>
        <v>TRUE</v>
      </c>
    </row>
    <row r="8189" spans="1:15" x14ac:dyDescent="0.2">
      <c r="A8189" t="s">
        <v>14168</v>
      </c>
      <c r="B8189" t="s">
        <v>14170</v>
      </c>
      <c r="C8189">
        <v>82281</v>
      </c>
      <c r="D8189" t="s">
        <v>78</v>
      </c>
      <c r="E8189">
        <v>1277696</v>
      </c>
      <c r="F8189" t="s">
        <v>15</v>
      </c>
      <c r="G8189" t="s">
        <v>37</v>
      </c>
      <c r="H8189" s="1">
        <v>45422</v>
      </c>
      <c r="I8189" t="s">
        <v>106</v>
      </c>
      <c r="J8189" t="s">
        <v>624</v>
      </c>
      <c r="K8189" t="b">
        <v>0</v>
      </c>
      <c r="L8189" t="str">
        <f t="shared" si="382"/>
        <v>artofgreendisinfectantspray(lavendersage)</v>
      </c>
      <c r="M8189" t="str">
        <f t="shared" si="383"/>
        <v>artofgreendisinfectantspray(lavendersage)34810-35-82281</v>
      </c>
      <c r="N8189" t="str">
        <f>IFERROR(VLOOKUP(LOWER(M8189),file_list!$B:$B,1,FALSE),FALSE)</f>
        <v>artofgreendisinfectantspray(lavendersage)34810-35-82281</v>
      </c>
      <c r="O8189" t="str">
        <f t="shared" si="384"/>
        <v>TRUE</v>
      </c>
    </row>
    <row r="8190" spans="1:15" x14ac:dyDescent="0.2">
      <c r="A8190" t="s">
        <v>14171</v>
      </c>
      <c r="B8190" t="s">
        <v>14172</v>
      </c>
      <c r="C8190">
        <v>82281</v>
      </c>
      <c r="D8190" t="s">
        <v>14</v>
      </c>
      <c r="E8190">
        <v>1277696</v>
      </c>
      <c r="F8190" t="s">
        <v>15</v>
      </c>
      <c r="G8190" t="s">
        <v>37</v>
      </c>
      <c r="H8190" s="1">
        <v>45422</v>
      </c>
      <c r="I8190" t="s">
        <v>106</v>
      </c>
      <c r="J8190" t="s">
        <v>624</v>
      </c>
      <c r="K8190" t="b">
        <v>1</v>
      </c>
      <c r="L8190" t="str">
        <f t="shared" si="382"/>
        <v>disinfectantwipespinalen(freshscent)</v>
      </c>
      <c r="M8190" t="str">
        <f t="shared" si="383"/>
        <v>disinfectantwipespinalen(freshscent)6836-336-82281</v>
      </c>
      <c r="N8190" t="str">
        <f>IFERROR(VLOOKUP(LOWER(M8190),file_list!$B:$B,1,FALSE),FALSE)</f>
        <v>disinfectantwipespinalen(freshscent)6836-336-82281</v>
      </c>
      <c r="O8190" t="str">
        <f t="shared" si="384"/>
        <v>TRUE</v>
      </c>
    </row>
    <row r="8191" spans="1:15" x14ac:dyDescent="0.2">
      <c r="A8191" t="s">
        <v>14171</v>
      </c>
      <c r="B8191" t="s">
        <v>14173</v>
      </c>
      <c r="C8191">
        <v>82281</v>
      </c>
      <c r="D8191" t="s">
        <v>14</v>
      </c>
      <c r="E8191">
        <v>1277696</v>
      </c>
      <c r="F8191" t="s">
        <v>15</v>
      </c>
      <c r="G8191" t="s">
        <v>37</v>
      </c>
      <c r="H8191" s="1">
        <v>45422</v>
      </c>
      <c r="I8191" t="s">
        <v>106</v>
      </c>
      <c r="J8191" t="s">
        <v>624</v>
      </c>
      <c r="K8191" t="b">
        <v>0</v>
      </c>
      <c r="L8191" t="str">
        <f t="shared" si="382"/>
        <v>disinfectantwipespinalen(citruslight)</v>
      </c>
      <c r="M8191" t="str">
        <f t="shared" si="383"/>
        <v>disinfectantwipespinalen(citruslight)6836-336-82281</v>
      </c>
      <c r="N8191" t="str">
        <f>IFERROR(VLOOKUP(LOWER(M8191),file_list!$B:$B,1,FALSE),FALSE)</f>
        <v>disinfectantwipespinalen(citruslight)6836-336-82281</v>
      </c>
      <c r="O8191" t="str">
        <f t="shared" si="384"/>
        <v>TRUE</v>
      </c>
    </row>
    <row r="8192" spans="1:15" x14ac:dyDescent="0.2">
      <c r="A8192" t="s">
        <v>14171</v>
      </c>
      <c r="B8192" t="s">
        <v>14174</v>
      </c>
      <c r="C8192">
        <v>82281</v>
      </c>
      <c r="D8192" t="s">
        <v>14</v>
      </c>
      <c r="E8192">
        <v>1277696</v>
      </c>
      <c r="F8192" t="s">
        <v>15</v>
      </c>
      <c r="G8192" t="s">
        <v>37</v>
      </c>
      <c r="H8192" s="1">
        <v>45422</v>
      </c>
      <c r="I8192" t="s">
        <v>106</v>
      </c>
      <c r="J8192" t="s">
        <v>624</v>
      </c>
      <c r="K8192" t="b">
        <v>1</v>
      </c>
      <c r="L8192" t="str">
        <f t="shared" si="382"/>
        <v>cloralendisinfectantwipes(seasideescape)</v>
      </c>
      <c r="M8192" t="str">
        <f t="shared" si="383"/>
        <v>cloralendisinfectantwipes(seasideescape)6836-336-82281</v>
      </c>
      <c r="N8192" t="str">
        <f>IFERROR(VLOOKUP(LOWER(M8192),file_list!$B:$B,1,FALSE),FALSE)</f>
        <v>cloralendisinfectantwipes(seasideescape)6836-336-82281</v>
      </c>
      <c r="O8192" t="str">
        <f t="shared" si="384"/>
        <v>TRUE</v>
      </c>
    </row>
    <row r="8193" spans="1:15" x14ac:dyDescent="0.2">
      <c r="A8193" t="s">
        <v>14175</v>
      </c>
      <c r="B8193" t="s">
        <v>1464</v>
      </c>
      <c r="C8193">
        <v>82294</v>
      </c>
      <c r="D8193" t="s">
        <v>14</v>
      </c>
      <c r="E8193">
        <v>1293414</v>
      </c>
      <c r="F8193" t="s">
        <v>15</v>
      </c>
      <c r="G8193" t="s">
        <v>37</v>
      </c>
      <c r="H8193" s="1">
        <v>45679</v>
      </c>
      <c r="I8193" t="s">
        <v>38</v>
      </c>
      <c r="J8193" t="s">
        <v>20</v>
      </c>
      <c r="K8193" t="b">
        <v>0</v>
      </c>
      <c r="L8193" t="str">
        <f t="shared" si="382"/>
        <v>wasphornetkiller</v>
      </c>
      <c r="M8193" t="str">
        <f t="shared" si="383"/>
        <v>wasphornetkiller706-109-82294</v>
      </c>
      <c r="N8193" t="b">
        <f>IFERROR(VLOOKUP(LOWER(M8193),file_list!$B:$B,1,FALSE),FALSE)</f>
        <v>0</v>
      </c>
      <c r="O8193" t="str">
        <f t="shared" si="384"/>
        <v>FALSE</v>
      </c>
    </row>
    <row r="8194" spans="1:15" x14ac:dyDescent="0.2">
      <c r="A8194" t="s">
        <v>14176</v>
      </c>
      <c r="B8194" t="s">
        <v>14177</v>
      </c>
      <c r="C8194">
        <v>82294</v>
      </c>
      <c r="D8194" t="s">
        <v>14</v>
      </c>
      <c r="E8194">
        <v>1293412</v>
      </c>
      <c r="F8194" t="s">
        <v>15</v>
      </c>
      <c r="G8194" t="s">
        <v>37</v>
      </c>
      <c r="H8194" s="1">
        <v>45679</v>
      </c>
      <c r="I8194" t="s">
        <v>38</v>
      </c>
      <c r="J8194" t="s">
        <v>624</v>
      </c>
      <c r="K8194" t="b">
        <v>1</v>
      </c>
      <c r="L8194" t="str">
        <f t="shared" si="382"/>
        <v>disinfectantspray(lemonscent)</v>
      </c>
      <c r="M8194" t="str">
        <f t="shared" si="383"/>
        <v>disinfectantspray(lemonscent)706-111-82294</v>
      </c>
      <c r="N8194" t="str">
        <f>IFERROR(VLOOKUP(LOWER(M8194),file_list!$B:$B,1,FALSE),FALSE)</f>
        <v>disinfectantspray(lemonscent)706-111-82294</v>
      </c>
      <c r="O8194" t="str">
        <f t="shared" si="384"/>
        <v>TRUE</v>
      </c>
    </row>
    <row r="8195" spans="1:15" x14ac:dyDescent="0.2">
      <c r="A8195" t="s">
        <v>14176</v>
      </c>
      <c r="B8195" t="s">
        <v>14178</v>
      </c>
      <c r="C8195">
        <v>82294</v>
      </c>
      <c r="D8195" t="s">
        <v>14</v>
      </c>
      <c r="E8195">
        <v>1293412</v>
      </c>
      <c r="F8195" t="s">
        <v>15</v>
      </c>
      <c r="G8195" t="s">
        <v>37</v>
      </c>
      <c r="H8195" s="1">
        <v>45679</v>
      </c>
      <c r="I8195" t="s">
        <v>38</v>
      </c>
      <c r="J8195" t="s">
        <v>624</v>
      </c>
      <c r="K8195" t="b">
        <v>1</v>
      </c>
      <c r="L8195" t="str">
        <f t="shared" ref="L8195:L8258" si="385">SUBSTITUTE(LOWER(SUBSTITUTE(SUBSTITUTE(SUBSTITUTE(B8195," ",""),"/",""),"&amp;","")),"and","")</f>
        <v>disinfectantspray(lavenderscent)</v>
      </c>
      <c r="M8195" t="str">
        <f t="shared" ref="M8195:M8258" si="386">_xlfn.CONCAT(L8195,A8195)</f>
        <v>disinfectantspray(lavenderscent)706-111-82294</v>
      </c>
      <c r="N8195" t="str">
        <f>IFERROR(VLOOKUP(LOWER(M8195),file_list!$B:$B,1,FALSE),FALSE)</f>
        <v>disinfectantspray(lavenderscent)706-111-82294</v>
      </c>
      <c r="O8195" t="str">
        <f t="shared" si="384"/>
        <v>TRUE</v>
      </c>
    </row>
    <row r="8196" spans="1:15" x14ac:dyDescent="0.2">
      <c r="A8196" t="s">
        <v>14179</v>
      </c>
      <c r="B8196" t="s">
        <v>14180</v>
      </c>
      <c r="C8196">
        <v>82294</v>
      </c>
      <c r="D8196" t="s">
        <v>14</v>
      </c>
      <c r="E8196">
        <v>1293413</v>
      </c>
      <c r="F8196" t="s">
        <v>15</v>
      </c>
      <c r="G8196" t="s">
        <v>37</v>
      </c>
      <c r="H8196" s="1">
        <v>45679</v>
      </c>
      <c r="I8196" t="s">
        <v>38</v>
      </c>
      <c r="J8196" t="s">
        <v>1520</v>
      </c>
      <c r="K8196" t="b">
        <v>1</v>
      </c>
      <c r="L8196" t="str">
        <f t="shared" si="385"/>
        <v>foaminggermicidalcleaner</v>
      </c>
      <c r="M8196" t="str">
        <f t="shared" si="386"/>
        <v>foaminggermicidalcleaner706-65-82294</v>
      </c>
      <c r="N8196" t="str">
        <f>IFERROR(VLOOKUP(LOWER(M8196),file_list!$B:$B,1,FALSE),FALSE)</f>
        <v>foaminggermicidalcleaner706-65-82294</v>
      </c>
      <c r="O8196" t="str">
        <f t="shared" si="384"/>
        <v>TRUE</v>
      </c>
    </row>
    <row r="8197" spans="1:15" x14ac:dyDescent="0.2">
      <c r="A8197" t="s">
        <v>14181</v>
      </c>
      <c r="B8197" t="s">
        <v>14182</v>
      </c>
      <c r="C8197">
        <v>82392</v>
      </c>
      <c r="D8197" t="s">
        <v>14</v>
      </c>
      <c r="E8197">
        <v>1308676</v>
      </c>
      <c r="F8197" t="s">
        <v>15</v>
      </c>
      <c r="G8197" t="s">
        <v>37</v>
      </c>
      <c r="H8197" s="1">
        <v>45964</v>
      </c>
      <c r="I8197" t="s">
        <v>106</v>
      </c>
      <c r="J8197" t="s">
        <v>634</v>
      </c>
      <c r="K8197" t="b">
        <v>1</v>
      </c>
      <c r="L8197" t="str">
        <f t="shared" si="385"/>
        <v>perimeterinsectguardinsectrepellentapparel</v>
      </c>
      <c r="M8197" t="str">
        <f t="shared" si="386"/>
        <v>perimeterinsectguardinsectrepellentapparel82392-1</v>
      </c>
      <c r="N8197" t="str">
        <f>IFERROR(VLOOKUP(LOWER(M8197),file_list!$B:$B,1,FALSE),FALSE)</f>
        <v>perimeterinsectguardinsectrepellentapparel82392-1</v>
      </c>
      <c r="O8197" t="str">
        <f t="shared" si="384"/>
        <v>TRUE</v>
      </c>
    </row>
    <row r="8198" spans="1:15" x14ac:dyDescent="0.2">
      <c r="A8198" t="s">
        <v>14183</v>
      </c>
      <c r="B8198" t="s">
        <v>14184</v>
      </c>
      <c r="C8198">
        <v>82523</v>
      </c>
      <c r="D8198" t="s">
        <v>14</v>
      </c>
      <c r="E8198">
        <v>1286781</v>
      </c>
      <c r="F8198" t="s">
        <v>15</v>
      </c>
      <c r="G8198" t="s">
        <v>37</v>
      </c>
      <c r="H8198" s="1">
        <v>45554</v>
      </c>
      <c r="I8198" t="s">
        <v>38</v>
      </c>
      <c r="J8198" t="s">
        <v>1458</v>
      </c>
      <c r="K8198" t="b">
        <v>1</v>
      </c>
      <c r="L8198" t="str">
        <f t="shared" si="385"/>
        <v>aerisguardbioactivefiltertreatment</v>
      </c>
      <c r="M8198" t="str">
        <f t="shared" si="386"/>
        <v>aerisguardbioactivefiltertreatment82523-2</v>
      </c>
      <c r="N8198" t="str">
        <f>IFERROR(VLOOKUP(LOWER(M8198),file_list!$B:$B,1,FALSE),FALSE)</f>
        <v>aerisguardbioactivefiltertreatment82523-2</v>
      </c>
      <c r="O8198" t="str">
        <f t="shared" si="384"/>
        <v>TRUE</v>
      </c>
    </row>
    <row r="8199" spans="1:15" x14ac:dyDescent="0.2">
      <c r="A8199" t="s">
        <v>14185</v>
      </c>
      <c r="B8199" t="s">
        <v>14186</v>
      </c>
      <c r="C8199">
        <v>82530</v>
      </c>
      <c r="D8199" t="s">
        <v>14</v>
      </c>
      <c r="E8199">
        <v>1308555</v>
      </c>
      <c r="F8199" t="s">
        <v>1448</v>
      </c>
      <c r="G8199" t="s">
        <v>37</v>
      </c>
      <c r="H8199" s="1">
        <v>45985</v>
      </c>
      <c r="I8199" t="s">
        <v>106</v>
      </c>
      <c r="J8199" t="s">
        <v>20</v>
      </c>
      <c r="K8199" t="b">
        <v>1</v>
      </c>
      <c r="L8199" t="str">
        <f t="shared" si="385"/>
        <v>nutrivetguard+fordogs(23-44lbs)</v>
      </c>
      <c r="M8199" t="str">
        <f t="shared" si="386"/>
        <v>nutrivetguard+fordogs(23-44lbs)53883-351-82530</v>
      </c>
      <c r="N8199" t="str">
        <f>IFERROR(VLOOKUP(LOWER(M8199),file_list!$B:$B,1,FALSE),FALSE)</f>
        <v>nutrivetguard+fordogs(23-44lbs)53883-351-82530</v>
      </c>
      <c r="O8199" t="str">
        <f t="shared" si="384"/>
        <v>TRUE</v>
      </c>
    </row>
    <row r="8200" spans="1:15" x14ac:dyDescent="0.2">
      <c r="A8200" t="s">
        <v>14185</v>
      </c>
      <c r="B8200" t="s">
        <v>14187</v>
      </c>
      <c r="C8200">
        <v>82530</v>
      </c>
      <c r="D8200" t="s">
        <v>14</v>
      </c>
      <c r="E8200">
        <v>1308555</v>
      </c>
      <c r="F8200" t="s">
        <v>1448</v>
      </c>
      <c r="G8200" t="s">
        <v>37</v>
      </c>
      <c r="H8200" s="1">
        <v>45985</v>
      </c>
      <c r="I8200" t="s">
        <v>106</v>
      </c>
      <c r="J8200" t="s">
        <v>20</v>
      </c>
      <c r="K8200" t="b">
        <v>1</v>
      </c>
      <c r="L8200" t="str">
        <f t="shared" si="385"/>
        <v>nutrivetguard+fordogs(5-22lbs)</v>
      </c>
      <c r="M8200" t="str">
        <f t="shared" si="386"/>
        <v>nutrivetguard+fordogs(5-22lbs)53883-351-82530</v>
      </c>
      <c r="N8200" t="str">
        <f>IFERROR(VLOOKUP(LOWER(M8200),file_list!$B:$B,1,FALSE),FALSE)</f>
        <v>nutrivetguard+fordogs(5-22lbs)53883-351-82530</v>
      </c>
      <c r="O8200" t="str">
        <f t="shared" si="384"/>
        <v>TRUE</v>
      </c>
    </row>
    <row r="8201" spans="1:15" x14ac:dyDescent="0.2">
      <c r="A8201" t="s">
        <v>14185</v>
      </c>
      <c r="B8201" t="s">
        <v>14188</v>
      </c>
      <c r="C8201">
        <v>82530</v>
      </c>
      <c r="D8201" t="s">
        <v>14</v>
      </c>
      <c r="E8201">
        <v>1308555</v>
      </c>
      <c r="F8201" t="s">
        <v>1448</v>
      </c>
      <c r="G8201" t="s">
        <v>37</v>
      </c>
      <c r="H8201" s="1">
        <v>45985</v>
      </c>
      <c r="I8201" t="s">
        <v>106</v>
      </c>
      <c r="J8201" t="s">
        <v>20</v>
      </c>
      <c r="K8201" t="b">
        <v>1</v>
      </c>
      <c r="L8201" t="str">
        <f t="shared" si="385"/>
        <v>nutrivetguard+fordogs(89-132lbs)</v>
      </c>
      <c r="M8201" t="str">
        <f t="shared" si="386"/>
        <v>nutrivetguard+fordogs(89-132lbs)53883-351-82530</v>
      </c>
      <c r="N8201" t="str">
        <f>IFERROR(VLOOKUP(LOWER(M8201),file_list!$B:$B,1,FALSE),FALSE)</f>
        <v>nutrivetguard+fordogs(89-132lbs)53883-351-82530</v>
      </c>
      <c r="O8201" t="str">
        <f t="shared" si="384"/>
        <v>TRUE</v>
      </c>
    </row>
    <row r="8202" spans="1:15" x14ac:dyDescent="0.2">
      <c r="A8202" t="s">
        <v>14185</v>
      </c>
      <c r="B8202" t="s">
        <v>14189</v>
      </c>
      <c r="C8202">
        <v>82530</v>
      </c>
      <c r="D8202" t="s">
        <v>14</v>
      </c>
      <c r="E8202">
        <v>1308555</v>
      </c>
      <c r="F8202" t="s">
        <v>1448</v>
      </c>
      <c r="G8202" t="s">
        <v>37</v>
      </c>
      <c r="H8202" s="1">
        <v>45985</v>
      </c>
      <c r="I8202" t="s">
        <v>106</v>
      </c>
      <c r="J8202" t="s">
        <v>20</v>
      </c>
      <c r="K8202" t="b">
        <v>1</v>
      </c>
      <c r="L8202" t="str">
        <f t="shared" si="385"/>
        <v>nutrivetguard+fordogs(45-88lbs)</v>
      </c>
      <c r="M8202" t="str">
        <f t="shared" si="386"/>
        <v>nutrivetguard+fordogs(45-88lbs)53883-351-82530</v>
      </c>
      <c r="N8202" t="str">
        <f>IFERROR(VLOOKUP(LOWER(M8202),file_list!$B:$B,1,FALSE),FALSE)</f>
        <v>nutrivetguard+fordogs(45-88lbs)53883-351-82530</v>
      </c>
      <c r="O8202" t="str">
        <f t="shared" si="384"/>
        <v>TRUE</v>
      </c>
    </row>
    <row r="8203" spans="1:15" x14ac:dyDescent="0.2">
      <c r="A8203" t="s">
        <v>14190</v>
      </c>
      <c r="B8203" t="s">
        <v>14191</v>
      </c>
      <c r="C8203">
        <v>82530</v>
      </c>
      <c r="D8203" t="s">
        <v>14</v>
      </c>
      <c r="E8203">
        <v>1308555</v>
      </c>
      <c r="F8203" t="s">
        <v>1448</v>
      </c>
      <c r="G8203" t="s">
        <v>37</v>
      </c>
      <c r="H8203" s="1">
        <v>45985</v>
      </c>
      <c r="I8203" t="s">
        <v>106</v>
      </c>
      <c r="J8203" t="s">
        <v>20</v>
      </c>
      <c r="K8203" t="b">
        <v>1</v>
      </c>
      <c r="L8203" t="str">
        <f t="shared" si="385"/>
        <v>nutrivetguard+forcats</v>
      </c>
      <c r="M8203" t="str">
        <f t="shared" si="386"/>
        <v>nutrivetguard+forcats53883-352-82530</v>
      </c>
      <c r="N8203" t="str">
        <f>IFERROR(VLOOKUP(LOWER(M8203),file_list!$B:$B,1,FALSE),FALSE)</f>
        <v>nutrivetguard+forcats53883-352-82530</v>
      </c>
      <c r="O8203" t="str">
        <f t="shared" si="384"/>
        <v>TRUE</v>
      </c>
    </row>
    <row r="8204" spans="1:15" x14ac:dyDescent="0.2">
      <c r="A8204" t="s">
        <v>14192</v>
      </c>
      <c r="B8204" t="s">
        <v>14193</v>
      </c>
      <c r="C8204">
        <v>82530</v>
      </c>
      <c r="D8204" t="s">
        <v>14</v>
      </c>
      <c r="E8204">
        <v>1308555</v>
      </c>
      <c r="F8204" t="s">
        <v>1448</v>
      </c>
      <c r="G8204" t="s">
        <v>37</v>
      </c>
      <c r="H8204" s="1">
        <v>45985</v>
      </c>
      <c r="I8204" t="s">
        <v>106</v>
      </c>
      <c r="J8204" t="s">
        <v>201</v>
      </c>
      <c r="K8204" t="b">
        <v>1</v>
      </c>
      <c r="L8204" t="str">
        <f t="shared" si="385"/>
        <v>nutri-vetdefensefordogs(11-32lbssmalldogs)</v>
      </c>
      <c r="M8204" t="str">
        <f t="shared" si="386"/>
        <v>nutri-vetdefensefordogs(11-32lbssmalldogs)75257-1-82530</v>
      </c>
      <c r="N8204" t="str">
        <f>IFERROR(VLOOKUP(LOWER(M8204),file_list!$B:$B,1,FALSE),FALSE)</f>
        <v>nutri-vetdefensefordogs(11-32lbssmalldogs)75257-1-82530</v>
      </c>
      <c r="O8204" t="str">
        <f t="shared" si="384"/>
        <v>TRUE</v>
      </c>
    </row>
    <row r="8205" spans="1:15" x14ac:dyDescent="0.2">
      <c r="A8205" t="s">
        <v>14192</v>
      </c>
      <c r="B8205" t="s">
        <v>14194</v>
      </c>
      <c r="C8205">
        <v>82530</v>
      </c>
      <c r="D8205" t="s">
        <v>14</v>
      </c>
      <c r="E8205">
        <v>1308555</v>
      </c>
      <c r="F8205" t="s">
        <v>1448</v>
      </c>
      <c r="G8205" t="s">
        <v>37</v>
      </c>
      <c r="H8205" s="1">
        <v>45985</v>
      </c>
      <c r="I8205" t="s">
        <v>106</v>
      </c>
      <c r="J8205" t="s">
        <v>201</v>
      </c>
      <c r="K8205" t="b">
        <v>0</v>
      </c>
      <c r="L8205" t="str">
        <f t="shared" si="385"/>
        <v>nutri-vetdefensefordogs(5-10lbs.puppyminiature)</v>
      </c>
      <c r="M8205" t="str">
        <f t="shared" si="386"/>
        <v>nutri-vetdefensefordogs(5-10lbs.puppyminiature)75257-1-82530</v>
      </c>
      <c r="N8205" t="str">
        <f>IFERROR(VLOOKUP(LOWER(M8205),file_list!$B:$B,1,FALSE),FALSE)</f>
        <v>nutri-vetdefensefordogs(5-10lbs.puppyminiature)75257-1-82530</v>
      </c>
      <c r="O8205" t="str">
        <f t="shared" si="384"/>
        <v>TRUE</v>
      </c>
    </row>
    <row r="8206" spans="1:15" x14ac:dyDescent="0.2">
      <c r="A8206" t="s">
        <v>14192</v>
      </c>
      <c r="B8206" t="s">
        <v>14195</v>
      </c>
      <c r="C8206">
        <v>82530</v>
      </c>
      <c r="D8206" t="s">
        <v>14</v>
      </c>
      <c r="E8206">
        <v>1308555</v>
      </c>
      <c r="F8206" t="s">
        <v>1448</v>
      </c>
      <c r="G8206" t="s">
        <v>37</v>
      </c>
      <c r="H8206" s="1">
        <v>45985</v>
      </c>
      <c r="I8206" t="s">
        <v>106</v>
      </c>
      <c r="J8206" t="s">
        <v>201</v>
      </c>
      <c r="K8206" t="b">
        <v>1</v>
      </c>
      <c r="L8206" t="str">
        <f t="shared" si="385"/>
        <v>nutri-vetdefensefordogs(33-66lbslargedogs)</v>
      </c>
      <c r="M8206" t="str">
        <f t="shared" si="386"/>
        <v>nutri-vetdefensefordogs(33-66lbslargedogs)75257-1-82530</v>
      </c>
      <c r="N8206" t="str">
        <f>IFERROR(VLOOKUP(LOWER(M8206),file_list!$B:$B,1,FALSE),FALSE)</f>
        <v>nutri-vetdefensefordogs(33-66lbslargedogs)75257-1-82530</v>
      </c>
      <c r="O8206" t="str">
        <f t="shared" si="384"/>
        <v>TRUE</v>
      </c>
    </row>
    <row r="8207" spans="1:15" x14ac:dyDescent="0.2">
      <c r="A8207" t="s">
        <v>14192</v>
      </c>
      <c r="B8207" t="s">
        <v>14196</v>
      </c>
      <c r="C8207">
        <v>82530</v>
      </c>
      <c r="D8207" t="s">
        <v>14</v>
      </c>
      <c r="E8207">
        <v>1308555</v>
      </c>
      <c r="F8207" t="s">
        <v>1448</v>
      </c>
      <c r="G8207" t="s">
        <v>37</v>
      </c>
      <c r="H8207" s="1">
        <v>45985</v>
      </c>
      <c r="I8207" t="s">
        <v>106</v>
      </c>
      <c r="J8207" t="s">
        <v>201</v>
      </c>
      <c r="K8207" t="b">
        <v>1</v>
      </c>
      <c r="L8207" t="str">
        <f t="shared" si="385"/>
        <v>nutri-vetdefensefordogs(over66lbslbsx-largedogs)</v>
      </c>
      <c r="M8207" t="str">
        <f t="shared" si="386"/>
        <v>nutri-vetdefensefordogs(over66lbslbsx-largedogs)75257-1-82530</v>
      </c>
      <c r="N8207" t="str">
        <f>IFERROR(VLOOKUP(LOWER(M8207),file_list!$B:$B,1,FALSE),FALSE)</f>
        <v>nutri-vetdefensefordogs(over66lbslbsx-largedogs)75257-1-82530</v>
      </c>
      <c r="O8207" t="str">
        <f t="shared" si="384"/>
        <v>TRUE</v>
      </c>
    </row>
    <row r="8208" spans="1:15" x14ac:dyDescent="0.2">
      <c r="A8208" t="s">
        <v>14197</v>
      </c>
      <c r="B8208" t="s">
        <v>14198</v>
      </c>
      <c r="C8208">
        <v>82530</v>
      </c>
      <c r="D8208" t="s">
        <v>14</v>
      </c>
      <c r="E8208">
        <v>1308555</v>
      </c>
      <c r="F8208" t="s">
        <v>1448</v>
      </c>
      <c r="G8208" t="s">
        <v>37</v>
      </c>
      <c r="H8208" s="1">
        <v>45985</v>
      </c>
      <c r="I8208" t="s">
        <v>106</v>
      </c>
      <c r="J8208" t="s">
        <v>910</v>
      </c>
      <c r="K8208" t="b">
        <v>0</v>
      </c>
      <c r="L8208" t="str">
        <f t="shared" si="385"/>
        <v>nutri-vetdefense+forcats(6lbsover)</v>
      </c>
      <c r="M8208" t="str">
        <f t="shared" si="386"/>
        <v>nutri-vetdefense+forcats(6lbsover)75844-10-82530</v>
      </c>
      <c r="N8208" t="str">
        <f>IFERROR(VLOOKUP(LOWER(M8208),file_list!$B:$B,1,FALSE),FALSE)</f>
        <v>nutri-vetdefense+forcats(6lbsover)75844-10-82530</v>
      </c>
      <c r="O8208" t="str">
        <f t="shared" si="384"/>
        <v>TRUE</v>
      </c>
    </row>
    <row r="8209" spans="1:15" x14ac:dyDescent="0.2">
      <c r="A8209" t="s">
        <v>14197</v>
      </c>
      <c r="B8209" t="s">
        <v>14199</v>
      </c>
      <c r="C8209">
        <v>82530</v>
      </c>
      <c r="D8209" t="s">
        <v>14</v>
      </c>
      <c r="E8209">
        <v>1308555</v>
      </c>
      <c r="F8209" t="s">
        <v>1448</v>
      </c>
      <c r="G8209" t="s">
        <v>37</v>
      </c>
      <c r="H8209" s="1">
        <v>45985</v>
      </c>
      <c r="I8209" t="s">
        <v>106</v>
      </c>
      <c r="J8209" t="s">
        <v>910</v>
      </c>
      <c r="K8209" t="b">
        <v>1</v>
      </c>
      <c r="L8209" t="str">
        <f t="shared" si="385"/>
        <v>nutri-vetdefense+forcats(3to5lbs)</v>
      </c>
      <c r="M8209" t="str">
        <f t="shared" si="386"/>
        <v>nutri-vetdefense+forcats(3to5lbs)75844-10-82530</v>
      </c>
      <c r="N8209" t="str">
        <f>IFERROR(VLOOKUP(LOWER(M8209),file_list!$B:$B,1,FALSE),FALSE)</f>
        <v>nutri-vetdefense+forcats(3to5lbs)75844-10-82530</v>
      </c>
      <c r="O8209" t="str">
        <f t="shared" si="384"/>
        <v>TRUE</v>
      </c>
    </row>
    <row r="8210" spans="1:15" x14ac:dyDescent="0.2">
      <c r="A8210" t="s">
        <v>14200</v>
      </c>
      <c r="B8210" t="s">
        <v>14201</v>
      </c>
      <c r="C8210">
        <v>82530</v>
      </c>
      <c r="D8210" t="s">
        <v>14</v>
      </c>
      <c r="E8210">
        <v>1308555</v>
      </c>
      <c r="F8210" t="s">
        <v>1448</v>
      </c>
      <c r="G8210" t="s">
        <v>37</v>
      </c>
      <c r="H8210" s="1">
        <v>45985</v>
      </c>
      <c r="I8210" t="s">
        <v>106</v>
      </c>
      <c r="J8210" t="s">
        <v>201</v>
      </c>
      <c r="K8210" t="b">
        <v>0</v>
      </c>
      <c r="L8210" t="str">
        <f t="shared" si="385"/>
        <v>nutri-vetdefense+fordogs(5-10lbspuppyminiature)</v>
      </c>
      <c r="M8210" t="str">
        <f t="shared" si="386"/>
        <v>nutri-vetdefense+fordogs(5-10lbspuppyminiature)75844-8-82530</v>
      </c>
      <c r="N8210" t="str">
        <f>IFERROR(VLOOKUP(LOWER(M8210),file_list!$B:$B,1,FALSE),FALSE)</f>
        <v>nutri-vetdefense+fordogs(5-10lbspuppyminiature)75844-8-82530</v>
      </c>
      <c r="O8210" t="str">
        <f t="shared" si="384"/>
        <v>TRUE</v>
      </c>
    </row>
    <row r="8211" spans="1:15" x14ac:dyDescent="0.2">
      <c r="A8211" t="s">
        <v>14200</v>
      </c>
      <c r="B8211" t="s">
        <v>14202</v>
      </c>
      <c r="C8211">
        <v>82530</v>
      </c>
      <c r="D8211" t="s">
        <v>14</v>
      </c>
      <c r="E8211">
        <v>1308555</v>
      </c>
      <c r="F8211" t="s">
        <v>1448</v>
      </c>
      <c r="G8211" t="s">
        <v>37</v>
      </c>
      <c r="H8211" s="1">
        <v>45985</v>
      </c>
      <c r="I8211" t="s">
        <v>106</v>
      </c>
      <c r="J8211" t="s">
        <v>201</v>
      </c>
      <c r="K8211" t="b">
        <v>1</v>
      </c>
      <c r="L8211" t="str">
        <f t="shared" si="385"/>
        <v>nutri-vetdefense+fordogs(11-32lbssmalldogs)</v>
      </c>
      <c r="M8211" t="str">
        <f t="shared" si="386"/>
        <v>nutri-vetdefense+fordogs(11-32lbssmalldogs)75844-8-82530</v>
      </c>
      <c r="N8211" t="str">
        <f>IFERROR(VLOOKUP(LOWER(M8211),file_list!$B:$B,1,FALSE),FALSE)</f>
        <v>nutri-vetdefense+fordogs(11-32lbssmalldogs)75844-8-82530</v>
      </c>
      <c r="O8211" t="str">
        <f t="shared" si="384"/>
        <v>TRUE</v>
      </c>
    </row>
    <row r="8212" spans="1:15" x14ac:dyDescent="0.2">
      <c r="A8212" t="s">
        <v>14200</v>
      </c>
      <c r="B8212" t="s">
        <v>14203</v>
      </c>
      <c r="C8212">
        <v>82530</v>
      </c>
      <c r="D8212" t="s">
        <v>14</v>
      </c>
      <c r="E8212">
        <v>1308555</v>
      </c>
      <c r="F8212" t="s">
        <v>1448</v>
      </c>
      <c r="G8212" t="s">
        <v>37</v>
      </c>
      <c r="H8212" s="1">
        <v>45985</v>
      </c>
      <c r="I8212" t="s">
        <v>106</v>
      </c>
      <c r="J8212" t="s">
        <v>201</v>
      </c>
      <c r="K8212" t="b">
        <v>1</v>
      </c>
      <c r="L8212" t="str">
        <f t="shared" si="385"/>
        <v>nutri-vetdefense+fordogs(33-66lbslargedogs)</v>
      </c>
      <c r="M8212" t="str">
        <f t="shared" si="386"/>
        <v>nutri-vetdefense+fordogs(33-66lbslargedogs)75844-8-82530</v>
      </c>
      <c r="N8212" t="str">
        <f>IFERROR(VLOOKUP(LOWER(M8212),file_list!$B:$B,1,FALSE),FALSE)</f>
        <v>nutri-vetdefense+fordogs(33-66lbslargedogs)75844-8-82530</v>
      </c>
      <c r="O8212" t="str">
        <f t="shared" si="384"/>
        <v>TRUE</v>
      </c>
    </row>
    <row r="8213" spans="1:15" x14ac:dyDescent="0.2">
      <c r="A8213" t="s">
        <v>14200</v>
      </c>
      <c r="B8213" t="s">
        <v>14204</v>
      </c>
      <c r="C8213">
        <v>82530</v>
      </c>
      <c r="D8213" t="s">
        <v>14</v>
      </c>
      <c r="E8213">
        <v>1308555</v>
      </c>
      <c r="F8213" t="s">
        <v>1448</v>
      </c>
      <c r="G8213" t="s">
        <v>37</v>
      </c>
      <c r="H8213" s="1">
        <v>45985</v>
      </c>
      <c r="I8213" t="s">
        <v>106</v>
      </c>
      <c r="J8213" t="s">
        <v>201</v>
      </c>
      <c r="K8213" t="b">
        <v>1</v>
      </c>
      <c r="L8213" t="str">
        <f t="shared" si="385"/>
        <v>nutri-vetdefense+fordogs(over66lbslbsx-largedogs)</v>
      </c>
      <c r="M8213" t="str">
        <f t="shared" si="386"/>
        <v>nutri-vetdefense+fordogs(over66lbslbsx-largedogs)75844-8-82530</v>
      </c>
      <c r="N8213" t="str">
        <f>IFERROR(VLOOKUP(LOWER(M8213),file_list!$B:$B,1,FALSE),FALSE)</f>
        <v>nutri-vetdefense+fordogs(over66lbslbsx-largedogs)75844-8-82530</v>
      </c>
      <c r="O8213" t="str">
        <f t="shared" si="384"/>
        <v>TRUE</v>
      </c>
    </row>
    <row r="8214" spans="1:15" x14ac:dyDescent="0.2">
      <c r="A8214" t="s">
        <v>14205</v>
      </c>
      <c r="B8214" t="s">
        <v>14206</v>
      </c>
      <c r="C8214">
        <v>82540</v>
      </c>
      <c r="D8214" t="s">
        <v>14</v>
      </c>
      <c r="E8214">
        <v>1297712</v>
      </c>
      <c r="F8214" t="s">
        <v>15</v>
      </c>
      <c r="G8214" t="s">
        <v>37</v>
      </c>
      <c r="H8214" s="1">
        <v>45797</v>
      </c>
      <c r="I8214" t="s">
        <v>106</v>
      </c>
      <c r="J8214" t="s">
        <v>20</v>
      </c>
      <c r="K8214" t="b">
        <v>1</v>
      </c>
      <c r="L8214" t="str">
        <f t="shared" si="385"/>
        <v>strikemaxalacerroachgelbait</v>
      </c>
      <c r="M8214" t="str">
        <f t="shared" si="386"/>
        <v>strikemaxalacerroachgelbait53883-424-82540</v>
      </c>
      <c r="N8214" t="str">
        <f>IFERROR(VLOOKUP(LOWER(M8214),file_list!$B:$B,1,FALSE),FALSE)</f>
        <v>strikemaxalacerroachgelbait53883-424-82540</v>
      </c>
      <c r="O8214" t="str">
        <f t="shared" si="384"/>
        <v>TRUE</v>
      </c>
    </row>
    <row r="8215" spans="1:15" x14ac:dyDescent="0.2">
      <c r="A8215" t="s">
        <v>14207</v>
      </c>
      <c r="B8215" t="s">
        <v>14208</v>
      </c>
      <c r="C8215">
        <v>82540</v>
      </c>
      <c r="D8215" t="s">
        <v>14</v>
      </c>
      <c r="E8215">
        <v>1297712</v>
      </c>
      <c r="F8215" t="s">
        <v>15</v>
      </c>
      <c r="G8215" t="s">
        <v>37</v>
      </c>
      <c r="H8215" s="1">
        <v>45797</v>
      </c>
      <c r="I8215" t="s">
        <v>106</v>
      </c>
      <c r="J8215" t="s">
        <v>20</v>
      </c>
      <c r="K8215" t="b">
        <v>1</v>
      </c>
      <c r="L8215" t="str">
        <f t="shared" si="385"/>
        <v>strikemaxalacerantgelbait</v>
      </c>
      <c r="M8215" t="str">
        <f t="shared" si="386"/>
        <v>strikemaxalacerantgelbait53883-466-82540</v>
      </c>
      <c r="N8215" t="str">
        <f>IFERROR(VLOOKUP(LOWER(M8215),file_list!$B:$B,1,FALSE),FALSE)</f>
        <v>strikemaxalacerantgelbait53883-466-82540</v>
      </c>
      <c r="O8215" t="str">
        <f t="shared" si="384"/>
        <v>TRUE</v>
      </c>
    </row>
    <row r="8216" spans="1:15" x14ac:dyDescent="0.2">
      <c r="A8216" t="s">
        <v>14209</v>
      </c>
      <c r="B8216" t="s">
        <v>14210</v>
      </c>
      <c r="C8216">
        <v>82540</v>
      </c>
      <c r="D8216" t="s">
        <v>14</v>
      </c>
      <c r="E8216">
        <v>1297712</v>
      </c>
      <c r="F8216" t="s">
        <v>15</v>
      </c>
      <c r="G8216" t="s">
        <v>37</v>
      </c>
      <c r="H8216" s="1">
        <v>45797</v>
      </c>
      <c r="I8216" t="s">
        <v>106</v>
      </c>
      <c r="J8216" t="s">
        <v>44</v>
      </c>
      <c r="K8216" t="b">
        <v>1</v>
      </c>
      <c r="L8216" t="str">
        <f t="shared" si="385"/>
        <v>strikemaxcitopasterodenticidesoftbait</v>
      </c>
      <c r="M8216" t="str">
        <f t="shared" si="386"/>
        <v>strikemaxcitopasterodenticidesoftbait93062-2-82540</v>
      </c>
      <c r="N8216" t="str">
        <f>IFERROR(VLOOKUP(LOWER(M8216),file_list!$B:$B,1,FALSE),FALSE)</f>
        <v>strikemaxcitopasterodenticidesoftbait93062-2-82540</v>
      </c>
      <c r="O8216" t="str">
        <f t="shared" si="384"/>
        <v>TRUE</v>
      </c>
    </row>
    <row r="8217" spans="1:15" x14ac:dyDescent="0.2">
      <c r="A8217" t="s">
        <v>14211</v>
      </c>
      <c r="B8217" t="s">
        <v>14212</v>
      </c>
      <c r="C8217">
        <v>82542</v>
      </c>
      <c r="D8217" t="s">
        <v>14</v>
      </c>
      <c r="E8217">
        <v>1273459</v>
      </c>
      <c r="F8217" t="s">
        <v>15</v>
      </c>
      <c r="G8217" t="s">
        <v>37</v>
      </c>
      <c r="H8217" s="1">
        <v>45329</v>
      </c>
      <c r="I8217" t="s">
        <v>106</v>
      </c>
      <c r="J8217" t="s">
        <v>2693</v>
      </c>
      <c r="K8217" t="b">
        <v>1</v>
      </c>
      <c r="L8217" t="str">
        <f t="shared" si="385"/>
        <v>paraquatconcentrate</v>
      </c>
      <c r="M8217" t="str">
        <f t="shared" si="386"/>
        <v>paraquatconcentrate82542-3</v>
      </c>
      <c r="N8217" t="str">
        <f>IFERROR(VLOOKUP(LOWER(M8217),file_list!$B:$B,1,FALSE),FALSE)</f>
        <v>paraquatconcentrate82542-3</v>
      </c>
      <c r="O8217" t="str">
        <f t="shared" si="384"/>
        <v>TRUE</v>
      </c>
    </row>
    <row r="8218" spans="1:15" x14ac:dyDescent="0.2">
      <c r="A8218" t="s">
        <v>14213</v>
      </c>
      <c r="B8218" t="s">
        <v>14214</v>
      </c>
      <c r="C8218">
        <v>82552</v>
      </c>
      <c r="D8218" t="s">
        <v>14</v>
      </c>
      <c r="E8218">
        <v>1273397</v>
      </c>
      <c r="F8218" t="s">
        <v>15</v>
      </c>
      <c r="G8218" t="s">
        <v>37</v>
      </c>
      <c r="H8218" s="1">
        <v>45364</v>
      </c>
      <c r="I8218" t="s">
        <v>106</v>
      </c>
      <c r="J8218" t="s">
        <v>642</v>
      </c>
      <c r="K8218" t="b">
        <v>1</v>
      </c>
      <c r="L8218" t="str">
        <f t="shared" si="385"/>
        <v>concrobiummoldcontrol</v>
      </c>
      <c r="M8218" t="str">
        <f t="shared" si="386"/>
        <v>concrobiummoldcontrol82552-1</v>
      </c>
      <c r="N8218" t="str">
        <f>IFERROR(VLOOKUP(LOWER(M8218),file_list!$B:$B,1,FALSE),FALSE)</f>
        <v>concrobiummoldcontrol82552-1</v>
      </c>
      <c r="O8218" t="str">
        <f t="shared" si="384"/>
        <v>TRUE</v>
      </c>
    </row>
    <row r="8219" spans="1:15" x14ac:dyDescent="0.2">
      <c r="A8219" t="s">
        <v>14215</v>
      </c>
      <c r="B8219" t="s">
        <v>14216</v>
      </c>
      <c r="C8219">
        <v>82566</v>
      </c>
      <c r="D8219" t="s">
        <v>14</v>
      </c>
      <c r="E8219">
        <v>1282743</v>
      </c>
      <c r="F8219" t="s">
        <v>15</v>
      </c>
      <c r="G8219" t="s">
        <v>37</v>
      </c>
      <c r="H8219" s="1">
        <v>45488</v>
      </c>
      <c r="I8219" t="s">
        <v>38</v>
      </c>
      <c r="J8219" t="s">
        <v>624</v>
      </c>
      <c r="K8219" t="b">
        <v>0</v>
      </c>
      <c r="L8219" t="str">
        <f t="shared" si="385"/>
        <v>ecp10h2o2disinfectantcleaner</v>
      </c>
      <c r="M8219" t="str">
        <f t="shared" si="386"/>
        <v>ecp10h2o2disinfectantcleaner84198-1-82566</v>
      </c>
      <c r="N8219" t="b">
        <f>IFERROR(VLOOKUP(LOWER(M8219),file_list!$B:$B,1,FALSE),FALSE)</f>
        <v>0</v>
      </c>
      <c r="O8219" t="str">
        <f t="shared" si="384"/>
        <v>FALSE</v>
      </c>
    </row>
    <row r="8220" spans="1:15" x14ac:dyDescent="0.2">
      <c r="A8220" t="s">
        <v>14217</v>
      </c>
      <c r="B8220" t="s">
        <v>14218</v>
      </c>
      <c r="C8220">
        <v>82633</v>
      </c>
      <c r="D8220" t="s">
        <v>14</v>
      </c>
      <c r="E8220">
        <v>1277728</v>
      </c>
      <c r="F8220" t="s">
        <v>15</v>
      </c>
      <c r="G8220" t="s">
        <v>37</v>
      </c>
      <c r="H8220" s="1">
        <v>45455</v>
      </c>
      <c r="I8220" t="s">
        <v>106</v>
      </c>
      <c r="J8220" t="s">
        <v>17</v>
      </c>
      <c r="K8220" t="b">
        <v>1</v>
      </c>
      <c r="L8220" t="str">
        <f t="shared" si="385"/>
        <v>tebuconazoletechnicalfungicide</v>
      </c>
      <c r="M8220" t="str">
        <f t="shared" si="386"/>
        <v>tebuconazoletechnicalfungicide82633-1</v>
      </c>
      <c r="N8220" t="str">
        <f>IFERROR(VLOOKUP(LOWER(M8220),file_list!$B:$B,1,FALSE),FALSE)</f>
        <v>tebuconazoletechnicalfungicide82633-1</v>
      </c>
      <c r="O8220" t="str">
        <f t="shared" si="384"/>
        <v>TRUE</v>
      </c>
    </row>
    <row r="8221" spans="1:15" x14ac:dyDescent="0.2">
      <c r="A8221" t="s">
        <v>14219</v>
      </c>
      <c r="B8221" t="s">
        <v>14220</v>
      </c>
      <c r="C8221">
        <v>82633</v>
      </c>
      <c r="D8221" t="s">
        <v>14</v>
      </c>
      <c r="E8221">
        <v>1277728</v>
      </c>
      <c r="F8221" t="s">
        <v>15</v>
      </c>
      <c r="G8221" t="s">
        <v>37</v>
      </c>
      <c r="H8221" s="1">
        <v>45455</v>
      </c>
      <c r="I8221" t="s">
        <v>106</v>
      </c>
      <c r="J8221" t="s">
        <v>49</v>
      </c>
      <c r="K8221" t="b">
        <v>1</v>
      </c>
      <c r="L8221" t="str">
        <f t="shared" si="385"/>
        <v>imazethapyrtechnical</v>
      </c>
      <c r="M8221" t="str">
        <f t="shared" si="386"/>
        <v>imazethapyrtechnical82633-23</v>
      </c>
      <c r="N8221" t="str">
        <f>IFERROR(VLOOKUP(LOWER(M8221),file_list!$B:$B,1,FALSE),FALSE)</f>
        <v>imazethapyrtechnical82633-23</v>
      </c>
      <c r="O8221" t="str">
        <f t="shared" si="384"/>
        <v>TRUE</v>
      </c>
    </row>
    <row r="8222" spans="1:15" x14ac:dyDescent="0.2">
      <c r="A8222" t="s">
        <v>14221</v>
      </c>
      <c r="B8222" t="s">
        <v>14222</v>
      </c>
      <c r="C8222">
        <v>82633</v>
      </c>
      <c r="D8222" t="s">
        <v>14</v>
      </c>
      <c r="E8222">
        <v>1277728</v>
      </c>
      <c r="F8222" t="s">
        <v>15</v>
      </c>
      <c r="G8222" t="s">
        <v>37</v>
      </c>
      <c r="H8222" s="1">
        <v>45455</v>
      </c>
      <c r="I8222" t="s">
        <v>106</v>
      </c>
      <c r="J8222" t="s">
        <v>49</v>
      </c>
      <c r="K8222" t="b">
        <v>1</v>
      </c>
      <c r="L8222" t="str">
        <f t="shared" si="385"/>
        <v>metribuzintechnical</v>
      </c>
      <c r="M8222" t="str">
        <f t="shared" si="386"/>
        <v>metribuzintechnical82633-24</v>
      </c>
      <c r="N8222" t="str">
        <f>IFERROR(VLOOKUP(LOWER(M8222),file_list!$B:$B,1,FALSE),FALSE)</f>
        <v>metribuzintechnical82633-24</v>
      </c>
      <c r="O8222" t="str">
        <f t="shared" si="384"/>
        <v>TRUE</v>
      </c>
    </row>
    <row r="8223" spans="1:15" x14ac:dyDescent="0.2">
      <c r="A8223" t="s">
        <v>14223</v>
      </c>
      <c r="B8223" t="s">
        <v>14224</v>
      </c>
      <c r="C8223">
        <v>82633</v>
      </c>
      <c r="D8223" t="s">
        <v>14</v>
      </c>
      <c r="E8223">
        <v>1277728</v>
      </c>
      <c r="F8223" t="s">
        <v>15</v>
      </c>
      <c r="G8223" t="s">
        <v>37</v>
      </c>
      <c r="H8223" s="1">
        <v>45455</v>
      </c>
      <c r="I8223" t="s">
        <v>106</v>
      </c>
      <c r="J8223" t="s">
        <v>49</v>
      </c>
      <c r="K8223" t="b">
        <v>1</v>
      </c>
      <c r="L8223" t="str">
        <f t="shared" si="385"/>
        <v>mesotrionetechnical</v>
      </c>
      <c r="M8223" t="str">
        <f t="shared" si="386"/>
        <v>mesotrionetechnical82633-26</v>
      </c>
      <c r="N8223" t="str">
        <f>IFERROR(VLOOKUP(LOWER(M8223),file_list!$B:$B,1,FALSE),FALSE)</f>
        <v>mesotrionetechnical82633-26</v>
      </c>
      <c r="O8223" t="str">
        <f t="shared" si="384"/>
        <v>TRUE</v>
      </c>
    </row>
    <row r="8224" spans="1:15" x14ac:dyDescent="0.2">
      <c r="A8224" t="s">
        <v>14225</v>
      </c>
      <c r="B8224" t="s">
        <v>14226</v>
      </c>
      <c r="C8224">
        <v>82633</v>
      </c>
      <c r="D8224" t="s">
        <v>14</v>
      </c>
      <c r="E8224">
        <v>1277728</v>
      </c>
      <c r="F8224" t="s">
        <v>15</v>
      </c>
      <c r="G8224" t="s">
        <v>37</v>
      </c>
      <c r="H8224" s="1">
        <v>45455</v>
      </c>
      <c r="I8224" t="s">
        <v>106</v>
      </c>
      <c r="J8224" t="s">
        <v>20</v>
      </c>
      <c r="K8224" t="b">
        <v>1</v>
      </c>
      <c r="L8224" t="str">
        <f t="shared" si="385"/>
        <v>imidaclopridtechnicalinsecticide</v>
      </c>
      <c r="M8224" t="str">
        <f t="shared" si="386"/>
        <v>imidaclopridtechnicalinsecticide82633-8</v>
      </c>
      <c r="N8224" t="str">
        <f>IFERROR(VLOOKUP(LOWER(M8224),file_list!$B:$B,1,FALSE),FALSE)</f>
        <v>imidaclopridtechnicalinsecticide82633-8</v>
      </c>
      <c r="O8224" t="str">
        <f t="shared" si="384"/>
        <v>TRUE</v>
      </c>
    </row>
    <row r="8225" spans="1:15" x14ac:dyDescent="0.2">
      <c r="A8225" t="s">
        <v>14227</v>
      </c>
      <c r="B8225" t="s">
        <v>14228</v>
      </c>
      <c r="C8225">
        <v>82757</v>
      </c>
      <c r="D8225" t="s">
        <v>14</v>
      </c>
      <c r="E8225">
        <v>1282641</v>
      </c>
      <c r="F8225" t="s">
        <v>15</v>
      </c>
      <c r="G8225" t="s">
        <v>37</v>
      </c>
      <c r="H8225" s="1">
        <v>45546</v>
      </c>
      <c r="I8225" t="s">
        <v>106</v>
      </c>
      <c r="J8225" t="s">
        <v>49</v>
      </c>
      <c r="K8225" t="b">
        <v>1</v>
      </c>
      <c r="L8225" t="str">
        <f t="shared" si="385"/>
        <v>tcsgrowstarfertilizerwith0.29%barricadeherbicide</v>
      </c>
      <c r="M8225" t="str">
        <f t="shared" si="386"/>
        <v>tcsgrowstarfertilizerwith0.29%barricadeherbicide100-1456-82757</v>
      </c>
      <c r="N8225" t="str">
        <f>IFERROR(VLOOKUP(LOWER(M8225),file_list!$B:$B,1,FALSE),FALSE)</f>
        <v>tcsgrowstarfertilizerwith0.29%barricadeherbicide100-1456-82757</v>
      </c>
      <c r="O8225" t="str">
        <f t="shared" si="384"/>
        <v>TRUE</v>
      </c>
    </row>
    <row r="8226" spans="1:15" x14ac:dyDescent="0.2">
      <c r="A8226" t="s">
        <v>14229</v>
      </c>
      <c r="B8226" t="s">
        <v>14230</v>
      </c>
      <c r="C8226">
        <v>82757</v>
      </c>
      <c r="D8226" t="s">
        <v>14</v>
      </c>
      <c r="E8226">
        <v>1282641</v>
      </c>
      <c r="F8226" t="s">
        <v>15</v>
      </c>
      <c r="G8226" t="s">
        <v>37</v>
      </c>
      <c r="H8226" s="1">
        <v>45546</v>
      </c>
      <c r="I8226" t="s">
        <v>106</v>
      </c>
      <c r="J8226" t="s">
        <v>49</v>
      </c>
      <c r="K8226" t="b">
        <v>1</v>
      </c>
      <c r="L8226" t="str">
        <f t="shared" si="385"/>
        <v>acelepryn0.067%ontcsgrowstarfertilzer(nonassau,suffolk,kings,orqueens)(nysbufferzones)</v>
      </c>
      <c r="M8226" t="str">
        <f t="shared" si="386"/>
        <v>acelepryn0.067%ontcsgrowstarfertilzer(nonassau,suffolk,kings,orqueens)(nysbufferzones)100-1492-82757</v>
      </c>
      <c r="N8226" t="str">
        <f>IFERROR(VLOOKUP(LOWER(M8226),file_list!$B:$B,1,FALSE),FALSE)</f>
        <v>acelepryn0.067%ontcsgrowstarfertilzer(nonassau,suffolk,kings,orqueens)(nysbufferzones)100-1492-82757</v>
      </c>
      <c r="O8226" t="str">
        <f t="shared" si="384"/>
        <v>TRUE</v>
      </c>
    </row>
    <row r="8227" spans="1:15" x14ac:dyDescent="0.2">
      <c r="A8227" t="s">
        <v>14231</v>
      </c>
      <c r="B8227" t="s">
        <v>14232</v>
      </c>
      <c r="C8227">
        <v>82757</v>
      </c>
      <c r="D8227" t="s">
        <v>14</v>
      </c>
      <c r="E8227">
        <v>1293871</v>
      </c>
      <c r="F8227" t="s">
        <v>15</v>
      </c>
      <c r="G8227" t="s">
        <v>37</v>
      </c>
      <c r="H8227" s="1">
        <v>45687</v>
      </c>
      <c r="I8227" t="s">
        <v>106</v>
      </c>
      <c r="J8227" t="s">
        <v>20</v>
      </c>
      <c r="K8227" t="b">
        <v>1</v>
      </c>
      <c r="L8227" t="str">
        <f t="shared" si="385"/>
        <v>tcsgrowstarallectus0.225ginsecticideplusturffertilizer(noappwithin100ftofbodywaterinny)(nyspecificlanguage)</v>
      </c>
      <c r="M8227" t="str">
        <f t="shared" si="386"/>
        <v>tcsgrowstarallectus0.225ginsecticideplusturffertilizer(noappwithin100ftofbodywaterinny)(nyspecificlanguage)101563-105-82757</v>
      </c>
      <c r="N8227" t="str">
        <f>IFERROR(VLOOKUP(LOWER(M8227),file_list!$B:$B,1,FALSE),FALSE)</f>
        <v>tcsgrowstarallectus0.225ginsecticideplusturffertilizer(noappwithin100ftofbodywaterinny)(nyspecificlanguage)101563-105-82757</v>
      </c>
      <c r="O8227" t="str">
        <f t="shared" si="384"/>
        <v>TRUE</v>
      </c>
    </row>
    <row r="8228" spans="1:15" x14ac:dyDescent="0.2">
      <c r="A8228" t="s">
        <v>14233</v>
      </c>
      <c r="B8228" t="s">
        <v>14234</v>
      </c>
      <c r="C8228">
        <v>82757</v>
      </c>
      <c r="D8228" t="s">
        <v>14</v>
      </c>
      <c r="E8228">
        <v>1304540</v>
      </c>
      <c r="F8228" t="s">
        <v>15</v>
      </c>
      <c r="G8228" t="s">
        <v>37</v>
      </c>
      <c r="H8228" s="1">
        <v>45870</v>
      </c>
      <c r="I8228" t="s">
        <v>356</v>
      </c>
      <c r="J8228" t="s">
        <v>20</v>
      </c>
      <c r="K8228" t="b">
        <v>1</v>
      </c>
      <c r="L8228" t="str">
        <f t="shared" si="385"/>
        <v>tcsgrowstartalstar0.069%plusfertilizer(noapp.within100ftofwater)</v>
      </c>
      <c r="M8228" t="str">
        <f t="shared" si="386"/>
        <v>tcsgrowstartalstar0.069%plusfertilizer(noapp.within100ftofwater)101563-259-82757</v>
      </c>
      <c r="N8228" t="str">
        <f>IFERROR(VLOOKUP(LOWER(M8228),file_list!$B:$B,1,FALSE),FALSE)</f>
        <v>tcsgrowstartalstar0.069%plusfertilizer(noapp.within100ftofwater)101563-259-82757</v>
      </c>
      <c r="O8228" t="str">
        <f t="shared" si="384"/>
        <v>TRUE</v>
      </c>
    </row>
    <row r="8229" spans="1:15" x14ac:dyDescent="0.2">
      <c r="A8229" t="s">
        <v>14235</v>
      </c>
      <c r="B8229" t="s">
        <v>14236</v>
      </c>
      <c r="C8229">
        <v>82757</v>
      </c>
      <c r="D8229" t="s">
        <v>14</v>
      </c>
      <c r="E8229">
        <v>1306970</v>
      </c>
      <c r="F8229" t="s">
        <v>15</v>
      </c>
      <c r="G8229" t="s">
        <v>37</v>
      </c>
      <c r="H8229" s="1">
        <v>45912</v>
      </c>
      <c r="I8229" t="s">
        <v>356</v>
      </c>
      <c r="J8229" t="s">
        <v>20</v>
      </c>
      <c r="K8229" t="b">
        <v>1</v>
      </c>
      <c r="L8229" t="str">
        <f t="shared" si="385"/>
        <v>tcsgrowstartalstar0.069%plusfertilizer(noappwithin100ftofwaterbodies)</v>
      </c>
      <c r="M8229" t="str">
        <f t="shared" si="386"/>
        <v>tcsgrowstartalstar0.069%plusfertilizer(noappwithin100ftofwaterbodies)101563-259-82767</v>
      </c>
      <c r="N8229" t="str">
        <f>IFERROR(VLOOKUP(LOWER(M8229),file_list!$B:$B,1,FALSE),FALSE)</f>
        <v>tcsgrowstartalstar0.069%plusfertilizer(noappwithin100ftofwaterbodies)101563-259-82767</v>
      </c>
      <c r="O8229" t="str">
        <f t="shared" si="384"/>
        <v>TRUE</v>
      </c>
    </row>
    <row r="8230" spans="1:15" x14ac:dyDescent="0.2">
      <c r="A8230" t="s">
        <v>14237</v>
      </c>
      <c r="B8230" t="s">
        <v>14238</v>
      </c>
      <c r="C8230">
        <v>82757</v>
      </c>
      <c r="D8230" t="s">
        <v>14</v>
      </c>
      <c r="E8230">
        <v>1293871</v>
      </c>
      <c r="F8230" t="s">
        <v>15</v>
      </c>
      <c r="G8230" t="s">
        <v>37</v>
      </c>
      <c r="H8230" s="1">
        <v>45687</v>
      </c>
      <c r="I8230" t="s">
        <v>106</v>
      </c>
      <c r="J8230" t="s">
        <v>20</v>
      </c>
      <c r="K8230" t="b">
        <v>1</v>
      </c>
      <c r="L8230" t="str">
        <f t="shared" si="385"/>
        <v>tcsgrowstarmerit0.2insecticideplusturffertilizer</v>
      </c>
      <c r="M8230" t="str">
        <f t="shared" si="386"/>
        <v>tcsgrowstarmerit0.2insecticideplusturffertilizer101563-76-82757</v>
      </c>
      <c r="N8230" t="str">
        <f>IFERROR(VLOOKUP(LOWER(M8230),file_list!$B:$B,1,FALSE),FALSE)</f>
        <v>tcsgrowstarmerit0.2insecticideplusturffertilizer101563-76-82757</v>
      </c>
      <c r="O8230" t="str">
        <f t="shared" si="384"/>
        <v>TRUE</v>
      </c>
    </row>
    <row r="8231" spans="1:15" x14ac:dyDescent="0.2">
      <c r="A8231" t="s">
        <v>14239</v>
      </c>
      <c r="B8231" t="s">
        <v>14240</v>
      </c>
      <c r="C8231">
        <v>82757</v>
      </c>
      <c r="D8231" t="s">
        <v>14</v>
      </c>
      <c r="E8231">
        <v>1282641</v>
      </c>
      <c r="F8231" t="s">
        <v>15</v>
      </c>
      <c r="G8231" t="s">
        <v>37</v>
      </c>
      <c r="H8231" s="1">
        <v>45546</v>
      </c>
      <c r="I8231" t="s">
        <v>106</v>
      </c>
      <c r="J8231" t="s">
        <v>49</v>
      </c>
      <c r="K8231" t="b">
        <v>0</v>
      </c>
      <c r="L8231" t="str">
        <f t="shared" si="385"/>
        <v>sta-greenweedfeed</v>
      </c>
      <c r="M8231" t="str">
        <f t="shared" si="386"/>
        <v>sta-greenweedfeed2217-741-82757</v>
      </c>
      <c r="N8231" t="str">
        <f>IFERROR(VLOOKUP(LOWER(M8231),file_list!$B:$B,1,FALSE),FALSE)</f>
        <v>sta-greenweedfeed2217-741-82757</v>
      </c>
      <c r="O8231" t="str">
        <f t="shared" si="384"/>
        <v>TRUE</v>
      </c>
    </row>
    <row r="8232" spans="1:15" x14ac:dyDescent="0.2">
      <c r="A8232" t="s">
        <v>14239</v>
      </c>
      <c r="B8232" t="s">
        <v>14241</v>
      </c>
      <c r="C8232">
        <v>82757</v>
      </c>
      <c r="D8232" t="s">
        <v>14</v>
      </c>
      <c r="E8232">
        <v>1290045</v>
      </c>
      <c r="F8232" t="s">
        <v>15</v>
      </c>
      <c r="G8232" t="s">
        <v>37</v>
      </c>
      <c r="H8232" s="1">
        <v>45608</v>
      </c>
      <c r="I8232" t="s">
        <v>356</v>
      </c>
      <c r="J8232" t="s">
        <v>49</v>
      </c>
      <c r="K8232" t="b">
        <v>0</v>
      </c>
      <c r="L8232" t="str">
        <f t="shared" si="385"/>
        <v>greenpeakperformancelawncareliquidweedfeedweedcontrolplusfertilizer</v>
      </c>
      <c r="M8232" t="str">
        <f t="shared" si="386"/>
        <v>greenpeakperformancelawncareliquidweedfeedweedcontrolplusfertilizer2217-741-82757</v>
      </c>
      <c r="N8232" t="str">
        <f>IFERROR(VLOOKUP(LOWER(M8232),file_list!$B:$B,1,FALSE),FALSE)</f>
        <v>greenpeakperformancelawncareliquidweedfeedweedcontrolplusfertilizer2217-741-82757</v>
      </c>
      <c r="O8232" t="str">
        <f t="shared" si="384"/>
        <v>TRUE</v>
      </c>
    </row>
    <row r="8233" spans="1:15" x14ac:dyDescent="0.2">
      <c r="A8233" t="s">
        <v>14242</v>
      </c>
      <c r="B8233" t="s">
        <v>14243</v>
      </c>
      <c r="C8233">
        <v>82757</v>
      </c>
      <c r="D8233" t="s">
        <v>14</v>
      </c>
      <c r="E8233">
        <v>1290045</v>
      </c>
      <c r="F8233" t="s">
        <v>15</v>
      </c>
      <c r="G8233" t="s">
        <v>37</v>
      </c>
      <c r="H8233" s="1">
        <v>45608</v>
      </c>
      <c r="I8233" t="s">
        <v>356</v>
      </c>
      <c r="J8233" t="s">
        <v>49</v>
      </c>
      <c r="K8233" t="b">
        <v>0</v>
      </c>
      <c r="L8233" t="str">
        <f t="shared" si="385"/>
        <v>greenpeakperformancelawncarespreaditforgetitextendedweedfeedcrabgrasscontrol(oneapplicationyearinny)</v>
      </c>
      <c r="M8233" t="str">
        <f t="shared" si="386"/>
        <v>greenpeakperformancelawncarespreaditforgetitextendedweedfeedcrabgrasscontrol(oneapplicationyearinny)2217-856-82757</v>
      </c>
      <c r="N8233" t="str">
        <f>IFERROR(VLOOKUP(LOWER(M8233),file_list!$B:$B,1,FALSE),FALSE)</f>
        <v>greenpeakperformancelawncarespreaditforgetitextendedweedfeedcrabgrasscontrol(oneapplicationyearinny)2217-856-82757</v>
      </c>
      <c r="O8233" t="str">
        <f t="shared" si="384"/>
        <v>TRUE</v>
      </c>
    </row>
    <row r="8234" spans="1:15" x14ac:dyDescent="0.2">
      <c r="A8234" t="s">
        <v>14244</v>
      </c>
      <c r="B8234" t="s">
        <v>14245</v>
      </c>
      <c r="C8234">
        <v>82757</v>
      </c>
      <c r="D8234" t="s">
        <v>14</v>
      </c>
      <c r="E8234">
        <v>1282641</v>
      </c>
      <c r="F8234" t="s">
        <v>15</v>
      </c>
      <c r="G8234" t="s">
        <v>37</v>
      </c>
      <c r="H8234" s="1">
        <v>45546</v>
      </c>
      <c r="I8234" t="s">
        <v>106</v>
      </c>
      <c r="J8234" t="s">
        <v>49</v>
      </c>
      <c r="K8234" t="b">
        <v>0</v>
      </c>
      <c r="L8234" t="str">
        <f t="shared" si="385"/>
        <v>sta-greenperformancemaxmulti-actionweedfeedpluscrabgrasscontrolenrichedwithmicronutrients(reducedmaxrateinny)</v>
      </c>
      <c r="M8234" t="str">
        <f t="shared" si="386"/>
        <v>sta-greenperformancemaxmulti-actionweedfeedpluscrabgrasscontrolenrichedwithmicronutrients(reducedmaxrateinny)2217-913-82757</v>
      </c>
      <c r="N8234" t="str">
        <f>IFERROR(VLOOKUP(LOWER(M8234),file_list!$B:$B,1,FALSE),FALSE)</f>
        <v>sta-greenperformancemaxmulti-actionweedfeedpluscrabgrasscontrolenrichedwithmicronutrients(reducedmaxrateinny)2217-913-82757</v>
      </c>
      <c r="O8234" t="str">
        <f t="shared" si="384"/>
        <v>TRUE</v>
      </c>
    </row>
    <row r="8235" spans="1:15" x14ac:dyDescent="0.2">
      <c r="A8235" t="s">
        <v>14246</v>
      </c>
      <c r="B8235" t="s">
        <v>14247</v>
      </c>
      <c r="C8235">
        <v>82757</v>
      </c>
      <c r="D8235" t="s">
        <v>14</v>
      </c>
      <c r="E8235">
        <v>1282641</v>
      </c>
      <c r="F8235" t="s">
        <v>15</v>
      </c>
      <c r="G8235" t="s">
        <v>37</v>
      </c>
      <c r="H8235" s="1">
        <v>45546</v>
      </c>
      <c r="I8235" t="s">
        <v>106</v>
      </c>
      <c r="J8235" t="s">
        <v>49</v>
      </c>
      <c r="K8235" t="b">
        <v>1</v>
      </c>
      <c r="L8235" t="str">
        <f t="shared" si="385"/>
        <v>tcsgrowstarweedfeed(variousfertblends)</v>
      </c>
      <c r="M8235" t="str">
        <f t="shared" si="386"/>
        <v>tcsgrowstarweedfeed(variousfertblends)228-413-82757</v>
      </c>
      <c r="N8235" t="str">
        <f>IFERROR(VLOOKUP(LOWER(M8235),file_list!$B:$B,1,FALSE),FALSE)</f>
        <v>tcsgrowstarweedfeed(variousfertblends)228-413-82757</v>
      </c>
      <c r="O8235" t="str">
        <f t="shared" si="384"/>
        <v>TRUE</v>
      </c>
    </row>
    <row r="8236" spans="1:15" x14ac:dyDescent="0.2">
      <c r="A8236" t="s">
        <v>14248</v>
      </c>
      <c r="B8236" t="s">
        <v>14249</v>
      </c>
      <c r="C8236">
        <v>82757</v>
      </c>
      <c r="D8236" t="s">
        <v>14</v>
      </c>
      <c r="E8236">
        <v>1282641</v>
      </c>
      <c r="F8236" t="s">
        <v>15</v>
      </c>
      <c r="G8236" t="s">
        <v>37</v>
      </c>
      <c r="H8236" s="1">
        <v>45546</v>
      </c>
      <c r="I8236" t="s">
        <v>106</v>
      </c>
      <c r="J8236" t="s">
        <v>49</v>
      </c>
      <c r="K8236" t="b">
        <v>1</v>
      </c>
      <c r="L8236" t="str">
        <f t="shared" si="385"/>
        <v>greenpeakperformancelawncareweedfeedweedcontrolplusfertilizer</v>
      </c>
      <c r="M8236" t="str">
        <f t="shared" si="386"/>
        <v>greenpeakperformancelawncareweedfeedweedcontrolplusfertilizer228-429-82757</v>
      </c>
      <c r="N8236" t="str">
        <f>IFERROR(VLOOKUP(LOWER(M8236),file_list!$B:$B,1,FALSE),FALSE)</f>
        <v>greenpeakperformancelawncareweedfeedweedcontrolplusfertilizer228-429-82757</v>
      </c>
      <c r="O8236" t="str">
        <f t="shared" si="384"/>
        <v>TRUE</v>
      </c>
    </row>
    <row r="8237" spans="1:15" x14ac:dyDescent="0.2">
      <c r="A8237" t="s">
        <v>14248</v>
      </c>
      <c r="B8237" t="s">
        <v>14250</v>
      </c>
      <c r="C8237">
        <v>82757</v>
      </c>
      <c r="D8237" t="s">
        <v>14</v>
      </c>
      <c r="E8237">
        <v>1282641</v>
      </c>
      <c r="F8237" t="s">
        <v>15</v>
      </c>
      <c r="G8237" t="s">
        <v>37</v>
      </c>
      <c r="H8237" s="1">
        <v>45546</v>
      </c>
      <c r="I8237" t="s">
        <v>106</v>
      </c>
      <c r="J8237" t="s">
        <v>49</v>
      </c>
      <c r="K8237" t="b">
        <v>0</v>
      </c>
      <c r="L8237" t="str">
        <f t="shared" si="385"/>
        <v>lscapersselectlazerwinterizerweedfeed</v>
      </c>
      <c r="M8237" t="str">
        <f t="shared" si="386"/>
        <v>lscapersselectlazerwinterizerweedfeed228-429-82757</v>
      </c>
      <c r="N8237" t="str">
        <f>IFERROR(VLOOKUP(LOWER(M8237),file_list!$B:$B,1,FALSE),FALSE)</f>
        <v>lscapersselectlazerwinterizerweedfeed228-429-82757</v>
      </c>
      <c r="O8237" t="str">
        <f t="shared" si="384"/>
        <v>TRUE</v>
      </c>
    </row>
    <row r="8238" spans="1:15" x14ac:dyDescent="0.2">
      <c r="A8238" t="s">
        <v>14248</v>
      </c>
      <c r="B8238" t="s">
        <v>14251</v>
      </c>
      <c r="C8238">
        <v>82757</v>
      </c>
      <c r="D8238" t="s">
        <v>14</v>
      </c>
      <c r="E8238">
        <v>1282641</v>
      </c>
      <c r="F8238" t="s">
        <v>15</v>
      </c>
      <c r="G8238" t="s">
        <v>37</v>
      </c>
      <c r="H8238" s="1">
        <v>45546</v>
      </c>
      <c r="I8238" t="s">
        <v>106</v>
      </c>
      <c r="J8238" t="s">
        <v>49</v>
      </c>
      <c r="K8238" t="b">
        <v>1</v>
      </c>
      <c r="L8238" t="str">
        <f t="shared" si="385"/>
        <v>tcsgrowstarlazerweedfeed</v>
      </c>
      <c r="M8238" t="str">
        <f t="shared" si="386"/>
        <v>tcsgrowstarlazerweedfeed228-429-82757</v>
      </c>
      <c r="N8238" t="str">
        <f>IFERROR(VLOOKUP(LOWER(M8238),file_list!$B:$B,1,FALSE),FALSE)</f>
        <v>tcsgrowstarlazerweedfeed228-429-82757</v>
      </c>
      <c r="O8238" t="str">
        <f t="shared" si="384"/>
        <v>TRUE</v>
      </c>
    </row>
    <row r="8239" spans="1:15" x14ac:dyDescent="0.2">
      <c r="A8239" t="s">
        <v>14248</v>
      </c>
      <c r="B8239" t="s">
        <v>14252</v>
      </c>
      <c r="C8239">
        <v>82757</v>
      </c>
      <c r="D8239" t="s">
        <v>14</v>
      </c>
      <c r="E8239">
        <v>1282641</v>
      </c>
      <c r="F8239" t="s">
        <v>15</v>
      </c>
      <c r="G8239" t="s">
        <v>37</v>
      </c>
      <c r="H8239" s="1">
        <v>45546</v>
      </c>
      <c r="I8239" t="s">
        <v>106</v>
      </c>
      <c r="J8239" t="s">
        <v>49</v>
      </c>
      <c r="K8239" t="b">
        <v>0</v>
      </c>
      <c r="L8239" t="str">
        <f t="shared" si="385"/>
        <v>lscapersselectlazerweedfeed</v>
      </c>
      <c r="M8239" t="str">
        <f t="shared" si="386"/>
        <v>lscapersselectlazerweedfeed228-429-82757</v>
      </c>
      <c r="N8239" t="str">
        <f>IFERROR(VLOOKUP(LOWER(M8239),file_list!$B:$B,1,FALSE),FALSE)</f>
        <v>lscapersselectlazerweedfeed228-429-82757</v>
      </c>
      <c r="O8239" t="str">
        <f t="shared" si="384"/>
        <v>TRUE</v>
      </c>
    </row>
    <row r="8240" spans="1:15" x14ac:dyDescent="0.2">
      <c r="A8240" t="s">
        <v>14253</v>
      </c>
      <c r="B8240" t="s">
        <v>14254</v>
      </c>
      <c r="C8240">
        <v>82757</v>
      </c>
      <c r="D8240" t="s">
        <v>14</v>
      </c>
      <c r="E8240">
        <v>1282641</v>
      </c>
      <c r="F8240" t="s">
        <v>15</v>
      </c>
      <c r="G8240" t="s">
        <v>37</v>
      </c>
      <c r="H8240" s="1">
        <v>45546</v>
      </c>
      <c r="I8240" t="s">
        <v>106</v>
      </c>
      <c r="J8240" t="s">
        <v>20</v>
      </c>
      <c r="K8240" t="b">
        <v>1</v>
      </c>
      <c r="L8240" t="str">
        <f t="shared" si="385"/>
        <v>tcsgrowstarmallet0.2%+turffertilizer</v>
      </c>
      <c r="M8240" t="str">
        <f t="shared" si="386"/>
        <v>tcsgrowstarmallet0.2%+turffertilizer228-500-82757</v>
      </c>
      <c r="N8240" t="str">
        <f>IFERROR(VLOOKUP(LOWER(M8240),file_list!$B:$B,1,FALSE),FALSE)</f>
        <v>tcsgrowstarmallet0.2%+turffertilizer228-500-82757</v>
      </c>
      <c r="O8240" t="str">
        <f t="shared" si="384"/>
        <v>TRUE</v>
      </c>
    </row>
    <row r="8241" spans="1:15" x14ac:dyDescent="0.2">
      <c r="A8241" t="s">
        <v>14255</v>
      </c>
      <c r="B8241" t="s">
        <v>14256</v>
      </c>
      <c r="C8241">
        <v>82757</v>
      </c>
      <c r="D8241" t="s">
        <v>14</v>
      </c>
      <c r="E8241">
        <v>1282641</v>
      </c>
      <c r="F8241" t="s">
        <v>15</v>
      </c>
      <c r="G8241" t="s">
        <v>37</v>
      </c>
      <c r="H8241" s="1">
        <v>45546</v>
      </c>
      <c r="I8241" t="s">
        <v>106</v>
      </c>
      <c r="J8241" t="s">
        <v>20</v>
      </c>
      <c r="K8241" t="b">
        <v>0</v>
      </c>
      <c r="L8241" t="str">
        <f t="shared" si="385"/>
        <v>lscapersselectgrubcontrol+fertilizer(nosale,use,ordistributioninorintonassau,suffolk,kings,orqueenscounties,ny)(restricteduseasof112023)</v>
      </c>
      <c r="M8241" t="str">
        <f t="shared" si="386"/>
        <v>lscapersselectgrubcontrol+fertilizer(nosale,use,ordistributioninorintonassau,suffolk,kings,orqueenscounties,ny)(restricteduseasof112023)228-510-82757</v>
      </c>
      <c r="N8241" t="str">
        <f>IFERROR(VLOOKUP(LOWER(M8241),file_list!$B:$B,1,FALSE),FALSE)</f>
        <v>lscapersselectgrubcontrol+fertilizer(nosale,use,ordistributioninorintonassau,suffolk,kings,orqueenscounties,ny)(restricteduseasof112023)228-510-82757</v>
      </c>
      <c r="O8241" t="str">
        <f t="shared" si="384"/>
        <v>TRUE</v>
      </c>
    </row>
    <row r="8242" spans="1:15" x14ac:dyDescent="0.2">
      <c r="A8242" t="s">
        <v>14257</v>
      </c>
      <c r="B8242" t="s">
        <v>14258</v>
      </c>
      <c r="C8242">
        <v>82757</v>
      </c>
      <c r="D8242" t="s">
        <v>14</v>
      </c>
      <c r="E8242">
        <v>1282641</v>
      </c>
      <c r="F8242" t="s">
        <v>15</v>
      </c>
      <c r="G8242" t="s">
        <v>37</v>
      </c>
      <c r="H8242" s="1">
        <v>45546</v>
      </c>
      <c r="I8242" t="s">
        <v>106</v>
      </c>
      <c r="J8242" t="s">
        <v>20</v>
      </c>
      <c r="K8242" t="b">
        <v>0</v>
      </c>
      <c r="L8242" t="str">
        <f t="shared" si="385"/>
        <v>tcsgrowstarimi-lambdagranulartoinsecticide(nosale,use,distribution,innassau,suffolk,kings,queenscounties)(noappwithin100ftofcoastalmarsh)</v>
      </c>
      <c r="M8242" t="str">
        <f t="shared" si="386"/>
        <v>tcsgrowstarimi-lambdagranulartoinsecticide(nosale,use,distribution,innassau,suffolk,kings,queenscounties)(noappwithin100ftofcoastalmarsh)228-610-82757</v>
      </c>
      <c r="N8242" t="str">
        <f>IFERROR(VLOOKUP(LOWER(M8242),file_list!$B:$B,1,FALSE),FALSE)</f>
        <v>tcsgrowstarimi-lambdagranulartoinsecticide(nosale,use,distribution,innassau,suffolk,kings,queenscounties)(noappwithin100ftofcoastalmarsh)228-610-82757</v>
      </c>
      <c r="O8242" t="str">
        <f t="shared" si="384"/>
        <v>TRUE</v>
      </c>
    </row>
    <row r="8243" spans="1:15" x14ac:dyDescent="0.2">
      <c r="A8243" t="s">
        <v>14259</v>
      </c>
      <c r="B8243" t="s">
        <v>14260</v>
      </c>
      <c r="C8243">
        <v>82757</v>
      </c>
      <c r="D8243" t="s">
        <v>14</v>
      </c>
      <c r="E8243">
        <v>1282641</v>
      </c>
      <c r="F8243" t="s">
        <v>15</v>
      </c>
      <c r="G8243" t="s">
        <v>37</v>
      </c>
      <c r="H8243" s="1">
        <v>45546</v>
      </c>
      <c r="I8243" t="s">
        <v>106</v>
      </c>
      <c r="J8243" t="s">
        <v>49</v>
      </c>
      <c r="K8243" t="b">
        <v>1</v>
      </c>
      <c r="L8243" t="str">
        <f t="shared" si="385"/>
        <v>pendimethalin0.86%+fertilizer(variousfertblends)</v>
      </c>
      <c r="M8243" t="str">
        <f t="shared" si="386"/>
        <v>pendimethalin0.86%+fertilizer(variousfertblends)241-424-82757</v>
      </c>
      <c r="N8243" t="str">
        <f>IFERROR(VLOOKUP(LOWER(M8243),file_list!$B:$B,1,FALSE),FALSE)</f>
        <v>pendimethalin0.86%+fertilizer(variousfertblends)241-424-82757</v>
      </c>
      <c r="O8243" t="str">
        <f t="shared" si="384"/>
        <v>TRUE</v>
      </c>
    </row>
    <row r="8244" spans="1:15" x14ac:dyDescent="0.2">
      <c r="A8244" t="s">
        <v>14261</v>
      </c>
      <c r="B8244" t="s">
        <v>14262</v>
      </c>
      <c r="C8244">
        <v>82757</v>
      </c>
      <c r="D8244" t="s">
        <v>14</v>
      </c>
      <c r="E8244">
        <v>1282641</v>
      </c>
      <c r="F8244" t="s">
        <v>15</v>
      </c>
      <c r="G8244" t="s">
        <v>37</v>
      </c>
      <c r="H8244" s="1">
        <v>45546</v>
      </c>
      <c r="I8244" t="s">
        <v>106</v>
      </c>
      <c r="J8244" t="s">
        <v>20</v>
      </c>
      <c r="K8244" t="b">
        <v>1</v>
      </c>
      <c r="L8244" t="str">
        <f t="shared" si="385"/>
        <v>tcsgrowstartalstar0.096%plusfertilizer(nysspecificlanguage)(noapplicationwithin100feetofsurfacewater)</v>
      </c>
      <c r="M8244" t="str">
        <f t="shared" si="386"/>
        <v>tcsgrowstartalstar0.096%plusfertilizer(nysspecificlanguage)(noapplicationwithin100feetofsurfacewater)279-3201-82757</v>
      </c>
      <c r="N8244" t="str">
        <f>IFERROR(VLOOKUP(LOWER(M8244),file_list!$B:$B,1,FALSE),FALSE)</f>
        <v>tcsgrowstartalstar0.096%plusfertilizer(nysspecificlanguage)(noapplicationwithin100feetofsurfacewater)279-3201-82757</v>
      </c>
      <c r="O8244" t="str">
        <f t="shared" si="384"/>
        <v>TRUE</v>
      </c>
    </row>
    <row r="8245" spans="1:15" x14ac:dyDescent="0.2">
      <c r="A8245" t="s">
        <v>14263</v>
      </c>
      <c r="B8245" t="s">
        <v>14264</v>
      </c>
      <c r="C8245">
        <v>82757</v>
      </c>
      <c r="D8245" t="s">
        <v>14</v>
      </c>
      <c r="E8245">
        <v>1282641</v>
      </c>
      <c r="F8245" t="s">
        <v>15</v>
      </c>
      <c r="G8245" t="s">
        <v>37</v>
      </c>
      <c r="H8245" s="1">
        <v>45546</v>
      </c>
      <c r="I8245" t="s">
        <v>106</v>
      </c>
      <c r="J8245" t="s">
        <v>20</v>
      </c>
      <c r="K8245" t="b">
        <v>1</v>
      </c>
      <c r="L8245" t="str">
        <f t="shared" si="385"/>
        <v>tcsgrowstartalstar0.069%plusfertilizer(22-0-6)(noapp.within100ftofwater)</v>
      </c>
      <c r="M8245" t="str">
        <f t="shared" si="386"/>
        <v>tcsgrowstartalstar0.069%plusfertilizer(22-0-6)(noapp.within100ftofwater)279-3216-82757</v>
      </c>
      <c r="N8245" t="str">
        <f>IFERROR(VLOOKUP(LOWER(M8245),file_list!$B:$B,1,FALSE),FALSE)</f>
        <v>tcsgrowstartalstar0.069%plusfertilizer(22-0-6)(noapp.within100ftofwater)279-3216-82757</v>
      </c>
      <c r="O8245" t="str">
        <f t="shared" si="384"/>
        <v>TRUE</v>
      </c>
    </row>
    <row r="8246" spans="1:15" x14ac:dyDescent="0.2">
      <c r="A8246" t="s">
        <v>14265</v>
      </c>
      <c r="B8246" t="s">
        <v>14266</v>
      </c>
      <c r="C8246">
        <v>82757</v>
      </c>
      <c r="D8246" t="s">
        <v>14</v>
      </c>
      <c r="E8246">
        <v>1282641</v>
      </c>
      <c r="F8246" t="s">
        <v>15</v>
      </c>
      <c r="G8246" t="s">
        <v>37</v>
      </c>
      <c r="H8246" s="1">
        <v>45546</v>
      </c>
      <c r="I8246" t="s">
        <v>106</v>
      </c>
      <c r="J8246" t="s">
        <v>20</v>
      </c>
      <c r="K8246" t="b">
        <v>1</v>
      </c>
      <c r="L8246" t="str">
        <f t="shared" si="385"/>
        <v>tcsgrowstarmerit0.2plusturffertilizer(varfertanalyses)</v>
      </c>
      <c r="M8246" t="str">
        <f t="shared" si="386"/>
        <v>tcsgrowstarmerit0.2plusturffertilizer(varfertanalyses)432-1349-82757</v>
      </c>
      <c r="N8246" t="str">
        <f>IFERROR(VLOOKUP(LOWER(M8246),file_list!$B:$B,1,FALSE),FALSE)</f>
        <v>tcsgrowstarmerit0.2plusturffertilizer(varfertanalyses)432-1349-82757</v>
      </c>
      <c r="O8246" t="str">
        <f t="shared" si="384"/>
        <v>TRUE</v>
      </c>
    </row>
    <row r="8247" spans="1:15" x14ac:dyDescent="0.2">
      <c r="A8247" t="s">
        <v>14267</v>
      </c>
      <c r="B8247" t="s">
        <v>14268</v>
      </c>
      <c r="C8247">
        <v>82757</v>
      </c>
      <c r="D8247" t="s">
        <v>14</v>
      </c>
      <c r="E8247">
        <v>1282641</v>
      </c>
      <c r="F8247" t="s">
        <v>15</v>
      </c>
      <c r="G8247" t="s">
        <v>37</v>
      </c>
      <c r="H8247" s="1">
        <v>45546</v>
      </c>
      <c r="I8247" t="s">
        <v>106</v>
      </c>
      <c r="J8247" t="s">
        <v>20</v>
      </c>
      <c r="K8247" t="b">
        <v>1</v>
      </c>
      <c r="L8247" t="str">
        <f t="shared" si="385"/>
        <v>tcsgrowstarallectus0.225gplusturffertilizerinsecticide(nousewithin100'ofwater)</v>
      </c>
      <c r="M8247" t="str">
        <f t="shared" si="386"/>
        <v>tcsgrowstarallectus0.225gplusturffertilizerinsecticide(nousewithin100'ofwater)432-1417-82757</v>
      </c>
      <c r="N8247" t="str">
        <f>IFERROR(VLOOKUP(LOWER(M8247),file_list!$B:$B,1,FALSE),FALSE)</f>
        <v>tcsgrowstarallectus0.225gplusturffertilizerinsecticide(nousewithin100'ofwater)432-1417-82757</v>
      </c>
      <c r="O8247" t="str">
        <f t="shared" ref="O8247:O8310" si="387">IF(N8247=FALSE,"FALSE","TRUE")</f>
        <v>TRUE</v>
      </c>
    </row>
    <row r="8248" spans="1:15" x14ac:dyDescent="0.2">
      <c r="A8248" t="s">
        <v>14269</v>
      </c>
      <c r="B8248" t="s">
        <v>14270</v>
      </c>
      <c r="C8248">
        <v>82757</v>
      </c>
      <c r="D8248" t="s">
        <v>14</v>
      </c>
      <c r="E8248">
        <v>1282641</v>
      </c>
      <c r="F8248" t="s">
        <v>15</v>
      </c>
      <c r="G8248" t="s">
        <v>37</v>
      </c>
      <c r="H8248" s="1">
        <v>45546</v>
      </c>
      <c r="I8248" t="s">
        <v>106</v>
      </c>
      <c r="J8248" t="s">
        <v>20</v>
      </c>
      <c r="K8248" t="b">
        <v>1</v>
      </c>
      <c r="L8248" t="str">
        <f t="shared" si="385"/>
        <v>tcsgrowstarallectus0.225gcplusturffertilizerinsecticide(noappwithin100'ofwater)(nouseonli)</v>
      </c>
      <c r="M8248" t="str">
        <f t="shared" si="386"/>
        <v>tcsgrowstarallectus0.225gcplusturffertilizerinsecticide(noappwithin100'ofwater)(nouseonli)432-1427-82757</v>
      </c>
      <c r="N8248" t="str">
        <f>IFERROR(VLOOKUP(LOWER(M8248),file_list!$B:$B,1,FALSE),FALSE)</f>
        <v>tcsgrowstarallectus0.225gcplusturffertilizerinsecticide(noappwithin100'ofwater)(nouseonli)432-1427-82757</v>
      </c>
      <c r="O8248" t="str">
        <f t="shared" si="387"/>
        <v>TRUE</v>
      </c>
    </row>
    <row r="8249" spans="1:15" x14ac:dyDescent="0.2">
      <c r="A8249" t="s">
        <v>14271</v>
      </c>
      <c r="B8249" t="s">
        <v>14272</v>
      </c>
      <c r="C8249">
        <v>82757</v>
      </c>
      <c r="D8249" t="s">
        <v>14</v>
      </c>
      <c r="E8249">
        <v>1282641</v>
      </c>
      <c r="F8249" t="s">
        <v>15</v>
      </c>
      <c r="G8249" t="s">
        <v>37</v>
      </c>
      <c r="H8249" s="1">
        <v>45546</v>
      </c>
      <c r="I8249" t="s">
        <v>106</v>
      </c>
      <c r="J8249" t="s">
        <v>20</v>
      </c>
      <c r="K8249" t="b">
        <v>0</v>
      </c>
      <c r="L8249" t="str">
        <f t="shared" si="385"/>
        <v>lscapersselectsurrenderlawnperimeterinsectgranules(noapplicationwithin100'ofsurfacewater)(nysspecificlanguage)</v>
      </c>
      <c r="M8249" t="str">
        <f t="shared" si="386"/>
        <v>lscapersselectsurrenderlawnperimeterinsectgranules(noapplicationwithin100'ofsurfacewater)(nysspecificlanguage)53883-121-82757</v>
      </c>
      <c r="N8249" t="str">
        <f>IFERROR(VLOOKUP(LOWER(M8249),file_list!$B:$B,1,FALSE),FALSE)</f>
        <v>lscapersselectsurrenderlawnperimeterinsectgranules(noapplicationwithin100'ofsurfacewater)(nysspecificlanguage)53883-121-82757</v>
      </c>
      <c r="O8249" t="str">
        <f t="shared" si="387"/>
        <v>TRUE</v>
      </c>
    </row>
    <row r="8250" spans="1:15" x14ac:dyDescent="0.2">
      <c r="A8250" t="s">
        <v>14273</v>
      </c>
      <c r="B8250" t="s">
        <v>14274</v>
      </c>
      <c r="C8250">
        <v>82757</v>
      </c>
      <c r="D8250" t="s">
        <v>14</v>
      </c>
      <c r="E8250">
        <v>1282641</v>
      </c>
      <c r="F8250" t="s">
        <v>15</v>
      </c>
      <c r="G8250" t="s">
        <v>37</v>
      </c>
      <c r="H8250" s="1">
        <v>45546</v>
      </c>
      <c r="I8250" t="s">
        <v>106</v>
      </c>
      <c r="J8250" t="s">
        <v>49</v>
      </c>
      <c r="K8250" t="b">
        <v>0</v>
      </c>
      <c r="L8250" t="str">
        <f t="shared" si="385"/>
        <v>tcselegantgardenweedpreventer</v>
      </c>
      <c r="M8250" t="str">
        <f t="shared" si="386"/>
        <v>tcselegantgardenweedpreventer53883-234-82757</v>
      </c>
      <c r="N8250" t="b">
        <f>IFERROR(VLOOKUP(LOWER(M8250),file_list!$B:$B,1,FALSE),FALSE)</f>
        <v>0</v>
      </c>
      <c r="O8250" t="str">
        <f t="shared" si="387"/>
        <v>FALSE</v>
      </c>
    </row>
    <row r="8251" spans="1:15" x14ac:dyDescent="0.2">
      <c r="A8251" t="s">
        <v>14275</v>
      </c>
      <c r="B8251" t="s">
        <v>14276</v>
      </c>
      <c r="C8251">
        <v>82757</v>
      </c>
      <c r="D8251" t="s">
        <v>14</v>
      </c>
      <c r="E8251">
        <v>1282641</v>
      </c>
      <c r="F8251" t="s">
        <v>15</v>
      </c>
      <c r="G8251" t="s">
        <v>37</v>
      </c>
      <c r="H8251" s="1">
        <v>45546</v>
      </c>
      <c r="I8251" t="s">
        <v>106</v>
      </c>
      <c r="J8251" t="s">
        <v>49</v>
      </c>
      <c r="K8251" t="b">
        <v>1</v>
      </c>
      <c r="L8251" t="str">
        <f t="shared" si="385"/>
        <v>turffertilizer+0.37%prodiamine[tcsgrowstar]</v>
      </c>
      <c r="M8251" t="str">
        <f t="shared" si="386"/>
        <v>turffertilizer+0.37%prodiamine[tcsgrowstar]60063-40-82757</v>
      </c>
      <c r="N8251" t="str">
        <f>IFERROR(VLOOKUP(LOWER(M8251),file_list!$B:$B,1,FALSE),FALSE)</f>
        <v>turffertilizer+0.37%prodiamine[tcsgrowstar]60063-40-82757</v>
      </c>
      <c r="O8251" t="str">
        <f t="shared" si="387"/>
        <v>TRUE</v>
      </c>
    </row>
    <row r="8252" spans="1:15" x14ac:dyDescent="0.2">
      <c r="A8252" t="s">
        <v>14275</v>
      </c>
      <c r="B8252" t="s">
        <v>14277</v>
      </c>
      <c r="C8252">
        <v>82757</v>
      </c>
      <c r="D8252" t="s">
        <v>14</v>
      </c>
      <c r="E8252">
        <v>1282641</v>
      </c>
      <c r="F8252" t="s">
        <v>15</v>
      </c>
      <c r="G8252" t="s">
        <v>37</v>
      </c>
      <c r="H8252" s="1">
        <v>45546</v>
      </c>
      <c r="I8252" t="s">
        <v>106</v>
      </c>
      <c r="J8252" t="s">
        <v>49</v>
      </c>
      <c r="K8252" t="b">
        <v>1</v>
      </c>
      <c r="L8252" t="str">
        <f t="shared" si="385"/>
        <v>yardmastery0.37%prodiaminepre-emergent+fertilizer</v>
      </c>
      <c r="M8252" t="str">
        <f t="shared" si="386"/>
        <v>yardmastery0.37%prodiaminepre-emergent+fertilizer60063-40-82757</v>
      </c>
      <c r="N8252" t="str">
        <f>IFERROR(VLOOKUP(LOWER(M8252),file_list!$B:$B,1,FALSE),FALSE)</f>
        <v>yardmastery0.37%prodiaminepre-emergent+fertilizer60063-40-82757</v>
      </c>
      <c r="O8252" t="str">
        <f t="shared" si="387"/>
        <v>TRUE</v>
      </c>
    </row>
    <row r="8253" spans="1:15" x14ac:dyDescent="0.2">
      <c r="A8253" t="s">
        <v>14278</v>
      </c>
      <c r="B8253" t="s">
        <v>14279</v>
      </c>
      <c r="C8253">
        <v>82757</v>
      </c>
      <c r="D8253" t="s">
        <v>14</v>
      </c>
      <c r="E8253">
        <v>1282641</v>
      </c>
      <c r="F8253" t="s">
        <v>15</v>
      </c>
      <c r="G8253" t="s">
        <v>37</v>
      </c>
      <c r="H8253" s="1">
        <v>45546</v>
      </c>
      <c r="I8253" t="s">
        <v>106</v>
      </c>
      <c r="J8253" t="s">
        <v>49</v>
      </c>
      <c r="K8253" t="b">
        <v>1</v>
      </c>
      <c r="L8253" t="str">
        <f t="shared" si="385"/>
        <v>turffertilizer+prodiamine0.29%</v>
      </c>
      <c r="M8253" t="str">
        <f t="shared" si="386"/>
        <v>turffertilizer+prodiamine0.29%60063-41-82757</v>
      </c>
      <c r="N8253" t="str">
        <f>IFERROR(VLOOKUP(LOWER(M8253),file_list!$B:$B,1,FALSE),FALSE)</f>
        <v>turffertilizer+prodiamine0.29%60063-41-82757</v>
      </c>
      <c r="O8253" t="str">
        <f t="shared" si="387"/>
        <v>TRUE</v>
      </c>
    </row>
    <row r="8254" spans="1:15" x14ac:dyDescent="0.2">
      <c r="A8254" t="s">
        <v>14280</v>
      </c>
      <c r="B8254" t="s">
        <v>14281</v>
      </c>
      <c r="C8254">
        <v>82757</v>
      </c>
      <c r="D8254" t="s">
        <v>14</v>
      </c>
      <c r="E8254">
        <v>1282641</v>
      </c>
      <c r="F8254" t="s">
        <v>15</v>
      </c>
      <c r="G8254" t="s">
        <v>37</v>
      </c>
      <c r="H8254" s="1">
        <v>45546</v>
      </c>
      <c r="I8254" t="s">
        <v>106</v>
      </c>
      <c r="J8254" t="s">
        <v>49</v>
      </c>
      <c r="K8254" t="b">
        <v>1</v>
      </c>
      <c r="L8254" t="str">
        <f t="shared" si="385"/>
        <v>turffertilizer+0.42%prodiamine</v>
      </c>
      <c r="M8254" t="str">
        <f t="shared" si="386"/>
        <v>turffertilizer+0.42%prodiamine60063-43-82757</v>
      </c>
      <c r="N8254" t="str">
        <f>IFERROR(VLOOKUP(LOWER(M8254),file_list!$B:$B,1,FALSE),FALSE)</f>
        <v>turffertilizer+0.42%prodiamine60063-43-82757</v>
      </c>
      <c r="O8254" t="str">
        <f t="shared" si="387"/>
        <v>TRUE</v>
      </c>
    </row>
    <row r="8255" spans="1:15" x14ac:dyDescent="0.2">
      <c r="A8255" t="s">
        <v>14282</v>
      </c>
      <c r="B8255" t="s">
        <v>14283</v>
      </c>
      <c r="C8255">
        <v>82757</v>
      </c>
      <c r="D8255" t="s">
        <v>14</v>
      </c>
      <c r="E8255">
        <v>1282641</v>
      </c>
      <c r="F8255" t="s">
        <v>15</v>
      </c>
      <c r="G8255" t="s">
        <v>37</v>
      </c>
      <c r="H8255" s="1">
        <v>45546</v>
      </c>
      <c r="I8255" t="s">
        <v>106</v>
      </c>
      <c r="J8255" t="s">
        <v>49</v>
      </c>
      <c r="K8255" t="b">
        <v>1</v>
      </c>
      <c r="L8255" t="str">
        <f t="shared" si="385"/>
        <v>turffertilizer+0.20%prodiamine</v>
      </c>
      <c r="M8255" t="str">
        <f t="shared" si="386"/>
        <v>turffertilizer+0.20%prodiamine60063-45-82757</v>
      </c>
      <c r="N8255" t="str">
        <f>IFERROR(VLOOKUP(LOWER(M8255),file_list!$B:$B,1,FALSE),FALSE)</f>
        <v>turffertilizer+0.20%prodiamine60063-45-82757</v>
      </c>
      <c r="O8255" t="str">
        <f t="shared" si="387"/>
        <v>TRUE</v>
      </c>
    </row>
    <row r="8256" spans="1:15" x14ac:dyDescent="0.2">
      <c r="A8256" t="s">
        <v>14284</v>
      </c>
      <c r="B8256" t="s">
        <v>14285</v>
      </c>
      <c r="C8256">
        <v>82757</v>
      </c>
      <c r="D8256" t="s">
        <v>14</v>
      </c>
      <c r="E8256">
        <v>1282641</v>
      </c>
      <c r="F8256" t="s">
        <v>15</v>
      </c>
      <c r="G8256" t="s">
        <v>37</v>
      </c>
      <c r="H8256" s="1">
        <v>45546</v>
      </c>
      <c r="I8256" t="s">
        <v>106</v>
      </c>
      <c r="J8256" t="s">
        <v>49</v>
      </c>
      <c r="K8256" t="b">
        <v>1</v>
      </c>
      <c r="L8256" t="str">
        <f t="shared" si="385"/>
        <v>dimension0.125%+fertilizer(noli)(nysmaxuserates)</v>
      </c>
      <c r="M8256" t="str">
        <f t="shared" si="386"/>
        <v>dimension0.125%+fertilizer(noli)(nysmaxuserates)62719-483-82757</v>
      </c>
      <c r="N8256" t="str">
        <f>IFERROR(VLOOKUP(LOWER(M8256),file_list!$B:$B,1,FALSE),FALSE)</f>
        <v>dimension0.125%+fertilizer(noli)(nysmaxuserates)62719-483-82757</v>
      </c>
      <c r="O8256" t="str">
        <f t="shared" si="387"/>
        <v>TRUE</v>
      </c>
    </row>
    <row r="8257" spans="1:15" x14ac:dyDescent="0.2">
      <c r="A8257" t="s">
        <v>14286</v>
      </c>
      <c r="B8257" t="s">
        <v>14287</v>
      </c>
      <c r="C8257">
        <v>82757</v>
      </c>
      <c r="D8257" t="s">
        <v>14</v>
      </c>
      <c r="E8257">
        <v>1282641</v>
      </c>
      <c r="F8257" t="s">
        <v>15</v>
      </c>
      <c r="G8257" t="s">
        <v>37</v>
      </c>
      <c r="H8257" s="1">
        <v>45546</v>
      </c>
      <c r="I8257" t="s">
        <v>106</v>
      </c>
      <c r="J8257" t="s">
        <v>49</v>
      </c>
      <c r="K8257" t="b">
        <v>1</v>
      </c>
      <c r="L8257" t="str">
        <f t="shared" si="385"/>
        <v>tcsgrowstardimension0.17%+fertilizer(noli)(nysspecificlanguage)</v>
      </c>
      <c r="M8257" t="str">
        <f t="shared" si="386"/>
        <v>tcsgrowstardimension0.17%+fertilizer(noli)(nysspecificlanguage)62719-485-82757</v>
      </c>
      <c r="N8257" t="str">
        <f>IFERROR(VLOOKUP(LOWER(M8257),file_list!$B:$B,1,FALSE),FALSE)</f>
        <v>tcsgrowstardimension0.17%+fertilizer(noli)(nysspecificlanguage)62719-485-82757</v>
      </c>
      <c r="O8257" t="str">
        <f t="shared" si="387"/>
        <v>TRUE</v>
      </c>
    </row>
    <row r="8258" spans="1:15" x14ac:dyDescent="0.2">
      <c r="A8258" t="s">
        <v>14288</v>
      </c>
      <c r="B8258" t="s">
        <v>14289</v>
      </c>
      <c r="C8258">
        <v>82757</v>
      </c>
      <c r="D8258" t="s">
        <v>14</v>
      </c>
      <c r="E8258">
        <v>1282641</v>
      </c>
      <c r="F8258" t="s">
        <v>15</v>
      </c>
      <c r="G8258" t="s">
        <v>37</v>
      </c>
      <c r="H8258" s="1">
        <v>45546</v>
      </c>
      <c r="I8258" t="s">
        <v>106</v>
      </c>
      <c r="J8258" t="s">
        <v>49</v>
      </c>
      <c r="K8258" t="b">
        <v>1</v>
      </c>
      <c r="L8258" t="str">
        <f t="shared" si="385"/>
        <v>dimension0.10%+fertilizer(19-0-5)(nouseinlongisl)</v>
      </c>
      <c r="M8258" t="str">
        <f t="shared" si="386"/>
        <v>dimension0.10%+fertilizer(19-0-5)(nouseinlongisl)62719-486-82757</v>
      </c>
      <c r="N8258" t="str">
        <f>IFERROR(VLOOKUP(LOWER(M8258),file_list!$B:$B,1,FALSE),FALSE)</f>
        <v>dimension0.10%+fertilizer(19-0-5)(nouseinlongisl)62719-486-82757</v>
      </c>
      <c r="O8258" t="str">
        <f t="shared" si="387"/>
        <v>TRUE</v>
      </c>
    </row>
    <row r="8259" spans="1:15" x14ac:dyDescent="0.2">
      <c r="A8259" t="s">
        <v>14290</v>
      </c>
      <c r="B8259" t="s">
        <v>14291</v>
      </c>
      <c r="C8259">
        <v>82757</v>
      </c>
      <c r="D8259" t="s">
        <v>14</v>
      </c>
      <c r="E8259">
        <v>1282641</v>
      </c>
      <c r="F8259" t="s">
        <v>15</v>
      </c>
      <c r="G8259" t="s">
        <v>37</v>
      </c>
      <c r="H8259" s="1">
        <v>45546</v>
      </c>
      <c r="I8259" t="s">
        <v>106</v>
      </c>
      <c r="J8259" t="s">
        <v>49</v>
      </c>
      <c r="K8259" t="b">
        <v>0</v>
      </c>
      <c r="L8259" t="str">
        <f t="shared" ref="L8259:L8322" si="388">SUBSTITUTE(LOWER(SUBSTITUTE(SUBSTITUTE(SUBSTITUTE(B8259," ",""),"/",""),"&amp;","")),"and","")</f>
        <v>yardmasterydimension0.19%+fertilizer(maxrate0.25lbaiacreyrinnassausuffolk,0.5lbaiacreyrrestofny)</v>
      </c>
      <c r="M8259" t="str">
        <f t="shared" ref="M8259:M8322" si="389">_xlfn.CONCAT(L8259,A8259)</f>
        <v>yardmasterydimension0.19%+fertilizer(maxrate0.25lbaiacreyrinnassausuffolk,0.5lbaiacreyrrestofny)62719-488-82757</v>
      </c>
      <c r="N8259" t="str">
        <f>IFERROR(VLOOKUP(LOWER(M8259),file_list!$B:$B,1,FALSE),FALSE)</f>
        <v>yardmasterydimension0.19%+fertilizer(maxrate0.25lbaiacreyrinnassausuffolk,0.5lbaiacreyrrestofny)62719-488-82757</v>
      </c>
      <c r="O8259" t="str">
        <f t="shared" si="387"/>
        <v>TRUE</v>
      </c>
    </row>
    <row r="8260" spans="1:15" x14ac:dyDescent="0.2">
      <c r="A8260" t="s">
        <v>14290</v>
      </c>
      <c r="B8260" t="s">
        <v>14292</v>
      </c>
      <c r="C8260">
        <v>82757</v>
      </c>
      <c r="D8260" t="s">
        <v>14</v>
      </c>
      <c r="E8260">
        <v>1282641</v>
      </c>
      <c r="F8260" t="s">
        <v>15</v>
      </c>
      <c r="G8260" t="s">
        <v>37</v>
      </c>
      <c r="H8260" s="1">
        <v>45546</v>
      </c>
      <c r="I8260" t="s">
        <v>106</v>
      </c>
      <c r="J8260" t="s">
        <v>49</v>
      </c>
      <c r="K8260" t="b">
        <v>0</v>
      </c>
      <c r="L8260" t="str">
        <f t="shared" si="388"/>
        <v>tcsgrowstardimension0.19%+fertilizer(maxuserate0.5lbsaiacreyr)(nouseonlongisl)</v>
      </c>
      <c r="M8260" t="str">
        <f t="shared" si="389"/>
        <v>tcsgrowstardimension0.19%+fertilizer(maxuserate0.5lbsaiacreyr)(nouseonlongisl)62719-488-82757</v>
      </c>
      <c r="N8260" t="str">
        <f>IFERROR(VLOOKUP(LOWER(M8260),file_list!$B:$B,1,FALSE),FALSE)</f>
        <v>tcsgrowstardimension0.19%+fertilizer(maxuserate0.5lbsaiacreyr)(nouseonlongisl)62719-488-82757</v>
      </c>
      <c r="O8260" t="str">
        <f t="shared" si="387"/>
        <v>TRUE</v>
      </c>
    </row>
    <row r="8261" spans="1:15" x14ac:dyDescent="0.2">
      <c r="A8261" t="s">
        <v>14290</v>
      </c>
      <c r="B8261" t="s">
        <v>14293</v>
      </c>
      <c r="C8261">
        <v>82757</v>
      </c>
      <c r="D8261" t="s">
        <v>14</v>
      </c>
      <c r="E8261">
        <v>1282641</v>
      </c>
      <c r="F8261" t="s">
        <v>15</v>
      </c>
      <c r="G8261" t="s">
        <v>37</v>
      </c>
      <c r="H8261" s="1">
        <v>45546</v>
      </c>
      <c r="I8261" t="s">
        <v>106</v>
      </c>
      <c r="J8261" t="s">
        <v>49</v>
      </c>
      <c r="K8261" t="b">
        <v>0</v>
      </c>
      <c r="L8261" t="str">
        <f t="shared" si="388"/>
        <v>greenpeakperformancelawncarecrabgrasspreventerpluslawnfood(maxapprate0.25lbaiayrinny)</v>
      </c>
      <c r="M8261" t="str">
        <f t="shared" si="389"/>
        <v>greenpeakperformancelawncarecrabgrasspreventerpluslawnfood(maxapprate0.25lbaiayrinny)62719-488-82757</v>
      </c>
      <c r="N8261" t="str">
        <f>IFERROR(VLOOKUP(LOWER(M8261),file_list!$B:$B,1,FALSE),FALSE)</f>
        <v>greenpeakperformancelawncarecrabgrasspreventerpluslawnfood(maxapprate0.25lbaiayrinny)62719-488-82757</v>
      </c>
      <c r="O8261" t="str">
        <f t="shared" si="387"/>
        <v>TRUE</v>
      </c>
    </row>
    <row r="8262" spans="1:15" x14ac:dyDescent="0.2">
      <c r="A8262" t="s">
        <v>14294</v>
      </c>
      <c r="B8262" t="s">
        <v>14295</v>
      </c>
      <c r="C8262">
        <v>82757</v>
      </c>
      <c r="D8262" t="s">
        <v>14</v>
      </c>
      <c r="E8262">
        <v>1282641</v>
      </c>
      <c r="F8262" t="s">
        <v>15</v>
      </c>
      <c r="G8262" t="s">
        <v>37</v>
      </c>
      <c r="H8262" s="1">
        <v>45546</v>
      </c>
      <c r="I8262" t="s">
        <v>106</v>
      </c>
      <c r="J8262" t="s">
        <v>49</v>
      </c>
      <c r="K8262" t="b">
        <v>0</v>
      </c>
      <c r="L8262" t="str">
        <f t="shared" si="388"/>
        <v>dimension0.25%+fertilizer(maxrateonliof0.25liaiacreyr)(maxrateupstateof0.50lbaiacreyr)</v>
      </c>
      <c r="M8262" t="str">
        <f t="shared" si="389"/>
        <v>dimension0.25%+fertilizer(maxrateonliof0.25liaiacreyr)(maxrateupstateof0.50lbaiacreyr)62719-492-82757</v>
      </c>
      <c r="N8262" t="str">
        <f>IFERROR(VLOOKUP(LOWER(M8262),file_list!$B:$B,1,FALSE),FALSE)</f>
        <v>dimension0.25%+fertilizer(maxrateonliof0.25liaiacreyr)(maxrateupstateof0.50lbaiacreyr)62719-492-82757</v>
      </c>
      <c r="O8262" t="str">
        <f t="shared" si="387"/>
        <v>TRUE</v>
      </c>
    </row>
    <row r="8263" spans="1:15" x14ac:dyDescent="0.2">
      <c r="A8263" t="s">
        <v>14296</v>
      </c>
      <c r="B8263" t="s">
        <v>14297</v>
      </c>
      <c r="C8263">
        <v>82757</v>
      </c>
      <c r="D8263" t="s">
        <v>14</v>
      </c>
      <c r="E8263">
        <v>1282641</v>
      </c>
      <c r="F8263" t="s">
        <v>15</v>
      </c>
      <c r="G8263" t="s">
        <v>37</v>
      </c>
      <c r="H8263" s="1">
        <v>45546</v>
      </c>
      <c r="I8263" t="s">
        <v>106</v>
      </c>
      <c r="J8263" t="s">
        <v>49</v>
      </c>
      <c r="K8263" t="b">
        <v>1</v>
      </c>
      <c r="L8263" t="str">
        <f t="shared" si="388"/>
        <v>dimension0.15%+fertilizer(nysspecificlanguage)</v>
      </c>
      <c r="M8263" t="str">
        <f t="shared" si="389"/>
        <v>dimension0.15%+fertilizer(nysspecificlanguage)62719-504-82757</v>
      </c>
      <c r="N8263" t="str">
        <f>IFERROR(VLOOKUP(LOWER(M8263),file_list!$B:$B,1,FALSE),FALSE)</f>
        <v>dimension0.15%+fertilizer(nysspecificlanguage)62719-504-82757</v>
      </c>
      <c r="O8263" t="str">
        <f t="shared" si="387"/>
        <v>TRUE</v>
      </c>
    </row>
    <row r="8264" spans="1:15" x14ac:dyDescent="0.2">
      <c r="A8264" t="s">
        <v>14296</v>
      </c>
      <c r="B8264" t="s">
        <v>14298</v>
      </c>
      <c r="C8264">
        <v>82757</v>
      </c>
      <c r="D8264" t="s">
        <v>14</v>
      </c>
      <c r="E8264">
        <v>1282641</v>
      </c>
      <c r="F8264" t="s">
        <v>15</v>
      </c>
      <c r="G8264" t="s">
        <v>37</v>
      </c>
      <c r="H8264" s="1">
        <v>45546</v>
      </c>
      <c r="I8264" t="s">
        <v>106</v>
      </c>
      <c r="J8264" t="s">
        <v>49</v>
      </c>
      <c r="K8264" t="b">
        <v>0</v>
      </c>
      <c r="L8264" t="str">
        <f t="shared" si="388"/>
        <v>lscapersselectfertilizerwithcrab-bustercrabgrasspreventer(max.applicationrate0.25lbaiacreyr)</v>
      </c>
      <c r="M8264" t="str">
        <f t="shared" si="389"/>
        <v>lscapersselectfertilizerwithcrab-bustercrabgrasspreventer(max.applicationrate0.25lbaiacreyr)62719-504-82757</v>
      </c>
      <c r="N8264" t="str">
        <f>IFERROR(VLOOKUP(LOWER(M8264),file_list!$B:$B,1,FALSE),FALSE)</f>
        <v>lscapersselectfertilizerwithcrab-bustercrabgrasspreventer(max.applicationrate0.25lbaiacreyr)62719-504-82757</v>
      </c>
      <c r="O8264" t="str">
        <f t="shared" si="387"/>
        <v>TRUE</v>
      </c>
    </row>
    <row r="8265" spans="1:15" x14ac:dyDescent="0.2">
      <c r="A8265" t="s">
        <v>14299</v>
      </c>
      <c r="B8265" t="s">
        <v>14300</v>
      </c>
      <c r="C8265">
        <v>82757</v>
      </c>
      <c r="D8265" t="s">
        <v>14</v>
      </c>
      <c r="E8265">
        <v>1282641</v>
      </c>
      <c r="F8265" t="s">
        <v>15</v>
      </c>
      <c r="G8265" t="s">
        <v>37</v>
      </c>
      <c r="H8265" s="1">
        <v>45546</v>
      </c>
      <c r="I8265" t="s">
        <v>106</v>
      </c>
      <c r="J8265" t="s">
        <v>49</v>
      </c>
      <c r="K8265" t="b">
        <v>1</v>
      </c>
      <c r="L8265" t="str">
        <f t="shared" si="388"/>
        <v>tcsgrowstarlockupwith2,4-ddicambaonfertilizer(varblends)</v>
      </c>
      <c r="M8265" t="str">
        <f t="shared" si="389"/>
        <v>tcsgrowstarlockupwith2,4-ddicambaonfertilizer(varblends)62719-590-82757</v>
      </c>
      <c r="N8265" t="str">
        <f>IFERROR(VLOOKUP(LOWER(M8265),file_list!$B:$B,1,FALSE),FALSE)</f>
        <v>tcsgrowstarlockupwith2,4-ddicambaonfertilizer(varblends)62719-590-82757</v>
      </c>
      <c r="O8265" t="str">
        <f t="shared" si="387"/>
        <v>TRUE</v>
      </c>
    </row>
    <row r="8266" spans="1:15" x14ac:dyDescent="0.2">
      <c r="A8266" t="s">
        <v>14301</v>
      </c>
      <c r="B8266" t="s">
        <v>14302</v>
      </c>
      <c r="C8266">
        <v>82808</v>
      </c>
      <c r="D8266" t="s">
        <v>14</v>
      </c>
      <c r="E8266">
        <v>1303949</v>
      </c>
      <c r="F8266" t="s">
        <v>15</v>
      </c>
      <c r="G8266" t="s">
        <v>37</v>
      </c>
      <c r="H8266" s="1">
        <v>45860</v>
      </c>
      <c r="I8266" t="s">
        <v>63</v>
      </c>
      <c r="J8266" t="s">
        <v>624</v>
      </c>
      <c r="K8266" t="b">
        <v>1</v>
      </c>
      <c r="L8266" t="str">
        <f t="shared" si="388"/>
        <v>ultratabs</v>
      </c>
      <c r="M8266" t="str">
        <f t="shared" si="389"/>
        <v>ultratabs71847-6-82808</v>
      </c>
      <c r="N8266" t="str">
        <f>IFERROR(VLOOKUP(LOWER(M8266),file_list!$B:$B,1,FALSE),FALSE)</f>
        <v>ultratabs71847-6-82808</v>
      </c>
      <c r="O8266" t="str">
        <f t="shared" si="387"/>
        <v>TRUE</v>
      </c>
    </row>
    <row r="8267" spans="1:15" x14ac:dyDescent="0.2">
      <c r="A8267" t="s">
        <v>14303</v>
      </c>
      <c r="B8267" t="s">
        <v>14304</v>
      </c>
      <c r="C8267">
        <v>82808</v>
      </c>
      <c r="D8267" t="s">
        <v>14</v>
      </c>
      <c r="E8267">
        <v>1277742</v>
      </c>
      <c r="F8267" t="s">
        <v>15</v>
      </c>
      <c r="G8267" t="s">
        <v>37</v>
      </c>
      <c r="H8267" s="1">
        <v>45432</v>
      </c>
      <c r="I8267" t="s">
        <v>106</v>
      </c>
      <c r="J8267" t="s">
        <v>17</v>
      </c>
      <c r="K8267" t="b">
        <v>1</v>
      </c>
      <c r="L8267" t="str">
        <f t="shared" si="388"/>
        <v>forageguard</v>
      </c>
      <c r="M8267" t="str">
        <f t="shared" si="389"/>
        <v>forageguard82808-1</v>
      </c>
      <c r="N8267" t="str">
        <f>IFERROR(VLOOKUP(LOWER(M8267),file_list!$B:$B,1,FALSE),FALSE)</f>
        <v>forageguard82808-1</v>
      </c>
      <c r="O8267" t="str">
        <f t="shared" si="387"/>
        <v>TRUE</v>
      </c>
    </row>
    <row r="8268" spans="1:15" x14ac:dyDescent="0.2">
      <c r="A8268" t="s">
        <v>14305</v>
      </c>
      <c r="B8268" t="s">
        <v>14306</v>
      </c>
      <c r="C8268">
        <v>82808</v>
      </c>
      <c r="D8268" t="s">
        <v>14</v>
      </c>
      <c r="E8268">
        <v>1277742</v>
      </c>
      <c r="F8268" t="s">
        <v>15</v>
      </c>
      <c r="G8268" t="s">
        <v>37</v>
      </c>
      <c r="H8268" s="1">
        <v>45432</v>
      </c>
      <c r="I8268" t="s">
        <v>106</v>
      </c>
      <c r="J8268" t="s">
        <v>17</v>
      </c>
      <c r="K8268" t="b">
        <v>1</v>
      </c>
      <c r="L8268" t="str">
        <f t="shared" si="388"/>
        <v>hayfresh</v>
      </c>
      <c r="M8268" t="str">
        <f t="shared" si="389"/>
        <v>hayfresh82808-2</v>
      </c>
      <c r="N8268" t="str">
        <f>IFERROR(VLOOKUP(LOWER(M8268),file_list!$B:$B,1,FALSE),FALSE)</f>
        <v>hayfresh82808-2</v>
      </c>
      <c r="O8268" t="str">
        <f t="shared" si="387"/>
        <v>TRUE</v>
      </c>
    </row>
    <row r="8269" spans="1:15" x14ac:dyDescent="0.2">
      <c r="A8269" t="s">
        <v>14307</v>
      </c>
      <c r="B8269" t="s">
        <v>14308</v>
      </c>
      <c r="C8269">
        <v>82808</v>
      </c>
      <c r="D8269" t="s">
        <v>14</v>
      </c>
      <c r="E8269">
        <v>1277742</v>
      </c>
      <c r="F8269" t="s">
        <v>15</v>
      </c>
      <c r="G8269" t="s">
        <v>37</v>
      </c>
      <c r="H8269" s="1">
        <v>45432</v>
      </c>
      <c r="I8269" t="s">
        <v>106</v>
      </c>
      <c r="J8269" t="s">
        <v>1171</v>
      </c>
      <c r="K8269" t="b">
        <v>1</v>
      </c>
      <c r="L8269" t="str">
        <f t="shared" si="388"/>
        <v>chlor-sanpro</v>
      </c>
      <c r="M8269" t="str">
        <f t="shared" si="389"/>
        <v>chlor-sanpro9359-2-82808</v>
      </c>
      <c r="N8269" t="str">
        <f>IFERROR(VLOOKUP(LOWER(M8269),file_list!$B:$B,1,FALSE),FALSE)</f>
        <v>chlor-sanpro9359-2-82808</v>
      </c>
      <c r="O8269" t="str">
        <f t="shared" si="387"/>
        <v>TRUE</v>
      </c>
    </row>
    <row r="8270" spans="1:15" x14ac:dyDescent="0.2">
      <c r="A8270" t="s">
        <v>14309</v>
      </c>
      <c r="B8270" t="s">
        <v>14310</v>
      </c>
      <c r="C8270">
        <v>8281</v>
      </c>
      <c r="D8270" t="s">
        <v>14</v>
      </c>
      <c r="E8270">
        <v>1292447</v>
      </c>
      <c r="F8270" t="s">
        <v>15</v>
      </c>
      <c r="G8270" t="s">
        <v>37</v>
      </c>
      <c r="H8270" s="1">
        <v>45748</v>
      </c>
      <c r="I8270" t="s">
        <v>38</v>
      </c>
      <c r="J8270" t="s">
        <v>41</v>
      </c>
      <c r="K8270" t="b">
        <v>1</v>
      </c>
      <c r="L8270" t="str">
        <f t="shared" si="388"/>
        <v>hormexrootingpowderno.8</v>
      </c>
      <c r="M8270" t="str">
        <f t="shared" si="389"/>
        <v>hormexrootingpowderno.88281-1</v>
      </c>
      <c r="N8270" t="str">
        <f>IFERROR(VLOOKUP(LOWER(M8270),file_list!$B:$B,1,FALSE),FALSE)</f>
        <v>hormexrootingpowderno.88281-1</v>
      </c>
      <c r="O8270" t="str">
        <f t="shared" si="387"/>
        <v>TRUE</v>
      </c>
    </row>
    <row r="8271" spans="1:15" x14ac:dyDescent="0.2">
      <c r="A8271" t="s">
        <v>14311</v>
      </c>
      <c r="B8271" t="s">
        <v>14312</v>
      </c>
      <c r="C8271">
        <v>8281</v>
      </c>
      <c r="D8271" t="s">
        <v>14</v>
      </c>
      <c r="E8271">
        <v>1292447</v>
      </c>
      <c r="F8271" t="s">
        <v>15</v>
      </c>
      <c r="G8271" t="s">
        <v>37</v>
      </c>
      <c r="H8271" s="1">
        <v>45748</v>
      </c>
      <c r="I8271" t="s">
        <v>38</v>
      </c>
      <c r="J8271" t="s">
        <v>41</v>
      </c>
      <c r="K8271" t="b">
        <v>1</v>
      </c>
      <c r="L8271" t="str">
        <f t="shared" si="388"/>
        <v>hormexrootingpowderno.1</v>
      </c>
      <c r="M8271" t="str">
        <f t="shared" si="389"/>
        <v>hormexrootingpowderno.18281-6</v>
      </c>
      <c r="N8271" t="str">
        <f>IFERROR(VLOOKUP(LOWER(M8271),file_list!$B:$B,1,FALSE),FALSE)</f>
        <v>hormexrootingpowderno.18281-6</v>
      </c>
      <c r="O8271" t="str">
        <f t="shared" si="387"/>
        <v>TRUE</v>
      </c>
    </row>
    <row r="8272" spans="1:15" x14ac:dyDescent="0.2">
      <c r="A8272" t="s">
        <v>14313</v>
      </c>
      <c r="B8272" t="s">
        <v>14314</v>
      </c>
      <c r="C8272">
        <v>82859</v>
      </c>
      <c r="D8272" t="s">
        <v>14</v>
      </c>
      <c r="E8272">
        <v>1291575</v>
      </c>
      <c r="F8272" t="s">
        <v>15</v>
      </c>
      <c r="G8272" t="s">
        <v>37</v>
      </c>
      <c r="H8272" s="1">
        <v>45639</v>
      </c>
      <c r="I8272" t="s">
        <v>356</v>
      </c>
      <c r="J8272" t="s">
        <v>624</v>
      </c>
      <c r="K8272" t="b">
        <v>1</v>
      </c>
      <c r="L8272" t="str">
        <f t="shared" si="388"/>
        <v>purgon</v>
      </c>
      <c r="M8272" t="str">
        <f t="shared" si="389"/>
        <v>purgon82859-2</v>
      </c>
      <c r="N8272" t="str">
        <f>IFERROR(VLOOKUP(LOWER(M8272),file_list!$B:$B,1,FALSE),FALSE)</f>
        <v>purgon82859-2</v>
      </c>
      <c r="O8272" t="str">
        <f t="shared" si="387"/>
        <v>TRUE</v>
      </c>
    </row>
    <row r="8273" spans="1:15" x14ac:dyDescent="0.2">
      <c r="A8273" t="s">
        <v>14315</v>
      </c>
      <c r="B8273" t="s">
        <v>14316</v>
      </c>
      <c r="C8273">
        <v>82866</v>
      </c>
      <c r="D8273" t="s">
        <v>14</v>
      </c>
      <c r="E8273">
        <v>1282802</v>
      </c>
      <c r="F8273" t="s">
        <v>15</v>
      </c>
      <c r="G8273" t="s">
        <v>37</v>
      </c>
      <c r="H8273" s="1">
        <v>45495</v>
      </c>
      <c r="I8273" t="s">
        <v>38</v>
      </c>
      <c r="J8273" t="s">
        <v>41</v>
      </c>
      <c r="K8273" t="b">
        <v>0</v>
      </c>
      <c r="L8273" t="str">
        <f t="shared" si="388"/>
        <v>shortstop2sc</v>
      </c>
      <c r="M8273" t="str">
        <f t="shared" si="389"/>
        <v>shortstop2sc62097-34-82866</v>
      </c>
      <c r="N8273" t="b">
        <f>IFERROR(VLOOKUP(LOWER(M8273),file_list!$B:$B,1,FALSE),FALSE)</f>
        <v>0</v>
      </c>
      <c r="O8273" t="str">
        <f t="shared" si="387"/>
        <v>FALSE</v>
      </c>
    </row>
    <row r="8274" spans="1:15" x14ac:dyDescent="0.2">
      <c r="A8274" t="s">
        <v>14317</v>
      </c>
      <c r="B8274" t="s">
        <v>14318</v>
      </c>
      <c r="C8274">
        <v>82882</v>
      </c>
      <c r="D8274" t="s">
        <v>78</v>
      </c>
      <c r="E8274">
        <v>1273318</v>
      </c>
      <c r="F8274" t="s">
        <v>15</v>
      </c>
      <c r="G8274" t="s">
        <v>37</v>
      </c>
      <c r="H8274" s="1">
        <v>45331</v>
      </c>
      <c r="I8274" t="s">
        <v>38</v>
      </c>
      <c r="J8274" t="s">
        <v>624</v>
      </c>
      <c r="K8274" t="b">
        <v>1</v>
      </c>
      <c r="L8274" t="str">
        <f t="shared" si="388"/>
        <v>acidiquat4</v>
      </c>
      <c r="M8274" t="str">
        <f t="shared" si="389"/>
        <v>acidiquat410324-67-82882</v>
      </c>
      <c r="N8274" t="str">
        <f>IFERROR(VLOOKUP(LOWER(M8274),file_list!$B:$B,1,FALSE),FALSE)</f>
        <v>acidiquat410324-67-82882</v>
      </c>
      <c r="O8274" t="str">
        <f t="shared" si="387"/>
        <v>TRUE</v>
      </c>
    </row>
    <row r="8275" spans="1:15" x14ac:dyDescent="0.2">
      <c r="A8275" t="s">
        <v>14319</v>
      </c>
      <c r="B8275" t="s">
        <v>14320</v>
      </c>
      <c r="C8275">
        <v>82882</v>
      </c>
      <c r="D8275" t="s">
        <v>14</v>
      </c>
      <c r="E8275">
        <v>1298366</v>
      </c>
      <c r="F8275" t="s">
        <v>15</v>
      </c>
      <c r="G8275" t="s">
        <v>37</v>
      </c>
      <c r="H8275" s="1">
        <v>45761</v>
      </c>
      <c r="I8275" t="s">
        <v>356</v>
      </c>
      <c r="J8275" t="s">
        <v>1171</v>
      </c>
      <c r="K8275" t="b">
        <v>1</v>
      </c>
      <c r="L8275" t="str">
        <f t="shared" si="388"/>
        <v>acidishine</v>
      </c>
      <c r="M8275" t="str">
        <f t="shared" si="389"/>
        <v>acidishine4959-1-82882</v>
      </c>
      <c r="N8275" t="str">
        <f>IFERROR(VLOOKUP(LOWER(M8275),file_list!$B:$B,1,FALSE),FALSE)</f>
        <v>acidishine4959-1-82882</v>
      </c>
      <c r="O8275" t="str">
        <f t="shared" si="387"/>
        <v>TRUE</v>
      </c>
    </row>
    <row r="8276" spans="1:15" x14ac:dyDescent="0.2">
      <c r="A8276" t="s">
        <v>14321</v>
      </c>
      <c r="B8276" t="s">
        <v>1853</v>
      </c>
      <c r="C8276">
        <v>82882</v>
      </c>
      <c r="D8276" t="s">
        <v>78</v>
      </c>
      <c r="E8276">
        <v>1273318</v>
      </c>
      <c r="F8276" t="s">
        <v>15</v>
      </c>
      <c r="G8276" t="s">
        <v>37</v>
      </c>
      <c r="H8276" s="1">
        <v>45331</v>
      </c>
      <c r="I8276" t="s">
        <v>38</v>
      </c>
      <c r="J8276" t="s">
        <v>624</v>
      </c>
      <c r="K8276" t="b">
        <v>1</v>
      </c>
      <c r="L8276" t="str">
        <f t="shared" si="388"/>
        <v>cleanfrontconcentrate</v>
      </c>
      <c r="M8276" t="str">
        <f t="shared" si="389"/>
        <v>cleanfrontconcentrate4959-13-82882</v>
      </c>
      <c r="N8276" t="str">
        <f>IFERROR(VLOOKUP(LOWER(M8276),file_list!$B:$B,1,FALSE),FALSE)</f>
        <v>cleanfrontconcentrate4959-13-82882</v>
      </c>
      <c r="O8276" t="str">
        <f t="shared" si="387"/>
        <v>TRUE</v>
      </c>
    </row>
    <row r="8277" spans="1:15" x14ac:dyDescent="0.2">
      <c r="A8277" t="s">
        <v>14322</v>
      </c>
      <c r="B8277" t="s">
        <v>1861</v>
      </c>
      <c r="C8277">
        <v>82882</v>
      </c>
      <c r="D8277" t="s">
        <v>78</v>
      </c>
      <c r="E8277">
        <v>1273318</v>
      </c>
      <c r="F8277" t="s">
        <v>15</v>
      </c>
      <c r="G8277" t="s">
        <v>37</v>
      </c>
      <c r="H8277" s="1">
        <v>45331</v>
      </c>
      <c r="I8277" t="s">
        <v>38</v>
      </c>
      <c r="J8277" t="s">
        <v>624</v>
      </c>
      <c r="K8277" t="b">
        <v>1</v>
      </c>
      <c r="L8277" t="str">
        <f t="shared" si="388"/>
        <v>rapidyne</v>
      </c>
      <c r="M8277" t="str">
        <f t="shared" si="389"/>
        <v>rapidyne4959-36-82882</v>
      </c>
      <c r="N8277" t="str">
        <f>IFERROR(VLOOKUP(LOWER(M8277),file_list!$B:$B,1,FALSE),FALSE)</f>
        <v>rapidyne4959-36-82882</v>
      </c>
      <c r="O8277" t="str">
        <f t="shared" si="387"/>
        <v>TRUE</v>
      </c>
    </row>
    <row r="8278" spans="1:15" x14ac:dyDescent="0.2">
      <c r="A8278" t="s">
        <v>14323</v>
      </c>
      <c r="B8278" t="s">
        <v>14324</v>
      </c>
      <c r="C8278">
        <v>82882</v>
      </c>
      <c r="D8278" t="s">
        <v>78</v>
      </c>
      <c r="E8278">
        <v>1273318</v>
      </c>
      <c r="F8278" t="s">
        <v>15</v>
      </c>
      <c r="G8278" t="s">
        <v>37</v>
      </c>
      <c r="H8278" s="1">
        <v>45331</v>
      </c>
      <c r="I8278" t="s">
        <v>38</v>
      </c>
      <c r="J8278" t="s">
        <v>624</v>
      </c>
      <c r="K8278" t="b">
        <v>1</v>
      </c>
      <c r="L8278" t="str">
        <f t="shared" si="388"/>
        <v>premiumperoxide5</v>
      </c>
      <c r="M8278" t="str">
        <f t="shared" si="389"/>
        <v>premiumperoxide554289-3-82882</v>
      </c>
      <c r="N8278" t="str">
        <f>IFERROR(VLOOKUP(LOWER(M8278),file_list!$B:$B,1,FALSE),FALSE)</f>
        <v>premiumperoxide554289-3-82882</v>
      </c>
      <c r="O8278" t="str">
        <f t="shared" si="387"/>
        <v>TRUE</v>
      </c>
    </row>
    <row r="8279" spans="1:15" x14ac:dyDescent="0.2">
      <c r="A8279" t="s">
        <v>14325</v>
      </c>
      <c r="B8279" t="s">
        <v>14326</v>
      </c>
      <c r="C8279">
        <v>82882</v>
      </c>
      <c r="D8279" t="s">
        <v>78</v>
      </c>
      <c r="E8279">
        <v>1273318</v>
      </c>
      <c r="F8279" t="s">
        <v>15</v>
      </c>
      <c r="G8279" t="s">
        <v>37</v>
      </c>
      <c r="H8279" s="1">
        <v>45331</v>
      </c>
      <c r="I8279" t="s">
        <v>38</v>
      </c>
      <c r="J8279" t="s">
        <v>624</v>
      </c>
      <c r="K8279" t="b">
        <v>1</v>
      </c>
      <c r="L8279" t="str">
        <f t="shared" si="388"/>
        <v>delasan15%</v>
      </c>
      <c r="M8279" t="str">
        <f t="shared" si="389"/>
        <v>delasan15%54289-4-82882</v>
      </c>
      <c r="N8279" t="str">
        <f>IFERROR(VLOOKUP(LOWER(M8279),file_list!$B:$B,1,FALSE),FALSE)</f>
        <v>delasan15%54289-4-82882</v>
      </c>
      <c r="O8279" t="str">
        <f t="shared" si="387"/>
        <v>TRUE</v>
      </c>
    </row>
    <row r="8280" spans="1:15" x14ac:dyDescent="0.2">
      <c r="A8280" t="s">
        <v>14327</v>
      </c>
      <c r="B8280" t="s">
        <v>14328</v>
      </c>
      <c r="C8280">
        <v>82882</v>
      </c>
      <c r="D8280" t="s">
        <v>78</v>
      </c>
      <c r="E8280">
        <v>1273318</v>
      </c>
      <c r="F8280" t="s">
        <v>15</v>
      </c>
      <c r="G8280" t="s">
        <v>37</v>
      </c>
      <c r="H8280" s="1">
        <v>45331</v>
      </c>
      <c r="I8280" t="s">
        <v>38</v>
      </c>
      <c r="J8280" t="s">
        <v>624</v>
      </c>
      <c r="K8280" t="b">
        <v>1</v>
      </c>
      <c r="L8280" t="str">
        <f t="shared" si="388"/>
        <v>premiumperoxideii</v>
      </c>
      <c r="M8280" t="str">
        <f t="shared" si="389"/>
        <v>premiumperoxideii63838-1-82882</v>
      </c>
      <c r="N8280" t="str">
        <f>IFERROR(VLOOKUP(LOWER(M8280),file_list!$B:$B,1,FALSE),FALSE)</f>
        <v>premiumperoxideii63838-1-82882</v>
      </c>
      <c r="O8280" t="str">
        <f t="shared" si="387"/>
        <v>TRUE</v>
      </c>
    </row>
    <row r="8281" spans="1:15" x14ac:dyDescent="0.2">
      <c r="A8281" t="s">
        <v>14329</v>
      </c>
      <c r="B8281" t="s">
        <v>14330</v>
      </c>
      <c r="C8281">
        <v>82882</v>
      </c>
      <c r="D8281" t="s">
        <v>78</v>
      </c>
      <c r="E8281">
        <v>1273318</v>
      </c>
      <c r="F8281" t="s">
        <v>15</v>
      </c>
      <c r="G8281" t="s">
        <v>37</v>
      </c>
      <c r="H8281" s="1">
        <v>45331</v>
      </c>
      <c r="I8281" t="s">
        <v>38</v>
      </c>
      <c r="J8281" t="s">
        <v>1458</v>
      </c>
      <c r="K8281" t="b">
        <v>1</v>
      </c>
      <c r="L8281" t="str">
        <f t="shared" si="388"/>
        <v>klerain</v>
      </c>
      <c r="M8281" t="str">
        <f t="shared" si="389"/>
        <v>klerain68114-1-82882</v>
      </c>
      <c r="N8281" t="str">
        <f>IFERROR(VLOOKUP(LOWER(M8281),file_list!$B:$B,1,FALSE),FALSE)</f>
        <v>klerain68114-1-82882</v>
      </c>
      <c r="O8281" t="str">
        <f t="shared" si="387"/>
        <v>TRUE</v>
      </c>
    </row>
    <row r="8282" spans="1:15" x14ac:dyDescent="0.2">
      <c r="A8282" t="s">
        <v>14331</v>
      </c>
      <c r="B8282" t="s">
        <v>14332</v>
      </c>
      <c r="C8282">
        <v>82882</v>
      </c>
      <c r="D8282" t="s">
        <v>78</v>
      </c>
      <c r="E8282">
        <v>1273318</v>
      </c>
      <c r="F8282" t="s">
        <v>15</v>
      </c>
      <c r="G8282" t="s">
        <v>37</v>
      </c>
      <c r="H8282" s="1">
        <v>45331</v>
      </c>
      <c r="I8282" t="s">
        <v>38</v>
      </c>
      <c r="J8282" t="s">
        <v>12074</v>
      </c>
      <c r="K8282" t="b">
        <v>1</v>
      </c>
      <c r="L8282" t="str">
        <f t="shared" si="388"/>
        <v>premiumdioxide3000</v>
      </c>
      <c r="M8282" t="str">
        <f t="shared" si="389"/>
        <v>premiumdioxide300075757-2-82882</v>
      </c>
      <c r="N8282" t="str">
        <f>IFERROR(VLOOKUP(LOWER(M8282),file_list!$B:$B,1,FALSE),FALSE)</f>
        <v>premiumdioxide300075757-2-82882</v>
      </c>
      <c r="O8282" t="str">
        <f t="shared" si="387"/>
        <v>TRUE</v>
      </c>
    </row>
    <row r="8283" spans="1:15" x14ac:dyDescent="0.2">
      <c r="A8283" t="s">
        <v>14333</v>
      </c>
      <c r="B8283" t="s">
        <v>14334</v>
      </c>
      <c r="C8283">
        <v>82898</v>
      </c>
      <c r="D8283" t="s">
        <v>14</v>
      </c>
      <c r="E8283">
        <v>1288179</v>
      </c>
      <c r="F8283" t="s">
        <v>15</v>
      </c>
      <c r="G8283" t="s">
        <v>37</v>
      </c>
      <c r="H8283" s="1">
        <v>45650</v>
      </c>
      <c r="I8283" t="s">
        <v>38</v>
      </c>
      <c r="J8283" t="s">
        <v>49</v>
      </c>
      <c r="K8283" t="b">
        <v>0</v>
      </c>
      <c r="L8283" t="str">
        <f t="shared" si="388"/>
        <v>clarusscreamin'knockout16-2-3weedfeed</v>
      </c>
      <c r="M8283" t="str">
        <f t="shared" si="389"/>
        <v>clarusscreamin'knockout16-2-3weedfeed2217-884-82898</v>
      </c>
      <c r="N8283" t="b">
        <f>IFERROR(VLOOKUP(LOWER(M8283),file_list!$B:$B,1,FALSE),FALSE)</f>
        <v>0</v>
      </c>
      <c r="O8283" t="str">
        <f t="shared" si="387"/>
        <v>FALSE</v>
      </c>
    </row>
    <row r="8284" spans="1:15" x14ac:dyDescent="0.2">
      <c r="A8284" t="s">
        <v>14335</v>
      </c>
      <c r="B8284" t="s">
        <v>14336</v>
      </c>
      <c r="C8284">
        <v>82898</v>
      </c>
      <c r="D8284" t="s">
        <v>14</v>
      </c>
      <c r="E8284">
        <v>1288179</v>
      </c>
      <c r="F8284" t="s">
        <v>15</v>
      </c>
      <c r="G8284" t="s">
        <v>37</v>
      </c>
      <c r="H8284" s="1">
        <v>45650</v>
      </c>
      <c r="I8284" t="s">
        <v>38</v>
      </c>
      <c r="J8284" t="s">
        <v>49</v>
      </c>
      <c r="K8284" t="b">
        <v>1</v>
      </c>
      <c r="L8284" t="str">
        <f t="shared" si="388"/>
        <v>nutrientsplusfertilizerwith0.37%prodiamine</v>
      </c>
      <c r="M8284" t="str">
        <f t="shared" si="389"/>
        <v>nutrientsplusfertilizerwith0.37%prodiamine53883-172-82898</v>
      </c>
      <c r="N8284" t="str">
        <f>IFERROR(VLOOKUP(LOWER(M8284),file_list!$B:$B,1,FALSE),FALSE)</f>
        <v>nutrientsplusfertilizerwith0.37%prodiamine53883-172-82898</v>
      </c>
      <c r="O8284" t="str">
        <f t="shared" si="387"/>
        <v>TRUE</v>
      </c>
    </row>
    <row r="8285" spans="1:15" x14ac:dyDescent="0.2">
      <c r="A8285" t="s">
        <v>14337</v>
      </c>
      <c r="B8285" t="s">
        <v>14338</v>
      </c>
      <c r="C8285">
        <v>82898</v>
      </c>
      <c r="D8285" t="s">
        <v>14</v>
      </c>
      <c r="E8285">
        <v>1288179</v>
      </c>
      <c r="F8285" t="s">
        <v>15</v>
      </c>
      <c r="G8285" t="s">
        <v>37</v>
      </c>
      <c r="H8285" s="1">
        <v>45650</v>
      </c>
      <c r="I8285" t="s">
        <v>38</v>
      </c>
      <c r="J8285" t="s">
        <v>49</v>
      </c>
      <c r="K8285" t="b">
        <v>0</v>
      </c>
      <c r="L8285" t="str">
        <f t="shared" si="388"/>
        <v>nutrientsplusfertilizerwith0.13%dithiopyr(nouseinnassausuffolkcounties)(nysspecificlang)</v>
      </c>
      <c r="M8285" t="str">
        <f t="shared" si="389"/>
        <v>nutrientsplusfertilizerwith0.13%dithiopyr(nouseinnassausuffolkcounties)(nysspecificlang)53883-207-82898</v>
      </c>
      <c r="N8285" t="str">
        <f>IFERROR(VLOOKUP(LOWER(M8285),file_list!$B:$B,1,FALSE),FALSE)</f>
        <v>nutrientsplusfertilizerwith0.13%dithiopyr(nouseinnassausuffolkcounties)(nysspecificlang)53883-207-82898</v>
      </c>
      <c r="O8285" t="str">
        <f t="shared" si="387"/>
        <v>TRUE</v>
      </c>
    </row>
    <row r="8286" spans="1:15" x14ac:dyDescent="0.2">
      <c r="A8286" t="s">
        <v>14339</v>
      </c>
      <c r="B8286" t="s">
        <v>14340</v>
      </c>
      <c r="C8286">
        <v>829</v>
      </c>
      <c r="D8286" t="s">
        <v>78</v>
      </c>
      <c r="E8286">
        <v>1297690</v>
      </c>
      <c r="F8286" t="s">
        <v>15</v>
      </c>
      <c r="G8286" t="s">
        <v>37</v>
      </c>
      <c r="H8286" s="1">
        <v>45786</v>
      </c>
      <c r="I8286" t="s">
        <v>38</v>
      </c>
      <c r="J8286" t="s">
        <v>17</v>
      </c>
      <c r="K8286" t="b">
        <v>1</v>
      </c>
      <c r="L8286" t="str">
        <f t="shared" si="388"/>
        <v>liquidcopperfungicide</v>
      </c>
      <c r="M8286" t="str">
        <f t="shared" si="389"/>
        <v>liquidcopperfungicide10465-3-829</v>
      </c>
      <c r="N8286" t="str">
        <f>IFERROR(VLOOKUP(LOWER(M8286),file_list!$B:$B,1,FALSE),FALSE)</f>
        <v>liquidcopperfungicide10465-3-829</v>
      </c>
      <c r="O8286" t="str">
        <f t="shared" si="387"/>
        <v>TRUE</v>
      </c>
    </row>
    <row r="8287" spans="1:15" x14ac:dyDescent="0.2">
      <c r="A8287" t="s">
        <v>14341</v>
      </c>
      <c r="B8287" t="s">
        <v>14342</v>
      </c>
      <c r="C8287">
        <v>829</v>
      </c>
      <c r="D8287" t="s">
        <v>14</v>
      </c>
      <c r="E8287">
        <v>1297690</v>
      </c>
      <c r="F8287" t="s">
        <v>15</v>
      </c>
      <c r="G8287" t="s">
        <v>37</v>
      </c>
      <c r="H8287" s="1">
        <v>45786</v>
      </c>
      <c r="I8287" t="s">
        <v>38</v>
      </c>
      <c r="J8287" t="s">
        <v>41</v>
      </c>
      <c r="K8287" t="b">
        <v>1</v>
      </c>
      <c r="L8287" t="str">
        <f t="shared" si="388"/>
        <v>sa-florelplantbrethephongrowthregulator</v>
      </c>
      <c r="M8287" t="str">
        <f t="shared" si="389"/>
        <v>sa-florelplantbrethephongrowthregulator264-263-829</v>
      </c>
      <c r="N8287" t="str">
        <f>IFERROR(VLOOKUP(LOWER(M8287),file_list!$B:$B,1,FALSE),FALSE)</f>
        <v>sa-florelplantbrethephongrowthregulator264-263-829</v>
      </c>
      <c r="O8287" t="str">
        <f t="shared" si="387"/>
        <v>TRUE</v>
      </c>
    </row>
    <row r="8288" spans="1:15" x14ac:dyDescent="0.2">
      <c r="A8288" t="s">
        <v>14343</v>
      </c>
      <c r="B8288" t="s">
        <v>14344</v>
      </c>
      <c r="C8288">
        <v>829</v>
      </c>
      <c r="D8288" t="s">
        <v>14</v>
      </c>
      <c r="E8288">
        <v>1248301</v>
      </c>
      <c r="F8288" t="s">
        <v>15</v>
      </c>
      <c r="G8288" t="s">
        <v>16</v>
      </c>
      <c r="H8288" s="1">
        <v>44817</v>
      </c>
      <c r="I8288" t="s">
        <v>54</v>
      </c>
      <c r="J8288" t="s">
        <v>49</v>
      </c>
      <c r="K8288" t="b">
        <v>1</v>
      </c>
      <c r="L8288" t="str">
        <f t="shared" si="388"/>
        <v>crossbowspecialtyherbicide(2ee-unlabeledpests)</v>
      </c>
      <c r="M8288" t="str">
        <f t="shared" si="389"/>
        <v>crossbowspecialtyherbicide(2ee-unlabeledpests)62719-260-829</v>
      </c>
      <c r="N8288" t="str">
        <f>IFERROR(VLOOKUP(LOWER(M8288),file_list!$B:$B,1,FALSE),FALSE)</f>
        <v>crossbowspecialtyherbicide(2ee-unlabeledpests)62719-260-829</v>
      </c>
      <c r="O8288" t="str">
        <f t="shared" si="387"/>
        <v>TRUE</v>
      </c>
    </row>
    <row r="8289" spans="1:15" x14ac:dyDescent="0.2">
      <c r="A8289" t="s">
        <v>14343</v>
      </c>
      <c r="B8289" t="s">
        <v>14345</v>
      </c>
      <c r="C8289">
        <v>829</v>
      </c>
      <c r="D8289" t="s">
        <v>14</v>
      </c>
      <c r="E8289">
        <v>1297690</v>
      </c>
      <c r="F8289" t="s">
        <v>15</v>
      </c>
      <c r="G8289" t="s">
        <v>37</v>
      </c>
      <c r="H8289" s="1">
        <v>45786</v>
      </c>
      <c r="I8289" t="s">
        <v>38</v>
      </c>
      <c r="J8289" t="s">
        <v>49</v>
      </c>
      <c r="K8289" t="b">
        <v>1</v>
      </c>
      <c r="L8289" t="str">
        <f t="shared" si="388"/>
        <v>crossbowspecialtyherbicide</v>
      </c>
      <c r="M8289" t="str">
        <f t="shared" si="389"/>
        <v>crossbowspecialtyherbicide62719-260-829</v>
      </c>
      <c r="N8289" t="str">
        <f>IFERROR(VLOOKUP(LOWER(M8289),file_list!$B:$B,1,FALSE),FALSE)</f>
        <v>crossbowspecialtyherbicide62719-260-829</v>
      </c>
      <c r="O8289" t="str">
        <f t="shared" si="387"/>
        <v>TRUE</v>
      </c>
    </row>
    <row r="8290" spans="1:15" x14ac:dyDescent="0.2">
      <c r="A8290" t="s">
        <v>14346</v>
      </c>
      <c r="B8290" t="s">
        <v>14347</v>
      </c>
      <c r="C8290">
        <v>829</v>
      </c>
      <c r="D8290" t="s">
        <v>14</v>
      </c>
      <c r="E8290">
        <v>1297690</v>
      </c>
      <c r="F8290" t="s">
        <v>15</v>
      </c>
      <c r="G8290" t="s">
        <v>37</v>
      </c>
      <c r="H8290" s="1">
        <v>45786</v>
      </c>
      <c r="I8290" t="s">
        <v>38</v>
      </c>
      <c r="J8290" t="s">
        <v>20</v>
      </c>
      <c r="K8290" t="b">
        <v>1</v>
      </c>
      <c r="L8290" t="str">
        <f t="shared" si="388"/>
        <v>thuricidebtcaterpillarcontrol</v>
      </c>
      <c r="M8290" t="str">
        <f t="shared" si="389"/>
        <v>thuricidebtcaterpillarcontrol70051-106-829</v>
      </c>
      <c r="N8290" t="str">
        <f>IFERROR(VLOOKUP(LOWER(M8290),file_list!$B:$B,1,FALSE),FALSE)</f>
        <v>thuricidebtcaterpillarcontrol70051-106-829</v>
      </c>
      <c r="O8290" t="str">
        <f t="shared" si="387"/>
        <v>TRUE</v>
      </c>
    </row>
    <row r="8291" spans="1:15" x14ac:dyDescent="0.2">
      <c r="A8291" t="s">
        <v>14348</v>
      </c>
      <c r="B8291" t="s">
        <v>14349</v>
      </c>
      <c r="C8291">
        <v>829</v>
      </c>
      <c r="D8291" t="s">
        <v>78</v>
      </c>
      <c r="E8291">
        <v>1297690</v>
      </c>
      <c r="F8291" t="s">
        <v>15</v>
      </c>
      <c r="G8291" t="s">
        <v>37</v>
      </c>
      <c r="H8291" s="1">
        <v>45786</v>
      </c>
      <c r="I8291" t="s">
        <v>38</v>
      </c>
      <c r="J8291" t="s">
        <v>900</v>
      </c>
      <c r="K8291" t="b">
        <v>1</v>
      </c>
      <c r="L8291" t="str">
        <f t="shared" si="388"/>
        <v>tripleactionneemoil</v>
      </c>
      <c r="M8291" t="str">
        <f t="shared" si="389"/>
        <v>tripleactionneemoil70051-2-829</v>
      </c>
      <c r="N8291" t="str">
        <f>IFERROR(VLOOKUP(LOWER(M8291),file_list!$B:$B,1,FALSE),FALSE)</f>
        <v>tripleactionneemoil70051-2-829</v>
      </c>
      <c r="O8291" t="str">
        <f t="shared" si="387"/>
        <v>TRUE</v>
      </c>
    </row>
    <row r="8292" spans="1:15" x14ac:dyDescent="0.2">
      <c r="A8292" t="s">
        <v>14350</v>
      </c>
      <c r="B8292" t="s">
        <v>14351</v>
      </c>
      <c r="C8292">
        <v>82917</v>
      </c>
      <c r="D8292" t="s">
        <v>14</v>
      </c>
      <c r="E8292">
        <v>1306963</v>
      </c>
      <c r="F8292" t="s">
        <v>15</v>
      </c>
      <c r="G8292" t="s">
        <v>37</v>
      </c>
      <c r="H8292" s="1">
        <v>45912</v>
      </c>
      <c r="I8292" t="s">
        <v>38</v>
      </c>
      <c r="J8292" t="s">
        <v>41</v>
      </c>
      <c r="K8292" t="b">
        <v>1</v>
      </c>
      <c r="L8292" t="str">
        <f t="shared" si="388"/>
        <v>collate2l</v>
      </c>
      <c r="M8292" t="str">
        <f t="shared" si="389"/>
        <v>collate2l228-660-82917</v>
      </c>
      <c r="N8292" t="str">
        <f>IFERROR(VLOOKUP(LOWER(M8292),file_list!$B:$B,1,FALSE),FALSE)</f>
        <v>collate2l228-660-82917</v>
      </c>
      <c r="O8292" t="str">
        <f t="shared" si="387"/>
        <v>TRUE</v>
      </c>
    </row>
    <row r="8293" spans="1:15" x14ac:dyDescent="0.2">
      <c r="A8293" t="s">
        <v>14350</v>
      </c>
      <c r="B8293" t="s">
        <v>14352</v>
      </c>
      <c r="C8293">
        <v>82917</v>
      </c>
      <c r="D8293" t="s">
        <v>14</v>
      </c>
      <c r="E8293">
        <v>1306963</v>
      </c>
      <c r="F8293" t="s">
        <v>15</v>
      </c>
      <c r="G8293" t="s">
        <v>37</v>
      </c>
      <c r="H8293" s="1">
        <v>45912</v>
      </c>
      <c r="I8293" t="s">
        <v>38</v>
      </c>
      <c r="J8293" t="s">
        <v>41</v>
      </c>
      <c r="K8293" t="b">
        <v>1</v>
      </c>
      <c r="L8293" t="str">
        <f t="shared" si="388"/>
        <v>motivate2l</v>
      </c>
      <c r="M8293" t="str">
        <f t="shared" si="389"/>
        <v>motivate2l228-660-82917</v>
      </c>
      <c r="N8293" t="str">
        <f>IFERROR(VLOOKUP(LOWER(M8293),file_list!$B:$B,1,FALSE),FALSE)</f>
        <v>motivate2l228-660-82917</v>
      </c>
      <c r="O8293" t="str">
        <f t="shared" si="387"/>
        <v>TRUE</v>
      </c>
    </row>
    <row r="8294" spans="1:15" x14ac:dyDescent="0.2">
      <c r="A8294" t="s">
        <v>14353</v>
      </c>
      <c r="B8294" t="s">
        <v>14354</v>
      </c>
      <c r="C8294">
        <v>82917</v>
      </c>
      <c r="D8294" t="s">
        <v>14</v>
      </c>
      <c r="E8294">
        <v>1301564</v>
      </c>
      <c r="F8294" t="s">
        <v>15</v>
      </c>
      <c r="G8294" t="s">
        <v>37</v>
      </c>
      <c r="H8294" s="1">
        <v>45814</v>
      </c>
      <c r="I8294" t="s">
        <v>38</v>
      </c>
      <c r="J8294" t="s">
        <v>41</v>
      </c>
      <c r="K8294" t="b">
        <v>1</v>
      </c>
      <c r="L8294" t="str">
        <f t="shared" si="388"/>
        <v>piccolo[nooutdooruse-applicationtocontainersonly]</v>
      </c>
      <c r="M8294" t="str">
        <f t="shared" si="389"/>
        <v>piccolo[nooutdooruse-applicationtocontainersonly]62097-11-82917</v>
      </c>
      <c r="N8294" t="str">
        <f>IFERROR(VLOOKUP(LOWER(M8294),file_list!$B:$B,1,FALSE),FALSE)</f>
        <v>piccolo[nooutdooruse-applicationtocontainersonly]62097-11-82917</v>
      </c>
      <c r="O8294" t="str">
        <f t="shared" si="387"/>
        <v>TRUE</v>
      </c>
    </row>
    <row r="8295" spans="1:15" x14ac:dyDescent="0.2">
      <c r="A8295" t="s">
        <v>14355</v>
      </c>
      <c r="B8295" t="s">
        <v>14356</v>
      </c>
      <c r="C8295">
        <v>82917</v>
      </c>
      <c r="D8295" t="s">
        <v>14</v>
      </c>
      <c r="E8295">
        <v>1273310</v>
      </c>
      <c r="F8295" t="s">
        <v>15</v>
      </c>
      <c r="G8295" t="s">
        <v>37</v>
      </c>
      <c r="H8295" s="1">
        <v>45321</v>
      </c>
      <c r="I8295" t="s">
        <v>38</v>
      </c>
      <c r="J8295" t="s">
        <v>41</v>
      </c>
      <c r="K8295" t="b">
        <v>1</v>
      </c>
      <c r="L8295" t="str">
        <f t="shared" si="388"/>
        <v>dazide85wsg</v>
      </c>
      <c r="M8295" t="str">
        <f t="shared" si="389"/>
        <v>dazide85wsg62097-17-82917</v>
      </c>
      <c r="N8295" t="str">
        <f>IFERROR(VLOOKUP(LOWER(M8295),file_list!$B:$B,1,FALSE),FALSE)</f>
        <v>dazide85wsg62097-17-82917</v>
      </c>
      <c r="O8295" t="str">
        <f t="shared" si="387"/>
        <v>TRUE</v>
      </c>
    </row>
    <row r="8296" spans="1:15" x14ac:dyDescent="0.2">
      <c r="A8296" t="s">
        <v>14357</v>
      </c>
      <c r="B8296" t="s">
        <v>14358</v>
      </c>
      <c r="C8296">
        <v>82917</v>
      </c>
      <c r="D8296" t="s">
        <v>14</v>
      </c>
      <c r="E8296">
        <v>1285994</v>
      </c>
      <c r="F8296" t="s">
        <v>15</v>
      </c>
      <c r="G8296" t="s">
        <v>37</v>
      </c>
      <c r="H8296" s="1">
        <v>45541</v>
      </c>
      <c r="I8296" t="s">
        <v>38</v>
      </c>
      <c r="J8296" t="s">
        <v>41</v>
      </c>
      <c r="K8296" t="b">
        <v>1</v>
      </c>
      <c r="L8296" t="str">
        <f t="shared" si="388"/>
        <v>concise</v>
      </c>
      <c r="M8296" t="str">
        <f t="shared" si="389"/>
        <v>concise62097-18-82917</v>
      </c>
      <c r="N8296" t="str">
        <f>IFERROR(VLOOKUP(LOWER(M8296),file_list!$B:$B,1,FALSE),FALSE)</f>
        <v>concise62097-18-82917</v>
      </c>
      <c r="O8296" t="str">
        <f t="shared" si="387"/>
        <v>TRUE</v>
      </c>
    </row>
    <row r="8297" spans="1:15" x14ac:dyDescent="0.2">
      <c r="A8297" t="s">
        <v>14359</v>
      </c>
      <c r="B8297" t="s">
        <v>14360</v>
      </c>
      <c r="C8297">
        <v>82917</v>
      </c>
      <c r="D8297" t="s">
        <v>14</v>
      </c>
      <c r="E8297">
        <v>1278783</v>
      </c>
      <c r="F8297" t="s">
        <v>15</v>
      </c>
      <c r="G8297" t="s">
        <v>37</v>
      </c>
      <c r="H8297" s="1">
        <v>45405</v>
      </c>
      <c r="I8297" t="s">
        <v>63</v>
      </c>
      <c r="J8297" t="s">
        <v>41</v>
      </c>
      <c r="K8297" t="b">
        <v>1</v>
      </c>
      <c r="L8297" t="str">
        <f t="shared" si="388"/>
        <v>configure</v>
      </c>
      <c r="M8297" t="str">
        <f t="shared" si="389"/>
        <v>configure62097-19-82917</v>
      </c>
      <c r="N8297" t="str">
        <f>IFERROR(VLOOKUP(LOWER(M8297),file_list!$B:$B,1,FALSE),FALSE)</f>
        <v>configure62097-19-82917</v>
      </c>
      <c r="O8297" t="str">
        <f t="shared" si="387"/>
        <v>TRUE</v>
      </c>
    </row>
    <row r="8298" spans="1:15" x14ac:dyDescent="0.2">
      <c r="A8298" t="s">
        <v>14361</v>
      </c>
      <c r="B8298" t="s">
        <v>14362</v>
      </c>
      <c r="C8298">
        <v>82917</v>
      </c>
      <c r="D8298" t="s">
        <v>14</v>
      </c>
      <c r="E8298">
        <v>1273310</v>
      </c>
      <c r="F8298" t="s">
        <v>15</v>
      </c>
      <c r="G8298" t="s">
        <v>37</v>
      </c>
      <c r="H8298" s="1">
        <v>45321</v>
      </c>
      <c r="I8298" t="s">
        <v>38</v>
      </c>
      <c r="J8298" t="s">
        <v>41</v>
      </c>
      <c r="K8298" t="b">
        <v>1</v>
      </c>
      <c r="L8298" t="str">
        <f t="shared" si="388"/>
        <v>falgro4l</v>
      </c>
      <c r="M8298" t="str">
        <f t="shared" si="389"/>
        <v>falgro4l62097-2-82917</v>
      </c>
      <c r="N8298" t="str">
        <f>IFERROR(VLOOKUP(LOWER(M8298),file_list!$B:$B,1,FALSE),FALSE)</f>
        <v>falgro4l62097-2-82917</v>
      </c>
      <c r="O8298" t="str">
        <f t="shared" si="387"/>
        <v>TRUE</v>
      </c>
    </row>
    <row r="8299" spans="1:15" x14ac:dyDescent="0.2">
      <c r="A8299" t="s">
        <v>14363</v>
      </c>
      <c r="B8299" t="s">
        <v>14364</v>
      </c>
      <c r="C8299">
        <v>82917</v>
      </c>
      <c r="D8299" t="s">
        <v>14</v>
      </c>
      <c r="E8299">
        <v>1278998</v>
      </c>
      <c r="F8299" t="s">
        <v>15</v>
      </c>
      <c r="G8299" t="s">
        <v>37</v>
      </c>
      <c r="H8299" s="1">
        <v>45411</v>
      </c>
      <c r="I8299" t="s">
        <v>106</v>
      </c>
      <c r="J8299" t="s">
        <v>41</v>
      </c>
      <c r="K8299" t="b">
        <v>1</v>
      </c>
      <c r="L8299" t="str">
        <f t="shared" si="388"/>
        <v>citadel</v>
      </c>
      <c r="M8299" t="str">
        <f t="shared" si="389"/>
        <v>citadel62097-21-82917</v>
      </c>
      <c r="N8299" t="str">
        <f>IFERROR(VLOOKUP(LOWER(M8299),file_list!$B:$B,1,FALSE),FALSE)</f>
        <v>citadel62097-21-82917</v>
      </c>
      <c r="O8299" t="str">
        <f t="shared" si="387"/>
        <v>TRUE</v>
      </c>
    </row>
    <row r="8300" spans="1:15" x14ac:dyDescent="0.2">
      <c r="A8300" t="s">
        <v>14365</v>
      </c>
      <c r="B8300" t="s">
        <v>14366</v>
      </c>
      <c r="C8300">
        <v>82917</v>
      </c>
      <c r="D8300" t="s">
        <v>14</v>
      </c>
      <c r="E8300">
        <v>1282843</v>
      </c>
      <c r="F8300" t="s">
        <v>15</v>
      </c>
      <c r="G8300" t="s">
        <v>37</v>
      </c>
      <c r="H8300" s="1">
        <v>45474</v>
      </c>
      <c r="I8300" t="s">
        <v>63</v>
      </c>
      <c r="J8300" t="s">
        <v>41</v>
      </c>
      <c r="K8300" t="b">
        <v>1</v>
      </c>
      <c r="L8300" t="str">
        <f t="shared" si="388"/>
        <v>abide</v>
      </c>
      <c r="M8300" t="str">
        <f t="shared" si="389"/>
        <v>abide62097-22-82917</v>
      </c>
      <c r="N8300" t="str">
        <f>IFERROR(VLOOKUP(LOWER(M8300),file_list!$B:$B,1,FALSE),FALSE)</f>
        <v>abide62097-22-82917</v>
      </c>
      <c r="O8300" t="str">
        <f t="shared" si="387"/>
        <v>TRUE</v>
      </c>
    </row>
    <row r="8301" spans="1:15" x14ac:dyDescent="0.2">
      <c r="A8301" t="s">
        <v>14367</v>
      </c>
      <c r="B8301" t="s">
        <v>14368</v>
      </c>
      <c r="C8301">
        <v>82917</v>
      </c>
      <c r="D8301" t="s">
        <v>14</v>
      </c>
      <c r="E8301">
        <v>1296162</v>
      </c>
      <c r="F8301" t="s">
        <v>15</v>
      </c>
      <c r="G8301" t="s">
        <v>37</v>
      </c>
      <c r="H8301" s="1">
        <v>45727</v>
      </c>
      <c r="I8301" t="s">
        <v>54</v>
      </c>
      <c r="J8301" t="s">
        <v>41</v>
      </c>
      <c r="K8301" t="b">
        <v>1</v>
      </c>
      <c r="L8301" t="str">
        <f t="shared" si="388"/>
        <v>piccolo10xc[nooutdooruse-applicationtocontainersonly]</v>
      </c>
      <c r="M8301" t="str">
        <f t="shared" si="389"/>
        <v>piccolo10xc[nooutdooruse-applicationtocontainersonly]62097-25-82917</v>
      </c>
      <c r="N8301" t="str">
        <f>IFERROR(VLOOKUP(LOWER(M8301),file_list!$B:$B,1,FALSE),FALSE)</f>
        <v>piccolo10xc[nooutdooruse-applicationtocontainersonly]62097-25-82917</v>
      </c>
      <c r="O8301" t="str">
        <f t="shared" si="387"/>
        <v>TRUE</v>
      </c>
    </row>
    <row r="8302" spans="1:15" x14ac:dyDescent="0.2">
      <c r="A8302" t="s">
        <v>14369</v>
      </c>
      <c r="B8302" t="s">
        <v>14370</v>
      </c>
      <c r="C8302">
        <v>82917</v>
      </c>
      <c r="D8302" t="s">
        <v>14</v>
      </c>
      <c r="E8302">
        <v>1273310</v>
      </c>
      <c r="F8302" t="s">
        <v>15</v>
      </c>
      <c r="G8302" t="s">
        <v>37</v>
      </c>
      <c r="H8302" s="1">
        <v>45321</v>
      </c>
      <c r="I8302" t="s">
        <v>38</v>
      </c>
      <c r="J8302" t="s">
        <v>41</v>
      </c>
      <c r="K8302" t="b">
        <v>1</v>
      </c>
      <c r="L8302" t="str">
        <f t="shared" si="388"/>
        <v>falgro2xlv</v>
      </c>
      <c r="M8302" t="str">
        <f t="shared" si="389"/>
        <v>falgro2xlv62097-32-82917</v>
      </c>
      <c r="N8302" t="str">
        <f>IFERROR(VLOOKUP(LOWER(M8302),file_list!$B:$B,1,FALSE),FALSE)</f>
        <v>falgro2xlv62097-32-82917</v>
      </c>
      <c r="O8302" t="str">
        <f t="shared" si="387"/>
        <v>TRUE</v>
      </c>
    </row>
    <row r="8303" spans="1:15" x14ac:dyDescent="0.2">
      <c r="A8303" t="s">
        <v>14371</v>
      </c>
      <c r="B8303" t="s">
        <v>14372</v>
      </c>
      <c r="C8303">
        <v>82917</v>
      </c>
      <c r="D8303" t="s">
        <v>14</v>
      </c>
      <c r="E8303">
        <v>1302616</v>
      </c>
      <c r="F8303" t="s">
        <v>15</v>
      </c>
      <c r="G8303" t="s">
        <v>37</v>
      </c>
      <c r="H8303" s="1">
        <v>45833</v>
      </c>
      <c r="I8303" t="s">
        <v>63</v>
      </c>
      <c r="J8303" t="s">
        <v>41</v>
      </c>
      <c r="K8303" t="b">
        <v>1</v>
      </c>
      <c r="L8303" t="str">
        <f t="shared" si="388"/>
        <v>exilis9.5sc</v>
      </c>
      <c r="M8303" t="str">
        <f t="shared" si="389"/>
        <v>exilis9.5sc62097-33-82917</v>
      </c>
      <c r="N8303" t="str">
        <f>IFERROR(VLOOKUP(LOWER(M8303),file_list!$B:$B,1,FALSE),FALSE)</f>
        <v>exilis9.5sc62097-33-82917</v>
      </c>
      <c r="O8303" t="str">
        <f t="shared" si="387"/>
        <v>TRUE</v>
      </c>
    </row>
    <row r="8304" spans="1:15" x14ac:dyDescent="0.2">
      <c r="A8304" t="s">
        <v>14373</v>
      </c>
      <c r="B8304" t="s">
        <v>14374</v>
      </c>
      <c r="C8304">
        <v>82917</v>
      </c>
      <c r="D8304" t="s">
        <v>14</v>
      </c>
      <c r="E8304">
        <v>1273310</v>
      </c>
      <c r="F8304" t="s">
        <v>15</v>
      </c>
      <c r="G8304" t="s">
        <v>37</v>
      </c>
      <c r="H8304" s="1">
        <v>45321</v>
      </c>
      <c r="I8304" t="s">
        <v>38</v>
      </c>
      <c r="J8304" t="s">
        <v>41</v>
      </c>
      <c r="K8304" t="b">
        <v>1</v>
      </c>
      <c r="L8304" t="str">
        <f t="shared" si="388"/>
        <v>refine3.5wsg</v>
      </c>
      <c r="M8304" t="str">
        <f t="shared" si="389"/>
        <v>refine3.5wsg62097-37-82917</v>
      </c>
      <c r="N8304" t="str">
        <f>IFERROR(VLOOKUP(LOWER(M8304),file_list!$B:$B,1,FALSE),FALSE)</f>
        <v>refine3.5wsg62097-37-82917</v>
      </c>
      <c r="O8304" t="str">
        <f t="shared" si="387"/>
        <v>TRUE</v>
      </c>
    </row>
    <row r="8305" spans="1:15" x14ac:dyDescent="0.2">
      <c r="A8305" t="s">
        <v>14375</v>
      </c>
      <c r="B8305" t="s">
        <v>14376</v>
      </c>
      <c r="C8305">
        <v>82917</v>
      </c>
      <c r="D8305" t="s">
        <v>14</v>
      </c>
      <c r="E8305">
        <v>1302712</v>
      </c>
      <c r="F8305" t="s">
        <v>15</v>
      </c>
      <c r="G8305" t="s">
        <v>37</v>
      </c>
      <c r="H8305" s="1">
        <v>45839</v>
      </c>
      <c r="I8305" t="s">
        <v>63</v>
      </c>
      <c r="J8305" t="s">
        <v>41</v>
      </c>
      <c r="K8305" t="b">
        <v>1</v>
      </c>
      <c r="L8305" t="str">
        <f t="shared" si="388"/>
        <v>drop-block24.2l</v>
      </c>
      <c r="M8305" t="str">
        <f t="shared" si="389"/>
        <v>drop-block24.2l62097-38-82917</v>
      </c>
      <c r="N8305" t="str">
        <f>IFERROR(VLOOKUP(LOWER(M8305),file_list!$B:$B,1,FALSE),FALSE)</f>
        <v>drop-block24.2l62097-38-82917</v>
      </c>
      <c r="O8305" t="str">
        <f t="shared" si="387"/>
        <v>TRUE</v>
      </c>
    </row>
    <row r="8306" spans="1:15" x14ac:dyDescent="0.2">
      <c r="A8306" t="s">
        <v>14377</v>
      </c>
      <c r="B8306" t="s">
        <v>14378</v>
      </c>
      <c r="C8306">
        <v>82917</v>
      </c>
      <c r="D8306" t="s">
        <v>14</v>
      </c>
      <c r="E8306">
        <v>1278944</v>
      </c>
      <c r="F8306" t="s">
        <v>15</v>
      </c>
      <c r="G8306" t="s">
        <v>37</v>
      </c>
      <c r="H8306" s="1">
        <v>45408</v>
      </c>
      <c r="I8306" t="s">
        <v>63</v>
      </c>
      <c r="J8306" t="s">
        <v>41</v>
      </c>
      <c r="K8306" t="b">
        <v>1</v>
      </c>
      <c r="L8306" t="str">
        <f t="shared" si="388"/>
        <v>kudos27.5wdg</v>
      </c>
      <c r="M8306" t="str">
        <f t="shared" si="389"/>
        <v>kudos27.5wdg62097-41-82917</v>
      </c>
      <c r="N8306" t="str">
        <f>IFERROR(VLOOKUP(LOWER(M8306),file_list!$B:$B,1,FALSE),FALSE)</f>
        <v>kudos27.5wdg62097-41-82917</v>
      </c>
      <c r="O8306" t="str">
        <f t="shared" si="387"/>
        <v>TRUE</v>
      </c>
    </row>
    <row r="8307" spans="1:15" x14ac:dyDescent="0.2">
      <c r="A8307" t="s">
        <v>14379</v>
      </c>
      <c r="B8307" t="s">
        <v>14380</v>
      </c>
      <c r="C8307">
        <v>82917</v>
      </c>
      <c r="D8307" t="s">
        <v>14</v>
      </c>
      <c r="E8307">
        <v>1293408</v>
      </c>
      <c r="F8307" t="s">
        <v>15</v>
      </c>
      <c r="G8307" t="s">
        <v>37</v>
      </c>
      <c r="H8307" s="1">
        <v>45679</v>
      </c>
      <c r="I8307" t="s">
        <v>106</v>
      </c>
      <c r="J8307" t="s">
        <v>41</v>
      </c>
      <c r="K8307" t="b">
        <v>1</v>
      </c>
      <c r="L8307" t="str">
        <f t="shared" si="388"/>
        <v>blush2x</v>
      </c>
      <c r="M8307" t="str">
        <f t="shared" si="389"/>
        <v>blush2x62097-46-82917</v>
      </c>
      <c r="N8307" t="str">
        <f>IFERROR(VLOOKUP(LOWER(M8307),file_list!$B:$B,1,FALSE),FALSE)</f>
        <v>blush2x62097-46-82917</v>
      </c>
      <c r="O8307" t="str">
        <f t="shared" si="387"/>
        <v>TRUE</v>
      </c>
    </row>
    <row r="8308" spans="1:15" x14ac:dyDescent="0.2">
      <c r="A8308" t="s">
        <v>14381</v>
      </c>
      <c r="B8308" t="s">
        <v>14382</v>
      </c>
      <c r="C8308">
        <v>82917</v>
      </c>
      <c r="D8308" t="s">
        <v>14</v>
      </c>
      <c r="E8308">
        <v>1273310</v>
      </c>
      <c r="F8308" t="s">
        <v>15</v>
      </c>
      <c r="G8308" t="s">
        <v>37</v>
      </c>
      <c r="H8308" s="1">
        <v>45321</v>
      </c>
      <c r="I8308" t="s">
        <v>38</v>
      </c>
      <c r="J8308" t="s">
        <v>41</v>
      </c>
      <c r="K8308" t="b">
        <v>1</v>
      </c>
      <c r="L8308" t="str">
        <f t="shared" si="388"/>
        <v>novagib5l</v>
      </c>
      <c r="M8308" t="str">
        <f t="shared" si="389"/>
        <v>novagib5l62097-47-82917</v>
      </c>
      <c r="N8308" t="str">
        <f>IFERROR(VLOOKUP(LOWER(M8308),file_list!$B:$B,1,FALSE),FALSE)</f>
        <v>novagib5l62097-47-82917</v>
      </c>
      <c r="O8308" t="str">
        <f t="shared" si="387"/>
        <v>TRUE</v>
      </c>
    </row>
    <row r="8309" spans="1:15" x14ac:dyDescent="0.2">
      <c r="A8309" t="s">
        <v>14383</v>
      </c>
      <c r="B8309" t="s">
        <v>14384</v>
      </c>
      <c r="C8309">
        <v>82917</v>
      </c>
      <c r="D8309" t="s">
        <v>14</v>
      </c>
      <c r="E8309">
        <v>1291349</v>
      </c>
      <c r="F8309" t="s">
        <v>15</v>
      </c>
      <c r="G8309" t="s">
        <v>37</v>
      </c>
      <c r="H8309" s="1">
        <v>45635</v>
      </c>
      <c r="I8309" t="s">
        <v>106</v>
      </c>
      <c r="J8309" t="s">
        <v>41</v>
      </c>
      <c r="K8309" t="b">
        <v>1</v>
      </c>
      <c r="L8309" t="str">
        <f t="shared" si="388"/>
        <v>refine3.5l</v>
      </c>
      <c r="M8309" t="str">
        <f t="shared" si="389"/>
        <v>refine3.5l62097-48-82917</v>
      </c>
      <c r="N8309" t="str">
        <f>IFERROR(VLOOKUP(LOWER(M8309),file_list!$B:$B,1,FALSE),FALSE)</f>
        <v>refine3.5l62097-48-82917</v>
      </c>
      <c r="O8309" t="str">
        <f t="shared" si="387"/>
        <v>TRUE</v>
      </c>
    </row>
    <row r="8310" spans="1:15" x14ac:dyDescent="0.2">
      <c r="A8310" t="s">
        <v>14385</v>
      </c>
      <c r="B8310" t="s">
        <v>14386</v>
      </c>
      <c r="C8310">
        <v>82917</v>
      </c>
      <c r="D8310" t="s">
        <v>14</v>
      </c>
      <c r="E8310">
        <v>1273310</v>
      </c>
      <c r="F8310" t="s">
        <v>15</v>
      </c>
      <c r="G8310" t="s">
        <v>37</v>
      </c>
      <c r="H8310" s="1">
        <v>45321</v>
      </c>
      <c r="I8310" t="s">
        <v>38</v>
      </c>
      <c r="J8310" t="s">
        <v>41</v>
      </c>
      <c r="K8310" t="b">
        <v>1</v>
      </c>
      <c r="L8310" t="str">
        <f t="shared" si="388"/>
        <v>crest</v>
      </c>
      <c r="M8310" t="str">
        <f t="shared" si="389"/>
        <v>crest62097-51-82917</v>
      </c>
      <c r="N8310" t="str">
        <f>IFERROR(VLOOKUP(LOWER(M8310),file_list!$B:$B,1,FALSE),FALSE)</f>
        <v>crest62097-51-82917</v>
      </c>
      <c r="O8310" t="str">
        <f t="shared" si="387"/>
        <v>TRUE</v>
      </c>
    </row>
    <row r="8311" spans="1:15" x14ac:dyDescent="0.2">
      <c r="A8311" t="s">
        <v>14387</v>
      </c>
      <c r="B8311" t="s">
        <v>14388</v>
      </c>
      <c r="C8311">
        <v>82917</v>
      </c>
      <c r="D8311" t="s">
        <v>14</v>
      </c>
      <c r="E8311">
        <v>1273310</v>
      </c>
      <c r="F8311" t="s">
        <v>15</v>
      </c>
      <c r="G8311" t="s">
        <v>37</v>
      </c>
      <c r="H8311" s="1">
        <v>45321</v>
      </c>
      <c r="I8311" t="s">
        <v>38</v>
      </c>
      <c r="J8311" t="s">
        <v>41</v>
      </c>
      <c r="K8311" t="b">
        <v>1</v>
      </c>
      <c r="L8311" t="str">
        <f t="shared" si="388"/>
        <v>easyfresh</v>
      </c>
      <c r="M8311" t="str">
        <f t="shared" si="389"/>
        <v>easyfresh62097-52-82917</v>
      </c>
      <c r="N8311" t="str">
        <f>IFERROR(VLOOKUP(LOWER(M8311),file_list!$B:$B,1,FALSE),FALSE)</f>
        <v>easyfresh62097-52-82917</v>
      </c>
      <c r="O8311" t="str">
        <f t="shared" ref="O8311:O8374" si="390">IF(N8311=FALSE,"FALSE","TRUE")</f>
        <v>TRUE</v>
      </c>
    </row>
    <row r="8312" spans="1:15" x14ac:dyDescent="0.2">
      <c r="A8312" t="s">
        <v>14389</v>
      </c>
      <c r="B8312" t="s">
        <v>14390</v>
      </c>
      <c r="C8312">
        <v>82917</v>
      </c>
      <c r="D8312" t="s">
        <v>14</v>
      </c>
      <c r="E8312">
        <v>1273310</v>
      </c>
      <c r="F8312" t="s">
        <v>15</v>
      </c>
      <c r="G8312" t="s">
        <v>37</v>
      </c>
      <c r="H8312" s="1">
        <v>45321</v>
      </c>
      <c r="I8312" t="s">
        <v>38</v>
      </c>
      <c r="J8312" t="s">
        <v>41</v>
      </c>
      <c r="K8312" t="b">
        <v>0</v>
      </c>
      <c r="L8312" t="str">
        <f t="shared" si="388"/>
        <v>arrange</v>
      </c>
      <c r="M8312" t="str">
        <f t="shared" si="389"/>
        <v>arrange62097-54-82917</v>
      </c>
      <c r="N8312" t="b">
        <f>IFERROR(VLOOKUP(LOWER(M8312),file_list!$B:$B,1,FALSE),FALSE)</f>
        <v>0</v>
      </c>
      <c r="O8312" t="str">
        <f t="shared" si="390"/>
        <v>FALSE</v>
      </c>
    </row>
    <row r="8313" spans="1:15" x14ac:dyDescent="0.2">
      <c r="A8313" t="s">
        <v>14391</v>
      </c>
      <c r="B8313" t="s">
        <v>14392</v>
      </c>
      <c r="C8313">
        <v>82917</v>
      </c>
      <c r="D8313" t="s">
        <v>14</v>
      </c>
      <c r="E8313">
        <v>1270092</v>
      </c>
      <c r="F8313" t="s">
        <v>15</v>
      </c>
      <c r="G8313" t="s">
        <v>37</v>
      </c>
      <c r="H8313" s="1">
        <v>45219</v>
      </c>
      <c r="I8313" t="s">
        <v>38</v>
      </c>
      <c r="J8313" t="s">
        <v>41</v>
      </c>
      <c r="K8313" t="b">
        <v>1</v>
      </c>
      <c r="L8313" t="str">
        <f t="shared" si="388"/>
        <v>throttle</v>
      </c>
      <c r="M8313" t="str">
        <f t="shared" si="389"/>
        <v>throttle62097-55-82917</v>
      </c>
      <c r="N8313" t="str">
        <f>IFERROR(VLOOKUP(LOWER(M8313),file_list!$B:$B,1,FALSE),FALSE)</f>
        <v>throttle62097-55-82917</v>
      </c>
      <c r="O8313" t="str">
        <f t="shared" si="390"/>
        <v>TRUE</v>
      </c>
    </row>
    <row r="8314" spans="1:15" x14ac:dyDescent="0.2">
      <c r="A8314" t="s">
        <v>14393</v>
      </c>
      <c r="B8314" t="s">
        <v>14394</v>
      </c>
      <c r="C8314">
        <v>82917</v>
      </c>
      <c r="D8314" t="s">
        <v>14</v>
      </c>
      <c r="E8314">
        <v>1273310</v>
      </c>
      <c r="F8314" t="s">
        <v>15</v>
      </c>
      <c r="G8314" t="s">
        <v>37</v>
      </c>
      <c r="H8314" s="1">
        <v>45321</v>
      </c>
      <c r="I8314" t="s">
        <v>38</v>
      </c>
      <c r="J8314" t="s">
        <v>41</v>
      </c>
      <c r="K8314" t="b">
        <v>1</v>
      </c>
      <c r="L8314" t="str">
        <f t="shared" si="388"/>
        <v>advocate</v>
      </c>
      <c r="M8314" t="str">
        <f t="shared" si="389"/>
        <v>advocate62097-58-82917</v>
      </c>
      <c r="N8314" t="str">
        <f>IFERROR(VLOOKUP(LOWER(M8314),file_list!$B:$B,1,FALSE),FALSE)</f>
        <v>advocate62097-58-82917</v>
      </c>
      <c r="O8314" t="str">
        <f t="shared" si="390"/>
        <v>TRUE</v>
      </c>
    </row>
    <row r="8315" spans="1:15" x14ac:dyDescent="0.2">
      <c r="A8315" t="s">
        <v>14395</v>
      </c>
      <c r="B8315" t="s">
        <v>14396</v>
      </c>
      <c r="C8315">
        <v>82917</v>
      </c>
      <c r="D8315" t="s">
        <v>14</v>
      </c>
      <c r="E8315">
        <v>1296727</v>
      </c>
      <c r="F8315" t="s">
        <v>15</v>
      </c>
      <c r="G8315" t="s">
        <v>37</v>
      </c>
      <c r="H8315" s="1">
        <v>45740</v>
      </c>
      <c r="I8315" t="s">
        <v>38</v>
      </c>
      <c r="J8315" t="s">
        <v>41</v>
      </c>
      <c r="K8315" t="b">
        <v>1</v>
      </c>
      <c r="L8315" t="str">
        <f t="shared" si="388"/>
        <v>perlan</v>
      </c>
      <c r="M8315" t="str">
        <f t="shared" si="389"/>
        <v>perlan62097-6-82917</v>
      </c>
      <c r="N8315" t="str">
        <f>IFERROR(VLOOKUP(LOWER(M8315),file_list!$B:$B,1,FALSE),FALSE)</f>
        <v>perlan62097-6-82917</v>
      </c>
      <c r="O8315" t="str">
        <f t="shared" si="390"/>
        <v>TRUE</v>
      </c>
    </row>
    <row r="8316" spans="1:15" x14ac:dyDescent="0.2">
      <c r="A8316" t="s">
        <v>14395</v>
      </c>
      <c r="B8316" t="s">
        <v>14397</v>
      </c>
      <c r="C8316">
        <v>82917</v>
      </c>
      <c r="D8316" t="s">
        <v>14</v>
      </c>
      <c r="E8316">
        <v>1296642</v>
      </c>
      <c r="F8316" t="s">
        <v>15</v>
      </c>
      <c r="G8316" t="s">
        <v>37</v>
      </c>
      <c r="H8316" s="1">
        <v>45737</v>
      </c>
      <c r="I8316" t="s">
        <v>38</v>
      </c>
      <c r="J8316" t="s">
        <v>41</v>
      </c>
      <c r="K8316" t="b">
        <v>1</v>
      </c>
      <c r="L8316" t="str">
        <f t="shared" si="388"/>
        <v>fresco</v>
      </c>
      <c r="M8316" t="str">
        <f t="shared" si="389"/>
        <v>fresco62097-6-82917</v>
      </c>
      <c r="N8316" t="str">
        <f>IFERROR(VLOOKUP(LOWER(M8316),file_list!$B:$B,1,FALSE),FALSE)</f>
        <v>fresco62097-6-82917</v>
      </c>
      <c r="O8316" t="str">
        <f t="shared" si="390"/>
        <v>TRUE</v>
      </c>
    </row>
    <row r="8317" spans="1:15" x14ac:dyDescent="0.2">
      <c r="A8317" t="s">
        <v>14398</v>
      </c>
      <c r="B8317" t="s">
        <v>14399</v>
      </c>
      <c r="C8317">
        <v>82917</v>
      </c>
      <c r="D8317" t="s">
        <v>14</v>
      </c>
      <c r="E8317">
        <v>1283505</v>
      </c>
      <c r="F8317" t="s">
        <v>15</v>
      </c>
      <c r="G8317" t="s">
        <v>37</v>
      </c>
      <c r="H8317" s="1">
        <v>45495</v>
      </c>
      <c r="I8317" t="s">
        <v>63</v>
      </c>
      <c r="J8317" t="s">
        <v>41</v>
      </c>
      <c r="K8317" t="b">
        <v>0</v>
      </c>
      <c r="L8317" t="str">
        <f t="shared" si="388"/>
        <v>hone2</v>
      </c>
      <c r="M8317" t="str">
        <f t="shared" si="389"/>
        <v>hone262097-65-82917</v>
      </c>
      <c r="N8317" t="b">
        <f>IFERROR(VLOOKUP(LOWER(M8317),file_list!$B:$B,1,FALSE),FALSE)</f>
        <v>0</v>
      </c>
      <c r="O8317" t="str">
        <f t="shared" si="390"/>
        <v>FALSE</v>
      </c>
    </row>
    <row r="8318" spans="1:15" x14ac:dyDescent="0.2">
      <c r="A8318" t="s">
        <v>14398</v>
      </c>
      <c r="B8318" t="s">
        <v>14400</v>
      </c>
      <c r="C8318">
        <v>82917</v>
      </c>
      <c r="D8318" t="s">
        <v>14</v>
      </c>
      <c r="E8318">
        <v>1285586</v>
      </c>
      <c r="F8318" t="s">
        <v>15</v>
      </c>
      <c r="G8318" t="s">
        <v>37</v>
      </c>
      <c r="H8318" s="1">
        <v>45533</v>
      </c>
      <c r="I8318" t="s">
        <v>356</v>
      </c>
      <c r="J8318" t="s">
        <v>41</v>
      </c>
      <c r="K8318" t="b">
        <v>0</v>
      </c>
      <c r="L8318" t="str">
        <f t="shared" si="388"/>
        <v>crest10x</v>
      </c>
      <c r="M8318" t="str">
        <f t="shared" si="389"/>
        <v>crest10x62097-65-82917</v>
      </c>
      <c r="N8318" t="b">
        <f>IFERROR(VLOOKUP(LOWER(M8318),file_list!$B:$B,1,FALSE),FALSE)</f>
        <v>0</v>
      </c>
      <c r="O8318" t="str">
        <f t="shared" si="390"/>
        <v>FALSE</v>
      </c>
    </row>
    <row r="8319" spans="1:15" x14ac:dyDescent="0.2">
      <c r="A8319" t="s">
        <v>14401</v>
      </c>
      <c r="B8319" t="s">
        <v>14402</v>
      </c>
      <c r="C8319">
        <v>82917</v>
      </c>
      <c r="D8319" t="s">
        <v>14</v>
      </c>
      <c r="E8319">
        <v>1292080</v>
      </c>
      <c r="F8319" t="s">
        <v>15</v>
      </c>
      <c r="G8319" t="s">
        <v>37</v>
      </c>
      <c r="H8319" s="1">
        <v>45649</v>
      </c>
      <c r="I8319" t="s">
        <v>106</v>
      </c>
      <c r="J8319" t="s">
        <v>17</v>
      </c>
      <c r="K8319" t="b">
        <v>0</v>
      </c>
      <c r="L8319" t="str">
        <f t="shared" si="388"/>
        <v>karbicure85sg</v>
      </c>
      <c r="M8319" t="str">
        <f t="shared" si="389"/>
        <v>karbicure85sg99765-1-82917</v>
      </c>
      <c r="N8319" t="b">
        <f>IFERROR(VLOOKUP(LOWER(M8319),file_list!$B:$B,1,FALSE),FALSE)</f>
        <v>0</v>
      </c>
      <c r="O8319" t="str">
        <f t="shared" si="390"/>
        <v>FALSE</v>
      </c>
    </row>
    <row r="8320" spans="1:15" x14ac:dyDescent="0.2">
      <c r="A8320" t="s">
        <v>14403</v>
      </c>
      <c r="B8320" t="s">
        <v>14404</v>
      </c>
      <c r="C8320">
        <v>82940</v>
      </c>
      <c r="D8320" t="s">
        <v>14</v>
      </c>
      <c r="E8320">
        <v>1273442</v>
      </c>
      <c r="F8320" t="s">
        <v>15</v>
      </c>
      <c r="G8320" t="s">
        <v>37</v>
      </c>
      <c r="H8320" s="1">
        <v>45327</v>
      </c>
      <c r="I8320" t="s">
        <v>38</v>
      </c>
      <c r="J8320" t="s">
        <v>17</v>
      </c>
      <c r="K8320" t="b">
        <v>0</v>
      </c>
      <c r="L8320" t="str">
        <f t="shared" si="388"/>
        <v>resist57[unrestrictedasof121013]</v>
      </c>
      <c r="M8320" t="str">
        <f t="shared" si="389"/>
        <v>resist57[unrestrictedasof121013]82940-1</v>
      </c>
      <c r="N8320" t="b">
        <f>IFERROR(VLOOKUP(LOWER(M8320),file_list!$B:$B,1,FALSE),FALSE)</f>
        <v>0</v>
      </c>
      <c r="O8320" t="str">
        <f t="shared" si="390"/>
        <v>FALSE</v>
      </c>
    </row>
    <row r="8321" spans="1:15" x14ac:dyDescent="0.2">
      <c r="A8321" t="s">
        <v>14405</v>
      </c>
      <c r="B8321" t="s">
        <v>14406</v>
      </c>
      <c r="C8321">
        <v>82972</v>
      </c>
      <c r="D8321" t="s">
        <v>14</v>
      </c>
      <c r="E8321">
        <v>1308694</v>
      </c>
      <c r="F8321" t="s">
        <v>15</v>
      </c>
      <c r="G8321" t="s">
        <v>37</v>
      </c>
      <c r="H8321" s="1">
        <v>45937</v>
      </c>
      <c r="I8321" t="s">
        <v>106</v>
      </c>
      <c r="J8321" t="s">
        <v>624</v>
      </c>
      <c r="K8321" t="b">
        <v>0</v>
      </c>
      <c r="L8321" t="str">
        <f t="shared" si="388"/>
        <v>vitaloxide</v>
      </c>
      <c r="M8321" t="str">
        <f t="shared" si="389"/>
        <v>vitaloxide82972-1</v>
      </c>
      <c r="N8321" t="b">
        <f>IFERROR(VLOOKUP(LOWER(M8321),file_list!$B:$B,1,FALSE),FALSE)</f>
        <v>0</v>
      </c>
      <c r="O8321" t="str">
        <f t="shared" si="390"/>
        <v>FALSE</v>
      </c>
    </row>
    <row r="8322" spans="1:15" x14ac:dyDescent="0.2">
      <c r="A8322" t="s">
        <v>14407</v>
      </c>
      <c r="B8322" t="s">
        <v>14408</v>
      </c>
      <c r="C8322">
        <v>82996</v>
      </c>
      <c r="D8322" t="s">
        <v>14</v>
      </c>
      <c r="E8322">
        <v>1277838</v>
      </c>
      <c r="F8322" t="s">
        <v>15</v>
      </c>
      <c r="G8322" t="s">
        <v>37</v>
      </c>
      <c r="H8322" s="1">
        <v>45436</v>
      </c>
      <c r="I8322" t="s">
        <v>106</v>
      </c>
      <c r="J8322" t="s">
        <v>20</v>
      </c>
      <c r="K8322" t="b">
        <v>0</v>
      </c>
      <c r="L8322" t="str">
        <f t="shared" si="388"/>
        <v>treeazinsystemicinsecticide</v>
      </c>
      <c r="M8322" t="str">
        <f t="shared" si="389"/>
        <v>treeazinsystemicinsecticide82996-1</v>
      </c>
      <c r="N8322" t="b">
        <f>IFERROR(VLOOKUP(LOWER(M8322),file_list!$B:$B,1,FALSE),FALSE)</f>
        <v>0</v>
      </c>
      <c r="O8322" t="str">
        <f t="shared" si="390"/>
        <v>FALSE</v>
      </c>
    </row>
    <row r="8323" spans="1:15" x14ac:dyDescent="0.2">
      <c r="A8323" t="s">
        <v>14409</v>
      </c>
      <c r="B8323" t="s">
        <v>14410</v>
      </c>
      <c r="C8323">
        <v>83022</v>
      </c>
      <c r="D8323" t="s">
        <v>14</v>
      </c>
      <c r="E8323">
        <v>1277785</v>
      </c>
      <c r="F8323" t="s">
        <v>15</v>
      </c>
      <c r="G8323" t="s">
        <v>37</v>
      </c>
      <c r="H8323" s="1">
        <v>45397</v>
      </c>
      <c r="I8323" t="s">
        <v>38</v>
      </c>
      <c r="J8323" t="s">
        <v>624</v>
      </c>
      <c r="K8323" t="b">
        <v>0</v>
      </c>
      <c r="L8323" t="str">
        <f t="shared" ref="L8323:L8386" si="391">SUBSTITUTE(LOWER(SUBSTITUTE(SUBSTITUTE(SUBSTITUTE(B8323," ",""),"/",""),"&amp;","")),"and","")</f>
        <v>biosprayd2</v>
      </c>
      <c r="M8323" t="str">
        <f t="shared" ref="M8323:M8386" si="392">_xlfn.CONCAT(L8323,A8323)</f>
        <v>biosprayd273232-1-83022</v>
      </c>
      <c r="N8323" t="b">
        <f>IFERROR(VLOOKUP(LOWER(M8323),file_list!$B:$B,1,FALSE),FALSE)</f>
        <v>0</v>
      </c>
      <c r="O8323" t="str">
        <f t="shared" si="390"/>
        <v>FALSE</v>
      </c>
    </row>
    <row r="8324" spans="1:15" x14ac:dyDescent="0.2">
      <c r="A8324" t="s">
        <v>14411</v>
      </c>
      <c r="B8324" t="s">
        <v>14412</v>
      </c>
      <c r="C8324">
        <v>83022</v>
      </c>
      <c r="D8324" t="s">
        <v>14</v>
      </c>
      <c r="E8324">
        <v>1277785</v>
      </c>
      <c r="F8324" t="s">
        <v>15</v>
      </c>
      <c r="G8324" t="s">
        <v>37</v>
      </c>
      <c r="H8324" s="1">
        <v>45397</v>
      </c>
      <c r="I8324" t="s">
        <v>38</v>
      </c>
      <c r="J8324" t="s">
        <v>1233</v>
      </c>
      <c r="K8324" t="b">
        <v>0</v>
      </c>
      <c r="L8324" t="str">
        <f t="shared" si="391"/>
        <v>biospraytower</v>
      </c>
      <c r="M8324" t="str">
        <f t="shared" si="392"/>
        <v>biospraytower82972-1-83022</v>
      </c>
      <c r="N8324" t="b">
        <f>IFERROR(VLOOKUP(LOWER(M8324),file_list!$B:$B,1,FALSE),FALSE)</f>
        <v>0</v>
      </c>
      <c r="O8324" t="str">
        <f t="shared" si="390"/>
        <v>FALSE</v>
      </c>
    </row>
    <row r="8325" spans="1:15" x14ac:dyDescent="0.2">
      <c r="A8325" t="s">
        <v>14413</v>
      </c>
      <c r="B8325" t="s">
        <v>14414</v>
      </c>
      <c r="C8325">
        <v>83070</v>
      </c>
      <c r="D8325" t="s">
        <v>78</v>
      </c>
      <c r="E8325">
        <v>1292424</v>
      </c>
      <c r="F8325" t="s">
        <v>15</v>
      </c>
      <c r="G8325" t="s">
        <v>37</v>
      </c>
      <c r="H8325" s="1">
        <v>45737</v>
      </c>
      <c r="I8325" t="s">
        <v>38</v>
      </c>
      <c r="J8325" t="s">
        <v>41</v>
      </c>
      <c r="K8325" t="b">
        <v>0</v>
      </c>
      <c r="L8325" t="str">
        <f t="shared" si="391"/>
        <v>groompgr</v>
      </c>
      <c r="M8325" t="str">
        <f t="shared" si="392"/>
        <v>groompgr83070-4</v>
      </c>
      <c r="N8325" t="b">
        <f>IFERROR(VLOOKUP(LOWER(M8325),file_list!$B:$B,1,FALSE),FALSE)</f>
        <v>0</v>
      </c>
      <c r="O8325" t="str">
        <f t="shared" si="390"/>
        <v>FALSE</v>
      </c>
    </row>
    <row r="8326" spans="1:15" x14ac:dyDescent="0.2">
      <c r="A8326" t="s">
        <v>14415</v>
      </c>
      <c r="B8326" t="s">
        <v>14416</v>
      </c>
      <c r="C8326">
        <v>83070</v>
      </c>
      <c r="D8326" t="s">
        <v>14</v>
      </c>
      <c r="E8326">
        <v>1292424</v>
      </c>
      <c r="F8326" t="s">
        <v>15</v>
      </c>
      <c r="G8326" t="s">
        <v>37</v>
      </c>
      <c r="H8326" s="1">
        <v>45737</v>
      </c>
      <c r="I8326" t="s">
        <v>38</v>
      </c>
      <c r="J8326" t="s">
        <v>17</v>
      </c>
      <c r="K8326" t="b">
        <v>0</v>
      </c>
      <c r="L8326" t="str">
        <f t="shared" si="391"/>
        <v>karmafungicide</v>
      </c>
      <c r="M8326" t="str">
        <f t="shared" si="392"/>
        <v>karmafungicide83070-8</v>
      </c>
      <c r="N8326" t="b">
        <f>IFERROR(VLOOKUP(LOWER(M8326),file_list!$B:$B,1,FALSE),FALSE)</f>
        <v>0</v>
      </c>
      <c r="O8326" t="str">
        <f t="shared" si="390"/>
        <v>FALSE</v>
      </c>
    </row>
    <row r="8327" spans="1:15" x14ac:dyDescent="0.2">
      <c r="A8327" t="s">
        <v>14417</v>
      </c>
      <c r="B8327" t="s">
        <v>14418</v>
      </c>
      <c r="C8327">
        <v>83100</v>
      </c>
      <c r="D8327" t="s">
        <v>14</v>
      </c>
      <c r="E8327">
        <v>1285594</v>
      </c>
      <c r="F8327" t="s">
        <v>15</v>
      </c>
      <c r="G8327" t="s">
        <v>37</v>
      </c>
      <c r="H8327" s="1">
        <v>45533</v>
      </c>
      <c r="I8327" t="s">
        <v>356</v>
      </c>
      <c r="J8327" t="s">
        <v>20</v>
      </c>
      <c r="K8327" t="b">
        <v>0</v>
      </c>
      <c r="L8327" t="str">
        <f t="shared" si="391"/>
        <v>invicar2sc(nosale,useordistributioninnassausuffolkcounties)(pomefruitonlyinny)</v>
      </c>
      <c r="M8327" t="str">
        <f t="shared" si="392"/>
        <v>invicar2sc(nosale,useordistributioninnassausuffolkcounties)(pomefruitonlyinny)83100-65</v>
      </c>
      <c r="N8327" t="b">
        <f>IFERROR(VLOOKUP(LOWER(M8327),file_list!$B:$B,1,FALSE),FALSE)</f>
        <v>0</v>
      </c>
      <c r="O8327" t="str">
        <f t="shared" si="390"/>
        <v>FALSE</v>
      </c>
    </row>
    <row r="8328" spans="1:15" x14ac:dyDescent="0.2">
      <c r="A8328" t="s">
        <v>14419</v>
      </c>
      <c r="B8328" t="s">
        <v>14420</v>
      </c>
      <c r="C8328">
        <v>83100</v>
      </c>
      <c r="D8328" t="s">
        <v>14</v>
      </c>
      <c r="E8328">
        <v>1282742</v>
      </c>
      <c r="F8328" t="s">
        <v>15</v>
      </c>
      <c r="G8328" t="s">
        <v>37</v>
      </c>
      <c r="H8328" s="1">
        <v>45499</v>
      </c>
      <c r="I8328" t="s">
        <v>106</v>
      </c>
      <c r="J8328" t="s">
        <v>49</v>
      </c>
      <c r="K8328" t="b">
        <v>0</v>
      </c>
      <c r="L8328" t="str">
        <f t="shared" si="391"/>
        <v>malibu(nosale,useordistributioninnassauorsuffolkcounties)</v>
      </c>
      <c r="M8328" t="str">
        <f t="shared" si="392"/>
        <v>malibu(nosale,useordistributioninnassauorsuffolkcounties)83100-66</v>
      </c>
      <c r="N8328" t="b">
        <f>IFERROR(VLOOKUP(LOWER(M8328),file_list!$B:$B,1,FALSE),FALSE)</f>
        <v>0</v>
      </c>
      <c r="O8328" t="str">
        <f t="shared" si="390"/>
        <v>FALSE</v>
      </c>
    </row>
    <row r="8329" spans="1:15" x14ac:dyDescent="0.2">
      <c r="A8329" t="s">
        <v>14421</v>
      </c>
      <c r="B8329" t="s">
        <v>14422</v>
      </c>
      <c r="C8329">
        <v>83100</v>
      </c>
      <c r="D8329" t="s">
        <v>14</v>
      </c>
      <c r="E8329">
        <v>1282742</v>
      </c>
      <c r="F8329" t="s">
        <v>15</v>
      </c>
      <c r="G8329" t="s">
        <v>37</v>
      </c>
      <c r="H8329" s="1">
        <v>45499</v>
      </c>
      <c r="I8329" t="s">
        <v>106</v>
      </c>
      <c r="J8329" t="s">
        <v>49</v>
      </c>
      <c r="K8329" t="b">
        <v>0</v>
      </c>
      <c r="L8329" t="str">
        <f t="shared" si="391"/>
        <v>durangodma</v>
      </c>
      <c r="M8329" t="str">
        <f t="shared" si="392"/>
        <v>durangodma83100-76</v>
      </c>
      <c r="N8329" t="b">
        <f>IFERROR(VLOOKUP(LOWER(M8329),file_list!$B:$B,1,FALSE),FALSE)</f>
        <v>0</v>
      </c>
      <c r="O8329" t="str">
        <f t="shared" si="390"/>
        <v>FALSE</v>
      </c>
    </row>
    <row r="8330" spans="1:15" x14ac:dyDescent="0.2">
      <c r="A8330" t="s">
        <v>14423</v>
      </c>
      <c r="B8330" t="s">
        <v>14424</v>
      </c>
      <c r="C8330">
        <v>83100</v>
      </c>
      <c r="D8330" t="s">
        <v>14</v>
      </c>
      <c r="E8330">
        <v>1289743</v>
      </c>
      <c r="F8330" t="s">
        <v>15</v>
      </c>
      <c r="G8330" t="s">
        <v>37</v>
      </c>
      <c r="H8330" s="1">
        <v>45601</v>
      </c>
      <c r="I8330" t="s">
        <v>356</v>
      </c>
      <c r="J8330" t="s">
        <v>20</v>
      </c>
      <c r="K8330" t="b">
        <v>1</v>
      </c>
      <c r="L8330" t="str">
        <f t="shared" si="391"/>
        <v>eventex400sc(noliuse)(nousewithin100feetofwater)(noaerialapp)</v>
      </c>
      <c r="M8330" t="str">
        <f t="shared" si="392"/>
        <v>eventex400sc(noliuse)(nousewithin100feetofwater)(noaerialapp)83100-77</v>
      </c>
      <c r="N8330" t="str">
        <f>IFERROR(VLOOKUP(LOWER(M8330),file_list!$B:$B,1,FALSE),FALSE)</f>
        <v>eventex400sc(noliuse)(nousewithin100feetofwater)(noaerialapp)83100-77</v>
      </c>
      <c r="O8330" t="str">
        <f t="shared" si="390"/>
        <v>TRUE</v>
      </c>
    </row>
    <row r="8331" spans="1:15" x14ac:dyDescent="0.2">
      <c r="A8331" t="s">
        <v>14423</v>
      </c>
      <c r="B8331" t="s">
        <v>14425</v>
      </c>
      <c r="C8331">
        <v>83100</v>
      </c>
      <c r="D8331" t="s">
        <v>14</v>
      </c>
      <c r="E8331">
        <v>1289743</v>
      </c>
      <c r="F8331" t="s">
        <v>15</v>
      </c>
      <c r="G8331" t="s">
        <v>37</v>
      </c>
      <c r="H8331" s="1">
        <v>45601</v>
      </c>
      <c r="I8331" t="s">
        <v>356</v>
      </c>
      <c r="J8331" t="s">
        <v>20</v>
      </c>
      <c r="K8331" t="b">
        <v>1</v>
      </c>
      <c r="L8331" t="str">
        <f t="shared" si="391"/>
        <v>exceliprole400sc(noliuse)(nousewithin100feetofwater)(noaerialapp)</v>
      </c>
      <c r="M8331" t="str">
        <f t="shared" si="392"/>
        <v>exceliprole400sc(noliuse)(nousewithin100feetofwater)(noaerialapp)83100-77</v>
      </c>
      <c r="N8331" t="str">
        <f>IFERROR(VLOOKUP(LOWER(M8331),file_list!$B:$B,1,FALSE),FALSE)</f>
        <v>exceliprole400sc(noliuse)(nousewithin100feetofwater)(noaerialapp)83100-77</v>
      </c>
      <c r="O8331" t="str">
        <f t="shared" si="390"/>
        <v>TRUE</v>
      </c>
    </row>
    <row r="8332" spans="1:15" x14ac:dyDescent="0.2">
      <c r="A8332" t="s">
        <v>14426</v>
      </c>
      <c r="B8332" t="s">
        <v>14427</v>
      </c>
      <c r="C8332">
        <v>83100</v>
      </c>
      <c r="D8332" t="s">
        <v>14</v>
      </c>
      <c r="E8332">
        <v>1299570</v>
      </c>
      <c r="F8332" t="s">
        <v>15</v>
      </c>
      <c r="G8332" t="s">
        <v>37</v>
      </c>
      <c r="H8332" s="1">
        <v>45783</v>
      </c>
      <c r="I8332" t="s">
        <v>356</v>
      </c>
      <c r="J8332" t="s">
        <v>49</v>
      </c>
      <c r="K8332" t="b">
        <v>0</v>
      </c>
      <c r="L8332" t="str">
        <f t="shared" si="391"/>
        <v>priority-s8e(nosale,use,ordistributioninnassausuffolkcounties)</v>
      </c>
      <c r="M8332" t="str">
        <f t="shared" si="392"/>
        <v>priority-s8e(nosale,use,ordistributioninnassausuffolkcounties)83100-86</v>
      </c>
      <c r="N8332" t="str">
        <f>IFERROR(VLOOKUP(LOWER(M8332),file_list!$B:$B,1,FALSE),FALSE)</f>
        <v>priority-s8e(nosale,use,ordistributioninnassausuffolkcounties)83100-86</v>
      </c>
      <c r="O8332" t="str">
        <f t="shared" si="390"/>
        <v>TRUE</v>
      </c>
    </row>
    <row r="8333" spans="1:15" x14ac:dyDescent="0.2">
      <c r="A8333" t="s">
        <v>14428</v>
      </c>
      <c r="B8333" t="s">
        <v>14429</v>
      </c>
      <c r="C8333">
        <v>83170</v>
      </c>
      <c r="D8333" t="s">
        <v>14</v>
      </c>
      <c r="E8333">
        <v>1277837</v>
      </c>
      <c r="F8333" t="s">
        <v>15</v>
      </c>
      <c r="G8333" t="s">
        <v>37</v>
      </c>
      <c r="H8333" s="1">
        <v>45422</v>
      </c>
      <c r="I8333" t="s">
        <v>106</v>
      </c>
      <c r="J8333" t="s">
        <v>17</v>
      </c>
      <c r="K8333" t="b">
        <v>1</v>
      </c>
      <c r="L8333" t="str">
        <f t="shared" si="391"/>
        <v>dutchtrig</v>
      </c>
      <c r="M8333" t="str">
        <f t="shared" si="392"/>
        <v>dutchtrig83170-1</v>
      </c>
      <c r="N8333" t="str">
        <f>IFERROR(VLOOKUP(LOWER(M8333),file_list!$B:$B,1,FALSE),FALSE)</f>
        <v>dutchtrig83170-1</v>
      </c>
      <c r="O8333" t="str">
        <f t="shared" si="390"/>
        <v>TRUE</v>
      </c>
    </row>
    <row r="8334" spans="1:15" x14ac:dyDescent="0.2">
      <c r="A8334" t="s">
        <v>14430</v>
      </c>
      <c r="B8334" t="s">
        <v>14431</v>
      </c>
      <c r="C8334">
        <v>83220</v>
      </c>
      <c r="D8334" t="s">
        <v>14</v>
      </c>
      <c r="E8334">
        <v>1227152</v>
      </c>
      <c r="F8334" t="s">
        <v>15</v>
      </c>
      <c r="G8334" t="s">
        <v>16</v>
      </c>
      <c r="H8334" s="1">
        <v>44449</v>
      </c>
      <c r="I8334" t="s">
        <v>54</v>
      </c>
      <c r="J8334" t="s">
        <v>49</v>
      </c>
      <c r="K8334" t="b">
        <v>1</v>
      </c>
      <c r="L8334" t="str">
        <f t="shared" si="391"/>
        <v>ez-jectcopperheadherbicideshells(2ee-russianolive)</v>
      </c>
      <c r="M8334" t="str">
        <f t="shared" si="392"/>
        <v>ez-jectcopperheadherbicideshells(2ee-russianolive)83220-2</v>
      </c>
      <c r="N8334" t="str">
        <f>IFERROR(VLOOKUP(LOWER(M8334),file_list!$B:$B,1,FALSE),FALSE)</f>
        <v>ez-jectcopperheadherbicideshells(2ee-russianolive)83220-2</v>
      </c>
      <c r="O8334" t="str">
        <f t="shared" si="390"/>
        <v>TRUE</v>
      </c>
    </row>
    <row r="8335" spans="1:15" x14ac:dyDescent="0.2">
      <c r="A8335" t="s">
        <v>14430</v>
      </c>
      <c r="B8335" t="s">
        <v>14432</v>
      </c>
      <c r="C8335">
        <v>83220</v>
      </c>
      <c r="D8335" t="s">
        <v>14</v>
      </c>
      <c r="E8335">
        <v>1302966</v>
      </c>
      <c r="F8335" t="s">
        <v>15</v>
      </c>
      <c r="G8335" t="s">
        <v>37</v>
      </c>
      <c r="H8335" s="1">
        <v>45854</v>
      </c>
      <c r="I8335" t="s">
        <v>38</v>
      </c>
      <c r="J8335" t="s">
        <v>49</v>
      </c>
      <c r="K8335" t="b">
        <v>1</v>
      </c>
      <c r="L8335" t="str">
        <f t="shared" si="391"/>
        <v>ez-jectcopperheadherbicideshells</v>
      </c>
      <c r="M8335" t="str">
        <f t="shared" si="392"/>
        <v>ez-jectcopperheadherbicideshells83220-2</v>
      </c>
      <c r="N8335" t="str">
        <f>IFERROR(VLOOKUP(LOWER(M8335),file_list!$B:$B,1,FALSE),FALSE)</f>
        <v>ez-jectcopperheadherbicideshells83220-2</v>
      </c>
      <c r="O8335" t="str">
        <f t="shared" si="390"/>
        <v>TRUE</v>
      </c>
    </row>
    <row r="8336" spans="1:15" x14ac:dyDescent="0.2">
      <c r="A8336" t="s">
        <v>14433</v>
      </c>
      <c r="B8336" t="s">
        <v>14434</v>
      </c>
      <c r="C8336">
        <v>83222</v>
      </c>
      <c r="D8336" t="s">
        <v>14</v>
      </c>
      <c r="E8336">
        <v>1302923</v>
      </c>
      <c r="F8336" t="s">
        <v>15</v>
      </c>
      <c r="G8336" t="s">
        <v>37</v>
      </c>
      <c r="H8336" s="1">
        <v>45853</v>
      </c>
      <c r="I8336" t="s">
        <v>38</v>
      </c>
      <c r="J8336" t="s">
        <v>49</v>
      </c>
      <c r="K8336" t="b">
        <v>1</v>
      </c>
      <c r="L8336" t="str">
        <f t="shared" si="391"/>
        <v>dicambamax4</v>
      </c>
      <c r="M8336" t="str">
        <f t="shared" si="392"/>
        <v>dicambamax483222-14</v>
      </c>
      <c r="N8336" t="str">
        <f>IFERROR(VLOOKUP(LOWER(M8336),file_list!$B:$B,1,FALSE),FALSE)</f>
        <v>dicambamax483222-14</v>
      </c>
      <c r="O8336" t="str">
        <f t="shared" si="390"/>
        <v>TRUE</v>
      </c>
    </row>
    <row r="8337" spans="1:15" x14ac:dyDescent="0.2">
      <c r="A8337" t="s">
        <v>14435</v>
      </c>
      <c r="B8337" t="s">
        <v>14436</v>
      </c>
      <c r="C8337">
        <v>83222</v>
      </c>
      <c r="D8337" t="s">
        <v>14</v>
      </c>
      <c r="E8337">
        <v>1302923</v>
      </c>
      <c r="F8337" t="s">
        <v>15</v>
      </c>
      <c r="G8337" t="s">
        <v>37</v>
      </c>
      <c r="H8337" s="1">
        <v>45853</v>
      </c>
      <c r="I8337" t="s">
        <v>38</v>
      </c>
      <c r="J8337" t="s">
        <v>20</v>
      </c>
      <c r="K8337" t="b">
        <v>1</v>
      </c>
      <c r="L8337" t="str">
        <f t="shared" si="391"/>
        <v>lambda-cyag(25footbufferstriptocoastalmarsh)</v>
      </c>
      <c r="M8337" t="str">
        <f t="shared" si="392"/>
        <v>lambda-cyag(25footbufferstriptocoastalmarsh)83222-42</v>
      </c>
      <c r="N8337" t="str">
        <f>IFERROR(VLOOKUP(LOWER(M8337),file_list!$B:$B,1,FALSE),FALSE)</f>
        <v>lambda-cyag(25footbufferstriptocoastalmarsh)83222-42</v>
      </c>
      <c r="O8337" t="str">
        <f t="shared" si="390"/>
        <v>TRUE</v>
      </c>
    </row>
    <row r="8338" spans="1:15" x14ac:dyDescent="0.2">
      <c r="A8338" t="s">
        <v>14437</v>
      </c>
      <c r="B8338" t="s">
        <v>14438</v>
      </c>
      <c r="C8338">
        <v>8325</v>
      </c>
      <c r="D8338" t="s">
        <v>14</v>
      </c>
      <c r="E8338">
        <v>1302836</v>
      </c>
      <c r="F8338" t="s">
        <v>15</v>
      </c>
      <c r="G8338" t="s">
        <v>37</v>
      </c>
      <c r="H8338" s="1">
        <v>45902</v>
      </c>
      <c r="I8338" t="s">
        <v>106</v>
      </c>
      <c r="J8338" t="s">
        <v>624</v>
      </c>
      <c r="K8338" t="b">
        <v>1</v>
      </c>
      <c r="L8338" t="str">
        <f t="shared" si="391"/>
        <v>sani512</v>
      </c>
      <c r="M8338" t="str">
        <f t="shared" si="392"/>
        <v>sani5126836-266-8325</v>
      </c>
      <c r="N8338" t="str">
        <f>IFERROR(VLOOKUP(LOWER(M8338),file_list!$B:$B,1,FALSE),FALSE)</f>
        <v>sani5126836-266-8325</v>
      </c>
      <c r="O8338" t="str">
        <f t="shared" si="390"/>
        <v>TRUE</v>
      </c>
    </row>
    <row r="8339" spans="1:15" x14ac:dyDescent="0.2">
      <c r="A8339" t="s">
        <v>14439</v>
      </c>
      <c r="B8339" t="s">
        <v>14440</v>
      </c>
      <c r="C8339">
        <v>8325</v>
      </c>
      <c r="D8339" t="s">
        <v>78</v>
      </c>
      <c r="E8339">
        <v>1302836</v>
      </c>
      <c r="F8339" t="s">
        <v>15</v>
      </c>
      <c r="G8339" t="s">
        <v>37</v>
      </c>
      <c r="H8339" s="1">
        <v>45902</v>
      </c>
      <c r="I8339" t="s">
        <v>106</v>
      </c>
      <c r="J8339" t="s">
        <v>624</v>
      </c>
      <c r="K8339" t="b">
        <v>1</v>
      </c>
      <c r="L8339" t="str">
        <f t="shared" si="391"/>
        <v>pdq-180one-stepdisinfectant</v>
      </c>
      <c r="M8339" t="str">
        <f t="shared" si="392"/>
        <v>pdq-180one-stepdisinfectant6836-349-8325</v>
      </c>
      <c r="N8339" t="str">
        <f>IFERROR(VLOOKUP(LOWER(M8339),file_list!$B:$B,1,FALSE),FALSE)</f>
        <v>pdq-180one-stepdisinfectant6836-349-8325</v>
      </c>
      <c r="O8339" t="str">
        <f t="shared" si="390"/>
        <v>TRUE</v>
      </c>
    </row>
    <row r="8340" spans="1:15" x14ac:dyDescent="0.2">
      <c r="A8340" t="s">
        <v>14441</v>
      </c>
      <c r="B8340" t="s">
        <v>14442</v>
      </c>
      <c r="C8340">
        <v>8325</v>
      </c>
      <c r="D8340" t="s">
        <v>14</v>
      </c>
      <c r="E8340">
        <v>1302836</v>
      </c>
      <c r="F8340" t="s">
        <v>15</v>
      </c>
      <c r="G8340" t="s">
        <v>37</v>
      </c>
      <c r="H8340" s="1">
        <v>45902</v>
      </c>
      <c r="I8340" t="s">
        <v>106</v>
      </c>
      <c r="J8340" t="s">
        <v>624</v>
      </c>
      <c r="K8340" t="b">
        <v>1</v>
      </c>
      <c r="L8340" t="str">
        <f t="shared" si="391"/>
        <v>mpchp180completertuhydrogenperoxidedisinfectantcleaner</v>
      </c>
      <c r="M8340" t="str">
        <f t="shared" si="392"/>
        <v>mpchp180completertuhydrogenperoxidedisinfectantcleaner6836-385-8325</v>
      </c>
      <c r="N8340" t="str">
        <f>IFERROR(VLOOKUP(LOWER(M8340),file_list!$B:$B,1,FALSE),FALSE)</f>
        <v>mpchp180completertuhydrogenperoxidedisinfectantcleaner6836-385-8325</v>
      </c>
      <c r="O8340" t="str">
        <f t="shared" si="390"/>
        <v>TRUE</v>
      </c>
    </row>
    <row r="8341" spans="1:15" x14ac:dyDescent="0.2">
      <c r="A8341" t="s">
        <v>14443</v>
      </c>
      <c r="B8341" t="s">
        <v>14444</v>
      </c>
      <c r="C8341">
        <v>83259</v>
      </c>
      <c r="D8341" t="s">
        <v>14</v>
      </c>
      <c r="E8341">
        <v>1305850</v>
      </c>
      <c r="F8341" t="s">
        <v>15</v>
      </c>
      <c r="G8341" t="s">
        <v>37</v>
      </c>
      <c r="H8341" s="1">
        <v>45891</v>
      </c>
      <c r="I8341" t="s">
        <v>63</v>
      </c>
      <c r="J8341" t="s">
        <v>624</v>
      </c>
      <c r="K8341" t="b">
        <v>1</v>
      </c>
      <c r="L8341" t="str">
        <f t="shared" si="391"/>
        <v>optimos1</v>
      </c>
      <c r="M8341" t="str">
        <f t="shared" si="392"/>
        <v>optimos11677-262-83259</v>
      </c>
      <c r="N8341" t="str">
        <f>IFERROR(VLOOKUP(LOWER(M8341),file_list!$B:$B,1,FALSE),FALSE)</f>
        <v>optimos11677-262-83259</v>
      </c>
      <c r="O8341" t="str">
        <f t="shared" si="390"/>
        <v>TRUE</v>
      </c>
    </row>
    <row r="8342" spans="1:15" x14ac:dyDescent="0.2">
      <c r="A8342" t="s">
        <v>14445</v>
      </c>
      <c r="B8342" t="s">
        <v>14446</v>
      </c>
      <c r="C8342">
        <v>83259</v>
      </c>
      <c r="D8342" t="s">
        <v>14</v>
      </c>
      <c r="E8342">
        <v>1282689</v>
      </c>
      <c r="F8342" t="s">
        <v>15</v>
      </c>
      <c r="G8342" t="s">
        <v>37</v>
      </c>
      <c r="H8342" s="1">
        <v>45559</v>
      </c>
      <c r="I8342" t="s">
        <v>38</v>
      </c>
      <c r="J8342" t="s">
        <v>624</v>
      </c>
      <c r="K8342" t="b">
        <v>1</v>
      </c>
      <c r="L8342" t="str">
        <f t="shared" si="391"/>
        <v>optim33tb</v>
      </c>
      <c r="M8342" t="str">
        <f t="shared" si="392"/>
        <v>optim33tb74559-1-83259</v>
      </c>
      <c r="N8342" t="str">
        <f>IFERROR(VLOOKUP(LOWER(M8342),file_list!$B:$B,1,FALSE),FALSE)</f>
        <v>optim33tb74559-1-83259</v>
      </c>
      <c r="O8342" t="str">
        <f t="shared" si="390"/>
        <v>TRUE</v>
      </c>
    </row>
    <row r="8343" spans="1:15" x14ac:dyDescent="0.2">
      <c r="A8343" t="s">
        <v>14447</v>
      </c>
      <c r="B8343" t="s">
        <v>14448</v>
      </c>
      <c r="C8343">
        <v>83259</v>
      </c>
      <c r="D8343" t="s">
        <v>14</v>
      </c>
      <c r="E8343">
        <v>1297947</v>
      </c>
      <c r="F8343" t="s">
        <v>15</v>
      </c>
      <c r="G8343" t="s">
        <v>37</v>
      </c>
      <c r="H8343" s="1">
        <v>45751</v>
      </c>
      <c r="I8343" t="s">
        <v>106</v>
      </c>
      <c r="J8343" t="s">
        <v>624</v>
      </c>
      <c r="K8343" t="b">
        <v>1</v>
      </c>
      <c r="L8343" t="str">
        <f t="shared" si="391"/>
        <v>optim1wipes</v>
      </c>
      <c r="M8343" t="str">
        <f t="shared" si="392"/>
        <v>optim1wipes74559-10-83259</v>
      </c>
      <c r="N8343" t="str">
        <f>IFERROR(VLOOKUP(LOWER(M8343),file_list!$B:$B,1,FALSE),FALSE)</f>
        <v>optim1wipes74559-10-83259</v>
      </c>
      <c r="O8343" t="str">
        <f t="shared" si="390"/>
        <v>TRUE</v>
      </c>
    </row>
    <row r="8344" spans="1:15" x14ac:dyDescent="0.2">
      <c r="A8344" t="s">
        <v>14449</v>
      </c>
      <c r="B8344" t="s">
        <v>14450</v>
      </c>
      <c r="C8344">
        <v>83259</v>
      </c>
      <c r="D8344" t="s">
        <v>14</v>
      </c>
      <c r="E8344">
        <v>1297859</v>
      </c>
      <c r="F8344" t="s">
        <v>15</v>
      </c>
      <c r="G8344" t="s">
        <v>37</v>
      </c>
      <c r="H8344" s="1">
        <v>45751</v>
      </c>
      <c r="I8344" t="s">
        <v>106</v>
      </c>
      <c r="J8344" t="s">
        <v>624</v>
      </c>
      <c r="K8344" t="b">
        <v>1</v>
      </c>
      <c r="L8344" t="str">
        <f t="shared" si="391"/>
        <v>optim33tbwipes</v>
      </c>
      <c r="M8344" t="str">
        <f t="shared" si="392"/>
        <v>optim33tbwipes74559-3-83259</v>
      </c>
      <c r="N8344" t="str">
        <f>IFERROR(VLOOKUP(LOWER(M8344),file_list!$B:$B,1,FALSE),FALSE)</f>
        <v>optim33tbwipes74559-3-83259</v>
      </c>
      <c r="O8344" t="str">
        <f t="shared" si="390"/>
        <v>TRUE</v>
      </c>
    </row>
    <row r="8345" spans="1:15" x14ac:dyDescent="0.2">
      <c r="A8345" t="s">
        <v>14451</v>
      </c>
      <c r="B8345" t="s">
        <v>14452</v>
      </c>
      <c r="C8345">
        <v>8329</v>
      </c>
      <c r="D8345" t="s">
        <v>14</v>
      </c>
      <c r="E8345">
        <v>1308554</v>
      </c>
      <c r="G8345" t="s">
        <v>37</v>
      </c>
      <c r="H8345" s="1">
        <v>45993</v>
      </c>
      <c r="J8345" t="s">
        <v>695</v>
      </c>
      <c r="K8345" t="b">
        <v>1</v>
      </c>
      <c r="L8345" t="str">
        <f t="shared" si="391"/>
        <v>anvil2+2ulv</v>
      </c>
      <c r="M8345" t="str">
        <f t="shared" si="392"/>
        <v>anvil2+2ulv1021-1687-8329</v>
      </c>
      <c r="N8345" t="str">
        <f>IFERROR(VLOOKUP(LOWER(M8345),file_list!$B:$B,1,FALSE),FALSE)</f>
        <v>anvil2+2ulv1021-1687-8329</v>
      </c>
      <c r="O8345" t="str">
        <f t="shared" si="390"/>
        <v>TRUE</v>
      </c>
    </row>
    <row r="8346" spans="1:15" x14ac:dyDescent="0.2">
      <c r="A8346" t="s">
        <v>14453</v>
      </c>
      <c r="B8346" t="s">
        <v>14454</v>
      </c>
      <c r="C8346">
        <v>8329</v>
      </c>
      <c r="D8346" t="s">
        <v>14</v>
      </c>
      <c r="E8346">
        <v>1308554</v>
      </c>
      <c r="G8346" t="s">
        <v>37</v>
      </c>
      <c r="H8346" s="1">
        <v>45993</v>
      </c>
      <c r="J8346" t="s">
        <v>695</v>
      </c>
      <c r="K8346" t="b">
        <v>1</v>
      </c>
      <c r="L8346" t="str">
        <f t="shared" si="391"/>
        <v>anvil10+10ulv</v>
      </c>
      <c r="M8346" t="str">
        <f t="shared" si="392"/>
        <v>anvil10+10ulv1021-1688-8329</v>
      </c>
      <c r="N8346" t="str">
        <f>IFERROR(VLOOKUP(LOWER(M8346),file_list!$B:$B,1,FALSE),FALSE)</f>
        <v>anvil10+10ulv1021-1688-8329</v>
      </c>
      <c r="O8346" t="str">
        <f t="shared" si="390"/>
        <v>TRUE</v>
      </c>
    </row>
    <row r="8347" spans="1:15" x14ac:dyDescent="0.2">
      <c r="A8347" t="s">
        <v>14455</v>
      </c>
      <c r="B8347" t="s">
        <v>14456</v>
      </c>
      <c r="C8347">
        <v>8329</v>
      </c>
      <c r="D8347" t="s">
        <v>14</v>
      </c>
      <c r="E8347">
        <v>38130</v>
      </c>
      <c r="F8347" t="s">
        <v>15</v>
      </c>
      <c r="G8347" t="s">
        <v>16</v>
      </c>
      <c r="H8347" s="1">
        <v>42556</v>
      </c>
      <c r="J8347" t="s">
        <v>20</v>
      </c>
      <c r="K8347" t="b">
        <v>1</v>
      </c>
      <c r="L8347" t="str">
        <f t="shared" si="391"/>
        <v>duetdual-actionadulticide(2ee-methodofapplication)</v>
      </c>
      <c r="M8347" t="str">
        <f t="shared" si="392"/>
        <v>duetdual-actionadulticide(2ee-methodofapplication)1021-1795-8329</v>
      </c>
      <c r="N8347" t="str">
        <f>IFERROR(VLOOKUP(LOWER(M8347),file_list!$B:$B,1,FALSE),FALSE)</f>
        <v>duetdual-actionadulticide(2ee-methodofapplication)1021-1795-8329</v>
      </c>
      <c r="O8347" t="str">
        <f t="shared" si="390"/>
        <v>TRUE</v>
      </c>
    </row>
    <row r="8348" spans="1:15" x14ac:dyDescent="0.2">
      <c r="A8348" t="s">
        <v>14455</v>
      </c>
      <c r="B8348" t="s">
        <v>14457</v>
      </c>
      <c r="C8348">
        <v>8329</v>
      </c>
      <c r="D8348" t="s">
        <v>14</v>
      </c>
      <c r="E8348">
        <v>1308554</v>
      </c>
      <c r="G8348" t="s">
        <v>37</v>
      </c>
      <c r="H8348" s="1">
        <v>45993</v>
      </c>
      <c r="J8348" t="s">
        <v>695</v>
      </c>
      <c r="K8348" t="b">
        <v>1</v>
      </c>
      <c r="L8348" t="str">
        <f t="shared" si="391"/>
        <v>duetdual-actionadulticide</v>
      </c>
      <c r="M8348" t="str">
        <f t="shared" si="392"/>
        <v>duetdual-actionadulticide1021-1795-8329</v>
      </c>
      <c r="N8348" t="str">
        <f>IFERROR(VLOOKUP(LOWER(M8348),file_list!$B:$B,1,FALSE),FALSE)</f>
        <v>duetdual-actionadulticide1021-1795-8329</v>
      </c>
      <c r="O8348" t="str">
        <f t="shared" si="390"/>
        <v>TRUE</v>
      </c>
    </row>
    <row r="8349" spans="1:15" x14ac:dyDescent="0.2">
      <c r="A8349" t="s">
        <v>14458</v>
      </c>
      <c r="B8349" t="s">
        <v>14459</v>
      </c>
      <c r="C8349">
        <v>8329</v>
      </c>
      <c r="D8349" t="s">
        <v>78</v>
      </c>
      <c r="E8349">
        <v>1308554</v>
      </c>
      <c r="G8349" t="s">
        <v>37</v>
      </c>
      <c r="H8349" s="1">
        <v>45993</v>
      </c>
      <c r="J8349" t="s">
        <v>2314</v>
      </c>
      <c r="K8349" t="b">
        <v>1</v>
      </c>
      <c r="L8349" t="str">
        <f t="shared" si="391"/>
        <v>natularsc</v>
      </c>
      <c r="M8349" t="str">
        <f t="shared" si="392"/>
        <v>natularsc62719-748-8329</v>
      </c>
      <c r="N8349" t="str">
        <f>IFERROR(VLOOKUP(LOWER(M8349),file_list!$B:$B,1,FALSE),FALSE)</f>
        <v>natularsc62719-748-8329</v>
      </c>
      <c r="O8349" t="str">
        <f t="shared" si="390"/>
        <v>TRUE</v>
      </c>
    </row>
    <row r="8350" spans="1:15" x14ac:dyDescent="0.2">
      <c r="A8350" t="s">
        <v>14460</v>
      </c>
      <c r="B8350" t="s">
        <v>14461</v>
      </c>
      <c r="C8350">
        <v>8329</v>
      </c>
      <c r="D8350" t="s">
        <v>14</v>
      </c>
      <c r="E8350">
        <v>1308554</v>
      </c>
      <c r="G8350" t="s">
        <v>37</v>
      </c>
      <c r="H8350" s="1">
        <v>45993</v>
      </c>
      <c r="J8350" t="s">
        <v>695</v>
      </c>
      <c r="K8350" t="b">
        <v>1</v>
      </c>
      <c r="L8350" t="str">
        <f t="shared" si="391"/>
        <v>merus3.0</v>
      </c>
      <c r="M8350" t="str">
        <f t="shared" si="392"/>
        <v>merus3.08329-108</v>
      </c>
      <c r="N8350" t="str">
        <f>IFERROR(VLOOKUP(LOWER(M8350),file_list!$B:$B,1,FALSE),FALSE)</f>
        <v>merus3.08329-108</v>
      </c>
      <c r="O8350" t="str">
        <f t="shared" si="390"/>
        <v>TRUE</v>
      </c>
    </row>
    <row r="8351" spans="1:15" x14ac:dyDescent="0.2">
      <c r="A8351" t="s">
        <v>14462</v>
      </c>
      <c r="B8351" t="s">
        <v>14463</v>
      </c>
      <c r="C8351">
        <v>8329</v>
      </c>
      <c r="D8351" t="s">
        <v>14</v>
      </c>
      <c r="E8351">
        <v>1308554</v>
      </c>
      <c r="G8351" t="s">
        <v>37</v>
      </c>
      <c r="H8351" s="1">
        <v>45993</v>
      </c>
      <c r="J8351" t="s">
        <v>2314</v>
      </c>
      <c r="K8351" t="b">
        <v>1</v>
      </c>
      <c r="L8351" t="str">
        <f t="shared" si="391"/>
        <v>natularscmosquitolarvicide</v>
      </c>
      <c r="M8351" t="str">
        <f t="shared" si="392"/>
        <v>natularscmosquitolarvicide8329-117</v>
      </c>
      <c r="N8351" t="str">
        <f>IFERROR(VLOOKUP(LOWER(M8351),file_list!$B:$B,1,FALSE),FALSE)</f>
        <v>natularscmosquitolarvicide8329-117</v>
      </c>
      <c r="O8351" t="str">
        <f t="shared" si="390"/>
        <v>TRUE</v>
      </c>
    </row>
    <row r="8352" spans="1:15" x14ac:dyDescent="0.2">
      <c r="A8352" t="s">
        <v>14464</v>
      </c>
      <c r="B8352" t="s">
        <v>14465</v>
      </c>
      <c r="C8352">
        <v>8329</v>
      </c>
      <c r="D8352" t="s">
        <v>14</v>
      </c>
      <c r="E8352">
        <v>1308554</v>
      </c>
      <c r="G8352" t="s">
        <v>37</v>
      </c>
      <c r="H8352" s="1">
        <v>45993</v>
      </c>
      <c r="J8352" t="s">
        <v>5719</v>
      </c>
      <c r="K8352" t="b">
        <v>1</v>
      </c>
      <c r="L8352" t="str">
        <f t="shared" si="391"/>
        <v>natulardt(containerizedwaterwithnooutflow)</v>
      </c>
      <c r="M8352" t="str">
        <f t="shared" si="392"/>
        <v>natulardt(containerizedwaterwithnooutflow)8329-602</v>
      </c>
      <c r="N8352" t="str">
        <f>IFERROR(VLOOKUP(LOWER(M8352),file_list!$B:$B,1,FALSE),FALSE)</f>
        <v>natulardt(containerizedwaterwithnooutflow)8329-602</v>
      </c>
      <c r="O8352" t="str">
        <f t="shared" si="390"/>
        <v>TRUE</v>
      </c>
    </row>
    <row r="8353" spans="1:15" x14ac:dyDescent="0.2">
      <c r="A8353" t="s">
        <v>14466</v>
      </c>
      <c r="B8353" t="s">
        <v>14467</v>
      </c>
      <c r="C8353">
        <v>8329</v>
      </c>
      <c r="D8353" t="s">
        <v>14</v>
      </c>
      <c r="E8353">
        <v>1308554</v>
      </c>
      <c r="G8353" t="s">
        <v>37</v>
      </c>
      <c r="H8353" s="1">
        <v>45993</v>
      </c>
      <c r="J8353" t="s">
        <v>695</v>
      </c>
      <c r="K8353" t="b">
        <v>1</v>
      </c>
      <c r="L8353" t="str">
        <f t="shared" si="391"/>
        <v>flit10ecbroadspectrummulti-useinsecticide</v>
      </c>
      <c r="M8353" t="str">
        <f t="shared" si="392"/>
        <v>flit10ecbroadspectrummulti-useinsecticide8329-67</v>
      </c>
      <c r="N8353" t="str">
        <f>IFERROR(VLOOKUP(LOWER(M8353),file_list!$B:$B,1,FALSE),FALSE)</f>
        <v>flit10ecbroadspectrummulti-useinsecticide8329-67</v>
      </c>
      <c r="O8353" t="str">
        <f t="shared" si="390"/>
        <v>TRUE</v>
      </c>
    </row>
    <row r="8354" spans="1:15" x14ac:dyDescent="0.2">
      <c r="A8354" t="s">
        <v>14468</v>
      </c>
      <c r="B8354" t="s">
        <v>14469</v>
      </c>
      <c r="C8354">
        <v>8329</v>
      </c>
      <c r="D8354" t="s">
        <v>14</v>
      </c>
      <c r="E8354">
        <v>1308554</v>
      </c>
      <c r="G8354" t="s">
        <v>37</v>
      </c>
      <c r="H8354" s="1">
        <v>45993</v>
      </c>
      <c r="J8354" t="s">
        <v>2314</v>
      </c>
      <c r="K8354" t="b">
        <v>1</v>
      </c>
      <c r="L8354" t="str">
        <f t="shared" si="391"/>
        <v>censor</v>
      </c>
      <c r="M8354" t="str">
        <f t="shared" si="392"/>
        <v>censor8329-80</v>
      </c>
      <c r="N8354" t="str">
        <f>IFERROR(VLOOKUP(LOWER(M8354),file_list!$B:$B,1,FALSE),FALSE)</f>
        <v>censor8329-80</v>
      </c>
      <c r="O8354" t="str">
        <f t="shared" si="390"/>
        <v>TRUE</v>
      </c>
    </row>
    <row r="8355" spans="1:15" x14ac:dyDescent="0.2">
      <c r="A8355" t="s">
        <v>14468</v>
      </c>
      <c r="B8355" t="s">
        <v>14470</v>
      </c>
      <c r="C8355">
        <v>8329</v>
      </c>
      <c r="D8355" t="s">
        <v>14</v>
      </c>
      <c r="E8355">
        <v>1308554</v>
      </c>
      <c r="G8355" t="s">
        <v>37</v>
      </c>
      <c r="H8355" s="1">
        <v>45993</v>
      </c>
      <c r="J8355" t="s">
        <v>2314</v>
      </c>
      <c r="K8355" t="b">
        <v>1</v>
      </c>
      <c r="L8355" t="str">
        <f t="shared" si="391"/>
        <v>natularg</v>
      </c>
      <c r="M8355" t="str">
        <f t="shared" si="392"/>
        <v>natularg8329-80</v>
      </c>
      <c r="N8355" t="str">
        <f>IFERROR(VLOOKUP(LOWER(M8355),file_list!$B:$B,1,FALSE),FALSE)</f>
        <v>natularg8329-80</v>
      </c>
      <c r="O8355" t="str">
        <f t="shared" si="390"/>
        <v>TRUE</v>
      </c>
    </row>
    <row r="8356" spans="1:15" x14ac:dyDescent="0.2">
      <c r="A8356" t="s">
        <v>14471</v>
      </c>
      <c r="B8356" t="s">
        <v>14472</v>
      </c>
      <c r="C8356">
        <v>8329</v>
      </c>
      <c r="D8356" t="s">
        <v>14</v>
      </c>
      <c r="E8356">
        <v>1308554</v>
      </c>
      <c r="G8356" t="s">
        <v>37</v>
      </c>
      <c r="H8356" s="1">
        <v>45993</v>
      </c>
      <c r="J8356" t="s">
        <v>2314</v>
      </c>
      <c r="K8356" t="b">
        <v>1</v>
      </c>
      <c r="L8356" t="str">
        <f t="shared" si="391"/>
        <v>natular2ec</v>
      </c>
      <c r="M8356" t="str">
        <f t="shared" si="392"/>
        <v>natular2ec8329-82</v>
      </c>
      <c r="N8356" t="str">
        <f>IFERROR(VLOOKUP(LOWER(M8356),file_list!$B:$B,1,FALSE),FALSE)</f>
        <v>natular2ec8329-82</v>
      </c>
      <c r="O8356" t="str">
        <f t="shared" si="390"/>
        <v>TRUE</v>
      </c>
    </row>
    <row r="8357" spans="1:15" x14ac:dyDescent="0.2">
      <c r="A8357" t="s">
        <v>14473</v>
      </c>
      <c r="B8357" t="s">
        <v>14474</v>
      </c>
      <c r="C8357">
        <v>8329</v>
      </c>
      <c r="D8357" t="s">
        <v>14</v>
      </c>
      <c r="E8357">
        <v>1308554</v>
      </c>
      <c r="G8357" t="s">
        <v>37</v>
      </c>
      <c r="H8357" s="1">
        <v>45993</v>
      </c>
      <c r="J8357" t="s">
        <v>2314</v>
      </c>
      <c r="K8357" t="b">
        <v>0</v>
      </c>
      <c r="L8357" t="str">
        <f t="shared" si="391"/>
        <v>natularg30</v>
      </c>
      <c r="M8357" t="str">
        <f t="shared" si="392"/>
        <v>natularg308329-83</v>
      </c>
      <c r="N8357" t="b">
        <f>IFERROR(VLOOKUP(LOWER(M8357),file_list!$B:$B,1,FALSE),FALSE)</f>
        <v>0</v>
      </c>
      <c r="O8357" t="str">
        <f t="shared" si="390"/>
        <v>FALSE</v>
      </c>
    </row>
    <row r="8358" spans="1:15" x14ac:dyDescent="0.2">
      <c r="A8358" t="s">
        <v>14475</v>
      </c>
      <c r="B8358" t="s">
        <v>14476</v>
      </c>
      <c r="C8358">
        <v>8329</v>
      </c>
      <c r="D8358" t="s">
        <v>14</v>
      </c>
      <c r="E8358">
        <v>1308554</v>
      </c>
      <c r="G8358" t="s">
        <v>37</v>
      </c>
      <c r="H8358" s="1">
        <v>45993</v>
      </c>
      <c r="J8358" t="s">
        <v>2314</v>
      </c>
      <c r="K8358" t="b">
        <v>1</v>
      </c>
      <c r="L8358" t="str">
        <f t="shared" si="391"/>
        <v>natularxrt</v>
      </c>
      <c r="M8358" t="str">
        <f t="shared" si="392"/>
        <v>natularxrt8329-84</v>
      </c>
      <c r="N8358" t="str">
        <f>IFERROR(VLOOKUP(LOWER(M8358),file_list!$B:$B,1,FALSE),FALSE)</f>
        <v>natularxrt8329-84</v>
      </c>
      <c r="O8358" t="str">
        <f t="shared" si="390"/>
        <v>TRUE</v>
      </c>
    </row>
    <row r="8359" spans="1:15" x14ac:dyDescent="0.2">
      <c r="A8359" t="s">
        <v>14477</v>
      </c>
      <c r="B8359" t="s">
        <v>14478</v>
      </c>
      <c r="C8359">
        <v>8329</v>
      </c>
      <c r="D8359" t="s">
        <v>14</v>
      </c>
      <c r="E8359">
        <v>1308554</v>
      </c>
      <c r="G8359" t="s">
        <v>37</v>
      </c>
      <c r="H8359" s="1">
        <v>45993</v>
      </c>
      <c r="J8359" t="s">
        <v>2314</v>
      </c>
      <c r="K8359" t="b">
        <v>1</v>
      </c>
      <c r="L8359" t="str">
        <f t="shared" si="391"/>
        <v>natulart30</v>
      </c>
      <c r="M8359" t="str">
        <f t="shared" si="392"/>
        <v>natulart308329-85</v>
      </c>
      <c r="N8359" t="str">
        <f>IFERROR(VLOOKUP(LOWER(M8359),file_list!$B:$B,1,FALSE),FALSE)</f>
        <v>natulart308329-85</v>
      </c>
      <c r="O8359" t="str">
        <f t="shared" si="390"/>
        <v>TRUE</v>
      </c>
    </row>
    <row r="8360" spans="1:15" x14ac:dyDescent="0.2">
      <c r="A8360" t="s">
        <v>14479</v>
      </c>
      <c r="B8360" t="s">
        <v>14480</v>
      </c>
      <c r="C8360">
        <v>8329</v>
      </c>
      <c r="D8360" t="s">
        <v>14</v>
      </c>
      <c r="E8360">
        <v>1308554</v>
      </c>
      <c r="G8360" t="s">
        <v>37</v>
      </c>
      <c r="H8360" s="1">
        <v>45993</v>
      </c>
      <c r="J8360" t="s">
        <v>2314</v>
      </c>
      <c r="K8360" t="b">
        <v>1</v>
      </c>
      <c r="L8360" t="str">
        <f t="shared" si="391"/>
        <v>natularg30wsp</v>
      </c>
      <c r="M8360" t="str">
        <f t="shared" si="392"/>
        <v>natularg30wsp8329-91</v>
      </c>
      <c r="N8360" t="str">
        <f>IFERROR(VLOOKUP(LOWER(M8360),file_list!$B:$B,1,FALSE),FALSE)</f>
        <v>natularg30wsp8329-91</v>
      </c>
      <c r="O8360" t="str">
        <f t="shared" si="390"/>
        <v>TRUE</v>
      </c>
    </row>
    <row r="8361" spans="1:15" x14ac:dyDescent="0.2">
      <c r="A8361" t="s">
        <v>14481</v>
      </c>
      <c r="B8361" t="s">
        <v>14482</v>
      </c>
      <c r="C8361">
        <v>833</v>
      </c>
      <c r="D8361" t="s">
        <v>14</v>
      </c>
      <c r="E8361">
        <v>1288098</v>
      </c>
      <c r="F8361" t="s">
        <v>15</v>
      </c>
      <c r="G8361" t="s">
        <v>37</v>
      </c>
      <c r="H8361" s="1">
        <v>45589</v>
      </c>
      <c r="I8361" t="s">
        <v>38</v>
      </c>
      <c r="J8361" t="s">
        <v>624</v>
      </c>
      <c r="K8361" t="b">
        <v>1</v>
      </c>
      <c r="L8361" t="str">
        <f t="shared" si="391"/>
        <v>afco8078bombquatflc-8</v>
      </c>
      <c r="M8361" t="str">
        <f t="shared" si="392"/>
        <v>afco8078bombquatflc-810324-117-833</v>
      </c>
      <c r="N8361" t="str">
        <f>IFERROR(VLOOKUP(LOWER(M8361),file_list!$B:$B,1,FALSE),FALSE)</f>
        <v>afco8078bombquatflc-810324-117-833</v>
      </c>
      <c r="O8361" t="str">
        <f t="shared" si="390"/>
        <v>TRUE</v>
      </c>
    </row>
    <row r="8362" spans="1:15" x14ac:dyDescent="0.2">
      <c r="A8362" t="s">
        <v>14483</v>
      </c>
      <c r="B8362" t="s">
        <v>14484</v>
      </c>
      <c r="C8362">
        <v>833</v>
      </c>
      <c r="D8362" t="s">
        <v>14</v>
      </c>
      <c r="E8362">
        <v>1301575</v>
      </c>
      <c r="F8362" t="s">
        <v>15</v>
      </c>
      <c r="G8362" t="s">
        <v>37</v>
      </c>
      <c r="H8362" s="1">
        <v>45817</v>
      </c>
      <c r="I8362" t="s">
        <v>38</v>
      </c>
      <c r="J8362" t="s">
        <v>624</v>
      </c>
      <c r="K8362" t="b">
        <v>1</v>
      </c>
      <c r="L8362" t="str">
        <f t="shared" si="391"/>
        <v>quat-hf</v>
      </c>
      <c r="M8362" t="str">
        <f t="shared" si="392"/>
        <v>quat-hf10324-159-833</v>
      </c>
      <c r="N8362" t="str">
        <f>IFERROR(VLOOKUP(LOWER(M8362),file_list!$B:$B,1,FALSE),FALSE)</f>
        <v>quat-hf10324-159-833</v>
      </c>
      <c r="O8362" t="str">
        <f t="shared" si="390"/>
        <v>TRUE</v>
      </c>
    </row>
    <row r="8363" spans="1:15" x14ac:dyDescent="0.2">
      <c r="A8363" t="s">
        <v>14485</v>
      </c>
      <c r="B8363" t="s">
        <v>14486</v>
      </c>
      <c r="C8363">
        <v>833</v>
      </c>
      <c r="D8363" t="s">
        <v>14</v>
      </c>
      <c r="E8363">
        <v>1293925</v>
      </c>
      <c r="F8363" t="s">
        <v>15</v>
      </c>
      <c r="G8363" t="s">
        <v>37</v>
      </c>
      <c r="H8363" s="1">
        <v>45688</v>
      </c>
      <c r="I8363" t="s">
        <v>38</v>
      </c>
      <c r="J8363" t="s">
        <v>624</v>
      </c>
      <c r="K8363" t="b">
        <v>1</v>
      </c>
      <c r="L8363" t="str">
        <f t="shared" si="391"/>
        <v>afco8079combatacidquatflc-9</v>
      </c>
      <c r="M8363" t="str">
        <f t="shared" si="392"/>
        <v>afco8079combatacidquatflc-910324-67-833</v>
      </c>
      <c r="N8363" t="str">
        <f>IFERROR(VLOOKUP(LOWER(M8363),file_list!$B:$B,1,FALSE),FALSE)</f>
        <v>afco8079combatacidquatflc-910324-67-833</v>
      </c>
      <c r="O8363" t="str">
        <f t="shared" si="390"/>
        <v>TRUE</v>
      </c>
    </row>
    <row r="8364" spans="1:15" x14ac:dyDescent="0.2">
      <c r="A8364" t="s">
        <v>14487</v>
      </c>
      <c r="B8364" t="s">
        <v>14488</v>
      </c>
      <c r="C8364">
        <v>833</v>
      </c>
      <c r="D8364" t="s">
        <v>14</v>
      </c>
      <c r="E8364">
        <v>1288098</v>
      </c>
      <c r="F8364" t="s">
        <v>15</v>
      </c>
      <c r="G8364" t="s">
        <v>37</v>
      </c>
      <c r="H8364" s="1">
        <v>45589</v>
      </c>
      <c r="I8364" t="s">
        <v>38</v>
      </c>
      <c r="J8364" t="s">
        <v>624</v>
      </c>
      <c r="K8364" t="b">
        <v>1</v>
      </c>
      <c r="L8364" t="str">
        <f t="shared" si="391"/>
        <v>quat20</v>
      </c>
      <c r="M8364" t="str">
        <f t="shared" si="392"/>
        <v>quat2010324-94-833</v>
      </c>
      <c r="N8364" t="str">
        <f>IFERROR(VLOOKUP(LOWER(M8364),file_list!$B:$B,1,FALSE),FALSE)</f>
        <v>quat2010324-94-833</v>
      </c>
      <c r="O8364" t="str">
        <f t="shared" si="390"/>
        <v>TRUE</v>
      </c>
    </row>
    <row r="8365" spans="1:15" x14ac:dyDescent="0.2">
      <c r="A8365" t="s">
        <v>14489</v>
      </c>
      <c r="B8365" t="s">
        <v>14490</v>
      </c>
      <c r="C8365">
        <v>833</v>
      </c>
      <c r="D8365" t="s">
        <v>14</v>
      </c>
      <c r="E8365">
        <v>1288098</v>
      </c>
      <c r="F8365" t="s">
        <v>15</v>
      </c>
      <c r="G8365" t="s">
        <v>37</v>
      </c>
      <c r="H8365" s="1">
        <v>45589</v>
      </c>
      <c r="I8365" t="s">
        <v>38</v>
      </c>
      <c r="J8365" t="s">
        <v>1458</v>
      </c>
      <c r="K8365" t="b">
        <v>1</v>
      </c>
      <c r="L8365" t="str">
        <f t="shared" si="391"/>
        <v>afco9306</v>
      </c>
      <c r="M8365" t="str">
        <f t="shared" si="392"/>
        <v>afco93063377-55-833</v>
      </c>
      <c r="N8365" t="str">
        <f>IFERROR(VLOOKUP(LOWER(M8365),file_list!$B:$B,1,FALSE),FALSE)</f>
        <v>afco93063377-55-833</v>
      </c>
      <c r="O8365" t="str">
        <f t="shared" si="390"/>
        <v>TRUE</v>
      </c>
    </row>
    <row r="8366" spans="1:15" x14ac:dyDescent="0.2">
      <c r="A8366" t="s">
        <v>14491</v>
      </c>
      <c r="B8366" t="s">
        <v>14492</v>
      </c>
      <c r="C8366">
        <v>833</v>
      </c>
      <c r="D8366" t="s">
        <v>14</v>
      </c>
      <c r="E8366">
        <v>1278400</v>
      </c>
      <c r="F8366" t="s">
        <v>15</v>
      </c>
      <c r="G8366" t="s">
        <v>37</v>
      </c>
      <c r="H8366" s="1">
        <v>45399</v>
      </c>
      <c r="I8366" t="s">
        <v>63</v>
      </c>
      <c r="J8366" t="s">
        <v>913</v>
      </c>
      <c r="K8366" t="b">
        <v>1</v>
      </c>
      <c r="L8366" t="str">
        <f t="shared" si="391"/>
        <v>peroxag</v>
      </c>
      <c r="M8366" t="str">
        <f t="shared" si="392"/>
        <v>peroxag63838-1-833</v>
      </c>
      <c r="N8366" t="str">
        <f>IFERROR(VLOOKUP(LOWER(M8366),file_list!$B:$B,1,FALSE),FALSE)</f>
        <v>peroxag63838-1-833</v>
      </c>
      <c r="O8366" t="str">
        <f t="shared" si="390"/>
        <v>TRUE</v>
      </c>
    </row>
    <row r="8367" spans="1:15" x14ac:dyDescent="0.2">
      <c r="A8367" t="s">
        <v>14493</v>
      </c>
      <c r="B8367" t="s">
        <v>14494</v>
      </c>
      <c r="C8367">
        <v>833</v>
      </c>
      <c r="D8367" t="s">
        <v>14</v>
      </c>
      <c r="E8367">
        <v>1288098</v>
      </c>
      <c r="F8367" t="s">
        <v>15</v>
      </c>
      <c r="G8367" t="s">
        <v>37</v>
      </c>
      <c r="H8367" s="1">
        <v>45589</v>
      </c>
      <c r="I8367" t="s">
        <v>38</v>
      </c>
      <c r="J8367" t="s">
        <v>624</v>
      </c>
      <c r="K8367" t="b">
        <v>1</v>
      </c>
      <c r="L8367" t="str">
        <f t="shared" si="391"/>
        <v>afco4330sparki2</v>
      </c>
      <c r="M8367" t="str">
        <f t="shared" si="392"/>
        <v>afco4330sparki266171-102-833</v>
      </c>
      <c r="N8367" t="str">
        <f>IFERROR(VLOOKUP(LOWER(M8367),file_list!$B:$B,1,FALSE),FALSE)</f>
        <v>afco4330sparki266171-102-833</v>
      </c>
      <c r="O8367" t="str">
        <f t="shared" si="390"/>
        <v>TRUE</v>
      </c>
    </row>
    <row r="8368" spans="1:15" x14ac:dyDescent="0.2">
      <c r="A8368" t="s">
        <v>14495</v>
      </c>
      <c r="B8368" t="s">
        <v>14496</v>
      </c>
      <c r="C8368">
        <v>833</v>
      </c>
      <c r="D8368" t="s">
        <v>14</v>
      </c>
      <c r="E8368">
        <v>1288098</v>
      </c>
      <c r="F8368" t="s">
        <v>15</v>
      </c>
      <c r="G8368" t="s">
        <v>37</v>
      </c>
      <c r="H8368" s="1">
        <v>45589</v>
      </c>
      <c r="I8368" t="s">
        <v>38</v>
      </c>
      <c r="J8368" t="s">
        <v>624</v>
      </c>
      <c r="K8368" t="b">
        <v>1</v>
      </c>
      <c r="L8368" t="str">
        <f t="shared" si="391"/>
        <v>vigil-quat</v>
      </c>
      <c r="M8368" t="str">
        <f t="shared" si="392"/>
        <v>vigil-quat6836-70-833</v>
      </c>
      <c r="N8368" t="str">
        <f>IFERROR(VLOOKUP(LOWER(M8368),file_list!$B:$B,1,FALSE),FALSE)</f>
        <v>vigil-quat6836-70-833</v>
      </c>
      <c r="O8368" t="str">
        <f t="shared" si="390"/>
        <v>TRUE</v>
      </c>
    </row>
    <row r="8369" spans="1:15" x14ac:dyDescent="0.2">
      <c r="A8369" t="s">
        <v>14497</v>
      </c>
      <c r="B8369" t="s">
        <v>14498</v>
      </c>
      <c r="C8369">
        <v>833</v>
      </c>
      <c r="D8369" t="s">
        <v>14</v>
      </c>
      <c r="E8369">
        <v>1304406</v>
      </c>
      <c r="F8369" t="s">
        <v>15</v>
      </c>
      <c r="G8369" t="s">
        <v>37</v>
      </c>
      <c r="H8369" s="1">
        <v>45868</v>
      </c>
      <c r="I8369" t="s">
        <v>63</v>
      </c>
      <c r="J8369" t="s">
        <v>624</v>
      </c>
      <c r="K8369" t="b">
        <v>1</v>
      </c>
      <c r="L8369" t="str">
        <f t="shared" si="391"/>
        <v>chlorilizerplus</v>
      </c>
      <c r="M8369" t="str">
        <f t="shared" si="392"/>
        <v>chlorilizerplus833-16</v>
      </c>
      <c r="N8369" t="str">
        <f>IFERROR(VLOOKUP(LOWER(M8369),file_list!$B:$B,1,FALSE),FALSE)</f>
        <v>chlorilizerplus833-16</v>
      </c>
      <c r="O8369" t="str">
        <f t="shared" si="390"/>
        <v>TRUE</v>
      </c>
    </row>
    <row r="8370" spans="1:15" x14ac:dyDescent="0.2">
      <c r="A8370" t="s">
        <v>14499</v>
      </c>
      <c r="B8370" t="s">
        <v>14500</v>
      </c>
      <c r="C8370">
        <v>833</v>
      </c>
      <c r="D8370" t="s">
        <v>14</v>
      </c>
      <c r="E8370">
        <v>1288098</v>
      </c>
      <c r="F8370" t="s">
        <v>15</v>
      </c>
      <c r="G8370" t="s">
        <v>37</v>
      </c>
      <c r="H8370" s="1">
        <v>45589</v>
      </c>
      <c r="I8370" t="s">
        <v>38</v>
      </c>
      <c r="J8370" t="s">
        <v>624</v>
      </c>
      <c r="K8370" t="b">
        <v>1</v>
      </c>
      <c r="L8370" t="str">
        <f t="shared" si="391"/>
        <v>chlorilizer</v>
      </c>
      <c r="M8370" t="str">
        <f t="shared" si="392"/>
        <v>chlorilizer833-19</v>
      </c>
      <c r="N8370" t="str">
        <f>IFERROR(VLOOKUP(LOWER(M8370),file_list!$B:$B,1,FALSE),FALSE)</f>
        <v>chlorilizer833-19</v>
      </c>
      <c r="O8370" t="str">
        <f t="shared" si="390"/>
        <v>TRUE</v>
      </c>
    </row>
    <row r="8371" spans="1:15" x14ac:dyDescent="0.2">
      <c r="A8371" t="s">
        <v>14501</v>
      </c>
      <c r="B8371" t="s">
        <v>14502</v>
      </c>
      <c r="C8371">
        <v>833</v>
      </c>
      <c r="D8371" t="s">
        <v>14</v>
      </c>
      <c r="E8371">
        <v>1288098</v>
      </c>
      <c r="F8371" t="s">
        <v>15</v>
      </c>
      <c r="G8371" t="s">
        <v>37</v>
      </c>
      <c r="H8371" s="1">
        <v>45589</v>
      </c>
      <c r="I8371" t="s">
        <v>38</v>
      </c>
      <c r="J8371" t="s">
        <v>624</v>
      </c>
      <c r="K8371" t="b">
        <v>1</v>
      </c>
      <c r="L8371" t="str">
        <f t="shared" si="391"/>
        <v>per-ox</v>
      </c>
      <c r="M8371" t="str">
        <f t="shared" si="392"/>
        <v>per-ox833-4</v>
      </c>
      <c r="N8371" t="str">
        <f>IFERROR(VLOOKUP(LOWER(M8371),file_list!$B:$B,1,FALSE),FALSE)</f>
        <v>per-ox833-4</v>
      </c>
      <c r="O8371" t="str">
        <f t="shared" si="390"/>
        <v>TRUE</v>
      </c>
    </row>
    <row r="8372" spans="1:15" x14ac:dyDescent="0.2">
      <c r="A8372" t="s">
        <v>14503</v>
      </c>
      <c r="B8372" t="s">
        <v>14504</v>
      </c>
      <c r="C8372">
        <v>83327</v>
      </c>
      <c r="D8372" t="s">
        <v>14</v>
      </c>
      <c r="E8372">
        <v>1300268</v>
      </c>
      <c r="F8372" t="s">
        <v>15</v>
      </c>
      <c r="G8372" t="s">
        <v>37</v>
      </c>
      <c r="H8372" s="1">
        <v>45791</v>
      </c>
      <c r="I8372" t="s">
        <v>106</v>
      </c>
      <c r="J8372" t="s">
        <v>624</v>
      </c>
      <c r="K8372" t="b">
        <v>1</v>
      </c>
      <c r="L8372" t="str">
        <f t="shared" si="391"/>
        <v>crystalclear68</v>
      </c>
      <c r="M8372" t="str">
        <f t="shared" si="392"/>
        <v>crystalclear6883327-3</v>
      </c>
      <c r="N8372" t="str">
        <f>IFERROR(VLOOKUP(LOWER(M8372),file_list!$B:$B,1,FALSE),FALSE)</f>
        <v>crystalclear6883327-3</v>
      </c>
      <c r="O8372" t="str">
        <f t="shared" si="390"/>
        <v>TRUE</v>
      </c>
    </row>
    <row r="8373" spans="1:15" x14ac:dyDescent="0.2">
      <c r="A8373" t="s">
        <v>14505</v>
      </c>
      <c r="B8373" t="s">
        <v>14506</v>
      </c>
      <c r="C8373">
        <v>83362</v>
      </c>
      <c r="D8373" t="s">
        <v>14</v>
      </c>
      <c r="E8373">
        <v>1308608</v>
      </c>
      <c r="G8373" t="s">
        <v>37</v>
      </c>
      <c r="H8373" s="1">
        <v>45980</v>
      </c>
      <c r="J8373" t="s">
        <v>5719</v>
      </c>
      <c r="K8373" t="b">
        <v>1</v>
      </c>
      <c r="L8373" t="str">
        <f t="shared" si="391"/>
        <v>fourstarbriquets(180day)</v>
      </c>
      <c r="M8373" t="str">
        <f t="shared" si="392"/>
        <v>fourstarbriquets(180day)83362-3</v>
      </c>
      <c r="N8373" t="str">
        <f>IFERROR(VLOOKUP(LOWER(M8373),file_list!$B:$B,1,FALSE),FALSE)</f>
        <v>fourstarbriquets(180day)83362-3</v>
      </c>
      <c r="O8373" t="str">
        <f t="shared" si="390"/>
        <v>TRUE</v>
      </c>
    </row>
    <row r="8374" spans="1:15" x14ac:dyDescent="0.2">
      <c r="A8374" t="s">
        <v>14505</v>
      </c>
      <c r="B8374" t="s">
        <v>14507</v>
      </c>
      <c r="C8374">
        <v>83362</v>
      </c>
      <c r="D8374" t="s">
        <v>14</v>
      </c>
      <c r="E8374">
        <v>1308608</v>
      </c>
      <c r="G8374" t="s">
        <v>37</v>
      </c>
      <c r="H8374" s="1">
        <v>45980</v>
      </c>
      <c r="J8374" t="s">
        <v>5719</v>
      </c>
      <c r="K8374" t="b">
        <v>1</v>
      </c>
      <c r="L8374" t="str">
        <f t="shared" si="391"/>
        <v>fourstarbriquets(45day)</v>
      </c>
      <c r="M8374" t="str">
        <f t="shared" si="392"/>
        <v>fourstarbriquets(45day)83362-3</v>
      </c>
      <c r="N8374" t="str">
        <f>IFERROR(VLOOKUP(LOWER(M8374),file_list!$B:$B,1,FALSE),FALSE)</f>
        <v>fourstarbriquets(45day)83362-3</v>
      </c>
      <c r="O8374" t="str">
        <f t="shared" si="390"/>
        <v>TRUE</v>
      </c>
    </row>
    <row r="8375" spans="1:15" x14ac:dyDescent="0.2">
      <c r="A8375" t="s">
        <v>14505</v>
      </c>
      <c r="B8375" t="s">
        <v>14508</v>
      </c>
      <c r="C8375">
        <v>83362</v>
      </c>
      <c r="D8375" t="s">
        <v>14</v>
      </c>
      <c r="E8375">
        <v>1308608</v>
      </c>
      <c r="G8375" t="s">
        <v>37</v>
      </c>
      <c r="H8375" s="1">
        <v>45980</v>
      </c>
      <c r="J8375" t="s">
        <v>5719</v>
      </c>
      <c r="K8375" t="b">
        <v>1</v>
      </c>
      <c r="L8375" t="str">
        <f t="shared" si="391"/>
        <v>fourstarbriquets(90day)</v>
      </c>
      <c r="M8375" t="str">
        <f t="shared" si="392"/>
        <v>fourstarbriquets(90day)83362-3</v>
      </c>
      <c r="N8375" t="str">
        <f>IFERROR(VLOOKUP(LOWER(M8375),file_list!$B:$B,1,FALSE),FALSE)</f>
        <v>fourstarbriquets(90day)83362-3</v>
      </c>
      <c r="O8375" t="str">
        <f t="shared" ref="O8375:O8438" si="393">IF(N8375=FALSE,"FALSE","TRUE")</f>
        <v>TRUE</v>
      </c>
    </row>
    <row r="8376" spans="1:15" x14ac:dyDescent="0.2">
      <c r="A8376" t="s">
        <v>14509</v>
      </c>
      <c r="B8376" t="s">
        <v>14510</v>
      </c>
      <c r="C8376">
        <v>83399</v>
      </c>
      <c r="D8376" t="s">
        <v>14</v>
      </c>
      <c r="E8376">
        <v>1308542</v>
      </c>
      <c r="F8376" t="s">
        <v>15</v>
      </c>
      <c r="G8376" t="s">
        <v>37</v>
      </c>
      <c r="H8376" s="1">
        <v>45967</v>
      </c>
      <c r="I8376" t="s">
        <v>106</v>
      </c>
      <c r="J8376" t="s">
        <v>20</v>
      </c>
      <c r="K8376" t="b">
        <v>0</v>
      </c>
      <c r="L8376" t="str">
        <f t="shared" si="391"/>
        <v>vectrafordogspuppies(56-100lbs.)</v>
      </c>
      <c r="M8376" t="str">
        <f t="shared" si="392"/>
        <v>vectrafordogspuppies(56-100lbs.)83399-10</v>
      </c>
      <c r="N8376" t="str">
        <f>IFERROR(VLOOKUP(LOWER(M8376),file_list!$B:$B,1,FALSE),FALSE)</f>
        <v>vectrafordogspuppies(56-100lbs.)83399-10</v>
      </c>
      <c r="O8376" t="str">
        <f t="shared" si="393"/>
        <v>TRUE</v>
      </c>
    </row>
    <row r="8377" spans="1:15" x14ac:dyDescent="0.2">
      <c r="A8377" t="s">
        <v>14509</v>
      </c>
      <c r="B8377" t="s">
        <v>14511</v>
      </c>
      <c r="C8377">
        <v>83399</v>
      </c>
      <c r="D8377" t="s">
        <v>14</v>
      </c>
      <c r="E8377">
        <v>1308542</v>
      </c>
      <c r="F8377" t="s">
        <v>15</v>
      </c>
      <c r="G8377" t="s">
        <v>37</v>
      </c>
      <c r="H8377" s="1">
        <v>45967</v>
      </c>
      <c r="I8377" t="s">
        <v>106</v>
      </c>
      <c r="J8377" t="s">
        <v>20</v>
      </c>
      <c r="K8377" t="b">
        <v>0</v>
      </c>
      <c r="L8377" t="str">
        <f t="shared" si="391"/>
        <v>vectrafordogspuppies(21-55lbs.)</v>
      </c>
      <c r="M8377" t="str">
        <f t="shared" si="392"/>
        <v>vectrafordogspuppies(21-55lbs.)83399-10</v>
      </c>
      <c r="N8377" t="str">
        <f>IFERROR(VLOOKUP(LOWER(M8377),file_list!$B:$B,1,FALSE),FALSE)</f>
        <v>vectrafordogspuppies(21-55lbs.)83399-10</v>
      </c>
      <c r="O8377" t="str">
        <f t="shared" si="393"/>
        <v>TRUE</v>
      </c>
    </row>
    <row r="8378" spans="1:15" x14ac:dyDescent="0.2">
      <c r="A8378" t="s">
        <v>14509</v>
      </c>
      <c r="B8378" t="s">
        <v>14512</v>
      </c>
      <c r="C8378">
        <v>83399</v>
      </c>
      <c r="D8378" t="s">
        <v>14</v>
      </c>
      <c r="E8378">
        <v>1308542</v>
      </c>
      <c r="F8378" t="s">
        <v>15</v>
      </c>
      <c r="G8378" t="s">
        <v>37</v>
      </c>
      <c r="H8378" s="1">
        <v>45967</v>
      </c>
      <c r="I8378" t="s">
        <v>106</v>
      </c>
      <c r="J8378" t="s">
        <v>20</v>
      </c>
      <c r="K8378" t="b">
        <v>0</v>
      </c>
      <c r="L8378" t="str">
        <f t="shared" si="391"/>
        <v>vectrafordogspuppies(11-20lbs.)</v>
      </c>
      <c r="M8378" t="str">
        <f t="shared" si="392"/>
        <v>vectrafordogspuppies(11-20lbs.)83399-10</v>
      </c>
      <c r="N8378" t="str">
        <f>IFERROR(VLOOKUP(LOWER(M8378),file_list!$B:$B,1,FALSE),FALSE)</f>
        <v>vectrafordogspuppies(11-20lbs.)83399-10</v>
      </c>
      <c r="O8378" t="str">
        <f t="shared" si="393"/>
        <v>TRUE</v>
      </c>
    </row>
    <row r="8379" spans="1:15" x14ac:dyDescent="0.2">
      <c r="A8379" t="s">
        <v>14509</v>
      </c>
      <c r="B8379" t="s">
        <v>14513</v>
      </c>
      <c r="C8379">
        <v>83399</v>
      </c>
      <c r="D8379" t="s">
        <v>14</v>
      </c>
      <c r="E8379">
        <v>1308542</v>
      </c>
      <c r="F8379" t="s">
        <v>15</v>
      </c>
      <c r="G8379" t="s">
        <v>37</v>
      </c>
      <c r="H8379" s="1">
        <v>45967</v>
      </c>
      <c r="I8379" t="s">
        <v>106</v>
      </c>
      <c r="J8379" t="s">
        <v>20</v>
      </c>
      <c r="K8379" t="b">
        <v>0</v>
      </c>
      <c r="L8379" t="str">
        <f t="shared" si="391"/>
        <v>vectrafordogspuppies(2.5-10lbs.)</v>
      </c>
      <c r="M8379" t="str">
        <f t="shared" si="392"/>
        <v>vectrafordogspuppies(2.5-10lbs.)83399-10</v>
      </c>
      <c r="N8379" t="str">
        <f>IFERROR(VLOOKUP(LOWER(M8379),file_list!$B:$B,1,FALSE),FALSE)</f>
        <v>vectrafordogspuppies(2.5-10lbs.)83399-10</v>
      </c>
      <c r="O8379" t="str">
        <f t="shared" si="393"/>
        <v>TRUE</v>
      </c>
    </row>
    <row r="8380" spans="1:15" x14ac:dyDescent="0.2">
      <c r="A8380" t="s">
        <v>14514</v>
      </c>
      <c r="B8380" t="s">
        <v>14515</v>
      </c>
      <c r="C8380">
        <v>83399</v>
      </c>
      <c r="D8380" t="s">
        <v>14</v>
      </c>
      <c r="E8380">
        <v>1308542</v>
      </c>
      <c r="F8380" t="s">
        <v>15</v>
      </c>
      <c r="G8380" t="s">
        <v>37</v>
      </c>
      <c r="H8380" s="1">
        <v>45967</v>
      </c>
      <c r="I8380" t="s">
        <v>106</v>
      </c>
      <c r="J8380" t="s">
        <v>20</v>
      </c>
      <c r="K8380" t="b">
        <v>1</v>
      </c>
      <c r="L8380" t="str">
        <f t="shared" si="391"/>
        <v>categoforcats</v>
      </c>
      <c r="M8380" t="str">
        <f t="shared" si="392"/>
        <v>categoforcats83399-15</v>
      </c>
      <c r="N8380" t="str">
        <f>IFERROR(VLOOKUP(LOWER(M8380),file_list!$B:$B,1,FALSE),FALSE)</f>
        <v>categoforcats83399-15</v>
      </c>
      <c r="O8380" t="str">
        <f t="shared" si="393"/>
        <v>TRUE</v>
      </c>
    </row>
    <row r="8381" spans="1:15" x14ac:dyDescent="0.2">
      <c r="A8381" t="s">
        <v>14516</v>
      </c>
      <c r="B8381" t="s">
        <v>14517</v>
      </c>
      <c r="C8381">
        <v>83399</v>
      </c>
      <c r="D8381" t="s">
        <v>78</v>
      </c>
      <c r="E8381">
        <v>1308542</v>
      </c>
      <c r="F8381" t="s">
        <v>15</v>
      </c>
      <c r="G8381" t="s">
        <v>37</v>
      </c>
      <c r="H8381" s="1">
        <v>45967</v>
      </c>
      <c r="I8381" t="s">
        <v>106</v>
      </c>
      <c r="J8381" t="s">
        <v>20</v>
      </c>
      <c r="K8381" t="b">
        <v>1</v>
      </c>
      <c r="L8381" t="str">
        <f t="shared" si="391"/>
        <v>crossblockiiforcats(5-9lbs)</v>
      </c>
      <c r="M8381" t="str">
        <f t="shared" si="392"/>
        <v>crossblockiiforcats(5-9lbs)83399-16</v>
      </c>
      <c r="N8381" t="str">
        <f>IFERROR(VLOOKUP(LOWER(M8381),file_list!$B:$B,1,FALSE),FALSE)</f>
        <v>crossblockiiforcats(5-9lbs)83399-16</v>
      </c>
      <c r="O8381" t="str">
        <f t="shared" si="393"/>
        <v>TRUE</v>
      </c>
    </row>
    <row r="8382" spans="1:15" x14ac:dyDescent="0.2">
      <c r="A8382" t="s">
        <v>14516</v>
      </c>
      <c r="B8382" t="s">
        <v>14518</v>
      </c>
      <c r="C8382">
        <v>83399</v>
      </c>
      <c r="D8382" t="s">
        <v>78</v>
      </c>
      <c r="E8382">
        <v>1308542</v>
      </c>
      <c r="F8382" t="s">
        <v>15</v>
      </c>
      <c r="G8382" t="s">
        <v>37</v>
      </c>
      <c r="H8382" s="1">
        <v>45967</v>
      </c>
      <c r="I8382" t="s">
        <v>106</v>
      </c>
      <c r="J8382" t="s">
        <v>20</v>
      </c>
      <c r="K8382" t="b">
        <v>1</v>
      </c>
      <c r="L8382" t="str">
        <f t="shared" si="391"/>
        <v>crossblockiiforcats(over9lbs)</v>
      </c>
      <c r="M8382" t="str">
        <f t="shared" si="392"/>
        <v>crossblockiiforcats(over9lbs)83399-16</v>
      </c>
      <c r="N8382" t="str">
        <f>IFERROR(VLOOKUP(LOWER(M8382),file_list!$B:$B,1,FALSE),FALSE)</f>
        <v>crossblockiiforcats(over9lbs)83399-16</v>
      </c>
      <c r="O8382" t="str">
        <f t="shared" si="393"/>
        <v>TRUE</v>
      </c>
    </row>
    <row r="8383" spans="1:15" x14ac:dyDescent="0.2">
      <c r="A8383" t="s">
        <v>14519</v>
      </c>
      <c r="B8383" t="s">
        <v>14520</v>
      </c>
      <c r="C8383">
        <v>83399</v>
      </c>
      <c r="D8383" t="s">
        <v>78</v>
      </c>
      <c r="E8383">
        <v>1308542</v>
      </c>
      <c r="F8383" t="s">
        <v>15</v>
      </c>
      <c r="G8383" t="s">
        <v>37</v>
      </c>
      <c r="H8383" s="1">
        <v>45967</v>
      </c>
      <c r="I8383" t="s">
        <v>106</v>
      </c>
      <c r="J8383" t="s">
        <v>20</v>
      </c>
      <c r="K8383" t="b">
        <v>1</v>
      </c>
      <c r="L8383" t="str">
        <f t="shared" si="391"/>
        <v>crossblockiifordogspuppies(21-55lbs)</v>
      </c>
      <c r="M8383" t="str">
        <f t="shared" si="392"/>
        <v>crossblockiifordogspuppies(21-55lbs)83399-17</v>
      </c>
      <c r="N8383" t="str">
        <f>IFERROR(VLOOKUP(LOWER(M8383),file_list!$B:$B,1,FALSE),FALSE)</f>
        <v>crossblockiifordogspuppies(21-55lbs)83399-17</v>
      </c>
      <c r="O8383" t="str">
        <f t="shared" si="393"/>
        <v>TRUE</v>
      </c>
    </row>
    <row r="8384" spans="1:15" x14ac:dyDescent="0.2">
      <c r="A8384" t="s">
        <v>14519</v>
      </c>
      <c r="B8384" t="s">
        <v>14521</v>
      </c>
      <c r="C8384">
        <v>83399</v>
      </c>
      <c r="D8384" t="s">
        <v>78</v>
      </c>
      <c r="E8384">
        <v>1308542</v>
      </c>
      <c r="F8384" t="s">
        <v>15</v>
      </c>
      <c r="G8384" t="s">
        <v>37</v>
      </c>
      <c r="H8384" s="1">
        <v>45967</v>
      </c>
      <c r="I8384" t="s">
        <v>106</v>
      </c>
      <c r="J8384" t="s">
        <v>20</v>
      </c>
      <c r="K8384" t="b">
        <v>1</v>
      </c>
      <c r="L8384" t="str">
        <f t="shared" si="391"/>
        <v>crossblockiifordogspuppies(11-20lbs)</v>
      </c>
      <c r="M8384" t="str">
        <f t="shared" si="392"/>
        <v>crossblockiifordogspuppies(11-20lbs)83399-17</v>
      </c>
      <c r="N8384" t="str">
        <f>IFERROR(VLOOKUP(LOWER(M8384),file_list!$B:$B,1,FALSE),FALSE)</f>
        <v>crossblockiifordogspuppies(11-20lbs)83399-17</v>
      </c>
      <c r="O8384" t="str">
        <f t="shared" si="393"/>
        <v>TRUE</v>
      </c>
    </row>
    <row r="8385" spans="1:15" x14ac:dyDescent="0.2">
      <c r="A8385" t="s">
        <v>14519</v>
      </c>
      <c r="B8385" t="s">
        <v>14522</v>
      </c>
      <c r="C8385">
        <v>83399</v>
      </c>
      <c r="D8385" t="s">
        <v>78</v>
      </c>
      <c r="E8385">
        <v>1308542</v>
      </c>
      <c r="F8385" t="s">
        <v>15</v>
      </c>
      <c r="G8385" t="s">
        <v>37</v>
      </c>
      <c r="H8385" s="1">
        <v>45967</v>
      </c>
      <c r="I8385" t="s">
        <v>106</v>
      </c>
      <c r="J8385" t="s">
        <v>20</v>
      </c>
      <c r="K8385" t="b">
        <v>1</v>
      </c>
      <c r="L8385" t="str">
        <f t="shared" si="391"/>
        <v>crossblockiifordogspuppies(3-10lbs)</v>
      </c>
      <c r="M8385" t="str">
        <f t="shared" si="392"/>
        <v>crossblockiifordogspuppies(3-10lbs)83399-17</v>
      </c>
      <c r="N8385" t="str">
        <f>IFERROR(VLOOKUP(LOWER(M8385),file_list!$B:$B,1,FALSE),FALSE)</f>
        <v>crossblockiifordogspuppies(3-10lbs)83399-17</v>
      </c>
      <c r="O8385" t="str">
        <f t="shared" si="393"/>
        <v>TRUE</v>
      </c>
    </row>
    <row r="8386" spans="1:15" x14ac:dyDescent="0.2">
      <c r="A8386" t="s">
        <v>14519</v>
      </c>
      <c r="B8386" t="s">
        <v>14523</v>
      </c>
      <c r="C8386">
        <v>83399</v>
      </c>
      <c r="D8386" t="s">
        <v>78</v>
      </c>
      <c r="E8386">
        <v>1308542</v>
      </c>
      <c r="F8386" t="s">
        <v>15</v>
      </c>
      <c r="G8386" t="s">
        <v>37</v>
      </c>
      <c r="H8386" s="1">
        <v>45967</v>
      </c>
      <c r="I8386" t="s">
        <v>106</v>
      </c>
      <c r="J8386" t="s">
        <v>20</v>
      </c>
      <c r="K8386" t="b">
        <v>1</v>
      </c>
      <c r="L8386" t="str">
        <f t="shared" si="391"/>
        <v>crossblockiifordogspuppies(over55lbs)</v>
      </c>
      <c r="M8386" t="str">
        <f t="shared" si="392"/>
        <v>crossblockiifordogspuppies(over55lbs)83399-17</v>
      </c>
      <c r="N8386" t="str">
        <f>IFERROR(VLOOKUP(LOWER(M8386),file_list!$B:$B,1,FALSE),FALSE)</f>
        <v>crossblockiifordogspuppies(over55lbs)83399-17</v>
      </c>
      <c r="O8386" t="str">
        <f t="shared" si="393"/>
        <v>TRUE</v>
      </c>
    </row>
    <row r="8387" spans="1:15" x14ac:dyDescent="0.2">
      <c r="A8387" t="s">
        <v>14524</v>
      </c>
      <c r="B8387" t="s">
        <v>14525</v>
      </c>
      <c r="C8387">
        <v>83399</v>
      </c>
      <c r="D8387" t="s">
        <v>78</v>
      </c>
      <c r="E8387">
        <v>1308542</v>
      </c>
      <c r="F8387" t="s">
        <v>15</v>
      </c>
      <c r="G8387" t="s">
        <v>37</v>
      </c>
      <c r="H8387" s="1">
        <v>45967</v>
      </c>
      <c r="I8387" t="s">
        <v>106</v>
      </c>
      <c r="J8387" t="s">
        <v>921</v>
      </c>
      <c r="K8387" t="b">
        <v>1</v>
      </c>
      <c r="L8387" t="str">
        <f t="shared" ref="L8387:L8450" si="394">SUBSTITUTE(LOWER(SUBSTITUTE(SUBSTITUTE(SUBSTITUTE(B8387," ",""),"/",""),"&amp;","")),"and","")</f>
        <v>simpleguard3fordogspuppies(11-20lbs)</v>
      </c>
      <c r="M8387" t="str">
        <f t="shared" ref="M8387:M8450" si="395">_xlfn.CONCAT(L8387,A8387)</f>
        <v>simpleguard3fordogspuppies(11-20lbs)83399-6</v>
      </c>
      <c r="N8387" t="str">
        <f>IFERROR(VLOOKUP(LOWER(M8387),file_list!$B:$B,1,FALSE),FALSE)</f>
        <v>simpleguard3fordogspuppies(11-20lbs)83399-6</v>
      </c>
      <c r="O8387" t="str">
        <f t="shared" si="393"/>
        <v>TRUE</v>
      </c>
    </row>
    <row r="8388" spans="1:15" x14ac:dyDescent="0.2">
      <c r="A8388" t="s">
        <v>14524</v>
      </c>
      <c r="B8388" t="s">
        <v>14526</v>
      </c>
      <c r="C8388">
        <v>83399</v>
      </c>
      <c r="D8388" t="s">
        <v>78</v>
      </c>
      <c r="E8388">
        <v>1308542</v>
      </c>
      <c r="F8388" t="s">
        <v>15</v>
      </c>
      <c r="G8388" t="s">
        <v>37</v>
      </c>
      <c r="H8388" s="1">
        <v>45967</v>
      </c>
      <c r="I8388" t="s">
        <v>106</v>
      </c>
      <c r="J8388" t="s">
        <v>921</v>
      </c>
      <c r="K8388" t="b">
        <v>1</v>
      </c>
      <c r="L8388" t="str">
        <f t="shared" si="394"/>
        <v>simpleguard3fordogspuppies(5-10lbs)</v>
      </c>
      <c r="M8388" t="str">
        <f t="shared" si="395"/>
        <v>simpleguard3fordogspuppies(5-10lbs)83399-6</v>
      </c>
      <c r="N8388" t="str">
        <f>IFERROR(VLOOKUP(LOWER(M8388),file_list!$B:$B,1,FALSE),FALSE)</f>
        <v>simpleguard3fordogspuppies(5-10lbs)83399-6</v>
      </c>
      <c r="O8388" t="str">
        <f t="shared" si="393"/>
        <v>TRUE</v>
      </c>
    </row>
    <row r="8389" spans="1:15" x14ac:dyDescent="0.2">
      <c r="A8389" t="s">
        <v>14524</v>
      </c>
      <c r="B8389" t="s">
        <v>14527</v>
      </c>
      <c r="C8389">
        <v>83399</v>
      </c>
      <c r="D8389" t="s">
        <v>14</v>
      </c>
      <c r="E8389">
        <v>1308542</v>
      </c>
      <c r="F8389" t="s">
        <v>15</v>
      </c>
      <c r="G8389" t="s">
        <v>37</v>
      </c>
      <c r="H8389" s="1">
        <v>45967</v>
      </c>
      <c r="I8389" t="s">
        <v>106</v>
      </c>
      <c r="J8389" t="s">
        <v>921</v>
      </c>
      <c r="K8389" t="b">
        <v>1</v>
      </c>
      <c r="L8389" t="str">
        <f t="shared" si="394"/>
        <v>vectra3d(fordogspupples5lbsto10lbs)</v>
      </c>
      <c r="M8389" t="str">
        <f t="shared" si="395"/>
        <v>vectra3d(fordogspupples5lbsto10lbs)83399-6</v>
      </c>
      <c r="N8389" t="str">
        <f>IFERROR(VLOOKUP(LOWER(M8389),file_list!$B:$B,1,FALSE),FALSE)</f>
        <v>vectra3d(fordogspupples5lbsto10lbs)83399-6</v>
      </c>
      <c r="O8389" t="str">
        <f t="shared" si="393"/>
        <v>TRUE</v>
      </c>
    </row>
    <row r="8390" spans="1:15" x14ac:dyDescent="0.2">
      <c r="A8390" t="s">
        <v>14524</v>
      </c>
      <c r="B8390" t="s">
        <v>14528</v>
      </c>
      <c r="C8390">
        <v>83399</v>
      </c>
      <c r="D8390" t="s">
        <v>14</v>
      </c>
      <c r="E8390">
        <v>1308542</v>
      </c>
      <c r="F8390" t="s">
        <v>15</v>
      </c>
      <c r="G8390" t="s">
        <v>37</v>
      </c>
      <c r="H8390" s="1">
        <v>45967</v>
      </c>
      <c r="I8390" t="s">
        <v>106</v>
      </c>
      <c r="J8390" t="s">
        <v>921</v>
      </c>
      <c r="K8390" t="b">
        <v>1</v>
      </c>
      <c r="L8390" t="str">
        <f t="shared" si="394"/>
        <v>vectra3d(fordogspupples11lbsto20lbs)</v>
      </c>
      <c r="M8390" t="str">
        <f t="shared" si="395"/>
        <v>vectra3d(fordogspupples11lbsto20lbs)83399-6</v>
      </c>
      <c r="N8390" t="str">
        <f>IFERROR(VLOOKUP(LOWER(M8390),file_list!$B:$B,1,FALSE),FALSE)</f>
        <v>vectra3d(fordogspupples11lbsto20lbs)83399-6</v>
      </c>
      <c r="O8390" t="str">
        <f t="shared" si="393"/>
        <v>TRUE</v>
      </c>
    </row>
    <row r="8391" spans="1:15" x14ac:dyDescent="0.2">
      <c r="A8391" t="s">
        <v>14524</v>
      </c>
      <c r="B8391" t="s">
        <v>14529</v>
      </c>
      <c r="C8391">
        <v>83399</v>
      </c>
      <c r="D8391" t="s">
        <v>78</v>
      </c>
      <c r="E8391">
        <v>1308542</v>
      </c>
      <c r="F8391" t="s">
        <v>15</v>
      </c>
      <c r="G8391" t="s">
        <v>37</v>
      </c>
      <c r="H8391" s="1">
        <v>45967</v>
      </c>
      <c r="I8391" t="s">
        <v>106</v>
      </c>
      <c r="J8391" t="s">
        <v>921</v>
      </c>
      <c r="K8391" t="b">
        <v>0</v>
      </c>
      <c r="L8391" t="str">
        <f t="shared" si="394"/>
        <v>simpleguard3fordogspuppies(over95lbs)</v>
      </c>
      <c r="M8391" t="str">
        <f t="shared" si="395"/>
        <v>simpleguard3fordogspuppies(over95lbs)83399-6</v>
      </c>
      <c r="N8391" t="str">
        <f>IFERROR(VLOOKUP(LOWER(M8391),file_list!$B:$B,1,FALSE),FALSE)</f>
        <v>simpleguard3fordogspuppies(over95lbs)83399-6</v>
      </c>
      <c r="O8391" t="str">
        <f t="shared" si="393"/>
        <v>TRUE</v>
      </c>
    </row>
    <row r="8392" spans="1:15" x14ac:dyDescent="0.2">
      <c r="A8392" t="s">
        <v>14524</v>
      </c>
      <c r="B8392" t="s">
        <v>14530</v>
      </c>
      <c r="C8392">
        <v>83399</v>
      </c>
      <c r="D8392" t="s">
        <v>78</v>
      </c>
      <c r="E8392">
        <v>1308542</v>
      </c>
      <c r="F8392" t="s">
        <v>15</v>
      </c>
      <c r="G8392" t="s">
        <v>37</v>
      </c>
      <c r="H8392" s="1">
        <v>45967</v>
      </c>
      <c r="I8392" t="s">
        <v>106</v>
      </c>
      <c r="J8392" t="s">
        <v>921</v>
      </c>
      <c r="K8392" t="b">
        <v>0</v>
      </c>
      <c r="L8392" t="str">
        <f t="shared" si="394"/>
        <v>simpleguard3fordogspuppies(56-95lbs)</v>
      </c>
      <c r="M8392" t="str">
        <f t="shared" si="395"/>
        <v>simpleguard3fordogspuppies(56-95lbs)83399-6</v>
      </c>
      <c r="N8392" t="str">
        <f>IFERROR(VLOOKUP(LOWER(M8392),file_list!$B:$B,1,FALSE),FALSE)</f>
        <v>simpleguard3fordogspuppies(56-95lbs)83399-6</v>
      </c>
      <c r="O8392" t="str">
        <f t="shared" si="393"/>
        <v>TRUE</v>
      </c>
    </row>
    <row r="8393" spans="1:15" x14ac:dyDescent="0.2">
      <c r="A8393" t="s">
        <v>14524</v>
      </c>
      <c r="B8393" t="s">
        <v>14531</v>
      </c>
      <c r="C8393">
        <v>83399</v>
      </c>
      <c r="D8393" t="s">
        <v>78</v>
      </c>
      <c r="E8393">
        <v>1308542</v>
      </c>
      <c r="F8393" t="s">
        <v>15</v>
      </c>
      <c r="G8393" t="s">
        <v>37</v>
      </c>
      <c r="H8393" s="1">
        <v>45967</v>
      </c>
      <c r="I8393" t="s">
        <v>106</v>
      </c>
      <c r="J8393" t="s">
        <v>921</v>
      </c>
      <c r="K8393" t="b">
        <v>0</v>
      </c>
      <c r="L8393" t="str">
        <f t="shared" si="394"/>
        <v>simpleguard3fordogspuppies(21-55lbs)</v>
      </c>
      <c r="M8393" t="str">
        <f t="shared" si="395"/>
        <v>simpleguard3fordogspuppies(21-55lbs)83399-6</v>
      </c>
      <c r="N8393" t="str">
        <f>IFERROR(VLOOKUP(LOWER(M8393),file_list!$B:$B,1,FALSE),FALSE)</f>
        <v>simpleguard3fordogspuppies(21-55lbs)83399-6</v>
      </c>
      <c r="O8393" t="str">
        <f t="shared" si="393"/>
        <v>TRUE</v>
      </c>
    </row>
    <row r="8394" spans="1:15" x14ac:dyDescent="0.2">
      <c r="A8394" t="s">
        <v>14524</v>
      </c>
      <c r="B8394" t="s">
        <v>14532</v>
      </c>
      <c r="C8394">
        <v>83399</v>
      </c>
      <c r="D8394" t="s">
        <v>14</v>
      </c>
      <c r="E8394">
        <v>1308542</v>
      </c>
      <c r="F8394" t="s">
        <v>15</v>
      </c>
      <c r="G8394" t="s">
        <v>37</v>
      </c>
      <c r="H8394" s="1">
        <v>45967</v>
      </c>
      <c r="I8394" t="s">
        <v>106</v>
      </c>
      <c r="J8394" t="s">
        <v>921</v>
      </c>
      <c r="K8394" t="b">
        <v>1</v>
      </c>
      <c r="L8394" t="str">
        <f t="shared" si="394"/>
        <v>vectra3d(fordogspuppies21lbsto55lbs)</v>
      </c>
      <c r="M8394" t="str">
        <f t="shared" si="395"/>
        <v>vectra3d(fordogspuppies21lbsto55lbs)83399-6</v>
      </c>
      <c r="N8394" t="str">
        <f>IFERROR(VLOOKUP(LOWER(M8394),file_list!$B:$B,1,FALSE),FALSE)</f>
        <v>vectra3d(fordogspuppies21lbsto55lbs)83399-6</v>
      </c>
      <c r="O8394" t="str">
        <f t="shared" si="393"/>
        <v>TRUE</v>
      </c>
    </row>
    <row r="8395" spans="1:15" x14ac:dyDescent="0.2">
      <c r="A8395" t="s">
        <v>14524</v>
      </c>
      <c r="B8395" t="s">
        <v>14533</v>
      </c>
      <c r="C8395">
        <v>83399</v>
      </c>
      <c r="D8395" t="s">
        <v>14</v>
      </c>
      <c r="E8395">
        <v>1308542</v>
      </c>
      <c r="F8395" t="s">
        <v>15</v>
      </c>
      <c r="G8395" t="s">
        <v>37</v>
      </c>
      <c r="H8395" s="1">
        <v>45967</v>
      </c>
      <c r="I8395" t="s">
        <v>106</v>
      </c>
      <c r="J8395" t="s">
        <v>921</v>
      </c>
      <c r="K8395" t="b">
        <v>1</v>
      </c>
      <c r="L8395" t="str">
        <f t="shared" si="394"/>
        <v>vectra3d(fordogs56lbsto95lbs)</v>
      </c>
      <c r="M8395" t="str">
        <f t="shared" si="395"/>
        <v>vectra3d(fordogs56lbsto95lbs)83399-6</v>
      </c>
      <c r="N8395" t="str">
        <f>IFERROR(VLOOKUP(LOWER(M8395),file_list!$B:$B,1,FALSE),FALSE)</f>
        <v>vectra3d(fordogs56lbsto95lbs)83399-6</v>
      </c>
      <c r="O8395" t="str">
        <f t="shared" si="393"/>
        <v>TRUE</v>
      </c>
    </row>
    <row r="8396" spans="1:15" x14ac:dyDescent="0.2">
      <c r="A8396" t="s">
        <v>14524</v>
      </c>
      <c r="B8396" t="s">
        <v>14534</v>
      </c>
      <c r="C8396">
        <v>83399</v>
      </c>
      <c r="D8396" t="s">
        <v>14</v>
      </c>
      <c r="E8396">
        <v>1308542</v>
      </c>
      <c r="F8396" t="s">
        <v>15</v>
      </c>
      <c r="G8396" t="s">
        <v>37</v>
      </c>
      <c r="H8396" s="1">
        <v>45967</v>
      </c>
      <c r="I8396" t="s">
        <v>106</v>
      </c>
      <c r="J8396" t="s">
        <v>921</v>
      </c>
      <c r="K8396" t="b">
        <v>1</v>
      </c>
      <c r="L8396" t="str">
        <f t="shared" si="394"/>
        <v>vectra3d(fordogsover95lbs)</v>
      </c>
      <c r="M8396" t="str">
        <f t="shared" si="395"/>
        <v>vectra3d(fordogsover95lbs)83399-6</v>
      </c>
      <c r="N8396" t="str">
        <f>IFERROR(VLOOKUP(LOWER(M8396),file_list!$B:$B,1,FALSE),FALSE)</f>
        <v>vectra3d(fordogsover95lbs)83399-6</v>
      </c>
      <c r="O8396" t="str">
        <f t="shared" si="393"/>
        <v>TRUE</v>
      </c>
    </row>
    <row r="8397" spans="1:15" x14ac:dyDescent="0.2">
      <c r="A8397" t="s">
        <v>14535</v>
      </c>
      <c r="B8397" t="s">
        <v>14536</v>
      </c>
      <c r="C8397">
        <v>83399</v>
      </c>
      <c r="D8397" t="s">
        <v>78</v>
      </c>
      <c r="E8397">
        <v>1308542</v>
      </c>
      <c r="F8397" t="s">
        <v>15</v>
      </c>
      <c r="G8397" t="s">
        <v>37</v>
      </c>
      <c r="H8397" s="1">
        <v>45967</v>
      </c>
      <c r="I8397" t="s">
        <v>106</v>
      </c>
      <c r="J8397" t="s">
        <v>20</v>
      </c>
      <c r="K8397" t="b">
        <v>1</v>
      </c>
      <c r="L8397" t="str">
        <f t="shared" si="394"/>
        <v>simpleguardforcats(9lbsover)</v>
      </c>
      <c r="M8397" t="str">
        <f t="shared" si="395"/>
        <v>simpleguardforcats(9lbsover)83399-9</v>
      </c>
      <c r="N8397" t="str">
        <f>IFERROR(VLOOKUP(LOWER(M8397),file_list!$B:$B,1,FALSE),FALSE)</f>
        <v>simpleguardforcats(9lbsover)83399-9</v>
      </c>
      <c r="O8397" t="str">
        <f t="shared" si="393"/>
        <v>TRUE</v>
      </c>
    </row>
    <row r="8398" spans="1:15" x14ac:dyDescent="0.2">
      <c r="A8398" t="s">
        <v>14535</v>
      </c>
      <c r="B8398" t="s">
        <v>14537</v>
      </c>
      <c r="C8398">
        <v>83399</v>
      </c>
      <c r="D8398" t="s">
        <v>14</v>
      </c>
      <c r="E8398">
        <v>1308542</v>
      </c>
      <c r="F8398" t="s">
        <v>15</v>
      </c>
      <c r="G8398" t="s">
        <v>37</v>
      </c>
      <c r="H8398" s="1">
        <v>45967</v>
      </c>
      <c r="I8398" t="s">
        <v>106</v>
      </c>
      <c r="J8398" t="s">
        <v>20</v>
      </c>
      <c r="K8398" t="b">
        <v>1</v>
      </c>
      <c r="L8398" t="str">
        <f t="shared" si="394"/>
        <v>vectraforcatskittens(2to9lbs)</v>
      </c>
      <c r="M8398" t="str">
        <f t="shared" si="395"/>
        <v>vectraforcatskittens(2to9lbs)83399-9</v>
      </c>
      <c r="N8398" t="str">
        <f>IFERROR(VLOOKUP(LOWER(M8398),file_list!$B:$B,1,FALSE),FALSE)</f>
        <v>vectraforcatskittens(2to9lbs)83399-9</v>
      </c>
      <c r="O8398" t="str">
        <f t="shared" si="393"/>
        <v>TRUE</v>
      </c>
    </row>
    <row r="8399" spans="1:15" x14ac:dyDescent="0.2">
      <c r="A8399" t="s">
        <v>14535</v>
      </c>
      <c r="B8399" t="s">
        <v>14538</v>
      </c>
      <c r="C8399">
        <v>83399</v>
      </c>
      <c r="D8399" t="s">
        <v>14</v>
      </c>
      <c r="E8399">
        <v>1308542</v>
      </c>
      <c r="F8399" t="s">
        <v>15</v>
      </c>
      <c r="G8399" t="s">
        <v>37</v>
      </c>
      <c r="H8399" s="1">
        <v>45967</v>
      </c>
      <c r="I8399" t="s">
        <v>106</v>
      </c>
      <c r="J8399" t="s">
        <v>20</v>
      </c>
      <c r="K8399" t="b">
        <v>1</v>
      </c>
      <c r="L8399" t="str">
        <f t="shared" si="394"/>
        <v>vectraforcats(9lbsover)</v>
      </c>
      <c r="M8399" t="str">
        <f t="shared" si="395"/>
        <v>vectraforcats(9lbsover)83399-9</v>
      </c>
      <c r="N8399" t="str">
        <f>IFERROR(VLOOKUP(LOWER(M8399),file_list!$B:$B,1,FALSE),FALSE)</f>
        <v>vectraforcats(9lbsover)83399-9</v>
      </c>
      <c r="O8399" t="str">
        <f t="shared" si="393"/>
        <v>TRUE</v>
      </c>
    </row>
    <row r="8400" spans="1:15" x14ac:dyDescent="0.2">
      <c r="A8400" t="s">
        <v>14535</v>
      </c>
      <c r="B8400" t="s">
        <v>14539</v>
      </c>
      <c r="C8400">
        <v>83399</v>
      </c>
      <c r="D8400" t="s">
        <v>78</v>
      </c>
      <c r="E8400">
        <v>1308542</v>
      </c>
      <c r="F8400" t="s">
        <v>15</v>
      </c>
      <c r="G8400" t="s">
        <v>37</v>
      </c>
      <c r="H8400" s="1">
        <v>45967</v>
      </c>
      <c r="I8400" t="s">
        <v>106</v>
      </c>
      <c r="J8400" t="s">
        <v>20</v>
      </c>
      <c r="K8400" t="b">
        <v>1</v>
      </c>
      <c r="L8400" t="str">
        <f t="shared" si="394"/>
        <v>simpleguardforcatskittens(2-9lbs)</v>
      </c>
      <c r="M8400" t="str">
        <f t="shared" si="395"/>
        <v>simpleguardforcatskittens(2-9lbs)83399-9</v>
      </c>
      <c r="N8400" t="str">
        <f>IFERROR(VLOOKUP(LOWER(M8400),file_list!$B:$B,1,FALSE),FALSE)</f>
        <v>simpleguardforcatskittens(2-9lbs)83399-9</v>
      </c>
      <c r="O8400" t="str">
        <f t="shared" si="393"/>
        <v>TRUE</v>
      </c>
    </row>
    <row r="8401" spans="1:15" x14ac:dyDescent="0.2">
      <c r="A8401" t="s">
        <v>14540</v>
      </c>
      <c r="B8401" t="s">
        <v>14541</v>
      </c>
      <c r="C8401">
        <v>83416</v>
      </c>
      <c r="D8401" t="s">
        <v>14</v>
      </c>
      <c r="E8401">
        <v>1277836</v>
      </c>
      <c r="F8401" t="s">
        <v>15</v>
      </c>
      <c r="G8401" t="s">
        <v>37</v>
      </c>
      <c r="H8401" s="1">
        <v>45463</v>
      </c>
      <c r="I8401" t="s">
        <v>106</v>
      </c>
      <c r="J8401" t="s">
        <v>17</v>
      </c>
      <c r="K8401" t="b">
        <v>1</v>
      </c>
      <c r="L8401" t="str">
        <f t="shared" si="394"/>
        <v>reliantsystemicfungicide</v>
      </c>
      <c r="M8401" t="str">
        <f t="shared" si="395"/>
        <v>reliantsystemicfungicide83416-1</v>
      </c>
      <c r="N8401" t="str">
        <f>IFERROR(VLOOKUP(LOWER(M8401),file_list!$B:$B,1,FALSE),FALSE)</f>
        <v>reliantsystemicfungicide83416-1</v>
      </c>
      <c r="O8401" t="str">
        <f t="shared" si="393"/>
        <v>TRUE</v>
      </c>
    </row>
    <row r="8402" spans="1:15" x14ac:dyDescent="0.2">
      <c r="A8402" t="s">
        <v>14542</v>
      </c>
      <c r="B8402" t="s">
        <v>14543</v>
      </c>
      <c r="C8402">
        <v>83451</v>
      </c>
      <c r="D8402" t="s">
        <v>14</v>
      </c>
      <c r="E8402">
        <v>1302859</v>
      </c>
      <c r="F8402" t="s">
        <v>15</v>
      </c>
      <c r="G8402" t="s">
        <v>37</v>
      </c>
      <c r="H8402" s="1">
        <v>45846</v>
      </c>
      <c r="I8402" t="s">
        <v>106</v>
      </c>
      <c r="J8402" t="s">
        <v>2229</v>
      </c>
      <c r="K8402" t="b">
        <v>1</v>
      </c>
      <c r="L8402" t="str">
        <f t="shared" si="394"/>
        <v>liquibrom4000</v>
      </c>
      <c r="M8402" t="str">
        <f t="shared" si="395"/>
        <v>liquibrom400083451-17</v>
      </c>
      <c r="N8402" t="str">
        <f>IFERROR(VLOOKUP(LOWER(M8402),file_list!$B:$B,1,FALSE),FALSE)</f>
        <v>liquibrom400083451-17</v>
      </c>
      <c r="O8402" t="str">
        <f t="shared" si="393"/>
        <v>TRUE</v>
      </c>
    </row>
    <row r="8403" spans="1:15" x14ac:dyDescent="0.2">
      <c r="A8403" t="s">
        <v>14544</v>
      </c>
      <c r="B8403" t="s">
        <v>14545</v>
      </c>
      <c r="C8403">
        <v>83451</v>
      </c>
      <c r="D8403" t="s">
        <v>14</v>
      </c>
      <c r="E8403">
        <v>1302859</v>
      </c>
      <c r="F8403" t="s">
        <v>15</v>
      </c>
      <c r="G8403" t="s">
        <v>37</v>
      </c>
      <c r="H8403" s="1">
        <v>45846</v>
      </c>
      <c r="I8403" t="s">
        <v>106</v>
      </c>
      <c r="J8403" t="s">
        <v>14546</v>
      </c>
      <c r="K8403" t="b">
        <v>1</v>
      </c>
      <c r="L8403" t="str">
        <f t="shared" si="394"/>
        <v>liquibrom4300</v>
      </c>
      <c r="M8403" t="str">
        <f t="shared" si="395"/>
        <v>liquibrom430083451-18</v>
      </c>
      <c r="N8403" t="str">
        <f>IFERROR(VLOOKUP(LOWER(M8403),file_list!$B:$B,1,FALSE),FALSE)</f>
        <v>liquibrom430083451-18</v>
      </c>
      <c r="O8403" t="str">
        <f t="shared" si="393"/>
        <v>TRUE</v>
      </c>
    </row>
    <row r="8404" spans="1:15" x14ac:dyDescent="0.2">
      <c r="A8404" t="s">
        <v>14547</v>
      </c>
      <c r="B8404" t="s">
        <v>14548</v>
      </c>
      <c r="C8404">
        <v>83451</v>
      </c>
      <c r="D8404" t="s">
        <v>14</v>
      </c>
      <c r="E8404">
        <v>1302859</v>
      </c>
      <c r="F8404" t="s">
        <v>15</v>
      </c>
      <c r="G8404" t="s">
        <v>37</v>
      </c>
      <c r="H8404" s="1">
        <v>45846</v>
      </c>
      <c r="I8404" t="s">
        <v>106</v>
      </c>
      <c r="J8404" t="s">
        <v>1171</v>
      </c>
      <c r="K8404" t="b">
        <v>1</v>
      </c>
      <c r="L8404" t="str">
        <f t="shared" si="394"/>
        <v>bromicidegranules</v>
      </c>
      <c r="M8404" t="str">
        <f t="shared" si="395"/>
        <v>bromicidegranules83451-3</v>
      </c>
      <c r="N8404" t="str">
        <f>IFERROR(VLOOKUP(LOWER(M8404),file_list!$B:$B,1,FALSE),FALSE)</f>
        <v>bromicidegranules83451-3</v>
      </c>
      <c r="O8404" t="str">
        <f t="shared" si="393"/>
        <v>TRUE</v>
      </c>
    </row>
    <row r="8405" spans="1:15" x14ac:dyDescent="0.2">
      <c r="A8405" t="s">
        <v>14549</v>
      </c>
      <c r="B8405" t="s">
        <v>14550</v>
      </c>
      <c r="C8405">
        <v>83451</v>
      </c>
      <c r="D8405" t="s">
        <v>14</v>
      </c>
      <c r="E8405">
        <v>1302859</v>
      </c>
      <c r="F8405" t="s">
        <v>15</v>
      </c>
      <c r="G8405" t="s">
        <v>37</v>
      </c>
      <c r="H8405" s="1">
        <v>45846</v>
      </c>
      <c r="I8405" t="s">
        <v>106</v>
      </c>
      <c r="J8405" t="s">
        <v>1171</v>
      </c>
      <c r="K8405" t="b">
        <v>1</v>
      </c>
      <c r="L8405" t="str">
        <f t="shared" si="394"/>
        <v>bromicidetablets</v>
      </c>
      <c r="M8405" t="str">
        <f t="shared" si="395"/>
        <v>bromicidetablets83451-4</v>
      </c>
      <c r="N8405" t="str">
        <f>IFERROR(VLOOKUP(LOWER(M8405),file_list!$B:$B,1,FALSE),FALSE)</f>
        <v>bromicidetablets83451-4</v>
      </c>
      <c r="O8405" t="str">
        <f t="shared" si="393"/>
        <v>TRUE</v>
      </c>
    </row>
    <row r="8406" spans="1:15" x14ac:dyDescent="0.2">
      <c r="A8406" t="s">
        <v>14551</v>
      </c>
      <c r="B8406" t="s">
        <v>14552</v>
      </c>
      <c r="C8406">
        <v>83529</v>
      </c>
      <c r="D8406" t="s">
        <v>14</v>
      </c>
      <c r="E8406">
        <v>1273332</v>
      </c>
      <c r="F8406" t="s">
        <v>15</v>
      </c>
      <c r="G8406" t="s">
        <v>37</v>
      </c>
      <c r="H8406" s="1">
        <v>45366</v>
      </c>
      <c r="I8406" t="s">
        <v>38</v>
      </c>
      <c r="J8406" t="s">
        <v>49</v>
      </c>
      <c r="K8406" t="b">
        <v>1</v>
      </c>
      <c r="L8406" t="str">
        <f t="shared" si="394"/>
        <v>frequent(notforsale,use,ordistributioninnassausuffolkcounties)</v>
      </c>
      <c r="M8406" t="str">
        <f t="shared" si="395"/>
        <v>frequent(notforsale,use,ordistributioninnassausuffolkcounties)83529-121</v>
      </c>
      <c r="N8406" t="str">
        <f>IFERROR(VLOOKUP(LOWER(M8406),file_list!$B:$B,1,FALSE),FALSE)</f>
        <v>frequent(notforsale,use,ordistributioninnassausuffolkcounties)83529-121</v>
      </c>
      <c r="O8406" t="str">
        <f t="shared" si="393"/>
        <v>TRUE</v>
      </c>
    </row>
    <row r="8407" spans="1:15" x14ac:dyDescent="0.2">
      <c r="A8407" t="s">
        <v>14553</v>
      </c>
      <c r="B8407" t="s">
        <v>14554</v>
      </c>
      <c r="C8407">
        <v>83529</v>
      </c>
      <c r="D8407" t="s">
        <v>14</v>
      </c>
      <c r="E8407">
        <v>1276923</v>
      </c>
      <c r="F8407" t="s">
        <v>15</v>
      </c>
      <c r="G8407" t="s">
        <v>37</v>
      </c>
      <c r="H8407" s="1">
        <v>45372</v>
      </c>
      <c r="I8407" t="s">
        <v>54</v>
      </c>
      <c r="J8407" t="s">
        <v>17</v>
      </c>
      <c r="K8407" t="b">
        <v>1</v>
      </c>
      <c r="L8407" t="str">
        <f t="shared" si="394"/>
        <v>bonafide</v>
      </c>
      <c r="M8407" t="str">
        <f t="shared" si="395"/>
        <v>bonafide83529-124</v>
      </c>
      <c r="N8407" t="str">
        <f>IFERROR(VLOOKUP(LOWER(M8407),file_list!$B:$B,1,FALSE),FALSE)</f>
        <v>bonafide83529-124</v>
      </c>
      <c r="O8407" t="str">
        <f t="shared" si="393"/>
        <v>TRUE</v>
      </c>
    </row>
    <row r="8408" spans="1:15" x14ac:dyDescent="0.2">
      <c r="A8408" t="s">
        <v>14555</v>
      </c>
      <c r="B8408" t="s">
        <v>14556</v>
      </c>
      <c r="C8408">
        <v>83529</v>
      </c>
      <c r="D8408" t="s">
        <v>14</v>
      </c>
      <c r="E8408">
        <v>1277656</v>
      </c>
      <c r="F8408" t="s">
        <v>15</v>
      </c>
      <c r="G8408" t="s">
        <v>37</v>
      </c>
      <c r="H8408" s="1">
        <v>45387</v>
      </c>
      <c r="I8408" t="s">
        <v>38</v>
      </c>
      <c r="J8408" t="s">
        <v>49</v>
      </c>
      <c r="K8408" t="b">
        <v>1</v>
      </c>
      <c r="L8408" t="str">
        <f t="shared" si="394"/>
        <v>comrade(peanutsonly)</v>
      </c>
      <c r="M8408" t="str">
        <f t="shared" si="395"/>
        <v>comrade(peanutsonly)83529-132</v>
      </c>
      <c r="N8408" t="str">
        <f>IFERROR(VLOOKUP(LOWER(M8408),file_list!$B:$B,1,FALSE),FALSE)</f>
        <v>comrade(peanutsonly)83529-132</v>
      </c>
      <c r="O8408" t="str">
        <f t="shared" si="393"/>
        <v>TRUE</v>
      </c>
    </row>
    <row r="8409" spans="1:15" x14ac:dyDescent="0.2">
      <c r="A8409" t="s">
        <v>14557</v>
      </c>
      <c r="B8409" t="s">
        <v>14558</v>
      </c>
      <c r="C8409">
        <v>83529</v>
      </c>
      <c r="D8409" t="s">
        <v>14</v>
      </c>
      <c r="E8409">
        <v>1273332</v>
      </c>
      <c r="F8409" t="s">
        <v>15</v>
      </c>
      <c r="G8409" t="s">
        <v>37</v>
      </c>
      <c r="H8409" s="1">
        <v>45366</v>
      </c>
      <c r="I8409" t="s">
        <v>38</v>
      </c>
      <c r="J8409" t="s">
        <v>17</v>
      </c>
      <c r="K8409" t="b">
        <v>1</v>
      </c>
      <c r="L8409" t="str">
        <f t="shared" si="394"/>
        <v>ecopro</v>
      </c>
      <c r="M8409" t="str">
        <f t="shared" si="395"/>
        <v>ecopro83529-135</v>
      </c>
      <c r="N8409" t="str">
        <f>IFERROR(VLOOKUP(LOWER(M8409),file_list!$B:$B,1,FALSE),FALSE)</f>
        <v>ecopro83529-135</v>
      </c>
      <c r="O8409" t="str">
        <f t="shared" si="393"/>
        <v>TRUE</v>
      </c>
    </row>
    <row r="8410" spans="1:15" x14ac:dyDescent="0.2">
      <c r="A8410" t="s">
        <v>14559</v>
      </c>
      <c r="B8410" t="s">
        <v>14560</v>
      </c>
      <c r="C8410">
        <v>83529</v>
      </c>
      <c r="D8410" t="s">
        <v>14</v>
      </c>
      <c r="E8410">
        <v>1277656</v>
      </c>
      <c r="F8410" t="s">
        <v>15</v>
      </c>
      <c r="G8410" t="s">
        <v>37</v>
      </c>
      <c r="H8410" s="1">
        <v>45387</v>
      </c>
      <c r="I8410" t="s">
        <v>38</v>
      </c>
      <c r="J8410" t="s">
        <v>49</v>
      </c>
      <c r="K8410" t="b">
        <v>0</v>
      </c>
      <c r="L8410" t="str">
        <f t="shared" si="394"/>
        <v>brahma44</v>
      </c>
      <c r="M8410" t="str">
        <f t="shared" si="395"/>
        <v>brahma4483529-141</v>
      </c>
      <c r="N8410" t="b">
        <f>IFERROR(VLOOKUP(LOWER(M8410),file_list!$B:$B,1,FALSE),FALSE)</f>
        <v>0</v>
      </c>
      <c r="O8410" t="str">
        <f t="shared" si="393"/>
        <v>FALSE</v>
      </c>
    </row>
    <row r="8411" spans="1:15" x14ac:dyDescent="0.2">
      <c r="A8411" t="s">
        <v>14561</v>
      </c>
      <c r="B8411" t="s">
        <v>14562</v>
      </c>
      <c r="C8411">
        <v>83529</v>
      </c>
      <c r="D8411" t="s">
        <v>14</v>
      </c>
      <c r="E8411">
        <v>1277111</v>
      </c>
      <c r="F8411" t="s">
        <v>15</v>
      </c>
      <c r="G8411" t="s">
        <v>37</v>
      </c>
      <c r="H8411" s="1">
        <v>45378</v>
      </c>
      <c r="I8411" t="s">
        <v>63</v>
      </c>
      <c r="J8411" t="s">
        <v>20</v>
      </c>
      <c r="K8411" t="b">
        <v>1</v>
      </c>
      <c r="L8411" t="str">
        <f t="shared" si="394"/>
        <v>bidy(buffertocoastalmarshinny)(noapptogolfcoursesorsodfarmsinnassausuffolkcounties)</v>
      </c>
      <c r="M8411" t="str">
        <f t="shared" si="395"/>
        <v>bidy(buffertocoastalmarshinny)(noapptogolfcoursesorsodfarmsinnassausuffolkcounties)83529-145</v>
      </c>
      <c r="N8411" t="str">
        <f>IFERROR(VLOOKUP(LOWER(M8411),file_list!$B:$B,1,FALSE),FALSE)</f>
        <v>bidy(buffertocoastalmarshinny)(noapptogolfcoursesorsodfarmsinnassausuffolkcounties)83529-145</v>
      </c>
      <c r="O8411" t="str">
        <f t="shared" si="393"/>
        <v>TRUE</v>
      </c>
    </row>
    <row r="8412" spans="1:15" x14ac:dyDescent="0.2">
      <c r="A8412" t="s">
        <v>14563</v>
      </c>
      <c r="B8412" t="s">
        <v>14564</v>
      </c>
      <c r="C8412">
        <v>83529</v>
      </c>
      <c r="D8412" t="s">
        <v>14</v>
      </c>
      <c r="E8412">
        <v>1278374</v>
      </c>
      <c r="F8412" t="s">
        <v>15</v>
      </c>
      <c r="G8412" t="s">
        <v>37</v>
      </c>
      <c r="H8412" s="1">
        <v>45398</v>
      </c>
      <c r="I8412" t="s">
        <v>63</v>
      </c>
      <c r="J8412" t="s">
        <v>49</v>
      </c>
      <c r="K8412" t="b">
        <v>1</v>
      </c>
      <c r="L8412" t="str">
        <f t="shared" si="394"/>
        <v>usha6</v>
      </c>
      <c r="M8412" t="str">
        <f t="shared" si="395"/>
        <v>usha683529-147</v>
      </c>
      <c r="N8412" t="str">
        <f>IFERROR(VLOOKUP(LOWER(M8412),file_list!$B:$B,1,FALSE),FALSE)</f>
        <v>usha683529-147</v>
      </c>
      <c r="O8412" t="str">
        <f t="shared" si="393"/>
        <v>TRUE</v>
      </c>
    </row>
    <row r="8413" spans="1:15" x14ac:dyDescent="0.2">
      <c r="A8413" t="s">
        <v>14565</v>
      </c>
      <c r="B8413" t="s">
        <v>14566</v>
      </c>
      <c r="C8413">
        <v>83529</v>
      </c>
      <c r="D8413" t="s">
        <v>14</v>
      </c>
      <c r="E8413">
        <v>1276923</v>
      </c>
      <c r="F8413" t="s">
        <v>15</v>
      </c>
      <c r="G8413" t="s">
        <v>37</v>
      </c>
      <c r="H8413" s="1">
        <v>45372</v>
      </c>
      <c r="I8413" t="s">
        <v>54</v>
      </c>
      <c r="J8413" t="s">
        <v>20</v>
      </c>
      <c r="K8413" t="b">
        <v>1</v>
      </c>
      <c r="L8413" t="str">
        <f t="shared" si="394"/>
        <v>comber</v>
      </c>
      <c r="M8413" t="str">
        <f t="shared" si="395"/>
        <v>comber83529-148</v>
      </c>
      <c r="N8413" t="str">
        <f>IFERROR(VLOOKUP(LOWER(M8413),file_list!$B:$B,1,FALSE),FALSE)</f>
        <v>comber83529-148</v>
      </c>
      <c r="O8413" t="str">
        <f t="shared" si="393"/>
        <v>TRUE</v>
      </c>
    </row>
    <row r="8414" spans="1:15" x14ac:dyDescent="0.2">
      <c r="A8414" t="s">
        <v>14567</v>
      </c>
      <c r="B8414" t="s">
        <v>14568</v>
      </c>
      <c r="C8414">
        <v>83529</v>
      </c>
      <c r="D8414" t="s">
        <v>14</v>
      </c>
      <c r="E8414">
        <v>1273332</v>
      </c>
      <c r="F8414" t="s">
        <v>15</v>
      </c>
      <c r="G8414" t="s">
        <v>37</v>
      </c>
      <c r="H8414" s="1">
        <v>45366</v>
      </c>
      <c r="I8414" t="s">
        <v>38</v>
      </c>
      <c r="J8414" t="s">
        <v>49</v>
      </c>
      <c r="K8414" t="b">
        <v>1</v>
      </c>
      <c r="L8414" t="str">
        <f t="shared" si="394"/>
        <v>lima6</v>
      </c>
      <c r="M8414" t="str">
        <f t="shared" si="395"/>
        <v>lima683529-152</v>
      </c>
      <c r="N8414" t="str">
        <f>IFERROR(VLOOKUP(LOWER(M8414),file_list!$B:$B,1,FALSE),FALSE)</f>
        <v>lima683529-152</v>
      </c>
      <c r="O8414" t="str">
        <f t="shared" si="393"/>
        <v>TRUE</v>
      </c>
    </row>
    <row r="8415" spans="1:15" x14ac:dyDescent="0.2">
      <c r="A8415" t="s">
        <v>14569</v>
      </c>
      <c r="B8415" t="s">
        <v>14570</v>
      </c>
      <c r="C8415">
        <v>83529</v>
      </c>
      <c r="D8415" t="s">
        <v>14</v>
      </c>
      <c r="E8415">
        <v>1303319</v>
      </c>
      <c r="F8415" t="s">
        <v>15</v>
      </c>
      <c r="G8415" t="s">
        <v>37</v>
      </c>
      <c r="H8415" s="1">
        <v>45846</v>
      </c>
      <c r="I8415" t="s">
        <v>63</v>
      </c>
      <c r="J8415" t="s">
        <v>20</v>
      </c>
      <c r="K8415" t="b">
        <v>1</v>
      </c>
      <c r="L8415" t="str">
        <f t="shared" si="394"/>
        <v>ludocs(noappwithin100ftofcoastalmarshinny)</v>
      </c>
      <c r="M8415" t="str">
        <f t="shared" si="395"/>
        <v>ludocs(noappwithin100ftofcoastalmarshinny)83529-153</v>
      </c>
      <c r="N8415" t="str">
        <f>IFERROR(VLOOKUP(LOWER(M8415),file_list!$B:$B,1,FALSE),FALSE)</f>
        <v>ludocs(noappwithin100ftofcoastalmarshinny)83529-153</v>
      </c>
      <c r="O8415" t="str">
        <f t="shared" si="393"/>
        <v>TRUE</v>
      </c>
    </row>
    <row r="8416" spans="1:15" x14ac:dyDescent="0.2">
      <c r="A8416" t="s">
        <v>14571</v>
      </c>
      <c r="B8416" t="s">
        <v>14572</v>
      </c>
      <c r="C8416">
        <v>83529</v>
      </c>
      <c r="D8416" t="s">
        <v>14</v>
      </c>
      <c r="E8416">
        <v>1277656</v>
      </c>
      <c r="F8416" t="s">
        <v>15</v>
      </c>
      <c r="G8416" t="s">
        <v>37</v>
      </c>
      <c r="H8416" s="1">
        <v>45387</v>
      </c>
      <c r="I8416" t="s">
        <v>38</v>
      </c>
      <c r="J8416" t="s">
        <v>17</v>
      </c>
      <c r="K8416" t="b">
        <v>1</v>
      </c>
      <c r="L8416" t="str">
        <f t="shared" si="394"/>
        <v>ellora(noapptocorninny)(noaerialappinny)</v>
      </c>
      <c r="M8416" t="str">
        <f t="shared" si="395"/>
        <v>ellora(noapptocorninny)(noaerialappinny)83529-156</v>
      </c>
      <c r="N8416" t="str">
        <f>IFERROR(VLOOKUP(LOWER(M8416),file_list!$B:$B,1,FALSE),FALSE)</f>
        <v>ellora(noapptocorninny)(noaerialappinny)83529-156</v>
      </c>
      <c r="O8416" t="str">
        <f t="shared" si="393"/>
        <v>TRUE</v>
      </c>
    </row>
    <row r="8417" spans="1:15" x14ac:dyDescent="0.2">
      <c r="A8417" t="s">
        <v>14573</v>
      </c>
      <c r="B8417" t="s">
        <v>14574</v>
      </c>
      <c r="C8417">
        <v>83529</v>
      </c>
      <c r="D8417" t="s">
        <v>14</v>
      </c>
      <c r="E8417">
        <v>1273332</v>
      </c>
      <c r="F8417" t="s">
        <v>15</v>
      </c>
      <c r="G8417" t="s">
        <v>37</v>
      </c>
      <c r="H8417" s="1">
        <v>45366</v>
      </c>
      <c r="I8417" t="s">
        <v>38</v>
      </c>
      <c r="J8417" t="s">
        <v>17</v>
      </c>
      <c r="K8417" t="b">
        <v>1</v>
      </c>
      <c r="L8417" t="str">
        <f t="shared" si="394"/>
        <v>ruby</v>
      </c>
      <c r="M8417" t="str">
        <f t="shared" si="395"/>
        <v>ruby83529-164</v>
      </c>
      <c r="N8417" t="str">
        <f>IFERROR(VLOOKUP(LOWER(M8417),file_list!$B:$B,1,FALSE),FALSE)</f>
        <v>ruby83529-164</v>
      </c>
      <c r="O8417" t="str">
        <f t="shared" si="393"/>
        <v>TRUE</v>
      </c>
    </row>
    <row r="8418" spans="1:15" x14ac:dyDescent="0.2">
      <c r="A8418" t="s">
        <v>14575</v>
      </c>
      <c r="B8418" t="s">
        <v>14576</v>
      </c>
      <c r="C8418">
        <v>83529</v>
      </c>
      <c r="D8418" t="s">
        <v>14</v>
      </c>
      <c r="E8418">
        <v>1273332</v>
      </c>
      <c r="F8418" t="s">
        <v>15</v>
      </c>
      <c r="G8418" t="s">
        <v>37</v>
      </c>
      <c r="H8418" s="1">
        <v>45366</v>
      </c>
      <c r="I8418" t="s">
        <v>38</v>
      </c>
      <c r="J8418" t="s">
        <v>49</v>
      </c>
      <c r="K8418" t="b">
        <v>1</v>
      </c>
      <c r="L8418" t="str">
        <f t="shared" si="394"/>
        <v>explain</v>
      </c>
      <c r="M8418" t="str">
        <f t="shared" si="395"/>
        <v>explain83529-166</v>
      </c>
      <c r="N8418" t="str">
        <f>IFERROR(VLOOKUP(LOWER(M8418),file_list!$B:$B,1,FALSE),FALSE)</f>
        <v>explain83529-166</v>
      </c>
      <c r="O8418" t="str">
        <f t="shared" si="393"/>
        <v>TRUE</v>
      </c>
    </row>
    <row r="8419" spans="1:15" x14ac:dyDescent="0.2">
      <c r="A8419" t="s">
        <v>14577</v>
      </c>
      <c r="B8419" t="s">
        <v>14578</v>
      </c>
      <c r="C8419">
        <v>83529</v>
      </c>
      <c r="D8419" t="s">
        <v>14</v>
      </c>
      <c r="E8419">
        <v>1273332</v>
      </c>
      <c r="F8419" t="s">
        <v>15</v>
      </c>
      <c r="G8419" t="s">
        <v>37</v>
      </c>
      <c r="H8419" s="1">
        <v>45366</v>
      </c>
      <c r="I8419" t="s">
        <v>38</v>
      </c>
      <c r="J8419" t="s">
        <v>49</v>
      </c>
      <c r="K8419" t="b">
        <v>1</v>
      </c>
      <c r="L8419" t="str">
        <f t="shared" si="394"/>
        <v>mito</v>
      </c>
      <c r="M8419" t="str">
        <f t="shared" si="395"/>
        <v>mito83529-171</v>
      </c>
      <c r="N8419" t="str">
        <f>IFERROR(VLOOKUP(LOWER(M8419),file_list!$B:$B,1,FALSE),FALSE)</f>
        <v>mito83529-171</v>
      </c>
      <c r="O8419" t="str">
        <f t="shared" si="393"/>
        <v>TRUE</v>
      </c>
    </row>
    <row r="8420" spans="1:15" x14ac:dyDescent="0.2">
      <c r="A8420" t="s">
        <v>14577</v>
      </c>
      <c r="B8420" t="s">
        <v>14579</v>
      </c>
      <c r="C8420">
        <v>83529</v>
      </c>
      <c r="D8420" t="s">
        <v>14</v>
      </c>
      <c r="E8420">
        <v>1273332</v>
      </c>
      <c r="F8420" t="s">
        <v>15</v>
      </c>
      <c r="G8420" t="s">
        <v>37</v>
      </c>
      <c r="H8420" s="1">
        <v>45366</v>
      </c>
      <c r="I8420" t="s">
        <v>38</v>
      </c>
      <c r="J8420" t="s">
        <v>49</v>
      </c>
      <c r="K8420" t="b">
        <v>1</v>
      </c>
      <c r="L8420" t="str">
        <f t="shared" si="394"/>
        <v>mivum</v>
      </c>
      <c r="M8420" t="str">
        <f t="shared" si="395"/>
        <v>mivum83529-171</v>
      </c>
      <c r="N8420" t="str">
        <f>IFERROR(VLOOKUP(LOWER(M8420),file_list!$B:$B,1,FALSE),FALSE)</f>
        <v>mivum83529-171</v>
      </c>
      <c r="O8420" t="str">
        <f t="shared" si="393"/>
        <v>TRUE</v>
      </c>
    </row>
    <row r="8421" spans="1:15" x14ac:dyDescent="0.2">
      <c r="A8421" t="s">
        <v>14577</v>
      </c>
      <c r="B8421" t="s">
        <v>14580</v>
      </c>
      <c r="C8421">
        <v>83529</v>
      </c>
      <c r="D8421" t="s">
        <v>14</v>
      </c>
      <c r="E8421">
        <v>1298865</v>
      </c>
      <c r="F8421" t="s">
        <v>15</v>
      </c>
      <c r="G8421" t="s">
        <v>37</v>
      </c>
      <c r="H8421" s="1">
        <v>45768</v>
      </c>
      <c r="I8421" t="s">
        <v>38</v>
      </c>
      <c r="J8421" t="s">
        <v>49</v>
      </c>
      <c r="K8421" t="b">
        <v>1</v>
      </c>
      <c r="L8421" t="str">
        <f t="shared" si="394"/>
        <v>merissa</v>
      </c>
      <c r="M8421" t="str">
        <f t="shared" si="395"/>
        <v>merissa83529-171</v>
      </c>
      <c r="N8421" t="str">
        <f>IFERROR(VLOOKUP(LOWER(M8421),file_list!$B:$B,1,FALSE),FALSE)</f>
        <v>merissa83529-171</v>
      </c>
      <c r="O8421" t="str">
        <f t="shared" si="393"/>
        <v>TRUE</v>
      </c>
    </row>
    <row r="8422" spans="1:15" x14ac:dyDescent="0.2">
      <c r="A8422" t="s">
        <v>14581</v>
      </c>
      <c r="B8422" t="s">
        <v>14582</v>
      </c>
      <c r="C8422">
        <v>83529</v>
      </c>
      <c r="D8422" t="s">
        <v>14</v>
      </c>
      <c r="E8422">
        <v>1273332</v>
      </c>
      <c r="F8422" t="s">
        <v>15</v>
      </c>
      <c r="G8422" t="s">
        <v>37</v>
      </c>
      <c r="H8422" s="1">
        <v>45366</v>
      </c>
      <c r="I8422" t="s">
        <v>38</v>
      </c>
      <c r="J8422" t="s">
        <v>49</v>
      </c>
      <c r="K8422" t="b">
        <v>1</v>
      </c>
      <c r="L8422" t="str">
        <f t="shared" si="394"/>
        <v>conduit(spottreatmentonlyinnys)</v>
      </c>
      <c r="M8422" t="str">
        <f t="shared" si="395"/>
        <v>conduit(spottreatmentonlyinnys)83529-172</v>
      </c>
      <c r="N8422" t="str">
        <f>IFERROR(VLOOKUP(LOWER(M8422),file_list!$B:$B,1,FALSE),FALSE)</f>
        <v>conduit(spottreatmentonlyinnys)83529-172</v>
      </c>
      <c r="O8422" t="str">
        <f t="shared" si="393"/>
        <v>TRUE</v>
      </c>
    </row>
    <row r="8423" spans="1:15" x14ac:dyDescent="0.2">
      <c r="A8423" t="s">
        <v>14583</v>
      </c>
      <c r="B8423" t="s">
        <v>14584</v>
      </c>
      <c r="C8423">
        <v>83529</v>
      </c>
      <c r="D8423" t="s">
        <v>14</v>
      </c>
      <c r="E8423">
        <v>1275006</v>
      </c>
      <c r="F8423" t="s">
        <v>15</v>
      </c>
      <c r="G8423" t="s">
        <v>37</v>
      </c>
      <c r="H8423" s="1">
        <v>45335</v>
      </c>
      <c r="I8423" t="s">
        <v>63</v>
      </c>
      <c r="J8423" t="s">
        <v>49</v>
      </c>
      <c r="K8423" t="b">
        <v>1</v>
      </c>
      <c r="L8423" t="str">
        <f t="shared" si="394"/>
        <v>freqto</v>
      </c>
      <c r="M8423" t="str">
        <f t="shared" si="395"/>
        <v>freqto83529-173</v>
      </c>
      <c r="N8423" t="str">
        <f>IFERROR(VLOOKUP(LOWER(M8423),file_list!$B:$B,1,FALSE),FALSE)</f>
        <v>freqto83529-173</v>
      </c>
      <c r="O8423" t="str">
        <f t="shared" si="393"/>
        <v>TRUE</v>
      </c>
    </row>
    <row r="8424" spans="1:15" x14ac:dyDescent="0.2">
      <c r="A8424" t="s">
        <v>14585</v>
      </c>
      <c r="B8424" t="s">
        <v>14586</v>
      </c>
      <c r="C8424">
        <v>83529</v>
      </c>
      <c r="D8424" t="s">
        <v>14</v>
      </c>
      <c r="E8424">
        <v>1276923</v>
      </c>
      <c r="F8424" t="s">
        <v>15</v>
      </c>
      <c r="G8424" t="s">
        <v>37</v>
      </c>
      <c r="H8424" s="1">
        <v>45372</v>
      </c>
      <c r="I8424" t="s">
        <v>54</v>
      </c>
      <c r="J8424" t="s">
        <v>49</v>
      </c>
      <c r="K8424" t="b">
        <v>1</v>
      </c>
      <c r="L8424" t="str">
        <f t="shared" si="394"/>
        <v>suffice</v>
      </c>
      <c r="M8424" t="str">
        <f t="shared" si="395"/>
        <v>suffice83529-174</v>
      </c>
      <c r="N8424" t="str">
        <f>IFERROR(VLOOKUP(LOWER(M8424),file_list!$B:$B,1,FALSE),FALSE)</f>
        <v>suffice83529-174</v>
      </c>
      <c r="O8424" t="str">
        <f t="shared" si="393"/>
        <v>TRUE</v>
      </c>
    </row>
    <row r="8425" spans="1:15" x14ac:dyDescent="0.2">
      <c r="A8425" t="s">
        <v>14587</v>
      </c>
      <c r="B8425" t="s">
        <v>14588</v>
      </c>
      <c r="C8425">
        <v>83529</v>
      </c>
      <c r="D8425" t="s">
        <v>14</v>
      </c>
      <c r="E8425">
        <v>1273332</v>
      </c>
      <c r="F8425" t="s">
        <v>15</v>
      </c>
      <c r="G8425" t="s">
        <v>37</v>
      </c>
      <c r="H8425" s="1">
        <v>45366</v>
      </c>
      <c r="I8425" t="s">
        <v>38</v>
      </c>
      <c r="J8425" t="s">
        <v>17</v>
      </c>
      <c r="K8425" t="b">
        <v>1</v>
      </c>
      <c r="L8425" t="str">
        <f t="shared" si="394"/>
        <v>pompa[donotapplybyairinnewyorkstate-companyadded)</v>
      </c>
      <c r="M8425" t="str">
        <f t="shared" si="395"/>
        <v>pompa[donotapplybyairinnewyorkstate-companyadded)83529-179</v>
      </c>
      <c r="N8425" t="str">
        <f>IFERROR(VLOOKUP(LOWER(M8425),file_list!$B:$B,1,FALSE),FALSE)</f>
        <v>pompa[donotapplybyairinnewyorkstate-companyadded)83529-179</v>
      </c>
      <c r="O8425" t="str">
        <f t="shared" si="393"/>
        <v>TRUE</v>
      </c>
    </row>
    <row r="8426" spans="1:15" x14ac:dyDescent="0.2">
      <c r="A8426" t="s">
        <v>14589</v>
      </c>
      <c r="B8426" t="s">
        <v>14590</v>
      </c>
      <c r="C8426">
        <v>83529</v>
      </c>
      <c r="D8426" t="s">
        <v>14</v>
      </c>
      <c r="E8426">
        <v>1277111</v>
      </c>
      <c r="F8426" t="s">
        <v>15</v>
      </c>
      <c r="G8426" t="s">
        <v>37</v>
      </c>
      <c r="H8426" s="1">
        <v>45378</v>
      </c>
      <c r="I8426" t="s">
        <v>63</v>
      </c>
      <c r="J8426" t="s">
        <v>49</v>
      </c>
      <c r="K8426" t="b">
        <v>1</v>
      </c>
      <c r="L8426" t="str">
        <f t="shared" si="394"/>
        <v>surprice(riceonly)</v>
      </c>
      <c r="M8426" t="str">
        <f t="shared" si="395"/>
        <v>surprice(riceonly)83529-185</v>
      </c>
      <c r="N8426" t="str">
        <f>IFERROR(VLOOKUP(LOWER(M8426),file_list!$B:$B,1,FALSE),FALSE)</f>
        <v>surprice(riceonly)83529-185</v>
      </c>
      <c r="O8426" t="str">
        <f t="shared" si="393"/>
        <v>TRUE</v>
      </c>
    </row>
    <row r="8427" spans="1:15" x14ac:dyDescent="0.2">
      <c r="A8427" t="s">
        <v>14591</v>
      </c>
      <c r="B8427" t="s">
        <v>14592</v>
      </c>
      <c r="C8427">
        <v>83529</v>
      </c>
      <c r="D8427" t="s">
        <v>14</v>
      </c>
      <c r="E8427">
        <v>1273332</v>
      </c>
      <c r="F8427" t="s">
        <v>15</v>
      </c>
      <c r="G8427" t="s">
        <v>37</v>
      </c>
      <c r="H8427" s="1">
        <v>45366</v>
      </c>
      <c r="I8427" t="s">
        <v>38</v>
      </c>
      <c r="J8427" t="s">
        <v>49</v>
      </c>
      <c r="K8427" t="b">
        <v>1</v>
      </c>
      <c r="L8427" t="str">
        <f t="shared" si="394"/>
        <v>shar-maxglyphosate41%sl</v>
      </c>
      <c r="M8427" t="str">
        <f t="shared" si="395"/>
        <v>shar-maxglyphosate41%sl83529-19</v>
      </c>
      <c r="N8427" t="str">
        <f>IFERROR(VLOOKUP(LOWER(M8427),file_list!$B:$B,1,FALSE),FALSE)</f>
        <v>shar-maxglyphosate41%sl83529-19</v>
      </c>
      <c r="O8427" t="str">
        <f t="shared" si="393"/>
        <v>TRUE</v>
      </c>
    </row>
    <row r="8428" spans="1:15" x14ac:dyDescent="0.2">
      <c r="A8428" t="s">
        <v>14593</v>
      </c>
      <c r="B8428" t="s">
        <v>14594</v>
      </c>
      <c r="C8428">
        <v>83529</v>
      </c>
      <c r="D8428" t="s">
        <v>14</v>
      </c>
      <c r="E8428">
        <v>1277111</v>
      </c>
      <c r="F8428" t="s">
        <v>15</v>
      </c>
      <c r="G8428" t="s">
        <v>37</v>
      </c>
      <c r="H8428" s="1">
        <v>45378</v>
      </c>
      <c r="I8428" t="s">
        <v>63</v>
      </c>
      <c r="J8428" t="s">
        <v>49</v>
      </c>
      <c r="K8428" t="b">
        <v>1</v>
      </c>
      <c r="L8428" t="str">
        <f t="shared" si="394"/>
        <v>trip</v>
      </c>
      <c r="M8428" t="str">
        <f t="shared" si="395"/>
        <v>trip83529-191</v>
      </c>
      <c r="N8428" t="str">
        <f>IFERROR(VLOOKUP(LOWER(M8428),file_list!$B:$B,1,FALSE),FALSE)</f>
        <v>trip83529-191</v>
      </c>
      <c r="O8428" t="str">
        <f t="shared" si="393"/>
        <v>TRUE</v>
      </c>
    </row>
    <row r="8429" spans="1:15" x14ac:dyDescent="0.2">
      <c r="A8429" t="s">
        <v>14595</v>
      </c>
      <c r="B8429" t="s">
        <v>14596</v>
      </c>
      <c r="C8429">
        <v>83529</v>
      </c>
      <c r="D8429" t="s">
        <v>14</v>
      </c>
      <c r="E8429">
        <v>1277111</v>
      </c>
      <c r="F8429" t="s">
        <v>15</v>
      </c>
      <c r="G8429" t="s">
        <v>37</v>
      </c>
      <c r="H8429" s="1">
        <v>45378</v>
      </c>
      <c r="I8429" t="s">
        <v>63</v>
      </c>
      <c r="J8429" t="s">
        <v>20</v>
      </c>
      <c r="K8429" t="b">
        <v>1</v>
      </c>
      <c r="L8429" t="str">
        <f t="shared" si="394"/>
        <v>spine(notforuseinthestateofny)</v>
      </c>
      <c r="M8429" t="str">
        <f t="shared" si="395"/>
        <v>spine(notforuseinthestateofny)83529-202</v>
      </c>
      <c r="N8429" t="str">
        <f>IFERROR(VLOOKUP(LOWER(M8429),file_list!$B:$B,1,FALSE),FALSE)</f>
        <v>spine(notforuseinthestateofny)83529-202</v>
      </c>
      <c r="O8429" t="str">
        <f t="shared" si="393"/>
        <v>TRUE</v>
      </c>
    </row>
    <row r="8430" spans="1:15" x14ac:dyDescent="0.2">
      <c r="A8430" t="s">
        <v>14597</v>
      </c>
      <c r="B8430" t="s">
        <v>14598</v>
      </c>
      <c r="C8430">
        <v>83529</v>
      </c>
      <c r="D8430" t="s">
        <v>14</v>
      </c>
      <c r="E8430">
        <v>1299997</v>
      </c>
      <c r="F8430" t="s">
        <v>15</v>
      </c>
      <c r="G8430" t="s">
        <v>37</v>
      </c>
      <c r="H8430" s="1">
        <v>45789</v>
      </c>
      <c r="I8430" t="s">
        <v>356</v>
      </c>
      <c r="J8430" t="s">
        <v>20</v>
      </c>
      <c r="K8430" t="b">
        <v>1</v>
      </c>
      <c r="L8430" t="str">
        <f t="shared" si="394"/>
        <v>leave30wdg</v>
      </c>
      <c r="M8430" t="str">
        <f t="shared" si="395"/>
        <v>leave30wdg83529-217</v>
      </c>
      <c r="N8430" t="str">
        <f>IFERROR(VLOOKUP(LOWER(M8430),file_list!$B:$B,1,FALSE),FALSE)</f>
        <v>leave30wdg83529-217</v>
      </c>
      <c r="O8430" t="str">
        <f t="shared" si="393"/>
        <v>TRUE</v>
      </c>
    </row>
    <row r="8431" spans="1:15" x14ac:dyDescent="0.2">
      <c r="A8431" t="s">
        <v>14599</v>
      </c>
      <c r="B8431" t="s">
        <v>14600</v>
      </c>
      <c r="C8431">
        <v>83529</v>
      </c>
      <c r="D8431" t="s">
        <v>14</v>
      </c>
      <c r="E8431">
        <v>1281470</v>
      </c>
      <c r="F8431" t="s">
        <v>15</v>
      </c>
      <c r="G8431" t="s">
        <v>37</v>
      </c>
      <c r="H8431" s="1">
        <v>45453</v>
      </c>
      <c r="I8431" t="s">
        <v>54</v>
      </c>
      <c r="J8431" t="s">
        <v>17</v>
      </c>
      <c r="K8431" t="b">
        <v>1</v>
      </c>
      <c r="L8431" t="str">
        <f t="shared" si="394"/>
        <v>shar-shieldppz</v>
      </c>
      <c r="M8431" t="str">
        <f t="shared" si="395"/>
        <v>shar-shieldppz83529-226</v>
      </c>
      <c r="N8431" t="str">
        <f>IFERROR(VLOOKUP(LOWER(M8431),file_list!$B:$B,1,FALSE),FALSE)</f>
        <v>shar-shieldppz83529-226</v>
      </c>
      <c r="O8431" t="str">
        <f t="shared" si="393"/>
        <v>TRUE</v>
      </c>
    </row>
    <row r="8432" spans="1:15" x14ac:dyDescent="0.2">
      <c r="A8432" t="s">
        <v>14601</v>
      </c>
      <c r="B8432" t="s">
        <v>14602</v>
      </c>
      <c r="C8432">
        <v>83529</v>
      </c>
      <c r="D8432" t="s">
        <v>14</v>
      </c>
      <c r="E8432">
        <v>1284688</v>
      </c>
      <c r="F8432" t="s">
        <v>15</v>
      </c>
      <c r="G8432" t="s">
        <v>37</v>
      </c>
      <c r="H8432" s="1">
        <v>45518</v>
      </c>
      <c r="I8432" t="s">
        <v>63</v>
      </c>
      <c r="J8432" t="s">
        <v>17</v>
      </c>
      <c r="K8432" t="b">
        <v>1</v>
      </c>
      <c r="L8432" t="str">
        <f t="shared" si="394"/>
        <v>thames</v>
      </c>
      <c r="M8432" t="str">
        <f t="shared" si="395"/>
        <v>thames83529-229</v>
      </c>
      <c r="N8432" t="str">
        <f>IFERROR(VLOOKUP(LOWER(M8432),file_list!$B:$B,1,FALSE),FALSE)</f>
        <v>thames83529-229</v>
      </c>
      <c r="O8432" t="str">
        <f t="shared" si="393"/>
        <v>TRUE</v>
      </c>
    </row>
    <row r="8433" spans="1:15" x14ac:dyDescent="0.2">
      <c r="A8433" t="s">
        <v>14601</v>
      </c>
      <c r="B8433" t="s">
        <v>14603</v>
      </c>
      <c r="C8433">
        <v>83529</v>
      </c>
      <c r="D8433" t="s">
        <v>14</v>
      </c>
      <c r="E8433">
        <v>1278374</v>
      </c>
      <c r="F8433" t="s">
        <v>15</v>
      </c>
      <c r="G8433" t="s">
        <v>37</v>
      </c>
      <c r="H8433" s="1">
        <v>45398</v>
      </c>
      <c r="I8433" t="s">
        <v>63</v>
      </c>
      <c r="J8433" t="s">
        <v>17</v>
      </c>
      <c r="K8433" t="b">
        <v>1</v>
      </c>
      <c r="L8433" t="str">
        <f t="shared" si="394"/>
        <v>theme</v>
      </c>
      <c r="M8433" t="str">
        <f t="shared" si="395"/>
        <v>theme83529-229</v>
      </c>
      <c r="N8433" t="str">
        <f>IFERROR(VLOOKUP(LOWER(M8433),file_list!$B:$B,1,FALSE),FALSE)</f>
        <v>theme83529-229</v>
      </c>
      <c r="O8433" t="str">
        <f t="shared" si="393"/>
        <v>TRUE</v>
      </c>
    </row>
    <row r="8434" spans="1:15" x14ac:dyDescent="0.2">
      <c r="A8434" t="s">
        <v>14604</v>
      </c>
      <c r="B8434" t="s">
        <v>14605</v>
      </c>
      <c r="C8434">
        <v>83529</v>
      </c>
      <c r="D8434" t="s">
        <v>14</v>
      </c>
      <c r="E8434">
        <v>1279276</v>
      </c>
      <c r="F8434" t="s">
        <v>15</v>
      </c>
      <c r="G8434" t="s">
        <v>37</v>
      </c>
      <c r="H8434" s="1">
        <v>45418</v>
      </c>
      <c r="I8434" t="s">
        <v>63</v>
      </c>
      <c r="J8434" t="s">
        <v>49</v>
      </c>
      <c r="K8434" t="b">
        <v>1</v>
      </c>
      <c r="L8434" t="str">
        <f t="shared" si="394"/>
        <v>smear(cornonly)</v>
      </c>
      <c r="M8434" t="str">
        <f t="shared" si="395"/>
        <v>smear(cornonly)83529-268</v>
      </c>
      <c r="N8434" t="str">
        <f>IFERROR(VLOOKUP(LOWER(M8434),file_list!$B:$B,1,FALSE),FALSE)</f>
        <v>smear(cornonly)83529-268</v>
      </c>
      <c r="O8434" t="str">
        <f t="shared" si="393"/>
        <v>TRUE</v>
      </c>
    </row>
    <row r="8435" spans="1:15" x14ac:dyDescent="0.2">
      <c r="A8435" t="s">
        <v>14606</v>
      </c>
      <c r="B8435" t="s">
        <v>14607</v>
      </c>
      <c r="C8435">
        <v>83529</v>
      </c>
      <c r="D8435" t="s">
        <v>14</v>
      </c>
      <c r="E8435">
        <v>1285881</v>
      </c>
      <c r="F8435" t="s">
        <v>15</v>
      </c>
      <c r="G8435" t="s">
        <v>37</v>
      </c>
      <c r="H8435" s="1">
        <v>45540</v>
      </c>
      <c r="I8435" t="s">
        <v>356</v>
      </c>
      <c r="J8435" t="s">
        <v>49</v>
      </c>
      <c r="K8435" t="b">
        <v>1</v>
      </c>
      <c r="L8435" t="str">
        <f t="shared" si="394"/>
        <v>topple(applicationtowetls)</v>
      </c>
      <c r="M8435" t="str">
        <f t="shared" si="395"/>
        <v>topple(applicationtowetls)83529-291</v>
      </c>
      <c r="N8435" t="str">
        <f>IFERROR(VLOOKUP(LOWER(M8435),file_list!$B:$B,1,FALSE),FALSE)</f>
        <v>topple(applicationtowetls)83529-291</v>
      </c>
      <c r="O8435" t="str">
        <f t="shared" si="393"/>
        <v>TRUE</v>
      </c>
    </row>
    <row r="8436" spans="1:15" x14ac:dyDescent="0.2">
      <c r="A8436" t="s">
        <v>14608</v>
      </c>
      <c r="B8436" t="s">
        <v>14609</v>
      </c>
      <c r="C8436">
        <v>83529</v>
      </c>
      <c r="D8436" t="s">
        <v>14</v>
      </c>
      <c r="E8436">
        <v>1278941</v>
      </c>
      <c r="F8436" t="s">
        <v>15</v>
      </c>
      <c r="G8436" t="s">
        <v>37</v>
      </c>
      <c r="H8436" s="1">
        <v>45408</v>
      </c>
      <c r="I8436" t="s">
        <v>63</v>
      </c>
      <c r="J8436" t="s">
        <v>49</v>
      </c>
      <c r="K8436" t="b">
        <v>1</v>
      </c>
      <c r="L8436" t="str">
        <f t="shared" si="394"/>
        <v>bashazonherbicide</v>
      </c>
      <c r="M8436" t="str">
        <f t="shared" si="395"/>
        <v>bashazonherbicide83529-32</v>
      </c>
      <c r="N8436" t="str">
        <f>IFERROR(VLOOKUP(LOWER(M8436),file_list!$B:$B,1,FALSE),FALSE)</f>
        <v>bashazonherbicide83529-32</v>
      </c>
      <c r="O8436" t="str">
        <f t="shared" si="393"/>
        <v>TRUE</v>
      </c>
    </row>
    <row r="8437" spans="1:15" x14ac:dyDescent="0.2">
      <c r="A8437" t="s">
        <v>14610</v>
      </c>
      <c r="B8437" t="s">
        <v>14611</v>
      </c>
      <c r="C8437">
        <v>83529</v>
      </c>
      <c r="D8437" t="s">
        <v>14</v>
      </c>
      <c r="E8437">
        <v>1282433</v>
      </c>
      <c r="F8437" t="s">
        <v>15</v>
      </c>
      <c r="G8437" t="s">
        <v>37</v>
      </c>
      <c r="H8437" s="1">
        <v>45471</v>
      </c>
      <c r="I8437" t="s">
        <v>356</v>
      </c>
      <c r="J8437" t="s">
        <v>145</v>
      </c>
      <c r="K8437" t="b">
        <v>1</v>
      </c>
      <c r="L8437" t="str">
        <f t="shared" si="394"/>
        <v>announce(nysspecificbufferrequirement)</v>
      </c>
      <c r="M8437" t="str">
        <f t="shared" si="395"/>
        <v>announce(nysspecificbufferrequirement)83529-329</v>
      </c>
      <c r="N8437" t="str">
        <f>IFERROR(VLOOKUP(LOWER(M8437),file_list!$B:$B,1,FALSE),FALSE)</f>
        <v>announce(nysspecificbufferrequirement)83529-329</v>
      </c>
      <c r="O8437" t="str">
        <f t="shared" si="393"/>
        <v>TRUE</v>
      </c>
    </row>
    <row r="8438" spans="1:15" x14ac:dyDescent="0.2">
      <c r="A8438" t="s">
        <v>14612</v>
      </c>
      <c r="B8438" t="s">
        <v>14613</v>
      </c>
      <c r="C8438">
        <v>83529</v>
      </c>
      <c r="D8438" t="s">
        <v>14</v>
      </c>
      <c r="E8438">
        <v>1282557</v>
      </c>
      <c r="F8438" t="s">
        <v>15</v>
      </c>
      <c r="G8438" t="s">
        <v>37</v>
      </c>
      <c r="H8438" s="1">
        <v>45475</v>
      </c>
      <c r="I8438" t="s">
        <v>63</v>
      </c>
      <c r="J8438" t="s">
        <v>49</v>
      </c>
      <c r="K8438" t="b">
        <v>1</v>
      </c>
      <c r="L8438" t="str">
        <f t="shared" si="394"/>
        <v>smash</v>
      </c>
      <c r="M8438" t="str">
        <f t="shared" si="395"/>
        <v>smash83529-338</v>
      </c>
      <c r="N8438" t="str">
        <f>IFERROR(VLOOKUP(LOWER(M8438),file_list!$B:$B,1,FALSE),FALSE)</f>
        <v>smash83529-338</v>
      </c>
      <c r="O8438" t="str">
        <f t="shared" si="393"/>
        <v>TRUE</v>
      </c>
    </row>
    <row r="8439" spans="1:15" x14ac:dyDescent="0.2">
      <c r="A8439" t="s">
        <v>14614</v>
      </c>
      <c r="B8439" t="s">
        <v>14615</v>
      </c>
      <c r="C8439">
        <v>83529</v>
      </c>
      <c r="D8439" t="s">
        <v>14</v>
      </c>
      <c r="E8439">
        <v>1278941</v>
      </c>
      <c r="F8439" t="s">
        <v>15</v>
      </c>
      <c r="G8439" t="s">
        <v>37</v>
      </c>
      <c r="H8439" s="1">
        <v>45408</v>
      </c>
      <c r="I8439" t="s">
        <v>63</v>
      </c>
      <c r="J8439" t="s">
        <v>49</v>
      </c>
      <c r="K8439" t="b">
        <v>1</v>
      </c>
      <c r="L8439" t="str">
        <f t="shared" si="394"/>
        <v>dicashdga-4</v>
      </c>
      <c r="M8439" t="str">
        <f t="shared" si="395"/>
        <v>dicashdga-483529-35</v>
      </c>
      <c r="N8439" t="str">
        <f>IFERROR(VLOOKUP(LOWER(M8439),file_list!$B:$B,1,FALSE),FALSE)</f>
        <v>dicashdga-483529-35</v>
      </c>
      <c r="O8439" t="str">
        <f t="shared" ref="O8439:O8502" si="396">IF(N8439=FALSE,"FALSE","TRUE")</f>
        <v>TRUE</v>
      </c>
    </row>
    <row r="8440" spans="1:15" x14ac:dyDescent="0.2">
      <c r="A8440" t="s">
        <v>14616</v>
      </c>
      <c r="B8440" t="s">
        <v>14617</v>
      </c>
      <c r="C8440">
        <v>83529</v>
      </c>
      <c r="D8440" t="s">
        <v>14</v>
      </c>
      <c r="E8440">
        <v>1302154</v>
      </c>
      <c r="F8440" t="s">
        <v>15</v>
      </c>
      <c r="G8440" t="s">
        <v>37</v>
      </c>
      <c r="H8440" s="1">
        <v>45826</v>
      </c>
      <c r="I8440" t="s">
        <v>356</v>
      </c>
      <c r="J8440" t="s">
        <v>49</v>
      </c>
      <c r="K8440" t="b">
        <v>1</v>
      </c>
      <c r="L8440" t="str">
        <f t="shared" si="394"/>
        <v>emprice</v>
      </c>
      <c r="M8440" t="str">
        <f t="shared" si="395"/>
        <v>emprice83529-353</v>
      </c>
      <c r="N8440" t="str">
        <f>IFERROR(VLOOKUP(LOWER(M8440),file_list!$B:$B,1,FALSE),FALSE)</f>
        <v>emprice83529-353</v>
      </c>
      <c r="O8440" t="str">
        <f t="shared" si="396"/>
        <v>TRUE</v>
      </c>
    </row>
    <row r="8441" spans="1:15" x14ac:dyDescent="0.2">
      <c r="A8441" t="s">
        <v>14618</v>
      </c>
      <c r="B8441" t="s">
        <v>14619</v>
      </c>
      <c r="C8441">
        <v>83529</v>
      </c>
      <c r="D8441" t="s">
        <v>14</v>
      </c>
      <c r="E8441">
        <v>1298866</v>
      </c>
      <c r="F8441" t="s">
        <v>15</v>
      </c>
      <c r="G8441" t="s">
        <v>37</v>
      </c>
      <c r="H8441" s="1">
        <v>45765</v>
      </c>
      <c r="I8441" t="s">
        <v>63</v>
      </c>
      <c r="J8441" t="s">
        <v>49</v>
      </c>
      <c r="K8441" t="b">
        <v>1</v>
      </c>
      <c r="L8441" t="str">
        <f t="shared" si="394"/>
        <v>rectangular(spottreatmentonlyinnys)</v>
      </c>
      <c r="M8441" t="str">
        <f t="shared" si="395"/>
        <v>rectangular(spottreatmentonlyinnys)83529-375</v>
      </c>
      <c r="N8441" t="str">
        <f>IFERROR(VLOOKUP(LOWER(M8441),file_list!$B:$B,1,FALSE),FALSE)</f>
        <v>rectangular(spottreatmentonlyinnys)83529-375</v>
      </c>
      <c r="O8441" t="str">
        <f t="shared" si="396"/>
        <v>TRUE</v>
      </c>
    </row>
    <row r="8442" spans="1:15" x14ac:dyDescent="0.2">
      <c r="A8442" t="s">
        <v>14620</v>
      </c>
      <c r="B8442" t="s">
        <v>14621</v>
      </c>
      <c r="C8442">
        <v>83529</v>
      </c>
      <c r="D8442" t="s">
        <v>14</v>
      </c>
      <c r="E8442">
        <v>1303321</v>
      </c>
      <c r="F8442" t="s">
        <v>15</v>
      </c>
      <c r="G8442" t="s">
        <v>37</v>
      </c>
      <c r="H8442" s="1">
        <v>45846</v>
      </c>
      <c r="I8442" t="s">
        <v>38</v>
      </c>
      <c r="J8442" t="s">
        <v>49</v>
      </c>
      <c r="K8442" t="b">
        <v>1</v>
      </c>
      <c r="L8442" t="str">
        <f t="shared" si="394"/>
        <v>topper</v>
      </c>
      <c r="M8442" t="str">
        <f t="shared" si="395"/>
        <v>topper83529-385</v>
      </c>
      <c r="N8442" t="str">
        <f>IFERROR(VLOOKUP(LOWER(M8442),file_list!$B:$B,1,FALSE),FALSE)</f>
        <v>topper83529-385</v>
      </c>
      <c r="O8442" t="str">
        <f t="shared" si="396"/>
        <v>TRUE</v>
      </c>
    </row>
    <row r="8443" spans="1:15" x14ac:dyDescent="0.2">
      <c r="A8443" t="s">
        <v>14622</v>
      </c>
      <c r="B8443" t="s">
        <v>14623</v>
      </c>
      <c r="C8443">
        <v>83529</v>
      </c>
      <c r="D8443" t="s">
        <v>14</v>
      </c>
      <c r="E8443">
        <v>1281470</v>
      </c>
      <c r="F8443" t="s">
        <v>15</v>
      </c>
      <c r="G8443" t="s">
        <v>37</v>
      </c>
      <c r="H8443" s="1">
        <v>45453</v>
      </c>
      <c r="I8443" t="s">
        <v>54</v>
      </c>
      <c r="J8443" t="s">
        <v>49</v>
      </c>
      <c r="K8443" t="b">
        <v>1</v>
      </c>
      <c r="L8443" t="str">
        <f t="shared" si="394"/>
        <v>mesostar</v>
      </c>
      <c r="M8443" t="str">
        <f t="shared" si="395"/>
        <v>mesostar83529-51</v>
      </c>
      <c r="N8443" t="str">
        <f>IFERROR(VLOOKUP(LOWER(M8443),file_list!$B:$B,1,FALSE),FALSE)</f>
        <v>mesostar83529-51</v>
      </c>
      <c r="O8443" t="str">
        <f t="shared" si="396"/>
        <v>TRUE</v>
      </c>
    </row>
    <row r="8444" spans="1:15" x14ac:dyDescent="0.2">
      <c r="A8444" t="s">
        <v>14624</v>
      </c>
      <c r="B8444" t="s">
        <v>14625</v>
      </c>
      <c r="C8444">
        <v>83529</v>
      </c>
      <c r="D8444" t="s">
        <v>14</v>
      </c>
      <c r="E8444">
        <v>1281470</v>
      </c>
      <c r="F8444" t="s">
        <v>15</v>
      </c>
      <c r="G8444" t="s">
        <v>37</v>
      </c>
      <c r="H8444" s="1">
        <v>45453</v>
      </c>
      <c r="I8444" t="s">
        <v>54</v>
      </c>
      <c r="J8444" t="s">
        <v>49</v>
      </c>
      <c r="K8444" t="b">
        <v>1</v>
      </c>
      <c r="L8444" t="str">
        <f t="shared" si="394"/>
        <v>metalica(nosale,useordistributioninnassauorsuffolkcounties)</v>
      </c>
      <c r="M8444" t="str">
        <f t="shared" si="395"/>
        <v>metalica(nosale,useordistributioninnassauorsuffolkcounties)83529-57</v>
      </c>
      <c r="N8444" t="str">
        <f>IFERROR(VLOOKUP(LOWER(M8444),file_list!$B:$B,1,FALSE),FALSE)</f>
        <v>metalica(nosale,useordistributioninnassauorsuffolkcounties)83529-57</v>
      </c>
      <c r="O8444" t="str">
        <f t="shared" si="396"/>
        <v>TRUE</v>
      </c>
    </row>
    <row r="8445" spans="1:15" x14ac:dyDescent="0.2">
      <c r="A8445" t="s">
        <v>14626</v>
      </c>
      <c r="B8445" t="s">
        <v>14627</v>
      </c>
      <c r="C8445">
        <v>83529</v>
      </c>
      <c r="D8445" t="s">
        <v>14</v>
      </c>
      <c r="E8445">
        <v>1254275</v>
      </c>
      <c r="F8445" t="s">
        <v>15</v>
      </c>
      <c r="G8445" t="s">
        <v>37</v>
      </c>
      <c r="H8445" s="1">
        <v>44937</v>
      </c>
      <c r="I8445" t="s">
        <v>63</v>
      </c>
      <c r="J8445" t="s">
        <v>123</v>
      </c>
      <c r="K8445" t="b">
        <v>1</v>
      </c>
      <c r="L8445" t="str">
        <f t="shared" si="394"/>
        <v>bi-dashspecialty(nysspecificlanguage)</v>
      </c>
      <c r="M8445" t="str">
        <f t="shared" si="395"/>
        <v>bi-dashspecialty(nysspecificlanguage)83529-60</v>
      </c>
      <c r="N8445" t="str">
        <f>IFERROR(VLOOKUP(LOWER(M8445),file_list!$B:$B,1,FALSE),FALSE)</f>
        <v>bi-dashspecialty(nysspecificlanguage)83529-60</v>
      </c>
      <c r="O8445" t="str">
        <f t="shared" si="396"/>
        <v>TRUE</v>
      </c>
    </row>
    <row r="8446" spans="1:15" x14ac:dyDescent="0.2">
      <c r="A8446" t="s">
        <v>14628</v>
      </c>
      <c r="B8446" t="s">
        <v>14629</v>
      </c>
      <c r="C8446">
        <v>83529</v>
      </c>
      <c r="D8446" t="s">
        <v>14</v>
      </c>
      <c r="E8446">
        <v>1303318</v>
      </c>
      <c r="F8446" t="s">
        <v>15</v>
      </c>
      <c r="G8446" t="s">
        <v>37</v>
      </c>
      <c r="H8446" s="1">
        <v>45846</v>
      </c>
      <c r="I8446" t="s">
        <v>63</v>
      </c>
      <c r="J8446" t="s">
        <v>17</v>
      </c>
      <c r="K8446" t="b">
        <v>1</v>
      </c>
      <c r="L8446" t="str">
        <f t="shared" si="394"/>
        <v>a-zox25sc</v>
      </c>
      <c r="M8446" t="str">
        <f t="shared" si="395"/>
        <v>a-zox25sc83529-64</v>
      </c>
      <c r="N8446" t="str">
        <f>IFERROR(VLOOKUP(LOWER(M8446),file_list!$B:$B,1,FALSE),FALSE)</f>
        <v>a-zox25sc83529-64</v>
      </c>
      <c r="O8446" t="str">
        <f t="shared" si="396"/>
        <v>TRUE</v>
      </c>
    </row>
    <row r="8447" spans="1:15" x14ac:dyDescent="0.2">
      <c r="A8447" t="s">
        <v>14630</v>
      </c>
      <c r="B8447" t="s">
        <v>14631</v>
      </c>
      <c r="C8447">
        <v>83529</v>
      </c>
      <c r="D8447" t="s">
        <v>14</v>
      </c>
      <c r="E8447">
        <v>1277111</v>
      </c>
      <c r="F8447" t="s">
        <v>15</v>
      </c>
      <c r="G8447" t="s">
        <v>37</v>
      </c>
      <c r="H8447" s="1">
        <v>45378</v>
      </c>
      <c r="I8447" t="s">
        <v>63</v>
      </c>
      <c r="J8447" t="s">
        <v>49</v>
      </c>
      <c r="K8447" t="b">
        <v>0</v>
      </c>
      <c r="L8447" t="str">
        <f t="shared" si="394"/>
        <v>bite(nosale,useordistributioninnassausuffolkcounties)(maxuserateinnysis0.25lb.ai.a.eacre)</v>
      </c>
      <c r="M8447" t="str">
        <f t="shared" si="395"/>
        <v>bite(nosale,useordistributioninnassausuffolkcounties)(maxuserateinnysis0.25lb.ai.a.eacre)83529-74</v>
      </c>
      <c r="N8447" t="str">
        <f>IFERROR(VLOOKUP(LOWER(M8447),file_list!$B:$B,1,FALSE),FALSE)</f>
        <v>bite(nosale,useordistributioninnassausuffolkcounties)(maxuserateinnysis0.25lb.ai.a.eacre)83529-74</v>
      </c>
      <c r="O8447" t="str">
        <f t="shared" si="396"/>
        <v>TRUE</v>
      </c>
    </row>
    <row r="8448" spans="1:15" x14ac:dyDescent="0.2">
      <c r="A8448" t="s">
        <v>14632</v>
      </c>
      <c r="B8448" t="s">
        <v>14633</v>
      </c>
      <c r="C8448">
        <v>83529</v>
      </c>
      <c r="D8448" t="s">
        <v>14</v>
      </c>
      <c r="E8448">
        <v>1278374</v>
      </c>
      <c r="F8448" t="s">
        <v>15</v>
      </c>
      <c r="G8448" t="s">
        <v>37</v>
      </c>
      <c r="H8448" s="1">
        <v>45398</v>
      </c>
      <c r="I8448" t="s">
        <v>63</v>
      </c>
      <c r="J8448" t="s">
        <v>49</v>
      </c>
      <c r="K8448" t="b">
        <v>1</v>
      </c>
      <c r="L8448" t="str">
        <f t="shared" si="394"/>
        <v>metrixx75df</v>
      </c>
      <c r="M8448" t="str">
        <f t="shared" si="395"/>
        <v>metrixx75df83529-81</v>
      </c>
      <c r="N8448" t="str">
        <f>IFERROR(VLOOKUP(LOWER(M8448),file_list!$B:$B,1,FALSE),FALSE)</f>
        <v>metrixx75df83529-81</v>
      </c>
      <c r="O8448" t="str">
        <f t="shared" si="396"/>
        <v>TRUE</v>
      </c>
    </row>
    <row r="8449" spans="1:15" x14ac:dyDescent="0.2">
      <c r="A8449" t="s">
        <v>14634</v>
      </c>
      <c r="B8449" t="s">
        <v>14635</v>
      </c>
      <c r="C8449">
        <v>83529</v>
      </c>
      <c r="D8449" t="s">
        <v>14</v>
      </c>
      <c r="E8449">
        <v>1278374</v>
      </c>
      <c r="F8449" t="s">
        <v>15</v>
      </c>
      <c r="G8449" t="s">
        <v>37</v>
      </c>
      <c r="H8449" s="1">
        <v>45398</v>
      </c>
      <c r="I8449" t="s">
        <v>63</v>
      </c>
      <c r="J8449" t="s">
        <v>49</v>
      </c>
      <c r="K8449" t="b">
        <v>1</v>
      </c>
      <c r="L8449" t="str">
        <f t="shared" si="394"/>
        <v>opportunity(notforuseinnassausuffolkcounties)</v>
      </c>
      <c r="M8449" t="str">
        <f t="shared" si="395"/>
        <v>opportunity(notforuseinnassausuffolkcounties)83529-82</v>
      </c>
      <c r="N8449" t="str">
        <f>IFERROR(VLOOKUP(LOWER(M8449),file_list!$B:$B,1,FALSE),FALSE)</f>
        <v>opportunity(notforuseinnassausuffolkcounties)83529-82</v>
      </c>
      <c r="O8449" t="str">
        <f t="shared" si="396"/>
        <v>TRUE</v>
      </c>
    </row>
    <row r="8450" spans="1:15" x14ac:dyDescent="0.2">
      <c r="A8450" t="s">
        <v>14636</v>
      </c>
      <c r="B8450" t="s">
        <v>14637</v>
      </c>
      <c r="C8450">
        <v>83529</v>
      </c>
      <c r="D8450" t="s">
        <v>14</v>
      </c>
      <c r="E8450">
        <v>1273332</v>
      </c>
      <c r="F8450" t="s">
        <v>15</v>
      </c>
      <c r="G8450" t="s">
        <v>37</v>
      </c>
      <c r="H8450" s="1">
        <v>45366</v>
      </c>
      <c r="I8450" t="s">
        <v>38</v>
      </c>
      <c r="J8450" t="s">
        <v>49</v>
      </c>
      <c r="K8450" t="b">
        <v>1</v>
      </c>
      <c r="L8450" t="str">
        <f t="shared" si="394"/>
        <v>jacketwdg(nosale,useordistributioninnassauorsuffolkcounties)</v>
      </c>
      <c r="M8450" t="str">
        <f t="shared" si="395"/>
        <v>jacketwdg(nosale,useordistributioninnassauorsuffolkcounties)83529-99</v>
      </c>
      <c r="N8450" t="str">
        <f>IFERROR(VLOOKUP(LOWER(M8450),file_list!$B:$B,1,FALSE),FALSE)</f>
        <v>jacketwdg(nosale,useordistributioninnassauorsuffolkcounties)83529-99</v>
      </c>
      <c r="O8450" t="str">
        <f t="shared" si="396"/>
        <v>TRUE</v>
      </c>
    </row>
    <row r="8451" spans="1:15" x14ac:dyDescent="0.2">
      <c r="A8451" t="s">
        <v>14638</v>
      </c>
      <c r="B8451" t="s">
        <v>14639</v>
      </c>
      <c r="C8451">
        <v>83588</v>
      </c>
      <c r="D8451" t="s">
        <v>14</v>
      </c>
      <c r="E8451">
        <v>1273396</v>
      </c>
      <c r="F8451" t="s">
        <v>15</v>
      </c>
      <c r="G8451" t="s">
        <v>37</v>
      </c>
      <c r="H8451" s="1">
        <v>45327</v>
      </c>
      <c r="I8451" t="s">
        <v>106</v>
      </c>
      <c r="J8451" t="s">
        <v>634</v>
      </c>
      <c r="K8451" t="b">
        <v>1</v>
      </c>
      <c r="L8451" t="str">
        <f t="shared" ref="L8451:L8514" si="397">SUBSTITUTE(LOWER(SUBSTITUTE(SUBSTITUTE(SUBSTITUTE(B8451," ",""),"/",""),"&amp;","")),"and","")</f>
        <v>noflyzone</v>
      </c>
      <c r="M8451" t="str">
        <f t="shared" ref="M8451:M8514" si="398">_xlfn.CONCAT(L8451,A8451)</f>
        <v>noflyzone83588-1</v>
      </c>
      <c r="N8451" t="str">
        <f>IFERROR(VLOOKUP(LOWER(M8451),file_list!$B:$B,1,FALSE),FALSE)</f>
        <v>noflyzone83588-1</v>
      </c>
      <c r="O8451" t="str">
        <f t="shared" si="396"/>
        <v>TRUE</v>
      </c>
    </row>
    <row r="8452" spans="1:15" x14ac:dyDescent="0.2">
      <c r="A8452" t="s">
        <v>14638</v>
      </c>
      <c r="B8452" t="s">
        <v>14640</v>
      </c>
      <c r="C8452">
        <v>83588</v>
      </c>
      <c r="D8452" t="s">
        <v>14</v>
      </c>
      <c r="E8452">
        <v>1273396</v>
      </c>
      <c r="F8452" t="s">
        <v>15</v>
      </c>
      <c r="G8452" t="s">
        <v>37</v>
      </c>
      <c r="H8452" s="1">
        <v>45327</v>
      </c>
      <c r="I8452" t="s">
        <v>106</v>
      </c>
      <c r="J8452" t="s">
        <v>634</v>
      </c>
      <c r="K8452" t="b">
        <v>1</v>
      </c>
      <c r="L8452" t="str">
        <f t="shared" si="397"/>
        <v>noflyzone(doghorse)</v>
      </c>
      <c r="M8452" t="str">
        <f t="shared" si="398"/>
        <v>noflyzone(doghorse)83588-1</v>
      </c>
      <c r="N8452" t="str">
        <f>IFERROR(VLOOKUP(LOWER(M8452),file_list!$B:$B,1,FALSE),FALSE)</f>
        <v>noflyzone(doghorse)83588-1</v>
      </c>
      <c r="O8452" t="str">
        <f t="shared" si="396"/>
        <v>TRUE</v>
      </c>
    </row>
    <row r="8453" spans="1:15" x14ac:dyDescent="0.2">
      <c r="A8453" t="s">
        <v>14641</v>
      </c>
      <c r="B8453" t="s">
        <v>14642</v>
      </c>
      <c r="C8453">
        <v>83614</v>
      </c>
      <c r="D8453" t="s">
        <v>14</v>
      </c>
      <c r="E8453">
        <v>1308652</v>
      </c>
      <c r="G8453" t="s">
        <v>37</v>
      </c>
      <c r="J8453" t="s">
        <v>624</v>
      </c>
      <c r="K8453" t="b">
        <v>1</v>
      </c>
      <c r="L8453" t="str">
        <f t="shared" si="397"/>
        <v>byotrol(unscented)</v>
      </c>
      <c r="M8453" t="str">
        <f t="shared" si="398"/>
        <v>byotrol(unscented)83614-1</v>
      </c>
      <c r="N8453" t="str">
        <f>IFERROR(VLOOKUP(LOWER(M8453),file_list!$B:$B,1,FALSE),FALSE)</f>
        <v>byotrol(unscented)83614-1</v>
      </c>
      <c r="O8453" t="str">
        <f t="shared" si="396"/>
        <v>TRUE</v>
      </c>
    </row>
    <row r="8454" spans="1:15" x14ac:dyDescent="0.2">
      <c r="A8454" t="s">
        <v>14643</v>
      </c>
      <c r="B8454" t="s">
        <v>14644</v>
      </c>
      <c r="C8454">
        <v>83623</v>
      </c>
      <c r="D8454" t="s">
        <v>14</v>
      </c>
      <c r="E8454">
        <v>1308648</v>
      </c>
      <c r="F8454" t="s">
        <v>1448</v>
      </c>
      <c r="G8454" t="s">
        <v>37</v>
      </c>
      <c r="H8454" s="1">
        <v>45970</v>
      </c>
      <c r="I8454" t="s">
        <v>38</v>
      </c>
      <c r="J8454" t="s">
        <v>617</v>
      </c>
      <c r="K8454" t="b">
        <v>1</v>
      </c>
      <c r="L8454" t="str">
        <f t="shared" si="397"/>
        <v>hopguard3</v>
      </c>
      <c r="M8454" t="str">
        <f t="shared" si="398"/>
        <v>hopguard383623-2</v>
      </c>
      <c r="N8454" t="str">
        <f>IFERROR(VLOOKUP(LOWER(M8454),file_list!$B:$B,1,FALSE),FALSE)</f>
        <v>hopguard383623-2</v>
      </c>
      <c r="O8454" t="str">
        <f t="shared" si="396"/>
        <v>TRUE</v>
      </c>
    </row>
    <row r="8455" spans="1:15" x14ac:dyDescent="0.2">
      <c r="A8455" t="s">
        <v>14645</v>
      </c>
      <c r="B8455" t="s">
        <v>14646</v>
      </c>
      <c r="C8455">
        <v>8370</v>
      </c>
      <c r="D8455" t="s">
        <v>78</v>
      </c>
      <c r="E8455">
        <v>1297689</v>
      </c>
      <c r="F8455" t="s">
        <v>15</v>
      </c>
      <c r="G8455" t="s">
        <v>37</v>
      </c>
      <c r="H8455" s="1">
        <v>45805</v>
      </c>
      <c r="I8455" t="s">
        <v>106</v>
      </c>
      <c r="J8455" t="s">
        <v>624</v>
      </c>
      <c r="K8455" t="b">
        <v>1</v>
      </c>
      <c r="L8455" t="str">
        <f t="shared" si="397"/>
        <v>nycoever-pine</v>
      </c>
      <c r="M8455" t="str">
        <f t="shared" si="398"/>
        <v>nycoever-pine10324-157-8370</v>
      </c>
      <c r="N8455" t="str">
        <f>IFERROR(VLOOKUP(LOWER(M8455),file_list!$B:$B,1,FALSE),FALSE)</f>
        <v>nycoever-pine10324-157-8370</v>
      </c>
      <c r="O8455" t="str">
        <f t="shared" si="396"/>
        <v>TRUE</v>
      </c>
    </row>
    <row r="8456" spans="1:15" x14ac:dyDescent="0.2">
      <c r="A8456" t="s">
        <v>14647</v>
      </c>
      <c r="B8456" t="s">
        <v>14648</v>
      </c>
      <c r="C8456">
        <v>8370</v>
      </c>
      <c r="D8456" t="s">
        <v>78</v>
      </c>
      <c r="E8456">
        <v>1297689</v>
      </c>
      <c r="F8456" t="s">
        <v>15</v>
      </c>
      <c r="G8456" t="s">
        <v>37</v>
      </c>
      <c r="H8456" s="1">
        <v>45805</v>
      </c>
      <c r="I8456" t="s">
        <v>106</v>
      </c>
      <c r="J8456" t="s">
        <v>624</v>
      </c>
      <c r="K8456" t="b">
        <v>1</v>
      </c>
      <c r="L8456" t="str">
        <f t="shared" si="397"/>
        <v>n601+</v>
      </c>
      <c r="M8456" t="str">
        <f t="shared" si="398"/>
        <v>n601+10324-63-8370</v>
      </c>
      <c r="N8456" t="str">
        <f>IFERROR(VLOOKUP(LOWER(M8456),file_list!$B:$B,1,FALSE),FALSE)</f>
        <v>n601+10324-63-8370</v>
      </c>
      <c r="O8456" t="str">
        <f t="shared" si="396"/>
        <v>TRUE</v>
      </c>
    </row>
    <row r="8457" spans="1:15" x14ac:dyDescent="0.2">
      <c r="A8457" t="s">
        <v>14649</v>
      </c>
      <c r="B8457" t="s">
        <v>14650</v>
      </c>
      <c r="C8457">
        <v>83772</v>
      </c>
      <c r="D8457" t="s">
        <v>14</v>
      </c>
      <c r="E8457">
        <v>1282800</v>
      </c>
      <c r="F8457" t="s">
        <v>15</v>
      </c>
      <c r="G8457" t="s">
        <v>37</v>
      </c>
      <c r="H8457" s="1">
        <v>45488</v>
      </c>
      <c r="I8457" t="s">
        <v>106</v>
      </c>
      <c r="J8457" t="s">
        <v>49</v>
      </c>
      <c r="K8457" t="b">
        <v>1</v>
      </c>
      <c r="L8457" t="str">
        <f t="shared" si="397"/>
        <v>agsaverglyphosate53.8%</v>
      </c>
      <c r="M8457" t="str">
        <f t="shared" si="398"/>
        <v>agsaverglyphosate53.8%83772-12</v>
      </c>
      <c r="N8457" t="str">
        <f>IFERROR(VLOOKUP(LOWER(M8457),file_list!$B:$B,1,FALSE),FALSE)</f>
        <v>agsaverglyphosate53.8%83772-12</v>
      </c>
      <c r="O8457" t="str">
        <f t="shared" si="396"/>
        <v>TRUE</v>
      </c>
    </row>
    <row r="8458" spans="1:15" x14ac:dyDescent="0.2">
      <c r="A8458" t="s">
        <v>14651</v>
      </c>
      <c r="B8458" t="s">
        <v>14652</v>
      </c>
      <c r="C8458">
        <v>8378</v>
      </c>
      <c r="D8458" t="s">
        <v>14</v>
      </c>
      <c r="E8458">
        <v>1277675</v>
      </c>
      <c r="F8458" t="s">
        <v>15</v>
      </c>
      <c r="G8458" t="s">
        <v>37</v>
      </c>
      <c r="H8458" s="1">
        <v>45454</v>
      </c>
      <c r="I8458" t="s">
        <v>38</v>
      </c>
      <c r="J8458" t="s">
        <v>49</v>
      </c>
      <c r="K8458" t="b">
        <v>1</v>
      </c>
      <c r="L8458" t="str">
        <f t="shared" si="397"/>
        <v>shaw's211granulescontainstrimecherbicide</v>
      </c>
      <c r="M8458" t="str">
        <f t="shared" si="398"/>
        <v>shaw's211granulescontainstrimecherbicide2217-640-8378</v>
      </c>
      <c r="N8458" t="str">
        <f>IFERROR(VLOOKUP(LOWER(M8458),file_list!$B:$B,1,FALSE),FALSE)</f>
        <v>shaw's211granulescontainstrimecherbicide2217-640-8378</v>
      </c>
      <c r="O8458" t="str">
        <f t="shared" si="396"/>
        <v>TRUE</v>
      </c>
    </row>
    <row r="8459" spans="1:15" x14ac:dyDescent="0.2">
      <c r="A8459" t="s">
        <v>14653</v>
      </c>
      <c r="B8459" t="s">
        <v>14654</v>
      </c>
      <c r="C8459">
        <v>8378</v>
      </c>
      <c r="D8459" t="s">
        <v>14</v>
      </c>
      <c r="E8459">
        <v>1277675</v>
      </c>
      <c r="F8459" t="s">
        <v>15</v>
      </c>
      <c r="G8459" t="s">
        <v>37</v>
      </c>
      <c r="H8459" s="1">
        <v>45454</v>
      </c>
      <c r="I8459" t="s">
        <v>38</v>
      </c>
      <c r="J8459" t="s">
        <v>49</v>
      </c>
      <c r="K8459" t="b">
        <v>0</v>
      </c>
      <c r="L8459" t="str">
        <f t="shared" si="397"/>
        <v>greenthumbweedfeed</v>
      </c>
      <c r="M8459" t="str">
        <f t="shared" si="398"/>
        <v>greenthumbweedfeed2217-884-8378</v>
      </c>
      <c r="N8459" t="b">
        <f>IFERROR(VLOOKUP(LOWER(M8459),file_list!$B:$B,1,FALSE),FALSE)</f>
        <v>0</v>
      </c>
      <c r="O8459" t="str">
        <f t="shared" si="396"/>
        <v>FALSE</v>
      </c>
    </row>
    <row r="8460" spans="1:15" x14ac:dyDescent="0.2">
      <c r="A8460" t="s">
        <v>14653</v>
      </c>
      <c r="B8460" t="s">
        <v>14655</v>
      </c>
      <c r="C8460">
        <v>8378</v>
      </c>
      <c r="D8460" t="s">
        <v>14</v>
      </c>
      <c r="E8460">
        <v>1277675</v>
      </c>
      <c r="F8460" t="s">
        <v>15</v>
      </c>
      <c r="G8460" t="s">
        <v>37</v>
      </c>
      <c r="H8460" s="1">
        <v>45454</v>
      </c>
      <c r="I8460" t="s">
        <v>38</v>
      </c>
      <c r="J8460" t="s">
        <v>49</v>
      </c>
      <c r="K8460" t="b">
        <v>0</v>
      </c>
      <c r="L8460" t="str">
        <f t="shared" si="397"/>
        <v>gro-finefallweedfeed</v>
      </c>
      <c r="M8460" t="str">
        <f t="shared" si="398"/>
        <v>gro-finefallweedfeed2217-884-8378</v>
      </c>
      <c r="N8460" t="str">
        <f>IFERROR(VLOOKUP(LOWER(M8460),file_list!$B:$B,1,FALSE),FALSE)</f>
        <v>gro-finefallweedfeed2217-884-8378</v>
      </c>
      <c r="O8460" t="str">
        <f t="shared" si="396"/>
        <v>TRUE</v>
      </c>
    </row>
    <row r="8461" spans="1:15" x14ac:dyDescent="0.2">
      <c r="A8461" t="s">
        <v>14653</v>
      </c>
      <c r="B8461" t="s">
        <v>14656</v>
      </c>
      <c r="C8461">
        <v>8378</v>
      </c>
      <c r="D8461" t="s">
        <v>14</v>
      </c>
      <c r="E8461">
        <v>1277675</v>
      </c>
      <c r="F8461" t="s">
        <v>15</v>
      </c>
      <c r="G8461" t="s">
        <v>37</v>
      </c>
      <c r="H8461" s="1">
        <v>45454</v>
      </c>
      <c r="I8461" t="s">
        <v>38</v>
      </c>
      <c r="J8461" t="s">
        <v>49</v>
      </c>
      <c r="K8461" t="b">
        <v>0</v>
      </c>
      <c r="L8461" t="str">
        <f t="shared" si="397"/>
        <v>gro-fineweedfeed</v>
      </c>
      <c r="M8461" t="str">
        <f t="shared" si="398"/>
        <v>gro-fineweedfeed2217-884-8378</v>
      </c>
      <c r="N8461" t="b">
        <f>IFERROR(VLOOKUP(LOWER(M8461),file_list!$B:$B,1,FALSE),FALSE)</f>
        <v>0</v>
      </c>
      <c r="O8461" t="str">
        <f t="shared" si="396"/>
        <v>FALSE</v>
      </c>
    </row>
    <row r="8462" spans="1:15" x14ac:dyDescent="0.2">
      <c r="A8462" t="s">
        <v>14653</v>
      </c>
      <c r="B8462" t="s">
        <v>14657</v>
      </c>
      <c r="C8462">
        <v>8378</v>
      </c>
      <c r="D8462" t="s">
        <v>14</v>
      </c>
      <c r="E8462">
        <v>1277675</v>
      </c>
      <c r="F8462" t="s">
        <v>15</v>
      </c>
      <c r="G8462" t="s">
        <v>37</v>
      </c>
      <c r="H8462" s="1">
        <v>45454</v>
      </c>
      <c r="I8462" t="s">
        <v>38</v>
      </c>
      <c r="J8462" t="s">
        <v>49</v>
      </c>
      <c r="K8462" t="b">
        <v>0</v>
      </c>
      <c r="L8462" t="str">
        <f t="shared" si="397"/>
        <v>gro-fineeconomyweedfeed</v>
      </c>
      <c r="M8462" t="str">
        <f t="shared" si="398"/>
        <v>gro-fineeconomyweedfeed2217-884-8378</v>
      </c>
      <c r="N8462" t="str">
        <f>IFERROR(VLOOKUP(LOWER(M8462),file_list!$B:$B,1,FALSE),FALSE)</f>
        <v>gro-fineeconomyweedfeed2217-884-8378</v>
      </c>
      <c r="O8462" t="str">
        <f t="shared" si="396"/>
        <v>TRUE</v>
      </c>
    </row>
    <row r="8463" spans="1:15" x14ac:dyDescent="0.2">
      <c r="A8463" t="s">
        <v>14658</v>
      </c>
      <c r="B8463" t="s">
        <v>14659</v>
      </c>
      <c r="C8463">
        <v>8378</v>
      </c>
      <c r="D8463" t="s">
        <v>14</v>
      </c>
      <c r="E8463">
        <v>1277675</v>
      </c>
      <c r="F8463" t="s">
        <v>15</v>
      </c>
      <c r="G8463" t="s">
        <v>37</v>
      </c>
      <c r="H8463" s="1">
        <v>45454</v>
      </c>
      <c r="I8463" t="s">
        <v>38</v>
      </c>
      <c r="J8463" t="s">
        <v>49</v>
      </c>
      <c r="K8463" t="b">
        <v>0</v>
      </c>
      <c r="L8463" t="str">
        <f t="shared" si="397"/>
        <v>greenthumb3in1weedfeed(nysspecificlanguage)</v>
      </c>
      <c r="M8463" t="str">
        <f t="shared" si="398"/>
        <v>greenthumb3in1weedfeed(nysspecificlanguage)2217-913-8378</v>
      </c>
      <c r="N8463" t="str">
        <f>IFERROR(VLOOKUP(LOWER(M8463),file_list!$B:$B,1,FALSE),FALSE)</f>
        <v>greenthumb3in1weedfeed(nysspecificlanguage)2217-913-8378</v>
      </c>
      <c r="O8463" t="str">
        <f t="shared" si="396"/>
        <v>TRUE</v>
      </c>
    </row>
    <row r="8464" spans="1:15" x14ac:dyDescent="0.2">
      <c r="A8464" t="s">
        <v>14660</v>
      </c>
      <c r="B8464" t="s">
        <v>14661</v>
      </c>
      <c r="C8464">
        <v>8378</v>
      </c>
      <c r="D8464" t="s">
        <v>14</v>
      </c>
      <c r="E8464">
        <v>1277675</v>
      </c>
      <c r="F8464" t="s">
        <v>15</v>
      </c>
      <c r="G8464" t="s">
        <v>37</v>
      </c>
      <c r="H8464" s="1">
        <v>45454</v>
      </c>
      <c r="I8464" t="s">
        <v>38</v>
      </c>
      <c r="J8464" t="s">
        <v>49</v>
      </c>
      <c r="K8464" t="b">
        <v>0</v>
      </c>
      <c r="L8464" t="str">
        <f t="shared" si="397"/>
        <v>shaw'sturffoodbroadleafweedcontrol1580viper</v>
      </c>
      <c r="M8464" t="str">
        <f t="shared" si="398"/>
        <v>shaw'sturffoodbroadleafweedcontrol1580viper228-413-8378</v>
      </c>
      <c r="N8464" t="str">
        <f>IFERROR(VLOOKUP(LOWER(M8464),file_list!$B:$B,1,FALSE),FALSE)</f>
        <v>shaw'sturffoodbroadleafweedcontrol1580viper228-413-8378</v>
      </c>
      <c r="O8464" t="str">
        <f t="shared" si="396"/>
        <v>TRUE</v>
      </c>
    </row>
    <row r="8465" spans="1:15" x14ac:dyDescent="0.2">
      <c r="A8465" t="s">
        <v>14662</v>
      </c>
      <c r="B8465" t="s">
        <v>14663</v>
      </c>
      <c r="C8465">
        <v>8378</v>
      </c>
      <c r="D8465" t="s">
        <v>14</v>
      </c>
      <c r="E8465">
        <v>1277675</v>
      </c>
      <c r="F8465" t="s">
        <v>15</v>
      </c>
      <c r="G8465" t="s">
        <v>37</v>
      </c>
      <c r="H8465" s="1">
        <v>45454</v>
      </c>
      <c r="I8465" t="s">
        <v>38</v>
      </c>
      <c r="J8465" t="s">
        <v>20</v>
      </c>
      <c r="K8465" t="b">
        <v>0</v>
      </c>
      <c r="L8465" t="str">
        <f t="shared" si="397"/>
        <v>shaw'sturffoodinsectcontrol69talstar[variousfertblends](nysspecificlanguage)</v>
      </c>
      <c r="M8465" t="str">
        <f t="shared" si="398"/>
        <v>shaw'sturffoodinsectcontrol69talstar[variousfertblends](nysspecificlanguage)279-3216-8378</v>
      </c>
      <c r="N8465" t="str">
        <f>IFERROR(VLOOKUP(LOWER(M8465),file_list!$B:$B,1,FALSE),FALSE)</f>
        <v>shaw'sturffoodinsectcontrol69talstar[variousfertblends](nysspecificlanguage)279-3216-8378</v>
      </c>
      <c r="O8465" t="str">
        <f t="shared" si="396"/>
        <v>TRUE</v>
      </c>
    </row>
    <row r="8466" spans="1:15" x14ac:dyDescent="0.2">
      <c r="A8466" t="s">
        <v>14664</v>
      </c>
      <c r="B8466" t="s">
        <v>14665</v>
      </c>
      <c r="C8466">
        <v>8378</v>
      </c>
      <c r="D8466" t="s">
        <v>14</v>
      </c>
      <c r="E8466">
        <v>1277675</v>
      </c>
      <c r="F8466" t="s">
        <v>15</v>
      </c>
      <c r="G8466" t="s">
        <v>37</v>
      </c>
      <c r="H8466" s="1">
        <v>45454</v>
      </c>
      <c r="I8466" t="s">
        <v>38</v>
      </c>
      <c r="J8466" t="s">
        <v>20</v>
      </c>
      <c r="K8466" t="b">
        <v>0</v>
      </c>
      <c r="L8466" t="str">
        <f t="shared" si="397"/>
        <v>gro-finegrubpreventerwithmerit(nonassau,suffolk,kings,queensco.)(restricteduseasof112023)</v>
      </c>
      <c r="M8466" t="str">
        <f t="shared" si="398"/>
        <v>gro-finegrubpreventerwithmerit(nonassau,suffolk,kings,queensco.)(restricteduseasof112023)432-1340-8378</v>
      </c>
      <c r="N8466" t="str">
        <f>IFERROR(VLOOKUP(LOWER(M8466),file_list!$B:$B,1,FALSE),FALSE)</f>
        <v>gro-finegrubpreventerwithmerit(nonassau,suffolk,kings,queensco.)(restricteduseasof112023)432-1340-8378</v>
      </c>
      <c r="O8466" t="str">
        <f t="shared" si="396"/>
        <v>TRUE</v>
      </c>
    </row>
    <row r="8467" spans="1:15" x14ac:dyDescent="0.2">
      <c r="A8467" t="s">
        <v>14666</v>
      </c>
      <c r="B8467" t="s">
        <v>14667</v>
      </c>
      <c r="C8467">
        <v>8378</v>
      </c>
      <c r="D8467" t="s">
        <v>14</v>
      </c>
      <c r="E8467">
        <v>1277675</v>
      </c>
      <c r="F8467" t="s">
        <v>15</v>
      </c>
      <c r="G8467" t="s">
        <v>37</v>
      </c>
      <c r="H8467" s="1">
        <v>45454</v>
      </c>
      <c r="I8467" t="s">
        <v>38</v>
      </c>
      <c r="J8467" t="s">
        <v>20</v>
      </c>
      <c r="K8467" t="b">
        <v>1</v>
      </c>
      <c r="L8467" t="str">
        <f t="shared" si="397"/>
        <v>shaw'sturffoodwithgrubcontrol20merit</v>
      </c>
      <c r="M8467" t="str">
        <f t="shared" si="398"/>
        <v>shaw'sturffoodwithgrubcontrol20merit432-1349-8378</v>
      </c>
      <c r="N8467" t="str">
        <f>IFERROR(VLOOKUP(LOWER(M8467),file_list!$B:$B,1,FALSE),FALSE)</f>
        <v>shaw'sturffoodwithgrubcontrol20merit432-1349-8378</v>
      </c>
      <c r="O8467" t="str">
        <f t="shared" si="396"/>
        <v>TRUE</v>
      </c>
    </row>
    <row r="8468" spans="1:15" x14ac:dyDescent="0.2">
      <c r="A8468" t="s">
        <v>14668</v>
      </c>
      <c r="B8468" t="s">
        <v>14669</v>
      </c>
      <c r="C8468">
        <v>8378</v>
      </c>
      <c r="D8468" t="s">
        <v>14</v>
      </c>
      <c r="E8468">
        <v>1277675</v>
      </c>
      <c r="F8468" t="s">
        <v>15</v>
      </c>
      <c r="G8468" t="s">
        <v>37</v>
      </c>
      <c r="H8468" s="1">
        <v>45454</v>
      </c>
      <c r="I8468" t="s">
        <v>38</v>
      </c>
      <c r="J8468" t="s">
        <v>20</v>
      </c>
      <c r="K8468" t="b">
        <v>1</v>
      </c>
      <c r="L8468" t="str">
        <f t="shared" si="397"/>
        <v>shaw'sturffertilizerwithallectus0.225g(nys:donotapplywithin100'ofwater)</v>
      </c>
      <c r="M8468" t="str">
        <f t="shared" si="398"/>
        <v>shaw'sturffertilizerwithallectus0.225g(nys:donotapplywithin100'ofwater)432-1417-8378</v>
      </c>
      <c r="N8468" t="str">
        <f>IFERROR(VLOOKUP(LOWER(M8468),file_list!$B:$B,1,FALSE),FALSE)</f>
        <v>shaw'sturffertilizerwithallectus0.225g(nys:donotapplywithin100'ofwater)432-1417-8378</v>
      </c>
      <c r="O8468" t="str">
        <f t="shared" si="396"/>
        <v>TRUE</v>
      </c>
    </row>
    <row r="8469" spans="1:15" x14ac:dyDescent="0.2">
      <c r="A8469" t="s">
        <v>14670</v>
      </c>
      <c r="B8469" t="s">
        <v>14671</v>
      </c>
      <c r="C8469">
        <v>8378</v>
      </c>
      <c r="D8469" t="s">
        <v>14</v>
      </c>
      <c r="E8469">
        <v>1277675</v>
      </c>
      <c r="F8469" t="s">
        <v>15</v>
      </c>
      <c r="G8469" t="s">
        <v>37</v>
      </c>
      <c r="H8469" s="1">
        <v>45454</v>
      </c>
      <c r="I8469" t="s">
        <v>38</v>
      </c>
      <c r="J8469" t="s">
        <v>49</v>
      </c>
      <c r="K8469" t="b">
        <v>1</v>
      </c>
      <c r="L8469" t="str">
        <f t="shared" si="397"/>
        <v>shaw'streflan500granules</v>
      </c>
      <c r="M8469" t="str">
        <f t="shared" si="398"/>
        <v>shaw'streflan500granules62719-98-8378</v>
      </c>
      <c r="N8469" t="str">
        <f>IFERROR(VLOOKUP(LOWER(M8469),file_list!$B:$B,1,FALSE),FALSE)</f>
        <v>shaw'streflan500granules62719-98-8378</v>
      </c>
      <c r="O8469" t="str">
        <f t="shared" si="396"/>
        <v>TRUE</v>
      </c>
    </row>
    <row r="8470" spans="1:15" x14ac:dyDescent="0.2">
      <c r="A8470" t="s">
        <v>14672</v>
      </c>
      <c r="B8470" t="s">
        <v>14673</v>
      </c>
      <c r="C8470">
        <v>8378</v>
      </c>
      <c r="D8470" t="s">
        <v>78</v>
      </c>
      <c r="E8470">
        <v>1277675</v>
      </c>
      <c r="F8470" t="s">
        <v>15</v>
      </c>
      <c r="G8470" t="s">
        <v>37</v>
      </c>
      <c r="H8470" s="1">
        <v>45454</v>
      </c>
      <c r="I8470" t="s">
        <v>38</v>
      </c>
      <c r="J8470" t="s">
        <v>49</v>
      </c>
      <c r="K8470" t="b">
        <v>1</v>
      </c>
      <c r="L8470" t="str">
        <f t="shared" si="397"/>
        <v>shaw'sturffoodcrabgrasscontrolbarricade20</v>
      </c>
      <c r="M8470" t="str">
        <f t="shared" si="398"/>
        <v>shaw'sturffoodcrabgrasscontrolbarricade208378-38</v>
      </c>
      <c r="N8470" t="str">
        <f>IFERROR(VLOOKUP(LOWER(M8470),file_list!$B:$B,1,FALSE),FALSE)</f>
        <v>shaw'sturffoodcrabgrasscontrolbarricade208378-38</v>
      </c>
      <c r="O8470" t="str">
        <f t="shared" si="396"/>
        <v>TRUE</v>
      </c>
    </row>
    <row r="8471" spans="1:15" x14ac:dyDescent="0.2">
      <c r="A8471" t="s">
        <v>14674</v>
      </c>
      <c r="B8471" t="s">
        <v>14675</v>
      </c>
      <c r="C8471">
        <v>8378</v>
      </c>
      <c r="D8471" t="s">
        <v>14</v>
      </c>
      <c r="E8471">
        <v>1277675</v>
      </c>
      <c r="F8471" t="s">
        <v>15</v>
      </c>
      <c r="G8471" t="s">
        <v>37</v>
      </c>
      <c r="H8471" s="1">
        <v>45454</v>
      </c>
      <c r="I8471" t="s">
        <v>38</v>
      </c>
      <c r="J8471" t="s">
        <v>49</v>
      </c>
      <c r="K8471" t="b">
        <v>0</v>
      </c>
      <c r="L8471" t="str">
        <f t="shared" si="397"/>
        <v>shaw'sturffoodcrabgrasscontrolbarricade28(variousfertilizeranalyses)</v>
      </c>
      <c r="M8471" t="str">
        <f t="shared" si="398"/>
        <v>shaw'sturffoodcrabgrasscontrolbarricade28(variousfertilizeranalyses)8378-39</v>
      </c>
      <c r="N8471" t="str">
        <f>IFERROR(VLOOKUP(LOWER(M8471),file_list!$B:$B,1,FALSE),FALSE)</f>
        <v>shaw'sturffoodcrabgrasscontrolbarricade28(variousfertilizeranalyses)8378-39</v>
      </c>
      <c r="O8471" t="str">
        <f t="shared" si="396"/>
        <v>TRUE</v>
      </c>
    </row>
    <row r="8472" spans="1:15" x14ac:dyDescent="0.2">
      <c r="A8472" t="s">
        <v>14674</v>
      </c>
      <c r="B8472" t="s">
        <v>14676</v>
      </c>
      <c r="C8472">
        <v>8378</v>
      </c>
      <c r="D8472" t="s">
        <v>14</v>
      </c>
      <c r="E8472">
        <v>1277675</v>
      </c>
      <c r="F8472" t="s">
        <v>15</v>
      </c>
      <c r="G8472" t="s">
        <v>37</v>
      </c>
      <c r="H8472" s="1">
        <v>45454</v>
      </c>
      <c r="I8472" t="s">
        <v>38</v>
      </c>
      <c r="J8472" t="s">
        <v>49</v>
      </c>
      <c r="K8472" t="b">
        <v>0</v>
      </c>
      <c r="L8472" t="str">
        <f t="shared" si="397"/>
        <v>shaw'sturffoodcrabgrasscontrolprodiamine28</v>
      </c>
      <c r="M8472" t="str">
        <f t="shared" si="398"/>
        <v>shaw'sturffoodcrabgrasscontrolprodiamine288378-39</v>
      </c>
      <c r="N8472" t="str">
        <f>IFERROR(VLOOKUP(LOWER(M8472),file_list!$B:$B,1,FALSE),FALSE)</f>
        <v>shaw'sturffoodcrabgrasscontrolprodiamine288378-39</v>
      </c>
      <c r="O8472" t="str">
        <f t="shared" si="396"/>
        <v>TRUE</v>
      </c>
    </row>
    <row r="8473" spans="1:15" x14ac:dyDescent="0.2">
      <c r="A8473" t="s">
        <v>14677</v>
      </c>
      <c r="B8473" t="s">
        <v>14678</v>
      </c>
      <c r="C8473">
        <v>8378</v>
      </c>
      <c r="D8473" t="s">
        <v>14</v>
      </c>
      <c r="E8473">
        <v>1277675</v>
      </c>
      <c r="F8473" t="s">
        <v>15</v>
      </c>
      <c r="G8473" t="s">
        <v>37</v>
      </c>
      <c r="H8473" s="1">
        <v>45454</v>
      </c>
      <c r="I8473" t="s">
        <v>38</v>
      </c>
      <c r="J8473" t="s">
        <v>49</v>
      </c>
      <c r="K8473" t="b">
        <v>0</v>
      </c>
      <c r="L8473" t="str">
        <f t="shared" si="397"/>
        <v>shaw'sturffoodcrabgrasscontrolbarricade38</v>
      </c>
      <c r="M8473" t="str">
        <f t="shared" si="398"/>
        <v>shaw'sturffoodcrabgrasscontrolbarricade388378-40</v>
      </c>
      <c r="N8473" t="str">
        <f>IFERROR(VLOOKUP(LOWER(M8473),file_list!$B:$B,1,FALSE),FALSE)</f>
        <v>shaw'sturffoodcrabgrasscontrolbarricade388378-40</v>
      </c>
      <c r="O8473" t="str">
        <f t="shared" si="396"/>
        <v>TRUE</v>
      </c>
    </row>
    <row r="8474" spans="1:15" x14ac:dyDescent="0.2">
      <c r="A8474" t="s">
        <v>14677</v>
      </c>
      <c r="B8474" t="s">
        <v>14679</v>
      </c>
      <c r="C8474">
        <v>8378</v>
      </c>
      <c r="D8474" t="s">
        <v>14</v>
      </c>
      <c r="E8474">
        <v>1277675</v>
      </c>
      <c r="F8474" t="s">
        <v>15</v>
      </c>
      <c r="G8474" t="s">
        <v>37</v>
      </c>
      <c r="H8474" s="1">
        <v>45454</v>
      </c>
      <c r="I8474" t="s">
        <v>38</v>
      </c>
      <c r="J8474" t="s">
        <v>49</v>
      </c>
      <c r="K8474" t="b">
        <v>0</v>
      </c>
      <c r="L8474" t="str">
        <f t="shared" si="397"/>
        <v>shaw'sturffoodcrabgrasscontrolprodiamine38</v>
      </c>
      <c r="M8474" t="str">
        <f t="shared" si="398"/>
        <v>shaw'sturffoodcrabgrasscontrolprodiamine388378-40</v>
      </c>
      <c r="N8474" t="str">
        <f>IFERROR(VLOOKUP(LOWER(M8474),file_list!$B:$B,1,FALSE),FALSE)</f>
        <v>shaw'sturffoodcrabgrasscontrolprodiamine388378-40</v>
      </c>
      <c r="O8474" t="str">
        <f t="shared" si="396"/>
        <v>TRUE</v>
      </c>
    </row>
    <row r="8475" spans="1:15" x14ac:dyDescent="0.2">
      <c r="A8475" t="s">
        <v>14680</v>
      </c>
      <c r="B8475" t="s">
        <v>14681</v>
      </c>
      <c r="C8475">
        <v>8378</v>
      </c>
      <c r="D8475" t="s">
        <v>14</v>
      </c>
      <c r="E8475">
        <v>1277675</v>
      </c>
      <c r="F8475" t="s">
        <v>15</v>
      </c>
      <c r="G8475" t="s">
        <v>37</v>
      </c>
      <c r="H8475" s="1">
        <v>45454</v>
      </c>
      <c r="I8475" t="s">
        <v>38</v>
      </c>
      <c r="J8475" t="s">
        <v>49</v>
      </c>
      <c r="K8475" t="b">
        <v>1</v>
      </c>
      <c r="L8475" t="str">
        <f t="shared" si="397"/>
        <v>shaw'sturffoodcrabgrasscontroldimension100(pro.use)(noli)</v>
      </c>
      <c r="M8475" t="str">
        <f t="shared" si="398"/>
        <v>shaw'sturffoodcrabgrasscontroldimension100(pro.use)(noli)8378-49</v>
      </c>
      <c r="N8475" t="str">
        <f>IFERROR(VLOOKUP(LOWER(M8475),file_list!$B:$B,1,FALSE),FALSE)</f>
        <v>shaw'sturffoodcrabgrasscontroldimension100(pro.use)(noli)8378-49</v>
      </c>
      <c r="O8475" t="str">
        <f t="shared" si="396"/>
        <v>TRUE</v>
      </c>
    </row>
    <row r="8476" spans="1:15" x14ac:dyDescent="0.2">
      <c r="A8476" t="s">
        <v>14682</v>
      </c>
      <c r="B8476" t="s">
        <v>14683</v>
      </c>
      <c r="C8476">
        <v>8378</v>
      </c>
      <c r="D8476" t="s">
        <v>14</v>
      </c>
      <c r="E8476">
        <v>1277675</v>
      </c>
      <c r="F8476" t="s">
        <v>15</v>
      </c>
      <c r="G8476" t="s">
        <v>37</v>
      </c>
      <c r="H8476" s="1">
        <v>45454</v>
      </c>
      <c r="I8476" t="s">
        <v>38</v>
      </c>
      <c r="J8476" t="s">
        <v>49</v>
      </c>
      <c r="K8476" t="b">
        <v>1</v>
      </c>
      <c r="L8476" t="str">
        <f t="shared" si="397"/>
        <v>shaw'sturffoodcrabgrasscontroldimension170(notforuseonli)</v>
      </c>
      <c r="M8476" t="str">
        <f t="shared" si="398"/>
        <v>shaw'sturffoodcrabgrasscontroldimension170(notforuseonli)8378-50</v>
      </c>
      <c r="N8476" t="str">
        <f>IFERROR(VLOOKUP(LOWER(M8476),file_list!$B:$B,1,FALSE),FALSE)</f>
        <v>shaw'sturffoodcrabgrasscontroldimension170(notforuseonli)8378-50</v>
      </c>
      <c r="O8476" t="str">
        <f t="shared" si="396"/>
        <v>TRUE</v>
      </c>
    </row>
    <row r="8477" spans="1:15" x14ac:dyDescent="0.2">
      <c r="A8477" t="s">
        <v>14684</v>
      </c>
      <c r="B8477" t="s">
        <v>14685</v>
      </c>
      <c r="C8477">
        <v>8378</v>
      </c>
      <c r="D8477" t="s">
        <v>14</v>
      </c>
      <c r="E8477">
        <v>1277675</v>
      </c>
      <c r="F8477" t="s">
        <v>15</v>
      </c>
      <c r="G8477" t="s">
        <v>37</v>
      </c>
      <c r="H8477" s="1">
        <v>45454</v>
      </c>
      <c r="I8477" t="s">
        <v>38</v>
      </c>
      <c r="J8477" t="s">
        <v>49</v>
      </c>
      <c r="K8477" t="b">
        <v>1</v>
      </c>
      <c r="L8477" t="str">
        <f t="shared" si="397"/>
        <v>greenthumbcrabgrasspreventerwithlawnfood[lowerapplicationrateinnys]</v>
      </c>
      <c r="M8477" t="str">
        <f t="shared" si="398"/>
        <v>greenthumbcrabgrasspreventerwithlawnfood[lowerapplicationrateinnys]8378-53</v>
      </c>
      <c r="N8477" t="str">
        <f>IFERROR(VLOOKUP(LOWER(M8477),file_list!$B:$B,1,FALSE),FALSE)</f>
        <v>greenthumbcrabgrasspreventerwithlawnfood[lowerapplicationrateinnys]8378-53</v>
      </c>
      <c r="O8477" t="str">
        <f t="shared" si="396"/>
        <v>TRUE</v>
      </c>
    </row>
    <row r="8478" spans="1:15" x14ac:dyDescent="0.2">
      <c r="A8478" t="s">
        <v>14684</v>
      </c>
      <c r="B8478" t="s">
        <v>14686</v>
      </c>
      <c r="C8478">
        <v>8378</v>
      </c>
      <c r="D8478" t="s">
        <v>14</v>
      </c>
      <c r="E8478">
        <v>1277675</v>
      </c>
      <c r="F8478" t="s">
        <v>15</v>
      </c>
      <c r="G8478" t="s">
        <v>37</v>
      </c>
      <c r="H8478" s="1">
        <v>45454</v>
      </c>
      <c r="I8478" t="s">
        <v>38</v>
      </c>
      <c r="J8478" t="s">
        <v>49</v>
      </c>
      <c r="K8478" t="b">
        <v>1</v>
      </c>
      <c r="L8478" t="str">
        <f t="shared" si="397"/>
        <v>gro-finecrabgrasspreventerpluslawnfood(30-0-4fertilizerspecificlanguage)[lowerapplicationrateinnys]</v>
      </c>
      <c r="M8478" t="str">
        <f t="shared" si="398"/>
        <v>gro-finecrabgrasspreventerpluslawnfood(30-0-4fertilizerspecificlanguage)[lowerapplicationrateinnys]8378-53</v>
      </c>
      <c r="N8478" t="str">
        <f>IFERROR(VLOOKUP(LOWER(M8478),file_list!$B:$B,1,FALSE),FALSE)</f>
        <v>gro-finecrabgrasspreventerpluslawnfood(30-0-4fertilizerspecificlanguage)[lowerapplicationrateinnys]8378-53</v>
      </c>
      <c r="O8478" t="str">
        <f t="shared" si="396"/>
        <v>TRUE</v>
      </c>
    </row>
    <row r="8479" spans="1:15" x14ac:dyDescent="0.2">
      <c r="A8479" t="s">
        <v>14684</v>
      </c>
      <c r="B8479" t="s">
        <v>14687</v>
      </c>
      <c r="C8479">
        <v>8378</v>
      </c>
      <c r="D8479" t="s">
        <v>14</v>
      </c>
      <c r="E8479">
        <v>1277675</v>
      </c>
      <c r="F8479" t="s">
        <v>15</v>
      </c>
      <c r="G8479" t="s">
        <v>37</v>
      </c>
      <c r="H8479" s="1">
        <v>45454</v>
      </c>
      <c r="I8479" t="s">
        <v>38</v>
      </c>
      <c r="J8479" t="s">
        <v>49</v>
      </c>
      <c r="K8479" t="b">
        <v>1</v>
      </c>
      <c r="L8479" t="str">
        <f t="shared" si="397"/>
        <v>shaw'sturffoodcrabgrasscontroldimension130(noli)(nysspecificlimits)</v>
      </c>
      <c r="M8479" t="str">
        <f t="shared" si="398"/>
        <v>shaw'sturffoodcrabgrasscontroldimension130(noli)(nysspecificlimits)8378-53</v>
      </c>
      <c r="N8479" t="str">
        <f>IFERROR(VLOOKUP(LOWER(M8479),file_list!$B:$B,1,FALSE),FALSE)</f>
        <v>shaw'sturffoodcrabgrasscontroldimension130(noli)(nysspecificlimits)8378-53</v>
      </c>
      <c r="O8479" t="str">
        <f t="shared" si="396"/>
        <v>TRUE</v>
      </c>
    </row>
    <row r="8480" spans="1:15" x14ac:dyDescent="0.2">
      <c r="A8480" t="s">
        <v>14688</v>
      </c>
      <c r="B8480" t="s">
        <v>14689</v>
      </c>
      <c r="C8480">
        <v>8378</v>
      </c>
      <c r="D8480" t="s">
        <v>14</v>
      </c>
      <c r="E8480">
        <v>1277675</v>
      </c>
      <c r="F8480" t="s">
        <v>15</v>
      </c>
      <c r="G8480" t="s">
        <v>37</v>
      </c>
      <c r="H8480" s="1">
        <v>45454</v>
      </c>
      <c r="I8480" t="s">
        <v>38</v>
      </c>
      <c r="J8480" t="s">
        <v>49</v>
      </c>
      <c r="K8480" t="b">
        <v>0</v>
      </c>
      <c r="L8480" t="str">
        <f t="shared" si="397"/>
        <v>shaw'sturffoodcrabgrasscontrolprodiamine50</v>
      </c>
      <c r="M8480" t="str">
        <f t="shared" si="398"/>
        <v>shaw'sturffoodcrabgrasscontrolprodiamine508378-56</v>
      </c>
      <c r="N8480" t="str">
        <f>IFERROR(VLOOKUP(LOWER(M8480),file_list!$B:$B,1,FALSE),FALSE)</f>
        <v>shaw'sturffoodcrabgrasscontrolprodiamine508378-56</v>
      </c>
      <c r="O8480" t="str">
        <f t="shared" si="396"/>
        <v>TRUE</v>
      </c>
    </row>
    <row r="8481" spans="1:15" x14ac:dyDescent="0.2">
      <c r="A8481" t="s">
        <v>14690</v>
      </c>
      <c r="B8481" t="s">
        <v>14691</v>
      </c>
      <c r="C8481">
        <v>8378</v>
      </c>
      <c r="D8481" t="s">
        <v>14</v>
      </c>
      <c r="E8481">
        <v>1277675</v>
      </c>
      <c r="F8481" t="s">
        <v>15</v>
      </c>
      <c r="G8481" t="s">
        <v>37</v>
      </c>
      <c r="H8481" s="1">
        <v>45454</v>
      </c>
      <c r="I8481" t="s">
        <v>38</v>
      </c>
      <c r="J8481" t="s">
        <v>49</v>
      </c>
      <c r="K8481" t="b">
        <v>0</v>
      </c>
      <c r="L8481" t="str">
        <f t="shared" si="397"/>
        <v>gro-finegardenweedpreventerplantfood</v>
      </c>
      <c r="M8481" t="str">
        <f t="shared" si="398"/>
        <v>gro-finegardenweedpreventerplantfood8378-65</v>
      </c>
      <c r="N8481" t="str">
        <f>IFERROR(VLOOKUP(LOWER(M8481),file_list!$B:$B,1,FALSE),FALSE)</f>
        <v>gro-finegardenweedpreventerplantfood8378-65</v>
      </c>
      <c r="O8481" t="str">
        <f t="shared" si="396"/>
        <v>TRUE</v>
      </c>
    </row>
    <row r="8482" spans="1:15" x14ac:dyDescent="0.2">
      <c r="A8482" t="s">
        <v>14692</v>
      </c>
      <c r="B8482" t="s">
        <v>14693</v>
      </c>
      <c r="C8482">
        <v>8378</v>
      </c>
      <c r="D8482" t="s">
        <v>78</v>
      </c>
      <c r="E8482">
        <v>1277675</v>
      </c>
      <c r="F8482" t="s">
        <v>15</v>
      </c>
      <c r="G8482" t="s">
        <v>37</v>
      </c>
      <c r="H8482" s="1">
        <v>45454</v>
      </c>
      <c r="I8482" t="s">
        <v>38</v>
      </c>
      <c r="J8482" t="s">
        <v>49</v>
      </c>
      <c r="K8482" t="b">
        <v>1</v>
      </c>
      <c r="L8482" t="str">
        <f t="shared" si="397"/>
        <v>shaw'sturffoodwithpendimethalin86</v>
      </c>
      <c r="M8482" t="str">
        <f t="shared" si="398"/>
        <v>shaw'sturffoodwithpendimethalin868378-67</v>
      </c>
      <c r="N8482" t="str">
        <f>IFERROR(VLOOKUP(LOWER(M8482),file_list!$B:$B,1,FALSE),FALSE)</f>
        <v>shaw'sturffoodwithpendimethalin868378-67</v>
      </c>
      <c r="O8482" t="str">
        <f t="shared" si="396"/>
        <v>TRUE</v>
      </c>
    </row>
    <row r="8483" spans="1:15" x14ac:dyDescent="0.2">
      <c r="A8483" t="s">
        <v>14694</v>
      </c>
      <c r="B8483" t="s">
        <v>14695</v>
      </c>
      <c r="C8483">
        <v>8378</v>
      </c>
      <c r="D8483" t="s">
        <v>14</v>
      </c>
      <c r="E8483">
        <v>1277675</v>
      </c>
      <c r="F8483" t="s">
        <v>15</v>
      </c>
      <c r="G8483" t="s">
        <v>37</v>
      </c>
      <c r="H8483" s="1">
        <v>45454</v>
      </c>
      <c r="I8483" t="s">
        <v>38</v>
      </c>
      <c r="J8483" t="s">
        <v>20</v>
      </c>
      <c r="K8483" t="b">
        <v>1</v>
      </c>
      <c r="L8483" t="str">
        <f t="shared" si="397"/>
        <v>shaw'sturffertilizerwith0.067%acelepryninsecticide(variousblends)(nosale,distribution,oruseinnassau,suffolk,kings,queenscountiesinnys)(noaerial)(nysbufferzones)</v>
      </c>
      <c r="M8483" t="str">
        <f t="shared" si="398"/>
        <v>shaw'sturffertilizerwith0.067%acelepryninsecticide(variousblends)(nosale,distribution,oruseinnassau,suffolk,kings,queenscountiesinnys)(noaerial)(nysbufferzones)8378-70</v>
      </c>
      <c r="N8483" t="str">
        <f>IFERROR(VLOOKUP(LOWER(M8483),file_list!$B:$B,1,FALSE),FALSE)</f>
        <v>shaw'sturffertilizerwith0.067%acelepryninsecticide(variousblends)(nosale,distribution,oruseinnassau,suffolk,kings,queenscountiesinnys)(noaerial)(nysbufferzones)8378-70</v>
      </c>
      <c r="O8483" t="str">
        <f t="shared" si="396"/>
        <v>TRUE</v>
      </c>
    </row>
    <row r="8484" spans="1:15" x14ac:dyDescent="0.2">
      <c r="A8484" t="s">
        <v>14696</v>
      </c>
      <c r="B8484" t="s">
        <v>14697</v>
      </c>
      <c r="C8484">
        <v>8378</v>
      </c>
      <c r="D8484" t="s">
        <v>14</v>
      </c>
      <c r="E8484">
        <v>1277675</v>
      </c>
      <c r="F8484" t="s">
        <v>15</v>
      </c>
      <c r="G8484" t="s">
        <v>37</v>
      </c>
      <c r="H8484" s="1">
        <v>45454</v>
      </c>
      <c r="I8484" t="s">
        <v>38</v>
      </c>
      <c r="J8484" t="s">
        <v>1372</v>
      </c>
      <c r="K8484" t="b">
        <v>1</v>
      </c>
      <c r="L8484" t="str">
        <f t="shared" si="397"/>
        <v>shaw'sturffoodwith0.067%aceleprynplus0.167%dimension(nouseonlongislnysspecificlanguage)</v>
      </c>
      <c r="M8484" t="str">
        <f t="shared" si="398"/>
        <v>shaw'sturffoodwith0.067%aceleprynplus0.167%dimension(nouseonlongislnysspecificlanguage)8378-72</v>
      </c>
      <c r="N8484" t="str">
        <f>IFERROR(VLOOKUP(LOWER(M8484),file_list!$B:$B,1,FALSE),FALSE)</f>
        <v>shaw'sturffoodwith0.067%aceleprynplus0.167%dimension(nouseonlongislnysspecificlanguage)8378-72</v>
      </c>
      <c r="O8484" t="str">
        <f t="shared" si="396"/>
        <v>TRUE</v>
      </c>
    </row>
    <row r="8485" spans="1:15" x14ac:dyDescent="0.2">
      <c r="A8485" t="s">
        <v>14698</v>
      </c>
      <c r="B8485" t="s">
        <v>14699</v>
      </c>
      <c r="C8485">
        <v>8378</v>
      </c>
      <c r="D8485" t="s">
        <v>14</v>
      </c>
      <c r="E8485">
        <v>1277675</v>
      </c>
      <c r="F8485" t="s">
        <v>15</v>
      </c>
      <c r="G8485" t="s">
        <v>37</v>
      </c>
      <c r="H8485" s="1">
        <v>45454</v>
      </c>
      <c r="I8485" t="s">
        <v>38</v>
      </c>
      <c r="J8485" t="s">
        <v>1372</v>
      </c>
      <c r="K8485" t="b">
        <v>1</v>
      </c>
      <c r="L8485" t="str">
        <f t="shared" si="397"/>
        <v>shaw'sturffoodwith0.067%aceleprynplus0.222%dimension(nouseonlongislnysuserestrictions)</v>
      </c>
      <c r="M8485" t="str">
        <f t="shared" si="398"/>
        <v>shaw'sturffoodwith0.067%aceleprynplus0.222%dimension(nouseonlongislnysuserestrictions)8378-73</v>
      </c>
      <c r="N8485" t="str">
        <f>IFERROR(VLOOKUP(LOWER(M8485),file_list!$B:$B,1,FALSE),FALSE)</f>
        <v>shaw'sturffoodwith0.067%aceleprynplus0.222%dimension(nouseonlongislnysuserestrictions)8378-73</v>
      </c>
      <c r="O8485" t="str">
        <f t="shared" si="396"/>
        <v>TRUE</v>
      </c>
    </row>
    <row r="8486" spans="1:15" x14ac:dyDescent="0.2">
      <c r="A8486" t="s">
        <v>14700</v>
      </c>
      <c r="B8486" t="s">
        <v>14701</v>
      </c>
      <c r="C8486">
        <v>8378</v>
      </c>
      <c r="D8486" t="s">
        <v>14</v>
      </c>
      <c r="E8486">
        <v>1277675</v>
      </c>
      <c r="F8486" t="s">
        <v>15</v>
      </c>
      <c r="G8486" t="s">
        <v>37</v>
      </c>
      <c r="H8486" s="1">
        <v>45454</v>
      </c>
      <c r="I8486" t="s">
        <v>38</v>
      </c>
      <c r="J8486" t="s">
        <v>1372</v>
      </c>
      <c r="K8486" t="b">
        <v>1</v>
      </c>
      <c r="L8486" t="str">
        <f t="shared" si="397"/>
        <v>shaw'sturffoodwith0.067%aceleprynplus0.253%dimension(noli)(nybuffertowaterbody)</v>
      </c>
      <c r="M8486" t="str">
        <f t="shared" si="398"/>
        <v>shaw'sturffoodwith0.067%aceleprynplus0.253%dimension(noli)(nybuffertowaterbody)8378-74</v>
      </c>
      <c r="N8486" t="str">
        <f>IFERROR(VLOOKUP(LOWER(M8486),file_list!$B:$B,1,FALSE),FALSE)</f>
        <v>shaw'sturffoodwith0.067%aceleprynplus0.253%dimension(noli)(nybuffertowaterbody)8378-74</v>
      </c>
      <c r="O8486" t="str">
        <f t="shared" si="396"/>
        <v>TRUE</v>
      </c>
    </row>
    <row r="8487" spans="1:15" x14ac:dyDescent="0.2">
      <c r="A8487" t="s">
        <v>14702</v>
      </c>
      <c r="B8487" t="s">
        <v>14703</v>
      </c>
      <c r="C8487">
        <v>83795</v>
      </c>
      <c r="D8487" t="s">
        <v>14</v>
      </c>
      <c r="E8487">
        <v>1282799</v>
      </c>
      <c r="F8487" t="s">
        <v>15</v>
      </c>
      <c r="G8487" t="s">
        <v>37</v>
      </c>
      <c r="H8487" s="1">
        <v>45553</v>
      </c>
      <c r="I8487" t="s">
        <v>38</v>
      </c>
      <c r="J8487" t="s">
        <v>20</v>
      </c>
      <c r="K8487" t="b">
        <v>1</v>
      </c>
      <c r="L8487" t="str">
        <f t="shared" si="397"/>
        <v>callington1-shotaircraftinsecticide</v>
      </c>
      <c r="M8487" t="str">
        <f t="shared" si="398"/>
        <v>callington1-shotaircraftinsecticide83795-1</v>
      </c>
      <c r="N8487" t="str">
        <f>IFERROR(VLOOKUP(LOWER(M8487),file_list!$B:$B,1,FALSE),FALSE)</f>
        <v>callington1-shotaircraftinsecticide83795-1</v>
      </c>
      <c r="O8487" t="str">
        <f t="shared" si="396"/>
        <v>TRUE</v>
      </c>
    </row>
    <row r="8488" spans="1:15" x14ac:dyDescent="0.2">
      <c r="A8488" t="s">
        <v>14704</v>
      </c>
      <c r="B8488" t="s">
        <v>14705</v>
      </c>
      <c r="C8488">
        <v>8383</v>
      </c>
      <c r="D8488" t="s">
        <v>14</v>
      </c>
      <c r="E8488">
        <v>1277695</v>
      </c>
      <c r="F8488" t="s">
        <v>15</v>
      </c>
      <c r="G8488" t="s">
        <v>37</v>
      </c>
      <c r="H8488" s="1">
        <v>45414</v>
      </c>
      <c r="I8488" t="s">
        <v>106</v>
      </c>
      <c r="J8488" t="s">
        <v>1520</v>
      </c>
      <c r="K8488" t="b">
        <v>1</v>
      </c>
      <c r="L8488" t="str">
        <f t="shared" si="397"/>
        <v>peridox</v>
      </c>
      <c r="M8488" t="str">
        <f t="shared" si="398"/>
        <v>peridox8383-12</v>
      </c>
      <c r="N8488" t="str">
        <f>IFERROR(VLOOKUP(LOWER(M8488),file_list!$B:$B,1,FALSE),FALSE)</f>
        <v>peridox8383-12</v>
      </c>
      <c r="O8488" t="str">
        <f t="shared" si="396"/>
        <v>TRUE</v>
      </c>
    </row>
    <row r="8489" spans="1:15" x14ac:dyDescent="0.2">
      <c r="A8489" t="s">
        <v>14706</v>
      </c>
      <c r="B8489" t="s">
        <v>14707</v>
      </c>
      <c r="C8489">
        <v>8383</v>
      </c>
      <c r="D8489" t="s">
        <v>14</v>
      </c>
      <c r="E8489">
        <v>1277695</v>
      </c>
      <c r="F8489" t="s">
        <v>15</v>
      </c>
      <c r="G8489" t="s">
        <v>37</v>
      </c>
      <c r="H8489" s="1">
        <v>45414</v>
      </c>
      <c r="I8489" t="s">
        <v>106</v>
      </c>
      <c r="J8489" t="s">
        <v>1520</v>
      </c>
      <c r="K8489" t="b">
        <v>1</v>
      </c>
      <c r="L8489" t="str">
        <f t="shared" si="397"/>
        <v>peridoxrtu</v>
      </c>
      <c r="M8489" t="str">
        <f t="shared" si="398"/>
        <v>peridoxrtu8383-13</v>
      </c>
      <c r="N8489" t="str">
        <f>IFERROR(VLOOKUP(LOWER(M8489),file_list!$B:$B,1,FALSE),FALSE)</f>
        <v>peridoxrtu8383-13</v>
      </c>
      <c r="O8489" t="str">
        <f t="shared" si="396"/>
        <v>TRUE</v>
      </c>
    </row>
    <row r="8490" spans="1:15" x14ac:dyDescent="0.2">
      <c r="A8490" t="s">
        <v>14708</v>
      </c>
      <c r="B8490" t="s">
        <v>14709</v>
      </c>
      <c r="C8490">
        <v>83923</v>
      </c>
      <c r="D8490" t="s">
        <v>14</v>
      </c>
      <c r="E8490">
        <v>1288178</v>
      </c>
      <c r="F8490" t="s">
        <v>15</v>
      </c>
      <c r="G8490" t="s">
        <v>37</v>
      </c>
      <c r="H8490" s="1">
        <v>45637</v>
      </c>
      <c r="I8490" t="s">
        <v>38</v>
      </c>
      <c r="J8490" t="s">
        <v>20</v>
      </c>
      <c r="K8490" t="b">
        <v>1</v>
      </c>
      <c r="L8490" t="str">
        <f t="shared" si="397"/>
        <v>bithorsc(nosoilinjectiononl.i)(nousewithin100ft.ofwaterbodies)</v>
      </c>
      <c r="M8490" t="str">
        <f t="shared" si="398"/>
        <v>bithorsc(nosoilinjectiononl.i)(nousewithin100ft.ofwaterbodies)83923-2</v>
      </c>
      <c r="N8490" t="str">
        <f>IFERROR(VLOOKUP(LOWER(M8490),file_list!$B:$B,1,FALSE),FALSE)</f>
        <v>bithorsc(nosoilinjectiononl.i)(nousewithin100ft.ofwaterbodies)83923-2</v>
      </c>
      <c r="O8490" t="str">
        <f t="shared" si="396"/>
        <v>TRUE</v>
      </c>
    </row>
    <row r="8491" spans="1:15" x14ac:dyDescent="0.2">
      <c r="A8491" t="s">
        <v>14708</v>
      </c>
      <c r="B8491" t="s">
        <v>14710</v>
      </c>
      <c r="C8491">
        <v>83923</v>
      </c>
      <c r="D8491" t="s">
        <v>14</v>
      </c>
      <c r="E8491">
        <v>1192234</v>
      </c>
      <c r="F8491" t="s">
        <v>15</v>
      </c>
      <c r="G8491" t="s">
        <v>16</v>
      </c>
      <c r="H8491" s="1">
        <v>43893</v>
      </c>
      <c r="I8491" t="s">
        <v>54</v>
      </c>
      <c r="J8491" t="s">
        <v>20</v>
      </c>
      <c r="K8491" t="b">
        <v>1</v>
      </c>
      <c r="L8491" t="str">
        <f t="shared" si="397"/>
        <v>bithorsc(nosoilinjectiononl.i)(nousewithin100ft.ofwaterbodies)(2ee-brownmarmoratedstinkbug)</v>
      </c>
      <c r="M8491" t="str">
        <f t="shared" si="398"/>
        <v>bithorsc(nosoilinjectiononl.i)(nousewithin100ft.ofwaterbodies)(2ee-brownmarmoratedstinkbug)83923-2</v>
      </c>
      <c r="N8491" t="str">
        <f>IFERROR(VLOOKUP(LOWER(M8491),file_list!$B:$B,1,FALSE),FALSE)</f>
        <v>bithorsc(nosoilinjectiononl.i)(nousewithin100ft.ofwaterbodies)(2ee-brownmarmoratedstinkbug)83923-2</v>
      </c>
      <c r="O8491" t="str">
        <f t="shared" si="396"/>
        <v>TRUE</v>
      </c>
    </row>
    <row r="8492" spans="1:15" x14ac:dyDescent="0.2">
      <c r="A8492" t="s">
        <v>14711</v>
      </c>
      <c r="B8492" t="s">
        <v>14712</v>
      </c>
      <c r="C8492">
        <v>83923</v>
      </c>
      <c r="D8492" t="s">
        <v>14</v>
      </c>
      <c r="E8492">
        <v>1288178</v>
      </c>
      <c r="F8492" t="s">
        <v>15</v>
      </c>
      <c r="G8492" t="s">
        <v>37</v>
      </c>
      <c r="H8492" s="1">
        <v>45637</v>
      </c>
      <c r="I8492" t="s">
        <v>38</v>
      </c>
      <c r="J8492" t="s">
        <v>20</v>
      </c>
      <c r="K8492" t="b">
        <v>1</v>
      </c>
      <c r="L8492" t="str">
        <f t="shared" si="397"/>
        <v>abathorgranularantbait</v>
      </c>
      <c r="M8492" t="str">
        <f t="shared" si="398"/>
        <v>abathorgranularantbait83923-7</v>
      </c>
      <c r="N8492" t="str">
        <f>IFERROR(VLOOKUP(LOWER(M8492),file_list!$B:$B,1,FALSE),FALSE)</f>
        <v>abathorgranularantbait83923-7</v>
      </c>
      <c r="O8492" t="str">
        <f t="shared" si="396"/>
        <v>TRUE</v>
      </c>
    </row>
    <row r="8493" spans="1:15" x14ac:dyDescent="0.2">
      <c r="A8493" t="s">
        <v>14713</v>
      </c>
      <c r="B8493" t="s">
        <v>14714</v>
      </c>
      <c r="C8493">
        <v>83923</v>
      </c>
      <c r="D8493" t="s">
        <v>14</v>
      </c>
      <c r="E8493">
        <v>1288178</v>
      </c>
      <c r="F8493" t="s">
        <v>15</v>
      </c>
      <c r="G8493" t="s">
        <v>37</v>
      </c>
      <c r="H8493" s="1">
        <v>45637</v>
      </c>
      <c r="I8493" t="s">
        <v>38</v>
      </c>
      <c r="J8493" t="s">
        <v>20</v>
      </c>
      <c r="K8493" t="b">
        <v>1</v>
      </c>
      <c r="L8493" t="str">
        <f t="shared" si="397"/>
        <v>abathorgelbait</v>
      </c>
      <c r="M8493" t="str">
        <f t="shared" si="398"/>
        <v>abathorgelbait83923-8</v>
      </c>
      <c r="N8493" t="str">
        <f>IFERROR(VLOOKUP(LOWER(M8493),file_list!$B:$B,1,FALSE),FALSE)</f>
        <v>abathorgelbait83923-8</v>
      </c>
      <c r="O8493" t="str">
        <f t="shared" si="396"/>
        <v>TRUE</v>
      </c>
    </row>
    <row r="8494" spans="1:15" x14ac:dyDescent="0.2">
      <c r="A8494" t="s">
        <v>14715</v>
      </c>
      <c r="B8494" t="s">
        <v>14716</v>
      </c>
      <c r="C8494">
        <v>83936</v>
      </c>
      <c r="D8494" t="s">
        <v>14</v>
      </c>
      <c r="E8494">
        <v>1292504</v>
      </c>
      <c r="F8494" t="s">
        <v>15</v>
      </c>
      <c r="G8494" t="s">
        <v>37</v>
      </c>
      <c r="H8494" s="1">
        <v>45694</v>
      </c>
      <c r="I8494" t="s">
        <v>106</v>
      </c>
      <c r="J8494" t="s">
        <v>1171</v>
      </c>
      <c r="K8494" t="b">
        <v>1</v>
      </c>
      <c r="L8494" t="str">
        <f t="shared" si="397"/>
        <v>c3...chlorinatingtablets</v>
      </c>
      <c r="M8494" t="str">
        <f t="shared" si="398"/>
        <v>c3...chlorinatingtablets83936-4</v>
      </c>
      <c r="N8494" t="str">
        <f>IFERROR(VLOOKUP(LOWER(M8494),file_list!$B:$B,1,FALSE),FALSE)</f>
        <v>c3...chlorinatingtablets83936-4</v>
      </c>
      <c r="O8494" t="str">
        <f t="shared" si="396"/>
        <v>TRUE</v>
      </c>
    </row>
    <row r="8495" spans="1:15" x14ac:dyDescent="0.2">
      <c r="A8495" t="s">
        <v>14717</v>
      </c>
      <c r="B8495" t="s">
        <v>14718</v>
      </c>
      <c r="C8495">
        <v>83973</v>
      </c>
      <c r="D8495" t="s">
        <v>14</v>
      </c>
      <c r="E8495">
        <v>1281831</v>
      </c>
      <c r="F8495" t="s">
        <v>15</v>
      </c>
      <c r="G8495" t="s">
        <v>37</v>
      </c>
      <c r="H8495" s="1">
        <v>45460</v>
      </c>
      <c r="I8495" t="s">
        <v>63</v>
      </c>
      <c r="J8495" t="s">
        <v>624</v>
      </c>
      <c r="K8495" t="b">
        <v>1</v>
      </c>
      <c r="L8495" t="str">
        <f t="shared" si="397"/>
        <v>member'smarklemonscenteddisinfectantcommercial</v>
      </c>
      <c r="M8495" t="str">
        <f t="shared" si="398"/>
        <v>member'smarklemonscenteddisinfectantcommercial10324-113-83973</v>
      </c>
      <c r="N8495" t="str">
        <f>IFERROR(VLOOKUP(LOWER(M8495),file_list!$B:$B,1,FALSE),FALSE)</f>
        <v>member'smarklemonscenteddisinfectantcommercial10324-113-83973</v>
      </c>
      <c r="O8495" t="str">
        <f t="shared" si="396"/>
        <v>TRUE</v>
      </c>
    </row>
    <row r="8496" spans="1:15" x14ac:dyDescent="0.2">
      <c r="A8496" t="s">
        <v>14719</v>
      </c>
      <c r="B8496" t="s">
        <v>14720</v>
      </c>
      <c r="C8496">
        <v>83979</v>
      </c>
      <c r="D8496" t="s">
        <v>14</v>
      </c>
      <c r="E8496">
        <v>1297650</v>
      </c>
      <c r="F8496" t="s">
        <v>15</v>
      </c>
      <c r="G8496" t="s">
        <v>37</v>
      </c>
      <c r="H8496" s="1">
        <v>45813</v>
      </c>
      <c r="I8496" t="s">
        <v>38</v>
      </c>
      <c r="J8496" t="s">
        <v>49</v>
      </c>
      <c r="K8496" t="b">
        <v>0</v>
      </c>
      <c r="L8496" t="str">
        <f t="shared" si="397"/>
        <v>rometsolherbicide</v>
      </c>
      <c r="M8496" t="str">
        <f t="shared" si="398"/>
        <v>rometsolherbicide83100-2-83979</v>
      </c>
      <c r="N8496" t="b">
        <f>IFERROR(VLOOKUP(LOWER(M8496),file_list!$B:$B,1,FALSE),FALSE)</f>
        <v>0</v>
      </c>
      <c r="O8496" t="str">
        <f t="shared" si="396"/>
        <v>FALSE</v>
      </c>
    </row>
    <row r="8497" spans="1:15" x14ac:dyDescent="0.2">
      <c r="A8497" t="s">
        <v>14721</v>
      </c>
      <c r="B8497" t="s">
        <v>14722</v>
      </c>
      <c r="C8497">
        <v>83979</v>
      </c>
      <c r="D8497" t="s">
        <v>14</v>
      </c>
      <c r="E8497">
        <v>1297650</v>
      </c>
      <c r="F8497" t="s">
        <v>15</v>
      </c>
      <c r="G8497" t="s">
        <v>37</v>
      </c>
      <c r="H8497" s="1">
        <v>45813</v>
      </c>
      <c r="I8497" t="s">
        <v>38</v>
      </c>
      <c r="J8497" t="s">
        <v>49</v>
      </c>
      <c r="K8497" t="b">
        <v>1</v>
      </c>
      <c r="L8497" t="str">
        <f t="shared" si="397"/>
        <v>voltaextra(noaerialapplicationinnys)</v>
      </c>
      <c r="M8497" t="str">
        <f t="shared" si="398"/>
        <v>voltaextra(noaerialapplicationinnys)83100-24-83979</v>
      </c>
      <c r="N8497" t="str">
        <f>IFERROR(VLOOKUP(LOWER(M8497),file_list!$B:$B,1,FALSE),FALSE)</f>
        <v>voltaextra(noaerialapplicationinnys)83100-24-83979</v>
      </c>
      <c r="O8497" t="str">
        <f t="shared" si="396"/>
        <v>TRUE</v>
      </c>
    </row>
    <row r="8498" spans="1:15" x14ac:dyDescent="0.2">
      <c r="A8498" t="s">
        <v>14723</v>
      </c>
      <c r="B8498" t="s">
        <v>14724</v>
      </c>
      <c r="C8498">
        <v>83979</v>
      </c>
      <c r="D8498" t="s">
        <v>14</v>
      </c>
      <c r="E8498">
        <v>1304757</v>
      </c>
      <c r="F8498" t="s">
        <v>15</v>
      </c>
      <c r="G8498" t="s">
        <v>37</v>
      </c>
      <c r="H8498" s="1">
        <v>45874</v>
      </c>
      <c r="I8498" t="s">
        <v>106</v>
      </c>
      <c r="J8498" t="s">
        <v>20</v>
      </c>
      <c r="K8498" t="b">
        <v>1</v>
      </c>
      <c r="L8498" t="str">
        <f t="shared" si="397"/>
        <v>nudrinlvinsecticide</v>
      </c>
      <c r="M8498" t="str">
        <f t="shared" si="398"/>
        <v>nudrinlvinsecticide83100-27-83979</v>
      </c>
      <c r="N8498" t="str">
        <f>IFERROR(VLOOKUP(LOWER(M8498),file_list!$B:$B,1,FALSE),FALSE)</f>
        <v>nudrinlvinsecticide83100-27-83979</v>
      </c>
      <c r="O8498" t="str">
        <f t="shared" si="396"/>
        <v>TRUE</v>
      </c>
    </row>
    <row r="8499" spans="1:15" x14ac:dyDescent="0.2">
      <c r="A8499" t="s">
        <v>14725</v>
      </c>
      <c r="B8499" t="s">
        <v>14726</v>
      </c>
      <c r="C8499">
        <v>83979</v>
      </c>
      <c r="D8499" t="s">
        <v>14</v>
      </c>
      <c r="E8499">
        <v>1304761</v>
      </c>
      <c r="F8499" t="s">
        <v>15</v>
      </c>
      <c r="G8499" t="s">
        <v>37</v>
      </c>
      <c r="H8499" s="1">
        <v>45874</v>
      </c>
      <c r="I8499" t="s">
        <v>106</v>
      </c>
      <c r="J8499" t="s">
        <v>20</v>
      </c>
      <c r="K8499" t="b">
        <v>1</v>
      </c>
      <c r="L8499" t="str">
        <f t="shared" si="397"/>
        <v>nudrinspinsecticide</v>
      </c>
      <c r="M8499" t="str">
        <f t="shared" si="398"/>
        <v>nudrinspinsecticide83100-28-83979</v>
      </c>
      <c r="N8499" t="str">
        <f>IFERROR(VLOOKUP(LOWER(M8499),file_list!$B:$B,1,FALSE),FALSE)</f>
        <v>nudrinspinsecticide83100-28-83979</v>
      </c>
      <c r="O8499" t="str">
        <f t="shared" si="396"/>
        <v>TRUE</v>
      </c>
    </row>
    <row r="8500" spans="1:15" x14ac:dyDescent="0.2">
      <c r="A8500" t="s">
        <v>14727</v>
      </c>
      <c r="B8500" t="s">
        <v>14728</v>
      </c>
      <c r="C8500">
        <v>83979</v>
      </c>
      <c r="D8500" t="s">
        <v>14</v>
      </c>
      <c r="E8500">
        <v>1297650</v>
      </c>
      <c r="F8500" t="s">
        <v>15</v>
      </c>
      <c r="G8500" t="s">
        <v>37</v>
      </c>
      <c r="H8500" s="1">
        <v>45813</v>
      </c>
      <c r="I8500" t="s">
        <v>38</v>
      </c>
      <c r="J8500" t="s">
        <v>49</v>
      </c>
      <c r="K8500" t="b">
        <v>1</v>
      </c>
      <c r="L8500" t="str">
        <f t="shared" si="397"/>
        <v>plotteragricultureherbicide</v>
      </c>
      <c r="M8500" t="str">
        <f t="shared" si="398"/>
        <v>plotteragricultureherbicide83100-3-83979</v>
      </c>
      <c r="N8500" t="str">
        <f>IFERROR(VLOOKUP(LOWER(M8500),file_list!$B:$B,1,FALSE),FALSE)</f>
        <v>plotteragricultureherbicide83100-3-83979</v>
      </c>
      <c r="O8500" t="str">
        <f t="shared" si="396"/>
        <v>TRUE</v>
      </c>
    </row>
    <row r="8501" spans="1:15" x14ac:dyDescent="0.2">
      <c r="A8501" t="s">
        <v>14729</v>
      </c>
      <c r="B8501" t="s">
        <v>14730</v>
      </c>
      <c r="C8501">
        <v>83979</v>
      </c>
      <c r="D8501" t="s">
        <v>14</v>
      </c>
      <c r="E8501">
        <v>1297650</v>
      </c>
      <c r="F8501" t="s">
        <v>15</v>
      </c>
      <c r="G8501" t="s">
        <v>37</v>
      </c>
      <c r="H8501" s="1">
        <v>45813</v>
      </c>
      <c r="I8501" t="s">
        <v>38</v>
      </c>
      <c r="J8501" t="s">
        <v>49</v>
      </c>
      <c r="K8501" t="b">
        <v>1</v>
      </c>
      <c r="L8501" t="str">
        <f t="shared" si="397"/>
        <v>taquet(noaerialapplicationinnys)</v>
      </c>
      <c r="M8501" t="str">
        <f t="shared" si="398"/>
        <v>taquet(noaerialapplicationinnys)83100-31-83979</v>
      </c>
      <c r="N8501" t="str">
        <f>IFERROR(VLOOKUP(LOWER(M8501),file_list!$B:$B,1,FALSE),FALSE)</f>
        <v>taquet(noaerialapplicationinnys)83100-31-83979</v>
      </c>
      <c r="O8501" t="str">
        <f t="shared" si="396"/>
        <v>TRUE</v>
      </c>
    </row>
    <row r="8502" spans="1:15" x14ac:dyDescent="0.2">
      <c r="A8502" t="s">
        <v>14731</v>
      </c>
      <c r="B8502" t="s">
        <v>13292</v>
      </c>
      <c r="C8502">
        <v>83979</v>
      </c>
      <c r="D8502" t="s">
        <v>14</v>
      </c>
      <c r="E8502">
        <v>1297650</v>
      </c>
      <c r="F8502" t="s">
        <v>15</v>
      </c>
      <c r="G8502" t="s">
        <v>37</v>
      </c>
      <c r="H8502" s="1">
        <v>45813</v>
      </c>
      <c r="I8502" t="s">
        <v>38</v>
      </c>
      <c r="J8502" t="s">
        <v>201</v>
      </c>
      <c r="K8502" t="b">
        <v>1</v>
      </c>
      <c r="L8502" t="str">
        <f t="shared" si="397"/>
        <v>arbormectin</v>
      </c>
      <c r="M8502" t="str">
        <f t="shared" si="398"/>
        <v>arbormectin83100-35-83979</v>
      </c>
      <c r="N8502" t="str">
        <f>IFERROR(VLOOKUP(LOWER(M8502),file_list!$B:$B,1,FALSE),FALSE)</f>
        <v>arbormectin83100-35-83979</v>
      </c>
      <c r="O8502" t="str">
        <f t="shared" si="396"/>
        <v>TRUE</v>
      </c>
    </row>
    <row r="8503" spans="1:15" x14ac:dyDescent="0.2">
      <c r="A8503" t="s">
        <v>14732</v>
      </c>
      <c r="B8503" t="s">
        <v>14733</v>
      </c>
      <c r="C8503">
        <v>83979</v>
      </c>
      <c r="D8503" t="s">
        <v>14</v>
      </c>
      <c r="E8503">
        <v>1297650</v>
      </c>
      <c r="F8503" t="s">
        <v>15</v>
      </c>
      <c r="G8503" t="s">
        <v>37</v>
      </c>
      <c r="H8503" s="1">
        <v>45813</v>
      </c>
      <c r="I8503" t="s">
        <v>38</v>
      </c>
      <c r="J8503" t="s">
        <v>201</v>
      </c>
      <c r="K8503" t="b">
        <v>0</v>
      </c>
      <c r="L8503" t="str">
        <f t="shared" si="397"/>
        <v>abacusagriculturalmiticideinsecticide(noaerialapplicationinnys)</v>
      </c>
      <c r="M8503" t="str">
        <f t="shared" si="398"/>
        <v>abacusagriculturalmiticideinsecticide(noaerialapplicationinnys)83100-4-83979</v>
      </c>
      <c r="N8503" t="str">
        <f>IFERROR(VLOOKUP(LOWER(M8503),file_list!$B:$B,1,FALSE),FALSE)</f>
        <v>abacusagriculturalmiticideinsecticide(noaerialapplicationinnys)83100-4-83979</v>
      </c>
      <c r="O8503" t="str">
        <f t="shared" ref="O8503:O8566" si="399">IF(N8503=FALSE,"FALSE","TRUE")</f>
        <v>TRUE</v>
      </c>
    </row>
    <row r="8504" spans="1:15" x14ac:dyDescent="0.2">
      <c r="A8504" t="s">
        <v>14734</v>
      </c>
      <c r="B8504" t="s">
        <v>14735</v>
      </c>
      <c r="C8504">
        <v>83979</v>
      </c>
      <c r="D8504" t="s">
        <v>14</v>
      </c>
      <c r="E8504">
        <v>1185185</v>
      </c>
      <c r="F8504" t="s">
        <v>15</v>
      </c>
      <c r="G8504" t="s">
        <v>16</v>
      </c>
      <c r="H8504" s="1">
        <v>43789</v>
      </c>
      <c r="I8504" t="s">
        <v>54</v>
      </c>
      <c r="J8504" t="s">
        <v>49</v>
      </c>
      <c r="K8504" t="b">
        <v>1</v>
      </c>
      <c r="L8504" t="str">
        <f t="shared" si="397"/>
        <v>hinge(noaerialapplicationinny)(2ee-hedgebindweed)</v>
      </c>
      <c r="M8504" t="str">
        <f t="shared" si="398"/>
        <v>hinge(noaerialapplicationinny)(2ee-hedgebindweed)83100-40-83979</v>
      </c>
      <c r="N8504" t="str">
        <f>IFERROR(VLOOKUP(LOWER(M8504),file_list!$B:$B,1,FALSE),FALSE)</f>
        <v>hinge(noaerialapplicationinny)(2ee-hedgebindweed)83100-40-83979</v>
      </c>
      <c r="O8504" t="str">
        <f t="shared" si="399"/>
        <v>TRUE</v>
      </c>
    </row>
    <row r="8505" spans="1:15" x14ac:dyDescent="0.2">
      <c r="A8505" t="s">
        <v>14734</v>
      </c>
      <c r="B8505" t="s">
        <v>14736</v>
      </c>
      <c r="C8505">
        <v>83979</v>
      </c>
      <c r="D8505" t="s">
        <v>14</v>
      </c>
      <c r="E8505">
        <v>1297650</v>
      </c>
      <c r="F8505" t="s">
        <v>15</v>
      </c>
      <c r="G8505" t="s">
        <v>37</v>
      </c>
      <c r="H8505" s="1">
        <v>45813</v>
      </c>
      <c r="I8505" t="s">
        <v>38</v>
      </c>
      <c r="J8505" t="s">
        <v>49</v>
      </c>
      <c r="K8505" t="b">
        <v>1</v>
      </c>
      <c r="L8505" t="str">
        <f t="shared" si="397"/>
        <v>hinge[noaerialapplicationinny](nonon-cropsiteusesinnys)</v>
      </c>
      <c r="M8505" t="str">
        <f t="shared" si="398"/>
        <v>hinge[noaerialapplicationinny](nonon-cropsiteusesinnys)83100-40-83979</v>
      </c>
      <c r="N8505" t="str">
        <f>IFERROR(VLOOKUP(LOWER(M8505),file_list!$B:$B,1,FALSE),FALSE)</f>
        <v>hinge[noaerialapplicationinny](nonon-cropsiteusesinnys)83100-40-83979</v>
      </c>
      <c r="O8505" t="str">
        <f t="shared" si="399"/>
        <v>TRUE</v>
      </c>
    </row>
    <row r="8506" spans="1:15" x14ac:dyDescent="0.2">
      <c r="A8506" t="s">
        <v>14737</v>
      </c>
      <c r="B8506" t="s">
        <v>14738</v>
      </c>
      <c r="C8506">
        <v>83979</v>
      </c>
      <c r="D8506" t="s">
        <v>14</v>
      </c>
      <c r="E8506">
        <v>1297650</v>
      </c>
      <c r="F8506" t="s">
        <v>15</v>
      </c>
      <c r="G8506" t="s">
        <v>37</v>
      </c>
      <c r="H8506" s="1">
        <v>45813</v>
      </c>
      <c r="I8506" t="s">
        <v>38</v>
      </c>
      <c r="J8506" t="s">
        <v>49</v>
      </c>
      <c r="K8506" t="b">
        <v>1</v>
      </c>
      <c r="L8506" t="str">
        <f t="shared" si="397"/>
        <v>inflict(noaerialappinny)</v>
      </c>
      <c r="M8506" t="str">
        <f t="shared" si="398"/>
        <v>inflict(noaerialappinny)83100-46-83979</v>
      </c>
      <c r="N8506" t="str">
        <f>IFERROR(VLOOKUP(LOWER(M8506),file_list!$B:$B,1,FALSE),FALSE)</f>
        <v>inflict(noaerialappinny)83100-46-83979</v>
      </c>
      <c r="O8506" t="str">
        <f t="shared" si="399"/>
        <v>TRUE</v>
      </c>
    </row>
    <row r="8507" spans="1:15" x14ac:dyDescent="0.2">
      <c r="A8507" t="s">
        <v>14739</v>
      </c>
      <c r="B8507" t="s">
        <v>14740</v>
      </c>
      <c r="C8507">
        <v>83979</v>
      </c>
      <c r="D8507" t="s">
        <v>14</v>
      </c>
      <c r="E8507">
        <v>1297650</v>
      </c>
      <c r="F8507" t="s">
        <v>15</v>
      </c>
      <c r="G8507" t="s">
        <v>37</v>
      </c>
      <c r="H8507" s="1">
        <v>45813</v>
      </c>
      <c r="I8507" t="s">
        <v>38</v>
      </c>
      <c r="J8507" t="s">
        <v>49</v>
      </c>
      <c r="K8507" t="b">
        <v>1</v>
      </c>
      <c r="L8507" t="str">
        <f t="shared" si="397"/>
        <v>sparrow[noaerialapplicationinny]</v>
      </c>
      <c r="M8507" t="str">
        <f t="shared" si="398"/>
        <v>sparrow[noaerialapplicationinny]83100-51-83979</v>
      </c>
      <c r="N8507" t="str">
        <f>IFERROR(VLOOKUP(LOWER(M8507),file_list!$B:$B,1,FALSE),FALSE)</f>
        <v>sparrow[noaerialapplicationinny]83100-51-83979</v>
      </c>
      <c r="O8507" t="str">
        <f t="shared" si="399"/>
        <v>TRUE</v>
      </c>
    </row>
    <row r="8508" spans="1:15" x14ac:dyDescent="0.2">
      <c r="A8508" t="s">
        <v>14741</v>
      </c>
      <c r="B8508" t="s">
        <v>14742</v>
      </c>
      <c r="C8508">
        <v>83979</v>
      </c>
      <c r="D8508" t="s">
        <v>14</v>
      </c>
      <c r="E8508">
        <v>1297650</v>
      </c>
      <c r="F8508" t="s">
        <v>15</v>
      </c>
      <c r="G8508" t="s">
        <v>37</v>
      </c>
      <c r="H8508" s="1">
        <v>45813</v>
      </c>
      <c r="I8508" t="s">
        <v>38</v>
      </c>
      <c r="J8508" t="s">
        <v>209</v>
      </c>
      <c r="K8508" t="b">
        <v>1</v>
      </c>
      <c r="L8508" t="str">
        <f t="shared" si="397"/>
        <v>returnxl(nouseinnassauorsuffolkcounties)</v>
      </c>
      <c r="M8508" t="str">
        <f t="shared" si="398"/>
        <v>returnxl(nouseinnassauorsuffolkcounties)83100-52-83979</v>
      </c>
      <c r="N8508" t="str">
        <f>IFERROR(VLOOKUP(LOWER(M8508),file_list!$B:$B,1,FALSE),FALSE)</f>
        <v>returnxl(nouseinnassauorsuffolkcounties)83100-52-83979</v>
      </c>
      <c r="O8508" t="str">
        <f t="shared" si="399"/>
        <v>TRUE</v>
      </c>
    </row>
    <row r="8509" spans="1:15" x14ac:dyDescent="0.2">
      <c r="A8509" t="s">
        <v>14743</v>
      </c>
      <c r="B8509" t="s">
        <v>14744</v>
      </c>
      <c r="C8509">
        <v>83979</v>
      </c>
      <c r="D8509" t="s">
        <v>14</v>
      </c>
      <c r="E8509">
        <v>1297650</v>
      </c>
      <c r="F8509" t="s">
        <v>15</v>
      </c>
      <c r="G8509" t="s">
        <v>37</v>
      </c>
      <c r="H8509" s="1">
        <v>45813</v>
      </c>
      <c r="I8509" t="s">
        <v>38</v>
      </c>
      <c r="J8509" t="s">
        <v>209</v>
      </c>
      <c r="K8509" t="b">
        <v>1</v>
      </c>
      <c r="L8509" t="str">
        <f t="shared" si="397"/>
        <v>return[nouseinnassausuffolkcounties,newyork]</v>
      </c>
      <c r="M8509" t="str">
        <f t="shared" si="398"/>
        <v>return[nouseinnassausuffolkcounties,newyork]83100-53-83979</v>
      </c>
      <c r="N8509" t="str">
        <f>IFERROR(VLOOKUP(LOWER(M8509),file_list!$B:$B,1,FALSE),FALSE)</f>
        <v>return[nouseinnassausuffolkcounties,newyork]83100-53-83979</v>
      </c>
      <c r="O8509" t="str">
        <f t="shared" si="399"/>
        <v>TRUE</v>
      </c>
    </row>
    <row r="8510" spans="1:15" x14ac:dyDescent="0.2">
      <c r="A8510" t="s">
        <v>14745</v>
      </c>
      <c r="B8510" t="s">
        <v>14746</v>
      </c>
      <c r="C8510">
        <v>83979</v>
      </c>
      <c r="D8510" t="s">
        <v>14</v>
      </c>
      <c r="E8510">
        <v>1297650</v>
      </c>
      <c r="F8510" t="s">
        <v>15</v>
      </c>
      <c r="G8510" t="s">
        <v>37</v>
      </c>
      <c r="H8510" s="1">
        <v>45813</v>
      </c>
      <c r="I8510" t="s">
        <v>38</v>
      </c>
      <c r="J8510" t="s">
        <v>49</v>
      </c>
      <c r="K8510" t="b">
        <v>1</v>
      </c>
      <c r="L8510" t="str">
        <f t="shared" si="397"/>
        <v>stringent[noaerialapplicationinny]</v>
      </c>
      <c r="M8510" t="str">
        <f t="shared" si="398"/>
        <v>stringent[noaerialapplicationinny]83100-54-83979</v>
      </c>
      <c r="N8510" t="str">
        <f>IFERROR(VLOOKUP(LOWER(M8510),file_list!$B:$B,1,FALSE),FALSE)</f>
        <v>stringent[noaerialapplicationinny]83100-54-83979</v>
      </c>
      <c r="O8510" t="str">
        <f t="shared" si="399"/>
        <v>TRUE</v>
      </c>
    </row>
    <row r="8511" spans="1:15" x14ac:dyDescent="0.2">
      <c r="A8511" t="s">
        <v>14747</v>
      </c>
      <c r="B8511" t="s">
        <v>14748</v>
      </c>
      <c r="C8511">
        <v>83979</v>
      </c>
      <c r="D8511" t="s">
        <v>14</v>
      </c>
      <c r="E8511">
        <v>1297650</v>
      </c>
      <c r="F8511" t="s">
        <v>15</v>
      </c>
      <c r="G8511" t="s">
        <v>37</v>
      </c>
      <c r="H8511" s="1">
        <v>45813</v>
      </c>
      <c r="I8511" t="s">
        <v>38</v>
      </c>
      <c r="J8511" t="s">
        <v>49</v>
      </c>
      <c r="K8511" t="b">
        <v>1</v>
      </c>
      <c r="L8511" t="str">
        <f t="shared" si="397"/>
        <v>equip(noaerialapplicationinny)</v>
      </c>
      <c r="M8511" t="str">
        <f t="shared" si="398"/>
        <v>equip(noaerialapplicationinny)83100-57-83979</v>
      </c>
      <c r="N8511" t="str">
        <f>IFERROR(VLOOKUP(LOWER(M8511),file_list!$B:$B,1,FALSE),FALSE)</f>
        <v>equip(noaerialapplicationinny)83100-57-83979</v>
      </c>
      <c r="O8511" t="str">
        <f t="shared" si="399"/>
        <v>TRUE</v>
      </c>
    </row>
    <row r="8512" spans="1:15" x14ac:dyDescent="0.2">
      <c r="A8512" t="s">
        <v>14749</v>
      </c>
      <c r="B8512" t="s">
        <v>14750</v>
      </c>
      <c r="C8512">
        <v>83979</v>
      </c>
      <c r="D8512" t="s">
        <v>14</v>
      </c>
      <c r="E8512">
        <v>1297650</v>
      </c>
      <c r="F8512" t="s">
        <v>15</v>
      </c>
      <c r="G8512" t="s">
        <v>37</v>
      </c>
      <c r="H8512" s="1">
        <v>45813</v>
      </c>
      <c r="I8512" t="s">
        <v>38</v>
      </c>
      <c r="J8512" t="s">
        <v>49</v>
      </c>
      <c r="K8512" t="b">
        <v>1</v>
      </c>
      <c r="L8512" t="str">
        <f t="shared" si="397"/>
        <v>optero(nouseinnassausuffolkcounties,ny)</v>
      </c>
      <c r="M8512" t="str">
        <f t="shared" si="398"/>
        <v>optero(nouseinnassausuffolkcounties,ny)83100-58-83979</v>
      </c>
      <c r="N8512" t="str">
        <f>IFERROR(VLOOKUP(LOWER(M8512),file_list!$B:$B,1,FALSE),FALSE)</f>
        <v>optero(nouseinnassausuffolkcounties,ny)83100-58-83979</v>
      </c>
      <c r="O8512" t="str">
        <f t="shared" si="399"/>
        <v>TRUE</v>
      </c>
    </row>
    <row r="8513" spans="1:15" x14ac:dyDescent="0.2">
      <c r="A8513" t="s">
        <v>14751</v>
      </c>
      <c r="B8513" t="s">
        <v>14752</v>
      </c>
      <c r="C8513">
        <v>83979</v>
      </c>
      <c r="D8513" t="s">
        <v>14</v>
      </c>
      <c r="E8513">
        <v>1297650</v>
      </c>
      <c r="F8513" t="s">
        <v>15</v>
      </c>
      <c r="G8513" t="s">
        <v>37</v>
      </c>
      <c r="H8513" s="1">
        <v>45813</v>
      </c>
      <c r="I8513" t="s">
        <v>38</v>
      </c>
      <c r="J8513" t="s">
        <v>20</v>
      </c>
      <c r="K8513" t="b">
        <v>1</v>
      </c>
      <c r="L8513" t="str">
        <f t="shared" si="397"/>
        <v>abacusv6(noaerialapplicationinnys)</v>
      </c>
      <c r="M8513" t="str">
        <f t="shared" si="398"/>
        <v>abacusv6(noaerialapplicationinnys)83100-59-83979</v>
      </c>
      <c r="N8513" t="str">
        <f>IFERROR(VLOOKUP(LOWER(M8513),file_list!$B:$B,1,FALSE),FALSE)</f>
        <v>abacusv6(noaerialapplicationinnys)83100-59-83979</v>
      </c>
      <c r="O8513" t="str">
        <f t="shared" si="399"/>
        <v>TRUE</v>
      </c>
    </row>
    <row r="8514" spans="1:15" x14ac:dyDescent="0.2">
      <c r="A8514" t="s">
        <v>14753</v>
      </c>
      <c r="B8514" t="s">
        <v>14754</v>
      </c>
      <c r="C8514">
        <v>83979</v>
      </c>
      <c r="D8514" t="s">
        <v>14</v>
      </c>
      <c r="E8514">
        <v>1297650</v>
      </c>
      <c r="F8514" t="s">
        <v>15</v>
      </c>
      <c r="G8514" t="s">
        <v>37</v>
      </c>
      <c r="H8514" s="1">
        <v>45813</v>
      </c>
      <c r="I8514" t="s">
        <v>38</v>
      </c>
      <c r="J8514" t="s">
        <v>49</v>
      </c>
      <c r="K8514" t="b">
        <v>1</v>
      </c>
      <c r="L8514" t="str">
        <f t="shared" si="397"/>
        <v>durus(nouseinnassausuffolkcounties)</v>
      </c>
      <c r="M8514" t="str">
        <f t="shared" si="398"/>
        <v>durus(nouseinnassausuffolkcounties)83100-62-83979</v>
      </c>
      <c r="N8514" t="str">
        <f>IFERROR(VLOOKUP(LOWER(M8514),file_list!$B:$B,1,FALSE),FALSE)</f>
        <v>durus(nouseinnassausuffolkcounties)83100-62-83979</v>
      </c>
      <c r="O8514" t="str">
        <f t="shared" si="399"/>
        <v>TRUE</v>
      </c>
    </row>
    <row r="8515" spans="1:15" x14ac:dyDescent="0.2">
      <c r="A8515" t="s">
        <v>14755</v>
      </c>
      <c r="B8515" t="s">
        <v>14756</v>
      </c>
      <c r="C8515">
        <v>83979</v>
      </c>
      <c r="D8515" t="s">
        <v>14</v>
      </c>
      <c r="E8515">
        <v>1297650</v>
      </c>
      <c r="F8515" t="s">
        <v>15</v>
      </c>
      <c r="G8515" t="s">
        <v>37</v>
      </c>
      <c r="H8515" s="1">
        <v>45813</v>
      </c>
      <c r="I8515" t="s">
        <v>38</v>
      </c>
      <c r="J8515" t="s">
        <v>49</v>
      </c>
      <c r="K8515" t="b">
        <v>1</v>
      </c>
      <c r="L8515" t="str">
        <f t="shared" ref="L8515:L8578" si="400">SUBSTITUTE(LOWER(SUBSTITUTE(SUBSTITUTE(SUBSTITUTE(B8515," ",""),"/",""),"&amp;","")),"and","")</f>
        <v>primeroagriculturalherbicide(noaerialappinnys)</v>
      </c>
      <c r="M8515" t="str">
        <f t="shared" ref="M8515:M8578" si="401">_xlfn.CONCAT(L8515,A8515)</f>
        <v>primeroagriculturalherbicide(noaerialappinnys)83100-8-83979</v>
      </c>
      <c r="N8515" t="str">
        <f>IFERROR(VLOOKUP(LOWER(M8515),file_list!$B:$B,1,FALSE),FALSE)</f>
        <v>primeroagriculturalherbicide(noaerialappinnys)83100-8-83979</v>
      </c>
      <c r="O8515" t="str">
        <f t="shared" si="399"/>
        <v>TRUE</v>
      </c>
    </row>
    <row r="8516" spans="1:15" x14ac:dyDescent="0.2">
      <c r="A8516" t="s">
        <v>14757</v>
      </c>
      <c r="B8516" t="s">
        <v>14758</v>
      </c>
      <c r="C8516">
        <v>83979</v>
      </c>
      <c r="D8516" t="s">
        <v>14</v>
      </c>
      <c r="E8516">
        <v>1297650</v>
      </c>
      <c r="F8516" t="s">
        <v>15</v>
      </c>
      <c r="G8516" t="s">
        <v>37</v>
      </c>
      <c r="H8516" s="1">
        <v>45813</v>
      </c>
      <c r="I8516" t="s">
        <v>38</v>
      </c>
      <c r="J8516" t="s">
        <v>49</v>
      </c>
      <c r="K8516" t="b">
        <v>1</v>
      </c>
      <c r="L8516" t="str">
        <f t="shared" si="400"/>
        <v>voltaagriculturalherbicide(noaerialappinnys)</v>
      </c>
      <c r="M8516" t="str">
        <f t="shared" si="401"/>
        <v>voltaagriculturalherbicide(noaerialappinnys)83100-9-83979</v>
      </c>
      <c r="N8516" t="str">
        <f>IFERROR(VLOOKUP(LOWER(M8516),file_list!$B:$B,1,FALSE),FALSE)</f>
        <v>voltaagriculturalherbicide(noaerialappinnys)83100-9-83979</v>
      </c>
      <c r="O8516" t="str">
        <f t="shared" si="399"/>
        <v>TRUE</v>
      </c>
    </row>
    <row r="8517" spans="1:15" x14ac:dyDescent="0.2">
      <c r="A8517" t="s">
        <v>14759</v>
      </c>
      <c r="B8517" t="s">
        <v>14760</v>
      </c>
      <c r="C8517">
        <v>83979</v>
      </c>
      <c r="D8517" t="s">
        <v>14</v>
      </c>
      <c r="E8517">
        <v>1307383</v>
      </c>
      <c r="F8517" t="s">
        <v>15</v>
      </c>
      <c r="G8517" t="s">
        <v>37</v>
      </c>
      <c r="H8517" s="1">
        <v>45917</v>
      </c>
      <c r="I8517" t="s">
        <v>38</v>
      </c>
      <c r="J8517" t="s">
        <v>49</v>
      </c>
      <c r="K8517" t="b">
        <v>1</v>
      </c>
      <c r="L8517" t="str">
        <f t="shared" si="400"/>
        <v>verify(nosale,saleinto,distributionoruseinnassausuffolkcounties)</v>
      </c>
      <c r="M8517" t="str">
        <f t="shared" si="401"/>
        <v>verify(nosale,saleinto,distributionoruseinnassausuffolkcounties)83979-8</v>
      </c>
      <c r="N8517" t="str">
        <f>IFERROR(VLOOKUP(LOWER(M8517),file_list!$B:$B,1,FALSE),FALSE)</f>
        <v>verify(nosale,saleinto,distributionoruseinnassausuffolkcounties)83979-8</v>
      </c>
      <c r="O8517" t="str">
        <f t="shared" si="399"/>
        <v>TRUE</v>
      </c>
    </row>
    <row r="8518" spans="1:15" x14ac:dyDescent="0.2">
      <c r="A8518" t="s">
        <v>14761</v>
      </c>
      <c r="B8518" t="s">
        <v>14762</v>
      </c>
      <c r="C8518">
        <v>83979</v>
      </c>
      <c r="D8518" t="s">
        <v>14</v>
      </c>
      <c r="E8518">
        <v>1304855</v>
      </c>
      <c r="F8518" t="s">
        <v>15</v>
      </c>
      <c r="G8518" t="s">
        <v>562</v>
      </c>
      <c r="H8518" s="1">
        <v>45880</v>
      </c>
      <c r="I8518" t="s">
        <v>63</v>
      </c>
      <c r="J8518" t="s">
        <v>209</v>
      </c>
      <c r="K8518" t="b">
        <v>0</v>
      </c>
      <c r="L8518" t="str">
        <f t="shared" si="400"/>
        <v>return(epareg.no.83100-53-83979)[nouseonli]</v>
      </c>
      <c r="M8518" t="str">
        <f t="shared" si="401"/>
        <v>return(epareg.no.83100-53-83979)[nouseonli]SLN NY-180003</v>
      </c>
      <c r="N8518" t="str">
        <f>IFERROR(VLOOKUP(LOWER(M8518),file_list!$B:$B,1,FALSE),FALSE)</f>
        <v>return(epareg.no.83100-53-83979)[nouseonli]sln ny-180003</v>
      </c>
      <c r="O8518" t="str">
        <f t="shared" si="399"/>
        <v>TRUE</v>
      </c>
    </row>
    <row r="8519" spans="1:15" x14ac:dyDescent="0.2">
      <c r="A8519" t="s">
        <v>14763</v>
      </c>
      <c r="B8519" t="s">
        <v>14764</v>
      </c>
      <c r="C8519">
        <v>84008</v>
      </c>
      <c r="D8519" t="s">
        <v>78</v>
      </c>
      <c r="E8519">
        <v>1277835</v>
      </c>
      <c r="F8519" t="s">
        <v>15</v>
      </c>
      <c r="G8519" t="s">
        <v>37</v>
      </c>
      <c r="H8519" s="1">
        <v>45442</v>
      </c>
      <c r="I8519" t="s">
        <v>106</v>
      </c>
      <c r="J8519" t="s">
        <v>624</v>
      </c>
      <c r="K8519" t="b">
        <v>1</v>
      </c>
      <c r="L8519" t="str">
        <f t="shared" si="400"/>
        <v>disinfectingdetergent</v>
      </c>
      <c r="M8519" t="str">
        <f t="shared" si="401"/>
        <v>disinfectingdetergent10324-155-84008</v>
      </c>
      <c r="N8519" t="str">
        <f>IFERROR(VLOOKUP(LOWER(M8519),file_list!$B:$B,1,FALSE),FALSE)</f>
        <v>disinfectingdetergent10324-155-84008</v>
      </c>
      <c r="O8519" t="str">
        <f t="shared" si="399"/>
        <v>TRUE</v>
      </c>
    </row>
    <row r="8520" spans="1:15" x14ac:dyDescent="0.2">
      <c r="A8520" t="s">
        <v>14765</v>
      </c>
      <c r="B8520" t="s">
        <v>14766</v>
      </c>
      <c r="C8520">
        <v>84009</v>
      </c>
      <c r="D8520" t="s">
        <v>78</v>
      </c>
      <c r="E8520">
        <v>1292373</v>
      </c>
      <c r="F8520" t="s">
        <v>15</v>
      </c>
      <c r="G8520" t="s">
        <v>37</v>
      </c>
      <c r="H8520" s="1">
        <v>45721</v>
      </c>
      <c r="I8520" t="s">
        <v>38</v>
      </c>
      <c r="J8520" t="s">
        <v>20</v>
      </c>
      <c r="K8520" t="b">
        <v>0</v>
      </c>
      <c r="L8520" t="str">
        <f t="shared" si="400"/>
        <v>compare-n-savesystemictreeshrubinsectdrench(notforsale,saleinto,distributionoruseinnassau,suffolk,kings,queenscountiesofny.</v>
      </c>
      <c r="M8520" t="str">
        <f t="shared" si="401"/>
        <v>compare-n-savesystemictreeshrubinsectdrench(notforsale,saleinto,distributionoruseinnassau,suffolk,kings,queenscountiesofny.228-525-84009</v>
      </c>
      <c r="N8520" t="str">
        <f>IFERROR(VLOOKUP(LOWER(M8520),file_list!$B:$B,1,FALSE),FALSE)</f>
        <v>compare-n-savesystemictreeshrubinsectdrench(notforsale,saleinto,distributionoruseinnassau,suffolk,kings,queenscountiesofny.228-525-84009</v>
      </c>
      <c r="O8520" t="str">
        <f t="shared" si="399"/>
        <v>TRUE</v>
      </c>
    </row>
    <row r="8521" spans="1:15" x14ac:dyDescent="0.2">
      <c r="A8521" t="s">
        <v>14767</v>
      </c>
      <c r="B8521" t="s">
        <v>14768</v>
      </c>
      <c r="C8521">
        <v>84009</v>
      </c>
      <c r="D8521" t="s">
        <v>14</v>
      </c>
      <c r="E8521">
        <v>1292373</v>
      </c>
      <c r="F8521" t="s">
        <v>15</v>
      </c>
      <c r="G8521" t="s">
        <v>37</v>
      </c>
      <c r="H8521" s="1">
        <v>45721</v>
      </c>
      <c r="I8521" t="s">
        <v>38</v>
      </c>
      <c r="J8521" t="s">
        <v>49</v>
      </c>
      <c r="K8521" t="b">
        <v>1</v>
      </c>
      <c r="L8521" t="str">
        <f t="shared" si="400"/>
        <v>compare-n-saveweedkillerforlawnsconcentrate</v>
      </c>
      <c r="M8521" t="str">
        <f t="shared" si="401"/>
        <v>compare-n-saveweedkillerforlawnsconcentrate228-553-84009</v>
      </c>
      <c r="N8521" t="str">
        <f>IFERROR(VLOOKUP(LOWER(M8521),file_list!$B:$B,1,FALSE),FALSE)</f>
        <v>compare-n-saveweedkillerforlawnsconcentrate228-553-84009</v>
      </c>
      <c r="O8521" t="str">
        <f t="shared" si="399"/>
        <v>TRUE</v>
      </c>
    </row>
    <row r="8522" spans="1:15" x14ac:dyDescent="0.2">
      <c r="A8522" t="s">
        <v>14769</v>
      </c>
      <c r="B8522" t="s">
        <v>14770</v>
      </c>
      <c r="C8522">
        <v>84009</v>
      </c>
      <c r="D8522" t="s">
        <v>14</v>
      </c>
      <c r="E8522">
        <v>1292373</v>
      </c>
      <c r="F8522" t="s">
        <v>15</v>
      </c>
      <c r="G8522" t="s">
        <v>37</v>
      </c>
      <c r="H8522" s="1">
        <v>45721</v>
      </c>
      <c r="I8522" t="s">
        <v>38</v>
      </c>
      <c r="J8522" t="s">
        <v>49</v>
      </c>
      <c r="K8522" t="b">
        <v>0</v>
      </c>
      <c r="L8522" t="str">
        <f t="shared" si="400"/>
        <v>brushtoxwithtriclopyr</v>
      </c>
      <c r="M8522" t="str">
        <f t="shared" si="401"/>
        <v>brushtoxwithtriclopyr42750-126-84009</v>
      </c>
      <c r="N8522" t="b">
        <f>IFERROR(VLOOKUP(LOWER(M8522),file_list!$B:$B,1,FALSE),FALSE)</f>
        <v>0</v>
      </c>
      <c r="O8522" t="str">
        <f t="shared" si="399"/>
        <v>FALSE</v>
      </c>
    </row>
    <row r="8523" spans="1:15" x14ac:dyDescent="0.2">
      <c r="A8523" t="s">
        <v>14771</v>
      </c>
      <c r="B8523" t="s">
        <v>14772</v>
      </c>
      <c r="C8523">
        <v>84009</v>
      </c>
      <c r="D8523" t="s">
        <v>14</v>
      </c>
      <c r="E8523">
        <v>1292373</v>
      </c>
      <c r="F8523" t="s">
        <v>15</v>
      </c>
      <c r="G8523" t="s">
        <v>37</v>
      </c>
      <c r="H8523" s="1">
        <v>45721</v>
      </c>
      <c r="I8523" t="s">
        <v>38</v>
      </c>
      <c r="J8523" t="s">
        <v>49</v>
      </c>
      <c r="K8523" t="b">
        <v>0</v>
      </c>
      <c r="L8523" t="str">
        <f t="shared" si="400"/>
        <v>compare-n-save41%glyphosategrassweedkiller</v>
      </c>
      <c r="M8523" t="str">
        <f t="shared" si="401"/>
        <v>compare-n-save41%glyphosategrassweedkiller84009-12</v>
      </c>
      <c r="N8523" t="str">
        <f>IFERROR(VLOOKUP(LOWER(M8523),file_list!$B:$B,1,FALSE),FALSE)</f>
        <v>compare-n-save41%glyphosategrassweedkiller84009-12</v>
      </c>
      <c r="O8523" t="str">
        <f t="shared" si="399"/>
        <v>TRUE</v>
      </c>
    </row>
    <row r="8524" spans="1:15" x14ac:dyDescent="0.2">
      <c r="A8524" t="s">
        <v>14771</v>
      </c>
      <c r="B8524" t="s">
        <v>14773</v>
      </c>
      <c r="C8524">
        <v>84009</v>
      </c>
      <c r="D8524" t="s">
        <v>14</v>
      </c>
      <c r="E8524">
        <v>1292373</v>
      </c>
      <c r="F8524" t="s">
        <v>15</v>
      </c>
      <c r="G8524" t="s">
        <v>37</v>
      </c>
      <c r="H8524" s="1">
        <v>45721</v>
      </c>
      <c r="I8524" t="s">
        <v>38</v>
      </c>
      <c r="J8524" t="s">
        <v>49</v>
      </c>
      <c r="K8524" t="b">
        <v>0</v>
      </c>
      <c r="L8524" t="str">
        <f t="shared" si="400"/>
        <v>farmgeneral41%glyphosategrassweedkiller</v>
      </c>
      <c r="M8524" t="str">
        <f t="shared" si="401"/>
        <v>farmgeneral41%glyphosategrassweedkiller84009-12</v>
      </c>
      <c r="N8524" t="str">
        <f>IFERROR(VLOOKUP(LOWER(M8524),file_list!$B:$B,1,FALSE),FALSE)</f>
        <v>farmgeneral41%glyphosategrassweedkiller84009-12</v>
      </c>
      <c r="O8524" t="str">
        <f t="shared" si="399"/>
        <v>TRUE</v>
      </c>
    </row>
    <row r="8525" spans="1:15" x14ac:dyDescent="0.2">
      <c r="A8525" t="s">
        <v>14771</v>
      </c>
      <c r="B8525" t="s">
        <v>14774</v>
      </c>
      <c r="C8525">
        <v>84009</v>
      </c>
      <c r="D8525" t="s">
        <v>14</v>
      </c>
      <c r="E8525">
        <v>1292373</v>
      </c>
      <c r="F8525" t="s">
        <v>15</v>
      </c>
      <c r="G8525" t="s">
        <v>37</v>
      </c>
      <c r="H8525" s="1">
        <v>45721</v>
      </c>
      <c r="I8525" t="s">
        <v>38</v>
      </c>
      <c r="J8525" t="s">
        <v>49</v>
      </c>
      <c r="K8525" t="b">
        <v>0</v>
      </c>
      <c r="L8525" t="str">
        <f t="shared" si="400"/>
        <v>farmworks41%glyphosategrassweedkiller</v>
      </c>
      <c r="M8525" t="str">
        <f t="shared" si="401"/>
        <v>farmworks41%glyphosategrassweedkiller84009-12</v>
      </c>
      <c r="N8525" t="str">
        <f>IFERROR(VLOOKUP(LOWER(M8525),file_list!$B:$B,1,FALSE),FALSE)</f>
        <v>farmworks41%glyphosategrassweedkiller84009-12</v>
      </c>
      <c r="O8525" t="str">
        <f t="shared" si="399"/>
        <v>TRUE</v>
      </c>
    </row>
    <row r="8526" spans="1:15" x14ac:dyDescent="0.2">
      <c r="A8526" t="s">
        <v>14775</v>
      </c>
      <c r="B8526" t="s">
        <v>14776</v>
      </c>
      <c r="C8526">
        <v>84009</v>
      </c>
      <c r="D8526" t="s">
        <v>14</v>
      </c>
      <c r="E8526">
        <v>1297372</v>
      </c>
      <c r="F8526" t="s">
        <v>15</v>
      </c>
      <c r="G8526" t="s">
        <v>37</v>
      </c>
      <c r="H8526" s="1">
        <v>45747</v>
      </c>
      <c r="I8526" t="s">
        <v>54</v>
      </c>
      <c r="J8526" t="s">
        <v>49</v>
      </c>
      <c r="K8526" t="b">
        <v>0</v>
      </c>
      <c r="L8526" t="str">
        <f t="shared" si="400"/>
        <v>compare-n-saveconcentrateweedgrasskiller41%glyphosate</v>
      </c>
      <c r="M8526" t="str">
        <f t="shared" si="401"/>
        <v>compare-n-saveconcentrateweedgrasskiller41%glyphosate84009-27</v>
      </c>
      <c r="N8526" t="b">
        <f>IFERROR(VLOOKUP(LOWER(M8526),file_list!$B:$B,1,FALSE),FALSE)</f>
        <v>0</v>
      </c>
      <c r="O8526" t="str">
        <f t="shared" si="399"/>
        <v>FALSE</v>
      </c>
    </row>
    <row r="8527" spans="1:15" x14ac:dyDescent="0.2">
      <c r="A8527" t="s">
        <v>14775</v>
      </c>
      <c r="B8527" t="s">
        <v>14777</v>
      </c>
      <c r="C8527">
        <v>84009</v>
      </c>
      <c r="D8527" t="s">
        <v>14</v>
      </c>
      <c r="E8527">
        <v>1292373</v>
      </c>
      <c r="F8527" t="s">
        <v>15</v>
      </c>
      <c r="G8527" t="s">
        <v>37</v>
      </c>
      <c r="H8527" s="1">
        <v>45721</v>
      </c>
      <c r="I8527" t="s">
        <v>38</v>
      </c>
      <c r="J8527" t="s">
        <v>49</v>
      </c>
      <c r="K8527" t="b">
        <v>0</v>
      </c>
      <c r="L8527" t="str">
        <f t="shared" si="400"/>
        <v>farmgeneralgrassweedkiller41%glyphosate</v>
      </c>
      <c r="M8527" t="str">
        <f t="shared" si="401"/>
        <v>farmgeneralgrassweedkiller41%glyphosate84009-27</v>
      </c>
      <c r="N8527" t="str">
        <f>IFERROR(VLOOKUP(LOWER(M8527),file_list!$B:$B,1,FALSE),FALSE)</f>
        <v>farmgeneralgrassweedkiller41%glyphosate84009-27</v>
      </c>
      <c r="O8527" t="str">
        <f t="shared" si="399"/>
        <v>TRUE</v>
      </c>
    </row>
    <row r="8528" spans="1:15" x14ac:dyDescent="0.2">
      <c r="A8528" t="s">
        <v>14778</v>
      </c>
      <c r="B8528" t="s">
        <v>14779</v>
      </c>
      <c r="C8528">
        <v>84009</v>
      </c>
      <c r="D8528" t="s">
        <v>14</v>
      </c>
      <c r="E8528">
        <v>1292373</v>
      </c>
      <c r="F8528" t="s">
        <v>15</v>
      </c>
      <c r="G8528" t="s">
        <v>37</v>
      </c>
      <c r="H8528" s="1">
        <v>45721</v>
      </c>
      <c r="I8528" t="s">
        <v>38</v>
      </c>
      <c r="J8528" t="s">
        <v>49</v>
      </c>
      <c r="K8528" t="b">
        <v>0</v>
      </c>
      <c r="L8528" t="str">
        <f t="shared" si="400"/>
        <v>rm18fast-actingweedgrasskiller</v>
      </c>
      <c r="M8528" t="str">
        <f t="shared" si="401"/>
        <v>rm18fast-actingweedgrasskiller84009-29</v>
      </c>
      <c r="N8528" t="str">
        <f>IFERROR(VLOOKUP(LOWER(M8528),file_list!$B:$B,1,FALSE),FALSE)</f>
        <v>rm18fast-actingweedgrasskiller84009-29</v>
      </c>
      <c r="O8528" t="str">
        <f t="shared" si="399"/>
        <v>TRUE</v>
      </c>
    </row>
    <row r="8529" spans="1:15" x14ac:dyDescent="0.2">
      <c r="A8529" t="s">
        <v>14778</v>
      </c>
      <c r="B8529" t="s">
        <v>14780</v>
      </c>
      <c r="C8529">
        <v>84009</v>
      </c>
      <c r="D8529" t="s">
        <v>14</v>
      </c>
      <c r="E8529">
        <v>1292373</v>
      </c>
      <c r="F8529" t="s">
        <v>15</v>
      </c>
      <c r="G8529" t="s">
        <v>37</v>
      </c>
      <c r="H8529" s="1">
        <v>45721</v>
      </c>
      <c r="I8529" t="s">
        <v>38</v>
      </c>
      <c r="J8529" t="s">
        <v>49</v>
      </c>
      <c r="K8529" t="b">
        <v>0</v>
      </c>
      <c r="L8529" t="str">
        <f t="shared" si="400"/>
        <v>compare-n-savequickactingweedgrasskiller</v>
      </c>
      <c r="M8529" t="str">
        <f t="shared" si="401"/>
        <v>compare-n-savequickactingweedgrasskiller84009-29</v>
      </c>
      <c r="N8529" t="str">
        <f>IFERROR(VLOOKUP(LOWER(M8529),file_list!$B:$B,1,FALSE),FALSE)</f>
        <v>compare-n-savequickactingweedgrasskiller84009-29</v>
      </c>
      <c r="O8529" t="str">
        <f t="shared" si="399"/>
        <v>TRUE</v>
      </c>
    </row>
    <row r="8530" spans="1:15" x14ac:dyDescent="0.2">
      <c r="A8530" t="s">
        <v>14781</v>
      </c>
      <c r="B8530" t="s">
        <v>14782</v>
      </c>
      <c r="C8530">
        <v>84009</v>
      </c>
      <c r="D8530" t="s">
        <v>14</v>
      </c>
      <c r="E8530">
        <v>1292373</v>
      </c>
      <c r="F8530" t="s">
        <v>15</v>
      </c>
      <c r="G8530" t="s">
        <v>37</v>
      </c>
      <c r="H8530" s="1">
        <v>45721</v>
      </c>
      <c r="I8530" t="s">
        <v>38</v>
      </c>
      <c r="J8530" t="s">
        <v>49</v>
      </c>
      <c r="K8530" t="b">
        <v>1</v>
      </c>
      <c r="L8530" t="str">
        <f t="shared" si="400"/>
        <v>rm43totalvegetationcontrol</v>
      </c>
      <c r="M8530" t="str">
        <f t="shared" si="401"/>
        <v>rm43totalvegetationcontrol84009-3</v>
      </c>
      <c r="N8530" t="str">
        <f>IFERROR(VLOOKUP(LOWER(M8530),file_list!$B:$B,1,FALSE),FALSE)</f>
        <v>rm43totalvegetationcontrol84009-3</v>
      </c>
      <c r="O8530" t="str">
        <f t="shared" si="399"/>
        <v>TRUE</v>
      </c>
    </row>
    <row r="8531" spans="1:15" x14ac:dyDescent="0.2">
      <c r="A8531" t="s">
        <v>14783</v>
      </c>
      <c r="B8531" t="s">
        <v>14784</v>
      </c>
      <c r="C8531">
        <v>84009</v>
      </c>
      <c r="D8531" t="s">
        <v>14</v>
      </c>
      <c r="E8531">
        <v>1292373</v>
      </c>
      <c r="F8531" t="s">
        <v>15</v>
      </c>
      <c r="G8531" t="s">
        <v>37</v>
      </c>
      <c r="H8531" s="1">
        <v>45721</v>
      </c>
      <c r="I8531" t="s">
        <v>38</v>
      </c>
      <c r="J8531" t="s">
        <v>49</v>
      </c>
      <c r="K8531" t="b">
        <v>1</v>
      </c>
      <c r="L8531" t="str">
        <f t="shared" si="400"/>
        <v>compare-n-save53.8glyphosate</v>
      </c>
      <c r="M8531" t="str">
        <f t="shared" si="401"/>
        <v>compare-n-save53.8glyphosate84009-30</v>
      </c>
      <c r="N8531" t="str">
        <f>IFERROR(VLOOKUP(LOWER(M8531),file_list!$B:$B,1,FALSE),FALSE)</f>
        <v>compare-n-save53.8glyphosate84009-30</v>
      </c>
      <c r="O8531" t="str">
        <f t="shared" si="399"/>
        <v>TRUE</v>
      </c>
    </row>
    <row r="8532" spans="1:15" x14ac:dyDescent="0.2">
      <c r="A8532" t="s">
        <v>14783</v>
      </c>
      <c r="B8532" t="s">
        <v>14785</v>
      </c>
      <c r="C8532">
        <v>84009</v>
      </c>
      <c r="D8532" t="s">
        <v>14</v>
      </c>
      <c r="E8532">
        <v>1292373</v>
      </c>
      <c r="F8532" t="s">
        <v>15</v>
      </c>
      <c r="G8532" t="s">
        <v>37</v>
      </c>
      <c r="H8532" s="1">
        <v>45721</v>
      </c>
      <c r="I8532" t="s">
        <v>38</v>
      </c>
      <c r="J8532" t="s">
        <v>49</v>
      </c>
      <c r="K8532" t="b">
        <v>1</v>
      </c>
      <c r="L8532" t="str">
        <f t="shared" si="400"/>
        <v>farmworks53.8%glyphosate</v>
      </c>
      <c r="M8532" t="str">
        <f t="shared" si="401"/>
        <v>farmworks53.8%glyphosate84009-30</v>
      </c>
      <c r="N8532" t="str">
        <f>IFERROR(VLOOKUP(LOWER(M8532),file_list!$B:$B,1,FALSE),FALSE)</f>
        <v>farmworks53.8%glyphosate84009-30</v>
      </c>
      <c r="O8532" t="str">
        <f t="shared" si="399"/>
        <v>TRUE</v>
      </c>
    </row>
    <row r="8533" spans="1:15" x14ac:dyDescent="0.2">
      <c r="A8533" t="s">
        <v>14783</v>
      </c>
      <c r="B8533" t="s">
        <v>14786</v>
      </c>
      <c r="C8533">
        <v>84009</v>
      </c>
      <c r="D8533" t="s">
        <v>14</v>
      </c>
      <c r="E8533">
        <v>1292373</v>
      </c>
      <c r="F8533" t="s">
        <v>15</v>
      </c>
      <c r="G8533" t="s">
        <v>37</v>
      </c>
      <c r="H8533" s="1">
        <v>45721</v>
      </c>
      <c r="I8533" t="s">
        <v>38</v>
      </c>
      <c r="J8533" t="s">
        <v>49</v>
      </c>
      <c r="K8533" t="b">
        <v>1</v>
      </c>
      <c r="L8533" t="str">
        <f t="shared" si="400"/>
        <v>farmgeneral53.8%glyphosate</v>
      </c>
      <c r="M8533" t="str">
        <f t="shared" si="401"/>
        <v>farmgeneral53.8%glyphosate84009-30</v>
      </c>
      <c r="N8533" t="str">
        <f>IFERROR(VLOOKUP(LOWER(M8533),file_list!$B:$B,1,FALSE),FALSE)</f>
        <v>farmgeneral53.8%glyphosate84009-30</v>
      </c>
      <c r="O8533" t="str">
        <f t="shared" si="399"/>
        <v>TRUE</v>
      </c>
    </row>
    <row r="8534" spans="1:15" x14ac:dyDescent="0.2">
      <c r="A8534" t="s">
        <v>14787</v>
      </c>
      <c r="B8534" t="s">
        <v>14788</v>
      </c>
      <c r="C8534">
        <v>84009</v>
      </c>
      <c r="D8534" t="s">
        <v>14</v>
      </c>
      <c r="E8534">
        <v>1292373</v>
      </c>
      <c r="F8534" t="s">
        <v>15</v>
      </c>
      <c r="G8534" t="s">
        <v>37</v>
      </c>
      <c r="H8534" s="1">
        <v>45721</v>
      </c>
      <c r="I8534" t="s">
        <v>38</v>
      </c>
      <c r="J8534" t="s">
        <v>49</v>
      </c>
      <c r="K8534" t="b">
        <v>0</v>
      </c>
      <c r="L8534" t="str">
        <f t="shared" si="400"/>
        <v>rm43-2(nouseinnassausuffolkcounties)</v>
      </c>
      <c r="M8534" t="str">
        <f t="shared" si="401"/>
        <v>rm43-2(nouseinnassausuffolkcounties)84009-36</v>
      </c>
      <c r="N8534" t="str">
        <f>IFERROR(VLOOKUP(LOWER(M8534),file_list!$B:$B,1,FALSE),FALSE)</f>
        <v>rm43-2(nouseinnassausuffolkcounties)84009-36</v>
      </c>
      <c r="O8534" t="str">
        <f t="shared" si="399"/>
        <v>TRUE</v>
      </c>
    </row>
    <row r="8535" spans="1:15" x14ac:dyDescent="0.2">
      <c r="A8535" t="s">
        <v>14789</v>
      </c>
      <c r="B8535" t="s">
        <v>14790</v>
      </c>
      <c r="C8535">
        <v>84059</v>
      </c>
      <c r="D8535" t="s">
        <v>14</v>
      </c>
      <c r="E8535">
        <v>1299912</v>
      </c>
      <c r="F8535" t="s">
        <v>15</v>
      </c>
      <c r="G8535" t="s">
        <v>37</v>
      </c>
      <c r="H8535" s="1">
        <v>45785</v>
      </c>
      <c r="I8535" t="s">
        <v>63</v>
      </c>
      <c r="J8535" t="s">
        <v>624</v>
      </c>
      <c r="K8535" t="b">
        <v>1</v>
      </c>
      <c r="L8535" t="str">
        <f t="shared" si="400"/>
        <v>jet-oxide15%</v>
      </c>
      <c r="M8535" t="str">
        <f t="shared" si="401"/>
        <v>jet-oxide15%54289-4-84059</v>
      </c>
      <c r="N8535" t="str">
        <f>IFERROR(VLOOKUP(LOWER(M8535),file_list!$B:$B,1,FALSE),FALSE)</f>
        <v>jet-oxide15%54289-4-84059</v>
      </c>
      <c r="O8535" t="str">
        <f t="shared" si="399"/>
        <v>TRUE</v>
      </c>
    </row>
    <row r="8536" spans="1:15" x14ac:dyDescent="0.2">
      <c r="A8536" t="s">
        <v>14791</v>
      </c>
      <c r="B8536" t="s">
        <v>14792</v>
      </c>
      <c r="C8536">
        <v>84059</v>
      </c>
      <c r="D8536" t="s">
        <v>14</v>
      </c>
      <c r="E8536">
        <v>1303012</v>
      </c>
      <c r="F8536" t="s">
        <v>15</v>
      </c>
      <c r="G8536" t="s">
        <v>37</v>
      </c>
      <c r="H8536" s="1">
        <v>45840</v>
      </c>
      <c r="I8536" t="s">
        <v>63</v>
      </c>
      <c r="J8536" t="s">
        <v>20</v>
      </c>
      <c r="K8536" t="b">
        <v>1</v>
      </c>
      <c r="L8536" t="str">
        <f t="shared" si="400"/>
        <v>veneratexc[noaerialapplicationnoapplicationwithin100ft.ofsurfacewater]</v>
      </c>
      <c r="M8536" t="str">
        <f t="shared" si="401"/>
        <v>veneratexc[noaerialapplicationnoapplicationwithin100ft.ofsurfacewater]84059-14</v>
      </c>
      <c r="N8536" t="str">
        <f>IFERROR(VLOOKUP(LOWER(M8536),file_list!$B:$B,1,FALSE),FALSE)</f>
        <v>veneratexc[noaerialapplicationnoapplicationwithin100ft.ofsurfacewater]84059-14</v>
      </c>
      <c r="O8536" t="str">
        <f t="shared" si="399"/>
        <v>TRUE</v>
      </c>
    </row>
    <row r="8537" spans="1:15" x14ac:dyDescent="0.2">
      <c r="A8537" t="s">
        <v>14791</v>
      </c>
      <c r="B8537" t="s">
        <v>14793</v>
      </c>
      <c r="C8537">
        <v>84059</v>
      </c>
      <c r="D8537" t="s">
        <v>14</v>
      </c>
      <c r="E8537">
        <v>1303012</v>
      </c>
      <c r="F8537" t="s">
        <v>15</v>
      </c>
      <c r="G8537" t="s">
        <v>37</v>
      </c>
      <c r="H8537" s="1">
        <v>45840</v>
      </c>
      <c r="I8537" t="s">
        <v>63</v>
      </c>
      <c r="J8537" t="s">
        <v>209</v>
      </c>
      <c r="K8537" t="b">
        <v>1</v>
      </c>
      <c r="L8537" t="str">
        <f t="shared" si="400"/>
        <v>zelto(noappwithin100ftofsurfacewaterinny)</v>
      </c>
      <c r="M8537" t="str">
        <f t="shared" si="401"/>
        <v>zelto(noappwithin100ftofsurfacewaterinny)84059-14</v>
      </c>
      <c r="N8537" t="str">
        <f>IFERROR(VLOOKUP(LOWER(M8537),file_list!$B:$B,1,FALSE),FALSE)</f>
        <v>zelto(noappwithin100ftofsurfacewaterinny)84059-14</v>
      </c>
      <c r="O8537" t="str">
        <f t="shared" si="399"/>
        <v>TRUE</v>
      </c>
    </row>
    <row r="8538" spans="1:15" x14ac:dyDescent="0.2">
      <c r="A8538" t="s">
        <v>14791</v>
      </c>
      <c r="B8538" t="s">
        <v>14794</v>
      </c>
      <c r="C8538">
        <v>84059</v>
      </c>
      <c r="D8538" t="s">
        <v>14</v>
      </c>
      <c r="E8538">
        <v>1303012</v>
      </c>
      <c r="F8538" t="s">
        <v>15</v>
      </c>
      <c r="G8538" t="s">
        <v>37</v>
      </c>
      <c r="H8538" s="1">
        <v>45840</v>
      </c>
      <c r="I8538" t="s">
        <v>63</v>
      </c>
      <c r="J8538" t="s">
        <v>201</v>
      </c>
      <c r="K8538" t="b">
        <v>1</v>
      </c>
      <c r="L8538" t="str">
        <f t="shared" si="400"/>
        <v>veneratecg(noappwithin100ftofsurfacewaterinny)</v>
      </c>
      <c r="M8538" t="str">
        <f t="shared" si="401"/>
        <v>veneratecg(noappwithin100ftofsurfacewaterinny)84059-14</v>
      </c>
      <c r="N8538" t="str">
        <f>IFERROR(VLOOKUP(LOWER(M8538),file_list!$B:$B,1,FALSE),FALSE)</f>
        <v>veneratecg(noappwithin100ftofsurfacewaterinny)84059-14</v>
      </c>
      <c r="O8538" t="str">
        <f t="shared" si="399"/>
        <v>TRUE</v>
      </c>
    </row>
    <row r="8539" spans="1:15" x14ac:dyDescent="0.2">
      <c r="A8539" t="s">
        <v>14791</v>
      </c>
      <c r="B8539" t="s">
        <v>14795</v>
      </c>
      <c r="C8539">
        <v>84059</v>
      </c>
      <c r="D8539" t="s">
        <v>14</v>
      </c>
      <c r="E8539">
        <v>1303012</v>
      </c>
      <c r="F8539" t="s">
        <v>15</v>
      </c>
      <c r="G8539" t="s">
        <v>37</v>
      </c>
      <c r="H8539" s="1">
        <v>45840</v>
      </c>
      <c r="I8539" t="s">
        <v>63</v>
      </c>
      <c r="J8539" t="s">
        <v>312</v>
      </c>
      <c r="K8539" t="b">
        <v>1</v>
      </c>
      <c r="L8539" t="str">
        <f t="shared" si="400"/>
        <v>majestene[noapplicationwithin100ft.ofsurfacewater]</v>
      </c>
      <c r="M8539" t="str">
        <f t="shared" si="401"/>
        <v>majestene[noapplicationwithin100ft.ofsurfacewater]84059-14</v>
      </c>
      <c r="N8539" t="str">
        <f>IFERROR(VLOOKUP(LOWER(M8539),file_list!$B:$B,1,FALSE),FALSE)</f>
        <v>majestene[noapplicationwithin100ft.ofsurfacewater]84059-14</v>
      </c>
      <c r="O8539" t="str">
        <f t="shared" si="399"/>
        <v>TRUE</v>
      </c>
    </row>
    <row r="8540" spans="1:15" x14ac:dyDescent="0.2">
      <c r="A8540" t="s">
        <v>14796</v>
      </c>
      <c r="B8540" t="s">
        <v>14797</v>
      </c>
      <c r="C8540">
        <v>84059</v>
      </c>
      <c r="D8540" t="s">
        <v>14</v>
      </c>
      <c r="E8540">
        <v>1297662</v>
      </c>
      <c r="F8540" t="s">
        <v>15</v>
      </c>
      <c r="G8540" t="s">
        <v>37</v>
      </c>
      <c r="H8540" s="1">
        <v>45807</v>
      </c>
      <c r="I8540" t="s">
        <v>106</v>
      </c>
      <c r="J8540" t="s">
        <v>2578</v>
      </c>
      <c r="K8540" t="b">
        <v>1</v>
      </c>
      <c r="L8540" t="str">
        <f t="shared" si="400"/>
        <v>zequanox(foruseinopenwatertreatments)</v>
      </c>
      <c r="M8540" t="str">
        <f t="shared" si="401"/>
        <v>zequanox(foruseinopenwatertreatments)84059-15</v>
      </c>
      <c r="N8540" t="str">
        <f>IFERROR(VLOOKUP(LOWER(M8540),file_list!$B:$B,1,FALSE),FALSE)</f>
        <v>zequanox(foruseinopenwatertreatments)84059-15</v>
      </c>
      <c r="O8540" t="str">
        <f t="shared" si="399"/>
        <v>TRUE</v>
      </c>
    </row>
    <row r="8541" spans="1:15" x14ac:dyDescent="0.2">
      <c r="A8541" t="s">
        <v>14796</v>
      </c>
      <c r="B8541" t="s">
        <v>14798</v>
      </c>
      <c r="C8541">
        <v>84059</v>
      </c>
      <c r="D8541" t="s">
        <v>14</v>
      </c>
      <c r="E8541">
        <v>1297662</v>
      </c>
      <c r="F8541" t="s">
        <v>15</v>
      </c>
      <c r="G8541" t="s">
        <v>37</v>
      </c>
      <c r="H8541" s="1">
        <v>45807</v>
      </c>
      <c r="I8541" t="s">
        <v>106</v>
      </c>
      <c r="J8541" t="s">
        <v>2578</v>
      </c>
      <c r="K8541" t="b">
        <v>1</v>
      </c>
      <c r="L8541" t="str">
        <f t="shared" si="400"/>
        <v>zequanox(foruseinenclosedsemi-enclosedwatersystems)</v>
      </c>
      <c r="M8541" t="str">
        <f t="shared" si="401"/>
        <v>zequanox(foruseinenclosedsemi-enclosedwatersystems)84059-15</v>
      </c>
      <c r="N8541" t="str">
        <f>IFERROR(VLOOKUP(LOWER(M8541),file_list!$B:$B,1,FALSE),FALSE)</f>
        <v>zequanox(foruseinenclosedsemi-enclosedwatersystems)84059-15</v>
      </c>
      <c r="O8541" t="str">
        <f t="shared" si="399"/>
        <v>TRUE</v>
      </c>
    </row>
    <row r="8542" spans="1:15" x14ac:dyDescent="0.2">
      <c r="A8542" t="s">
        <v>14796</v>
      </c>
      <c r="B8542" t="s">
        <v>14799</v>
      </c>
      <c r="C8542">
        <v>84059</v>
      </c>
      <c r="D8542" t="s">
        <v>14</v>
      </c>
      <c r="E8542">
        <v>1297662</v>
      </c>
      <c r="F8542" t="s">
        <v>15</v>
      </c>
      <c r="G8542" t="s">
        <v>37</v>
      </c>
      <c r="H8542" s="1">
        <v>45807</v>
      </c>
      <c r="I8542" t="s">
        <v>106</v>
      </c>
      <c r="J8542" t="s">
        <v>2578</v>
      </c>
      <c r="K8542" t="b">
        <v>0</v>
      </c>
      <c r="L8542" t="str">
        <f t="shared" si="400"/>
        <v>zequanoxcs(foruseinenclosedsemi-enclosedstructures)</v>
      </c>
      <c r="M8542" t="str">
        <f t="shared" si="401"/>
        <v>zequanoxcs(foruseinenclosedsemi-enclosedstructures)84059-15</v>
      </c>
      <c r="N8542" t="str">
        <f>IFERROR(VLOOKUP(LOWER(M8542),file_list!$B:$B,1,FALSE),FALSE)</f>
        <v>zequanoxcs(foruseinenclosedsemi-enclosedstructures)84059-15</v>
      </c>
      <c r="O8542" t="str">
        <f t="shared" si="399"/>
        <v>TRUE</v>
      </c>
    </row>
    <row r="8543" spans="1:15" x14ac:dyDescent="0.2">
      <c r="A8543" t="s">
        <v>14800</v>
      </c>
      <c r="B8543" t="s">
        <v>14801</v>
      </c>
      <c r="C8543">
        <v>84059</v>
      </c>
      <c r="D8543" t="s">
        <v>14</v>
      </c>
      <c r="E8543">
        <v>1297662</v>
      </c>
      <c r="F8543" t="s">
        <v>15</v>
      </c>
      <c r="G8543" t="s">
        <v>37</v>
      </c>
      <c r="H8543" s="1">
        <v>45807</v>
      </c>
      <c r="I8543" t="s">
        <v>106</v>
      </c>
      <c r="J8543" t="s">
        <v>209</v>
      </c>
      <c r="K8543" t="b">
        <v>1</v>
      </c>
      <c r="L8543" t="str">
        <f t="shared" si="400"/>
        <v>grevost</v>
      </c>
      <c r="M8543" t="str">
        <f t="shared" si="401"/>
        <v>grevost84059-17</v>
      </c>
      <c r="N8543" t="str">
        <f>IFERROR(VLOOKUP(LOWER(M8543),file_list!$B:$B,1,FALSE),FALSE)</f>
        <v>grevost84059-17</v>
      </c>
      <c r="O8543" t="str">
        <f t="shared" si="399"/>
        <v>TRUE</v>
      </c>
    </row>
    <row r="8544" spans="1:15" x14ac:dyDescent="0.2">
      <c r="A8544" t="s">
        <v>14802</v>
      </c>
      <c r="B8544" t="s">
        <v>14803</v>
      </c>
      <c r="C8544">
        <v>84059</v>
      </c>
      <c r="D8544" t="s">
        <v>14</v>
      </c>
      <c r="E8544">
        <v>1297662</v>
      </c>
      <c r="F8544" t="s">
        <v>15</v>
      </c>
      <c r="G8544" t="s">
        <v>37</v>
      </c>
      <c r="H8544" s="1">
        <v>45807</v>
      </c>
      <c r="I8544" t="s">
        <v>106</v>
      </c>
      <c r="J8544" t="s">
        <v>17</v>
      </c>
      <c r="K8544" t="b">
        <v>1</v>
      </c>
      <c r="L8544" t="str">
        <f t="shared" si="400"/>
        <v>pacesetter</v>
      </c>
      <c r="M8544" t="str">
        <f t="shared" si="401"/>
        <v>pacesetter84059-21</v>
      </c>
      <c r="N8544" t="str">
        <f>IFERROR(VLOOKUP(LOWER(M8544),file_list!$B:$B,1,FALSE),FALSE)</f>
        <v>pacesetter84059-21</v>
      </c>
      <c r="O8544" t="str">
        <f t="shared" si="399"/>
        <v>TRUE</v>
      </c>
    </row>
    <row r="8545" spans="1:15" x14ac:dyDescent="0.2">
      <c r="A8545" t="s">
        <v>14804</v>
      </c>
      <c r="B8545" t="s">
        <v>14805</v>
      </c>
      <c r="C8545">
        <v>84059</v>
      </c>
      <c r="D8545" t="s">
        <v>14</v>
      </c>
      <c r="E8545">
        <v>1297662</v>
      </c>
      <c r="F8545" t="s">
        <v>15</v>
      </c>
      <c r="G8545" t="s">
        <v>37</v>
      </c>
      <c r="H8545" s="1">
        <v>45807</v>
      </c>
      <c r="I8545" t="s">
        <v>106</v>
      </c>
      <c r="J8545" t="s">
        <v>201</v>
      </c>
      <c r="K8545" t="b">
        <v>1</v>
      </c>
      <c r="L8545" t="str">
        <f t="shared" si="400"/>
        <v>grevowdg</v>
      </c>
      <c r="M8545" t="str">
        <f t="shared" si="401"/>
        <v>grevowdg84059-27</v>
      </c>
      <c r="N8545" t="str">
        <f>IFERROR(VLOOKUP(LOWER(M8545),file_list!$B:$B,1,FALSE),FALSE)</f>
        <v>grevowdg84059-27</v>
      </c>
      <c r="O8545" t="str">
        <f t="shared" si="399"/>
        <v>TRUE</v>
      </c>
    </row>
    <row r="8546" spans="1:15" x14ac:dyDescent="0.2">
      <c r="A8546" t="s">
        <v>14804</v>
      </c>
      <c r="B8546" t="s">
        <v>14806</v>
      </c>
      <c r="C8546">
        <v>84059</v>
      </c>
      <c r="D8546" t="s">
        <v>14</v>
      </c>
      <c r="E8546">
        <v>1297662</v>
      </c>
      <c r="F8546" t="s">
        <v>15</v>
      </c>
      <c r="G8546" t="s">
        <v>37</v>
      </c>
      <c r="H8546" s="1">
        <v>45807</v>
      </c>
      <c r="I8546" t="s">
        <v>106</v>
      </c>
      <c r="J8546" t="s">
        <v>201</v>
      </c>
      <c r="K8546" t="b">
        <v>1</v>
      </c>
      <c r="L8546" t="str">
        <f t="shared" si="400"/>
        <v>grevocg</v>
      </c>
      <c r="M8546" t="str">
        <f t="shared" si="401"/>
        <v>grevocg84059-27</v>
      </c>
      <c r="N8546" t="str">
        <f>IFERROR(VLOOKUP(LOWER(M8546),file_list!$B:$B,1,FALSE),FALSE)</f>
        <v>grevocg84059-27</v>
      </c>
      <c r="O8546" t="str">
        <f t="shared" si="399"/>
        <v>TRUE</v>
      </c>
    </row>
    <row r="8547" spans="1:15" x14ac:dyDescent="0.2">
      <c r="A8547" t="s">
        <v>14807</v>
      </c>
      <c r="B8547" t="s">
        <v>14808</v>
      </c>
      <c r="C8547">
        <v>84059</v>
      </c>
      <c r="D8547" t="s">
        <v>14</v>
      </c>
      <c r="E8547">
        <v>1297662</v>
      </c>
      <c r="F8547" t="s">
        <v>15</v>
      </c>
      <c r="G8547" t="s">
        <v>37</v>
      </c>
      <c r="H8547" s="1">
        <v>45807</v>
      </c>
      <c r="I8547" t="s">
        <v>106</v>
      </c>
      <c r="J8547" t="s">
        <v>913</v>
      </c>
      <c r="K8547" t="b">
        <v>1</v>
      </c>
      <c r="L8547" t="str">
        <f t="shared" si="400"/>
        <v>amplitudest</v>
      </c>
      <c r="M8547" t="str">
        <f t="shared" si="401"/>
        <v>amplitudest84059-28</v>
      </c>
      <c r="N8547" t="str">
        <f>IFERROR(VLOOKUP(LOWER(M8547),file_list!$B:$B,1,FALSE),FALSE)</f>
        <v>amplitudest84059-28</v>
      </c>
      <c r="O8547" t="str">
        <f t="shared" si="399"/>
        <v>TRUE</v>
      </c>
    </row>
    <row r="8548" spans="1:15" x14ac:dyDescent="0.2">
      <c r="A8548" t="s">
        <v>14807</v>
      </c>
      <c r="B8548" t="s">
        <v>14809</v>
      </c>
      <c r="C8548">
        <v>84059</v>
      </c>
      <c r="D8548" t="s">
        <v>14</v>
      </c>
      <c r="E8548">
        <v>1301818</v>
      </c>
      <c r="F8548" t="s">
        <v>15</v>
      </c>
      <c r="G8548" t="s">
        <v>37</v>
      </c>
      <c r="H8548" s="1">
        <v>45821</v>
      </c>
      <c r="I8548" t="s">
        <v>63</v>
      </c>
      <c r="J8548" t="s">
        <v>17</v>
      </c>
      <c r="K8548" t="b">
        <v>1</v>
      </c>
      <c r="L8548" t="str">
        <f t="shared" si="400"/>
        <v>stargus</v>
      </c>
      <c r="M8548" t="str">
        <f t="shared" si="401"/>
        <v>stargus84059-28</v>
      </c>
      <c r="N8548" t="str">
        <f>IFERROR(VLOOKUP(LOWER(M8548),file_list!$B:$B,1,FALSE),FALSE)</f>
        <v>stargus84059-28</v>
      </c>
      <c r="O8548" t="str">
        <f t="shared" si="399"/>
        <v>TRUE</v>
      </c>
    </row>
    <row r="8549" spans="1:15" x14ac:dyDescent="0.2">
      <c r="A8549" t="s">
        <v>14810</v>
      </c>
      <c r="B8549" t="s">
        <v>14811</v>
      </c>
      <c r="C8549">
        <v>84059</v>
      </c>
      <c r="D8549" t="s">
        <v>14</v>
      </c>
      <c r="E8549">
        <v>1297662</v>
      </c>
      <c r="F8549" t="s">
        <v>15</v>
      </c>
      <c r="G8549" t="s">
        <v>37</v>
      </c>
      <c r="H8549" s="1">
        <v>45807</v>
      </c>
      <c r="I8549" t="s">
        <v>106</v>
      </c>
      <c r="J8549" t="s">
        <v>17</v>
      </c>
      <c r="K8549" t="b">
        <v>1</v>
      </c>
      <c r="L8549" t="str">
        <f t="shared" si="400"/>
        <v>regaliacg</v>
      </c>
      <c r="M8549" t="str">
        <f t="shared" si="401"/>
        <v>regaliacg84059-3</v>
      </c>
      <c r="N8549" t="str">
        <f>IFERROR(VLOOKUP(LOWER(M8549),file_list!$B:$B,1,FALSE),FALSE)</f>
        <v>regaliacg84059-3</v>
      </c>
      <c r="O8549" t="str">
        <f t="shared" si="399"/>
        <v>TRUE</v>
      </c>
    </row>
    <row r="8550" spans="1:15" x14ac:dyDescent="0.2">
      <c r="A8550" t="s">
        <v>14810</v>
      </c>
      <c r="B8550" t="s">
        <v>14812</v>
      </c>
      <c r="C8550">
        <v>84059</v>
      </c>
      <c r="D8550" t="s">
        <v>14</v>
      </c>
      <c r="E8550">
        <v>1297662</v>
      </c>
      <c r="F8550" t="s">
        <v>15</v>
      </c>
      <c r="G8550" t="s">
        <v>37</v>
      </c>
      <c r="H8550" s="1">
        <v>45807</v>
      </c>
      <c r="I8550" t="s">
        <v>106</v>
      </c>
      <c r="J8550" t="s">
        <v>17</v>
      </c>
      <c r="K8550" t="b">
        <v>1</v>
      </c>
      <c r="L8550" t="str">
        <f t="shared" si="400"/>
        <v>regaliabiofungicide</v>
      </c>
      <c r="M8550" t="str">
        <f t="shared" si="401"/>
        <v>regaliabiofungicide84059-3</v>
      </c>
      <c r="N8550" t="str">
        <f>IFERROR(VLOOKUP(LOWER(M8550),file_list!$B:$B,1,FALSE),FALSE)</f>
        <v>regaliabiofungicide84059-3</v>
      </c>
      <c r="O8550" t="str">
        <f t="shared" si="399"/>
        <v>TRUE</v>
      </c>
    </row>
    <row r="8551" spans="1:15" x14ac:dyDescent="0.2">
      <c r="A8551" t="s">
        <v>14813</v>
      </c>
      <c r="B8551" t="s">
        <v>14814</v>
      </c>
      <c r="C8551">
        <v>84059</v>
      </c>
      <c r="D8551" t="s">
        <v>14</v>
      </c>
      <c r="E8551">
        <v>1301546</v>
      </c>
      <c r="F8551" t="s">
        <v>15</v>
      </c>
      <c r="G8551" t="s">
        <v>37</v>
      </c>
      <c r="H8551" s="1">
        <v>45814</v>
      </c>
      <c r="I8551" t="s">
        <v>63</v>
      </c>
      <c r="J8551" t="s">
        <v>791</v>
      </c>
      <c r="K8551" t="b">
        <v>1</v>
      </c>
      <c r="L8551" t="str">
        <f t="shared" si="400"/>
        <v>jet-ag5%</v>
      </c>
      <c r="M8551" t="str">
        <f t="shared" si="401"/>
        <v>jet-ag5%84059-32</v>
      </c>
      <c r="N8551" t="str">
        <f>IFERROR(VLOOKUP(LOWER(M8551),file_list!$B:$B,1,FALSE),FALSE)</f>
        <v>jet-ag5%84059-32</v>
      </c>
      <c r="O8551" t="str">
        <f t="shared" si="399"/>
        <v>TRUE</v>
      </c>
    </row>
    <row r="8552" spans="1:15" x14ac:dyDescent="0.2">
      <c r="A8552" t="s">
        <v>14815</v>
      </c>
      <c r="B8552" t="s">
        <v>14816</v>
      </c>
      <c r="C8552">
        <v>84059</v>
      </c>
      <c r="D8552" t="s">
        <v>14</v>
      </c>
      <c r="E8552">
        <v>1297273</v>
      </c>
      <c r="F8552" t="s">
        <v>15</v>
      </c>
      <c r="G8552" t="s">
        <v>37</v>
      </c>
      <c r="H8552" s="1">
        <v>45747</v>
      </c>
      <c r="I8552" t="s">
        <v>54</v>
      </c>
      <c r="J8552" t="s">
        <v>209</v>
      </c>
      <c r="K8552" t="b">
        <v>1</v>
      </c>
      <c r="L8552" t="str">
        <f t="shared" si="400"/>
        <v>bronte(aerialapplicationbuffers)</v>
      </c>
      <c r="M8552" t="str">
        <f t="shared" si="401"/>
        <v>bronte(aerialapplicationbuffers)84059-34</v>
      </c>
      <c r="N8552" t="str">
        <f>IFERROR(VLOOKUP(LOWER(M8552),file_list!$B:$B,1,FALSE),FALSE)</f>
        <v>bronte(aerialapplicationbuffers)84059-34</v>
      </c>
      <c r="O8552" t="str">
        <f t="shared" si="399"/>
        <v>TRUE</v>
      </c>
    </row>
    <row r="8553" spans="1:15" x14ac:dyDescent="0.2">
      <c r="A8553" t="s">
        <v>14815</v>
      </c>
      <c r="B8553" t="s">
        <v>14817</v>
      </c>
      <c r="C8553">
        <v>84059</v>
      </c>
      <c r="D8553" t="s">
        <v>14</v>
      </c>
      <c r="E8553">
        <v>1301484</v>
      </c>
      <c r="F8553" t="s">
        <v>15</v>
      </c>
      <c r="G8553" t="s">
        <v>37</v>
      </c>
      <c r="H8553" s="1">
        <v>45813</v>
      </c>
      <c r="I8553" t="s">
        <v>54</v>
      </c>
      <c r="J8553" t="s">
        <v>209</v>
      </c>
      <c r="K8553" t="b">
        <v>1</v>
      </c>
      <c r="L8553" t="str">
        <f t="shared" si="400"/>
        <v>eminenceprost</v>
      </c>
      <c r="M8553" t="str">
        <f t="shared" si="401"/>
        <v>eminenceprost84059-34</v>
      </c>
      <c r="N8553" t="str">
        <f>IFERROR(VLOOKUP(LOWER(M8553),file_list!$B:$B,1,FALSE),FALSE)</f>
        <v>eminenceprost84059-34</v>
      </c>
      <c r="O8553" t="str">
        <f t="shared" si="399"/>
        <v>TRUE</v>
      </c>
    </row>
    <row r="8554" spans="1:15" x14ac:dyDescent="0.2">
      <c r="A8554" t="s">
        <v>14815</v>
      </c>
      <c r="B8554" t="s">
        <v>14818</v>
      </c>
      <c r="C8554">
        <v>84059</v>
      </c>
      <c r="D8554" t="s">
        <v>14</v>
      </c>
      <c r="E8554">
        <v>1297273</v>
      </c>
      <c r="F8554" t="s">
        <v>15</v>
      </c>
      <c r="G8554" t="s">
        <v>37</v>
      </c>
      <c r="H8554" s="1">
        <v>45747</v>
      </c>
      <c r="I8554" t="s">
        <v>54</v>
      </c>
      <c r="J8554" t="s">
        <v>209</v>
      </c>
      <c r="K8554" t="b">
        <v>1</v>
      </c>
      <c r="L8554" t="str">
        <f t="shared" si="400"/>
        <v>neovo</v>
      </c>
      <c r="M8554" t="str">
        <f t="shared" si="401"/>
        <v>neovo84059-34</v>
      </c>
      <c r="N8554" t="str">
        <f>IFERROR(VLOOKUP(LOWER(M8554),file_list!$B:$B,1,FALSE),FALSE)</f>
        <v>neovo84059-34</v>
      </c>
      <c r="O8554" t="str">
        <f t="shared" si="399"/>
        <v>TRUE</v>
      </c>
    </row>
    <row r="8555" spans="1:15" x14ac:dyDescent="0.2">
      <c r="A8555" t="s">
        <v>14819</v>
      </c>
      <c r="B8555" t="s">
        <v>14820</v>
      </c>
      <c r="C8555">
        <v>84150</v>
      </c>
      <c r="D8555" t="s">
        <v>14</v>
      </c>
      <c r="E8555">
        <v>1276288</v>
      </c>
      <c r="F8555" t="s">
        <v>15</v>
      </c>
      <c r="G8555" t="s">
        <v>37</v>
      </c>
      <c r="H8555" s="1">
        <v>45359</v>
      </c>
      <c r="I8555" t="s">
        <v>63</v>
      </c>
      <c r="J8555" t="s">
        <v>624</v>
      </c>
      <c r="K8555" t="b">
        <v>1</v>
      </c>
      <c r="L8555" t="str">
        <f t="shared" si="400"/>
        <v>purellfoodservicesurfacesanitizingwipes(fragrancefree)</v>
      </c>
      <c r="M8555" t="str">
        <f t="shared" si="401"/>
        <v>purellfoodservicesurfacesanitizingwipes(fragrancefree)84150-1</v>
      </c>
      <c r="N8555" t="str">
        <f>IFERROR(VLOOKUP(LOWER(M8555),file_list!$B:$B,1,FALSE),FALSE)</f>
        <v>purellfoodservicesurfacesanitizingwipes(fragrancefree)84150-1</v>
      </c>
      <c r="O8555" t="str">
        <f t="shared" si="399"/>
        <v>TRUE</v>
      </c>
    </row>
    <row r="8556" spans="1:15" x14ac:dyDescent="0.2">
      <c r="A8556" t="s">
        <v>14819</v>
      </c>
      <c r="B8556" t="s">
        <v>14821</v>
      </c>
      <c r="C8556">
        <v>84150</v>
      </c>
      <c r="D8556" t="s">
        <v>14</v>
      </c>
      <c r="E8556">
        <v>1276288</v>
      </c>
      <c r="F8556" t="s">
        <v>15</v>
      </c>
      <c r="G8556" t="s">
        <v>37</v>
      </c>
      <c r="H8556" s="1">
        <v>45359</v>
      </c>
      <c r="I8556" t="s">
        <v>63</v>
      </c>
      <c r="J8556" t="s">
        <v>624</v>
      </c>
      <c r="K8556" t="b">
        <v>0</v>
      </c>
      <c r="L8556" t="str">
        <f t="shared" si="400"/>
        <v>purellprofessionalsurfacedisinfectingwipes(freshcitrusscent)</v>
      </c>
      <c r="M8556" t="str">
        <f t="shared" si="401"/>
        <v>purellprofessionalsurfacedisinfectingwipes(freshcitrusscent)84150-1</v>
      </c>
      <c r="N8556" t="b">
        <f>IFERROR(VLOOKUP(LOWER(M8556),file_list!$B:$B,1,FALSE),FALSE)</f>
        <v>0</v>
      </c>
      <c r="O8556" t="str">
        <f t="shared" si="399"/>
        <v>FALSE</v>
      </c>
    </row>
    <row r="8557" spans="1:15" x14ac:dyDescent="0.2">
      <c r="A8557" t="s">
        <v>14822</v>
      </c>
      <c r="B8557" t="s">
        <v>14823</v>
      </c>
      <c r="C8557">
        <v>84150</v>
      </c>
      <c r="D8557" t="s">
        <v>14</v>
      </c>
      <c r="E8557">
        <v>1276538</v>
      </c>
      <c r="F8557" t="s">
        <v>15</v>
      </c>
      <c r="G8557" t="s">
        <v>37</v>
      </c>
      <c r="H8557" s="1">
        <v>45365</v>
      </c>
      <c r="I8557" t="s">
        <v>38</v>
      </c>
      <c r="J8557" t="s">
        <v>624</v>
      </c>
      <c r="K8557" t="b">
        <v>1</v>
      </c>
      <c r="L8557" t="str">
        <f t="shared" si="400"/>
        <v>purellfoodservicesurfacesanitizer,norinserequired(fragrancefree)</v>
      </c>
      <c r="M8557" t="str">
        <f t="shared" si="401"/>
        <v>purellfoodservicesurfacesanitizer,norinserequired(fragrancefree)84150-3</v>
      </c>
      <c r="N8557" t="str">
        <f>IFERROR(VLOOKUP(LOWER(M8557),file_list!$B:$B,1,FALSE),FALSE)</f>
        <v>purellfoodservicesurfacesanitizer,norinserequired(fragrancefree)84150-3</v>
      </c>
      <c r="O8557" t="str">
        <f t="shared" si="399"/>
        <v>TRUE</v>
      </c>
    </row>
    <row r="8558" spans="1:15" x14ac:dyDescent="0.2">
      <c r="A8558" t="s">
        <v>14822</v>
      </c>
      <c r="B8558" t="s">
        <v>14824</v>
      </c>
      <c r="C8558">
        <v>84150</v>
      </c>
      <c r="D8558" t="s">
        <v>14</v>
      </c>
      <c r="E8558">
        <v>1276538</v>
      </c>
      <c r="F8558" t="s">
        <v>15</v>
      </c>
      <c r="G8558" t="s">
        <v>37</v>
      </c>
      <c r="H8558" s="1">
        <v>45365</v>
      </c>
      <c r="I8558" t="s">
        <v>38</v>
      </c>
      <c r="J8558" t="s">
        <v>624</v>
      </c>
      <c r="K8558" t="b">
        <v>1</v>
      </c>
      <c r="L8558" t="str">
        <f t="shared" si="400"/>
        <v>purellmultisurfacedisinfectant,disinfectsfoodcontactsurfaces(citrus)</v>
      </c>
      <c r="M8558" t="str">
        <f t="shared" si="401"/>
        <v>purellmultisurfacedisinfectant,disinfectsfoodcontactsurfaces(citrus)84150-3</v>
      </c>
      <c r="N8558" t="str">
        <f>IFERROR(VLOOKUP(LOWER(M8558),file_list!$B:$B,1,FALSE),FALSE)</f>
        <v>purellmultisurfacedisinfectant,disinfectsfoodcontactsurfaces(citrus)84150-3</v>
      </c>
      <c r="O8558" t="str">
        <f t="shared" si="399"/>
        <v>TRUE</v>
      </c>
    </row>
    <row r="8559" spans="1:15" x14ac:dyDescent="0.2">
      <c r="A8559" t="s">
        <v>14822</v>
      </c>
      <c r="B8559" t="s">
        <v>14825</v>
      </c>
      <c r="C8559">
        <v>84150</v>
      </c>
      <c r="D8559" t="s">
        <v>14</v>
      </c>
      <c r="E8559">
        <v>1281238</v>
      </c>
      <c r="F8559" t="s">
        <v>15</v>
      </c>
      <c r="G8559" t="s">
        <v>37</v>
      </c>
      <c r="H8559" s="1">
        <v>45449</v>
      </c>
      <c r="I8559" t="s">
        <v>38</v>
      </c>
      <c r="J8559" t="s">
        <v>624</v>
      </c>
      <c r="K8559" t="b">
        <v>1</v>
      </c>
      <c r="L8559" t="str">
        <f t="shared" si="400"/>
        <v>purellprofessionalsurfacedisinfectantdisinfectsfood-contactsurfaces(freshcitrusscent)</v>
      </c>
      <c r="M8559" t="str">
        <f t="shared" si="401"/>
        <v>purellprofessionalsurfacedisinfectantdisinfectsfood-contactsurfaces(freshcitrusscent)84150-3</v>
      </c>
      <c r="N8559" t="str">
        <f>IFERROR(VLOOKUP(LOWER(M8559),file_list!$B:$B,1,FALSE),FALSE)</f>
        <v>purellprofessionalsurfacedisinfectantdisinfectsfood-contactsurfaces(freshcitrusscent)84150-3</v>
      </c>
      <c r="O8559" t="str">
        <f t="shared" si="399"/>
        <v>TRUE</v>
      </c>
    </row>
    <row r="8560" spans="1:15" x14ac:dyDescent="0.2">
      <c r="A8560" t="s">
        <v>14822</v>
      </c>
      <c r="B8560" t="s">
        <v>14826</v>
      </c>
      <c r="C8560">
        <v>84150</v>
      </c>
      <c r="D8560" t="s">
        <v>14</v>
      </c>
      <c r="E8560">
        <v>1276538</v>
      </c>
      <c r="F8560" t="s">
        <v>15</v>
      </c>
      <c r="G8560" t="s">
        <v>37</v>
      </c>
      <c r="H8560" s="1">
        <v>45365</v>
      </c>
      <c r="I8560" t="s">
        <v>38</v>
      </c>
      <c r="J8560" t="s">
        <v>624</v>
      </c>
      <c r="K8560" t="b">
        <v>1</v>
      </c>
      <c r="L8560" t="str">
        <f t="shared" si="400"/>
        <v>purellfoodprocessingsurfacesanitizer,registeredd2norinse(lightcitrusscent)</v>
      </c>
      <c r="M8560" t="str">
        <f t="shared" si="401"/>
        <v>purellfoodprocessingsurfacesanitizer,registeredd2norinse(lightcitrusscent)84150-3</v>
      </c>
      <c r="N8560" t="str">
        <f>IFERROR(VLOOKUP(LOWER(M8560),file_list!$B:$B,1,FALSE),FALSE)</f>
        <v>purellfoodprocessingsurfacesanitizer,registeredd2norinse(lightcitrusscent)84150-3</v>
      </c>
      <c r="O8560" t="str">
        <f t="shared" si="399"/>
        <v>TRUE</v>
      </c>
    </row>
    <row r="8561" spans="1:15" x14ac:dyDescent="0.2">
      <c r="A8561" t="s">
        <v>14827</v>
      </c>
      <c r="B8561" t="s">
        <v>14828</v>
      </c>
      <c r="C8561">
        <v>84150</v>
      </c>
      <c r="D8561" t="s">
        <v>14</v>
      </c>
      <c r="E8561">
        <v>1273320</v>
      </c>
      <c r="F8561" t="s">
        <v>15</v>
      </c>
      <c r="G8561" t="s">
        <v>37</v>
      </c>
      <c r="H8561" s="1">
        <v>45316</v>
      </c>
      <c r="I8561" t="s">
        <v>106</v>
      </c>
      <c r="J8561" t="s">
        <v>624</v>
      </c>
      <c r="K8561" t="b">
        <v>1</v>
      </c>
      <c r="L8561" t="str">
        <f t="shared" si="400"/>
        <v>purellhealthcaresurfacedisinfectant,nobleach,noharshfumes(fragrancefree)</v>
      </c>
      <c r="M8561" t="str">
        <f t="shared" si="401"/>
        <v>purellhealthcaresurfacedisinfectant,nobleach,noharshfumes(fragrancefree)84150-4</v>
      </c>
      <c r="N8561" t="str">
        <f>IFERROR(VLOOKUP(LOWER(M8561),file_list!$B:$B,1,FALSE),FALSE)</f>
        <v>purellhealthcaresurfacedisinfectant,nobleach,noharshfumes(fragrancefree)84150-4</v>
      </c>
      <c r="O8561" t="str">
        <f t="shared" si="399"/>
        <v>TRUE</v>
      </c>
    </row>
    <row r="8562" spans="1:15" x14ac:dyDescent="0.2">
      <c r="A8562" t="s">
        <v>14827</v>
      </c>
      <c r="B8562" t="s">
        <v>14829</v>
      </c>
      <c r="C8562">
        <v>84150</v>
      </c>
      <c r="D8562" t="s">
        <v>14</v>
      </c>
      <c r="E8562">
        <v>1279013</v>
      </c>
      <c r="F8562" t="s">
        <v>15</v>
      </c>
      <c r="G8562" t="s">
        <v>37</v>
      </c>
      <c r="H8562" s="1">
        <v>45412</v>
      </c>
      <c r="I8562" t="s">
        <v>63</v>
      </c>
      <c r="J8562" t="s">
        <v>624</v>
      </c>
      <c r="K8562" t="b">
        <v>1</v>
      </c>
      <c r="L8562" t="str">
        <f t="shared" si="400"/>
        <v>purellhealthcaresurfacedisinfectant(fragrancefree)</v>
      </c>
      <c r="M8562" t="str">
        <f t="shared" si="401"/>
        <v>purellhealthcaresurfacedisinfectant(fragrancefree)84150-4</v>
      </c>
      <c r="N8562" t="str">
        <f>IFERROR(VLOOKUP(LOWER(M8562),file_list!$B:$B,1,FALSE),FALSE)</f>
        <v>purellhealthcaresurfacedisinfectant(fragrancefree)84150-4</v>
      </c>
      <c r="O8562" t="str">
        <f t="shared" si="399"/>
        <v>TRUE</v>
      </c>
    </row>
    <row r="8563" spans="1:15" x14ac:dyDescent="0.2">
      <c r="A8563" t="s">
        <v>14830</v>
      </c>
      <c r="B8563" t="s">
        <v>14831</v>
      </c>
      <c r="C8563">
        <v>84150</v>
      </c>
      <c r="D8563" t="s">
        <v>78</v>
      </c>
      <c r="E8563">
        <v>1273320</v>
      </c>
      <c r="F8563" t="s">
        <v>15</v>
      </c>
      <c r="G8563" t="s">
        <v>37</v>
      </c>
      <c r="H8563" s="1">
        <v>45316</v>
      </c>
      <c r="I8563" t="s">
        <v>106</v>
      </c>
      <c r="J8563" t="s">
        <v>624</v>
      </c>
      <c r="K8563" t="b">
        <v>1</v>
      </c>
      <c r="L8563" t="str">
        <f t="shared" si="400"/>
        <v>purellprofessionalsurfacedisinfectant(freshcitrusscent)</v>
      </c>
      <c r="M8563" t="str">
        <f t="shared" si="401"/>
        <v>purellprofessionalsurfacedisinfectant(freshcitrusscent)84368-1-84150</v>
      </c>
      <c r="N8563" t="str">
        <f>IFERROR(VLOOKUP(LOWER(M8563),file_list!$B:$B,1,FALSE),FALSE)</f>
        <v>purellprofessionalsurfacedisinfectant(freshcitrusscent)84368-1-84150</v>
      </c>
      <c r="O8563" t="str">
        <f t="shared" si="399"/>
        <v>TRUE</v>
      </c>
    </row>
    <row r="8564" spans="1:15" x14ac:dyDescent="0.2">
      <c r="A8564" t="s">
        <v>14830</v>
      </c>
      <c r="B8564" t="s">
        <v>14832</v>
      </c>
      <c r="C8564">
        <v>84150</v>
      </c>
      <c r="D8564" t="s">
        <v>14</v>
      </c>
      <c r="E8564">
        <v>1273320</v>
      </c>
      <c r="F8564" t="s">
        <v>15</v>
      </c>
      <c r="G8564" t="s">
        <v>37</v>
      </c>
      <c r="H8564" s="1">
        <v>45316</v>
      </c>
      <c r="I8564" t="s">
        <v>106</v>
      </c>
      <c r="J8564" t="s">
        <v>624</v>
      </c>
      <c r="K8564" t="b">
        <v>1</v>
      </c>
      <c r="L8564" t="str">
        <f t="shared" si="400"/>
        <v>purellfoodservicesurfacesanitizer(fragrancefree)</v>
      </c>
      <c r="M8564" t="str">
        <f t="shared" si="401"/>
        <v>purellfoodservicesurfacesanitizer(fragrancefree)84368-1-84150</v>
      </c>
      <c r="N8564" t="str">
        <f>IFERROR(VLOOKUP(LOWER(M8564),file_list!$B:$B,1,FALSE),FALSE)</f>
        <v>purellfoodservicesurfacesanitizer(fragrancefree)84368-1-84150</v>
      </c>
      <c r="O8564" t="str">
        <f t="shared" si="399"/>
        <v>TRUE</v>
      </c>
    </row>
    <row r="8565" spans="1:15" x14ac:dyDescent="0.2">
      <c r="A8565" t="s">
        <v>14830</v>
      </c>
      <c r="B8565" t="s">
        <v>14833</v>
      </c>
      <c r="C8565">
        <v>84150</v>
      </c>
      <c r="D8565" t="s">
        <v>78</v>
      </c>
      <c r="E8565">
        <v>1273320</v>
      </c>
      <c r="F8565" t="s">
        <v>15</v>
      </c>
      <c r="G8565" t="s">
        <v>37</v>
      </c>
      <c r="H8565" s="1">
        <v>45316</v>
      </c>
      <c r="I8565" t="s">
        <v>106</v>
      </c>
      <c r="J8565" t="s">
        <v>624</v>
      </c>
      <c r="K8565" t="b">
        <v>0</v>
      </c>
      <c r="L8565" t="str">
        <f t="shared" si="400"/>
        <v>purellheathcaresurfacedisinfectant(fragrancefree)</v>
      </c>
      <c r="M8565" t="str">
        <f t="shared" si="401"/>
        <v>purellheathcaresurfacedisinfectant(fragrancefree)84368-1-84150</v>
      </c>
      <c r="N8565" t="b">
        <f>IFERROR(VLOOKUP(LOWER(M8565),file_list!$B:$B,1,FALSE),FALSE)</f>
        <v>0</v>
      </c>
      <c r="O8565" t="str">
        <f t="shared" si="399"/>
        <v>FALSE</v>
      </c>
    </row>
    <row r="8566" spans="1:15" x14ac:dyDescent="0.2">
      <c r="A8566" t="s">
        <v>14834</v>
      </c>
      <c r="B8566" t="s">
        <v>14835</v>
      </c>
      <c r="C8566">
        <v>84151</v>
      </c>
      <c r="D8566" t="s">
        <v>14</v>
      </c>
      <c r="E8566">
        <v>1302901</v>
      </c>
      <c r="F8566" t="s">
        <v>15</v>
      </c>
      <c r="G8566" t="s">
        <v>37</v>
      </c>
      <c r="H8566" s="1">
        <v>45853</v>
      </c>
      <c r="I8566" t="s">
        <v>106</v>
      </c>
      <c r="J8566" t="s">
        <v>921</v>
      </c>
      <c r="K8566" t="b">
        <v>1</v>
      </c>
      <c r="L8566" t="str">
        <f t="shared" si="400"/>
        <v>pro-force</v>
      </c>
      <c r="M8566" t="str">
        <f t="shared" si="401"/>
        <v>pro-force1021-1817-84151</v>
      </c>
      <c r="N8566" t="str">
        <f>IFERROR(VLOOKUP(LOWER(M8566),file_list!$B:$B,1,FALSE),FALSE)</f>
        <v>pro-force1021-1817-84151</v>
      </c>
      <c r="O8566" t="str">
        <f t="shared" si="399"/>
        <v>TRUE</v>
      </c>
    </row>
    <row r="8567" spans="1:15" x14ac:dyDescent="0.2">
      <c r="A8567" t="s">
        <v>14836</v>
      </c>
      <c r="B8567" t="s">
        <v>14837</v>
      </c>
      <c r="C8567">
        <v>84151</v>
      </c>
      <c r="D8567" t="s">
        <v>14</v>
      </c>
      <c r="E8567">
        <v>1302901</v>
      </c>
      <c r="F8567" t="s">
        <v>15</v>
      </c>
      <c r="G8567" t="s">
        <v>37</v>
      </c>
      <c r="H8567" s="1">
        <v>45853</v>
      </c>
      <c r="I8567" t="s">
        <v>106</v>
      </c>
      <c r="J8567" t="s">
        <v>921</v>
      </c>
      <c r="K8567" t="b">
        <v>0</v>
      </c>
      <c r="L8567" t="str">
        <f t="shared" si="400"/>
        <v>opti-force</v>
      </c>
      <c r="M8567" t="str">
        <f t="shared" si="401"/>
        <v>opti-force53883-150-84151</v>
      </c>
      <c r="N8567" t="b">
        <f>IFERROR(VLOOKUP(LOWER(M8567),file_list!$B:$B,1,FALSE),FALSE)</f>
        <v>0</v>
      </c>
      <c r="O8567" t="str">
        <f t="shared" ref="O8567:O8630" si="402">IF(N8567=FALSE,"FALSE","TRUE")</f>
        <v>FALSE</v>
      </c>
    </row>
    <row r="8568" spans="1:15" x14ac:dyDescent="0.2">
      <c r="A8568" t="s">
        <v>14838</v>
      </c>
      <c r="B8568" t="s">
        <v>14839</v>
      </c>
      <c r="C8568">
        <v>84151</v>
      </c>
      <c r="D8568" t="s">
        <v>14</v>
      </c>
      <c r="E8568">
        <v>1302901</v>
      </c>
      <c r="F8568" t="s">
        <v>15</v>
      </c>
      <c r="G8568" t="s">
        <v>37</v>
      </c>
      <c r="H8568" s="1">
        <v>45853</v>
      </c>
      <c r="I8568" t="s">
        <v>106</v>
      </c>
      <c r="J8568" t="s">
        <v>921</v>
      </c>
      <c r="K8568" t="b">
        <v>1</v>
      </c>
      <c r="L8568" t="str">
        <f t="shared" si="400"/>
        <v>pro-force50spot-onforhorses</v>
      </c>
      <c r="M8568" t="str">
        <f t="shared" si="401"/>
        <v>pro-force50spot-onforhorses75844-5-84151</v>
      </c>
      <c r="N8568" t="str">
        <f>IFERROR(VLOOKUP(LOWER(M8568),file_list!$B:$B,1,FALSE),FALSE)</f>
        <v>pro-force50spot-onforhorses75844-5-84151</v>
      </c>
      <c r="O8568" t="str">
        <f t="shared" si="402"/>
        <v>TRUE</v>
      </c>
    </row>
    <row r="8569" spans="1:15" x14ac:dyDescent="0.2">
      <c r="A8569" t="s">
        <v>14840</v>
      </c>
      <c r="B8569" t="s">
        <v>14841</v>
      </c>
      <c r="C8569">
        <v>84178</v>
      </c>
      <c r="D8569" t="s">
        <v>14</v>
      </c>
      <c r="E8569">
        <v>1297711</v>
      </c>
      <c r="F8569" t="s">
        <v>15</v>
      </c>
      <c r="G8569" t="s">
        <v>37</v>
      </c>
      <c r="H8569" s="1">
        <v>45807</v>
      </c>
      <c r="I8569" t="s">
        <v>106</v>
      </c>
      <c r="J8569" t="s">
        <v>634</v>
      </c>
      <c r="K8569" t="b">
        <v>0</v>
      </c>
      <c r="L8569" t="str">
        <f t="shared" si="400"/>
        <v>deerprowinteranimalrepellent(unrestricted9911)</v>
      </c>
      <c r="M8569" t="str">
        <f t="shared" si="401"/>
        <v>deerprowinteranimalrepellent(unrestricted9911)84178-1</v>
      </c>
      <c r="N8569" t="str">
        <f>IFERROR(VLOOKUP(LOWER(M8569),file_list!$B:$B,1,FALSE),FALSE)</f>
        <v>deerprowinteranimalrepellent(unrestricted9911)84178-1</v>
      </c>
      <c r="O8569" t="str">
        <f t="shared" si="402"/>
        <v>TRUE</v>
      </c>
    </row>
    <row r="8570" spans="1:15" x14ac:dyDescent="0.2">
      <c r="A8570" t="s">
        <v>14842</v>
      </c>
      <c r="B8570" t="s">
        <v>14843</v>
      </c>
      <c r="C8570">
        <v>84178</v>
      </c>
      <c r="D8570" t="s">
        <v>14</v>
      </c>
      <c r="E8570">
        <v>1297711</v>
      </c>
      <c r="F8570" t="s">
        <v>15</v>
      </c>
      <c r="G8570" t="s">
        <v>37</v>
      </c>
      <c r="H8570" s="1">
        <v>45807</v>
      </c>
      <c r="I8570" t="s">
        <v>106</v>
      </c>
      <c r="J8570" t="s">
        <v>634</v>
      </c>
      <c r="K8570" t="b">
        <v>0</v>
      </c>
      <c r="L8570" t="str">
        <f t="shared" si="400"/>
        <v>deerprospringsummerdeerrepellent</v>
      </c>
      <c r="M8570" t="str">
        <f t="shared" si="401"/>
        <v>deerprospringsummerdeerrepellent84178-4</v>
      </c>
      <c r="N8570" t="str">
        <f>IFERROR(VLOOKUP(LOWER(M8570),file_list!$B:$B,1,FALSE),FALSE)</f>
        <v>deerprospringsummerdeerrepellent84178-4</v>
      </c>
      <c r="O8570" t="str">
        <f t="shared" si="402"/>
        <v>TRUE</v>
      </c>
    </row>
    <row r="8571" spans="1:15" x14ac:dyDescent="0.2">
      <c r="A8571" t="s">
        <v>14844</v>
      </c>
      <c r="B8571" t="s">
        <v>14845</v>
      </c>
      <c r="C8571">
        <v>84178</v>
      </c>
      <c r="D8571" t="s">
        <v>14</v>
      </c>
      <c r="E8571">
        <v>1297711</v>
      </c>
      <c r="F8571" t="s">
        <v>15</v>
      </c>
      <c r="G8571" t="s">
        <v>37</v>
      </c>
      <c r="H8571" s="1">
        <v>45807</v>
      </c>
      <c r="I8571" t="s">
        <v>106</v>
      </c>
      <c r="J8571" t="s">
        <v>634</v>
      </c>
      <c r="K8571" t="b">
        <v>0</v>
      </c>
      <c r="L8571" t="str">
        <f t="shared" si="400"/>
        <v>deerprospringsummerrepellent</v>
      </c>
      <c r="M8571" t="str">
        <f t="shared" si="401"/>
        <v>deerprospringsummerrepellent84178-5</v>
      </c>
      <c r="N8571" t="str">
        <f>IFERROR(VLOOKUP(LOWER(M8571),file_list!$B:$B,1,FALSE),FALSE)</f>
        <v>deerprospringsummerrepellent84178-5</v>
      </c>
      <c r="O8571" t="str">
        <f t="shared" si="402"/>
        <v>TRUE</v>
      </c>
    </row>
    <row r="8572" spans="1:15" x14ac:dyDescent="0.2">
      <c r="A8572" t="s">
        <v>14846</v>
      </c>
      <c r="B8572" t="s">
        <v>14847</v>
      </c>
      <c r="C8572">
        <v>84179</v>
      </c>
      <c r="D8572" t="s">
        <v>14</v>
      </c>
      <c r="E8572">
        <v>1292391</v>
      </c>
      <c r="F8572" t="s">
        <v>15</v>
      </c>
      <c r="G8572" t="s">
        <v>37</v>
      </c>
      <c r="H8572" s="1">
        <v>45734</v>
      </c>
      <c r="I8572" t="s">
        <v>38</v>
      </c>
      <c r="J8572" t="s">
        <v>624</v>
      </c>
      <c r="K8572" t="b">
        <v>1</v>
      </c>
      <c r="L8572" t="str">
        <f t="shared" si="400"/>
        <v>cleanslateoxnardrtudisinfectantcleaner</v>
      </c>
      <c r="M8572" t="str">
        <f t="shared" si="401"/>
        <v>cleanslateoxnardrtudisinfectantcleaner1839-220-84179</v>
      </c>
      <c r="N8572" t="str">
        <f>IFERROR(VLOOKUP(LOWER(M8572),file_list!$B:$B,1,FALSE),FALSE)</f>
        <v>cleanslateoxnardrtudisinfectantcleaner1839-220-84179</v>
      </c>
      <c r="O8572" t="str">
        <f t="shared" si="402"/>
        <v>TRUE</v>
      </c>
    </row>
    <row r="8573" spans="1:15" x14ac:dyDescent="0.2">
      <c r="A8573" t="s">
        <v>14848</v>
      </c>
      <c r="B8573" t="s">
        <v>14849</v>
      </c>
      <c r="C8573">
        <v>84179</v>
      </c>
      <c r="D8573" t="s">
        <v>14</v>
      </c>
      <c r="E8573">
        <v>1306885</v>
      </c>
      <c r="F8573" t="s">
        <v>15</v>
      </c>
      <c r="G8573" t="s">
        <v>37</v>
      </c>
      <c r="H8573" s="1">
        <v>45910</v>
      </c>
      <c r="I8573" t="s">
        <v>38</v>
      </c>
      <c r="J8573" t="s">
        <v>624</v>
      </c>
      <c r="K8573" t="b">
        <v>1</v>
      </c>
      <c r="L8573" t="str">
        <f t="shared" si="400"/>
        <v>cleanslateknoxvilledisinfectant+sanitizer+virucide</v>
      </c>
      <c r="M8573" t="str">
        <f t="shared" si="401"/>
        <v>cleanslateknoxvilledisinfectant+sanitizer+virucide1839-86-84179</v>
      </c>
      <c r="N8573" t="str">
        <f>IFERROR(VLOOKUP(LOWER(M8573),file_list!$B:$B,1,FALSE),FALSE)</f>
        <v>cleanslateknoxvilledisinfectant+sanitizer+virucide1839-86-84179</v>
      </c>
      <c r="O8573" t="str">
        <f t="shared" si="402"/>
        <v>TRUE</v>
      </c>
    </row>
    <row r="8574" spans="1:15" x14ac:dyDescent="0.2">
      <c r="A8574" t="s">
        <v>14850</v>
      </c>
      <c r="B8574" t="s">
        <v>14851</v>
      </c>
      <c r="C8574">
        <v>84179</v>
      </c>
      <c r="D8574" t="s">
        <v>14</v>
      </c>
      <c r="E8574">
        <v>1306885</v>
      </c>
      <c r="F8574" t="s">
        <v>15</v>
      </c>
      <c r="G8574" t="s">
        <v>37</v>
      </c>
      <c r="H8574" s="1">
        <v>45910</v>
      </c>
      <c r="I8574" t="s">
        <v>38</v>
      </c>
      <c r="J8574" t="s">
        <v>624</v>
      </c>
      <c r="K8574" t="b">
        <v>1</v>
      </c>
      <c r="L8574" t="str">
        <f t="shared" si="400"/>
        <v>benton</v>
      </c>
      <c r="M8574" t="str">
        <f t="shared" si="401"/>
        <v>benton6836-516-84179</v>
      </c>
      <c r="N8574" t="str">
        <f>IFERROR(VLOOKUP(LOWER(M8574),file_list!$B:$B,1,FALSE),FALSE)</f>
        <v>benton6836-516-84179</v>
      </c>
      <c r="O8574" t="str">
        <f t="shared" si="402"/>
        <v>TRUE</v>
      </c>
    </row>
    <row r="8575" spans="1:15" x14ac:dyDescent="0.2">
      <c r="A8575" t="s">
        <v>14852</v>
      </c>
      <c r="B8575" t="s">
        <v>14853</v>
      </c>
      <c r="C8575">
        <v>84181</v>
      </c>
      <c r="D8575" t="s">
        <v>14</v>
      </c>
      <c r="E8575">
        <v>1277834</v>
      </c>
      <c r="F8575" t="s">
        <v>15</v>
      </c>
      <c r="G8575" t="s">
        <v>37</v>
      </c>
      <c r="H8575" s="1">
        <v>45404</v>
      </c>
      <c r="I8575" t="s">
        <v>38</v>
      </c>
      <c r="J8575" t="s">
        <v>978</v>
      </c>
      <c r="K8575" t="b">
        <v>1</v>
      </c>
      <c r="L8575" t="str">
        <f t="shared" si="400"/>
        <v>nimbiosysneemoil[residentialuse]</v>
      </c>
      <c r="M8575" t="str">
        <f t="shared" si="401"/>
        <v>nimbiosysneemoil[residentialuse]84181-2</v>
      </c>
      <c r="N8575" t="str">
        <f>IFERROR(VLOOKUP(LOWER(M8575),file_list!$B:$B,1,FALSE),FALSE)</f>
        <v>nimbiosysneemoil[residentialuse]84181-2</v>
      </c>
      <c r="O8575" t="str">
        <f t="shared" si="402"/>
        <v>TRUE</v>
      </c>
    </row>
    <row r="8576" spans="1:15" x14ac:dyDescent="0.2">
      <c r="A8576" t="s">
        <v>14854</v>
      </c>
      <c r="B8576" t="s">
        <v>14855</v>
      </c>
      <c r="C8576">
        <v>84198</v>
      </c>
      <c r="D8576" t="s">
        <v>14</v>
      </c>
      <c r="E8576">
        <v>1292489</v>
      </c>
      <c r="F8576" t="s">
        <v>15</v>
      </c>
      <c r="G8576" t="s">
        <v>37</v>
      </c>
      <c r="H8576" s="1">
        <v>45749</v>
      </c>
      <c r="I8576" t="s">
        <v>106</v>
      </c>
      <c r="J8576" t="s">
        <v>624</v>
      </c>
      <c r="K8576" t="b">
        <v>1</v>
      </c>
      <c r="L8576" t="str">
        <f t="shared" si="400"/>
        <v>peroxyhdox</v>
      </c>
      <c r="M8576" t="str">
        <f t="shared" si="401"/>
        <v>peroxyhdox84198-1</v>
      </c>
      <c r="N8576" t="str">
        <f>IFERROR(VLOOKUP(LOWER(M8576),file_list!$B:$B,1,FALSE),FALSE)</f>
        <v>peroxyhdox84198-1</v>
      </c>
      <c r="O8576" t="str">
        <f t="shared" si="402"/>
        <v>TRUE</v>
      </c>
    </row>
    <row r="8577" spans="1:15" x14ac:dyDescent="0.2">
      <c r="A8577" t="s">
        <v>14856</v>
      </c>
      <c r="B8577" t="s">
        <v>14857</v>
      </c>
      <c r="C8577">
        <v>84229</v>
      </c>
      <c r="D8577" t="s">
        <v>14</v>
      </c>
      <c r="E8577">
        <v>1297653</v>
      </c>
      <c r="F8577" t="s">
        <v>15</v>
      </c>
      <c r="G8577" t="s">
        <v>37</v>
      </c>
      <c r="H8577" s="1">
        <v>45807</v>
      </c>
      <c r="I8577" t="s">
        <v>106</v>
      </c>
      <c r="J8577" t="s">
        <v>201</v>
      </c>
      <c r="K8577" t="b">
        <v>0</v>
      </c>
      <c r="L8577" t="str">
        <f t="shared" si="400"/>
        <v>timectin0.15ectoinsecticidemiticide</v>
      </c>
      <c r="M8577" t="str">
        <f t="shared" si="401"/>
        <v>timectin0.15ectoinsecticidemiticide84229-1</v>
      </c>
      <c r="N8577" t="str">
        <f>IFERROR(VLOOKUP(LOWER(M8577),file_list!$B:$B,1,FALSE),FALSE)</f>
        <v>timectin0.15ectoinsecticidemiticide84229-1</v>
      </c>
      <c r="O8577" t="str">
        <f t="shared" si="402"/>
        <v>TRUE</v>
      </c>
    </row>
    <row r="8578" spans="1:15" x14ac:dyDescent="0.2">
      <c r="A8578" t="s">
        <v>14858</v>
      </c>
      <c r="B8578" t="s">
        <v>14859</v>
      </c>
      <c r="C8578">
        <v>84229</v>
      </c>
      <c r="D8578" t="s">
        <v>14</v>
      </c>
      <c r="E8578">
        <v>1297653</v>
      </c>
      <c r="F8578" t="s">
        <v>15</v>
      </c>
      <c r="G8578" t="s">
        <v>37</v>
      </c>
      <c r="H8578" s="1">
        <v>45807</v>
      </c>
      <c r="I8578" t="s">
        <v>106</v>
      </c>
      <c r="J8578" t="s">
        <v>17</v>
      </c>
      <c r="K8578" t="b">
        <v>1</v>
      </c>
      <c r="L8578" t="str">
        <f t="shared" si="400"/>
        <v>tidepropiconazole41.8%ecfungicide</v>
      </c>
      <c r="M8578" t="str">
        <f t="shared" si="401"/>
        <v>tidepropiconazole41.8%ecfungicide84229-11</v>
      </c>
      <c r="N8578" t="str">
        <f>IFERROR(VLOOKUP(LOWER(M8578),file_list!$B:$B,1,FALSE),FALSE)</f>
        <v>tidepropiconazole41.8%ecfungicide84229-11</v>
      </c>
      <c r="O8578" t="str">
        <f t="shared" si="402"/>
        <v>TRUE</v>
      </c>
    </row>
    <row r="8579" spans="1:15" x14ac:dyDescent="0.2">
      <c r="A8579" t="s">
        <v>14860</v>
      </c>
      <c r="B8579" t="s">
        <v>14861</v>
      </c>
      <c r="C8579">
        <v>84229</v>
      </c>
      <c r="D8579" t="s">
        <v>14</v>
      </c>
      <c r="E8579">
        <v>1297653</v>
      </c>
      <c r="F8579" t="s">
        <v>15</v>
      </c>
      <c r="G8579" t="s">
        <v>37</v>
      </c>
      <c r="H8579" s="1">
        <v>45807</v>
      </c>
      <c r="I8579" t="s">
        <v>106</v>
      </c>
      <c r="J8579" t="s">
        <v>20</v>
      </c>
      <c r="K8579" t="b">
        <v>0</v>
      </c>
      <c r="L8579" t="str">
        <f t="shared" ref="L8579:L8642" si="403">SUBSTITUTE(LOWER(SUBSTITUTE(SUBSTITUTE(SUBSTITUTE(B8579," ",""),"/",""),"&amp;","")),"and","")</f>
        <v>tideimidacloprid2fto(nosoilinjectionallowedonlongisl)</v>
      </c>
      <c r="M8579" t="str">
        <f t="shared" ref="M8579:M8642" si="404">_xlfn.CONCAT(L8579,A8579)</f>
        <v>tideimidacloprid2fto(nosoilinjectionallowedonlongisl)84229-14</v>
      </c>
      <c r="N8579" t="str">
        <f>IFERROR(VLOOKUP(LOWER(M8579),file_list!$B:$B,1,FALSE),FALSE)</f>
        <v>tideimidacloprid2fto(nosoilinjectionallowedonlongisl)84229-14</v>
      </c>
      <c r="O8579" t="str">
        <f t="shared" si="402"/>
        <v>TRUE</v>
      </c>
    </row>
    <row r="8580" spans="1:15" x14ac:dyDescent="0.2">
      <c r="A8580" t="s">
        <v>14862</v>
      </c>
      <c r="B8580" t="s">
        <v>14863</v>
      </c>
      <c r="C8580">
        <v>84229</v>
      </c>
      <c r="D8580" t="s">
        <v>14</v>
      </c>
      <c r="E8580">
        <v>1297653</v>
      </c>
      <c r="F8580" t="s">
        <v>15</v>
      </c>
      <c r="G8580" t="s">
        <v>37</v>
      </c>
      <c r="H8580" s="1">
        <v>45807</v>
      </c>
      <c r="I8580" t="s">
        <v>106</v>
      </c>
      <c r="J8580" t="s">
        <v>20</v>
      </c>
      <c r="K8580" t="b">
        <v>1</v>
      </c>
      <c r="L8580" t="str">
        <f t="shared" si="403"/>
        <v>tideimidacloprid2finsecticide</v>
      </c>
      <c r="M8580" t="str">
        <f t="shared" si="404"/>
        <v>tideimidacloprid2finsecticide84229-15</v>
      </c>
      <c r="N8580" t="str">
        <f>IFERROR(VLOOKUP(LOWER(M8580),file_list!$B:$B,1,FALSE),FALSE)</f>
        <v>tideimidacloprid2finsecticide84229-15</v>
      </c>
      <c r="O8580" t="str">
        <f t="shared" si="402"/>
        <v>TRUE</v>
      </c>
    </row>
    <row r="8581" spans="1:15" x14ac:dyDescent="0.2">
      <c r="A8581" t="s">
        <v>14864</v>
      </c>
      <c r="B8581" t="s">
        <v>14865</v>
      </c>
      <c r="C8581">
        <v>84229</v>
      </c>
      <c r="D8581" t="s">
        <v>14</v>
      </c>
      <c r="E8581">
        <v>1295969</v>
      </c>
      <c r="F8581" t="s">
        <v>15</v>
      </c>
      <c r="G8581" t="s">
        <v>37</v>
      </c>
      <c r="H8581" s="1">
        <v>45727</v>
      </c>
      <c r="I8581" t="s">
        <v>63</v>
      </c>
      <c r="J8581" t="s">
        <v>20</v>
      </c>
      <c r="K8581" t="b">
        <v>1</v>
      </c>
      <c r="L8581" t="str">
        <f t="shared" si="403"/>
        <v>tidetimectin0.15ecnematicide</v>
      </c>
      <c r="M8581" t="str">
        <f t="shared" si="404"/>
        <v>tidetimectin0.15ecnematicide84229-2</v>
      </c>
      <c r="N8581" t="str">
        <f>IFERROR(VLOOKUP(LOWER(M8581),file_list!$B:$B,1,FALSE),FALSE)</f>
        <v>tidetimectin0.15ecnematicide84229-2</v>
      </c>
      <c r="O8581" t="str">
        <f t="shared" si="402"/>
        <v>TRUE</v>
      </c>
    </row>
    <row r="8582" spans="1:15" x14ac:dyDescent="0.2">
      <c r="A8582" t="s">
        <v>14864</v>
      </c>
      <c r="B8582" t="s">
        <v>14866</v>
      </c>
      <c r="C8582">
        <v>84229</v>
      </c>
      <c r="D8582" t="s">
        <v>14</v>
      </c>
      <c r="E8582">
        <v>1297653</v>
      </c>
      <c r="F8582" t="s">
        <v>15</v>
      </c>
      <c r="G8582" t="s">
        <v>37</v>
      </c>
      <c r="H8582" s="1">
        <v>45807</v>
      </c>
      <c r="I8582" t="s">
        <v>106</v>
      </c>
      <c r="J8582" t="s">
        <v>201</v>
      </c>
      <c r="K8582" t="b">
        <v>0</v>
      </c>
      <c r="L8582" t="str">
        <f t="shared" si="403"/>
        <v>timectin0.15ecaginsecticidemiticide(noaerialapplicationinnys)</v>
      </c>
      <c r="M8582" t="str">
        <f t="shared" si="404"/>
        <v>timectin0.15ecaginsecticidemiticide(noaerialapplicationinnys)84229-2</v>
      </c>
      <c r="N8582" t="str">
        <f>IFERROR(VLOOKUP(LOWER(M8582),file_list!$B:$B,1,FALSE),FALSE)</f>
        <v>timectin0.15ecaginsecticidemiticide(noaerialapplicationinnys)84229-2</v>
      </c>
      <c r="O8582" t="str">
        <f t="shared" si="402"/>
        <v>TRUE</v>
      </c>
    </row>
    <row r="8583" spans="1:15" x14ac:dyDescent="0.2">
      <c r="A8583" t="s">
        <v>14867</v>
      </c>
      <c r="B8583" t="s">
        <v>14868</v>
      </c>
      <c r="C8583">
        <v>84229</v>
      </c>
      <c r="D8583" t="s">
        <v>14</v>
      </c>
      <c r="E8583">
        <v>1297653</v>
      </c>
      <c r="F8583" t="s">
        <v>15</v>
      </c>
      <c r="G8583" t="s">
        <v>37</v>
      </c>
      <c r="H8583" s="1">
        <v>45807</v>
      </c>
      <c r="I8583" t="s">
        <v>106</v>
      </c>
      <c r="J8583" t="s">
        <v>49</v>
      </c>
      <c r="K8583" t="b">
        <v>1</v>
      </c>
      <c r="L8583" t="str">
        <f t="shared" si="403"/>
        <v>tidehexazinone75wdg</v>
      </c>
      <c r="M8583" t="str">
        <f t="shared" si="404"/>
        <v>tidehexazinone75wdg84229-32</v>
      </c>
      <c r="N8583" t="str">
        <f>IFERROR(VLOOKUP(LOWER(M8583),file_list!$B:$B,1,FALSE),FALSE)</f>
        <v>tidehexazinone75wdg84229-32</v>
      </c>
      <c r="O8583" t="str">
        <f t="shared" si="402"/>
        <v>TRUE</v>
      </c>
    </row>
    <row r="8584" spans="1:15" x14ac:dyDescent="0.2">
      <c r="A8584" t="s">
        <v>14869</v>
      </c>
      <c r="B8584" t="s">
        <v>14870</v>
      </c>
      <c r="C8584">
        <v>84229</v>
      </c>
      <c r="D8584" t="s">
        <v>14</v>
      </c>
      <c r="E8584">
        <v>1297653</v>
      </c>
      <c r="F8584" t="s">
        <v>15</v>
      </c>
      <c r="G8584" t="s">
        <v>37</v>
      </c>
      <c r="H8584" s="1">
        <v>45807</v>
      </c>
      <c r="I8584" t="s">
        <v>106</v>
      </c>
      <c r="J8584" t="s">
        <v>49</v>
      </c>
      <c r="K8584" t="b">
        <v>0</v>
      </c>
      <c r="L8584" t="str">
        <f t="shared" si="403"/>
        <v>tideusaclethodim2ec(uselimitedto0.25lbaiacreyearonli,0.5lbaiacreyrelsewhereinny)</v>
      </c>
      <c r="M8584" t="str">
        <f t="shared" si="404"/>
        <v>tideusaclethodim2ec(uselimitedto0.25lbaiacreyearonli,0.5lbaiacreyrelsewhereinny)84229-33</v>
      </c>
      <c r="N8584" t="str">
        <f>IFERROR(VLOOKUP(LOWER(M8584),file_list!$B:$B,1,FALSE),FALSE)</f>
        <v>tideusaclethodim2ec(uselimitedto0.25lbaiacreyearonli,0.5lbaiacreyrelsewhereinny)84229-33</v>
      </c>
      <c r="O8584" t="str">
        <f t="shared" si="402"/>
        <v>TRUE</v>
      </c>
    </row>
    <row r="8585" spans="1:15" x14ac:dyDescent="0.2">
      <c r="A8585" t="s">
        <v>14871</v>
      </c>
      <c r="B8585" t="s">
        <v>14872</v>
      </c>
      <c r="C8585">
        <v>84229</v>
      </c>
      <c r="D8585" t="s">
        <v>14</v>
      </c>
      <c r="E8585">
        <v>1297653</v>
      </c>
      <c r="F8585" t="s">
        <v>15</v>
      </c>
      <c r="G8585" t="s">
        <v>37</v>
      </c>
      <c r="H8585" s="1">
        <v>45807</v>
      </c>
      <c r="I8585" t="s">
        <v>106</v>
      </c>
      <c r="J8585" t="s">
        <v>17</v>
      </c>
      <c r="K8585" t="b">
        <v>0</v>
      </c>
      <c r="L8585" t="str">
        <f t="shared" si="403"/>
        <v>tideusatebu3.6ffungicide(noaerialapplicationinnys)(limitedcropuse)(turf:limit3applicationsperyear,maxrate2.2lbsaiacreyr)</v>
      </c>
      <c r="M8585" t="str">
        <f t="shared" si="404"/>
        <v>tideusatebu3.6ffungicide(noaerialapplicationinnys)(limitedcropuse)(turf:limit3applicationsperyear,maxrate2.2lbsaiacreyr)84229-34</v>
      </c>
      <c r="N8585" t="str">
        <f>IFERROR(VLOOKUP(LOWER(M8585),file_list!$B:$B,1,FALSE),FALSE)</f>
        <v>tideusatebu3.6ffungicide(noaerialapplicationinnys)(limitedcropuse)(turf:limit3applicationsperyear,maxrate2.2lbsaiacreyr)84229-34</v>
      </c>
      <c r="O8585" t="str">
        <f t="shared" si="402"/>
        <v>TRUE</v>
      </c>
    </row>
    <row r="8586" spans="1:15" x14ac:dyDescent="0.2">
      <c r="A8586" t="s">
        <v>14873</v>
      </c>
      <c r="B8586" t="s">
        <v>14874</v>
      </c>
      <c r="C8586">
        <v>84229</v>
      </c>
      <c r="D8586" t="s">
        <v>14</v>
      </c>
      <c r="E8586">
        <v>1297653</v>
      </c>
      <c r="F8586" t="s">
        <v>15</v>
      </c>
      <c r="G8586" t="s">
        <v>37</v>
      </c>
      <c r="H8586" s="1">
        <v>45807</v>
      </c>
      <c r="I8586" t="s">
        <v>106</v>
      </c>
      <c r="J8586" t="s">
        <v>49</v>
      </c>
      <c r="K8586" t="b">
        <v>1</v>
      </c>
      <c r="L8586" t="str">
        <f t="shared" si="403"/>
        <v>tidehexazinone2sl(applicationtowetls)</v>
      </c>
      <c r="M8586" t="str">
        <f t="shared" si="404"/>
        <v>tidehexazinone2sl(applicationtowetls)84229-35</v>
      </c>
      <c r="N8586" t="str">
        <f>IFERROR(VLOOKUP(LOWER(M8586),file_list!$B:$B,1,FALSE),FALSE)</f>
        <v>tidehexazinone2sl(applicationtowetls)84229-35</v>
      </c>
      <c r="O8586" t="str">
        <f t="shared" si="402"/>
        <v>TRUE</v>
      </c>
    </row>
    <row r="8587" spans="1:15" x14ac:dyDescent="0.2">
      <c r="A8587" t="s">
        <v>14875</v>
      </c>
      <c r="B8587" t="s">
        <v>14876</v>
      </c>
      <c r="C8587">
        <v>84229</v>
      </c>
      <c r="D8587" t="s">
        <v>14</v>
      </c>
      <c r="E8587">
        <v>1297653</v>
      </c>
      <c r="F8587" t="s">
        <v>15</v>
      </c>
      <c r="G8587" t="s">
        <v>37</v>
      </c>
      <c r="H8587" s="1">
        <v>45807</v>
      </c>
      <c r="I8587" t="s">
        <v>106</v>
      </c>
      <c r="J8587" t="s">
        <v>49</v>
      </c>
      <c r="K8587" t="b">
        <v>1</v>
      </c>
      <c r="L8587" t="str">
        <f t="shared" si="403"/>
        <v>tideglufosinate280slherbicide(notforuseinnassausuffolkcounties)</v>
      </c>
      <c r="M8587" t="str">
        <f t="shared" si="404"/>
        <v>tideglufosinate280slherbicide(notforuseinnassausuffolkcounties)84229-45</v>
      </c>
      <c r="N8587" t="str">
        <f>IFERROR(VLOOKUP(LOWER(M8587),file_list!$B:$B,1,FALSE),FALSE)</f>
        <v>tideglufosinate280slherbicide(notforuseinnassausuffolkcounties)84229-45</v>
      </c>
      <c r="O8587" t="str">
        <f t="shared" si="402"/>
        <v>TRUE</v>
      </c>
    </row>
    <row r="8588" spans="1:15" x14ac:dyDescent="0.2">
      <c r="A8588" t="s">
        <v>14877</v>
      </c>
      <c r="B8588" t="s">
        <v>14878</v>
      </c>
      <c r="C8588">
        <v>84229</v>
      </c>
      <c r="D8588" t="s">
        <v>14</v>
      </c>
      <c r="E8588">
        <v>1297653</v>
      </c>
      <c r="F8588" t="s">
        <v>15</v>
      </c>
      <c r="G8588" t="s">
        <v>37</v>
      </c>
      <c r="H8588" s="1">
        <v>45807</v>
      </c>
      <c r="I8588" t="s">
        <v>106</v>
      </c>
      <c r="J8588" t="s">
        <v>17</v>
      </c>
      <c r="K8588" t="b">
        <v>1</v>
      </c>
      <c r="L8588" t="str">
        <f t="shared" si="403"/>
        <v>tideazoxystrobin2sc</v>
      </c>
      <c r="M8588" t="str">
        <f t="shared" si="404"/>
        <v>tideazoxystrobin2sc84229-47</v>
      </c>
      <c r="N8588" t="str">
        <f>IFERROR(VLOOKUP(LOWER(M8588),file_list!$B:$B,1,FALSE),FALSE)</f>
        <v>tideazoxystrobin2sc84229-47</v>
      </c>
      <c r="O8588" t="str">
        <f t="shared" si="402"/>
        <v>TRUE</v>
      </c>
    </row>
    <row r="8589" spans="1:15" x14ac:dyDescent="0.2">
      <c r="A8589" t="s">
        <v>14879</v>
      </c>
      <c r="B8589" t="s">
        <v>14880</v>
      </c>
      <c r="C8589">
        <v>84229</v>
      </c>
      <c r="D8589" t="s">
        <v>14</v>
      </c>
      <c r="E8589">
        <v>1297653</v>
      </c>
      <c r="F8589" t="s">
        <v>15</v>
      </c>
      <c r="G8589" t="s">
        <v>37</v>
      </c>
      <c r="H8589" s="1">
        <v>45807</v>
      </c>
      <c r="I8589" t="s">
        <v>106</v>
      </c>
      <c r="J8589" t="s">
        <v>49</v>
      </c>
      <c r="K8589" t="b">
        <v>1</v>
      </c>
      <c r="L8589" t="str">
        <f t="shared" si="403"/>
        <v>tidemesotrione4sc</v>
      </c>
      <c r="M8589" t="str">
        <f t="shared" si="404"/>
        <v>tidemesotrione4sc84229-48</v>
      </c>
      <c r="N8589" t="str">
        <f>IFERROR(VLOOKUP(LOWER(M8589),file_list!$B:$B,1,FALSE),FALSE)</f>
        <v>tidemesotrione4sc84229-48</v>
      </c>
      <c r="O8589" t="str">
        <f t="shared" si="402"/>
        <v>TRUE</v>
      </c>
    </row>
    <row r="8590" spans="1:15" x14ac:dyDescent="0.2">
      <c r="A8590" t="s">
        <v>14881</v>
      </c>
      <c r="B8590" t="s">
        <v>14882</v>
      </c>
      <c r="C8590">
        <v>84229</v>
      </c>
      <c r="D8590" t="s">
        <v>14</v>
      </c>
      <c r="E8590">
        <v>1297653</v>
      </c>
      <c r="F8590" t="s">
        <v>15</v>
      </c>
      <c r="G8590" t="s">
        <v>37</v>
      </c>
      <c r="H8590" s="1">
        <v>45807</v>
      </c>
      <c r="I8590" t="s">
        <v>106</v>
      </c>
      <c r="J8590" t="s">
        <v>17</v>
      </c>
      <c r="K8590" t="b">
        <v>1</v>
      </c>
      <c r="L8590" t="str">
        <f t="shared" si="403"/>
        <v>tidetriadimefon43sc</v>
      </c>
      <c r="M8590" t="str">
        <f t="shared" si="404"/>
        <v>tidetriadimefon43sc84229-55</v>
      </c>
      <c r="N8590" t="str">
        <f>IFERROR(VLOOKUP(LOWER(M8590),file_list!$B:$B,1,FALSE),FALSE)</f>
        <v>tidetriadimefon43sc84229-55</v>
      </c>
      <c r="O8590" t="str">
        <f t="shared" si="402"/>
        <v>TRUE</v>
      </c>
    </row>
    <row r="8591" spans="1:15" x14ac:dyDescent="0.2">
      <c r="A8591" t="s">
        <v>14883</v>
      </c>
      <c r="B8591" t="s">
        <v>14884</v>
      </c>
      <c r="C8591">
        <v>84229</v>
      </c>
      <c r="D8591" t="s">
        <v>14</v>
      </c>
      <c r="E8591">
        <v>1297653</v>
      </c>
      <c r="F8591" t="s">
        <v>15</v>
      </c>
      <c r="G8591" t="s">
        <v>37</v>
      </c>
      <c r="H8591" s="1">
        <v>45807</v>
      </c>
      <c r="I8591" t="s">
        <v>106</v>
      </c>
      <c r="J8591" t="s">
        <v>49</v>
      </c>
      <c r="K8591" t="b">
        <v>1</v>
      </c>
      <c r="L8591" t="str">
        <f t="shared" si="403"/>
        <v>tiderimsulfuron25wg(noaerialuseornon-cropuseinnys)</v>
      </c>
      <c r="M8591" t="str">
        <f t="shared" si="404"/>
        <v>tiderimsulfuron25wg(noaerialuseornon-cropuseinnys)84229-58</v>
      </c>
      <c r="N8591" t="str">
        <f>IFERROR(VLOOKUP(LOWER(M8591),file_list!$B:$B,1,FALSE),FALSE)</f>
        <v>tiderimsulfuron25wg(noaerialuseornon-cropuseinnys)84229-58</v>
      </c>
      <c r="O8591" t="str">
        <f t="shared" si="402"/>
        <v>TRUE</v>
      </c>
    </row>
    <row r="8592" spans="1:15" x14ac:dyDescent="0.2">
      <c r="A8592" t="s">
        <v>14885</v>
      </c>
      <c r="B8592" t="s">
        <v>14886</v>
      </c>
      <c r="C8592">
        <v>84229</v>
      </c>
      <c r="D8592" t="s">
        <v>14</v>
      </c>
      <c r="E8592">
        <v>1297653</v>
      </c>
      <c r="F8592" t="s">
        <v>15</v>
      </c>
      <c r="G8592" t="s">
        <v>37</v>
      </c>
      <c r="H8592" s="1">
        <v>45807</v>
      </c>
      <c r="I8592" t="s">
        <v>106</v>
      </c>
      <c r="J8592" t="s">
        <v>20</v>
      </c>
      <c r="K8592" t="b">
        <v>1</v>
      </c>
      <c r="L8592" t="str">
        <f t="shared" si="403"/>
        <v>tideimidacloprid4f</v>
      </c>
      <c r="M8592" t="str">
        <f t="shared" si="404"/>
        <v>tideimidacloprid4f84229-59</v>
      </c>
      <c r="N8592" t="str">
        <f>IFERROR(VLOOKUP(LOWER(M8592),file_list!$B:$B,1,FALSE),FALSE)</f>
        <v>tideimidacloprid4f84229-59</v>
      </c>
      <c r="O8592" t="str">
        <f t="shared" si="402"/>
        <v>TRUE</v>
      </c>
    </row>
    <row r="8593" spans="1:15" x14ac:dyDescent="0.2">
      <c r="A8593" t="s">
        <v>14887</v>
      </c>
      <c r="B8593" t="s">
        <v>14888</v>
      </c>
      <c r="C8593">
        <v>84229</v>
      </c>
      <c r="D8593" t="s">
        <v>14</v>
      </c>
      <c r="E8593">
        <v>1297653</v>
      </c>
      <c r="F8593" t="s">
        <v>15</v>
      </c>
      <c r="G8593" t="s">
        <v>37</v>
      </c>
      <c r="H8593" s="1">
        <v>45807</v>
      </c>
      <c r="I8593" t="s">
        <v>106</v>
      </c>
      <c r="J8593" t="s">
        <v>201</v>
      </c>
      <c r="K8593" t="b">
        <v>1</v>
      </c>
      <c r="L8593" t="str">
        <f t="shared" si="403"/>
        <v>timectinxtra3ec(noaerialappinny)(noappingreenhousesinny)</v>
      </c>
      <c r="M8593" t="str">
        <f t="shared" si="404"/>
        <v>timectinxtra3ec(noaerialappinny)(noappingreenhousesinny)84229-62</v>
      </c>
      <c r="N8593" t="str">
        <f>IFERROR(VLOOKUP(LOWER(M8593),file_list!$B:$B,1,FALSE),FALSE)</f>
        <v>timectinxtra3ec(noaerialappinny)(noappingreenhousesinny)84229-62</v>
      </c>
      <c r="O8593" t="str">
        <f t="shared" si="402"/>
        <v>TRUE</v>
      </c>
    </row>
    <row r="8594" spans="1:15" x14ac:dyDescent="0.2">
      <c r="A8594" t="s">
        <v>14889</v>
      </c>
      <c r="B8594" t="s">
        <v>14890</v>
      </c>
      <c r="C8594">
        <v>84229</v>
      </c>
      <c r="D8594" t="s">
        <v>14</v>
      </c>
      <c r="E8594">
        <v>1297653</v>
      </c>
      <c r="F8594" t="s">
        <v>15</v>
      </c>
      <c r="G8594" t="s">
        <v>37</v>
      </c>
      <c r="H8594" s="1">
        <v>45807</v>
      </c>
      <c r="I8594" t="s">
        <v>106</v>
      </c>
      <c r="J8594" t="s">
        <v>41</v>
      </c>
      <c r="K8594" t="b">
        <v>1</v>
      </c>
      <c r="L8594" t="str">
        <f t="shared" si="403"/>
        <v>tideethephon6sl</v>
      </c>
      <c r="M8594" t="str">
        <f t="shared" si="404"/>
        <v>tideethephon6sl84229-63</v>
      </c>
      <c r="N8594" t="str">
        <f>IFERROR(VLOOKUP(LOWER(M8594),file_list!$B:$B,1,FALSE),FALSE)</f>
        <v>tideethephon6sl84229-63</v>
      </c>
      <c r="O8594" t="str">
        <f t="shared" si="402"/>
        <v>TRUE</v>
      </c>
    </row>
    <row r="8595" spans="1:15" x14ac:dyDescent="0.2">
      <c r="A8595" t="s">
        <v>14891</v>
      </c>
      <c r="B8595" t="s">
        <v>14892</v>
      </c>
      <c r="C8595">
        <v>84229</v>
      </c>
      <c r="D8595" t="s">
        <v>14</v>
      </c>
      <c r="E8595">
        <v>1297653</v>
      </c>
      <c r="F8595" t="s">
        <v>15</v>
      </c>
      <c r="G8595" t="s">
        <v>37</v>
      </c>
      <c r="H8595" s="1">
        <v>45807</v>
      </c>
      <c r="I8595" t="s">
        <v>106</v>
      </c>
      <c r="J8595" t="s">
        <v>49</v>
      </c>
      <c r="K8595" t="b">
        <v>1</v>
      </c>
      <c r="L8595" t="str">
        <f t="shared" si="403"/>
        <v>tideflumi44%sc</v>
      </c>
      <c r="M8595" t="str">
        <f t="shared" si="404"/>
        <v>tideflumi44%sc84229-64</v>
      </c>
      <c r="N8595" t="str">
        <f>IFERROR(VLOOKUP(LOWER(M8595),file_list!$B:$B,1,FALSE),FALSE)</f>
        <v>tideflumi44%sc84229-64</v>
      </c>
      <c r="O8595" t="str">
        <f t="shared" si="402"/>
        <v>TRUE</v>
      </c>
    </row>
    <row r="8596" spans="1:15" x14ac:dyDescent="0.2">
      <c r="A8596" t="s">
        <v>14893</v>
      </c>
      <c r="B8596" t="s">
        <v>14894</v>
      </c>
      <c r="C8596">
        <v>84229</v>
      </c>
      <c r="D8596" t="s">
        <v>14</v>
      </c>
      <c r="E8596">
        <v>1297653</v>
      </c>
      <c r="F8596" t="s">
        <v>15</v>
      </c>
      <c r="G8596" t="s">
        <v>37</v>
      </c>
      <c r="H8596" s="1">
        <v>45807</v>
      </c>
      <c r="I8596" t="s">
        <v>106</v>
      </c>
      <c r="J8596" t="s">
        <v>49</v>
      </c>
      <c r="K8596" t="b">
        <v>1</v>
      </c>
      <c r="L8596" t="str">
        <f t="shared" si="403"/>
        <v>tidefluminon-crop51%wdg</v>
      </c>
      <c r="M8596" t="str">
        <f t="shared" si="404"/>
        <v>tidefluminon-crop51%wdg84229-65</v>
      </c>
      <c r="N8596" t="str">
        <f>IFERROR(VLOOKUP(LOWER(M8596),file_list!$B:$B,1,FALSE),FALSE)</f>
        <v>tidefluminon-crop51%wdg84229-65</v>
      </c>
      <c r="O8596" t="str">
        <f t="shared" si="402"/>
        <v>TRUE</v>
      </c>
    </row>
    <row r="8597" spans="1:15" x14ac:dyDescent="0.2">
      <c r="A8597" t="s">
        <v>14893</v>
      </c>
      <c r="B8597" t="s">
        <v>14895</v>
      </c>
      <c r="C8597">
        <v>84229</v>
      </c>
      <c r="D8597" t="s">
        <v>14</v>
      </c>
      <c r="E8597">
        <v>1297653</v>
      </c>
      <c r="F8597" t="s">
        <v>15</v>
      </c>
      <c r="G8597" t="s">
        <v>37</v>
      </c>
      <c r="H8597" s="1">
        <v>45807</v>
      </c>
      <c r="I8597" t="s">
        <v>106</v>
      </c>
      <c r="J8597" t="s">
        <v>49</v>
      </c>
      <c r="K8597" t="b">
        <v>1</v>
      </c>
      <c r="L8597" t="str">
        <f t="shared" si="403"/>
        <v>tideflumi51%wdg</v>
      </c>
      <c r="M8597" t="str">
        <f t="shared" si="404"/>
        <v>tideflumi51%wdg84229-65</v>
      </c>
      <c r="N8597" t="str">
        <f>IFERROR(VLOOKUP(LOWER(M8597),file_list!$B:$B,1,FALSE),FALSE)</f>
        <v>tideflumi51%wdg84229-65</v>
      </c>
      <c r="O8597" t="str">
        <f t="shared" si="402"/>
        <v>TRUE</v>
      </c>
    </row>
    <row r="8598" spans="1:15" x14ac:dyDescent="0.2">
      <c r="A8598" t="s">
        <v>14896</v>
      </c>
      <c r="B8598" t="s">
        <v>14897</v>
      </c>
      <c r="C8598">
        <v>84229</v>
      </c>
      <c r="D8598" t="s">
        <v>14</v>
      </c>
      <c r="E8598">
        <v>1304750</v>
      </c>
      <c r="F8598" t="s">
        <v>15</v>
      </c>
      <c r="G8598" t="s">
        <v>37</v>
      </c>
      <c r="H8598" s="1">
        <v>45876</v>
      </c>
      <c r="I8598" t="s">
        <v>63</v>
      </c>
      <c r="J8598" t="s">
        <v>20</v>
      </c>
      <c r="K8598" t="b">
        <v>0</v>
      </c>
      <c r="L8598" t="str">
        <f t="shared" si="403"/>
        <v>tideacephate90wdg(restricteduseasof112016)</v>
      </c>
      <c r="M8598" t="str">
        <f t="shared" si="404"/>
        <v>tideacephate90wdg(restricteduseasof112016)84229-7</v>
      </c>
      <c r="N8598" t="str">
        <f>IFERROR(VLOOKUP(LOWER(M8598),file_list!$B:$B,1,FALSE),FALSE)</f>
        <v>tideacephate90wdg(restricteduseasof112016)84229-7</v>
      </c>
      <c r="O8598" t="str">
        <f t="shared" si="402"/>
        <v>TRUE</v>
      </c>
    </row>
    <row r="8599" spans="1:15" x14ac:dyDescent="0.2">
      <c r="A8599" t="s">
        <v>14898</v>
      </c>
      <c r="B8599" t="s">
        <v>14899</v>
      </c>
      <c r="C8599">
        <v>84229</v>
      </c>
      <c r="D8599" t="s">
        <v>14</v>
      </c>
      <c r="E8599">
        <v>1297653</v>
      </c>
      <c r="F8599" t="s">
        <v>15</v>
      </c>
      <c r="G8599" t="s">
        <v>37</v>
      </c>
      <c r="H8599" s="1">
        <v>45807</v>
      </c>
      <c r="I8599" t="s">
        <v>106</v>
      </c>
      <c r="J8599" t="s">
        <v>49</v>
      </c>
      <c r="K8599" t="b">
        <v>1</v>
      </c>
      <c r="L8599" t="str">
        <f t="shared" si="403"/>
        <v>tidemsm60dfherbicide</v>
      </c>
      <c r="M8599" t="str">
        <f t="shared" si="404"/>
        <v>tidemsm60dfherbicide84229-8</v>
      </c>
      <c r="N8599" t="str">
        <f>IFERROR(VLOOKUP(LOWER(M8599),file_list!$B:$B,1,FALSE),FALSE)</f>
        <v>tidemsm60dfherbicide84229-8</v>
      </c>
      <c r="O8599" t="str">
        <f t="shared" si="402"/>
        <v>TRUE</v>
      </c>
    </row>
    <row r="8600" spans="1:15" x14ac:dyDescent="0.2">
      <c r="A8600" t="s">
        <v>14900</v>
      </c>
      <c r="B8600" t="s">
        <v>14901</v>
      </c>
      <c r="C8600">
        <v>84237</v>
      </c>
      <c r="D8600" t="s">
        <v>14</v>
      </c>
      <c r="E8600">
        <v>1288177</v>
      </c>
      <c r="F8600" t="s">
        <v>15</v>
      </c>
      <c r="G8600" t="s">
        <v>37</v>
      </c>
      <c r="H8600" s="1">
        <v>45637</v>
      </c>
      <c r="I8600" t="s">
        <v>106</v>
      </c>
      <c r="J8600" t="s">
        <v>49</v>
      </c>
      <c r="K8600" t="b">
        <v>0</v>
      </c>
      <c r="L8600" t="str">
        <f t="shared" si="403"/>
        <v>reckon280slherbicide(nouseinnassausuffolkcounties)(restricteduseasof02042021)</v>
      </c>
      <c r="M8600" t="str">
        <f t="shared" si="404"/>
        <v>reckon280slherbicide(nouseinnassausuffolkcounties)(restricteduseasof02042021)88685-2-84237</v>
      </c>
      <c r="N8600" t="str">
        <f>IFERROR(VLOOKUP(LOWER(M8600),file_list!$B:$B,1,FALSE),FALSE)</f>
        <v>reckon280slherbicide(nouseinnassausuffolkcounties)(restricteduseasof02042021)88685-2-84237</v>
      </c>
      <c r="O8600" t="str">
        <f t="shared" si="402"/>
        <v>TRUE</v>
      </c>
    </row>
    <row r="8601" spans="1:15" x14ac:dyDescent="0.2">
      <c r="A8601" t="s">
        <v>14902</v>
      </c>
      <c r="B8601" t="s">
        <v>14903</v>
      </c>
      <c r="C8601">
        <v>84237</v>
      </c>
      <c r="D8601" t="s">
        <v>14</v>
      </c>
      <c r="E8601">
        <v>1288177</v>
      </c>
      <c r="F8601" t="s">
        <v>15</v>
      </c>
      <c r="G8601" t="s">
        <v>37</v>
      </c>
      <c r="H8601" s="1">
        <v>45637</v>
      </c>
      <c r="I8601" t="s">
        <v>106</v>
      </c>
      <c r="J8601" t="s">
        <v>17</v>
      </c>
      <c r="K8601" t="b">
        <v>0</v>
      </c>
      <c r="L8601" t="str">
        <f t="shared" si="403"/>
        <v>narvos50wdgfungicide(nosale,distribution,useinnassausuffolkcounties)</v>
      </c>
      <c r="M8601" t="str">
        <f t="shared" si="404"/>
        <v>narvos50wdgfungicide(nosale,distribution,useinnassausuffolkcounties)92808-2-84237</v>
      </c>
      <c r="N8601" t="str">
        <f>IFERROR(VLOOKUP(LOWER(M8601),file_list!$B:$B,1,FALSE),FALSE)</f>
        <v>narvos50wdgfungicide(nosale,distribution,useinnassausuffolkcounties)92808-2-84237</v>
      </c>
      <c r="O8601" t="str">
        <f t="shared" si="402"/>
        <v>TRUE</v>
      </c>
    </row>
    <row r="8602" spans="1:15" x14ac:dyDescent="0.2">
      <c r="A8602" t="s">
        <v>14904</v>
      </c>
      <c r="B8602" t="s">
        <v>14905</v>
      </c>
      <c r="C8602">
        <v>84237</v>
      </c>
      <c r="D8602" t="s">
        <v>14</v>
      </c>
      <c r="E8602">
        <v>1288177</v>
      </c>
      <c r="F8602" t="s">
        <v>15</v>
      </c>
      <c r="G8602" t="s">
        <v>37</v>
      </c>
      <c r="H8602" s="1">
        <v>45637</v>
      </c>
      <c r="I8602" t="s">
        <v>106</v>
      </c>
      <c r="J8602" t="s">
        <v>49</v>
      </c>
      <c r="K8602" t="b">
        <v>1</v>
      </c>
      <c r="L8602" t="str">
        <f t="shared" si="403"/>
        <v>calleronherbicide</v>
      </c>
      <c r="M8602" t="str">
        <f t="shared" si="404"/>
        <v>calleronherbicide93365-2-84237</v>
      </c>
      <c r="N8602" t="str">
        <f>IFERROR(VLOOKUP(LOWER(M8602),file_list!$B:$B,1,FALSE),FALSE)</f>
        <v>calleronherbicide93365-2-84237</v>
      </c>
      <c r="O8602" t="str">
        <f t="shared" si="402"/>
        <v>TRUE</v>
      </c>
    </row>
    <row r="8603" spans="1:15" x14ac:dyDescent="0.2">
      <c r="A8603" t="s">
        <v>14906</v>
      </c>
      <c r="B8603" t="s">
        <v>14907</v>
      </c>
      <c r="C8603">
        <v>84262</v>
      </c>
      <c r="D8603" t="s">
        <v>14</v>
      </c>
      <c r="E8603">
        <v>1302965</v>
      </c>
      <c r="F8603" t="s">
        <v>15</v>
      </c>
      <c r="G8603" t="s">
        <v>37</v>
      </c>
      <c r="H8603" s="1">
        <v>45851</v>
      </c>
      <c r="I8603" t="s">
        <v>38</v>
      </c>
      <c r="J8603" t="s">
        <v>624</v>
      </c>
      <c r="K8603" t="b">
        <v>1</v>
      </c>
      <c r="L8603" t="str">
        <f t="shared" si="403"/>
        <v>sani-maiddisinfectant,sanitizerdeodoranttablets</v>
      </c>
      <c r="M8603" t="str">
        <f t="shared" si="404"/>
        <v>sani-maiddisinfectant,sanitizerdeodoranttablets507-4-84262</v>
      </c>
      <c r="N8603" t="str">
        <f>IFERROR(VLOOKUP(LOWER(M8603),file_list!$B:$B,1,FALSE),FALSE)</f>
        <v>sani-maiddisinfectant,sanitizerdeodoranttablets507-4-84262</v>
      </c>
      <c r="O8603" t="str">
        <f t="shared" si="402"/>
        <v>TRUE</v>
      </c>
    </row>
    <row r="8604" spans="1:15" x14ac:dyDescent="0.2">
      <c r="A8604" t="s">
        <v>14908</v>
      </c>
      <c r="B8604" t="s">
        <v>14909</v>
      </c>
      <c r="C8604">
        <v>84268</v>
      </c>
      <c r="D8604" t="s">
        <v>14</v>
      </c>
      <c r="E8604">
        <v>1302922</v>
      </c>
      <c r="F8604" t="s">
        <v>15</v>
      </c>
      <c r="G8604" t="s">
        <v>37</v>
      </c>
      <c r="H8604" s="1">
        <v>45880</v>
      </c>
      <c r="I8604" t="s">
        <v>106</v>
      </c>
      <c r="J8604" t="s">
        <v>5719</v>
      </c>
      <c r="K8604" t="b">
        <v>1</v>
      </c>
      <c r="L8604" t="str">
        <f t="shared" si="403"/>
        <v>spherataxsph(50g)wsp</v>
      </c>
      <c r="M8604" t="str">
        <f t="shared" si="404"/>
        <v>spherataxsph(50g)wsp84268-2</v>
      </c>
      <c r="N8604" t="str">
        <f>IFERROR(VLOOKUP(LOWER(M8604),file_list!$B:$B,1,FALSE),FALSE)</f>
        <v>spherataxsph(50g)wsp84268-2</v>
      </c>
      <c r="O8604" t="str">
        <f t="shared" si="402"/>
        <v>TRUE</v>
      </c>
    </row>
    <row r="8605" spans="1:15" x14ac:dyDescent="0.2">
      <c r="A8605" t="s">
        <v>14908</v>
      </c>
      <c r="B8605" t="s">
        <v>14910</v>
      </c>
      <c r="C8605">
        <v>84268</v>
      </c>
      <c r="D8605" t="s">
        <v>14</v>
      </c>
      <c r="E8605">
        <v>1302922</v>
      </c>
      <c r="F8605" t="s">
        <v>15</v>
      </c>
      <c r="G8605" t="s">
        <v>37</v>
      </c>
      <c r="H8605" s="1">
        <v>45880</v>
      </c>
      <c r="I8605" t="s">
        <v>106</v>
      </c>
      <c r="J8605" t="s">
        <v>5719</v>
      </c>
      <c r="K8605" t="b">
        <v>1</v>
      </c>
      <c r="L8605" t="str">
        <f t="shared" si="403"/>
        <v>spherataxsph(50g)</v>
      </c>
      <c r="M8605" t="str">
        <f t="shared" si="404"/>
        <v>spherataxsph(50g)84268-2</v>
      </c>
      <c r="N8605" t="str">
        <f>IFERROR(VLOOKUP(LOWER(M8605),file_list!$B:$B,1,FALSE),FALSE)</f>
        <v>spherataxsph(50g)84268-2</v>
      </c>
      <c r="O8605" t="str">
        <f t="shared" si="402"/>
        <v>TRUE</v>
      </c>
    </row>
    <row r="8606" spans="1:15" x14ac:dyDescent="0.2">
      <c r="A8606" t="s">
        <v>14911</v>
      </c>
      <c r="B8606" t="s">
        <v>14912</v>
      </c>
      <c r="C8606">
        <v>84377</v>
      </c>
      <c r="D8606" t="s">
        <v>14</v>
      </c>
      <c r="E8606">
        <v>1308646</v>
      </c>
      <c r="G8606" t="s">
        <v>37</v>
      </c>
      <c r="J8606" t="s">
        <v>642</v>
      </c>
      <c r="K8606" t="b">
        <v>1</v>
      </c>
      <c r="L8606" t="str">
        <f t="shared" si="403"/>
        <v>bellicide</v>
      </c>
      <c r="M8606" t="str">
        <f t="shared" si="404"/>
        <v>bellicide84377-1</v>
      </c>
      <c r="N8606" t="str">
        <f>IFERROR(VLOOKUP(LOWER(M8606),file_list!$B:$B,1,FALSE),FALSE)</f>
        <v>bellicide84377-1</v>
      </c>
      <c r="O8606" t="str">
        <f t="shared" si="402"/>
        <v>TRUE</v>
      </c>
    </row>
    <row r="8607" spans="1:15" x14ac:dyDescent="0.2">
      <c r="A8607" t="s">
        <v>14913</v>
      </c>
      <c r="B8607" t="s">
        <v>14914</v>
      </c>
      <c r="C8607">
        <v>84418</v>
      </c>
      <c r="D8607" t="s">
        <v>14</v>
      </c>
      <c r="E8607">
        <v>1277783</v>
      </c>
      <c r="F8607" t="s">
        <v>15</v>
      </c>
      <c r="G8607" t="s">
        <v>37</v>
      </c>
      <c r="H8607" s="1">
        <v>45399</v>
      </c>
      <c r="I8607" t="s">
        <v>106</v>
      </c>
      <c r="J8607" t="s">
        <v>634</v>
      </c>
      <c r="K8607" t="b">
        <v>1</v>
      </c>
      <c r="L8607" t="str">
        <f t="shared" si="403"/>
        <v>detourgelforrats</v>
      </c>
      <c r="M8607" t="str">
        <f t="shared" si="404"/>
        <v>detourgelforrats84418-1</v>
      </c>
      <c r="N8607" t="str">
        <f>IFERROR(VLOOKUP(LOWER(M8607),file_list!$B:$B,1,FALSE),FALSE)</f>
        <v>detourgelforrats84418-1</v>
      </c>
      <c r="O8607" t="str">
        <f t="shared" si="402"/>
        <v>TRUE</v>
      </c>
    </row>
    <row r="8608" spans="1:15" x14ac:dyDescent="0.2">
      <c r="A8608" t="s">
        <v>14915</v>
      </c>
      <c r="B8608" t="s">
        <v>14916</v>
      </c>
      <c r="C8608">
        <v>84418</v>
      </c>
      <c r="D8608" t="s">
        <v>14</v>
      </c>
      <c r="E8608">
        <v>1279188</v>
      </c>
      <c r="F8608" t="s">
        <v>15</v>
      </c>
      <c r="G8608" t="s">
        <v>37</v>
      </c>
      <c r="H8608" s="1">
        <v>45415</v>
      </c>
      <c r="I8608" t="s">
        <v>63</v>
      </c>
      <c r="J8608" t="s">
        <v>634</v>
      </c>
      <c r="K8608" t="b">
        <v>0</v>
      </c>
      <c r="L8608" t="str">
        <f t="shared" si="403"/>
        <v>blackjackratmouserepellentgel</v>
      </c>
      <c r="M8608" t="str">
        <f t="shared" si="404"/>
        <v>blackjackratmouserepellentgel84418-1-8848</v>
      </c>
      <c r="N8608" t="b">
        <f>IFERROR(VLOOKUP(LOWER(M8608),file_list!$B:$B,1,FALSE),FALSE)</f>
        <v>0</v>
      </c>
      <c r="O8608" t="str">
        <f t="shared" si="402"/>
        <v>FALSE</v>
      </c>
    </row>
    <row r="8609" spans="1:15" x14ac:dyDescent="0.2">
      <c r="A8609" t="s">
        <v>14917</v>
      </c>
      <c r="B8609" t="s">
        <v>14918</v>
      </c>
      <c r="C8609">
        <v>84732</v>
      </c>
      <c r="D8609" t="s">
        <v>78</v>
      </c>
      <c r="E8609">
        <v>1277718</v>
      </c>
      <c r="F8609" t="s">
        <v>15</v>
      </c>
      <c r="G8609" t="s">
        <v>37</v>
      </c>
      <c r="H8609" s="1">
        <v>45447</v>
      </c>
      <c r="I8609" t="s">
        <v>38</v>
      </c>
      <c r="J8609" t="s">
        <v>2314</v>
      </c>
      <c r="K8609" t="b">
        <v>1</v>
      </c>
      <c r="L8609" t="str">
        <f t="shared" si="403"/>
        <v>gardeniquemosquitotreatment(useincontainerizedwatersitesonlyinnys)</v>
      </c>
      <c r="M8609" t="str">
        <f t="shared" si="404"/>
        <v>gardeniquemosquitotreatment(useincontainerizedwatersitesonlyinnys)4-455-84732</v>
      </c>
      <c r="N8609" t="str">
        <f>IFERROR(VLOOKUP(LOWER(M8609),file_list!$B:$B,1,FALSE),FALSE)</f>
        <v>gardeniquemosquitotreatment(useincontainerizedwatersitesonlyinnys)4-455-84732</v>
      </c>
      <c r="O8609" t="str">
        <f t="shared" si="402"/>
        <v>TRUE</v>
      </c>
    </row>
    <row r="8610" spans="1:15" x14ac:dyDescent="0.2">
      <c r="A8610" t="s">
        <v>14919</v>
      </c>
      <c r="B8610" t="s">
        <v>14920</v>
      </c>
      <c r="C8610">
        <v>84742</v>
      </c>
      <c r="D8610" t="s">
        <v>14</v>
      </c>
      <c r="E8610">
        <v>1277668</v>
      </c>
      <c r="F8610" t="s">
        <v>15</v>
      </c>
      <c r="G8610" t="s">
        <v>37</v>
      </c>
      <c r="H8610" s="1">
        <v>45398</v>
      </c>
      <c r="I8610" t="s">
        <v>38</v>
      </c>
      <c r="J8610" t="s">
        <v>20</v>
      </c>
      <c r="K8610" t="b">
        <v>0</v>
      </c>
      <c r="L8610" t="str">
        <f t="shared" si="403"/>
        <v>petarmorfleatickshampooforcats(coconutberryscent)</v>
      </c>
      <c r="M8610" t="str">
        <f t="shared" si="404"/>
        <v>petarmorfleatickshampooforcats(coconutberryscent)2517-118-84742</v>
      </c>
      <c r="N8610" t="str">
        <f>IFERROR(VLOOKUP(LOWER(M8610),file_list!$B:$B,1,FALSE),FALSE)</f>
        <v>petarmorfleatickshampooforcats(coconutberryscent)2517-118-84742</v>
      </c>
      <c r="O8610" t="str">
        <f t="shared" si="402"/>
        <v>TRUE</v>
      </c>
    </row>
    <row r="8611" spans="1:15" x14ac:dyDescent="0.2">
      <c r="A8611" t="s">
        <v>14921</v>
      </c>
      <c r="B8611" t="s">
        <v>14922</v>
      </c>
      <c r="C8611">
        <v>84742</v>
      </c>
      <c r="D8611" t="s">
        <v>78</v>
      </c>
      <c r="E8611">
        <v>1277668</v>
      </c>
      <c r="F8611" t="s">
        <v>15</v>
      </c>
      <c r="G8611" t="s">
        <v>37</v>
      </c>
      <c r="H8611" s="1">
        <v>45398</v>
      </c>
      <c r="I8611" t="s">
        <v>38</v>
      </c>
      <c r="J8611" t="s">
        <v>20</v>
      </c>
      <c r="K8611" t="b">
        <v>0</v>
      </c>
      <c r="L8611" t="str">
        <f t="shared" si="403"/>
        <v>sergeant'sguardiantopicalfordogs(66lbsover)</v>
      </c>
      <c r="M8611" t="str">
        <f t="shared" si="404"/>
        <v>sergeant'sguardiantopicalfordogs(66lbsover)2517-126-84742</v>
      </c>
      <c r="N8611" t="str">
        <f>IFERROR(VLOOKUP(LOWER(M8611),file_list!$B:$B,1,FALSE),FALSE)</f>
        <v>sergeant'sguardiantopicalfordogs(66lbsover)2517-126-84742</v>
      </c>
      <c r="O8611" t="str">
        <f t="shared" si="402"/>
        <v>TRUE</v>
      </c>
    </row>
    <row r="8612" spans="1:15" x14ac:dyDescent="0.2">
      <c r="A8612" t="s">
        <v>14921</v>
      </c>
      <c r="B8612" t="s">
        <v>14923</v>
      </c>
      <c r="C8612">
        <v>84742</v>
      </c>
      <c r="D8612" t="s">
        <v>78</v>
      </c>
      <c r="E8612">
        <v>1277668</v>
      </c>
      <c r="F8612" t="s">
        <v>15</v>
      </c>
      <c r="G8612" t="s">
        <v>37</v>
      </c>
      <c r="H8612" s="1">
        <v>45398</v>
      </c>
      <c r="I8612" t="s">
        <v>38</v>
      </c>
      <c r="J8612" t="s">
        <v>20</v>
      </c>
      <c r="K8612" t="b">
        <v>1</v>
      </c>
      <c r="L8612" t="str">
        <f t="shared" si="403"/>
        <v>sergeant'sguardiantopicalfordogs(33-66lbs)</v>
      </c>
      <c r="M8612" t="str">
        <f t="shared" si="404"/>
        <v>sergeant'sguardiantopicalfordogs(33-66lbs)2517-126-84742</v>
      </c>
      <c r="N8612" t="str">
        <f>IFERROR(VLOOKUP(LOWER(M8612),file_list!$B:$B,1,FALSE),FALSE)</f>
        <v>sergeant'sguardiantopicalfordogs(33-66lbs)2517-126-84742</v>
      </c>
      <c r="O8612" t="str">
        <f t="shared" si="402"/>
        <v>TRUE</v>
      </c>
    </row>
    <row r="8613" spans="1:15" x14ac:dyDescent="0.2">
      <c r="A8613" t="s">
        <v>14921</v>
      </c>
      <c r="B8613" t="s">
        <v>14924</v>
      </c>
      <c r="C8613">
        <v>84742</v>
      </c>
      <c r="D8613" t="s">
        <v>78</v>
      </c>
      <c r="E8613">
        <v>1277668</v>
      </c>
      <c r="F8613" t="s">
        <v>15</v>
      </c>
      <c r="G8613" t="s">
        <v>37</v>
      </c>
      <c r="H8613" s="1">
        <v>45398</v>
      </c>
      <c r="I8613" t="s">
        <v>38</v>
      </c>
      <c r="J8613" t="s">
        <v>20</v>
      </c>
      <c r="K8613" t="b">
        <v>1</v>
      </c>
      <c r="L8613" t="str">
        <f t="shared" si="403"/>
        <v>sergeant'sguardiantopicalfordogs(7-33lbs)</v>
      </c>
      <c r="M8613" t="str">
        <f t="shared" si="404"/>
        <v>sergeant'sguardiantopicalfordogs(7-33lbs)2517-126-84742</v>
      </c>
      <c r="N8613" t="str">
        <f>IFERROR(VLOOKUP(LOWER(M8613),file_list!$B:$B,1,FALSE),FALSE)</f>
        <v>sergeant'sguardiantopicalfordogs(7-33lbs)2517-126-84742</v>
      </c>
      <c r="O8613" t="str">
        <f t="shared" si="402"/>
        <v>TRUE</v>
      </c>
    </row>
    <row r="8614" spans="1:15" x14ac:dyDescent="0.2">
      <c r="A8614" t="s">
        <v>14925</v>
      </c>
      <c r="B8614" t="s">
        <v>14926</v>
      </c>
      <c r="C8614">
        <v>84742</v>
      </c>
      <c r="D8614" t="s">
        <v>14</v>
      </c>
      <c r="E8614">
        <v>1306977</v>
      </c>
      <c r="F8614" t="s">
        <v>15</v>
      </c>
      <c r="G8614" t="s">
        <v>37</v>
      </c>
      <c r="H8614" s="1">
        <v>45912</v>
      </c>
      <c r="I8614" t="s">
        <v>38</v>
      </c>
      <c r="J8614" t="s">
        <v>20</v>
      </c>
      <c r="K8614" t="b">
        <v>1</v>
      </c>
      <c r="L8614" t="str">
        <f t="shared" si="403"/>
        <v>petlockprofordogs(5-22lbs)</v>
      </c>
      <c r="M8614" t="str">
        <f t="shared" si="404"/>
        <v>petlockprofordogs(5-22lbs)2517-134-84742</v>
      </c>
      <c r="N8614" t="str">
        <f>IFERROR(VLOOKUP(LOWER(M8614),file_list!$B:$B,1,FALSE),FALSE)</f>
        <v>petlockprofordogs(5-22lbs)2517-134-84742</v>
      </c>
      <c r="O8614" t="str">
        <f t="shared" si="402"/>
        <v>TRUE</v>
      </c>
    </row>
    <row r="8615" spans="1:15" x14ac:dyDescent="0.2">
      <c r="A8615" t="s">
        <v>14925</v>
      </c>
      <c r="B8615" t="s">
        <v>14927</v>
      </c>
      <c r="C8615">
        <v>84742</v>
      </c>
      <c r="D8615" t="s">
        <v>14</v>
      </c>
      <c r="E8615">
        <v>1306977</v>
      </c>
      <c r="F8615" t="s">
        <v>15</v>
      </c>
      <c r="G8615" t="s">
        <v>37</v>
      </c>
      <c r="H8615" s="1">
        <v>45912</v>
      </c>
      <c r="I8615" t="s">
        <v>38</v>
      </c>
      <c r="J8615" t="s">
        <v>20</v>
      </c>
      <c r="K8615" t="b">
        <v>1</v>
      </c>
      <c r="L8615" t="str">
        <f t="shared" si="403"/>
        <v>petlockprofordogs(23-44lbs)</v>
      </c>
      <c r="M8615" t="str">
        <f t="shared" si="404"/>
        <v>petlockprofordogs(23-44lbs)2517-134-84742</v>
      </c>
      <c r="N8615" t="str">
        <f>IFERROR(VLOOKUP(LOWER(M8615),file_list!$B:$B,1,FALSE),FALSE)</f>
        <v>petlockprofordogs(23-44lbs)2517-134-84742</v>
      </c>
      <c r="O8615" t="str">
        <f t="shared" si="402"/>
        <v>TRUE</v>
      </c>
    </row>
    <row r="8616" spans="1:15" x14ac:dyDescent="0.2">
      <c r="A8616" t="s">
        <v>14925</v>
      </c>
      <c r="B8616" t="s">
        <v>14928</v>
      </c>
      <c r="C8616">
        <v>84742</v>
      </c>
      <c r="D8616" t="s">
        <v>14</v>
      </c>
      <c r="E8616">
        <v>1306977</v>
      </c>
      <c r="F8616" t="s">
        <v>15</v>
      </c>
      <c r="G8616" t="s">
        <v>37</v>
      </c>
      <c r="H8616" s="1">
        <v>45912</v>
      </c>
      <c r="I8616" t="s">
        <v>38</v>
      </c>
      <c r="J8616" t="s">
        <v>20</v>
      </c>
      <c r="K8616" t="b">
        <v>1</v>
      </c>
      <c r="L8616" t="str">
        <f t="shared" si="403"/>
        <v>petlockprofordogs(45-88lbs)</v>
      </c>
      <c r="M8616" t="str">
        <f t="shared" si="404"/>
        <v>petlockprofordogs(45-88lbs)2517-134-84742</v>
      </c>
      <c r="N8616" t="str">
        <f>IFERROR(VLOOKUP(LOWER(M8616),file_list!$B:$B,1,FALSE),FALSE)</f>
        <v>petlockprofordogs(45-88lbs)2517-134-84742</v>
      </c>
      <c r="O8616" t="str">
        <f t="shared" si="402"/>
        <v>TRUE</v>
      </c>
    </row>
    <row r="8617" spans="1:15" x14ac:dyDescent="0.2">
      <c r="A8617" t="s">
        <v>14925</v>
      </c>
      <c r="B8617" t="s">
        <v>14929</v>
      </c>
      <c r="C8617">
        <v>84742</v>
      </c>
      <c r="D8617" t="s">
        <v>14</v>
      </c>
      <c r="E8617">
        <v>1306977</v>
      </c>
      <c r="F8617" t="s">
        <v>15</v>
      </c>
      <c r="G8617" t="s">
        <v>37</v>
      </c>
      <c r="H8617" s="1">
        <v>45912</v>
      </c>
      <c r="I8617" t="s">
        <v>38</v>
      </c>
      <c r="J8617" t="s">
        <v>20</v>
      </c>
      <c r="K8617" t="b">
        <v>1</v>
      </c>
      <c r="L8617" t="str">
        <f t="shared" si="403"/>
        <v>petlockprofordogs(89-132lbs)</v>
      </c>
      <c r="M8617" t="str">
        <f t="shared" si="404"/>
        <v>petlockprofordogs(89-132lbs)2517-134-84742</v>
      </c>
      <c r="N8617" t="str">
        <f>IFERROR(VLOOKUP(LOWER(M8617),file_list!$B:$B,1,FALSE),FALSE)</f>
        <v>petlockprofordogs(89-132lbs)2517-134-84742</v>
      </c>
      <c r="O8617" t="str">
        <f t="shared" si="402"/>
        <v>TRUE</v>
      </c>
    </row>
    <row r="8618" spans="1:15" x14ac:dyDescent="0.2">
      <c r="A8618" t="s">
        <v>14925</v>
      </c>
      <c r="B8618" t="s">
        <v>14930</v>
      </c>
      <c r="C8618">
        <v>84742</v>
      </c>
      <c r="D8618" t="s">
        <v>14</v>
      </c>
      <c r="E8618">
        <v>1277668</v>
      </c>
      <c r="F8618" t="s">
        <v>15</v>
      </c>
      <c r="G8618" t="s">
        <v>37</v>
      </c>
      <c r="H8618" s="1">
        <v>45398</v>
      </c>
      <c r="I8618" t="s">
        <v>38</v>
      </c>
      <c r="J8618" t="s">
        <v>20</v>
      </c>
      <c r="K8618" t="b">
        <v>0</v>
      </c>
      <c r="L8618" t="str">
        <f t="shared" si="403"/>
        <v>amazonbasicsfleaticktopicalfordogs(small5-22lbs)</v>
      </c>
      <c r="M8618" t="str">
        <f t="shared" si="404"/>
        <v>amazonbasicsfleaticktopicalfordogs(small5-22lbs)2517-134-84742</v>
      </c>
      <c r="N8618" t="str">
        <f>IFERROR(VLOOKUP(LOWER(M8618),file_list!$B:$B,1,FALSE),FALSE)</f>
        <v>amazonbasicsfleaticktopicalfordogs(small5-22lbs)2517-134-84742</v>
      </c>
      <c r="O8618" t="str">
        <f t="shared" si="402"/>
        <v>TRUE</v>
      </c>
    </row>
    <row r="8619" spans="1:15" x14ac:dyDescent="0.2">
      <c r="A8619" t="s">
        <v>14925</v>
      </c>
      <c r="B8619" t="s">
        <v>14931</v>
      </c>
      <c r="C8619">
        <v>84742</v>
      </c>
      <c r="D8619" t="s">
        <v>14</v>
      </c>
      <c r="E8619">
        <v>1277668</v>
      </c>
      <c r="F8619" t="s">
        <v>15</v>
      </c>
      <c r="G8619" t="s">
        <v>37</v>
      </c>
      <c r="H8619" s="1">
        <v>45398</v>
      </c>
      <c r="I8619" t="s">
        <v>38</v>
      </c>
      <c r="J8619" t="s">
        <v>20</v>
      </c>
      <c r="K8619" t="b">
        <v>0</v>
      </c>
      <c r="L8619" t="str">
        <f t="shared" si="403"/>
        <v>amazonbasicsfleaticktopicalfordogs(medium23-44lbs)</v>
      </c>
      <c r="M8619" t="str">
        <f t="shared" si="404"/>
        <v>amazonbasicsfleaticktopicalfordogs(medium23-44lbs)2517-134-84742</v>
      </c>
      <c r="N8619" t="b">
        <f>IFERROR(VLOOKUP(LOWER(M8619),file_list!$B:$B,1,FALSE),FALSE)</f>
        <v>0</v>
      </c>
      <c r="O8619" t="str">
        <f t="shared" si="402"/>
        <v>FALSE</v>
      </c>
    </row>
    <row r="8620" spans="1:15" x14ac:dyDescent="0.2">
      <c r="A8620" t="s">
        <v>14925</v>
      </c>
      <c r="B8620" t="s">
        <v>14932</v>
      </c>
      <c r="C8620">
        <v>84742</v>
      </c>
      <c r="D8620" t="s">
        <v>14</v>
      </c>
      <c r="E8620">
        <v>1277668</v>
      </c>
      <c r="F8620" t="s">
        <v>15</v>
      </c>
      <c r="G8620" t="s">
        <v>37</v>
      </c>
      <c r="H8620" s="1">
        <v>45398</v>
      </c>
      <c r="I8620" t="s">
        <v>38</v>
      </c>
      <c r="J8620" t="s">
        <v>20</v>
      </c>
      <c r="K8620" t="b">
        <v>0</v>
      </c>
      <c r="L8620" t="str">
        <f t="shared" si="403"/>
        <v>amazonbasicsfleaticktopicalfordogs(large45-88lbs)</v>
      </c>
      <c r="M8620" t="str">
        <f t="shared" si="404"/>
        <v>amazonbasicsfleaticktopicalfordogs(large45-88lbs)2517-134-84742</v>
      </c>
      <c r="N8620" t="str">
        <f>IFERROR(VLOOKUP(LOWER(M8620),file_list!$B:$B,1,FALSE),FALSE)</f>
        <v>amazonbasicsfleaticktopicalfordogs(large45-88lbs)2517-134-84742</v>
      </c>
      <c r="O8620" t="str">
        <f t="shared" si="402"/>
        <v>TRUE</v>
      </c>
    </row>
    <row r="8621" spans="1:15" x14ac:dyDescent="0.2">
      <c r="A8621" t="s">
        <v>14925</v>
      </c>
      <c r="B8621" t="s">
        <v>14933</v>
      </c>
      <c r="C8621">
        <v>84742</v>
      </c>
      <c r="D8621" t="s">
        <v>14</v>
      </c>
      <c r="E8621">
        <v>1277668</v>
      </c>
      <c r="F8621" t="s">
        <v>15</v>
      </c>
      <c r="G8621" t="s">
        <v>37</v>
      </c>
      <c r="H8621" s="1">
        <v>45398</v>
      </c>
      <c r="I8621" t="s">
        <v>38</v>
      </c>
      <c r="J8621" t="s">
        <v>20</v>
      </c>
      <c r="K8621" t="b">
        <v>0</v>
      </c>
      <c r="L8621" t="str">
        <f t="shared" si="403"/>
        <v>amazonbasicsfleaticktopicalfordogs(extralarge89-132lbs)</v>
      </c>
      <c r="M8621" t="str">
        <f t="shared" si="404"/>
        <v>amazonbasicsfleaticktopicalfordogs(extralarge89-132lbs)2517-134-84742</v>
      </c>
      <c r="N8621" t="str">
        <f>IFERROR(VLOOKUP(LOWER(M8621),file_list!$B:$B,1,FALSE),FALSE)</f>
        <v>amazonbasicsfleaticktopicalfordogs(extralarge89-132lbs)2517-134-84742</v>
      </c>
      <c r="O8621" t="str">
        <f t="shared" si="402"/>
        <v>TRUE</v>
      </c>
    </row>
    <row r="8622" spans="1:15" x14ac:dyDescent="0.2">
      <c r="A8622" t="s">
        <v>14934</v>
      </c>
      <c r="B8622" t="s">
        <v>14935</v>
      </c>
      <c r="C8622">
        <v>84742</v>
      </c>
      <c r="D8622" t="s">
        <v>14</v>
      </c>
      <c r="E8622">
        <v>1306977</v>
      </c>
      <c r="F8622" t="s">
        <v>15</v>
      </c>
      <c r="G8622" t="s">
        <v>37</v>
      </c>
      <c r="H8622" s="1">
        <v>45912</v>
      </c>
      <c r="I8622" t="s">
        <v>38</v>
      </c>
      <c r="J8622" t="s">
        <v>20</v>
      </c>
      <c r="K8622" t="b">
        <v>1</v>
      </c>
      <c r="L8622" t="str">
        <f t="shared" si="403"/>
        <v>petlockproforcats(over1.5lbs)</v>
      </c>
      <c r="M8622" t="str">
        <f t="shared" si="404"/>
        <v>petlockproforcats(over1.5lbs)2517-135-84742</v>
      </c>
      <c r="N8622" t="str">
        <f>IFERROR(VLOOKUP(LOWER(M8622),file_list!$B:$B,1,FALSE),FALSE)</f>
        <v>petlockproforcats(over1.5lbs)2517-135-84742</v>
      </c>
      <c r="O8622" t="str">
        <f t="shared" si="402"/>
        <v>TRUE</v>
      </c>
    </row>
    <row r="8623" spans="1:15" x14ac:dyDescent="0.2">
      <c r="A8623" t="s">
        <v>14934</v>
      </c>
      <c r="B8623" t="s">
        <v>14936</v>
      </c>
      <c r="C8623">
        <v>84742</v>
      </c>
      <c r="D8623" t="s">
        <v>14</v>
      </c>
      <c r="E8623">
        <v>1277668</v>
      </c>
      <c r="F8623" t="s">
        <v>15</v>
      </c>
      <c r="G8623" t="s">
        <v>37</v>
      </c>
      <c r="H8623" s="1">
        <v>45398</v>
      </c>
      <c r="I8623" t="s">
        <v>38</v>
      </c>
      <c r="J8623" t="s">
        <v>20</v>
      </c>
      <c r="K8623" t="b">
        <v>0</v>
      </c>
      <c r="L8623" t="str">
        <f t="shared" si="403"/>
        <v>amazonbasicsfleaticktopicalforcats(over1.5lbs)</v>
      </c>
      <c r="M8623" t="str">
        <f t="shared" si="404"/>
        <v>amazonbasicsfleaticktopicalforcats(over1.5lbs)2517-135-84742</v>
      </c>
      <c r="N8623" t="str">
        <f>IFERROR(VLOOKUP(LOWER(M8623),file_list!$B:$B,1,FALSE),FALSE)</f>
        <v>amazonbasicsfleaticktopicalforcats(over1.5lbs)2517-135-84742</v>
      </c>
      <c r="O8623" t="str">
        <f t="shared" si="402"/>
        <v>TRUE</v>
      </c>
    </row>
    <row r="8624" spans="1:15" x14ac:dyDescent="0.2">
      <c r="A8624" t="s">
        <v>14937</v>
      </c>
      <c r="B8624" t="s">
        <v>14938</v>
      </c>
      <c r="C8624">
        <v>84742</v>
      </c>
      <c r="D8624" t="s">
        <v>14</v>
      </c>
      <c r="E8624">
        <v>1305341</v>
      </c>
      <c r="F8624" t="s">
        <v>15</v>
      </c>
      <c r="G8624" t="s">
        <v>37</v>
      </c>
      <c r="H8624" s="1">
        <v>45884</v>
      </c>
      <c r="I8624" t="s">
        <v>38</v>
      </c>
      <c r="J8624" t="s">
        <v>20</v>
      </c>
      <c r="K8624" t="b">
        <v>0</v>
      </c>
      <c r="L8624" t="str">
        <f t="shared" si="403"/>
        <v>nextstarfleaticktopicalfordogs(x-large89-132lbs)</v>
      </c>
      <c r="M8624" t="str">
        <f t="shared" si="404"/>
        <v>nextstarfleaticktopicalfordogs(x-large89-132lbs)2517-142-84742</v>
      </c>
      <c r="N8624" t="str">
        <f>IFERROR(VLOOKUP(LOWER(M8624),file_list!$B:$B,1,FALSE),FALSE)</f>
        <v>nextstarfleaticktopicalfordogs(x-large89-132lbs)2517-142-84742</v>
      </c>
      <c r="O8624" t="str">
        <f t="shared" si="402"/>
        <v>TRUE</v>
      </c>
    </row>
    <row r="8625" spans="1:15" x14ac:dyDescent="0.2">
      <c r="A8625" t="s">
        <v>14937</v>
      </c>
      <c r="B8625" t="s">
        <v>14939</v>
      </c>
      <c r="C8625">
        <v>84742</v>
      </c>
      <c r="D8625" t="s">
        <v>14</v>
      </c>
      <c r="E8625">
        <v>1305341</v>
      </c>
      <c r="F8625" t="s">
        <v>15</v>
      </c>
      <c r="G8625" t="s">
        <v>37</v>
      </c>
      <c r="H8625" s="1">
        <v>45884</v>
      </c>
      <c r="I8625" t="s">
        <v>38</v>
      </c>
      <c r="J8625" t="s">
        <v>20</v>
      </c>
      <c r="K8625" t="b">
        <v>0</v>
      </c>
      <c r="L8625" t="str">
        <f t="shared" si="403"/>
        <v>nextstarfleaticktopicalfordogs(small5-22lbs)</v>
      </c>
      <c r="M8625" t="str">
        <f t="shared" si="404"/>
        <v>nextstarfleaticktopicalfordogs(small5-22lbs)2517-142-84742</v>
      </c>
      <c r="N8625" t="str">
        <f>IFERROR(VLOOKUP(LOWER(M8625),file_list!$B:$B,1,FALSE),FALSE)</f>
        <v>nextstarfleaticktopicalfordogs(small5-22lbs)2517-142-84742</v>
      </c>
      <c r="O8625" t="str">
        <f t="shared" si="402"/>
        <v>TRUE</v>
      </c>
    </row>
    <row r="8626" spans="1:15" x14ac:dyDescent="0.2">
      <c r="A8626" t="s">
        <v>14937</v>
      </c>
      <c r="B8626" t="s">
        <v>14940</v>
      </c>
      <c r="C8626">
        <v>84742</v>
      </c>
      <c r="D8626" t="s">
        <v>78</v>
      </c>
      <c r="E8626">
        <v>1277668</v>
      </c>
      <c r="F8626" t="s">
        <v>15</v>
      </c>
      <c r="G8626" t="s">
        <v>37</v>
      </c>
      <c r="H8626" s="1">
        <v>45398</v>
      </c>
      <c r="I8626" t="s">
        <v>38</v>
      </c>
      <c r="J8626" t="s">
        <v>20</v>
      </c>
      <c r="K8626" t="b">
        <v>0</v>
      </c>
      <c r="L8626" t="str">
        <f t="shared" si="403"/>
        <v>fromthemakersofcapstar(nitenpyram)triguardfleaticktopicalfordogs(large45-88lb.)</v>
      </c>
      <c r="M8626" t="str">
        <f t="shared" si="404"/>
        <v>fromthemakersofcapstar(nitenpyram)triguardfleaticktopicalfordogs(large45-88lb.)2517-142-84742</v>
      </c>
      <c r="N8626" t="str">
        <f>IFERROR(VLOOKUP(LOWER(M8626),file_list!$B:$B,1,FALSE),FALSE)</f>
        <v>fromthemakersofcapstar(nitenpyram)triguardfleaticktopicalfordogs(large45-88lb.)2517-142-84742</v>
      </c>
      <c r="O8626" t="str">
        <f t="shared" si="402"/>
        <v>TRUE</v>
      </c>
    </row>
    <row r="8627" spans="1:15" x14ac:dyDescent="0.2">
      <c r="A8627" t="s">
        <v>14937</v>
      </c>
      <c r="B8627" t="s">
        <v>14941</v>
      </c>
      <c r="C8627">
        <v>84742</v>
      </c>
      <c r="D8627" t="s">
        <v>14</v>
      </c>
      <c r="E8627">
        <v>1277668</v>
      </c>
      <c r="F8627" t="s">
        <v>15</v>
      </c>
      <c r="G8627" t="s">
        <v>37</v>
      </c>
      <c r="H8627" s="1">
        <v>45398</v>
      </c>
      <c r="I8627" t="s">
        <v>38</v>
      </c>
      <c r="J8627" t="s">
        <v>20</v>
      </c>
      <c r="K8627" t="b">
        <v>0</v>
      </c>
      <c r="L8627" t="str">
        <f t="shared" si="403"/>
        <v>fromthemakersofcapstar(nitenpyram)nextstarfleaticktopicalfordogs(x-large89-132lb.)</v>
      </c>
      <c r="M8627" t="str">
        <f t="shared" si="404"/>
        <v>fromthemakersofcapstar(nitenpyram)nextstarfleaticktopicalfordogs(x-large89-132lb.)2517-142-84742</v>
      </c>
      <c r="N8627" t="str">
        <f>IFERROR(VLOOKUP(LOWER(M8627),file_list!$B:$B,1,FALSE),FALSE)</f>
        <v>fromthemakersofcapstar(nitenpyram)nextstarfleaticktopicalfordogs(x-large89-132lb.)2517-142-84742</v>
      </c>
      <c r="O8627" t="str">
        <f t="shared" si="402"/>
        <v>TRUE</v>
      </c>
    </row>
    <row r="8628" spans="1:15" x14ac:dyDescent="0.2">
      <c r="A8628" t="s">
        <v>14937</v>
      </c>
      <c r="B8628" t="s">
        <v>14942</v>
      </c>
      <c r="C8628">
        <v>84742</v>
      </c>
      <c r="D8628" t="s">
        <v>14</v>
      </c>
      <c r="E8628">
        <v>1277668</v>
      </c>
      <c r="F8628" t="s">
        <v>15</v>
      </c>
      <c r="G8628" t="s">
        <v>37</v>
      </c>
      <c r="H8628" s="1">
        <v>45398</v>
      </c>
      <c r="I8628" t="s">
        <v>38</v>
      </c>
      <c r="J8628" t="s">
        <v>20</v>
      </c>
      <c r="K8628" t="b">
        <v>0</v>
      </c>
      <c r="L8628" t="str">
        <f t="shared" si="403"/>
        <v>fromthemakersofcapstar(nitenpyram)nextstarfleaticktopicalfordogs(large45-88lb.)</v>
      </c>
      <c r="M8628" t="str">
        <f t="shared" si="404"/>
        <v>fromthemakersofcapstar(nitenpyram)nextstarfleaticktopicalfordogs(large45-88lb.)2517-142-84742</v>
      </c>
      <c r="N8628" t="str">
        <f>IFERROR(VLOOKUP(LOWER(M8628),file_list!$B:$B,1,FALSE),FALSE)</f>
        <v>fromthemakersofcapstar(nitenpyram)nextstarfleaticktopicalfordogs(large45-88lb.)2517-142-84742</v>
      </c>
      <c r="O8628" t="str">
        <f t="shared" si="402"/>
        <v>TRUE</v>
      </c>
    </row>
    <row r="8629" spans="1:15" x14ac:dyDescent="0.2">
      <c r="A8629" t="s">
        <v>14937</v>
      </c>
      <c r="B8629" t="s">
        <v>14943</v>
      </c>
      <c r="C8629">
        <v>84742</v>
      </c>
      <c r="D8629" t="s">
        <v>14</v>
      </c>
      <c r="E8629">
        <v>1305341</v>
      </c>
      <c r="F8629" t="s">
        <v>15</v>
      </c>
      <c r="G8629" t="s">
        <v>37</v>
      </c>
      <c r="H8629" s="1">
        <v>45884</v>
      </c>
      <c r="I8629" t="s">
        <v>38</v>
      </c>
      <c r="J8629" t="s">
        <v>20</v>
      </c>
      <c r="K8629" t="b">
        <v>0</v>
      </c>
      <c r="L8629" t="str">
        <f t="shared" si="403"/>
        <v>nextstarfleaticktopicalfordogs(large45-88lbs)</v>
      </c>
      <c r="M8629" t="str">
        <f t="shared" si="404"/>
        <v>nextstarfleaticktopicalfordogs(large45-88lbs)2517-142-84742</v>
      </c>
      <c r="N8629" t="str">
        <f>IFERROR(VLOOKUP(LOWER(M8629),file_list!$B:$B,1,FALSE),FALSE)</f>
        <v>nextstarfleaticktopicalfordogs(large45-88lbs)2517-142-84742</v>
      </c>
      <c r="O8629" t="str">
        <f t="shared" si="402"/>
        <v>TRUE</v>
      </c>
    </row>
    <row r="8630" spans="1:15" x14ac:dyDescent="0.2">
      <c r="A8630" t="s">
        <v>14937</v>
      </c>
      <c r="B8630" t="s">
        <v>14944</v>
      </c>
      <c r="C8630">
        <v>84742</v>
      </c>
      <c r="D8630" t="s">
        <v>78</v>
      </c>
      <c r="E8630">
        <v>1277668</v>
      </c>
      <c r="F8630" t="s">
        <v>15</v>
      </c>
      <c r="G8630" t="s">
        <v>37</v>
      </c>
      <c r="H8630" s="1">
        <v>45398</v>
      </c>
      <c r="I8630" t="s">
        <v>38</v>
      </c>
      <c r="J8630" t="s">
        <v>20</v>
      </c>
      <c r="K8630" t="b">
        <v>0</v>
      </c>
      <c r="L8630" t="str">
        <f t="shared" si="403"/>
        <v>fromthemakersofcapstar(nitenpyram)triguardfleaticktopicalfordogs(small5-22lb.)</v>
      </c>
      <c r="M8630" t="str">
        <f t="shared" si="404"/>
        <v>fromthemakersofcapstar(nitenpyram)triguardfleaticktopicalfordogs(small5-22lb.)2517-142-84742</v>
      </c>
      <c r="N8630" t="str">
        <f>IFERROR(VLOOKUP(LOWER(M8630),file_list!$B:$B,1,FALSE),FALSE)</f>
        <v>fromthemakersofcapstar(nitenpyram)triguardfleaticktopicalfordogs(small5-22lb.)2517-142-84742</v>
      </c>
      <c r="O8630" t="str">
        <f t="shared" si="402"/>
        <v>TRUE</v>
      </c>
    </row>
    <row r="8631" spans="1:15" x14ac:dyDescent="0.2">
      <c r="A8631" t="s">
        <v>14937</v>
      </c>
      <c r="B8631" t="s">
        <v>14945</v>
      </c>
      <c r="C8631">
        <v>84742</v>
      </c>
      <c r="D8631" t="s">
        <v>78</v>
      </c>
      <c r="E8631">
        <v>1277668</v>
      </c>
      <c r="F8631" t="s">
        <v>15</v>
      </c>
      <c r="G8631" t="s">
        <v>37</v>
      </c>
      <c r="H8631" s="1">
        <v>45398</v>
      </c>
      <c r="I8631" t="s">
        <v>38</v>
      </c>
      <c r="J8631" t="s">
        <v>20</v>
      </c>
      <c r="K8631" t="b">
        <v>0</v>
      </c>
      <c r="L8631" t="str">
        <f t="shared" si="403"/>
        <v>fromthemakersofcapstar(nitenpyram)triguardfleaticktopicalfordogs(medium23-44lb.)</v>
      </c>
      <c r="M8631" t="str">
        <f t="shared" si="404"/>
        <v>fromthemakersofcapstar(nitenpyram)triguardfleaticktopicalfordogs(medium23-44lb.)2517-142-84742</v>
      </c>
      <c r="N8631" t="str">
        <f>IFERROR(VLOOKUP(LOWER(M8631),file_list!$B:$B,1,FALSE),FALSE)</f>
        <v>fromthemakersofcapstar(nitenpyram)triguardfleaticktopicalfordogs(medium23-44lb.)2517-142-84742</v>
      </c>
      <c r="O8631" t="str">
        <f t="shared" ref="O8631:O8694" si="405">IF(N8631=FALSE,"FALSE","TRUE")</f>
        <v>TRUE</v>
      </c>
    </row>
    <row r="8632" spans="1:15" x14ac:dyDescent="0.2">
      <c r="A8632" t="s">
        <v>14937</v>
      </c>
      <c r="B8632" t="s">
        <v>14946</v>
      </c>
      <c r="C8632">
        <v>84742</v>
      </c>
      <c r="D8632" t="s">
        <v>14</v>
      </c>
      <c r="E8632">
        <v>1305341</v>
      </c>
      <c r="F8632" t="s">
        <v>15</v>
      </c>
      <c r="G8632" t="s">
        <v>37</v>
      </c>
      <c r="H8632" s="1">
        <v>45884</v>
      </c>
      <c r="I8632" t="s">
        <v>38</v>
      </c>
      <c r="J8632" t="s">
        <v>20</v>
      </c>
      <c r="K8632" t="b">
        <v>0</v>
      </c>
      <c r="L8632" t="str">
        <f t="shared" si="403"/>
        <v>nextstarfleaticktopicalfordogs(medium23-44lbs)</v>
      </c>
      <c r="M8632" t="str">
        <f t="shared" si="404"/>
        <v>nextstarfleaticktopicalfordogs(medium23-44lbs)2517-142-84742</v>
      </c>
      <c r="N8632" t="str">
        <f>IFERROR(VLOOKUP(LOWER(M8632),file_list!$B:$B,1,FALSE),FALSE)</f>
        <v>nextstarfleaticktopicalfordogs(medium23-44lbs)2517-142-84742</v>
      </c>
      <c r="O8632" t="str">
        <f t="shared" si="405"/>
        <v>TRUE</v>
      </c>
    </row>
    <row r="8633" spans="1:15" x14ac:dyDescent="0.2">
      <c r="A8633" t="s">
        <v>14937</v>
      </c>
      <c r="B8633" t="s">
        <v>14947</v>
      </c>
      <c r="C8633">
        <v>84742</v>
      </c>
      <c r="D8633" t="s">
        <v>78</v>
      </c>
      <c r="E8633">
        <v>1277668</v>
      </c>
      <c r="F8633" t="s">
        <v>15</v>
      </c>
      <c r="G8633" t="s">
        <v>37</v>
      </c>
      <c r="H8633" s="1">
        <v>45398</v>
      </c>
      <c r="I8633" t="s">
        <v>38</v>
      </c>
      <c r="J8633" t="s">
        <v>20</v>
      </c>
      <c r="K8633" t="b">
        <v>0</v>
      </c>
      <c r="L8633" t="str">
        <f t="shared" si="403"/>
        <v>fromthemakersofcapstar(nitenpyram)triguardfleaticktopicalfordogs(x-large89-132lb.)</v>
      </c>
      <c r="M8633" t="str">
        <f t="shared" si="404"/>
        <v>fromthemakersofcapstar(nitenpyram)triguardfleaticktopicalfordogs(x-large89-132lb.)2517-142-84742</v>
      </c>
      <c r="N8633" t="str">
        <f>IFERROR(VLOOKUP(LOWER(M8633),file_list!$B:$B,1,FALSE),FALSE)</f>
        <v>fromthemakersofcapstar(nitenpyram)triguardfleaticktopicalfordogs(x-large89-132lb.)2517-142-84742</v>
      </c>
      <c r="O8633" t="str">
        <f t="shared" si="405"/>
        <v>TRUE</v>
      </c>
    </row>
    <row r="8634" spans="1:15" x14ac:dyDescent="0.2">
      <c r="A8634" t="s">
        <v>14937</v>
      </c>
      <c r="B8634" t="s">
        <v>14948</v>
      </c>
      <c r="C8634">
        <v>84742</v>
      </c>
      <c r="D8634" t="s">
        <v>14</v>
      </c>
      <c r="E8634">
        <v>1277668</v>
      </c>
      <c r="F8634" t="s">
        <v>15</v>
      </c>
      <c r="G8634" t="s">
        <v>37</v>
      </c>
      <c r="H8634" s="1">
        <v>45398</v>
      </c>
      <c r="I8634" t="s">
        <v>38</v>
      </c>
      <c r="J8634" t="s">
        <v>20</v>
      </c>
      <c r="K8634" t="b">
        <v>0</v>
      </c>
      <c r="L8634" t="str">
        <f t="shared" si="403"/>
        <v>fromthemakersofcapstar(nitenpyram)nextstarfleaticktopicalfordogs(small5-22lb.)</v>
      </c>
      <c r="M8634" t="str">
        <f t="shared" si="404"/>
        <v>fromthemakersofcapstar(nitenpyram)nextstarfleaticktopicalfordogs(small5-22lb.)2517-142-84742</v>
      </c>
      <c r="N8634" t="str">
        <f>IFERROR(VLOOKUP(LOWER(M8634),file_list!$B:$B,1,FALSE),FALSE)</f>
        <v>fromthemakersofcapstar(nitenpyram)nextstarfleaticktopicalfordogs(small5-22lb.)2517-142-84742</v>
      </c>
      <c r="O8634" t="str">
        <f t="shared" si="405"/>
        <v>TRUE</v>
      </c>
    </row>
    <row r="8635" spans="1:15" x14ac:dyDescent="0.2">
      <c r="A8635" t="s">
        <v>14937</v>
      </c>
      <c r="B8635" t="s">
        <v>14949</v>
      </c>
      <c r="C8635">
        <v>84742</v>
      </c>
      <c r="D8635" t="s">
        <v>14</v>
      </c>
      <c r="E8635">
        <v>1277668</v>
      </c>
      <c r="F8635" t="s">
        <v>15</v>
      </c>
      <c r="G8635" t="s">
        <v>37</v>
      </c>
      <c r="H8635" s="1">
        <v>45398</v>
      </c>
      <c r="I8635" t="s">
        <v>38</v>
      </c>
      <c r="J8635" t="s">
        <v>20</v>
      </c>
      <c r="K8635" t="b">
        <v>0</v>
      </c>
      <c r="L8635" t="str">
        <f t="shared" si="403"/>
        <v>fromthemakersofcapstar(nitenpyram)nextstarfleaticktopicalfordogs(medium23-44lb.)</v>
      </c>
      <c r="M8635" t="str">
        <f t="shared" si="404"/>
        <v>fromthemakersofcapstar(nitenpyram)nextstarfleaticktopicalfordogs(medium23-44lb.)2517-142-84742</v>
      </c>
      <c r="N8635" t="str">
        <f>IFERROR(VLOOKUP(LOWER(M8635),file_list!$B:$B,1,FALSE),FALSE)</f>
        <v>fromthemakersofcapstar(nitenpyram)nextstarfleaticktopicalfordogs(medium23-44lb.)2517-142-84742</v>
      </c>
      <c r="O8635" t="str">
        <f t="shared" si="405"/>
        <v>TRUE</v>
      </c>
    </row>
    <row r="8636" spans="1:15" x14ac:dyDescent="0.2">
      <c r="A8636" t="s">
        <v>14950</v>
      </c>
      <c r="B8636" t="s">
        <v>14951</v>
      </c>
      <c r="C8636">
        <v>84742</v>
      </c>
      <c r="D8636" t="s">
        <v>78</v>
      </c>
      <c r="E8636">
        <v>1277668</v>
      </c>
      <c r="F8636" t="s">
        <v>15</v>
      </c>
      <c r="G8636" t="s">
        <v>37</v>
      </c>
      <c r="H8636" s="1">
        <v>45398</v>
      </c>
      <c r="I8636" t="s">
        <v>38</v>
      </c>
      <c r="J8636" t="s">
        <v>20</v>
      </c>
      <c r="K8636" t="b">
        <v>0</v>
      </c>
      <c r="L8636" t="str">
        <f t="shared" si="403"/>
        <v>fromthemakersofcapstar(nitenpyram)triguardfleaticktopicalforcats(over3.5lbs)</v>
      </c>
      <c r="M8636" t="str">
        <f t="shared" si="404"/>
        <v>fromthemakersofcapstar(nitenpyram)triguardfleaticktopicalforcats(over3.5lbs)2517-145-84742</v>
      </c>
      <c r="N8636" t="str">
        <f>IFERROR(VLOOKUP(LOWER(M8636),file_list!$B:$B,1,FALSE),FALSE)</f>
        <v>fromthemakersofcapstar(nitenpyram)triguardfleaticktopicalforcats(over3.5lbs)2517-145-84742</v>
      </c>
      <c r="O8636" t="str">
        <f t="shared" si="405"/>
        <v>TRUE</v>
      </c>
    </row>
    <row r="8637" spans="1:15" x14ac:dyDescent="0.2">
      <c r="A8637" t="s">
        <v>14950</v>
      </c>
      <c r="B8637" t="s">
        <v>14952</v>
      </c>
      <c r="C8637">
        <v>84742</v>
      </c>
      <c r="D8637" t="s">
        <v>14</v>
      </c>
      <c r="E8637">
        <v>1277668</v>
      </c>
      <c r="F8637" t="s">
        <v>15</v>
      </c>
      <c r="G8637" t="s">
        <v>37</v>
      </c>
      <c r="H8637" s="1">
        <v>45398</v>
      </c>
      <c r="I8637" t="s">
        <v>38</v>
      </c>
      <c r="J8637" t="s">
        <v>20</v>
      </c>
      <c r="K8637" t="b">
        <v>0</v>
      </c>
      <c r="L8637" t="str">
        <f t="shared" si="403"/>
        <v>fromthemakersofcapstar(nitenpyram)nextstarfleaticktopicalforcats(over3.5lbs)</v>
      </c>
      <c r="M8637" t="str">
        <f t="shared" si="404"/>
        <v>fromthemakersofcapstar(nitenpyram)nextstarfleaticktopicalforcats(over3.5lbs)2517-145-84742</v>
      </c>
      <c r="N8637" t="b">
        <f>IFERROR(VLOOKUP(LOWER(M8637),file_list!$B:$B,1,FALSE),FALSE)</f>
        <v>0</v>
      </c>
      <c r="O8637" t="str">
        <f t="shared" si="405"/>
        <v>FALSE</v>
      </c>
    </row>
    <row r="8638" spans="1:15" x14ac:dyDescent="0.2">
      <c r="A8638" t="s">
        <v>14950</v>
      </c>
      <c r="B8638" t="s">
        <v>14953</v>
      </c>
      <c r="C8638">
        <v>84742</v>
      </c>
      <c r="D8638" t="s">
        <v>14</v>
      </c>
      <c r="E8638">
        <v>1305341</v>
      </c>
      <c r="F8638" t="s">
        <v>15</v>
      </c>
      <c r="G8638" t="s">
        <v>37</v>
      </c>
      <c r="H8638" s="1">
        <v>45884</v>
      </c>
      <c r="I8638" t="s">
        <v>38</v>
      </c>
      <c r="J8638" t="s">
        <v>20</v>
      </c>
      <c r="K8638" t="b">
        <v>0</v>
      </c>
      <c r="L8638" t="str">
        <f t="shared" si="403"/>
        <v>nextstarfleaticktopicalforcats</v>
      </c>
      <c r="M8638" t="str">
        <f t="shared" si="404"/>
        <v>nextstarfleaticktopicalforcats2517-145-84742</v>
      </c>
      <c r="N8638" t="str">
        <f>IFERROR(VLOOKUP(LOWER(M8638),file_list!$B:$B,1,FALSE),FALSE)</f>
        <v>nextstarfleaticktopicalforcats2517-145-84742</v>
      </c>
      <c r="O8638" t="str">
        <f t="shared" si="405"/>
        <v>TRUE</v>
      </c>
    </row>
    <row r="8639" spans="1:15" x14ac:dyDescent="0.2">
      <c r="A8639" t="s">
        <v>14954</v>
      </c>
      <c r="B8639" t="s">
        <v>14955</v>
      </c>
      <c r="C8639">
        <v>84742</v>
      </c>
      <c r="D8639" t="s">
        <v>14</v>
      </c>
      <c r="E8639">
        <v>1277668</v>
      </c>
      <c r="F8639" t="s">
        <v>15</v>
      </c>
      <c r="G8639" t="s">
        <v>37</v>
      </c>
      <c r="H8639" s="1">
        <v>45398</v>
      </c>
      <c r="I8639" t="s">
        <v>38</v>
      </c>
      <c r="J8639" t="s">
        <v>20</v>
      </c>
      <c r="K8639" t="b">
        <v>1</v>
      </c>
      <c r="L8639" t="str">
        <f t="shared" si="403"/>
        <v>sergeant'sguardiancollarfordogs(freshscent)</v>
      </c>
      <c r="M8639" t="str">
        <f t="shared" si="404"/>
        <v>sergeant'sguardiancollarfordogs(freshscent)2517-166-84742</v>
      </c>
      <c r="N8639" t="str">
        <f>IFERROR(VLOOKUP(LOWER(M8639),file_list!$B:$B,1,FALSE),FALSE)</f>
        <v>sergeant'sguardiancollarfordogs(freshscent)2517-166-84742</v>
      </c>
      <c r="O8639" t="str">
        <f t="shared" si="405"/>
        <v>TRUE</v>
      </c>
    </row>
    <row r="8640" spans="1:15" x14ac:dyDescent="0.2">
      <c r="A8640" t="s">
        <v>14956</v>
      </c>
      <c r="B8640" t="s">
        <v>14957</v>
      </c>
      <c r="C8640">
        <v>84742</v>
      </c>
      <c r="D8640" t="s">
        <v>14</v>
      </c>
      <c r="E8640">
        <v>1277668</v>
      </c>
      <c r="F8640" t="s">
        <v>15</v>
      </c>
      <c r="G8640" t="s">
        <v>37</v>
      </c>
      <c r="H8640" s="1">
        <v>45398</v>
      </c>
      <c r="I8640" t="s">
        <v>38</v>
      </c>
      <c r="J8640" t="s">
        <v>20</v>
      </c>
      <c r="K8640" t="b">
        <v>1</v>
      </c>
      <c r="L8640" t="str">
        <f t="shared" si="403"/>
        <v>petlockduoforcats(5-9lbs.)</v>
      </c>
      <c r="M8640" t="str">
        <f t="shared" si="404"/>
        <v>petlockduoforcats(5-9lbs.)2517-175-84742</v>
      </c>
      <c r="N8640" t="str">
        <f>IFERROR(VLOOKUP(LOWER(M8640),file_list!$B:$B,1,FALSE),FALSE)</f>
        <v>petlockduoforcats(5-9lbs.)2517-175-84742</v>
      </c>
      <c r="O8640" t="str">
        <f t="shared" si="405"/>
        <v>TRUE</v>
      </c>
    </row>
    <row r="8641" spans="1:15" x14ac:dyDescent="0.2">
      <c r="A8641" t="s">
        <v>14956</v>
      </c>
      <c r="B8641" t="s">
        <v>14958</v>
      </c>
      <c r="C8641">
        <v>84742</v>
      </c>
      <c r="D8641" t="s">
        <v>14</v>
      </c>
      <c r="E8641">
        <v>1277668</v>
      </c>
      <c r="F8641" t="s">
        <v>15</v>
      </c>
      <c r="G8641" t="s">
        <v>37</v>
      </c>
      <c r="H8641" s="1">
        <v>45398</v>
      </c>
      <c r="I8641" t="s">
        <v>38</v>
      </c>
      <c r="J8641" t="s">
        <v>20</v>
      </c>
      <c r="K8641" t="b">
        <v>1</v>
      </c>
      <c r="L8641" t="str">
        <f t="shared" si="403"/>
        <v>petlockduoforcats(over9lbs.)</v>
      </c>
      <c r="M8641" t="str">
        <f t="shared" si="404"/>
        <v>petlockduoforcats(over9lbs.)2517-175-84742</v>
      </c>
      <c r="N8641" t="str">
        <f>IFERROR(VLOOKUP(LOWER(M8641),file_list!$B:$B,1,FALSE),FALSE)</f>
        <v>petlockduoforcats(over9lbs.)2517-175-84742</v>
      </c>
      <c r="O8641" t="str">
        <f t="shared" si="405"/>
        <v>TRUE</v>
      </c>
    </row>
    <row r="8642" spans="1:15" x14ac:dyDescent="0.2">
      <c r="A8642" t="s">
        <v>14956</v>
      </c>
      <c r="B8642" t="s">
        <v>14959</v>
      </c>
      <c r="C8642">
        <v>84742</v>
      </c>
      <c r="D8642" t="s">
        <v>14</v>
      </c>
      <c r="E8642">
        <v>1277668</v>
      </c>
      <c r="F8642" t="s">
        <v>15</v>
      </c>
      <c r="G8642" t="s">
        <v>37</v>
      </c>
      <c r="H8642" s="1">
        <v>45398</v>
      </c>
      <c r="I8642" t="s">
        <v>38</v>
      </c>
      <c r="J8642" t="s">
        <v>20</v>
      </c>
      <c r="K8642" t="b">
        <v>1</v>
      </c>
      <c r="L8642" t="str">
        <f t="shared" si="403"/>
        <v>amazonbasicsfleatopicalforcats(over9lbs)</v>
      </c>
      <c r="M8642" t="str">
        <f t="shared" si="404"/>
        <v>amazonbasicsfleatopicalforcats(over9lbs)2517-175-84742</v>
      </c>
      <c r="N8642" t="str">
        <f>IFERROR(VLOOKUP(LOWER(M8642),file_list!$B:$B,1,FALSE),FALSE)</f>
        <v>amazonbasicsfleatopicalforcats(over9lbs)2517-175-84742</v>
      </c>
      <c r="O8642" t="str">
        <f t="shared" si="405"/>
        <v>TRUE</v>
      </c>
    </row>
    <row r="8643" spans="1:15" x14ac:dyDescent="0.2">
      <c r="A8643" t="s">
        <v>14956</v>
      </c>
      <c r="B8643" t="s">
        <v>14960</v>
      </c>
      <c r="C8643">
        <v>84742</v>
      </c>
      <c r="D8643" t="s">
        <v>14</v>
      </c>
      <c r="E8643">
        <v>1277668</v>
      </c>
      <c r="F8643" t="s">
        <v>15</v>
      </c>
      <c r="G8643" t="s">
        <v>37</v>
      </c>
      <c r="H8643" s="1">
        <v>45398</v>
      </c>
      <c r="I8643" t="s">
        <v>38</v>
      </c>
      <c r="J8643" t="s">
        <v>20</v>
      </c>
      <c r="K8643" t="b">
        <v>1</v>
      </c>
      <c r="L8643" t="str">
        <f t="shared" ref="L8643:L8706" si="406">SUBSTITUTE(LOWER(SUBSTITUTE(SUBSTITUTE(SUBSTITUTE(B8643," ",""),"/",""),"&amp;","")),"and","")</f>
        <v>amazonbasicsfleatopicalforcats(5-9lbs)</v>
      </c>
      <c r="M8643" t="str">
        <f t="shared" ref="M8643:M8706" si="407">_xlfn.CONCAT(L8643,A8643)</f>
        <v>amazonbasicsfleatopicalforcats(5-9lbs)2517-175-84742</v>
      </c>
      <c r="N8643" t="str">
        <f>IFERROR(VLOOKUP(LOWER(M8643),file_list!$B:$B,1,FALSE),FALSE)</f>
        <v>amazonbasicsfleatopicalforcats(5-9lbs)2517-175-84742</v>
      </c>
      <c r="O8643" t="str">
        <f t="shared" si="405"/>
        <v>TRUE</v>
      </c>
    </row>
    <row r="8644" spans="1:15" x14ac:dyDescent="0.2">
      <c r="A8644" t="s">
        <v>14961</v>
      </c>
      <c r="B8644" t="s">
        <v>14962</v>
      </c>
      <c r="C8644">
        <v>84742</v>
      </c>
      <c r="D8644" t="s">
        <v>14</v>
      </c>
      <c r="E8644">
        <v>1277668</v>
      </c>
      <c r="F8644" t="s">
        <v>15</v>
      </c>
      <c r="G8644" t="s">
        <v>37</v>
      </c>
      <c r="H8644" s="1">
        <v>45398</v>
      </c>
      <c r="I8644" t="s">
        <v>38</v>
      </c>
      <c r="J8644" t="s">
        <v>20</v>
      </c>
      <c r="K8644" t="b">
        <v>1</v>
      </c>
      <c r="L8644" t="str">
        <f t="shared" si="406"/>
        <v>sergeant'sguardianprocollarfordogs(freshscent)</v>
      </c>
      <c r="M8644" t="str">
        <f t="shared" si="407"/>
        <v>sergeant'sguardianprocollarfordogs(freshscent)2517-177-84742</v>
      </c>
      <c r="N8644" t="str">
        <f>IFERROR(VLOOKUP(LOWER(M8644),file_list!$B:$B,1,FALSE),FALSE)</f>
        <v>sergeant'sguardianprocollarfordogs(freshscent)2517-177-84742</v>
      </c>
      <c r="O8644" t="str">
        <f t="shared" si="405"/>
        <v>TRUE</v>
      </c>
    </row>
    <row r="8645" spans="1:15" x14ac:dyDescent="0.2">
      <c r="A8645" t="s">
        <v>14963</v>
      </c>
      <c r="B8645" t="s">
        <v>14964</v>
      </c>
      <c r="C8645">
        <v>84742</v>
      </c>
      <c r="D8645" t="s">
        <v>14</v>
      </c>
      <c r="E8645">
        <v>1277668</v>
      </c>
      <c r="F8645" t="s">
        <v>15</v>
      </c>
      <c r="G8645" t="s">
        <v>37</v>
      </c>
      <c r="H8645" s="1">
        <v>45398</v>
      </c>
      <c r="I8645" t="s">
        <v>38</v>
      </c>
      <c r="J8645" t="s">
        <v>20</v>
      </c>
      <c r="K8645" t="b">
        <v>0</v>
      </c>
      <c r="L8645" t="str">
        <f t="shared" si="406"/>
        <v>amazonbasicsflea,tickmosquitotopicalfordogs(small4-10lbs)</v>
      </c>
      <c r="M8645" t="str">
        <f t="shared" si="407"/>
        <v>amazonbasicsflea,tickmosquitotopicalfordogs(small4-10lbs)2517-178-84742</v>
      </c>
      <c r="N8645" t="str">
        <f>IFERROR(VLOOKUP(LOWER(M8645),file_list!$B:$B,1,FALSE),FALSE)</f>
        <v>amazonbasicsflea,tickmosquitotopicalfordogs(small4-10lbs)2517-178-84742</v>
      </c>
      <c r="O8645" t="str">
        <f t="shared" si="405"/>
        <v>TRUE</v>
      </c>
    </row>
    <row r="8646" spans="1:15" x14ac:dyDescent="0.2">
      <c r="A8646" t="s">
        <v>14963</v>
      </c>
      <c r="B8646" t="s">
        <v>14965</v>
      </c>
      <c r="C8646">
        <v>84742</v>
      </c>
      <c r="D8646" t="s">
        <v>14</v>
      </c>
      <c r="E8646">
        <v>1277668</v>
      </c>
      <c r="F8646" t="s">
        <v>15</v>
      </c>
      <c r="G8646" t="s">
        <v>37</v>
      </c>
      <c r="H8646" s="1">
        <v>45398</v>
      </c>
      <c r="I8646" t="s">
        <v>38</v>
      </c>
      <c r="J8646" t="s">
        <v>20</v>
      </c>
      <c r="K8646" t="b">
        <v>0</v>
      </c>
      <c r="L8646" t="str">
        <f t="shared" si="406"/>
        <v>amazonbasicsflea,tickmosquitotopicalfordogs(medium11-20lbs)</v>
      </c>
      <c r="M8646" t="str">
        <f t="shared" si="407"/>
        <v>amazonbasicsflea,tickmosquitotopicalfordogs(medium11-20lbs)2517-178-84742</v>
      </c>
      <c r="N8646" t="str">
        <f>IFERROR(VLOOKUP(LOWER(M8646),file_list!$B:$B,1,FALSE),FALSE)</f>
        <v>amazonbasicsflea,tickmosquitotopicalfordogs(medium11-20lbs)2517-178-84742</v>
      </c>
      <c r="O8646" t="str">
        <f t="shared" si="405"/>
        <v>TRUE</v>
      </c>
    </row>
    <row r="8647" spans="1:15" x14ac:dyDescent="0.2">
      <c r="A8647" t="s">
        <v>14963</v>
      </c>
      <c r="B8647" t="s">
        <v>14966</v>
      </c>
      <c r="C8647">
        <v>84742</v>
      </c>
      <c r="D8647" t="s">
        <v>14</v>
      </c>
      <c r="E8647">
        <v>1277668</v>
      </c>
      <c r="F8647" t="s">
        <v>15</v>
      </c>
      <c r="G8647" t="s">
        <v>37</v>
      </c>
      <c r="H8647" s="1">
        <v>45398</v>
      </c>
      <c r="I8647" t="s">
        <v>38</v>
      </c>
      <c r="J8647" t="s">
        <v>20</v>
      </c>
      <c r="K8647" t="b">
        <v>0</v>
      </c>
      <c r="L8647" t="str">
        <f t="shared" si="406"/>
        <v>amazonbasicsflea,tickmosquitotopicalfordogs(large21-55lbs)</v>
      </c>
      <c r="M8647" t="str">
        <f t="shared" si="407"/>
        <v>amazonbasicsflea,tickmosquitotopicalfordogs(large21-55lbs)2517-178-84742</v>
      </c>
      <c r="N8647" t="str">
        <f>IFERROR(VLOOKUP(LOWER(M8647),file_list!$B:$B,1,FALSE),FALSE)</f>
        <v>amazonbasicsflea,tickmosquitotopicalfordogs(large21-55lbs)2517-178-84742</v>
      </c>
      <c r="O8647" t="str">
        <f t="shared" si="405"/>
        <v>TRUE</v>
      </c>
    </row>
    <row r="8648" spans="1:15" x14ac:dyDescent="0.2">
      <c r="A8648" t="s">
        <v>14963</v>
      </c>
      <c r="B8648" t="s">
        <v>14967</v>
      </c>
      <c r="C8648">
        <v>84742</v>
      </c>
      <c r="D8648" t="s">
        <v>14</v>
      </c>
      <c r="E8648">
        <v>1277668</v>
      </c>
      <c r="F8648" t="s">
        <v>15</v>
      </c>
      <c r="G8648" t="s">
        <v>37</v>
      </c>
      <c r="H8648" s="1">
        <v>45398</v>
      </c>
      <c r="I8648" t="s">
        <v>38</v>
      </c>
      <c r="J8648" t="s">
        <v>20</v>
      </c>
      <c r="K8648" t="b">
        <v>0</v>
      </c>
      <c r="L8648" t="str">
        <f t="shared" si="406"/>
        <v>amazonbasicsflea,tickmosquitotopicalfordogs(extralargeover55lbs)</v>
      </c>
      <c r="M8648" t="str">
        <f t="shared" si="407"/>
        <v>amazonbasicsflea,tickmosquitotopicalfordogs(extralargeover55lbs)2517-178-84742</v>
      </c>
      <c r="N8648" t="str">
        <f>IFERROR(VLOOKUP(LOWER(M8648),file_list!$B:$B,1,FALSE),FALSE)</f>
        <v>amazonbasicsflea,tickmosquitotopicalfordogs(extralargeover55lbs)2517-178-84742</v>
      </c>
      <c r="O8648" t="str">
        <f t="shared" si="405"/>
        <v>TRUE</v>
      </c>
    </row>
    <row r="8649" spans="1:15" x14ac:dyDescent="0.2">
      <c r="A8649" t="s">
        <v>14963</v>
      </c>
      <c r="B8649" t="s">
        <v>14968</v>
      </c>
      <c r="C8649">
        <v>84742</v>
      </c>
      <c r="D8649" t="s">
        <v>14</v>
      </c>
      <c r="E8649">
        <v>1277668</v>
      </c>
      <c r="F8649" t="s">
        <v>15</v>
      </c>
      <c r="G8649" t="s">
        <v>37</v>
      </c>
      <c r="H8649" s="1">
        <v>45398</v>
      </c>
      <c r="I8649" t="s">
        <v>38</v>
      </c>
      <c r="J8649" t="s">
        <v>20</v>
      </c>
      <c r="K8649" t="b">
        <v>1</v>
      </c>
      <c r="L8649" t="str">
        <f t="shared" si="406"/>
        <v>petarmormaxfordogs(small4-10lbs)</v>
      </c>
      <c r="M8649" t="str">
        <f t="shared" si="407"/>
        <v>petarmormaxfordogs(small4-10lbs)2517-178-84742</v>
      </c>
      <c r="N8649" t="str">
        <f>IFERROR(VLOOKUP(LOWER(M8649),file_list!$B:$B,1,FALSE),FALSE)</f>
        <v>petarmormaxfordogs(small4-10lbs)2517-178-84742</v>
      </c>
      <c r="O8649" t="str">
        <f t="shared" si="405"/>
        <v>TRUE</v>
      </c>
    </row>
    <row r="8650" spans="1:15" x14ac:dyDescent="0.2">
      <c r="A8650" t="s">
        <v>14963</v>
      </c>
      <c r="B8650" t="s">
        <v>14969</v>
      </c>
      <c r="C8650">
        <v>84742</v>
      </c>
      <c r="D8650" t="s">
        <v>14</v>
      </c>
      <c r="E8650">
        <v>1277668</v>
      </c>
      <c r="F8650" t="s">
        <v>15</v>
      </c>
      <c r="G8650" t="s">
        <v>37</v>
      </c>
      <c r="H8650" s="1">
        <v>45398</v>
      </c>
      <c r="I8650" t="s">
        <v>38</v>
      </c>
      <c r="J8650" t="s">
        <v>20</v>
      </c>
      <c r="K8650" t="b">
        <v>1</v>
      </c>
      <c r="L8650" t="str">
        <f t="shared" si="406"/>
        <v>petarmormaxfordogs(medium11-20lbs)</v>
      </c>
      <c r="M8650" t="str">
        <f t="shared" si="407"/>
        <v>petarmormaxfordogs(medium11-20lbs)2517-178-84742</v>
      </c>
      <c r="N8650" t="str">
        <f>IFERROR(VLOOKUP(LOWER(M8650),file_list!$B:$B,1,FALSE),FALSE)</f>
        <v>petarmormaxfordogs(medium11-20lbs)2517-178-84742</v>
      </c>
      <c r="O8650" t="str">
        <f t="shared" si="405"/>
        <v>TRUE</v>
      </c>
    </row>
    <row r="8651" spans="1:15" x14ac:dyDescent="0.2">
      <c r="A8651" t="s">
        <v>14963</v>
      </c>
      <c r="B8651" t="s">
        <v>14970</v>
      </c>
      <c r="C8651">
        <v>84742</v>
      </c>
      <c r="D8651" t="s">
        <v>14</v>
      </c>
      <c r="E8651">
        <v>1277668</v>
      </c>
      <c r="F8651" t="s">
        <v>15</v>
      </c>
      <c r="G8651" t="s">
        <v>37</v>
      </c>
      <c r="H8651" s="1">
        <v>45398</v>
      </c>
      <c r="I8651" t="s">
        <v>38</v>
      </c>
      <c r="J8651" t="s">
        <v>20</v>
      </c>
      <c r="K8651" t="b">
        <v>1</v>
      </c>
      <c r="L8651" t="str">
        <f t="shared" si="406"/>
        <v>petarmormaxfordogs(large21-55lbs)</v>
      </c>
      <c r="M8651" t="str">
        <f t="shared" si="407"/>
        <v>petarmormaxfordogs(large21-55lbs)2517-178-84742</v>
      </c>
      <c r="N8651" t="str">
        <f>IFERROR(VLOOKUP(LOWER(M8651),file_list!$B:$B,1,FALSE),FALSE)</f>
        <v>petarmormaxfordogs(large21-55lbs)2517-178-84742</v>
      </c>
      <c r="O8651" t="str">
        <f t="shared" si="405"/>
        <v>TRUE</v>
      </c>
    </row>
    <row r="8652" spans="1:15" x14ac:dyDescent="0.2">
      <c r="A8652" t="s">
        <v>14963</v>
      </c>
      <c r="B8652" t="s">
        <v>14971</v>
      </c>
      <c r="C8652">
        <v>84742</v>
      </c>
      <c r="D8652" t="s">
        <v>14</v>
      </c>
      <c r="E8652">
        <v>1277668</v>
      </c>
      <c r="F8652" t="s">
        <v>15</v>
      </c>
      <c r="G8652" t="s">
        <v>37</v>
      </c>
      <c r="H8652" s="1">
        <v>45398</v>
      </c>
      <c r="I8652" t="s">
        <v>38</v>
      </c>
      <c r="J8652" t="s">
        <v>20</v>
      </c>
      <c r="K8652" t="b">
        <v>1</v>
      </c>
      <c r="L8652" t="str">
        <f t="shared" si="406"/>
        <v>petarmormaxfordogs(x-largeover55lbs)</v>
      </c>
      <c r="M8652" t="str">
        <f t="shared" si="407"/>
        <v>petarmormaxfordogs(x-largeover55lbs)2517-178-84742</v>
      </c>
      <c r="N8652" t="str">
        <f>IFERROR(VLOOKUP(LOWER(M8652),file_list!$B:$B,1,FALSE),FALSE)</f>
        <v>petarmormaxfordogs(x-largeover55lbs)2517-178-84742</v>
      </c>
      <c r="O8652" t="str">
        <f t="shared" si="405"/>
        <v>TRUE</v>
      </c>
    </row>
    <row r="8653" spans="1:15" x14ac:dyDescent="0.2">
      <c r="A8653" t="s">
        <v>14972</v>
      </c>
      <c r="B8653" t="s">
        <v>14973</v>
      </c>
      <c r="C8653">
        <v>84742</v>
      </c>
      <c r="D8653" t="s">
        <v>14</v>
      </c>
      <c r="E8653">
        <v>1277668</v>
      </c>
      <c r="F8653" t="s">
        <v>15</v>
      </c>
      <c r="G8653" t="s">
        <v>37</v>
      </c>
      <c r="H8653" s="1">
        <v>45398</v>
      </c>
      <c r="I8653" t="s">
        <v>38</v>
      </c>
      <c r="J8653" t="s">
        <v>20</v>
      </c>
      <c r="K8653" t="b">
        <v>1</v>
      </c>
      <c r="L8653" t="str">
        <f t="shared" si="406"/>
        <v>sergeant'sguardianshampoofordogs(cleancottonscent)</v>
      </c>
      <c r="M8653" t="str">
        <f t="shared" si="407"/>
        <v>sergeant'sguardianshampoofordogs(cleancottonscent)2517-63-84742</v>
      </c>
      <c r="N8653" t="str">
        <f>IFERROR(VLOOKUP(LOWER(M8653),file_list!$B:$B,1,FALSE),FALSE)</f>
        <v>sergeant'sguardianshampoofordogs(cleancottonscent)2517-63-84742</v>
      </c>
      <c r="O8653" t="str">
        <f t="shared" si="405"/>
        <v>TRUE</v>
      </c>
    </row>
    <row r="8654" spans="1:15" x14ac:dyDescent="0.2">
      <c r="A8654" t="s">
        <v>14974</v>
      </c>
      <c r="B8654" t="s">
        <v>14975</v>
      </c>
      <c r="C8654">
        <v>84742</v>
      </c>
      <c r="D8654" t="s">
        <v>14</v>
      </c>
      <c r="E8654">
        <v>1277668</v>
      </c>
      <c r="F8654" t="s">
        <v>15</v>
      </c>
      <c r="G8654" t="s">
        <v>37</v>
      </c>
      <c r="H8654" s="1">
        <v>45398</v>
      </c>
      <c r="I8654" t="s">
        <v>38</v>
      </c>
      <c r="J8654" t="s">
        <v>20</v>
      </c>
      <c r="K8654" t="b">
        <v>1</v>
      </c>
      <c r="L8654" t="str">
        <f t="shared" si="406"/>
        <v>sergeant'sguardianproshampoofordogs(springfreesiascent)</v>
      </c>
      <c r="M8654" t="str">
        <f t="shared" si="407"/>
        <v>sergeant'sguardianproshampoofordogs(springfreesiascent)2517-79-84742</v>
      </c>
      <c r="N8654" t="str">
        <f>IFERROR(VLOOKUP(LOWER(M8654),file_list!$B:$B,1,FALSE),FALSE)</f>
        <v>sergeant'sguardianproshampoofordogs(springfreesiascent)2517-79-84742</v>
      </c>
      <c r="O8654" t="str">
        <f t="shared" si="405"/>
        <v>TRUE</v>
      </c>
    </row>
    <row r="8655" spans="1:15" x14ac:dyDescent="0.2">
      <c r="A8655" t="s">
        <v>14976</v>
      </c>
      <c r="B8655" t="s">
        <v>14977</v>
      </c>
      <c r="C8655">
        <v>84742</v>
      </c>
      <c r="D8655" t="s">
        <v>14</v>
      </c>
      <c r="E8655">
        <v>1277668</v>
      </c>
      <c r="F8655" t="s">
        <v>15</v>
      </c>
      <c r="G8655" t="s">
        <v>37</v>
      </c>
      <c r="H8655" s="1">
        <v>45398</v>
      </c>
      <c r="I8655" t="s">
        <v>38</v>
      </c>
      <c r="J8655" t="s">
        <v>20</v>
      </c>
      <c r="K8655" t="b">
        <v>0</v>
      </c>
      <c r="L8655" t="str">
        <f t="shared" si="406"/>
        <v>petarmorplusfleatickshampooforcats(springfreesiascent)</v>
      </c>
      <c r="M8655" t="str">
        <f t="shared" si="407"/>
        <v>petarmorplusfleatickshampooforcats(springfreesiascent)2517-86-84742</v>
      </c>
      <c r="N8655" t="str">
        <f>IFERROR(VLOOKUP(LOWER(M8655),file_list!$B:$B,1,FALSE),FALSE)</f>
        <v>petarmorplusfleatickshampooforcats(springfreesiascent)2517-86-84742</v>
      </c>
      <c r="O8655" t="str">
        <f t="shared" si="405"/>
        <v>TRUE</v>
      </c>
    </row>
    <row r="8656" spans="1:15" x14ac:dyDescent="0.2">
      <c r="A8656" t="s">
        <v>14978</v>
      </c>
      <c r="B8656" t="s">
        <v>14979</v>
      </c>
      <c r="C8656">
        <v>84742</v>
      </c>
      <c r="D8656" t="s">
        <v>14</v>
      </c>
      <c r="E8656">
        <v>1277668</v>
      </c>
      <c r="F8656" t="s">
        <v>15</v>
      </c>
      <c r="G8656" t="s">
        <v>37</v>
      </c>
      <c r="H8656" s="1">
        <v>45398</v>
      </c>
      <c r="I8656" t="s">
        <v>38</v>
      </c>
      <c r="J8656" t="s">
        <v>20</v>
      </c>
      <c r="K8656" t="b">
        <v>0</v>
      </c>
      <c r="L8656" t="str">
        <f t="shared" si="406"/>
        <v>sergeant'sguardianprotopicalfordogs(66lbsover)</v>
      </c>
      <c r="M8656" t="str">
        <f t="shared" si="407"/>
        <v>sergeant'sguardianprotopicalfordogs(66lbsover)2517-87-84742</v>
      </c>
      <c r="N8656" t="str">
        <f>IFERROR(VLOOKUP(LOWER(M8656),file_list!$B:$B,1,FALSE),FALSE)</f>
        <v>sergeant'sguardianprotopicalfordogs(66lbsover)2517-87-84742</v>
      </c>
      <c r="O8656" t="str">
        <f t="shared" si="405"/>
        <v>TRUE</v>
      </c>
    </row>
    <row r="8657" spans="1:15" x14ac:dyDescent="0.2">
      <c r="A8657" t="s">
        <v>14978</v>
      </c>
      <c r="B8657" t="s">
        <v>14980</v>
      </c>
      <c r="C8657">
        <v>84742</v>
      </c>
      <c r="D8657" t="s">
        <v>14</v>
      </c>
      <c r="E8657">
        <v>1277668</v>
      </c>
      <c r="F8657" t="s">
        <v>15</v>
      </c>
      <c r="G8657" t="s">
        <v>37</v>
      </c>
      <c r="H8657" s="1">
        <v>45398</v>
      </c>
      <c r="I8657" t="s">
        <v>38</v>
      </c>
      <c r="J8657" t="s">
        <v>20</v>
      </c>
      <c r="K8657" t="b">
        <v>1</v>
      </c>
      <c r="L8657" t="str">
        <f t="shared" si="406"/>
        <v>sergeant'sguardianprotopicalfordogs(7-33lbs)</v>
      </c>
      <c r="M8657" t="str">
        <f t="shared" si="407"/>
        <v>sergeant'sguardianprotopicalfordogs(7-33lbs)2517-87-84742</v>
      </c>
      <c r="N8657" t="str">
        <f>IFERROR(VLOOKUP(LOWER(M8657),file_list!$B:$B,1,FALSE),FALSE)</f>
        <v>sergeant'sguardianprotopicalfordogs(7-33lbs)2517-87-84742</v>
      </c>
      <c r="O8657" t="str">
        <f t="shared" si="405"/>
        <v>TRUE</v>
      </c>
    </row>
    <row r="8658" spans="1:15" x14ac:dyDescent="0.2">
      <c r="A8658" t="s">
        <v>14978</v>
      </c>
      <c r="B8658" t="s">
        <v>14981</v>
      </c>
      <c r="C8658">
        <v>84742</v>
      </c>
      <c r="D8658" t="s">
        <v>14</v>
      </c>
      <c r="E8658">
        <v>1277668</v>
      </c>
      <c r="F8658" t="s">
        <v>15</v>
      </c>
      <c r="G8658" t="s">
        <v>37</v>
      </c>
      <c r="H8658" s="1">
        <v>45398</v>
      </c>
      <c r="I8658" t="s">
        <v>38</v>
      </c>
      <c r="J8658" t="s">
        <v>20</v>
      </c>
      <c r="K8658" t="b">
        <v>1</v>
      </c>
      <c r="L8658" t="str">
        <f t="shared" si="406"/>
        <v>sergeant'sguardianprotopicalfordogs(33-66lbs)</v>
      </c>
      <c r="M8658" t="str">
        <f t="shared" si="407"/>
        <v>sergeant'sguardianprotopicalfordogs(33-66lbs)2517-87-84742</v>
      </c>
      <c r="N8658" t="str">
        <f>IFERROR(VLOOKUP(LOWER(M8658),file_list!$B:$B,1,FALSE),FALSE)</f>
        <v>sergeant'sguardianprotopicalfordogs(33-66lbs)2517-87-84742</v>
      </c>
      <c r="O8658" t="str">
        <f t="shared" si="405"/>
        <v>TRUE</v>
      </c>
    </row>
    <row r="8659" spans="1:15" x14ac:dyDescent="0.2">
      <c r="A8659" t="s">
        <v>14982</v>
      </c>
      <c r="B8659" t="s">
        <v>14983</v>
      </c>
      <c r="C8659">
        <v>84742</v>
      </c>
      <c r="D8659" t="s">
        <v>14</v>
      </c>
      <c r="E8659">
        <v>1277668</v>
      </c>
      <c r="F8659" t="s">
        <v>15</v>
      </c>
      <c r="G8659" t="s">
        <v>37</v>
      </c>
      <c r="H8659" s="1">
        <v>45398</v>
      </c>
      <c r="I8659" t="s">
        <v>38</v>
      </c>
      <c r="J8659" t="s">
        <v>20</v>
      </c>
      <c r="K8659" t="b">
        <v>0</v>
      </c>
      <c r="L8659" t="str">
        <f t="shared" si="406"/>
        <v>sergeant'sguardiantopicalfordogspuppies(over66lbs)</v>
      </c>
      <c r="M8659" t="str">
        <f t="shared" si="407"/>
        <v>sergeant'sguardiantopicalfordogspuppies(over66lbs)2517-94-84742</v>
      </c>
      <c r="N8659" t="str">
        <f>IFERROR(VLOOKUP(LOWER(M8659),file_list!$B:$B,1,FALSE),FALSE)</f>
        <v>sergeant'sguardiantopicalfordogspuppies(over66lbs)2517-94-84742</v>
      </c>
      <c r="O8659" t="str">
        <f t="shared" si="405"/>
        <v>TRUE</v>
      </c>
    </row>
    <row r="8660" spans="1:15" x14ac:dyDescent="0.2">
      <c r="A8660" t="s">
        <v>14982</v>
      </c>
      <c r="B8660" t="s">
        <v>14984</v>
      </c>
      <c r="C8660">
        <v>84742</v>
      </c>
      <c r="D8660" t="s">
        <v>14</v>
      </c>
      <c r="E8660">
        <v>1277668</v>
      </c>
      <c r="F8660" t="s">
        <v>15</v>
      </c>
      <c r="G8660" t="s">
        <v>37</v>
      </c>
      <c r="H8660" s="1">
        <v>45398</v>
      </c>
      <c r="I8660" t="s">
        <v>38</v>
      </c>
      <c r="J8660" t="s">
        <v>20</v>
      </c>
      <c r="K8660" t="b">
        <v>0</v>
      </c>
      <c r="L8660" t="str">
        <f t="shared" si="406"/>
        <v>sergeant'sguardiantopicalfordogspuppies(7-32lbs)</v>
      </c>
      <c r="M8660" t="str">
        <f t="shared" si="407"/>
        <v>sergeant'sguardiantopicalfordogspuppies(7-32lbs)2517-94-84742</v>
      </c>
      <c r="N8660" t="str">
        <f>IFERROR(VLOOKUP(LOWER(M8660),file_list!$B:$B,1,FALSE),FALSE)</f>
        <v>sergeant'sguardiantopicalfordogspuppies(7-32lbs)2517-94-84742</v>
      </c>
      <c r="O8660" t="str">
        <f t="shared" si="405"/>
        <v>TRUE</v>
      </c>
    </row>
    <row r="8661" spans="1:15" x14ac:dyDescent="0.2">
      <c r="A8661" t="s">
        <v>14982</v>
      </c>
      <c r="B8661" t="s">
        <v>14985</v>
      </c>
      <c r="C8661">
        <v>84742</v>
      </c>
      <c r="D8661" t="s">
        <v>14</v>
      </c>
      <c r="E8661">
        <v>1277668</v>
      </c>
      <c r="F8661" t="s">
        <v>15</v>
      </c>
      <c r="G8661" t="s">
        <v>37</v>
      </c>
      <c r="H8661" s="1">
        <v>45398</v>
      </c>
      <c r="I8661" t="s">
        <v>38</v>
      </c>
      <c r="J8661" t="s">
        <v>20</v>
      </c>
      <c r="K8661" t="b">
        <v>0</v>
      </c>
      <c r="L8661" t="str">
        <f t="shared" si="406"/>
        <v>sergeant'sguardiantopicalfordogspuppies(33-66lbs)</v>
      </c>
      <c r="M8661" t="str">
        <f t="shared" si="407"/>
        <v>sergeant'sguardiantopicalfordogspuppies(33-66lbs)2517-94-84742</v>
      </c>
      <c r="N8661" t="str">
        <f>IFERROR(VLOOKUP(LOWER(M8661),file_list!$B:$B,1,FALSE),FALSE)</f>
        <v>sergeant'sguardiantopicalfordogspuppies(33-66lbs)2517-94-84742</v>
      </c>
      <c r="O8661" t="str">
        <f t="shared" si="405"/>
        <v>TRUE</v>
      </c>
    </row>
    <row r="8662" spans="1:15" x14ac:dyDescent="0.2">
      <c r="A8662" t="s">
        <v>14986</v>
      </c>
      <c r="B8662" t="s">
        <v>14987</v>
      </c>
      <c r="C8662">
        <v>84807</v>
      </c>
      <c r="D8662" t="s">
        <v>14</v>
      </c>
      <c r="E8662">
        <v>1277833</v>
      </c>
      <c r="F8662" t="s">
        <v>15</v>
      </c>
      <c r="G8662" t="s">
        <v>37</v>
      </c>
      <c r="H8662" s="1">
        <v>45433</v>
      </c>
      <c r="I8662" t="s">
        <v>38</v>
      </c>
      <c r="J8662" t="s">
        <v>13221</v>
      </c>
      <c r="K8662" t="b">
        <v>1</v>
      </c>
      <c r="L8662" t="str">
        <f t="shared" si="406"/>
        <v>ecochlorbluebwt</v>
      </c>
      <c r="M8662" t="str">
        <f t="shared" si="407"/>
        <v>ecochlorbluebwt84807-1</v>
      </c>
      <c r="N8662" t="str">
        <f>IFERROR(VLOOKUP(LOWER(M8662),file_list!$B:$B,1,FALSE),FALSE)</f>
        <v>ecochlorbluebwt84807-1</v>
      </c>
      <c r="O8662" t="str">
        <f t="shared" si="405"/>
        <v>TRUE</v>
      </c>
    </row>
    <row r="8663" spans="1:15" x14ac:dyDescent="0.2">
      <c r="A8663" t="s">
        <v>14988</v>
      </c>
      <c r="B8663" t="s">
        <v>14989</v>
      </c>
      <c r="C8663">
        <v>84846</v>
      </c>
      <c r="D8663" t="s">
        <v>14</v>
      </c>
      <c r="E8663">
        <v>1273438</v>
      </c>
      <c r="F8663" t="s">
        <v>15</v>
      </c>
      <c r="G8663" t="s">
        <v>37</v>
      </c>
      <c r="H8663" s="1">
        <v>45337</v>
      </c>
      <c r="I8663" t="s">
        <v>106</v>
      </c>
      <c r="J8663" t="s">
        <v>900</v>
      </c>
      <c r="K8663" t="b">
        <v>1</v>
      </c>
      <c r="L8663" t="str">
        <f t="shared" si="406"/>
        <v>carbondefense</v>
      </c>
      <c r="M8663" t="str">
        <f t="shared" si="407"/>
        <v>carbondefense84846-1</v>
      </c>
      <c r="N8663" t="str">
        <f>IFERROR(VLOOKUP(LOWER(M8663),file_list!$B:$B,1,FALSE),FALSE)</f>
        <v>carbondefense84846-1</v>
      </c>
      <c r="O8663" t="str">
        <f t="shared" si="405"/>
        <v>TRUE</v>
      </c>
    </row>
    <row r="8664" spans="1:15" x14ac:dyDescent="0.2">
      <c r="A8664" t="s">
        <v>14990</v>
      </c>
      <c r="B8664" t="s">
        <v>14991</v>
      </c>
      <c r="C8664">
        <v>84868</v>
      </c>
      <c r="D8664" t="s">
        <v>14</v>
      </c>
      <c r="E8664">
        <v>1292421</v>
      </c>
      <c r="F8664" t="s">
        <v>15</v>
      </c>
      <c r="G8664" t="s">
        <v>37</v>
      </c>
      <c r="H8664" s="1">
        <v>45708</v>
      </c>
      <c r="I8664" t="s">
        <v>38</v>
      </c>
      <c r="J8664" t="s">
        <v>791</v>
      </c>
      <c r="K8664" t="b">
        <v>1</v>
      </c>
      <c r="L8664" t="str">
        <f t="shared" si="406"/>
        <v>capefurl[containerizedwateruseonly]</v>
      </c>
      <c r="M8664" t="str">
        <f t="shared" si="407"/>
        <v>capefurl[containerizedwateruseonly]84868-2</v>
      </c>
      <c r="N8664" t="str">
        <f>IFERROR(VLOOKUP(LOWER(M8664),file_list!$B:$B,1,FALSE),FALSE)</f>
        <v>capefurl[containerizedwateruseonly]84868-2</v>
      </c>
      <c r="O8664" t="str">
        <f t="shared" si="405"/>
        <v>TRUE</v>
      </c>
    </row>
    <row r="8665" spans="1:15" x14ac:dyDescent="0.2">
      <c r="A8665" t="s">
        <v>14992</v>
      </c>
      <c r="B8665" t="s">
        <v>14993</v>
      </c>
      <c r="C8665">
        <v>84868</v>
      </c>
      <c r="D8665" t="s">
        <v>14</v>
      </c>
      <c r="E8665">
        <v>1292421</v>
      </c>
      <c r="F8665" t="s">
        <v>15</v>
      </c>
      <c r="G8665" t="s">
        <v>562</v>
      </c>
      <c r="H8665" s="1">
        <v>45708</v>
      </c>
      <c r="I8665" t="s">
        <v>38</v>
      </c>
      <c r="J8665" t="s">
        <v>49</v>
      </c>
      <c r="K8665" t="b">
        <v>0</v>
      </c>
      <c r="L8665" t="str">
        <f t="shared" si="406"/>
        <v>dibroxherbicide(epareg.no.83529-12-84868)</v>
      </c>
      <c r="M8665" t="str">
        <f t="shared" si="407"/>
        <v>dibroxherbicide(epareg.no.83529-12-84868)SLN NY-160001</v>
      </c>
      <c r="N8665" t="str">
        <f>IFERROR(VLOOKUP(LOWER(M8665),file_list!$B:$B,1,FALSE),FALSE)</f>
        <v>dibroxherbicide(epareg.no.83529-12-84868)sln ny-160001</v>
      </c>
      <c r="O8665" t="str">
        <f t="shared" si="405"/>
        <v>TRUE</v>
      </c>
    </row>
    <row r="8666" spans="1:15" x14ac:dyDescent="0.2">
      <c r="A8666" t="s">
        <v>14994</v>
      </c>
      <c r="B8666" t="s">
        <v>14995</v>
      </c>
      <c r="C8666">
        <v>84876</v>
      </c>
      <c r="D8666" t="s">
        <v>14</v>
      </c>
      <c r="E8666">
        <v>1308653</v>
      </c>
      <c r="F8666" t="s">
        <v>15</v>
      </c>
      <c r="G8666" t="s">
        <v>37</v>
      </c>
      <c r="H8666" s="1">
        <v>45964</v>
      </c>
      <c r="I8666" t="s">
        <v>106</v>
      </c>
      <c r="J8666" t="s">
        <v>17</v>
      </c>
      <c r="K8666" t="b">
        <v>1</v>
      </c>
      <c r="L8666" t="str">
        <f t="shared" si="406"/>
        <v>probladverde</v>
      </c>
      <c r="M8666" t="str">
        <f t="shared" si="407"/>
        <v>probladverde84876-2</v>
      </c>
      <c r="N8666" t="str">
        <f>IFERROR(VLOOKUP(LOWER(M8666),file_list!$B:$B,1,FALSE),FALSE)</f>
        <v>probladverde84876-2</v>
      </c>
      <c r="O8666" t="str">
        <f t="shared" si="405"/>
        <v>TRUE</v>
      </c>
    </row>
    <row r="8667" spans="1:15" x14ac:dyDescent="0.2">
      <c r="A8667" t="s">
        <v>14996</v>
      </c>
      <c r="B8667" t="s">
        <v>14997</v>
      </c>
      <c r="C8667">
        <v>84886</v>
      </c>
      <c r="D8667" t="s">
        <v>14</v>
      </c>
      <c r="E8667">
        <v>1282797</v>
      </c>
      <c r="F8667" t="s">
        <v>15</v>
      </c>
      <c r="G8667" t="s">
        <v>37</v>
      </c>
      <c r="H8667" s="1">
        <v>45510</v>
      </c>
      <c r="I8667" t="s">
        <v>106</v>
      </c>
      <c r="J8667" t="s">
        <v>41</v>
      </c>
      <c r="K8667" t="b">
        <v>1</v>
      </c>
      <c r="L8667" t="str">
        <f t="shared" si="406"/>
        <v>centuro</v>
      </c>
      <c r="M8667" t="str">
        <f t="shared" si="407"/>
        <v>centuro84886-4</v>
      </c>
      <c r="N8667" t="str">
        <f>IFERROR(VLOOKUP(LOWER(M8667),file_list!$B:$B,1,FALSE),FALSE)</f>
        <v>centuro84886-4</v>
      </c>
      <c r="O8667" t="str">
        <f t="shared" si="405"/>
        <v>TRUE</v>
      </c>
    </row>
    <row r="8668" spans="1:15" x14ac:dyDescent="0.2">
      <c r="A8668" t="s">
        <v>14998</v>
      </c>
      <c r="B8668" t="s">
        <v>14999</v>
      </c>
      <c r="C8668">
        <v>84988</v>
      </c>
      <c r="D8668" t="s">
        <v>14</v>
      </c>
      <c r="E8668">
        <v>1293462</v>
      </c>
      <c r="F8668" t="s">
        <v>15</v>
      </c>
      <c r="G8668" t="s">
        <v>37</v>
      </c>
      <c r="H8668" s="1">
        <v>45680</v>
      </c>
      <c r="I8668" t="s">
        <v>38</v>
      </c>
      <c r="J8668" t="s">
        <v>624</v>
      </c>
      <c r="K8668" t="b">
        <v>0</v>
      </c>
      <c r="L8668" t="str">
        <f t="shared" si="406"/>
        <v>wysiwashjacketedcaplets</v>
      </c>
      <c r="M8668" t="str">
        <f t="shared" si="407"/>
        <v>wysiwashjacketedcaplets84988-1</v>
      </c>
      <c r="N8668" t="b">
        <f>IFERROR(VLOOKUP(LOWER(M8668),file_list!$B:$B,1,FALSE),FALSE)</f>
        <v>0</v>
      </c>
      <c r="O8668" t="str">
        <f t="shared" si="405"/>
        <v>FALSE</v>
      </c>
    </row>
    <row r="8669" spans="1:15" x14ac:dyDescent="0.2">
      <c r="A8669" t="s">
        <v>15000</v>
      </c>
      <c r="B8669" t="s">
        <v>15001</v>
      </c>
      <c r="C8669">
        <v>85017</v>
      </c>
      <c r="D8669" t="s">
        <v>14</v>
      </c>
      <c r="E8669">
        <v>1292446</v>
      </c>
      <c r="F8669" t="s">
        <v>15</v>
      </c>
      <c r="G8669" t="s">
        <v>37</v>
      </c>
      <c r="H8669" s="1">
        <v>45715</v>
      </c>
      <c r="I8669" t="s">
        <v>106</v>
      </c>
      <c r="J8669" t="s">
        <v>20</v>
      </c>
      <c r="K8669" t="b">
        <v>1</v>
      </c>
      <c r="L8669" t="str">
        <f t="shared" si="406"/>
        <v>blackflagbugzapper(varioussizes)</v>
      </c>
      <c r="M8669" t="str">
        <f t="shared" si="407"/>
        <v>blackflagbugzapper(varioussizes)8730-62-85017</v>
      </c>
      <c r="N8669" t="str">
        <f>IFERROR(VLOOKUP(LOWER(M8669),file_list!$B:$B,1,FALSE),FALSE)</f>
        <v>blackflagbugzapper(varioussizes)8730-62-85017</v>
      </c>
      <c r="O8669" t="str">
        <f t="shared" si="405"/>
        <v>TRUE</v>
      </c>
    </row>
    <row r="8670" spans="1:15" x14ac:dyDescent="0.2">
      <c r="A8670" t="s">
        <v>15000</v>
      </c>
      <c r="B8670" t="s">
        <v>15002</v>
      </c>
      <c r="C8670">
        <v>85017</v>
      </c>
      <c r="D8670" t="s">
        <v>14</v>
      </c>
      <c r="E8670">
        <v>1292446</v>
      </c>
      <c r="F8670" t="s">
        <v>15</v>
      </c>
      <c r="G8670" t="s">
        <v>37</v>
      </c>
      <c r="H8670" s="1">
        <v>45715</v>
      </c>
      <c r="I8670" t="s">
        <v>106</v>
      </c>
      <c r="J8670" t="s">
        <v>20</v>
      </c>
      <c r="K8670" t="b">
        <v>1</v>
      </c>
      <c r="L8670" t="str">
        <f t="shared" si="406"/>
        <v>blackflagmosquitooctenollure</v>
      </c>
      <c r="M8670" t="str">
        <f t="shared" si="407"/>
        <v>blackflagmosquitooctenollure8730-62-85017</v>
      </c>
      <c r="N8670" t="str">
        <f>IFERROR(VLOOKUP(LOWER(M8670),file_list!$B:$B,1,FALSE),FALSE)</f>
        <v>blackflagmosquitooctenollure8730-62-85017</v>
      </c>
      <c r="O8670" t="str">
        <f t="shared" si="405"/>
        <v>TRUE</v>
      </c>
    </row>
    <row r="8671" spans="1:15" x14ac:dyDescent="0.2">
      <c r="A8671" t="s">
        <v>15003</v>
      </c>
      <c r="B8671" t="s">
        <v>15004</v>
      </c>
      <c r="C8671">
        <v>85023</v>
      </c>
      <c r="D8671" t="s">
        <v>14</v>
      </c>
      <c r="E8671">
        <v>1292498</v>
      </c>
      <c r="F8671" t="s">
        <v>15</v>
      </c>
      <c r="G8671" t="s">
        <v>37</v>
      </c>
      <c r="H8671" s="1">
        <v>45678</v>
      </c>
      <c r="I8671" t="s">
        <v>38</v>
      </c>
      <c r="J8671" t="s">
        <v>624</v>
      </c>
      <c r="K8671" t="b">
        <v>1</v>
      </c>
      <c r="L8671" t="str">
        <f t="shared" si="406"/>
        <v>contactplus</v>
      </c>
      <c r="M8671" t="str">
        <f t="shared" si="407"/>
        <v>contactplus6836-349-85023</v>
      </c>
      <c r="N8671" t="str">
        <f>IFERROR(VLOOKUP(LOWER(M8671),file_list!$B:$B,1,FALSE),FALSE)</f>
        <v>contactplus6836-349-85023</v>
      </c>
      <c r="O8671" t="str">
        <f t="shared" si="405"/>
        <v>TRUE</v>
      </c>
    </row>
    <row r="8672" spans="1:15" x14ac:dyDescent="0.2">
      <c r="A8672" t="s">
        <v>15005</v>
      </c>
      <c r="B8672" t="s">
        <v>15006</v>
      </c>
      <c r="C8672">
        <v>85282</v>
      </c>
      <c r="D8672" t="s">
        <v>14</v>
      </c>
      <c r="E8672">
        <v>1288253</v>
      </c>
      <c r="F8672" t="s">
        <v>15</v>
      </c>
      <c r="G8672" t="s">
        <v>37</v>
      </c>
      <c r="H8672" s="1">
        <v>45583</v>
      </c>
      <c r="I8672" t="s">
        <v>38</v>
      </c>
      <c r="J8672" t="s">
        <v>624</v>
      </c>
      <c r="K8672" t="b">
        <v>1</v>
      </c>
      <c r="L8672" t="str">
        <f t="shared" si="406"/>
        <v>performancewipes</v>
      </c>
      <c r="M8672" t="str">
        <f t="shared" si="407"/>
        <v>performancewipes1839-190-85282</v>
      </c>
      <c r="N8672" t="str">
        <f>IFERROR(VLOOKUP(LOWER(M8672),file_list!$B:$B,1,FALSE),FALSE)</f>
        <v>performancewipes1839-190-85282</v>
      </c>
      <c r="O8672" t="str">
        <f t="shared" si="405"/>
        <v>TRUE</v>
      </c>
    </row>
    <row r="8673" spans="1:15" x14ac:dyDescent="0.2">
      <c r="A8673" t="s">
        <v>15007</v>
      </c>
      <c r="B8673" t="s">
        <v>15008</v>
      </c>
      <c r="C8673">
        <v>85306</v>
      </c>
      <c r="D8673" t="s">
        <v>14</v>
      </c>
      <c r="E8673">
        <v>1308687</v>
      </c>
      <c r="F8673" t="s">
        <v>15</v>
      </c>
      <c r="G8673" t="s">
        <v>37</v>
      </c>
      <c r="H8673" s="1">
        <v>45943</v>
      </c>
      <c r="I8673" t="s">
        <v>106</v>
      </c>
      <c r="J8673" t="s">
        <v>20</v>
      </c>
      <c r="K8673" t="b">
        <v>1</v>
      </c>
      <c r="L8673" t="str">
        <f t="shared" si="406"/>
        <v>tickboxtickcontrolsystem</v>
      </c>
      <c r="M8673" t="str">
        <f t="shared" si="407"/>
        <v>tickboxtickcontrolsystem85306-1</v>
      </c>
      <c r="N8673" t="str">
        <f>IFERROR(VLOOKUP(LOWER(M8673),file_list!$B:$B,1,FALSE),FALSE)</f>
        <v>tickboxtickcontrolsystem85306-1</v>
      </c>
      <c r="O8673" t="str">
        <f t="shared" si="405"/>
        <v>TRUE</v>
      </c>
    </row>
    <row r="8674" spans="1:15" x14ac:dyDescent="0.2">
      <c r="A8674" t="s">
        <v>15009</v>
      </c>
      <c r="B8674" t="s">
        <v>15010</v>
      </c>
      <c r="C8674">
        <v>85342</v>
      </c>
      <c r="D8674" t="s">
        <v>14</v>
      </c>
      <c r="E8674">
        <v>1288175</v>
      </c>
      <c r="F8674" t="s">
        <v>15</v>
      </c>
      <c r="G8674" t="s">
        <v>37</v>
      </c>
      <c r="H8674" s="1">
        <v>45615</v>
      </c>
      <c r="I8674" t="s">
        <v>38</v>
      </c>
      <c r="J8674" t="s">
        <v>624</v>
      </c>
      <c r="K8674" t="b">
        <v>0</v>
      </c>
      <c r="L8674" t="str">
        <f t="shared" si="406"/>
        <v>wetforgetindoormold+mildewdisinfectantcleaner</v>
      </c>
      <c r="M8674" t="str">
        <f t="shared" si="407"/>
        <v>wetforgetindoormold+mildewdisinfectantcleaner6836-152-85342</v>
      </c>
      <c r="N8674" t="str">
        <f>IFERROR(VLOOKUP(LOWER(M8674),file_list!$B:$B,1,FALSE),FALSE)</f>
        <v>wetforgetindoormold+mildewdisinfectantcleaner6836-152-85342</v>
      </c>
      <c r="O8674" t="str">
        <f t="shared" si="405"/>
        <v>TRUE</v>
      </c>
    </row>
    <row r="8675" spans="1:15" x14ac:dyDescent="0.2">
      <c r="A8675" t="s">
        <v>15011</v>
      </c>
      <c r="B8675" t="s">
        <v>15012</v>
      </c>
      <c r="C8675">
        <v>85342</v>
      </c>
      <c r="D8675" t="s">
        <v>14</v>
      </c>
      <c r="E8675">
        <v>1288175</v>
      </c>
      <c r="F8675" t="s">
        <v>15</v>
      </c>
      <c r="G8675" t="s">
        <v>37</v>
      </c>
      <c r="H8675" s="1">
        <v>45615</v>
      </c>
      <c r="I8675" t="s">
        <v>38</v>
      </c>
      <c r="J8675" t="s">
        <v>20</v>
      </c>
      <c r="K8675" t="b">
        <v>1</v>
      </c>
      <c r="L8675" t="str">
        <f t="shared" si="406"/>
        <v>missmuffet'srevenge</v>
      </c>
      <c r="M8675" t="str">
        <f t="shared" si="407"/>
        <v>missmuffet'srevenge84115-2-85342</v>
      </c>
      <c r="N8675" t="str">
        <f>IFERROR(VLOOKUP(LOWER(M8675),file_list!$B:$B,1,FALSE),FALSE)</f>
        <v>missmuffet'srevenge84115-2-85342</v>
      </c>
      <c r="O8675" t="str">
        <f t="shared" si="405"/>
        <v>TRUE</v>
      </c>
    </row>
    <row r="8676" spans="1:15" x14ac:dyDescent="0.2">
      <c r="A8676" t="s">
        <v>15013</v>
      </c>
      <c r="B8676" t="s">
        <v>15014</v>
      </c>
      <c r="C8676">
        <v>85343</v>
      </c>
      <c r="D8676" t="s">
        <v>14</v>
      </c>
      <c r="E8676">
        <v>1297782</v>
      </c>
      <c r="F8676" t="s">
        <v>15</v>
      </c>
      <c r="G8676" t="s">
        <v>37</v>
      </c>
      <c r="H8676" s="1">
        <v>45788</v>
      </c>
      <c r="I8676" t="s">
        <v>38</v>
      </c>
      <c r="J8676" t="s">
        <v>624</v>
      </c>
      <c r="K8676" t="b">
        <v>1</v>
      </c>
      <c r="L8676" t="str">
        <f t="shared" si="406"/>
        <v>teccarecontrol</v>
      </c>
      <c r="M8676" t="str">
        <f t="shared" si="407"/>
        <v>teccarecontrol85343-1</v>
      </c>
      <c r="N8676" t="str">
        <f>IFERROR(VLOOKUP(LOWER(M8676),file_list!$B:$B,1,FALSE),FALSE)</f>
        <v>teccarecontrol85343-1</v>
      </c>
      <c r="O8676" t="str">
        <f t="shared" si="405"/>
        <v>TRUE</v>
      </c>
    </row>
    <row r="8677" spans="1:15" x14ac:dyDescent="0.2">
      <c r="A8677" t="s">
        <v>15015</v>
      </c>
      <c r="B8677" t="s">
        <v>15016</v>
      </c>
      <c r="C8677">
        <v>85349</v>
      </c>
      <c r="D8677" t="s">
        <v>14</v>
      </c>
      <c r="E8677">
        <v>1288251</v>
      </c>
      <c r="F8677" t="s">
        <v>15</v>
      </c>
      <c r="G8677" t="s">
        <v>37</v>
      </c>
      <c r="H8677" s="1">
        <v>45644</v>
      </c>
      <c r="I8677" t="s">
        <v>38</v>
      </c>
      <c r="J8677" t="s">
        <v>624</v>
      </c>
      <c r="K8677" t="b">
        <v>1</v>
      </c>
      <c r="L8677" t="str">
        <f t="shared" si="406"/>
        <v>splishsplashone-stepdisinfectant</v>
      </c>
      <c r="M8677" t="str">
        <f t="shared" si="407"/>
        <v>splishsplashone-stepdisinfectant10324-112-85349</v>
      </c>
      <c r="N8677" t="str">
        <f>IFERROR(VLOOKUP(LOWER(M8677),file_list!$B:$B,1,FALSE),FALSE)</f>
        <v>splishsplashone-stepdisinfectant10324-112-85349</v>
      </c>
      <c r="O8677" t="str">
        <f t="shared" si="405"/>
        <v>TRUE</v>
      </c>
    </row>
    <row r="8678" spans="1:15" x14ac:dyDescent="0.2">
      <c r="A8678" t="s">
        <v>15017</v>
      </c>
      <c r="B8678" t="s">
        <v>15018</v>
      </c>
      <c r="C8678">
        <v>8536</v>
      </c>
      <c r="D8678" t="s">
        <v>14</v>
      </c>
      <c r="E8678">
        <v>1282688</v>
      </c>
      <c r="F8678" t="s">
        <v>15</v>
      </c>
      <c r="G8678" t="s">
        <v>37</v>
      </c>
      <c r="H8678" s="1">
        <v>45509</v>
      </c>
      <c r="I8678" t="s">
        <v>38</v>
      </c>
      <c r="J8678" t="s">
        <v>20</v>
      </c>
      <c r="K8678" t="b">
        <v>1</v>
      </c>
      <c r="L8678" t="str">
        <f t="shared" si="406"/>
        <v>pyre-x</v>
      </c>
      <c r="M8678" t="str">
        <f t="shared" si="407"/>
        <v>pyre-x8536-35</v>
      </c>
      <c r="N8678" t="str">
        <f>IFERROR(VLOOKUP(LOWER(M8678),file_list!$B:$B,1,FALSE),FALSE)</f>
        <v>pyre-x8536-35</v>
      </c>
      <c r="O8678" t="str">
        <f t="shared" si="405"/>
        <v>TRUE</v>
      </c>
    </row>
    <row r="8679" spans="1:15" x14ac:dyDescent="0.2">
      <c r="A8679" t="s">
        <v>15017</v>
      </c>
      <c r="B8679" t="s">
        <v>15019</v>
      </c>
      <c r="C8679">
        <v>8536</v>
      </c>
      <c r="D8679" t="s">
        <v>14</v>
      </c>
      <c r="E8679">
        <v>1282688</v>
      </c>
      <c r="F8679" t="s">
        <v>15</v>
      </c>
      <c r="G8679" t="s">
        <v>37</v>
      </c>
      <c r="H8679" s="1">
        <v>45509</v>
      </c>
      <c r="I8679" t="s">
        <v>38</v>
      </c>
      <c r="J8679" t="s">
        <v>20</v>
      </c>
      <c r="K8679" t="b">
        <v>1</v>
      </c>
      <c r="L8679" t="str">
        <f t="shared" si="406"/>
        <v>cardinalfoodplant5-1insecticide</v>
      </c>
      <c r="M8679" t="str">
        <f t="shared" si="407"/>
        <v>cardinalfoodplant5-1insecticide8536-35</v>
      </c>
      <c r="N8679" t="str">
        <f>IFERROR(VLOOKUP(LOWER(M8679),file_list!$B:$B,1,FALSE),FALSE)</f>
        <v>cardinalfoodplant5-1insecticide8536-35</v>
      </c>
      <c r="O8679" t="str">
        <f t="shared" si="405"/>
        <v>TRUE</v>
      </c>
    </row>
    <row r="8680" spans="1:15" x14ac:dyDescent="0.2">
      <c r="A8680" t="s">
        <v>15020</v>
      </c>
      <c r="B8680" t="s">
        <v>15021</v>
      </c>
      <c r="C8680">
        <v>8536</v>
      </c>
      <c r="D8680" t="s">
        <v>14</v>
      </c>
      <c r="E8680">
        <v>1286517</v>
      </c>
      <c r="F8680" t="s">
        <v>15</v>
      </c>
      <c r="G8680" t="s">
        <v>37</v>
      </c>
      <c r="H8680" s="1">
        <v>45552</v>
      </c>
      <c r="I8680" t="s">
        <v>38</v>
      </c>
      <c r="J8680" t="s">
        <v>20</v>
      </c>
      <c r="K8680" t="b">
        <v>1</v>
      </c>
      <c r="L8680" t="str">
        <f t="shared" si="406"/>
        <v>vap-x</v>
      </c>
      <c r="M8680" t="str">
        <f t="shared" si="407"/>
        <v>vap-x8536-41</v>
      </c>
      <c r="N8680" t="str">
        <f>IFERROR(VLOOKUP(LOWER(M8680),file_list!$B:$B,1,FALSE),FALSE)</f>
        <v>vap-x8536-41</v>
      </c>
      <c r="O8680" t="str">
        <f t="shared" si="405"/>
        <v>TRUE</v>
      </c>
    </row>
    <row r="8681" spans="1:15" x14ac:dyDescent="0.2">
      <c r="A8681" t="s">
        <v>15020</v>
      </c>
      <c r="B8681" t="s">
        <v>15022</v>
      </c>
      <c r="C8681">
        <v>8536</v>
      </c>
      <c r="D8681" t="s">
        <v>14</v>
      </c>
      <c r="E8681">
        <v>1286517</v>
      </c>
      <c r="F8681" t="s">
        <v>15</v>
      </c>
      <c r="G8681" t="s">
        <v>37</v>
      </c>
      <c r="H8681" s="1">
        <v>45552</v>
      </c>
      <c r="I8681" t="s">
        <v>38</v>
      </c>
      <c r="J8681" t="s">
        <v>20</v>
      </c>
      <c r="K8681" t="b">
        <v>1</v>
      </c>
      <c r="L8681" t="str">
        <f t="shared" si="406"/>
        <v>card-o-vap8</v>
      </c>
      <c r="M8681" t="str">
        <f t="shared" si="407"/>
        <v>card-o-vap88536-41</v>
      </c>
      <c r="N8681" t="str">
        <f>IFERROR(VLOOKUP(LOWER(M8681),file_list!$B:$B,1,FALSE),FALSE)</f>
        <v>card-o-vap88536-41</v>
      </c>
      <c r="O8681" t="str">
        <f t="shared" si="405"/>
        <v>TRUE</v>
      </c>
    </row>
    <row r="8682" spans="1:15" x14ac:dyDescent="0.2">
      <c r="A8682" t="s">
        <v>15023</v>
      </c>
      <c r="B8682" t="s">
        <v>15024</v>
      </c>
      <c r="C8682">
        <v>8536</v>
      </c>
      <c r="D8682" t="s">
        <v>14</v>
      </c>
      <c r="E8682">
        <v>1282688</v>
      </c>
      <c r="F8682" t="s">
        <v>15</v>
      </c>
      <c r="G8682" t="s">
        <v>37</v>
      </c>
      <c r="H8682" s="1">
        <v>45509</v>
      </c>
      <c r="I8682" t="s">
        <v>38</v>
      </c>
      <c r="J8682" t="s">
        <v>20</v>
      </c>
      <c r="K8682" t="b">
        <v>1</v>
      </c>
      <c r="L8682" t="str">
        <f t="shared" si="406"/>
        <v>cardo2fume</v>
      </c>
      <c r="M8682" t="str">
        <f t="shared" si="407"/>
        <v>cardo2fume8536-45</v>
      </c>
      <c r="N8682" t="str">
        <f>IFERROR(VLOOKUP(LOWER(M8682),file_list!$B:$B,1,FALSE),FALSE)</f>
        <v>cardo2fume8536-45</v>
      </c>
      <c r="O8682" t="str">
        <f t="shared" si="405"/>
        <v>TRUE</v>
      </c>
    </row>
    <row r="8683" spans="1:15" x14ac:dyDescent="0.2">
      <c r="A8683" t="s">
        <v>15025</v>
      </c>
      <c r="B8683" t="s">
        <v>15026</v>
      </c>
      <c r="C8683">
        <v>8540</v>
      </c>
      <c r="D8683" t="s">
        <v>14</v>
      </c>
      <c r="E8683">
        <v>1292366</v>
      </c>
      <c r="F8683" t="s">
        <v>15</v>
      </c>
      <c r="G8683" t="s">
        <v>37</v>
      </c>
      <c r="H8683" s="1">
        <v>45666</v>
      </c>
      <c r="I8683" t="s">
        <v>106</v>
      </c>
      <c r="J8683" t="s">
        <v>1458</v>
      </c>
      <c r="K8683" t="b">
        <v>1</v>
      </c>
      <c r="L8683" t="str">
        <f t="shared" si="406"/>
        <v>formula3040</v>
      </c>
      <c r="M8683" t="str">
        <f t="shared" si="407"/>
        <v>formula3040464-389-8540</v>
      </c>
      <c r="N8683" t="str">
        <f>IFERROR(VLOOKUP(LOWER(M8683),file_list!$B:$B,1,FALSE),FALSE)</f>
        <v>formula3040464-389-8540</v>
      </c>
      <c r="O8683" t="str">
        <f t="shared" si="405"/>
        <v>TRUE</v>
      </c>
    </row>
    <row r="8684" spans="1:15" x14ac:dyDescent="0.2">
      <c r="A8684" t="s">
        <v>15027</v>
      </c>
      <c r="B8684" t="s">
        <v>15028</v>
      </c>
      <c r="C8684">
        <v>8540</v>
      </c>
      <c r="D8684" t="s">
        <v>14</v>
      </c>
      <c r="E8684">
        <v>1292366</v>
      </c>
      <c r="F8684" t="s">
        <v>15</v>
      </c>
      <c r="G8684" t="s">
        <v>37</v>
      </c>
      <c r="H8684" s="1">
        <v>45666</v>
      </c>
      <c r="I8684" t="s">
        <v>106</v>
      </c>
      <c r="J8684" t="s">
        <v>2229</v>
      </c>
      <c r="K8684" t="b">
        <v>1</v>
      </c>
      <c r="L8684" t="str">
        <f t="shared" si="406"/>
        <v>formula3000</v>
      </c>
      <c r="M8684" t="str">
        <f t="shared" si="407"/>
        <v>formula30005382-43-8540</v>
      </c>
      <c r="N8684" t="str">
        <f>IFERROR(VLOOKUP(LOWER(M8684),file_list!$B:$B,1,FALSE),FALSE)</f>
        <v>formula30005382-43-8540</v>
      </c>
      <c r="O8684" t="str">
        <f t="shared" si="405"/>
        <v>TRUE</v>
      </c>
    </row>
    <row r="8685" spans="1:15" x14ac:dyDescent="0.2">
      <c r="A8685" t="s">
        <v>15029</v>
      </c>
      <c r="B8685" t="s">
        <v>15030</v>
      </c>
      <c r="C8685">
        <v>8540</v>
      </c>
      <c r="D8685" t="s">
        <v>14</v>
      </c>
      <c r="E8685">
        <v>1292366</v>
      </c>
      <c r="F8685" t="s">
        <v>15</v>
      </c>
      <c r="G8685" t="s">
        <v>37</v>
      </c>
      <c r="H8685" s="1">
        <v>45666</v>
      </c>
      <c r="I8685" t="s">
        <v>106</v>
      </c>
      <c r="J8685" t="s">
        <v>624</v>
      </c>
      <c r="K8685" t="b">
        <v>1</v>
      </c>
      <c r="L8685" t="str">
        <f t="shared" si="406"/>
        <v>formula3010</v>
      </c>
      <c r="M8685" t="str">
        <f t="shared" si="407"/>
        <v>formula301063838-2-8540</v>
      </c>
      <c r="N8685" t="str">
        <f>IFERROR(VLOOKUP(LOWER(M8685),file_list!$B:$B,1,FALSE),FALSE)</f>
        <v>formula301063838-2-8540</v>
      </c>
      <c r="O8685" t="str">
        <f t="shared" si="405"/>
        <v>TRUE</v>
      </c>
    </row>
    <row r="8686" spans="1:15" x14ac:dyDescent="0.2">
      <c r="A8686" t="s">
        <v>15031</v>
      </c>
      <c r="B8686" t="s">
        <v>15032</v>
      </c>
      <c r="C8686">
        <v>8540</v>
      </c>
      <c r="D8686" t="s">
        <v>14</v>
      </c>
      <c r="E8686">
        <v>1305861</v>
      </c>
      <c r="F8686" t="s">
        <v>15</v>
      </c>
      <c r="G8686" t="s">
        <v>37</v>
      </c>
      <c r="H8686" s="1">
        <v>45894</v>
      </c>
      <c r="I8686" t="s">
        <v>63</v>
      </c>
      <c r="J8686" t="s">
        <v>624</v>
      </c>
      <c r="K8686" t="b">
        <v>1</v>
      </c>
      <c r="L8686" t="str">
        <f t="shared" si="406"/>
        <v>formula3080</v>
      </c>
      <c r="M8686" t="str">
        <f t="shared" si="407"/>
        <v>formula308075757-2-8540</v>
      </c>
      <c r="N8686" t="str">
        <f>IFERROR(VLOOKUP(LOWER(M8686),file_list!$B:$B,1,FALSE),FALSE)</f>
        <v>formula308075757-2-8540</v>
      </c>
      <c r="O8686" t="str">
        <f t="shared" si="405"/>
        <v>TRUE</v>
      </c>
    </row>
    <row r="8687" spans="1:15" x14ac:dyDescent="0.2">
      <c r="A8687" t="s">
        <v>15033</v>
      </c>
      <c r="B8687" t="s">
        <v>15034</v>
      </c>
      <c r="C8687">
        <v>8540</v>
      </c>
      <c r="D8687" t="s">
        <v>14</v>
      </c>
      <c r="E8687">
        <v>1292366</v>
      </c>
      <c r="F8687" t="s">
        <v>15</v>
      </c>
      <c r="G8687" t="s">
        <v>37</v>
      </c>
      <c r="H8687" s="1">
        <v>45666</v>
      </c>
      <c r="I8687" t="s">
        <v>106</v>
      </c>
      <c r="J8687" t="s">
        <v>15035</v>
      </c>
      <c r="K8687" t="b">
        <v>1</v>
      </c>
      <c r="L8687" t="str">
        <f t="shared" si="406"/>
        <v>formula318</v>
      </c>
      <c r="M8687" t="str">
        <f t="shared" si="407"/>
        <v>formula31883451-17-8540</v>
      </c>
      <c r="N8687" t="str">
        <f>IFERROR(VLOOKUP(LOWER(M8687),file_list!$B:$B,1,FALSE),FALSE)</f>
        <v>formula31883451-17-8540</v>
      </c>
      <c r="O8687" t="str">
        <f t="shared" si="405"/>
        <v>TRUE</v>
      </c>
    </row>
    <row r="8688" spans="1:15" x14ac:dyDescent="0.2">
      <c r="A8688" t="s">
        <v>15036</v>
      </c>
      <c r="B8688" t="s">
        <v>15037</v>
      </c>
      <c r="C8688">
        <v>8540</v>
      </c>
      <c r="D8688" t="s">
        <v>14</v>
      </c>
      <c r="E8688">
        <v>1292366</v>
      </c>
      <c r="F8688" t="s">
        <v>15</v>
      </c>
      <c r="G8688" t="s">
        <v>37</v>
      </c>
      <c r="H8688" s="1">
        <v>45666</v>
      </c>
      <c r="I8688" t="s">
        <v>106</v>
      </c>
      <c r="J8688" t="s">
        <v>2382</v>
      </c>
      <c r="K8688" t="b">
        <v>1</v>
      </c>
      <c r="L8688" t="str">
        <f t="shared" si="406"/>
        <v>formula3050</v>
      </c>
      <c r="M8688" t="str">
        <f t="shared" si="407"/>
        <v>formula305083451-3-8540</v>
      </c>
      <c r="N8688" t="str">
        <f>IFERROR(VLOOKUP(LOWER(M8688),file_list!$B:$B,1,FALSE),FALSE)</f>
        <v>formula305083451-3-8540</v>
      </c>
      <c r="O8688" t="str">
        <f t="shared" si="405"/>
        <v>TRUE</v>
      </c>
    </row>
    <row r="8689" spans="1:15" x14ac:dyDescent="0.2">
      <c r="A8689" t="s">
        <v>15038</v>
      </c>
      <c r="B8689" t="s">
        <v>15039</v>
      </c>
      <c r="C8689">
        <v>8540</v>
      </c>
      <c r="D8689" t="s">
        <v>14</v>
      </c>
      <c r="E8689">
        <v>1292366</v>
      </c>
      <c r="F8689" t="s">
        <v>15</v>
      </c>
      <c r="G8689" t="s">
        <v>37</v>
      </c>
      <c r="H8689" s="1">
        <v>45666</v>
      </c>
      <c r="I8689" t="s">
        <v>106</v>
      </c>
      <c r="J8689" t="s">
        <v>1171</v>
      </c>
      <c r="K8689" t="b">
        <v>1</v>
      </c>
      <c r="L8689" t="str">
        <f t="shared" si="406"/>
        <v>formula314-t</v>
      </c>
      <c r="M8689" t="str">
        <f t="shared" si="407"/>
        <v>formula314-t83451-4-8540</v>
      </c>
      <c r="N8689" t="str">
        <f>IFERROR(VLOOKUP(LOWER(M8689),file_list!$B:$B,1,FALSE),FALSE)</f>
        <v>formula314-t83451-4-8540</v>
      </c>
      <c r="O8689" t="str">
        <f t="shared" si="405"/>
        <v>TRUE</v>
      </c>
    </row>
    <row r="8690" spans="1:15" x14ac:dyDescent="0.2">
      <c r="A8690" t="s">
        <v>15040</v>
      </c>
      <c r="B8690" t="s">
        <v>15041</v>
      </c>
      <c r="C8690">
        <v>8540</v>
      </c>
      <c r="D8690" t="s">
        <v>14</v>
      </c>
      <c r="E8690">
        <v>1292366</v>
      </c>
      <c r="F8690" t="s">
        <v>15</v>
      </c>
      <c r="G8690" t="s">
        <v>37</v>
      </c>
      <c r="H8690" s="1">
        <v>45666</v>
      </c>
      <c r="I8690" t="s">
        <v>106</v>
      </c>
      <c r="J8690" t="s">
        <v>12333</v>
      </c>
      <c r="K8690" t="b">
        <v>1</v>
      </c>
      <c r="L8690" t="str">
        <f t="shared" si="406"/>
        <v>formula3110</v>
      </c>
      <c r="M8690" t="str">
        <f t="shared" si="407"/>
        <v>formula311084912-2-8540</v>
      </c>
      <c r="N8690" t="str">
        <f>IFERROR(VLOOKUP(LOWER(M8690),file_list!$B:$B,1,FALSE),FALSE)</f>
        <v>formula311084912-2-8540</v>
      </c>
      <c r="O8690" t="str">
        <f t="shared" si="405"/>
        <v>TRUE</v>
      </c>
    </row>
    <row r="8691" spans="1:15" x14ac:dyDescent="0.2">
      <c r="A8691" t="s">
        <v>15042</v>
      </c>
      <c r="B8691" t="s">
        <v>15043</v>
      </c>
      <c r="C8691">
        <v>8540</v>
      </c>
      <c r="D8691" t="s">
        <v>14</v>
      </c>
      <c r="E8691">
        <v>1301348</v>
      </c>
      <c r="F8691" t="s">
        <v>15</v>
      </c>
      <c r="G8691" t="s">
        <v>37</v>
      </c>
      <c r="H8691" s="1">
        <v>45811</v>
      </c>
      <c r="I8691" t="s">
        <v>63</v>
      </c>
      <c r="J8691" t="s">
        <v>1423</v>
      </c>
      <c r="K8691" t="b">
        <v>1</v>
      </c>
      <c r="L8691" t="str">
        <f t="shared" si="406"/>
        <v>formula305</v>
      </c>
      <c r="M8691" t="str">
        <f t="shared" si="407"/>
        <v>formula3058540-16</v>
      </c>
      <c r="N8691" t="str">
        <f>IFERROR(VLOOKUP(LOWER(M8691),file_list!$B:$B,1,FALSE),FALSE)</f>
        <v>formula3058540-16</v>
      </c>
      <c r="O8691" t="str">
        <f t="shared" si="405"/>
        <v>TRUE</v>
      </c>
    </row>
    <row r="8692" spans="1:15" x14ac:dyDescent="0.2">
      <c r="A8692" t="s">
        <v>15044</v>
      </c>
      <c r="B8692" t="s">
        <v>15045</v>
      </c>
      <c r="C8692">
        <v>85493</v>
      </c>
      <c r="D8692" t="s">
        <v>14</v>
      </c>
      <c r="E8692">
        <v>1297736</v>
      </c>
      <c r="F8692" t="s">
        <v>15</v>
      </c>
      <c r="G8692" t="s">
        <v>37</v>
      </c>
      <c r="H8692" s="1">
        <v>45882</v>
      </c>
      <c r="I8692" t="s">
        <v>38</v>
      </c>
      <c r="J8692" t="s">
        <v>634</v>
      </c>
      <c r="K8692" t="b">
        <v>1</v>
      </c>
      <c r="L8692" t="str">
        <f t="shared" si="406"/>
        <v>repellexsystemictablets</v>
      </c>
      <c r="M8692" t="str">
        <f t="shared" si="407"/>
        <v>repellexsystemictablets85493-2</v>
      </c>
      <c r="N8692" t="str">
        <f>IFERROR(VLOOKUP(LOWER(M8692),file_list!$B:$B,1,FALSE),FALSE)</f>
        <v>repellexsystemictablets85493-2</v>
      </c>
      <c r="O8692" t="str">
        <f t="shared" si="405"/>
        <v>TRUE</v>
      </c>
    </row>
    <row r="8693" spans="1:15" x14ac:dyDescent="0.2">
      <c r="A8693" t="s">
        <v>15046</v>
      </c>
      <c r="B8693" t="s">
        <v>15047</v>
      </c>
      <c r="C8693">
        <v>85493</v>
      </c>
      <c r="D8693" t="s">
        <v>14</v>
      </c>
      <c r="E8693">
        <v>1297736</v>
      </c>
      <c r="F8693" t="s">
        <v>15</v>
      </c>
      <c r="G8693" t="s">
        <v>37</v>
      </c>
      <c r="H8693" s="1">
        <v>45882</v>
      </c>
      <c r="I8693" t="s">
        <v>38</v>
      </c>
      <c r="J8693" t="s">
        <v>634</v>
      </c>
      <c r="K8693" t="b">
        <v>1</v>
      </c>
      <c r="L8693" t="str">
        <f t="shared" si="406"/>
        <v>repellexsystemicgranular(residentialuse)</v>
      </c>
      <c r="M8693" t="str">
        <f t="shared" si="407"/>
        <v>repellexsystemicgranular(residentialuse)85493-3</v>
      </c>
      <c r="N8693" t="str">
        <f>IFERROR(VLOOKUP(LOWER(M8693),file_list!$B:$B,1,FALSE),FALSE)</f>
        <v>repellexsystemicgranular(residentialuse)85493-3</v>
      </c>
      <c r="O8693" t="str">
        <f t="shared" si="405"/>
        <v>TRUE</v>
      </c>
    </row>
    <row r="8694" spans="1:15" x14ac:dyDescent="0.2">
      <c r="A8694" t="s">
        <v>15048</v>
      </c>
      <c r="B8694" t="s">
        <v>15049</v>
      </c>
      <c r="C8694">
        <v>85581</v>
      </c>
      <c r="D8694" t="s">
        <v>14</v>
      </c>
      <c r="E8694">
        <v>1292379</v>
      </c>
      <c r="F8694" t="s">
        <v>15</v>
      </c>
      <c r="G8694" t="s">
        <v>37</v>
      </c>
      <c r="H8694" s="1">
        <v>45665</v>
      </c>
      <c r="I8694" t="s">
        <v>38</v>
      </c>
      <c r="J8694" t="s">
        <v>20</v>
      </c>
      <c r="K8694" t="b">
        <v>1</v>
      </c>
      <c r="L8694" t="str">
        <f t="shared" si="406"/>
        <v>firstshieldtrio(fordogsover95lbs)</v>
      </c>
      <c r="M8694" t="str">
        <f t="shared" si="407"/>
        <v>firstshieldtrio(fordogsover95lbs)83399-6-85581</v>
      </c>
      <c r="N8694" t="str">
        <f>IFERROR(VLOOKUP(LOWER(M8694),file_list!$B:$B,1,FALSE),FALSE)</f>
        <v>firstshieldtrio(fordogsover95lbs)83399-6-85581</v>
      </c>
      <c r="O8694" t="str">
        <f t="shared" si="405"/>
        <v>TRUE</v>
      </c>
    </row>
    <row r="8695" spans="1:15" x14ac:dyDescent="0.2">
      <c r="A8695" t="s">
        <v>15048</v>
      </c>
      <c r="B8695" t="s">
        <v>15050</v>
      </c>
      <c r="C8695">
        <v>85581</v>
      </c>
      <c r="D8695" t="s">
        <v>14</v>
      </c>
      <c r="E8695">
        <v>1292379</v>
      </c>
      <c r="F8695" t="s">
        <v>15</v>
      </c>
      <c r="G8695" t="s">
        <v>37</v>
      </c>
      <c r="H8695" s="1">
        <v>45665</v>
      </c>
      <c r="I8695" t="s">
        <v>38</v>
      </c>
      <c r="J8695" t="s">
        <v>20</v>
      </c>
      <c r="K8695" t="b">
        <v>0</v>
      </c>
      <c r="L8695" t="str">
        <f t="shared" si="406"/>
        <v>firstshieldtrio(fordogspuppies21-55lbs)</v>
      </c>
      <c r="M8695" t="str">
        <f t="shared" si="407"/>
        <v>firstshieldtrio(fordogspuppies21-55lbs)83399-6-85581</v>
      </c>
      <c r="N8695" t="str">
        <f>IFERROR(VLOOKUP(LOWER(M8695),file_list!$B:$B,1,FALSE),FALSE)</f>
        <v>firstshieldtrio(fordogspuppies21-55lbs)83399-6-85581</v>
      </c>
      <c r="O8695" t="str">
        <f t="shared" ref="O8695:O8758" si="408">IF(N8695=FALSE,"FALSE","TRUE")</f>
        <v>TRUE</v>
      </c>
    </row>
    <row r="8696" spans="1:15" x14ac:dyDescent="0.2">
      <c r="A8696" t="s">
        <v>15048</v>
      </c>
      <c r="B8696" t="s">
        <v>15051</v>
      </c>
      <c r="C8696">
        <v>85581</v>
      </c>
      <c r="D8696" t="s">
        <v>14</v>
      </c>
      <c r="E8696">
        <v>1292379</v>
      </c>
      <c r="F8696" t="s">
        <v>15</v>
      </c>
      <c r="G8696" t="s">
        <v>37</v>
      </c>
      <c r="H8696" s="1">
        <v>45665</v>
      </c>
      <c r="I8696" t="s">
        <v>38</v>
      </c>
      <c r="J8696" t="s">
        <v>20</v>
      </c>
      <c r="K8696" t="b">
        <v>0</v>
      </c>
      <c r="L8696" t="str">
        <f t="shared" si="406"/>
        <v>firstshieldtrio(fordogspuppies5-10lbs)</v>
      </c>
      <c r="M8696" t="str">
        <f t="shared" si="407"/>
        <v>firstshieldtrio(fordogspuppies5-10lbs)83399-6-85581</v>
      </c>
      <c r="N8696" t="str">
        <f>IFERROR(VLOOKUP(LOWER(M8696),file_list!$B:$B,1,FALSE),FALSE)</f>
        <v>firstshieldtrio(fordogspuppies5-10lbs)83399-6-85581</v>
      </c>
      <c r="O8696" t="str">
        <f t="shared" si="408"/>
        <v>TRUE</v>
      </c>
    </row>
    <row r="8697" spans="1:15" x14ac:dyDescent="0.2">
      <c r="A8697" t="s">
        <v>15048</v>
      </c>
      <c r="B8697" t="s">
        <v>15052</v>
      </c>
      <c r="C8697">
        <v>85581</v>
      </c>
      <c r="D8697" t="s">
        <v>14</v>
      </c>
      <c r="E8697">
        <v>1292379</v>
      </c>
      <c r="F8697" t="s">
        <v>15</v>
      </c>
      <c r="G8697" t="s">
        <v>37</v>
      </c>
      <c r="H8697" s="1">
        <v>45665</v>
      </c>
      <c r="I8697" t="s">
        <v>38</v>
      </c>
      <c r="J8697" t="s">
        <v>20</v>
      </c>
      <c r="K8697" t="b">
        <v>0</v>
      </c>
      <c r="L8697" t="str">
        <f t="shared" si="406"/>
        <v>firstshieldtrio(fordogspuppies11-20lbs)</v>
      </c>
      <c r="M8697" t="str">
        <f t="shared" si="407"/>
        <v>firstshieldtrio(fordogspuppies11-20lbs)83399-6-85581</v>
      </c>
      <c r="N8697" t="str">
        <f>IFERROR(VLOOKUP(LOWER(M8697),file_list!$B:$B,1,FALSE),FALSE)</f>
        <v>firstshieldtrio(fordogspuppies11-20lbs)83399-6-85581</v>
      </c>
      <c r="O8697" t="str">
        <f t="shared" si="408"/>
        <v>TRUE</v>
      </c>
    </row>
    <row r="8698" spans="1:15" x14ac:dyDescent="0.2">
      <c r="A8698" t="s">
        <v>15048</v>
      </c>
      <c r="B8698" t="s">
        <v>15053</v>
      </c>
      <c r="C8698">
        <v>85581</v>
      </c>
      <c r="D8698" t="s">
        <v>14</v>
      </c>
      <c r="E8698">
        <v>1292379</v>
      </c>
      <c r="F8698" t="s">
        <v>15</v>
      </c>
      <c r="G8698" t="s">
        <v>37</v>
      </c>
      <c r="H8698" s="1">
        <v>45665</v>
      </c>
      <c r="I8698" t="s">
        <v>38</v>
      </c>
      <c r="J8698" t="s">
        <v>20</v>
      </c>
      <c r="K8698" t="b">
        <v>1</v>
      </c>
      <c r="L8698" t="str">
        <f t="shared" si="406"/>
        <v>firstshieldtrio(fordogs56-95lbs)</v>
      </c>
      <c r="M8698" t="str">
        <f t="shared" si="407"/>
        <v>firstshieldtrio(fordogs56-95lbs)83399-6-85581</v>
      </c>
      <c r="N8698" t="str">
        <f>IFERROR(VLOOKUP(LOWER(M8698),file_list!$B:$B,1,FALSE),FALSE)</f>
        <v>firstshieldtrio(fordogs56-95lbs)83399-6-85581</v>
      </c>
      <c r="O8698" t="str">
        <f t="shared" si="408"/>
        <v>TRUE</v>
      </c>
    </row>
    <row r="8699" spans="1:15" x14ac:dyDescent="0.2">
      <c r="A8699" t="s">
        <v>15054</v>
      </c>
      <c r="B8699" t="s">
        <v>15055</v>
      </c>
      <c r="C8699">
        <v>85588</v>
      </c>
      <c r="D8699" t="s">
        <v>78</v>
      </c>
      <c r="E8699">
        <v>1292375</v>
      </c>
      <c r="F8699" t="s">
        <v>15</v>
      </c>
      <c r="G8699" t="s">
        <v>37</v>
      </c>
      <c r="H8699" s="1">
        <v>45712</v>
      </c>
      <c r="I8699" t="s">
        <v>38</v>
      </c>
      <c r="J8699" t="s">
        <v>20</v>
      </c>
      <c r="K8699" t="b">
        <v>1</v>
      </c>
      <c r="L8699" t="str">
        <f t="shared" si="406"/>
        <v>m1spinsecticide</v>
      </c>
      <c r="M8699" t="str">
        <f t="shared" si="407"/>
        <v>m1spinsecticide352-342-85588</v>
      </c>
      <c r="N8699" t="str">
        <f>IFERROR(VLOOKUP(LOWER(M8699),file_list!$B:$B,1,FALSE),FALSE)</f>
        <v>m1spinsecticide352-342-85588</v>
      </c>
      <c r="O8699" t="str">
        <f t="shared" si="408"/>
        <v>TRUE</v>
      </c>
    </row>
    <row r="8700" spans="1:15" x14ac:dyDescent="0.2">
      <c r="A8700" t="s">
        <v>15056</v>
      </c>
      <c r="B8700" t="s">
        <v>15057</v>
      </c>
      <c r="C8700">
        <v>85588</v>
      </c>
      <c r="D8700" t="s">
        <v>78</v>
      </c>
      <c r="E8700">
        <v>1292375</v>
      </c>
      <c r="F8700" t="s">
        <v>15</v>
      </c>
      <c r="G8700" t="s">
        <v>37</v>
      </c>
      <c r="H8700" s="1">
        <v>45712</v>
      </c>
      <c r="I8700" t="s">
        <v>38</v>
      </c>
      <c r="J8700" t="s">
        <v>20</v>
      </c>
      <c r="K8700" t="b">
        <v>1</v>
      </c>
      <c r="L8700" t="str">
        <f t="shared" si="406"/>
        <v>m1lvinsecticide</v>
      </c>
      <c r="M8700" t="str">
        <f t="shared" si="407"/>
        <v>m1lvinsecticide352-384-85588</v>
      </c>
      <c r="N8700" t="str">
        <f>IFERROR(VLOOKUP(LOWER(M8700),file_list!$B:$B,1,FALSE),FALSE)</f>
        <v>m1lvinsecticide352-384-85588</v>
      </c>
      <c r="O8700" t="str">
        <f t="shared" si="408"/>
        <v>TRUE</v>
      </c>
    </row>
    <row r="8701" spans="1:15" x14ac:dyDescent="0.2">
      <c r="A8701" t="s">
        <v>15058</v>
      </c>
      <c r="B8701" t="s">
        <v>15059</v>
      </c>
      <c r="C8701">
        <v>85588</v>
      </c>
      <c r="D8701" t="s">
        <v>14</v>
      </c>
      <c r="E8701">
        <v>1292375</v>
      </c>
      <c r="F8701" t="s">
        <v>15</v>
      </c>
      <c r="G8701" t="s">
        <v>37</v>
      </c>
      <c r="H8701" s="1">
        <v>45712</v>
      </c>
      <c r="I8701" t="s">
        <v>38</v>
      </c>
      <c r="J8701" t="s">
        <v>49</v>
      </c>
      <c r="K8701" t="b">
        <v>1</v>
      </c>
      <c r="L8701" t="str">
        <f t="shared" si="406"/>
        <v>cemaxherbicide(seecroprotationguidelinesfornys)</v>
      </c>
      <c r="M8701" t="str">
        <f t="shared" si="407"/>
        <v>cemaxherbicide(seecroprotationguidelinesfornys)352-436-85588</v>
      </c>
      <c r="N8701" t="str">
        <f>IFERROR(VLOOKUP(LOWER(M8701),file_list!$B:$B,1,FALSE),FALSE)</f>
        <v>cemaxherbicide(seecroprotationguidelinesfornys)352-436-85588</v>
      </c>
      <c r="O8701" t="str">
        <f t="shared" si="408"/>
        <v>TRUE</v>
      </c>
    </row>
    <row r="8702" spans="1:15" x14ac:dyDescent="0.2">
      <c r="A8702" t="s">
        <v>15060</v>
      </c>
      <c r="B8702" t="s">
        <v>15061</v>
      </c>
      <c r="C8702">
        <v>85588</v>
      </c>
      <c r="D8702" t="s">
        <v>14</v>
      </c>
      <c r="E8702">
        <v>1292375</v>
      </c>
      <c r="F8702" t="s">
        <v>15</v>
      </c>
      <c r="G8702" t="s">
        <v>37</v>
      </c>
      <c r="H8702" s="1">
        <v>45712</v>
      </c>
      <c r="I8702" t="s">
        <v>38</v>
      </c>
      <c r="J8702" t="s">
        <v>49</v>
      </c>
      <c r="K8702" t="b">
        <v>0</v>
      </c>
      <c r="L8702" t="str">
        <f t="shared" si="406"/>
        <v>cedockherbicide(donotexceed2.25ozacreseason)</v>
      </c>
      <c r="M8702" t="str">
        <f t="shared" si="407"/>
        <v>cedockherbicide(donotexceed2.25ozacreseason)352-444-85588</v>
      </c>
      <c r="N8702" t="str">
        <f>IFERROR(VLOOKUP(LOWER(M8702),file_list!$B:$B,1,FALSE),FALSE)</f>
        <v>cedockherbicide(donotexceed2.25ozacreseason)352-444-85588</v>
      </c>
      <c r="O8702" t="str">
        <f t="shared" si="408"/>
        <v>TRUE</v>
      </c>
    </row>
    <row r="8703" spans="1:15" x14ac:dyDescent="0.2">
      <c r="A8703" t="s">
        <v>15062</v>
      </c>
      <c r="B8703" t="s">
        <v>15063</v>
      </c>
      <c r="C8703">
        <v>85588</v>
      </c>
      <c r="D8703" t="s">
        <v>78</v>
      </c>
      <c r="E8703">
        <v>1292375</v>
      </c>
      <c r="F8703" t="s">
        <v>15</v>
      </c>
      <c r="G8703" t="s">
        <v>37</v>
      </c>
      <c r="H8703" s="1">
        <v>45712</v>
      </c>
      <c r="I8703" t="s">
        <v>38</v>
      </c>
      <c r="J8703" t="s">
        <v>49</v>
      </c>
      <c r="K8703" t="b">
        <v>1</v>
      </c>
      <c r="L8703" t="str">
        <f t="shared" si="406"/>
        <v>caveatherbicide(noaerialapplicationinnys)</v>
      </c>
      <c r="M8703" t="str">
        <f t="shared" si="407"/>
        <v>caveatherbicide(noaerialapplicationinnys)352-608-85588</v>
      </c>
      <c r="N8703" t="str">
        <f>IFERROR(VLOOKUP(LOWER(M8703),file_list!$B:$B,1,FALSE),FALSE)</f>
        <v>caveatherbicide(noaerialapplicationinnys)352-608-85588</v>
      </c>
      <c r="O8703" t="str">
        <f t="shared" si="408"/>
        <v>TRUE</v>
      </c>
    </row>
    <row r="8704" spans="1:15" x14ac:dyDescent="0.2">
      <c r="A8704" t="s">
        <v>15064</v>
      </c>
      <c r="B8704" t="s">
        <v>15065</v>
      </c>
      <c r="C8704">
        <v>85588</v>
      </c>
      <c r="D8704" t="s">
        <v>78</v>
      </c>
      <c r="E8704">
        <v>1292375</v>
      </c>
      <c r="F8704" t="s">
        <v>15</v>
      </c>
      <c r="G8704" t="s">
        <v>37</v>
      </c>
      <c r="H8704" s="1">
        <v>45712</v>
      </c>
      <c r="I8704" t="s">
        <v>38</v>
      </c>
      <c r="J8704" t="s">
        <v>49</v>
      </c>
      <c r="K8704" t="b">
        <v>1</v>
      </c>
      <c r="L8704" t="str">
        <f t="shared" si="406"/>
        <v>t-squareherbicide(noaerialapplication)</v>
      </c>
      <c r="M8704" t="str">
        <f t="shared" si="407"/>
        <v>t-squareherbicide(noaerialapplication)352-611-85588</v>
      </c>
      <c r="N8704" t="str">
        <f>IFERROR(VLOOKUP(LOWER(M8704),file_list!$B:$B,1,FALSE),FALSE)</f>
        <v>t-squareherbicide(noaerialapplication)352-611-85588</v>
      </c>
      <c r="O8704" t="str">
        <f t="shared" si="408"/>
        <v>TRUE</v>
      </c>
    </row>
    <row r="8705" spans="1:15" x14ac:dyDescent="0.2">
      <c r="A8705" t="s">
        <v>15066</v>
      </c>
      <c r="B8705" t="s">
        <v>15067</v>
      </c>
      <c r="C8705">
        <v>85588</v>
      </c>
      <c r="D8705" t="s">
        <v>14</v>
      </c>
      <c r="E8705">
        <v>1292375</v>
      </c>
      <c r="F8705" t="s">
        <v>15</v>
      </c>
      <c r="G8705" t="s">
        <v>37</v>
      </c>
      <c r="H8705" s="1">
        <v>45712</v>
      </c>
      <c r="I8705" t="s">
        <v>38</v>
      </c>
      <c r="J8705" t="s">
        <v>49</v>
      </c>
      <c r="K8705" t="b">
        <v>1</v>
      </c>
      <c r="L8705" t="str">
        <f t="shared" si="406"/>
        <v>falloutherbicide(noaerialapplication)</v>
      </c>
      <c r="M8705" t="str">
        <f t="shared" si="407"/>
        <v>falloutherbicide(noaerialapplication)352-635-85588</v>
      </c>
      <c r="N8705" t="str">
        <f>IFERROR(VLOOKUP(LOWER(M8705),file_list!$B:$B,1,FALSE),FALSE)</f>
        <v>falloutherbicide(noaerialapplication)352-635-85588</v>
      </c>
      <c r="O8705" t="str">
        <f t="shared" si="408"/>
        <v>TRUE</v>
      </c>
    </row>
    <row r="8706" spans="1:15" x14ac:dyDescent="0.2">
      <c r="A8706" t="s">
        <v>15068</v>
      </c>
      <c r="B8706" t="s">
        <v>15069</v>
      </c>
      <c r="C8706">
        <v>85588</v>
      </c>
      <c r="D8706" t="s">
        <v>14</v>
      </c>
      <c r="E8706">
        <v>1292375</v>
      </c>
      <c r="F8706" t="s">
        <v>15</v>
      </c>
      <c r="G8706" t="s">
        <v>37</v>
      </c>
      <c r="H8706" s="1">
        <v>45712</v>
      </c>
      <c r="I8706" t="s">
        <v>38</v>
      </c>
      <c r="J8706" t="s">
        <v>49</v>
      </c>
      <c r="K8706" t="b">
        <v>1</v>
      </c>
      <c r="L8706" t="str">
        <f t="shared" si="406"/>
        <v>rimgroherbicide(aerialapplicationprohibitedinnys)</v>
      </c>
      <c r="M8706" t="str">
        <f t="shared" si="407"/>
        <v>rimgroherbicide(aerialapplicationprohibitedinnys)352-768-85588</v>
      </c>
      <c r="N8706" t="str">
        <f>IFERROR(VLOOKUP(LOWER(M8706),file_list!$B:$B,1,FALSE),FALSE)</f>
        <v>rimgroherbicide(aerialapplicationprohibitedinnys)352-768-85588</v>
      </c>
      <c r="O8706" t="str">
        <f t="shared" si="408"/>
        <v>TRUE</v>
      </c>
    </row>
    <row r="8707" spans="1:15" x14ac:dyDescent="0.2">
      <c r="A8707" t="s">
        <v>15068</v>
      </c>
      <c r="B8707" t="s">
        <v>15070</v>
      </c>
      <c r="C8707">
        <v>85588</v>
      </c>
      <c r="D8707" t="s">
        <v>14</v>
      </c>
      <c r="E8707">
        <v>1185192</v>
      </c>
      <c r="F8707" t="s">
        <v>15</v>
      </c>
      <c r="G8707" t="s">
        <v>16</v>
      </c>
      <c r="H8707" s="1">
        <v>43789</v>
      </c>
      <c r="I8707" t="s">
        <v>54</v>
      </c>
      <c r="J8707" t="s">
        <v>49</v>
      </c>
      <c r="K8707" t="b">
        <v>1</v>
      </c>
      <c r="L8707" t="str">
        <f t="shared" ref="L8707:L8770" si="409">SUBSTITUTE(LOWER(SUBSTITUTE(SUBSTITUTE(SUBSTITUTE(B8707," ",""),"/",""),"&amp;","")),"and","")</f>
        <v>rimgroherbicide(aerialapplicationprohibitedinny)(2ee-hedgebindweed)</v>
      </c>
      <c r="M8707" t="str">
        <f t="shared" ref="M8707:M8770" si="410">_xlfn.CONCAT(L8707,A8707)</f>
        <v>rimgroherbicide(aerialapplicationprohibitedinny)(2ee-hedgebindweed)352-768-85588</v>
      </c>
      <c r="N8707" t="str">
        <f>IFERROR(VLOOKUP(LOWER(M8707),file_list!$B:$B,1,FALSE),FALSE)</f>
        <v>rimgroherbicide(aerialapplicationprohibitedinny)(2ee-hedgebindweed)352-768-85588</v>
      </c>
      <c r="O8707" t="str">
        <f t="shared" si="408"/>
        <v>TRUE</v>
      </c>
    </row>
    <row r="8708" spans="1:15" x14ac:dyDescent="0.2">
      <c r="A8708" t="s">
        <v>15071</v>
      </c>
      <c r="B8708" t="s">
        <v>15072</v>
      </c>
      <c r="C8708">
        <v>85588</v>
      </c>
      <c r="D8708" t="s">
        <v>14</v>
      </c>
      <c r="E8708">
        <v>1292375</v>
      </c>
      <c r="F8708" t="s">
        <v>15</v>
      </c>
      <c r="G8708" t="s">
        <v>37</v>
      </c>
      <c r="H8708" s="1">
        <v>45712</v>
      </c>
      <c r="I8708" t="s">
        <v>38</v>
      </c>
      <c r="J8708" t="s">
        <v>20</v>
      </c>
      <c r="K8708" t="b">
        <v>0</v>
      </c>
      <c r="L8708" t="str">
        <f t="shared" si="409"/>
        <v>thwartex(pomefruitonly:nosale,use,ordistributioninnassausuffolkcounties)</v>
      </c>
      <c r="M8708" t="str">
        <f t="shared" si="410"/>
        <v>thwartex(pomefruitonly:nosale,use,ordistributioninnassausuffolkcounties)85588-18</v>
      </c>
      <c r="N8708" t="str">
        <f>IFERROR(VLOOKUP(LOWER(M8708),file_list!$B:$B,1,FALSE),FALSE)</f>
        <v>thwartex(pomefruitonly:nosale,use,ordistributioninnassausuffolkcounties)85588-18</v>
      </c>
      <c r="O8708" t="str">
        <f t="shared" si="408"/>
        <v>TRUE</v>
      </c>
    </row>
    <row r="8709" spans="1:15" x14ac:dyDescent="0.2">
      <c r="A8709" t="s">
        <v>15073</v>
      </c>
      <c r="B8709" t="s">
        <v>15074</v>
      </c>
      <c r="C8709">
        <v>85588</v>
      </c>
      <c r="D8709" t="s">
        <v>14</v>
      </c>
      <c r="E8709">
        <v>1292375</v>
      </c>
      <c r="F8709" t="s">
        <v>15</v>
      </c>
      <c r="G8709" t="s">
        <v>37</v>
      </c>
      <c r="H8709" s="1">
        <v>45712</v>
      </c>
      <c r="I8709" t="s">
        <v>38</v>
      </c>
      <c r="J8709" t="s">
        <v>49</v>
      </c>
      <c r="K8709" t="b">
        <v>1</v>
      </c>
      <c r="L8709" t="str">
        <f t="shared" si="409"/>
        <v>broadflexx(nosale,saleinto,distributionoruseinnassauorsuffolkcounties)</v>
      </c>
      <c r="M8709" t="str">
        <f t="shared" si="410"/>
        <v>broadflexx(nosale,saleinto,distributionoruseinnassauorsuffolkcounties)85588-19</v>
      </c>
      <c r="N8709" t="str">
        <f>IFERROR(VLOOKUP(LOWER(M8709),file_list!$B:$B,1,FALSE),FALSE)</f>
        <v>broadflexx(nosale,saleinto,distributionoruseinnassauorsuffolkcounties)85588-19</v>
      </c>
      <c r="O8709" t="str">
        <f t="shared" si="408"/>
        <v>TRUE</v>
      </c>
    </row>
    <row r="8710" spans="1:15" x14ac:dyDescent="0.2">
      <c r="A8710" t="s">
        <v>15075</v>
      </c>
      <c r="B8710" t="s">
        <v>15076</v>
      </c>
      <c r="C8710">
        <v>85588</v>
      </c>
      <c r="D8710" t="s">
        <v>14</v>
      </c>
      <c r="E8710">
        <v>1292375</v>
      </c>
      <c r="F8710" t="s">
        <v>15</v>
      </c>
      <c r="G8710" t="s">
        <v>37</v>
      </c>
      <c r="H8710" s="1">
        <v>45712</v>
      </c>
      <c r="I8710" t="s">
        <v>38</v>
      </c>
      <c r="J8710" t="s">
        <v>49</v>
      </c>
      <c r="K8710" t="b">
        <v>1</v>
      </c>
      <c r="L8710" t="str">
        <f t="shared" si="409"/>
        <v>broadflexxlite(notforsale,saleinto,distributionoruseinnassauorsuffolkcounties)</v>
      </c>
      <c r="M8710" t="str">
        <f t="shared" si="410"/>
        <v>broadflexxlite(notforsale,saleinto,distributionoruseinnassauorsuffolkcounties)85588-20</v>
      </c>
      <c r="N8710" t="str">
        <f>IFERROR(VLOOKUP(LOWER(M8710),file_list!$B:$B,1,FALSE),FALSE)</f>
        <v>broadflexxlite(notforsale,saleinto,distributionoruseinnassauorsuffolkcounties)85588-20</v>
      </c>
      <c r="O8710" t="str">
        <f t="shared" si="408"/>
        <v>TRUE</v>
      </c>
    </row>
    <row r="8711" spans="1:15" x14ac:dyDescent="0.2">
      <c r="A8711" t="s">
        <v>15077</v>
      </c>
      <c r="B8711" t="s">
        <v>15078</v>
      </c>
      <c r="C8711">
        <v>85588</v>
      </c>
      <c r="D8711" t="s">
        <v>14</v>
      </c>
      <c r="E8711">
        <v>1292375</v>
      </c>
      <c r="F8711" t="s">
        <v>15</v>
      </c>
      <c r="G8711" t="s">
        <v>37</v>
      </c>
      <c r="H8711" s="1">
        <v>45712</v>
      </c>
      <c r="I8711" t="s">
        <v>38</v>
      </c>
      <c r="J8711" t="s">
        <v>49</v>
      </c>
      <c r="K8711" t="b">
        <v>1</v>
      </c>
      <c r="L8711" t="str">
        <f t="shared" si="409"/>
        <v>broadflexxatz(notforsale,saleinto,distributionoruseinnassauorsuffolkcounties)</v>
      </c>
      <c r="M8711" t="str">
        <f t="shared" si="410"/>
        <v>broadflexxatz(notforsale,saleinto,distributionoruseinnassauorsuffolkcounties)85588-21</v>
      </c>
      <c r="N8711" t="str">
        <f>IFERROR(VLOOKUP(LOWER(M8711),file_list!$B:$B,1,FALSE),FALSE)</f>
        <v>broadflexxatz(notforsale,saleinto,distributionoruseinnassauorsuffolkcounties)85588-21</v>
      </c>
      <c r="O8711" t="str">
        <f t="shared" si="408"/>
        <v>TRUE</v>
      </c>
    </row>
    <row r="8712" spans="1:15" x14ac:dyDescent="0.2">
      <c r="A8712" t="s">
        <v>15079</v>
      </c>
      <c r="B8712" t="s">
        <v>15080</v>
      </c>
      <c r="C8712">
        <v>85588</v>
      </c>
      <c r="D8712" t="s">
        <v>14</v>
      </c>
      <c r="E8712">
        <v>1292375</v>
      </c>
      <c r="F8712" t="s">
        <v>15</v>
      </c>
      <c r="G8712" t="s">
        <v>37</v>
      </c>
      <c r="H8712" s="1">
        <v>45712</v>
      </c>
      <c r="I8712" t="s">
        <v>38</v>
      </c>
      <c r="J8712" t="s">
        <v>49</v>
      </c>
      <c r="K8712" t="b">
        <v>1</v>
      </c>
      <c r="L8712" t="str">
        <f t="shared" si="409"/>
        <v>tristrong(notforsale,saleinto,distributionoruseinnassauorsuffolkcounties)</v>
      </c>
      <c r="M8712" t="str">
        <f t="shared" si="410"/>
        <v>tristrong(notforsale,saleinto,distributionoruseinnassauorsuffolkcounties)85588-22</v>
      </c>
      <c r="N8712" t="str">
        <f>IFERROR(VLOOKUP(LOWER(M8712),file_list!$B:$B,1,FALSE),FALSE)</f>
        <v>tristrong(notforsale,saleinto,distributionoruseinnassauorsuffolkcounties)85588-22</v>
      </c>
      <c r="O8712" t="str">
        <f t="shared" si="408"/>
        <v>TRUE</v>
      </c>
    </row>
    <row r="8713" spans="1:15" x14ac:dyDescent="0.2">
      <c r="A8713" t="s">
        <v>15081</v>
      </c>
      <c r="B8713" t="s">
        <v>15082</v>
      </c>
      <c r="C8713">
        <v>85589</v>
      </c>
      <c r="D8713" t="s">
        <v>14</v>
      </c>
      <c r="E8713">
        <v>1273322</v>
      </c>
      <c r="F8713" t="s">
        <v>15</v>
      </c>
      <c r="G8713" t="s">
        <v>37</v>
      </c>
      <c r="H8713" s="1">
        <v>45338</v>
      </c>
      <c r="I8713" t="s">
        <v>106</v>
      </c>
      <c r="J8713" t="s">
        <v>634</v>
      </c>
      <c r="K8713" t="b">
        <v>1</v>
      </c>
      <c r="L8713" t="str">
        <f t="shared" si="409"/>
        <v>moxietallkitchendrawstringbags(mintscent)</v>
      </c>
      <c r="M8713" t="str">
        <f t="shared" si="410"/>
        <v>moxietallkitchendrawstringbags(mintscent)85589-1</v>
      </c>
      <c r="N8713" t="str">
        <f>IFERROR(VLOOKUP(LOWER(M8713),file_list!$B:$B,1,FALSE),FALSE)</f>
        <v>moxietallkitchendrawstringbags(mintscent)85589-1</v>
      </c>
      <c r="O8713" t="str">
        <f t="shared" si="408"/>
        <v>TRUE</v>
      </c>
    </row>
    <row r="8714" spans="1:15" x14ac:dyDescent="0.2">
      <c r="A8714" t="s">
        <v>15081</v>
      </c>
      <c r="B8714" t="s">
        <v>15083</v>
      </c>
      <c r="C8714">
        <v>85589</v>
      </c>
      <c r="D8714" t="s">
        <v>14</v>
      </c>
      <c r="E8714">
        <v>1300314</v>
      </c>
      <c r="F8714" t="s">
        <v>15</v>
      </c>
      <c r="G8714" t="s">
        <v>37</v>
      </c>
      <c r="H8714" s="1">
        <v>45793</v>
      </c>
      <c r="I8714" t="s">
        <v>38</v>
      </c>
      <c r="J8714" t="s">
        <v>634</v>
      </c>
      <c r="K8714" t="b">
        <v>1</v>
      </c>
      <c r="L8714" t="str">
        <f t="shared" si="409"/>
        <v>mint-xtrashbags(kitchenuse)(mintscented)</v>
      </c>
      <c r="M8714" t="str">
        <f t="shared" si="410"/>
        <v>mint-xtrashbags(kitchenuse)(mintscented)85589-1</v>
      </c>
      <c r="N8714" t="str">
        <f>IFERROR(VLOOKUP(LOWER(M8714),file_list!$B:$B,1,FALSE),FALSE)</f>
        <v>mint-xtrashbags(kitchenuse)(mintscented)85589-1</v>
      </c>
      <c r="O8714" t="str">
        <f t="shared" si="408"/>
        <v>TRUE</v>
      </c>
    </row>
    <row r="8715" spans="1:15" x14ac:dyDescent="0.2">
      <c r="A8715" t="s">
        <v>15081</v>
      </c>
      <c r="B8715" t="s">
        <v>15084</v>
      </c>
      <c r="C8715">
        <v>85589</v>
      </c>
      <c r="D8715" t="s">
        <v>14</v>
      </c>
      <c r="E8715">
        <v>1273322</v>
      </c>
      <c r="F8715" t="s">
        <v>15</v>
      </c>
      <c r="G8715" t="s">
        <v>37</v>
      </c>
      <c r="H8715" s="1">
        <v>45338</v>
      </c>
      <c r="I8715" t="s">
        <v>106</v>
      </c>
      <c r="J8715" t="s">
        <v>634</v>
      </c>
      <c r="K8715" t="b">
        <v>1</v>
      </c>
      <c r="L8715" t="str">
        <f t="shared" si="409"/>
        <v>mint-xstretchfilm</v>
      </c>
      <c r="M8715" t="str">
        <f t="shared" si="410"/>
        <v>mint-xstretchfilm85589-1</v>
      </c>
      <c r="N8715" t="str">
        <f>IFERROR(VLOOKUP(LOWER(M8715),file_list!$B:$B,1,FALSE),FALSE)</f>
        <v>mint-xstretchfilm85589-1</v>
      </c>
      <c r="O8715" t="str">
        <f t="shared" si="408"/>
        <v>TRUE</v>
      </c>
    </row>
    <row r="8716" spans="1:15" x14ac:dyDescent="0.2">
      <c r="A8716" t="s">
        <v>15081</v>
      </c>
      <c r="B8716" t="s">
        <v>15085</v>
      </c>
      <c r="C8716">
        <v>85589</v>
      </c>
      <c r="D8716" t="s">
        <v>14</v>
      </c>
      <c r="E8716">
        <v>1273322</v>
      </c>
      <c r="F8716" t="s">
        <v>15</v>
      </c>
      <c r="G8716" t="s">
        <v>37</v>
      </c>
      <c r="H8716" s="1">
        <v>45338</v>
      </c>
      <c r="I8716" t="s">
        <v>106</v>
      </c>
      <c r="J8716" t="s">
        <v>634</v>
      </c>
      <c r="K8716" t="b">
        <v>0</v>
      </c>
      <c r="L8716" t="str">
        <f t="shared" si="409"/>
        <v>upuptallkitchen(mintscent)</v>
      </c>
      <c r="M8716" t="str">
        <f t="shared" si="410"/>
        <v>upuptallkitchen(mintscent)85589-1</v>
      </c>
      <c r="N8716" t="str">
        <f>IFERROR(VLOOKUP(LOWER(M8716),file_list!$B:$B,1,FALSE),FALSE)</f>
        <v>upuptallkitchen(mintscent)85589-1</v>
      </c>
      <c r="O8716" t="str">
        <f t="shared" si="408"/>
        <v>TRUE</v>
      </c>
    </row>
    <row r="8717" spans="1:15" x14ac:dyDescent="0.2">
      <c r="A8717" t="s">
        <v>15081</v>
      </c>
      <c r="B8717" t="s">
        <v>15086</v>
      </c>
      <c r="C8717">
        <v>85589</v>
      </c>
      <c r="D8717" t="s">
        <v>14</v>
      </c>
      <c r="E8717">
        <v>1273322</v>
      </c>
      <c r="F8717" t="s">
        <v>15</v>
      </c>
      <c r="G8717" t="s">
        <v>37</v>
      </c>
      <c r="H8717" s="1">
        <v>45338</v>
      </c>
      <c r="I8717" t="s">
        <v>106</v>
      </c>
      <c r="J8717" t="s">
        <v>634</v>
      </c>
      <c r="K8717" t="b">
        <v>0</v>
      </c>
      <c r="L8717" t="str">
        <f t="shared" si="409"/>
        <v>upuplargetrash(mintscent)</v>
      </c>
      <c r="M8717" t="str">
        <f t="shared" si="410"/>
        <v>upuplargetrash(mintscent)85589-1</v>
      </c>
      <c r="N8717" t="str">
        <f>IFERROR(VLOOKUP(LOWER(M8717),file_list!$B:$B,1,FALSE),FALSE)</f>
        <v>upuplargetrash(mintscent)85589-1</v>
      </c>
      <c r="O8717" t="str">
        <f t="shared" si="408"/>
        <v>TRUE</v>
      </c>
    </row>
    <row r="8718" spans="1:15" x14ac:dyDescent="0.2">
      <c r="A8718" t="s">
        <v>15081</v>
      </c>
      <c r="B8718" t="s">
        <v>15087</v>
      </c>
      <c r="C8718">
        <v>85589</v>
      </c>
      <c r="D8718" t="s">
        <v>14</v>
      </c>
      <c r="E8718">
        <v>1273322</v>
      </c>
      <c r="F8718" t="s">
        <v>15</v>
      </c>
      <c r="G8718" t="s">
        <v>37</v>
      </c>
      <c r="H8718" s="1">
        <v>45338</v>
      </c>
      <c r="I8718" t="s">
        <v>106</v>
      </c>
      <c r="J8718" t="s">
        <v>634</v>
      </c>
      <c r="K8718" t="b">
        <v>1</v>
      </c>
      <c r="L8718" t="str">
        <f t="shared" si="409"/>
        <v>moxielargetrashdrawstringbags(mintscent)</v>
      </c>
      <c r="M8718" t="str">
        <f t="shared" si="410"/>
        <v>moxielargetrashdrawstringbags(mintscent)85589-1</v>
      </c>
      <c r="N8718" t="str">
        <f>IFERROR(VLOOKUP(LOWER(M8718),file_list!$B:$B,1,FALSE),FALSE)</f>
        <v>moxielargetrashdrawstringbags(mintscent)85589-1</v>
      </c>
      <c r="O8718" t="str">
        <f t="shared" si="408"/>
        <v>TRUE</v>
      </c>
    </row>
    <row r="8719" spans="1:15" x14ac:dyDescent="0.2">
      <c r="A8719" t="s">
        <v>15081</v>
      </c>
      <c r="B8719" t="s">
        <v>15088</v>
      </c>
      <c r="C8719">
        <v>85589</v>
      </c>
      <c r="D8719" t="s">
        <v>14</v>
      </c>
      <c r="E8719">
        <v>1273322</v>
      </c>
      <c r="F8719" t="s">
        <v>15</v>
      </c>
      <c r="G8719" t="s">
        <v>37</v>
      </c>
      <c r="H8719" s="1">
        <v>45338</v>
      </c>
      <c r="I8719" t="s">
        <v>106</v>
      </c>
      <c r="J8719" t="s">
        <v>634</v>
      </c>
      <c r="K8719" t="b">
        <v>1</v>
      </c>
      <c r="L8719" t="str">
        <f t="shared" si="409"/>
        <v>mint-xpalletcover</v>
      </c>
      <c r="M8719" t="str">
        <f t="shared" si="410"/>
        <v>mint-xpalletcover85589-1</v>
      </c>
      <c r="N8719" t="str">
        <f>IFERROR(VLOOKUP(LOWER(M8719),file_list!$B:$B,1,FALSE),FALSE)</f>
        <v>mint-xpalletcover85589-1</v>
      </c>
      <c r="O8719" t="str">
        <f t="shared" si="408"/>
        <v>TRUE</v>
      </c>
    </row>
    <row r="8720" spans="1:15" x14ac:dyDescent="0.2">
      <c r="A8720" t="s">
        <v>15081</v>
      </c>
      <c r="B8720" t="s">
        <v>15089</v>
      </c>
      <c r="C8720">
        <v>85589</v>
      </c>
      <c r="D8720" t="s">
        <v>14</v>
      </c>
      <c r="E8720">
        <v>1273322</v>
      </c>
      <c r="F8720" t="s">
        <v>15</v>
      </c>
      <c r="G8720" t="s">
        <v>37</v>
      </c>
      <c r="H8720" s="1">
        <v>45338</v>
      </c>
      <c r="I8720" t="s">
        <v>106</v>
      </c>
      <c r="J8720" t="s">
        <v>634</v>
      </c>
      <c r="K8720" t="b">
        <v>1</v>
      </c>
      <c r="L8720" t="str">
        <f t="shared" si="409"/>
        <v>hdxtallkitchendrawstringbags(mintscent)</v>
      </c>
      <c r="M8720" t="str">
        <f t="shared" si="410"/>
        <v>hdxtallkitchendrawstringbags(mintscent)85589-1</v>
      </c>
      <c r="N8720" t="str">
        <f>IFERROR(VLOOKUP(LOWER(M8720),file_list!$B:$B,1,FALSE),FALSE)</f>
        <v>hdxtallkitchendrawstringbags(mintscent)85589-1</v>
      </c>
      <c r="O8720" t="str">
        <f t="shared" si="408"/>
        <v>TRUE</v>
      </c>
    </row>
    <row r="8721" spans="1:15" x14ac:dyDescent="0.2">
      <c r="A8721" t="s">
        <v>15081</v>
      </c>
      <c r="B8721" t="s">
        <v>15090</v>
      </c>
      <c r="C8721">
        <v>85589</v>
      </c>
      <c r="D8721" t="s">
        <v>14</v>
      </c>
      <c r="E8721">
        <v>1273322</v>
      </c>
      <c r="F8721" t="s">
        <v>15</v>
      </c>
      <c r="G8721" t="s">
        <v>37</v>
      </c>
      <c r="H8721" s="1">
        <v>45338</v>
      </c>
      <c r="I8721" t="s">
        <v>106</v>
      </c>
      <c r="J8721" t="s">
        <v>634</v>
      </c>
      <c r="K8721" t="b">
        <v>1</v>
      </c>
      <c r="L8721" t="str">
        <f t="shared" si="409"/>
        <v>hdxlargetrashdrawstringbags(mintscent)</v>
      </c>
      <c r="M8721" t="str">
        <f t="shared" si="410"/>
        <v>hdxlargetrashdrawstringbags(mintscent)85589-1</v>
      </c>
      <c r="N8721" t="str">
        <f>IFERROR(VLOOKUP(LOWER(M8721),file_list!$B:$B,1,FALSE),FALSE)</f>
        <v>hdxlargetrashdrawstringbags(mintscent)85589-1</v>
      </c>
      <c r="O8721" t="str">
        <f t="shared" si="408"/>
        <v>TRUE</v>
      </c>
    </row>
    <row r="8722" spans="1:15" x14ac:dyDescent="0.2">
      <c r="A8722" t="s">
        <v>15081</v>
      </c>
      <c r="B8722" t="s">
        <v>15091</v>
      </c>
      <c r="C8722">
        <v>85589</v>
      </c>
      <c r="D8722" t="s">
        <v>14</v>
      </c>
      <c r="E8722">
        <v>1300314</v>
      </c>
      <c r="F8722" t="s">
        <v>15</v>
      </c>
      <c r="G8722" t="s">
        <v>37</v>
      </c>
      <c r="H8722" s="1">
        <v>45793</v>
      </c>
      <c r="I8722" t="s">
        <v>38</v>
      </c>
      <c r="J8722" t="s">
        <v>634</v>
      </c>
      <c r="K8722" t="b">
        <v>1</v>
      </c>
      <c r="L8722" t="str">
        <f t="shared" si="409"/>
        <v>mint-xtrashbags(mintscented)</v>
      </c>
      <c r="M8722" t="str">
        <f t="shared" si="410"/>
        <v>mint-xtrashbags(mintscented)85589-1</v>
      </c>
      <c r="N8722" t="str">
        <f>IFERROR(VLOOKUP(LOWER(M8722),file_list!$B:$B,1,FALSE),FALSE)</f>
        <v>mint-xtrashbags(mintscented)85589-1</v>
      </c>
      <c r="O8722" t="str">
        <f t="shared" si="408"/>
        <v>TRUE</v>
      </c>
    </row>
    <row r="8723" spans="1:15" x14ac:dyDescent="0.2">
      <c r="A8723" t="s">
        <v>15081</v>
      </c>
      <c r="B8723" t="s">
        <v>15092</v>
      </c>
      <c r="C8723">
        <v>85589</v>
      </c>
      <c r="D8723" t="s">
        <v>14</v>
      </c>
      <c r="E8723">
        <v>1273322</v>
      </c>
      <c r="F8723" t="s">
        <v>15</v>
      </c>
      <c r="G8723" t="s">
        <v>37</v>
      </c>
      <c r="H8723" s="1">
        <v>45338</v>
      </c>
      <c r="I8723" t="s">
        <v>106</v>
      </c>
      <c r="J8723" t="s">
        <v>634</v>
      </c>
      <c r="K8723" t="b">
        <v>1</v>
      </c>
      <c r="L8723" t="str">
        <f t="shared" si="409"/>
        <v>acelargetrashdrawstingbags(mintscent)</v>
      </c>
      <c r="M8723" t="str">
        <f t="shared" si="410"/>
        <v>acelargetrashdrawstingbags(mintscent)85589-1</v>
      </c>
      <c r="N8723" t="str">
        <f>IFERROR(VLOOKUP(LOWER(M8723),file_list!$B:$B,1,FALSE),FALSE)</f>
        <v>acelargetrashdrawstingbags(mintscent)85589-1</v>
      </c>
      <c r="O8723" t="str">
        <f t="shared" si="408"/>
        <v>TRUE</v>
      </c>
    </row>
    <row r="8724" spans="1:15" x14ac:dyDescent="0.2">
      <c r="A8724" t="s">
        <v>15081</v>
      </c>
      <c r="B8724" t="s">
        <v>15093</v>
      </c>
      <c r="C8724">
        <v>85589</v>
      </c>
      <c r="D8724" t="s">
        <v>14</v>
      </c>
      <c r="E8724">
        <v>1273322</v>
      </c>
      <c r="F8724" t="s">
        <v>15</v>
      </c>
      <c r="G8724" t="s">
        <v>37</v>
      </c>
      <c r="H8724" s="1">
        <v>45338</v>
      </c>
      <c r="I8724" t="s">
        <v>106</v>
      </c>
      <c r="J8724" t="s">
        <v>634</v>
      </c>
      <c r="K8724" t="b">
        <v>1</v>
      </c>
      <c r="L8724" t="str">
        <f t="shared" si="409"/>
        <v>acetallkitchendrawstringbags(mintscent)</v>
      </c>
      <c r="M8724" t="str">
        <f t="shared" si="410"/>
        <v>acetallkitchendrawstringbags(mintscent)85589-1</v>
      </c>
      <c r="N8724" t="str">
        <f>IFERROR(VLOOKUP(LOWER(M8724),file_list!$B:$B,1,FALSE),FALSE)</f>
        <v>acetallkitchendrawstringbags(mintscent)85589-1</v>
      </c>
      <c r="O8724" t="str">
        <f t="shared" si="408"/>
        <v>TRUE</v>
      </c>
    </row>
    <row r="8725" spans="1:15" x14ac:dyDescent="0.2">
      <c r="A8725" t="s">
        <v>15094</v>
      </c>
      <c r="B8725" t="s">
        <v>15095</v>
      </c>
      <c r="C8725">
        <v>85589</v>
      </c>
      <c r="D8725" t="s">
        <v>14</v>
      </c>
      <c r="E8725">
        <v>1273322</v>
      </c>
      <c r="F8725" t="s">
        <v>15</v>
      </c>
      <c r="G8725" t="s">
        <v>37</v>
      </c>
      <c r="H8725" s="1">
        <v>45338</v>
      </c>
      <c r="I8725" t="s">
        <v>106</v>
      </c>
      <c r="J8725" t="s">
        <v>634</v>
      </c>
      <c r="K8725" t="b">
        <v>1</v>
      </c>
      <c r="L8725" t="str">
        <f t="shared" si="409"/>
        <v>greatvaluestrongflextallkitchendrawstringbags(mintscent)</v>
      </c>
      <c r="M8725" t="str">
        <f t="shared" si="410"/>
        <v>greatvaluestrongflextallkitchendrawstringbags(mintscent)85589-1-41348</v>
      </c>
      <c r="N8725" t="str">
        <f>IFERROR(VLOOKUP(LOWER(M8725),file_list!$B:$B,1,FALSE),FALSE)</f>
        <v>greatvaluestrongflextallkitchendrawstringbags(mintscent)85589-1-41348</v>
      </c>
      <c r="O8725" t="str">
        <f t="shared" si="408"/>
        <v>TRUE</v>
      </c>
    </row>
    <row r="8726" spans="1:15" x14ac:dyDescent="0.2">
      <c r="A8726" t="s">
        <v>15094</v>
      </c>
      <c r="B8726" t="s">
        <v>15096</v>
      </c>
      <c r="C8726">
        <v>85589</v>
      </c>
      <c r="D8726" t="s">
        <v>14</v>
      </c>
      <c r="E8726">
        <v>1273322</v>
      </c>
      <c r="F8726" t="s">
        <v>15</v>
      </c>
      <c r="G8726" t="s">
        <v>37</v>
      </c>
      <c r="H8726" s="1">
        <v>45338</v>
      </c>
      <c r="I8726" t="s">
        <v>106</v>
      </c>
      <c r="J8726" t="s">
        <v>634</v>
      </c>
      <c r="K8726" t="b">
        <v>1</v>
      </c>
      <c r="L8726" t="str">
        <f t="shared" si="409"/>
        <v>greatvaluestrongflexmultipurposedrawstringbags(mintscent)</v>
      </c>
      <c r="M8726" t="str">
        <f t="shared" si="410"/>
        <v>greatvaluestrongflexmultipurposedrawstringbags(mintscent)85589-1-41348</v>
      </c>
      <c r="N8726" t="str">
        <f>IFERROR(VLOOKUP(LOWER(M8726),file_list!$B:$B,1,FALSE),FALSE)</f>
        <v>greatvaluestrongflexmultipurposedrawstringbags(mintscent)85589-1-41348</v>
      </c>
      <c r="O8726" t="str">
        <f t="shared" si="408"/>
        <v>TRUE</v>
      </c>
    </row>
    <row r="8727" spans="1:15" x14ac:dyDescent="0.2">
      <c r="A8727" t="s">
        <v>15097</v>
      </c>
      <c r="B8727" t="s">
        <v>15098</v>
      </c>
      <c r="C8727">
        <v>85589</v>
      </c>
      <c r="D8727" t="s">
        <v>14</v>
      </c>
      <c r="E8727">
        <v>1273322</v>
      </c>
      <c r="F8727" t="s">
        <v>15</v>
      </c>
      <c r="G8727" t="s">
        <v>37</v>
      </c>
      <c r="H8727" s="1">
        <v>45338</v>
      </c>
      <c r="I8727" t="s">
        <v>106</v>
      </c>
      <c r="J8727" t="s">
        <v>634</v>
      </c>
      <c r="K8727" t="b">
        <v>1</v>
      </c>
      <c r="L8727" t="str">
        <f t="shared" si="409"/>
        <v>truelivingflextallkitchendrawstringbags(mintscent)</v>
      </c>
      <c r="M8727" t="str">
        <f t="shared" si="410"/>
        <v>truelivingflextallkitchendrawstringbags(mintscent)85589-1-96374</v>
      </c>
      <c r="N8727" t="str">
        <f>IFERROR(VLOOKUP(LOWER(M8727),file_list!$B:$B,1,FALSE),FALSE)</f>
        <v>truelivingflextallkitchendrawstringbags(mintscent)85589-1-96374</v>
      </c>
      <c r="O8727" t="str">
        <f t="shared" si="408"/>
        <v>TRUE</v>
      </c>
    </row>
    <row r="8728" spans="1:15" x14ac:dyDescent="0.2">
      <c r="A8728" t="s">
        <v>15099</v>
      </c>
      <c r="B8728" t="s">
        <v>15100</v>
      </c>
      <c r="C8728">
        <v>85678</v>
      </c>
      <c r="D8728" t="s">
        <v>14</v>
      </c>
      <c r="E8728">
        <v>1308553</v>
      </c>
      <c r="F8728" t="s">
        <v>1448</v>
      </c>
      <c r="G8728" t="s">
        <v>37</v>
      </c>
      <c r="H8728" s="1">
        <v>45986</v>
      </c>
      <c r="I8728" t="s">
        <v>106</v>
      </c>
      <c r="J8728" t="s">
        <v>9474</v>
      </c>
      <c r="K8728" t="b">
        <v>1</v>
      </c>
      <c r="L8728" t="str">
        <f t="shared" si="409"/>
        <v>bentazon4</v>
      </c>
      <c r="M8728" t="str">
        <f t="shared" si="410"/>
        <v>bentazon485678-22</v>
      </c>
      <c r="N8728" t="str">
        <f>IFERROR(VLOOKUP(LOWER(M8728),file_list!$B:$B,1,FALSE),FALSE)</f>
        <v>bentazon485678-22</v>
      </c>
      <c r="O8728" t="str">
        <f t="shared" si="408"/>
        <v>TRUE</v>
      </c>
    </row>
    <row r="8729" spans="1:15" x14ac:dyDescent="0.2">
      <c r="A8729" t="s">
        <v>15101</v>
      </c>
      <c r="B8729" t="s">
        <v>15102</v>
      </c>
      <c r="C8729">
        <v>85678</v>
      </c>
      <c r="D8729" t="s">
        <v>14</v>
      </c>
      <c r="E8729">
        <v>1308553</v>
      </c>
      <c r="F8729" t="s">
        <v>1448</v>
      </c>
      <c r="G8729" t="s">
        <v>37</v>
      </c>
      <c r="H8729" s="1">
        <v>45986</v>
      </c>
      <c r="I8729" t="s">
        <v>106</v>
      </c>
      <c r="J8729" t="s">
        <v>49</v>
      </c>
      <c r="K8729" t="b">
        <v>0</v>
      </c>
      <c r="L8729" t="str">
        <f t="shared" si="409"/>
        <v>clethodim2e(maxuseonli0.25lbaiacreyr)</v>
      </c>
      <c r="M8729" t="str">
        <f t="shared" si="410"/>
        <v>clethodim2e(maxuseonli0.25lbaiacreyr)85678-23</v>
      </c>
      <c r="N8729" t="str">
        <f>IFERROR(VLOOKUP(LOWER(M8729),file_list!$B:$B,1,FALSE),FALSE)</f>
        <v>clethodim2e(maxuseonli0.25lbaiacreyr)85678-23</v>
      </c>
      <c r="O8729" t="str">
        <f t="shared" si="408"/>
        <v>TRUE</v>
      </c>
    </row>
    <row r="8730" spans="1:15" x14ac:dyDescent="0.2">
      <c r="A8730" t="s">
        <v>15103</v>
      </c>
      <c r="B8730" t="s">
        <v>15104</v>
      </c>
      <c r="C8730">
        <v>85678</v>
      </c>
      <c r="D8730" t="s">
        <v>14</v>
      </c>
      <c r="E8730">
        <v>1308553</v>
      </c>
      <c r="F8730" t="s">
        <v>1448</v>
      </c>
      <c r="G8730" t="s">
        <v>37</v>
      </c>
      <c r="H8730" s="1">
        <v>45986</v>
      </c>
      <c r="I8730" t="s">
        <v>106</v>
      </c>
      <c r="J8730" t="s">
        <v>49</v>
      </c>
      <c r="K8730" t="b">
        <v>1</v>
      </c>
      <c r="L8730" t="str">
        <f t="shared" si="409"/>
        <v>flumioxazin51%wdg</v>
      </c>
      <c r="M8730" t="str">
        <f t="shared" si="410"/>
        <v>flumioxazin51%wdg85678-34</v>
      </c>
      <c r="N8730" t="str">
        <f>IFERROR(VLOOKUP(LOWER(M8730),file_list!$B:$B,1,FALSE),FALSE)</f>
        <v>flumioxazin51%wdg85678-34</v>
      </c>
      <c r="O8730" t="str">
        <f t="shared" si="408"/>
        <v>TRUE</v>
      </c>
    </row>
    <row r="8731" spans="1:15" x14ac:dyDescent="0.2">
      <c r="A8731" t="s">
        <v>15105</v>
      </c>
      <c r="B8731" t="s">
        <v>15106</v>
      </c>
      <c r="C8731">
        <v>85678</v>
      </c>
      <c r="D8731" t="s">
        <v>14</v>
      </c>
      <c r="E8731">
        <v>1308553</v>
      </c>
      <c r="F8731" t="s">
        <v>1448</v>
      </c>
      <c r="G8731" t="s">
        <v>37</v>
      </c>
      <c r="H8731" s="1">
        <v>45986</v>
      </c>
      <c r="I8731" t="s">
        <v>106</v>
      </c>
      <c r="J8731" t="s">
        <v>49</v>
      </c>
      <c r="K8731" t="b">
        <v>1</v>
      </c>
      <c r="L8731" t="str">
        <f t="shared" si="409"/>
        <v>flumioxazin51%ivm</v>
      </c>
      <c r="M8731" t="str">
        <f t="shared" si="410"/>
        <v>flumioxazin51%ivm85678-35</v>
      </c>
      <c r="N8731" t="str">
        <f>IFERROR(VLOOKUP(LOWER(M8731),file_list!$B:$B,1,FALSE),FALSE)</f>
        <v>flumioxazin51%ivm85678-35</v>
      </c>
      <c r="O8731" t="str">
        <f t="shared" si="408"/>
        <v>TRUE</v>
      </c>
    </row>
    <row r="8732" spans="1:15" x14ac:dyDescent="0.2">
      <c r="A8732" t="s">
        <v>15107</v>
      </c>
      <c r="B8732" t="s">
        <v>15108</v>
      </c>
      <c r="C8732">
        <v>85678</v>
      </c>
      <c r="D8732" t="s">
        <v>14</v>
      </c>
      <c r="E8732">
        <v>1308553</v>
      </c>
      <c r="F8732" t="s">
        <v>1448</v>
      </c>
      <c r="G8732" t="s">
        <v>37</v>
      </c>
      <c r="H8732" s="1">
        <v>45986</v>
      </c>
      <c r="I8732" t="s">
        <v>106</v>
      </c>
      <c r="J8732" t="s">
        <v>49</v>
      </c>
      <c r="K8732" t="b">
        <v>1</v>
      </c>
      <c r="L8732" t="str">
        <f t="shared" si="409"/>
        <v>fomesafensodiumsc(nouseonpotatoesinnassausuffolkcounties,ny)</v>
      </c>
      <c r="M8732" t="str">
        <f t="shared" si="410"/>
        <v>fomesafensodiumsc(nouseonpotatoesinnassausuffolkcounties,ny)85678-41</v>
      </c>
      <c r="N8732" t="str">
        <f>IFERROR(VLOOKUP(LOWER(M8732),file_list!$B:$B,1,FALSE),FALSE)</f>
        <v>fomesafensodiumsc(nouseonpotatoesinnassausuffolkcounties,ny)85678-41</v>
      </c>
      <c r="O8732" t="str">
        <f t="shared" si="408"/>
        <v>TRUE</v>
      </c>
    </row>
    <row r="8733" spans="1:15" x14ac:dyDescent="0.2">
      <c r="A8733" t="s">
        <v>15109</v>
      </c>
      <c r="B8733" t="s">
        <v>15110</v>
      </c>
      <c r="C8733">
        <v>85678</v>
      </c>
      <c r="D8733" t="s">
        <v>14</v>
      </c>
      <c r="E8733">
        <v>1308553</v>
      </c>
      <c r="F8733" t="s">
        <v>1448</v>
      </c>
      <c r="G8733" t="s">
        <v>37</v>
      </c>
      <c r="H8733" s="1">
        <v>45986</v>
      </c>
      <c r="I8733" t="s">
        <v>106</v>
      </c>
      <c r="J8733" t="s">
        <v>49</v>
      </c>
      <c r="K8733" t="b">
        <v>0</v>
      </c>
      <c r="L8733" t="str">
        <f t="shared" si="409"/>
        <v>glufosinate280sl[notforuseinnassausuffolkcounties,ny]</v>
      </c>
      <c r="M8733" t="str">
        <f t="shared" si="410"/>
        <v>glufosinate280sl[notforuseinnassausuffolkcounties,ny]85678-42</v>
      </c>
      <c r="N8733" t="str">
        <f>IFERROR(VLOOKUP(LOWER(M8733),file_list!$B:$B,1,FALSE),FALSE)</f>
        <v>glufosinate280sl[notforuseinnassausuffolkcounties,ny]85678-42</v>
      </c>
      <c r="O8733" t="str">
        <f t="shared" si="408"/>
        <v>TRUE</v>
      </c>
    </row>
    <row r="8734" spans="1:15" x14ac:dyDescent="0.2">
      <c r="A8734" t="s">
        <v>15111</v>
      </c>
      <c r="B8734" t="s">
        <v>15112</v>
      </c>
      <c r="C8734">
        <v>85678</v>
      </c>
      <c r="D8734" t="s">
        <v>14</v>
      </c>
      <c r="E8734">
        <v>1308553</v>
      </c>
      <c r="F8734" t="s">
        <v>1448</v>
      </c>
      <c r="G8734" t="s">
        <v>37</v>
      </c>
      <c r="H8734" s="1">
        <v>45986</v>
      </c>
      <c r="I8734" t="s">
        <v>106</v>
      </c>
      <c r="J8734" t="s">
        <v>49</v>
      </c>
      <c r="K8734" t="b">
        <v>1</v>
      </c>
      <c r="L8734" t="str">
        <f t="shared" si="409"/>
        <v>flu-rimuron</v>
      </c>
      <c r="M8734" t="str">
        <f t="shared" si="410"/>
        <v>flu-rimuron85678-48</v>
      </c>
      <c r="N8734" t="str">
        <f>IFERROR(VLOOKUP(LOWER(M8734),file_list!$B:$B,1,FALSE),FALSE)</f>
        <v>flu-rimuron85678-48</v>
      </c>
      <c r="O8734" t="str">
        <f t="shared" si="408"/>
        <v>TRUE</v>
      </c>
    </row>
    <row r="8735" spans="1:15" x14ac:dyDescent="0.2">
      <c r="A8735" t="s">
        <v>15113</v>
      </c>
      <c r="B8735" t="s">
        <v>15114</v>
      </c>
      <c r="C8735">
        <v>85678</v>
      </c>
      <c r="D8735" t="s">
        <v>14</v>
      </c>
      <c r="E8735">
        <v>1308553</v>
      </c>
      <c r="F8735" t="s">
        <v>1448</v>
      </c>
      <c r="G8735" t="s">
        <v>37</v>
      </c>
      <c r="H8735" s="1">
        <v>45986</v>
      </c>
      <c r="I8735" t="s">
        <v>106</v>
      </c>
      <c r="J8735" t="s">
        <v>49</v>
      </c>
      <c r="K8735" t="b">
        <v>1</v>
      </c>
      <c r="L8735" t="str">
        <f t="shared" si="409"/>
        <v>chlorimuron-ethyl25%wdg</v>
      </c>
      <c r="M8735" t="str">
        <f t="shared" si="410"/>
        <v>chlorimuron-ethyl25%wdg85678-49</v>
      </c>
      <c r="N8735" t="str">
        <f>IFERROR(VLOOKUP(LOWER(M8735),file_list!$B:$B,1,FALSE),FALSE)</f>
        <v>chlorimuron-ethyl25%wdg85678-49</v>
      </c>
      <c r="O8735" t="str">
        <f t="shared" si="408"/>
        <v>TRUE</v>
      </c>
    </row>
    <row r="8736" spans="1:15" x14ac:dyDescent="0.2">
      <c r="A8736" t="s">
        <v>15115</v>
      </c>
      <c r="B8736" t="s">
        <v>15116</v>
      </c>
      <c r="C8736">
        <v>85678</v>
      </c>
      <c r="D8736" t="s">
        <v>14</v>
      </c>
      <c r="E8736">
        <v>1308553</v>
      </c>
      <c r="F8736" t="s">
        <v>1448</v>
      </c>
      <c r="G8736" t="s">
        <v>37</v>
      </c>
      <c r="H8736" s="1">
        <v>45986</v>
      </c>
      <c r="I8736" t="s">
        <v>106</v>
      </c>
      <c r="J8736" t="s">
        <v>49</v>
      </c>
      <c r="K8736" t="b">
        <v>1</v>
      </c>
      <c r="L8736" t="str">
        <f t="shared" si="409"/>
        <v>metribuzin75%df</v>
      </c>
      <c r="M8736" t="str">
        <f t="shared" si="410"/>
        <v>metribuzin75%df85678-50</v>
      </c>
      <c r="N8736" t="str">
        <f>IFERROR(VLOOKUP(LOWER(M8736),file_list!$B:$B,1,FALSE),FALSE)</f>
        <v>metribuzin75%df85678-50</v>
      </c>
      <c r="O8736" t="str">
        <f t="shared" si="408"/>
        <v>TRUE</v>
      </c>
    </row>
    <row r="8737" spans="1:15" x14ac:dyDescent="0.2">
      <c r="A8737" t="s">
        <v>15117</v>
      </c>
      <c r="B8737" t="s">
        <v>15118</v>
      </c>
      <c r="C8737">
        <v>85678</v>
      </c>
      <c r="D8737" t="s">
        <v>14</v>
      </c>
      <c r="E8737">
        <v>1308553</v>
      </c>
      <c r="F8737" t="s">
        <v>1448</v>
      </c>
      <c r="G8737" t="s">
        <v>37</v>
      </c>
      <c r="H8737" s="1">
        <v>45986</v>
      </c>
      <c r="I8737" t="s">
        <v>106</v>
      </c>
      <c r="J8737" t="s">
        <v>49</v>
      </c>
      <c r="K8737" t="b">
        <v>1</v>
      </c>
      <c r="L8737" t="str">
        <f t="shared" si="409"/>
        <v>imazethapyr22.87%sl(notforsale,useordistributiononlongisl)</v>
      </c>
      <c r="M8737" t="str">
        <f t="shared" si="410"/>
        <v>imazethapyr22.87%sl(notforsale,useordistributiononlongisl)85678-57</v>
      </c>
      <c r="N8737" t="str">
        <f>IFERROR(VLOOKUP(LOWER(M8737),file_list!$B:$B,1,FALSE),FALSE)</f>
        <v>imazethapyr22.87%sl(notforsale,useordistributiononlongisl)85678-57</v>
      </c>
      <c r="O8737" t="str">
        <f t="shared" si="408"/>
        <v>TRUE</v>
      </c>
    </row>
    <row r="8738" spans="1:15" x14ac:dyDescent="0.2">
      <c r="A8738" t="s">
        <v>15119</v>
      </c>
      <c r="B8738" t="s">
        <v>15120</v>
      </c>
      <c r="C8738">
        <v>85678</v>
      </c>
      <c r="D8738" t="s">
        <v>14</v>
      </c>
      <c r="E8738">
        <v>1308553</v>
      </c>
      <c r="F8738" t="s">
        <v>1448</v>
      </c>
      <c r="G8738" t="s">
        <v>37</v>
      </c>
      <c r="H8738" s="1">
        <v>45986</v>
      </c>
      <c r="I8738" t="s">
        <v>106</v>
      </c>
      <c r="J8738" t="s">
        <v>49</v>
      </c>
      <c r="K8738" t="b">
        <v>0</v>
      </c>
      <c r="L8738" t="str">
        <f t="shared" si="409"/>
        <v>paraquat43.2%sl</v>
      </c>
      <c r="M8738" t="str">
        <f t="shared" si="410"/>
        <v>paraquat43.2%sl85678-58</v>
      </c>
      <c r="N8738" t="b">
        <f>IFERROR(VLOOKUP(LOWER(M8738),file_list!$B:$B,1,FALSE),FALSE)</f>
        <v>0</v>
      </c>
      <c r="O8738" t="str">
        <f t="shared" si="408"/>
        <v>FALSE</v>
      </c>
    </row>
    <row r="8739" spans="1:15" x14ac:dyDescent="0.2">
      <c r="A8739" t="s">
        <v>15121</v>
      </c>
      <c r="B8739" t="s">
        <v>15122</v>
      </c>
      <c r="C8739">
        <v>85678</v>
      </c>
      <c r="D8739" t="s">
        <v>14</v>
      </c>
      <c r="E8739">
        <v>1308553</v>
      </c>
      <c r="F8739" t="s">
        <v>1448</v>
      </c>
      <c r="G8739" t="s">
        <v>37</v>
      </c>
      <c r="H8739" s="1">
        <v>45986</v>
      </c>
      <c r="I8739" t="s">
        <v>106</v>
      </c>
      <c r="J8739" t="s">
        <v>17</v>
      </c>
      <c r="K8739" t="b">
        <v>1</v>
      </c>
      <c r="L8739" t="str">
        <f t="shared" si="409"/>
        <v>azoxystrobin22.9%sc</v>
      </c>
      <c r="M8739" t="str">
        <f t="shared" si="410"/>
        <v>azoxystrobin22.9%sc85678-69</v>
      </c>
      <c r="N8739" t="str">
        <f>IFERROR(VLOOKUP(LOWER(M8739),file_list!$B:$B,1,FALSE),FALSE)</f>
        <v>azoxystrobin22.9%sc85678-69</v>
      </c>
      <c r="O8739" t="str">
        <f t="shared" si="408"/>
        <v>TRUE</v>
      </c>
    </row>
    <row r="8740" spans="1:15" x14ac:dyDescent="0.2">
      <c r="A8740" t="s">
        <v>15123</v>
      </c>
      <c r="B8740" t="s">
        <v>15124</v>
      </c>
      <c r="C8740">
        <v>85678</v>
      </c>
      <c r="D8740" t="s">
        <v>14</v>
      </c>
      <c r="E8740">
        <v>1308553</v>
      </c>
      <c r="F8740" t="s">
        <v>1448</v>
      </c>
      <c r="G8740" t="s">
        <v>37</v>
      </c>
      <c r="H8740" s="1">
        <v>45986</v>
      </c>
      <c r="I8740" t="s">
        <v>106</v>
      </c>
      <c r="J8740" t="s">
        <v>17</v>
      </c>
      <c r="K8740" t="b">
        <v>1</v>
      </c>
      <c r="L8740" t="str">
        <f t="shared" si="409"/>
        <v>propiconazole4l</v>
      </c>
      <c r="M8740" t="str">
        <f t="shared" si="410"/>
        <v>propiconazole4l85678-70</v>
      </c>
      <c r="N8740" t="str">
        <f>IFERROR(VLOOKUP(LOWER(M8740),file_list!$B:$B,1,FALSE),FALSE)</f>
        <v>propiconazole4l85678-70</v>
      </c>
      <c r="O8740" t="str">
        <f t="shared" si="408"/>
        <v>TRUE</v>
      </c>
    </row>
    <row r="8741" spans="1:15" x14ac:dyDescent="0.2">
      <c r="A8741" t="s">
        <v>15125</v>
      </c>
      <c r="B8741" t="s">
        <v>15126</v>
      </c>
      <c r="C8741">
        <v>85678</v>
      </c>
      <c r="D8741" t="s">
        <v>14</v>
      </c>
      <c r="E8741">
        <v>1308553</v>
      </c>
      <c r="F8741" t="s">
        <v>1448</v>
      </c>
      <c r="G8741" t="s">
        <v>37</v>
      </c>
      <c r="H8741" s="1">
        <v>45986</v>
      </c>
      <c r="I8741" t="s">
        <v>106</v>
      </c>
      <c r="J8741" t="s">
        <v>17</v>
      </c>
      <c r="K8741" t="b">
        <v>0</v>
      </c>
      <c r="L8741" t="str">
        <f t="shared" si="409"/>
        <v>tebuconazole4l(nouseoncorn)(nysmaxrateonturf2.2lb.aiacreyr)</v>
      </c>
      <c r="M8741" t="str">
        <f t="shared" si="410"/>
        <v>tebuconazole4l(nouseoncorn)(nysmaxrateonturf2.2lb.aiacreyr)85678-73</v>
      </c>
      <c r="N8741" t="str">
        <f>IFERROR(VLOOKUP(LOWER(M8741),file_list!$B:$B,1,FALSE),FALSE)</f>
        <v>tebuconazole4l(nouseoncorn)(nysmaxrateonturf2.2lb.aiacreyr)85678-73</v>
      </c>
      <c r="O8741" t="str">
        <f t="shared" si="408"/>
        <v>TRUE</v>
      </c>
    </row>
    <row r="8742" spans="1:15" x14ac:dyDescent="0.2">
      <c r="A8742" t="s">
        <v>15127</v>
      </c>
      <c r="B8742" t="s">
        <v>15128</v>
      </c>
      <c r="C8742">
        <v>85678</v>
      </c>
      <c r="D8742" t="s">
        <v>14</v>
      </c>
      <c r="E8742">
        <v>1308553</v>
      </c>
      <c r="F8742" t="s">
        <v>1448</v>
      </c>
      <c r="G8742" t="s">
        <v>37</v>
      </c>
      <c r="H8742" s="1">
        <v>45986</v>
      </c>
      <c r="I8742" t="s">
        <v>106</v>
      </c>
      <c r="J8742" t="s">
        <v>49</v>
      </c>
      <c r="K8742" t="b">
        <v>1</v>
      </c>
      <c r="L8742" t="str">
        <f t="shared" si="409"/>
        <v>redeagleglufosinate280sl(notforuseinnassausuffolkcountiesofnewyorkstate)</v>
      </c>
      <c r="M8742" t="str">
        <f t="shared" si="410"/>
        <v>redeagleglufosinate280sl(notforuseinnassausuffolkcountiesofnewyorkstate)85678-90</v>
      </c>
      <c r="N8742" t="str">
        <f>IFERROR(VLOOKUP(LOWER(M8742),file_list!$B:$B,1,FALSE),FALSE)</f>
        <v>redeagleglufosinate280sl(notforuseinnassausuffolkcountiesofnewyorkstate)85678-90</v>
      </c>
      <c r="O8742" t="str">
        <f t="shared" si="408"/>
        <v>TRUE</v>
      </c>
    </row>
    <row r="8743" spans="1:15" x14ac:dyDescent="0.2">
      <c r="A8743" t="s">
        <v>15129</v>
      </c>
      <c r="B8743" t="s">
        <v>15130</v>
      </c>
      <c r="C8743">
        <v>85678</v>
      </c>
      <c r="D8743" t="s">
        <v>14</v>
      </c>
      <c r="E8743">
        <v>1308553</v>
      </c>
      <c r="F8743" t="s">
        <v>1448</v>
      </c>
      <c r="G8743" t="s">
        <v>37</v>
      </c>
      <c r="H8743" s="1">
        <v>45986</v>
      </c>
      <c r="I8743" t="s">
        <v>106</v>
      </c>
      <c r="J8743" t="s">
        <v>49</v>
      </c>
      <c r="K8743" t="b">
        <v>1</v>
      </c>
      <c r="L8743" t="str">
        <f t="shared" si="409"/>
        <v>glyphosate54</v>
      </c>
      <c r="M8743" t="str">
        <f t="shared" si="410"/>
        <v>glyphosate5494398-1-85678</v>
      </c>
      <c r="N8743" t="str">
        <f>IFERROR(VLOOKUP(LOWER(M8743),file_list!$B:$B,1,FALSE),FALSE)</f>
        <v>glyphosate5494398-1-85678</v>
      </c>
      <c r="O8743" t="str">
        <f t="shared" si="408"/>
        <v>TRUE</v>
      </c>
    </row>
    <row r="8744" spans="1:15" x14ac:dyDescent="0.2">
      <c r="A8744" t="s">
        <v>15131</v>
      </c>
      <c r="B8744" t="s">
        <v>15132</v>
      </c>
      <c r="C8744">
        <v>85685</v>
      </c>
      <c r="D8744" t="s">
        <v>14</v>
      </c>
      <c r="E8744">
        <v>1273364</v>
      </c>
      <c r="F8744" t="s">
        <v>15</v>
      </c>
      <c r="G8744" t="s">
        <v>37</v>
      </c>
      <c r="H8744" s="1">
        <v>45309</v>
      </c>
      <c r="I8744" t="s">
        <v>38</v>
      </c>
      <c r="J8744" t="s">
        <v>86</v>
      </c>
      <c r="K8744" t="b">
        <v>1</v>
      </c>
      <c r="L8744" t="str">
        <f t="shared" si="409"/>
        <v>fourstarcrg</v>
      </c>
      <c r="M8744" t="str">
        <f t="shared" si="410"/>
        <v>fourstarcrg85685-2</v>
      </c>
      <c r="N8744" t="str">
        <f>IFERROR(VLOOKUP(LOWER(M8744),file_list!$B:$B,1,FALSE),FALSE)</f>
        <v>fourstarcrg85685-2</v>
      </c>
      <c r="O8744" t="str">
        <f t="shared" si="408"/>
        <v>TRUE</v>
      </c>
    </row>
    <row r="8745" spans="1:15" x14ac:dyDescent="0.2">
      <c r="A8745" t="s">
        <v>15133</v>
      </c>
      <c r="B8745" t="s">
        <v>15134</v>
      </c>
      <c r="C8745">
        <v>85685</v>
      </c>
      <c r="D8745" t="s">
        <v>78</v>
      </c>
      <c r="E8745">
        <v>1273364</v>
      </c>
      <c r="F8745" t="s">
        <v>15</v>
      </c>
      <c r="G8745" t="s">
        <v>37</v>
      </c>
      <c r="H8745" s="1">
        <v>45309</v>
      </c>
      <c r="I8745" t="s">
        <v>38</v>
      </c>
      <c r="J8745" t="s">
        <v>86</v>
      </c>
      <c r="K8745" t="b">
        <v>1</v>
      </c>
      <c r="L8745" t="str">
        <f t="shared" si="409"/>
        <v>fourstarmbg</v>
      </c>
      <c r="M8745" t="str">
        <f t="shared" si="410"/>
        <v>fourstarmbg85685-3</v>
      </c>
      <c r="N8745" t="str">
        <f>IFERROR(VLOOKUP(LOWER(M8745),file_list!$B:$B,1,FALSE),FALSE)</f>
        <v>fourstarmbg85685-3</v>
      </c>
      <c r="O8745" t="str">
        <f t="shared" si="408"/>
        <v>TRUE</v>
      </c>
    </row>
    <row r="8746" spans="1:15" x14ac:dyDescent="0.2">
      <c r="A8746" t="s">
        <v>15133</v>
      </c>
      <c r="B8746" t="s">
        <v>15135</v>
      </c>
      <c r="C8746">
        <v>85685</v>
      </c>
      <c r="D8746" t="s">
        <v>78</v>
      </c>
      <c r="E8746">
        <v>1273364</v>
      </c>
      <c r="F8746" t="s">
        <v>15</v>
      </c>
      <c r="G8746" t="s">
        <v>37</v>
      </c>
      <c r="H8746" s="1">
        <v>45309</v>
      </c>
      <c r="I8746" t="s">
        <v>38</v>
      </c>
      <c r="J8746" t="s">
        <v>86</v>
      </c>
      <c r="K8746" t="b">
        <v>1</v>
      </c>
      <c r="L8746" t="str">
        <f t="shared" si="409"/>
        <v>fourstarwsp</v>
      </c>
      <c r="M8746" t="str">
        <f t="shared" si="410"/>
        <v>fourstarwsp85685-3</v>
      </c>
      <c r="N8746" t="str">
        <f>IFERROR(VLOOKUP(LOWER(M8746),file_list!$B:$B,1,FALSE),FALSE)</f>
        <v>fourstarwsp85685-3</v>
      </c>
      <c r="O8746" t="str">
        <f t="shared" si="408"/>
        <v>TRUE</v>
      </c>
    </row>
    <row r="8747" spans="1:15" x14ac:dyDescent="0.2">
      <c r="A8747" t="s">
        <v>15136</v>
      </c>
      <c r="B8747" t="s">
        <v>15137</v>
      </c>
      <c r="C8747">
        <v>85685</v>
      </c>
      <c r="D8747" t="s">
        <v>14</v>
      </c>
      <c r="E8747">
        <v>1273364</v>
      </c>
      <c r="F8747" t="s">
        <v>15</v>
      </c>
      <c r="G8747" t="s">
        <v>37</v>
      </c>
      <c r="H8747" s="1">
        <v>45309</v>
      </c>
      <c r="I8747" t="s">
        <v>38</v>
      </c>
      <c r="J8747" t="s">
        <v>5719</v>
      </c>
      <c r="K8747" t="b">
        <v>1</v>
      </c>
      <c r="L8747" t="str">
        <f t="shared" si="409"/>
        <v>fourstarbticrg</v>
      </c>
      <c r="M8747" t="str">
        <f t="shared" si="410"/>
        <v>fourstarbticrg85685-4</v>
      </c>
      <c r="N8747" t="str">
        <f>IFERROR(VLOOKUP(LOWER(M8747),file_list!$B:$B,1,FALSE),FALSE)</f>
        <v>fourstarbticrg85685-4</v>
      </c>
      <c r="O8747" t="str">
        <f t="shared" si="408"/>
        <v>TRUE</v>
      </c>
    </row>
    <row r="8748" spans="1:15" x14ac:dyDescent="0.2">
      <c r="A8748" t="s">
        <v>15138</v>
      </c>
      <c r="B8748" t="s">
        <v>15139</v>
      </c>
      <c r="C8748">
        <v>85905</v>
      </c>
      <c r="D8748" t="s">
        <v>14</v>
      </c>
      <c r="E8748">
        <v>1288250</v>
      </c>
      <c r="F8748" t="s">
        <v>15</v>
      </c>
      <c r="G8748" t="s">
        <v>37</v>
      </c>
      <c r="H8748" s="1">
        <v>45628</v>
      </c>
      <c r="I8748" t="s">
        <v>38</v>
      </c>
      <c r="J8748" t="s">
        <v>458</v>
      </c>
      <c r="K8748" t="b">
        <v>1</v>
      </c>
      <c r="L8748" t="str">
        <f t="shared" si="409"/>
        <v>justiflyfeedthrough</v>
      </c>
      <c r="M8748" t="str">
        <f t="shared" si="410"/>
        <v>justiflyfeedthrough85905-8</v>
      </c>
      <c r="N8748" t="str">
        <f>IFERROR(VLOOKUP(LOWER(M8748),file_list!$B:$B,1,FALSE),FALSE)</f>
        <v>justiflyfeedthrough85905-8</v>
      </c>
      <c r="O8748" t="str">
        <f t="shared" si="408"/>
        <v>TRUE</v>
      </c>
    </row>
    <row r="8749" spans="1:15" x14ac:dyDescent="0.2">
      <c r="A8749" t="s">
        <v>15140</v>
      </c>
      <c r="B8749" t="s">
        <v>15141</v>
      </c>
      <c r="C8749">
        <v>85945</v>
      </c>
      <c r="D8749" t="s">
        <v>14</v>
      </c>
      <c r="E8749">
        <v>1308631</v>
      </c>
      <c r="G8749" t="s">
        <v>37</v>
      </c>
      <c r="J8749" t="s">
        <v>49</v>
      </c>
      <c r="K8749" t="b">
        <v>1</v>
      </c>
      <c r="L8749" t="str">
        <f t="shared" si="409"/>
        <v>crop$martglyphosate41%extra</v>
      </c>
      <c r="M8749" t="str">
        <f t="shared" si="410"/>
        <v>crop$martglyphosate41%extra85945-1</v>
      </c>
      <c r="N8749" t="str">
        <f>IFERROR(VLOOKUP(LOWER(M8749),file_list!$B:$B,1,FALSE),FALSE)</f>
        <v>crop$martglyphosate41%extra85945-1</v>
      </c>
      <c r="O8749" t="str">
        <f t="shared" si="408"/>
        <v>TRUE</v>
      </c>
    </row>
    <row r="8750" spans="1:15" x14ac:dyDescent="0.2">
      <c r="A8750" t="s">
        <v>15142</v>
      </c>
      <c r="B8750" t="s">
        <v>15143</v>
      </c>
      <c r="C8750">
        <v>85945</v>
      </c>
      <c r="D8750" t="s">
        <v>78</v>
      </c>
      <c r="E8750">
        <v>1308631</v>
      </c>
      <c r="G8750" t="s">
        <v>37</v>
      </c>
      <c r="J8750" t="s">
        <v>49</v>
      </c>
      <c r="K8750" t="b">
        <v>1</v>
      </c>
      <c r="L8750" t="str">
        <f t="shared" si="409"/>
        <v>crop$martmax5</v>
      </c>
      <c r="M8750" t="str">
        <f t="shared" si="410"/>
        <v>crop$martmax594398-1-85945</v>
      </c>
      <c r="N8750" t="str">
        <f>IFERROR(VLOOKUP(LOWER(M8750),file_list!$B:$B,1,FALSE),FALSE)</f>
        <v>crop$martmax594398-1-85945</v>
      </c>
      <c r="O8750" t="str">
        <f t="shared" si="408"/>
        <v>TRUE</v>
      </c>
    </row>
    <row r="8751" spans="1:15" x14ac:dyDescent="0.2">
      <c r="A8751" t="s">
        <v>15144</v>
      </c>
      <c r="B8751" t="s">
        <v>15145</v>
      </c>
      <c r="C8751">
        <v>8596</v>
      </c>
      <c r="D8751" t="s">
        <v>14</v>
      </c>
      <c r="E8751">
        <v>1302962</v>
      </c>
      <c r="F8751" t="s">
        <v>15</v>
      </c>
      <c r="G8751" t="s">
        <v>37</v>
      </c>
      <c r="H8751" s="1">
        <v>45874</v>
      </c>
      <c r="I8751" t="s">
        <v>106</v>
      </c>
      <c r="J8751" t="s">
        <v>17</v>
      </c>
      <c r="K8751" t="b">
        <v>1</v>
      </c>
      <c r="L8751" t="str">
        <f t="shared" si="409"/>
        <v>freshcutplusliquid</v>
      </c>
      <c r="M8751" t="str">
        <f t="shared" si="410"/>
        <v>freshcutplusliquid8596-35</v>
      </c>
      <c r="N8751" t="str">
        <f>IFERROR(VLOOKUP(LOWER(M8751),file_list!$B:$B,1,FALSE),FALSE)</f>
        <v>freshcutplusliquid8596-35</v>
      </c>
      <c r="O8751" t="str">
        <f t="shared" si="408"/>
        <v>TRUE</v>
      </c>
    </row>
    <row r="8752" spans="1:15" x14ac:dyDescent="0.2">
      <c r="A8752" t="s">
        <v>15146</v>
      </c>
      <c r="B8752" t="s">
        <v>15147</v>
      </c>
      <c r="C8752">
        <v>86054</v>
      </c>
      <c r="D8752" t="s">
        <v>14</v>
      </c>
      <c r="E8752">
        <v>1292541</v>
      </c>
      <c r="F8752" t="s">
        <v>15</v>
      </c>
      <c r="G8752" t="s">
        <v>37</v>
      </c>
      <c r="H8752" s="1">
        <v>45686</v>
      </c>
      <c r="I8752" t="s">
        <v>38</v>
      </c>
      <c r="J8752" t="s">
        <v>12333</v>
      </c>
      <c r="K8752" t="b">
        <v>1</v>
      </c>
      <c r="L8752" t="str">
        <f t="shared" si="409"/>
        <v>twinoxidecomponenta(withcomponentb)</v>
      </c>
      <c r="M8752" t="str">
        <f t="shared" si="410"/>
        <v>twinoxidecomponenta(withcomponentb)86054-1</v>
      </c>
      <c r="N8752" t="str">
        <f>IFERROR(VLOOKUP(LOWER(M8752),file_list!$B:$B,1,FALSE),FALSE)</f>
        <v>twinoxidecomponenta(withcomponentb)86054-1</v>
      </c>
      <c r="O8752" t="str">
        <f t="shared" si="408"/>
        <v>TRUE</v>
      </c>
    </row>
    <row r="8753" spans="1:15" x14ac:dyDescent="0.2">
      <c r="A8753" t="s">
        <v>15148</v>
      </c>
      <c r="B8753" t="s">
        <v>15149</v>
      </c>
      <c r="C8753">
        <v>86064</v>
      </c>
      <c r="D8753" t="s">
        <v>14</v>
      </c>
      <c r="E8753">
        <v>1273315</v>
      </c>
      <c r="F8753" t="s">
        <v>15</v>
      </c>
      <c r="G8753" t="s">
        <v>37</v>
      </c>
      <c r="H8753" s="1">
        <v>45460</v>
      </c>
      <c r="I8753" t="s">
        <v>38</v>
      </c>
      <c r="J8753" t="s">
        <v>17</v>
      </c>
      <c r="K8753" t="b">
        <v>1</v>
      </c>
      <c r="L8753" t="str">
        <f t="shared" si="409"/>
        <v>armortechtmi2020flo</v>
      </c>
      <c r="M8753" t="str">
        <f t="shared" si="410"/>
        <v>armortechtmi2020flo228-630-86064</v>
      </c>
      <c r="N8753" t="str">
        <f>IFERROR(VLOOKUP(LOWER(M8753),file_list!$B:$B,1,FALSE),FALSE)</f>
        <v>armortechtmi2020flo228-630-86064</v>
      </c>
      <c r="O8753" t="str">
        <f t="shared" si="408"/>
        <v>TRUE</v>
      </c>
    </row>
    <row r="8754" spans="1:15" x14ac:dyDescent="0.2">
      <c r="A8754" t="s">
        <v>15150</v>
      </c>
      <c r="B8754" t="s">
        <v>15151</v>
      </c>
      <c r="C8754">
        <v>86064</v>
      </c>
      <c r="D8754" t="s">
        <v>14</v>
      </c>
      <c r="E8754">
        <v>1273315</v>
      </c>
      <c r="F8754" t="s">
        <v>15</v>
      </c>
      <c r="G8754" t="s">
        <v>37</v>
      </c>
      <c r="H8754" s="1">
        <v>45460</v>
      </c>
      <c r="I8754" t="s">
        <v>38</v>
      </c>
      <c r="J8754" t="s">
        <v>17</v>
      </c>
      <c r="K8754" t="b">
        <v>1</v>
      </c>
      <c r="L8754" t="str">
        <f t="shared" si="409"/>
        <v>armortechtmi2020xl</v>
      </c>
      <c r="M8754" t="str">
        <f t="shared" si="410"/>
        <v>armortechtmi2020xl53883-323-86064</v>
      </c>
      <c r="N8754" t="str">
        <f>IFERROR(VLOOKUP(LOWER(M8754),file_list!$B:$B,1,FALSE),FALSE)</f>
        <v>armortechtmi2020xl53883-323-86064</v>
      </c>
      <c r="O8754" t="str">
        <f t="shared" si="408"/>
        <v>TRUE</v>
      </c>
    </row>
    <row r="8755" spans="1:15" x14ac:dyDescent="0.2">
      <c r="A8755" t="s">
        <v>15152</v>
      </c>
      <c r="B8755" t="s">
        <v>15153</v>
      </c>
      <c r="C8755">
        <v>86064</v>
      </c>
      <c r="D8755" t="s">
        <v>78</v>
      </c>
      <c r="E8755">
        <v>1273315</v>
      </c>
      <c r="F8755" t="s">
        <v>15</v>
      </c>
      <c r="G8755" t="s">
        <v>37</v>
      </c>
      <c r="H8755" s="1">
        <v>45460</v>
      </c>
      <c r="I8755" t="s">
        <v>38</v>
      </c>
      <c r="J8755" t="s">
        <v>49</v>
      </c>
      <c r="K8755" t="b">
        <v>0</v>
      </c>
      <c r="L8755" t="str">
        <f t="shared" si="409"/>
        <v>armortechcgc40wsp(maxrateinnyof0.625lbsacreyr(0.25lbaiacreyr)ortwo5-ozwatersolublepouchesperacreperyr)</v>
      </c>
      <c r="M8755" t="str">
        <f t="shared" si="410"/>
        <v>armortechcgc40wsp(maxrateinnyof0.625lbsacreyr(0.25lbaiacreyr)ortwo5-ozwatersolublepouchesperacreperyr)53883-374-86064</v>
      </c>
      <c r="N8755" t="str">
        <f>IFERROR(VLOOKUP(LOWER(M8755),file_list!$B:$B,1,FALSE),FALSE)</f>
        <v>armortechcgc40wsp(maxrateinnyof0.625lbsacreyr(0.25lbaiacreyr)ortwo5-ozwatersolublepouchesperacreperyr)53883-374-86064</v>
      </c>
      <c r="O8755" t="str">
        <f t="shared" si="408"/>
        <v>TRUE</v>
      </c>
    </row>
    <row r="8756" spans="1:15" x14ac:dyDescent="0.2">
      <c r="A8756" t="s">
        <v>15154</v>
      </c>
      <c r="B8756" t="s">
        <v>15155</v>
      </c>
      <c r="C8756">
        <v>86064</v>
      </c>
      <c r="D8756" t="s">
        <v>14</v>
      </c>
      <c r="E8756">
        <v>1273315</v>
      </c>
      <c r="F8756" t="s">
        <v>15</v>
      </c>
      <c r="G8756" t="s">
        <v>37</v>
      </c>
      <c r="H8756" s="1">
        <v>45460</v>
      </c>
      <c r="I8756" t="s">
        <v>38</v>
      </c>
      <c r="J8756" t="s">
        <v>17</v>
      </c>
      <c r="K8756" t="b">
        <v>1</v>
      </c>
      <c r="L8756" t="str">
        <f t="shared" si="409"/>
        <v>armortechip238</v>
      </c>
      <c r="M8756" t="str">
        <f t="shared" si="410"/>
        <v>armortechip23853883-375-86064</v>
      </c>
      <c r="N8756" t="str">
        <f>IFERROR(VLOOKUP(LOWER(M8756),file_list!$B:$B,1,FALSE),FALSE)</f>
        <v>armortechip23853883-375-86064</v>
      </c>
      <c r="O8756" t="str">
        <f t="shared" si="408"/>
        <v>TRUE</v>
      </c>
    </row>
    <row r="8757" spans="1:15" x14ac:dyDescent="0.2">
      <c r="A8757" t="s">
        <v>15156</v>
      </c>
      <c r="B8757" t="s">
        <v>15157</v>
      </c>
      <c r="C8757">
        <v>86064</v>
      </c>
      <c r="D8757" t="s">
        <v>14</v>
      </c>
      <c r="E8757">
        <v>24787</v>
      </c>
      <c r="F8757" t="s">
        <v>15</v>
      </c>
      <c r="G8757" t="s">
        <v>16</v>
      </c>
      <c r="H8757" s="1">
        <v>40996</v>
      </c>
      <c r="J8757" t="s">
        <v>17</v>
      </c>
      <c r="K8757" t="b">
        <v>1</v>
      </c>
      <c r="L8757" t="str">
        <f t="shared" si="409"/>
        <v>armortechteb360[donotapplymorethan3applicationstoturfinnys](2ee-fairyring)</v>
      </c>
      <c r="M8757" t="str">
        <f t="shared" si="410"/>
        <v>armortechteb360[donotapplymorethan3applicationstoturfinnys](2ee-fairyring)69361-27-86064</v>
      </c>
      <c r="N8757" t="str">
        <f>IFERROR(VLOOKUP(LOWER(M8757),file_list!$B:$B,1,FALSE),FALSE)</f>
        <v>armortechteb360[donotapplymorethan3applicationstoturfinnys](2ee-fairyring)69361-27-86064</v>
      </c>
      <c r="O8757" t="str">
        <f t="shared" si="408"/>
        <v>TRUE</v>
      </c>
    </row>
    <row r="8758" spans="1:15" x14ac:dyDescent="0.2">
      <c r="A8758" t="s">
        <v>15158</v>
      </c>
      <c r="B8758" t="s">
        <v>15159</v>
      </c>
      <c r="C8758">
        <v>86064</v>
      </c>
      <c r="D8758" t="s">
        <v>14</v>
      </c>
      <c r="E8758">
        <v>1296098</v>
      </c>
      <c r="F8758" t="s">
        <v>15</v>
      </c>
      <c r="G8758" t="s">
        <v>37</v>
      </c>
      <c r="H8758" s="1">
        <v>45728</v>
      </c>
      <c r="I8758" t="s">
        <v>38</v>
      </c>
      <c r="J8758" t="s">
        <v>17</v>
      </c>
      <c r="K8758" t="b">
        <v>0</v>
      </c>
      <c r="L8758" t="str">
        <f t="shared" si="409"/>
        <v>becton(nosale,use,ordistributioninnassausuffolkcounties)(noappwithin100'ofacoastalmarsh</v>
      </c>
      <c r="M8758" t="str">
        <f t="shared" si="410"/>
        <v>becton(nosale,use,ordistributioninnassausuffolkcounties)(noappwithin100'ofacoastalmarsh70506-396-86064</v>
      </c>
      <c r="N8758" t="str">
        <f>IFERROR(VLOOKUP(LOWER(M8758),file_list!$B:$B,1,FALSE),FALSE)</f>
        <v>becton(nosale,use,ordistributioninnassausuffolkcounties)(noappwithin100'ofacoastalmarsh70506-396-86064</v>
      </c>
      <c r="O8758" t="str">
        <f t="shared" si="408"/>
        <v>TRUE</v>
      </c>
    </row>
    <row r="8759" spans="1:15" x14ac:dyDescent="0.2">
      <c r="A8759" t="s">
        <v>15160</v>
      </c>
      <c r="B8759" t="s">
        <v>15161</v>
      </c>
      <c r="C8759">
        <v>86064</v>
      </c>
      <c r="D8759" t="s">
        <v>14</v>
      </c>
      <c r="E8759">
        <v>1273315</v>
      </c>
      <c r="F8759" t="s">
        <v>15</v>
      </c>
      <c r="G8759" t="s">
        <v>37</v>
      </c>
      <c r="H8759" s="1">
        <v>45460</v>
      </c>
      <c r="I8759" t="s">
        <v>38</v>
      </c>
      <c r="J8759" t="s">
        <v>41</v>
      </c>
      <c r="K8759" t="b">
        <v>1</v>
      </c>
      <c r="L8759" t="str">
        <f t="shared" si="409"/>
        <v>armortechpac223</v>
      </c>
      <c r="M8759" t="str">
        <f t="shared" si="410"/>
        <v>armortechpac22380697-4-86064</v>
      </c>
      <c r="N8759" t="str">
        <f>IFERROR(VLOOKUP(LOWER(M8759),file_list!$B:$B,1,FALSE),FALSE)</f>
        <v>armortechpac22380697-4-86064</v>
      </c>
      <c r="O8759" t="str">
        <f t="shared" ref="O8759:O8822" si="411">IF(N8759=FALSE,"FALSE","TRUE")</f>
        <v>TRUE</v>
      </c>
    </row>
    <row r="8760" spans="1:15" x14ac:dyDescent="0.2">
      <c r="A8760" t="s">
        <v>15162</v>
      </c>
      <c r="B8760" t="s">
        <v>15163</v>
      </c>
      <c r="C8760">
        <v>86064</v>
      </c>
      <c r="D8760" t="s">
        <v>14</v>
      </c>
      <c r="E8760">
        <v>1273315</v>
      </c>
      <c r="F8760" t="s">
        <v>15</v>
      </c>
      <c r="G8760" t="s">
        <v>37</v>
      </c>
      <c r="H8760" s="1">
        <v>45460</v>
      </c>
      <c r="I8760" t="s">
        <v>38</v>
      </c>
      <c r="J8760" t="s">
        <v>9474</v>
      </c>
      <c r="K8760" t="b">
        <v>1</v>
      </c>
      <c r="L8760" t="str">
        <f t="shared" si="409"/>
        <v>armortechkade65wdg</v>
      </c>
      <c r="M8760" t="str">
        <f t="shared" si="410"/>
        <v>armortechkade65wdg81927-36-86064</v>
      </c>
      <c r="N8760" t="str">
        <f>IFERROR(VLOOKUP(LOWER(M8760),file_list!$B:$B,1,FALSE),FALSE)</f>
        <v>armortechkade65wdg81927-36-86064</v>
      </c>
      <c r="O8760" t="str">
        <f t="shared" si="411"/>
        <v>TRUE</v>
      </c>
    </row>
    <row r="8761" spans="1:15" x14ac:dyDescent="0.2">
      <c r="A8761" t="s">
        <v>15164</v>
      </c>
      <c r="B8761" t="s">
        <v>15165</v>
      </c>
      <c r="C8761">
        <v>86064</v>
      </c>
      <c r="D8761" t="s">
        <v>14</v>
      </c>
      <c r="E8761">
        <v>1273315</v>
      </c>
      <c r="F8761" t="s">
        <v>15</v>
      </c>
      <c r="G8761" t="s">
        <v>37</v>
      </c>
      <c r="H8761" s="1">
        <v>45460</v>
      </c>
      <c r="I8761" t="s">
        <v>38</v>
      </c>
      <c r="J8761" t="s">
        <v>17</v>
      </c>
      <c r="K8761" t="b">
        <v>1</v>
      </c>
      <c r="L8761" t="str">
        <f t="shared" si="409"/>
        <v>armortechclt825df</v>
      </c>
      <c r="M8761" t="str">
        <f t="shared" si="410"/>
        <v>armortechclt825df86064-1</v>
      </c>
      <c r="N8761" t="str">
        <f>IFERROR(VLOOKUP(LOWER(M8761),file_list!$B:$B,1,FALSE),FALSE)</f>
        <v>armortechclt825df86064-1</v>
      </c>
      <c r="O8761" t="str">
        <f t="shared" si="411"/>
        <v>TRUE</v>
      </c>
    </row>
    <row r="8762" spans="1:15" x14ac:dyDescent="0.2">
      <c r="A8762" t="s">
        <v>15166</v>
      </c>
      <c r="B8762" t="s">
        <v>15167</v>
      </c>
      <c r="C8762">
        <v>86064</v>
      </c>
      <c r="D8762" t="s">
        <v>78</v>
      </c>
      <c r="E8762">
        <v>1273315</v>
      </c>
      <c r="F8762" t="s">
        <v>15</v>
      </c>
      <c r="G8762" t="s">
        <v>37</v>
      </c>
      <c r="H8762" s="1">
        <v>45460</v>
      </c>
      <c r="I8762" t="s">
        <v>38</v>
      </c>
      <c r="J8762" t="s">
        <v>17</v>
      </c>
      <c r="K8762" t="b">
        <v>1</v>
      </c>
      <c r="L8762" t="str">
        <f t="shared" si="409"/>
        <v>armortechclt720fl</v>
      </c>
      <c r="M8762" t="str">
        <f t="shared" si="410"/>
        <v>armortechclt720fl86064-2</v>
      </c>
      <c r="N8762" t="str">
        <f>IFERROR(VLOOKUP(LOWER(M8762),file_list!$B:$B,1,FALSE),FALSE)</f>
        <v>armortechclt720fl86064-2</v>
      </c>
      <c r="O8762" t="str">
        <f t="shared" si="411"/>
        <v>TRUE</v>
      </c>
    </row>
    <row r="8763" spans="1:15" x14ac:dyDescent="0.2">
      <c r="A8763" t="s">
        <v>15168</v>
      </c>
      <c r="B8763" t="s">
        <v>15169</v>
      </c>
      <c r="C8763">
        <v>86064</v>
      </c>
      <c r="D8763" t="s">
        <v>14</v>
      </c>
      <c r="E8763">
        <v>1273315</v>
      </c>
      <c r="F8763" t="s">
        <v>15</v>
      </c>
      <c r="G8763" t="s">
        <v>37</v>
      </c>
      <c r="H8763" s="1">
        <v>45460</v>
      </c>
      <c r="I8763" t="s">
        <v>38</v>
      </c>
      <c r="J8763" t="s">
        <v>41</v>
      </c>
      <c r="K8763" t="b">
        <v>1</v>
      </c>
      <c r="L8763" t="str">
        <f t="shared" si="409"/>
        <v>armortechpgr113mc</v>
      </c>
      <c r="M8763" t="str">
        <f t="shared" si="410"/>
        <v>armortechpgr113mc86064-3</v>
      </c>
      <c r="N8763" t="str">
        <f>IFERROR(VLOOKUP(LOWER(M8763),file_list!$B:$B,1,FALSE),FALSE)</f>
        <v>armortechpgr113mc86064-3</v>
      </c>
      <c r="O8763" t="str">
        <f t="shared" si="411"/>
        <v>TRUE</v>
      </c>
    </row>
    <row r="8764" spans="1:15" x14ac:dyDescent="0.2">
      <c r="A8764" t="s">
        <v>15170</v>
      </c>
      <c r="B8764" t="s">
        <v>15171</v>
      </c>
      <c r="C8764">
        <v>86064</v>
      </c>
      <c r="D8764" t="s">
        <v>14</v>
      </c>
      <c r="E8764">
        <v>1273315</v>
      </c>
      <c r="F8764" t="s">
        <v>15</v>
      </c>
      <c r="G8764" t="s">
        <v>37</v>
      </c>
      <c r="H8764" s="1">
        <v>45460</v>
      </c>
      <c r="I8764" t="s">
        <v>38</v>
      </c>
      <c r="J8764" t="s">
        <v>17</v>
      </c>
      <c r="K8764" t="b">
        <v>1</v>
      </c>
      <c r="L8764" t="str">
        <f t="shared" si="409"/>
        <v>armortechppz143mc</v>
      </c>
      <c r="M8764" t="str">
        <f t="shared" si="410"/>
        <v>armortechppz143mc86064-4</v>
      </c>
      <c r="N8764" t="str">
        <f>IFERROR(VLOOKUP(LOWER(M8764),file_list!$B:$B,1,FALSE),FALSE)</f>
        <v>armortechppz143mc86064-4</v>
      </c>
      <c r="O8764" t="str">
        <f t="shared" si="411"/>
        <v>TRUE</v>
      </c>
    </row>
    <row r="8765" spans="1:15" x14ac:dyDescent="0.2">
      <c r="A8765" t="s">
        <v>15172</v>
      </c>
      <c r="B8765" t="s">
        <v>15173</v>
      </c>
      <c r="C8765">
        <v>86064</v>
      </c>
      <c r="D8765" t="s">
        <v>14</v>
      </c>
      <c r="E8765">
        <v>1273315</v>
      </c>
      <c r="F8765" t="s">
        <v>15</v>
      </c>
      <c r="G8765" t="s">
        <v>37</v>
      </c>
      <c r="H8765" s="1">
        <v>45460</v>
      </c>
      <c r="I8765" t="s">
        <v>38</v>
      </c>
      <c r="J8765" t="s">
        <v>49</v>
      </c>
      <c r="K8765" t="b">
        <v>0</v>
      </c>
      <c r="L8765" t="str">
        <f t="shared" si="409"/>
        <v>armortechthreesome(unrestricted10611)</v>
      </c>
      <c r="M8765" t="str">
        <f t="shared" si="410"/>
        <v>armortechthreesome(unrestricted10611)86064-5</v>
      </c>
      <c r="N8765" t="str">
        <f>IFERROR(VLOOKUP(LOWER(M8765),file_list!$B:$B,1,FALSE),FALSE)</f>
        <v>armortechthreesome(unrestricted10611)86064-5</v>
      </c>
      <c r="O8765" t="str">
        <f t="shared" si="411"/>
        <v>TRUE</v>
      </c>
    </row>
    <row r="8766" spans="1:15" x14ac:dyDescent="0.2">
      <c r="A8766" t="s">
        <v>15174</v>
      </c>
      <c r="B8766" t="s">
        <v>15175</v>
      </c>
      <c r="C8766">
        <v>86064</v>
      </c>
      <c r="D8766" t="s">
        <v>78</v>
      </c>
      <c r="E8766">
        <v>1273315</v>
      </c>
      <c r="F8766" t="s">
        <v>15</v>
      </c>
      <c r="G8766" t="s">
        <v>37</v>
      </c>
      <c r="H8766" s="1">
        <v>45460</v>
      </c>
      <c r="I8766" t="s">
        <v>38</v>
      </c>
      <c r="J8766" t="s">
        <v>17</v>
      </c>
      <c r="K8766" t="b">
        <v>1</v>
      </c>
      <c r="L8766" t="str">
        <f t="shared" si="409"/>
        <v>armortechzoxy2f</v>
      </c>
      <c r="M8766" t="str">
        <f t="shared" si="410"/>
        <v>armortechzoxy2f86064-6</v>
      </c>
      <c r="N8766" t="str">
        <f>IFERROR(VLOOKUP(LOWER(M8766),file_list!$B:$B,1,FALSE),FALSE)</f>
        <v>armortechzoxy2f86064-6</v>
      </c>
      <c r="O8766" t="str">
        <f t="shared" si="411"/>
        <v>TRUE</v>
      </c>
    </row>
    <row r="8767" spans="1:15" x14ac:dyDescent="0.2">
      <c r="A8767" t="s">
        <v>15176</v>
      </c>
      <c r="B8767" t="s">
        <v>15177</v>
      </c>
      <c r="C8767">
        <v>86064</v>
      </c>
      <c r="D8767" t="s">
        <v>14</v>
      </c>
      <c r="E8767">
        <v>1273315</v>
      </c>
      <c r="F8767" t="s">
        <v>15</v>
      </c>
      <c r="G8767" t="s">
        <v>37</v>
      </c>
      <c r="H8767" s="1">
        <v>45460</v>
      </c>
      <c r="I8767" t="s">
        <v>38</v>
      </c>
      <c r="J8767" t="s">
        <v>17</v>
      </c>
      <c r="K8767" t="b">
        <v>1</v>
      </c>
      <c r="L8767" t="str">
        <f t="shared" si="409"/>
        <v>armortechtm462f</v>
      </c>
      <c r="M8767" t="str">
        <f t="shared" si="410"/>
        <v>armortechtm462f86064-9</v>
      </c>
      <c r="N8767" t="str">
        <f>IFERROR(VLOOKUP(LOWER(M8767),file_list!$B:$B,1,FALSE),FALSE)</f>
        <v>armortechtm462f86064-9</v>
      </c>
      <c r="O8767" t="str">
        <f t="shared" si="411"/>
        <v>TRUE</v>
      </c>
    </row>
    <row r="8768" spans="1:15" x14ac:dyDescent="0.2">
      <c r="A8768" t="s">
        <v>15178</v>
      </c>
      <c r="B8768" t="s">
        <v>15179</v>
      </c>
      <c r="C8768">
        <v>86064</v>
      </c>
      <c r="D8768" t="s">
        <v>14</v>
      </c>
      <c r="E8768">
        <v>1273315</v>
      </c>
      <c r="F8768" t="s">
        <v>15</v>
      </c>
      <c r="G8768" t="s">
        <v>37</v>
      </c>
      <c r="H8768" s="1">
        <v>45460</v>
      </c>
      <c r="I8768" t="s">
        <v>38</v>
      </c>
      <c r="J8768" t="s">
        <v>17</v>
      </c>
      <c r="K8768" t="b">
        <v>1</v>
      </c>
      <c r="L8768" t="str">
        <f t="shared" si="409"/>
        <v>cya345</v>
      </c>
      <c r="M8768" t="str">
        <f t="shared" si="410"/>
        <v>cya34591234-199-86064</v>
      </c>
      <c r="N8768" t="str">
        <f>IFERROR(VLOOKUP(LOWER(M8768),file_list!$B:$B,1,FALSE),FALSE)</f>
        <v>cya34591234-199-86064</v>
      </c>
      <c r="O8768" t="str">
        <f t="shared" si="411"/>
        <v>TRUE</v>
      </c>
    </row>
    <row r="8769" spans="1:15" x14ac:dyDescent="0.2">
      <c r="A8769" t="s">
        <v>15180</v>
      </c>
      <c r="B8769" t="s">
        <v>15181</v>
      </c>
      <c r="C8769">
        <v>86064</v>
      </c>
      <c r="D8769" t="s">
        <v>78</v>
      </c>
      <c r="E8769">
        <v>1273315</v>
      </c>
      <c r="F8769" t="s">
        <v>15</v>
      </c>
      <c r="G8769" t="s">
        <v>37</v>
      </c>
      <c r="H8769" s="1">
        <v>45460</v>
      </c>
      <c r="I8769" t="s">
        <v>38</v>
      </c>
      <c r="J8769" t="s">
        <v>49</v>
      </c>
      <c r="K8769" t="b">
        <v>1</v>
      </c>
      <c r="L8769" t="str">
        <f t="shared" si="409"/>
        <v>armortechtrionexl</v>
      </c>
      <c r="M8769" t="str">
        <f t="shared" si="410"/>
        <v>armortechtrionexl91234-75-86064</v>
      </c>
      <c r="N8769" t="str">
        <f>IFERROR(VLOOKUP(LOWER(M8769),file_list!$B:$B,1,FALSE),FALSE)</f>
        <v>armortechtrionexl91234-75-86064</v>
      </c>
      <c r="O8769" t="str">
        <f t="shared" si="411"/>
        <v>TRUE</v>
      </c>
    </row>
    <row r="8770" spans="1:15" x14ac:dyDescent="0.2">
      <c r="A8770" t="s">
        <v>15182</v>
      </c>
      <c r="B8770" t="s">
        <v>15183</v>
      </c>
      <c r="C8770">
        <v>86066</v>
      </c>
      <c r="D8770" t="s">
        <v>14</v>
      </c>
      <c r="E8770">
        <v>1288117</v>
      </c>
      <c r="F8770" t="s">
        <v>15</v>
      </c>
      <c r="G8770" t="s">
        <v>37</v>
      </c>
      <c r="H8770" s="1">
        <v>45608</v>
      </c>
      <c r="I8770" t="s">
        <v>38</v>
      </c>
      <c r="J8770" t="s">
        <v>624</v>
      </c>
      <c r="K8770" t="b">
        <v>1</v>
      </c>
      <c r="L8770" t="str">
        <f t="shared" si="409"/>
        <v>disinfectingmulti-surfacecleaner(lemongrasscitrusscent)</v>
      </c>
      <c r="M8770" t="str">
        <f t="shared" si="410"/>
        <v>disinfectingmulti-surfacecleaner(lemongrasscitrusscent)84683-3-86066</v>
      </c>
      <c r="N8770" t="str">
        <f>IFERROR(VLOOKUP(LOWER(M8770),file_list!$B:$B,1,FALSE),FALSE)</f>
        <v>disinfectingmulti-surfacecleaner(lemongrasscitrusscent)84683-3-86066</v>
      </c>
      <c r="O8770" t="str">
        <f t="shared" si="411"/>
        <v>TRUE</v>
      </c>
    </row>
    <row r="8771" spans="1:15" x14ac:dyDescent="0.2">
      <c r="A8771" t="s">
        <v>15182</v>
      </c>
      <c r="B8771" t="s">
        <v>15184</v>
      </c>
      <c r="C8771">
        <v>86066</v>
      </c>
      <c r="D8771" t="s">
        <v>78</v>
      </c>
      <c r="E8771">
        <v>1288117</v>
      </c>
      <c r="F8771" t="s">
        <v>15</v>
      </c>
      <c r="G8771" t="s">
        <v>37</v>
      </c>
      <c r="H8771" s="1">
        <v>45608</v>
      </c>
      <c r="I8771" t="s">
        <v>38</v>
      </c>
      <c r="J8771" t="s">
        <v>624</v>
      </c>
      <c r="K8771" t="b">
        <v>0</v>
      </c>
      <c r="L8771" t="str">
        <f t="shared" ref="L8771:L8834" si="412">SUBSTITUTE(LOWER(SUBSTITUTE(SUBSTITUTE(SUBSTITUTE(B8771," ",""),"/",""),"&amp;","")),"and","")</f>
        <v>disinfectantspray-freshcitrusthymescent</v>
      </c>
      <c r="M8771" t="str">
        <f t="shared" ref="M8771:M8834" si="413">_xlfn.CONCAT(L8771,A8771)</f>
        <v>disinfectantspray-freshcitrusthymescent84683-3-86066</v>
      </c>
      <c r="N8771" t="str">
        <f>IFERROR(VLOOKUP(LOWER(M8771),file_list!$B:$B,1,FALSE),FALSE)</f>
        <v>disinfectantspray-freshcitrusthymescent84683-3-86066</v>
      </c>
      <c r="O8771" t="str">
        <f t="shared" si="411"/>
        <v>TRUE</v>
      </c>
    </row>
    <row r="8772" spans="1:15" x14ac:dyDescent="0.2">
      <c r="A8772" t="s">
        <v>15182</v>
      </c>
      <c r="B8772" t="s">
        <v>15185</v>
      </c>
      <c r="C8772">
        <v>86066</v>
      </c>
      <c r="D8772" t="s">
        <v>14</v>
      </c>
      <c r="E8772">
        <v>1288117</v>
      </c>
      <c r="F8772" t="s">
        <v>15</v>
      </c>
      <c r="G8772" t="s">
        <v>37</v>
      </c>
      <c r="H8772" s="1">
        <v>45608</v>
      </c>
      <c r="I8772" t="s">
        <v>38</v>
      </c>
      <c r="J8772" t="s">
        <v>624</v>
      </c>
      <c r="K8772" t="b">
        <v>0</v>
      </c>
      <c r="L8772" t="str">
        <f t="shared" si="412"/>
        <v>disinfectantspray-eucalyptus,spearmintthymescent</v>
      </c>
      <c r="M8772" t="str">
        <f t="shared" si="413"/>
        <v>disinfectantspray-eucalyptus,spearmintthymescent84683-3-86066</v>
      </c>
      <c r="N8772" t="str">
        <f>IFERROR(VLOOKUP(LOWER(M8772),file_list!$B:$B,1,FALSE),FALSE)</f>
        <v>disinfectantspray-eucalyptus,spearmintthymescent84683-3-86066</v>
      </c>
      <c r="O8772" t="str">
        <f t="shared" si="411"/>
        <v>TRUE</v>
      </c>
    </row>
    <row r="8773" spans="1:15" x14ac:dyDescent="0.2">
      <c r="A8773" t="s">
        <v>15182</v>
      </c>
      <c r="B8773" t="s">
        <v>15186</v>
      </c>
      <c r="C8773">
        <v>86066</v>
      </c>
      <c r="D8773" t="s">
        <v>78</v>
      </c>
      <c r="E8773">
        <v>1288117</v>
      </c>
      <c r="F8773" t="s">
        <v>15</v>
      </c>
      <c r="G8773" t="s">
        <v>37</v>
      </c>
      <c r="H8773" s="1">
        <v>45608</v>
      </c>
      <c r="I8773" t="s">
        <v>38</v>
      </c>
      <c r="J8773" t="s">
        <v>624</v>
      </c>
      <c r="K8773" t="b">
        <v>1</v>
      </c>
      <c r="L8773" t="str">
        <f t="shared" si="412"/>
        <v>professionaldisinfectingkitchencleaner(lemongrasscitrusscent)</v>
      </c>
      <c r="M8773" t="str">
        <f t="shared" si="413"/>
        <v>professionaldisinfectingkitchencleaner(lemongrasscitrusscent)84683-3-86066</v>
      </c>
      <c r="N8773" t="str">
        <f>IFERROR(VLOOKUP(LOWER(M8773),file_list!$B:$B,1,FALSE),FALSE)</f>
        <v>professionaldisinfectingkitchencleaner(lemongrasscitrusscent)84683-3-86066</v>
      </c>
      <c r="O8773" t="str">
        <f t="shared" si="411"/>
        <v>TRUE</v>
      </c>
    </row>
    <row r="8774" spans="1:15" x14ac:dyDescent="0.2">
      <c r="A8774" t="s">
        <v>15187</v>
      </c>
      <c r="B8774" t="s">
        <v>15188</v>
      </c>
      <c r="C8774">
        <v>86107</v>
      </c>
      <c r="D8774" t="s">
        <v>14</v>
      </c>
      <c r="E8774">
        <v>1277781</v>
      </c>
      <c r="F8774" t="s">
        <v>15</v>
      </c>
      <c r="G8774" t="s">
        <v>37</v>
      </c>
      <c r="H8774" s="1">
        <v>45463</v>
      </c>
      <c r="I8774" t="s">
        <v>106</v>
      </c>
      <c r="J8774" t="s">
        <v>1458</v>
      </c>
      <c r="K8774" t="b">
        <v>1</v>
      </c>
      <c r="L8774" t="str">
        <f t="shared" si="412"/>
        <v>polygieneat300</v>
      </c>
      <c r="M8774" t="str">
        <f t="shared" si="413"/>
        <v>polygieneat30049403-38-86107</v>
      </c>
      <c r="N8774" t="str">
        <f>IFERROR(VLOOKUP(LOWER(M8774),file_list!$B:$B,1,FALSE),FALSE)</f>
        <v>polygieneat30049403-38-86107</v>
      </c>
      <c r="O8774" t="str">
        <f t="shared" si="411"/>
        <v>TRUE</v>
      </c>
    </row>
    <row r="8775" spans="1:15" x14ac:dyDescent="0.2">
      <c r="A8775" t="s">
        <v>15189</v>
      </c>
      <c r="B8775" t="s">
        <v>15190</v>
      </c>
      <c r="C8775">
        <v>86110</v>
      </c>
      <c r="D8775" t="s">
        <v>14</v>
      </c>
      <c r="E8775">
        <v>1277830</v>
      </c>
      <c r="F8775" t="s">
        <v>15</v>
      </c>
      <c r="G8775" t="s">
        <v>37</v>
      </c>
      <c r="H8775" s="1">
        <v>45461</v>
      </c>
      <c r="I8775" t="s">
        <v>106</v>
      </c>
      <c r="J8775" t="s">
        <v>634</v>
      </c>
      <c r="K8775" t="b">
        <v>1</v>
      </c>
      <c r="L8775" t="str">
        <f t="shared" si="412"/>
        <v>skintexmriiiinsectrepellentapparel</v>
      </c>
      <c r="M8775" t="str">
        <f t="shared" si="413"/>
        <v>skintexmriiiinsectrepellentapparel86110-2</v>
      </c>
      <c r="N8775" t="str">
        <f>IFERROR(VLOOKUP(LOWER(M8775),file_list!$B:$B,1,FALSE),FALSE)</f>
        <v>skintexmriiiinsectrepellentapparel86110-2</v>
      </c>
      <c r="O8775" t="str">
        <f t="shared" si="411"/>
        <v>TRUE</v>
      </c>
    </row>
    <row r="8776" spans="1:15" x14ac:dyDescent="0.2">
      <c r="A8776" t="s">
        <v>15191</v>
      </c>
      <c r="B8776" t="s">
        <v>15192</v>
      </c>
      <c r="C8776">
        <v>86174</v>
      </c>
      <c r="D8776" t="s">
        <v>14</v>
      </c>
      <c r="E8776">
        <v>1277780</v>
      </c>
      <c r="F8776" t="s">
        <v>15</v>
      </c>
      <c r="G8776" t="s">
        <v>37</v>
      </c>
      <c r="H8776" s="1">
        <v>45405</v>
      </c>
      <c r="I8776" t="s">
        <v>38</v>
      </c>
      <c r="J8776" t="s">
        <v>17</v>
      </c>
      <c r="K8776" t="b">
        <v>1</v>
      </c>
      <c r="L8776" t="str">
        <f t="shared" si="412"/>
        <v>botector</v>
      </c>
      <c r="M8776" t="str">
        <f t="shared" si="413"/>
        <v>botector86174-3</v>
      </c>
      <c r="N8776" t="str">
        <f>IFERROR(VLOOKUP(LOWER(M8776),file_list!$B:$B,1,FALSE),FALSE)</f>
        <v>botector86174-3</v>
      </c>
      <c r="O8776" t="str">
        <f t="shared" si="411"/>
        <v>TRUE</v>
      </c>
    </row>
    <row r="8777" spans="1:15" x14ac:dyDescent="0.2">
      <c r="A8777" t="s">
        <v>15193</v>
      </c>
      <c r="B8777" t="s">
        <v>15194</v>
      </c>
      <c r="C8777">
        <v>86174</v>
      </c>
      <c r="D8777" t="s">
        <v>14</v>
      </c>
      <c r="E8777">
        <v>1277780</v>
      </c>
      <c r="F8777" t="s">
        <v>15</v>
      </c>
      <c r="G8777" t="s">
        <v>37</v>
      </c>
      <c r="H8777" s="1">
        <v>45405</v>
      </c>
      <c r="I8777" t="s">
        <v>38</v>
      </c>
      <c r="J8777" t="s">
        <v>17</v>
      </c>
      <c r="K8777" t="b">
        <v>1</v>
      </c>
      <c r="L8777" t="str">
        <f t="shared" si="412"/>
        <v>blossomprotect</v>
      </c>
      <c r="M8777" t="str">
        <f t="shared" si="413"/>
        <v>blossomprotect86174-4</v>
      </c>
      <c r="N8777" t="str">
        <f>IFERROR(VLOOKUP(LOWER(M8777),file_list!$B:$B,1,FALSE),FALSE)</f>
        <v>blossomprotect86174-4</v>
      </c>
      <c r="O8777" t="str">
        <f t="shared" si="411"/>
        <v>TRUE</v>
      </c>
    </row>
    <row r="8778" spans="1:15" x14ac:dyDescent="0.2">
      <c r="A8778" t="s">
        <v>15195</v>
      </c>
      <c r="B8778" t="s">
        <v>15196</v>
      </c>
      <c r="C8778">
        <v>86203</v>
      </c>
      <c r="D8778" t="s">
        <v>14</v>
      </c>
      <c r="E8778">
        <v>1288201</v>
      </c>
      <c r="F8778" t="s">
        <v>15</v>
      </c>
      <c r="G8778" t="s">
        <v>37</v>
      </c>
      <c r="H8778" s="1">
        <v>45595</v>
      </c>
      <c r="I8778" t="s">
        <v>106</v>
      </c>
      <c r="J8778" t="s">
        <v>20</v>
      </c>
      <c r="K8778" t="b">
        <v>1</v>
      </c>
      <c r="L8778" t="str">
        <f t="shared" si="412"/>
        <v>etofenproxtechnical</v>
      </c>
      <c r="M8778" t="str">
        <f t="shared" si="413"/>
        <v>etofenproxtechnical86203-4</v>
      </c>
      <c r="N8778" t="str">
        <f>IFERROR(VLOOKUP(LOWER(M8778),file_list!$B:$B,1,FALSE),FALSE)</f>
        <v>etofenproxtechnical86203-4</v>
      </c>
      <c r="O8778" t="str">
        <f t="shared" si="411"/>
        <v>TRUE</v>
      </c>
    </row>
    <row r="8779" spans="1:15" x14ac:dyDescent="0.2">
      <c r="A8779" t="s">
        <v>15197</v>
      </c>
      <c r="B8779" t="s">
        <v>15198</v>
      </c>
      <c r="C8779">
        <v>86203</v>
      </c>
      <c r="D8779" t="s">
        <v>14</v>
      </c>
      <c r="E8779">
        <v>1288201</v>
      </c>
      <c r="F8779" t="s">
        <v>15</v>
      </c>
      <c r="G8779" t="s">
        <v>37</v>
      </c>
      <c r="H8779" s="1">
        <v>45595</v>
      </c>
      <c r="I8779" t="s">
        <v>106</v>
      </c>
      <c r="J8779" t="s">
        <v>20</v>
      </c>
      <c r="K8779" t="b">
        <v>1</v>
      </c>
      <c r="L8779" t="str">
        <f t="shared" si="412"/>
        <v>dinotefurantechnical</v>
      </c>
      <c r="M8779" t="str">
        <f t="shared" si="413"/>
        <v>dinotefurantechnical86203-8</v>
      </c>
      <c r="N8779" t="str">
        <f>IFERROR(VLOOKUP(LOWER(M8779),file_list!$B:$B,1,FALSE),FALSE)</f>
        <v>dinotefurantechnical86203-8</v>
      </c>
      <c r="O8779" t="str">
        <f t="shared" si="411"/>
        <v>TRUE</v>
      </c>
    </row>
    <row r="8780" spans="1:15" x14ac:dyDescent="0.2">
      <c r="A8780" t="s">
        <v>15199</v>
      </c>
      <c r="B8780" t="s">
        <v>15200</v>
      </c>
      <c r="C8780">
        <v>8622</v>
      </c>
      <c r="D8780" t="s">
        <v>14</v>
      </c>
      <c r="E8780">
        <v>1297680</v>
      </c>
      <c r="F8780" t="s">
        <v>15</v>
      </c>
      <c r="G8780" t="s">
        <v>37</v>
      </c>
      <c r="H8780" s="1">
        <v>45807</v>
      </c>
      <c r="I8780" t="s">
        <v>106</v>
      </c>
      <c r="J8780" t="s">
        <v>900</v>
      </c>
      <c r="K8780" t="b">
        <v>1</v>
      </c>
      <c r="L8780" t="str">
        <f t="shared" si="412"/>
        <v>metabrom100</v>
      </c>
      <c r="M8780" t="str">
        <f t="shared" si="413"/>
        <v>metabrom1008622-16</v>
      </c>
      <c r="N8780" t="str">
        <f>IFERROR(VLOOKUP(LOWER(M8780),file_list!$B:$B,1,FALSE),FALSE)</f>
        <v>metabrom1008622-16</v>
      </c>
      <c r="O8780" t="str">
        <f t="shared" si="411"/>
        <v>TRUE</v>
      </c>
    </row>
    <row r="8781" spans="1:15" x14ac:dyDescent="0.2">
      <c r="A8781" t="s">
        <v>15201</v>
      </c>
      <c r="B8781" t="s">
        <v>15202</v>
      </c>
      <c r="C8781">
        <v>8622</v>
      </c>
      <c r="D8781" t="s">
        <v>14</v>
      </c>
      <c r="E8781">
        <v>1297680</v>
      </c>
      <c r="F8781" t="s">
        <v>15</v>
      </c>
      <c r="G8781" t="s">
        <v>37</v>
      </c>
      <c r="H8781" s="1">
        <v>45807</v>
      </c>
      <c r="I8781" t="s">
        <v>106</v>
      </c>
      <c r="J8781" t="s">
        <v>1458</v>
      </c>
      <c r="K8781" t="b">
        <v>1</v>
      </c>
      <c r="L8781" t="str">
        <f t="shared" si="412"/>
        <v>biobromc-103l</v>
      </c>
      <c r="M8781" t="str">
        <f t="shared" si="413"/>
        <v>biobromc-103l8622-20</v>
      </c>
      <c r="N8781" t="str">
        <f>IFERROR(VLOOKUP(LOWER(M8781),file_list!$B:$B,1,FALSE),FALSE)</f>
        <v>biobromc-103l8622-20</v>
      </c>
      <c r="O8781" t="str">
        <f t="shared" si="411"/>
        <v>TRUE</v>
      </c>
    </row>
    <row r="8782" spans="1:15" x14ac:dyDescent="0.2">
      <c r="A8782" t="s">
        <v>15203</v>
      </c>
      <c r="B8782" t="s">
        <v>15204</v>
      </c>
      <c r="C8782">
        <v>8622</v>
      </c>
      <c r="D8782" t="s">
        <v>14</v>
      </c>
      <c r="E8782">
        <v>1297680</v>
      </c>
      <c r="F8782" t="s">
        <v>15</v>
      </c>
      <c r="G8782" t="s">
        <v>37</v>
      </c>
      <c r="H8782" s="1">
        <v>45807</v>
      </c>
      <c r="I8782" t="s">
        <v>106</v>
      </c>
      <c r="J8782" t="s">
        <v>12333</v>
      </c>
      <c r="K8782" t="b">
        <v>0</v>
      </c>
      <c r="L8782" t="str">
        <f t="shared" si="412"/>
        <v>bromideplus</v>
      </c>
      <c r="M8782" t="str">
        <f t="shared" si="413"/>
        <v>bromideplus8622-49</v>
      </c>
      <c r="N8782" t="b">
        <f>IFERROR(VLOOKUP(LOWER(M8782),file_list!$B:$B,1,FALSE),FALSE)</f>
        <v>0</v>
      </c>
      <c r="O8782" t="str">
        <f t="shared" si="411"/>
        <v>FALSE</v>
      </c>
    </row>
    <row r="8783" spans="1:15" x14ac:dyDescent="0.2">
      <c r="A8783" t="s">
        <v>15205</v>
      </c>
      <c r="B8783" t="s">
        <v>15206</v>
      </c>
      <c r="C8783">
        <v>8622</v>
      </c>
      <c r="D8783" t="s">
        <v>14</v>
      </c>
      <c r="E8783">
        <v>1297680</v>
      </c>
      <c r="F8783" t="s">
        <v>15</v>
      </c>
      <c r="G8783" t="s">
        <v>37</v>
      </c>
      <c r="H8783" s="1">
        <v>45807</v>
      </c>
      <c r="I8783" t="s">
        <v>106</v>
      </c>
      <c r="J8783" t="s">
        <v>201</v>
      </c>
      <c r="K8783" t="b">
        <v>1</v>
      </c>
      <c r="L8783" t="str">
        <f t="shared" si="412"/>
        <v>metabromq</v>
      </c>
      <c r="M8783" t="str">
        <f t="shared" si="413"/>
        <v>metabromq8622-55</v>
      </c>
      <c r="N8783" t="str">
        <f>IFERROR(VLOOKUP(LOWER(M8783),file_list!$B:$B,1,FALSE),FALSE)</f>
        <v>metabromq8622-55</v>
      </c>
      <c r="O8783" t="str">
        <f t="shared" si="411"/>
        <v>TRUE</v>
      </c>
    </row>
    <row r="8784" spans="1:15" x14ac:dyDescent="0.2">
      <c r="A8784" t="s">
        <v>15207</v>
      </c>
      <c r="B8784" t="s">
        <v>15208</v>
      </c>
      <c r="C8784">
        <v>8622</v>
      </c>
      <c r="D8784" t="s">
        <v>14</v>
      </c>
      <c r="E8784">
        <v>1297680</v>
      </c>
      <c r="F8784" t="s">
        <v>15</v>
      </c>
      <c r="G8784" t="s">
        <v>37</v>
      </c>
      <c r="H8784" s="1">
        <v>45807</v>
      </c>
      <c r="I8784" t="s">
        <v>106</v>
      </c>
      <c r="J8784" t="s">
        <v>1458</v>
      </c>
      <c r="K8784" t="b">
        <v>1</v>
      </c>
      <c r="L8784" t="str">
        <f t="shared" si="412"/>
        <v>biobromc-100g</v>
      </c>
      <c r="M8784" t="str">
        <f t="shared" si="413"/>
        <v>biobromc-100g8622-56</v>
      </c>
      <c r="N8784" t="str">
        <f>IFERROR(VLOOKUP(LOWER(M8784),file_list!$B:$B,1,FALSE),FALSE)</f>
        <v>biobromc-100g8622-56</v>
      </c>
      <c r="O8784" t="str">
        <f t="shared" si="411"/>
        <v>TRUE</v>
      </c>
    </row>
    <row r="8785" spans="1:15" x14ac:dyDescent="0.2">
      <c r="A8785" t="s">
        <v>15209</v>
      </c>
      <c r="B8785" t="s">
        <v>15210</v>
      </c>
      <c r="C8785">
        <v>86226</v>
      </c>
      <c r="D8785" t="s">
        <v>78</v>
      </c>
      <c r="E8785">
        <v>1273317</v>
      </c>
      <c r="F8785" t="s">
        <v>15</v>
      </c>
      <c r="G8785" t="s">
        <v>37</v>
      </c>
      <c r="H8785" s="1">
        <v>45338</v>
      </c>
      <c r="I8785" t="s">
        <v>106</v>
      </c>
      <c r="J8785" t="s">
        <v>2412</v>
      </c>
      <c r="K8785" t="b">
        <v>1</v>
      </c>
      <c r="L8785" t="str">
        <f t="shared" si="412"/>
        <v>virustattbq</v>
      </c>
      <c r="M8785" t="str">
        <f t="shared" si="413"/>
        <v>virustattbq1839-83-86226</v>
      </c>
      <c r="N8785" t="str">
        <f>IFERROR(VLOOKUP(LOWER(M8785),file_list!$B:$B,1,FALSE),FALSE)</f>
        <v>virustattbq1839-83-86226</v>
      </c>
      <c r="O8785" t="str">
        <f t="shared" si="411"/>
        <v>TRUE</v>
      </c>
    </row>
    <row r="8786" spans="1:15" x14ac:dyDescent="0.2">
      <c r="A8786" t="s">
        <v>15211</v>
      </c>
      <c r="B8786" t="s">
        <v>15212</v>
      </c>
      <c r="C8786">
        <v>86226</v>
      </c>
      <c r="D8786" t="s">
        <v>78</v>
      </c>
      <c r="E8786">
        <v>1273317</v>
      </c>
      <c r="F8786" t="s">
        <v>15</v>
      </c>
      <c r="G8786" t="s">
        <v>37</v>
      </c>
      <c r="H8786" s="1">
        <v>45338</v>
      </c>
      <c r="I8786" t="s">
        <v>106</v>
      </c>
      <c r="J8786" t="s">
        <v>2412</v>
      </c>
      <c r="K8786" t="b">
        <v>1</v>
      </c>
      <c r="L8786" t="str">
        <f t="shared" si="412"/>
        <v>virustatdcplus</v>
      </c>
      <c r="M8786" t="str">
        <f t="shared" si="413"/>
        <v>virustatdcplus47371-129-86226</v>
      </c>
      <c r="N8786" t="str">
        <f>IFERROR(VLOOKUP(LOWER(M8786),file_list!$B:$B,1,FALSE),FALSE)</f>
        <v>virustatdcplus47371-129-86226</v>
      </c>
      <c r="O8786" t="str">
        <f t="shared" si="411"/>
        <v>TRUE</v>
      </c>
    </row>
    <row r="8787" spans="1:15" x14ac:dyDescent="0.2">
      <c r="A8787" t="s">
        <v>15213</v>
      </c>
      <c r="B8787" t="s">
        <v>15214</v>
      </c>
      <c r="C8787">
        <v>86226</v>
      </c>
      <c r="D8787" t="s">
        <v>14</v>
      </c>
      <c r="E8787">
        <v>1273317</v>
      </c>
      <c r="F8787" t="s">
        <v>15</v>
      </c>
      <c r="G8787" t="s">
        <v>37</v>
      </c>
      <c r="H8787" s="1">
        <v>45338</v>
      </c>
      <c r="I8787" t="s">
        <v>106</v>
      </c>
      <c r="J8787" t="s">
        <v>624</v>
      </c>
      <c r="K8787" t="b">
        <v>1</v>
      </c>
      <c r="L8787" t="str">
        <f t="shared" si="412"/>
        <v>perkdisinfectingwipes(freshscent)</v>
      </c>
      <c r="M8787" t="str">
        <f t="shared" si="413"/>
        <v>perkdisinfectingwipes(freshscent)6836-340-86226</v>
      </c>
      <c r="N8787" t="str">
        <f>IFERROR(VLOOKUP(LOWER(M8787),file_list!$B:$B,1,FALSE),FALSE)</f>
        <v>perkdisinfectingwipes(freshscent)6836-340-86226</v>
      </c>
      <c r="O8787" t="str">
        <f t="shared" si="411"/>
        <v>TRUE</v>
      </c>
    </row>
    <row r="8788" spans="1:15" x14ac:dyDescent="0.2">
      <c r="A8788" t="s">
        <v>15215</v>
      </c>
      <c r="B8788" t="s">
        <v>15216</v>
      </c>
      <c r="C8788">
        <v>86226</v>
      </c>
      <c r="D8788" t="s">
        <v>14</v>
      </c>
      <c r="E8788">
        <v>1273317</v>
      </c>
      <c r="F8788" t="s">
        <v>15</v>
      </c>
      <c r="G8788" t="s">
        <v>37</v>
      </c>
      <c r="H8788" s="1">
        <v>45338</v>
      </c>
      <c r="I8788" t="s">
        <v>106</v>
      </c>
      <c r="J8788" t="s">
        <v>624</v>
      </c>
      <c r="K8788" t="b">
        <v>1</v>
      </c>
      <c r="L8788" t="str">
        <f t="shared" si="412"/>
        <v>coastwideprofessionalhepastat256</v>
      </c>
      <c r="M8788" t="str">
        <f t="shared" si="413"/>
        <v>coastwideprofessionalhepastat2566836-78-86226</v>
      </c>
      <c r="N8788" t="str">
        <f>IFERROR(VLOOKUP(LOWER(M8788),file_list!$B:$B,1,FALSE),FALSE)</f>
        <v>coastwideprofessionalhepastat2566836-78-86226</v>
      </c>
      <c r="O8788" t="str">
        <f t="shared" si="411"/>
        <v>TRUE</v>
      </c>
    </row>
    <row r="8789" spans="1:15" x14ac:dyDescent="0.2">
      <c r="A8789" t="s">
        <v>15217</v>
      </c>
      <c r="B8789" t="s">
        <v>15218</v>
      </c>
      <c r="C8789">
        <v>86226</v>
      </c>
      <c r="D8789" t="s">
        <v>78</v>
      </c>
      <c r="E8789">
        <v>1273317</v>
      </c>
      <c r="F8789" t="s">
        <v>15</v>
      </c>
      <c r="G8789" t="s">
        <v>37</v>
      </c>
      <c r="H8789" s="1">
        <v>45338</v>
      </c>
      <c r="I8789" t="s">
        <v>106</v>
      </c>
      <c r="J8789" t="s">
        <v>2412</v>
      </c>
      <c r="K8789" t="b">
        <v>1</v>
      </c>
      <c r="L8789" t="str">
        <f t="shared" si="412"/>
        <v>non-acidbathroomcleaner</v>
      </c>
      <c r="M8789" t="str">
        <f t="shared" si="413"/>
        <v>non-acidbathroomcleaner8155-5-86226</v>
      </c>
      <c r="N8789" t="str">
        <f>IFERROR(VLOOKUP(LOWER(M8789),file_list!$B:$B,1,FALSE),FALSE)</f>
        <v>non-acidbathroomcleaner8155-5-86226</v>
      </c>
      <c r="O8789" t="str">
        <f t="shared" si="411"/>
        <v>TRUE</v>
      </c>
    </row>
    <row r="8790" spans="1:15" x14ac:dyDescent="0.2">
      <c r="A8790" t="s">
        <v>15219</v>
      </c>
      <c r="B8790" t="s">
        <v>15220</v>
      </c>
      <c r="C8790">
        <v>86291</v>
      </c>
      <c r="D8790" t="s">
        <v>14</v>
      </c>
      <c r="E8790">
        <v>1292523</v>
      </c>
      <c r="F8790" t="s">
        <v>15</v>
      </c>
      <c r="G8790" t="s">
        <v>37</v>
      </c>
      <c r="H8790" s="1">
        <v>45673</v>
      </c>
      <c r="I8790" t="s">
        <v>106</v>
      </c>
      <c r="J8790" t="s">
        <v>695</v>
      </c>
      <c r="K8790" t="b">
        <v>1</v>
      </c>
      <c r="L8790" t="str">
        <f t="shared" si="412"/>
        <v>permaeaseuc</v>
      </c>
      <c r="M8790" t="str">
        <f t="shared" si="413"/>
        <v>permaeaseuc53883-459-86291</v>
      </c>
      <c r="N8790" t="str">
        <f>IFERROR(VLOOKUP(LOWER(M8790),file_list!$B:$B,1,FALSE),FALSE)</f>
        <v>permaeaseuc53883-459-86291</v>
      </c>
      <c r="O8790" t="str">
        <f t="shared" si="411"/>
        <v>TRUE</v>
      </c>
    </row>
    <row r="8791" spans="1:15" x14ac:dyDescent="0.2">
      <c r="A8791" t="s">
        <v>15221</v>
      </c>
      <c r="B8791" t="s">
        <v>15222</v>
      </c>
      <c r="C8791">
        <v>86330</v>
      </c>
      <c r="D8791" t="s">
        <v>14</v>
      </c>
      <c r="E8791">
        <v>1277755</v>
      </c>
      <c r="F8791" t="s">
        <v>15</v>
      </c>
      <c r="G8791" t="s">
        <v>37</v>
      </c>
      <c r="H8791" s="1">
        <v>45400</v>
      </c>
      <c r="I8791" t="s">
        <v>106</v>
      </c>
      <c r="J8791" t="s">
        <v>201</v>
      </c>
      <c r="K8791" t="b">
        <v>1</v>
      </c>
      <c r="L8791" t="str">
        <f t="shared" si="412"/>
        <v>sunsprayultra-finesprayoil</v>
      </c>
      <c r="M8791" t="str">
        <f t="shared" si="413"/>
        <v>sunsprayultra-finesprayoil86330-11</v>
      </c>
      <c r="N8791" t="str">
        <f>IFERROR(VLOOKUP(LOWER(M8791),file_list!$B:$B,1,FALSE),FALSE)</f>
        <v>sunsprayultra-finesprayoil86330-11</v>
      </c>
      <c r="O8791" t="str">
        <f t="shared" si="411"/>
        <v>TRUE</v>
      </c>
    </row>
    <row r="8792" spans="1:15" x14ac:dyDescent="0.2">
      <c r="A8792" t="s">
        <v>15221</v>
      </c>
      <c r="B8792" t="s">
        <v>15223</v>
      </c>
      <c r="C8792">
        <v>86330</v>
      </c>
      <c r="D8792" t="s">
        <v>14</v>
      </c>
      <c r="E8792">
        <v>1277755</v>
      </c>
      <c r="F8792" t="s">
        <v>15</v>
      </c>
      <c r="G8792" t="s">
        <v>37</v>
      </c>
      <c r="H8792" s="1">
        <v>45400</v>
      </c>
      <c r="I8792" t="s">
        <v>106</v>
      </c>
      <c r="J8792" t="s">
        <v>5719</v>
      </c>
      <c r="K8792" t="b">
        <v>1</v>
      </c>
      <c r="L8792" t="str">
        <f t="shared" si="412"/>
        <v>sunspraymlo</v>
      </c>
      <c r="M8792" t="str">
        <f t="shared" si="413"/>
        <v>sunspraymlo86330-11</v>
      </c>
      <c r="N8792" t="str">
        <f>IFERROR(VLOOKUP(LOWER(M8792),file_list!$B:$B,1,FALSE),FALSE)</f>
        <v>sunspraymlo86330-11</v>
      </c>
      <c r="O8792" t="str">
        <f t="shared" si="411"/>
        <v>TRUE</v>
      </c>
    </row>
    <row r="8793" spans="1:15" x14ac:dyDescent="0.2">
      <c r="A8793" t="s">
        <v>15224</v>
      </c>
      <c r="B8793" t="s">
        <v>15225</v>
      </c>
      <c r="C8793">
        <v>86330</v>
      </c>
      <c r="D8793" t="s">
        <v>14</v>
      </c>
      <c r="E8793">
        <v>1277755</v>
      </c>
      <c r="F8793" t="s">
        <v>15</v>
      </c>
      <c r="G8793" t="s">
        <v>37</v>
      </c>
      <c r="H8793" s="1">
        <v>45400</v>
      </c>
      <c r="I8793" t="s">
        <v>106</v>
      </c>
      <c r="J8793" t="s">
        <v>20</v>
      </c>
      <c r="K8793" t="b">
        <v>1</v>
      </c>
      <c r="L8793" t="str">
        <f t="shared" si="412"/>
        <v>sunspray6n</v>
      </c>
      <c r="M8793" t="str">
        <f t="shared" si="413"/>
        <v>sunspray6n86330-5</v>
      </c>
      <c r="N8793" t="str">
        <f>IFERROR(VLOOKUP(LOWER(M8793),file_list!$B:$B,1,FALSE),FALSE)</f>
        <v>sunspray6n86330-5</v>
      </c>
      <c r="O8793" t="str">
        <f t="shared" si="411"/>
        <v>TRUE</v>
      </c>
    </row>
    <row r="8794" spans="1:15" x14ac:dyDescent="0.2">
      <c r="A8794" t="s">
        <v>15226</v>
      </c>
      <c r="B8794" t="s">
        <v>15227</v>
      </c>
      <c r="C8794">
        <v>86339</v>
      </c>
      <c r="D8794" t="s">
        <v>14</v>
      </c>
      <c r="E8794">
        <v>1273394</v>
      </c>
      <c r="F8794" t="s">
        <v>15</v>
      </c>
      <c r="G8794" t="s">
        <v>37</v>
      </c>
      <c r="H8794" s="1">
        <v>45330</v>
      </c>
      <c r="I8794" t="s">
        <v>106</v>
      </c>
      <c r="J8794" t="s">
        <v>624</v>
      </c>
      <c r="K8794" t="b">
        <v>1</v>
      </c>
      <c r="L8794" t="str">
        <f t="shared" si="412"/>
        <v>abcextrawipes1</v>
      </c>
      <c r="M8794" t="str">
        <f t="shared" si="413"/>
        <v>abcextrawipes16836-336-86339</v>
      </c>
      <c r="N8794" t="str">
        <f>IFERROR(VLOOKUP(LOWER(M8794),file_list!$B:$B,1,FALSE),FALSE)</f>
        <v>abcextrawipes16836-336-86339</v>
      </c>
      <c r="O8794" t="str">
        <f t="shared" si="411"/>
        <v>TRUE</v>
      </c>
    </row>
    <row r="8795" spans="1:15" x14ac:dyDescent="0.2">
      <c r="A8795" t="s">
        <v>15228</v>
      </c>
      <c r="B8795" t="s">
        <v>15229</v>
      </c>
      <c r="C8795">
        <v>86431</v>
      </c>
      <c r="D8795" t="s">
        <v>14</v>
      </c>
      <c r="E8795">
        <v>1297560</v>
      </c>
      <c r="F8795" t="s">
        <v>15</v>
      </c>
      <c r="G8795" t="s">
        <v>37</v>
      </c>
      <c r="H8795" s="1">
        <v>45750</v>
      </c>
      <c r="I8795" t="s">
        <v>63</v>
      </c>
      <c r="J8795" t="s">
        <v>17</v>
      </c>
      <c r="K8795" t="b">
        <v>1</v>
      </c>
      <c r="L8795" t="str">
        <f t="shared" si="412"/>
        <v>julietta</v>
      </c>
      <c r="M8795" t="str">
        <f t="shared" si="413"/>
        <v>julietta86431-38</v>
      </c>
      <c r="N8795" t="str">
        <f>IFERROR(VLOOKUP(LOWER(M8795),file_list!$B:$B,1,FALSE),FALSE)</f>
        <v>julietta86431-38</v>
      </c>
      <c r="O8795" t="str">
        <f t="shared" si="411"/>
        <v>TRUE</v>
      </c>
    </row>
    <row r="8796" spans="1:15" x14ac:dyDescent="0.2">
      <c r="A8796" t="s">
        <v>15230</v>
      </c>
      <c r="B8796" t="s">
        <v>15231</v>
      </c>
      <c r="C8796">
        <v>86492</v>
      </c>
      <c r="D8796" t="s">
        <v>14</v>
      </c>
      <c r="E8796">
        <v>1282712</v>
      </c>
      <c r="F8796" t="s">
        <v>15</v>
      </c>
      <c r="G8796" t="s">
        <v>37</v>
      </c>
      <c r="H8796" s="1">
        <v>45551</v>
      </c>
      <c r="I8796" t="s">
        <v>38</v>
      </c>
      <c r="J8796" t="s">
        <v>624</v>
      </c>
      <c r="K8796" t="b">
        <v>0</v>
      </c>
      <c r="L8796" t="str">
        <f t="shared" si="412"/>
        <v>c18neutralsanitizerdisinfectant</v>
      </c>
      <c r="M8796" t="str">
        <f t="shared" si="413"/>
        <v>c18neutralsanitizerdisinfectant1839-86-86492</v>
      </c>
      <c r="N8796" t="str">
        <f>IFERROR(VLOOKUP(LOWER(M8796),file_list!$B:$B,1,FALSE),FALSE)</f>
        <v>c18neutralsanitizerdisinfectant1839-86-86492</v>
      </c>
      <c r="O8796" t="str">
        <f t="shared" si="411"/>
        <v>TRUE</v>
      </c>
    </row>
    <row r="8797" spans="1:15" x14ac:dyDescent="0.2">
      <c r="A8797" t="s">
        <v>15232</v>
      </c>
      <c r="B8797" t="s">
        <v>15233</v>
      </c>
      <c r="C8797">
        <v>86576</v>
      </c>
      <c r="D8797" t="s">
        <v>78</v>
      </c>
      <c r="E8797">
        <v>1282795</v>
      </c>
      <c r="F8797" t="s">
        <v>15</v>
      </c>
      <c r="G8797" t="s">
        <v>37</v>
      </c>
      <c r="H8797" s="1">
        <v>45484</v>
      </c>
      <c r="I8797" t="s">
        <v>38</v>
      </c>
      <c r="J8797" t="s">
        <v>624</v>
      </c>
      <c r="K8797" t="b">
        <v>1</v>
      </c>
      <c r="L8797" t="str">
        <f t="shared" si="412"/>
        <v>rejuvenateantibacterialfloorcleaner(orangescent)</v>
      </c>
      <c r="M8797" t="str">
        <f t="shared" si="413"/>
        <v>rejuvenateantibacterialfloorcleaner(orangescent)1839-220-86576</v>
      </c>
      <c r="N8797" t="str">
        <f>IFERROR(VLOOKUP(LOWER(M8797),file_list!$B:$B,1,FALSE),FALSE)</f>
        <v>rejuvenateantibacterialfloorcleaner(orangescent)1839-220-86576</v>
      </c>
      <c r="O8797" t="str">
        <f t="shared" si="411"/>
        <v>TRUE</v>
      </c>
    </row>
    <row r="8798" spans="1:15" x14ac:dyDescent="0.2">
      <c r="A8798" t="s">
        <v>15234</v>
      </c>
      <c r="B8798" t="s">
        <v>15235</v>
      </c>
      <c r="C8798">
        <v>86583</v>
      </c>
      <c r="D8798" t="s">
        <v>14</v>
      </c>
      <c r="E8798">
        <v>1302921</v>
      </c>
      <c r="G8798" t="s">
        <v>37</v>
      </c>
      <c r="J8798" t="s">
        <v>634</v>
      </c>
      <c r="K8798" t="b">
        <v>1</v>
      </c>
      <c r="L8798" t="str">
        <f t="shared" si="412"/>
        <v>ecobird4.0[nysspecificuserestrictions]</v>
      </c>
      <c r="M8798" t="str">
        <f t="shared" si="413"/>
        <v>ecobird4.0[nysspecificuserestrictions]86583-4</v>
      </c>
      <c r="N8798" t="str">
        <f>IFERROR(VLOOKUP(LOWER(M8798),file_list!$B:$B,1,FALSE),FALSE)</f>
        <v>ecobird4.0[nysspecificuserestrictions]86583-4</v>
      </c>
      <c r="O8798" t="str">
        <f t="shared" si="411"/>
        <v>TRUE</v>
      </c>
    </row>
    <row r="8799" spans="1:15" x14ac:dyDescent="0.2">
      <c r="A8799" t="s">
        <v>15236</v>
      </c>
      <c r="B8799" t="s">
        <v>15237</v>
      </c>
      <c r="C8799">
        <v>86583</v>
      </c>
      <c r="D8799" t="s">
        <v>14</v>
      </c>
      <c r="E8799">
        <v>1302921</v>
      </c>
      <c r="G8799" t="s">
        <v>37</v>
      </c>
      <c r="J8799" t="s">
        <v>634</v>
      </c>
      <c r="K8799" t="b">
        <v>1</v>
      </c>
      <c r="L8799" t="str">
        <f t="shared" si="412"/>
        <v>ecobird14.5[noaerialapplicationinny;noapplicationtograpesinsuffolkcounty,ny]</v>
      </c>
      <c r="M8799" t="str">
        <f t="shared" si="413"/>
        <v>ecobird14.5[noaerialapplicationinny;noapplicationtograpesinsuffolkcounty,ny]86583-5</v>
      </c>
      <c r="N8799" t="str">
        <f>IFERROR(VLOOKUP(LOWER(M8799),file_list!$B:$B,1,FALSE),FALSE)</f>
        <v>ecobird14.5[noaerialapplicationinny;noapplicationtograpesinsuffolkcounty,ny]86583-5</v>
      </c>
      <c r="O8799" t="str">
        <f t="shared" si="411"/>
        <v>TRUE</v>
      </c>
    </row>
    <row r="8800" spans="1:15" x14ac:dyDescent="0.2">
      <c r="A8800" t="s">
        <v>15238</v>
      </c>
      <c r="B8800" t="s">
        <v>15239</v>
      </c>
      <c r="C8800">
        <v>86737</v>
      </c>
      <c r="D8800" t="s">
        <v>14</v>
      </c>
      <c r="E8800">
        <v>1270967</v>
      </c>
      <c r="F8800" t="s">
        <v>15</v>
      </c>
      <c r="G8800" t="s">
        <v>37</v>
      </c>
      <c r="H8800" s="1">
        <v>45243</v>
      </c>
      <c r="I8800" t="s">
        <v>106</v>
      </c>
      <c r="J8800" t="s">
        <v>634</v>
      </c>
      <c r="K8800" t="b">
        <v>1</v>
      </c>
      <c r="L8800" t="str">
        <f t="shared" si="412"/>
        <v>babyganicsinsectrepellentlotion</v>
      </c>
      <c r="M8800" t="str">
        <f t="shared" si="413"/>
        <v>babyganicsinsectrepellentlotion4822-515-86737</v>
      </c>
      <c r="N8800" t="str">
        <f>IFERROR(VLOOKUP(LOWER(M8800),file_list!$B:$B,1,FALSE),FALSE)</f>
        <v>babyganicsinsectrepellentlotion4822-515-86737</v>
      </c>
      <c r="O8800" t="str">
        <f t="shared" si="411"/>
        <v>TRUE</v>
      </c>
    </row>
    <row r="8801" spans="1:15" x14ac:dyDescent="0.2">
      <c r="A8801" t="s">
        <v>15240</v>
      </c>
      <c r="B8801" t="s">
        <v>15241</v>
      </c>
      <c r="C8801">
        <v>86869</v>
      </c>
      <c r="D8801" t="s">
        <v>14</v>
      </c>
      <c r="E8801">
        <v>1282740</v>
      </c>
      <c r="F8801" t="s">
        <v>15</v>
      </c>
      <c r="G8801" t="s">
        <v>37</v>
      </c>
      <c r="H8801" s="1">
        <v>45533</v>
      </c>
      <c r="I8801" t="s">
        <v>106</v>
      </c>
      <c r="J8801" t="s">
        <v>20</v>
      </c>
      <c r="K8801" t="b">
        <v>1</v>
      </c>
      <c r="L8801" t="str">
        <f t="shared" si="412"/>
        <v>lambdaselect(nysspecificlang)</v>
      </c>
      <c r="M8801" t="str">
        <f t="shared" si="413"/>
        <v>lambdaselect(nysspecificlang)86869-5</v>
      </c>
      <c r="N8801" t="str">
        <f>IFERROR(VLOOKUP(LOWER(M8801),file_list!$B:$B,1,FALSE),FALSE)</f>
        <v>lambdaselect(nysspecificlang)86869-5</v>
      </c>
      <c r="O8801" t="str">
        <f t="shared" si="411"/>
        <v>TRUE</v>
      </c>
    </row>
    <row r="8802" spans="1:15" x14ac:dyDescent="0.2">
      <c r="A8802" t="s">
        <v>15242</v>
      </c>
      <c r="B8802" t="s">
        <v>15243</v>
      </c>
      <c r="C8802">
        <v>86869</v>
      </c>
      <c r="D8802" t="s">
        <v>14</v>
      </c>
      <c r="E8802">
        <v>1282740</v>
      </c>
      <c r="F8802" t="s">
        <v>15</v>
      </c>
      <c r="G8802" t="s">
        <v>37</v>
      </c>
      <c r="H8802" s="1">
        <v>45533</v>
      </c>
      <c r="I8802" t="s">
        <v>106</v>
      </c>
      <c r="J8802" t="s">
        <v>123</v>
      </c>
      <c r="K8802" t="b">
        <v>1</v>
      </c>
      <c r="L8802" t="str">
        <f t="shared" si="412"/>
        <v>totalpestcontrol(nysspecificlanguage)</v>
      </c>
      <c r="M8802" t="str">
        <f t="shared" si="413"/>
        <v>totalpestcontrol(nysspecificlanguage)98985-6-86869</v>
      </c>
      <c r="N8802" t="str">
        <f>IFERROR(VLOOKUP(LOWER(M8802),file_list!$B:$B,1,FALSE),FALSE)</f>
        <v>totalpestcontrol(nysspecificlanguage)98985-6-86869</v>
      </c>
      <c r="O8802" t="str">
        <f t="shared" si="411"/>
        <v>TRUE</v>
      </c>
    </row>
    <row r="8803" spans="1:15" x14ac:dyDescent="0.2">
      <c r="A8803" t="s">
        <v>15244</v>
      </c>
      <c r="B8803" t="s">
        <v>15245</v>
      </c>
      <c r="C8803">
        <v>8708</v>
      </c>
      <c r="D8803" t="s">
        <v>14</v>
      </c>
      <c r="E8803">
        <v>1308630</v>
      </c>
      <c r="G8803" t="s">
        <v>37</v>
      </c>
      <c r="J8803" t="s">
        <v>634</v>
      </c>
      <c r="K8803" t="b">
        <v>1</v>
      </c>
      <c r="L8803" t="str">
        <f t="shared" si="412"/>
        <v>birdprooftransparentrepellent</v>
      </c>
      <c r="M8803" t="str">
        <f t="shared" si="413"/>
        <v>birdprooftransparentrepellent8254-5-8708</v>
      </c>
      <c r="N8803" t="str">
        <f>IFERROR(VLOOKUP(LOWER(M8803),file_list!$B:$B,1,FALSE),FALSE)</f>
        <v>birdprooftransparentrepellent8254-5-8708</v>
      </c>
      <c r="O8803" t="str">
        <f t="shared" si="411"/>
        <v>TRUE</v>
      </c>
    </row>
    <row r="8804" spans="1:15" x14ac:dyDescent="0.2">
      <c r="A8804" t="s">
        <v>15246</v>
      </c>
      <c r="B8804" t="s">
        <v>15247</v>
      </c>
      <c r="C8804">
        <v>8708</v>
      </c>
      <c r="D8804" t="s">
        <v>14</v>
      </c>
      <c r="E8804">
        <v>1308630</v>
      </c>
      <c r="G8804" t="s">
        <v>37</v>
      </c>
      <c r="J8804" t="s">
        <v>634</v>
      </c>
      <c r="K8804" t="b">
        <v>1</v>
      </c>
      <c r="L8804" t="str">
        <f t="shared" si="412"/>
        <v>birdstop(nysspecificlanguage)</v>
      </c>
      <c r="M8804" t="str">
        <f t="shared" si="413"/>
        <v>birdstop(nysspecificlanguage)87304-1-8708</v>
      </c>
      <c r="N8804" t="str">
        <f>IFERROR(VLOOKUP(LOWER(M8804),file_list!$B:$B,1,FALSE),FALSE)</f>
        <v>birdstop(nysspecificlanguage)87304-1-8708</v>
      </c>
      <c r="O8804" t="str">
        <f t="shared" si="411"/>
        <v>TRUE</v>
      </c>
    </row>
    <row r="8805" spans="1:15" x14ac:dyDescent="0.2">
      <c r="A8805" t="s">
        <v>15248</v>
      </c>
      <c r="B8805" t="s">
        <v>15249</v>
      </c>
      <c r="C8805">
        <v>8722</v>
      </c>
      <c r="D8805" t="s">
        <v>14</v>
      </c>
      <c r="E8805">
        <v>1286834</v>
      </c>
      <c r="F8805" t="s">
        <v>15</v>
      </c>
      <c r="G8805" t="s">
        <v>37</v>
      </c>
      <c r="H8805" s="1">
        <v>45555</v>
      </c>
      <c r="I8805" t="s">
        <v>106</v>
      </c>
      <c r="J8805" t="s">
        <v>624</v>
      </c>
      <c r="K8805" t="b">
        <v>0</v>
      </c>
      <c r="L8805" t="str">
        <f t="shared" si="412"/>
        <v>germicidalcleanern</v>
      </c>
      <c r="M8805" t="str">
        <f t="shared" si="413"/>
        <v>germicidalcleanern1839-215-8722</v>
      </c>
      <c r="N8805" t="b">
        <f>IFERROR(VLOOKUP(LOWER(M8805),file_list!$B:$B,1,FALSE),FALSE)</f>
        <v>0</v>
      </c>
      <c r="O8805" t="str">
        <f t="shared" si="411"/>
        <v>FALSE</v>
      </c>
    </row>
    <row r="8806" spans="1:15" x14ac:dyDescent="0.2">
      <c r="A8806" t="s">
        <v>15250</v>
      </c>
      <c r="B8806" t="s">
        <v>15251</v>
      </c>
      <c r="C8806">
        <v>87235</v>
      </c>
      <c r="D8806" t="s">
        <v>14</v>
      </c>
      <c r="E8806">
        <v>1288174</v>
      </c>
      <c r="F8806" t="s">
        <v>15</v>
      </c>
      <c r="G8806" t="s">
        <v>37</v>
      </c>
      <c r="H8806" s="1">
        <v>45583</v>
      </c>
      <c r="I8806" t="s">
        <v>106</v>
      </c>
      <c r="J8806" t="s">
        <v>44</v>
      </c>
      <c r="K8806" t="b">
        <v>1</v>
      </c>
      <c r="L8806" t="str">
        <f t="shared" si="412"/>
        <v>brigsb-softbaitrodenticide</v>
      </c>
      <c r="M8806" t="str">
        <f t="shared" si="413"/>
        <v>brigsb-softbaitrodenticide87235-1</v>
      </c>
      <c r="N8806" t="str">
        <f>IFERROR(VLOOKUP(LOWER(M8806),file_list!$B:$B,1,FALSE),FALSE)</f>
        <v>brigsb-softbaitrodenticide87235-1</v>
      </c>
      <c r="O8806" t="str">
        <f t="shared" si="411"/>
        <v>TRUE</v>
      </c>
    </row>
    <row r="8807" spans="1:15" x14ac:dyDescent="0.2">
      <c r="A8807" t="s">
        <v>15252</v>
      </c>
      <c r="B8807" t="s">
        <v>15253</v>
      </c>
      <c r="C8807">
        <v>87235</v>
      </c>
      <c r="D8807" t="s">
        <v>14</v>
      </c>
      <c r="E8807">
        <v>1288174</v>
      </c>
      <c r="F8807" t="s">
        <v>15</v>
      </c>
      <c r="G8807" t="s">
        <v>37</v>
      </c>
      <c r="H8807" s="1">
        <v>45583</v>
      </c>
      <c r="I8807" t="s">
        <v>106</v>
      </c>
      <c r="J8807" t="s">
        <v>44</v>
      </c>
      <c r="K8807" t="b">
        <v>1</v>
      </c>
      <c r="L8807" t="str">
        <f t="shared" si="412"/>
        <v>brigwb--waxblockrodenticide</v>
      </c>
      <c r="M8807" t="str">
        <f t="shared" si="413"/>
        <v>brigwb--waxblockrodenticide87235-2</v>
      </c>
      <c r="N8807" t="str">
        <f>IFERROR(VLOOKUP(LOWER(M8807),file_list!$B:$B,1,FALSE),FALSE)</f>
        <v>brigwb--waxblockrodenticide87235-2</v>
      </c>
      <c r="O8807" t="str">
        <f t="shared" si="411"/>
        <v>TRUE</v>
      </c>
    </row>
    <row r="8808" spans="1:15" x14ac:dyDescent="0.2">
      <c r="A8808" t="s">
        <v>15254</v>
      </c>
      <c r="B8808" t="s">
        <v>15255</v>
      </c>
      <c r="C8808">
        <v>87235</v>
      </c>
      <c r="D8808" t="s">
        <v>14</v>
      </c>
      <c r="E8808">
        <v>1288174</v>
      </c>
      <c r="F8808" t="s">
        <v>15</v>
      </c>
      <c r="G8808" t="s">
        <v>37</v>
      </c>
      <c r="H8808" s="1">
        <v>45583</v>
      </c>
      <c r="I8808" t="s">
        <v>106</v>
      </c>
      <c r="J8808" t="s">
        <v>44</v>
      </c>
      <c r="K8808" t="b">
        <v>1</v>
      </c>
      <c r="L8808" t="str">
        <f t="shared" si="412"/>
        <v>monarksb</v>
      </c>
      <c r="M8808" t="str">
        <f t="shared" si="413"/>
        <v>monarksb87235-4</v>
      </c>
      <c r="N8808" t="str">
        <f>IFERROR(VLOOKUP(LOWER(M8808),file_list!$B:$B,1,FALSE),FALSE)</f>
        <v>monarksb87235-4</v>
      </c>
      <c r="O8808" t="str">
        <f t="shared" si="411"/>
        <v>TRUE</v>
      </c>
    </row>
    <row r="8809" spans="1:15" x14ac:dyDescent="0.2">
      <c r="A8809" t="s">
        <v>15256</v>
      </c>
      <c r="B8809" t="s">
        <v>15257</v>
      </c>
      <c r="C8809">
        <v>87243</v>
      </c>
      <c r="D8809" t="s">
        <v>14</v>
      </c>
      <c r="E8809">
        <v>1297709</v>
      </c>
      <c r="F8809" t="s">
        <v>15</v>
      </c>
      <c r="G8809" t="s">
        <v>37</v>
      </c>
      <c r="H8809" s="1">
        <v>45807</v>
      </c>
      <c r="I8809" t="s">
        <v>106</v>
      </c>
      <c r="J8809" t="s">
        <v>617</v>
      </c>
      <c r="K8809" t="b">
        <v>1</v>
      </c>
      <c r="L8809" t="str">
        <f t="shared" si="412"/>
        <v>apivar</v>
      </c>
      <c r="M8809" t="str">
        <f t="shared" si="413"/>
        <v>apivar87243-1</v>
      </c>
      <c r="N8809" t="str">
        <f>IFERROR(VLOOKUP(LOWER(M8809),file_list!$B:$B,1,FALSE),FALSE)</f>
        <v>apivar87243-1</v>
      </c>
      <c r="O8809" t="str">
        <f t="shared" si="411"/>
        <v>TRUE</v>
      </c>
    </row>
    <row r="8810" spans="1:15" x14ac:dyDescent="0.2">
      <c r="A8810" t="s">
        <v>15258</v>
      </c>
      <c r="B8810" t="s">
        <v>15259</v>
      </c>
      <c r="C8810">
        <v>87243</v>
      </c>
      <c r="D8810" t="s">
        <v>14</v>
      </c>
      <c r="E8810">
        <v>1297709</v>
      </c>
      <c r="F8810" t="s">
        <v>15</v>
      </c>
      <c r="G8810" t="s">
        <v>37</v>
      </c>
      <c r="H8810" s="1">
        <v>45807</v>
      </c>
      <c r="I8810" t="s">
        <v>106</v>
      </c>
      <c r="J8810" t="s">
        <v>617</v>
      </c>
      <c r="K8810" t="b">
        <v>0</v>
      </c>
      <c r="L8810" t="str">
        <f t="shared" si="412"/>
        <v>amiflex</v>
      </c>
      <c r="M8810" t="str">
        <f t="shared" si="413"/>
        <v>amiflex87243-4</v>
      </c>
      <c r="N8810" t="b">
        <f>IFERROR(VLOOKUP(LOWER(M8810),file_list!$B:$B,1,FALSE),FALSE)</f>
        <v>0</v>
      </c>
      <c r="O8810" t="str">
        <f t="shared" si="411"/>
        <v>FALSE</v>
      </c>
    </row>
    <row r="8811" spans="1:15" x14ac:dyDescent="0.2">
      <c r="A8811" t="s">
        <v>15260</v>
      </c>
      <c r="B8811" t="s">
        <v>15261</v>
      </c>
      <c r="C8811">
        <v>87243</v>
      </c>
      <c r="D8811" t="s">
        <v>14</v>
      </c>
      <c r="E8811">
        <v>1295767</v>
      </c>
      <c r="F8811" t="s">
        <v>15</v>
      </c>
      <c r="G8811" t="s">
        <v>37</v>
      </c>
      <c r="H8811" s="1">
        <v>45722</v>
      </c>
      <c r="I8811" t="s">
        <v>63</v>
      </c>
      <c r="J8811" t="s">
        <v>617</v>
      </c>
      <c r="K8811" t="b">
        <v>1</v>
      </c>
      <c r="L8811" t="str">
        <f t="shared" si="412"/>
        <v>apivar2.0</v>
      </c>
      <c r="M8811" t="str">
        <f t="shared" si="413"/>
        <v>apivar2.087243-5</v>
      </c>
      <c r="N8811" t="str">
        <f>IFERROR(VLOOKUP(LOWER(M8811),file_list!$B:$B,1,FALSE),FALSE)</f>
        <v>apivar2.087243-5</v>
      </c>
      <c r="O8811" t="str">
        <f t="shared" si="411"/>
        <v>TRUE</v>
      </c>
    </row>
    <row r="8812" spans="1:15" x14ac:dyDescent="0.2">
      <c r="A8812" t="s">
        <v>15262</v>
      </c>
      <c r="B8812" t="s">
        <v>15263</v>
      </c>
      <c r="C8812">
        <v>87245</v>
      </c>
      <c r="D8812" t="s">
        <v>14</v>
      </c>
      <c r="E8812">
        <v>1282652</v>
      </c>
      <c r="F8812" t="s">
        <v>15</v>
      </c>
      <c r="G8812" t="s">
        <v>37</v>
      </c>
      <c r="H8812" s="1">
        <v>45517</v>
      </c>
      <c r="I8812" t="s">
        <v>38</v>
      </c>
      <c r="J8812" t="s">
        <v>49</v>
      </c>
      <c r="K8812" t="b">
        <v>1</v>
      </c>
      <c r="L8812" t="str">
        <f t="shared" si="412"/>
        <v>nutriteturfprofessionalturffertilizerwithtrimecherbicide</v>
      </c>
      <c r="M8812" t="str">
        <f t="shared" si="413"/>
        <v>nutriteturfprofessionalturffertilizerwithtrimecherbicide2217-794-87245</v>
      </c>
      <c r="N8812" t="str">
        <f>IFERROR(VLOOKUP(LOWER(M8812),file_list!$B:$B,1,FALSE),FALSE)</f>
        <v>nutriteturfprofessionalturffertilizerwithtrimecherbicide2217-794-87245</v>
      </c>
      <c r="O8812" t="str">
        <f t="shared" si="411"/>
        <v>TRUE</v>
      </c>
    </row>
    <row r="8813" spans="1:15" x14ac:dyDescent="0.2">
      <c r="A8813" t="s">
        <v>15264</v>
      </c>
      <c r="B8813" t="s">
        <v>15265</v>
      </c>
      <c r="C8813">
        <v>87245</v>
      </c>
      <c r="D8813" t="s">
        <v>14</v>
      </c>
      <c r="E8813">
        <v>1309034</v>
      </c>
      <c r="F8813" t="s">
        <v>15</v>
      </c>
      <c r="G8813" t="s">
        <v>37</v>
      </c>
      <c r="H8813" s="1">
        <v>45939</v>
      </c>
      <c r="I8813" t="s">
        <v>63</v>
      </c>
      <c r="J8813" t="s">
        <v>49</v>
      </c>
      <c r="K8813" t="b">
        <v>1</v>
      </c>
      <c r="L8813" t="str">
        <f t="shared" si="412"/>
        <v>jonathangreenturf-profertilizerwithdissolve281herbicide(variousfertblends)</v>
      </c>
      <c r="M8813" t="str">
        <f t="shared" si="413"/>
        <v>jonathangreenturf-profertilizerwithdissolve281herbicide(variousfertblends)228-281-87245</v>
      </c>
      <c r="N8813" t="str">
        <f>IFERROR(VLOOKUP(LOWER(M8813),file_list!$B:$B,1,FALSE),FALSE)</f>
        <v>jonathangreenturf-profertilizerwithdissolve281herbicide(variousfertblends)228-281-87245</v>
      </c>
      <c r="O8813" t="str">
        <f t="shared" si="411"/>
        <v>TRUE</v>
      </c>
    </row>
    <row r="8814" spans="1:15" x14ac:dyDescent="0.2">
      <c r="A8814" t="s">
        <v>15266</v>
      </c>
      <c r="B8814" t="s">
        <v>15267</v>
      </c>
      <c r="C8814">
        <v>87245</v>
      </c>
      <c r="D8814" t="s">
        <v>14</v>
      </c>
      <c r="E8814">
        <v>1282652</v>
      </c>
      <c r="F8814" t="s">
        <v>15</v>
      </c>
      <c r="G8814" t="s">
        <v>37</v>
      </c>
      <c r="H8814" s="1">
        <v>45517</v>
      </c>
      <c r="I8814" t="s">
        <v>38</v>
      </c>
      <c r="J8814" t="s">
        <v>20</v>
      </c>
      <c r="K8814" t="b">
        <v>0</v>
      </c>
      <c r="L8814" t="str">
        <f t="shared" si="412"/>
        <v>nutriteprofessionalturffertilizerwithmallet-lambdainsecticide(variousfertblends)(nosale,useordistributiononli)(noappwithin100ftofcoastalmarsh)(restricteduseasof112023)</v>
      </c>
      <c r="M8814" t="str">
        <f t="shared" si="413"/>
        <v>nutriteprofessionalturffertilizerwithmallet-lambdainsecticide(variousfertblends)(nosale,useordistributiononli)(noappwithin100ftofcoastalmarsh)(restricteduseasof112023)228-610-87245</v>
      </c>
      <c r="N8814" t="str">
        <f>IFERROR(VLOOKUP(LOWER(M8814),file_list!$B:$B,1,FALSE),FALSE)</f>
        <v>nutriteprofessionalturffertilizerwithmallet-lambdainsecticide(variousfertblends)(nosale,useordistributiononli)(noappwithin100ftofcoastalmarsh)(restricteduseasof112023)228-610-87245</v>
      </c>
      <c r="O8814" t="str">
        <f t="shared" si="411"/>
        <v>TRUE</v>
      </c>
    </row>
    <row r="8815" spans="1:15" x14ac:dyDescent="0.2">
      <c r="A8815" t="s">
        <v>15266</v>
      </c>
      <c r="B8815" t="s">
        <v>15268</v>
      </c>
      <c r="C8815">
        <v>87245</v>
      </c>
      <c r="D8815" t="s">
        <v>14</v>
      </c>
      <c r="E8815">
        <v>1282652</v>
      </c>
      <c r="F8815" t="s">
        <v>15</v>
      </c>
      <c r="G8815" t="s">
        <v>37</v>
      </c>
      <c r="H8815" s="1">
        <v>45517</v>
      </c>
      <c r="I8815" t="s">
        <v>38</v>
      </c>
      <c r="J8815" t="s">
        <v>20</v>
      </c>
      <c r="K8815" t="b">
        <v>0</v>
      </c>
      <c r="L8815" t="str">
        <f t="shared" si="412"/>
        <v>valleygreenprofessionalturffertilizerwithmallet-lambdainsecticide(variousblends)(nonassau,suffolk,kingsorqueenscounties)(noappwithin100ftofcoastalmarsh)(restricteduseasof112023)</v>
      </c>
      <c r="M8815" t="str">
        <f t="shared" si="413"/>
        <v>valleygreenprofessionalturffertilizerwithmallet-lambdainsecticide(variousblends)(nonassau,suffolk,kingsorqueenscounties)(noappwithin100ftofcoastalmarsh)(restricteduseasof112023)228-610-87245</v>
      </c>
      <c r="N8815" t="str">
        <f>IFERROR(VLOOKUP(LOWER(M8815),file_list!$B:$B,1,FALSE),FALSE)</f>
        <v>valleygreenprofessionalturffertilizerwithmallet-lambdainsecticide(variousblends)(nonassau,suffolk,kingsorqueenscounties)(noappwithin100ftofcoastalmarsh)(restricteduseasof112023)228-610-87245</v>
      </c>
      <c r="O8815" t="str">
        <f t="shared" si="411"/>
        <v>TRUE</v>
      </c>
    </row>
    <row r="8816" spans="1:15" x14ac:dyDescent="0.2">
      <c r="A8816" t="s">
        <v>15269</v>
      </c>
      <c r="B8816" t="s">
        <v>15270</v>
      </c>
      <c r="C8816">
        <v>87245</v>
      </c>
      <c r="D8816" t="s">
        <v>14</v>
      </c>
      <c r="E8816">
        <v>1282652</v>
      </c>
      <c r="F8816" t="s">
        <v>15</v>
      </c>
      <c r="G8816" t="s">
        <v>37</v>
      </c>
      <c r="H8816" s="1">
        <v>45517</v>
      </c>
      <c r="I8816" t="s">
        <v>38</v>
      </c>
      <c r="J8816" t="s">
        <v>49</v>
      </c>
      <c r="K8816" t="b">
        <v>1</v>
      </c>
      <c r="L8816" t="str">
        <f t="shared" si="412"/>
        <v>nutriteprofessionalturffertilizerwith0.37%prodiamineherbicide</v>
      </c>
      <c r="M8816" t="str">
        <f t="shared" si="413"/>
        <v>nutriteprofessionalturffertilizerwith0.37%prodiamineherbicide53883-172-87245</v>
      </c>
      <c r="N8816" t="str">
        <f>IFERROR(VLOOKUP(LOWER(M8816),file_list!$B:$B,1,FALSE),FALSE)</f>
        <v>nutriteprofessionalturffertilizerwith0.37%prodiamineherbicide53883-172-87245</v>
      </c>
      <c r="O8816" t="str">
        <f t="shared" si="411"/>
        <v>TRUE</v>
      </c>
    </row>
    <row r="8817" spans="1:15" x14ac:dyDescent="0.2">
      <c r="A8817" t="s">
        <v>15271</v>
      </c>
      <c r="B8817" t="s">
        <v>15272</v>
      </c>
      <c r="C8817">
        <v>87245</v>
      </c>
      <c r="D8817" t="s">
        <v>14</v>
      </c>
      <c r="E8817">
        <v>1282652</v>
      </c>
      <c r="F8817" t="s">
        <v>15</v>
      </c>
      <c r="G8817" t="s">
        <v>37</v>
      </c>
      <c r="H8817" s="1">
        <v>45517</v>
      </c>
      <c r="I8817" t="s">
        <v>38</v>
      </c>
      <c r="J8817" t="s">
        <v>49</v>
      </c>
      <c r="K8817" t="b">
        <v>1</v>
      </c>
      <c r="L8817" t="str">
        <f t="shared" si="412"/>
        <v>nutriteprofessionalturffertilizerwithdimension0.125%herbicide(variousfertblends)(nysmaxuserates)(noli)</v>
      </c>
      <c r="M8817" t="str">
        <f t="shared" si="413"/>
        <v>nutriteprofessionalturffertilizerwithdimension0.125%herbicide(variousfertblends)(nysmaxuserates)(noli)62719-483-87245</v>
      </c>
      <c r="N8817" t="str">
        <f>IFERROR(VLOOKUP(LOWER(M8817),file_list!$B:$B,1,FALSE),FALSE)</f>
        <v>nutriteprofessionalturffertilizerwithdimension0.125%herbicide(variousfertblends)(nysmaxuserates)(noli)62719-483-87245</v>
      </c>
      <c r="O8817" t="str">
        <f t="shared" si="411"/>
        <v>TRUE</v>
      </c>
    </row>
    <row r="8818" spans="1:15" x14ac:dyDescent="0.2">
      <c r="A8818" t="s">
        <v>15273</v>
      </c>
      <c r="B8818" t="s">
        <v>15274</v>
      </c>
      <c r="C8818">
        <v>87245</v>
      </c>
      <c r="D8818" t="s">
        <v>14</v>
      </c>
      <c r="E8818">
        <v>1291092</v>
      </c>
      <c r="F8818" t="s">
        <v>15</v>
      </c>
      <c r="G8818" t="s">
        <v>37</v>
      </c>
      <c r="H8818" s="1">
        <v>45628</v>
      </c>
      <c r="I8818" t="s">
        <v>106</v>
      </c>
      <c r="J8818" t="s">
        <v>49</v>
      </c>
      <c r="K8818" t="b">
        <v>0</v>
      </c>
      <c r="L8818" t="str">
        <f t="shared" si="412"/>
        <v>valleygreenprofessionalturffertilizerwithdimension0.17%herbicide[partialuseonlongisl](donotapplymorethan0.5lbaiacreyinny)</v>
      </c>
      <c r="M8818" t="str">
        <f t="shared" si="413"/>
        <v>valleygreenprofessionalturffertilizerwithdimension0.17%herbicide[partialuseonlongisl](donotapplymorethan0.5lbaiacreyinny)62719-485-87245</v>
      </c>
      <c r="N8818" t="str">
        <f>IFERROR(VLOOKUP(LOWER(M8818),file_list!$B:$B,1,FALSE),FALSE)</f>
        <v>valleygreenprofessionalturffertilizerwithdimension0.17%herbicide[partialuseonlongisl](donotapplymorethan0.5lbaiacreyinny)62719-485-87245</v>
      </c>
      <c r="O8818" t="str">
        <f t="shared" si="411"/>
        <v>TRUE</v>
      </c>
    </row>
    <row r="8819" spans="1:15" x14ac:dyDescent="0.2">
      <c r="A8819" t="s">
        <v>15273</v>
      </c>
      <c r="B8819" t="s">
        <v>15275</v>
      </c>
      <c r="C8819">
        <v>87245</v>
      </c>
      <c r="D8819" t="s">
        <v>14</v>
      </c>
      <c r="E8819">
        <v>1291090</v>
      </c>
      <c r="F8819" t="s">
        <v>15</v>
      </c>
      <c r="G8819" t="s">
        <v>37</v>
      </c>
      <c r="H8819" s="1">
        <v>45593</v>
      </c>
      <c r="I8819" t="s">
        <v>106</v>
      </c>
      <c r="J8819" t="s">
        <v>49</v>
      </c>
      <c r="K8819" t="b">
        <v>0</v>
      </c>
      <c r="L8819" t="str">
        <f t="shared" si="412"/>
        <v>nutriteprofessionalturffertilizerwithdimension0.17herbicide(nysmaxuserates)(partialuseonlongisl)</v>
      </c>
      <c r="M8819" t="str">
        <f t="shared" si="413"/>
        <v>nutriteprofessionalturffertilizerwithdimension0.17herbicide(nysmaxuserates)(partialuseonlongisl)62719-485-87245</v>
      </c>
      <c r="N8819" t="b">
        <f>IFERROR(VLOOKUP(LOWER(M8819),file_list!$B:$B,1,FALSE),FALSE)</f>
        <v>0</v>
      </c>
      <c r="O8819" t="str">
        <f t="shared" si="411"/>
        <v>FALSE</v>
      </c>
    </row>
    <row r="8820" spans="1:15" x14ac:dyDescent="0.2">
      <c r="A8820" t="s">
        <v>15273</v>
      </c>
      <c r="B8820" t="s">
        <v>15276</v>
      </c>
      <c r="C8820">
        <v>87245</v>
      </c>
      <c r="D8820" t="s">
        <v>78</v>
      </c>
      <c r="E8820">
        <v>1291085</v>
      </c>
      <c r="F8820" t="s">
        <v>15</v>
      </c>
      <c r="G8820" t="s">
        <v>37</v>
      </c>
      <c r="H8820" s="1">
        <v>45628</v>
      </c>
      <c r="J8820" t="s">
        <v>49</v>
      </c>
      <c r="K8820" t="b">
        <v>0</v>
      </c>
      <c r="L8820" t="str">
        <f t="shared" si="412"/>
        <v>valleygreenprofessionalturffertilizerwithdimension0.17%herbicide[nouseonlongisl](donotapplymorethan0.5lbaiacreyinny)</v>
      </c>
      <c r="M8820" t="str">
        <f t="shared" si="413"/>
        <v>valleygreenprofessionalturffertilizerwithdimension0.17%herbicide[nouseonlongisl](donotapplymorethan0.5lbaiacreyinny)62719-485-87245</v>
      </c>
      <c r="N8820" t="str">
        <f>IFERROR(VLOOKUP(LOWER(M8820),file_list!$B:$B,1,FALSE),FALSE)</f>
        <v>valleygreenprofessionalturffertilizerwithdimension0.17%herbicide[nouseonlongisl](donotapplymorethan0.5lbaiacreyinny)62719-485-87245</v>
      </c>
      <c r="O8820" t="str">
        <f t="shared" si="411"/>
        <v>TRUE</v>
      </c>
    </row>
    <row r="8821" spans="1:15" x14ac:dyDescent="0.2">
      <c r="A8821" t="s">
        <v>15273</v>
      </c>
      <c r="B8821" t="s">
        <v>15277</v>
      </c>
      <c r="C8821">
        <v>87245</v>
      </c>
      <c r="D8821" t="s">
        <v>78</v>
      </c>
      <c r="E8821">
        <v>1291088</v>
      </c>
      <c r="F8821" t="s">
        <v>15</v>
      </c>
      <c r="G8821" t="s">
        <v>37</v>
      </c>
      <c r="H8821" s="1">
        <v>45593</v>
      </c>
      <c r="J8821" t="s">
        <v>49</v>
      </c>
      <c r="K8821" t="b">
        <v>1</v>
      </c>
      <c r="L8821" t="str">
        <f t="shared" si="412"/>
        <v>nutriteprofessionalturffertilizerwithdimension0.17%herbicide(variousfertblends)(nysmaxuserates)(noli)</v>
      </c>
      <c r="M8821" t="str">
        <f t="shared" si="413"/>
        <v>nutriteprofessionalturffertilizerwithdimension0.17%herbicide(variousfertblends)(nysmaxuserates)(noli)62719-485-87245</v>
      </c>
      <c r="N8821" t="str">
        <f>IFERROR(VLOOKUP(LOWER(M8821),file_list!$B:$B,1,FALSE),FALSE)</f>
        <v>nutriteprofessionalturffertilizerwithdimension0.17%herbicide(variousfertblends)(nysmaxuserates)(noli)62719-485-87245</v>
      </c>
      <c r="O8821" t="str">
        <f t="shared" si="411"/>
        <v>TRUE</v>
      </c>
    </row>
    <row r="8822" spans="1:15" x14ac:dyDescent="0.2">
      <c r="A8822" t="s">
        <v>15278</v>
      </c>
      <c r="B8822" t="s">
        <v>15279</v>
      </c>
      <c r="C8822">
        <v>87245</v>
      </c>
      <c r="D8822" t="s">
        <v>14</v>
      </c>
      <c r="E8822">
        <v>1294856</v>
      </c>
      <c r="F8822" t="s">
        <v>15</v>
      </c>
      <c r="G8822" t="s">
        <v>37</v>
      </c>
      <c r="H8822" s="1">
        <v>45706</v>
      </c>
      <c r="I8822" t="s">
        <v>63</v>
      </c>
      <c r="J8822" t="s">
        <v>49</v>
      </c>
      <c r="K8822" t="b">
        <v>0</v>
      </c>
      <c r="L8822" t="str">
        <f t="shared" si="412"/>
        <v>valleygreenprofessionalturffertilizerwithdimension0.1%herbicide(variousblends)(maxrateof0.25lbacreyrinnassausuffolkcounties,maxrateof0.5lbacreyrinrestofny)</v>
      </c>
      <c r="M8822" t="str">
        <f t="shared" si="413"/>
        <v>valleygreenprofessionalturffertilizerwithdimension0.1%herbicide(variousblends)(maxrateof0.25lbacreyrinnassausuffolkcounties,maxrateof0.5lbacreyrinrestofny)62719-486-87245</v>
      </c>
      <c r="N8822" t="b">
        <f>IFERROR(VLOOKUP(LOWER(M8822),file_list!$B:$B,1,FALSE),FALSE)</f>
        <v>0</v>
      </c>
      <c r="O8822" t="str">
        <f t="shared" si="411"/>
        <v>FALSE</v>
      </c>
    </row>
    <row r="8823" spans="1:15" x14ac:dyDescent="0.2">
      <c r="A8823" t="s">
        <v>15278</v>
      </c>
      <c r="B8823" t="s">
        <v>15280</v>
      </c>
      <c r="C8823">
        <v>87245</v>
      </c>
      <c r="D8823" t="s">
        <v>14</v>
      </c>
      <c r="E8823">
        <v>1282652</v>
      </c>
      <c r="F8823" t="s">
        <v>15</v>
      </c>
      <c r="G8823" t="s">
        <v>37</v>
      </c>
      <c r="H8823" s="1">
        <v>45517</v>
      </c>
      <c r="I8823" t="s">
        <v>38</v>
      </c>
      <c r="J8823" t="s">
        <v>49</v>
      </c>
      <c r="K8823" t="b">
        <v>1</v>
      </c>
      <c r="L8823" t="str">
        <f t="shared" si="412"/>
        <v>nutriteprofessionalturffertilizerwithdimension0.1%herbicide(variousfertblends)(nysmaxuserates)(noli)</v>
      </c>
      <c r="M8823" t="str">
        <f t="shared" si="413"/>
        <v>nutriteprofessionalturffertilizerwithdimension0.1%herbicide(variousfertblends)(nysmaxuserates)(noli)62719-486-87245</v>
      </c>
      <c r="N8823" t="str">
        <f>IFERROR(VLOOKUP(LOWER(M8823),file_list!$B:$B,1,FALSE),FALSE)</f>
        <v>nutriteprofessionalturffertilizerwithdimension0.1%herbicide(variousfertblends)(nysmaxuserates)(noli)62719-486-87245</v>
      </c>
      <c r="O8823" t="str">
        <f t="shared" ref="O8823:O8886" si="414">IF(N8823=FALSE,"FALSE","TRUE")</f>
        <v>TRUE</v>
      </c>
    </row>
    <row r="8824" spans="1:15" x14ac:dyDescent="0.2">
      <c r="A8824" t="s">
        <v>15281</v>
      </c>
      <c r="B8824" t="s">
        <v>15282</v>
      </c>
      <c r="C8824">
        <v>87245</v>
      </c>
      <c r="D8824" t="s">
        <v>14</v>
      </c>
      <c r="E8824">
        <v>1309034</v>
      </c>
      <c r="F8824" t="s">
        <v>15</v>
      </c>
      <c r="G8824" t="s">
        <v>37</v>
      </c>
      <c r="H8824" s="1">
        <v>45939</v>
      </c>
      <c r="I8824" t="s">
        <v>63</v>
      </c>
      <c r="J8824" t="s">
        <v>49</v>
      </c>
      <c r="K8824" t="b">
        <v>1</v>
      </c>
      <c r="L8824" t="str">
        <f t="shared" si="412"/>
        <v>jonathangreenturf-profertilizerwithdimension0.15%herbicide(noappinnassausuffolkcounties)(nymaxapprate)</v>
      </c>
      <c r="M8824" t="str">
        <f t="shared" si="413"/>
        <v>jonathangreenturf-profertilizerwithdimension0.15%herbicide(noappinnassausuffolkcounties)(nymaxapprate)62719-504-87245</v>
      </c>
      <c r="N8824" t="str">
        <f>IFERROR(VLOOKUP(LOWER(M8824),file_list!$B:$B,1,FALSE),FALSE)</f>
        <v>jonathangreenturf-profertilizerwithdimension0.15%herbicide(noappinnassausuffolkcounties)(nymaxapprate)62719-504-87245</v>
      </c>
      <c r="O8824" t="str">
        <f t="shared" si="414"/>
        <v>TRUE</v>
      </c>
    </row>
    <row r="8825" spans="1:15" x14ac:dyDescent="0.2">
      <c r="A8825" t="s">
        <v>15281</v>
      </c>
      <c r="B8825" t="s">
        <v>15283</v>
      </c>
      <c r="C8825">
        <v>87245</v>
      </c>
      <c r="D8825" t="s">
        <v>14</v>
      </c>
      <c r="E8825">
        <v>1282652</v>
      </c>
      <c r="F8825" t="s">
        <v>15</v>
      </c>
      <c r="G8825" t="s">
        <v>37</v>
      </c>
      <c r="H8825" s="1">
        <v>45517</v>
      </c>
      <c r="I8825" t="s">
        <v>38</v>
      </c>
      <c r="J8825" t="s">
        <v>49</v>
      </c>
      <c r="K8825" t="b">
        <v>1</v>
      </c>
      <c r="L8825" t="str">
        <f t="shared" si="412"/>
        <v>nutriteprofessionalturffertilizerwithdimension0.15%herbicide(variousfertblends)(nysmaxuserates)(noli)</v>
      </c>
      <c r="M8825" t="str">
        <f t="shared" si="413"/>
        <v>nutriteprofessionalturffertilizerwithdimension0.15%herbicide(variousfertblends)(nysmaxuserates)(noli)62719-504-87245</v>
      </c>
      <c r="N8825" t="str">
        <f>IFERROR(VLOOKUP(LOWER(M8825),file_list!$B:$B,1,FALSE),FALSE)</f>
        <v>nutriteprofessionalturffertilizerwithdimension0.15%herbicide(variousfertblends)(nysmaxuserates)(noli)62719-504-87245</v>
      </c>
      <c r="O8825" t="str">
        <f t="shared" si="414"/>
        <v>TRUE</v>
      </c>
    </row>
    <row r="8826" spans="1:15" x14ac:dyDescent="0.2">
      <c r="A8826" t="s">
        <v>15281</v>
      </c>
      <c r="B8826" t="s">
        <v>15284</v>
      </c>
      <c r="C8826">
        <v>87245</v>
      </c>
      <c r="D8826" t="s">
        <v>14</v>
      </c>
      <c r="E8826">
        <v>1294266</v>
      </c>
      <c r="F8826" t="s">
        <v>15</v>
      </c>
      <c r="G8826" t="s">
        <v>37</v>
      </c>
      <c r="H8826" s="1">
        <v>45693</v>
      </c>
      <c r="I8826" t="s">
        <v>38</v>
      </c>
      <c r="J8826" t="s">
        <v>49</v>
      </c>
      <c r="K8826" t="b">
        <v>1</v>
      </c>
      <c r="L8826" t="str">
        <f t="shared" si="412"/>
        <v>valleygreenprofessionalturffertilizerwithdimension0.15%herbicide(variousblends)(maxapprateinny)(nouseinnassausuffolkcounties)</v>
      </c>
      <c r="M8826" t="str">
        <f t="shared" si="413"/>
        <v>valleygreenprofessionalturffertilizerwithdimension0.15%herbicide(variousblends)(maxapprateinny)(nouseinnassausuffolkcounties)62719-504-87245</v>
      </c>
      <c r="N8826" t="str">
        <f>IFERROR(VLOOKUP(LOWER(M8826),file_list!$B:$B,1,FALSE),FALSE)</f>
        <v>valleygreenprofessionalturffertilizerwithdimension0.15%herbicide(variousblends)(maxapprateinny)(nouseinnassausuffolkcounties)62719-504-87245</v>
      </c>
      <c r="O8826" t="str">
        <f t="shared" si="414"/>
        <v>TRUE</v>
      </c>
    </row>
    <row r="8827" spans="1:15" x14ac:dyDescent="0.2">
      <c r="A8827" t="s">
        <v>15285</v>
      </c>
      <c r="B8827" t="s">
        <v>15286</v>
      </c>
      <c r="C8827">
        <v>87262</v>
      </c>
      <c r="D8827" t="s">
        <v>14</v>
      </c>
      <c r="E8827">
        <v>1273363</v>
      </c>
      <c r="F8827" t="s">
        <v>15</v>
      </c>
      <c r="G8827" t="s">
        <v>37</v>
      </c>
      <c r="H8827" s="1">
        <v>45363</v>
      </c>
      <c r="I8827" t="s">
        <v>106</v>
      </c>
      <c r="J8827" t="s">
        <v>1458</v>
      </c>
      <c r="K8827" t="b">
        <v>1</v>
      </c>
      <c r="L8827" t="str">
        <f t="shared" si="412"/>
        <v>mayosperse7700</v>
      </c>
      <c r="M8827" t="str">
        <f t="shared" si="413"/>
        <v>mayosperse770087262-1</v>
      </c>
      <c r="N8827" t="str">
        <f>IFERROR(VLOOKUP(LOWER(M8827),file_list!$B:$B,1,FALSE),FALSE)</f>
        <v>mayosperse770087262-1</v>
      </c>
      <c r="O8827" t="str">
        <f t="shared" si="414"/>
        <v>TRUE</v>
      </c>
    </row>
    <row r="8828" spans="1:15" x14ac:dyDescent="0.2">
      <c r="A8828" t="s">
        <v>15287</v>
      </c>
      <c r="B8828" t="s">
        <v>15288</v>
      </c>
      <c r="C8828">
        <v>87290</v>
      </c>
      <c r="D8828" t="s">
        <v>78</v>
      </c>
      <c r="E8828">
        <v>1273319</v>
      </c>
      <c r="F8828" t="s">
        <v>15</v>
      </c>
      <c r="G8828" t="s">
        <v>37</v>
      </c>
      <c r="H8828" s="1">
        <v>45308</v>
      </c>
      <c r="I8828" t="s">
        <v>106</v>
      </c>
      <c r="J8828" t="s">
        <v>20</v>
      </c>
      <c r="K8828" t="b">
        <v>1</v>
      </c>
      <c r="L8828" t="str">
        <f t="shared" si="412"/>
        <v>willowoodlambda1ec(25footbufferstriptocoastalmarsh)</v>
      </c>
      <c r="M8828" t="str">
        <f t="shared" si="413"/>
        <v>willowoodlambda1ec(25footbufferstriptocoastalmarsh)66222-104-87290</v>
      </c>
      <c r="N8828" t="str">
        <f>IFERROR(VLOOKUP(LOWER(M8828),file_list!$B:$B,1,FALSE),FALSE)</f>
        <v>willowoodlambda1ec(25footbufferstriptocoastalmarsh)66222-104-87290</v>
      </c>
      <c r="O8828" t="str">
        <f t="shared" si="414"/>
        <v>TRUE</v>
      </c>
    </row>
    <row r="8829" spans="1:15" x14ac:dyDescent="0.2">
      <c r="A8829" t="s">
        <v>15289</v>
      </c>
      <c r="B8829" t="s">
        <v>15290</v>
      </c>
      <c r="C8829">
        <v>87290</v>
      </c>
      <c r="D8829" t="s">
        <v>14</v>
      </c>
      <c r="E8829">
        <v>1273319</v>
      </c>
      <c r="F8829" t="s">
        <v>15</v>
      </c>
      <c r="G8829" t="s">
        <v>37</v>
      </c>
      <c r="H8829" s="1">
        <v>45308</v>
      </c>
      <c r="I8829" t="s">
        <v>106</v>
      </c>
      <c r="J8829" t="s">
        <v>49</v>
      </c>
      <c r="K8829" t="b">
        <v>1</v>
      </c>
      <c r="L8829" t="str">
        <f t="shared" si="412"/>
        <v>willowoodethofumesate4sc</v>
      </c>
      <c r="M8829" t="str">
        <f t="shared" si="413"/>
        <v>willowoodethofumesate4sc87290-1</v>
      </c>
      <c r="N8829" t="str">
        <f>IFERROR(VLOOKUP(LOWER(M8829),file_list!$B:$B,1,FALSE),FALSE)</f>
        <v>willowoodethofumesate4sc87290-1</v>
      </c>
      <c r="O8829" t="str">
        <f t="shared" si="414"/>
        <v>TRUE</v>
      </c>
    </row>
    <row r="8830" spans="1:15" x14ac:dyDescent="0.2">
      <c r="A8830" t="s">
        <v>15291</v>
      </c>
      <c r="B8830" t="s">
        <v>15292</v>
      </c>
      <c r="C8830">
        <v>87290</v>
      </c>
      <c r="D8830" t="s">
        <v>14</v>
      </c>
      <c r="E8830">
        <v>1273319</v>
      </c>
      <c r="F8830" t="s">
        <v>15</v>
      </c>
      <c r="G8830" t="s">
        <v>37</v>
      </c>
      <c r="H8830" s="1">
        <v>45308</v>
      </c>
      <c r="I8830" t="s">
        <v>106</v>
      </c>
      <c r="J8830" t="s">
        <v>49</v>
      </c>
      <c r="K8830" t="b">
        <v>0</v>
      </c>
      <c r="L8830" t="str">
        <f t="shared" si="412"/>
        <v>willowoodclethodim2ec[useonlilimitedto16oz.(0.25lbai)acreyr.]</v>
      </c>
      <c r="M8830" t="str">
        <f t="shared" si="413"/>
        <v>willowoodclethodim2ec[useonlilimitedto16oz.(0.25lbai)acreyr.]87290-11</v>
      </c>
      <c r="N8830" t="str">
        <f>IFERROR(VLOOKUP(LOWER(M8830),file_list!$B:$B,1,FALSE),FALSE)</f>
        <v>willowoodclethodim2ec[useonlilimitedto16oz.(0.25lbai)acreyr.]87290-11</v>
      </c>
      <c r="O8830" t="str">
        <f t="shared" si="414"/>
        <v>TRUE</v>
      </c>
    </row>
    <row r="8831" spans="1:15" x14ac:dyDescent="0.2">
      <c r="A8831" t="s">
        <v>15293</v>
      </c>
      <c r="B8831" t="s">
        <v>15294</v>
      </c>
      <c r="C8831">
        <v>87290</v>
      </c>
      <c r="D8831" t="s">
        <v>14</v>
      </c>
      <c r="E8831">
        <v>1273319</v>
      </c>
      <c r="F8831" t="s">
        <v>15</v>
      </c>
      <c r="G8831" t="s">
        <v>37</v>
      </c>
      <c r="H8831" s="1">
        <v>45308</v>
      </c>
      <c r="I8831" t="s">
        <v>106</v>
      </c>
      <c r="J8831" t="s">
        <v>17</v>
      </c>
      <c r="K8831" t="b">
        <v>1</v>
      </c>
      <c r="L8831" t="str">
        <f t="shared" si="412"/>
        <v>willowoodteb45df(noaerialappinny,noapptopomefruitinny)</v>
      </c>
      <c r="M8831" t="str">
        <f t="shared" si="413"/>
        <v>willowoodteb45df(noaerialappinny,noapptopomefruitinny)87290-12</v>
      </c>
      <c r="N8831" t="str">
        <f>IFERROR(VLOOKUP(LOWER(M8831),file_list!$B:$B,1,FALSE),FALSE)</f>
        <v>willowoodteb45df(noaerialappinny,noapptopomefruitinny)87290-12</v>
      </c>
      <c r="O8831" t="str">
        <f t="shared" si="414"/>
        <v>TRUE</v>
      </c>
    </row>
    <row r="8832" spans="1:15" x14ac:dyDescent="0.2">
      <c r="A8832" t="s">
        <v>15295</v>
      </c>
      <c r="B8832" t="s">
        <v>15296</v>
      </c>
      <c r="C8832">
        <v>87290</v>
      </c>
      <c r="D8832" t="s">
        <v>14</v>
      </c>
      <c r="E8832">
        <v>1273319</v>
      </c>
      <c r="F8832" t="s">
        <v>15</v>
      </c>
      <c r="G8832" t="s">
        <v>37</v>
      </c>
      <c r="H8832" s="1">
        <v>45308</v>
      </c>
      <c r="I8832" t="s">
        <v>106</v>
      </c>
      <c r="J8832" t="s">
        <v>49</v>
      </c>
      <c r="K8832" t="b">
        <v>1</v>
      </c>
      <c r="L8832" t="str">
        <f t="shared" si="412"/>
        <v>willowoodfomesafen1.88sl(nouseonpotatoesinnassausuffolkcounties)</v>
      </c>
      <c r="M8832" t="str">
        <f t="shared" si="413"/>
        <v>willowoodfomesafen1.88sl(nouseonpotatoesinnassausuffolkcounties)87290-20</v>
      </c>
      <c r="N8832" t="str">
        <f>IFERROR(VLOOKUP(LOWER(M8832),file_list!$B:$B,1,FALSE),FALSE)</f>
        <v>willowoodfomesafen1.88sl(nouseonpotatoesinnassausuffolkcounties)87290-20</v>
      </c>
      <c r="O8832" t="str">
        <f t="shared" si="414"/>
        <v>TRUE</v>
      </c>
    </row>
    <row r="8833" spans="1:15" x14ac:dyDescent="0.2">
      <c r="A8833" t="s">
        <v>15297</v>
      </c>
      <c r="B8833" t="s">
        <v>15298</v>
      </c>
      <c r="C8833">
        <v>87290</v>
      </c>
      <c r="D8833" t="s">
        <v>14</v>
      </c>
      <c r="E8833">
        <v>1273319</v>
      </c>
      <c r="F8833" t="s">
        <v>15</v>
      </c>
      <c r="G8833" t="s">
        <v>37</v>
      </c>
      <c r="H8833" s="1">
        <v>45308</v>
      </c>
      <c r="I8833" t="s">
        <v>106</v>
      </c>
      <c r="J8833" t="s">
        <v>20</v>
      </c>
      <c r="K8833" t="b">
        <v>1</v>
      </c>
      <c r="L8833" t="str">
        <f t="shared" si="412"/>
        <v>willowoodlambda-cy1ec</v>
      </c>
      <c r="M8833" t="str">
        <f t="shared" si="413"/>
        <v>willowoodlambda-cy1ec87290-24</v>
      </c>
      <c r="N8833" t="str">
        <f>IFERROR(VLOOKUP(LOWER(M8833),file_list!$B:$B,1,FALSE),FALSE)</f>
        <v>willowoodlambda-cy1ec87290-24</v>
      </c>
      <c r="O8833" t="str">
        <f t="shared" si="414"/>
        <v>TRUE</v>
      </c>
    </row>
    <row r="8834" spans="1:15" x14ac:dyDescent="0.2">
      <c r="A8834" t="s">
        <v>15299</v>
      </c>
      <c r="B8834" t="s">
        <v>15300</v>
      </c>
      <c r="C8834">
        <v>87290</v>
      </c>
      <c r="D8834" t="s">
        <v>14</v>
      </c>
      <c r="E8834">
        <v>1273319</v>
      </c>
      <c r="F8834" t="s">
        <v>15</v>
      </c>
      <c r="G8834" t="s">
        <v>37</v>
      </c>
      <c r="H8834" s="1">
        <v>45308</v>
      </c>
      <c r="I8834" t="s">
        <v>106</v>
      </c>
      <c r="J8834" t="s">
        <v>20</v>
      </c>
      <c r="K8834" t="b">
        <v>1</v>
      </c>
      <c r="L8834" t="str">
        <f t="shared" si="412"/>
        <v>willowoodimidacloprid4sc</v>
      </c>
      <c r="M8834" t="str">
        <f t="shared" si="413"/>
        <v>willowoodimidacloprid4sc87290-26</v>
      </c>
      <c r="N8834" t="str">
        <f>IFERROR(VLOOKUP(LOWER(M8834),file_list!$B:$B,1,FALSE),FALSE)</f>
        <v>willowoodimidacloprid4sc87290-26</v>
      </c>
      <c r="O8834" t="str">
        <f t="shared" si="414"/>
        <v>TRUE</v>
      </c>
    </row>
    <row r="8835" spans="1:15" x14ac:dyDescent="0.2">
      <c r="A8835" t="s">
        <v>15301</v>
      </c>
      <c r="B8835" t="s">
        <v>15302</v>
      </c>
      <c r="C8835">
        <v>87290</v>
      </c>
      <c r="D8835" t="s">
        <v>14</v>
      </c>
      <c r="E8835">
        <v>1273319</v>
      </c>
      <c r="F8835" t="s">
        <v>15</v>
      </c>
      <c r="G8835" t="s">
        <v>37</v>
      </c>
      <c r="H8835" s="1">
        <v>45308</v>
      </c>
      <c r="I8835" t="s">
        <v>106</v>
      </c>
      <c r="J8835" t="s">
        <v>20</v>
      </c>
      <c r="K8835" t="b">
        <v>1</v>
      </c>
      <c r="L8835" t="str">
        <f t="shared" ref="L8835:L8898" si="415">SUBSTITUTE(LOWER(SUBSTITUTE(SUBSTITUTE(SUBSTITUTE(B8835," ",""),"/",""),"&amp;","")),"and","")</f>
        <v>willowoodimidacloprid2sc</v>
      </c>
      <c r="M8835" t="str">
        <f t="shared" ref="M8835:M8898" si="416">_xlfn.CONCAT(L8835,A8835)</f>
        <v>willowoodimidacloprid2sc87290-33</v>
      </c>
      <c r="N8835" t="str">
        <f>IFERROR(VLOOKUP(LOWER(M8835),file_list!$B:$B,1,FALSE),FALSE)</f>
        <v>willowoodimidacloprid2sc87290-33</v>
      </c>
      <c r="O8835" t="str">
        <f t="shared" si="414"/>
        <v>TRUE</v>
      </c>
    </row>
    <row r="8836" spans="1:15" x14ac:dyDescent="0.2">
      <c r="A8836" t="s">
        <v>15303</v>
      </c>
      <c r="B8836" t="s">
        <v>15304</v>
      </c>
      <c r="C8836">
        <v>87290</v>
      </c>
      <c r="D8836" t="s">
        <v>14</v>
      </c>
      <c r="E8836">
        <v>1273319</v>
      </c>
      <c r="F8836" t="s">
        <v>15</v>
      </c>
      <c r="G8836" t="s">
        <v>37</v>
      </c>
      <c r="H8836" s="1">
        <v>45308</v>
      </c>
      <c r="I8836" t="s">
        <v>106</v>
      </c>
      <c r="J8836" t="s">
        <v>2693</v>
      </c>
      <c r="K8836" t="b">
        <v>1</v>
      </c>
      <c r="L8836" t="str">
        <f t="shared" si="415"/>
        <v>willowoodparaquat3sl</v>
      </c>
      <c r="M8836" t="str">
        <f t="shared" si="416"/>
        <v>willowoodparaquat3sl87290-35</v>
      </c>
      <c r="N8836" t="str">
        <f>IFERROR(VLOOKUP(LOWER(M8836),file_list!$B:$B,1,FALSE),FALSE)</f>
        <v>willowoodparaquat3sl87290-35</v>
      </c>
      <c r="O8836" t="str">
        <f t="shared" si="414"/>
        <v>TRUE</v>
      </c>
    </row>
    <row r="8837" spans="1:15" x14ac:dyDescent="0.2">
      <c r="A8837" t="s">
        <v>15305</v>
      </c>
      <c r="B8837" t="s">
        <v>15306</v>
      </c>
      <c r="C8837">
        <v>87290</v>
      </c>
      <c r="D8837" t="s">
        <v>14</v>
      </c>
      <c r="E8837">
        <v>1273319</v>
      </c>
      <c r="F8837" t="s">
        <v>15</v>
      </c>
      <c r="G8837" t="s">
        <v>37</v>
      </c>
      <c r="H8837" s="1">
        <v>45308</v>
      </c>
      <c r="I8837" t="s">
        <v>106</v>
      </c>
      <c r="J8837" t="s">
        <v>201</v>
      </c>
      <c r="K8837" t="b">
        <v>1</v>
      </c>
      <c r="L8837" t="str">
        <f t="shared" si="415"/>
        <v>willowoodabamectin0.7sc(noaerialappinnys)</v>
      </c>
      <c r="M8837" t="str">
        <f t="shared" si="416"/>
        <v>willowoodabamectin0.7sc(noaerialappinnys)87290-36</v>
      </c>
      <c r="N8837" t="str">
        <f>IFERROR(VLOOKUP(LOWER(M8837),file_list!$B:$B,1,FALSE),FALSE)</f>
        <v>willowoodabamectin0.7sc(noaerialappinnys)87290-36</v>
      </c>
      <c r="O8837" t="str">
        <f t="shared" si="414"/>
        <v>TRUE</v>
      </c>
    </row>
    <row r="8838" spans="1:15" x14ac:dyDescent="0.2">
      <c r="A8838" t="s">
        <v>15307</v>
      </c>
      <c r="B8838" t="s">
        <v>15308</v>
      </c>
      <c r="C8838">
        <v>87290</v>
      </c>
      <c r="D8838" t="s">
        <v>14</v>
      </c>
      <c r="E8838">
        <v>1273319</v>
      </c>
      <c r="F8838" t="s">
        <v>15</v>
      </c>
      <c r="G8838" t="s">
        <v>37</v>
      </c>
      <c r="H8838" s="1">
        <v>45308</v>
      </c>
      <c r="I8838" t="s">
        <v>106</v>
      </c>
      <c r="J8838" t="s">
        <v>49</v>
      </c>
      <c r="K8838" t="b">
        <v>1</v>
      </c>
      <c r="L8838" t="str">
        <f t="shared" si="415"/>
        <v>willowoodglufosinate280sl(notforuseinnassausuffolkcounties)</v>
      </c>
      <c r="M8838" t="str">
        <f t="shared" si="416"/>
        <v>willowoodglufosinate280sl(notforuseinnassausuffolkcounties)87290-41</v>
      </c>
      <c r="N8838" t="str">
        <f>IFERROR(VLOOKUP(LOWER(M8838),file_list!$B:$B,1,FALSE),FALSE)</f>
        <v>willowoodglufosinate280sl(notforuseinnassausuffolkcounties)87290-41</v>
      </c>
      <c r="O8838" t="str">
        <f t="shared" si="414"/>
        <v>TRUE</v>
      </c>
    </row>
    <row r="8839" spans="1:15" x14ac:dyDescent="0.2">
      <c r="A8839" t="s">
        <v>15309</v>
      </c>
      <c r="B8839" t="s">
        <v>15310</v>
      </c>
      <c r="C8839">
        <v>87290</v>
      </c>
      <c r="D8839" t="s">
        <v>78</v>
      </c>
      <c r="E8839">
        <v>1273319</v>
      </c>
      <c r="F8839" t="s">
        <v>15</v>
      </c>
      <c r="G8839" t="s">
        <v>37</v>
      </c>
      <c r="H8839" s="1">
        <v>45308</v>
      </c>
      <c r="I8839" t="s">
        <v>106</v>
      </c>
      <c r="J8839" t="s">
        <v>201</v>
      </c>
      <c r="K8839" t="b">
        <v>1</v>
      </c>
      <c r="L8839" t="str">
        <f t="shared" si="415"/>
        <v>willowoodabamectin0.15ec(noaerialappinny)</v>
      </c>
      <c r="M8839" t="str">
        <f t="shared" si="416"/>
        <v>willowoodabamectin0.15ec(noaerialappinny)87290-58</v>
      </c>
      <c r="N8839" t="str">
        <f>IFERROR(VLOOKUP(LOWER(M8839),file_list!$B:$B,1,FALSE),FALSE)</f>
        <v>willowoodabamectin0.15ec(noaerialappinny)87290-58</v>
      </c>
      <c r="O8839" t="str">
        <f t="shared" si="414"/>
        <v>TRUE</v>
      </c>
    </row>
    <row r="8840" spans="1:15" x14ac:dyDescent="0.2">
      <c r="A8840" t="s">
        <v>15311</v>
      </c>
      <c r="B8840" t="s">
        <v>15312</v>
      </c>
      <c r="C8840">
        <v>87290</v>
      </c>
      <c r="D8840" t="s">
        <v>14</v>
      </c>
      <c r="E8840">
        <v>1273319</v>
      </c>
      <c r="F8840" t="s">
        <v>15</v>
      </c>
      <c r="G8840" t="s">
        <v>37</v>
      </c>
      <c r="H8840" s="1">
        <v>45308</v>
      </c>
      <c r="I8840" t="s">
        <v>106</v>
      </c>
      <c r="J8840" t="s">
        <v>49</v>
      </c>
      <c r="K8840" t="b">
        <v>1</v>
      </c>
      <c r="L8840" t="str">
        <f t="shared" si="415"/>
        <v>willowoodmesotrione4sc</v>
      </c>
      <c r="M8840" t="str">
        <f t="shared" si="416"/>
        <v>willowoodmesotrione4sc87290-61</v>
      </c>
      <c r="N8840" t="str">
        <f>IFERROR(VLOOKUP(LOWER(M8840),file_list!$B:$B,1,FALSE),FALSE)</f>
        <v>willowoodmesotrione4sc87290-61</v>
      </c>
      <c r="O8840" t="str">
        <f t="shared" si="414"/>
        <v>TRUE</v>
      </c>
    </row>
    <row r="8841" spans="1:15" x14ac:dyDescent="0.2">
      <c r="A8841" t="s">
        <v>15313</v>
      </c>
      <c r="B8841" t="s">
        <v>15314</v>
      </c>
      <c r="C8841">
        <v>87290</v>
      </c>
      <c r="D8841" t="s">
        <v>14</v>
      </c>
      <c r="E8841">
        <v>1273319</v>
      </c>
      <c r="F8841" t="s">
        <v>15</v>
      </c>
      <c r="G8841" t="s">
        <v>37</v>
      </c>
      <c r="H8841" s="1">
        <v>45308</v>
      </c>
      <c r="I8841" t="s">
        <v>106</v>
      </c>
      <c r="J8841" t="s">
        <v>201</v>
      </c>
      <c r="K8841" t="b">
        <v>1</v>
      </c>
      <c r="L8841" t="str">
        <f t="shared" si="415"/>
        <v>willowoodabamectin0.15lv(noaerialappinny)</v>
      </c>
      <c r="M8841" t="str">
        <f t="shared" si="416"/>
        <v>willowoodabamectin0.15lv(noaerialappinny)87290-68</v>
      </c>
      <c r="N8841" t="str">
        <f>IFERROR(VLOOKUP(LOWER(M8841),file_list!$B:$B,1,FALSE),FALSE)</f>
        <v>willowoodabamectin0.15lv(noaerialappinny)87290-68</v>
      </c>
      <c r="O8841" t="str">
        <f t="shared" si="414"/>
        <v>TRUE</v>
      </c>
    </row>
    <row r="8842" spans="1:15" x14ac:dyDescent="0.2">
      <c r="A8842" t="s">
        <v>15315</v>
      </c>
      <c r="B8842" t="s">
        <v>15316</v>
      </c>
      <c r="C8842">
        <v>87290</v>
      </c>
      <c r="D8842" t="s">
        <v>14</v>
      </c>
      <c r="E8842">
        <v>1273319</v>
      </c>
      <c r="F8842" t="s">
        <v>15</v>
      </c>
      <c r="G8842" t="s">
        <v>37</v>
      </c>
      <c r="H8842" s="1">
        <v>45308</v>
      </c>
      <c r="I8842" t="s">
        <v>106</v>
      </c>
      <c r="J8842" t="s">
        <v>49</v>
      </c>
      <c r="K8842" t="b">
        <v>1</v>
      </c>
      <c r="L8842" t="str">
        <f t="shared" si="415"/>
        <v>willowoodimazethapyr2sl(notforsale,useordistributiononlongisl)</v>
      </c>
      <c r="M8842" t="str">
        <f t="shared" si="416"/>
        <v>willowoodimazethapyr2sl(notforsale,useordistributiononlongisl)87290-69</v>
      </c>
      <c r="N8842" t="str">
        <f>IFERROR(VLOOKUP(LOWER(M8842),file_list!$B:$B,1,FALSE),FALSE)</f>
        <v>willowoodimazethapyr2sl(notforsale,useordistributiononlongisl)87290-69</v>
      </c>
      <c r="O8842" t="str">
        <f t="shared" si="414"/>
        <v>TRUE</v>
      </c>
    </row>
    <row r="8843" spans="1:15" x14ac:dyDescent="0.2">
      <c r="A8843" t="s">
        <v>15317</v>
      </c>
      <c r="B8843" t="s">
        <v>15318</v>
      </c>
      <c r="C8843">
        <v>87290</v>
      </c>
      <c r="D8843" t="s">
        <v>14</v>
      </c>
      <c r="E8843">
        <v>1273319</v>
      </c>
      <c r="F8843" t="s">
        <v>15</v>
      </c>
      <c r="G8843" t="s">
        <v>37</v>
      </c>
      <c r="H8843" s="1">
        <v>45308</v>
      </c>
      <c r="I8843" t="s">
        <v>106</v>
      </c>
      <c r="J8843" t="s">
        <v>17</v>
      </c>
      <c r="K8843" t="b">
        <v>1</v>
      </c>
      <c r="L8843" t="str">
        <f t="shared" si="415"/>
        <v>willowoodpropicon3.6ec</v>
      </c>
      <c r="M8843" t="str">
        <f t="shared" si="416"/>
        <v>willowoodpropicon3.6ec87290-7</v>
      </c>
      <c r="N8843" t="str">
        <f>IFERROR(VLOOKUP(LOWER(M8843),file_list!$B:$B,1,FALSE),FALSE)</f>
        <v>willowoodpropicon3.6ec87290-7</v>
      </c>
      <c r="O8843" t="str">
        <f t="shared" si="414"/>
        <v>TRUE</v>
      </c>
    </row>
    <row r="8844" spans="1:15" x14ac:dyDescent="0.2">
      <c r="A8844" t="s">
        <v>15319</v>
      </c>
      <c r="B8844" t="s">
        <v>15320</v>
      </c>
      <c r="C8844">
        <v>87290</v>
      </c>
      <c r="D8844" t="s">
        <v>14</v>
      </c>
      <c r="E8844">
        <v>1273319</v>
      </c>
      <c r="F8844" t="s">
        <v>15</v>
      </c>
      <c r="G8844" t="s">
        <v>37</v>
      </c>
      <c r="H8844" s="1">
        <v>45308</v>
      </c>
      <c r="I8844" t="s">
        <v>106</v>
      </c>
      <c r="J8844" t="s">
        <v>49</v>
      </c>
      <c r="K8844" t="b">
        <v>1</v>
      </c>
      <c r="L8844" t="str">
        <f t="shared" si="415"/>
        <v>willowoodmetribuzin75df</v>
      </c>
      <c r="M8844" t="str">
        <f t="shared" si="416"/>
        <v>willowoodmetribuzin75df87290-79</v>
      </c>
      <c r="N8844" t="str">
        <f>IFERROR(VLOOKUP(LOWER(M8844),file_list!$B:$B,1,FALSE),FALSE)</f>
        <v>willowoodmetribuzin75df87290-79</v>
      </c>
      <c r="O8844" t="str">
        <f t="shared" si="414"/>
        <v>TRUE</v>
      </c>
    </row>
    <row r="8845" spans="1:15" x14ac:dyDescent="0.2">
      <c r="A8845" t="s">
        <v>15321</v>
      </c>
      <c r="B8845" t="s">
        <v>15322</v>
      </c>
      <c r="C8845">
        <v>87290</v>
      </c>
      <c r="D8845" t="s">
        <v>14</v>
      </c>
      <c r="E8845">
        <v>1273319</v>
      </c>
      <c r="F8845" t="s">
        <v>15</v>
      </c>
      <c r="G8845" t="s">
        <v>37</v>
      </c>
      <c r="H8845" s="1">
        <v>45308</v>
      </c>
      <c r="I8845" t="s">
        <v>106</v>
      </c>
      <c r="J8845" t="s">
        <v>49</v>
      </c>
      <c r="K8845" t="b">
        <v>0</v>
      </c>
      <c r="L8845" t="str">
        <f t="shared" si="415"/>
        <v>willowoodoxyflo2ec</v>
      </c>
      <c r="M8845" t="str">
        <f t="shared" si="416"/>
        <v>willowoodoxyflo2ec87290-8</v>
      </c>
      <c r="N8845" t="b">
        <f>IFERROR(VLOOKUP(LOWER(M8845),file_list!$B:$B,1,FALSE),FALSE)</f>
        <v>0</v>
      </c>
      <c r="O8845" t="str">
        <f t="shared" si="414"/>
        <v>FALSE</v>
      </c>
    </row>
    <row r="8846" spans="1:15" x14ac:dyDescent="0.2">
      <c r="A8846" t="s">
        <v>15323</v>
      </c>
      <c r="B8846" t="s">
        <v>15324</v>
      </c>
      <c r="C8846">
        <v>87290</v>
      </c>
      <c r="D8846" t="s">
        <v>14</v>
      </c>
      <c r="E8846">
        <v>1273319</v>
      </c>
      <c r="F8846" t="s">
        <v>15</v>
      </c>
      <c r="G8846" t="s">
        <v>37</v>
      </c>
      <c r="H8846" s="1">
        <v>45308</v>
      </c>
      <c r="I8846" t="s">
        <v>106</v>
      </c>
      <c r="J8846" t="s">
        <v>49</v>
      </c>
      <c r="K8846" t="b">
        <v>1</v>
      </c>
      <c r="L8846" t="str">
        <f t="shared" si="415"/>
        <v>willowoodclorf(aerialapplicationprohibitedinny)</v>
      </c>
      <c r="M8846" t="str">
        <f t="shared" si="416"/>
        <v>willowoodclorf(aerialapplicationprohibitedinny)87290-87</v>
      </c>
      <c r="N8846" t="str">
        <f>IFERROR(VLOOKUP(LOWER(M8846),file_list!$B:$B,1,FALSE),FALSE)</f>
        <v>willowoodclorf(aerialapplicationprohibitedinny)87290-87</v>
      </c>
      <c r="O8846" t="str">
        <f t="shared" si="414"/>
        <v>TRUE</v>
      </c>
    </row>
    <row r="8847" spans="1:15" x14ac:dyDescent="0.2">
      <c r="A8847" t="s">
        <v>15325</v>
      </c>
      <c r="B8847" t="s">
        <v>15326</v>
      </c>
      <c r="C8847">
        <v>8730</v>
      </c>
      <c r="D8847" t="s">
        <v>14</v>
      </c>
      <c r="E8847">
        <v>1292445</v>
      </c>
      <c r="F8847" t="s">
        <v>15</v>
      </c>
      <c r="G8847" t="s">
        <v>37</v>
      </c>
      <c r="H8847" s="1">
        <v>45735</v>
      </c>
      <c r="I8847" t="s">
        <v>38</v>
      </c>
      <c r="J8847" t="s">
        <v>20</v>
      </c>
      <c r="K8847" t="b">
        <v>1</v>
      </c>
      <c r="L8847" t="str">
        <f t="shared" si="415"/>
        <v>herconvaportapeii</v>
      </c>
      <c r="M8847" t="str">
        <f t="shared" si="416"/>
        <v>herconvaportapeii8730-50</v>
      </c>
      <c r="N8847" t="str">
        <f>IFERROR(VLOOKUP(LOWER(M8847),file_list!$B:$B,1,FALSE),FALSE)</f>
        <v>herconvaportapeii8730-50</v>
      </c>
      <c r="O8847" t="str">
        <f t="shared" si="414"/>
        <v>TRUE</v>
      </c>
    </row>
    <row r="8848" spans="1:15" x14ac:dyDescent="0.2">
      <c r="A8848" t="s">
        <v>15327</v>
      </c>
      <c r="B8848" t="s">
        <v>15328</v>
      </c>
      <c r="C8848">
        <v>8730</v>
      </c>
      <c r="D8848" t="s">
        <v>14</v>
      </c>
      <c r="E8848">
        <v>1292445</v>
      </c>
      <c r="F8848" t="s">
        <v>15</v>
      </c>
      <c r="G8848" t="s">
        <v>37</v>
      </c>
      <c r="H8848" s="1">
        <v>45735</v>
      </c>
      <c r="I8848" t="s">
        <v>38</v>
      </c>
      <c r="J8848" t="s">
        <v>20</v>
      </c>
      <c r="K8848" t="b">
        <v>1</v>
      </c>
      <c r="L8848" t="str">
        <f t="shared" si="415"/>
        <v>hercondisruptimmha</v>
      </c>
      <c r="M8848" t="str">
        <f t="shared" si="416"/>
        <v>hercondisruptimmha8730-81</v>
      </c>
      <c r="N8848" t="str">
        <f>IFERROR(VLOOKUP(LOWER(M8848),file_list!$B:$B,1,FALSE),FALSE)</f>
        <v>hercondisruptimmha8730-81</v>
      </c>
      <c r="O8848" t="str">
        <f t="shared" si="414"/>
        <v>TRUE</v>
      </c>
    </row>
    <row r="8849" spans="1:15" x14ac:dyDescent="0.2">
      <c r="A8849" t="s">
        <v>15329</v>
      </c>
      <c r="B8849" t="s">
        <v>15330</v>
      </c>
      <c r="C8849">
        <v>87301</v>
      </c>
      <c r="D8849" t="s">
        <v>14</v>
      </c>
      <c r="E8849">
        <v>1303106</v>
      </c>
      <c r="F8849" t="s">
        <v>15</v>
      </c>
      <c r="G8849" t="s">
        <v>37</v>
      </c>
      <c r="H8849" s="1">
        <v>45841</v>
      </c>
      <c r="I8849" t="s">
        <v>54</v>
      </c>
      <c r="J8849" t="s">
        <v>17</v>
      </c>
      <c r="K8849" t="b">
        <v>1</v>
      </c>
      <c r="L8849" t="str">
        <f t="shared" si="415"/>
        <v>t34biocontrol</v>
      </c>
      <c r="M8849" t="str">
        <f t="shared" si="416"/>
        <v>t34biocontrol87301-1</v>
      </c>
      <c r="N8849" t="str">
        <f>IFERROR(VLOOKUP(LOWER(M8849),file_list!$B:$B,1,FALSE),FALSE)</f>
        <v>t34biocontrol87301-1</v>
      </c>
      <c r="O8849" t="str">
        <f t="shared" si="414"/>
        <v>TRUE</v>
      </c>
    </row>
    <row r="8850" spans="1:15" x14ac:dyDescent="0.2">
      <c r="A8850" t="s">
        <v>15331</v>
      </c>
      <c r="B8850" t="s">
        <v>15332</v>
      </c>
      <c r="C8850">
        <v>87304</v>
      </c>
      <c r="D8850" t="s">
        <v>14</v>
      </c>
      <c r="E8850">
        <v>1308655</v>
      </c>
      <c r="G8850" t="s">
        <v>37</v>
      </c>
      <c r="J8850" t="s">
        <v>634</v>
      </c>
      <c r="K8850" t="b">
        <v>1</v>
      </c>
      <c r="L8850" t="str">
        <f t="shared" si="415"/>
        <v>avexbirdrepellent(nysspecificlanguage)</v>
      </c>
      <c r="M8850" t="str">
        <f t="shared" si="416"/>
        <v>avexbirdrepellent(nysspecificlanguage)87304-1</v>
      </c>
      <c r="N8850" t="str">
        <f>IFERROR(VLOOKUP(LOWER(M8850),file_list!$B:$B,1,FALSE),FALSE)</f>
        <v>avexbirdrepellent(nysspecificlanguage)87304-1</v>
      </c>
      <c r="O8850" t="str">
        <f t="shared" si="414"/>
        <v>TRUE</v>
      </c>
    </row>
    <row r="8851" spans="1:15" x14ac:dyDescent="0.2">
      <c r="A8851" t="s">
        <v>15333</v>
      </c>
      <c r="B8851" t="s">
        <v>15334</v>
      </c>
      <c r="C8851">
        <v>87394</v>
      </c>
      <c r="D8851" t="s">
        <v>14</v>
      </c>
      <c r="E8851">
        <v>1297679</v>
      </c>
      <c r="F8851" t="s">
        <v>15</v>
      </c>
      <c r="G8851" t="s">
        <v>37</v>
      </c>
      <c r="H8851" s="1">
        <v>45757</v>
      </c>
      <c r="I8851" t="s">
        <v>106</v>
      </c>
      <c r="J8851" t="s">
        <v>41</v>
      </c>
      <c r="K8851" t="b">
        <v>1</v>
      </c>
      <c r="L8851" t="str">
        <f t="shared" si="415"/>
        <v>superthrivek-l-nrootingconcentrate(residential)</v>
      </c>
      <c r="M8851" t="str">
        <f t="shared" si="416"/>
        <v>superthrivek-l-nrootingconcentrate(residential)87394-3</v>
      </c>
      <c r="N8851" t="str">
        <f>IFERROR(VLOOKUP(LOWER(M8851),file_list!$B:$B,1,FALSE),FALSE)</f>
        <v>superthrivek-l-nrootingconcentrate(residential)87394-3</v>
      </c>
      <c r="O8851" t="str">
        <f t="shared" si="414"/>
        <v>TRUE</v>
      </c>
    </row>
    <row r="8852" spans="1:15" x14ac:dyDescent="0.2">
      <c r="A8852" t="s">
        <v>15333</v>
      </c>
      <c r="B8852" t="s">
        <v>15335</v>
      </c>
      <c r="C8852">
        <v>87394</v>
      </c>
      <c r="D8852" t="s">
        <v>14</v>
      </c>
      <c r="E8852">
        <v>1297679</v>
      </c>
      <c r="F8852" t="s">
        <v>15</v>
      </c>
      <c r="G8852" t="s">
        <v>37</v>
      </c>
      <c r="H8852" s="1">
        <v>45757</v>
      </c>
      <c r="I8852" t="s">
        <v>106</v>
      </c>
      <c r="J8852" t="s">
        <v>41</v>
      </c>
      <c r="K8852" t="b">
        <v>1</v>
      </c>
      <c r="L8852" t="str">
        <f t="shared" si="415"/>
        <v>superthrivek-l-nrootingconcentrate(commercial)</v>
      </c>
      <c r="M8852" t="str">
        <f t="shared" si="416"/>
        <v>superthrivek-l-nrootingconcentrate(commercial)87394-3</v>
      </c>
      <c r="N8852" t="str">
        <f>IFERROR(VLOOKUP(LOWER(M8852),file_list!$B:$B,1,FALSE),FALSE)</f>
        <v>superthrivek-l-nrootingconcentrate(commercial)87394-3</v>
      </c>
      <c r="O8852" t="str">
        <f t="shared" si="414"/>
        <v>TRUE</v>
      </c>
    </row>
    <row r="8853" spans="1:15" x14ac:dyDescent="0.2">
      <c r="A8853" t="s">
        <v>15336</v>
      </c>
      <c r="B8853" t="s">
        <v>15337</v>
      </c>
      <c r="C8853">
        <v>87394</v>
      </c>
      <c r="D8853" t="s">
        <v>14</v>
      </c>
      <c r="E8853">
        <v>1297679</v>
      </c>
      <c r="F8853" t="s">
        <v>15</v>
      </c>
      <c r="G8853" t="s">
        <v>37</v>
      </c>
      <c r="H8853" s="1">
        <v>45757</v>
      </c>
      <c r="I8853" t="s">
        <v>106</v>
      </c>
      <c r="J8853" t="s">
        <v>41</v>
      </c>
      <c r="K8853" t="b">
        <v>1</v>
      </c>
      <c r="L8853" t="str">
        <f t="shared" si="415"/>
        <v>superthriverootgel(commercial)</v>
      </c>
      <c r="M8853" t="str">
        <f t="shared" si="416"/>
        <v>superthriverootgel(commercial)87394-4</v>
      </c>
      <c r="N8853" t="str">
        <f>IFERROR(VLOOKUP(LOWER(M8853),file_list!$B:$B,1,FALSE),FALSE)</f>
        <v>superthriverootgel(commercial)87394-4</v>
      </c>
      <c r="O8853" t="str">
        <f t="shared" si="414"/>
        <v>TRUE</v>
      </c>
    </row>
    <row r="8854" spans="1:15" x14ac:dyDescent="0.2">
      <c r="A8854" t="s">
        <v>15336</v>
      </c>
      <c r="B8854" t="s">
        <v>15338</v>
      </c>
      <c r="C8854">
        <v>87394</v>
      </c>
      <c r="D8854" t="s">
        <v>14</v>
      </c>
      <c r="E8854">
        <v>1297679</v>
      </c>
      <c r="F8854" t="s">
        <v>15</v>
      </c>
      <c r="G8854" t="s">
        <v>37</v>
      </c>
      <c r="H8854" s="1">
        <v>45757</v>
      </c>
      <c r="I8854" t="s">
        <v>106</v>
      </c>
      <c r="J8854" t="s">
        <v>41</v>
      </c>
      <c r="K8854" t="b">
        <v>1</v>
      </c>
      <c r="L8854" t="str">
        <f t="shared" si="415"/>
        <v>superthriveroot-gel(residential)</v>
      </c>
      <c r="M8854" t="str">
        <f t="shared" si="416"/>
        <v>superthriveroot-gel(residential)87394-4</v>
      </c>
      <c r="N8854" t="str">
        <f>IFERROR(VLOOKUP(LOWER(M8854),file_list!$B:$B,1,FALSE),FALSE)</f>
        <v>superthriveroot-gel(residential)87394-4</v>
      </c>
      <c r="O8854" t="str">
        <f t="shared" si="414"/>
        <v>TRUE</v>
      </c>
    </row>
    <row r="8855" spans="1:15" x14ac:dyDescent="0.2">
      <c r="A8855" t="s">
        <v>15339</v>
      </c>
      <c r="B8855" t="s">
        <v>15340</v>
      </c>
      <c r="C8855">
        <v>87429</v>
      </c>
      <c r="D8855" t="s">
        <v>14</v>
      </c>
      <c r="E8855">
        <v>1308680</v>
      </c>
      <c r="F8855" t="s">
        <v>15</v>
      </c>
      <c r="G8855" t="s">
        <v>37</v>
      </c>
      <c r="H8855" s="1">
        <v>45961</v>
      </c>
      <c r="I8855" t="s">
        <v>106</v>
      </c>
      <c r="J8855" t="s">
        <v>15341</v>
      </c>
      <c r="K8855" t="b">
        <v>0</v>
      </c>
      <c r="L8855" t="str">
        <f t="shared" si="415"/>
        <v>30secondsspraywalkaway</v>
      </c>
      <c r="M8855" t="str">
        <f t="shared" si="416"/>
        <v>30secondsspraywalkaway87429-1</v>
      </c>
      <c r="N8855" t="str">
        <f>IFERROR(VLOOKUP(LOWER(M8855),file_list!$B:$B,1,FALSE),FALSE)</f>
        <v>30secondsspraywalkaway87429-1</v>
      </c>
      <c r="O8855" t="str">
        <f t="shared" si="414"/>
        <v>TRUE</v>
      </c>
    </row>
    <row r="8856" spans="1:15" x14ac:dyDescent="0.2">
      <c r="A8856" t="s">
        <v>15342</v>
      </c>
      <c r="B8856" t="s">
        <v>15343</v>
      </c>
      <c r="C8856">
        <v>87472</v>
      </c>
      <c r="D8856" t="s">
        <v>14</v>
      </c>
      <c r="E8856">
        <v>1292480</v>
      </c>
      <c r="F8856" t="s">
        <v>15</v>
      </c>
      <c r="G8856" t="s">
        <v>37</v>
      </c>
      <c r="H8856" s="1">
        <v>45715</v>
      </c>
      <c r="I8856" t="s">
        <v>106</v>
      </c>
      <c r="J8856" t="s">
        <v>20</v>
      </c>
      <c r="K8856" t="b">
        <v>1</v>
      </c>
      <c r="L8856" t="str">
        <f t="shared" si="415"/>
        <v>bg-sweetscent</v>
      </c>
      <c r="M8856" t="str">
        <f t="shared" si="416"/>
        <v>bg-sweetscent87472-1</v>
      </c>
      <c r="N8856" t="str">
        <f>IFERROR(VLOOKUP(LOWER(M8856),file_list!$B:$B,1,FALSE),FALSE)</f>
        <v>bg-sweetscent87472-1</v>
      </c>
      <c r="O8856" t="str">
        <f t="shared" si="414"/>
        <v>TRUE</v>
      </c>
    </row>
    <row r="8857" spans="1:15" x14ac:dyDescent="0.2">
      <c r="A8857" t="s">
        <v>15344</v>
      </c>
      <c r="B8857" t="s">
        <v>15345</v>
      </c>
      <c r="C8857">
        <v>875</v>
      </c>
      <c r="D8857" t="s">
        <v>14</v>
      </c>
      <c r="E8857">
        <v>1292372</v>
      </c>
      <c r="F8857" t="s">
        <v>15</v>
      </c>
      <c r="G8857" t="s">
        <v>37</v>
      </c>
      <c r="H8857" s="1">
        <v>45692</v>
      </c>
      <c r="I8857" t="s">
        <v>106</v>
      </c>
      <c r="J8857" t="s">
        <v>624</v>
      </c>
      <c r="K8857" t="b">
        <v>1</v>
      </c>
      <c r="L8857" t="str">
        <f t="shared" si="415"/>
        <v>tsaacidsanitizer</v>
      </c>
      <c r="M8857" t="str">
        <f t="shared" si="416"/>
        <v>tsaacidsanitizer4959-41-875</v>
      </c>
      <c r="N8857" t="str">
        <f>IFERROR(VLOOKUP(LOWER(M8857),file_list!$B:$B,1,FALSE),FALSE)</f>
        <v>tsaacidsanitizer4959-41-875</v>
      </c>
      <c r="O8857" t="str">
        <f t="shared" si="414"/>
        <v>TRUE</v>
      </c>
    </row>
    <row r="8858" spans="1:15" x14ac:dyDescent="0.2">
      <c r="A8858" t="s">
        <v>15346</v>
      </c>
      <c r="B8858" t="s">
        <v>15347</v>
      </c>
      <c r="C8858">
        <v>875</v>
      </c>
      <c r="D8858" t="s">
        <v>14</v>
      </c>
      <c r="E8858">
        <v>1292372</v>
      </c>
      <c r="F8858" t="s">
        <v>15</v>
      </c>
      <c r="G8858" t="s">
        <v>37</v>
      </c>
      <c r="H8858" s="1">
        <v>45692</v>
      </c>
      <c r="I8858" t="s">
        <v>106</v>
      </c>
      <c r="J8858" t="s">
        <v>624</v>
      </c>
      <c r="K8858" t="b">
        <v>1</v>
      </c>
      <c r="L8858" t="str">
        <f t="shared" si="415"/>
        <v>hardsurfacesanitizer</v>
      </c>
      <c r="M8858" t="str">
        <f t="shared" si="416"/>
        <v>hardsurfacesanitizer875-106</v>
      </c>
      <c r="N8858" t="str">
        <f>IFERROR(VLOOKUP(LOWER(M8858),file_list!$B:$B,1,FALSE),FALSE)</f>
        <v>hardsurfacesanitizer875-106</v>
      </c>
      <c r="O8858" t="str">
        <f t="shared" si="414"/>
        <v>TRUE</v>
      </c>
    </row>
    <row r="8859" spans="1:15" x14ac:dyDescent="0.2">
      <c r="A8859" t="s">
        <v>15348</v>
      </c>
      <c r="B8859" t="s">
        <v>15349</v>
      </c>
      <c r="C8859">
        <v>875</v>
      </c>
      <c r="D8859" t="s">
        <v>14</v>
      </c>
      <c r="E8859">
        <v>1292372</v>
      </c>
      <c r="F8859" t="s">
        <v>15</v>
      </c>
      <c r="G8859" t="s">
        <v>37</v>
      </c>
      <c r="H8859" s="1">
        <v>45692</v>
      </c>
      <c r="I8859" t="s">
        <v>106</v>
      </c>
      <c r="J8859" t="s">
        <v>624</v>
      </c>
      <c r="K8859" t="b">
        <v>1</v>
      </c>
      <c r="L8859" t="str">
        <f t="shared" si="415"/>
        <v>fsd-34</v>
      </c>
      <c r="M8859" t="str">
        <f t="shared" si="416"/>
        <v>fsd-34875-184</v>
      </c>
      <c r="N8859" t="str">
        <f>IFERROR(VLOOKUP(LOWER(M8859),file_list!$B:$B,1,FALSE),FALSE)</f>
        <v>fsd-34875-184</v>
      </c>
      <c r="O8859" t="str">
        <f t="shared" si="414"/>
        <v>TRUE</v>
      </c>
    </row>
    <row r="8860" spans="1:15" x14ac:dyDescent="0.2">
      <c r="A8860" t="s">
        <v>15350</v>
      </c>
      <c r="B8860" t="s">
        <v>15351</v>
      </c>
      <c r="C8860">
        <v>875</v>
      </c>
      <c r="D8860" t="s">
        <v>14</v>
      </c>
      <c r="E8860">
        <v>1292372</v>
      </c>
      <c r="F8860" t="s">
        <v>15</v>
      </c>
      <c r="G8860" t="s">
        <v>37</v>
      </c>
      <c r="H8860" s="1">
        <v>45692</v>
      </c>
      <c r="I8860" t="s">
        <v>106</v>
      </c>
      <c r="J8860" t="s">
        <v>624</v>
      </c>
      <c r="K8860" t="b">
        <v>1</v>
      </c>
      <c r="L8860" t="str">
        <f t="shared" si="415"/>
        <v>dusan</v>
      </c>
      <c r="M8860" t="str">
        <f t="shared" si="416"/>
        <v>dusan875-188</v>
      </c>
      <c r="N8860" t="str">
        <f>IFERROR(VLOOKUP(LOWER(M8860),file_list!$B:$B,1,FALSE),FALSE)</f>
        <v>dusan875-188</v>
      </c>
      <c r="O8860" t="str">
        <f t="shared" si="414"/>
        <v>TRUE</v>
      </c>
    </row>
    <row r="8861" spans="1:15" x14ac:dyDescent="0.2">
      <c r="A8861" t="s">
        <v>15352</v>
      </c>
      <c r="B8861" t="s">
        <v>15353</v>
      </c>
      <c r="C8861">
        <v>875</v>
      </c>
      <c r="D8861" t="s">
        <v>14</v>
      </c>
      <c r="E8861">
        <v>1292372</v>
      </c>
      <c r="F8861" t="s">
        <v>15</v>
      </c>
      <c r="G8861" t="s">
        <v>37</v>
      </c>
      <c r="H8861" s="1">
        <v>45692</v>
      </c>
      <c r="I8861" t="s">
        <v>106</v>
      </c>
      <c r="J8861" t="s">
        <v>624</v>
      </c>
      <c r="K8861" t="b">
        <v>1</v>
      </c>
      <c r="L8861" t="str">
        <f t="shared" si="415"/>
        <v>dibac</v>
      </c>
      <c r="M8861" t="str">
        <f t="shared" si="416"/>
        <v>dibac875-47</v>
      </c>
      <c r="N8861" t="str">
        <f>IFERROR(VLOOKUP(LOWER(M8861),file_list!$B:$B,1,FALSE),FALSE)</f>
        <v>dibac875-47</v>
      </c>
      <c r="O8861" t="str">
        <f t="shared" si="414"/>
        <v>TRUE</v>
      </c>
    </row>
    <row r="8862" spans="1:15" x14ac:dyDescent="0.2">
      <c r="A8862" t="s">
        <v>15354</v>
      </c>
      <c r="B8862" t="s">
        <v>15355</v>
      </c>
      <c r="C8862">
        <v>875</v>
      </c>
      <c r="D8862" t="s">
        <v>14</v>
      </c>
      <c r="E8862">
        <v>1292372</v>
      </c>
      <c r="F8862" t="s">
        <v>15</v>
      </c>
      <c r="G8862" t="s">
        <v>37</v>
      </c>
      <c r="H8862" s="1">
        <v>45692</v>
      </c>
      <c r="I8862" t="s">
        <v>106</v>
      </c>
      <c r="J8862" t="s">
        <v>624</v>
      </c>
      <c r="K8862" t="b">
        <v>1</v>
      </c>
      <c r="L8862" t="str">
        <f t="shared" si="415"/>
        <v>divosanhypochlorite</v>
      </c>
      <c r="M8862" t="str">
        <f t="shared" si="416"/>
        <v>divosanhypochlorite875-93</v>
      </c>
      <c r="N8862" t="str">
        <f>IFERROR(VLOOKUP(LOWER(M8862),file_list!$B:$B,1,FALSE),FALSE)</f>
        <v>divosanhypochlorite875-93</v>
      </c>
      <c r="O8862" t="str">
        <f t="shared" si="414"/>
        <v>TRUE</v>
      </c>
    </row>
    <row r="8863" spans="1:15" x14ac:dyDescent="0.2">
      <c r="A8863" t="s">
        <v>15356</v>
      </c>
      <c r="B8863" t="s">
        <v>15357</v>
      </c>
      <c r="C8863">
        <v>87508</v>
      </c>
      <c r="D8863" t="s">
        <v>14</v>
      </c>
      <c r="E8863">
        <v>1292419</v>
      </c>
      <c r="F8863" t="s">
        <v>15</v>
      </c>
      <c r="G8863" t="s">
        <v>37</v>
      </c>
      <c r="H8863" s="1">
        <v>45673</v>
      </c>
      <c r="I8863" t="s">
        <v>106</v>
      </c>
      <c r="J8863" t="s">
        <v>1423</v>
      </c>
      <c r="K8863" t="b">
        <v>1</v>
      </c>
      <c r="L8863" t="str">
        <f t="shared" si="415"/>
        <v>performacide</v>
      </c>
      <c r="M8863" t="str">
        <f t="shared" si="416"/>
        <v>performacide87508-3</v>
      </c>
      <c r="N8863" t="str">
        <f>IFERROR(VLOOKUP(LOWER(M8863),file_list!$B:$B,1,FALSE),FALSE)</f>
        <v>performacide87508-3</v>
      </c>
      <c r="O8863" t="str">
        <f t="shared" si="414"/>
        <v>TRUE</v>
      </c>
    </row>
    <row r="8864" spans="1:15" x14ac:dyDescent="0.2">
      <c r="A8864" t="s">
        <v>15358</v>
      </c>
      <c r="B8864" t="s">
        <v>15359</v>
      </c>
      <c r="C8864">
        <v>87657</v>
      </c>
      <c r="D8864" t="s">
        <v>14</v>
      </c>
      <c r="E8864">
        <v>1277828</v>
      </c>
      <c r="F8864" t="s">
        <v>15</v>
      </c>
      <c r="G8864" t="s">
        <v>37</v>
      </c>
      <c r="H8864" s="1">
        <v>45463</v>
      </c>
      <c r="I8864" t="s">
        <v>106</v>
      </c>
      <c r="J8864" t="s">
        <v>20</v>
      </c>
      <c r="K8864" t="b">
        <v>1</v>
      </c>
      <c r="L8864" t="str">
        <f t="shared" si="415"/>
        <v>bite-litebitinginsectlure</v>
      </c>
      <c r="M8864" t="str">
        <f t="shared" si="416"/>
        <v>bite-litebitinginsectlure70909-3-87657</v>
      </c>
      <c r="N8864" t="str">
        <f>IFERROR(VLOOKUP(LOWER(M8864),file_list!$B:$B,1,FALSE),FALSE)</f>
        <v>bite-litebitinginsectlure70909-3-87657</v>
      </c>
      <c r="O8864" t="str">
        <f t="shared" si="414"/>
        <v>TRUE</v>
      </c>
    </row>
    <row r="8865" spans="1:15" x14ac:dyDescent="0.2">
      <c r="A8865" t="s">
        <v>15360</v>
      </c>
      <c r="B8865" t="s">
        <v>15361</v>
      </c>
      <c r="C8865">
        <v>87659</v>
      </c>
      <c r="D8865" t="s">
        <v>14</v>
      </c>
      <c r="E8865">
        <v>1292402</v>
      </c>
      <c r="F8865" t="s">
        <v>15</v>
      </c>
      <c r="G8865" t="s">
        <v>37</v>
      </c>
      <c r="H8865" s="1">
        <v>45680</v>
      </c>
      <c r="I8865" t="s">
        <v>38</v>
      </c>
      <c r="J8865" t="s">
        <v>49</v>
      </c>
      <c r="K8865" t="b">
        <v>0</v>
      </c>
      <c r="L8865" t="str">
        <f t="shared" si="415"/>
        <v>wyncausaglufosinate280sl[nosale,distribution,oruseinnassausuffolkcounties,ny]</v>
      </c>
      <c r="M8865" t="str">
        <f t="shared" si="416"/>
        <v>wyncausaglufosinate280sl[nosale,distribution,oruseinnassausuffolkcounties,ny]85678-42-87659</v>
      </c>
      <c r="N8865" t="str">
        <f>IFERROR(VLOOKUP(LOWER(M8865),file_list!$B:$B,1,FALSE),FALSE)</f>
        <v>wyncausaglufosinate280sl[nosale,distribution,oruseinnassausuffolkcounties,ny]85678-42-87659</v>
      </c>
      <c r="O8865" t="str">
        <f t="shared" si="414"/>
        <v>TRUE</v>
      </c>
    </row>
    <row r="8866" spans="1:15" x14ac:dyDescent="0.2">
      <c r="A8866" t="s">
        <v>15362</v>
      </c>
      <c r="B8866" t="s">
        <v>15363</v>
      </c>
      <c r="C8866">
        <v>87659</v>
      </c>
      <c r="D8866" t="s">
        <v>14</v>
      </c>
      <c r="E8866">
        <v>1292402</v>
      </c>
      <c r="F8866" t="s">
        <v>15</v>
      </c>
      <c r="G8866" t="s">
        <v>37</v>
      </c>
      <c r="H8866" s="1">
        <v>45680</v>
      </c>
      <c r="I8866" t="s">
        <v>38</v>
      </c>
      <c r="J8866" t="s">
        <v>49</v>
      </c>
      <c r="K8866" t="b">
        <v>1</v>
      </c>
      <c r="L8866" t="str">
        <f t="shared" si="415"/>
        <v>wyncausasunphosate5plus</v>
      </c>
      <c r="M8866" t="str">
        <f t="shared" si="416"/>
        <v>wyncausasunphosate5plus87659-6</v>
      </c>
      <c r="N8866" t="str">
        <f>IFERROR(VLOOKUP(LOWER(M8866),file_list!$B:$B,1,FALSE),FALSE)</f>
        <v>wyncausasunphosate5plus87659-6</v>
      </c>
      <c r="O8866" t="str">
        <f t="shared" si="414"/>
        <v>TRUE</v>
      </c>
    </row>
    <row r="8867" spans="1:15" x14ac:dyDescent="0.2">
      <c r="A8867" t="s">
        <v>15364</v>
      </c>
      <c r="B8867" t="s">
        <v>15365</v>
      </c>
      <c r="C8867">
        <v>87659</v>
      </c>
      <c r="D8867" t="s">
        <v>14</v>
      </c>
      <c r="E8867">
        <v>1292402</v>
      </c>
      <c r="F8867" t="s">
        <v>15</v>
      </c>
      <c r="G8867" t="s">
        <v>37</v>
      </c>
      <c r="H8867" s="1">
        <v>45680</v>
      </c>
      <c r="I8867" t="s">
        <v>38</v>
      </c>
      <c r="J8867" t="s">
        <v>49</v>
      </c>
      <c r="K8867" t="b">
        <v>1</v>
      </c>
      <c r="L8867" t="str">
        <f t="shared" si="415"/>
        <v>wyncausasunphosate5max</v>
      </c>
      <c r="M8867" t="str">
        <f t="shared" si="416"/>
        <v>wyncausasunphosate5max94398-1-87659</v>
      </c>
      <c r="N8867" t="str">
        <f>IFERROR(VLOOKUP(LOWER(M8867),file_list!$B:$B,1,FALSE),FALSE)</f>
        <v>wyncausasunphosate5max94398-1-87659</v>
      </c>
      <c r="O8867" t="str">
        <f t="shared" si="414"/>
        <v>TRUE</v>
      </c>
    </row>
    <row r="8868" spans="1:15" x14ac:dyDescent="0.2">
      <c r="A8868" t="s">
        <v>15366</v>
      </c>
      <c r="B8868" t="s">
        <v>15367</v>
      </c>
      <c r="C8868">
        <v>87742</v>
      </c>
      <c r="D8868" t="s">
        <v>14</v>
      </c>
      <c r="E8868">
        <v>1296157</v>
      </c>
      <c r="F8868" t="s">
        <v>15</v>
      </c>
      <c r="G8868" t="s">
        <v>37</v>
      </c>
      <c r="H8868" s="1">
        <v>45729</v>
      </c>
      <c r="I8868" t="s">
        <v>54</v>
      </c>
      <c r="J8868" t="s">
        <v>624</v>
      </c>
      <c r="K8868" t="b">
        <v>1</v>
      </c>
      <c r="L8868" t="str">
        <f t="shared" si="415"/>
        <v>thymoxdisinfectantspray(grapefruitlemongrassfragrance)</v>
      </c>
      <c r="M8868" t="str">
        <f t="shared" si="416"/>
        <v>thymoxdisinfectantspray(grapefruitlemongrassfragrance)87742-1</v>
      </c>
      <c r="N8868" t="str">
        <f>IFERROR(VLOOKUP(LOWER(M8868),file_list!$B:$B,1,FALSE),FALSE)</f>
        <v>thymoxdisinfectantspray(grapefruitlemongrassfragrance)87742-1</v>
      </c>
      <c r="O8868" t="str">
        <f t="shared" si="414"/>
        <v>TRUE</v>
      </c>
    </row>
    <row r="8869" spans="1:15" x14ac:dyDescent="0.2">
      <c r="A8869" t="s">
        <v>15368</v>
      </c>
      <c r="B8869" t="s">
        <v>15369</v>
      </c>
      <c r="C8869">
        <v>8780</v>
      </c>
      <c r="D8869" t="s">
        <v>14</v>
      </c>
      <c r="E8869">
        <v>1297665</v>
      </c>
      <c r="F8869" t="s">
        <v>15</v>
      </c>
      <c r="G8869" t="s">
        <v>37</v>
      </c>
      <c r="H8869" s="1">
        <v>45782</v>
      </c>
      <c r="I8869" t="s">
        <v>106</v>
      </c>
      <c r="J8869" t="s">
        <v>49</v>
      </c>
      <c r="K8869" t="b">
        <v>0</v>
      </c>
      <c r="L8869" t="str">
        <f t="shared" si="415"/>
        <v>turflinedissolveweedkillerplusturffertilizer</v>
      </c>
      <c r="M8869" t="str">
        <f t="shared" si="416"/>
        <v>turflinedissolveweedkillerplusturffertilizer228-281-8780</v>
      </c>
      <c r="N8869" t="b">
        <f>IFERROR(VLOOKUP(LOWER(M8869),file_list!$B:$B,1,FALSE),FALSE)</f>
        <v>0</v>
      </c>
      <c r="O8869" t="str">
        <f t="shared" si="414"/>
        <v>FALSE</v>
      </c>
    </row>
    <row r="8870" spans="1:15" x14ac:dyDescent="0.2">
      <c r="A8870" t="s">
        <v>15368</v>
      </c>
      <c r="B8870" t="s">
        <v>15370</v>
      </c>
      <c r="C8870">
        <v>8780</v>
      </c>
      <c r="D8870" t="s">
        <v>14</v>
      </c>
      <c r="E8870">
        <v>1297665</v>
      </c>
      <c r="F8870" t="s">
        <v>15</v>
      </c>
      <c r="G8870" t="s">
        <v>37</v>
      </c>
      <c r="H8870" s="1">
        <v>45782</v>
      </c>
      <c r="I8870" t="s">
        <v>106</v>
      </c>
      <c r="J8870" t="s">
        <v>49</v>
      </c>
      <c r="K8870" t="b">
        <v>1</v>
      </c>
      <c r="L8870" t="str">
        <f t="shared" si="415"/>
        <v>turflinewinterizerplusdissolveweedkiller</v>
      </c>
      <c r="M8870" t="str">
        <f t="shared" si="416"/>
        <v>turflinewinterizerplusdissolveweedkiller228-281-8780</v>
      </c>
      <c r="N8870" t="str">
        <f>IFERROR(VLOOKUP(LOWER(M8870),file_list!$B:$B,1,FALSE),FALSE)</f>
        <v>turflinewinterizerplusdissolveweedkiller228-281-8780</v>
      </c>
      <c r="O8870" t="str">
        <f t="shared" si="414"/>
        <v>TRUE</v>
      </c>
    </row>
    <row r="8871" spans="1:15" x14ac:dyDescent="0.2">
      <c r="A8871" t="s">
        <v>15368</v>
      </c>
      <c r="B8871" t="s">
        <v>15371</v>
      </c>
      <c r="C8871">
        <v>8780</v>
      </c>
      <c r="D8871" t="s">
        <v>14</v>
      </c>
      <c r="E8871">
        <v>1297665</v>
      </c>
      <c r="F8871" t="s">
        <v>15</v>
      </c>
      <c r="G8871" t="s">
        <v>37</v>
      </c>
      <c r="H8871" s="1">
        <v>45782</v>
      </c>
      <c r="I8871" t="s">
        <v>106</v>
      </c>
      <c r="J8871" t="s">
        <v>49</v>
      </c>
      <c r="K8871" t="b">
        <v>1</v>
      </c>
      <c r="L8871" t="str">
        <f t="shared" si="415"/>
        <v>countryestatelawnfood-plusdissolveweedkiller</v>
      </c>
      <c r="M8871" t="str">
        <f t="shared" si="416"/>
        <v>countryestatelawnfood-plusdissolveweedkiller228-281-8780</v>
      </c>
      <c r="N8871" t="str">
        <f>IFERROR(VLOOKUP(LOWER(M8871),file_list!$B:$B,1,FALSE),FALSE)</f>
        <v>countryestatelawnfood-plusdissolveweedkiller228-281-8780</v>
      </c>
      <c r="O8871" t="str">
        <f t="shared" si="414"/>
        <v>TRUE</v>
      </c>
    </row>
    <row r="8872" spans="1:15" x14ac:dyDescent="0.2">
      <c r="A8872" t="s">
        <v>15368</v>
      </c>
      <c r="B8872" t="s">
        <v>15372</v>
      </c>
      <c r="C8872">
        <v>8780</v>
      </c>
      <c r="D8872" t="s">
        <v>14</v>
      </c>
      <c r="E8872">
        <v>1297665</v>
      </c>
      <c r="F8872" t="s">
        <v>15</v>
      </c>
      <c r="G8872" t="s">
        <v>37</v>
      </c>
      <c r="H8872" s="1">
        <v>45782</v>
      </c>
      <c r="I8872" t="s">
        <v>106</v>
      </c>
      <c r="J8872" t="s">
        <v>49</v>
      </c>
      <c r="K8872" t="b">
        <v>1</v>
      </c>
      <c r="L8872" t="str">
        <f t="shared" si="415"/>
        <v>chuck'spremiumlawnfood-plusdissolveweedkiller</v>
      </c>
      <c r="M8872" t="str">
        <f t="shared" si="416"/>
        <v>chuck'spremiumlawnfood-plusdissolveweedkiller228-281-8780</v>
      </c>
      <c r="N8872" t="str">
        <f>IFERROR(VLOOKUP(LOWER(M8872),file_list!$B:$B,1,FALSE),FALSE)</f>
        <v>chuck'spremiumlawnfood-plusdissolveweedkiller228-281-8780</v>
      </c>
      <c r="O8872" t="str">
        <f t="shared" si="414"/>
        <v>TRUE</v>
      </c>
    </row>
    <row r="8873" spans="1:15" x14ac:dyDescent="0.2">
      <c r="A8873" t="s">
        <v>15373</v>
      </c>
      <c r="B8873" t="s">
        <v>15374</v>
      </c>
      <c r="C8873">
        <v>8780</v>
      </c>
      <c r="D8873" t="s">
        <v>14</v>
      </c>
      <c r="E8873">
        <v>1297665</v>
      </c>
      <c r="F8873" t="s">
        <v>15</v>
      </c>
      <c r="G8873" t="s">
        <v>37</v>
      </c>
      <c r="H8873" s="1">
        <v>45782</v>
      </c>
      <c r="I8873" t="s">
        <v>106</v>
      </c>
      <c r="J8873" t="s">
        <v>20</v>
      </c>
      <c r="K8873" t="b">
        <v>1</v>
      </c>
      <c r="L8873" t="str">
        <f t="shared" si="415"/>
        <v>turflineturffertilizerplussurfaceinsectcontrol(nysspecificlang)</v>
      </c>
      <c r="M8873" t="str">
        <f t="shared" si="416"/>
        <v>turflineturffertilizerplussurfaceinsectcontrol(nysspecificlang)228-435-8780</v>
      </c>
      <c r="N8873" t="str">
        <f>IFERROR(VLOOKUP(LOWER(M8873),file_list!$B:$B,1,FALSE),FALSE)</f>
        <v>turflineturffertilizerplussurfaceinsectcontrol(nysspecificlang)228-435-8780</v>
      </c>
      <c r="O8873" t="str">
        <f t="shared" si="414"/>
        <v>TRUE</v>
      </c>
    </row>
    <row r="8874" spans="1:15" x14ac:dyDescent="0.2">
      <c r="A8874" t="s">
        <v>15375</v>
      </c>
      <c r="B8874" t="s">
        <v>15376</v>
      </c>
      <c r="C8874">
        <v>8780</v>
      </c>
      <c r="D8874" t="s">
        <v>78</v>
      </c>
      <c r="E8874">
        <v>1297665</v>
      </c>
      <c r="F8874" t="s">
        <v>15</v>
      </c>
      <c r="G8874" t="s">
        <v>37</v>
      </c>
      <c r="H8874" s="1">
        <v>45782</v>
      </c>
      <c r="I8874" t="s">
        <v>106</v>
      </c>
      <c r="J8874" t="s">
        <v>20</v>
      </c>
      <c r="K8874" t="b">
        <v>1</v>
      </c>
      <c r="L8874" t="str">
        <f t="shared" si="415"/>
        <v>turflinesurfaceinsectcontrol(nysspecificlanguage)</v>
      </c>
      <c r="M8874" t="str">
        <f t="shared" si="416"/>
        <v>turflinesurfaceinsectcontrol(nysspecificlanguage)228-494-8780</v>
      </c>
      <c r="N8874" t="str">
        <f>IFERROR(VLOOKUP(LOWER(M8874),file_list!$B:$B,1,FALSE),FALSE)</f>
        <v>turflinesurfaceinsectcontrol(nysspecificlanguage)228-494-8780</v>
      </c>
      <c r="O8874" t="str">
        <f t="shared" si="414"/>
        <v>TRUE</v>
      </c>
    </row>
    <row r="8875" spans="1:15" x14ac:dyDescent="0.2">
      <c r="A8875" t="s">
        <v>15377</v>
      </c>
      <c r="B8875" t="s">
        <v>15378</v>
      </c>
      <c r="C8875">
        <v>8780</v>
      </c>
      <c r="D8875" t="s">
        <v>14</v>
      </c>
      <c r="E8875">
        <v>1297665</v>
      </c>
      <c r="F8875" t="s">
        <v>15</v>
      </c>
      <c r="G8875" t="s">
        <v>37</v>
      </c>
      <c r="H8875" s="1">
        <v>45782</v>
      </c>
      <c r="I8875" t="s">
        <v>106</v>
      </c>
      <c r="J8875" t="s">
        <v>20</v>
      </c>
      <c r="K8875" t="b">
        <v>0</v>
      </c>
      <c r="L8875" t="str">
        <f t="shared" si="415"/>
        <v>turflineprofessionalturffertilizerwithmallet0.2%insecticide[nosale,distributionoruseinnassau,suffolk,king,orqueenscounties,ny](restricteduseasof112023)</v>
      </c>
      <c r="M8875" t="str">
        <f t="shared" si="416"/>
        <v>turflineprofessionalturffertilizerwithmallet0.2%insecticide[nosale,distributionoruseinnassau,suffolk,king,orqueenscounties,ny](restricteduseasof112023)228-587-8780</v>
      </c>
      <c r="N8875" t="str">
        <f>IFERROR(VLOOKUP(LOWER(M8875),file_list!$B:$B,1,FALSE),FALSE)</f>
        <v>turflineprofessionalturffertilizerwithmallet0.2%insecticide[nosale,distributionoruseinnassau,suffolk,king,orqueenscounties,ny](restricteduseasof112023)228-587-8780</v>
      </c>
      <c r="O8875" t="str">
        <f t="shared" si="414"/>
        <v>TRUE</v>
      </c>
    </row>
    <row r="8876" spans="1:15" x14ac:dyDescent="0.2">
      <c r="A8876" t="s">
        <v>15379</v>
      </c>
      <c r="B8876" t="s">
        <v>15380</v>
      </c>
      <c r="C8876">
        <v>8780</v>
      </c>
      <c r="D8876" t="s">
        <v>14</v>
      </c>
      <c r="E8876">
        <v>1297665</v>
      </c>
      <c r="F8876" t="s">
        <v>15</v>
      </c>
      <c r="G8876" t="s">
        <v>37</v>
      </c>
      <c r="H8876" s="1">
        <v>45782</v>
      </c>
      <c r="I8876" t="s">
        <v>106</v>
      </c>
      <c r="J8876" t="s">
        <v>49</v>
      </c>
      <c r="K8876" t="b">
        <v>1</v>
      </c>
      <c r="L8876" t="str">
        <f t="shared" si="415"/>
        <v>turflinecrabgrasspreventerplusfertilizercontainsproclipse0.38%</v>
      </c>
      <c r="M8876" t="str">
        <f t="shared" si="416"/>
        <v>turflinecrabgrasspreventerplusfertilizercontainsproclipse0.38%228-612-8780</v>
      </c>
      <c r="N8876" t="str">
        <f>IFERROR(VLOOKUP(LOWER(M8876),file_list!$B:$B,1,FALSE),FALSE)</f>
        <v>turflinecrabgrasspreventerplusfertilizercontainsproclipse0.38%228-612-8780</v>
      </c>
      <c r="O8876" t="str">
        <f t="shared" si="414"/>
        <v>TRUE</v>
      </c>
    </row>
    <row r="8877" spans="1:15" x14ac:dyDescent="0.2">
      <c r="A8877" t="s">
        <v>15381</v>
      </c>
      <c r="B8877" t="s">
        <v>15382</v>
      </c>
      <c r="C8877">
        <v>8780</v>
      </c>
      <c r="D8877" t="s">
        <v>14</v>
      </c>
      <c r="E8877">
        <v>1297665</v>
      </c>
      <c r="F8877" t="s">
        <v>15</v>
      </c>
      <c r="G8877" t="s">
        <v>37</v>
      </c>
      <c r="H8877" s="1">
        <v>45782</v>
      </c>
      <c r="I8877" t="s">
        <v>106</v>
      </c>
      <c r="J8877" t="s">
        <v>49</v>
      </c>
      <c r="K8877" t="b">
        <v>1</v>
      </c>
      <c r="L8877" t="str">
        <f t="shared" si="415"/>
        <v>countryestatelawnfood-pluscrabgrasscontrol</v>
      </c>
      <c r="M8877" t="str">
        <f t="shared" si="416"/>
        <v>countryestatelawnfood-pluscrabgrasscontrol228-613-8780</v>
      </c>
      <c r="N8877" t="str">
        <f>IFERROR(VLOOKUP(LOWER(M8877),file_list!$B:$B,1,FALSE),FALSE)</f>
        <v>countryestatelawnfood-pluscrabgrasscontrol228-613-8780</v>
      </c>
      <c r="O8877" t="str">
        <f t="shared" si="414"/>
        <v>TRUE</v>
      </c>
    </row>
    <row r="8878" spans="1:15" x14ac:dyDescent="0.2">
      <c r="A8878" t="s">
        <v>15381</v>
      </c>
      <c r="B8878" t="s">
        <v>15383</v>
      </c>
      <c r="C8878">
        <v>8780</v>
      </c>
      <c r="D8878" t="s">
        <v>14</v>
      </c>
      <c r="E8878">
        <v>1297665</v>
      </c>
      <c r="F8878" t="s">
        <v>15</v>
      </c>
      <c r="G8878" t="s">
        <v>37</v>
      </c>
      <c r="H8878" s="1">
        <v>45782</v>
      </c>
      <c r="I8878" t="s">
        <v>106</v>
      </c>
      <c r="J8878" t="s">
        <v>49</v>
      </c>
      <c r="K8878" t="b">
        <v>1</v>
      </c>
      <c r="L8878" t="str">
        <f t="shared" si="415"/>
        <v>turflineturffertilizerpluscrabgrasspreventercontainsproclipse0.28%</v>
      </c>
      <c r="M8878" t="str">
        <f t="shared" si="416"/>
        <v>turflineturffertilizerpluscrabgrasspreventercontainsproclipse0.28%228-613-8780</v>
      </c>
      <c r="N8878" t="str">
        <f>IFERROR(VLOOKUP(LOWER(M8878),file_list!$B:$B,1,FALSE),FALSE)</f>
        <v>turflineturffertilizerpluscrabgrasspreventercontainsproclipse0.28%228-613-8780</v>
      </c>
      <c r="O8878" t="str">
        <f t="shared" si="414"/>
        <v>TRUE</v>
      </c>
    </row>
    <row r="8879" spans="1:15" x14ac:dyDescent="0.2">
      <c r="A8879" t="s">
        <v>15381</v>
      </c>
      <c r="B8879" t="s">
        <v>15384</v>
      </c>
      <c r="C8879">
        <v>8780</v>
      </c>
      <c r="D8879" t="s">
        <v>14</v>
      </c>
      <c r="E8879">
        <v>1297665</v>
      </c>
      <c r="F8879" t="s">
        <v>15</v>
      </c>
      <c r="G8879" t="s">
        <v>37</v>
      </c>
      <c r="H8879" s="1">
        <v>45782</v>
      </c>
      <c r="I8879" t="s">
        <v>106</v>
      </c>
      <c r="J8879" t="s">
        <v>49</v>
      </c>
      <c r="K8879" t="b">
        <v>1</v>
      </c>
      <c r="L8879" t="str">
        <f t="shared" si="415"/>
        <v>chuck'spremiumlawnfood-pluscrabgrasscontrol</v>
      </c>
      <c r="M8879" t="str">
        <f t="shared" si="416"/>
        <v>chuck'spremiumlawnfood-pluscrabgrasscontrol228-613-8780</v>
      </c>
      <c r="N8879" t="str">
        <f>IFERROR(VLOOKUP(LOWER(M8879),file_list!$B:$B,1,FALSE),FALSE)</f>
        <v>chuck'spremiumlawnfood-pluscrabgrasscontrol228-613-8780</v>
      </c>
      <c r="O8879" t="str">
        <f t="shared" si="414"/>
        <v>TRUE</v>
      </c>
    </row>
    <row r="8880" spans="1:15" x14ac:dyDescent="0.2">
      <c r="A8880" t="s">
        <v>15385</v>
      </c>
      <c r="B8880" t="s">
        <v>15386</v>
      </c>
      <c r="C8880">
        <v>87837</v>
      </c>
      <c r="D8880" t="s">
        <v>14</v>
      </c>
      <c r="E8880">
        <v>1277754</v>
      </c>
      <c r="F8880" t="s">
        <v>15</v>
      </c>
      <c r="G8880" t="s">
        <v>37</v>
      </c>
      <c r="H8880" s="1">
        <v>45412</v>
      </c>
      <c r="I8880" t="s">
        <v>38</v>
      </c>
      <c r="J8880" t="s">
        <v>20</v>
      </c>
      <c r="K8880" t="b">
        <v>1</v>
      </c>
      <c r="L8880" t="str">
        <f t="shared" si="415"/>
        <v>dynatrap(containsatraktaoctenollure)</v>
      </c>
      <c r="M8880" t="str">
        <f t="shared" si="416"/>
        <v>dynatrap(containsatraktaoctenollure)70909-3-87837</v>
      </c>
      <c r="N8880" t="str">
        <f>IFERROR(VLOOKUP(LOWER(M8880),file_list!$B:$B,1,FALSE),FALSE)</f>
        <v>dynatrap(containsatraktaoctenollure)70909-3-87837</v>
      </c>
      <c r="O8880" t="str">
        <f t="shared" si="414"/>
        <v>TRUE</v>
      </c>
    </row>
    <row r="8881" spans="1:15" x14ac:dyDescent="0.2">
      <c r="A8881" t="s">
        <v>15387</v>
      </c>
      <c r="B8881" t="s">
        <v>15388</v>
      </c>
      <c r="C8881">
        <v>87837</v>
      </c>
      <c r="D8881" t="s">
        <v>14</v>
      </c>
      <c r="E8881">
        <v>1298317</v>
      </c>
      <c r="F8881" t="s">
        <v>15</v>
      </c>
      <c r="G8881" t="s">
        <v>37</v>
      </c>
      <c r="H8881" s="1">
        <v>45758</v>
      </c>
      <c r="I8881" t="s">
        <v>38</v>
      </c>
      <c r="J8881" t="s">
        <v>20</v>
      </c>
      <c r="K8881" t="b">
        <v>0</v>
      </c>
      <c r="L8881" t="str">
        <f t="shared" si="415"/>
        <v>dynatrapmosquitolure</v>
      </c>
      <c r="M8881" t="str">
        <f t="shared" si="416"/>
        <v>dynatrapmosquitolure87472-1-87837</v>
      </c>
      <c r="N8881" t="b">
        <f>IFERROR(VLOOKUP(LOWER(M8881),file_list!$B:$B,1,FALSE),FALSE)</f>
        <v>0</v>
      </c>
      <c r="O8881" t="str">
        <f t="shared" si="414"/>
        <v>FALSE</v>
      </c>
    </row>
    <row r="8882" spans="1:15" x14ac:dyDescent="0.2">
      <c r="A8882" t="s">
        <v>15387</v>
      </c>
      <c r="B8882" t="s">
        <v>15389</v>
      </c>
      <c r="C8882">
        <v>87837</v>
      </c>
      <c r="D8882" t="s">
        <v>14</v>
      </c>
      <c r="E8882">
        <v>1277754</v>
      </c>
      <c r="F8882" t="s">
        <v>15</v>
      </c>
      <c r="G8882" t="s">
        <v>37</v>
      </c>
      <c r="H8882" s="1">
        <v>45412</v>
      </c>
      <c r="I8882" t="s">
        <v>38</v>
      </c>
      <c r="J8882" t="s">
        <v>20</v>
      </c>
      <c r="K8882" t="b">
        <v>1</v>
      </c>
      <c r="L8882" t="str">
        <f t="shared" si="415"/>
        <v>atraktamosquitolure</v>
      </c>
      <c r="M8882" t="str">
        <f t="shared" si="416"/>
        <v>atraktamosquitolure87472-1-87837</v>
      </c>
      <c r="N8882" t="str">
        <f>IFERROR(VLOOKUP(LOWER(M8882),file_list!$B:$B,1,FALSE),FALSE)</f>
        <v>atraktamosquitolure87472-1-87837</v>
      </c>
      <c r="O8882" t="str">
        <f t="shared" si="414"/>
        <v>TRUE</v>
      </c>
    </row>
    <row r="8883" spans="1:15" x14ac:dyDescent="0.2">
      <c r="A8883" t="s">
        <v>15390</v>
      </c>
      <c r="B8883" t="s">
        <v>15391</v>
      </c>
      <c r="C8883">
        <v>87837</v>
      </c>
      <c r="D8883" t="s">
        <v>14</v>
      </c>
      <c r="E8883">
        <v>1277754</v>
      </c>
      <c r="F8883" t="s">
        <v>15</v>
      </c>
      <c r="G8883" t="s">
        <v>37</v>
      </c>
      <c r="H8883" s="1">
        <v>45412</v>
      </c>
      <c r="I8883" t="s">
        <v>38</v>
      </c>
      <c r="J8883" t="s">
        <v>20</v>
      </c>
      <c r="K8883" t="b">
        <v>1</v>
      </c>
      <c r="L8883" t="str">
        <f t="shared" si="415"/>
        <v>atrakta</v>
      </c>
      <c r="M8883" t="str">
        <f t="shared" si="416"/>
        <v>atrakta91610-1-87837</v>
      </c>
      <c r="N8883" t="str">
        <f>IFERROR(VLOOKUP(LOWER(M8883),file_list!$B:$B,1,FALSE),FALSE)</f>
        <v>atrakta91610-1-87837</v>
      </c>
      <c r="O8883" t="str">
        <f t="shared" si="414"/>
        <v>TRUE</v>
      </c>
    </row>
    <row r="8884" spans="1:15" x14ac:dyDescent="0.2">
      <c r="A8884" t="s">
        <v>15392</v>
      </c>
      <c r="B8884" t="s">
        <v>15393</v>
      </c>
      <c r="C8884">
        <v>87865</v>
      </c>
      <c r="D8884" t="s">
        <v>78</v>
      </c>
      <c r="E8884">
        <v>1292418</v>
      </c>
      <c r="F8884" t="s">
        <v>15</v>
      </c>
      <c r="G8884" t="s">
        <v>37</v>
      </c>
      <c r="H8884" s="1">
        <v>45729</v>
      </c>
      <c r="I8884" t="s">
        <v>38</v>
      </c>
      <c r="J8884" t="s">
        <v>49</v>
      </c>
      <c r="K8884" t="b">
        <v>1</v>
      </c>
      <c r="L8884" t="str">
        <f t="shared" si="415"/>
        <v>spin-aidherbicide</v>
      </c>
      <c r="M8884" t="str">
        <f t="shared" si="416"/>
        <v>spin-aidherbicide264-616-87865</v>
      </c>
      <c r="N8884" t="str">
        <f>IFERROR(VLOOKUP(LOWER(M8884),file_list!$B:$B,1,FALSE),FALSE)</f>
        <v>spin-aidherbicide264-616-87865</v>
      </c>
      <c r="O8884" t="str">
        <f t="shared" si="414"/>
        <v>TRUE</v>
      </c>
    </row>
    <row r="8885" spans="1:15" x14ac:dyDescent="0.2">
      <c r="A8885" t="s">
        <v>15394</v>
      </c>
      <c r="B8885" t="s">
        <v>15395</v>
      </c>
      <c r="C8885">
        <v>87865</v>
      </c>
      <c r="D8885" t="s">
        <v>14</v>
      </c>
      <c r="E8885">
        <v>1292418</v>
      </c>
      <c r="F8885" t="s">
        <v>15</v>
      </c>
      <c r="G8885" t="s">
        <v>37</v>
      </c>
      <c r="H8885" s="1">
        <v>45729</v>
      </c>
      <c r="I8885" t="s">
        <v>38</v>
      </c>
      <c r="J8885" t="s">
        <v>2578</v>
      </c>
      <c r="K8885" t="b">
        <v>1</v>
      </c>
      <c r="L8885" t="str">
        <f t="shared" si="415"/>
        <v>ironfistslugsnailbait</v>
      </c>
      <c r="M8885" t="str">
        <f t="shared" si="416"/>
        <v>ironfistslugsnailbait67702-32-87865</v>
      </c>
      <c r="N8885" t="str">
        <f>IFERROR(VLOOKUP(LOWER(M8885),file_list!$B:$B,1,FALSE),FALSE)</f>
        <v>ironfistslugsnailbait67702-32-87865</v>
      </c>
      <c r="O8885" t="str">
        <f t="shared" si="414"/>
        <v>TRUE</v>
      </c>
    </row>
    <row r="8886" spans="1:15" x14ac:dyDescent="0.2">
      <c r="A8886" t="s">
        <v>15396</v>
      </c>
      <c r="B8886" t="s">
        <v>15393</v>
      </c>
      <c r="C8886">
        <v>87865</v>
      </c>
      <c r="D8886" t="s">
        <v>14</v>
      </c>
      <c r="E8886">
        <v>1292418</v>
      </c>
      <c r="F8886" t="s">
        <v>15</v>
      </c>
      <c r="G8886" t="s">
        <v>37</v>
      </c>
      <c r="H8886" s="1">
        <v>45729</v>
      </c>
      <c r="I8886" t="s">
        <v>38</v>
      </c>
      <c r="J8886" t="s">
        <v>49</v>
      </c>
      <c r="K8886" t="b">
        <v>1</v>
      </c>
      <c r="L8886" t="str">
        <f t="shared" si="415"/>
        <v>spin-aidherbicide</v>
      </c>
      <c r="M8886" t="str">
        <f t="shared" si="416"/>
        <v>spin-aidherbicide87865-5</v>
      </c>
      <c r="N8886" t="str">
        <f>IFERROR(VLOOKUP(LOWER(M8886),file_list!$B:$B,1,FALSE),FALSE)</f>
        <v>spin-aidherbicide87865-5</v>
      </c>
      <c r="O8886" t="str">
        <f t="shared" si="414"/>
        <v>TRUE</v>
      </c>
    </row>
    <row r="8887" spans="1:15" x14ac:dyDescent="0.2">
      <c r="A8887" t="s">
        <v>15397</v>
      </c>
      <c r="B8887" t="s">
        <v>15398</v>
      </c>
      <c r="C8887">
        <v>87871</v>
      </c>
      <c r="D8887" t="s">
        <v>14</v>
      </c>
      <c r="E8887">
        <v>1308606</v>
      </c>
      <c r="F8887" t="s">
        <v>15</v>
      </c>
      <c r="G8887" t="s">
        <v>37</v>
      </c>
      <c r="H8887" s="1">
        <v>45965</v>
      </c>
      <c r="I8887" t="s">
        <v>106</v>
      </c>
      <c r="J8887" t="s">
        <v>624</v>
      </c>
      <c r="K8887" t="b">
        <v>1</v>
      </c>
      <c r="L8887" t="str">
        <f t="shared" si="415"/>
        <v>sanitexprofessionaldisinfectingwipes(cleanlemonscent)</v>
      </c>
      <c r="M8887" t="str">
        <f t="shared" si="416"/>
        <v>sanitexprofessionaldisinfectingwipes(cleanlemonscent)6836-336-87871</v>
      </c>
      <c r="N8887" t="str">
        <f>IFERROR(VLOOKUP(LOWER(M8887),file_list!$B:$B,1,FALSE),FALSE)</f>
        <v>sanitexprofessionaldisinfectingwipes(cleanlemonscent)6836-336-87871</v>
      </c>
      <c r="O8887" t="str">
        <f t="shared" ref="O8887:O8950" si="417">IF(N8887=FALSE,"FALSE","TRUE")</f>
        <v>TRUE</v>
      </c>
    </row>
    <row r="8888" spans="1:15" x14ac:dyDescent="0.2">
      <c r="A8888" t="s">
        <v>15399</v>
      </c>
      <c r="B8888" t="s">
        <v>15400</v>
      </c>
      <c r="C8888">
        <v>87907</v>
      </c>
      <c r="D8888" t="s">
        <v>14</v>
      </c>
      <c r="E8888">
        <v>1288246</v>
      </c>
      <c r="F8888" t="s">
        <v>15</v>
      </c>
      <c r="G8888" t="s">
        <v>37</v>
      </c>
      <c r="H8888" s="1">
        <v>45615</v>
      </c>
      <c r="I8888" t="s">
        <v>106</v>
      </c>
      <c r="J8888" t="s">
        <v>1458</v>
      </c>
      <c r="K8888" t="b">
        <v>1</v>
      </c>
      <c r="L8888" t="str">
        <f t="shared" si="415"/>
        <v>conblockmic</v>
      </c>
      <c r="M8888" t="str">
        <f t="shared" si="416"/>
        <v>conblockmic87907-1</v>
      </c>
      <c r="N8888" t="str">
        <f>IFERROR(VLOOKUP(LOWER(M8888),file_list!$B:$B,1,FALSE),FALSE)</f>
        <v>conblockmic87907-1</v>
      </c>
      <c r="O8888" t="str">
        <f t="shared" si="417"/>
        <v>TRUE</v>
      </c>
    </row>
    <row r="8889" spans="1:15" x14ac:dyDescent="0.2">
      <c r="A8889" t="s">
        <v>15401</v>
      </c>
      <c r="B8889" t="s">
        <v>15402</v>
      </c>
      <c r="C8889">
        <v>87919</v>
      </c>
      <c r="D8889" t="s">
        <v>14</v>
      </c>
      <c r="E8889">
        <v>1282698</v>
      </c>
      <c r="F8889" t="s">
        <v>15</v>
      </c>
      <c r="G8889" t="s">
        <v>37</v>
      </c>
      <c r="H8889" s="1">
        <v>45488</v>
      </c>
      <c r="I8889" t="s">
        <v>38</v>
      </c>
      <c r="J8889" t="s">
        <v>1233</v>
      </c>
      <c r="K8889" t="b">
        <v>1</v>
      </c>
      <c r="L8889" t="str">
        <f t="shared" si="415"/>
        <v>mycomoldcontrol</v>
      </c>
      <c r="M8889" t="str">
        <f t="shared" si="416"/>
        <v>mycomoldcontrol10324-80-87919</v>
      </c>
      <c r="N8889" t="str">
        <f>IFERROR(VLOOKUP(LOWER(M8889),file_list!$B:$B,1,FALSE),FALSE)</f>
        <v>mycomoldcontrol10324-80-87919</v>
      </c>
      <c r="O8889" t="str">
        <f t="shared" si="417"/>
        <v>TRUE</v>
      </c>
    </row>
    <row r="8890" spans="1:15" x14ac:dyDescent="0.2">
      <c r="A8890" t="s">
        <v>15403</v>
      </c>
      <c r="B8890" t="s">
        <v>15404</v>
      </c>
      <c r="C8890">
        <v>87919</v>
      </c>
      <c r="D8890" t="s">
        <v>14</v>
      </c>
      <c r="E8890">
        <v>1282698</v>
      </c>
      <c r="F8890" t="s">
        <v>15</v>
      </c>
      <c r="G8890" t="s">
        <v>37</v>
      </c>
      <c r="H8890" s="1">
        <v>45488</v>
      </c>
      <c r="I8890" t="s">
        <v>38</v>
      </c>
      <c r="J8890" t="s">
        <v>624</v>
      </c>
      <c r="K8890" t="b">
        <v>1</v>
      </c>
      <c r="L8890" t="str">
        <f t="shared" si="415"/>
        <v>mycomoldcontrolrtu</v>
      </c>
      <c r="M8890" t="str">
        <f t="shared" si="416"/>
        <v>mycomoldcontrolrtu10324-85-87919</v>
      </c>
      <c r="N8890" t="str">
        <f>IFERROR(VLOOKUP(LOWER(M8890),file_list!$B:$B,1,FALSE),FALSE)</f>
        <v>mycomoldcontrolrtu10324-85-87919</v>
      </c>
      <c r="O8890" t="str">
        <f t="shared" si="417"/>
        <v>TRUE</v>
      </c>
    </row>
    <row r="8891" spans="1:15" x14ac:dyDescent="0.2">
      <c r="A8891" t="s">
        <v>15405</v>
      </c>
      <c r="B8891" t="s">
        <v>15406</v>
      </c>
      <c r="C8891">
        <v>87919</v>
      </c>
      <c r="D8891" t="s">
        <v>14</v>
      </c>
      <c r="E8891">
        <v>1282698</v>
      </c>
      <c r="F8891" t="s">
        <v>15</v>
      </c>
      <c r="G8891" t="s">
        <v>37</v>
      </c>
      <c r="H8891" s="1">
        <v>45488</v>
      </c>
      <c r="I8891" t="s">
        <v>38</v>
      </c>
      <c r="J8891" t="s">
        <v>624</v>
      </c>
      <c r="K8891" t="b">
        <v>1</v>
      </c>
      <c r="L8891" t="str">
        <f t="shared" si="415"/>
        <v>mycobotanicaldisinfectant</v>
      </c>
      <c r="M8891" t="str">
        <f t="shared" si="416"/>
        <v>mycobotanicaldisinfectant34810-25-87919</v>
      </c>
      <c r="N8891" t="str">
        <f>IFERROR(VLOOKUP(LOWER(M8891),file_list!$B:$B,1,FALSE),FALSE)</f>
        <v>mycobotanicaldisinfectant34810-25-87919</v>
      </c>
      <c r="O8891" t="str">
        <f t="shared" si="417"/>
        <v>TRUE</v>
      </c>
    </row>
    <row r="8892" spans="1:15" x14ac:dyDescent="0.2">
      <c r="A8892" t="s">
        <v>15407</v>
      </c>
      <c r="B8892" t="s">
        <v>15408</v>
      </c>
      <c r="C8892">
        <v>87932</v>
      </c>
      <c r="D8892" t="s">
        <v>14</v>
      </c>
      <c r="E8892">
        <v>1302961</v>
      </c>
      <c r="F8892" t="s">
        <v>15</v>
      </c>
      <c r="G8892" t="s">
        <v>37</v>
      </c>
      <c r="H8892" s="1">
        <v>45897</v>
      </c>
      <c r="I8892" t="s">
        <v>106</v>
      </c>
      <c r="J8892" t="s">
        <v>624</v>
      </c>
      <c r="K8892" t="b">
        <v>1</v>
      </c>
      <c r="L8892" t="str">
        <f t="shared" si="415"/>
        <v>zoomwipesevolution</v>
      </c>
      <c r="M8892" t="str">
        <f t="shared" si="416"/>
        <v>zoomwipesevolution1839-190-87932</v>
      </c>
      <c r="N8892" t="str">
        <f>IFERROR(VLOOKUP(LOWER(M8892),file_list!$B:$B,1,FALSE),FALSE)</f>
        <v>zoomwipesevolution1839-190-87932</v>
      </c>
      <c r="O8892" t="str">
        <f t="shared" si="417"/>
        <v>TRUE</v>
      </c>
    </row>
    <row r="8893" spans="1:15" x14ac:dyDescent="0.2">
      <c r="A8893" t="s">
        <v>15409</v>
      </c>
      <c r="B8893" t="s">
        <v>15410</v>
      </c>
      <c r="C8893">
        <v>87942</v>
      </c>
      <c r="D8893" t="s">
        <v>14</v>
      </c>
      <c r="E8893">
        <v>1282792</v>
      </c>
      <c r="F8893" t="s">
        <v>15</v>
      </c>
      <c r="G8893" t="s">
        <v>37</v>
      </c>
      <c r="H8893" s="1">
        <v>45485</v>
      </c>
      <c r="I8893" t="s">
        <v>106</v>
      </c>
      <c r="J8893" t="s">
        <v>44</v>
      </c>
      <c r="K8893" t="b">
        <v>1</v>
      </c>
      <c r="L8893" t="str">
        <f t="shared" si="415"/>
        <v>radar</v>
      </c>
      <c r="M8893" t="str">
        <f t="shared" si="416"/>
        <v>radar87942-1</v>
      </c>
      <c r="N8893" t="str">
        <f>IFERROR(VLOOKUP(LOWER(M8893),file_list!$B:$B,1,FALSE),FALSE)</f>
        <v>radar87942-1</v>
      </c>
      <c r="O8893" t="str">
        <f t="shared" si="417"/>
        <v>TRUE</v>
      </c>
    </row>
    <row r="8894" spans="1:15" x14ac:dyDescent="0.2">
      <c r="A8894" t="s">
        <v>15411</v>
      </c>
      <c r="B8894" t="s">
        <v>15412</v>
      </c>
      <c r="C8894">
        <v>87978</v>
      </c>
      <c r="D8894" t="s">
        <v>14</v>
      </c>
      <c r="E8894">
        <v>1276182</v>
      </c>
      <c r="F8894" t="s">
        <v>15</v>
      </c>
      <c r="G8894" t="s">
        <v>37</v>
      </c>
      <c r="H8894" s="1">
        <v>45385</v>
      </c>
      <c r="I8894" t="s">
        <v>54</v>
      </c>
      <c r="J8894" t="s">
        <v>20</v>
      </c>
      <c r="K8894" t="b">
        <v>1</v>
      </c>
      <c r="L8894" t="str">
        <f t="shared" si="415"/>
        <v>lepigen</v>
      </c>
      <c r="M8894" t="str">
        <f t="shared" si="416"/>
        <v>lepigen87978-7</v>
      </c>
      <c r="N8894" t="str">
        <f>IFERROR(VLOOKUP(LOWER(M8894),file_list!$B:$B,1,FALSE),FALSE)</f>
        <v>lepigen87978-7</v>
      </c>
      <c r="O8894" t="str">
        <f t="shared" si="417"/>
        <v>TRUE</v>
      </c>
    </row>
    <row r="8895" spans="1:15" x14ac:dyDescent="0.2">
      <c r="A8895" t="s">
        <v>15413</v>
      </c>
      <c r="B8895" t="s">
        <v>15414</v>
      </c>
      <c r="C8895">
        <v>87994</v>
      </c>
      <c r="D8895" t="s">
        <v>14</v>
      </c>
      <c r="E8895">
        <v>1297678</v>
      </c>
      <c r="F8895" t="s">
        <v>15</v>
      </c>
      <c r="G8895" t="s">
        <v>37</v>
      </c>
      <c r="H8895" s="1">
        <v>45775</v>
      </c>
      <c r="I8895" t="s">
        <v>106</v>
      </c>
      <c r="J8895" t="s">
        <v>17</v>
      </c>
      <c r="K8895" t="b">
        <v>1</v>
      </c>
      <c r="L8895" t="str">
        <f t="shared" si="415"/>
        <v>pic100</v>
      </c>
      <c r="M8895" t="str">
        <f t="shared" si="416"/>
        <v>pic1008536-2-87994</v>
      </c>
      <c r="N8895" t="str">
        <f>IFERROR(VLOOKUP(LOWER(M8895),file_list!$B:$B,1,FALSE),FALSE)</f>
        <v>pic1008536-2-87994</v>
      </c>
      <c r="O8895" t="str">
        <f t="shared" si="417"/>
        <v>TRUE</v>
      </c>
    </row>
    <row r="8896" spans="1:15" x14ac:dyDescent="0.2">
      <c r="A8896" t="s">
        <v>15415</v>
      </c>
      <c r="B8896" t="s">
        <v>15416</v>
      </c>
      <c r="C8896">
        <v>87994</v>
      </c>
      <c r="D8896" t="s">
        <v>14</v>
      </c>
      <c r="E8896">
        <v>1297678</v>
      </c>
      <c r="F8896" t="s">
        <v>15</v>
      </c>
      <c r="G8896" t="s">
        <v>37</v>
      </c>
      <c r="H8896" s="1">
        <v>45775</v>
      </c>
      <c r="I8896" t="s">
        <v>106</v>
      </c>
      <c r="J8896" t="s">
        <v>209</v>
      </c>
      <c r="K8896" t="b">
        <v>0</v>
      </c>
      <c r="L8896" t="str">
        <f t="shared" si="415"/>
        <v>pic-clor60[notforuseinnassausuffolkcounties]</v>
      </c>
      <c r="M8896" t="str">
        <f t="shared" si="416"/>
        <v>pic-clor60[notforuseinnassausuffolkcounties]8536-8-87994</v>
      </c>
      <c r="N8896" t="str">
        <f>IFERROR(VLOOKUP(LOWER(M8896),file_list!$B:$B,1,FALSE),FALSE)</f>
        <v>pic-clor60[notforuseinnassausuffolkcounties]8536-8-87994</v>
      </c>
      <c r="O8896" t="str">
        <f t="shared" si="417"/>
        <v>TRUE</v>
      </c>
    </row>
    <row r="8897" spans="1:15" x14ac:dyDescent="0.2">
      <c r="A8897" t="s">
        <v>15417</v>
      </c>
      <c r="B8897" t="s">
        <v>15418</v>
      </c>
      <c r="C8897">
        <v>87994</v>
      </c>
      <c r="D8897" t="s">
        <v>14</v>
      </c>
      <c r="E8897">
        <v>1297678</v>
      </c>
      <c r="F8897" t="s">
        <v>15</v>
      </c>
      <c r="G8897" t="s">
        <v>37</v>
      </c>
      <c r="H8897" s="1">
        <v>45775</v>
      </c>
      <c r="I8897" t="s">
        <v>106</v>
      </c>
      <c r="J8897" t="s">
        <v>15419</v>
      </c>
      <c r="K8897" t="b">
        <v>1</v>
      </c>
      <c r="L8897" t="str">
        <f t="shared" si="415"/>
        <v>strike100cpfumigant</v>
      </c>
      <c r="M8897" t="str">
        <f t="shared" si="416"/>
        <v>strike100cpfumigant87994-5</v>
      </c>
      <c r="N8897" t="str">
        <f>IFERROR(VLOOKUP(LOWER(M8897),file_list!$B:$B,1,FALSE),FALSE)</f>
        <v>strike100cpfumigant87994-5</v>
      </c>
      <c r="O8897" t="str">
        <f t="shared" si="417"/>
        <v>TRUE</v>
      </c>
    </row>
    <row r="8898" spans="1:15" x14ac:dyDescent="0.2">
      <c r="A8898" t="s">
        <v>15420</v>
      </c>
      <c r="B8898" t="s">
        <v>6617</v>
      </c>
      <c r="C8898">
        <v>88326</v>
      </c>
      <c r="D8898" t="s">
        <v>14</v>
      </c>
      <c r="E8898">
        <v>1277827</v>
      </c>
      <c r="F8898" t="s">
        <v>15</v>
      </c>
      <c r="G8898" t="s">
        <v>37</v>
      </c>
      <c r="H8898" s="1">
        <v>45442</v>
      </c>
      <c r="I8898" t="s">
        <v>38</v>
      </c>
      <c r="J8898" t="s">
        <v>1520</v>
      </c>
      <c r="K8898" t="b">
        <v>1</v>
      </c>
      <c r="L8898" t="str">
        <f t="shared" si="415"/>
        <v>disinfectantcleaner</v>
      </c>
      <c r="M8898" t="str">
        <f t="shared" si="416"/>
        <v>disinfectantcleaner1839-176-88326</v>
      </c>
      <c r="N8898" t="str">
        <f>IFERROR(VLOOKUP(LOWER(M8898),file_list!$B:$B,1,FALSE),FALSE)</f>
        <v>disinfectantcleaner1839-176-88326</v>
      </c>
      <c r="O8898" t="str">
        <f t="shared" si="417"/>
        <v>TRUE</v>
      </c>
    </row>
    <row r="8899" spans="1:15" x14ac:dyDescent="0.2">
      <c r="A8899" t="s">
        <v>15421</v>
      </c>
      <c r="B8899" t="s">
        <v>15422</v>
      </c>
      <c r="C8899">
        <v>88331</v>
      </c>
      <c r="D8899" t="s">
        <v>14</v>
      </c>
      <c r="E8899">
        <v>1277867</v>
      </c>
      <c r="F8899" t="s">
        <v>15</v>
      </c>
      <c r="G8899" t="s">
        <v>37</v>
      </c>
      <c r="H8899" s="1">
        <v>45390</v>
      </c>
      <c r="I8899" t="s">
        <v>106</v>
      </c>
      <c r="J8899" t="s">
        <v>624</v>
      </c>
      <c r="K8899" t="b">
        <v>1</v>
      </c>
      <c r="L8899" t="str">
        <f t="shared" ref="L8899:L8962" si="418">SUBSTITUTE(LOWER(SUBSTITUTE(SUBSTITUTE(SUBSTITUTE(B8899," ",""),"/",""),"&amp;","")),"and","")</f>
        <v>everwipebytorkdisinfectantwipes</v>
      </c>
      <c r="M8899" t="str">
        <f t="shared" ref="M8899:M8962" si="419">_xlfn.CONCAT(L8899,A8899)</f>
        <v>everwipebytorkdisinfectantwipes1839-190-88331</v>
      </c>
      <c r="N8899" t="str">
        <f>IFERROR(VLOOKUP(LOWER(M8899),file_list!$B:$B,1,FALSE),FALSE)</f>
        <v>everwipebytorkdisinfectantwipes1839-190-88331</v>
      </c>
      <c r="O8899" t="str">
        <f t="shared" si="417"/>
        <v>TRUE</v>
      </c>
    </row>
    <row r="8900" spans="1:15" x14ac:dyDescent="0.2">
      <c r="A8900" t="s">
        <v>15421</v>
      </c>
      <c r="B8900" t="s">
        <v>15423</v>
      </c>
      <c r="C8900">
        <v>88331</v>
      </c>
      <c r="D8900" t="s">
        <v>14</v>
      </c>
      <c r="E8900">
        <v>1273430</v>
      </c>
      <c r="F8900" t="s">
        <v>15</v>
      </c>
      <c r="G8900" t="s">
        <v>37</v>
      </c>
      <c r="H8900" s="1">
        <v>45330</v>
      </c>
      <c r="I8900" t="s">
        <v>106</v>
      </c>
      <c r="J8900" t="s">
        <v>624</v>
      </c>
      <c r="K8900" t="b">
        <v>1</v>
      </c>
      <c r="L8900" t="str">
        <f t="shared" si="418"/>
        <v>everwipedisinfectantwipe</v>
      </c>
      <c r="M8900" t="str">
        <f t="shared" si="419"/>
        <v>everwipedisinfectantwipe1839-190-88331</v>
      </c>
      <c r="N8900" t="str">
        <f>IFERROR(VLOOKUP(LOWER(M8900),file_list!$B:$B,1,FALSE),FALSE)</f>
        <v>everwipedisinfectantwipe1839-190-88331</v>
      </c>
      <c r="O8900" t="str">
        <f t="shared" si="417"/>
        <v>TRUE</v>
      </c>
    </row>
    <row r="8901" spans="1:15" x14ac:dyDescent="0.2">
      <c r="A8901" t="s">
        <v>15424</v>
      </c>
      <c r="B8901" t="s">
        <v>15425</v>
      </c>
      <c r="C8901">
        <v>88341</v>
      </c>
      <c r="D8901" t="s">
        <v>14</v>
      </c>
      <c r="E8901">
        <v>1277726</v>
      </c>
      <c r="F8901" t="s">
        <v>15</v>
      </c>
      <c r="G8901" t="s">
        <v>37</v>
      </c>
      <c r="H8901" s="1">
        <v>45463</v>
      </c>
      <c r="I8901" t="s">
        <v>38</v>
      </c>
      <c r="J8901" t="s">
        <v>2229</v>
      </c>
      <c r="K8901" t="b">
        <v>1</v>
      </c>
      <c r="L8901" t="str">
        <f t="shared" si="418"/>
        <v>purecidee</v>
      </c>
      <c r="M8901" t="str">
        <f t="shared" si="419"/>
        <v>purecidee88341-1</v>
      </c>
      <c r="N8901" t="str">
        <f>IFERROR(VLOOKUP(LOWER(M8901),file_list!$B:$B,1,FALSE),FALSE)</f>
        <v>purecidee88341-1</v>
      </c>
      <c r="O8901" t="str">
        <f t="shared" si="417"/>
        <v>TRUE</v>
      </c>
    </row>
    <row r="8902" spans="1:15" x14ac:dyDescent="0.2">
      <c r="A8902" t="s">
        <v>15426</v>
      </c>
      <c r="B8902" t="s">
        <v>15427</v>
      </c>
      <c r="C8902">
        <v>88341</v>
      </c>
      <c r="D8902" t="s">
        <v>14</v>
      </c>
      <c r="E8902">
        <v>1277726</v>
      </c>
      <c r="F8902" t="s">
        <v>15</v>
      </c>
      <c r="G8902" t="s">
        <v>37</v>
      </c>
      <c r="H8902" s="1">
        <v>45463</v>
      </c>
      <c r="I8902" t="s">
        <v>38</v>
      </c>
      <c r="J8902" t="s">
        <v>624</v>
      </c>
      <c r="K8902" t="b">
        <v>1</v>
      </c>
      <c r="L8902" t="str">
        <f t="shared" si="418"/>
        <v>pure100</v>
      </c>
      <c r="M8902" t="str">
        <f t="shared" si="419"/>
        <v>pure10088341-11</v>
      </c>
      <c r="N8902" t="str">
        <f>IFERROR(VLOOKUP(LOWER(M8902),file_list!$B:$B,1,FALSE),FALSE)</f>
        <v>pure10088341-11</v>
      </c>
      <c r="O8902" t="str">
        <f t="shared" si="417"/>
        <v>TRUE</v>
      </c>
    </row>
    <row r="8903" spans="1:15" x14ac:dyDescent="0.2">
      <c r="A8903" t="s">
        <v>15428</v>
      </c>
      <c r="B8903" t="s">
        <v>15429</v>
      </c>
      <c r="C8903">
        <v>88341</v>
      </c>
      <c r="D8903" t="s">
        <v>14</v>
      </c>
      <c r="E8903">
        <v>1277726</v>
      </c>
      <c r="F8903" t="s">
        <v>15</v>
      </c>
      <c r="G8903" t="s">
        <v>37</v>
      </c>
      <c r="H8903" s="1">
        <v>45463</v>
      </c>
      <c r="I8903" t="s">
        <v>38</v>
      </c>
      <c r="J8903" t="s">
        <v>2229</v>
      </c>
      <c r="K8903" t="b">
        <v>1</v>
      </c>
      <c r="L8903" t="str">
        <f t="shared" si="418"/>
        <v>purecide25</v>
      </c>
      <c r="M8903" t="str">
        <f t="shared" si="419"/>
        <v>purecide2588341-2</v>
      </c>
      <c r="N8903" t="str">
        <f>IFERROR(VLOOKUP(LOWER(M8903),file_list!$B:$B,1,FALSE),FALSE)</f>
        <v>purecide2588341-2</v>
      </c>
      <c r="O8903" t="str">
        <f t="shared" si="417"/>
        <v>TRUE</v>
      </c>
    </row>
    <row r="8904" spans="1:15" x14ac:dyDescent="0.2">
      <c r="A8904" t="s">
        <v>15430</v>
      </c>
      <c r="B8904" t="s">
        <v>15431</v>
      </c>
      <c r="C8904">
        <v>88341</v>
      </c>
      <c r="D8904" t="s">
        <v>14</v>
      </c>
      <c r="E8904">
        <v>1277726</v>
      </c>
      <c r="F8904" t="s">
        <v>15</v>
      </c>
      <c r="G8904" t="s">
        <v>37</v>
      </c>
      <c r="H8904" s="1">
        <v>45463</v>
      </c>
      <c r="I8904" t="s">
        <v>38</v>
      </c>
      <c r="J8904" t="s">
        <v>2229</v>
      </c>
      <c r="K8904" t="b">
        <v>1</v>
      </c>
      <c r="L8904" t="str">
        <f t="shared" si="418"/>
        <v>puremax</v>
      </c>
      <c r="M8904" t="str">
        <f t="shared" si="419"/>
        <v>puremax88341-3</v>
      </c>
      <c r="N8904" t="str">
        <f>IFERROR(VLOOKUP(LOWER(M8904),file_list!$B:$B,1,FALSE),FALSE)</f>
        <v>puremax88341-3</v>
      </c>
      <c r="O8904" t="str">
        <f t="shared" si="417"/>
        <v>TRUE</v>
      </c>
    </row>
    <row r="8905" spans="1:15" x14ac:dyDescent="0.2">
      <c r="A8905" t="s">
        <v>15432</v>
      </c>
      <c r="B8905" t="s">
        <v>15433</v>
      </c>
      <c r="C8905">
        <v>88347</v>
      </c>
      <c r="D8905" t="s">
        <v>14</v>
      </c>
      <c r="E8905">
        <v>1302920</v>
      </c>
      <c r="F8905" t="s">
        <v>15</v>
      </c>
      <c r="G8905" t="s">
        <v>37</v>
      </c>
      <c r="H8905" s="1">
        <v>45889</v>
      </c>
      <c r="I8905" t="s">
        <v>106</v>
      </c>
      <c r="J8905" t="s">
        <v>20</v>
      </c>
      <c r="K8905" t="b">
        <v>1</v>
      </c>
      <c r="L8905" t="str">
        <f t="shared" si="418"/>
        <v>grubgone!g</v>
      </c>
      <c r="M8905" t="str">
        <f t="shared" si="419"/>
        <v>grubgone!g88347-2</v>
      </c>
      <c r="N8905" t="str">
        <f>IFERROR(VLOOKUP(LOWER(M8905),file_list!$B:$B,1,FALSE),FALSE)</f>
        <v>grubgone!g88347-2</v>
      </c>
      <c r="O8905" t="str">
        <f t="shared" si="417"/>
        <v>TRUE</v>
      </c>
    </row>
    <row r="8906" spans="1:15" x14ac:dyDescent="0.2">
      <c r="A8906" t="s">
        <v>15434</v>
      </c>
      <c r="B8906" t="s">
        <v>15435</v>
      </c>
      <c r="C8906">
        <v>88347</v>
      </c>
      <c r="D8906" t="s">
        <v>14</v>
      </c>
      <c r="E8906">
        <v>1302920</v>
      </c>
      <c r="F8906" t="s">
        <v>15</v>
      </c>
      <c r="G8906" t="s">
        <v>37</v>
      </c>
      <c r="H8906" s="1">
        <v>45889</v>
      </c>
      <c r="I8906" t="s">
        <v>106</v>
      </c>
      <c r="J8906" t="s">
        <v>20</v>
      </c>
      <c r="K8906" t="b">
        <v>1</v>
      </c>
      <c r="L8906" t="str">
        <f t="shared" si="418"/>
        <v>beetlegone!tlc</v>
      </c>
      <c r="M8906" t="str">
        <f t="shared" si="419"/>
        <v>beetlegone!tlc88347-3</v>
      </c>
      <c r="N8906" t="str">
        <f>IFERROR(VLOOKUP(LOWER(M8906),file_list!$B:$B,1,FALSE),FALSE)</f>
        <v>beetlegone!tlc88347-3</v>
      </c>
      <c r="O8906" t="str">
        <f t="shared" si="417"/>
        <v>TRUE</v>
      </c>
    </row>
    <row r="8907" spans="1:15" x14ac:dyDescent="0.2">
      <c r="A8907" t="s">
        <v>15436</v>
      </c>
      <c r="B8907" t="s">
        <v>15437</v>
      </c>
      <c r="C8907">
        <v>8845</v>
      </c>
      <c r="D8907" t="s">
        <v>14</v>
      </c>
      <c r="E8907">
        <v>1297629</v>
      </c>
      <c r="F8907" t="s">
        <v>15</v>
      </c>
      <c r="G8907" t="s">
        <v>37</v>
      </c>
      <c r="H8907" s="1">
        <v>45784</v>
      </c>
      <c r="I8907" t="s">
        <v>38</v>
      </c>
      <c r="J8907" t="s">
        <v>20</v>
      </c>
      <c r="K8907" t="b">
        <v>0</v>
      </c>
      <c r="L8907" t="str">
        <f t="shared" si="418"/>
        <v>hotshotbedbugfleafogger</v>
      </c>
      <c r="M8907" t="str">
        <f t="shared" si="419"/>
        <v>hotshotbedbugfleafogger1021-1674-8845</v>
      </c>
      <c r="N8907" t="str">
        <f>IFERROR(VLOOKUP(LOWER(M8907),file_list!$B:$B,1,FALSE),FALSE)</f>
        <v>hotshotbedbugfleafogger1021-1674-8845</v>
      </c>
      <c r="O8907" t="str">
        <f t="shared" si="417"/>
        <v>TRUE</v>
      </c>
    </row>
    <row r="8908" spans="1:15" x14ac:dyDescent="0.2">
      <c r="A8908" t="s">
        <v>15436</v>
      </c>
      <c r="B8908" t="s">
        <v>15438</v>
      </c>
      <c r="C8908">
        <v>8845</v>
      </c>
      <c r="D8908" t="s">
        <v>78</v>
      </c>
      <c r="E8908">
        <v>1297629</v>
      </c>
      <c r="F8908" t="s">
        <v>15</v>
      </c>
      <c r="G8908" t="s">
        <v>37</v>
      </c>
      <c r="H8908" s="1">
        <v>45784</v>
      </c>
      <c r="I8908" t="s">
        <v>38</v>
      </c>
      <c r="J8908" t="s">
        <v>20</v>
      </c>
      <c r="K8908" t="b">
        <v>0</v>
      </c>
      <c r="L8908" t="str">
        <f t="shared" si="418"/>
        <v>hotshotbedbugfleafogger(co-pack)</v>
      </c>
      <c r="M8908" t="str">
        <f t="shared" si="419"/>
        <v>hotshotbedbugfleafogger(co-pack)1021-1674-8845</v>
      </c>
      <c r="N8908" t="str">
        <f>IFERROR(VLOOKUP(LOWER(M8908),file_list!$B:$B,1,FALSE),FALSE)</f>
        <v>hotshotbedbugfleafogger(co-pack)1021-1674-8845</v>
      </c>
      <c r="O8908" t="str">
        <f t="shared" si="417"/>
        <v>TRUE</v>
      </c>
    </row>
    <row r="8909" spans="1:15" x14ac:dyDescent="0.2">
      <c r="A8909" t="s">
        <v>15439</v>
      </c>
      <c r="B8909" t="s">
        <v>15440</v>
      </c>
      <c r="C8909">
        <v>8845</v>
      </c>
      <c r="D8909" t="s">
        <v>14</v>
      </c>
      <c r="E8909">
        <v>1297629</v>
      </c>
      <c r="F8909" t="s">
        <v>15</v>
      </c>
      <c r="G8909" t="s">
        <v>37</v>
      </c>
      <c r="H8909" s="1">
        <v>45784</v>
      </c>
      <c r="I8909" t="s">
        <v>38</v>
      </c>
      <c r="J8909" t="s">
        <v>20</v>
      </c>
      <c r="K8909" t="b">
        <v>1</v>
      </c>
      <c r="L8909" t="str">
        <f t="shared" si="418"/>
        <v>hotshotpyrethroid-resistantbedbugkiller</v>
      </c>
      <c r="M8909" t="str">
        <f t="shared" si="419"/>
        <v>hotshotpyrethroid-resistantbedbugkiller1021-2570-8845</v>
      </c>
      <c r="N8909" t="str">
        <f>IFERROR(VLOOKUP(LOWER(M8909),file_list!$B:$B,1,FALSE),FALSE)</f>
        <v>hotshotpyrethroid-resistantbedbugkiller1021-2570-8845</v>
      </c>
      <c r="O8909" t="str">
        <f t="shared" si="417"/>
        <v>TRUE</v>
      </c>
    </row>
    <row r="8910" spans="1:15" x14ac:dyDescent="0.2">
      <c r="A8910" t="s">
        <v>15441</v>
      </c>
      <c r="B8910" t="s">
        <v>15442</v>
      </c>
      <c r="C8910">
        <v>8845</v>
      </c>
      <c r="D8910" t="s">
        <v>14</v>
      </c>
      <c r="E8910">
        <v>1297629</v>
      </c>
      <c r="F8910" t="s">
        <v>15</v>
      </c>
      <c r="G8910" t="s">
        <v>37</v>
      </c>
      <c r="H8910" s="1">
        <v>45784</v>
      </c>
      <c r="I8910" t="s">
        <v>38</v>
      </c>
      <c r="J8910" t="s">
        <v>634</v>
      </c>
      <c r="K8910" t="b">
        <v>1</v>
      </c>
      <c r="L8910" t="str">
        <f t="shared" si="418"/>
        <v>cutterbackwoodsinsectrepellentwipes</v>
      </c>
      <c r="M8910" t="str">
        <f t="shared" si="419"/>
        <v>cutterbackwoodsinsectrepellentwipes121-86-8845</v>
      </c>
      <c r="N8910" t="str">
        <f>IFERROR(VLOOKUP(LOWER(M8910),file_list!$B:$B,1,FALSE),FALSE)</f>
        <v>cutterbackwoodsinsectrepellentwipes121-86-8845</v>
      </c>
      <c r="O8910" t="str">
        <f t="shared" si="417"/>
        <v>TRUE</v>
      </c>
    </row>
    <row r="8911" spans="1:15" x14ac:dyDescent="0.2">
      <c r="A8911" t="s">
        <v>15443</v>
      </c>
      <c r="B8911" t="s">
        <v>15444</v>
      </c>
      <c r="C8911">
        <v>8845</v>
      </c>
      <c r="D8911" t="s">
        <v>14</v>
      </c>
      <c r="E8911">
        <v>1297629</v>
      </c>
      <c r="F8911" t="s">
        <v>15</v>
      </c>
      <c r="G8911" t="s">
        <v>37</v>
      </c>
      <c r="H8911" s="1">
        <v>45784</v>
      </c>
      <c r="I8911" t="s">
        <v>38</v>
      </c>
      <c r="J8911" t="s">
        <v>49</v>
      </c>
      <c r="K8911" t="b">
        <v>1</v>
      </c>
      <c r="L8911" t="str">
        <f t="shared" si="418"/>
        <v>spectracideweedstopforlawnspluscrabgrasspreventergranules(nysspecificlang)</v>
      </c>
      <c r="M8911" t="str">
        <f t="shared" si="419"/>
        <v>spectracideweedstopforlawnspluscrabgrasspreventergranules(nysspecificlang)2217-858-8845</v>
      </c>
      <c r="N8911" t="str">
        <f>IFERROR(VLOOKUP(LOWER(M8911),file_list!$B:$B,1,FALSE),FALSE)</f>
        <v>spectracideweedstopforlawnspluscrabgrasspreventergranules(nysspecificlang)2217-858-8845</v>
      </c>
      <c r="O8911" t="str">
        <f t="shared" si="417"/>
        <v>TRUE</v>
      </c>
    </row>
    <row r="8912" spans="1:15" x14ac:dyDescent="0.2">
      <c r="A8912" t="s">
        <v>15445</v>
      </c>
      <c r="B8912" t="s">
        <v>15446</v>
      </c>
      <c r="C8912">
        <v>8845</v>
      </c>
      <c r="D8912" t="s">
        <v>78</v>
      </c>
      <c r="E8912">
        <v>1297629</v>
      </c>
      <c r="F8912" t="s">
        <v>15</v>
      </c>
      <c r="G8912" t="s">
        <v>37</v>
      </c>
      <c r="H8912" s="1">
        <v>45784</v>
      </c>
      <c r="I8912" t="s">
        <v>38</v>
      </c>
      <c r="J8912" t="s">
        <v>20</v>
      </c>
      <c r="K8912" t="b">
        <v>0</v>
      </c>
      <c r="L8912" t="str">
        <f t="shared" si="418"/>
        <v>spectracidelargeplottriazicideinsectkillerforlawnslscapesgranules(nysspecificlanguage)</v>
      </c>
      <c r="M8912" t="str">
        <f t="shared" si="419"/>
        <v>spectracidelargeplottriazicideinsectkillerforlawnslscapesgranules(nysspecificlanguage)279-3614-8845</v>
      </c>
      <c r="N8912" t="b">
        <f>IFERROR(VLOOKUP(LOWER(M8912),file_list!$B:$B,1,FALSE),FALSE)</f>
        <v>0</v>
      </c>
      <c r="O8912" t="str">
        <f t="shared" si="417"/>
        <v>FALSE</v>
      </c>
    </row>
    <row r="8913" spans="1:15" x14ac:dyDescent="0.2">
      <c r="A8913" t="s">
        <v>15445</v>
      </c>
      <c r="B8913" t="s">
        <v>15447</v>
      </c>
      <c r="C8913">
        <v>8845</v>
      </c>
      <c r="D8913" t="s">
        <v>78</v>
      </c>
      <c r="E8913">
        <v>1297629</v>
      </c>
      <c r="F8913" t="s">
        <v>15</v>
      </c>
      <c r="G8913" t="s">
        <v>37</v>
      </c>
      <c r="H8913" s="1">
        <v>45784</v>
      </c>
      <c r="I8913" t="s">
        <v>38</v>
      </c>
      <c r="J8913" t="s">
        <v>20</v>
      </c>
      <c r="K8913" t="b">
        <v>0</v>
      </c>
      <c r="L8913" t="str">
        <f t="shared" si="418"/>
        <v>spectracidetriazicideinsectkillerforlawnslscapesgranules(nysspecificlanguage)</v>
      </c>
      <c r="M8913" t="str">
        <f t="shared" si="419"/>
        <v>spectracidetriazicideinsectkillerforlawnslscapesgranules(nysspecificlanguage)279-3614-8845</v>
      </c>
      <c r="N8913" t="str">
        <f>IFERROR(VLOOKUP(LOWER(M8913),file_list!$B:$B,1,FALSE),FALSE)</f>
        <v>spectracidetriazicideinsectkillerforlawnslscapesgranules(nysspecificlanguage)279-3614-8845</v>
      </c>
      <c r="O8913" t="str">
        <f t="shared" si="417"/>
        <v>TRUE</v>
      </c>
    </row>
    <row r="8914" spans="1:15" x14ac:dyDescent="0.2">
      <c r="A8914" t="s">
        <v>15448</v>
      </c>
      <c r="B8914" t="s">
        <v>15449</v>
      </c>
      <c r="C8914">
        <v>8845</v>
      </c>
      <c r="D8914" t="s">
        <v>14</v>
      </c>
      <c r="E8914">
        <v>1297507</v>
      </c>
      <c r="F8914" t="s">
        <v>15</v>
      </c>
      <c r="G8914" t="s">
        <v>37</v>
      </c>
      <c r="H8914" s="1">
        <v>45750</v>
      </c>
      <c r="I8914" t="s">
        <v>106</v>
      </c>
      <c r="J8914" t="s">
        <v>20</v>
      </c>
      <c r="K8914" t="b">
        <v>0</v>
      </c>
      <c r="L8914" t="str">
        <f t="shared" si="418"/>
        <v>spectracidegrubstopforlawnsgranules(nosale,use,distributioninnassau,suffolk,kingsqueenscounties)(nousewithin100feetofwater)(nymaxrate)</v>
      </c>
      <c r="M8914" t="str">
        <f t="shared" si="419"/>
        <v>spectracidegrubstopforlawnsgranules(nosale,use,distributioninnassau,suffolk,kingsqueenscounties)(nousewithin100feetofwater)(nymaxrate)279-9708-8845</v>
      </c>
      <c r="N8914" t="str">
        <f>IFERROR(VLOOKUP(LOWER(M8914),file_list!$B:$B,1,FALSE),FALSE)</f>
        <v>spectracidegrubstopforlawnsgranules(nosale,use,distributioninnassau,suffolk,kingsqueenscounties)(nousewithin100feetofwater)(nymaxrate)279-9708-8845</v>
      </c>
      <c r="O8914" t="str">
        <f t="shared" si="417"/>
        <v>TRUE</v>
      </c>
    </row>
    <row r="8915" spans="1:15" x14ac:dyDescent="0.2">
      <c r="A8915" t="s">
        <v>15450</v>
      </c>
      <c r="B8915" t="s">
        <v>15451</v>
      </c>
      <c r="C8915">
        <v>8845</v>
      </c>
      <c r="D8915" t="s">
        <v>14</v>
      </c>
      <c r="E8915">
        <v>1300167</v>
      </c>
      <c r="F8915" t="s">
        <v>15</v>
      </c>
      <c r="G8915" t="s">
        <v>37</v>
      </c>
      <c r="H8915" s="1">
        <v>45790</v>
      </c>
      <c r="I8915" t="s">
        <v>63</v>
      </c>
      <c r="J8915" t="s">
        <v>20</v>
      </c>
      <c r="K8915" t="b">
        <v>0</v>
      </c>
      <c r="L8915" t="str">
        <f t="shared" si="418"/>
        <v>hotshotflea,ticklicekillerwithodorneutralizer</v>
      </c>
      <c r="M8915" t="str">
        <f t="shared" si="419"/>
        <v>hotshotflea,ticklicekillerwithodorneutralizer305-55-8845</v>
      </c>
      <c r="N8915" t="str">
        <f>IFERROR(VLOOKUP(LOWER(M8915),file_list!$B:$B,1,FALSE),FALSE)</f>
        <v>hotshotflea,ticklicekillerwithodorneutralizer305-55-8845</v>
      </c>
      <c r="O8915" t="str">
        <f t="shared" si="417"/>
        <v>TRUE</v>
      </c>
    </row>
    <row r="8916" spans="1:15" x14ac:dyDescent="0.2">
      <c r="A8916" t="s">
        <v>15452</v>
      </c>
      <c r="B8916" t="s">
        <v>15453</v>
      </c>
      <c r="C8916">
        <v>8845</v>
      </c>
      <c r="D8916" t="s">
        <v>14</v>
      </c>
      <c r="E8916">
        <v>1297629</v>
      </c>
      <c r="F8916" t="s">
        <v>15</v>
      </c>
      <c r="G8916" t="s">
        <v>37</v>
      </c>
      <c r="H8916" s="1">
        <v>45784</v>
      </c>
      <c r="I8916" t="s">
        <v>38</v>
      </c>
      <c r="J8916" t="s">
        <v>201</v>
      </c>
      <c r="K8916" t="b">
        <v>1</v>
      </c>
      <c r="L8916" t="str">
        <f t="shared" si="418"/>
        <v>spectracidemalathioninsectsprayconcentrate</v>
      </c>
      <c r="M8916" t="str">
        <f t="shared" si="419"/>
        <v>spectracidemalathioninsectsprayconcentrate46515-19-8845</v>
      </c>
      <c r="N8916" t="str">
        <f>IFERROR(VLOOKUP(LOWER(M8916),file_list!$B:$B,1,FALSE),FALSE)</f>
        <v>spectracidemalathioninsectsprayconcentrate46515-19-8845</v>
      </c>
      <c r="O8916" t="str">
        <f t="shared" si="417"/>
        <v>TRUE</v>
      </c>
    </row>
    <row r="8917" spans="1:15" x14ac:dyDescent="0.2">
      <c r="A8917" t="s">
        <v>15454</v>
      </c>
      <c r="B8917" t="s">
        <v>15455</v>
      </c>
      <c r="C8917">
        <v>8845</v>
      </c>
      <c r="D8917" t="s">
        <v>14</v>
      </c>
      <c r="E8917">
        <v>1297629</v>
      </c>
      <c r="F8917" t="s">
        <v>15</v>
      </c>
      <c r="G8917" t="s">
        <v>37</v>
      </c>
      <c r="H8917" s="1">
        <v>45784</v>
      </c>
      <c r="I8917" t="s">
        <v>38</v>
      </c>
      <c r="J8917" t="s">
        <v>49</v>
      </c>
      <c r="K8917" t="b">
        <v>1</v>
      </c>
      <c r="L8917" t="str">
        <f t="shared" si="418"/>
        <v>spectracideweedstopforlawnsconcentrate</v>
      </c>
      <c r="M8917" t="str">
        <f t="shared" si="419"/>
        <v>spectracideweedstopforlawnsconcentrate478-121-8845</v>
      </c>
      <c r="N8917" t="str">
        <f>IFERROR(VLOOKUP(LOWER(M8917),file_list!$B:$B,1,FALSE),FALSE)</f>
        <v>spectracideweedstopforlawnsconcentrate478-121-8845</v>
      </c>
      <c r="O8917" t="str">
        <f t="shared" si="417"/>
        <v>TRUE</v>
      </c>
    </row>
    <row r="8918" spans="1:15" x14ac:dyDescent="0.2">
      <c r="A8918" t="s">
        <v>15454</v>
      </c>
      <c r="B8918" t="s">
        <v>15456</v>
      </c>
      <c r="C8918">
        <v>8845</v>
      </c>
      <c r="D8918" t="s">
        <v>14</v>
      </c>
      <c r="E8918">
        <v>1297629</v>
      </c>
      <c r="F8918" t="s">
        <v>15</v>
      </c>
      <c r="G8918" t="s">
        <v>37</v>
      </c>
      <c r="H8918" s="1">
        <v>45784</v>
      </c>
      <c r="I8918" t="s">
        <v>38</v>
      </c>
      <c r="J8918" t="s">
        <v>49</v>
      </c>
      <c r="K8918" t="b">
        <v>1</v>
      </c>
      <c r="L8918" t="str">
        <f t="shared" si="418"/>
        <v>spectracidelargeplotweedstopforlawnsconcentrate</v>
      </c>
      <c r="M8918" t="str">
        <f t="shared" si="419"/>
        <v>spectracidelargeplotweedstopforlawnsconcentrate478-121-8845</v>
      </c>
      <c r="N8918" t="str">
        <f>IFERROR(VLOOKUP(LOWER(M8918),file_list!$B:$B,1,FALSE),FALSE)</f>
        <v>spectracidelargeplotweedstopforlawnsconcentrate478-121-8845</v>
      </c>
      <c r="O8918" t="str">
        <f t="shared" si="417"/>
        <v>TRUE</v>
      </c>
    </row>
    <row r="8919" spans="1:15" x14ac:dyDescent="0.2">
      <c r="A8919" t="s">
        <v>15457</v>
      </c>
      <c r="B8919" t="s">
        <v>15458</v>
      </c>
      <c r="C8919">
        <v>8845</v>
      </c>
      <c r="D8919" t="s">
        <v>14</v>
      </c>
      <c r="E8919">
        <v>1297629</v>
      </c>
      <c r="F8919" t="s">
        <v>15</v>
      </c>
      <c r="G8919" t="s">
        <v>37</v>
      </c>
      <c r="H8919" s="1">
        <v>45784</v>
      </c>
      <c r="I8919" t="s">
        <v>38</v>
      </c>
      <c r="J8919" t="s">
        <v>20</v>
      </c>
      <c r="K8919" t="b">
        <v>1</v>
      </c>
      <c r="L8919" t="str">
        <f t="shared" si="418"/>
        <v>hotshotno-peststrip2</v>
      </c>
      <c r="M8919" t="str">
        <f t="shared" si="419"/>
        <v>hotshotno-peststrip25481-532-8845</v>
      </c>
      <c r="N8919" t="str">
        <f>IFERROR(VLOOKUP(LOWER(M8919),file_list!$B:$B,1,FALSE),FALSE)</f>
        <v>hotshotno-peststrip25481-532-8845</v>
      </c>
      <c r="O8919" t="str">
        <f t="shared" si="417"/>
        <v>TRUE</v>
      </c>
    </row>
    <row r="8920" spans="1:15" x14ac:dyDescent="0.2">
      <c r="A8920" t="s">
        <v>15459</v>
      </c>
      <c r="B8920" t="s">
        <v>15460</v>
      </c>
      <c r="C8920">
        <v>8845</v>
      </c>
      <c r="D8920" t="s">
        <v>78</v>
      </c>
      <c r="E8920">
        <v>1297629</v>
      </c>
      <c r="F8920" t="s">
        <v>15</v>
      </c>
      <c r="G8920" t="s">
        <v>37</v>
      </c>
      <c r="H8920" s="1">
        <v>45784</v>
      </c>
      <c r="I8920" t="s">
        <v>38</v>
      </c>
      <c r="J8920" t="s">
        <v>20</v>
      </c>
      <c r="K8920" t="b">
        <v>0</v>
      </c>
      <c r="L8920" t="str">
        <f t="shared" si="418"/>
        <v>hotshotbedbugmattressluggagetreatmentkit</v>
      </c>
      <c r="M8920" t="str">
        <f t="shared" si="419"/>
        <v>hotshotbedbugmattressluggagetreatmentkit5481-9025-8845</v>
      </c>
      <c r="N8920" t="str">
        <f>IFERROR(VLOOKUP(LOWER(M8920),file_list!$B:$B,1,FALSE),FALSE)</f>
        <v>hotshotbedbugmattressluggagetreatmentkit5481-9025-8845</v>
      </c>
      <c r="O8920" t="str">
        <f t="shared" si="417"/>
        <v>TRUE</v>
      </c>
    </row>
    <row r="8921" spans="1:15" x14ac:dyDescent="0.2">
      <c r="A8921" t="s">
        <v>15461</v>
      </c>
      <c r="B8921" t="s">
        <v>15462</v>
      </c>
      <c r="C8921">
        <v>8845</v>
      </c>
      <c r="D8921" t="s">
        <v>14</v>
      </c>
      <c r="E8921">
        <v>1297629</v>
      </c>
      <c r="F8921" t="s">
        <v>15</v>
      </c>
      <c r="G8921" t="s">
        <v>37</v>
      </c>
      <c r="H8921" s="1">
        <v>45784</v>
      </c>
      <c r="I8921" t="s">
        <v>38</v>
      </c>
      <c r="J8921" t="s">
        <v>20</v>
      </c>
      <c r="K8921" t="b">
        <v>1</v>
      </c>
      <c r="L8921" t="str">
        <f t="shared" si="418"/>
        <v>gardensafebreasy-spraygardeninsectkiller</v>
      </c>
      <c r="M8921" t="str">
        <f t="shared" si="419"/>
        <v>gardensafebreasy-spraygardeninsectkiller67702-20-8845</v>
      </c>
      <c r="N8921" t="str">
        <f>IFERROR(VLOOKUP(LOWER(M8921),file_list!$B:$B,1,FALSE),FALSE)</f>
        <v>gardensafebreasy-spraygardeninsectkiller67702-20-8845</v>
      </c>
      <c r="O8921" t="str">
        <f t="shared" si="417"/>
        <v>TRUE</v>
      </c>
    </row>
    <row r="8922" spans="1:15" x14ac:dyDescent="0.2">
      <c r="A8922" t="s">
        <v>15463</v>
      </c>
      <c r="B8922" t="s">
        <v>15464</v>
      </c>
      <c r="C8922">
        <v>8845</v>
      </c>
      <c r="D8922" t="s">
        <v>78</v>
      </c>
      <c r="E8922">
        <v>1297629</v>
      </c>
      <c r="F8922" t="s">
        <v>15</v>
      </c>
      <c r="G8922" t="s">
        <v>37</v>
      </c>
      <c r="H8922" s="1">
        <v>45784</v>
      </c>
      <c r="I8922" t="s">
        <v>38</v>
      </c>
      <c r="J8922" t="s">
        <v>20</v>
      </c>
      <c r="K8922" t="b">
        <v>0</v>
      </c>
      <c r="L8922" t="str">
        <f t="shared" si="418"/>
        <v>gardensafebrroseflowerinsectkiller2</v>
      </c>
      <c r="M8922" t="str">
        <f t="shared" si="419"/>
        <v>gardensafebrroseflowerinsectkiller267702-35-8845</v>
      </c>
      <c r="N8922" t="str">
        <f>IFERROR(VLOOKUP(LOWER(M8922),file_list!$B:$B,1,FALSE),FALSE)</f>
        <v>gardensafebrroseflowerinsectkiller267702-35-8845</v>
      </c>
      <c r="O8922" t="str">
        <f t="shared" si="417"/>
        <v>TRUE</v>
      </c>
    </row>
    <row r="8923" spans="1:15" x14ac:dyDescent="0.2">
      <c r="A8923" t="s">
        <v>15463</v>
      </c>
      <c r="B8923" t="s">
        <v>15465</v>
      </c>
      <c r="C8923">
        <v>8845</v>
      </c>
      <c r="D8923" t="s">
        <v>14</v>
      </c>
      <c r="E8923">
        <v>1297629</v>
      </c>
      <c r="F8923" t="s">
        <v>15</v>
      </c>
      <c r="G8923" t="s">
        <v>37</v>
      </c>
      <c r="H8923" s="1">
        <v>45784</v>
      </c>
      <c r="I8923" t="s">
        <v>38</v>
      </c>
      <c r="J8923" t="s">
        <v>20</v>
      </c>
      <c r="K8923" t="b">
        <v>1</v>
      </c>
      <c r="L8923" t="str">
        <f t="shared" si="418"/>
        <v>gardensafebrmulti-purposegardeninsectkiller2</v>
      </c>
      <c r="M8923" t="str">
        <f t="shared" si="419"/>
        <v>gardensafebrmulti-purposegardeninsectkiller267702-35-8845</v>
      </c>
      <c r="N8923" t="str">
        <f>IFERROR(VLOOKUP(LOWER(M8923),file_list!$B:$B,1,FALSE),FALSE)</f>
        <v>gardensafebrmulti-purposegardeninsectkiller267702-35-8845</v>
      </c>
      <c r="O8923" t="str">
        <f t="shared" si="417"/>
        <v>TRUE</v>
      </c>
    </row>
    <row r="8924" spans="1:15" x14ac:dyDescent="0.2">
      <c r="A8924" t="s">
        <v>15463</v>
      </c>
      <c r="B8924" t="s">
        <v>15466</v>
      </c>
      <c r="C8924">
        <v>8845</v>
      </c>
      <c r="D8924" t="s">
        <v>14</v>
      </c>
      <c r="E8924">
        <v>1297629</v>
      </c>
      <c r="F8924" t="s">
        <v>15</v>
      </c>
      <c r="G8924" t="s">
        <v>37</v>
      </c>
      <c r="H8924" s="1">
        <v>45784</v>
      </c>
      <c r="I8924" t="s">
        <v>38</v>
      </c>
      <c r="J8924" t="s">
        <v>20</v>
      </c>
      <c r="K8924" t="b">
        <v>0</v>
      </c>
      <c r="L8924" t="str">
        <f t="shared" si="418"/>
        <v>gardensafebrhouseplantgardeninsectkiller2</v>
      </c>
      <c r="M8924" t="str">
        <f t="shared" si="419"/>
        <v>gardensafebrhouseplantgardeninsectkiller267702-35-8845</v>
      </c>
      <c r="N8924" t="str">
        <f>IFERROR(VLOOKUP(LOWER(M8924),file_list!$B:$B,1,FALSE),FALSE)</f>
        <v>gardensafebrhouseplantgardeninsectkiller267702-35-8845</v>
      </c>
      <c r="O8924" t="str">
        <f t="shared" si="417"/>
        <v>TRUE</v>
      </c>
    </row>
    <row r="8925" spans="1:15" x14ac:dyDescent="0.2">
      <c r="A8925" t="s">
        <v>15467</v>
      </c>
      <c r="B8925" t="s">
        <v>15468</v>
      </c>
      <c r="C8925">
        <v>8845</v>
      </c>
      <c r="D8925" t="s">
        <v>14</v>
      </c>
      <c r="E8925">
        <v>1297629</v>
      </c>
      <c r="F8925" t="s">
        <v>15</v>
      </c>
      <c r="G8925" t="s">
        <v>37</v>
      </c>
      <c r="H8925" s="1">
        <v>45784</v>
      </c>
      <c r="I8925" t="s">
        <v>38</v>
      </c>
      <c r="J8925" t="s">
        <v>900</v>
      </c>
      <c r="K8925" t="b">
        <v>1</v>
      </c>
      <c r="L8925" t="str">
        <f t="shared" si="418"/>
        <v>gardensafebrfungicide3withneemoil</v>
      </c>
      <c r="M8925" t="str">
        <f t="shared" si="419"/>
        <v>gardensafebrfungicide3withneemoil70051-13-8845</v>
      </c>
      <c r="N8925" t="str">
        <f>IFERROR(VLOOKUP(LOWER(M8925),file_list!$B:$B,1,FALSE),FALSE)</f>
        <v>gardensafebrfungicide3withneemoil70051-13-8845</v>
      </c>
      <c r="O8925" t="str">
        <f t="shared" si="417"/>
        <v>TRUE</v>
      </c>
    </row>
    <row r="8926" spans="1:15" x14ac:dyDescent="0.2">
      <c r="A8926" t="s">
        <v>15469</v>
      </c>
      <c r="B8926" t="s">
        <v>15470</v>
      </c>
      <c r="C8926">
        <v>8845</v>
      </c>
      <c r="D8926" t="s">
        <v>14</v>
      </c>
      <c r="E8926">
        <v>1297629</v>
      </c>
      <c r="F8926" t="s">
        <v>15</v>
      </c>
      <c r="G8926" t="s">
        <v>37</v>
      </c>
      <c r="H8926" s="1">
        <v>45784</v>
      </c>
      <c r="I8926" t="s">
        <v>38</v>
      </c>
      <c r="J8926" t="s">
        <v>900</v>
      </c>
      <c r="K8926" t="b">
        <v>1</v>
      </c>
      <c r="L8926" t="str">
        <f t="shared" si="418"/>
        <v>gardensafebrfungicide3withneemoilconcentrate</v>
      </c>
      <c r="M8926" t="str">
        <f t="shared" si="419"/>
        <v>gardensafebrfungicide3withneemoilconcentrate70051-2-8845</v>
      </c>
      <c r="N8926" t="str">
        <f>IFERROR(VLOOKUP(LOWER(M8926),file_list!$B:$B,1,FALSE),FALSE)</f>
        <v>gardensafebrfungicide3withneemoilconcentrate70051-2-8845</v>
      </c>
      <c r="O8926" t="str">
        <f t="shared" si="417"/>
        <v>TRUE</v>
      </c>
    </row>
    <row r="8927" spans="1:15" x14ac:dyDescent="0.2">
      <c r="A8927" t="s">
        <v>15471</v>
      </c>
      <c r="B8927" t="s">
        <v>15472</v>
      </c>
      <c r="C8927">
        <v>8845</v>
      </c>
      <c r="D8927" t="s">
        <v>14</v>
      </c>
      <c r="E8927">
        <v>1297629</v>
      </c>
      <c r="F8927" t="s">
        <v>15</v>
      </c>
      <c r="G8927" t="s">
        <v>37</v>
      </c>
      <c r="H8927" s="1">
        <v>45784</v>
      </c>
      <c r="I8927" t="s">
        <v>38</v>
      </c>
      <c r="J8927" t="s">
        <v>20</v>
      </c>
      <c r="K8927" t="b">
        <v>1</v>
      </c>
      <c r="L8927" t="str">
        <f t="shared" si="418"/>
        <v>hotshotmaxattraxroachkillingpowderwithboricacid2</v>
      </c>
      <c r="M8927" t="str">
        <f t="shared" si="419"/>
        <v>hotshotmaxattraxroachkillingpowderwithboricacid28660-20203-8845</v>
      </c>
      <c r="N8927" t="str">
        <f>IFERROR(VLOOKUP(LOWER(M8927),file_list!$B:$B,1,FALSE),FALSE)</f>
        <v>hotshotmaxattraxroachkillingpowderwithboricacid28660-20203-8845</v>
      </c>
      <c r="O8927" t="str">
        <f t="shared" si="417"/>
        <v>TRUE</v>
      </c>
    </row>
    <row r="8928" spans="1:15" x14ac:dyDescent="0.2">
      <c r="A8928" t="s">
        <v>15473</v>
      </c>
      <c r="B8928" t="s">
        <v>15474</v>
      </c>
      <c r="C8928">
        <v>8845</v>
      </c>
      <c r="D8928" t="s">
        <v>14</v>
      </c>
      <c r="E8928">
        <v>1297629</v>
      </c>
      <c r="F8928" t="s">
        <v>15</v>
      </c>
      <c r="G8928" t="s">
        <v>37</v>
      </c>
      <c r="H8928" s="1">
        <v>45784</v>
      </c>
      <c r="I8928" t="s">
        <v>38</v>
      </c>
      <c r="J8928" t="s">
        <v>20</v>
      </c>
      <c r="K8928" t="b">
        <v>1</v>
      </c>
      <c r="L8928" t="str">
        <f t="shared" si="418"/>
        <v>spectracidebag-a-bugjapanesebeetletrap2replacementlure</v>
      </c>
      <c r="M8928" t="str">
        <f t="shared" si="419"/>
        <v>spectracidebag-a-bugjapanesebeetletrap2replacementlure8845-129</v>
      </c>
      <c r="N8928" t="str">
        <f>IFERROR(VLOOKUP(LOWER(M8928),file_list!$B:$B,1,FALSE),FALSE)</f>
        <v>spectracidebag-a-bugjapanesebeetletrap2replacementlure8845-129</v>
      </c>
      <c r="O8928" t="str">
        <f t="shared" si="417"/>
        <v>TRUE</v>
      </c>
    </row>
    <row r="8929" spans="1:15" x14ac:dyDescent="0.2">
      <c r="A8929" t="s">
        <v>15473</v>
      </c>
      <c r="B8929" t="s">
        <v>15475</v>
      </c>
      <c r="C8929">
        <v>8845</v>
      </c>
      <c r="D8929" t="s">
        <v>14</v>
      </c>
      <c r="E8929">
        <v>1297629</v>
      </c>
      <c r="F8929" t="s">
        <v>15</v>
      </c>
      <c r="G8929" t="s">
        <v>37</v>
      </c>
      <c r="H8929" s="1">
        <v>45784</v>
      </c>
      <c r="I8929" t="s">
        <v>38</v>
      </c>
      <c r="J8929" t="s">
        <v>20</v>
      </c>
      <c r="K8929" t="b">
        <v>1</v>
      </c>
      <c r="L8929" t="str">
        <f t="shared" si="418"/>
        <v>spectracidebag-a-bugjapanesebeetletrap2</v>
      </c>
      <c r="M8929" t="str">
        <f t="shared" si="419"/>
        <v>spectracidebag-a-bugjapanesebeetletrap28845-129</v>
      </c>
      <c r="N8929" t="str">
        <f>IFERROR(VLOOKUP(LOWER(M8929),file_list!$B:$B,1,FALSE),FALSE)</f>
        <v>spectracidebag-a-bugjapanesebeetletrap28845-129</v>
      </c>
      <c r="O8929" t="str">
        <f t="shared" si="417"/>
        <v>TRUE</v>
      </c>
    </row>
    <row r="8930" spans="1:15" x14ac:dyDescent="0.2">
      <c r="A8930" t="s">
        <v>15476</v>
      </c>
      <c r="B8930" t="s">
        <v>15477</v>
      </c>
      <c r="C8930">
        <v>8845</v>
      </c>
      <c r="D8930" t="s">
        <v>14</v>
      </c>
      <c r="E8930">
        <v>1297629</v>
      </c>
      <c r="F8930" t="s">
        <v>15</v>
      </c>
      <c r="G8930" t="s">
        <v>37</v>
      </c>
      <c r="H8930" s="1">
        <v>45784</v>
      </c>
      <c r="I8930" t="s">
        <v>38</v>
      </c>
      <c r="J8930" t="s">
        <v>49</v>
      </c>
      <c r="K8930" t="b">
        <v>1</v>
      </c>
      <c r="L8930" t="str">
        <f t="shared" si="418"/>
        <v>spectracideweedstopforlawns</v>
      </c>
      <c r="M8930" t="str">
        <f t="shared" si="419"/>
        <v>spectracideweedstopforlawns9688-109-8845</v>
      </c>
      <c r="N8930" t="str">
        <f>IFERROR(VLOOKUP(LOWER(M8930),file_list!$B:$B,1,FALSE),FALSE)</f>
        <v>spectracideweedstopforlawns9688-109-8845</v>
      </c>
      <c r="O8930" t="str">
        <f t="shared" si="417"/>
        <v>TRUE</v>
      </c>
    </row>
    <row r="8931" spans="1:15" x14ac:dyDescent="0.2">
      <c r="A8931" t="s">
        <v>15476</v>
      </c>
      <c r="B8931" t="s">
        <v>15478</v>
      </c>
      <c r="C8931">
        <v>8845</v>
      </c>
      <c r="D8931" t="s">
        <v>78</v>
      </c>
      <c r="E8931">
        <v>1297629</v>
      </c>
      <c r="F8931" t="s">
        <v>15</v>
      </c>
      <c r="G8931" t="s">
        <v>37</v>
      </c>
      <c r="H8931" s="1">
        <v>45784</v>
      </c>
      <c r="I8931" t="s">
        <v>38</v>
      </c>
      <c r="J8931" t="s">
        <v>49</v>
      </c>
      <c r="K8931" t="b">
        <v>1</v>
      </c>
      <c r="L8931" t="str">
        <f t="shared" si="418"/>
        <v>spectracideweedstopforlawns2</v>
      </c>
      <c r="M8931" t="str">
        <f t="shared" si="419"/>
        <v>spectracideweedstopforlawns29688-109-8845</v>
      </c>
      <c r="N8931" t="str">
        <f>IFERROR(VLOOKUP(LOWER(M8931),file_list!$B:$B,1,FALSE),FALSE)</f>
        <v>spectracideweedstopforlawns29688-109-8845</v>
      </c>
      <c r="O8931" t="str">
        <f t="shared" si="417"/>
        <v>TRUE</v>
      </c>
    </row>
    <row r="8932" spans="1:15" x14ac:dyDescent="0.2">
      <c r="A8932" t="s">
        <v>15479</v>
      </c>
      <c r="B8932" t="s">
        <v>15480</v>
      </c>
      <c r="C8932">
        <v>8845</v>
      </c>
      <c r="D8932" t="s">
        <v>78</v>
      </c>
      <c r="E8932">
        <v>1297629</v>
      </c>
      <c r="F8932" t="s">
        <v>15</v>
      </c>
      <c r="G8932" t="s">
        <v>37</v>
      </c>
      <c r="H8932" s="1">
        <v>45784</v>
      </c>
      <c r="I8932" t="s">
        <v>38</v>
      </c>
      <c r="J8932" t="s">
        <v>20</v>
      </c>
      <c r="K8932" t="b">
        <v>0</v>
      </c>
      <c r="L8932" t="str">
        <f t="shared" si="418"/>
        <v>spectracidebugstopflyingcrawlinginsectkiller2</v>
      </c>
      <c r="M8932" t="str">
        <f t="shared" si="419"/>
        <v>spectracidebugstopflyingcrawlinginsectkiller29688-111-8845</v>
      </c>
      <c r="N8932" t="b">
        <f>IFERROR(VLOOKUP(LOWER(M8932),file_list!$B:$B,1,FALSE),FALSE)</f>
        <v>0</v>
      </c>
      <c r="O8932" t="str">
        <f t="shared" si="417"/>
        <v>FALSE</v>
      </c>
    </row>
    <row r="8933" spans="1:15" x14ac:dyDescent="0.2">
      <c r="A8933" t="s">
        <v>15481</v>
      </c>
      <c r="B8933" t="s">
        <v>15482</v>
      </c>
      <c r="C8933">
        <v>8845</v>
      </c>
      <c r="D8933" t="s">
        <v>14</v>
      </c>
      <c r="E8933">
        <v>1297629</v>
      </c>
      <c r="F8933" t="s">
        <v>15</v>
      </c>
      <c r="G8933" t="s">
        <v>37</v>
      </c>
      <c r="H8933" s="1">
        <v>45784</v>
      </c>
      <c r="I8933" t="s">
        <v>38</v>
      </c>
      <c r="J8933" t="s">
        <v>17</v>
      </c>
      <c r="K8933" t="b">
        <v>1</v>
      </c>
      <c r="L8933" t="str">
        <f t="shared" si="418"/>
        <v>spectracideimmunoxmulti-purposefungicidesprayconcentrateforgardens[limit3applicationsforturfonlongislperyear]</v>
      </c>
      <c r="M8933" t="str">
        <f t="shared" si="419"/>
        <v>spectracideimmunoxmulti-purposefungicidesprayconcentrateforgardens[limit3applicationsforturfonlongislperyear]9688-123-8845</v>
      </c>
      <c r="N8933" t="str">
        <f>IFERROR(VLOOKUP(LOWER(M8933),file_list!$B:$B,1,FALSE),FALSE)</f>
        <v>spectracideimmunoxmulti-purposefungicidesprayconcentrateforgardens[limit3applicationsforturfonlongislperyear]9688-123-8845</v>
      </c>
      <c r="O8933" t="str">
        <f t="shared" si="417"/>
        <v>TRUE</v>
      </c>
    </row>
    <row r="8934" spans="1:15" x14ac:dyDescent="0.2">
      <c r="A8934" t="s">
        <v>15483</v>
      </c>
      <c r="B8934" t="s">
        <v>15484</v>
      </c>
      <c r="C8934">
        <v>8845</v>
      </c>
      <c r="D8934" t="s">
        <v>14</v>
      </c>
      <c r="E8934">
        <v>1297629</v>
      </c>
      <c r="F8934" t="s">
        <v>15</v>
      </c>
      <c r="G8934" t="s">
        <v>37</v>
      </c>
      <c r="H8934" s="1">
        <v>45784</v>
      </c>
      <c r="I8934" t="s">
        <v>38</v>
      </c>
      <c r="J8934" t="s">
        <v>20</v>
      </c>
      <c r="K8934" t="b">
        <v>1</v>
      </c>
      <c r="L8934" t="str">
        <f t="shared" si="418"/>
        <v>hotshotkitchenbugkiller2</v>
      </c>
      <c r="M8934" t="str">
        <f t="shared" si="419"/>
        <v>hotshotkitchenbugkiller29688-129-8845</v>
      </c>
      <c r="N8934" t="str">
        <f>IFERROR(VLOOKUP(LOWER(M8934),file_list!$B:$B,1,FALSE),FALSE)</f>
        <v>hotshotkitchenbugkiller29688-129-8845</v>
      </c>
      <c r="O8934" t="str">
        <f t="shared" si="417"/>
        <v>TRUE</v>
      </c>
    </row>
    <row r="8935" spans="1:15" x14ac:dyDescent="0.2">
      <c r="A8935" t="s">
        <v>15485</v>
      </c>
      <c r="B8935" t="s">
        <v>15486</v>
      </c>
      <c r="C8935">
        <v>8845</v>
      </c>
      <c r="D8935" t="s">
        <v>14</v>
      </c>
      <c r="E8935">
        <v>1297629</v>
      </c>
      <c r="F8935" t="s">
        <v>15</v>
      </c>
      <c r="G8935" t="s">
        <v>37</v>
      </c>
      <c r="H8935" s="1">
        <v>45784</v>
      </c>
      <c r="I8935" t="s">
        <v>38</v>
      </c>
      <c r="J8935" t="s">
        <v>49</v>
      </c>
      <c r="K8935" t="b">
        <v>0</v>
      </c>
      <c r="L8935" t="str">
        <f t="shared" si="418"/>
        <v>vigoroready-to-sprayweedfeed20-0-0</v>
      </c>
      <c r="M8935" t="str">
        <f t="shared" si="419"/>
        <v>vigoroready-to-sprayweedfeed20-0-09688-140-8845</v>
      </c>
      <c r="N8935" t="str">
        <f>IFERROR(VLOOKUP(LOWER(M8935),file_list!$B:$B,1,FALSE),FALSE)</f>
        <v>vigoroready-to-sprayweedfeed20-0-09688-140-8845</v>
      </c>
      <c r="O8935" t="str">
        <f t="shared" si="417"/>
        <v>TRUE</v>
      </c>
    </row>
    <row r="8936" spans="1:15" x14ac:dyDescent="0.2">
      <c r="A8936" t="s">
        <v>15485</v>
      </c>
      <c r="B8936" t="s">
        <v>15487</v>
      </c>
      <c r="C8936">
        <v>8845</v>
      </c>
      <c r="D8936" t="s">
        <v>14</v>
      </c>
      <c r="E8936">
        <v>1303873</v>
      </c>
      <c r="F8936" t="s">
        <v>15</v>
      </c>
      <c r="G8936" t="s">
        <v>37</v>
      </c>
      <c r="H8936" s="1">
        <v>45859</v>
      </c>
      <c r="I8936" t="s">
        <v>54</v>
      </c>
      <c r="J8936" t="s">
        <v>49</v>
      </c>
      <c r="K8936" t="b">
        <v>0</v>
      </c>
      <c r="L8936" t="str">
        <f t="shared" si="418"/>
        <v>spectracideweedfeed20-0-0</v>
      </c>
      <c r="M8936" t="str">
        <f t="shared" si="419"/>
        <v>spectracideweedfeed20-0-09688-140-8845</v>
      </c>
      <c r="N8936" t="str">
        <f>IFERROR(VLOOKUP(LOWER(M8936),file_list!$B:$B,1,FALSE),FALSE)</f>
        <v>spectracideweedfeed20-0-09688-140-8845</v>
      </c>
      <c r="O8936" t="str">
        <f t="shared" si="417"/>
        <v>TRUE</v>
      </c>
    </row>
    <row r="8937" spans="1:15" x14ac:dyDescent="0.2">
      <c r="A8937" t="s">
        <v>15485</v>
      </c>
      <c r="B8937" t="s">
        <v>15488</v>
      </c>
      <c r="C8937">
        <v>8845</v>
      </c>
      <c r="D8937" t="s">
        <v>14</v>
      </c>
      <c r="E8937">
        <v>1297629</v>
      </c>
      <c r="F8937" t="s">
        <v>15</v>
      </c>
      <c r="G8937" t="s">
        <v>37</v>
      </c>
      <c r="H8937" s="1">
        <v>45784</v>
      </c>
      <c r="I8937" t="s">
        <v>38</v>
      </c>
      <c r="J8937" t="s">
        <v>49</v>
      </c>
      <c r="K8937" t="b">
        <v>0</v>
      </c>
      <c r="L8937" t="str">
        <f t="shared" si="418"/>
        <v>sta-greenready-to-sprayweedfeed</v>
      </c>
      <c r="M8937" t="str">
        <f t="shared" si="419"/>
        <v>sta-greenready-to-sprayweedfeed9688-140-8845</v>
      </c>
      <c r="N8937" t="str">
        <f>IFERROR(VLOOKUP(LOWER(M8937),file_list!$B:$B,1,FALSE),FALSE)</f>
        <v>sta-greenready-to-sprayweedfeed9688-140-8845</v>
      </c>
      <c r="O8937" t="str">
        <f t="shared" si="417"/>
        <v>TRUE</v>
      </c>
    </row>
    <row r="8938" spans="1:15" x14ac:dyDescent="0.2">
      <c r="A8938" t="s">
        <v>15489</v>
      </c>
      <c r="B8938" t="s">
        <v>15490</v>
      </c>
      <c r="C8938">
        <v>8845</v>
      </c>
      <c r="D8938" t="s">
        <v>14</v>
      </c>
      <c r="E8938">
        <v>1297629</v>
      </c>
      <c r="F8938" t="s">
        <v>15</v>
      </c>
      <c r="G8938" t="s">
        <v>37</v>
      </c>
      <c r="H8938" s="1">
        <v>45784</v>
      </c>
      <c r="I8938" t="s">
        <v>38</v>
      </c>
      <c r="J8938" t="s">
        <v>20</v>
      </c>
      <c r="K8938" t="b">
        <v>0</v>
      </c>
      <c r="L8938" t="str">
        <f t="shared" si="418"/>
        <v>spectracideprowasphornetkiller</v>
      </c>
      <c r="M8938" t="str">
        <f t="shared" si="419"/>
        <v>spectracideprowasphornetkiller9688-141-8845</v>
      </c>
      <c r="N8938" t="str">
        <f>IFERROR(VLOOKUP(LOWER(M8938),file_list!$B:$B,1,FALSE),FALSE)</f>
        <v>spectracideprowasphornetkiller9688-141-8845</v>
      </c>
      <c r="O8938" t="str">
        <f t="shared" si="417"/>
        <v>TRUE</v>
      </c>
    </row>
    <row r="8939" spans="1:15" x14ac:dyDescent="0.2">
      <c r="A8939" t="s">
        <v>15491</v>
      </c>
      <c r="B8939" t="s">
        <v>15492</v>
      </c>
      <c r="C8939">
        <v>8845</v>
      </c>
      <c r="D8939" t="s">
        <v>14</v>
      </c>
      <c r="E8939">
        <v>1297629</v>
      </c>
      <c r="F8939" t="s">
        <v>15</v>
      </c>
      <c r="G8939" t="s">
        <v>37</v>
      </c>
      <c r="H8939" s="1">
        <v>45784</v>
      </c>
      <c r="I8939" t="s">
        <v>38</v>
      </c>
      <c r="J8939" t="s">
        <v>20</v>
      </c>
      <c r="K8939" t="b">
        <v>1</v>
      </c>
      <c r="L8939" t="str">
        <f t="shared" si="418"/>
        <v>hotshotbedbugkillerdustwithdiatomaceousearth</v>
      </c>
      <c r="M8939" t="str">
        <f t="shared" si="419"/>
        <v>hotshotbedbugkillerdustwithdiatomaceousearth9688-173-8845</v>
      </c>
      <c r="N8939" t="str">
        <f>IFERROR(VLOOKUP(LOWER(M8939),file_list!$B:$B,1,FALSE),FALSE)</f>
        <v>hotshotbedbugkillerdustwithdiatomaceousearth9688-173-8845</v>
      </c>
      <c r="O8939" t="str">
        <f t="shared" si="417"/>
        <v>TRUE</v>
      </c>
    </row>
    <row r="8940" spans="1:15" x14ac:dyDescent="0.2">
      <c r="A8940" t="s">
        <v>15493</v>
      </c>
      <c r="B8940" t="s">
        <v>15494</v>
      </c>
      <c r="C8940">
        <v>8845</v>
      </c>
      <c r="D8940" t="s">
        <v>14</v>
      </c>
      <c r="E8940">
        <v>1297629</v>
      </c>
      <c r="F8940" t="s">
        <v>15</v>
      </c>
      <c r="G8940" t="s">
        <v>37</v>
      </c>
      <c r="H8940" s="1">
        <v>45784</v>
      </c>
      <c r="I8940" t="s">
        <v>38</v>
      </c>
      <c r="J8940" t="s">
        <v>20</v>
      </c>
      <c r="K8940" t="b">
        <v>1</v>
      </c>
      <c r="L8940" t="str">
        <f t="shared" si="418"/>
        <v>spectracidefireantshieldmounddestroyergranules</v>
      </c>
      <c r="M8940" t="str">
        <f t="shared" si="419"/>
        <v>spectracidefireantshieldmounddestroyergranules9688-174-8845</v>
      </c>
      <c r="N8940" t="str">
        <f>IFERROR(VLOOKUP(LOWER(M8940),file_list!$B:$B,1,FALSE),FALSE)</f>
        <v>spectracidefireantshieldmounddestroyergranules9688-174-8845</v>
      </c>
      <c r="O8940" t="str">
        <f t="shared" si="417"/>
        <v>TRUE</v>
      </c>
    </row>
    <row r="8941" spans="1:15" x14ac:dyDescent="0.2">
      <c r="A8941" t="s">
        <v>15495</v>
      </c>
      <c r="B8941" t="s">
        <v>15496</v>
      </c>
      <c r="C8941">
        <v>8845</v>
      </c>
      <c r="D8941" t="s">
        <v>14</v>
      </c>
      <c r="E8941">
        <v>1297629</v>
      </c>
      <c r="F8941" t="s">
        <v>15</v>
      </c>
      <c r="G8941" t="s">
        <v>37</v>
      </c>
      <c r="H8941" s="1">
        <v>45784</v>
      </c>
      <c r="I8941" t="s">
        <v>38</v>
      </c>
      <c r="J8941" t="s">
        <v>20</v>
      </c>
      <c r="K8941" t="b">
        <v>1</v>
      </c>
      <c r="L8941" t="str">
        <f t="shared" si="418"/>
        <v>spectracideantshieldinsectkillerready-to-use</v>
      </c>
      <c r="M8941" t="str">
        <f t="shared" si="419"/>
        <v>spectracideantshieldinsectkillerready-to-use9688-176-8845</v>
      </c>
      <c r="N8941" t="str">
        <f>IFERROR(VLOOKUP(LOWER(M8941),file_list!$B:$B,1,FALSE),FALSE)</f>
        <v>spectracideantshieldinsectkillerready-to-use9688-176-8845</v>
      </c>
      <c r="O8941" t="str">
        <f t="shared" si="417"/>
        <v>TRUE</v>
      </c>
    </row>
    <row r="8942" spans="1:15" x14ac:dyDescent="0.2">
      <c r="A8942" t="s">
        <v>15495</v>
      </c>
      <c r="B8942" t="s">
        <v>15497</v>
      </c>
      <c r="C8942">
        <v>8845</v>
      </c>
      <c r="D8942" t="s">
        <v>14</v>
      </c>
      <c r="E8942">
        <v>1297629</v>
      </c>
      <c r="F8942" t="s">
        <v>15</v>
      </c>
      <c r="G8942" t="s">
        <v>37</v>
      </c>
      <c r="H8942" s="1">
        <v>45784</v>
      </c>
      <c r="I8942" t="s">
        <v>38</v>
      </c>
      <c r="J8942" t="s">
        <v>123</v>
      </c>
      <c r="K8942" t="b">
        <v>0</v>
      </c>
      <c r="L8942" t="str">
        <f t="shared" si="418"/>
        <v>spectracideterminatetermitecarpenterantkiller2</v>
      </c>
      <c r="M8942" t="str">
        <f t="shared" si="419"/>
        <v>spectracideterminatetermitecarpenterantkiller29688-176-8845</v>
      </c>
      <c r="N8942" t="str">
        <f>IFERROR(VLOOKUP(LOWER(M8942),file_list!$B:$B,1,FALSE),FALSE)</f>
        <v>spectracideterminatetermitecarpenterantkiller29688-176-8845</v>
      </c>
      <c r="O8942" t="str">
        <f t="shared" si="417"/>
        <v>TRUE</v>
      </c>
    </row>
    <row r="8943" spans="1:15" x14ac:dyDescent="0.2">
      <c r="A8943" t="s">
        <v>15498</v>
      </c>
      <c r="B8943" t="s">
        <v>15499</v>
      </c>
      <c r="C8943">
        <v>8845</v>
      </c>
      <c r="D8943" t="s">
        <v>14</v>
      </c>
      <c r="E8943">
        <v>1297629</v>
      </c>
      <c r="F8943" t="s">
        <v>15</v>
      </c>
      <c r="G8943" t="s">
        <v>37</v>
      </c>
      <c r="H8943" s="1">
        <v>45784</v>
      </c>
      <c r="I8943" t="s">
        <v>38</v>
      </c>
      <c r="J8943" t="s">
        <v>20</v>
      </c>
      <c r="K8943" t="b">
        <v>1</v>
      </c>
      <c r="L8943" t="str">
        <f t="shared" si="418"/>
        <v>spectracideantshieldinsectkillergranules(noappwithin100ftofcoastalmarshes)</v>
      </c>
      <c r="M8943" t="str">
        <f t="shared" si="419"/>
        <v>spectracideantshieldinsectkillergranules(noappwithin100ftofcoastalmarshes)9688-181-8845</v>
      </c>
      <c r="N8943" t="str">
        <f>IFERROR(VLOOKUP(LOWER(M8943),file_list!$B:$B,1,FALSE),FALSE)</f>
        <v>spectracideantshieldinsectkillergranules(noappwithin100ftofcoastalmarshes)9688-181-8845</v>
      </c>
      <c r="O8943" t="str">
        <f t="shared" si="417"/>
        <v>TRUE</v>
      </c>
    </row>
    <row r="8944" spans="1:15" x14ac:dyDescent="0.2">
      <c r="A8944" t="s">
        <v>15500</v>
      </c>
      <c r="B8944" t="s">
        <v>15501</v>
      </c>
      <c r="C8944">
        <v>8845</v>
      </c>
      <c r="D8944" t="s">
        <v>14</v>
      </c>
      <c r="E8944">
        <v>1297629</v>
      </c>
      <c r="F8944" t="s">
        <v>15</v>
      </c>
      <c r="G8944" t="s">
        <v>37</v>
      </c>
      <c r="H8944" s="1">
        <v>45784</v>
      </c>
      <c r="I8944" t="s">
        <v>38</v>
      </c>
      <c r="J8944" t="s">
        <v>123</v>
      </c>
      <c r="K8944" t="b">
        <v>1</v>
      </c>
      <c r="L8944" t="str">
        <f t="shared" si="418"/>
        <v>spectracideterminatetermitekillingfoam2</v>
      </c>
      <c r="M8944" t="str">
        <f t="shared" si="419"/>
        <v>spectracideterminatetermitekillingfoam29688-187-8845</v>
      </c>
      <c r="N8944" t="str">
        <f>IFERROR(VLOOKUP(LOWER(M8944),file_list!$B:$B,1,FALSE),FALSE)</f>
        <v>spectracideterminatetermitekillingfoam29688-187-8845</v>
      </c>
      <c r="O8944" t="str">
        <f t="shared" si="417"/>
        <v>TRUE</v>
      </c>
    </row>
    <row r="8945" spans="1:15" x14ac:dyDescent="0.2">
      <c r="A8945" t="s">
        <v>15500</v>
      </c>
      <c r="B8945" t="s">
        <v>15502</v>
      </c>
      <c r="C8945">
        <v>8845</v>
      </c>
      <c r="D8945" t="s">
        <v>14</v>
      </c>
      <c r="E8945">
        <v>1297629</v>
      </c>
      <c r="F8945" t="s">
        <v>15</v>
      </c>
      <c r="G8945" t="s">
        <v>37</v>
      </c>
      <c r="H8945" s="1">
        <v>45784</v>
      </c>
      <c r="I8945" t="s">
        <v>38</v>
      </c>
      <c r="J8945" t="s">
        <v>20</v>
      </c>
      <c r="K8945" t="b">
        <v>0</v>
      </c>
      <c r="L8945" t="str">
        <f t="shared" si="418"/>
        <v>spectracidecarpenterbeeground-nestingyellowjacketkillerfoamingaerosol</v>
      </c>
      <c r="M8945" t="str">
        <f t="shared" si="419"/>
        <v>spectracidecarpenterbeeground-nestingyellowjacketkillerfoamingaerosol9688-187-8845</v>
      </c>
      <c r="N8945" t="str">
        <f>IFERROR(VLOOKUP(LOWER(M8945),file_list!$B:$B,1,FALSE),FALSE)</f>
        <v>spectracidecarpenterbeeground-nestingyellowjacketkillerfoamingaerosol9688-187-8845</v>
      </c>
      <c r="O8945" t="str">
        <f t="shared" si="417"/>
        <v>TRUE</v>
      </c>
    </row>
    <row r="8946" spans="1:15" x14ac:dyDescent="0.2">
      <c r="A8946" t="s">
        <v>15500</v>
      </c>
      <c r="B8946" t="s">
        <v>15503</v>
      </c>
      <c r="C8946">
        <v>8845</v>
      </c>
      <c r="D8946" t="s">
        <v>14</v>
      </c>
      <c r="E8946">
        <v>1297629</v>
      </c>
      <c r="F8946" t="s">
        <v>15</v>
      </c>
      <c r="G8946" t="s">
        <v>37</v>
      </c>
      <c r="H8946" s="1">
        <v>45784</v>
      </c>
      <c r="I8946" t="s">
        <v>38</v>
      </c>
      <c r="J8946" t="s">
        <v>20</v>
      </c>
      <c r="K8946" t="b">
        <v>0</v>
      </c>
      <c r="L8946" t="str">
        <f t="shared" si="418"/>
        <v>eliminatorant,roachspiderkiller4</v>
      </c>
      <c r="M8946" t="str">
        <f t="shared" si="419"/>
        <v>eliminatorant,roachspiderkiller49688-187-8845</v>
      </c>
      <c r="N8946" t="str">
        <f>IFERROR(VLOOKUP(LOWER(M8946),file_list!$B:$B,1,FALSE),FALSE)</f>
        <v>eliminatorant,roachspiderkiller49688-187-8845</v>
      </c>
      <c r="O8946" t="str">
        <f t="shared" si="417"/>
        <v>TRUE</v>
      </c>
    </row>
    <row r="8947" spans="1:15" x14ac:dyDescent="0.2">
      <c r="A8947" t="s">
        <v>15500</v>
      </c>
      <c r="B8947" t="s">
        <v>15504</v>
      </c>
      <c r="C8947">
        <v>8845</v>
      </c>
      <c r="D8947" t="s">
        <v>14</v>
      </c>
      <c r="E8947">
        <v>1294350</v>
      </c>
      <c r="F8947" t="s">
        <v>15</v>
      </c>
      <c r="G8947" t="s">
        <v>37</v>
      </c>
      <c r="H8947" s="1">
        <v>45698</v>
      </c>
      <c r="I8947" t="s">
        <v>356</v>
      </c>
      <c r="J8947" t="s">
        <v>20</v>
      </c>
      <c r="K8947" t="b">
        <v>0</v>
      </c>
      <c r="L8947" t="str">
        <f t="shared" si="418"/>
        <v>eliminatorant,roachspiderkiller4(lemonscent)</v>
      </c>
      <c r="M8947" t="str">
        <f t="shared" si="419"/>
        <v>eliminatorant,roachspiderkiller4(lemonscent)9688-187-8845</v>
      </c>
      <c r="N8947" t="str">
        <f>IFERROR(VLOOKUP(LOWER(M8947),file_list!$B:$B,1,FALSE),FALSE)</f>
        <v>eliminatorant,roachspiderkiller4(lemonscent)9688-187-8845</v>
      </c>
      <c r="O8947" t="str">
        <f t="shared" si="417"/>
        <v>TRUE</v>
      </c>
    </row>
    <row r="8948" spans="1:15" x14ac:dyDescent="0.2">
      <c r="A8948" t="s">
        <v>15505</v>
      </c>
      <c r="B8948" t="s">
        <v>15506</v>
      </c>
      <c r="C8948">
        <v>8845</v>
      </c>
      <c r="D8948" t="s">
        <v>14</v>
      </c>
      <c r="E8948">
        <v>1297629</v>
      </c>
      <c r="F8948" t="s">
        <v>15</v>
      </c>
      <c r="G8948" t="s">
        <v>37</v>
      </c>
      <c r="H8948" s="1">
        <v>45784</v>
      </c>
      <c r="I8948" t="s">
        <v>38</v>
      </c>
      <c r="J8948" t="s">
        <v>20</v>
      </c>
      <c r="K8948" t="b">
        <v>0</v>
      </c>
      <c r="L8948" t="str">
        <f t="shared" si="418"/>
        <v>spectracidewasphornetkiller3</v>
      </c>
      <c r="M8948" t="str">
        <f t="shared" si="419"/>
        <v>spectracidewasphornetkiller39688-190-8845</v>
      </c>
      <c r="N8948" t="str">
        <f>IFERROR(VLOOKUP(LOWER(M8948),file_list!$B:$B,1,FALSE),FALSE)</f>
        <v>spectracidewasphornetkiller39688-190-8845</v>
      </c>
      <c r="O8948" t="str">
        <f t="shared" si="417"/>
        <v>TRUE</v>
      </c>
    </row>
    <row r="8949" spans="1:15" x14ac:dyDescent="0.2">
      <c r="A8949" t="s">
        <v>15505</v>
      </c>
      <c r="B8949" t="s">
        <v>15507</v>
      </c>
      <c r="C8949">
        <v>8845</v>
      </c>
      <c r="D8949" t="s">
        <v>14</v>
      </c>
      <c r="E8949">
        <v>1297629</v>
      </c>
      <c r="F8949" t="s">
        <v>15</v>
      </c>
      <c r="G8949" t="s">
        <v>37</v>
      </c>
      <c r="H8949" s="1">
        <v>45784</v>
      </c>
      <c r="I8949" t="s">
        <v>38</v>
      </c>
      <c r="J8949" t="s">
        <v>20</v>
      </c>
      <c r="K8949" t="b">
        <v>0</v>
      </c>
      <c r="L8949" t="str">
        <f t="shared" si="418"/>
        <v>eliminatorwasphornetkiller3</v>
      </c>
      <c r="M8949" t="str">
        <f t="shared" si="419"/>
        <v>eliminatorwasphornetkiller39688-190-8845</v>
      </c>
      <c r="N8949" t="b">
        <f>IFERROR(VLOOKUP(LOWER(M8949),file_list!$B:$B,1,FALSE),FALSE)</f>
        <v>0</v>
      </c>
      <c r="O8949" t="str">
        <f t="shared" si="417"/>
        <v>FALSE</v>
      </c>
    </row>
    <row r="8950" spans="1:15" x14ac:dyDescent="0.2">
      <c r="A8950" t="s">
        <v>15505</v>
      </c>
      <c r="B8950" t="s">
        <v>15508</v>
      </c>
      <c r="C8950">
        <v>8845</v>
      </c>
      <c r="D8950" t="s">
        <v>14</v>
      </c>
      <c r="E8950">
        <v>1297629</v>
      </c>
      <c r="F8950" t="s">
        <v>15</v>
      </c>
      <c r="G8950" t="s">
        <v>37</v>
      </c>
      <c r="H8950" s="1">
        <v>45784</v>
      </c>
      <c r="I8950" t="s">
        <v>38</v>
      </c>
      <c r="J8950" t="s">
        <v>20</v>
      </c>
      <c r="K8950" t="b">
        <v>0</v>
      </c>
      <c r="L8950" t="str">
        <f t="shared" si="418"/>
        <v>hotshotwasphornetkiller3</v>
      </c>
      <c r="M8950" t="str">
        <f t="shared" si="419"/>
        <v>hotshotwasphornetkiller39688-190-8845</v>
      </c>
      <c r="N8950" t="str">
        <f>IFERROR(VLOOKUP(LOWER(M8950),file_list!$B:$B,1,FALSE),FALSE)</f>
        <v>hotshotwasphornetkiller39688-190-8845</v>
      </c>
      <c r="O8950" t="str">
        <f t="shared" si="417"/>
        <v>TRUE</v>
      </c>
    </row>
    <row r="8951" spans="1:15" x14ac:dyDescent="0.2">
      <c r="A8951" t="s">
        <v>15509</v>
      </c>
      <c r="B8951" t="s">
        <v>15510</v>
      </c>
      <c r="C8951">
        <v>8845</v>
      </c>
      <c r="D8951" t="s">
        <v>14</v>
      </c>
      <c r="E8951">
        <v>1297629</v>
      </c>
      <c r="F8951" t="s">
        <v>15</v>
      </c>
      <c r="G8951" t="s">
        <v>37</v>
      </c>
      <c r="H8951" s="1">
        <v>45784</v>
      </c>
      <c r="I8951" t="s">
        <v>38</v>
      </c>
      <c r="J8951" t="s">
        <v>20</v>
      </c>
      <c r="K8951" t="b">
        <v>1</v>
      </c>
      <c r="L8951" t="str">
        <f t="shared" si="418"/>
        <v>hotshotmaxattraxroachbait4</v>
      </c>
      <c r="M8951" t="str">
        <f t="shared" si="419"/>
        <v>hotshotmaxattraxroachbait49688-193-8845</v>
      </c>
      <c r="N8951" t="str">
        <f>IFERROR(VLOOKUP(LOWER(M8951),file_list!$B:$B,1,FALSE),FALSE)</f>
        <v>hotshotmaxattraxroachbait49688-193-8845</v>
      </c>
      <c r="O8951" t="str">
        <f t="shared" ref="O8951:O9014" si="420">IF(N8951=FALSE,"FALSE","TRUE")</f>
        <v>TRUE</v>
      </c>
    </row>
    <row r="8952" spans="1:15" x14ac:dyDescent="0.2">
      <c r="A8952" t="s">
        <v>15511</v>
      </c>
      <c r="B8952" t="s">
        <v>15512</v>
      </c>
      <c r="C8952">
        <v>8845</v>
      </c>
      <c r="D8952" t="s">
        <v>14</v>
      </c>
      <c r="E8952">
        <v>1297629</v>
      </c>
      <c r="F8952" t="s">
        <v>15</v>
      </c>
      <c r="G8952" t="s">
        <v>37</v>
      </c>
      <c r="H8952" s="1">
        <v>45784</v>
      </c>
      <c r="I8952" t="s">
        <v>38</v>
      </c>
      <c r="J8952" t="s">
        <v>20</v>
      </c>
      <c r="K8952" t="b">
        <v>0</v>
      </c>
      <c r="L8952" t="str">
        <f t="shared" si="418"/>
        <v>spectracidetriazicideinsectkillerforlawnslscapes[nousewithin100ft.ofcoastalmarshes]</v>
      </c>
      <c r="M8952" t="str">
        <f t="shared" si="419"/>
        <v>spectracidetriazicideinsectkillerforlawnslscapes[nousewithin100ft.ofcoastalmarshes]9688-195-8845</v>
      </c>
      <c r="N8952" t="str">
        <f>IFERROR(VLOOKUP(LOWER(M8952),file_list!$B:$B,1,FALSE),FALSE)</f>
        <v>spectracidetriazicideinsectkillerforlawnslscapes[nousewithin100ft.ofcoastalmarshes]9688-195-8845</v>
      </c>
      <c r="O8952" t="str">
        <f t="shared" si="420"/>
        <v>TRUE</v>
      </c>
    </row>
    <row r="8953" spans="1:15" x14ac:dyDescent="0.2">
      <c r="A8953" t="s">
        <v>15513</v>
      </c>
      <c r="B8953" t="s">
        <v>15514</v>
      </c>
      <c r="C8953">
        <v>8845</v>
      </c>
      <c r="D8953" t="s">
        <v>14</v>
      </c>
      <c r="E8953">
        <v>1297629</v>
      </c>
      <c r="F8953" t="s">
        <v>15</v>
      </c>
      <c r="G8953" t="s">
        <v>37</v>
      </c>
      <c r="H8953" s="1">
        <v>45784</v>
      </c>
      <c r="I8953" t="s">
        <v>38</v>
      </c>
      <c r="J8953" t="s">
        <v>20</v>
      </c>
      <c r="K8953" t="b">
        <v>1</v>
      </c>
      <c r="L8953" t="str">
        <f t="shared" si="418"/>
        <v>eliminatorantbait</v>
      </c>
      <c r="M8953" t="str">
        <f t="shared" si="419"/>
        <v>eliminatorantbait9688-214-8845</v>
      </c>
      <c r="N8953" t="str">
        <f>IFERROR(VLOOKUP(LOWER(M8953),file_list!$B:$B,1,FALSE),FALSE)</f>
        <v>eliminatorantbait9688-214-8845</v>
      </c>
      <c r="O8953" t="str">
        <f t="shared" si="420"/>
        <v>TRUE</v>
      </c>
    </row>
    <row r="8954" spans="1:15" x14ac:dyDescent="0.2">
      <c r="A8954" t="s">
        <v>15513</v>
      </c>
      <c r="B8954" t="s">
        <v>15515</v>
      </c>
      <c r="C8954">
        <v>8845</v>
      </c>
      <c r="D8954" t="s">
        <v>14</v>
      </c>
      <c r="E8954">
        <v>1297629</v>
      </c>
      <c r="F8954" t="s">
        <v>15</v>
      </c>
      <c r="G8954" t="s">
        <v>37</v>
      </c>
      <c r="H8954" s="1">
        <v>45784</v>
      </c>
      <c r="I8954" t="s">
        <v>38</v>
      </c>
      <c r="J8954" t="s">
        <v>20</v>
      </c>
      <c r="K8954" t="b">
        <v>1</v>
      </c>
      <c r="L8954" t="str">
        <f t="shared" si="418"/>
        <v>spectracideantshieldoutdoorkillingstakes</v>
      </c>
      <c r="M8954" t="str">
        <f t="shared" si="419"/>
        <v>spectracideantshieldoutdoorkillingstakes9688-214-8845</v>
      </c>
      <c r="N8954" t="str">
        <f>IFERROR(VLOOKUP(LOWER(M8954),file_list!$B:$B,1,FALSE),FALSE)</f>
        <v>spectracideantshieldoutdoorkillingstakes9688-214-8845</v>
      </c>
      <c r="O8954" t="str">
        <f t="shared" si="420"/>
        <v>TRUE</v>
      </c>
    </row>
    <row r="8955" spans="1:15" x14ac:dyDescent="0.2">
      <c r="A8955" t="s">
        <v>15513</v>
      </c>
      <c r="B8955" t="s">
        <v>15516</v>
      </c>
      <c r="C8955">
        <v>8845</v>
      </c>
      <c r="D8955" t="s">
        <v>14</v>
      </c>
      <c r="E8955">
        <v>1297629</v>
      </c>
      <c r="F8955" t="s">
        <v>15</v>
      </c>
      <c r="G8955" t="s">
        <v>37</v>
      </c>
      <c r="H8955" s="1">
        <v>45784</v>
      </c>
      <c r="I8955" t="s">
        <v>38</v>
      </c>
      <c r="J8955" t="s">
        <v>20</v>
      </c>
      <c r="K8955" t="b">
        <v>1</v>
      </c>
      <c r="L8955" t="str">
        <f t="shared" si="418"/>
        <v>hotshotmaxattraxantbait2</v>
      </c>
      <c r="M8955" t="str">
        <f t="shared" si="419"/>
        <v>hotshotmaxattraxantbait29688-214-8845</v>
      </c>
      <c r="N8955" t="str">
        <f>IFERROR(VLOOKUP(LOWER(M8955),file_list!$B:$B,1,FALSE),FALSE)</f>
        <v>hotshotmaxattraxantbait29688-214-8845</v>
      </c>
      <c r="O8955" t="str">
        <f t="shared" si="420"/>
        <v>TRUE</v>
      </c>
    </row>
    <row r="8956" spans="1:15" x14ac:dyDescent="0.2">
      <c r="A8956" t="s">
        <v>15517</v>
      </c>
      <c r="B8956" t="s">
        <v>15518</v>
      </c>
      <c r="C8956">
        <v>8845</v>
      </c>
      <c r="D8956" t="s">
        <v>14</v>
      </c>
      <c r="E8956">
        <v>1297629</v>
      </c>
      <c r="F8956" t="s">
        <v>15</v>
      </c>
      <c r="G8956" t="s">
        <v>37</v>
      </c>
      <c r="H8956" s="1">
        <v>45784</v>
      </c>
      <c r="I8956" t="s">
        <v>38</v>
      </c>
      <c r="J8956" t="s">
        <v>20</v>
      </c>
      <c r="K8956" t="b">
        <v>1</v>
      </c>
      <c r="L8956" t="str">
        <f t="shared" si="418"/>
        <v>spectracideone-shotfireantkiller</v>
      </c>
      <c r="M8956" t="str">
        <f t="shared" si="419"/>
        <v>spectracideone-shotfireantkiller9688-217-8845</v>
      </c>
      <c r="N8956" t="str">
        <f>IFERROR(VLOOKUP(LOWER(M8956),file_list!$B:$B,1,FALSE),FALSE)</f>
        <v>spectracideone-shotfireantkiller9688-217-8845</v>
      </c>
      <c r="O8956" t="str">
        <f t="shared" si="420"/>
        <v>TRUE</v>
      </c>
    </row>
    <row r="8957" spans="1:15" x14ac:dyDescent="0.2">
      <c r="A8957" t="s">
        <v>15519</v>
      </c>
      <c r="B8957" t="s">
        <v>15520</v>
      </c>
      <c r="C8957">
        <v>8845</v>
      </c>
      <c r="D8957" t="s">
        <v>14</v>
      </c>
      <c r="E8957">
        <v>1297629</v>
      </c>
      <c r="F8957" t="s">
        <v>15</v>
      </c>
      <c r="G8957" t="s">
        <v>37</v>
      </c>
      <c r="H8957" s="1">
        <v>45784</v>
      </c>
      <c r="I8957" t="s">
        <v>38</v>
      </c>
      <c r="J8957" t="s">
        <v>123</v>
      </c>
      <c r="K8957" t="b">
        <v>0</v>
      </c>
      <c r="L8957" t="str">
        <f t="shared" si="418"/>
        <v>spectracideterminatetermitecarpenterantkillerconcentrate3(nys-notwithin100ft.ofcoastalmarsh)</v>
      </c>
      <c r="M8957" t="str">
        <f t="shared" si="419"/>
        <v>spectracideterminatetermitecarpenterantkillerconcentrate3(nys-notwithin100ft.ofcoastalmarsh)9688-231-8845</v>
      </c>
      <c r="N8957" t="str">
        <f>IFERROR(VLOOKUP(LOWER(M8957),file_list!$B:$B,1,FALSE),FALSE)</f>
        <v>spectracideterminatetermitecarpenterantkillerconcentrate3(nys-notwithin100ft.ofcoastalmarsh)9688-231-8845</v>
      </c>
      <c r="O8957" t="str">
        <f t="shared" si="420"/>
        <v>TRUE</v>
      </c>
    </row>
    <row r="8958" spans="1:15" x14ac:dyDescent="0.2">
      <c r="A8958" t="s">
        <v>15521</v>
      </c>
      <c r="B8958" t="s">
        <v>15522</v>
      </c>
      <c r="C8958">
        <v>8845</v>
      </c>
      <c r="D8958" t="s">
        <v>14</v>
      </c>
      <c r="E8958">
        <v>1297629</v>
      </c>
      <c r="F8958" t="s">
        <v>15</v>
      </c>
      <c r="G8958" t="s">
        <v>37</v>
      </c>
      <c r="H8958" s="1">
        <v>45784</v>
      </c>
      <c r="I8958" t="s">
        <v>38</v>
      </c>
      <c r="J8958" t="s">
        <v>20</v>
      </c>
      <c r="K8958" t="b">
        <v>1</v>
      </c>
      <c r="L8958" t="str">
        <f t="shared" si="418"/>
        <v>spectracidefireantshieldyardprotectiongranules[inny,noapptolawnswithin100ftofcoastalmarshorstreamthatdrainsdirectlyintosame]</v>
      </c>
      <c r="M8958" t="str">
        <f t="shared" si="419"/>
        <v>spectracidefireantshieldyardprotectiongranules[inny,noapptolawnswithin100ftofcoastalmarshorstreamthatdrainsdirectlyintosame]9688-232-8845</v>
      </c>
      <c r="N8958" t="str">
        <f>IFERROR(VLOOKUP(LOWER(M8958),file_list!$B:$B,1,FALSE),FALSE)</f>
        <v>spectracidefireantshieldyardprotectiongranules[inny,noapptolawnswithin100ftofcoastalmarshorstreamthatdrainsdirectlyintosame]9688-232-8845</v>
      </c>
      <c r="O8958" t="str">
        <f t="shared" si="420"/>
        <v>TRUE</v>
      </c>
    </row>
    <row r="8959" spans="1:15" x14ac:dyDescent="0.2">
      <c r="A8959" t="s">
        <v>15523</v>
      </c>
      <c r="B8959" t="s">
        <v>15524</v>
      </c>
      <c r="C8959">
        <v>8845</v>
      </c>
      <c r="D8959" t="s">
        <v>14</v>
      </c>
      <c r="E8959">
        <v>1297629</v>
      </c>
      <c r="F8959" t="s">
        <v>15</v>
      </c>
      <c r="G8959" t="s">
        <v>37</v>
      </c>
      <c r="H8959" s="1">
        <v>45784</v>
      </c>
      <c r="I8959" t="s">
        <v>38</v>
      </c>
      <c r="J8959" t="s">
        <v>20</v>
      </c>
      <c r="K8959" t="b">
        <v>0</v>
      </c>
      <c r="L8959" t="str">
        <f t="shared" si="418"/>
        <v>spectracidelargeplottriazicideinsectkillerforlawnslscapesconcentrate(noapp.within100ftofcoastalmarsh)</v>
      </c>
      <c r="M8959" t="str">
        <f t="shared" si="419"/>
        <v>spectracidelargeplottriazicideinsectkillerforlawnslscapesconcentrate(noapp.within100ftofcoastalmarsh)9688-237-8845</v>
      </c>
      <c r="N8959" t="str">
        <f>IFERROR(VLOOKUP(LOWER(M8959),file_list!$B:$B,1,FALSE),FALSE)</f>
        <v>spectracidelargeplottriazicideinsectkillerforlawnslscapesconcentrate(noapp.within100ftofcoastalmarsh)9688-237-8845</v>
      </c>
      <c r="O8959" t="str">
        <f t="shared" si="420"/>
        <v>TRUE</v>
      </c>
    </row>
    <row r="8960" spans="1:15" x14ac:dyDescent="0.2">
      <c r="A8960" t="s">
        <v>15523</v>
      </c>
      <c r="B8960" t="s">
        <v>15525</v>
      </c>
      <c r="C8960">
        <v>8845</v>
      </c>
      <c r="D8960" t="s">
        <v>78</v>
      </c>
      <c r="E8960">
        <v>1297629</v>
      </c>
      <c r="F8960" t="s">
        <v>15</v>
      </c>
      <c r="G8960" t="s">
        <v>37</v>
      </c>
      <c r="H8960" s="1">
        <v>45784</v>
      </c>
      <c r="I8960" t="s">
        <v>38</v>
      </c>
      <c r="J8960" t="s">
        <v>20</v>
      </c>
      <c r="K8960" t="b">
        <v>0</v>
      </c>
      <c r="L8960" t="str">
        <f t="shared" si="418"/>
        <v>spectracideacreplustriazicideinsectkillerforlawnslscapesconcentrate(nysspecificlanguage)</v>
      </c>
      <c r="M8960" t="str">
        <f t="shared" si="419"/>
        <v>spectracideacreplustriazicideinsectkillerforlawnslscapesconcentrate(nysspecificlanguage)9688-237-8845</v>
      </c>
      <c r="N8960" t="str">
        <f>IFERROR(VLOOKUP(LOWER(M8960),file_list!$B:$B,1,FALSE),FALSE)</f>
        <v>spectracideacreplustriazicideinsectkillerforlawnslscapesconcentrate(nysspecificlanguage)9688-237-8845</v>
      </c>
      <c r="O8960" t="str">
        <f t="shared" si="420"/>
        <v>TRUE</v>
      </c>
    </row>
    <row r="8961" spans="1:15" x14ac:dyDescent="0.2">
      <c r="A8961" t="s">
        <v>15526</v>
      </c>
      <c r="B8961" t="s">
        <v>15527</v>
      </c>
      <c r="C8961">
        <v>8845</v>
      </c>
      <c r="D8961" t="s">
        <v>14</v>
      </c>
      <c r="E8961">
        <v>1297629</v>
      </c>
      <c r="F8961" t="s">
        <v>15</v>
      </c>
      <c r="G8961" t="s">
        <v>37</v>
      </c>
      <c r="H8961" s="1">
        <v>45784</v>
      </c>
      <c r="I8961" t="s">
        <v>38</v>
      </c>
      <c r="J8961" t="s">
        <v>20</v>
      </c>
      <c r="K8961" t="b">
        <v>1</v>
      </c>
      <c r="L8961" t="str">
        <f t="shared" si="418"/>
        <v>hotshotultraliquidroachbait</v>
      </c>
      <c r="M8961" t="str">
        <f t="shared" si="419"/>
        <v>hotshotultraliquidroachbait9688-239-8845</v>
      </c>
      <c r="N8961" t="str">
        <f>IFERROR(VLOOKUP(LOWER(M8961),file_list!$B:$B,1,FALSE),FALSE)</f>
        <v>hotshotultraliquidroachbait9688-239-8845</v>
      </c>
      <c r="O8961" t="str">
        <f t="shared" si="420"/>
        <v>TRUE</v>
      </c>
    </row>
    <row r="8962" spans="1:15" x14ac:dyDescent="0.2">
      <c r="A8962" t="s">
        <v>15528</v>
      </c>
      <c r="B8962" t="s">
        <v>15529</v>
      </c>
      <c r="C8962">
        <v>8845</v>
      </c>
      <c r="D8962" t="s">
        <v>14</v>
      </c>
      <c r="E8962">
        <v>1297629</v>
      </c>
      <c r="F8962" t="s">
        <v>15</v>
      </c>
      <c r="G8962" t="s">
        <v>37</v>
      </c>
      <c r="H8962" s="1">
        <v>45784</v>
      </c>
      <c r="I8962" t="s">
        <v>38</v>
      </c>
      <c r="J8962" t="s">
        <v>20</v>
      </c>
      <c r="K8962" t="b">
        <v>1</v>
      </c>
      <c r="L8962" t="str">
        <f t="shared" si="418"/>
        <v>hotshotultraliquidantbait</v>
      </c>
      <c r="M8962" t="str">
        <f t="shared" si="419"/>
        <v>hotshotultraliquidantbait9688-242-8845</v>
      </c>
      <c r="N8962" t="str">
        <f>IFERROR(VLOOKUP(LOWER(M8962),file_list!$B:$B,1,FALSE),FALSE)</f>
        <v>hotshotultraliquidantbait9688-242-8845</v>
      </c>
      <c r="O8962" t="str">
        <f t="shared" si="420"/>
        <v>TRUE</v>
      </c>
    </row>
    <row r="8963" spans="1:15" x14ac:dyDescent="0.2">
      <c r="A8963" t="s">
        <v>15530</v>
      </c>
      <c r="B8963" t="s">
        <v>15531</v>
      </c>
      <c r="C8963">
        <v>8845</v>
      </c>
      <c r="D8963" t="s">
        <v>14</v>
      </c>
      <c r="E8963">
        <v>1297629</v>
      </c>
      <c r="F8963" t="s">
        <v>15</v>
      </c>
      <c r="G8963" t="s">
        <v>37</v>
      </c>
      <c r="H8963" s="1">
        <v>45784</v>
      </c>
      <c r="I8963" t="s">
        <v>38</v>
      </c>
      <c r="J8963" t="s">
        <v>20</v>
      </c>
      <c r="K8963" t="b">
        <v>0</v>
      </c>
      <c r="L8963" t="str">
        <f t="shared" ref="L8963:L9026" si="421">SUBSTITUTE(LOWER(SUBSTITUTE(SUBSTITUTE(SUBSTITUTE(B8963," ",""),"/",""),"&amp;","")),"and","")</f>
        <v>hotshotultraant,roachspiderkiller(freshfloralscent)</v>
      </c>
      <c r="M8963" t="str">
        <f t="shared" ref="M8963:M9026" si="422">_xlfn.CONCAT(L8963,A8963)</f>
        <v>hotshotultraant,roachspiderkiller(freshfloralscent)9688-246-8845</v>
      </c>
      <c r="N8963" t="str">
        <f>IFERROR(VLOOKUP(LOWER(M8963),file_list!$B:$B,1,FALSE),FALSE)</f>
        <v>hotshotultraant,roachspiderkiller(freshfloralscent)9688-246-8845</v>
      </c>
      <c r="O8963" t="str">
        <f t="shared" si="420"/>
        <v>TRUE</v>
      </c>
    </row>
    <row r="8964" spans="1:15" x14ac:dyDescent="0.2">
      <c r="A8964" t="s">
        <v>15530</v>
      </c>
      <c r="B8964" t="s">
        <v>15532</v>
      </c>
      <c r="C8964">
        <v>8845</v>
      </c>
      <c r="D8964" t="s">
        <v>14</v>
      </c>
      <c r="E8964">
        <v>1297629</v>
      </c>
      <c r="F8964" t="s">
        <v>15</v>
      </c>
      <c r="G8964" t="s">
        <v>37</v>
      </c>
      <c r="H8964" s="1">
        <v>45784</v>
      </c>
      <c r="I8964" t="s">
        <v>38</v>
      </c>
      <c r="J8964" t="s">
        <v>20</v>
      </c>
      <c r="K8964" t="b">
        <v>0</v>
      </c>
      <c r="L8964" t="str">
        <f t="shared" si="421"/>
        <v>hotshotultraant,roachspiderkiller(unscented)</v>
      </c>
      <c r="M8964" t="str">
        <f t="shared" si="422"/>
        <v>hotshotultraant,roachspiderkiller(unscented)9688-246-8845</v>
      </c>
      <c r="N8964" t="str">
        <f>IFERROR(VLOOKUP(LOWER(M8964),file_list!$B:$B,1,FALSE),FALSE)</f>
        <v>hotshotultraant,roachspiderkiller(unscented)9688-246-8845</v>
      </c>
      <c r="O8964" t="str">
        <f t="shared" si="420"/>
        <v>TRUE</v>
      </c>
    </row>
    <row r="8965" spans="1:15" x14ac:dyDescent="0.2">
      <c r="A8965" t="s">
        <v>15533</v>
      </c>
      <c r="B8965" t="s">
        <v>15534</v>
      </c>
      <c r="C8965">
        <v>8845</v>
      </c>
      <c r="D8965" t="s">
        <v>14</v>
      </c>
      <c r="E8965">
        <v>1297629</v>
      </c>
      <c r="F8965" t="s">
        <v>15</v>
      </c>
      <c r="G8965" t="s">
        <v>37</v>
      </c>
      <c r="H8965" s="1">
        <v>45784</v>
      </c>
      <c r="I8965" t="s">
        <v>38</v>
      </c>
      <c r="J8965" t="s">
        <v>49</v>
      </c>
      <c r="K8965" t="b">
        <v>0</v>
      </c>
      <c r="L8965" t="str">
        <f t="shared" si="421"/>
        <v>spectracideweedgrassfoamingedger</v>
      </c>
      <c r="M8965" t="str">
        <f t="shared" si="422"/>
        <v>spectracideweedgrassfoamingedger9688-248-8845</v>
      </c>
      <c r="N8965" t="str">
        <f>IFERROR(VLOOKUP(LOWER(M8965),file_list!$B:$B,1,FALSE),FALSE)</f>
        <v>spectracideweedgrassfoamingedger9688-248-8845</v>
      </c>
      <c r="O8965" t="str">
        <f t="shared" si="420"/>
        <v>TRUE</v>
      </c>
    </row>
    <row r="8966" spans="1:15" x14ac:dyDescent="0.2">
      <c r="A8966" t="s">
        <v>15535</v>
      </c>
      <c r="B8966" t="s">
        <v>15536</v>
      </c>
      <c r="C8966">
        <v>8845</v>
      </c>
      <c r="D8966" t="s">
        <v>14</v>
      </c>
      <c r="E8966">
        <v>1297629</v>
      </c>
      <c r="F8966" t="s">
        <v>15</v>
      </c>
      <c r="G8966" t="s">
        <v>37</v>
      </c>
      <c r="H8966" s="1">
        <v>45784</v>
      </c>
      <c r="I8966" t="s">
        <v>38</v>
      </c>
      <c r="J8966" t="s">
        <v>20</v>
      </c>
      <c r="K8966" t="b">
        <v>1</v>
      </c>
      <c r="L8966" t="str">
        <f t="shared" si="421"/>
        <v>spectracidetriazicideinsectkillerforlawnsgranules[nousewithin100ft.ofacoastalmarsh...]</v>
      </c>
      <c r="M8966" t="str">
        <f t="shared" si="422"/>
        <v>spectracidetriazicideinsectkillerforlawnsgranules[nousewithin100ft.ofacoastalmarsh...]9688-250-8845</v>
      </c>
      <c r="N8966" t="str">
        <f>IFERROR(VLOOKUP(LOWER(M8966),file_list!$B:$B,1,FALSE),FALSE)</f>
        <v>spectracidetriazicideinsectkillerforlawnsgranules[nousewithin100ft.ofacoastalmarsh...]9688-250-8845</v>
      </c>
      <c r="O8966" t="str">
        <f t="shared" si="420"/>
        <v>TRUE</v>
      </c>
    </row>
    <row r="8967" spans="1:15" x14ac:dyDescent="0.2">
      <c r="A8967" t="s">
        <v>15535</v>
      </c>
      <c r="B8967" t="s">
        <v>15537</v>
      </c>
      <c r="C8967">
        <v>8845</v>
      </c>
      <c r="D8967" t="s">
        <v>14</v>
      </c>
      <c r="E8967">
        <v>1297629</v>
      </c>
      <c r="F8967" t="s">
        <v>15</v>
      </c>
      <c r="G8967" t="s">
        <v>37</v>
      </c>
      <c r="H8967" s="1">
        <v>45784</v>
      </c>
      <c r="I8967" t="s">
        <v>38</v>
      </c>
      <c r="J8967" t="s">
        <v>20</v>
      </c>
      <c r="K8967" t="b">
        <v>1</v>
      </c>
      <c r="L8967" t="str">
        <f t="shared" si="421"/>
        <v>spectracidelargeplottriazicideinsectkillerforlawngranules(noappwithin100ftofcoastalmarsh)</v>
      </c>
      <c r="M8967" t="str">
        <f t="shared" si="422"/>
        <v>spectracidelargeplottriazicideinsectkillerforlawngranules(noappwithin100ftofcoastalmarsh)9688-250-8845</v>
      </c>
      <c r="N8967" t="str">
        <f>IFERROR(VLOOKUP(LOWER(M8967),file_list!$B:$B,1,FALSE),FALSE)</f>
        <v>spectracidelargeplottriazicideinsectkillerforlawngranules(noappwithin100ftofcoastalmarsh)9688-250-8845</v>
      </c>
      <c r="O8967" t="str">
        <f t="shared" si="420"/>
        <v>TRUE</v>
      </c>
    </row>
    <row r="8968" spans="1:15" x14ac:dyDescent="0.2">
      <c r="A8968" t="s">
        <v>15535</v>
      </c>
      <c r="B8968" t="s">
        <v>15538</v>
      </c>
      <c r="C8968">
        <v>8845</v>
      </c>
      <c r="D8968" t="s">
        <v>14</v>
      </c>
      <c r="E8968">
        <v>1297629</v>
      </c>
      <c r="F8968" t="s">
        <v>15</v>
      </c>
      <c r="G8968" t="s">
        <v>37</v>
      </c>
      <c r="H8968" s="1">
        <v>45784</v>
      </c>
      <c r="I8968" t="s">
        <v>38</v>
      </c>
      <c r="J8968" t="s">
        <v>20</v>
      </c>
      <c r="K8968" t="b">
        <v>1</v>
      </c>
      <c r="L8968" t="str">
        <f t="shared" si="421"/>
        <v>spectracideacreplustriazicideinsectkillerforlawnsgranules(innysnoappwithin100'ofacoastalmarsh)</v>
      </c>
      <c r="M8968" t="str">
        <f t="shared" si="422"/>
        <v>spectracideacreplustriazicideinsectkillerforlawnsgranules(innysnoappwithin100'ofacoastalmarsh)9688-250-8845</v>
      </c>
      <c r="N8968" t="str">
        <f>IFERROR(VLOOKUP(LOWER(M8968),file_list!$B:$B,1,FALSE),FALSE)</f>
        <v>spectracideacreplustriazicideinsectkillerforlawnsgranules(innysnoappwithin100'ofacoastalmarsh)9688-250-8845</v>
      </c>
      <c r="O8968" t="str">
        <f t="shared" si="420"/>
        <v>TRUE</v>
      </c>
    </row>
    <row r="8969" spans="1:15" x14ac:dyDescent="0.2">
      <c r="A8969" t="s">
        <v>15539</v>
      </c>
      <c r="B8969" t="s">
        <v>15540</v>
      </c>
      <c r="C8969">
        <v>8845</v>
      </c>
      <c r="D8969" t="s">
        <v>14</v>
      </c>
      <c r="E8969">
        <v>1297629</v>
      </c>
      <c r="F8969" t="s">
        <v>15</v>
      </c>
      <c r="G8969" t="s">
        <v>37</v>
      </c>
      <c r="H8969" s="1">
        <v>45784</v>
      </c>
      <c r="I8969" t="s">
        <v>38</v>
      </c>
      <c r="J8969" t="s">
        <v>20</v>
      </c>
      <c r="K8969" t="b">
        <v>1</v>
      </c>
      <c r="L8969" t="str">
        <f t="shared" si="421"/>
        <v>hotshotno-mess!fogger3withodorneutralizer</v>
      </c>
      <c r="M8969" t="str">
        <f t="shared" si="422"/>
        <v>hotshotno-mess!fogger3withodorneutralizer9688-252-8845</v>
      </c>
      <c r="N8969" t="str">
        <f>IFERROR(VLOOKUP(LOWER(M8969),file_list!$B:$B,1,FALSE),FALSE)</f>
        <v>hotshotno-mess!fogger3withodorneutralizer9688-252-8845</v>
      </c>
      <c r="O8969" t="str">
        <f t="shared" si="420"/>
        <v>TRUE</v>
      </c>
    </row>
    <row r="8970" spans="1:15" x14ac:dyDescent="0.2">
      <c r="A8970" t="s">
        <v>15541</v>
      </c>
      <c r="B8970" t="s">
        <v>15542</v>
      </c>
      <c r="C8970">
        <v>8845</v>
      </c>
      <c r="D8970" t="s">
        <v>14</v>
      </c>
      <c r="E8970">
        <v>1297629</v>
      </c>
      <c r="F8970" t="s">
        <v>15</v>
      </c>
      <c r="G8970" t="s">
        <v>37</v>
      </c>
      <c r="H8970" s="1">
        <v>45784</v>
      </c>
      <c r="I8970" t="s">
        <v>38</v>
      </c>
      <c r="J8970" t="s">
        <v>20</v>
      </c>
      <c r="K8970" t="b">
        <v>0</v>
      </c>
      <c r="L8970" t="str">
        <f t="shared" si="421"/>
        <v>hotshotspiderscorpionkiller</v>
      </c>
      <c r="M8970" t="str">
        <f t="shared" si="422"/>
        <v>hotshotspiderscorpionkiller9688-253-8845</v>
      </c>
      <c r="N8970" t="str">
        <f>IFERROR(VLOOKUP(LOWER(M8970),file_list!$B:$B,1,FALSE),FALSE)</f>
        <v>hotshotspiderscorpionkiller9688-253-8845</v>
      </c>
      <c r="O8970" t="str">
        <f t="shared" si="420"/>
        <v>TRUE</v>
      </c>
    </row>
    <row r="8971" spans="1:15" x14ac:dyDescent="0.2">
      <c r="A8971" t="s">
        <v>15541</v>
      </c>
      <c r="B8971" t="s">
        <v>15543</v>
      </c>
      <c r="C8971">
        <v>8845</v>
      </c>
      <c r="D8971" t="s">
        <v>14</v>
      </c>
      <c r="E8971">
        <v>1297629</v>
      </c>
      <c r="F8971" t="s">
        <v>15</v>
      </c>
      <c r="G8971" t="s">
        <v>37</v>
      </c>
      <c r="H8971" s="1">
        <v>45784</v>
      </c>
      <c r="I8971" t="s">
        <v>38</v>
      </c>
      <c r="J8971" t="s">
        <v>20</v>
      </c>
      <c r="K8971" t="b">
        <v>1</v>
      </c>
      <c r="L8971" t="str">
        <f t="shared" si="421"/>
        <v>spectracideantshieldinsectkilleraerosol</v>
      </c>
      <c r="M8971" t="str">
        <f t="shared" si="422"/>
        <v>spectracideantshieldinsectkilleraerosol9688-253-8845</v>
      </c>
      <c r="N8971" t="str">
        <f>IFERROR(VLOOKUP(LOWER(M8971),file_list!$B:$B,1,FALSE),FALSE)</f>
        <v>spectracideantshieldinsectkilleraerosol9688-253-8845</v>
      </c>
      <c r="O8971" t="str">
        <f t="shared" si="420"/>
        <v>TRUE</v>
      </c>
    </row>
    <row r="8972" spans="1:15" x14ac:dyDescent="0.2">
      <c r="A8972" t="s">
        <v>15541</v>
      </c>
      <c r="B8972" t="s">
        <v>15544</v>
      </c>
      <c r="C8972">
        <v>8845</v>
      </c>
      <c r="D8972" t="s">
        <v>14</v>
      </c>
      <c r="E8972">
        <v>1297629</v>
      </c>
      <c r="F8972" t="s">
        <v>15</v>
      </c>
      <c r="G8972" t="s">
        <v>37</v>
      </c>
      <c r="H8972" s="1">
        <v>45784</v>
      </c>
      <c r="I8972" t="s">
        <v>38</v>
      </c>
      <c r="J8972" t="s">
        <v>20</v>
      </c>
      <c r="K8972" t="b">
        <v>1</v>
      </c>
      <c r="L8972" t="str">
        <f t="shared" si="421"/>
        <v>hotshotantkillerplus4</v>
      </c>
      <c r="M8972" t="str">
        <f t="shared" si="422"/>
        <v>hotshotantkillerplus49688-253-8845</v>
      </c>
      <c r="N8972" t="str">
        <f>IFERROR(VLOOKUP(LOWER(M8972),file_list!$B:$B,1,FALSE),FALSE)</f>
        <v>hotshotantkillerplus49688-253-8845</v>
      </c>
      <c r="O8972" t="str">
        <f t="shared" si="420"/>
        <v>TRUE</v>
      </c>
    </row>
    <row r="8973" spans="1:15" x14ac:dyDescent="0.2">
      <c r="A8973" t="s">
        <v>15545</v>
      </c>
      <c r="B8973" t="s">
        <v>15546</v>
      </c>
      <c r="C8973">
        <v>8845</v>
      </c>
      <c r="D8973" t="s">
        <v>78</v>
      </c>
      <c r="E8973">
        <v>1297629</v>
      </c>
      <c r="F8973" t="s">
        <v>15</v>
      </c>
      <c r="G8973" t="s">
        <v>37</v>
      </c>
      <c r="H8973" s="1">
        <v>45784</v>
      </c>
      <c r="I8973" t="s">
        <v>38</v>
      </c>
      <c r="J8973" t="s">
        <v>20</v>
      </c>
      <c r="K8973" t="b">
        <v>1</v>
      </c>
      <c r="L8973" t="str">
        <f t="shared" si="421"/>
        <v>spectracidebugstopindoorfogger5</v>
      </c>
      <c r="M8973" t="str">
        <f t="shared" si="422"/>
        <v>spectracidebugstopindoorfogger59688-254-8845</v>
      </c>
      <c r="N8973" t="str">
        <f>IFERROR(VLOOKUP(LOWER(M8973),file_list!$B:$B,1,FALSE),FALSE)</f>
        <v>spectracidebugstopindoorfogger59688-254-8845</v>
      </c>
      <c r="O8973" t="str">
        <f t="shared" si="420"/>
        <v>TRUE</v>
      </c>
    </row>
    <row r="8974" spans="1:15" x14ac:dyDescent="0.2">
      <c r="A8974" t="s">
        <v>15547</v>
      </c>
      <c r="B8974" t="s">
        <v>15548</v>
      </c>
      <c r="C8974">
        <v>8845</v>
      </c>
      <c r="D8974" t="s">
        <v>78</v>
      </c>
      <c r="E8974">
        <v>1297629</v>
      </c>
      <c r="F8974" t="s">
        <v>15</v>
      </c>
      <c r="G8974" t="s">
        <v>37</v>
      </c>
      <c r="H8974" s="1">
        <v>45784</v>
      </c>
      <c r="I8974" t="s">
        <v>38</v>
      </c>
      <c r="J8974" t="s">
        <v>49</v>
      </c>
      <c r="K8974" t="b">
        <v>0</v>
      </c>
      <c r="L8974" t="str">
        <f t="shared" si="421"/>
        <v>spectracideone-shotweedgrasskillerconcentrate</v>
      </c>
      <c r="M8974" t="str">
        <f t="shared" si="422"/>
        <v>spectracideone-shotweedgrasskillerconcentrate9688-259-8845</v>
      </c>
      <c r="N8974" t="str">
        <f>IFERROR(VLOOKUP(LOWER(M8974),file_list!$B:$B,1,FALSE),FALSE)</f>
        <v>spectracideone-shotweedgrasskillerconcentrate9688-259-8845</v>
      </c>
      <c r="O8974" t="str">
        <f t="shared" si="420"/>
        <v>TRUE</v>
      </c>
    </row>
    <row r="8975" spans="1:15" x14ac:dyDescent="0.2">
      <c r="A8975" t="s">
        <v>15547</v>
      </c>
      <c r="B8975" t="s">
        <v>15549</v>
      </c>
      <c r="C8975">
        <v>8845</v>
      </c>
      <c r="D8975" t="s">
        <v>14</v>
      </c>
      <c r="E8975">
        <v>1297629</v>
      </c>
      <c r="F8975" t="s">
        <v>15</v>
      </c>
      <c r="G8975" t="s">
        <v>37</v>
      </c>
      <c r="H8975" s="1">
        <v>45784</v>
      </c>
      <c r="I8975" t="s">
        <v>38</v>
      </c>
      <c r="J8975" t="s">
        <v>49</v>
      </c>
      <c r="K8975" t="b">
        <v>0</v>
      </c>
      <c r="L8975" t="str">
        <f t="shared" si="421"/>
        <v>spectracideweedgrasskillerwithextendedcontrolconcentrate</v>
      </c>
      <c r="M8975" t="str">
        <f t="shared" si="422"/>
        <v>spectracideweedgrasskillerwithextendedcontrolconcentrate9688-259-8845</v>
      </c>
      <c r="N8975" t="str">
        <f>IFERROR(VLOOKUP(LOWER(M8975),file_list!$B:$B,1,FALSE),FALSE)</f>
        <v>spectracideweedgrasskillerwithextendedcontrolconcentrate9688-259-8845</v>
      </c>
      <c r="O8975" t="str">
        <f t="shared" si="420"/>
        <v>TRUE</v>
      </c>
    </row>
    <row r="8976" spans="1:15" x14ac:dyDescent="0.2">
      <c r="A8976" t="s">
        <v>15550</v>
      </c>
      <c r="B8976" t="s">
        <v>15551</v>
      </c>
      <c r="C8976">
        <v>8845</v>
      </c>
      <c r="D8976" t="s">
        <v>14</v>
      </c>
      <c r="E8976">
        <v>1297629</v>
      </c>
      <c r="F8976" t="s">
        <v>15</v>
      </c>
      <c r="G8976" t="s">
        <v>37</v>
      </c>
      <c r="H8976" s="1">
        <v>45784</v>
      </c>
      <c r="I8976" t="s">
        <v>38</v>
      </c>
      <c r="J8976" t="s">
        <v>49</v>
      </c>
      <c r="K8976" t="b">
        <v>0</v>
      </c>
      <c r="L8976" t="str">
        <f t="shared" si="421"/>
        <v>spectracideweedgrasskillerwithextendedcontrol2(refill)</v>
      </c>
      <c r="M8976" t="str">
        <f t="shared" si="422"/>
        <v>spectracideweedgrasskillerwithextendedcontrol2(refill)9688-264-8845</v>
      </c>
      <c r="N8976" t="str">
        <f>IFERROR(VLOOKUP(LOWER(M8976),file_list!$B:$B,1,FALSE),FALSE)</f>
        <v>spectracideweedgrasskillerwithextendedcontrol2(refill)9688-264-8845</v>
      </c>
      <c r="O8976" t="str">
        <f t="shared" si="420"/>
        <v>TRUE</v>
      </c>
    </row>
    <row r="8977" spans="1:15" x14ac:dyDescent="0.2">
      <c r="A8977" t="s">
        <v>15550</v>
      </c>
      <c r="B8977" t="s">
        <v>15552</v>
      </c>
      <c r="C8977">
        <v>8845</v>
      </c>
      <c r="D8977" t="s">
        <v>78</v>
      </c>
      <c r="E8977">
        <v>1297629</v>
      </c>
      <c r="F8977" t="s">
        <v>15</v>
      </c>
      <c r="G8977" t="s">
        <v>37</v>
      </c>
      <c r="H8977" s="1">
        <v>45784</v>
      </c>
      <c r="I8977" t="s">
        <v>38</v>
      </c>
      <c r="J8977" t="s">
        <v>49</v>
      </c>
      <c r="K8977" t="b">
        <v>0</v>
      </c>
      <c r="L8977" t="str">
        <f t="shared" si="421"/>
        <v>spectracideone-shotweedgrasskiller</v>
      </c>
      <c r="M8977" t="str">
        <f t="shared" si="422"/>
        <v>spectracideone-shotweedgrasskiller9688-264-8845</v>
      </c>
      <c r="N8977" t="str">
        <f>IFERROR(VLOOKUP(LOWER(M8977),file_list!$B:$B,1,FALSE),FALSE)</f>
        <v>spectracideone-shotweedgrasskiller9688-264-8845</v>
      </c>
      <c r="O8977" t="str">
        <f t="shared" si="420"/>
        <v>TRUE</v>
      </c>
    </row>
    <row r="8978" spans="1:15" x14ac:dyDescent="0.2">
      <c r="A8978" t="s">
        <v>15550</v>
      </c>
      <c r="B8978" t="s">
        <v>15553</v>
      </c>
      <c r="C8978">
        <v>8845</v>
      </c>
      <c r="D8978" t="s">
        <v>14</v>
      </c>
      <c r="E8978">
        <v>1297629</v>
      </c>
      <c r="F8978" t="s">
        <v>15</v>
      </c>
      <c r="G8978" t="s">
        <v>37</v>
      </c>
      <c r="H8978" s="1">
        <v>45784</v>
      </c>
      <c r="I8978" t="s">
        <v>38</v>
      </c>
      <c r="J8978" t="s">
        <v>49</v>
      </c>
      <c r="K8978" t="b">
        <v>0</v>
      </c>
      <c r="L8978" t="str">
        <f t="shared" si="421"/>
        <v>spectracideweedgrasskillerwithextendedcontrol</v>
      </c>
      <c r="M8978" t="str">
        <f t="shared" si="422"/>
        <v>spectracideweedgrasskillerwithextendedcontrol9688-264-8845</v>
      </c>
      <c r="N8978" t="str">
        <f>IFERROR(VLOOKUP(LOWER(M8978),file_list!$B:$B,1,FALSE),FALSE)</f>
        <v>spectracideweedgrasskillerwithextendedcontrol9688-264-8845</v>
      </c>
      <c r="O8978" t="str">
        <f t="shared" si="420"/>
        <v>TRUE</v>
      </c>
    </row>
    <row r="8979" spans="1:15" x14ac:dyDescent="0.2">
      <c r="A8979" t="s">
        <v>15554</v>
      </c>
      <c r="B8979" t="s">
        <v>15555</v>
      </c>
      <c r="C8979">
        <v>8845</v>
      </c>
      <c r="D8979" t="s">
        <v>14</v>
      </c>
      <c r="E8979">
        <v>1297629</v>
      </c>
      <c r="F8979" t="s">
        <v>15</v>
      </c>
      <c r="G8979" t="s">
        <v>37</v>
      </c>
      <c r="H8979" s="1">
        <v>45784</v>
      </c>
      <c r="I8979" t="s">
        <v>38</v>
      </c>
      <c r="J8979" t="s">
        <v>49</v>
      </c>
      <c r="K8979" t="b">
        <v>0</v>
      </c>
      <c r="L8979" t="str">
        <f t="shared" si="421"/>
        <v>spectracideweedgrasskillerconcentrate2</v>
      </c>
      <c r="M8979" t="str">
        <f t="shared" si="422"/>
        <v>spectracideweedgrasskillerconcentrate29688-265-8845</v>
      </c>
      <c r="N8979" t="str">
        <f>IFERROR(VLOOKUP(LOWER(M8979),file_list!$B:$B,1,FALSE),FALSE)</f>
        <v>spectracideweedgrasskillerconcentrate29688-265-8845</v>
      </c>
      <c r="O8979" t="str">
        <f t="shared" si="420"/>
        <v>TRUE</v>
      </c>
    </row>
    <row r="8980" spans="1:15" x14ac:dyDescent="0.2">
      <c r="A8980" t="s">
        <v>15554</v>
      </c>
      <c r="B8980" t="s">
        <v>15556</v>
      </c>
      <c r="C8980">
        <v>8845</v>
      </c>
      <c r="D8980" t="s">
        <v>14</v>
      </c>
      <c r="E8980">
        <v>1297629</v>
      </c>
      <c r="F8980" t="s">
        <v>15</v>
      </c>
      <c r="G8980" t="s">
        <v>37</v>
      </c>
      <c r="H8980" s="1">
        <v>45784</v>
      </c>
      <c r="I8980" t="s">
        <v>38</v>
      </c>
      <c r="J8980" t="s">
        <v>49</v>
      </c>
      <c r="K8980" t="b">
        <v>0</v>
      </c>
      <c r="L8980" t="str">
        <f t="shared" si="421"/>
        <v>spectracideweedgrasskillerforlargeareasconcentrate</v>
      </c>
      <c r="M8980" t="str">
        <f t="shared" si="422"/>
        <v>spectracideweedgrasskillerforlargeareasconcentrate9688-265-8845</v>
      </c>
      <c r="N8980" t="str">
        <f>IFERROR(VLOOKUP(LOWER(M8980),file_list!$B:$B,1,FALSE),FALSE)</f>
        <v>spectracideweedgrasskillerforlargeareasconcentrate9688-265-8845</v>
      </c>
      <c r="O8980" t="str">
        <f t="shared" si="420"/>
        <v>TRUE</v>
      </c>
    </row>
    <row r="8981" spans="1:15" x14ac:dyDescent="0.2">
      <c r="A8981" t="s">
        <v>15554</v>
      </c>
      <c r="B8981" t="s">
        <v>15557</v>
      </c>
      <c r="C8981">
        <v>8845</v>
      </c>
      <c r="D8981" t="s">
        <v>14</v>
      </c>
      <c r="E8981">
        <v>1297629</v>
      </c>
      <c r="F8981" t="s">
        <v>15</v>
      </c>
      <c r="G8981" t="s">
        <v>37</v>
      </c>
      <c r="H8981" s="1">
        <v>45784</v>
      </c>
      <c r="I8981" t="s">
        <v>38</v>
      </c>
      <c r="J8981" t="s">
        <v>49</v>
      </c>
      <c r="K8981" t="b">
        <v>0</v>
      </c>
      <c r="L8981" t="str">
        <f t="shared" si="421"/>
        <v>spectracideweedgrasskillercombodoserefill</v>
      </c>
      <c r="M8981" t="str">
        <f t="shared" si="422"/>
        <v>spectracideweedgrasskillercombodoserefill9688-265-8845</v>
      </c>
      <c r="N8981" t="str">
        <f>IFERROR(VLOOKUP(LOWER(M8981),file_list!$B:$B,1,FALSE),FALSE)</f>
        <v>spectracideweedgrasskillercombodoserefill9688-265-8845</v>
      </c>
      <c r="O8981" t="str">
        <f t="shared" si="420"/>
        <v>TRUE</v>
      </c>
    </row>
    <row r="8982" spans="1:15" x14ac:dyDescent="0.2">
      <c r="A8982" t="s">
        <v>15558</v>
      </c>
      <c r="B8982" t="s">
        <v>15559</v>
      </c>
      <c r="C8982">
        <v>8845</v>
      </c>
      <c r="D8982" t="s">
        <v>14</v>
      </c>
      <c r="E8982">
        <v>1297629</v>
      </c>
      <c r="F8982" t="s">
        <v>15</v>
      </c>
      <c r="G8982" t="s">
        <v>37</v>
      </c>
      <c r="H8982" s="1">
        <v>45784</v>
      </c>
      <c r="I8982" t="s">
        <v>38</v>
      </c>
      <c r="J8982" t="s">
        <v>20</v>
      </c>
      <c r="K8982" t="b">
        <v>0</v>
      </c>
      <c r="L8982" t="str">
        <f t="shared" si="421"/>
        <v>hotshotultraclearroachantgelbait</v>
      </c>
      <c r="M8982" t="str">
        <f t="shared" si="422"/>
        <v>hotshotultraclearroachantgelbait9688-271-8845</v>
      </c>
      <c r="N8982" t="str">
        <f>IFERROR(VLOOKUP(LOWER(M8982),file_list!$B:$B,1,FALSE),FALSE)</f>
        <v>hotshotultraclearroachantgelbait9688-271-8845</v>
      </c>
      <c r="O8982" t="str">
        <f t="shared" si="420"/>
        <v>TRUE</v>
      </c>
    </row>
    <row r="8983" spans="1:15" x14ac:dyDescent="0.2">
      <c r="A8983" t="s">
        <v>15560</v>
      </c>
      <c r="B8983" t="s">
        <v>15561</v>
      </c>
      <c r="C8983">
        <v>8845</v>
      </c>
      <c r="D8983" t="s">
        <v>14</v>
      </c>
      <c r="E8983">
        <v>1297629</v>
      </c>
      <c r="F8983" t="s">
        <v>15</v>
      </c>
      <c r="G8983" t="s">
        <v>37</v>
      </c>
      <c r="H8983" s="1">
        <v>45784</v>
      </c>
      <c r="I8983" t="s">
        <v>38</v>
      </c>
      <c r="J8983" t="s">
        <v>20</v>
      </c>
      <c r="K8983" t="b">
        <v>0</v>
      </c>
      <c r="L8983" t="str">
        <f t="shared" si="421"/>
        <v>spectracidetriazicideinsectkillerforlawnslscapesconcentrate[nousewithin100ft.ofacoastalmarsh..]</v>
      </c>
      <c r="M8983" t="str">
        <f t="shared" si="422"/>
        <v>spectracidetriazicideinsectkillerforlawnslscapesconcentrate[nousewithin100ft.ofacoastalmarsh..]9688-277-8845</v>
      </c>
      <c r="N8983" t="str">
        <f>IFERROR(VLOOKUP(LOWER(M8983),file_list!$B:$B,1,FALSE),FALSE)</f>
        <v>spectracidetriazicideinsectkillerforlawnslscapesconcentrate[nousewithin100ft.ofacoastalmarsh..]9688-277-8845</v>
      </c>
      <c r="O8983" t="str">
        <f t="shared" si="420"/>
        <v>TRUE</v>
      </c>
    </row>
    <row r="8984" spans="1:15" x14ac:dyDescent="0.2">
      <c r="A8984" t="s">
        <v>15562</v>
      </c>
      <c r="B8984" t="s">
        <v>15563</v>
      </c>
      <c r="C8984">
        <v>8845</v>
      </c>
      <c r="D8984" t="s">
        <v>14</v>
      </c>
      <c r="E8984">
        <v>1297629</v>
      </c>
      <c r="F8984" t="s">
        <v>15</v>
      </c>
      <c r="G8984" t="s">
        <v>37</v>
      </c>
      <c r="H8984" s="1">
        <v>45784</v>
      </c>
      <c r="I8984" t="s">
        <v>38</v>
      </c>
      <c r="J8984" t="s">
        <v>49</v>
      </c>
      <c r="K8984" t="b">
        <v>0</v>
      </c>
      <c r="L8984" t="str">
        <f t="shared" si="421"/>
        <v>spectracideweedgrasskiller2</v>
      </c>
      <c r="M8984" t="str">
        <f t="shared" si="422"/>
        <v>spectracideweedgrasskiller29688-293-8845</v>
      </c>
      <c r="N8984" t="str">
        <f>IFERROR(VLOOKUP(LOWER(M8984),file_list!$B:$B,1,FALSE),FALSE)</f>
        <v>spectracideweedgrasskiller29688-293-8845</v>
      </c>
      <c r="O8984" t="str">
        <f t="shared" si="420"/>
        <v>TRUE</v>
      </c>
    </row>
    <row r="8985" spans="1:15" x14ac:dyDescent="0.2">
      <c r="A8985" t="s">
        <v>15562</v>
      </c>
      <c r="B8985" t="s">
        <v>15564</v>
      </c>
      <c r="C8985">
        <v>8845</v>
      </c>
      <c r="D8985" t="s">
        <v>14</v>
      </c>
      <c r="E8985">
        <v>1297629</v>
      </c>
      <c r="F8985" t="s">
        <v>15</v>
      </c>
      <c r="G8985" t="s">
        <v>37</v>
      </c>
      <c r="H8985" s="1">
        <v>45784</v>
      </c>
      <c r="I8985" t="s">
        <v>38</v>
      </c>
      <c r="J8985" t="s">
        <v>49</v>
      </c>
      <c r="K8985" t="b">
        <v>0</v>
      </c>
      <c r="L8985" t="str">
        <f t="shared" si="421"/>
        <v>spectracideweedgrasskillercomboaccushot</v>
      </c>
      <c r="M8985" t="str">
        <f t="shared" si="422"/>
        <v>spectracideweedgrasskillercomboaccushot9688-293-8845</v>
      </c>
      <c r="N8985" t="str">
        <f>IFERROR(VLOOKUP(LOWER(M8985),file_list!$B:$B,1,FALSE),FALSE)</f>
        <v>spectracideweedgrasskillercomboaccushot9688-293-8845</v>
      </c>
      <c r="O8985" t="str">
        <f t="shared" si="420"/>
        <v>TRUE</v>
      </c>
    </row>
    <row r="8986" spans="1:15" x14ac:dyDescent="0.2">
      <c r="A8986" t="s">
        <v>15562</v>
      </c>
      <c r="B8986" t="s">
        <v>15565</v>
      </c>
      <c r="C8986">
        <v>8845</v>
      </c>
      <c r="D8986" t="s">
        <v>14</v>
      </c>
      <c r="E8986">
        <v>1297629</v>
      </c>
      <c r="F8986" t="s">
        <v>15</v>
      </c>
      <c r="G8986" t="s">
        <v>37</v>
      </c>
      <c r="H8986" s="1">
        <v>45784</v>
      </c>
      <c r="I8986" t="s">
        <v>38</v>
      </c>
      <c r="J8986" t="s">
        <v>49</v>
      </c>
      <c r="K8986" t="b">
        <v>0</v>
      </c>
      <c r="L8986" t="str">
        <f t="shared" si="421"/>
        <v>spectracideweedgrasskiller3(refill)</v>
      </c>
      <c r="M8986" t="str">
        <f t="shared" si="422"/>
        <v>spectracideweedgrasskiller3(refill)9688-293-8845</v>
      </c>
      <c r="N8986" t="str">
        <f>IFERROR(VLOOKUP(LOWER(M8986),file_list!$B:$B,1,FALSE),FALSE)</f>
        <v>spectracideweedgrasskiller3(refill)9688-293-8845</v>
      </c>
      <c r="O8986" t="str">
        <f t="shared" si="420"/>
        <v>TRUE</v>
      </c>
    </row>
    <row r="8987" spans="1:15" x14ac:dyDescent="0.2">
      <c r="A8987" t="s">
        <v>15566</v>
      </c>
      <c r="B8987" t="s">
        <v>15567</v>
      </c>
      <c r="C8987">
        <v>8845</v>
      </c>
      <c r="D8987" t="s">
        <v>78</v>
      </c>
      <c r="E8987">
        <v>1297629</v>
      </c>
      <c r="F8987" t="s">
        <v>15</v>
      </c>
      <c r="G8987" t="s">
        <v>37</v>
      </c>
      <c r="H8987" s="1">
        <v>45784</v>
      </c>
      <c r="I8987" t="s">
        <v>38</v>
      </c>
      <c r="J8987" t="s">
        <v>20</v>
      </c>
      <c r="K8987" t="b">
        <v>0</v>
      </c>
      <c r="L8987" t="str">
        <f t="shared" si="421"/>
        <v>hotshotbedbugfleahomeinsectkiller2</v>
      </c>
      <c r="M8987" t="str">
        <f t="shared" si="422"/>
        <v>hotshotbedbugfleahomeinsectkiller29688-297-8845</v>
      </c>
      <c r="N8987" t="str">
        <f>IFERROR(VLOOKUP(LOWER(M8987),file_list!$B:$B,1,FALSE),FALSE)</f>
        <v>hotshotbedbugfleahomeinsectkiller29688-297-8845</v>
      </c>
      <c r="O8987" t="str">
        <f t="shared" si="420"/>
        <v>TRUE</v>
      </c>
    </row>
    <row r="8988" spans="1:15" x14ac:dyDescent="0.2">
      <c r="A8988" t="s">
        <v>15568</v>
      </c>
      <c r="B8988" t="s">
        <v>15569</v>
      </c>
      <c r="C8988">
        <v>8845</v>
      </c>
      <c r="D8988" t="s">
        <v>14</v>
      </c>
      <c r="E8988">
        <v>1297629</v>
      </c>
      <c r="F8988" t="s">
        <v>15</v>
      </c>
      <c r="G8988" t="s">
        <v>37</v>
      </c>
      <c r="H8988" s="1">
        <v>45784</v>
      </c>
      <c r="I8988" t="s">
        <v>38</v>
      </c>
      <c r="J8988" t="s">
        <v>20</v>
      </c>
      <c r="K8988" t="b">
        <v>1</v>
      </c>
      <c r="L8988" t="str">
        <f t="shared" si="421"/>
        <v>spectracidebugstophomebarrier</v>
      </c>
      <c r="M8988" t="str">
        <f t="shared" si="422"/>
        <v>spectracidebugstophomebarrier9688-298-8845</v>
      </c>
      <c r="N8988" t="str">
        <f>IFERROR(VLOOKUP(LOWER(M8988),file_list!$B:$B,1,FALSE),FALSE)</f>
        <v>spectracidebugstophomebarrier9688-298-8845</v>
      </c>
      <c r="O8988" t="str">
        <f t="shared" si="420"/>
        <v>TRUE</v>
      </c>
    </row>
    <row r="8989" spans="1:15" x14ac:dyDescent="0.2">
      <c r="A8989" t="s">
        <v>15568</v>
      </c>
      <c r="B8989" t="s">
        <v>15570</v>
      </c>
      <c r="C8989">
        <v>8845</v>
      </c>
      <c r="D8989" t="s">
        <v>14</v>
      </c>
      <c r="E8989">
        <v>1297629</v>
      </c>
      <c r="F8989" t="s">
        <v>15</v>
      </c>
      <c r="G8989" t="s">
        <v>37</v>
      </c>
      <c r="H8989" s="1">
        <v>45784</v>
      </c>
      <c r="I8989" t="s">
        <v>38</v>
      </c>
      <c r="J8989" t="s">
        <v>20</v>
      </c>
      <c r="K8989" t="b">
        <v>1</v>
      </c>
      <c r="L8989" t="str">
        <f t="shared" si="421"/>
        <v>hotshothomeinsectcontrol</v>
      </c>
      <c r="M8989" t="str">
        <f t="shared" si="422"/>
        <v>hotshothomeinsectcontrol9688-298-8845</v>
      </c>
      <c r="N8989" t="str">
        <f>IFERROR(VLOOKUP(LOWER(M8989),file_list!$B:$B,1,FALSE),FALSE)</f>
        <v>hotshothomeinsectcontrol9688-298-8845</v>
      </c>
      <c r="O8989" t="str">
        <f t="shared" si="420"/>
        <v>TRUE</v>
      </c>
    </row>
    <row r="8990" spans="1:15" x14ac:dyDescent="0.2">
      <c r="A8990" t="s">
        <v>15568</v>
      </c>
      <c r="B8990" t="s">
        <v>15571</v>
      </c>
      <c r="C8990">
        <v>8845</v>
      </c>
      <c r="D8990" t="s">
        <v>14</v>
      </c>
      <c r="E8990">
        <v>1297629</v>
      </c>
      <c r="F8990" t="s">
        <v>15</v>
      </c>
      <c r="G8990" t="s">
        <v>37</v>
      </c>
      <c r="H8990" s="1">
        <v>45784</v>
      </c>
      <c r="I8990" t="s">
        <v>38</v>
      </c>
      <c r="J8990" t="s">
        <v>20</v>
      </c>
      <c r="K8990" t="b">
        <v>1</v>
      </c>
      <c r="L8990" t="str">
        <f t="shared" si="421"/>
        <v>spectracidebugstophomebarrier2(refill)</v>
      </c>
      <c r="M8990" t="str">
        <f t="shared" si="422"/>
        <v>spectracidebugstophomebarrier2(refill)9688-298-8845</v>
      </c>
      <c r="N8990" t="str">
        <f>IFERROR(VLOOKUP(LOWER(M8990),file_list!$B:$B,1,FALSE),FALSE)</f>
        <v>spectracidebugstophomebarrier2(refill)9688-298-8845</v>
      </c>
      <c r="O8990" t="str">
        <f t="shared" si="420"/>
        <v>TRUE</v>
      </c>
    </row>
    <row r="8991" spans="1:15" x14ac:dyDescent="0.2">
      <c r="A8991" t="s">
        <v>15572</v>
      </c>
      <c r="B8991" t="s">
        <v>15573</v>
      </c>
      <c r="C8991">
        <v>8845</v>
      </c>
      <c r="D8991" t="s">
        <v>14</v>
      </c>
      <c r="E8991">
        <v>1297629</v>
      </c>
      <c r="F8991" t="s">
        <v>15</v>
      </c>
      <c r="G8991" t="s">
        <v>37</v>
      </c>
      <c r="H8991" s="1">
        <v>45784</v>
      </c>
      <c r="I8991" t="s">
        <v>38</v>
      </c>
      <c r="J8991" t="s">
        <v>305</v>
      </c>
      <c r="K8991" t="b">
        <v>0</v>
      </c>
      <c r="L8991" t="str">
        <f t="shared" si="421"/>
        <v>spectracideterminatetermitedetectionkillingstakes2</v>
      </c>
      <c r="M8991" t="str">
        <f t="shared" si="422"/>
        <v>spectracideterminatetermitedetectionkillingstakes29688-299-8845</v>
      </c>
      <c r="N8991" t="b">
        <f>IFERROR(VLOOKUP(LOWER(M8991),file_list!$B:$B,1,FALSE),FALSE)</f>
        <v>0</v>
      </c>
      <c r="O8991" t="str">
        <f t="shared" si="420"/>
        <v>FALSE</v>
      </c>
    </row>
    <row r="8992" spans="1:15" x14ac:dyDescent="0.2">
      <c r="A8992" t="s">
        <v>15574</v>
      </c>
      <c r="B8992" t="s">
        <v>15575</v>
      </c>
      <c r="C8992">
        <v>8845</v>
      </c>
      <c r="D8992" t="s">
        <v>14</v>
      </c>
      <c r="E8992">
        <v>1307676</v>
      </c>
      <c r="F8992" t="s">
        <v>15</v>
      </c>
      <c r="G8992" t="s">
        <v>37</v>
      </c>
      <c r="H8992" s="1">
        <v>45923</v>
      </c>
      <c r="I8992" t="s">
        <v>38</v>
      </c>
      <c r="J8992" t="s">
        <v>20</v>
      </c>
      <c r="K8992" t="b">
        <v>1</v>
      </c>
      <c r="L8992" t="str">
        <f t="shared" si="421"/>
        <v>spectracidebugstophomebarrierconcentrate</v>
      </c>
      <c r="M8992" t="str">
        <f t="shared" si="422"/>
        <v>spectracidebugstophomebarrierconcentrate9688-302-8845</v>
      </c>
      <c r="N8992" t="str">
        <f>IFERROR(VLOOKUP(LOWER(M8992),file_list!$B:$B,1,FALSE),FALSE)</f>
        <v>spectracidebugstophomebarrierconcentrate9688-302-8845</v>
      </c>
      <c r="O8992" t="str">
        <f t="shared" si="420"/>
        <v>TRUE</v>
      </c>
    </row>
    <row r="8993" spans="1:15" x14ac:dyDescent="0.2">
      <c r="A8993" t="s">
        <v>15576</v>
      </c>
      <c r="B8993" t="s">
        <v>15577</v>
      </c>
      <c r="C8993">
        <v>8845</v>
      </c>
      <c r="D8993" t="s">
        <v>14</v>
      </c>
      <c r="E8993">
        <v>1297629</v>
      </c>
      <c r="F8993" t="s">
        <v>15</v>
      </c>
      <c r="G8993" t="s">
        <v>37</v>
      </c>
      <c r="H8993" s="1">
        <v>45784</v>
      </c>
      <c r="I8993" t="s">
        <v>38</v>
      </c>
      <c r="J8993" t="s">
        <v>20</v>
      </c>
      <c r="K8993" t="b">
        <v>1</v>
      </c>
      <c r="L8993" t="str">
        <f t="shared" si="421"/>
        <v>hotshotfogger6withodorneutralizer</v>
      </c>
      <c r="M8993" t="str">
        <f t="shared" si="422"/>
        <v>hotshotfogger6withodorneutralizer9688-309-8845</v>
      </c>
      <c r="N8993" t="str">
        <f>IFERROR(VLOOKUP(LOWER(M8993),file_list!$B:$B,1,FALSE),FALSE)</f>
        <v>hotshotfogger6withodorneutralizer9688-309-8845</v>
      </c>
      <c r="O8993" t="str">
        <f t="shared" si="420"/>
        <v>TRUE</v>
      </c>
    </row>
    <row r="8994" spans="1:15" x14ac:dyDescent="0.2">
      <c r="A8994" t="s">
        <v>15578</v>
      </c>
      <c r="B8994" t="s">
        <v>15579</v>
      </c>
      <c r="C8994">
        <v>8845</v>
      </c>
      <c r="D8994" t="s">
        <v>14</v>
      </c>
      <c r="E8994">
        <v>1297629</v>
      </c>
      <c r="F8994" t="s">
        <v>15</v>
      </c>
      <c r="G8994" t="s">
        <v>37</v>
      </c>
      <c r="H8994" s="1">
        <v>45784</v>
      </c>
      <c r="I8994" t="s">
        <v>38</v>
      </c>
      <c r="J8994" t="s">
        <v>138</v>
      </c>
      <c r="K8994" t="b">
        <v>1</v>
      </c>
      <c r="L8994" t="str">
        <f t="shared" si="421"/>
        <v>spectracideimmunoxfungusplusinsectcontrolforlawns</v>
      </c>
      <c r="M8994" t="str">
        <f t="shared" si="422"/>
        <v>spectracideimmunoxfungusplusinsectcontrolforlawns9688-312-8845</v>
      </c>
      <c r="N8994" t="str">
        <f>IFERROR(VLOOKUP(LOWER(M8994),file_list!$B:$B,1,FALSE),FALSE)</f>
        <v>spectracideimmunoxfungusplusinsectcontrolforlawns9688-312-8845</v>
      </c>
      <c r="O8994" t="str">
        <f t="shared" si="420"/>
        <v>TRUE</v>
      </c>
    </row>
    <row r="8995" spans="1:15" x14ac:dyDescent="0.2">
      <c r="A8995" t="s">
        <v>15580</v>
      </c>
      <c r="B8995" t="s">
        <v>15581</v>
      </c>
      <c r="C8995">
        <v>8845</v>
      </c>
      <c r="D8995" t="s">
        <v>14</v>
      </c>
      <c r="E8995">
        <v>1297629</v>
      </c>
      <c r="F8995" t="s">
        <v>15</v>
      </c>
      <c r="G8995" t="s">
        <v>37</v>
      </c>
      <c r="H8995" s="1">
        <v>45784</v>
      </c>
      <c r="I8995" t="s">
        <v>38</v>
      </c>
      <c r="J8995" t="s">
        <v>49</v>
      </c>
      <c r="K8995" t="b">
        <v>0</v>
      </c>
      <c r="L8995" t="str">
        <f t="shared" si="421"/>
        <v>spectracideweedgrasskillerwithextendedcontrolfoamingaerosol</v>
      </c>
      <c r="M8995" t="str">
        <f t="shared" si="422"/>
        <v>spectracideweedgrasskillerwithextendedcontrolfoamingaerosol9688-318-8845</v>
      </c>
      <c r="N8995" t="str">
        <f>IFERROR(VLOOKUP(LOWER(M8995),file_list!$B:$B,1,FALSE),FALSE)</f>
        <v>spectracideweedgrasskillerwithextendedcontrolfoamingaerosol9688-318-8845</v>
      </c>
      <c r="O8995" t="str">
        <f t="shared" si="420"/>
        <v>TRUE</v>
      </c>
    </row>
    <row r="8996" spans="1:15" x14ac:dyDescent="0.2">
      <c r="A8996" t="s">
        <v>15582</v>
      </c>
      <c r="B8996" t="s">
        <v>15583</v>
      </c>
      <c r="C8996">
        <v>8845</v>
      </c>
      <c r="D8996" t="s">
        <v>14</v>
      </c>
      <c r="E8996">
        <v>1297629</v>
      </c>
      <c r="F8996" t="s">
        <v>15</v>
      </c>
      <c r="G8996" t="s">
        <v>37</v>
      </c>
      <c r="H8996" s="1">
        <v>45784</v>
      </c>
      <c r="I8996" t="s">
        <v>38</v>
      </c>
      <c r="J8996" t="s">
        <v>20</v>
      </c>
      <c r="K8996" t="b">
        <v>0</v>
      </c>
      <c r="L8996" t="str">
        <f t="shared" si="421"/>
        <v>spectracidetriazicideinsectkillerforlscapesgardensoutdoorfogger</v>
      </c>
      <c r="M8996" t="str">
        <f t="shared" si="422"/>
        <v>spectracidetriazicideinsectkillerforlscapesgardensoutdoorfogger9688-319-8845</v>
      </c>
      <c r="N8996" t="str">
        <f>IFERROR(VLOOKUP(LOWER(M8996),file_list!$B:$B,1,FALSE),FALSE)</f>
        <v>spectracidetriazicideinsectkillerforlscapesgardensoutdoorfogger9688-319-8845</v>
      </c>
      <c r="O8996" t="str">
        <f t="shared" si="420"/>
        <v>TRUE</v>
      </c>
    </row>
    <row r="8997" spans="1:15" x14ac:dyDescent="0.2">
      <c r="A8997" t="s">
        <v>15584</v>
      </c>
      <c r="B8997" t="s">
        <v>15585</v>
      </c>
      <c r="C8997">
        <v>8845</v>
      </c>
      <c r="D8997" t="s">
        <v>14</v>
      </c>
      <c r="E8997">
        <v>1297629</v>
      </c>
      <c r="F8997" t="s">
        <v>15</v>
      </c>
      <c r="G8997" t="s">
        <v>37</v>
      </c>
      <c r="H8997" s="1">
        <v>45784</v>
      </c>
      <c r="I8997" t="s">
        <v>38</v>
      </c>
      <c r="J8997" t="s">
        <v>20</v>
      </c>
      <c r="K8997" t="b">
        <v>0</v>
      </c>
      <c r="L8997" t="str">
        <f t="shared" si="421"/>
        <v>hotshotultrafleatickkiller</v>
      </c>
      <c r="M8997" t="str">
        <f t="shared" si="422"/>
        <v>hotshotultrafleatickkiller9688-321-8845</v>
      </c>
      <c r="N8997" t="str">
        <f>IFERROR(VLOOKUP(LOWER(M8997),file_list!$B:$B,1,FALSE),FALSE)</f>
        <v>hotshotultrafleatickkiller9688-321-8845</v>
      </c>
      <c r="O8997" t="str">
        <f t="shared" si="420"/>
        <v>TRUE</v>
      </c>
    </row>
    <row r="8998" spans="1:15" x14ac:dyDescent="0.2">
      <c r="A8998" t="s">
        <v>15586</v>
      </c>
      <c r="B8998" t="s">
        <v>15587</v>
      </c>
      <c r="C8998">
        <v>8845</v>
      </c>
      <c r="D8998" t="s">
        <v>14</v>
      </c>
      <c r="E8998">
        <v>1307661</v>
      </c>
      <c r="F8998" t="s">
        <v>15</v>
      </c>
      <c r="G8998" t="s">
        <v>37</v>
      </c>
      <c r="H8998" s="1">
        <v>45923</v>
      </c>
      <c r="I8998" t="s">
        <v>38</v>
      </c>
      <c r="J8998" t="s">
        <v>20</v>
      </c>
      <c r="K8998" t="b">
        <v>0</v>
      </c>
      <c r="L8998" t="str">
        <f t="shared" si="421"/>
        <v>spectracidefoamingwasphornetkiller</v>
      </c>
      <c r="M8998" t="str">
        <f t="shared" si="422"/>
        <v>spectracidefoamingwasphornetkiller9688-325-8845</v>
      </c>
      <c r="N8998" t="str">
        <f>IFERROR(VLOOKUP(LOWER(M8998),file_list!$B:$B,1,FALSE),FALSE)</f>
        <v>spectracidefoamingwasphornetkiller9688-325-8845</v>
      </c>
      <c r="O8998" t="str">
        <f t="shared" si="420"/>
        <v>TRUE</v>
      </c>
    </row>
    <row r="8999" spans="1:15" x14ac:dyDescent="0.2">
      <c r="A8999" t="s">
        <v>15588</v>
      </c>
      <c r="B8999" t="s">
        <v>15589</v>
      </c>
      <c r="C8999">
        <v>8845</v>
      </c>
      <c r="D8999" t="s">
        <v>14</v>
      </c>
      <c r="E8999">
        <v>1297629</v>
      </c>
      <c r="F8999" t="s">
        <v>15</v>
      </c>
      <c r="G8999" t="s">
        <v>37</v>
      </c>
      <c r="H8999" s="1">
        <v>45784</v>
      </c>
      <c r="I8999" t="s">
        <v>38</v>
      </c>
      <c r="J8999" t="s">
        <v>20</v>
      </c>
      <c r="K8999" t="b">
        <v>1</v>
      </c>
      <c r="L8999" t="str">
        <f t="shared" si="421"/>
        <v>hotshotflyinginsectkiller3(cleanfreshscent)</v>
      </c>
      <c r="M8999" t="str">
        <f t="shared" si="422"/>
        <v>hotshotflyinginsectkiller3(cleanfreshscent)9688-326-8845</v>
      </c>
      <c r="N8999" t="str">
        <f>IFERROR(VLOOKUP(LOWER(M8999),file_list!$B:$B,1,FALSE),FALSE)</f>
        <v>hotshotflyinginsectkiller3(cleanfreshscent)9688-326-8845</v>
      </c>
      <c r="O8999" t="str">
        <f t="shared" si="420"/>
        <v>TRUE</v>
      </c>
    </row>
    <row r="9000" spans="1:15" x14ac:dyDescent="0.2">
      <c r="A9000" t="s">
        <v>15590</v>
      </c>
      <c r="B9000" t="s">
        <v>15591</v>
      </c>
      <c r="C9000">
        <v>8845</v>
      </c>
      <c r="D9000" t="s">
        <v>78</v>
      </c>
      <c r="E9000">
        <v>1297629</v>
      </c>
      <c r="F9000" t="s">
        <v>15</v>
      </c>
      <c r="G9000" t="s">
        <v>37</v>
      </c>
      <c r="H9000" s="1">
        <v>45784</v>
      </c>
      <c r="I9000" t="s">
        <v>38</v>
      </c>
      <c r="J9000" t="s">
        <v>20</v>
      </c>
      <c r="K9000" t="b">
        <v>0</v>
      </c>
      <c r="L9000" t="str">
        <f t="shared" si="421"/>
        <v>hotshotbedbugkillerwitheggkill(co-pack)</v>
      </c>
      <c r="M9000" t="str">
        <f t="shared" si="422"/>
        <v>hotshotbedbugkillerwitheggkill(co-pack)9688-327-8845</v>
      </c>
      <c r="N9000" t="b">
        <f>IFERROR(VLOOKUP(LOWER(M9000),file_list!$B:$B,1,FALSE),FALSE)</f>
        <v>0</v>
      </c>
      <c r="O9000" t="str">
        <f t="shared" si="420"/>
        <v>FALSE</v>
      </c>
    </row>
    <row r="9001" spans="1:15" x14ac:dyDescent="0.2">
      <c r="A9001" t="s">
        <v>15590</v>
      </c>
      <c r="B9001" t="s">
        <v>15592</v>
      </c>
      <c r="C9001">
        <v>8845</v>
      </c>
      <c r="D9001" t="s">
        <v>14</v>
      </c>
      <c r="E9001">
        <v>1297629</v>
      </c>
      <c r="F9001" t="s">
        <v>15</v>
      </c>
      <c r="G9001" t="s">
        <v>37</v>
      </c>
      <c r="H9001" s="1">
        <v>45784</v>
      </c>
      <c r="I9001" t="s">
        <v>38</v>
      </c>
      <c r="J9001" t="s">
        <v>20</v>
      </c>
      <c r="K9001" t="b">
        <v>1</v>
      </c>
      <c r="L9001" t="str">
        <f t="shared" si="421"/>
        <v>hotshotbedbugkillerwitheggkill</v>
      </c>
      <c r="M9001" t="str">
        <f t="shared" si="422"/>
        <v>hotshotbedbugkillerwitheggkill9688-327-8845</v>
      </c>
      <c r="N9001" t="str">
        <f>IFERROR(VLOOKUP(LOWER(M9001),file_list!$B:$B,1,FALSE),FALSE)</f>
        <v>hotshotbedbugkillerwitheggkill9688-327-8845</v>
      </c>
      <c r="O9001" t="str">
        <f t="shared" si="420"/>
        <v>TRUE</v>
      </c>
    </row>
    <row r="9002" spans="1:15" x14ac:dyDescent="0.2">
      <c r="A9002" t="s">
        <v>15593</v>
      </c>
      <c r="B9002" t="s">
        <v>15594</v>
      </c>
      <c r="C9002">
        <v>8845</v>
      </c>
      <c r="D9002" t="s">
        <v>78</v>
      </c>
      <c r="E9002">
        <v>1297629</v>
      </c>
      <c r="F9002" t="s">
        <v>15</v>
      </c>
      <c r="G9002" t="s">
        <v>37</v>
      </c>
      <c r="H9002" s="1">
        <v>45784</v>
      </c>
      <c r="I9002" t="s">
        <v>38</v>
      </c>
      <c r="J9002" t="s">
        <v>20</v>
      </c>
      <c r="K9002" t="b">
        <v>1</v>
      </c>
      <c r="L9002" t="str">
        <f t="shared" si="421"/>
        <v>hotshotno-mess!fogger4withodorneutralizer</v>
      </c>
      <c r="M9002" t="str">
        <f t="shared" si="422"/>
        <v>hotshotno-mess!fogger4withodorneutralizer9688-329-8845</v>
      </c>
      <c r="N9002" t="str">
        <f>IFERROR(VLOOKUP(LOWER(M9002),file_list!$B:$B,1,FALSE),FALSE)</f>
        <v>hotshotno-mess!fogger4withodorneutralizer9688-329-8845</v>
      </c>
      <c r="O9002" t="str">
        <f t="shared" si="420"/>
        <v>TRUE</v>
      </c>
    </row>
    <row r="9003" spans="1:15" x14ac:dyDescent="0.2">
      <c r="A9003" t="s">
        <v>15593</v>
      </c>
      <c r="B9003" t="s">
        <v>15595</v>
      </c>
      <c r="C9003">
        <v>8845</v>
      </c>
      <c r="D9003" t="s">
        <v>78</v>
      </c>
      <c r="E9003">
        <v>1297629</v>
      </c>
      <c r="F9003" t="s">
        <v>15</v>
      </c>
      <c r="G9003" t="s">
        <v>37</v>
      </c>
      <c r="H9003" s="1">
        <v>45784</v>
      </c>
      <c r="I9003" t="s">
        <v>38</v>
      </c>
      <c r="J9003" t="s">
        <v>20</v>
      </c>
      <c r="K9003" t="b">
        <v>1</v>
      </c>
      <c r="L9003" t="str">
        <f t="shared" si="421"/>
        <v>hotshotdryfleafogger</v>
      </c>
      <c r="M9003" t="str">
        <f t="shared" si="422"/>
        <v>hotshotdryfleafogger9688-329-8845</v>
      </c>
      <c r="N9003" t="str">
        <f>IFERROR(VLOOKUP(LOWER(M9003),file_list!$B:$B,1,FALSE),FALSE)</f>
        <v>hotshotdryfleafogger9688-329-8845</v>
      </c>
      <c r="O9003" t="str">
        <f t="shared" si="420"/>
        <v>TRUE</v>
      </c>
    </row>
    <row r="9004" spans="1:15" x14ac:dyDescent="0.2">
      <c r="A9004" t="s">
        <v>15596</v>
      </c>
      <c r="B9004" t="s">
        <v>15597</v>
      </c>
      <c r="C9004">
        <v>8845</v>
      </c>
      <c r="D9004" t="s">
        <v>14</v>
      </c>
      <c r="E9004">
        <v>1297629</v>
      </c>
      <c r="F9004" t="s">
        <v>15</v>
      </c>
      <c r="G9004" t="s">
        <v>37</v>
      </c>
      <c r="H9004" s="1">
        <v>45784</v>
      </c>
      <c r="I9004" t="s">
        <v>38</v>
      </c>
      <c r="J9004" t="s">
        <v>20</v>
      </c>
      <c r="K9004" t="b">
        <v>0</v>
      </c>
      <c r="L9004" t="str">
        <f t="shared" si="421"/>
        <v>hotshotultrabedbugfleakiller(freshlinenscent)</v>
      </c>
      <c r="M9004" t="str">
        <f t="shared" si="422"/>
        <v>hotshotultrabedbugfleakiller(freshlinenscent)9688-333-8845</v>
      </c>
      <c r="N9004" t="str">
        <f>IFERROR(VLOOKUP(LOWER(M9004),file_list!$B:$B,1,FALSE),FALSE)</f>
        <v>hotshotultrabedbugfleakiller(freshlinenscent)9688-333-8845</v>
      </c>
      <c r="O9004" t="str">
        <f t="shared" si="420"/>
        <v>TRUE</v>
      </c>
    </row>
    <row r="9005" spans="1:15" x14ac:dyDescent="0.2">
      <c r="A9005" t="s">
        <v>15596</v>
      </c>
      <c r="B9005" t="s">
        <v>15598</v>
      </c>
      <c r="C9005">
        <v>8845</v>
      </c>
      <c r="D9005" t="s">
        <v>78</v>
      </c>
      <c r="E9005">
        <v>1297629</v>
      </c>
      <c r="F9005" t="s">
        <v>15</v>
      </c>
      <c r="G9005" t="s">
        <v>37</v>
      </c>
      <c r="H9005" s="1">
        <v>45784</v>
      </c>
      <c r="I9005" t="s">
        <v>38</v>
      </c>
      <c r="J9005" t="s">
        <v>20</v>
      </c>
      <c r="K9005" t="b">
        <v>1</v>
      </c>
      <c r="L9005" t="str">
        <f t="shared" si="421"/>
        <v>hotshotbedbugkiller(forbothnoscentfreshlinenscent)</v>
      </c>
      <c r="M9005" t="str">
        <f t="shared" si="422"/>
        <v>hotshotbedbugkiller(forbothnoscentfreshlinenscent)9688-333-8845</v>
      </c>
      <c r="N9005" t="str">
        <f>IFERROR(VLOOKUP(LOWER(M9005),file_list!$B:$B,1,FALSE),FALSE)</f>
        <v>hotshotbedbugkiller(forbothnoscentfreshlinenscent)9688-333-8845</v>
      </c>
      <c r="O9005" t="str">
        <f t="shared" si="420"/>
        <v>TRUE</v>
      </c>
    </row>
    <row r="9006" spans="1:15" x14ac:dyDescent="0.2">
      <c r="A9006" t="s">
        <v>15599</v>
      </c>
      <c r="B9006" t="s">
        <v>15600</v>
      </c>
      <c r="C9006">
        <v>8845</v>
      </c>
      <c r="D9006" t="s">
        <v>14</v>
      </c>
      <c r="E9006">
        <v>1301831</v>
      </c>
      <c r="F9006" t="s">
        <v>15</v>
      </c>
      <c r="G9006" t="s">
        <v>37</v>
      </c>
      <c r="H9006" s="1">
        <v>45818</v>
      </c>
      <c r="I9006" t="s">
        <v>63</v>
      </c>
      <c r="J9006" t="s">
        <v>20</v>
      </c>
      <c r="K9006" t="b">
        <v>0</v>
      </c>
      <c r="L9006" t="str">
        <f t="shared" si="421"/>
        <v>hotshotant,roachspiderkiller(crisplinen)</v>
      </c>
      <c r="M9006" t="str">
        <f t="shared" si="422"/>
        <v>hotshotant,roachspiderkiller(crisplinen)9688-340-8845</v>
      </c>
      <c r="N9006" t="str">
        <f>IFERROR(VLOOKUP(LOWER(M9006),file_list!$B:$B,1,FALSE),FALSE)</f>
        <v>hotshotant,roachspiderkiller(crisplinen)9688-340-8845</v>
      </c>
      <c r="O9006" t="str">
        <f t="shared" si="420"/>
        <v>TRUE</v>
      </c>
    </row>
    <row r="9007" spans="1:15" x14ac:dyDescent="0.2">
      <c r="A9007" t="s">
        <v>15599</v>
      </c>
      <c r="B9007" t="s">
        <v>15601</v>
      </c>
      <c r="C9007">
        <v>8845</v>
      </c>
      <c r="D9007" t="s">
        <v>14</v>
      </c>
      <c r="E9007">
        <v>1301565</v>
      </c>
      <c r="F9007" t="s">
        <v>15</v>
      </c>
      <c r="G9007" t="s">
        <v>37</v>
      </c>
      <c r="H9007" s="1">
        <v>45815</v>
      </c>
      <c r="I9007" t="s">
        <v>63</v>
      </c>
      <c r="J9007" t="s">
        <v>20</v>
      </c>
      <c r="K9007" t="b">
        <v>0</v>
      </c>
      <c r="L9007" t="str">
        <f t="shared" si="421"/>
        <v>hotshotant,roachspiderkiller(freshfloralscent)</v>
      </c>
      <c r="M9007" t="str">
        <f t="shared" si="422"/>
        <v>hotshotant,roachspiderkiller(freshfloralscent)9688-340-8845</v>
      </c>
      <c r="N9007" t="str">
        <f>IFERROR(VLOOKUP(LOWER(M9007),file_list!$B:$B,1,FALSE),FALSE)</f>
        <v>hotshotant,roachspiderkiller(freshfloralscent)9688-340-8845</v>
      </c>
      <c r="O9007" t="str">
        <f t="shared" si="420"/>
        <v>TRUE</v>
      </c>
    </row>
    <row r="9008" spans="1:15" x14ac:dyDescent="0.2">
      <c r="A9008" t="s">
        <v>15599</v>
      </c>
      <c r="B9008" t="s">
        <v>15602</v>
      </c>
      <c r="C9008">
        <v>8845</v>
      </c>
      <c r="D9008" t="s">
        <v>14</v>
      </c>
      <c r="E9008">
        <v>1301359</v>
      </c>
      <c r="F9008" t="s">
        <v>15</v>
      </c>
      <c r="G9008" t="s">
        <v>37</v>
      </c>
      <c r="H9008" s="1">
        <v>45812</v>
      </c>
      <c r="I9008" t="s">
        <v>38</v>
      </c>
      <c r="J9008" t="s">
        <v>20</v>
      </c>
      <c r="K9008" t="b">
        <v>0</v>
      </c>
      <c r="L9008" t="str">
        <f t="shared" si="421"/>
        <v>hotshotant,roachspiderkiller(lemonscent)</v>
      </c>
      <c r="M9008" t="str">
        <f t="shared" si="422"/>
        <v>hotshotant,roachspiderkiller(lemonscent)9688-340-8845</v>
      </c>
      <c r="N9008" t="str">
        <f>IFERROR(VLOOKUP(LOWER(M9008),file_list!$B:$B,1,FALSE),FALSE)</f>
        <v>hotshotant,roachspiderkiller(lemonscent)9688-340-8845</v>
      </c>
      <c r="O9008" t="str">
        <f t="shared" si="420"/>
        <v>TRUE</v>
      </c>
    </row>
    <row r="9009" spans="1:15" x14ac:dyDescent="0.2">
      <c r="A9009" t="s">
        <v>15599</v>
      </c>
      <c r="B9009" t="s">
        <v>15603</v>
      </c>
      <c r="C9009">
        <v>8845</v>
      </c>
      <c r="D9009" t="s">
        <v>14</v>
      </c>
      <c r="E9009">
        <v>1301581</v>
      </c>
      <c r="F9009" t="s">
        <v>15</v>
      </c>
      <c r="G9009" t="s">
        <v>37</v>
      </c>
      <c r="H9009" s="1">
        <v>45818</v>
      </c>
      <c r="I9009" t="s">
        <v>63</v>
      </c>
      <c r="J9009" t="s">
        <v>20</v>
      </c>
      <c r="K9009" t="b">
        <v>0</v>
      </c>
      <c r="L9009" t="str">
        <f t="shared" si="421"/>
        <v>hotshotant,roachspiderkiller(fragrance-free)</v>
      </c>
      <c r="M9009" t="str">
        <f t="shared" si="422"/>
        <v>hotshotant,roachspiderkiller(fragrance-free)9688-340-8845</v>
      </c>
      <c r="N9009" t="str">
        <f>IFERROR(VLOOKUP(LOWER(M9009),file_list!$B:$B,1,FALSE),FALSE)</f>
        <v>hotshotant,roachspiderkiller(fragrance-free)9688-340-8845</v>
      </c>
      <c r="O9009" t="str">
        <f t="shared" si="420"/>
        <v>TRUE</v>
      </c>
    </row>
    <row r="9010" spans="1:15" x14ac:dyDescent="0.2">
      <c r="A9010" t="s">
        <v>15599</v>
      </c>
      <c r="B9010" t="s">
        <v>15604</v>
      </c>
      <c r="C9010">
        <v>8845</v>
      </c>
      <c r="D9010" t="s">
        <v>14</v>
      </c>
      <c r="E9010">
        <v>1297629</v>
      </c>
      <c r="F9010" t="s">
        <v>15</v>
      </c>
      <c r="G9010" t="s">
        <v>37</v>
      </c>
      <c r="H9010" s="1">
        <v>45784</v>
      </c>
      <c r="I9010" t="s">
        <v>38</v>
      </c>
      <c r="J9010" t="s">
        <v>20</v>
      </c>
      <c r="K9010" t="b">
        <v>0</v>
      </c>
      <c r="L9010" t="str">
        <f t="shared" si="421"/>
        <v>hotshotant,roachspiderkiller(petalparadisescent)</v>
      </c>
      <c r="M9010" t="str">
        <f t="shared" si="422"/>
        <v>hotshotant,roachspiderkiller(petalparadisescent)9688-340-8845</v>
      </c>
      <c r="N9010" t="str">
        <f>IFERROR(VLOOKUP(LOWER(M9010),file_list!$B:$B,1,FALSE),FALSE)</f>
        <v>hotshotant,roachspiderkiller(petalparadisescent)9688-340-8845</v>
      </c>
      <c r="O9010" t="str">
        <f t="shared" si="420"/>
        <v>TRUE</v>
      </c>
    </row>
    <row r="9011" spans="1:15" x14ac:dyDescent="0.2">
      <c r="A9011" t="s">
        <v>15605</v>
      </c>
      <c r="B9011" t="s">
        <v>15606</v>
      </c>
      <c r="C9011">
        <v>8845</v>
      </c>
      <c r="D9011" t="s">
        <v>14</v>
      </c>
      <c r="E9011">
        <v>1297629</v>
      </c>
      <c r="F9011" t="s">
        <v>15</v>
      </c>
      <c r="G9011" t="s">
        <v>37</v>
      </c>
      <c r="H9011" s="1">
        <v>45784</v>
      </c>
      <c r="I9011" t="s">
        <v>38</v>
      </c>
      <c r="J9011" t="s">
        <v>20</v>
      </c>
      <c r="K9011" t="b">
        <v>1</v>
      </c>
      <c r="L9011" t="str">
        <f t="shared" si="421"/>
        <v>spectracideone-shothomeinsectcontrol2</v>
      </c>
      <c r="M9011" t="str">
        <f t="shared" si="422"/>
        <v>spectracideone-shothomeinsectcontrol29688-345-8845</v>
      </c>
      <c r="N9011" t="str">
        <f>IFERROR(VLOOKUP(LOWER(M9011),file_list!$B:$B,1,FALSE),FALSE)</f>
        <v>spectracideone-shothomeinsectcontrol29688-345-8845</v>
      </c>
      <c r="O9011" t="str">
        <f t="shared" si="420"/>
        <v>TRUE</v>
      </c>
    </row>
    <row r="9012" spans="1:15" x14ac:dyDescent="0.2">
      <c r="A9012" t="s">
        <v>15605</v>
      </c>
      <c r="B9012" t="s">
        <v>15607</v>
      </c>
      <c r="C9012">
        <v>8845</v>
      </c>
      <c r="D9012" t="s">
        <v>14</v>
      </c>
      <c r="E9012">
        <v>1297629</v>
      </c>
      <c r="F9012" t="s">
        <v>15</v>
      </c>
      <c r="G9012" t="s">
        <v>37</v>
      </c>
      <c r="H9012" s="1">
        <v>45784</v>
      </c>
      <c r="I9012" t="s">
        <v>38</v>
      </c>
      <c r="J9012" t="s">
        <v>20</v>
      </c>
      <c r="K9012" t="b">
        <v>1</v>
      </c>
      <c r="L9012" t="str">
        <f t="shared" si="421"/>
        <v>spectracideone-shothomeinsectcontrol</v>
      </c>
      <c r="M9012" t="str">
        <f t="shared" si="422"/>
        <v>spectracideone-shothomeinsectcontrol9688-345-8845</v>
      </c>
      <c r="N9012" t="str">
        <f>IFERROR(VLOOKUP(LOWER(M9012),file_list!$B:$B,1,FALSE),FALSE)</f>
        <v>spectracideone-shothomeinsectcontrol9688-345-8845</v>
      </c>
      <c r="O9012" t="str">
        <f t="shared" si="420"/>
        <v>TRUE</v>
      </c>
    </row>
    <row r="9013" spans="1:15" x14ac:dyDescent="0.2">
      <c r="A9013" t="s">
        <v>15608</v>
      </c>
      <c r="B9013" t="s">
        <v>15609</v>
      </c>
      <c r="C9013">
        <v>8845</v>
      </c>
      <c r="D9013" t="s">
        <v>78</v>
      </c>
      <c r="E9013">
        <v>1297629</v>
      </c>
      <c r="F9013" t="s">
        <v>15</v>
      </c>
      <c r="G9013" t="s">
        <v>37</v>
      </c>
      <c r="H9013" s="1">
        <v>45784</v>
      </c>
      <c r="I9013" t="s">
        <v>38</v>
      </c>
      <c r="J9013" t="s">
        <v>20</v>
      </c>
      <c r="K9013" t="b">
        <v>0</v>
      </c>
      <c r="L9013" t="str">
        <f t="shared" si="421"/>
        <v>hotshotant,roachspiderkiller2</v>
      </c>
      <c r="M9013" t="str">
        <f t="shared" si="422"/>
        <v>hotshotant,roachspiderkiller29688-348-8845</v>
      </c>
      <c r="N9013" t="str">
        <f>IFERROR(VLOOKUP(LOWER(M9013),file_list!$B:$B,1,FALSE),FALSE)</f>
        <v>hotshotant,roachspiderkiller29688-348-8845</v>
      </c>
      <c r="O9013" t="str">
        <f t="shared" si="420"/>
        <v>TRUE</v>
      </c>
    </row>
    <row r="9014" spans="1:15" x14ac:dyDescent="0.2">
      <c r="A9014" t="s">
        <v>15608</v>
      </c>
      <c r="B9014" t="s">
        <v>15610</v>
      </c>
      <c r="C9014">
        <v>8845</v>
      </c>
      <c r="D9014" t="s">
        <v>78</v>
      </c>
      <c r="E9014">
        <v>1297629</v>
      </c>
      <c r="F9014" t="s">
        <v>15</v>
      </c>
      <c r="G9014" t="s">
        <v>37</v>
      </c>
      <c r="H9014" s="1">
        <v>45784</v>
      </c>
      <c r="I9014" t="s">
        <v>38</v>
      </c>
      <c r="J9014" t="s">
        <v>20</v>
      </c>
      <c r="K9014" t="b">
        <v>0</v>
      </c>
      <c r="L9014" t="str">
        <f t="shared" si="421"/>
        <v>blackflagspiderscorpionkiller3</v>
      </c>
      <c r="M9014" t="str">
        <f t="shared" si="422"/>
        <v>blackflagspiderscorpionkiller39688-348-8845</v>
      </c>
      <c r="N9014" t="str">
        <f>IFERROR(VLOOKUP(LOWER(M9014),file_list!$B:$B,1,FALSE),FALSE)</f>
        <v>blackflagspiderscorpionkiller39688-348-8845</v>
      </c>
      <c r="O9014" t="str">
        <f t="shared" si="420"/>
        <v>TRUE</v>
      </c>
    </row>
    <row r="9015" spans="1:15" x14ac:dyDescent="0.2">
      <c r="A9015" t="s">
        <v>15608</v>
      </c>
      <c r="B9015" t="s">
        <v>15611</v>
      </c>
      <c r="C9015">
        <v>8845</v>
      </c>
      <c r="D9015" t="s">
        <v>78</v>
      </c>
      <c r="E9015">
        <v>1297629</v>
      </c>
      <c r="F9015" t="s">
        <v>15</v>
      </c>
      <c r="G9015" t="s">
        <v>37</v>
      </c>
      <c r="H9015" s="1">
        <v>45784</v>
      </c>
      <c r="I9015" t="s">
        <v>38</v>
      </c>
      <c r="J9015" t="s">
        <v>20</v>
      </c>
      <c r="K9015" t="b">
        <v>0</v>
      </c>
      <c r="L9015" t="str">
        <f t="shared" si="421"/>
        <v>hotshotant,roachspiderkiller2(unscented)</v>
      </c>
      <c r="M9015" t="str">
        <f t="shared" si="422"/>
        <v>hotshotant,roachspiderkiller2(unscented)9688-348-8845</v>
      </c>
      <c r="N9015" t="str">
        <f>IFERROR(VLOOKUP(LOWER(M9015),file_list!$B:$B,1,FALSE),FALSE)</f>
        <v>hotshotant,roachspiderkiller2(unscented)9688-348-8845</v>
      </c>
      <c r="O9015" t="str">
        <f t="shared" ref="O9015:O9078" si="423">IF(N9015=FALSE,"FALSE","TRUE")</f>
        <v>TRUE</v>
      </c>
    </row>
    <row r="9016" spans="1:15" x14ac:dyDescent="0.2">
      <c r="A9016" t="s">
        <v>15612</v>
      </c>
      <c r="B9016" t="s">
        <v>15613</v>
      </c>
      <c r="C9016">
        <v>8845</v>
      </c>
      <c r="D9016" t="s">
        <v>14</v>
      </c>
      <c r="E9016">
        <v>1305708</v>
      </c>
      <c r="F9016" t="s">
        <v>15</v>
      </c>
      <c r="G9016" t="s">
        <v>37</v>
      </c>
      <c r="H9016" s="1">
        <v>45890</v>
      </c>
      <c r="I9016" t="s">
        <v>106</v>
      </c>
      <c r="J9016" t="s">
        <v>49</v>
      </c>
      <c r="K9016" t="b">
        <v>0</v>
      </c>
      <c r="L9016" t="str">
        <f t="shared" si="421"/>
        <v>spectracideone-shotweedgrasskiller2</v>
      </c>
      <c r="M9016" t="str">
        <f t="shared" si="422"/>
        <v>spectracideone-shotweedgrasskiller29688-349-8845</v>
      </c>
      <c r="N9016" t="b">
        <f>IFERROR(VLOOKUP(LOWER(M9016),file_list!$B:$B,1,FALSE),FALSE)</f>
        <v>0</v>
      </c>
      <c r="O9016" t="str">
        <f t="shared" si="423"/>
        <v>FALSE</v>
      </c>
    </row>
    <row r="9017" spans="1:15" x14ac:dyDescent="0.2">
      <c r="A9017" t="s">
        <v>15612</v>
      </c>
      <c r="B9017" t="s">
        <v>15614</v>
      </c>
      <c r="C9017">
        <v>8845</v>
      </c>
      <c r="D9017" t="s">
        <v>14</v>
      </c>
      <c r="E9017">
        <v>1297629</v>
      </c>
      <c r="F9017" t="s">
        <v>15</v>
      </c>
      <c r="G9017" t="s">
        <v>37</v>
      </c>
      <c r="H9017" s="1">
        <v>45784</v>
      </c>
      <c r="I9017" t="s">
        <v>38</v>
      </c>
      <c r="J9017" t="s">
        <v>49</v>
      </c>
      <c r="K9017" t="b">
        <v>0</v>
      </c>
      <c r="L9017" t="str">
        <f t="shared" si="421"/>
        <v>spectracideone-shotweedgrasskiller3</v>
      </c>
      <c r="M9017" t="str">
        <f t="shared" si="422"/>
        <v>spectracideone-shotweedgrasskiller39688-349-8845</v>
      </c>
      <c r="N9017" t="b">
        <f>IFERROR(VLOOKUP(LOWER(M9017),file_list!$B:$B,1,FALSE),FALSE)</f>
        <v>0</v>
      </c>
      <c r="O9017" t="str">
        <f t="shared" si="423"/>
        <v>FALSE</v>
      </c>
    </row>
    <row r="9018" spans="1:15" x14ac:dyDescent="0.2">
      <c r="A9018" t="s">
        <v>15612</v>
      </c>
      <c r="B9018" t="s">
        <v>15615</v>
      </c>
      <c r="C9018">
        <v>8845</v>
      </c>
      <c r="D9018" t="s">
        <v>78</v>
      </c>
      <c r="E9018">
        <v>1297629</v>
      </c>
      <c r="F9018" t="s">
        <v>15</v>
      </c>
      <c r="G9018" t="s">
        <v>37</v>
      </c>
      <c r="H9018" s="1">
        <v>45784</v>
      </c>
      <c r="I9018" t="s">
        <v>38</v>
      </c>
      <c r="J9018" t="s">
        <v>49</v>
      </c>
      <c r="K9018" t="b">
        <v>0</v>
      </c>
      <c r="L9018" t="str">
        <f t="shared" si="421"/>
        <v>spectracidepowerweedgrasskiller2</v>
      </c>
      <c r="M9018" t="str">
        <f t="shared" si="422"/>
        <v>spectracidepowerweedgrasskiller29688-349-8845</v>
      </c>
      <c r="N9018" t="b">
        <f>IFERROR(VLOOKUP(LOWER(M9018),file_list!$B:$B,1,FALSE),FALSE)</f>
        <v>0</v>
      </c>
      <c r="O9018" t="str">
        <f t="shared" si="423"/>
        <v>FALSE</v>
      </c>
    </row>
    <row r="9019" spans="1:15" x14ac:dyDescent="0.2">
      <c r="A9019" t="s">
        <v>15612</v>
      </c>
      <c r="B9019" t="s">
        <v>15616</v>
      </c>
      <c r="C9019">
        <v>8845</v>
      </c>
      <c r="D9019" t="s">
        <v>78</v>
      </c>
      <c r="E9019">
        <v>1297629</v>
      </c>
      <c r="F9019" t="s">
        <v>15</v>
      </c>
      <c r="G9019" t="s">
        <v>37</v>
      </c>
      <c r="H9019" s="1">
        <v>45784</v>
      </c>
      <c r="I9019" t="s">
        <v>38</v>
      </c>
      <c r="J9019" t="s">
        <v>49</v>
      </c>
      <c r="K9019" t="b">
        <v>0</v>
      </c>
      <c r="L9019" t="str">
        <f t="shared" si="421"/>
        <v>spectracidepowerweedgrasskiller</v>
      </c>
      <c r="M9019" t="str">
        <f t="shared" si="422"/>
        <v>spectracidepowerweedgrasskiller9688-349-8845</v>
      </c>
      <c r="N9019" t="b">
        <f>IFERROR(VLOOKUP(LOWER(M9019),file_list!$B:$B,1,FALSE),FALSE)</f>
        <v>0</v>
      </c>
      <c r="O9019" t="str">
        <f t="shared" si="423"/>
        <v>FALSE</v>
      </c>
    </row>
    <row r="9020" spans="1:15" x14ac:dyDescent="0.2">
      <c r="A9020" t="s">
        <v>15617</v>
      </c>
      <c r="B9020" t="s">
        <v>15618</v>
      </c>
      <c r="C9020">
        <v>8845</v>
      </c>
      <c r="D9020" t="s">
        <v>14</v>
      </c>
      <c r="E9020">
        <v>1297629</v>
      </c>
      <c r="F9020" t="s">
        <v>15</v>
      </c>
      <c r="G9020" t="s">
        <v>37</v>
      </c>
      <c r="H9020" s="1">
        <v>45784</v>
      </c>
      <c r="I9020" t="s">
        <v>38</v>
      </c>
      <c r="J9020" t="s">
        <v>49</v>
      </c>
      <c r="K9020" t="b">
        <v>0</v>
      </c>
      <c r="L9020" t="str">
        <f t="shared" si="421"/>
        <v>spectracideone-shotweedgrasskillerconcentrate2</v>
      </c>
      <c r="M9020" t="str">
        <f t="shared" si="422"/>
        <v>spectracideone-shotweedgrasskillerconcentrate29688-350-8845</v>
      </c>
      <c r="N9020" t="b">
        <f>IFERROR(VLOOKUP(LOWER(M9020),file_list!$B:$B,1,FALSE),FALSE)</f>
        <v>0</v>
      </c>
      <c r="O9020" t="str">
        <f t="shared" si="423"/>
        <v>FALSE</v>
      </c>
    </row>
    <row r="9021" spans="1:15" x14ac:dyDescent="0.2">
      <c r="A9021" t="s">
        <v>15617</v>
      </c>
      <c r="B9021" t="s">
        <v>15619</v>
      </c>
      <c r="C9021">
        <v>8845</v>
      </c>
      <c r="D9021" t="s">
        <v>78</v>
      </c>
      <c r="E9021">
        <v>1297629</v>
      </c>
      <c r="F9021" t="s">
        <v>15</v>
      </c>
      <c r="G9021" t="s">
        <v>37</v>
      </c>
      <c r="H9021" s="1">
        <v>45784</v>
      </c>
      <c r="I9021" t="s">
        <v>38</v>
      </c>
      <c r="J9021" t="s">
        <v>49</v>
      </c>
      <c r="K9021" t="b">
        <v>0</v>
      </c>
      <c r="L9021" t="str">
        <f t="shared" si="421"/>
        <v>spectracidepowerweedgrasskillerconcentrate</v>
      </c>
      <c r="M9021" t="str">
        <f t="shared" si="422"/>
        <v>spectracidepowerweedgrasskillerconcentrate9688-350-8845</v>
      </c>
      <c r="N9021" t="b">
        <f>IFERROR(VLOOKUP(LOWER(M9021),file_list!$B:$B,1,FALSE),FALSE)</f>
        <v>0</v>
      </c>
      <c r="O9021" t="str">
        <f t="shared" si="423"/>
        <v>FALSE</v>
      </c>
    </row>
    <row r="9022" spans="1:15" x14ac:dyDescent="0.2">
      <c r="A9022" t="s">
        <v>15620</v>
      </c>
      <c r="B9022" t="s">
        <v>15621</v>
      </c>
      <c r="C9022">
        <v>8845</v>
      </c>
      <c r="D9022" t="s">
        <v>14</v>
      </c>
      <c r="E9022">
        <v>1297629</v>
      </c>
      <c r="F9022" t="s">
        <v>15</v>
      </c>
      <c r="G9022" t="s">
        <v>37</v>
      </c>
      <c r="H9022" s="1">
        <v>45784</v>
      </c>
      <c r="I9022" t="s">
        <v>38</v>
      </c>
      <c r="J9022" t="s">
        <v>20</v>
      </c>
      <c r="K9022" t="b">
        <v>0</v>
      </c>
      <c r="L9022" t="str">
        <f t="shared" si="421"/>
        <v>gardensafebrdiatomaceousearthcrawlinginsectkiller</v>
      </c>
      <c r="M9022" t="str">
        <f t="shared" si="422"/>
        <v>gardensafebrdiatomaceousearthcrawlinginsectkiller9688-352-8845</v>
      </c>
      <c r="N9022" t="b">
        <f>IFERROR(VLOOKUP(LOWER(M9022),file_list!$B:$B,1,FALSE),FALSE)</f>
        <v>0</v>
      </c>
      <c r="O9022" t="str">
        <f t="shared" si="423"/>
        <v>FALSE</v>
      </c>
    </row>
    <row r="9023" spans="1:15" x14ac:dyDescent="0.2">
      <c r="A9023" t="s">
        <v>15622</v>
      </c>
      <c r="B9023" t="s">
        <v>15623</v>
      </c>
      <c r="C9023">
        <v>8848</v>
      </c>
      <c r="D9023" t="s">
        <v>14</v>
      </c>
      <c r="E9023">
        <v>1282646</v>
      </c>
      <c r="F9023" t="s">
        <v>15</v>
      </c>
      <c r="G9023" t="s">
        <v>37</v>
      </c>
      <c r="H9023" s="1">
        <v>45540</v>
      </c>
      <c r="I9023" t="s">
        <v>106</v>
      </c>
      <c r="J9023" t="s">
        <v>20</v>
      </c>
      <c r="K9023" t="b">
        <v>0</v>
      </c>
      <c r="L9023" t="str">
        <f t="shared" si="421"/>
        <v>blackjackbedbugfleafogger(cleanfreshscent)</v>
      </c>
      <c r="M9023" t="str">
        <f t="shared" si="422"/>
        <v>blackjackbedbugfleafogger(cleanfreshscent)1021-1674-8848</v>
      </c>
      <c r="N9023" t="b">
        <f>IFERROR(VLOOKUP(LOWER(M9023),file_list!$B:$B,1,FALSE),FALSE)</f>
        <v>0</v>
      </c>
      <c r="O9023" t="str">
        <f t="shared" si="423"/>
        <v>FALSE</v>
      </c>
    </row>
    <row r="9024" spans="1:15" x14ac:dyDescent="0.2">
      <c r="A9024" t="s">
        <v>15624</v>
      </c>
      <c r="B9024" t="s">
        <v>15625</v>
      </c>
      <c r="C9024">
        <v>8848</v>
      </c>
      <c r="D9024" t="s">
        <v>14</v>
      </c>
      <c r="E9024">
        <v>1282646</v>
      </c>
      <c r="F9024" t="s">
        <v>15</v>
      </c>
      <c r="G9024" t="s">
        <v>37</v>
      </c>
      <c r="H9024" s="1">
        <v>45540</v>
      </c>
      <c r="I9024" t="s">
        <v>106</v>
      </c>
      <c r="J9024" t="s">
        <v>20</v>
      </c>
      <c r="K9024" t="b">
        <v>0</v>
      </c>
      <c r="L9024" t="str">
        <f t="shared" si="421"/>
        <v>blackjackjetactioncrawlinginsectspray(unscented)</v>
      </c>
      <c r="M9024" t="str">
        <f t="shared" si="422"/>
        <v>blackjackjetactioncrawlinginsectspray(unscented)1021-1855-8848</v>
      </c>
      <c r="N9024" t="b">
        <f>IFERROR(VLOOKUP(LOWER(M9024),file_list!$B:$B,1,FALSE),FALSE)</f>
        <v>0</v>
      </c>
      <c r="O9024" t="str">
        <f t="shared" si="423"/>
        <v>FALSE</v>
      </c>
    </row>
    <row r="9025" spans="1:15" x14ac:dyDescent="0.2">
      <c r="A9025" t="s">
        <v>15624</v>
      </c>
      <c r="B9025" t="s">
        <v>15626</v>
      </c>
      <c r="C9025">
        <v>8848</v>
      </c>
      <c r="D9025" t="s">
        <v>14</v>
      </c>
      <c r="E9025">
        <v>1282646</v>
      </c>
      <c r="F9025" t="s">
        <v>15</v>
      </c>
      <c r="G9025" t="s">
        <v>37</v>
      </c>
      <c r="H9025" s="1">
        <v>45540</v>
      </c>
      <c r="I9025" t="s">
        <v>106</v>
      </c>
      <c r="J9025" t="s">
        <v>20</v>
      </c>
      <c r="K9025" t="b">
        <v>0</v>
      </c>
      <c r="L9025" t="str">
        <f t="shared" si="421"/>
        <v>blackjackjetactioncrawlinginsectspray(springfresh)</v>
      </c>
      <c r="M9025" t="str">
        <f t="shared" si="422"/>
        <v>blackjackjetactioncrawlinginsectspray(springfresh)1021-1855-8848</v>
      </c>
      <c r="N9025" t="b">
        <f>IFERROR(VLOOKUP(LOWER(M9025),file_list!$B:$B,1,FALSE),FALSE)</f>
        <v>0</v>
      </c>
      <c r="O9025" t="str">
        <f t="shared" si="423"/>
        <v>FALSE</v>
      </c>
    </row>
    <row r="9026" spans="1:15" x14ac:dyDescent="0.2">
      <c r="A9026" t="s">
        <v>15627</v>
      </c>
      <c r="B9026" t="s">
        <v>15628</v>
      </c>
      <c r="C9026">
        <v>8848</v>
      </c>
      <c r="D9026" t="s">
        <v>14</v>
      </c>
      <c r="E9026">
        <v>1282646</v>
      </c>
      <c r="F9026" t="s">
        <v>15</v>
      </c>
      <c r="G9026" t="s">
        <v>37</v>
      </c>
      <c r="H9026" s="1">
        <v>45540</v>
      </c>
      <c r="I9026" t="s">
        <v>106</v>
      </c>
      <c r="J9026" t="s">
        <v>20</v>
      </c>
      <c r="K9026" t="b">
        <v>0</v>
      </c>
      <c r="L9026" t="str">
        <f t="shared" si="421"/>
        <v>blackjackflymosquitokillerii(lemonscent)</v>
      </c>
      <c r="M9026" t="str">
        <f t="shared" si="422"/>
        <v>blackjackflymosquitokillerii(lemonscent)10806-41-8848</v>
      </c>
      <c r="N9026" t="b">
        <f>IFERROR(VLOOKUP(LOWER(M9026),file_list!$B:$B,1,FALSE),FALSE)</f>
        <v>0</v>
      </c>
      <c r="O9026" t="str">
        <f t="shared" si="423"/>
        <v>FALSE</v>
      </c>
    </row>
    <row r="9027" spans="1:15" x14ac:dyDescent="0.2">
      <c r="A9027" t="s">
        <v>15627</v>
      </c>
      <c r="B9027" t="s">
        <v>15629</v>
      </c>
      <c r="C9027">
        <v>8848</v>
      </c>
      <c r="D9027" t="s">
        <v>14</v>
      </c>
      <c r="E9027">
        <v>1282646</v>
      </c>
      <c r="F9027" t="s">
        <v>15</v>
      </c>
      <c r="G9027" t="s">
        <v>37</v>
      </c>
      <c r="H9027" s="1">
        <v>45540</v>
      </c>
      <c r="I9027" t="s">
        <v>106</v>
      </c>
      <c r="J9027" t="s">
        <v>20</v>
      </c>
      <c r="K9027" t="b">
        <v>0</v>
      </c>
      <c r="L9027" t="str">
        <f t="shared" ref="L9027:L9090" si="424">SUBSTITUTE(LOWER(SUBSTITUTE(SUBSTITUTE(SUBSTITUTE(B9027," ",""),"/",""),"&amp;","")),"and","")</f>
        <v>blackjackflymosquitokillerii(lavenderscent)</v>
      </c>
      <c r="M9027" t="str">
        <f t="shared" ref="M9027:M9090" si="425">_xlfn.CONCAT(L9027,A9027)</f>
        <v>blackjackflymosquitokillerii(lavenderscent)10806-41-8848</v>
      </c>
      <c r="N9027" t="b">
        <f>IFERROR(VLOOKUP(LOWER(M9027),file_list!$B:$B,1,FALSE),FALSE)</f>
        <v>0</v>
      </c>
      <c r="O9027" t="str">
        <f t="shared" si="423"/>
        <v>FALSE</v>
      </c>
    </row>
    <row r="9028" spans="1:15" x14ac:dyDescent="0.2">
      <c r="A9028" t="s">
        <v>15627</v>
      </c>
      <c r="B9028" t="s">
        <v>15630</v>
      </c>
      <c r="C9028">
        <v>8848</v>
      </c>
      <c r="D9028" t="s">
        <v>14</v>
      </c>
      <c r="E9028">
        <v>1282646</v>
      </c>
      <c r="F9028" t="s">
        <v>15</v>
      </c>
      <c r="G9028" t="s">
        <v>37</v>
      </c>
      <c r="H9028" s="1">
        <v>45540</v>
      </c>
      <c r="I9028" t="s">
        <v>106</v>
      </c>
      <c r="J9028" t="s">
        <v>20</v>
      </c>
      <c r="K9028" t="b">
        <v>0</v>
      </c>
      <c r="L9028" t="str">
        <f t="shared" si="424"/>
        <v>blackjackflymosquitosprayii(originalscent)</v>
      </c>
      <c r="M9028" t="str">
        <f t="shared" si="425"/>
        <v>blackjackflymosquitosprayii(originalscent)10806-41-8848</v>
      </c>
      <c r="N9028" t="str">
        <f>IFERROR(VLOOKUP(LOWER(M9028),file_list!$B:$B,1,FALSE),FALSE)</f>
        <v>blackjackflymosquitosprayii(originalscent)10806-41-8848</v>
      </c>
      <c r="O9028" t="str">
        <f t="shared" si="423"/>
        <v>TRUE</v>
      </c>
    </row>
    <row r="9029" spans="1:15" x14ac:dyDescent="0.2">
      <c r="A9029" t="s">
        <v>15627</v>
      </c>
      <c r="B9029" t="s">
        <v>15631</v>
      </c>
      <c r="C9029">
        <v>8848</v>
      </c>
      <c r="D9029" t="s">
        <v>14</v>
      </c>
      <c r="E9029">
        <v>1282646</v>
      </c>
      <c r="F9029" t="s">
        <v>15</v>
      </c>
      <c r="G9029" t="s">
        <v>37</v>
      </c>
      <c r="H9029" s="1">
        <v>45540</v>
      </c>
      <c r="I9029" t="s">
        <v>106</v>
      </c>
      <c r="J9029" t="s">
        <v>20</v>
      </c>
      <c r="K9029" t="b">
        <v>0</v>
      </c>
      <c r="L9029" t="str">
        <f t="shared" si="424"/>
        <v>blackjackflymosquitosprayii(cherryscent)</v>
      </c>
      <c r="M9029" t="str">
        <f t="shared" si="425"/>
        <v>blackjackflymosquitosprayii(cherryscent)10806-41-8848</v>
      </c>
      <c r="N9029" t="str">
        <f>IFERROR(VLOOKUP(LOWER(M9029),file_list!$B:$B,1,FALSE),FALSE)</f>
        <v>blackjackflymosquitosprayii(cherryscent)10806-41-8848</v>
      </c>
      <c r="O9029" t="str">
        <f t="shared" si="423"/>
        <v>TRUE</v>
      </c>
    </row>
    <row r="9030" spans="1:15" x14ac:dyDescent="0.2">
      <c r="A9030" t="s">
        <v>15627</v>
      </c>
      <c r="B9030" t="s">
        <v>15632</v>
      </c>
      <c r="C9030">
        <v>8848</v>
      </c>
      <c r="D9030" t="s">
        <v>14</v>
      </c>
      <c r="E9030">
        <v>1282646</v>
      </c>
      <c r="F9030" t="s">
        <v>15</v>
      </c>
      <c r="G9030" t="s">
        <v>37</v>
      </c>
      <c r="H9030" s="1">
        <v>45540</v>
      </c>
      <c r="I9030" t="s">
        <v>106</v>
      </c>
      <c r="J9030" t="s">
        <v>20</v>
      </c>
      <c r="K9030" t="b">
        <v>0</v>
      </c>
      <c r="L9030" t="str">
        <f t="shared" si="424"/>
        <v>blackjackflymosquitosprayii(pinescent)</v>
      </c>
      <c r="M9030" t="str">
        <f t="shared" si="425"/>
        <v>blackjackflymosquitosprayii(pinescent)10806-41-8848</v>
      </c>
      <c r="N9030" t="str">
        <f>IFERROR(VLOOKUP(LOWER(M9030),file_list!$B:$B,1,FALSE),FALSE)</f>
        <v>blackjackflymosquitosprayii(pinescent)10806-41-8848</v>
      </c>
      <c r="O9030" t="str">
        <f t="shared" si="423"/>
        <v>TRUE</v>
      </c>
    </row>
    <row r="9031" spans="1:15" x14ac:dyDescent="0.2">
      <c r="A9031" t="s">
        <v>15633</v>
      </c>
      <c r="B9031" t="s">
        <v>15634</v>
      </c>
      <c r="C9031">
        <v>8848</v>
      </c>
      <c r="D9031" t="s">
        <v>14</v>
      </c>
      <c r="E9031">
        <v>1282646</v>
      </c>
      <c r="F9031" t="s">
        <v>15</v>
      </c>
      <c r="G9031" t="s">
        <v>37</v>
      </c>
      <c r="H9031" s="1">
        <v>45540</v>
      </c>
      <c r="I9031" t="s">
        <v>106</v>
      </c>
      <c r="J9031" t="s">
        <v>20</v>
      </c>
      <c r="K9031" t="b">
        <v>1</v>
      </c>
      <c r="L9031" t="str">
        <f t="shared" si="424"/>
        <v>707automaticindoorfoggerroachbomb</v>
      </c>
      <c r="M9031" t="str">
        <f t="shared" si="425"/>
        <v>707automaticindoorfoggerroachbomb10806-97-8848</v>
      </c>
      <c r="N9031" t="str">
        <f>IFERROR(VLOOKUP(LOWER(M9031),file_list!$B:$B,1,FALSE),FALSE)</f>
        <v>707automaticindoorfoggerroachbomb10806-97-8848</v>
      </c>
      <c r="O9031" t="str">
        <f t="shared" si="423"/>
        <v>TRUE</v>
      </c>
    </row>
    <row r="9032" spans="1:15" x14ac:dyDescent="0.2">
      <c r="A9032" t="s">
        <v>15633</v>
      </c>
      <c r="B9032" t="s">
        <v>15635</v>
      </c>
      <c r="C9032">
        <v>8848</v>
      </c>
      <c r="D9032" t="s">
        <v>14</v>
      </c>
      <c r="E9032">
        <v>1282646</v>
      </c>
      <c r="F9032" t="s">
        <v>15</v>
      </c>
      <c r="G9032" t="s">
        <v>37</v>
      </c>
      <c r="H9032" s="1">
        <v>45540</v>
      </c>
      <c r="I9032" t="s">
        <v>106</v>
      </c>
      <c r="J9032" t="s">
        <v>20</v>
      </c>
      <c r="K9032" t="b">
        <v>1</v>
      </c>
      <c r="L9032" t="str">
        <f t="shared" si="424"/>
        <v>blackjackindoorfoggeriiwaterbasedformula</v>
      </c>
      <c r="M9032" t="str">
        <f t="shared" si="425"/>
        <v>blackjackindoorfoggeriiwaterbasedformula10806-97-8848</v>
      </c>
      <c r="N9032" t="str">
        <f>IFERROR(VLOOKUP(LOWER(M9032),file_list!$B:$B,1,FALSE),FALSE)</f>
        <v>blackjackindoorfoggeriiwaterbasedformula10806-97-8848</v>
      </c>
      <c r="O9032" t="str">
        <f t="shared" si="423"/>
        <v>TRUE</v>
      </c>
    </row>
    <row r="9033" spans="1:15" x14ac:dyDescent="0.2">
      <c r="A9033" t="s">
        <v>15636</v>
      </c>
      <c r="B9033" t="s">
        <v>15637</v>
      </c>
      <c r="C9033">
        <v>8848</v>
      </c>
      <c r="D9033" t="s">
        <v>14</v>
      </c>
      <c r="E9033">
        <v>1282646</v>
      </c>
      <c r="F9033" t="s">
        <v>15</v>
      </c>
      <c r="G9033" t="s">
        <v>37</v>
      </c>
      <c r="H9033" s="1">
        <v>45540</v>
      </c>
      <c r="I9033" t="s">
        <v>106</v>
      </c>
      <c r="J9033" t="s">
        <v>20</v>
      </c>
      <c r="K9033" t="b">
        <v>0</v>
      </c>
      <c r="L9033" t="str">
        <f t="shared" si="424"/>
        <v>blackjackboricacidroachkillergel</v>
      </c>
      <c r="M9033" t="str">
        <f t="shared" si="425"/>
        <v>blackjackboricacidroachkillergel3095-68-8848</v>
      </c>
      <c r="N9033" t="b">
        <f>IFERROR(VLOOKUP(LOWER(M9033),file_list!$B:$B,1,FALSE),FALSE)</f>
        <v>0</v>
      </c>
      <c r="O9033" t="str">
        <f t="shared" si="423"/>
        <v>FALSE</v>
      </c>
    </row>
    <row r="9034" spans="1:15" x14ac:dyDescent="0.2">
      <c r="A9034" t="s">
        <v>15638</v>
      </c>
      <c r="B9034" t="s">
        <v>15639</v>
      </c>
      <c r="C9034">
        <v>8848</v>
      </c>
      <c r="D9034" t="s">
        <v>14</v>
      </c>
      <c r="E9034">
        <v>1282646</v>
      </c>
      <c r="F9034" t="s">
        <v>15</v>
      </c>
      <c r="G9034" t="s">
        <v>37</v>
      </c>
      <c r="H9034" s="1">
        <v>45540</v>
      </c>
      <c r="I9034" t="s">
        <v>106</v>
      </c>
      <c r="J9034" t="s">
        <v>44</v>
      </c>
      <c r="K9034" t="b">
        <v>0</v>
      </c>
      <c r="L9034" t="str">
        <f t="shared" si="424"/>
        <v>blackjackratonicidekillsmice</v>
      </c>
      <c r="M9034" t="str">
        <f t="shared" si="425"/>
        <v>blackjackratonicidekillsmice61282-19-8848</v>
      </c>
      <c r="N9034" t="b">
        <f>IFERROR(VLOOKUP(LOWER(M9034),file_list!$B:$B,1,FALSE),FALSE)</f>
        <v>0</v>
      </c>
      <c r="O9034" t="str">
        <f t="shared" si="423"/>
        <v>FALSE</v>
      </c>
    </row>
    <row r="9035" spans="1:15" x14ac:dyDescent="0.2">
      <c r="A9035" t="s">
        <v>15640</v>
      </c>
      <c r="B9035" t="s">
        <v>15641</v>
      </c>
      <c r="C9035">
        <v>8848</v>
      </c>
      <c r="D9035" t="s">
        <v>14</v>
      </c>
      <c r="E9035">
        <v>1282646</v>
      </c>
      <c r="F9035" t="s">
        <v>15</v>
      </c>
      <c r="G9035" t="s">
        <v>37</v>
      </c>
      <c r="H9035" s="1">
        <v>45540</v>
      </c>
      <c r="I9035" t="s">
        <v>106</v>
      </c>
      <c r="J9035" t="s">
        <v>20</v>
      </c>
      <c r="K9035" t="b">
        <v>0</v>
      </c>
      <c r="L9035" t="str">
        <f t="shared" si="424"/>
        <v>roach-wreckerboricacidroachkiller</v>
      </c>
      <c r="M9035" t="str">
        <f t="shared" si="425"/>
        <v>roach-wreckerboricacidroachkiller8848-20205</v>
      </c>
      <c r="N9035" t="b">
        <f>IFERROR(VLOOKUP(LOWER(M9035),file_list!$B:$B,1,FALSE),FALSE)</f>
        <v>0</v>
      </c>
      <c r="O9035" t="str">
        <f t="shared" si="423"/>
        <v>FALSE</v>
      </c>
    </row>
    <row r="9036" spans="1:15" x14ac:dyDescent="0.2">
      <c r="A9036" t="s">
        <v>15640</v>
      </c>
      <c r="B9036" t="s">
        <v>15642</v>
      </c>
      <c r="C9036">
        <v>8848</v>
      </c>
      <c r="D9036" t="s">
        <v>14</v>
      </c>
      <c r="E9036">
        <v>1282646</v>
      </c>
      <c r="F9036" t="s">
        <v>15</v>
      </c>
      <c r="G9036" t="s">
        <v>37</v>
      </c>
      <c r="H9036" s="1">
        <v>45540</v>
      </c>
      <c r="I9036" t="s">
        <v>106</v>
      </c>
      <c r="J9036" t="s">
        <v>20</v>
      </c>
      <c r="K9036" t="b">
        <v>1</v>
      </c>
      <c r="L9036" t="str">
        <f t="shared" si="424"/>
        <v>707boricacidroachkillerhard-to-killroaches</v>
      </c>
      <c r="M9036" t="str">
        <f t="shared" si="425"/>
        <v>707boricacidroachkillerhard-to-killroaches8848-20205</v>
      </c>
      <c r="N9036" t="str">
        <f>IFERROR(VLOOKUP(LOWER(M9036),file_list!$B:$B,1,FALSE),FALSE)</f>
        <v>707boricacidroachkillerhard-to-killroaches8848-20205</v>
      </c>
      <c r="O9036" t="str">
        <f t="shared" si="423"/>
        <v>TRUE</v>
      </c>
    </row>
    <row r="9037" spans="1:15" x14ac:dyDescent="0.2">
      <c r="A9037" t="s">
        <v>15643</v>
      </c>
      <c r="B9037" t="s">
        <v>15644</v>
      </c>
      <c r="C9037">
        <v>8848</v>
      </c>
      <c r="D9037" t="s">
        <v>14</v>
      </c>
      <c r="E9037">
        <v>1282646</v>
      </c>
      <c r="F9037" t="s">
        <v>15</v>
      </c>
      <c r="G9037" t="s">
        <v>37</v>
      </c>
      <c r="H9037" s="1">
        <v>45540</v>
      </c>
      <c r="I9037" t="s">
        <v>106</v>
      </c>
      <c r="J9037" t="s">
        <v>20</v>
      </c>
      <c r="K9037" t="b">
        <v>0</v>
      </c>
      <c r="L9037" t="str">
        <f t="shared" si="424"/>
        <v>blackjackbedbugfleakillerspray</v>
      </c>
      <c r="M9037" t="str">
        <f t="shared" si="425"/>
        <v>blackjackbedbugfleakillerspray8848-53</v>
      </c>
      <c r="N9037" t="b">
        <f>IFERROR(VLOOKUP(LOWER(M9037),file_list!$B:$B,1,FALSE),FALSE)</f>
        <v>0</v>
      </c>
      <c r="O9037" t="str">
        <f t="shared" si="423"/>
        <v>FALSE</v>
      </c>
    </row>
    <row r="9038" spans="1:15" x14ac:dyDescent="0.2">
      <c r="A9038" t="s">
        <v>15643</v>
      </c>
      <c r="B9038" t="s">
        <v>15645</v>
      </c>
      <c r="C9038">
        <v>8848</v>
      </c>
      <c r="D9038" t="s">
        <v>14</v>
      </c>
      <c r="E9038">
        <v>1282646</v>
      </c>
      <c r="F9038" t="s">
        <v>15</v>
      </c>
      <c r="G9038" t="s">
        <v>37</v>
      </c>
      <c r="H9038" s="1">
        <v>45540</v>
      </c>
      <c r="I9038" t="s">
        <v>106</v>
      </c>
      <c r="J9038" t="s">
        <v>20</v>
      </c>
      <c r="K9038" t="b">
        <v>1</v>
      </c>
      <c r="L9038" t="str">
        <f t="shared" si="424"/>
        <v>707-bmadeespeciallyforbedbugs</v>
      </c>
      <c r="M9038" t="str">
        <f t="shared" si="425"/>
        <v>707-bmadeespeciallyforbedbugs8848-53</v>
      </c>
      <c r="N9038" t="str">
        <f>IFERROR(VLOOKUP(LOWER(M9038),file_list!$B:$B,1,FALSE),FALSE)</f>
        <v>707-bmadeespeciallyforbedbugs8848-53</v>
      </c>
      <c r="O9038" t="str">
        <f t="shared" si="423"/>
        <v>TRUE</v>
      </c>
    </row>
    <row r="9039" spans="1:15" x14ac:dyDescent="0.2">
      <c r="A9039" t="s">
        <v>15646</v>
      </c>
      <c r="B9039" t="s">
        <v>15647</v>
      </c>
      <c r="C9039">
        <v>8848</v>
      </c>
      <c r="D9039" t="s">
        <v>14</v>
      </c>
      <c r="E9039">
        <v>1282646</v>
      </c>
      <c r="F9039" t="s">
        <v>15</v>
      </c>
      <c r="G9039" t="s">
        <v>37</v>
      </c>
      <c r="H9039" s="1">
        <v>45540</v>
      </c>
      <c r="I9039" t="s">
        <v>106</v>
      </c>
      <c r="J9039" t="s">
        <v>20</v>
      </c>
      <c r="K9039" t="b">
        <v>0</v>
      </c>
      <c r="L9039" t="str">
        <f t="shared" si="424"/>
        <v>blackjackhouseholdindoorfogger</v>
      </c>
      <c r="M9039" t="str">
        <f t="shared" si="425"/>
        <v>blackjackhouseholdindoorfogger8848-65</v>
      </c>
      <c r="N9039" t="b">
        <f>IFERROR(VLOOKUP(LOWER(M9039),file_list!$B:$B,1,FALSE),FALSE)</f>
        <v>0</v>
      </c>
      <c r="O9039" t="str">
        <f t="shared" si="423"/>
        <v>FALSE</v>
      </c>
    </row>
    <row r="9040" spans="1:15" x14ac:dyDescent="0.2">
      <c r="A9040" t="s">
        <v>15648</v>
      </c>
      <c r="B9040" t="s">
        <v>15649</v>
      </c>
      <c r="C9040">
        <v>8848</v>
      </c>
      <c r="D9040" t="s">
        <v>14</v>
      </c>
      <c r="E9040">
        <v>1282646</v>
      </c>
      <c r="F9040" t="s">
        <v>15</v>
      </c>
      <c r="G9040" t="s">
        <v>37</v>
      </c>
      <c r="H9040" s="1">
        <v>45540</v>
      </c>
      <c r="I9040" t="s">
        <v>106</v>
      </c>
      <c r="J9040" t="s">
        <v>20</v>
      </c>
      <c r="K9040" t="b">
        <v>0</v>
      </c>
      <c r="L9040" t="str">
        <f t="shared" si="424"/>
        <v>bug-gobedbugfleakillerspray</v>
      </c>
      <c r="M9040" t="str">
        <f t="shared" si="425"/>
        <v>bug-gobedbugfleakillerspray8848-73</v>
      </c>
      <c r="N9040" t="b">
        <f>IFERROR(VLOOKUP(LOWER(M9040),file_list!$B:$B,1,FALSE),FALSE)</f>
        <v>0</v>
      </c>
      <c r="O9040" t="str">
        <f t="shared" si="423"/>
        <v>FALSE</v>
      </c>
    </row>
    <row r="9041" spans="1:15" x14ac:dyDescent="0.2">
      <c r="A9041" t="s">
        <v>15648</v>
      </c>
      <c r="B9041" t="s">
        <v>15650</v>
      </c>
      <c r="C9041">
        <v>8848</v>
      </c>
      <c r="D9041" t="s">
        <v>14</v>
      </c>
      <c r="E9041">
        <v>1282646</v>
      </c>
      <c r="F9041" t="s">
        <v>15</v>
      </c>
      <c r="G9041" t="s">
        <v>37</v>
      </c>
      <c r="H9041" s="1">
        <v>45540</v>
      </c>
      <c r="I9041" t="s">
        <v>106</v>
      </c>
      <c r="J9041" t="s">
        <v>20</v>
      </c>
      <c r="K9041" t="b">
        <v>0</v>
      </c>
      <c r="L9041" t="str">
        <f t="shared" si="424"/>
        <v>blackjackroachantkilleriii(originalscent)</v>
      </c>
      <c r="M9041" t="str">
        <f t="shared" si="425"/>
        <v>blackjackroachantkilleriii(originalscent)8848-73</v>
      </c>
      <c r="N9041" t="b">
        <f>IFERROR(VLOOKUP(LOWER(M9041),file_list!$B:$B,1,FALSE),FALSE)</f>
        <v>0</v>
      </c>
      <c r="O9041" t="str">
        <f t="shared" si="423"/>
        <v>FALSE</v>
      </c>
    </row>
    <row r="9042" spans="1:15" x14ac:dyDescent="0.2">
      <c r="A9042" t="s">
        <v>15648</v>
      </c>
      <c r="B9042" t="s">
        <v>15651</v>
      </c>
      <c r="C9042">
        <v>8848</v>
      </c>
      <c r="D9042" t="s">
        <v>14</v>
      </c>
      <c r="E9042">
        <v>1282646</v>
      </c>
      <c r="F9042" t="s">
        <v>15</v>
      </c>
      <c r="G9042" t="s">
        <v>37</v>
      </c>
      <c r="H9042" s="1">
        <v>45540</v>
      </c>
      <c r="I9042" t="s">
        <v>106</v>
      </c>
      <c r="J9042" t="s">
        <v>20</v>
      </c>
      <c r="K9042" t="b">
        <v>0</v>
      </c>
      <c r="L9042" t="str">
        <f t="shared" si="424"/>
        <v>blackjackroachantkilleriii(cherryscent)</v>
      </c>
      <c r="M9042" t="str">
        <f t="shared" si="425"/>
        <v>blackjackroachantkilleriii(cherryscent)8848-73</v>
      </c>
      <c r="N9042" t="b">
        <f>IFERROR(VLOOKUP(LOWER(M9042),file_list!$B:$B,1,FALSE),FALSE)</f>
        <v>0</v>
      </c>
      <c r="O9042" t="str">
        <f t="shared" si="423"/>
        <v>FALSE</v>
      </c>
    </row>
    <row r="9043" spans="1:15" x14ac:dyDescent="0.2">
      <c r="A9043" t="s">
        <v>15648</v>
      </c>
      <c r="B9043" t="s">
        <v>15652</v>
      </c>
      <c r="C9043">
        <v>8848</v>
      </c>
      <c r="D9043" t="s">
        <v>14</v>
      </c>
      <c r="E9043">
        <v>1282646</v>
      </c>
      <c r="F9043" t="s">
        <v>15</v>
      </c>
      <c r="G9043" t="s">
        <v>37</v>
      </c>
      <c r="H9043" s="1">
        <v>45540</v>
      </c>
      <c r="I9043" t="s">
        <v>106</v>
      </c>
      <c r="J9043" t="s">
        <v>634</v>
      </c>
      <c r="K9043" t="b">
        <v>0</v>
      </c>
      <c r="L9043" t="str">
        <f t="shared" si="424"/>
        <v>blackjackpremiuminsectrepellenttreatmentforclothinggear</v>
      </c>
      <c r="M9043" t="str">
        <f t="shared" si="425"/>
        <v>blackjackpremiuminsectrepellenttreatmentforclothinggear8848-73</v>
      </c>
      <c r="N9043" t="b">
        <f>IFERROR(VLOOKUP(LOWER(M9043),file_list!$B:$B,1,FALSE),FALSE)</f>
        <v>0</v>
      </c>
      <c r="O9043" t="str">
        <f t="shared" si="423"/>
        <v>FALSE</v>
      </c>
    </row>
    <row r="9044" spans="1:15" x14ac:dyDescent="0.2">
      <c r="A9044" t="s">
        <v>15648</v>
      </c>
      <c r="B9044" t="s">
        <v>15653</v>
      </c>
      <c r="C9044">
        <v>8848</v>
      </c>
      <c r="D9044" t="s">
        <v>14</v>
      </c>
      <c r="E9044">
        <v>1282646</v>
      </c>
      <c r="F9044" t="s">
        <v>15</v>
      </c>
      <c r="G9044" t="s">
        <v>37</v>
      </c>
      <c r="H9044" s="1">
        <v>45540</v>
      </c>
      <c r="I9044" t="s">
        <v>106</v>
      </c>
      <c r="J9044" t="s">
        <v>20</v>
      </c>
      <c r="K9044" t="b">
        <v>0</v>
      </c>
      <c r="L9044" t="str">
        <f t="shared" si="424"/>
        <v>blackjackroachantkilleriii(lavenderscent)</v>
      </c>
      <c r="M9044" t="str">
        <f t="shared" si="425"/>
        <v>blackjackroachantkilleriii(lavenderscent)8848-73</v>
      </c>
      <c r="N9044" t="b">
        <f>IFERROR(VLOOKUP(LOWER(M9044),file_list!$B:$B,1,FALSE),FALSE)</f>
        <v>0</v>
      </c>
      <c r="O9044" t="str">
        <f t="shared" si="423"/>
        <v>FALSE</v>
      </c>
    </row>
    <row r="9045" spans="1:15" x14ac:dyDescent="0.2">
      <c r="A9045" t="s">
        <v>15648</v>
      </c>
      <c r="B9045" t="s">
        <v>15654</v>
      </c>
      <c r="C9045">
        <v>8848</v>
      </c>
      <c r="D9045" t="s">
        <v>14</v>
      </c>
      <c r="E9045">
        <v>1282646</v>
      </c>
      <c r="F9045" t="s">
        <v>15</v>
      </c>
      <c r="G9045" t="s">
        <v>37</v>
      </c>
      <c r="H9045" s="1">
        <v>45540</v>
      </c>
      <c r="I9045" t="s">
        <v>106</v>
      </c>
      <c r="J9045" t="s">
        <v>20</v>
      </c>
      <c r="K9045" t="b">
        <v>0</v>
      </c>
      <c r="L9045" t="str">
        <f t="shared" si="424"/>
        <v>blackjackroachantkilleriii(pinescent)</v>
      </c>
      <c r="M9045" t="str">
        <f t="shared" si="425"/>
        <v>blackjackroachantkilleriii(pinescent)8848-73</v>
      </c>
      <c r="N9045" t="b">
        <f>IFERROR(VLOOKUP(LOWER(M9045),file_list!$B:$B,1,FALSE),FALSE)</f>
        <v>0</v>
      </c>
      <c r="O9045" t="str">
        <f t="shared" si="423"/>
        <v>FALSE</v>
      </c>
    </row>
    <row r="9046" spans="1:15" x14ac:dyDescent="0.2">
      <c r="A9046" t="s">
        <v>15648</v>
      </c>
      <c r="B9046" t="s">
        <v>15655</v>
      </c>
      <c r="C9046">
        <v>8848</v>
      </c>
      <c r="D9046" t="s">
        <v>14</v>
      </c>
      <c r="E9046">
        <v>1282646</v>
      </c>
      <c r="F9046" t="s">
        <v>15</v>
      </c>
      <c r="G9046" t="s">
        <v>37</v>
      </c>
      <c r="H9046" s="1">
        <v>45540</v>
      </c>
      <c r="I9046" t="s">
        <v>106</v>
      </c>
      <c r="J9046" t="s">
        <v>20</v>
      </c>
      <c r="K9046" t="b">
        <v>0</v>
      </c>
      <c r="L9046" t="str">
        <f t="shared" si="424"/>
        <v>blackjackroachantkilleriii(lemonscent)</v>
      </c>
      <c r="M9046" t="str">
        <f t="shared" si="425"/>
        <v>blackjackroachantkilleriii(lemonscent)8848-73</v>
      </c>
      <c r="N9046" t="b">
        <f>IFERROR(VLOOKUP(LOWER(M9046),file_list!$B:$B,1,FALSE),FALSE)</f>
        <v>0</v>
      </c>
      <c r="O9046" t="str">
        <f t="shared" si="423"/>
        <v>FALSE</v>
      </c>
    </row>
    <row r="9047" spans="1:15" x14ac:dyDescent="0.2">
      <c r="A9047" t="s">
        <v>15656</v>
      </c>
      <c r="B9047" t="s">
        <v>15657</v>
      </c>
      <c r="C9047">
        <v>8856</v>
      </c>
      <c r="D9047" t="s">
        <v>78</v>
      </c>
      <c r="E9047">
        <v>1282711</v>
      </c>
      <c r="F9047" t="s">
        <v>15</v>
      </c>
      <c r="G9047" t="s">
        <v>37</v>
      </c>
      <c r="H9047" s="1">
        <v>45495</v>
      </c>
      <c r="I9047" t="s">
        <v>106</v>
      </c>
      <c r="J9047" t="s">
        <v>624</v>
      </c>
      <c r="K9047" t="b">
        <v>0</v>
      </c>
      <c r="L9047" t="str">
        <f t="shared" si="424"/>
        <v>spraywayallpurposecleanerwipes(freshscent)</v>
      </c>
      <c r="M9047" t="str">
        <f t="shared" si="425"/>
        <v>spraywayallpurposecleanerwipes(freshscent)6836-340-8856</v>
      </c>
      <c r="N9047" t="b">
        <f>IFERROR(VLOOKUP(LOWER(M9047),file_list!$B:$B,1,FALSE),FALSE)</f>
        <v>0</v>
      </c>
      <c r="O9047" t="str">
        <f t="shared" si="423"/>
        <v>FALSE</v>
      </c>
    </row>
    <row r="9048" spans="1:15" x14ac:dyDescent="0.2">
      <c r="A9048" t="s">
        <v>15658</v>
      </c>
      <c r="B9048" t="s">
        <v>15659</v>
      </c>
      <c r="C9048">
        <v>8856</v>
      </c>
      <c r="D9048" t="s">
        <v>14</v>
      </c>
      <c r="E9048">
        <v>1282711</v>
      </c>
      <c r="F9048" t="s">
        <v>15</v>
      </c>
      <c r="G9048" t="s">
        <v>37</v>
      </c>
      <c r="H9048" s="1">
        <v>45495</v>
      </c>
      <c r="I9048" t="s">
        <v>106</v>
      </c>
      <c r="J9048" t="s">
        <v>20</v>
      </c>
      <c r="K9048" t="b">
        <v>0</v>
      </c>
      <c r="L9048" t="str">
        <f t="shared" si="424"/>
        <v>don'tletthebedbugsbite!goodnight</v>
      </c>
      <c r="M9048" t="str">
        <f t="shared" si="425"/>
        <v>don'tletthebedbugsbite!goodnight706-110-8856</v>
      </c>
      <c r="N9048" t="b">
        <f>IFERROR(VLOOKUP(LOWER(M9048),file_list!$B:$B,1,FALSE),FALSE)</f>
        <v>0</v>
      </c>
      <c r="O9048" t="str">
        <f t="shared" si="423"/>
        <v>FALSE</v>
      </c>
    </row>
    <row r="9049" spans="1:15" x14ac:dyDescent="0.2">
      <c r="A9049" t="s">
        <v>15660</v>
      </c>
      <c r="B9049" t="s">
        <v>15661</v>
      </c>
      <c r="C9049">
        <v>88613</v>
      </c>
      <c r="D9049" t="s">
        <v>14</v>
      </c>
      <c r="E9049">
        <v>1302919</v>
      </c>
      <c r="F9049" t="s">
        <v>15</v>
      </c>
      <c r="G9049" t="s">
        <v>37</v>
      </c>
      <c r="H9049" s="1">
        <v>45846</v>
      </c>
      <c r="I9049" t="s">
        <v>106</v>
      </c>
      <c r="J9049" t="s">
        <v>20</v>
      </c>
      <c r="K9049" t="b">
        <v>0</v>
      </c>
      <c r="L9049" t="str">
        <f t="shared" si="424"/>
        <v>kbroachbaitgel</v>
      </c>
      <c r="M9049" t="str">
        <f t="shared" si="425"/>
        <v>kbroachbaitgel88613-1</v>
      </c>
      <c r="N9049" t="b">
        <f>IFERROR(VLOOKUP(LOWER(M9049),file_list!$B:$B,1,FALSE),FALSE)</f>
        <v>0</v>
      </c>
      <c r="O9049" t="str">
        <f t="shared" si="423"/>
        <v>FALSE</v>
      </c>
    </row>
    <row r="9050" spans="1:15" x14ac:dyDescent="0.2">
      <c r="A9050" t="s">
        <v>15662</v>
      </c>
      <c r="B9050" t="s">
        <v>15663</v>
      </c>
      <c r="C9050">
        <v>88664</v>
      </c>
      <c r="D9050" t="s">
        <v>14</v>
      </c>
      <c r="E9050">
        <v>1302959</v>
      </c>
      <c r="F9050" t="s">
        <v>15</v>
      </c>
      <c r="G9050" t="s">
        <v>37</v>
      </c>
      <c r="H9050" s="1">
        <v>45870</v>
      </c>
      <c r="I9050" t="s">
        <v>106</v>
      </c>
      <c r="J9050" t="s">
        <v>20</v>
      </c>
      <c r="K9050" t="b">
        <v>0</v>
      </c>
      <c r="L9050" t="str">
        <f t="shared" si="424"/>
        <v>noflywp</v>
      </c>
      <c r="M9050" t="str">
        <f t="shared" si="425"/>
        <v>noflywp88664-1</v>
      </c>
      <c r="N9050" t="b">
        <f>IFERROR(VLOOKUP(LOWER(M9050),file_list!$B:$B,1,FALSE),FALSE)</f>
        <v>0</v>
      </c>
      <c r="O9050" t="str">
        <f t="shared" si="423"/>
        <v>FALSE</v>
      </c>
    </row>
    <row r="9051" spans="1:15" x14ac:dyDescent="0.2">
      <c r="A9051" t="s">
        <v>15664</v>
      </c>
      <c r="B9051" t="s">
        <v>15665</v>
      </c>
      <c r="C9051">
        <v>88689</v>
      </c>
      <c r="D9051" t="s">
        <v>14</v>
      </c>
      <c r="E9051">
        <v>1277777</v>
      </c>
      <c r="F9051" t="s">
        <v>15</v>
      </c>
      <c r="G9051" t="s">
        <v>37</v>
      </c>
      <c r="H9051" s="1">
        <v>45397</v>
      </c>
      <c r="I9051" t="s">
        <v>106</v>
      </c>
      <c r="J9051" t="s">
        <v>44</v>
      </c>
      <c r="K9051" t="b">
        <v>0</v>
      </c>
      <c r="L9051" t="str">
        <f t="shared" si="424"/>
        <v>ezblock-bromadioloneallweatherbaitblock</v>
      </c>
      <c r="M9051" t="str">
        <f t="shared" si="425"/>
        <v>ezblock-bromadioloneallweatherbaitblock87235-2-88689</v>
      </c>
      <c r="N9051" t="b">
        <f>IFERROR(VLOOKUP(LOWER(M9051),file_list!$B:$B,1,FALSE),FALSE)</f>
        <v>0</v>
      </c>
      <c r="O9051" t="str">
        <f t="shared" si="423"/>
        <v>FALSE</v>
      </c>
    </row>
    <row r="9052" spans="1:15" x14ac:dyDescent="0.2">
      <c r="A9052" t="s">
        <v>15666</v>
      </c>
      <c r="B9052" t="s">
        <v>15667</v>
      </c>
      <c r="C9052">
        <v>88714</v>
      </c>
      <c r="D9052" t="s">
        <v>14</v>
      </c>
      <c r="E9052">
        <v>1288145</v>
      </c>
      <c r="F9052" t="s">
        <v>15</v>
      </c>
      <c r="G9052" t="s">
        <v>37</v>
      </c>
      <c r="H9052" s="1">
        <v>45600</v>
      </c>
      <c r="I9052" t="s">
        <v>106</v>
      </c>
      <c r="J9052" t="s">
        <v>12333</v>
      </c>
      <c r="K9052" t="b">
        <v>0</v>
      </c>
      <c r="L9052" t="str">
        <f t="shared" si="424"/>
        <v>k-brom40</v>
      </c>
      <c r="M9052" t="str">
        <f t="shared" si="425"/>
        <v>k-brom4088714-3</v>
      </c>
      <c r="N9052" t="b">
        <f>IFERROR(VLOOKUP(LOWER(M9052),file_list!$B:$B,1,FALSE),FALSE)</f>
        <v>0</v>
      </c>
      <c r="O9052" t="str">
        <f t="shared" si="423"/>
        <v>FALSE</v>
      </c>
    </row>
    <row r="9053" spans="1:15" x14ac:dyDescent="0.2">
      <c r="A9053" t="s">
        <v>15668</v>
      </c>
      <c r="B9053" t="s">
        <v>15669</v>
      </c>
      <c r="C9053">
        <v>88760</v>
      </c>
      <c r="D9053" t="s">
        <v>14</v>
      </c>
      <c r="E9053">
        <v>1282672</v>
      </c>
      <c r="F9053" t="s">
        <v>15</v>
      </c>
      <c r="G9053" t="s">
        <v>37</v>
      </c>
      <c r="H9053" s="1">
        <v>45518</v>
      </c>
      <c r="I9053" t="s">
        <v>106</v>
      </c>
      <c r="J9053" t="s">
        <v>20</v>
      </c>
      <c r="K9053" t="b">
        <v>0</v>
      </c>
      <c r="L9053" t="str">
        <f t="shared" si="424"/>
        <v>cirkilrtu</v>
      </c>
      <c r="M9053" t="str">
        <f t="shared" si="425"/>
        <v>cirkilrtu88760-1</v>
      </c>
      <c r="N9053" t="b">
        <f>IFERROR(VLOOKUP(LOWER(M9053),file_list!$B:$B,1,FALSE),FALSE)</f>
        <v>0</v>
      </c>
      <c r="O9053" t="str">
        <f t="shared" si="423"/>
        <v>FALSE</v>
      </c>
    </row>
    <row r="9054" spans="1:15" x14ac:dyDescent="0.2">
      <c r="A9054" t="s">
        <v>15668</v>
      </c>
      <c r="B9054" t="s">
        <v>15670</v>
      </c>
      <c r="C9054">
        <v>88760</v>
      </c>
      <c r="D9054" t="s">
        <v>14</v>
      </c>
      <c r="E9054">
        <v>33107</v>
      </c>
      <c r="F9054" t="s">
        <v>15</v>
      </c>
      <c r="G9054" t="s">
        <v>16</v>
      </c>
      <c r="H9054" s="1">
        <v>41932</v>
      </c>
      <c r="J9054" t="s">
        <v>20</v>
      </c>
      <c r="K9054" t="b">
        <v>0</v>
      </c>
      <c r="L9054" t="str">
        <f t="shared" si="424"/>
        <v>cirkilrtu(2ee-methodofapplication)</v>
      </c>
      <c r="M9054" t="str">
        <f t="shared" si="425"/>
        <v>cirkilrtu(2ee-methodofapplication)88760-1</v>
      </c>
      <c r="N9054" t="b">
        <f>IFERROR(VLOOKUP(LOWER(M9054),file_list!$B:$B,1,FALSE),FALSE)</f>
        <v>0</v>
      </c>
      <c r="O9054" t="str">
        <f t="shared" si="423"/>
        <v>FALSE</v>
      </c>
    </row>
    <row r="9055" spans="1:15" x14ac:dyDescent="0.2">
      <c r="A9055" t="s">
        <v>15671</v>
      </c>
      <c r="B9055" t="s">
        <v>15672</v>
      </c>
      <c r="C9055">
        <v>88760</v>
      </c>
      <c r="D9055" t="s">
        <v>14</v>
      </c>
      <c r="E9055">
        <v>1282672</v>
      </c>
      <c r="F9055" t="s">
        <v>15</v>
      </c>
      <c r="G9055" t="s">
        <v>37</v>
      </c>
      <c r="H9055" s="1">
        <v>45518</v>
      </c>
      <c r="I9055" t="s">
        <v>106</v>
      </c>
      <c r="J9055" t="s">
        <v>5891</v>
      </c>
      <c r="K9055" t="b">
        <v>0</v>
      </c>
      <c r="L9055" t="str">
        <f t="shared" si="424"/>
        <v>socoro</v>
      </c>
      <c r="M9055" t="str">
        <f t="shared" si="425"/>
        <v>socoro88760-10</v>
      </c>
      <c r="N9055" t="b">
        <f>IFERROR(VLOOKUP(LOWER(M9055),file_list!$B:$B,1,FALSE),FALSE)</f>
        <v>0</v>
      </c>
      <c r="O9055" t="str">
        <f t="shared" si="423"/>
        <v>FALSE</v>
      </c>
    </row>
    <row r="9056" spans="1:15" x14ac:dyDescent="0.2">
      <c r="A9056" t="s">
        <v>15671</v>
      </c>
      <c r="B9056" t="s">
        <v>15673</v>
      </c>
      <c r="C9056">
        <v>88760</v>
      </c>
      <c r="D9056" t="s">
        <v>14</v>
      </c>
      <c r="E9056">
        <v>1282672</v>
      </c>
      <c r="F9056" t="s">
        <v>15</v>
      </c>
      <c r="G9056" t="s">
        <v>37</v>
      </c>
      <c r="H9056" s="1">
        <v>45518</v>
      </c>
      <c r="I9056" t="s">
        <v>106</v>
      </c>
      <c r="J9056" t="s">
        <v>900</v>
      </c>
      <c r="K9056" t="b">
        <v>0</v>
      </c>
      <c r="L9056" t="str">
        <f t="shared" si="424"/>
        <v>rango</v>
      </c>
      <c r="M9056" t="str">
        <f t="shared" si="425"/>
        <v>rango88760-10</v>
      </c>
      <c r="N9056" t="b">
        <f>IFERROR(VLOOKUP(LOWER(M9056),file_list!$B:$B,1,FALSE),FALSE)</f>
        <v>0</v>
      </c>
      <c r="O9056" t="str">
        <f t="shared" si="423"/>
        <v>FALSE</v>
      </c>
    </row>
    <row r="9057" spans="1:15" x14ac:dyDescent="0.2">
      <c r="A9057" t="s">
        <v>15674</v>
      </c>
      <c r="B9057" t="s">
        <v>15675</v>
      </c>
      <c r="C9057">
        <v>88760</v>
      </c>
      <c r="D9057" t="s">
        <v>14</v>
      </c>
      <c r="E9057">
        <v>1282672</v>
      </c>
      <c r="F9057" t="s">
        <v>15</v>
      </c>
      <c r="G9057" t="s">
        <v>37</v>
      </c>
      <c r="H9057" s="1">
        <v>45518</v>
      </c>
      <c r="I9057" t="s">
        <v>106</v>
      </c>
      <c r="J9057" t="s">
        <v>20</v>
      </c>
      <c r="K9057" t="b">
        <v>1</v>
      </c>
      <c r="L9057" t="str">
        <f t="shared" si="424"/>
        <v>cirkilcx</v>
      </c>
      <c r="M9057" t="str">
        <f t="shared" si="425"/>
        <v>cirkilcx88760-2</v>
      </c>
      <c r="N9057" t="str">
        <f>IFERROR(VLOOKUP(LOWER(M9057),file_list!$B:$B,1,FALSE),FALSE)</f>
        <v>cirkilcx88760-2</v>
      </c>
      <c r="O9057" t="str">
        <f t="shared" si="423"/>
        <v>TRUE</v>
      </c>
    </row>
    <row r="9058" spans="1:15" x14ac:dyDescent="0.2">
      <c r="A9058" t="s">
        <v>15676</v>
      </c>
      <c r="B9058" t="s">
        <v>15677</v>
      </c>
      <c r="C9058">
        <v>88760</v>
      </c>
      <c r="D9058" t="s">
        <v>14</v>
      </c>
      <c r="E9058">
        <v>1282672</v>
      </c>
      <c r="F9058" t="s">
        <v>15</v>
      </c>
      <c r="G9058" t="s">
        <v>37</v>
      </c>
      <c r="H9058" s="1">
        <v>45518</v>
      </c>
      <c r="I9058" t="s">
        <v>106</v>
      </c>
      <c r="J9058" t="s">
        <v>201</v>
      </c>
      <c r="K9058" t="b">
        <v>0</v>
      </c>
      <c r="L9058" t="str">
        <f t="shared" si="424"/>
        <v>proofbedbugdustmitekiller</v>
      </c>
      <c r="M9058" t="str">
        <f t="shared" si="425"/>
        <v>proofbedbugdustmitekiller88760-6</v>
      </c>
      <c r="N9058" t="str">
        <f>IFERROR(VLOOKUP(LOWER(M9058),file_list!$B:$B,1,FALSE),FALSE)</f>
        <v>proofbedbugdustmitekiller88760-6</v>
      </c>
      <c r="O9058" t="str">
        <f t="shared" si="423"/>
        <v>TRUE</v>
      </c>
    </row>
    <row r="9059" spans="1:15" x14ac:dyDescent="0.2">
      <c r="A9059" t="s">
        <v>15678</v>
      </c>
      <c r="B9059" t="s">
        <v>15679</v>
      </c>
      <c r="C9059">
        <v>88760</v>
      </c>
      <c r="D9059" t="s">
        <v>14</v>
      </c>
      <c r="E9059">
        <v>1282672</v>
      </c>
      <c r="F9059" t="s">
        <v>15</v>
      </c>
      <c r="G9059" t="s">
        <v>37</v>
      </c>
      <c r="H9059" s="1">
        <v>45518</v>
      </c>
      <c r="I9059" t="s">
        <v>106</v>
      </c>
      <c r="J9059" t="s">
        <v>201</v>
      </c>
      <c r="K9059" t="b">
        <v>0</v>
      </c>
      <c r="L9059" t="str">
        <f t="shared" si="424"/>
        <v>cirikilvapropadelectroniccluttertreatment</v>
      </c>
      <c r="M9059" t="str">
        <f t="shared" si="425"/>
        <v>cirikilvapropadelectroniccluttertreatment88760-7</v>
      </c>
      <c r="N9059" t="b">
        <f>IFERROR(VLOOKUP(LOWER(M9059),file_list!$B:$B,1,FALSE),FALSE)</f>
        <v>0</v>
      </c>
      <c r="O9059" t="str">
        <f t="shared" si="423"/>
        <v>FALSE</v>
      </c>
    </row>
    <row r="9060" spans="1:15" x14ac:dyDescent="0.2">
      <c r="A9060" t="s">
        <v>15678</v>
      </c>
      <c r="B9060" t="s">
        <v>15680</v>
      </c>
      <c r="C9060">
        <v>88760</v>
      </c>
      <c r="D9060" t="s">
        <v>14</v>
      </c>
      <c r="E9060">
        <v>1282672</v>
      </c>
      <c r="F9060" t="s">
        <v>15</v>
      </c>
      <c r="G9060" t="s">
        <v>37</v>
      </c>
      <c r="H9060" s="1">
        <v>45518</v>
      </c>
      <c r="I9060" t="s">
        <v>106</v>
      </c>
      <c r="J9060" t="s">
        <v>201</v>
      </c>
      <c r="K9060" t="b">
        <v>1</v>
      </c>
      <c r="L9060" t="str">
        <f t="shared" si="424"/>
        <v>cirikilvapropadmattresstreatment</v>
      </c>
      <c r="M9060" t="str">
        <f t="shared" si="425"/>
        <v>cirikilvapropadmattresstreatment88760-7</v>
      </c>
      <c r="N9060" t="str">
        <f>IFERROR(VLOOKUP(LOWER(M9060),file_list!$B:$B,1,FALSE),FALSE)</f>
        <v>cirikilvapropadmattresstreatment88760-7</v>
      </c>
      <c r="O9060" t="str">
        <f t="shared" si="423"/>
        <v>TRUE</v>
      </c>
    </row>
    <row r="9061" spans="1:15" x14ac:dyDescent="0.2">
      <c r="A9061" t="s">
        <v>15681</v>
      </c>
      <c r="B9061" t="s">
        <v>15682</v>
      </c>
      <c r="C9061">
        <v>88783</v>
      </c>
      <c r="D9061" t="s">
        <v>14</v>
      </c>
      <c r="E9061">
        <v>1310742</v>
      </c>
      <c r="F9061" t="s">
        <v>15</v>
      </c>
      <c r="G9061" t="s">
        <v>37</v>
      </c>
      <c r="H9061" s="1">
        <v>45971</v>
      </c>
      <c r="I9061" t="s">
        <v>54</v>
      </c>
      <c r="J9061" t="s">
        <v>17</v>
      </c>
      <c r="K9061" t="b">
        <v>0</v>
      </c>
      <c r="L9061" t="str">
        <f t="shared" si="424"/>
        <v>kenja400scfungicide(applicationratelimitedinny)</v>
      </c>
      <c r="M9061" t="str">
        <f t="shared" si="425"/>
        <v>kenja400scfungicide(applicationratelimitedinny)71512-22-88783</v>
      </c>
      <c r="N9061" t="b">
        <f>IFERROR(VLOOKUP(LOWER(M9061),file_list!$B:$B,1,FALSE),FALSE)</f>
        <v>0</v>
      </c>
      <c r="O9061" t="str">
        <f t="shared" si="423"/>
        <v>FALSE</v>
      </c>
    </row>
    <row r="9062" spans="1:15" x14ac:dyDescent="0.2">
      <c r="A9062" t="s">
        <v>15681</v>
      </c>
      <c r="B9062" t="s">
        <v>15683</v>
      </c>
      <c r="C9062">
        <v>88783</v>
      </c>
      <c r="D9062" t="s">
        <v>14</v>
      </c>
      <c r="E9062">
        <v>1178453</v>
      </c>
      <c r="F9062" t="s">
        <v>15</v>
      </c>
      <c r="G9062" t="s">
        <v>16</v>
      </c>
      <c r="H9062" s="1">
        <v>43713</v>
      </c>
      <c r="I9062" t="s">
        <v>54</v>
      </c>
      <c r="J9062" t="s">
        <v>17</v>
      </c>
      <c r="K9062" t="b">
        <v>1</v>
      </c>
      <c r="L9062" t="str">
        <f t="shared" si="424"/>
        <v>kenja400scfungicide(2ee-mummyberry)</v>
      </c>
      <c r="M9062" t="str">
        <f t="shared" si="425"/>
        <v>kenja400scfungicide(2ee-mummyberry)71512-22-88783</v>
      </c>
      <c r="N9062" t="str">
        <f>IFERROR(VLOOKUP(LOWER(M9062),file_list!$B:$B,1,FALSE),FALSE)</f>
        <v>kenja400scfungicide(2ee-mummyberry)71512-22-88783</v>
      </c>
      <c r="O9062" t="str">
        <f t="shared" si="423"/>
        <v>TRUE</v>
      </c>
    </row>
    <row r="9063" spans="1:15" x14ac:dyDescent="0.2">
      <c r="A9063" t="s">
        <v>15684</v>
      </c>
      <c r="B9063" t="s">
        <v>15685</v>
      </c>
      <c r="C9063">
        <v>88783</v>
      </c>
      <c r="D9063" t="s">
        <v>14</v>
      </c>
      <c r="E9063">
        <v>1277690</v>
      </c>
      <c r="F9063" t="s">
        <v>15</v>
      </c>
      <c r="G9063" t="s">
        <v>37</v>
      </c>
      <c r="H9063" s="1">
        <v>45457</v>
      </c>
      <c r="I9063" t="s">
        <v>38</v>
      </c>
      <c r="J9063" t="s">
        <v>17</v>
      </c>
      <c r="K9063" t="b">
        <v>1</v>
      </c>
      <c r="L9063" t="str">
        <f t="shared" si="424"/>
        <v>prolivo300scfungicide</v>
      </c>
      <c r="M9063" t="str">
        <f t="shared" si="425"/>
        <v>prolivo300scfungicide71512-24-88783</v>
      </c>
      <c r="N9063" t="str">
        <f>IFERROR(VLOOKUP(LOWER(M9063),file_list!$B:$B,1,FALSE),FALSE)</f>
        <v>prolivo300scfungicide71512-24-88783</v>
      </c>
      <c r="O9063" t="str">
        <f t="shared" si="423"/>
        <v>TRUE</v>
      </c>
    </row>
    <row r="9064" spans="1:15" x14ac:dyDescent="0.2">
      <c r="A9064" t="s">
        <v>15686</v>
      </c>
      <c r="B9064" t="s">
        <v>15687</v>
      </c>
      <c r="C9064">
        <v>88783</v>
      </c>
      <c r="D9064" t="s">
        <v>14</v>
      </c>
      <c r="E9064">
        <v>1277690</v>
      </c>
      <c r="F9064" t="s">
        <v>15</v>
      </c>
      <c r="G9064" t="s">
        <v>37</v>
      </c>
      <c r="H9064" s="1">
        <v>45457</v>
      </c>
      <c r="I9064" t="s">
        <v>38</v>
      </c>
      <c r="J9064" t="s">
        <v>20</v>
      </c>
      <c r="K9064" t="b">
        <v>1</v>
      </c>
      <c r="L9064" t="str">
        <f t="shared" si="424"/>
        <v>harvanta50slinsecticide(nosale,distributionoruseinnassausuffolkcounties)(noaerialappinny)(25ftbufferstriptowaterbodies)(applicationratelimitedinny)</v>
      </c>
      <c r="M9064" t="str">
        <f t="shared" si="425"/>
        <v>harvanta50slinsecticide(nosale,distributionoruseinnassausuffolkcounties)(noaerialappinny)(25ftbufferstriptowaterbodies)(applicationratelimitedinny)71512-26-88783</v>
      </c>
      <c r="N9064" t="str">
        <f>IFERROR(VLOOKUP(LOWER(M9064),file_list!$B:$B,1,FALSE),FALSE)</f>
        <v>harvanta50slinsecticide(nosale,distributionoruseinnassausuffolkcounties)(noaerialappinny)(25ftbufferstriptowaterbodies)(applicationratelimitedinny)71512-26-88783</v>
      </c>
      <c r="O9064" t="str">
        <f t="shared" si="423"/>
        <v>TRUE</v>
      </c>
    </row>
    <row r="9065" spans="1:15" x14ac:dyDescent="0.2">
      <c r="A9065" t="s">
        <v>15688</v>
      </c>
      <c r="B9065" t="s">
        <v>15689</v>
      </c>
      <c r="C9065">
        <v>88783</v>
      </c>
      <c r="D9065" t="s">
        <v>14</v>
      </c>
      <c r="E9065">
        <v>1301144</v>
      </c>
      <c r="F9065" t="s">
        <v>15</v>
      </c>
      <c r="G9065" t="s">
        <v>37</v>
      </c>
      <c r="H9065" s="1">
        <v>45805</v>
      </c>
      <c r="I9065" t="s">
        <v>38</v>
      </c>
      <c r="J9065" t="s">
        <v>49</v>
      </c>
      <c r="K9065" t="b">
        <v>0</v>
      </c>
      <c r="L9065" t="str">
        <f t="shared" si="424"/>
        <v>shieldex400scherbicide</v>
      </c>
      <c r="M9065" t="str">
        <f t="shared" si="425"/>
        <v>shieldex400scherbicide71512-29-88783</v>
      </c>
      <c r="N9065" t="b">
        <f>IFERROR(VLOOKUP(LOWER(M9065),file_list!$B:$B,1,FALSE),FALSE)</f>
        <v>0</v>
      </c>
      <c r="O9065" t="str">
        <f t="shared" si="423"/>
        <v>FALSE</v>
      </c>
    </row>
    <row r="9066" spans="1:15" x14ac:dyDescent="0.2">
      <c r="A9066" t="s">
        <v>15690</v>
      </c>
      <c r="B9066" t="s">
        <v>15691</v>
      </c>
      <c r="C9066">
        <v>88783</v>
      </c>
      <c r="D9066" t="s">
        <v>14</v>
      </c>
      <c r="E9066">
        <v>1277690</v>
      </c>
      <c r="F9066" t="s">
        <v>15</v>
      </c>
      <c r="G9066" t="s">
        <v>37</v>
      </c>
      <c r="H9066" s="1">
        <v>45457</v>
      </c>
      <c r="I9066" t="s">
        <v>38</v>
      </c>
      <c r="J9066" t="s">
        <v>17</v>
      </c>
      <c r="K9066" t="b">
        <v>0</v>
      </c>
      <c r="L9066" t="str">
        <f t="shared" si="424"/>
        <v>ranman400scfungicide</v>
      </c>
      <c r="M9066" t="str">
        <f t="shared" si="425"/>
        <v>ranman400scfungicide71512-3-88783</v>
      </c>
      <c r="N9066" t="b">
        <f>IFERROR(VLOOKUP(LOWER(M9066),file_list!$B:$B,1,FALSE),FALSE)</f>
        <v>0</v>
      </c>
      <c r="O9066" t="str">
        <f t="shared" si="423"/>
        <v>FALSE</v>
      </c>
    </row>
    <row r="9067" spans="1:15" x14ac:dyDescent="0.2">
      <c r="A9067" t="s">
        <v>15692</v>
      </c>
      <c r="B9067" t="s">
        <v>15693</v>
      </c>
      <c r="C9067">
        <v>88783</v>
      </c>
      <c r="D9067" t="s">
        <v>14</v>
      </c>
      <c r="E9067">
        <v>1277690</v>
      </c>
      <c r="F9067" t="s">
        <v>15</v>
      </c>
      <c r="G9067" t="s">
        <v>37</v>
      </c>
      <c r="H9067" s="1">
        <v>45457</v>
      </c>
      <c r="I9067" t="s">
        <v>38</v>
      </c>
      <c r="J9067" t="s">
        <v>17</v>
      </c>
      <c r="K9067" t="b">
        <v>0</v>
      </c>
      <c r="L9067" t="str">
        <f t="shared" si="424"/>
        <v>fervent475scfungicide(noaerialappinnys)</v>
      </c>
      <c r="M9067" t="str">
        <f t="shared" si="425"/>
        <v>fervent475scfungicide(noaerialappinnys)71512-31-88783</v>
      </c>
      <c r="N9067" t="b">
        <f>IFERROR(VLOOKUP(LOWER(M9067),file_list!$B:$B,1,FALSE),FALSE)</f>
        <v>0</v>
      </c>
      <c r="O9067" t="str">
        <f t="shared" si="423"/>
        <v>FALSE</v>
      </c>
    </row>
    <row r="9068" spans="1:15" x14ac:dyDescent="0.2">
      <c r="A9068" t="s">
        <v>15694</v>
      </c>
      <c r="B9068" t="s">
        <v>15695</v>
      </c>
      <c r="C9068">
        <v>88783</v>
      </c>
      <c r="D9068" t="s">
        <v>14</v>
      </c>
      <c r="E9068">
        <v>1193795</v>
      </c>
      <c r="F9068" t="s">
        <v>15</v>
      </c>
      <c r="G9068" t="s">
        <v>16</v>
      </c>
      <c r="H9068" s="1">
        <v>43915</v>
      </c>
      <c r="I9068" t="s">
        <v>54</v>
      </c>
      <c r="J9068" t="s">
        <v>20</v>
      </c>
      <c r="K9068" t="b">
        <v>1</v>
      </c>
      <c r="L9068" t="str">
        <f t="shared" si="424"/>
        <v>verdepryn100slinsecticide(nosale,distributionoruseinnassausuffolkcounties)(noaerialappinny)(25ftbufferstriptowaterbodies)(applicationratelimitedinny)(2ee-blueberrystemgallwasp)</v>
      </c>
      <c r="M9068" t="str">
        <f t="shared" si="425"/>
        <v>verdepryn100slinsecticide(nosale,distributionoruseinnassausuffolkcounties)(noaerialappinny)(25ftbufferstriptowaterbodies)(applicationratelimitedinny)(2ee-blueberrystemgallwasp)71512-34-88783</v>
      </c>
      <c r="N9068" t="str">
        <f>IFERROR(VLOOKUP(LOWER(M9068),file_list!$B:$B,1,FALSE),FALSE)</f>
        <v>verdepryn100slinsecticide(nosale,distributionoruseinnassausuffolkcounties)(noaerialappinny)(25ftbufferstriptowaterbodies)(applicationratelimitedinny)(2ee-blueberrystemgallwasp)71512-34-88783</v>
      </c>
      <c r="O9068" t="str">
        <f t="shared" si="423"/>
        <v>TRUE</v>
      </c>
    </row>
    <row r="9069" spans="1:15" x14ac:dyDescent="0.2">
      <c r="A9069" t="s">
        <v>15694</v>
      </c>
      <c r="B9069" t="s">
        <v>15696</v>
      </c>
      <c r="C9069">
        <v>88783</v>
      </c>
      <c r="D9069" t="s">
        <v>14</v>
      </c>
      <c r="E9069">
        <v>1277690</v>
      </c>
      <c r="F9069" t="s">
        <v>15</v>
      </c>
      <c r="G9069" t="s">
        <v>37</v>
      </c>
      <c r="H9069" s="1">
        <v>45457</v>
      </c>
      <c r="I9069" t="s">
        <v>38</v>
      </c>
      <c r="J9069" t="s">
        <v>20</v>
      </c>
      <c r="K9069" t="b">
        <v>1</v>
      </c>
      <c r="L9069" t="str">
        <f t="shared" si="424"/>
        <v>verdepryn100slinsecticide(nosale,distributionoruseinnassausuffolkcounties)(noaerialappinny)(25ftbufferstriptowaterbodies)(applicationratelimitedinny)</v>
      </c>
      <c r="M9069" t="str">
        <f t="shared" si="425"/>
        <v>verdepryn100slinsecticide(nosale,distributionoruseinnassausuffolkcounties)(noaerialappinny)(25ftbufferstriptowaterbodies)(applicationratelimitedinny)71512-34-88783</v>
      </c>
      <c r="N9069" t="str">
        <f>IFERROR(VLOOKUP(LOWER(M9069),file_list!$B:$B,1,FALSE),FALSE)</f>
        <v>verdepryn100slinsecticide(nosale,distributionoruseinnassausuffolkcounties)(noaerialappinny)(25ftbufferstriptowaterbodies)(applicationratelimitedinny)71512-34-88783</v>
      </c>
      <c r="O9069" t="str">
        <f t="shared" si="423"/>
        <v>TRUE</v>
      </c>
    </row>
    <row r="9070" spans="1:15" x14ac:dyDescent="0.2">
      <c r="A9070" t="s">
        <v>15697</v>
      </c>
      <c r="B9070" t="s">
        <v>15698</v>
      </c>
      <c r="C9070">
        <v>88783</v>
      </c>
      <c r="D9070" t="s">
        <v>14</v>
      </c>
      <c r="E9070">
        <v>1277690</v>
      </c>
      <c r="F9070" t="s">
        <v>15</v>
      </c>
      <c r="G9070" t="s">
        <v>37</v>
      </c>
      <c r="H9070" s="1">
        <v>45457</v>
      </c>
      <c r="I9070" t="s">
        <v>38</v>
      </c>
      <c r="J9070" t="s">
        <v>49</v>
      </c>
      <c r="K9070" t="b">
        <v>1</v>
      </c>
      <c r="L9070" t="str">
        <f t="shared" si="424"/>
        <v>restraintherbicide(nosale,saleinto,distributionoruseinnassauorsuffolkcounties)</v>
      </c>
      <c r="M9070" t="str">
        <f t="shared" si="425"/>
        <v>restraintherbicide(nosale,saleinto,distributionoruseinnassauorsuffolkcounties)71512-46-88783</v>
      </c>
      <c r="N9070" t="str">
        <f>IFERROR(VLOOKUP(LOWER(M9070),file_list!$B:$B,1,FALSE),FALSE)</f>
        <v>restraintherbicide(nosale,saleinto,distributionoruseinnassauorsuffolkcounties)71512-46-88783</v>
      </c>
      <c r="O9070" t="str">
        <f t="shared" si="423"/>
        <v>TRUE</v>
      </c>
    </row>
    <row r="9071" spans="1:15" x14ac:dyDescent="0.2">
      <c r="A9071" t="s">
        <v>15699</v>
      </c>
      <c r="B9071" t="s">
        <v>15700</v>
      </c>
      <c r="C9071">
        <v>88783</v>
      </c>
      <c r="D9071" t="s">
        <v>14</v>
      </c>
      <c r="E9071">
        <v>1277690</v>
      </c>
      <c r="F9071" t="s">
        <v>15</v>
      </c>
      <c r="G9071" t="s">
        <v>37</v>
      </c>
      <c r="H9071" s="1">
        <v>45457</v>
      </c>
      <c r="I9071" t="s">
        <v>38</v>
      </c>
      <c r="J9071" t="s">
        <v>49</v>
      </c>
      <c r="K9071" t="b">
        <v>1</v>
      </c>
      <c r="L9071" t="str">
        <f t="shared" si="424"/>
        <v>traject4sc[noaerialapplicationinnys]</v>
      </c>
      <c r="M9071" t="str">
        <f t="shared" si="425"/>
        <v>traject4sc[noaerialapplicationinnys]82534-8-88783</v>
      </c>
      <c r="N9071" t="str">
        <f>IFERROR(VLOOKUP(LOWER(M9071),file_list!$B:$B,1,FALSE),FALSE)</f>
        <v>traject4sc[noaerialapplicationinnys]82534-8-88783</v>
      </c>
      <c r="O9071" t="str">
        <f t="shared" si="423"/>
        <v>TRUE</v>
      </c>
    </row>
    <row r="9072" spans="1:15" x14ac:dyDescent="0.2">
      <c r="A9072" t="s">
        <v>15701</v>
      </c>
      <c r="B9072" t="s">
        <v>15702</v>
      </c>
      <c r="C9072">
        <v>88783</v>
      </c>
      <c r="D9072" t="s">
        <v>14</v>
      </c>
      <c r="E9072">
        <v>1277690</v>
      </c>
      <c r="F9072" t="s">
        <v>15</v>
      </c>
      <c r="G9072" t="s">
        <v>37</v>
      </c>
      <c r="H9072" s="1">
        <v>45457</v>
      </c>
      <c r="I9072" t="s">
        <v>38</v>
      </c>
      <c r="J9072" t="s">
        <v>17</v>
      </c>
      <c r="K9072" t="b">
        <v>1</v>
      </c>
      <c r="L9072" t="str">
        <f t="shared" si="424"/>
        <v>timorexact</v>
      </c>
      <c r="M9072" t="str">
        <f t="shared" si="425"/>
        <v>timorexact86182-3-88783</v>
      </c>
      <c r="N9072" t="str">
        <f>IFERROR(VLOOKUP(LOWER(M9072),file_list!$B:$B,1,FALSE),FALSE)</f>
        <v>timorexact86182-3-88783</v>
      </c>
      <c r="O9072" t="str">
        <f t="shared" si="423"/>
        <v>TRUE</v>
      </c>
    </row>
    <row r="9073" spans="1:15" x14ac:dyDescent="0.2">
      <c r="A9073" t="s">
        <v>15703</v>
      </c>
      <c r="B9073" t="s">
        <v>15704</v>
      </c>
      <c r="C9073">
        <v>88783</v>
      </c>
      <c r="D9073" t="s">
        <v>14</v>
      </c>
      <c r="E9073">
        <v>1277690</v>
      </c>
      <c r="F9073" t="s">
        <v>15</v>
      </c>
      <c r="G9073" t="s">
        <v>37</v>
      </c>
      <c r="H9073" s="1">
        <v>45457</v>
      </c>
      <c r="I9073" t="s">
        <v>38</v>
      </c>
      <c r="J9073" t="s">
        <v>17</v>
      </c>
      <c r="K9073" t="b">
        <v>1</v>
      </c>
      <c r="L9073" t="str">
        <f t="shared" si="424"/>
        <v>regev</v>
      </c>
      <c r="M9073" t="str">
        <f t="shared" si="425"/>
        <v>regev86182-5-88783</v>
      </c>
      <c r="N9073" t="str">
        <f>IFERROR(VLOOKUP(LOWER(M9073),file_list!$B:$B,1,FALSE),FALSE)</f>
        <v>regev86182-5-88783</v>
      </c>
      <c r="O9073" t="str">
        <f t="shared" si="423"/>
        <v>TRUE</v>
      </c>
    </row>
    <row r="9074" spans="1:15" x14ac:dyDescent="0.2">
      <c r="A9074" t="s">
        <v>15705</v>
      </c>
      <c r="B9074" t="s">
        <v>15706</v>
      </c>
      <c r="C9074">
        <v>88783</v>
      </c>
      <c r="D9074" t="s">
        <v>14</v>
      </c>
      <c r="E9074">
        <v>1310984</v>
      </c>
      <c r="F9074" t="s">
        <v>15</v>
      </c>
      <c r="G9074" t="s">
        <v>37</v>
      </c>
      <c r="H9074" s="1">
        <v>45972</v>
      </c>
      <c r="I9074" t="s">
        <v>54</v>
      </c>
      <c r="J9074" t="s">
        <v>17</v>
      </c>
      <c r="K9074" t="b">
        <v>1</v>
      </c>
      <c r="L9074" t="str">
        <f t="shared" si="424"/>
        <v>regevhbx</v>
      </c>
      <c r="M9074" t="str">
        <f t="shared" si="425"/>
        <v>regevhbx86182-6-88783</v>
      </c>
      <c r="N9074" t="str">
        <f>IFERROR(VLOOKUP(LOWER(M9074),file_list!$B:$B,1,FALSE),FALSE)</f>
        <v>regevhbx86182-6-88783</v>
      </c>
      <c r="O9074" t="str">
        <f t="shared" si="423"/>
        <v>TRUE</v>
      </c>
    </row>
    <row r="9075" spans="1:15" x14ac:dyDescent="0.2">
      <c r="A9075" t="s">
        <v>15707</v>
      </c>
      <c r="B9075" t="s">
        <v>15708</v>
      </c>
      <c r="C9075">
        <v>88783</v>
      </c>
      <c r="D9075" t="s">
        <v>14</v>
      </c>
      <c r="E9075">
        <v>1277690</v>
      </c>
      <c r="F9075" t="s">
        <v>15</v>
      </c>
      <c r="G9075" t="s">
        <v>37</v>
      </c>
      <c r="H9075" s="1">
        <v>45457</v>
      </c>
      <c r="I9075" t="s">
        <v>38</v>
      </c>
      <c r="J9075" t="s">
        <v>17</v>
      </c>
      <c r="K9075" t="b">
        <v>1</v>
      </c>
      <c r="L9075" t="str">
        <f t="shared" si="424"/>
        <v>aviv</v>
      </c>
      <c r="M9075" t="str">
        <f t="shared" si="425"/>
        <v>aviv91473-1-88783</v>
      </c>
      <c r="N9075" t="str">
        <f>IFERROR(VLOOKUP(LOWER(M9075),file_list!$B:$B,1,FALSE),FALSE)</f>
        <v>aviv91473-1-88783</v>
      </c>
      <c r="O9075" t="str">
        <f t="shared" si="423"/>
        <v>TRUE</v>
      </c>
    </row>
    <row r="9076" spans="1:15" x14ac:dyDescent="0.2">
      <c r="A9076" t="s">
        <v>15709</v>
      </c>
      <c r="B9076" t="s">
        <v>15710</v>
      </c>
      <c r="C9076">
        <v>88783</v>
      </c>
      <c r="D9076" t="s">
        <v>14</v>
      </c>
      <c r="E9076">
        <v>1277690</v>
      </c>
      <c r="F9076" t="s">
        <v>15</v>
      </c>
      <c r="G9076" t="s">
        <v>37</v>
      </c>
      <c r="H9076" s="1">
        <v>45457</v>
      </c>
      <c r="I9076" t="s">
        <v>38</v>
      </c>
      <c r="J9076" t="s">
        <v>900</v>
      </c>
      <c r="K9076" t="b">
        <v>1</v>
      </c>
      <c r="L9076" t="str">
        <f t="shared" si="424"/>
        <v>seican</v>
      </c>
      <c r="M9076" t="str">
        <f t="shared" si="425"/>
        <v>seican91473-2-88783</v>
      </c>
      <c r="N9076" t="str">
        <f>IFERROR(VLOOKUP(LOWER(M9076),file_list!$B:$B,1,FALSE),FALSE)</f>
        <v>seican91473-2-88783</v>
      </c>
      <c r="O9076" t="str">
        <f t="shared" si="423"/>
        <v>TRUE</v>
      </c>
    </row>
    <row r="9077" spans="1:15" x14ac:dyDescent="0.2">
      <c r="A9077" t="s">
        <v>15711</v>
      </c>
      <c r="B9077" t="s">
        <v>15712</v>
      </c>
      <c r="C9077">
        <v>88801</v>
      </c>
      <c r="D9077" t="s">
        <v>14</v>
      </c>
      <c r="E9077">
        <v>1304974</v>
      </c>
      <c r="F9077" t="s">
        <v>15</v>
      </c>
      <c r="G9077" t="s">
        <v>37</v>
      </c>
      <c r="H9077" s="1">
        <v>45880</v>
      </c>
      <c r="I9077" t="s">
        <v>106</v>
      </c>
      <c r="J9077" t="s">
        <v>15713</v>
      </c>
      <c r="K9077" t="b">
        <v>1</v>
      </c>
      <c r="L9077" t="str">
        <f t="shared" si="424"/>
        <v>germateplus</v>
      </c>
      <c r="M9077" t="str">
        <f t="shared" si="425"/>
        <v>germateplus93966-1-88801</v>
      </c>
      <c r="N9077" t="str">
        <f>IFERROR(VLOOKUP(LOWER(M9077),file_list!$B:$B,1,FALSE),FALSE)</f>
        <v>germateplus93966-1-88801</v>
      </c>
      <c r="O9077" t="str">
        <f t="shared" si="423"/>
        <v>TRUE</v>
      </c>
    </row>
    <row r="9078" spans="1:15" x14ac:dyDescent="0.2">
      <c r="A9078" t="s">
        <v>15714</v>
      </c>
      <c r="B9078" t="s">
        <v>15715</v>
      </c>
      <c r="C9078">
        <v>88819</v>
      </c>
      <c r="D9078" t="s">
        <v>14</v>
      </c>
      <c r="E9078">
        <v>1282791</v>
      </c>
      <c r="F9078" t="s">
        <v>15</v>
      </c>
      <c r="G9078" t="s">
        <v>37</v>
      </c>
      <c r="H9078" s="1">
        <v>45484</v>
      </c>
      <c r="I9078" t="s">
        <v>106</v>
      </c>
      <c r="J9078" t="s">
        <v>913</v>
      </c>
      <c r="K9078" t="b">
        <v>1</v>
      </c>
      <c r="L9078" t="str">
        <f t="shared" si="424"/>
        <v>blulogic</v>
      </c>
      <c r="M9078" t="str">
        <f t="shared" si="425"/>
        <v>blulogic88891-1</v>
      </c>
      <c r="N9078" t="str">
        <f>IFERROR(VLOOKUP(LOWER(M9078),file_list!$B:$B,1,FALSE),FALSE)</f>
        <v>blulogic88891-1</v>
      </c>
      <c r="O9078" t="str">
        <f t="shared" si="423"/>
        <v>TRUE</v>
      </c>
    </row>
    <row r="9079" spans="1:15" x14ac:dyDescent="0.2">
      <c r="A9079" t="s">
        <v>15716</v>
      </c>
      <c r="B9079" t="s">
        <v>15717</v>
      </c>
      <c r="C9079">
        <v>88847</v>
      </c>
      <c r="D9079" t="s">
        <v>14</v>
      </c>
      <c r="E9079">
        <v>1288158</v>
      </c>
      <c r="F9079" t="s">
        <v>15</v>
      </c>
      <c r="G9079" t="s">
        <v>37</v>
      </c>
      <c r="H9079" s="1">
        <v>45616</v>
      </c>
      <c r="I9079" t="s">
        <v>106</v>
      </c>
      <c r="J9079" t="s">
        <v>20</v>
      </c>
      <c r="K9079" t="b">
        <v>1</v>
      </c>
      <c r="L9079" t="str">
        <f t="shared" si="424"/>
        <v>leprotecwg</v>
      </c>
      <c r="M9079" t="str">
        <f t="shared" si="425"/>
        <v>leprotecwg70051-66-88847</v>
      </c>
      <c r="N9079" t="str">
        <f>IFERROR(VLOOKUP(LOWER(M9079),file_list!$B:$B,1,FALSE),FALSE)</f>
        <v>leprotecwg70051-66-88847</v>
      </c>
      <c r="O9079" t="str">
        <f t="shared" ref="O9079:O9142" si="426">IF(N9079=FALSE,"FALSE","TRUE")</f>
        <v>TRUE</v>
      </c>
    </row>
    <row r="9080" spans="1:15" x14ac:dyDescent="0.2">
      <c r="A9080" t="s">
        <v>15718</v>
      </c>
      <c r="B9080" t="s">
        <v>15719</v>
      </c>
      <c r="C9080">
        <v>88847</v>
      </c>
      <c r="D9080" t="s">
        <v>14</v>
      </c>
      <c r="E9080">
        <v>1288158</v>
      </c>
      <c r="F9080" t="s">
        <v>15</v>
      </c>
      <c r="G9080" t="s">
        <v>37</v>
      </c>
      <c r="H9080" s="1">
        <v>45616</v>
      </c>
      <c r="I9080" t="s">
        <v>106</v>
      </c>
      <c r="J9080" t="s">
        <v>201</v>
      </c>
      <c r="K9080" t="b">
        <v>1</v>
      </c>
      <c r="L9080" t="str">
        <f t="shared" si="424"/>
        <v>speartliquidconcentrate</v>
      </c>
      <c r="M9080" t="str">
        <f t="shared" si="425"/>
        <v>speartliquidconcentrate88847-6</v>
      </c>
      <c r="N9080" t="str">
        <f>IFERROR(VLOOKUP(LOWER(M9080),file_list!$B:$B,1,FALSE),FALSE)</f>
        <v>speartliquidconcentrate88847-6</v>
      </c>
      <c r="O9080" t="str">
        <f t="shared" si="426"/>
        <v>TRUE</v>
      </c>
    </row>
    <row r="9081" spans="1:15" x14ac:dyDescent="0.2">
      <c r="A9081" t="s">
        <v>15718</v>
      </c>
      <c r="B9081" t="s">
        <v>15720</v>
      </c>
      <c r="C9081">
        <v>88847</v>
      </c>
      <c r="D9081" t="s">
        <v>14</v>
      </c>
      <c r="E9081">
        <v>1297623</v>
      </c>
      <c r="F9081" t="s">
        <v>15</v>
      </c>
      <c r="G9081" t="s">
        <v>16</v>
      </c>
      <c r="H9081" s="1">
        <v>45743</v>
      </c>
      <c r="I9081" t="s">
        <v>54</v>
      </c>
      <c r="J9081" t="s">
        <v>201</v>
      </c>
      <c r="K9081" t="b">
        <v>1</v>
      </c>
      <c r="L9081" t="str">
        <f t="shared" si="424"/>
        <v>spear-lep(2ee-plumcurculio)</v>
      </c>
      <c r="M9081" t="str">
        <f t="shared" si="425"/>
        <v>spear-lep(2ee-plumcurculio)88847-6</v>
      </c>
      <c r="N9081" t="str">
        <f>IFERROR(VLOOKUP(LOWER(M9081),file_list!$B:$B,1,FALSE),FALSE)</f>
        <v>spear-lep(2ee-plumcurculio)88847-6</v>
      </c>
      <c r="O9081" t="str">
        <f t="shared" si="426"/>
        <v>TRUE</v>
      </c>
    </row>
    <row r="9082" spans="1:15" x14ac:dyDescent="0.2">
      <c r="A9082" t="s">
        <v>15718</v>
      </c>
      <c r="B9082" t="s">
        <v>15721</v>
      </c>
      <c r="C9082">
        <v>88847</v>
      </c>
      <c r="D9082" t="s">
        <v>14</v>
      </c>
      <c r="E9082">
        <v>1288158</v>
      </c>
      <c r="F9082" t="s">
        <v>15</v>
      </c>
      <c r="G9082" t="s">
        <v>37</v>
      </c>
      <c r="H9082" s="1">
        <v>45616</v>
      </c>
      <c r="I9082" t="s">
        <v>106</v>
      </c>
      <c r="J9082" t="s">
        <v>201</v>
      </c>
      <c r="K9082" t="b">
        <v>1</v>
      </c>
      <c r="L9082" t="str">
        <f t="shared" si="424"/>
        <v>spear-lep</v>
      </c>
      <c r="M9082" t="str">
        <f t="shared" si="425"/>
        <v>spear-lep88847-6</v>
      </c>
      <c r="N9082" t="str">
        <f>IFERROR(VLOOKUP(LOWER(M9082),file_list!$B:$B,1,FALSE),FALSE)</f>
        <v>spear-lep88847-6</v>
      </c>
      <c r="O9082" t="str">
        <f t="shared" si="426"/>
        <v>TRUE</v>
      </c>
    </row>
    <row r="9083" spans="1:15" x14ac:dyDescent="0.2">
      <c r="A9083" t="s">
        <v>15722</v>
      </c>
      <c r="B9083" t="s">
        <v>15723</v>
      </c>
      <c r="C9083">
        <v>88847</v>
      </c>
      <c r="D9083" t="s">
        <v>14</v>
      </c>
      <c r="E9083">
        <v>1288158</v>
      </c>
      <c r="F9083" t="s">
        <v>15</v>
      </c>
      <c r="G9083" t="s">
        <v>37</v>
      </c>
      <c r="H9083" s="1">
        <v>45616</v>
      </c>
      <c r="I9083" t="s">
        <v>106</v>
      </c>
      <c r="J9083" t="s">
        <v>20</v>
      </c>
      <c r="K9083" t="b">
        <v>1</v>
      </c>
      <c r="L9083" t="str">
        <f t="shared" si="424"/>
        <v>leprotec</v>
      </c>
      <c r="M9083" t="str">
        <f t="shared" si="425"/>
        <v>leprotec89046-12-88847</v>
      </c>
      <c r="N9083" t="str">
        <f>IFERROR(VLOOKUP(LOWER(M9083),file_list!$B:$B,1,FALSE),FALSE)</f>
        <v>leprotec89046-12-88847</v>
      </c>
      <c r="O9083" t="str">
        <f t="shared" si="426"/>
        <v>TRUE</v>
      </c>
    </row>
    <row r="9084" spans="1:15" x14ac:dyDescent="0.2">
      <c r="A9084" t="s">
        <v>15724</v>
      </c>
      <c r="B9084" t="s">
        <v>15725</v>
      </c>
      <c r="C9084">
        <v>88889</v>
      </c>
      <c r="D9084" t="s">
        <v>14</v>
      </c>
      <c r="E9084">
        <v>1292477</v>
      </c>
      <c r="F9084" t="s">
        <v>15</v>
      </c>
      <c r="G9084" t="s">
        <v>37</v>
      </c>
      <c r="H9084" s="1">
        <v>45716</v>
      </c>
      <c r="I9084" t="s">
        <v>106</v>
      </c>
      <c r="J9084" t="s">
        <v>634</v>
      </c>
      <c r="K9084" t="b">
        <v>0</v>
      </c>
      <c r="L9084" t="str">
        <f t="shared" si="424"/>
        <v>aviancontrol(nofogginginnys)(nysspecificlanguage)(unrestricted8613)</v>
      </c>
      <c r="M9084" t="str">
        <f t="shared" si="425"/>
        <v>aviancontrol(nofogginginnys)(nysspecificlanguage)(unrestricted8613)88889-1</v>
      </c>
      <c r="N9084" t="str">
        <f>IFERROR(VLOOKUP(LOWER(M9084),file_list!$B:$B,1,FALSE),FALSE)</f>
        <v>aviancontrol(nofogginginnys)(nysspecificlanguage)(unrestricted8613)88889-1</v>
      </c>
      <c r="O9084" t="str">
        <f t="shared" si="426"/>
        <v>TRUE</v>
      </c>
    </row>
    <row r="9085" spans="1:15" x14ac:dyDescent="0.2">
      <c r="A9085" t="s">
        <v>15726</v>
      </c>
      <c r="B9085" t="s">
        <v>15727</v>
      </c>
      <c r="C9085">
        <v>88930</v>
      </c>
      <c r="D9085" t="s">
        <v>14</v>
      </c>
      <c r="E9085">
        <v>1296601</v>
      </c>
      <c r="F9085" t="s">
        <v>15</v>
      </c>
      <c r="G9085" t="s">
        <v>37</v>
      </c>
      <c r="H9085" s="1">
        <v>45737</v>
      </c>
      <c r="I9085" t="s">
        <v>38</v>
      </c>
      <c r="J9085" t="s">
        <v>5843</v>
      </c>
      <c r="K9085" t="b">
        <v>1</v>
      </c>
      <c r="L9085" t="str">
        <f t="shared" si="424"/>
        <v>agri-life</v>
      </c>
      <c r="M9085" t="str">
        <f t="shared" si="425"/>
        <v>agri-life88930-2</v>
      </c>
      <c r="N9085" t="str">
        <f>IFERROR(VLOOKUP(LOWER(M9085),file_list!$B:$B,1,FALSE),FALSE)</f>
        <v>agri-life88930-2</v>
      </c>
      <c r="O9085" t="str">
        <f t="shared" si="426"/>
        <v>TRUE</v>
      </c>
    </row>
    <row r="9086" spans="1:15" x14ac:dyDescent="0.2">
      <c r="A9086" t="s">
        <v>15728</v>
      </c>
      <c r="B9086" t="s">
        <v>15729</v>
      </c>
      <c r="C9086">
        <v>88957</v>
      </c>
      <c r="D9086" t="s">
        <v>14</v>
      </c>
      <c r="E9086">
        <v>1282790</v>
      </c>
      <c r="F9086" t="s">
        <v>15</v>
      </c>
      <c r="G9086" t="s">
        <v>37</v>
      </c>
      <c r="H9086" s="1">
        <v>45511</v>
      </c>
      <c r="I9086" t="s">
        <v>106</v>
      </c>
      <c r="J9086" t="s">
        <v>634</v>
      </c>
      <c r="K9086" t="b">
        <v>1</v>
      </c>
      <c r="L9086" t="str">
        <f t="shared" si="424"/>
        <v>moskitocareinsectrepellent</v>
      </c>
      <c r="M9086" t="str">
        <f t="shared" si="425"/>
        <v>moskitocareinsectrepellent88957-1</v>
      </c>
      <c r="N9086" t="str">
        <f>IFERROR(VLOOKUP(LOWER(M9086),file_list!$B:$B,1,FALSE),FALSE)</f>
        <v>moskitocareinsectrepellent88957-1</v>
      </c>
      <c r="O9086" t="str">
        <f t="shared" si="426"/>
        <v>TRUE</v>
      </c>
    </row>
    <row r="9087" spans="1:15" x14ac:dyDescent="0.2">
      <c r="A9087" t="s">
        <v>15730</v>
      </c>
      <c r="B9087" t="s">
        <v>15731</v>
      </c>
      <c r="C9087">
        <v>89043</v>
      </c>
      <c r="D9087" t="s">
        <v>14</v>
      </c>
      <c r="E9087">
        <v>1297776</v>
      </c>
      <c r="F9087" t="s">
        <v>15</v>
      </c>
      <c r="G9087" t="s">
        <v>37</v>
      </c>
      <c r="H9087" s="1">
        <v>45807</v>
      </c>
      <c r="I9087" t="s">
        <v>106</v>
      </c>
      <c r="J9087" t="s">
        <v>624</v>
      </c>
      <c r="K9087" t="b">
        <v>1</v>
      </c>
      <c r="L9087" t="str">
        <f t="shared" si="424"/>
        <v>blueplanethospitalgradedisinfectant</v>
      </c>
      <c r="M9087" t="str">
        <f t="shared" si="425"/>
        <v>blueplanethospitalgradedisinfectant89896-2-89043</v>
      </c>
      <c r="N9087" t="str">
        <f>IFERROR(VLOOKUP(LOWER(M9087),file_list!$B:$B,1,FALSE),FALSE)</f>
        <v>blueplanethospitalgradedisinfectant89896-2-89043</v>
      </c>
      <c r="O9087" t="str">
        <f t="shared" si="426"/>
        <v>TRUE</v>
      </c>
    </row>
    <row r="9088" spans="1:15" x14ac:dyDescent="0.2">
      <c r="A9088" t="s">
        <v>15732</v>
      </c>
      <c r="B9088" t="s">
        <v>15733</v>
      </c>
      <c r="C9088">
        <v>89046</v>
      </c>
      <c r="D9088" t="s">
        <v>14</v>
      </c>
      <c r="E9088">
        <v>1288243</v>
      </c>
      <c r="F9088" t="s">
        <v>15</v>
      </c>
      <c r="G9088" t="s">
        <v>37</v>
      </c>
      <c r="H9088" s="1">
        <v>45601</v>
      </c>
      <c r="I9088" t="s">
        <v>106</v>
      </c>
      <c r="J9088" t="s">
        <v>20</v>
      </c>
      <c r="K9088" t="b">
        <v>0</v>
      </c>
      <c r="L9088" t="str">
        <f t="shared" si="424"/>
        <v>bioprotecplus(unrestricted52517)</v>
      </c>
      <c r="M9088" t="str">
        <f t="shared" si="425"/>
        <v>bioprotecplus(unrestricted52517)89046-12</v>
      </c>
      <c r="N9088" t="str">
        <f>IFERROR(VLOOKUP(LOWER(M9088),file_list!$B:$B,1,FALSE),FALSE)</f>
        <v>bioprotecplus(unrestricted52517)89046-12</v>
      </c>
      <c r="O9088" t="str">
        <f t="shared" si="426"/>
        <v>TRUE</v>
      </c>
    </row>
    <row r="9089" spans="1:15" x14ac:dyDescent="0.2">
      <c r="A9089" t="s">
        <v>15734</v>
      </c>
      <c r="B9089" t="s">
        <v>15735</v>
      </c>
      <c r="C9089">
        <v>89054</v>
      </c>
      <c r="D9089" t="s">
        <v>14</v>
      </c>
      <c r="E9089">
        <v>1302899</v>
      </c>
      <c r="F9089" t="s">
        <v>15</v>
      </c>
      <c r="G9089" t="s">
        <v>37</v>
      </c>
      <c r="H9089" s="1">
        <v>45912</v>
      </c>
      <c r="I9089" t="s">
        <v>106</v>
      </c>
      <c r="J9089" t="s">
        <v>624</v>
      </c>
      <c r="K9089" t="b">
        <v>1</v>
      </c>
      <c r="L9089" t="str">
        <f t="shared" si="424"/>
        <v>opennaturedisinfectingall-purposecleaner(lemongrasssage)</v>
      </c>
      <c r="M9089" t="str">
        <f t="shared" si="425"/>
        <v>opennaturedisinfectingall-purposecleaner(lemongrasssage)88472-1-89054</v>
      </c>
      <c r="N9089" t="str">
        <f>IFERROR(VLOOKUP(LOWER(M9089),file_list!$B:$B,1,FALSE),FALSE)</f>
        <v>opennaturedisinfectingall-purposecleaner(lemongrasssage)88472-1-89054</v>
      </c>
      <c r="O9089" t="str">
        <f t="shared" si="426"/>
        <v>TRUE</v>
      </c>
    </row>
    <row r="9090" spans="1:15" x14ac:dyDescent="0.2">
      <c r="A9090" t="s">
        <v>15734</v>
      </c>
      <c r="B9090" t="s">
        <v>15736</v>
      </c>
      <c r="C9090">
        <v>89054</v>
      </c>
      <c r="D9090" t="s">
        <v>14</v>
      </c>
      <c r="E9090">
        <v>1302899</v>
      </c>
      <c r="F9090" t="s">
        <v>15</v>
      </c>
      <c r="G9090" t="s">
        <v>37</v>
      </c>
      <c r="H9090" s="1">
        <v>45912</v>
      </c>
      <c r="I9090" t="s">
        <v>106</v>
      </c>
      <c r="J9090" t="s">
        <v>624</v>
      </c>
      <c r="K9090" t="b">
        <v>0</v>
      </c>
      <c r="L9090" t="str">
        <f t="shared" si="424"/>
        <v>opennaturedisinfectingbathroomcleaner(frenchlavendersalwood)</v>
      </c>
      <c r="M9090" t="str">
        <f t="shared" si="425"/>
        <v>opennaturedisinfectingbathroomcleaner(frenchlavendersalwood)88472-1-89054</v>
      </c>
      <c r="N9090" t="str">
        <f>IFERROR(VLOOKUP(LOWER(M9090),file_list!$B:$B,1,FALSE),FALSE)</f>
        <v>opennaturedisinfectingbathroomcleaner(frenchlavendersalwood)88472-1-89054</v>
      </c>
      <c r="O9090" t="str">
        <f t="shared" si="426"/>
        <v>TRUE</v>
      </c>
    </row>
    <row r="9091" spans="1:15" x14ac:dyDescent="0.2">
      <c r="A9091" t="s">
        <v>15737</v>
      </c>
      <c r="B9091" t="s">
        <v>15738</v>
      </c>
      <c r="C9091">
        <v>89110</v>
      </c>
      <c r="D9091" t="s">
        <v>14</v>
      </c>
      <c r="E9091">
        <v>1297775</v>
      </c>
      <c r="F9091" t="s">
        <v>15</v>
      </c>
      <c r="G9091" t="s">
        <v>37</v>
      </c>
      <c r="H9091" s="1">
        <v>45799</v>
      </c>
      <c r="I9091" t="s">
        <v>106</v>
      </c>
      <c r="J9091" t="s">
        <v>913</v>
      </c>
      <c r="K9091" t="b">
        <v>1</v>
      </c>
      <c r="L9091" t="str">
        <f t="shared" ref="L9091:L9154" si="427">SUBSTITUTE(LOWER(SUBSTITUTE(SUBSTITUTE(SUBSTITUTE(B9091," ",""),"/",""),"&amp;","")),"and","")</f>
        <v>bionixct40</v>
      </c>
      <c r="M9091" t="str">
        <f t="shared" ref="M9091:M9154" si="428">_xlfn.CONCAT(L9091,A9091)</f>
        <v>bionixct4072304-1-89110</v>
      </c>
      <c r="N9091" t="str">
        <f>IFERROR(VLOOKUP(LOWER(M9091),file_list!$B:$B,1,FALSE),FALSE)</f>
        <v>bionixct4072304-1-89110</v>
      </c>
      <c r="O9091" t="str">
        <f t="shared" si="426"/>
        <v>TRUE</v>
      </c>
    </row>
    <row r="9092" spans="1:15" x14ac:dyDescent="0.2">
      <c r="A9092" t="s">
        <v>15739</v>
      </c>
      <c r="B9092" t="s">
        <v>15740</v>
      </c>
      <c r="C9092">
        <v>89112</v>
      </c>
      <c r="D9092" t="s">
        <v>14</v>
      </c>
      <c r="E9092">
        <v>1273392</v>
      </c>
      <c r="F9092" t="s">
        <v>15</v>
      </c>
      <c r="G9092" t="s">
        <v>37</v>
      </c>
      <c r="H9092" s="1">
        <v>45364</v>
      </c>
      <c r="I9092" t="s">
        <v>106</v>
      </c>
      <c r="J9092" t="s">
        <v>41</v>
      </c>
      <c r="K9092" t="b">
        <v>1</v>
      </c>
      <c r="L9092" t="str">
        <f t="shared" si="427"/>
        <v>axiom</v>
      </c>
      <c r="M9092" t="str">
        <f t="shared" si="428"/>
        <v>axiom71771-3-89112</v>
      </c>
      <c r="N9092" t="str">
        <f>IFERROR(VLOOKUP(LOWER(M9092),file_list!$B:$B,1,FALSE),FALSE)</f>
        <v>axiom71771-3-89112</v>
      </c>
      <c r="O9092" t="str">
        <f t="shared" si="426"/>
        <v>TRUE</v>
      </c>
    </row>
    <row r="9093" spans="1:15" x14ac:dyDescent="0.2">
      <c r="A9093" t="s">
        <v>15741</v>
      </c>
      <c r="B9093" t="s">
        <v>15742</v>
      </c>
      <c r="C9093">
        <v>89112</v>
      </c>
      <c r="D9093" t="s">
        <v>14</v>
      </c>
      <c r="E9093">
        <v>1273392</v>
      </c>
      <c r="F9093" t="s">
        <v>15</v>
      </c>
      <c r="G9093" t="s">
        <v>37</v>
      </c>
      <c r="H9093" s="1">
        <v>45364</v>
      </c>
      <c r="I9093" t="s">
        <v>106</v>
      </c>
      <c r="J9093" t="s">
        <v>1423</v>
      </c>
      <c r="K9093" t="b">
        <v>1</v>
      </c>
      <c r="L9093" t="str">
        <f t="shared" si="427"/>
        <v>fortifyclear</v>
      </c>
      <c r="M9093" t="str">
        <f t="shared" si="428"/>
        <v>fortifyclear88341-8-89112</v>
      </c>
      <c r="N9093" t="str">
        <f>IFERROR(VLOOKUP(LOWER(M9093),file_list!$B:$B,1,FALSE),FALSE)</f>
        <v>fortifyclear88341-8-89112</v>
      </c>
      <c r="O9093" t="str">
        <f t="shared" si="426"/>
        <v>TRUE</v>
      </c>
    </row>
    <row r="9094" spans="1:15" x14ac:dyDescent="0.2">
      <c r="A9094" t="s">
        <v>15743</v>
      </c>
      <c r="B9094" t="s">
        <v>15744</v>
      </c>
      <c r="C9094">
        <v>89118</v>
      </c>
      <c r="D9094" t="s">
        <v>14</v>
      </c>
      <c r="E9094">
        <v>1277712</v>
      </c>
      <c r="F9094" t="s">
        <v>15</v>
      </c>
      <c r="G9094" t="s">
        <v>37</v>
      </c>
      <c r="H9094" s="1">
        <v>45434</v>
      </c>
      <c r="I9094" t="s">
        <v>106</v>
      </c>
      <c r="J9094" t="s">
        <v>145</v>
      </c>
      <c r="K9094" t="b">
        <v>0</v>
      </c>
      <c r="L9094" t="str">
        <f t="shared" si="427"/>
        <v>averlfc(noaerialapplicationinnys)</v>
      </c>
      <c r="M9094" t="str">
        <f t="shared" si="428"/>
        <v>averlfc(noaerialapplicationinnys)89118-10</v>
      </c>
      <c r="N9094" t="b">
        <f>IFERROR(VLOOKUP(LOWER(M9094),file_list!$B:$B,1,FALSE),FALSE)</f>
        <v>0</v>
      </c>
      <c r="O9094" t="str">
        <f t="shared" si="426"/>
        <v>FALSE</v>
      </c>
    </row>
    <row r="9095" spans="1:15" x14ac:dyDescent="0.2">
      <c r="A9095" t="s">
        <v>15745</v>
      </c>
      <c r="B9095" t="s">
        <v>15746</v>
      </c>
      <c r="C9095">
        <v>89118</v>
      </c>
      <c r="D9095" t="s">
        <v>14</v>
      </c>
      <c r="E9095">
        <v>1274768</v>
      </c>
      <c r="F9095" t="s">
        <v>15</v>
      </c>
      <c r="G9095" t="s">
        <v>16</v>
      </c>
      <c r="H9095" s="1">
        <v>45320</v>
      </c>
      <c r="I9095" t="s">
        <v>54</v>
      </c>
      <c r="J9095" t="s">
        <v>17</v>
      </c>
      <c r="K9095" t="b">
        <v>0</v>
      </c>
      <c r="L9095" t="str">
        <f t="shared" si="427"/>
        <v>azteroidfc3.3(2ee-methodofapplication)</v>
      </c>
      <c r="M9095" t="str">
        <f t="shared" si="428"/>
        <v>azteroidfc3.3(2ee-methodofapplication)89118-11</v>
      </c>
      <c r="N9095" t="b">
        <f>IFERROR(VLOOKUP(LOWER(M9095),file_list!$B:$B,1,FALSE),FALSE)</f>
        <v>0</v>
      </c>
      <c r="O9095" t="str">
        <f t="shared" si="426"/>
        <v>FALSE</v>
      </c>
    </row>
    <row r="9096" spans="1:15" x14ac:dyDescent="0.2">
      <c r="A9096" t="s">
        <v>15745</v>
      </c>
      <c r="B9096" t="s">
        <v>15747</v>
      </c>
      <c r="C9096">
        <v>89118</v>
      </c>
      <c r="D9096" t="s">
        <v>14</v>
      </c>
      <c r="E9096">
        <v>1287389</v>
      </c>
      <c r="F9096" t="s">
        <v>15</v>
      </c>
      <c r="G9096" t="s">
        <v>37</v>
      </c>
      <c r="H9096" s="1">
        <v>45565</v>
      </c>
      <c r="I9096" t="s">
        <v>106</v>
      </c>
      <c r="J9096" t="s">
        <v>17</v>
      </c>
      <c r="K9096" t="b">
        <v>0</v>
      </c>
      <c r="L9096" t="str">
        <f t="shared" si="427"/>
        <v>azteroidfc3.3</v>
      </c>
      <c r="M9096" t="str">
        <f t="shared" si="428"/>
        <v>azteroidfc3.389118-11</v>
      </c>
      <c r="N9096" t="b">
        <f>IFERROR(VLOOKUP(LOWER(M9096),file_list!$B:$B,1,FALSE),FALSE)</f>
        <v>0</v>
      </c>
      <c r="O9096" t="str">
        <f t="shared" si="426"/>
        <v>FALSE</v>
      </c>
    </row>
    <row r="9097" spans="1:15" x14ac:dyDescent="0.2">
      <c r="A9097" t="s">
        <v>15748</v>
      </c>
      <c r="B9097" t="s">
        <v>15749</v>
      </c>
      <c r="C9097">
        <v>89118</v>
      </c>
      <c r="D9097" t="s">
        <v>14</v>
      </c>
      <c r="E9097">
        <v>1277712</v>
      </c>
      <c r="F9097" t="s">
        <v>15</v>
      </c>
      <c r="G9097" t="s">
        <v>37</v>
      </c>
      <c r="H9097" s="1">
        <v>45434</v>
      </c>
      <c r="I9097" t="s">
        <v>106</v>
      </c>
      <c r="J9097" t="s">
        <v>17</v>
      </c>
      <c r="K9097" t="b">
        <v>0</v>
      </c>
      <c r="L9097" t="str">
        <f t="shared" si="427"/>
        <v>azterknot</v>
      </c>
      <c r="M9097" t="str">
        <f t="shared" si="428"/>
        <v>azterknot89118-14</v>
      </c>
      <c r="N9097" t="b">
        <f>IFERROR(VLOOKUP(LOWER(M9097),file_list!$B:$B,1,FALSE),FALSE)</f>
        <v>0</v>
      </c>
      <c r="O9097" t="str">
        <f t="shared" si="426"/>
        <v>FALSE</v>
      </c>
    </row>
    <row r="9098" spans="1:15" x14ac:dyDescent="0.2">
      <c r="A9098" t="s">
        <v>15750</v>
      </c>
      <c r="B9098" t="s">
        <v>15751</v>
      </c>
      <c r="C9098">
        <v>89118</v>
      </c>
      <c r="D9098" t="s">
        <v>14</v>
      </c>
      <c r="E9098">
        <v>1280614</v>
      </c>
      <c r="F9098" t="s">
        <v>15</v>
      </c>
      <c r="G9098" t="s">
        <v>37</v>
      </c>
      <c r="H9098" s="1">
        <v>45440</v>
      </c>
      <c r="I9098" t="s">
        <v>63</v>
      </c>
      <c r="J9098" t="s">
        <v>20</v>
      </c>
      <c r="K9098" t="b">
        <v>0</v>
      </c>
      <c r="L9098" t="str">
        <f t="shared" si="427"/>
        <v>viloprid4</v>
      </c>
      <c r="M9098" t="str">
        <f t="shared" si="428"/>
        <v>viloprid489118-16</v>
      </c>
      <c r="N9098" t="b">
        <f>IFERROR(VLOOKUP(LOWER(M9098),file_list!$B:$B,1,FALSE),FALSE)</f>
        <v>0</v>
      </c>
      <c r="O9098" t="str">
        <f t="shared" si="426"/>
        <v>FALSE</v>
      </c>
    </row>
    <row r="9099" spans="1:15" x14ac:dyDescent="0.2">
      <c r="A9099" t="s">
        <v>15752</v>
      </c>
      <c r="B9099" t="s">
        <v>15753</v>
      </c>
      <c r="C9099">
        <v>89118</v>
      </c>
      <c r="D9099" t="s">
        <v>14</v>
      </c>
      <c r="E9099">
        <v>1299436</v>
      </c>
      <c r="F9099" t="s">
        <v>15</v>
      </c>
      <c r="G9099" t="s">
        <v>37</v>
      </c>
      <c r="H9099" s="1">
        <v>45779</v>
      </c>
      <c r="I9099" t="s">
        <v>63</v>
      </c>
      <c r="J9099" t="s">
        <v>17</v>
      </c>
      <c r="K9099" t="b">
        <v>0</v>
      </c>
      <c r="L9099" t="str">
        <f t="shared" si="427"/>
        <v>phobosfc</v>
      </c>
      <c r="M9099" t="str">
        <f t="shared" si="428"/>
        <v>phobosfc89118-17</v>
      </c>
      <c r="N9099" t="b">
        <f>IFERROR(VLOOKUP(LOWER(M9099),file_list!$B:$B,1,FALSE),FALSE)</f>
        <v>0</v>
      </c>
      <c r="O9099" t="str">
        <f t="shared" si="426"/>
        <v>FALSE</v>
      </c>
    </row>
    <row r="9100" spans="1:15" x14ac:dyDescent="0.2">
      <c r="A9100" t="s">
        <v>15754</v>
      </c>
      <c r="B9100" t="s">
        <v>15755</v>
      </c>
      <c r="C9100">
        <v>89118</v>
      </c>
      <c r="D9100" t="s">
        <v>14</v>
      </c>
      <c r="E9100">
        <v>1299488</v>
      </c>
      <c r="F9100" t="s">
        <v>15</v>
      </c>
      <c r="G9100" t="s">
        <v>37</v>
      </c>
      <c r="H9100" s="1">
        <v>45775</v>
      </c>
      <c r="I9100" t="s">
        <v>106</v>
      </c>
      <c r="J9100" t="s">
        <v>20</v>
      </c>
      <c r="K9100" t="b">
        <v>0</v>
      </c>
      <c r="L9100" t="str">
        <f t="shared" si="427"/>
        <v>bifenderfcinsecticide(nouseongolfcoursesorsodfarmsinnassausuffolkcounties)(nysspecificlanguage)(nousewithin100ftofwaterbodyinny)</v>
      </c>
      <c r="M9100" t="str">
        <f t="shared" si="428"/>
        <v>bifenderfcinsecticide(nouseongolfcoursesorsodfarmsinnassausuffolkcounties)(nysspecificlanguage)(nousewithin100ftofwaterbodyinny)89118-2</v>
      </c>
      <c r="N9100" t="b">
        <f>IFERROR(VLOOKUP(LOWER(M9100),file_list!$B:$B,1,FALSE),FALSE)</f>
        <v>0</v>
      </c>
      <c r="O9100" t="str">
        <f t="shared" si="426"/>
        <v>FALSE</v>
      </c>
    </row>
    <row r="9101" spans="1:15" x14ac:dyDescent="0.2">
      <c r="A9101" t="s">
        <v>15754</v>
      </c>
      <c r="B9101" t="s">
        <v>15756</v>
      </c>
      <c r="C9101">
        <v>89118</v>
      </c>
      <c r="D9101" t="s">
        <v>78</v>
      </c>
      <c r="E9101">
        <v>1299192</v>
      </c>
      <c r="F9101" t="s">
        <v>15</v>
      </c>
      <c r="G9101" t="s">
        <v>37</v>
      </c>
      <c r="H9101" s="1">
        <v>45775</v>
      </c>
      <c r="I9101" t="s">
        <v>106</v>
      </c>
      <c r="J9101" t="s">
        <v>20</v>
      </c>
      <c r="K9101" t="b">
        <v>0</v>
      </c>
      <c r="L9101" t="str">
        <f t="shared" si="427"/>
        <v>bifenderfcinsecticide(noapptosodfarmsinny)(buffertocoastalmarshinny)</v>
      </c>
      <c r="M9101" t="str">
        <f t="shared" si="428"/>
        <v>bifenderfcinsecticide(noapptosodfarmsinny)(buffertocoastalmarshinny)89118-2</v>
      </c>
      <c r="N9101" t="b">
        <f>IFERROR(VLOOKUP(LOWER(M9101),file_list!$B:$B,1,FALSE),FALSE)</f>
        <v>0</v>
      </c>
      <c r="O9101" t="str">
        <f t="shared" si="426"/>
        <v>FALSE</v>
      </c>
    </row>
    <row r="9102" spans="1:15" x14ac:dyDescent="0.2">
      <c r="A9102" t="s">
        <v>15757</v>
      </c>
      <c r="B9102" t="s">
        <v>15758</v>
      </c>
      <c r="C9102">
        <v>89118</v>
      </c>
      <c r="D9102" t="s">
        <v>78</v>
      </c>
      <c r="E9102">
        <v>1277712</v>
      </c>
      <c r="F9102" t="s">
        <v>15</v>
      </c>
      <c r="G9102" t="s">
        <v>37</v>
      </c>
      <c r="H9102" s="1">
        <v>45434</v>
      </c>
      <c r="I9102" t="s">
        <v>106</v>
      </c>
      <c r="J9102" t="s">
        <v>17</v>
      </c>
      <c r="K9102" t="b">
        <v>0</v>
      </c>
      <c r="L9102" t="str">
        <f t="shared" si="427"/>
        <v>azteroidfcfungicide</v>
      </c>
      <c r="M9102" t="str">
        <f t="shared" si="428"/>
        <v>azteroidfcfungicide89118-3</v>
      </c>
      <c r="N9102" t="b">
        <f>IFERROR(VLOOKUP(LOWER(M9102),file_list!$B:$B,1,FALSE),FALSE)</f>
        <v>0</v>
      </c>
      <c r="O9102" t="str">
        <f t="shared" si="426"/>
        <v>FALSE</v>
      </c>
    </row>
    <row r="9103" spans="1:15" x14ac:dyDescent="0.2">
      <c r="A9103" t="s">
        <v>15759</v>
      </c>
      <c r="B9103" t="s">
        <v>15760</v>
      </c>
      <c r="C9103">
        <v>89118</v>
      </c>
      <c r="D9103" t="s">
        <v>14</v>
      </c>
      <c r="E9103">
        <v>1277712</v>
      </c>
      <c r="F9103" t="s">
        <v>15</v>
      </c>
      <c r="G9103" t="s">
        <v>37</v>
      </c>
      <c r="H9103" s="1">
        <v>45434</v>
      </c>
      <c r="I9103" t="s">
        <v>106</v>
      </c>
      <c r="J9103" t="s">
        <v>20</v>
      </c>
      <c r="K9103" t="b">
        <v>0</v>
      </c>
      <c r="L9103" t="str">
        <f t="shared" si="427"/>
        <v>vilopridfc1.7</v>
      </c>
      <c r="M9103" t="str">
        <f t="shared" si="428"/>
        <v>vilopridfc1.789118-9</v>
      </c>
      <c r="N9103" t="b">
        <f>IFERROR(VLOOKUP(LOWER(M9103),file_list!$B:$B,1,FALSE),FALSE)</f>
        <v>0</v>
      </c>
      <c r="O9103" t="str">
        <f t="shared" si="426"/>
        <v>FALSE</v>
      </c>
    </row>
    <row r="9104" spans="1:15" x14ac:dyDescent="0.2">
      <c r="A9104" t="s">
        <v>15761</v>
      </c>
      <c r="B9104" t="s">
        <v>15762</v>
      </c>
      <c r="C9104">
        <v>89129</v>
      </c>
      <c r="D9104" t="s">
        <v>14</v>
      </c>
      <c r="E9104">
        <v>1282710</v>
      </c>
      <c r="F9104" t="s">
        <v>15</v>
      </c>
      <c r="G9104" t="s">
        <v>37</v>
      </c>
      <c r="H9104" s="1">
        <v>45526</v>
      </c>
      <c r="I9104" t="s">
        <v>106</v>
      </c>
      <c r="J9104" t="s">
        <v>624</v>
      </c>
      <c r="K9104" t="b">
        <v>0</v>
      </c>
      <c r="L9104" t="str">
        <f t="shared" si="427"/>
        <v>multipurposedisinfectantcleaner</v>
      </c>
      <c r="M9104" t="str">
        <f t="shared" si="428"/>
        <v>multipurposedisinfectantcleaner10324-105-89129</v>
      </c>
      <c r="N9104" t="b">
        <f>IFERROR(VLOOKUP(LOWER(M9104),file_list!$B:$B,1,FALSE),FALSE)</f>
        <v>0</v>
      </c>
      <c r="O9104" t="str">
        <f t="shared" si="426"/>
        <v>FALSE</v>
      </c>
    </row>
    <row r="9105" spans="1:15" x14ac:dyDescent="0.2">
      <c r="A9105" t="s">
        <v>15763</v>
      </c>
      <c r="B9105" t="s">
        <v>15762</v>
      </c>
      <c r="C9105">
        <v>89129</v>
      </c>
      <c r="D9105" t="s">
        <v>14</v>
      </c>
      <c r="E9105">
        <v>1299118</v>
      </c>
      <c r="F9105" t="s">
        <v>15</v>
      </c>
      <c r="G9105" t="s">
        <v>37</v>
      </c>
      <c r="H9105" s="1">
        <v>45771</v>
      </c>
      <c r="I9105" t="s">
        <v>106</v>
      </c>
      <c r="J9105" t="s">
        <v>624</v>
      </c>
      <c r="K9105" t="b">
        <v>0</v>
      </c>
      <c r="L9105" t="str">
        <f t="shared" si="427"/>
        <v>multipurposedisinfectantcleaner</v>
      </c>
      <c r="M9105" t="str">
        <f t="shared" si="428"/>
        <v>multipurposedisinfectantcleaner10324-155-89129</v>
      </c>
      <c r="N9105" t="b">
        <f>IFERROR(VLOOKUP(LOWER(M9105),file_list!$B:$B,1,FALSE),FALSE)</f>
        <v>0</v>
      </c>
      <c r="O9105" t="str">
        <f t="shared" si="426"/>
        <v>FALSE</v>
      </c>
    </row>
    <row r="9106" spans="1:15" x14ac:dyDescent="0.2">
      <c r="A9106" t="s">
        <v>15764</v>
      </c>
      <c r="B9106" t="s">
        <v>8098</v>
      </c>
      <c r="C9106">
        <v>89129</v>
      </c>
      <c r="D9106" t="s">
        <v>14</v>
      </c>
      <c r="E9106">
        <v>1296472</v>
      </c>
      <c r="F9106" t="s">
        <v>15</v>
      </c>
      <c r="G9106" t="s">
        <v>37</v>
      </c>
      <c r="H9106" s="1">
        <v>45732</v>
      </c>
      <c r="I9106" t="s">
        <v>38</v>
      </c>
      <c r="J9106" t="s">
        <v>624</v>
      </c>
      <c r="K9106" t="b">
        <v>0</v>
      </c>
      <c r="L9106" t="str">
        <f t="shared" si="427"/>
        <v>sinksanitizer</v>
      </c>
      <c r="M9106" t="str">
        <f t="shared" si="428"/>
        <v>sinksanitizer6836-266-89129</v>
      </c>
      <c r="N9106" t="b">
        <f>IFERROR(VLOOKUP(LOWER(M9106),file_list!$B:$B,1,FALSE),FALSE)</f>
        <v>0</v>
      </c>
      <c r="O9106" t="str">
        <f t="shared" si="426"/>
        <v>FALSE</v>
      </c>
    </row>
    <row r="9107" spans="1:15" x14ac:dyDescent="0.2">
      <c r="A9107" t="s">
        <v>15765</v>
      </c>
      <c r="B9107" t="s">
        <v>15347</v>
      </c>
      <c r="C9107">
        <v>89129</v>
      </c>
      <c r="D9107" t="s">
        <v>14</v>
      </c>
      <c r="E9107">
        <v>1296469</v>
      </c>
      <c r="F9107" t="s">
        <v>15</v>
      </c>
      <c r="G9107" t="s">
        <v>37</v>
      </c>
      <c r="H9107" s="1">
        <v>45732</v>
      </c>
      <c r="I9107" t="s">
        <v>38</v>
      </c>
      <c r="J9107" t="s">
        <v>624</v>
      </c>
      <c r="K9107" t="b">
        <v>0</v>
      </c>
      <c r="L9107" t="str">
        <f t="shared" si="427"/>
        <v>hardsurfacesanitizer</v>
      </c>
      <c r="M9107" t="str">
        <f t="shared" si="428"/>
        <v>hardsurfacesanitizer6836-302-89129</v>
      </c>
      <c r="N9107" t="b">
        <f>IFERROR(VLOOKUP(LOWER(M9107),file_list!$B:$B,1,FALSE),FALSE)</f>
        <v>0</v>
      </c>
      <c r="O9107" t="str">
        <f t="shared" si="426"/>
        <v>FALSE</v>
      </c>
    </row>
    <row r="9108" spans="1:15" x14ac:dyDescent="0.2">
      <c r="A9108" t="s">
        <v>15766</v>
      </c>
      <c r="B9108" t="s">
        <v>1243</v>
      </c>
      <c r="C9108">
        <v>89140</v>
      </c>
      <c r="D9108" t="s">
        <v>14</v>
      </c>
      <c r="E9108">
        <v>1273391</v>
      </c>
      <c r="F9108" t="s">
        <v>15</v>
      </c>
      <c r="G9108" t="s">
        <v>37</v>
      </c>
      <c r="H9108" s="1">
        <v>45364</v>
      </c>
      <c r="I9108" t="s">
        <v>38</v>
      </c>
      <c r="J9108" t="s">
        <v>20</v>
      </c>
      <c r="K9108" t="b">
        <v>0</v>
      </c>
      <c r="L9108" t="str">
        <f t="shared" si="427"/>
        <v>orkinthermpro</v>
      </c>
      <c r="M9108" t="str">
        <f t="shared" si="428"/>
        <v>orkinthermpro89140-1</v>
      </c>
      <c r="N9108" t="b">
        <f>IFERROR(VLOOKUP(LOWER(M9108),file_list!$B:$B,1,FALSE),FALSE)</f>
        <v>0</v>
      </c>
      <c r="O9108" t="str">
        <f t="shared" si="426"/>
        <v>FALSE</v>
      </c>
    </row>
    <row r="9109" spans="1:15" x14ac:dyDescent="0.2">
      <c r="A9109" t="s">
        <v>15766</v>
      </c>
      <c r="B9109" t="s">
        <v>1242</v>
      </c>
      <c r="C9109">
        <v>89140</v>
      </c>
      <c r="D9109" t="s">
        <v>14</v>
      </c>
      <c r="E9109">
        <v>1273391</v>
      </c>
      <c r="F9109" t="s">
        <v>15</v>
      </c>
      <c r="G9109" t="s">
        <v>37</v>
      </c>
      <c r="H9109" s="1">
        <v>45364</v>
      </c>
      <c r="I9109" t="s">
        <v>38</v>
      </c>
      <c r="J9109" t="s">
        <v>20</v>
      </c>
      <c r="K9109" t="b">
        <v>0</v>
      </c>
      <c r="L9109" t="str">
        <f t="shared" si="427"/>
        <v>t.a.p</v>
      </c>
      <c r="M9109" t="str">
        <f t="shared" si="428"/>
        <v>t.a.p89140-1</v>
      </c>
      <c r="N9109" t="b">
        <f>IFERROR(VLOOKUP(LOWER(M9109),file_list!$B:$B,1,FALSE),FALSE)</f>
        <v>0</v>
      </c>
      <c r="O9109" t="str">
        <f t="shared" si="426"/>
        <v>FALSE</v>
      </c>
    </row>
    <row r="9110" spans="1:15" x14ac:dyDescent="0.2">
      <c r="A9110" t="s">
        <v>15767</v>
      </c>
      <c r="B9110" t="s">
        <v>15768</v>
      </c>
      <c r="C9110">
        <v>89152</v>
      </c>
      <c r="D9110" t="s">
        <v>14</v>
      </c>
      <c r="E9110">
        <v>1282789</v>
      </c>
      <c r="F9110" t="s">
        <v>15</v>
      </c>
      <c r="G9110" t="s">
        <v>37</v>
      </c>
      <c r="H9110" s="1">
        <v>45518</v>
      </c>
      <c r="I9110" t="s">
        <v>106</v>
      </c>
      <c r="J9110" t="s">
        <v>5891</v>
      </c>
      <c r="K9110" t="b">
        <v>0</v>
      </c>
      <c r="L9110" t="str">
        <f t="shared" si="427"/>
        <v>ecoworksec</v>
      </c>
      <c r="M9110" t="str">
        <f t="shared" si="428"/>
        <v>ecoworksec89152-4</v>
      </c>
      <c r="N9110" t="b">
        <f>IFERROR(VLOOKUP(LOWER(M9110),file_list!$B:$B,1,FALSE),FALSE)</f>
        <v>0</v>
      </c>
      <c r="O9110" t="str">
        <f t="shared" si="426"/>
        <v>FALSE</v>
      </c>
    </row>
    <row r="9111" spans="1:15" x14ac:dyDescent="0.2">
      <c r="A9111" t="s">
        <v>15769</v>
      </c>
      <c r="B9111" t="s">
        <v>15770</v>
      </c>
      <c r="C9111">
        <v>89160</v>
      </c>
      <c r="D9111" t="s">
        <v>14</v>
      </c>
      <c r="E9111">
        <v>1282709</v>
      </c>
      <c r="F9111" t="s">
        <v>15</v>
      </c>
      <c r="G9111" t="s">
        <v>37</v>
      </c>
      <c r="H9111" s="1">
        <v>45530</v>
      </c>
      <c r="I9111" t="s">
        <v>38</v>
      </c>
      <c r="J9111" t="s">
        <v>2236</v>
      </c>
      <c r="K9111" t="b">
        <v>0</v>
      </c>
      <c r="L9111" t="str">
        <f t="shared" si="427"/>
        <v>microbecareantimicrobial</v>
      </c>
      <c r="M9111" t="str">
        <f t="shared" si="428"/>
        <v>microbecareantimicrobial89160-2</v>
      </c>
      <c r="N9111" t="b">
        <f>IFERROR(VLOOKUP(LOWER(M9111),file_list!$B:$B,1,FALSE),FALSE)</f>
        <v>0</v>
      </c>
      <c r="O9111" t="str">
        <f t="shared" si="426"/>
        <v>FALSE</v>
      </c>
    </row>
    <row r="9112" spans="1:15" x14ac:dyDescent="0.2">
      <c r="A9112" t="s">
        <v>15771</v>
      </c>
      <c r="B9112" t="s">
        <v>15772</v>
      </c>
      <c r="C9112">
        <v>8917</v>
      </c>
      <c r="D9112" t="s">
        <v>14</v>
      </c>
      <c r="E9112">
        <v>1277751</v>
      </c>
      <c r="F9112" t="s">
        <v>15</v>
      </c>
      <c r="G9112" t="s">
        <v>37</v>
      </c>
      <c r="H9112" s="1">
        <v>45463</v>
      </c>
      <c r="I9112" t="s">
        <v>106</v>
      </c>
      <c r="J9112" t="s">
        <v>15773</v>
      </c>
      <c r="K9112" t="b">
        <v>0</v>
      </c>
      <c r="L9112" t="str">
        <f t="shared" si="427"/>
        <v>x17lateblightprotection</v>
      </c>
      <c r="M9112" t="str">
        <f t="shared" si="428"/>
        <v>x17lateblightprotection8917-2</v>
      </c>
      <c r="N9112" t="b">
        <f>IFERROR(VLOOKUP(LOWER(M9112),file_list!$B:$B,1,FALSE),FALSE)</f>
        <v>0</v>
      </c>
      <c r="O9112" t="str">
        <f t="shared" si="426"/>
        <v>FALSE</v>
      </c>
    </row>
    <row r="9113" spans="1:15" x14ac:dyDescent="0.2">
      <c r="A9113" t="s">
        <v>15774</v>
      </c>
      <c r="B9113" t="s">
        <v>15775</v>
      </c>
      <c r="C9113">
        <v>8917</v>
      </c>
      <c r="D9113" t="s">
        <v>14</v>
      </c>
      <c r="E9113">
        <v>1277751</v>
      </c>
      <c r="F9113" t="s">
        <v>15</v>
      </c>
      <c r="G9113" t="s">
        <v>37</v>
      </c>
      <c r="H9113" s="1">
        <v>45463</v>
      </c>
      <c r="I9113" t="s">
        <v>106</v>
      </c>
      <c r="J9113" t="s">
        <v>15773</v>
      </c>
      <c r="K9113" t="b">
        <v>0</v>
      </c>
      <c r="L9113" t="str">
        <f t="shared" si="427"/>
        <v>y9lateblightprotection</v>
      </c>
      <c r="M9113" t="str">
        <f t="shared" si="428"/>
        <v>y9lateblightprotection8917-3</v>
      </c>
      <c r="N9113" t="b">
        <f>IFERROR(VLOOKUP(LOWER(M9113),file_list!$B:$B,1,FALSE),FALSE)</f>
        <v>0</v>
      </c>
      <c r="O9113" t="str">
        <f t="shared" si="426"/>
        <v>FALSE</v>
      </c>
    </row>
    <row r="9114" spans="1:15" x14ac:dyDescent="0.2">
      <c r="A9114" t="s">
        <v>15776</v>
      </c>
      <c r="B9114" t="s">
        <v>15777</v>
      </c>
      <c r="C9114">
        <v>8917</v>
      </c>
      <c r="D9114" t="s">
        <v>14</v>
      </c>
      <c r="E9114">
        <v>1277751</v>
      </c>
      <c r="F9114" t="s">
        <v>15</v>
      </c>
      <c r="G9114" t="s">
        <v>37</v>
      </c>
      <c r="H9114" s="1">
        <v>45463</v>
      </c>
      <c r="I9114" t="s">
        <v>106</v>
      </c>
      <c r="J9114" t="s">
        <v>15773</v>
      </c>
      <c r="K9114" t="b">
        <v>0</v>
      </c>
      <c r="L9114" t="str">
        <f t="shared" si="427"/>
        <v>z6lateblightprotection</v>
      </c>
      <c r="M9114" t="str">
        <f t="shared" si="428"/>
        <v>z6lateblightprotection8917-4</v>
      </c>
      <c r="N9114" t="b">
        <f>IFERROR(VLOOKUP(LOWER(M9114),file_list!$B:$B,1,FALSE),FALSE)</f>
        <v>0</v>
      </c>
      <c r="O9114" t="str">
        <f t="shared" si="426"/>
        <v>FALSE</v>
      </c>
    </row>
    <row r="9115" spans="1:15" x14ac:dyDescent="0.2">
      <c r="A9115" t="s">
        <v>15778</v>
      </c>
      <c r="B9115" t="s">
        <v>15779</v>
      </c>
      <c r="C9115">
        <v>89186</v>
      </c>
      <c r="D9115" t="s">
        <v>14</v>
      </c>
      <c r="E9115">
        <v>1282788</v>
      </c>
      <c r="F9115" t="s">
        <v>15</v>
      </c>
      <c r="G9115" t="s">
        <v>37</v>
      </c>
      <c r="H9115" s="1">
        <v>45509</v>
      </c>
      <c r="I9115" t="s">
        <v>106</v>
      </c>
      <c r="J9115" t="s">
        <v>20</v>
      </c>
      <c r="K9115" t="b">
        <v>0</v>
      </c>
      <c r="L9115" t="str">
        <f t="shared" si="427"/>
        <v>aprehend</v>
      </c>
      <c r="M9115" t="str">
        <f t="shared" si="428"/>
        <v>aprehend89186-1</v>
      </c>
      <c r="N9115" t="b">
        <f>IFERROR(VLOOKUP(LOWER(M9115),file_list!$B:$B,1,FALSE),FALSE)</f>
        <v>0</v>
      </c>
      <c r="O9115" t="str">
        <f t="shared" si="426"/>
        <v>FALSE</v>
      </c>
    </row>
    <row r="9116" spans="1:15" x14ac:dyDescent="0.2">
      <c r="A9116" t="s">
        <v>15780</v>
      </c>
      <c r="B9116" t="s">
        <v>15781</v>
      </c>
      <c r="C9116">
        <v>89195</v>
      </c>
      <c r="D9116" t="s">
        <v>14</v>
      </c>
      <c r="E9116">
        <v>1292503</v>
      </c>
      <c r="F9116" t="s">
        <v>15</v>
      </c>
      <c r="G9116" t="s">
        <v>37</v>
      </c>
      <c r="H9116" s="1">
        <v>45694</v>
      </c>
      <c r="I9116" t="s">
        <v>38</v>
      </c>
      <c r="J9116" t="s">
        <v>624</v>
      </c>
      <c r="K9116" t="b">
        <v>0</v>
      </c>
      <c r="L9116" t="str">
        <f t="shared" si="427"/>
        <v>chlorinatingtablets</v>
      </c>
      <c r="M9116" t="str">
        <f t="shared" si="428"/>
        <v>chlorinatingtablets89195-1</v>
      </c>
      <c r="N9116" t="b">
        <f>IFERROR(VLOOKUP(LOWER(M9116),file_list!$B:$B,1,FALSE),FALSE)</f>
        <v>0</v>
      </c>
      <c r="O9116" t="str">
        <f t="shared" si="426"/>
        <v>FALSE</v>
      </c>
    </row>
    <row r="9117" spans="1:15" x14ac:dyDescent="0.2">
      <c r="A9117" t="s">
        <v>15782</v>
      </c>
      <c r="B9117" t="s">
        <v>15783</v>
      </c>
      <c r="C9117">
        <v>89333</v>
      </c>
      <c r="D9117" t="s">
        <v>14</v>
      </c>
      <c r="E9117">
        <v>1273447</v>
      </c>
      <c r="F9117" t="s">
        <v>15</v>
      </c>
      <c r="G9117" t="s">
        <v>37</v>
      </c>
      <c r="H9117" s="1">
        <v>45345</v>
      </c>
      <c r="I9117" t="s">
        <v>106</v>
      </c>
      <c r="J9117" t="s">
        <v>17</v>
      </c>
      <c r="K9117" t="b">
        <v>0</v>
      </c>
      <c r="L9117" t="str">
        <f t="shared" si="427"/>
        <v>fortuna75wdgfungicide</v>
      </c>
      <c r="M9117" t="str">
        <f t="shared" si="428"/>
        <v>fortuna75wdgfungicide89333-1</v>
      </c>
      <c r="N9117" t="b">
        <f>IFERROR(VLOOKUP(LOWER(M9117),file_list!$B:$B,1,FALSE),FALSE)</f>
        <v>0</v>
      </c>
      <c r="O9117" t="str">
        <f t="shared" si="426"/>
        <v>FALSE</v>
      </c>
    </row>
    <row r="9118" spans="1:15" x14ac:dyDescent="0.2">
      <c r="A9118" t="s">
        <v>15784</v>
      </c>
      <c r="B9118" t="s">
        <v>15785</v>
      </c>
      <c r="C9118">
        <v>89334</v>
      </c>
      <c r="D9118" t="s">
        <v>14</v>
      </c>
      <c r="E9118">
        <v>1308626</v>
      </c>
      <c r="F9118" t="s">
        <v>1448</v>
      </c>
      <c r="G9118" t="s">
        <v>37</v>
      </c>
      <c r="H9118" s="1">
        <v>45973</v>
      </c>
      <c r="I9118" t="s">
        <v>106</v>
      </c>
      <c r="J9118" t="s">
        <v>624</v>
      </c>
      <c r="K9118" t="b">
        <v>0</v>
      </c>
      <c r="L9118" t="str">
        <f t="shared" si="427"/>
        <v>prokurev</v>
      </c>
      <c r="M9118" t="str">
        <f t="shared" si="428"/>
        <v>prokurev87508-3-89334</v>
      </c>
      <c r="N9118" t="b">
        <f>IFERROR(VLOOKUP(LOWER(M9118),file_list!$B:$B,1,FALSE),FALSE)</f>
        <v>0</v>
      </c>
      <c r="O9118" t="str">
        <f t="shared" si="426"/>
        <v>FALSE</v>
      </c>
    </row>
    <row r="9119" spans="1:15" x14ac:dyDescent="0.2">
      <c r="A9119" t="s">
        <v>15786</v>
      </c>
      <c r="B9119" t="s">
        <v>15787</v>
      </c>
      <c r="C9119">
        <v>89391</v>
      </c>
      <c r="D9119" t="s">
        <v>14</v>
      </c>
      <c r="E9119">
        <v>1282643</v>
      </c>
      <c r="F9119" t="s">
        <v>15</v>
      </c>
      <c r="G9119" t="s">
        <v>37</v>
      </c>
      <c r="H9119" s="1">
        <v>45527</v>
      </c>
      <c r="I9119" t="s">
        <v>38</v>
      </c>
      <c r="J9119" t="s">
        <v>41</v>
      </c>
      <c r="K9119" t="b">
        <v>0</v>
      </c>
      <c r="L9119" t="str">
        <f t="shared" si="427"/>
        <v>arriveplus</v>
      </c>
      <c r="M9119" t="str">
        <f t="shared" si="428"/>
        <v>arriveplus57538-13-89391</v>
      </c>
      <c r="N9119" t="b">
        <f>IFERROR(VLOOKUP(LOWER(M9119),file_list!$B:$B,1,FALSE),FALSE)</f>
        <v>0</v>
      </c>
      <c r="O9119" t="str">
        <f t="shared" si="426"/>
        <v>FALSE</v>
      </c>
    </row>
    <row r="9120" spans="1:15" x14ac:dyDescent="0.2">
      <c r="A9120" t="s">
        <v>15788</v>
      </c>
      <c r="B9120" t="s">
        <v>15789</v>
      </c>
      <c r="C9120">
        <v>89391</v>
      </c>
      <c r="D9120" t="s">
        <v>14</v>
      </c>
      <c r="E9120">
        <v>1282643</v>
      </c>
      <c r="F9120" t="s">
        <v>15</v>
      </c>
      <c r="G9120" t="s">
        <v>37</v>
      </c>
      <c r="H9120" s="1">
        <v>45527</v>
      </c>
      <c r="I9120" t="s">
        <v>38</v>
      </c>
      <c r="J9120" t="s">
        <v>49</v>
      </c>
      <c r="K9120" t="b">
        <v>0</v>
      </c>
      <c r="L9120" t="str">
        <f t="shared" si="427"/>
        <v>varsityd</v>
      </c>
      <c r="M9120" t="str">
        <f t="shared" si="428"/>
        <v>varsityd71368-115-89391</v>
      </c>
      <c r="N9120" t="b">
        <f>IFERROR(VLOOKUP(LOWER(M9120),file_list!$B:$B,1,FALSE),FALSE)</f>
        <v>0</v>
      </c>
      <c r="O9120" t="str">
        <f t="shared" si="426"/>
        <v>FALSE</v>
      </c>
    </row>
    <row r="9121" spans="1:15" x14ac:dyDescent="0.2">
      <c r="A9121" t="s">
        <v>15790</v>
      </c>
      <c r="B9121" t="s">
        <v>15791</v>
      </c>
      <c r="C9121">
        <v>89391</v>
      </c>
      <c r="D9121" t="s">
        <v>14</v>
      </c>
      <c r="E9121">
        <v>1282643</v>
      </c>
      <c r="F9121" t="s">
        <v>15</v>
      </c>
      <c r="G9121" t="s">
        <v>37</v>
      </c>
      <c r="H9121" s="1">
        <v>45527</v>
      </c>
      <c r="I9121" t="s">
        <v>38</v>
      </c>
      <c r="J9121" t="s">
        <v>49</v>
      </c>
      <c r="K9121" t="b">
        <v>0</v>
      </c>
      <c r="L9121" t="str">
        <f t="shared" si="427"/>
        <v>veritaslv</v>
      </c>
      <c r="M9121" t="str">
        <f t="shared" si="428"/>
        <v>veritaslv7969-137-89391</v>
      </c>
      <c r="N9121" t="b">
        <f>IFERROR(VLOOKUP(LOWER(M9121),file_list!$B:$B,1,FALSE),FALSE)</f>
        <v>0</v>
      </c>
      <c r="O9121" t="str">
        <f t="shared" si="426"/>
        <v>FALSE</v>
      </c>
    </row>
    <row r="9122" spans="1:15" x14ac:dyDescent="0.2">
      <c r="A9122" t="s">
        <v>15792</v>
      </c>
      <c r="B9122" t="s">
        <v>15793</v>
      </c>
      <c r="C9122">
        <v>89391</v>
      </c>
      <c r="D9122" t="s">
        <v>14</v>
      </c>
      <c r="E9122">
        <v>1282643</v>
      </c>
      <c r="F9122" t="s">
        <v>15</v>
      </c>
      <c r="G9122" t="s">
        <v>37</v>
      </c>
      <c r="H9122" s="1">
        <v>45527</v>
      </c>
      <c r="I9122" t="s">
        <v>38</v>
      </c>
      <c r="J9122" t="s">
        <v>49</v>
      </c>
      <c r="K9122" t="b">
        <v>0</v>
      </c>
      <c r="L9122" t="str">
        <f t="shared" si="427"/>
        <v>villain[nouseinnassausuffolkcounties]</v>
      </c>
      <c r="M9122" t="str">
        <f t="shared" si="428"/>
        <v>villain[nouseinnassausuffolkcounties]83100-48-89391</v>
      </c>
      <c r="N9122" t="b">
        <f>IFERROR(VLOOKUP(LOWER(M9122),file_list!$B:$B,1,FALSE),FALSE)</f>
        <v>0</v>
      </c>
      <c r="O9122" t="str">
        <f t="shared" si="426"/>
        <v>FALSE</v>
      </c>
    </row>
    <row r="9123" spans="1:15" x14ac:dyDescent="0.2">
      <c r="A9123" t="s">
        <v>15794</v>
      </c>
      <c r="B9123" t="s">
        <v>15795</v>
      </c>
      <c r="C9123">
        <v>89391</v>
      </c>
      <c r="D9123" t="s">
        <v>14</v>
      </c>
      <c r="E9123">
        <v>1282643</v>
      </c>
      <c r="F9123" t="s">
        <v>15</v>
      </c>
      <c r="G9123" t="s">
        <v>37</v>
      </c>
      <c r="H9123" s="1">
        <v>45527</v>
      </c>
      <c r="I9123" t="s">
        <v>38</v>
      </c>
      <c r="J9123" t="s">
        <v>49</v>
      </c>
      <c r="K9123" t="b">
        <v>0</v>
      </c>
      <c r="L9123" t="str">
        <f t="shared" si="427"/>
        <v>civic3me</v>
      </c>
      <c r="M9123" t="str">
        <f t="shared" si="428"/>
        <v>civic3me87290-55-89391</v>
      </c>
      <c r="N9123" t="b">
        <f>IFERROR(VLOOKUP(LOWER(M9123),file_list!$B:$B,1,FALSE),FALSE)</f>
        <v>0</v>
      </c>
      <c r="O9123" t="str">
        <f t="shared" si="426"/>
        <v>FALSE</v>
      </c>
    </row>
    <row r="9124" spans="1:15" x14ac:dyDescent="0.2">
      <c r="A9124" t="s">
        <v>15796</v>
      </c>
      <c r="B9124" t="s">
        <v>15797</v>
      </c>
      <c r="C9124">
        <v>89391</v>
      </c>
      <c r="D9124" t="s">
        <v>14</v>
      </c>
      <c r="E9124">
        <v>1282643</v>
      </c>
      <c r="F9124" t="s">
        <v>15</v>
      </c>
      <c r="G9124" t="s">
        <v>37</v>
      </c>
      <c r="H9124" s="1">
        <v>45527</v>
      </c>
      <c r="I9124" t="s">
        <v>38</v>
      </c>
      <c r="J9124" t="s">
        <v>49</v>
      </c>
      <c r="K9124" t="b">
        <v>0</v>
      </c>
      <c r="L9124" t="str">
        <f t="shared" si="427"/>
        <v>visorbroadcrop(notforsale,use.ordistribtuioninnassausuffolkcounties,ny)(noaerialapplication)</v>
      </c>
      <c r="M9124" t="str">
        <f t="shared" si="428"/>
        <v>visorbroadcrop(notforsale,use.ordistribtuioninnassausuffolkcounties,ny)(noaerialapplication)89167-19-89391</v>
      </c>
      <c r="N9124" t="b">
        <f>IFERROR(VLOOKUP(LOWER(M9124),file_list!$B:$B,1,FALSE),FALSE)</f>
        <v>0</v>
      </c>
      <c r="O9124" t="str">
        <f t="shared" si="426"/>
        <v>FALSE</v>
      </c>
    </row>
    <row r="9125" spans="1:15" x14ac:dyDescent="0.2">
      <c r="A9125" t="s">
        <v>15798</v>
      </c>
      <c r="B9125" t="s">
        <v>15799</v>
      </c>
      <c r="C9125">
        <v>89391</v>
      </c>
      <c r="D9125" t="s">
        <v>14</v>
      </c>
      <c r="E9125">
        <v>1282643</v>
      </c>
      <c r="F9125" t="s">
        <v>15</v>
      </c>
      <c r="G9125" t="s">
        <v>37</v>
      </c>
      <c r="H9125" s="1">
        <v>45527</v>
      </c>
      <c r="I9125" t="s">
        <v>38</v>
      </c>
      <c r="J9125" t="s">
        <v>49</v>
      </c>
      <c r="K9125" t="b">
        <v>0</v>
      </c>
      <c r="L9125" t="str">
        <f t="shared" si="427"/>
        <v>visorcrn(nosale,use,ordistributioninnassausuffolkcounties,ny)(noaerialapplication)</v>
      </c>
      <c r="M9125" t="str">
        <f t="shared" si="428"/>
        <v>visorcrn(nosale,use,ordistributioninnassausuffolkcounties,ny)(noaerialapplication)89167-20-89391</v>
      </c>
      <c r="N9125" t="b">
        <f>IFERROR(VLOOKUP(LOWER(M9125),file_list!$B:$B,1,FALSE),FALSE)</f>
        <v>0</v>
      </c>
      <c r="O9125" t="str">
        <f t="shared" si="426"/>
        <v>FALSE</v>
      </c>
    </row>
    <row r="9126" spans="1:15" x14ac:dyDescent="0.2">
      <c r="A9126" t="s">
        <v>15800</v>
      </c>
      <c r="B9126" t="s">
        <v>15801</v>
      </c>
      <c r="C9126">
        <v>89391</v>
      </c>
      <c r="D9126" t="s">
        <v>14</v>
      </c>
      <c r="E9126">
        <v>1282643</v>
      </c>
      <c r="F9126" t="s">
        <v>15</v>
      </c>
      <c r="G9126" t="s">
        <v>37</v>
      </c>
      <c r="H9126" s="1">
        <v>45527</v>
      </c>
      <c r="I9126" t="s">
        <v>38</v>
      </c>
      <c r="J9126" t="s">
        <v>2693</v>
      </c>
      <c r="K9126" t="b">
        <v>0</v>
      </c>
      <c r="L9126" t="str">
        <f t="shared" si="427"/>
        <v>devour</v>
      </c>
      <c r="M9126" t="str">
        <f t="shared" si="428"/>
        <v>devour89167-24-89391</v>
      </c>
      <c r="N9126" t="b">
        <f>IFERROR(VLOOKUP(LOWER(M9126),file_list!$B:$B,1,FALSE),FALSE)</f>
        <v>0</v>
      </c>
      <c r="O9126" t="str">
        <f t="shared" si="426"/>
        <v>FALSE</v>
      </c>
    </row>
    <row r="9127" spans="1:15" x14ac:dyDescent="0.2">
      <c r="A9127" t="s">
        <v>15802</v>
      </c>
      <c r="B9127" t="s">
        <v>15803</v>
      </c>
      <c r="C9127">
        <v>89391</v>
      </c>
      <c r="D9127" t="s">
        <v>14</v>
      </c>
      <c r="E9127">
        <v>1282643</v>
      </c>
      <c r="F9127" t="s">
        <v>15</v>
      </c>
      <c r="G9127" t="s">
        <v>37</v>
      </c>
      <c r="H9127" s="1">
        <v>45527</v>
      </c>
      <c r="I9127" t="s">
        <v>38</v>
      </c>
      <c r="J9127" t="s">
        <v>20</v>
      </c>
      <c r="K9127" t="b">
        <v>0</v>
      </c>
      <c r="L9127" t="str">
        <f t="shared" si="427"/>
        <v>livid90prill</v>
      </c>
      <c r="M9127" t="str">
        <f t="shared" si="428"/>
        <v>livid90prill89167-27-89391</v>
      </c>
      <c r="N9127" t="b">
        <f>IFERROR(VLOOKUP(LOWER(M9127),file_list!$B:$B,1,FALSE),FALSE)</f>
        <v>0</v>
      </c>
      <c r="O9127" t="str">
        <f t="shared" si="426"/>
        <v>FALSE</v>
      </c>
    </row>
    <row r="9128" spans="1:15" x14ac:dyDescent="0.2">
      <c r="A9128" t="s">
        <v>15804</v>
      </c>
      <c r="B9128" t="s">
        <v>15805</v>
      </c>
      <c r="C9128">
        <v>89391</v>
      </c>
      <c r="D9128" t="s">
        <v>14</v>
      </c>
      <c r="E9128">
        <v>1282643</v>
      </c>
      <c r="F9128" t="s">
        <v>15</v>
      </c>
      <c r="G9128" t="s">
        <v>37</v>
      </c>
      <c r="H9128" s="1">
        <v>45527</v>
      </c>
      <c r="I9128" t="s">
        <v>38</v>
      </c>
      <c r="J9128" t="s">
        <v>49</v>
      </c>
      <c r="K9128" t="b">
        <v>0</v>
      </c>
      <c r="L9128" t="str">
        <f t="shared" si="427"/>
        <v>pavilion3.3echerbicide</v>
      </c>
      <c r="M9128" t="str">
        <f t="shared" si="428"/>
        <v>pavilion3.3echerbicide89167-29-89391</v>
      </c>
      <c r="N9128" t="b">
        <f>IFERROR(VLOOKUP(LOWER(M9128),file_list!$B:$B,1,FALSE),FALSE)</f>
        <v>0</v>
      </c>
      <c r="O9128" t="str">
        <f t="shared" si="426"/>
        <v>FALSE</v>
      </c>
    </row>
    <row r="9129" spans="1:15" x14ac:dyDescent="0.2">
      <c r="A9129" t="s">
        <v>15806</v>
      </c>
      <c r="B9129" t="s">
        <v>15807</v>
      </c>
      <c r="C9129">
        <v>89391</v>
      </c>
      <c r="D9129" t="s">
        <v>14</v>
      </c>
      <c r="E9129">
        <v>1282643</v>
      </c>
      <c r="F9129" t="s">
        <v>15</v>
      </c>
      <c r="G9129" t="s">
        <v>37</v>
      </c>
      <c r="H9129" s="1">
        <v>45527</v>
      </c>
      <c r="I9129" t="s">
        <v>38</v>
      </c>
      <c r="J9129" t="s">
        <v>49</v>
      </c>
      <c r="K9129" t="b">
        <v>0</v>
      </c>
      <c r="L9129" t="str">
        <f t="shared" si="427"/>
        <v>atra-v4l(nosale,useordistributioninnassauorsuffolkcounties)</v>
      </c>
      <c r="M9129" t="str">
        <f t="shared" si="428"/>
        <v>atra-v4l(nosale,useordistributioninnassauorsuffolkcounties)89167-38-89391</v>
      </c>
      <c r="N9129" t="b">
        <f>IFERROR(VLOOKUP(LOWER(M9129),file_list!$B:$B,1,FALSE),FALSE)</f>
        <v>0</v>
      </c>
      <c r="O9129" t="str">
        <f t="shared" si="426"/>
        <v>FALSE</v>
      </c>
    </row>
    <row r="9130" spans="1:15" x14ac:dyDescent="0.2">
      <c r="A9130" t="s">
        <v>15808</v>
      </c>
      <c r="B9130" t="s">
        <v>15809</v>
      </c>
      <c r="C9130">
        <v>89391</v>
      </c>
      <c r="D9130" t="s">
        <v>14</v>
      </c>
      <c r="E9130">
        <v>1282643</v>
      </c>
      <c r="F9130" t="s">
        <v>15</v>
      </c>
      <c r="G9130" t="s">
        <v>37</v>
      </c>
      <c r="H9130" s="1">
        <v>45527</v>
      </c>
      <c r="I9130" t="s">
        <v>38</v>
      </c>
      <c r="J9130" t="s">
        <v>17</v>
      </c>
      <c r="K9130" t="b">
        <v>0</v>
      </c>
      <c r="L9130" t="str">
        <f t="shared" si="427"/>
        <v>trevo</v>
      </c>
      <c r="M9130" t="str">
        <f t="shared" si="428"/>
        <v>trevo89167-39-89391</v>
      </c>
      <c r="N9130" t="b">
        <f>IFERROR(VLOOKUP(LOWER(M9130),file_list!$B:$B,1,FALSE),FALSE)</f>
        <v>0</v>
      </c>
      <c r="O9130" t="str">
        <f t="shared" si="426"/>
        <v>FALSE</v>
      </c>
    </row>
    <row r="9131" spans="1:15" x14ac:dyDescent="0.2">
      <c r="A9131" t="s">
        <v>15810</v>
      </c>
      <c r="B9131" t="s">
        <v>15811</v>
      </c>
      <c r="C9131">
        <v>89391</v>
      </c>
      <c r="D9131" t="s">
        <v>14</v>
      </c>
      <c r="E9131">
        <v>1282643</v>
      </c>
      <c r="F9131" t="s">
        <v>15</v>
      </c>
      <c r="G9131" t="s">
        <v>37</v>
      </c>
      <c r="H9131" s="1">
        <v>45527</v>
      </c>
      <c r="I9131" t="s">
        <v>38</v>
      </c>
      <c r="J9131" t="s">
        <v>49</v>
      </c>
      <c r="K9131" t="b">
        <v>0</v>
      </c>
      <c r="L9131" t="str">
        <f t="shared" si="427"/>
        <v>visors-moc(nosale,useordistributioninnassausuffolkcounties)</v>
      </c>
      <c r="M9131" t="str">
        <f t="shared" si="428"/>
        <v>visors-moc(nosale,useordistributioninnassausuffolkcounties)89167-40-89391</v>
      </c>
      <c r="N9131" t="b">
        <f>IFERROR(VLOOKUP(LOWER(M9131),file_list!$B:$B,1,FALSE),FALSE)</f>
        <v>0</v>
      </c>
      <c r="O9131" t="str">
        <f t="shared" si="426"/>
        <v>FALSE</v>
      </c>
    </row>
    <row r="9132" spans="1:15" x14ac:dyDescent="0.2">
      <c r="A9132" t="s">
        <v>15812</v>
      </c>
      <c r="B9132" t="s">
        <v>15813</v>
      </c>
      <c r="C9132">
        <v>89391</v>
      </c>
      <c r="D9132" t="s">
        <v>14</v>
      </c>
      <c r="E9132">
        <v>1282643</v>
      </c>
      <c r="F9132" t="s">
        <v>15</v>
      </c>
      <c r="G9132" t="s">
        <v>37</v>
      </c>
      <c r="H9132" s="1">
        <v>45527</v>
      </c>
      <c r="I9132" t="s">
        <v>38</v>
      </c>
      <c r="J9132" t="s">
        <v>49</v>
      </c>
      <c r="K9132" t="b">
        <v>0</v>
      </c>
      <c r="L9132" t="str">
        <f t="shared" si="427"/>
        <v>visors-mocatz(nosale,use,ordistributioninnassausuffolkcounties,ny)</v>
      </c>
      <c r="M9132" t="str">
        <f t="shared" si="428"/>
        <v>visors-mocatz(nosale,use,ordistributioninnassausuffolkcounties,ny)89167-41-89391</v>
      </c>
      <c r="N9132" t="b">
        <f>IFERROR(VLOOKUP(LOWER(M9132),file_list!$B:$B,1,FALSE),FALSE)</f>
        <v>0</v>
      </c>
      <c r="O9132" t="str">
        <f t="shared" si="426"/>
        <v>FALSE</v>
      </c>
    </row>
    <row r="9133" spans="1:15" x14ac:dyDescent="0.2">
      <c r="A9133" t="s">
        <v>15814</v>
      </c>
      <c r="B9133" t="s">
        <v>15815</v>
      </c>
      <c r="C9133">
        <v>89391</v>
      </c>
      <c r="D9133" t="s">
        <v>14</v>
      </c>
      <c r="E9133">
        <v>1282643</v>
      </c>
      <c r="F9133" t="s">
        <v>15</v>
      </c>
      <c r="G9133" t="s">
        <v>37</v>
      </c>
      <c r="H9133" s="1">
        <v>45527</v>
      </c>
      <c r="I9133" t="s">
        <v>38</v>
      </c>
      <c r="J9133" t="s">
        <v>49</v>
      </c>
      <c r="K9133" t="b">
        <v>0</v>
      </c>
      <c r="L9133" t="str">
        <f t="shared" si="427"/>
        <v>visors-mocii(nosale,use,ordistributioninnassausuffolkcounties,ny)</v>
      </c>
      <c r="M9133" t="str">
        <f t="shared" si="428"/>
        <v>visors-mocii(nosale,use,ordistributioninnassausuffolkcounties,ny)89167-42-89391</v>
      </c>
      <c r="N9133" t="b">
        <f>IFERROR(VLOOKUP(LOWER(M9133),file_list!$B:$B,1,FALSE),FALSE)</f>
        <v>0</v>
      </c>
      <c r="O9133" t="str">
        <f t="shared" si="426"/>
        <v>FALSE</v>
      </c>
    </row>
    <row r="9134" spans="1:15" x14ac:dyDescent="0.2">
      <c r="A9134" t="s">
        <v>15816</v>
      </c>
      <c r="B9134" t="s">
        <v>15817</v>
      </c>
      <c r="C9134">
        <v>89391</v>
      </c>
      <c r="D9134" t="s">
        <v>14</v>
      </c>
      <c r="E9134">
        <v>1299439</v>
      </c>
      <c r="F9134" t="s">
        <v>15</v>
      </c>
      <c r="G9134" t="s">
        <v>37</v>
      </c>
      <c r="H9134" s="1">
        <v>45779</v>
      </c>
      <c r="I9134" t="s">
        <v>63</v>
      </c>
      <c r="J9134" t="s">
        <v>49</v>
      </c>
      <c r="K9134" t="b">
        <v>0</v>
      </c>
      <c r="L9134" t="str">
        <f t="shared" si="427"/>
        <v>envysixmax</v>
      </c>
      <c r="M9134" t="str">
        <f t="shared" si="428"/>
        <v>envysixmax89167-47-89391</v>
      </c>
      <c r="N9134" t="b">
        <f>IFERROR(VLOOKUP(LOWER(M9134),file_list!$B:$B,1,FALSE),FALSE)</f>
        <v>0</v>
      </c>
      <c r="O9134" t="str">
        <f t="shared" si="426"/>
        <v>FALSE</v>
      </c>
    </row>
    <row r="9135" spans="1:15" x14ac:dyDescent="0.2">
      <c r="A9135" t="s">
        <v>15818</v>
      </c>
      <c r="B9135" t="s">
        <v>15819</v>
      </c>
      <c r="C9135">
        <v>89391</v>
      </c>
      <c r="D9135" t="s">
        <v>14</v>
      </c>
      <c r="E9135">
        <v>1296738</v>
      </c>
      <c r="F9135" t="s">
        <v>15</v>
      </c>
      <c r="G9135" t="s">
        <v>37</v>
      </c>
      <c r="H9135" s="1">
        <v>45740</v>
      </c>
      <c r="I9135" t="s">
        <v>38</v>
      </c>
      <c r="J9135" t="s">
        <v>49</v>
      </c>
      <c r="K9135" t="b">
        <v>0</v>
      </c>
      <c r="L9135" t="str">
        <f t="shared" si="427"/>
        <v>visoratz(notforsale,use,ordistribtioninnassausuffolkcounty,ny)</v>
      </c>
      <c r="M9135" t="str">
        <f t="shared" si="428"/>
        <v>visoratz(notforsale,use,ordistribtioninnassausuffolkcounty,ny)89167-9-89391</v>
      </c>
      <c r="N9135" t="b">
        <f>IFERROR(VLOOKUP(LOWER(M9135),file_list!$B:$B,1,FALSE),FALSE)</f>
        <v>0</v>
      </c>
      <c r="O9135" t="str">
        <f t="shared" si="426"/>
        <v>FALSE</v>
      </c>
    </row>
    <row r="9136" spans="1:15" x14ac:dyDescent="0.2">
      <c r="A9136" t="s">
        <v>15820</v>
      </c>
      <c r="B9136" t="s">
        <v>15821</v>
      </c>
      <c r="C9136">
        <v>89391</v>
      </c>
      <c r="D9136" t="s">
        <v>14</v>
      </c>
      <c r="E9136">
        <v>1282643</v>
      </c>
      <c r="F9136" t="s">
        <v>15</v>
      </c>
      <c r="G9136" t="s">
        <v>37</v>
      </c>
      <c r="H9136" s="1">
        <v>45527</v>
      </c>
      <c r="I9136" t="s">
        <v>38</v>
      </c>
      <c r="J9136" t="s">
        <v>49</v>
      </c>
      <c r="K9136" t="b">
        <v>0</v>
      </c>
      <c r="L9136" t="str">
        <f t="shared" si="427"/>
        <v>avatars2[uselimitedto02.5lbaiacreyr.innassausuffolkcounties]</v>
      </c>
      <c r="M9136" t="str">
        <f t="shared" si="428"/>
        <v>avatars2[uselimitedto02.5lbaiacreyr.innassausuffolkcounties]89168-11-89391</v>
      </c>
      <c r="N9136" t="b">
        <f>IFERROR(VLOOKUP(LOWER(M9136),file_list!$B:$B,1,FALSE),FALSE)</f>
        <v>0</v>
      </c>
      <c r="O9136" t="str">
        <f t="shared" si="426"/>
        <v>FALSE</v>
      </c>
    </row>
    <row r="9137" spans="1:15" x14ac:dyDescent="0.2">
      <c r="A9137" t="s">
        <v>15820</v>
      </c>
      <c r="B9137" t="s">
        <v>15822</v>
      </c>
      <c r="C9137">
        <v>89391</v>
      </c>
      <c r="D9137" t="s">
        <v>14</v>
      </c>
      <c r="E9137">
        <v>1282643</v>
      </c>
      <c r="F9137" t="s">
        <v>15</v>
      </c>
      <c r="G9137" t="s">
        <v>37</v>
      </c>
      <c r="H9137" s="1">
        <v>45527</v>
      </c>
      <c r="I9137" t="s">
        <v>38</v>
      </c>
      <c r="J9137" t="s">
        <v>49</v>
      </c>
      <c r="K9137" t="b">
        <v>0</v>
      </c>
      <c r="L9137" t="str">
        <f t="shared" si="427"/>
        <v>avatar[li-uselimitedto0.25lbaiacreyr]</v>
      </c>
      <c r="M9137" t="str">
        <f t="shared" si="428"/>
        <v>avatar[li-uselimitedto0.25lbaiacreyr]89168-11-89391</v>
      </c>
      <c r="N9137" t="b">
        <f>IFERROR(VLOOKUP(LOWER(M9137),file_list!$B:$B,1,FALSE),FALSE)</f>
        <v>0</v>
      </c>
      <c r="O9137" t="str">
        <f t="shared" si="426"/>
        <v>FALSE</v>
      </c>
    </row>
    <row r="9138" spans="1:15" x14ac:dyDescent="0.2">
      <c r="A9138" t="s">
        <v>15823</v>
      </c>
      <c r="B9138" t="s">
        <v>15824</v>
      </c>
      <c r="C9138">
        <v>89391</v>
      </c>
      <c r="D9138" t="s">
        <v>14</v>
      </c>
      <c r="E9138">
        <v>1282643</v>
      </c>
      <c r="F9138" t="s">
        <v>15</v>
      </c>
      <c r="G9138" t="s">
        <v>37</v>
      </c>
      <c r="H9138" s="1">
        <v>45527</v>
      </c>
      <c r="I9138" t="s">
        <v>38</v>
      </c>
      <c r="J9138" t="s">
        <v>17</v>
      </c>
      <c r="K9138" t="b">
        <v>0</v>
      </c>
      <c r="L9138" t="str">
        <f t="shared" si="427"/>
        <v>vigil</v>
      </c>
      <c r="M9138" t="str">
        <f t="shared" si="428"/>
        <v>vigil89168-14-89391</v>
      </c>
      <c r="N9138" t="b">
        <f>IFERROR(VLOOKUP(LOWER(M9138),file_list!$B:$B,1,FALSE),FALSE)</f>
        <v>0</v>
      </c>
      <c r="O9138" t="str">
        <f t="shared" si="426"/>
        <v>FALSE</v>
      </c>
    </row>
    <row r="9139" spans="1:15" x14ac:dyDescent="0.2">
      <c r="A9139" t="s">
        <v>15825</v>
      </c>
      <c r="B9139" t="s">
        <v>15826</v>
      </c>
      <c r="C9139">
        <v>89391</v>
      </c>
      <c r="D9139" t="s">
        <v>14</v>
      </c>
      <c r="E9139">
        <v>1282643</v>
      </c>
      <c r="F9139" t="s">
        <v>15</v>
      </c>
      <c r="G9139" t="s">
        <v>37</v>
      </c>
      <c r="H9139" s="1">
        <v>45527</v>
      </c>
      <c r="I9139" t="s">
        <v>38</v>
      </c>
      <c r="J9139" t="s">
        <v>20</v>
      </c>
      <c r="K9139" t="b">
        <v>0</v>
      </c>
      <c r="L9139" t="str">
        <f t="shared" si="427"/>
        <v>ravage[nysspecificlanguage-25'vegetatedbuffertocoastalmarshes]</v>
      </c>
      <c r="M9139" t="str">
        <f t="shared" si="428"/>
        <v>ravage[nysspecificlanguage-25'vegetatedbuffertocoastalmarshes]89168-16-89391</v>
      </c>
      <c r="N9139" t="b">
        <f>IFERROR(VLOOKUP(LOWER(M9139),file_list!$B:$B,1,FALSE),FALSE)</f>
        <v>0</v>
      </c>
      <c r="O9139" t="str">
        <f t="shared" si="426"/>
        <v>FALSE</v>
      </c>
    </row>
    <row r="9140" spans="1:15" x14ac:dyDescent="0.2">
      <c r="A9140" t="s">
        <v>15827</v>
      </c>
      <c r="B9140" t="s">
        <v>15828</v>
      </c>
      <c r="C9140">
        <v>89391</v>
      </c>
      <c r="D9140" t="s">
        <v>14</v>
      </c>
      <c r="E9140">
        <v>1282643</v>
      </c>
      <c r="F9140" t="s">
        <v>15</v>
      </c>
      <c r="G9140" t="s">
        <v>37</v>
      </c>
      <c r="H9140" s="1">
        <v>45527</v>
      </c>
      <c r="I9140" t="s">
        <v>38</v>
      </c>
      <c r="J9140" t="s">
        <v>49</v>
      </c>
      <c r="K9140" t="b">
        <v>1</v>
      </c>
      <c r="L9140" t="str">
        <f t="shared" si="427"/>
        <v>envyintense</v>
      </c>
      <c r="M9140" t="str">
        <f t="shared" si="428"/>
        <v>envyintense89168-17-89391</v>
      </c>
      <c r="N9140" t="str">
        <f>IFERROR(VLOOKUP(LOWER(M9140),file_list!$B:$B,1,FALSE),FALSE)</f>
        <v>envyintense89168-17-89391</v>
      </c>
      <c r="O9140" t="str">
        <f t="shared" si="426"/>
        <v>TRUE</v>
      </c>
    </row>
    <row r="9141" spans="1:15" x14ac:dyDescent="0.2">
      <c r="A9141" t="s">
        <v>15827</v>
      </c>
      <c r="B9141" t="s">
        <v>15829</v>
      </c>
      <c r="C9141">
        <v>89391</v>
      </c>
      <c r="D9141" t="s">
        <v>14</v>
      </c>
      <c r="E9141">
        <v>1282643</v>
      </c>
      <c r="F9141" t="s">
        <v>15</v>
      </c>
      <c r="G9141" t="s">
        <v>37</v>
      </c>
      <c r="H9141" s="1">
        <v>45527</v>
      </c>
      <c r="I9141" t="s">
        <v>38</v>
      </c>
      <c r="J9141" t="s">
        <v>49</v>
      </c>
      <c r="K9141" t="b">
        <v>0</v>
      </c>
      <c r="L9141" t="str">
        <f t="shared" si="427"/>
        <v>envy</v>
      </c>
      <c r="M9141" t="str">
        <f t="shared" si="428"/>
        <v>envy89168-17-89391</v>
      </c>
      <c r="N9141" t="b">
        <f>IFERROR(VLOOKUP(LOWER(M9141),file_list!$B:$B,1,FALSE),FALSE)</f>
        <v>0</v>
      </c>
      <c r="O9141" t="str">
        <f t="shared" si="426"/>
        <v>FALSE</v>
      </c>
    </row>
    <row r="9142" spans="1:15" x14ac:dyDescent="0.2">
      <c r="A9142" t="s">
        <v>15830</v>
      </c>
      <c r="B9142" t="s">
        <v>15831</v>
      </c>
      <c r="C9142">
        <v>89391</v>
      </c>
      <c r="D9142" t="s">
        <v>14</v>
      </c>
      <c r="E9142">
        <v>1302129</v>
      </c>
      <c r="F9142" t="s">
        <v>15</v>
      </c>
      <c r="G9142" t="s">
        <v>37</v>
      </c>
      <c r="H9142" s="1">
        <v>45827</v>
      </c>
      <c r="I9142" t="s">
        <v>38</v>
      </c>
      <c r="J9142" t="s">
        <v>201</v>
      </c>
      <c r="K9142" t="b">
        <v>0</v>
      </c>
      <c r="L9142" t="str">
        <f t="shared" si="427"/>
        <v>reveal[nouseongolfcoursesorsodfarmsinnassausuffolkcounties;nysspecificbuffers]</v>
      </c>
      <c r="M9142" t="str">
        <f t="shared" si="428"/>
        <v>reveal[nouseongolfcoursesorsodfarmsinnassausuffolkcounties;nysspecificbuffers]89168-19-89391</v>
      </c>
      <c r="N9142" t="b">
        <f>IFERROR(VLOOKUP(LOWER(M9142),file_list!$B:$B,1,FALSE),FALSE)</f>
        <v>0</v>
      </c>
      <c r="O9142" t="str">
        <f t="shared" si="426"/>
        <v>FALSE</v>
      </c>
    </row>
    <row r="9143" spans="1:15" x14ac:dyDescent="0.2">
      <c r="A9143" t="s">
        <v>15832</v>
      </c>
      <c r="B9143" t="s">
        <v>15833</v>
      </c>
      <c r="C9143">
        <v>89391</v>
      </c>
      <c r="D9143" t="s">
        <v>14</v>
      </c>
      <c r="E9143">
        <v>1282643</v>
      </c>
      <c r="F9143" t="s">
        <v>15</v>
      </c>
      <c r="G9143" t="s">
        <v>37</v>
      </c>
      <c r="H9143" s="1">
        <v>45527</v>
      </c>
      <c r="I9143" t="s">
        <v>38</v>
      </c>
      <c r="J9143" t="s">
        <v>20</v>
      </c>
      <c r="K9143" t="b">
        <v>0</v>
      </c>
      <c r="L9143" t="str">
        <f t="shared" si="427"/>
        <v>revizeimidast(restricteduseasof112023)</v>
      </c>
      <c r="M9143" t="str">
        <f t="shared" si="428"/>
        <v>revizeimidast(restricteduseasof112023)89168-23-89391</v>
      </c>
      <c r="N9143" t="b">
        <f>IFERROR(VLOOKUP(LOWER(M9143),file_list!$B:$B,1,FALSE),FALSE)</f>
        <v>0</v>
      </c>
      <c r="O9143" t="str">
        <f t="shared" ref="O9143:O9206" si="429">IF(N9143=FALSE,"FALSE","TRUE")</f>
        <v>FALSE</v>
      </c>
    </row>
    <row r="9144" spans="1:15" x14ac:dyDescent="0.2">
      <c r="A9144" t="s">
        <v>15832</v>
      </c>
      <c r="B9144" t="s">
        <v>15834</v>
      </c>
      <c r="C9144">
        <v>89391</v>
      </c>
      <c r="D9144" t="s">
        <v>14</v>
      </c>
      <c r="E9144">
        <v>1282643</v>
      </c>
      <c r="F9144" t="s">
        <v>15</v>
      </c>
      <c r="G9144" t="s">
        <v>37</v>
      </c>
      <c r="H9144" s="1">
        <v>45527</v>
      </c>
      <c r="I9144" t="s">
        <v>38</v>
      </c>
      <c r="J9144" t="s">
        <v>20</v>
      </c>
      <c r="K9144" t="b">
        <v>0</v>
      </c>
      <c r="L9144" t="str">
        <f t="shared" si="427"/>
        <v>provoke</v>
      </c>
      <c r="M9144" t="str">
        <f t="shared" si="428"/>
        <v>provoke89168-23-89391</v>
      </c>
      <c r="N9144" t="b">
        <f>IFERROR(VLOOKUP(LOWER(M9144),file_list!$B:$B,1,FALSE),FALSE)</f>
        <v>0</v>
      </c>
      <c r="O9144" t="str">
        <f t="shared" si="429"/>
        <v>FALSE</v>
      </c>
    </row>
    <row r="9145" spans="1:15" x14ac:dyDescent="0.2">
      <c r="A9145" t="s">
        <v>15835</v>
      </c>
      <c r="B9145" t="s">
        <v>15836</v>
      </c>
      <c r="C9145">
        <v>89391</v>
      </c>
      <c r="D9145" t="s">
        <v>14</v>
      </c>
      <c r="E9145">
        <v>1282643</v>
      </c>
      <c r="F9145" t="s">
        <v>15</v>
      </c>
      <c r="G9145" t="s">
        <v>37</v>
      </c>
      <c r="H9145" s="1">
        <v>45527</v>
      </c>
      <c r="I9145" t="s">
        <v>38</v>
      </c>
      <c r="J9145" t="s">
        <v>20</v>
      </c>
      <c r="K9145" t="b">
        <v>0</v>
      </c>
      <c r="L9145" t="str">
        <f t="shared" si="427"/>
        <v>avengerbolds3[innysnoapplicationwithin100'byground300'byairofcoastalmarshes]</v>
      </c>
      <c r="M9145" t="str">
        <f t="shared" si="428"/>
        <v>avengerbolds3[innysnoapplicationwithin100'byground300'byairofcoastalmarshes]89168-34-89391</v>
      </c>
      <c r="N9145" t="b">
        <f>IFERROR(VLOOKUP(LOWER(M9145),file_list!$B:$B,1,FALSE),FALSE)</f>
        <v>0</v>
      </c>
      <c r="O9145" t="str">
        <f t="shared" si="429"/>
        <v>FALSE</v>
      </c>
    </row>
    <row r="9146" spans="1:15" x14ac:dyDescent="0.2">
      <c r="A9146" t="s">
        <v>15837</v>
      </c>
      <c r="B9146" t="s">
        <v>15838</v>
      </c>
      <c r="C9146">
        <v>89391</v>
      </c>
      <c r="D9146" t="s">
        <v>14</v>
      </c>
      <c r="E9146">
        <v>1282643</v>
      </c>
      <c r="F9146" t="s">
        <v>15</v>
      </c>
      <c r="G9146" t="s">
        <v>37</v>
      </c>
      <c r="H9146" s="1">
        <v>45527</v>
      </c>
      <c r="I9146" t="s">
        <v>38</v>
      </c>
      <c r="J9146" t="s">
        <v>17</v>
      </c>
      <c r="K9146" t="b">
        <v>0</v>
      </c>
      <c r="L9146" t="str">
        <f t="shared" si="427"/>
        <v>trevop</v>
      </c>
      <c r="M9146" t="str">
        <f t="shared" si="428"/>
        <v>trevop89168-42-89391</v>
      </c>
      <c r="N9146" t="b">
        <f>IFERROR(VLOOKUP(LOWER(M9146),file_list!$B:$B,1,FALSE),FALSE)</f>
        <v>0</v>
      </c>
      <c r="O9146" t="str">
        <f t="shared" si="429"/>
        <v>FALSE</v>
      </c>
    </row>
    <row r="9147" spans="1:15" x14ac:dyDescent="0.2">
      <c r="A9147" t="s">
        <v>15839</v>
      </c>
      <c r="B9147" t="s">
        <v>15840</v>
      </c>
      <c r="C9147">
        <v>89391</v>
      </c>
      <c r="D9147" t="s">
        <v>14</v>
      </c>
      <c r="E9147">
        <v>1306590</v>
      </c>
      <c r="F9147" t="s">
        <v>15</v>
      </c>
      <c r="G9147" t="s">
        <v>37</v>
      </c>
      <c r="H9147" s="1">
        <v>45905</v>
      </c>
      <c r="I9147" t="s">
        <v>106</v>
      </c>
      <c r="J9147" t="s">
        <v>49</v>
      </c>
      <c r="K9147" t="b">
        <v>1</v>
      </c>
      <c r="L9147" t="str">
        <f t="shared" si="427"/>
        <v>havoclv-six</v>
      </c>
      <c r="M9147" t="str">
        <f t="shared" si="428"/>
        <v>havoclv-six89168-5-89391</v>
      </c>
      <c r="N9147" t="str">
        <f>IFERROR(VLOOKUP(LOWER(M9147),file_list!$B:$B,1,FALSE),FALSE)</f>
        <v>havoclv-six89168-5-89391</v>
      </c>
      <c r="O9147" t="str">
        <f t="shared" si="429"/>
        <v>TRUE</v>
      </c>
    </row>
    <row r="9148" spans="1:15" x14ac:dyDescent="0.2">
      <c r="A9148" t="s">
        <v>15841</v>
      </c>
      <c r="B9148" t="s">
        <v>15842</v>
      </c>
      <c r="C9148">
        <v>89391</v>
      </c>
      <c r="D9148" t="s">
        <v>14</v>
      </c>
      <c r="E9148">
        <v>1282643</v>
      </c>
      <c r="F9148" t="s">
        <v>15</v>
      </c>
      <c r="G9148" t="s">
        <v>37</v>
      </c>
      <c r="H9148" s="1">
        <v>45527</v>
      </c>
      <c r="I9148" t="s">
        <v>38</v>
      </c>
      <c r="J9148" t="s">
        <v>17</v>
      </c>
      <c r="K9148" t="b">
        <v>1</v>
      </c>
      <c r="L9148" t="str">
        <f t="shared" si="427"/>
        <v>trevotrz</v>
      </c>
      <c r="M9148" t="str">
        <f t="shared" si="428"/>
        <v>trevotrz89168-52-89391</v>
      </c>
      <c r="N9148" t="str">
        <f>IFERROR(VLOOKUP(LOWER(M9148),file_list!$B:$B,1,FALSE),FALSE)</f>
        <v>trevotrz89168-52-89391</v>
      </c>
      <c r="O9148" t="str">
        <f t="shared" si="429"/>
        <v>TRUE</v>
      </c>
    </row>
    <row r="9149" spans="1:15" x14ac:dyDescent="0.2">
      <c r="A9149" t="s">
        <v>15843</v>
      </c>
      <c r="B9149" t="s">
        <v>15844</v>
      </c>
      <c r="C9149">
        <v>89391</v>
      </c>
      <c r="D9149" t="s">
        <v>14</v>
      </c>
      <c r="E9149">
        <v>1282643</v>
      </c>
      <c r="F9149" t="s">
        <v>15</v>
      </c>
      <c r="G9149" t="s">
        <v>37</v>
      </c>
      <c r="H9149" s="1">
        <v>45527</v>
      </c>
      <c r="I9149" t="s">
        <v>38</v>
      </c>
      <c r="J9149" t="s">
        <v>49</v>
      </c>
      <c r="K9149" t="b">
        <v>1</v>
      </c>
      <c r="L9149" t="str">
        <f t="shared" si="427"/>
        <v>undercover</v>
      </c>
      <c r="M9149" t="str">
        <f t="shared" si="428"/>
        <v>undercover89168-54-89391</v>
      </c>
      <c r="N9149" t="str">
        <f>IFERROR(VLOOKUP(LOWER(M9149),file_list!$B:$B,1,FALSE),FALSE)</f>
        <v>undercover89168-54-89391</v>
      </c>
      <c r="O9149" t="str">
        <f t="shared" si="429"/>
        <v>TRUE</v>
      </c>
    </row>
    <row r="9150" spans="1:15" x14ac:dyDescent="0.2">
      <c r="A9150" t="s">
        <v>15845</v>
      </c>
      <c r="B9150" t="s">
        <v>15846</v>
      </c>
      <c r="C9150">
        <v>89391</v>
      </c>
      <c r="D9150" t="s">
        <v>14</v>
      </c>
      <c r="E9150">
        <v>1282643</v>
      </c>
      <c r="F9150" t="s">
        <v>15</v>
      </c>
      <c r="G9150" t="s">
        <v>37</v>
      </c>
      <c r="H9150" s="1">
        <v>45527</v>
      </c>
      <c r="I9150" t="s">
        <v>38</v>
      </c>
      <c r="J9150" t="s">
        <v>49</v>
      </c>
      <c r="K9150" t="b">
        <v>1</v>
      </c>
      <c r="L9150" t="str">
        <f t="shared" si="427"/>
        <v>havoclv-four</v>
      </c>
      <c r="M9150" t="str">
        <f t="shared" si="428"/>
        <v>havoclv-four89168-6-89391</v>
      </c>
      <c r="N9150" t="str">
        <f>IFERROR(VLOOKUP(LOWER(M9150),file_list!$B:$B,1,FALSE),FALSE)</f>
        <v>havoclv-four89168-6-89391</v>
      </c>
      <c r="O9150" t="str">
        <f t="shared" si="429"/>
        <v>TRUE</v>
      </c>
    </row>
    <row r="9151" spans="1:15" x14ac:dyDescent="0.2">
      <c r="A9151" t="s">
        <v>15847</v>
      </c>
      <c r="B9151" t="s">
        <v>15848</v>
      </c>
      <c r="C9151">
        <v>89391</v>
      </c>
      <c r="D9151" t="s">
        <v>14</v>
      </c>
      <c r="E9151">
        <v>1306454</v>
      </c>
      <c r="F9151" t="s">
        <v>15</v>
      </c>
      <c r="G9151" t="s">
        <v>37</v>
      </c>
      <c r="H9151" s="1">
        <v>45905</v>
      </c>
      <c r="I9151" t="s">
        <v>106</v>
      </c>
      <c r="J9151" t="s">
        <v>49</v>
      </c>
      <c r="K9151" t="b">
        <v>1</v>
      </c>
      <c r="L9151" t="str">
        <f t="shared" si="427"/>
        <v>havocamine</v>
      </c>
      <c r="M9151" t="str">
        <f t="shared" si="428"/>
        <v>havocamine89168-7-89391</v>
      </c>
      <c r="N9151" t="str">
        <f>IFERROR(VLOOKUP(LOWER(M9151),file_list!$B:$B,1,FALSE),FALSE)</f>
        <v>havocamine89168-7-89391</v>
      </c>
      <c r="O9151" t="str">
        <f t="shared" si="429"/>
        <v>TRUE</v>
      </c>
    </row>
    <row r="9152" spans="1:15" x14ac:dyDescent="0.2">
      <c r="A9152" t="s">
        <v>15849</v>
      </c>
      <c r="B9152" t="s">
        <v>15850</v>
      </c>
      <c r="C9152">
        <v>89400</v>
      </c>
      <c r="D9152" t="s">
        <v>14</v>
      </c>
      <c r="E9152">
        <v>1292417</v>
      </c>
      <c r="F9152" t="s">
        <v>15</v>
      </c>
      <c r="G9152" t="s">
        <v>37</v>
      </c>
      <c r="H9152" s="1">
        <v>45674</v>
      </c>
      <c r="I9152" t="s">
        <v>38</v>
      </c>
      <c r="J9152" t="s">
        <v>20</v>
      </c>
      <c r="K9152" t="b">
        <v>1</v>
      </c>
      <c r="L9152" t="str">
        <f t="shared" si="427"/>
        <v>spectrashield(fordogs14to29lbs)</v>
      </c>
      <c r="M9152" t="str">
        <f t="shared" si="428"/>
        <v>spectrashield(fordogs14to29lbs)39039-14-89400</v>
      </c>
      <c r="N9152" t="str">
        <f>IFERROR(VLOOKUP(LOWER(M9152),file_list!$B:$B,1,FALSE),FALSE)</f>
        <v>spectrashield(fordogs14to29lbs)39039-14-89400</v>
      </c>
      <c r="O9152" t="str">
        <f t="shared" si="429"/>
        <v>TRUE</v>
      </c>
    </row>
    <row r="9153" spans="1:15" x14ac:dyDescent="0.2">
      <c r="A9153" t="s">
        <v>15849</v>
      </c>
      <c r="B9153" t="s">
        <v>15851</v>
      </c>
      <c r="C9153">
        <v>89400</v>
      </c>
      <c r="D9153" t="s">
        <v>14</v>
      </c>
      <c r="E9153">
        <v>1292417</v>
      </c>
      <c r="F9153" t="s">
        <v>15</v>
      </c>
      <c r="G9153" t="s">
        <v>37</v>
      </c>
      <c r="H9153" s="1">
        <v>45674</v>
      </c>
      <c r="I9153" t="s">
        <v>38</v>
      </c>
      <c r="J9153" t="s">
        <v>20</v>
      </c>
      <c r="K9153" t="b">
        <v>1</v>
      </c>
      <c r="L9153" t="str">
        <f t="shared" si="427"/>
        <v>spectrashield(fordogsover56lbs)</v>
      </c>
      <c r="M9153" t="str">
        <f t="shared" si="428"/>
        <v>spectrashield(fordogsover56lbs)39039-14-89400</v>
      </c>
      <c r="N9153" t="str">
        <f>IFERROR(VLOOKUP(LOWER(M9153),file_list!$B:$B,1,FALSE),FALSE)</f>
        <v>spectrashield(fordogsover56lbs)39039-14-89400</v>
      </c>
      <c r="O9153" t="str">
        <f t="shared" si="429"/>
        <v>TRUE</v>
      </c>
    </row>
    <row r="9154" spans="1:15" x14ac:dyDescent="0.2">
      <c r="A9154" t="s">
        <v>15849</v>
      </c>
      <c r="B9154" t="s">
        <v>15852</v>
      </c>
      <c r="C9154">
        <v>89400</v>
      </c>
      <c r="D9154" t="s">
        <v>14</v>
      </c>
      <c r="E9154">
        <v>1292417</v>
      </c>
      <c r="F9154" t="s">
        <v>15</v>
      </c>
      <c r="G9154" t="s">
        <v>37</v>
      </c>
      <c r="H9154" s="1">
        <v>45674</v>
      </c>
      <c r="I9154" t="s">
        <v>38</v>
      </c>
      <c r="J9154" t="s">
        <v>20</v>
      </c>
      <c r="K9154" t="b">
        <v>1</v>
      </c>
      <c r="L9154" t="str">
        <f t="shared" si="427"/>
        <v>spectrashield(fordogs30to55lbs)</v>
      </c>
      <c r="M9154" t="str">
        <f t="shared" si="428"/>
        <v>spectrashield(fordogs30to55lbs)39039-14-89400</v>
      </c>
      <c r="N9154" t="str">
        <f>IFERROR(VLOOKUP(LOWER(M9154),file_list!$B:$B,1,FALSE),FALSE)</f>
        <v>spectrashield(fordogs30to55lbs)39039-14-89400</v>
      </c>
      <c r="O9154" t="str">
        <f t="shared" si="429"/>
        <v>TRUE</v>
      </c>
    </row>
    <row r="9155" spans="1:15" x14ac:dyDescent="0.2">
      <c r="A9155" t="s">
        <v>15853</v>
      </c>
      <c r="B9155" t="s">
        <v>15854</v>
      </c>
      <c r="C9155">
        <v>89432</v>
      </c>
      <c r="D9155" t="s">
        <v>14</v>
      </c>
      <c r="E9155">
        <v>1294259</v>
      </c>
      <c r="F9155" t="s">
        <v>15</v>
      </c>
      <c r="G9155" t="s">
        <v>37</v>
      </c>
      <c r="H9155" s="1">
        <v>45693</v>
      </c>
      <c r="I9155" t="s">
        <v>63</v>
      </c>
      <c r="J9155" t="s">
        <v>49</v>
      </c>
      <c r="K9155" t="b">
        <v>1</v>
      </c>
      <c r="L9155" t="str">
        <f t="shared" ref="L9155:L9218" si="430">SUBSTITUTE(LOWER(SUBSTITUTE(SUBSTITUTE(SUBSTITUTE(B9155," ",""),"/",""),"&amp;","")),"and","")</f>
        <v>parazone3slherbicide</v>
      </c>
      <c r="M9155" t="str">
        <f t="shared" ref="M9155:M9218" si="431">_xlfn.CONCAT(L9155,A9155)</f>
        <v>parazone3slherbicide89432-1</v>
      </c>
      <c r="N9155" t="str">
        <f>IFERROR(VLOOKUP(LOWER(M9155),file_list!$B:$B,1,FALSE),FALSE)</f>
        <v>parazone3slherbicide89432-1</v>
      </c>
      <c r="O9155" t="str">
        <f t="shared" si="429"/>
        <v>TRUE</v>
      </c>
    </row>
    <row r="9156" spans="1:15" x14ac:dyDescent="0.2">
      <c r="A9156" t="s">
        <v>15855</v>
      </c>
      <c r="B9156" t="s">
        <v>15856</v>
      </c>
      <c r="C9156">
        <v>89442</v>
      </c>
      <c r="D9156" t="s">
        <v>14</v>
      </c>
      <c r="E9156">
        <v>1277581</v>
      </c>
      <c r="F9156" t="s">
        <v>15</v>
      </c>
      <c r="G9156" t="s">
        <v>37</v>
      </c>
      <c r="H9156" s="1">
        <v>45385</v>
      </c>
      <c r="I9156" t="s">
        <v>63</v>
      </c>
      <c r="J9156" t="s">
        <v>49</v>
      </c>
      <c r="K9156" t="b">
        <v>1</v>
      </c>
      <c r="L9156" t="str">
        <f t="shared" si="430"/>
        <v>fzp2ec</v>
      </c>
      <c r="M9156" t="str">
        <f t="shared" si="431"/>
        <v>fzp2ec2749-614-89442</v>
      </c>
      <c r="N9156" t="str">
        <f>IFERROR(VLOOKUP(LOWER(M9156),file_list!$B:$B,1,FALSE),FALSE)</f>
        <v>fzp2ec2749-614-89442</v>
      </c>
      <c r="O9156" t="str">
        <f t="shared" si="429"/>
        <v>TRUE</v>
      </c>
    </row>
    <row r="9157" spans="1:15" x14ac:dyDescent="0.2">
      <c r="A9157" t="s">
        <v>15857</v>
      </c>
      <c r="B9157" t="s">
        <v>15858</v>
      </c>
      <c r="C9157">
        <v>89442</v>
      </c>
      <c r="D9157" t="s">
        <v>14</v>
      </c>
      <c r="E9157">
        <v>1273298</v>
      </c>
      <c r="F9157" t="s">
        <v>15</v>
      </c>
      <c r="G9157" t="s">
        <v>37</v>
      </c>
      <c r="H9157" s="1">
        <v>45315</v>
      </c>
      <c r="I9157" t="s">
        <v>38</v>
      </c>
      <c r="J9157" t="s">
        <v>49</v>
      </c>
      <c r="K9157" t="b">
        <v>1</v>
      </c>
      <c r="L9157" t="str">
        <f t="shared" si="430"/>
        <v>surmisepro(notforuseinnassausuffolkcounties)</v>
      </c>
      <c r="M9157" t="str">
        <f t="shared" si="431"/>
        <v>surmisepro(notforuseinnassausuffolkcounties)42750-365-89442</v>
      </c>
      <c r="N9157" t="str">
        <f>IFERROR(VLOOKUP(LOWER(M9157),file_list!$B:$B,1,FALSE),FALSE)</f>
        <v>surmisepro(notforuseinnassausuffolkcounties)42750-365-89442</v>
      </c>
      <c r="O9157" t="str">
        <f t="shared" si="429"/>
        <v>TRUE</v>
      </c>
    </row>
    <row r="9158" spans="1:15" x14ac:dyDescent="0.2">
      <c r="A9158" t="s">
        <v>15859</v>
      </c>
      <c r="B9158" t="s">
        <v>15860</v>
      </c>
      <c r="C9158">
        <v>89442</v>
      </c>
      <c r="D9158" t="s">
        <v>14</v>
      </c>
      <c r="E9158">
        <v>1273298</v>
      </c>
      <c r="F9158" t="s">
        <v>15</v>
      </c>
      <c r="G9158" t="s">
        <v>37</v>
      </c>
      <c r="H9158" s="1">
        <v>45315</v>
      </c>
      <c r="I9158" t="s">
        <v>38</v>
      </c>
      <c r="J9158" t="s">
        <v>17</v>
      </c>
      <c r="K9158" t="b">
        <v>1</v>
      </c>
      <c r="L9158" t="str">
        <f t="shared" si="430"/>
        <v>oxem4meselect</v>
      </c>
      <c r="M9158" t="str">
        <f t="shared" si="431"/>
        <v>oxem4meselect42750-392-89442</v>
      </c>
      <c r="N9158" t="str">
        <f>IFERROR(VLOOKUP(LOWER(M9158),file_list!$B:$B,1,FALSE),FALSE)</f>
        <v>oxem4meselect42750-392-89442</v>
      </c>
      <c r="O9158" t="str">
        <f t="shared" si="429"/>
        <v>TRUE</v>
      </c>
    </row>
    <row r="9159" spans="1:15" x14ac:dyDescent="0.2">
      <c r="A9159" t="s">
        <v>15861</v>
      </c>
      <c r="B9159" t="s">
        <v>15862</v>
      </c>
      <c r="C9159">
        <v>89442</v>
      </c>
      <c r="D9159" t="s">
        <v>14</v>
      </c>
      <c r="E9159">
        <v>1273298</v>
      </c>
      <c r="F9159" t="s">
        <v>15</v>
      </c>
      <c r="G9159" t="s">
        <v>37</v>
      </c>
      <c r="H9159" s="1">
        <v>45315</v>
      </c>
      <c r="I9159" t="s">
        <v>38</v>
      </c>
      <c r="J9159" t="s">
        <v>20</v>
      </c>
      <c r="K9159" t="b">
        <v>0</v>
      </c>
      <c r="L9159" t="str">
        <f t="shared" si="430"/>
        <v>bifengn2ecselect(nysspecificlanguage)</v>
      </c>
      <c r="M9159" t="str">
        <f t="shared" si="431"/>
        <v>bifengn2ecselect(nysspecificlanguage)42750-394-89442</v>
      </c>
      <c r="N9159" t="str">
        <f>IFERROR(VLOOKUP(LOWER(M9159),file_list!$B:$B,1,FALSE),FALSE)</f>
        <v>bifengn2ecselect(nysspecificlanguage)42750-394-89442</v>
      </c>
      <c r="O9159" t="str">
        <f t="shared" si="429"/>
        <v>TRUE</v>
      </c>
    </row>
    <row r="9160" spans="1:15" x14ac:dyDescent="0.2">
      <c r="A9160" t="s">
        <v>15863</v>
      </c>
      <c r="B9160" t="s">
        <v>15864</v>
      </c>
      <c r="C9160">
        <v>89442</v>
      </c>
      <c r="D9160" t="s">
        <v>14</v>
      </c>
      <c r="E9160">
        <v>1306893</v>
      </c>
      <c r="F9160" t="s">
        <v>15</v>
      </c>
      <c r="G9160" t="s">
        <v>37</v>
      </c>
      <c r="H9160" s="1">
        <v>45911</v>
      </c>
      <c r="I9160" t="s">
        <v>38</v>
      </c>
      <c r="J9160" t="s">
        <v>123</v>
      </c>
      <c r="K9160" t="b">
        <v>1</v>
      </c>
      <c r="L9160" t="str">
        <f t="shared" si="430"/>
        <v>bifen2ecselect(nysspecificlanguageturfareas)</v>
      </c>
      <c r="M9160" t="str">
        <f t="shared" si="431"/>
        <v>bifen2ecselect(nysspecificlanguageturfareas)42750-395-89442</v>
      </c>
      <c r="N9160" t="str">
        <f>IFERROR(VLOOKUP(LOWER(M9160),file_list!$B:$B,1,FALSE),FALSE)</f>
        <v>bifen2ecselect(nysspecificlanguageturfareas)42750-395-89442</v>
      </c>
      <c r="O9160" t="str">
        <f t="shared" si="429"/>
        <v>TRUE</v>
      </c>
    </row>
    <row r="9161" spans="1:15" x14ac:dyDescent="0.2">
      <c r="A9161" t="s">
        <v>15865</v>
      </c>
      <c r="B9161" t="s">
        <v>15866</v>
      </c>
      <c r="C9161">
        <v>89442</v>
      </c>
      <c r="D9161" t="s">
        <v>14</v>
      </c>
      <c r="E9161">
        <v>1273298</v>
      </c>
      <c r="F9161" t="s">
        <v>15</v>
      </c>
      <c r="G9161" t="s">
        <v>37</v>
      </c>
      <c r="H9161" s="1">
        <v>45315</v>
      </c>
      <c r="I9161" t="s">
        <v>38</v>
      </c>
      <c r="J9161" t="s">
        <v>17</v>
      </c>
      <c r="K9161" t="b">
        <v>1</v>
      </c>
      <c r="L9161" t="str">
        <f t="shared" si="430"/>
        <v>tebuconazole3.6fselect[nysmax.applicationrate]</v>
      </c>
      <c r="M9161" t="str">
        <f t="shared" si="431"/>
        <v>tebuconazole3.6fselect[nysmax.applicationrate]42750-99-89442</v>
      </c>
      <c r="N9161" t="str">
        <f>IFERROR(VLOOKUP(LOWER(M9161),file_list!$B:$B,1,FALSE),FALSE)</f>
        <v>tebuconazole3.6fselect[nysmax.applicationrate]42750-99-89442</v>
      </c>
      <c r="O9161" t="str">
        <f t="shared" si="429"/>
        <v>TRUE</v>
      </c>
    </row>
    <row r="9162" spans="1:15" x14ac:dyDescent="0.2">
      <c r="A9162" t="s">
        <v>15867</v>
      </c>
      <c r="B9162" t="s">
        <v>15868</v>
      </c>
      <c r="C9162">
        <v>89442</v>
      </c>
      <c r="D9162" t="s">
        <v>14</v>
      </c>
      <c r="E9162">
        <v>1273298</v>
      </c>
      <c r="F9162" t="s">
        <v>15</v>
      </c>
      <c r="G9162" t="s">
        <v>37</v>
      </c>
      <c r="H9162" s="1">
        <v>45315</v>
      </c>
      <c r="I9162" t="s">
        <v>38</v>
      </c>
      <c r="J9162" t="s">
        <v>49</v>
      </c>
      <c r="K9162" t="b">
        <v>0</v>
      </c>
      <c r="L9162" t="str">
        <f t="shared" si="430"/>
        <v>surmisespeedproxt(nouseinnassausuffolkcounties,ny)</v>
      </c>
      <c r="M9162" t="str">
        <f t="shared" si="431"/>
        <v>surmisespeedproxt(nouseinnassausuffolkcounties,ny)45002-32-89442</v>
      </c>
      <c r="N9162" t="str">
        <f>IFERROR(VLOOKUP(LOWER(M9162),file_list!$B:$B,1,FALSE),FALSE)</f>
        <v>surmisespeedproxt(nouseinnassausuffolkcounties,ny)45002-32-89442</v>
      </c>
      <c r="O9162" t="str">
        <f t="shared" si="429"/>
        <v>TRUE</v>
      </c>
    </row>
    <row r="9163" spans="1:15" x14ac:dyDescent="0.2">
      <c r="A9163" t="s">
        <v>15869</v>
      </c>
      <c r="B9163" t="s">
        <v>15870</v>
      </c>
      <c r="C9163">
        <v>89442</v>
      </c>
      <c r="D9163" t="s">
        <v>14</v>
      </c>
      <c r="E9163">
        <v>1273298</v>
      </c>
      <c r="F9163" t="s">
        <v>15</v>
      </c>
      <c r="G9163" t="s">
        <v>37</v>
      </c>
      <c r="H9163" s="1">
        <v>45315</v>
      </c>
      <c r="I9163" t="s">
        <v>38</v>
      </c>
      <c r="J9163" t="s">
        <v>49</v>
      </c>
      <c r="K9163" t="b">
        <v>1</v>
      </c>
      <c r="L9163" t="str">
        <f t="shared" si="430"/>
        <v>ethofumasate4scselect</v>
      </c>
      <c r="M9163" t="str">
        <f t="shared" si="431"/>
        <v>ethofumasate4scselect45002-37-89442</v>
      </c>
      <c r="N9163" t="str">
        <f>IFERROR(VLOOKUP(LOWER(M9163),file_list!$B:$B,1,FALSE),FALSE)</f>
        <v>ethofumasate4scselect45002-37-89442</v>
      </c>
      <c r="O9163" t="str">
        <f t="shared" si="429"/>
        <v>TRUE</v>
      </c>
    </row>
    <row r="9164" spans="1:15" x14ac:dyDescent="0.2">
      <c r="A9164" t="s">
        <v>15871</v>
      </c>
      <c r="B9164" t="s">
        <v>15872</v>
      </c>
      <c r="C9164">
        <v>89442</v>
      </c>
      <c r="D9164" t="s">
        <v>14</v>
      </c>
      <c r="E9164">
        <v>1273298</v>
      </c>
      <c r="F9164" t="s">
        <v>15</v>
      </c>
      <c r="G9164" t="s">
        <v>37</v>
      </c>
      <c r="H9164" s="1">
        <v>45315</v>
      </c>
      <c r="I9164" t="s">
        <v>38</v>
      </c>
      <c r="J9164" t="s">
        <v>17</v>
      </c>
      <c r="K9164" t="b">
        <v>1</v>
      </c>
      <c r="L9164" t="str">
        <f t="shared" si="430"/>
        <v>propamselect</v>
      </c>
      <c r="M9164" t="str">
        <f t="shared" si="431"/>
        <v>propamselect70506-612-89442</v>
      </c>
      <c r="N9164" t="str">
        <f>IFERROR(VLOOKUP(LOWER(M9164),file_list!$B:$B,1,FALSE),FALSE)</f>
        <v>propamselect70506-612-89442</v>
      </c>
      <c r="O9164" t="str">
        <f t="shared" si="429"/>
        <v>TRUE</v>
      </c>
    </row>
    <row r="9165" spans="1:15" x14ac:dyDescent="0.2">
      <c r="A9165" t="s">
        <v>15873</v>
      </c>
      <c r="B9165" t="s">
        <v>15874</v>
      </c>
      <c r="C9165">
        <v>89442</v>
      </c>
      <c r="D9165" t="s">
        <v>14</v>
      </c>
      <c r="E9165">
        <v>1273298</v>
      </c>
      <c r="F9165" t="s">
        <v>15</v>
      </c>
      <c r="G9165" t="s">
        <v>37</v>
      </c>
      <c r="H9165" s="1">
        <v>45315</v>
      </c>
      <c r="I9165" t="s">
        <v>38</v>
      </c>
      <c r="J9165" t="s">
        <v>49</v>
      </c>
      <c r="K9165" t="b">
        <v>0</v>
      </c>
      <c r="L9165" t="str">
        <f t="shared" si="430"/>
        <v>msm60wdgselect(restricteduseasof342024)</v>
      </c>
      <c r="M9165" t="str">
        <f t="shared" si="431"/>
        <v>msm60wdgselect(restricteduseasof342024)83100-2-89442</v>
      </c>
      <c r="N9165" t="str">
        <f>IFERROR(VLOOKUP(LOWER(M9165),file_list!$B:$B,1,FALSE),FALSE)</f>
        <v>msm60wdgselect(restricteduseasof342024)83100-2-89442</v>
      </c>
      <c r="O9165" t="str">
        <f t="shared" si="429"/>
        <v>TRUE</v>
      </c>
    </row>
    <row r="9166" spans="1:15" x14ac:dyDescent="0.2">
      <c r="A9166" t="s">
        <v>15875</v>
      </c>
      <c r="B9166" t="s">
        <v>15876</v>
      </c>
      <c r="C9166">
        <v>89442</v>
      </c>
      <c r="D9166" t="s">
        <v>14</v>
      </c>
      <c r="E9166">
        <v>1273298</v>
      </c>
      <c r="F9166" t="s">
        <v>15</v>
      </c>
      <c r="G9166" t="s">
        <v>37</v>
      </c>
      <c r="H9166" s="1">
        <v>45315</v>
      </c>
      <c r="I9166" t="s">
        <v>38</v>
      </c>
      <c r="J9166" t="s">
        <v>201</v>
      </c>
      <c r="K9166" t="b">
        <v>1</v>
      </c>
      <c r="L9166" t="str">
        <f t="shared" si="430"/>
        <v>abamectin0.15select(noaerialapp)</v>
      </c>
      <c r="M9166" t="str">
        <f t="shared" si="431"/>
        <v>abamectin0.15select(noaerialapp)83100-5-89442</v>
      </c>
      <c r="N9166" t="str">
        <f>IFERROR(VLOOKUP(LOWER(M9166),file_list!$B:$B,1,FALSE),FALSE)</f>
        <v>abamectin0.15select(noaerialapp)83100-5-89442</v>
      </c>
      <c r="O9166" t="str">
        <f t="shared" si="429"/>
        <v>TRUE</v>
      </c>
    </row>
    <row r="9167" spans="1:15" x14ac:dyDescent="0.2">
      <c r="A9167" t="s">
        <v>15877</v>
      </c>
      <c r="B9167" t="s">
        <v>15878</v>
      </c>
      <c r="C9167">
        <v>89442</v>
      </c>
      <c r="D9167" t="s">
        <v>14</v>
      </c>
      <c r="E9167">
        <v>1273298</v>
      </c>
      <c r="F9167" t="s">
        <v>15</v>
      </c>
      <c r="G9167" t="s">
        <v>37</v>
      </c>
      <c r="H9167" s="1">
        <v>45315</v>
      </c>
      <c r="I9167" t="s">
        <v>38</v>
      </c>
      <c r="J9167" t="s">
        <v>20</v>
      </c>
      <c r="K9167" t="b">
        <v>1</v>
      </c>
      <c r="L9167" t="str">
        <f t="shared" si="430"/>
        <v>imidacloprid75wspselect(nosoilinjectiononli)</v>
      </c>
      <c r="M9167" t="str">
        <f t="shared" si="431"/>
        <v>imidacloprid75wspselect(nosoilinjectiononli)89442-11</v>
      </c>
      <c r="N9167" t="str">
        <f>IFERROR(VLOOKUP(LOWER(M9167),file_list!$B:$B,1,FALSE),FALSE)</f>
        <v>imidacloprid75wspselect(nosoilinjectiononli)89442-11</v>
      </c>
      <c r="O9167" t="str">
        <f t="shared" si="429"/>
        <v>TRUE</v>
      </c>
    </row>
    <row r="9168" spans="1:15" x14ac:dyDescent="0.2">
      <c r="A9168" t="s">
        <v>15879</v>
      </c>
      <c r="B9168" t="s">
        <v>15880</v>
      </c>
      <c r="C9168">
        <v>89442</v>
      </c>
      <c r="D9168" t="s">
        <v>14</v>
      </c>
      <c r="E9168">
        <v>1273298</v>
      </c>
      <c r="F9168" t="s">
        <v>15</v>
      </c>
      <c r="G9168" t="s">
        <v>37</v>
      </c>
      <c r="H9168" s="1">
        <v>45315</v>
      </c>
      <c r="I9168" t="s">
        <v>38</v>
      </c>
      <c r="J9168" t="s">
        <v>49</v>
      </c>
      <c r="K9168" t="b">
        <v>0</v>
      </c>
      <c r="L9168" t="str">
        <f t="shared" si="430"/>
        <v>quinclorac1.5lselect(spottreatmentonlyinnys)</v>
      </c>
      <c r="M9168" t="str">
        <f t="shared" si="431"/>
        <v>quinclorac1.5lselect(spottreatmentonlyinnys)89442-12</v>
      </c>
      <c r="N9168" t="b">
        <f>IFERROR(VLOOKUP(LOWER(M9168),file_list!$B:$B,1,FALSE),FALSE)</f>
        <v>0</v>
      </c>
      <c r="O9168" t="str">
        <f t="shared" si="429"/>
        <v>FALSE</v>
      </c>
    </row>
    <row r="9169" spans="1:15" x14ac:dyDescent="0.2">
      <c r="A9169" t="s">
        <v>15881</v>
      </c>
      <c r="B9169" t="s">
        <v>15882</v>
      </c>
      <c r="C9169">
        <v>89442</v>
      </c>
      <c r="D9169" t="s">
        <v>14</v>
      </c>
      <c r="E9169">
        <v>1273298</v>
      </c>
      <c r="F9169" t="s">
        <v>15</v>
      </c>
      <c r="G9169" t="s">
        <v>37</v>
      </c>
      <c r="H9169" s="1">
        <v>45315</v>
      </c>
      <c r="I9169" t="s">
        <v>38</v>
      </c>
      <c r="J9169" t="s">
        <v>17</v>
      </c>
      <c r="K9169" t="b">
        <v>0</v>
      </c>
      <c r="L9169" t="str">
        <f t="shared" si="430"/>
        <v>tm4.5fselect</v>
      </c>
      <c r="M9169" t="str">
        <f t="shared" si="431"/>
        <v>tm4.5fselect89442-14</v>
      </c>
      <c r="N9169" t="b">
        <f>IFERROR(VLOOKUP(LOWER(M9169),file_list!$B:$B,1,FALSE),FALSE)</f>
        <v>0</v>
      </c>
      <c r="O9169" t="str">
        <f t="shared" si="429"/>
        <v>FALSE</v>
      </c>
    </row>
    <row r="9170" spans="1:15" x14ac:dyDescent="0.2">
      <c r="A9170" t="s">
        <v>15883</v>
      </c>
      <c r="B9170" t="s">
        <v>15884</v>
      </c>
      <c r="C9170">
        <v>89442</v>
      </c>
      <c r="D9170" t="s">
        <v>14</v>
      </c>
      <c r="E9170">
        <v>1273298</v>
      </c>
      <c r="F9170" t="s">
        <v>15</v>
      </c>
      <c r="G9170" t="s">
        <v>37</v>
      </c>
      <c r="H9170" s="1">
        <v>45315</v>
      </c>
      <c r="I9170" t="s">
        <v>38</v>
      </c>
      <c r="J9170" t="s">
        <v>17</v>
      </c>
      <c r="K9170" t="b">
        <v>0</v>
      </c>
      <c r="L9170" t="str">
        <f t="shared" si="430"/>
        <v>propiconazole14.3select</v>
      </c>
      <c r="M9170" t="str">
        <f t="shared" si="431"/>
        <v>propiconazole14.3select89442-17</v>
      </c>
      <c r="N9170" t="b">
        <f>IFERROR(VLOOKUP(LOWER(M9170),file_list!$B:$B,1,FALSE),FALSE)</f>
        <v>0</v>
      </c>
      <c r="O9170" t="str">
        <f t="shared" si="429"/>
        <v>FALSE</v>
      </c>
    </row>
    <row r="9171" spans="1:15" x14ac:dyDescent="0.2">
      <c r="A9171" t="s">
        <v>15885</v>
      </c>
      <c r="B9171" t="s">
        <v>15886</v>
      </c>
      <c r="C9171">
        <v>89442</v>
      </c>
      <c r="D9171" t="s">
        <v>14</v>
      </c>
      <c r="E9171">
        <v>1273298</v>
      </c>
      <c r="F9171" t="s">
        <v>15</v>
      </c>
      <c r="G9171" t="s">
        <v>37</v>
      </c>
      <c r="H9171" s="1">
        <v>45315</v>
      </c>
      <c r="I9171" t="s">
        <v>38</v>
      </c>
      <c r="J9171" t="s">
        <v>201</v>
      </c>
      <c r="K9171" t="b">
        <v>1</v>
      </c>
      <c r="L9171" t="str">
        <f t="shared" si="430"/>
        <v>abamectin0.15ecselect</v>
      </c>
      <c r="M9171" t="str">
        <f t="shared" si="431"/>
        <v>abamectin0.15ecselect89442-20</v>
      </c>
      <c r="N9171" t="str">
        <f>IFERROR(VLOOKUP(LOWER(M9171),file_list!$B:$B,1,FALSE),FALSE)</f>
        <v>abamectin0.15ecselect89442-20</v>
      </c>
      <c r="O9171" t="str">
        <f t="shared" si="429"/>
        <v>TRUE</v>
      </c>
    </row>
    <row r="9172" spans="1:15" x14ac:dyDescent="0.2">
      <c r="A9172" t="s">
        <v>15887</v>
      </c>
      <c r="B9172" t="s">
        <v>15888</v>
      </c>
      <c r="C9172">
        <v>89442</v>
      </c>
      <c r="D9172" t="s">
        <v>14</v>
      </c>
      <c r="E9172">
        <v>1273298</v>
      </c>
      <c r="F9172" t="s">
        <v>15</v>
      </c>
      <c r="G9172" t="s">
        <v>37</v>
      </c>
      <c r="H9172" s="1">
        <v>45315</v>
      </c>
      <c r="I9172" t="s">
        <v>38</v>
      </c>
      <c r="J9172" t="s">
        <v>17</v>
      </c>
      <c r="K9172" t="b">
        <v>0</v>
      </c>
      <c r="L9172" t="str">
        <f t="shared" si="430"/>
        <v>armortechzoxy2fii</v>
      </c>
      <c r="M9172" t="str">
        <f t="shared" si="431"/>
        <v>armortechzoxy2fii89442-21</v>
      </c>
      <c r="N9172" t="b">
        <f>IFERROR(VLOOKUP(LOWER(M9172),file_list!$B:$B,1,FALSE),FALSE)</f>
        <v>0</v>
      </c>
      <c r="O9172" t="str">
        <f t="shared" si="429"/>
        <v>FALSE</v>
      </c>
    </row>
    <row r="9173" spans="1:15" x14ac:dyDescent="0.2">
      <c r="A9173" t="s">
        <v>15887</v>
      </c>
      <c r="B9173" t="s">
        <v>15889</v>
      </c>
      <c r="C9173">
        <v>89442</v>
      </c>
      <c r="D9173" t="s">
        <v>14</v>
      </c>
      <c r="E9173">
        <v>1273298</v>
      </c>
      <c r="F9173" t="s">
        <v>15</v>
      </c>
      <c r="G9173" t="s">
        <v>37</v>
      </c>
      <c r="H9173" s="1">
        <v>45315</v>
      </c>
      <c r="I9173" t="s">
        <v>38</v>
      </c>
      <c r="J9173" t="s">
        <v>17</v>
      </c>
      <c r="K9173" t="b">
        <v>0</v>
      </c>
      <c r="L9173" t="str">
        <f t="shared" si="430"/>
        <v>azoxy2scselect</v>
      </c>
      <c r="M9173" t="str">
        <f t="shared" si="431"/>
        <v>azoxy2scselect89442-21</v>
      </c>
      <c r="N9173" t="b">
        <f>IFERROR(VLOOKUP(LOWER(M9173),file_list!$B:$B,1,FALSE),FALSE)</f>
        <v>0</v>
      </c>
      <c r="O9173" t="str">
        <f t="shared" si="429"/>
        <v>FALSE</v>
      </c>
    </row>
    <row r="9174" spans="1:15" x14ac:dyDescent="0.2">
      <c r="A9174" t="s">
        <v>15890</v>
      </c>
      <c r="B9174" t="s">
        <v>15891</v>
      </c>
      <c r="C9174">
        <v>89442</v>
      </c>
      <c r="D9174" t="s">
        <v>14</v>
      </c>
      <c r="E9174">
        <v>1273298</v>
      </c>
      <c r="F9174" t="s">
        <v>15</v>
      </c>
      <c r="G9174" t="s">
        <v>37</v>
      </c>
      <c r="H9174" s="1">
        <v>45315</v>
      </c>
      <c r="I9174" t="s">
        <v>38</v>
      </c>
      <c r="J9174" t="s">
        <v>49</v>
      </c>
      <c r="K9174" t="b">
        <v>1</v>
      </c>
      <c r="L9174" t="str">
        <f t="shared" si="430"/>
        <v>armortech3lo</v>
      </c>
      <c r="M9174" t="str">
        <f t="shared" si="431"/>
        <v>armortech3lo89442-22</v>
      </c>
      <c r="N9174" t="str">
        <f>IFERROR(VLOOKUP(LOWER(M9174),file_list!$B:$B,1,FALSE),FALSE)</f>
        <v>armortech3lo89442-22</v>
      </c>
      <c r="O9174" t="str">
        <f t="shared" si="429"/>
        <v>TRUE</v>
      </c>
    </row>
    <row r="9175" spans="1:15" x14ac:dyDescent="0.2">
      <c r="A9175" t="s">
        <v>15890</v>
      </c>
      <c r="B9175" t="s">
        <v>15892</v>
      </c>
      <c r="C9175">
        <v>89442</v>
      </c>
      <c r="D9175" t="s">
        <v>14</v>
      </c>
      <c r="E9175">
        <v>1273298</v>
      </c>
      <c r="F9175" t="s">
        <v>15</v>
      </c>
      <c r="G9175" t="s">
        <v>37</v>
      </c>
      <c r="H9175" s="1">
        <v>45315</v>
      </c>
      <c r="I9175" t="s">
        <v>38</v>
      </c>
      <c r="J9175" t="s">
        <v>49</v>
      </c>
      <c r="K9175" t="b">
        <v>0</v>
      </c>
      <c r="L9175" t="str">
        <f t="shared" si="430"/>
        <v>triadselectherbicide(unrestricted102816)</v>
      </c>
      <c r="M9175" t="str">
        <f t="shared" si="431"/>
        <v>triadselectherbicide(unrestricted102816)89442-22</v>
      </c>
      <c r="N9175" t="str">
        <f>IFERROR(VLOOKUP(LOWER(M9175),file_list!$B:$B,1,FALSE),FALSE)</f>
        <v>triadselectherbicide(unrestricted102816)89442-22</v>
      </c>
      <c r="O9175" t="str">
        <f t="shared" si="429"/>
        <v>TRUE</v>
      </c>
    </row>
    <row r="9176" spans="1:15" x14ac:dyDescent="0.2">
      <c r="A9176" t="s">
        <v>15893</v>
      </c>
      <c r="B9176" t="s">
        <v>15894</v>
      </c>
      <c r="C9176">
        <v>89442</v>
      </c>
      <c r="D9176" t="s">
        <v>14</v>
      </c>
      <c r="E9176">
        <v>1273298</v>
      </c>
      <c r="F9176" t="s">
        <v>15</v>
      </c>
      <c r="G9176" t="s">
        <v>37</v>
      </c>
      <c r="H9176" s="1">
        <v>45315</v>
      </c>
      <c r="I9176" t="s">
        <v>38</v>
      </c>
      <c r="J9176" t="s">
        <v>123</v>
      </c>
      <c r="K9176" t="b">
        <v>1</v>
      </c>
      <c r="L9176" t="str">
        <f t="shared" si="430"/>
        <v>bifen7.9fselect</v>
      </c>
      <c r="M9176" t="str">
        <f t="shared" si="431"/>
        <v>bifen7.9fselect89442-23</v>
      </c>
      <c r="N9176" t="str">
        <f>IFERROR(VLOOKUP(LOWER(M9176),file_list!$B:$B,1,FALSE),FALSE)</f>
        <v>bifen7.9fselect89442-23</v>
      </c>
      <c r="O9176" t="str">
        <f t="shared" si="429"/>
        <v>TRUE</v>
      </c>
    </row>
    <row r="9177" spans="1:15" x14ac:dyDescent="0.2">
      <c r="A9177" t="s">
        <v>15895</v>
      </c>
      <c r="B9177" t="s">
        <v>15896</v>
      </c>
      <c r="C9177">
        <v>89442</v>
      </c>
      <c r="D9177" t="s">
        <v>14</v>
      </c>
      <c r="E9177">
        <v>1273298</v>
      </c>
      <c r="F9177" t="s">
        <v>15</v>
      </c>
      <c r="G9177" t="s">
        <v>37</v>
      </c>
      <c r="H9177" s="1">
        <v>45315</v>
      </c>
      <c r="I9177" t="s">
        <v>38</v>
      </c>
      <c r="J9177" t="s">
        <v>20</v>
      </c>
      <c r="K9177" t="b">
        <v>0</v>
      </c>
      <c r="L9177" t="str">
        <f t="shared" si="430"/>
        <v>bifengn7.9fselect(nogolfcoureseorsodfarmsonli)(nysspecificlang)</v>
      </c>
      <c r="M9177" t="str">
        <f t="shared" si="431"/>
        <v>bifengn7.9fselect(nogolfcoureseorsodfarmsonli)(nysspecificlang)89442-24</v>
      </c>
      <c r="N9177" t="str">
        <f>IFERROR(VLOOKUP(LOWER(M9177),file_list!$B:$B,1,FALSE),FALSE)</f>
        <v>bifengn7.9fselect(nogolfcoureseorsodfarmsonli)(nysspecificlang)89442-24</v>
      </c>
      <c r="O9177" t="str">
        <f t="shared" si="429"/>
        <v>TRUE</v>
      </c>
    </row>
    <row r="9178" spans="1:15" x14ac:dyDescent="0.2">
      <c r="A9178" t="s">
        <v>15897</v>
      </c>
      <c r="B9178" t="s">
        <v>15898</v>
      </c>
      <c r="C9178">
        <v>89442</v>
      </c>
      <c r="D9178" t="s">
        <v>14</v>
      </c>
      <c r="E9178">
        <v>1273298</v>
      </c>
      <c r="F9178" t="s">
        <v>15</v>
      </c>
      <c r="G9178" t="s">
        <v>37</v>
      </c>
      <c r="H9178" s="1">
        <v>45315</v>
      </c>
      <c r="I9178" t="s">
        <v>38</v>
      </c>
      <c r="J9178" t="s">
        <v>49</v>
      </c>
      <c r="K9178" t="b">
        <v>1</v>
      </c>
      <c r="L9178" t="str">
        <f t="shared" si="430"/>
        <v>prodiamine4scselect</v>
      </c>
      <c r="M9178" t="str">
        <f t="shared" si="431"/>
        <v>prodiamine4scselect89442-26</v>
      </c>
      <c r="N9178" t="str">
        <f>IFERROR(VLOOKUP(LOWER(M9178),file_list!$B:$B,1,FALSE),FALSE)</f>
        <v>prodiamine4scselect89442-26</v>
      </c>
      <c r="O9178" t="str">
        <f t="shared" si="429"/>
        <v>TRUE</v>
      </c>
    </row>
    <row r="9179" spans="1:15" x14ac:dyDescent="0.2">
      <c r="A9179" t="s">
        <v>15899</v>
      </c>
      <c r="B9179" t="s">
        <v>15900</v>
      </c>
      <c r="C9179">
        <v>89442</v>
      </c>
      <c r="D9179" t="s">
        <v>14</v>
      </c>
      <c r="E9179">
        <v>1273298</v>
      </c>
      <c r="F9179" t="s">
        <v>15</v>
      </c>
      <c r="G9179" t="s">
        <v>37</v>
      </c>
      <c r="H9179" s="1">
        <v>45315</v>
      </c>
      <c r="I9179" t="s">
        <v>38</v>
      </c>
      <c r="J9179" t="s">
        <v>17</v>
      </c>
      <c r="K9179" t="b">
        <v>0</v>
      </c>
      <c r="L9179" t="str">
        <f t="shared" si="430"/>
        <v>aztebselect(maxof3applicationsof0.75floz1000sqftperyearinny)</v>
      </c>
      <c r="M9179" t="str">
        <f t="shared" si="431"/>
        <v>aztebselect(maxof3applicationsof0.75floz1000sqftperyearinny)89442-27</v>
      </c>
      <c r="N9179" t="str">
        <f>IFERROR(VLOOKUP(LOWER(M9179),file_list!$B:$B,1,FALSE),FALSE)</f>
        <v>aztebselect(maxof3applicationsof0.75floz1000sqftperyearinny)89442-27</v>
      </c>
      <c r="O9179" t="str">
        <f t="shared" si="429"/>
        <v>TRUE</v>
      </c>
    </row>
    <row r="9180" spans="1:15" x14ac:dyDescent="0.2">
      <c r="A9180" t="s">
        <v>15901</v>
      </c>
      <c r="B9180" t="s">
        <v>15902</v>
      </c>
      <c r="C9180">
        <v>89442</v>
      </c>
      <c r="D9180" t="s">
        <v>14</v>
      </c>
      <c r="E9180">
        <v>1273298</v>
      </c>
      <c r="F9180" t="s">
        <v>15</v>
      </c>
      <c r="G9180" t="s">
        <v>37</v>
      </c>
      <c r="H9180" s="1">
        <v>45315</v>
      </c>
      <c r="I9180" t="s">
        <v>38</v>
      </c>
      <c r="J9180" t="s">
        <v>17</v>
      </c>
      <c r="K9180" t="b">
        <v>1</v>
      </c>
      <c r="L9180" t="str">
        <f t="shared" si="430"/>
        <v>iprodione2fselect</v>
      </c>
      <c r="M9180" t="str">
        <f t="shared" si="431"/>
        <v>iprodione2fselect89442-28</v>
      </c>
      <c r="N9180" t="str">
        <f>IFERROR(VLOOKUP(LOWER(M9180),file_list!$B:$B,1,FALSE),FALSE)</f>
        <v>iprodione2fselect89442-28</v>
      </c>
      <c r="O9180" t="str">
        <f t="shared" si="429"/>
        <v>TRUE</v>
      </c>
    </row>
    <row r="9181" spans="1:15" x14ac:dyDescent="0.2">
      <c r="A9181" t="s">
        <v>15903</v>
      </c>
      <c r="B9181" t="s">
        <v>15904</v>
      </c>
      <c r="C9181">
        <v>89442</v>
      </c>
      <c r="D9181" t="s">
        <v>14</v>
      </c>
      <c r="E9181">
        <v>1273298</v>
      </c>
      <c r="F9181" t="s">
        <v>15</v>
      </c>
      <c r="G9181" t="s">
        <v>37</v>
      </c>
      <c r="H9181" s="1">
        <v>45315</v>
      </c>
      <c r="I9181" t="s">
        <v>38</v>
      </c>
      <c r="J9181" t="s">
        <v>17</v>
      </c>
      <c r="K9181" t="b">
        <v>1</v>
      </c>
      <c r="L9181" t="str">
        <f t="shared" si="430"/>
        <v>ppz41.8select</v>
      </c>
      <c r="M9181" t="str">
        <f t="shared" si="431"/>
        <v>ppz41.8select89442-3</v>
      </c>
      <c r="N9181" t="str">
        <f>IFERROR(VLOOKUP(LOWER(M9181),file_list!$B:$B,1,FALSE),FALSE)</f>
        <v>ppz41.8select89442-3</v>
      </c>
      <c r="O9181" t="str">
        <f t="shared" si="429"/>
        <v>TRUE</v>
      </c>
    </row>
    <row r="9182" spans="1:15" x14ac:dyDescent="0.2">
      <c r="A9182" t="s">
        <v>15905</v>
      </c>
      <c r="B9182" t="s">
        <v>15906</v>
      </c>
      <c r="C9182">
        <v>89442</v>
      </c>
      <c r="D9182" t="s">
        <v>14</v>
      </c>
      <c r="E9182">
        <v>1273298</v>
      </c>
      <c r="F9182" t="s">
        <v>15</v>
      </c>
      <c r="G9182" t="s">
        <v>37</v>
      </c>
      <c r="H9182" s="1">
        <v>45315</v>
      </c>
      <c r="I9182" t="s">
        <v>38</v>
      </c>
      <c r="J9182" t="s">
        <v>49</v>
      </c>
      <c r="K9182" t="b">
        <v>1</v>
      </c>
      <c r="L9182" t="str">
        <f t="shared" si="430"/>
        <v>meso4scselect</v>
      </c>
      <c r="M9182" t="str">
        <f t="shared" si="431"/>
        <v>meso4scselect89442-33</v>
      </c>
      <c r="N9182" t="str">
        <f>IFERROR(VLOOKUP(LOWER(M9182),file_list!$B:$B,1,FALSE),FALSE)</f>
        <v>meso4scselect89442-33</v>
      </c>
      <c r="O9182" t="str">
        <f t="shared" si="429"/>
        <v>TRUE</v>
      </c>
    </row>
    <row r="9183" spans="1:15" x14ac:dyDescent="0.2">
      <c r="A9183" t="s">
        <v>15905</v>
      </c>
      <c r="B9183" t="s">
        <v>15907</v>
      </c>
      <c r="C9183">
        <v>89442</v>
      </c>
      <c r="D9183" t="s">
        <v>14</v>
      </c>
      <c r="E9183">
        <v>1273298</v>
      </c>
      <c r="F9183" t="s">
        <v>15</v>
      </c>
      <c r="G9183" t="s">
        <v>37</v>
      </c>
      <c r="H9183" s="1">
        <v>45315</v>
      </c>
      <c r="I9183" t="s">
        <v>38</v>
      </c>
      <c r="J9183" t="s">
        <v>49</v>
      </c>
      <c r="K9183" t="b">
        <v>1</v>
      </c>
      <c r="L9183" t="str">
        <f t="shared" si="430"/>
        <v>armortechtrioneii</v>
      </c>
      <c r="M9183" t="str">
        <f t="shared" si="431"/>
        <v>armortechtrioneii89442-33</v>
      </c>
      <c r="N9183" t="str">
        <f>IFERROR(VLOOKUP(LOWER(M9183),file_list!$B:$B,1,FALSE),FALSE)</f>
        <v>armortechtrioneii89442-33</v>
      </c>
      <c r="O9183" t="str">
        <f t="shared" si="429"/>
        <v>TRUE</v>
      </c>
    </row>
    <row r="9184" spans="1:15" x14ac:dyDescent="0.2">
      <c r="A9184" t="s">
        <v>15908</v>
      </c>
      <c r="B9184" t="s">
        <v>15909</v>
      </c>
      <c r="C9184">
        <v>89442</v>
      </c>
      <c r="D9184" t="s">
        <v>14</v>
      </c>
      <c r="E9184">
        <v>1273298</v>
      </c>
      <c r="F9184" t="s">
        <v>15</v>
      </c>
      <c r="G9184" t="s">
        <v>37</v>
      </c>
      <c r="H9184" s="1">
        <v>45315</v>
      </c>
      <c r="I9184" t="s">
        <v>38</v>
      </c>
      <c r="J9184" t="s">
        <v>49</v>
      </c>
      <c r="K9184" t="b">
        <v>1</v>
      </c>
      <c r="L9184" t="str">
        <f t="shared" si="430"/>
        <v>halo75wdgselect</v>
      </c>
      <c r="M9184" t="str">
        <f t="shared" si="431"/>
        <v>halo75wdgselect89442-34</v>
      </c>
      <c r="N9184" t="str">
        <f>IFERROR(VLOOKUP(LOWER(M9184),file_list!$B:$B,1,FALSE),FALSE)</f>
        <v>halo75wdgselect89442-34</v>
      </c>
      <c r="O9184" t="str">
        <f t="shared" si="429"/>
        <v>TRUE</v>
      </c>
    </row>
    <row r="9185" spans="1:15" x14ac:dyDescent="0.2">
      <c r="A9185" t="s">
        <v>15910</v>
      </c>
      <c r="B9185" t="s">
        <v>15911</v>
      </c>
      <c r="C9185">
        <v>89442</v>
      </c>
      <c r="D9185" t="s">
        <v>14</v>
      </c>
      <c r="E9185">
        <v>1273298</v>
      </c>
      <c r="F9185" t="s">
        <v>15</v>
      </c>
      <c r="G9185" t="s">
        <v>37</v>
      </c>
      <c r="H9185" s="1">
        <v>45315</v>
      </c>
      <c r="I9185" t="s">
        <v>38</v>
      </c>
      <c r="J9185" t="s">
        <v>17</v>
      </c>
      <c r="K9185" t="b">
        <v>1</v>
      </c>
      <c r="L9185" t="str">
        <f t="shared" si="430"/>
        <v>azoxy50wdgselect</v>
      </c>
      <c r="M9185" t="str">
        <f t="shared" si="431"/>
        <v>azoxy50wdgselect89442-35</v>
      </c>
      <c r="N9185" t="str">
        <f>IFERROR(VLOOKUP(LOWER(M9185),file_list!$B:$B,1,FALSE),FALSE)</f>
        <v>azoxy50wdgselect89442-35</v>
      </c>
      <c r="O9185" t="str">
        <f t="shared" si="429"/>
        <v>TRUE</v>
      </c>
    </row>
    <row r="9186" spans="1:15" x14ac:dyDescent="0.2">
      <c r="A9186" t="s">
        <v>15912</v>
      </c>
      <c r="B9186" t="s">
        <v>15913</v>
      </c>
      <c r="C9186">
        <v>89442</v>
      </c>
      <c r="D9186" t="s">
        <v>14</v>
      </c>
      <c r="E9186">
        <v>1273298</v>
      </c>
      <c r="F9186" t="s">
        <v>15</v>
      </c>
      <c r="G9186" t="s">
        <v>37</v>
      </c>
      <c r="H9186" s="1">
        <v>45315</v>
      </c>
      <c r="I9186" t="s">
        <v>38</v>
      </c>
      <c r="J9186" t="s">
        <v>17</v>
      </c>
      <c r="K9186" t="b">
        <v>1</v>
      </c>
      <c r="L9186" t="str">
        <f t="shared" si="430"/>
        <v>fluazinam40scselect(noappwithin100ftofwaterbodyconnectedtooff-sitewaterbodyinny)</v>
      </c>
      <c r="M9186" t="str">
        <f t="shared" si="431"/>
        <v>fluazinam40scselect(noappwithin100ftofwaterbodyconnectedtooff-sitewaterbodyinny)89442-37</v>
      </c>
      <c r="N9186" t="str">
        <f>IFERROR(VLOOKUP(LOWER(M9186),file_list!$B:$B,1,FALSE),FALSE)</f>
        <v>fluazinam40scselect(noappwithin100ftofwaterbodyconnectedtooff-sitewaterbodyinny)89442-37</v>
      </c>
      <c r="O9186" t="str">
        <f t="shared" si="429"/>
        <v>TRUE</v>
      </c>
    </row>
    <row r="9187" spans="1:15" x14ac:dyDescent="0.2">
      <c r="A9187" t="s">
        <v>15912</v>
      </c>
      <c r="B9187" t="s">
        <v>15914</v>
      </c>
      <c r="C9187">
        <v>89442</v>
      </c>
      <c r="D9187" t="s">
        <v>14</v>
      </c>
      <c r="E9187">
        <v>1273298</v>
      </c>
      <c r="F9187" t="s">
        <v>15</v>
      </c>
      <c r="G9187" t="s">
        <v>37</v>
      </c>
      <c r="H9187" s="1">
        <v>45315</v>
      </c>
      <c r="I9187" t="s">
        <v>38</v>
      </c>
      <c r="J9187" t="s">
        <v>17</v>
      </c>
      <c r="K9187" t="b">
        <v>1</v>
      </c>
      <c r="L9187" t="str">
        <f t="shared" si="430"/>
        <v>armortechrotatorii(noappwithin100ftofwaterbodyconnectedtooff-sitewaterbodyinny)</v>
      </c>
      <c r="M9187" t="str">
        <f t="shared" si="431"/>
        <v>armortechrotatorii(noappwithin100ftofwaterbodyconnectedtooff-sitewaterbodyinny)89442-37</v>
      </c>
      <c r="N9187" t="str">
        <f>IFERROR(VLOOKUP(LOWER(M9187),file_list!$B:$B,1,FALSE),FALSE)</f>
        <v>armortechrotatorii(noappwithin100ftofwaterbodyconnectedtooff-sitewaterbodyinny)89442-37</v>
      </c>
      <c r="O9187" t="str">
        <f t="shared" si="429"/>
        <v>TRUE</v>
      </c>
    </row>
    <row r="9188" spans="1:15" x14ac:dyDescent="0.2">
      <c r="A9188" t="s">
        <v>15915</v>
      </c>
      <c r="B9188" t="s">
        <v>15916</v>
      </c>
      <c r="C9188">
        <v>89442</v>
      </c>
      <c r="D9188" t="s">
        <v>14</v>
      </c>
      <c r="E9188">
        <v>1273298</v>
      </c>
      <c r="F9188" t="s">
        <v>15</v>
      </c>
      <c r="G9188" t="s">
        <v>37</v>
      </c>
      <c r="H9188" s="1">
        <v>45315</v>
      </c>
      <c r="I9188" t="s">
        <v>38</v>
      </c>
      <c r="J9188" t="s">
        <v>49</v>
      </c>
      <c r="K9188" t="b">
        <v>0</v>
      </c>
      <c r="L9188" t="str">
        <f t="shared" si="430"/>
        <v>triadsfzselect(nouseonli)(only1appyr)</v>
      </c>
      <c r="M9188" t="str">
        <f t="shared" si="431"/>
        <v>triadsfzselect(nouseonli)(only1appyr)89442-39</v>
      </c>
      <c r="N9188" t="str">
        <f>IFERROR(VLOOKUP(LOWER(M9188),file_list!$B:$B,1,FALSE),FALSE)</f>
        <v>triadsfzselect(nouseonli)(only1appyr)89442-39</v>
      </c>
      <c r="O9188" t="str">
        <f t="shared" si="429"/>
        <v>TRUE</v>
      </c>
    </row>
    <row r="9189" spans="1:15" x14ac:dyDescent="0.2">
      <c r="A9189" t="s">
        <v>15917</v>
      </c>
      <c r="B9189" t="s">
        <v>15918</v>
      </c>
      <c r="C9189">
        <v>89442</v>
      </c>
      <c r="D9189" t="s">
        <v>14</v>
      </c>
      <c r="E9189">
        <v>1273298</v>
      </c>
      <c r="F9189" t="s">
        <v>15</v>
      </c>
      <c r="G9189" t="s">
        <v>37</v>
      </c>
      <c r="H9189" s="1">
        <v>45315</v>
      </c>
      <c r="I9189" t="s">
        <v>38</v>
      </c>
      <c r="J9189" t="s">
        <v>20</v>
      </c>
      <c r="K9189" t="b">
        <v>1</v>
      </c>
      <c r="L9189" t="str">
        <f t="shared" si="430"/>
        <v>acephate90prillselect</v>
      </c>
      <c r="M9189" t="str">
        <f t="shared" si="431"/>
        <v>acephate90prillselect89442-40</v>
      </c>
      <c r="N9189" t="str">
        <f>IFERROR(VLOOKUP(LOWER(M9189),file_list!$B:$B,1,FALSE),FALSE)</f>
        <v>acephate90prillselect89442-40</v>
      </c>
      <c r="O9189" t="str">
        <f t="shared" si="429"/>
        <v>TRUE</v>
      </c>
    </row>
    <row r="9190" spans="1:15" x14ac:dyDescent="0.2">
      <c r="A9190" t="s">
        <v>15919</v>
      </c>
      <c r="B9190" t="s">
        <v>15920</v>
      </c>
      <c r="C9190">
        <v>89442</v>
      </c>
      <c r="D9190" t="s">
        <v>14</v>
      </c>
      <c r="E9190">
        <v>1273298</v>
      </c>
      <c r="F9190" t="s">
        <v>15</v>
      </c>
      <c r="G9190" t="s">
        <v>37</v>
      </c>
      <c r="H9190" s="1">
        <v>45315</v>
      </c>
      <c r="I9190" t="s">
        <v>38</v>
      </c>
      <c r="J9190" t="s">
        <v>17</v>
      </c>
      <c r="K9190" t="b">
        <v>1</v>
      </c>
      <c r="L9190" t="str">
        <f t="shared" si="430"/>
        <v>azpropselect</v>
      </c>
      <c r="M9190" t="str">
        <f t="shared" si="431"/>
        <v>azpropselect89442-41</v>
      </c>
      <c r="N9190" t="str">
        <f>IFERROR(VLOOKUP(LOWER(M9190),file_list!$B:$B,1,FALSE),FALSE)</f>
        <v>azpropselect89442-41</v>
      </c>
      <c r="O9190" t="str">
        <f t="shared" si="429"/>
        <v>TRUE</v>
      </c>
    </row>
    <row r="9191" spans="1:15" x14ac:dyDescent="0.2">
      <c r="A9191" t="s">
        <v>15921</v>
      </c>
      <c r="B9191" t="s">
        <v>15922</v>
      </c>
      <c r="C9191">
        <v>89442</v>
      </c>
      <c r="D9191" t="s">
        <v>14</v>
      </c>
      <c r="E9191">
        <v>1273298</v>
      </c>
      <c r="F9191" t="s">
        <v>15</v>
      </c>
      <c r="G9191" t="s">
        <v>37</v>
      </c>
      <c r="H9191" s="1">
        <v>45315</v>
      </c>
      <c r="I9191" t="s">
        <v>38</v>
      </c>
      <c r="J9191" t="s">
        <v>49</v>
      </c>
      <c r="K9191" t="b">
        <v>1</v>
      </c>
      <c r="L9191" t="str">
        <f t="shared" si="430"/>
        <v>halo5wdgselect</v>
      </c>
      <c r="M9191" t="str">
        <f t="shared" si="431"/>
        <v>halo5wdgselect89442-43</v>
      </c>
      <c r="N9191" t="str">
        <f>IFERROR(VLOOKUP(LOWER(M9191),file_list!$B:$B,1,FALSE),FALSE)</f>
        <v>halo5wdgselect89442-43</v>
      </c>
      <c r="O9191" t="str">
        <f t="shared" si="429"/>
        <v>TRUE</v>
      </c>
    </row>
    <row r="9192" spans="1:15" x14ac:dyDescent="0.2">
      <c r="A9192" t="s">
        <v>15923</v>
      </c>
      <c r="B9192" t="s">
        <v>15924</v>
      </c>
      <c r="C9192">
        <v>89442</v>
      </c>
      <c r="D9192" t="s">
        <v>14</v>
      </c>
      <c r="E9192">
        <v>1307377</v>
      </c>
      <c r="F9192" t="s">
        <v>15</v>
      </c>
      <c r="G9192" t="s">
        <v>37</v>
      </c>
      <c r="H9192" s="1">
        <v>45917</v>
      </c>
      <c r="I9192" t="s">
        <v>38</v>
      </c>
      <c r="J9192" t="s">
        <v>49</v>
      </c>
      <c r="K9192" t="b">
        <v>1</v>
      </c>
      <c r="L9192" t="str">
        <f t="shared" si="430"/>
        <v>triadqcselect(spottreatmentonlyinny)</v>
      </c>
      <c r="M9192" t="str">
        <f t="shared" si="431"/>
        <v>triadqcselect(spottreatmentonlyinny)89442-45</v>
      </c>
      <c r="N9192" t="str">
        <f>IFERROR(VLOOKUP(LOWER(M9192),file_list!$B:$B,1,FALSE),FALSE)</f>
        <v>triadqcselect(spottreatmentonlyinny)89442-45</v>
      </c>
      <c r="O9192" t="str">
        <f t="shared" si="429"/>
        <v>TRUE</v>
      </c>
    </row>
    <row r="9193" spans="1:15" x14ac:dyDescent="0.2">
      <c r="A9193" t="s">
        <v>15925</v>
      </c>
      <c r="B9193" t="s">
        <v>15926</v>
      </c>
      <c r="C9193">
        <v>89442</v>
      </c>
      <c r="D9193" t="s">
        <v>14</v>
      </c>
      <c r="E9193">
        <v>1273298</v>
      </c>
      <c r="F9193" t="s">
        <v>15</v>
      </c>
      <c r="G9193" t="s">
        <v>37</v>
      </c>
      <c r="H9193" s="1">
        <v>45315</v>
      </c>
      <c r="I9193" t="s">
        <v>38</v>
      </c>
      <c r="J9193" t="s">
        <v>17</v>
      </c>
      <c r="K9193" t="b">
        <v>1</v>
      </c>
      <c r="L9193" t="str">
        <f t="shared" si="430"/>
        <v>fairviewselect[noapplicationwithin100ftofwater;limiteduserateinnys]</v>
      </c>
      <c r="M9193" t="str">
        <f t="shared" si="431"/>
        <v>fairviewselect[noapplicationwithin100ftofwater;limiteduserateinnys]89442-46</v>
      </c>
      <c r="N9193" t="str">
        <f>IFERROR(VLOOKUP(LOWER(M9193),file_list!$B:$B,1,FALSE),FALSE)</f>
        <v>fairviewselect[noapplicationwithin100ftofwater;limiteduserateinnys]89442-46</v>
      </c>
      <c r="O9193" t="str">
        <f t="shared" si="429"/>
        <v>TRUE</v>
      </c>
    </row>
    <row r="9194" spans="1:15" x14ac:dyDescent="0.2">
      <c r="A9194" t="s">
        <v>15927</v>
      </c>
      <c r="B9194" t="s">
        <v>15928</v>
      </c>
      <c r="C9194">
        <v>89442</v>
      </c>
      <c r="D9194" t="s">
        <v>14</v>
      </c>
      <c r="E9194">
        <v>1300168</v>
      </c>
      <c r="F9194" t="s">
        <v>15</v>
      </c>
      <c r="G9194" t="s">
        <v>37</v>
      </c>
      <c r="H9194" s="1">
        <v>45790</v>
      </c>
      <c r="I9194" t="s">
        <v>38</v>
      </c>
      <c r="J9194" t="s">
        <v>49</v>
      </c>
      <c r="K9194" t="b">
        <v>1</v>
      </c>
      <c r="L9194" t="str">
        <f t="shared" si="430"/>
        <v>triadtzselect(nouseonlongisl,onlyoneapplicationperyear)(nysspecificmaxrate)</v>
      </c>
      <c r="M9194" t="str">
        <f t="shared" si="431"/>
        <v>triadtzselect(nouseonlongisl,onlyoneapplicationperyear)(nysspecificmaxrate)89442-52</v>
      </c>
      <c r="N9194" t="str">
        <f>IFERROR(VLOOKUP(LOWER(M9194),file_list!$B:$B,1,FALSE),FALSE)</f>
        <v>triadtzselect(nouseonlongisl,onlyoneapplicationperyear)(nysspecificmaxrate)89442-52</v>
      </c>
      <c r="O9194" t="str">
        <f t="shared" si="429"/>
        <v>TRUE</v>
      </c>
    </row>
    <row r="9195" spans="1:15" x14ac:dyDescent="0.2">
      <c r="A9195" t="s">
        <v>15929</v>
      </c>
      <c r="B9195" t="s">
        <v>15930</v>
      </c>
      <c r="C9195">
        <v>89442</v>
      </c>
      <c r="D9195" t="s">
        <v>14</v>
      </c>
      <c r="E9195">
        <v>1298518</v>
      </c>
      <c r="F9195" t="s">
        <v>15</v>
      </c>
      <c r="G9195" t="s">
        <v>37</v>
      </c>
      <c r="H9195" s="1">
        <v>45743</v>
      </c>
      <c r="I9195" t="s">
        <v>63</v>
      </c>
      <c r="J9195" t="s">
        <v>17</v>
      </c>
      <c r="K9195" t="b">
        <v>1</v>
      </c>
      <c r="L9195" t="str">
        <f t="shared" si="430"/>
        <v>armortechzoxypgii</v>
      </c>
      <c r="M9195" t="str">
        <f t="shared" si="431"/>
        <v>armortechzoxypgii89442-53</v>
      </c>
      <c r="N9195" t="str">
        <f>IFERROR(VLOOKUP(LOWER(M9195),file_list!$B:$B,1,FALSE),FALSE)</f>
        <v>armortechzoxypgii89442-53</v>
      </c>
      <c r="O9195" t="str">
        <f t="shared" si="429"/>
        <v>TRUE</v>
      </c>
    </row>
    <row r="9196" spans="1:15" x14ac:dyDescent="0.2">
      <c r="A9196" t="s">
        <v>15929</v>
      </c>
      <c r="B9196" t="s">
        <v>15931</v>
      </c>
      <c r="C9196">
        <v>89442</v>
      </c>
      <c r="D9196" t="s">
        <v>14</v>
      </c>
      <c r="E9196">
        <v>1273298</v>
      </c>
      <c r="F9196" t="s">
        <v>15</v>
      </c>
      <c r="G9196" t="s">
        <v>37</v>
      </c>
      <c r="H9196" s="1">
        <v>45315</v>
      </c>
      <c r="I9196" t="s">
        <v>38</v>
      </c>
      <c r="J9196" t="s">
        <v>17</v>
      </c>
      <c r="K9196" t="b">
        <v>1</v>
      </c>
      <c r="L9196" t="str">
        <f t="shared" si="430"/>
        <v>azpropgselect</v>
      </c>
      <c r="M9196" t="str">
        <f t="shared" si="431"/>
        <v>azpropgselect89442-53</v>
      </c>
      <c r="N9196" t="str">
        <f>IFERROR(VLOOKUP(LOWER(M9196),file_list!$B:$B,1,FALSE),FALSE)</f>
        <v>azpropgselect89442-53</v>
      </c>
      <c r="O9196" t="str">
        <f t="shared" si="429"/>
        <v>TRUE</v>
      </c>
    </row>
    <row r="9197" spans="1:15" x14ac:dyDescent="0.2">
      <c r="A9197" t="s">
        <v>15932</v>
      </c>
      <c r="B9197" t="s">
        <v>15933</v>
      </c>
      <c r="C9197">
        <v>89442</v>
      </c>
      <c r="D9197" t="s">
        <v>14</v>
      </c>
      <c r="E9197">
        <v>1273298</v>
      </c>
      <c r="F9197" t="s">
        <v>15</v>
      </c>
      <c r="G9197" t="s">
        <v>37</v>
      </c>
      <c r="H9197" s="1">
        <v>45315</v>
      </c>
      <c r="I9197" t="s">
        <v>38</v>
      </c>
      <c r="J9197" t="s">
        <v>17</v>
      </c>
      <c r="K9197" t="b">
        <v>1</v>
      </c>
      <c r="L9197" t="str">
        <f t="shared" si="430"/>
        <v>azoxydselect</v>
      </c>
      <c r="M9197" t="str">
        <f t="shared" si="431"/>
        <v>azoxydselect89442-54</v>
      </c>
      <c r="N9197" t="str">
        <f>IFERROR(VLOOKUP(LOWER(M9197),file_list!$B:$B,1,FALSE),FALSE)</f>
        <v>azoxydselect89442-54</v>
      </c>
      <c r="O9197" t="str">
        <f t="shared" si="429"/>
        <v>TRUE</v>
      </c>
    </row>
    <row r="9198" spans="1:15" x14ac:dyDescent="0.2">
      <c r="A9198" t="s">
        <v>15934</v>
      </c>
      <c r="B9198" t="s">
        <v>15935</v>
      </c>
      <c r="C9198">
        <v>89442</v>
      </c>
      <c r="D9198" t="s">
        <v>14</v>
      </c>
      <c r="E9198">
        <v>1273298</v>
      </c>
      <c r="F9198" t="s">
        <v>15</v>
      </c>
      <c r="G9198" t="s">
        <v>37</v>
      </c>
      <c r="H9198" s="1">
        <v>45315</v>
      </c>
      <c r="I9198" t="s">
        <v>38</v>
      </c>
      <c r="J9198" t="s">
        <v>49</v>
      </c>
      <c r="K9198" t="b">
        <v>1</v>
      </c>
      <c r="L9198" t="str">
        <f t="shared" si="430"/>
        <v>sublime</v>
      </c>
      <c r="M9198" t="str">
        <f t="shared" si="431"/>
        <v>sublime89442-55</v>
      </c>
      <c r="N9198" t="str">
        <f>IFERROR(VLOOKUP(LOWER(M9198),file_list!$B:$B,1,FALSE),FALSE)</f>
        <v>sublime89442-55</v>
      </c>
      <c r="O9198" t="str">
        <f t="shared" si="429"/>
        <v>TRUE</v>
      </c>
    </row>
    <row r="9199" spans="1:15" x14ac:dyDescent="0.2">
      <c r="A9199" t="s">
        <v>15936</v>
      </c>
      <c r="B9199" t="s">
        <v>15937</v>
      </c>
      <c r="C9199">
        <v>89442</v>
      </c>
      <c r="D9199" t="s">
        <v>14</v>
      </c>
      <c r="E9199">
        <v>1273298</v>
      </c>
      <c r="F9199" t="s">
        <v>15</v>
      </c>
      <c r="G9199" t="s">
        <v>37</v>
      </c>
      <c r="H9199" s="1">
        <v>45315</v>
      </c>
      <c r="I9199" t="s">
        <v>38</v>
      </c>
      <c r="J9199" t="s">
        <v>49</v>
      </c>
      <c r="K9199" t="b">
        <v>1</v>
      </c>
      <c r="L9199" t="str">
        <f t="shared" si="430"/>
        <v>triadtselect</v>
      </c>
      <c r="M9199" t="str">
        <f t="shared" si="431"/>
        <v>triadtselect89442-56</v>
      </c>
      <c r="N9199" t="str">
        <f>IFERROR(VLOOKUP(LOWER(M9199),file_list!$B:$B,1,FALSE),FALSE)</f>
        <v>triadtselect89442-56</v>
      </c>
      <c r="O9199" t="str">
        <f t="shared" si="429"/>
        <v>TRUE</v>
      </c>
    </row>
    <row r="9200" spans="1:15" x14ac:dyDescent="0.2">
      <c r="A9200" t="s">
        <v>15938</v>
      </c>
      <c r="B9200" t="s">
        <v>15939</v>
      </c>
      <c r="C9200">
        <v>89442</v>
      </c>
      <c r="D9200" t="s">
        <v>14</v>
      </c>
      <c r="E9200">
        <v>1273298</v>
      </c>
      <c r="F9200" t="s">
        <v>15</v>
      </c>
      <c r="G9200" t="s">
        <v>37</v>
      </c>
      <c r="H9200" s="1">
        <v>45315</v>
      </c>
      <c r="I9200" t="s">
        <v>38</v>
      </c>
      <c r="J9200" t="s">
        <v>49</v>
      </c>
      <c r="K9200" t="b">
        <v>1</v>
      </c>
      <c r="L9200" t="str">
        <f t="shared" si="430"/>
        <v>quintessential(spottreatmentonlyinny)</v>
      </c>
      <c r="M9200" t="str">
        <f t="shared" si="431"/>
        <v>quintessential(spottreatmentonlyinny)89442-57</v>
      </c>
      <c r="N9200" t="str">
        <f>IFERROR(VLOOKUP(LOWER(M9200),file_list!$B:$B,1,FALSE),FALSE)</f>
        <v>quintessential(spottreatmentonlyinny)89442-57</v>
      </c>
      <c r="O9200" t="str">
        <f t="shared" si="429"/>
        <v>TRUE</v>
      </c>
    </row>
    <row r="9201" spans="1:15" x14ac:dyDescent="0.2">
      <c r="A9201" t="s">
        <v>15940</v>
      </c>
      <c r="B9201" t="s">
        <v>15941</v>
      </c>
      <c r="C9201">
        <v>89442</v>
      </c>
      <c r="D9201" t="s">
        <v>14</v>
      </c>
      <c r="E9201">
        <v>1307377</v>
      </c>
      <c r="F9201" t="s">
        <v>15</v>
      </c>
      <c r="G9201" t="s">
        <v>37</v>
      </c>
      <c r="H9201" s="1">
        <v>45917</v>
      </c>
      <c r="I9201" t="s">
        <v>38</v>
      </c>
      <c r="J9201" t="s">
        <v>617</v>
      </c>
      <c r="K9201" t="b">
        <v>1</v>
      </c>
      <c r="L9201" t="str">
        <f t="shared" si="430"/>
        <v>hexamite1aqselect</v>
      </c>
      <c r="M9201" t="str">
        <f t="shared" si="431"/>
        <v>hexamite1aqselect89442-59</v>
      </c>
      <c r="N9201" t="str">
        <f>IFERROR(VLOOKUP(LOWER(M9201),file_list!$B:$B,1,FALSE),FALSE)</f>
        <v>hexamite1aqselect89442-59</v>
      </c>
      <c r="O9201" t="str">
        <f t="shared" si="429"/>
        <v>TRUE</v>
      </c>
    </row>
    <row r="9202" spans="1:15" x14ac:dyDescent="0.2">
      <c r="A9202" t="s">
        <v>15942</v>
      </c>
      <c r="B9202" t="s">
        <v>15943</v>
      </c>
      <c r="C9202">
        <v>89442</v>
      </c>
      <c r="D9202" t="s">
        <v>14</v>
      </c>
      <c r="E9202">
        <v>1273298</v>
      </c>
      <c r="F9202" t="s">
        <v>15</v>
      </c>
      <c r="G9202" t="s">
        <v>37</v>
      </c>
      <c r="H9202" s="1">
        <v>45315</v>
      </c>
      <c r="I9202" t="s">
        <v>38</v>
      </c>
      <c r="J9202" t="s">
        <v>791</v>
      </c>
      <c r="K9202" t="b">
        <v>1</v>
      </c>
      <c r="L9202" t="str">
        <f t="shared" si="430"/>
        <v>chlorothalonil82.5dfselect</v>
      </c>
      <c r="M9202" t="str">
        <f t="shared" si="431"/>
        <v>chlorothalonil82.5dfselect89442-6</v>
      </c>
      <c r="N9202" t="str">
        <f>IFERROR(VLOOKUP(LOWER(M9202),file_list!$B:$B,1,FALSE),FALSE)</f>
        <v>chlorothalonil82.5dfselect89442-6</v>
      </c>
      <c r="O9202" t="str">
        <f t="shared" si="429"/>
        <v>TRUE</v>
      </c>
    </row>
    <row r="9203" spans="1:15" x14ac:dyDescent="0.2">
      <c r="A9203" t="s">
        <v>15944</v>
      </c>
      <c r="B9203" t="s">
        <v>15945</v>
      </c>
      <c r="C9203">
        <v>89442</v>
      </c>
      <c r="D9203" t="s">
        <v>14</v>
      </c>
      <c r="E9203">
        <v>1273298</v>
      </c>
      <c r="F9203" t="s">
        <v>15</v>
      </c>
      <c r="G9203" t="s">
        <v>37</v>
      </c>
      <c r="H9203" s="1">
        <v>45315</v>
      </c>
      <c r="I9203" t="s">
        <v>38</v>
      </c>
      <c r="J9203" t="s">
        <v>20</v>
      </c>
      <c r="K9203" t="b">
        <v>1</v>
      </c>
      <c r="L9203" t="str">
        <f t="shared" si="430"/>
        <v>lambda2meselect[noapplicationwithin100ft.ofcoastalmarshesinny]</v>
      </c>
      <c r="M9203" t="str">
        <f t="shared" si="431"/>
        <v>lambda2meselect[noapplicationwithin100ft.ofcoastalmarshesinny]89442-60</v>
      </c>
      <c r="N9203" t="str">
        <f>IFERROR(VLOOKUP(LOWER(M9203),file_list!$B:$B,1,FALSE),FALSE)</f>
        <v>lambda2meselect[noapplicationwithin100ft.ofcoastalmarshesinny]89442-60</v>
      </c>
      <c r="O9203" t="str">
        <f t="shared" si="429"/>
        <v>TRUE</v>
      </c>
    </row>
    <row r="9204" spans="1:15" x14ac:dyDescent="0.2">
      <c r="A9204" t="s">
        <v>15946</v>
      </c>
      <c r="B9204" t="s">
        <v>15947</v>
      </c>
      <c r="C9204">
        <v>89442</v>
      </c>
      <c r="D9204" t="s">
        <v>14</v>
      </c>
      <c r="E9204">
        <v>1278719</v>
      </c>
      <c r="F9204" t="s">
        <v>15</v>
      </c>
      <c r="G9204" t="s">
        <v>37</v>
      </c>
      <c r="H9204" s="1">
        <v>45405</v>
      </c>
      <c r="I9204" t="s">
        <v>106</v>
      </c>
      <c r="J9204" t="s">
        <v>17</v>
      </c>
      <c r="K9204" t="b">
        <v>1</v>
      </c>
      <c r="L9204" t="str">
        <f t="shared" si="430"/>
        <v>prothioconazole4lselect(optionallongislprohibitonremovedon4-23-2024)</v>
      </c>
      <c r="M9204" t="str">
        <f t="shared" si="431"/>
        <v>prothioconazole4lselect(optionallongislprohibitonremovedon4-23-2024)89442-61</v>
      </c>
      <c r="N9204" t="str">
        <f>IFERROR(VLOOKUP(LOWER(M9204),file_list!$B:$B,1,FALSE),FALSE)</f>
        <v>prothioconazole4lselect(optionallongislprohibitonremovedon4-23-2024)89442-61</v>
      </c>
      <c r="O9204" t="str">
        <f t="shared" si="429"/>
        <v>TRUE</v>
      </c>
    </row>
    <row r="9205" spans="1:15" x14ac:dyDescent="0.2">
      <c r="A9205" t="s">
        <v>15946</v>
      </c>
      <c r="B9205" t="s">
        <v>15948</v>
      </c>
      <c r="C9205">
        <v>89442</v>
      </c>
      <c r="D9205" t="s">
        <v>14</v>
      </c>
      <c r="E9205">
        <v>1284366</v>
      </c>
      <c r="F9205" t="s">
        <v>15</v>
      </c>
      <c r="G9205" t="s">
        <v>37</v>
      </c>
      <c r="H9205" s="1">
        <v>45512</v>
      </c>
      <c r="I9205" t="s">
        <v>356</v>
      </c>
      <c r="J9205" t="s">
        <v>17</v>
      </c>
      <c r="K9205" t="b">
        <v>0</v>
      </c>
      <c r="L9205" t="str">
        <f t="shared" si="430"/>
        <v>armortechprothio4l(notforsale,distributionoruseinnassausuffolkcounties)(registrantadded)</v>
      </c>
      <c r="M9205" t="str">
        <f t="shared" si="431"/>
        <v>armortechprothio4l(notforsale,distributionoruseinnassausuffolkcounties)(registrantadded)89442-61</v>
      </c>
      <c r="N9205" t="str">
        <f>IFERROR(VLOOKUP(LOWER(M9205),file_list!$B:$B,1,FALSE),FALSE)</f>
        <v>armortechprothio4l(notforsale,distributionoruseinnassausuffolkcounties)(registrantadded)89442-61</v>
      </c>
      <c r="O9205" t="str">
        <f t="shared" si="429"/>
        <v>TRUE</v>
      </c>
    </row>
    <row r="9206" spans="1:15" x14ac:dyDescent="0.2">
      <c r="A9206" t="s">
        <v>15946</v>
      </c>
      <c r="B9206" t="s">
        <v>15949</v>
      </c>
      <c r="C9206">
        <v>89442</v>
      </c>
      <c r="D9206" t="s">
        <v>14</v>
      </c>
      <c r="E9206">
        <v>1284638</v>
      </c>
      <c r="F9206" t="s">
        <v>15</v>
      </c>
      <c r="G9206" t="s">
        <v>37</v>
      </c>
      <c r="H9206" s="1">
        <v>45513</v>
      </c>
      <c r="I9206" t="s">
        <v>106</v>
      </c>
      <c r="J9206" t="s">
        <v>17</v>
      </c>
      <c r="K9206" t="b">
        <v>1</v>
      </c>
      <c r="L9206" t="str">
        <f t="shared" si="430"/>
        <v>armortechprothio4l(optionallongislprohibitonremovedon08-14-2024)</v>
      </c>
      <c r="M9206" t="str">
        <f t="shared" si="431"/>
        <v>armortechprothio4l(optionallongislprohibitonremovedon08-14-2024)89442-61</v>
      </c>
      <c r="N9206" t="str">
        <f>IFERROR(VLOOKUP(LOWER(M9206),file_list!$B:$B,1,FALSE),FALSE)</f>
        <v>armortechprothio4l(optionallongislprohibitonremovedon08-14-2024)89442-61</v>
      </c>
      <c r="O9206" t="str">
        <f t="shared" si="429"/>
        <v>TRUE</v>
      </c>
    </row>
    <row r="9207" spans="1:15" x14ac:dyDescent="0.2">
      <c r="A9207" t="s">
        <v>15946</v>
      </c>
      <c r="B9207" t="s">
        <v>15950</v>
      </c>
      <c r="C9207">
        <v>89442</v>
      </c>
      <c r="D9207" t="s">
        <v>78</v>
      </c>
      <c r="E9207">
        <v>1278114</v>
      </c>
      <c r="F9207" t="s">
        <v>15</v>
      </c>
      <c r="G9207" t="s">
        <v>37</v>
      </c>
      <c r="H9207" s="1">
        <v>45393</v>
      </c>
      <c r="I9207" t="s">
        <v>106</v>
      </c>
      <c r="J9207" t="s">
        <v>17</v>
      </c>
      <c r="K9207" t="b">
        <v>0</v>
      </c>
      <c r="L9207" t="str">
        <f t="shared" si="430"/>
        <v>prothioconazole4lselect(notforsale,distributionoruseinnassausuffolkcounties)(registrantadded)</v>
      </c>
      <c r="M9207" t="str">
        <f t="shared" si="431"/>
        <v>prothioconazole4lselect(notforsale,distributionoruseinnassausuffolkcounties)(registrantadded)89442-61</v>
      </c>
      <c r="N9207" t="b">
        <f>IFERROR(VLOOKUP(LOWER(M9207),file_list!$B:$B,1,FALSE),FALSE)</f>
        <v>0</v>
      </c>
      <c r="O9207" t="str">
        <f t="shared" ref="O9207:O9270" si="432">IF(N9207=FALSE,"FALSE","TRUE")</f>
        <v>FALSE</v>
      </c>
    </row>
    <row r="9208" spans="1:15" x14ac:dyDescent="0.2">
      <c r="A9208" t="s">
        <v>15951</v>
      </c>
      <c r="B9208" t="s">
        <v>15952</v>
      </c>
      <c r="C9208">
        <v>89442</v>
      </c>
      <c r="D9208" t="s">
        <v>14</v>
      </c>
      <c r="E9208">
        <v>1300181</v>
      </c>
      <c r="F9208" t="s">
        <v>15</v>
      </c>
      <c r="G9208" t="s">
        <v>37</v>
      </c>
      <c r="H9208" s="1">
        <v>45792</v>
      </c>
      <c r="I9208" t="s">
        <v>38</v>
      </c>
      <c r="J9208" t="s">
        <v>41</v>
      </c>
      <c r="K9208" t="b">
        <v>0</v>
      </c>
      <c r="L9208" t="str">
        <f t="shared" si="430"/>
        <v>trin-pacselect</v>
      </c>
      <c r="M9208" t="str">
        <f t="shared" si="431"/>
        <v>trin-pacselect89442-7</v>
      </c>
      <c r="N9208" t="b">
        <f>IFERROR(VLOOKUP(LOWER(M9208),file_list!$B:$B,1,FALSE),FALSE)</f>
        <v>0</v>
      </c>
      <c r="O9208" t="str">
        <f t="shared" si="432"/>
        <v>FALSE</v>
      </c>
    </row>
    <row r="9209" spans="1:15" x14ac:dyDescent="0.2">
      <c r="A9209" t="s">
        <v>15951</v>
      </c>
      <c r="B9209" t="s">
        <v>15953</v>
      </c>
      <c r="C9209">
        <v>89442</v>
      </c>
      <c r="D9209" t="s">
        <v>14</v>
      </c>
      <c r="E9209">
        <v>1303561</v>
      </c>
      <c r="F9209" t="s">
        <v>15</v>
      </c>
      <c r="G9209" t="s">
        <v>37</v>
      </c>
      <c r="H9209" s="1">
        <v>45853</v>
      </c>
      <c r="I9209" t="s">
        <v>63</v>
      </c>
      <c r="J9209" t="s">
        <v>49</v>
      </c>
      <c r="K9209" t="b">
        <v>0</v>
      </c>
      <c r="L9209" t="str">
        <f t="shared" si="430"/>
        <v>armortechpgr113ii</v>
      </c>
      <c r="M9209" t="str">
        <f t="shared" si="431"/>
        <v>armortechpgr113ii89442-7</v>
      </c>
      <c r="N9209" t="b">
        <f>IFERROR(VLOOKUP(LOWER(M9209),file_list!$B:$B,1,FALSE),FALSE)</f>
        <v>0</v>
      </c>
      <c r="O9209" t="str">
        <f t="shared" si="432"/>
        <v>FALSE</v>
      </c>
    </row>
    <row r="9210" spans="1:15" x14ac:dyDescent="0.2">
      <c r="A9210" t="s">
        <v>15954</v>
      </c>
      <c r="B9210" t="s">
        <v>15955</v>
      </c>
      <c r="C9210">
        <v>89442</v>
      </c>
      <c r="D9210" t="s">
        <v>14</v>
      </c>
      <c r="E9210">
        <v>1296097</v>
      </c>
      <c r="F9210" t="s">
        <v>15</v>
      </c>
      <c r="G9210" t="s">
        <v>37</v>
      </c>
      <c r="H9210" s="1">
        <v>45728</v>
      </c>
      <c r="I9210" t="s">
        <v>38</v>
      </c>
      <c r="J9210" t="s">
        <v>20</v>
      </c>
      <c r="K9210" t="b">
        <v>0</v>
      </c>
      <c r="L9210" t="str">
        <f t="shared" si="430"/>
        <v>armortechbalata(nosale,use.distributioninnassau,suffolk,kings,queenscounties)(nysbufferzone)</v>
      </c>
      <c r="M9210" t="str">
        <f t="shared" si="431"/>
        <v>armortechbalata(nosale,use.distributioninnassau,suffolk,kings,queenscounties)(nysbufferzone)89442-70</v>
      </c>
      <c r="N9210" t="b">
        <f>IFERROR(VLOOKUP(LOWER(M9210),file_list!$B:$B,1,FALSE),FALSE)</f>
        <v>0</v>
      </c>
      <c r="O9210" t="str">
        <f t="shared" si="432"/>
        <v>FALSE</v>
      </c>
    </row>
    <row r="9211" spans="1:15" x14ac:dyDescent="0.2">
      <c r="A9211" t="s">
        <v>15954</v>
      </c>
      <c r="B9211" t="s">
        <v>15956</v>
      </c>
      <c r="C9211">
        <v>89442</v>
      </c>
      <c r="D9211" t="s">
        <v>14</v>
      </c>
      <c r="E9211">
        <v>1289966</v>
      </c>
      <c r="F9211" t="s">
        <v>15</v>
      </c>
      <c r="G9211" t="s">
        <v>37</v>
      </c>
      <c r="H9211" s="1">
        <v>45604</v>
      </c>
      <c r="I9211" t="s">
        <v>63</v>
      </c>
      <c r="J9211" t="s">
        <v>20</v>
      </c>
      <c r="K9211" t="b">
        <v>0</v>
      </c>
      <c r="L9211" t="str">
        <f t="shared" si="430"/>
        <v>diamidto(nosale,use.distributioninnassau,suffolk,kings,queenscounties)(nysbufferzone)</v>
      </c>
      <c r="M9211" t="str">
        <f t="shared" si="431"/>
        <v>diamidto(nosale,use.distributioninnassau,suffolk,kings,queenscounties)(nysbufferzone)89442-70</v>
      </c>
      <c r="N9211" t="b">
        <f>IFERROR(VLOOKUP(LOWER(M9211),file_list!$B:$B,1,FALSE),FALSE)</f>
        <v>0</v>
      </c>
      <c r="O9211" t="str">
        <f t="shared" si="432"/>
        <v>FALSE</v>
      </c>
    </row>
    <row r="9212" spans="1:15" x14ac:dyDescent="0.2">
      <c r="A9212" t="s">
        <v>15957</v>
      </c>
      <c r="B9212" t="s">
        <v>15958</v>
      </c>
      <c r="C9212">
        <v>89442</v>
      </c>
      <c r="D9212" t="s">
        <v>14</v>
      </c>
      <c r="E9212">
        <v>1296646</v>
      </c>
      <c r="F9212" t="s">
        <v>15</v>
      </c>
      <c r="G9212" t="s">
        <v>37</v>
      </c>
      <c r="H9212" s="1">
        <v>45737</v>
      </c>
      <c r="I9212" t="s">
        <v>63</v>
      </c>
      <c r="J9212" t="s">
        <v>49</v>
      </c>
      <c r="K9212" t="b">
        <v>0</v>
      </c>
      <c r="L9212" t="str">
        <f t="shared" si="430"/>
        <v>pendimicrocap</v>
      </c>
      <c r="M9212" t="str">
        <f t="shared" si="431"/>
        <v>pendimicrocap89442-73</v>
      </c>
      <c r="N9212" t="b">
        <f>IFERROR(VLOOKUP(LOWER(M9212),file_list!$B:$B,1,FALSE),FALSE)</f>
        <v>0</v>
      </c>
      <c r="O9212" t="str">
        <f t="shared" si="432"/>
        <v>FALSE</v>
      </c>
    </row>
    <row r="9213" spans="1:15" x14ac:dyDescent="0.2">
      <c r="A9213" t="s">
        <v>15959</v>
      </c>
      <c r="B9213" t="s">
        <v>15960</v>
      </c>
      <c r="C9213">
        <v>89442</v>
      </c>
      <c r="D9213" t="s">
        <v>78</v>
      </c>
      <c r="E9213">
        <v>1273298</v>
      </c>
      <c r="F9213" t="s">
        <v>15</v>
      </c>
      <c r="G9213" t="s">
        <v>37</v>
      </c>
      <c r="H9213" s="1">
        <v>45315</v>
      </c>
      <c r="I9213" t="s">
        <v>38</v>
      </c>
      <c r="J9213" t="s">
        <v>913</v>
      </c>
      <c r="K9213" t="b">
        <v>0</v>
      </c>
      <c r="L9213" t="str">
        <f t="shared" si="430"/>
        <v>fosalselect</v>
      </c>
      <c r="M9213" t="str">
        <f t="shared" si="431"/>
        <v>fosalselect89442-8</v>
      </c>
      <c r="N9213" t="b">
        <f>IFERROR(VLOOKUP(LOWER(M9213),file_list!$B:$B,1,FALSE),FALSE)</f>
        <v>0</v>
      </c>
      <c r="O9213" t="str">
        <f t="shared" si="432"/>
        <v>FALSE</v>
      </c>
    </row>
    <row r="9214" spans="1:15" x14ac:dyDescent="0.2">
      <c r="A9214" t="s">
        <v>15961</v>
      </c>
      <c r="B9214" t="s">
        <v>15962</v>
      </c>
      <c r="C9214">
        <v>89442</v>
      </c>
      <c r="D9214" t="s">
        <v>14</v>
      </c>
      <c r="E9214">
        <v>1273298</v>
      </c>
      <c r="F9214" t="s">
        <v>15</v>
      </c>
      <c r="G9214" t="s">
        <v>37</v>
      </c>
      <c r="H9214" s="1">
        <v>45315</v>
      </c>
      <c r="I9214" t="s">
        <v>38</v>
      </c>
      <c r="J9214" t="s">
        <v>791</v>
      </c>
      <c r="K9214" t="b">
        <v>0</v>
      </c>
      <c r="L9214" t="str">
        <f t="shared" si="430"/>
        <v>chlorothalonil720select</v>
      </c>
      <c r="M9214" t="str">
        <f t="shared" si="431"/>
        <v>chlorothalonil720select89442-9</v>
      </c>
      <c r="N9214" t="b">
        <f>IFERROR(VLOOKUP(LOWER(M9214),file_list!$B:$B,1,FALSE),FALSE)</f>
        <v>0</v>
      </c>
      <c r="O9214" t="str">
        <f t="shared" si="432"/>
        <v>FALSE</v>
      </c>
    </row>
    <row r="9215" spans="1:15" x14ac:dyDescent="0.2">
      <c r="A9215" t="s">
        <v>15963</v>
      </c>
      <c r="B9215" t="s">
        <v>15964</v>
      </c>
      <c r="C9215">
        <v>89442</v>
      </c>
      <c r="D9215" t="s">
        <v>14</v>
      </c>
      <c r="E9215">
        <v>1273298</v>
      </c>
      <c r="F9215" t="s">
        <v>15</v>
      </c>
      <c r="G9215" t="s">
        <v>37</v>
      </c>
      <c r="H9215" s="1">
        <v>45315</v>
      </c>
      <c r="I9215" t="s">
        <v>38</v>
      </c>
      <c r="J9215" t="s">
        <v>49</v>
      </c>
      <c r="K9215" t="b">
        <v>1</v>
      </c>
      <c r="L9215" t="str">
        <f t="shared" si="430"/>
        <v>flumioxazin51wdgselect</v>
      </c>
      <c r="M9215" t="str">
        <f t="shared" si="431"/>
        <v>flumioxazin51wdgselect92647-30-89442</v>
      </c>
      <c r="N9215" t="str">
        <f>IFERROR(VLOOKUP(LOWER(M9215),file_list!$B:$B,1,FALSE),FALSE)</f>
        <v>flumioxazin51wdgselect92647-30-89442</v>
      </c>
      <c r="O9215" t="str">
        <f t="shared" si="432"/>
        <v>TRUE</v>
      </c>
    </row>
    <row r="9216" spans="1:15" x14ac:dyDescent="0.2">
      <c r="A9216" t="s">
        <v>15965</v>
      </c>
      <c r="B9216" t="s">
        <v>15966</v>
      </c>
      <c r="C9216">
        <v>89458</v>
      </c>
      <c r="D9216" t="s">
        <v>14</v>
      </c>
      <c r="E9216">
        <v>1302958</v>
      </c>
      <c r="F9216" t="s">
        <v>15</v>
      </c>
      <c r="G9216" t="s">
        <v>37</v>
      </c>
      <c r="H9216" s="1">
        <v>45860</v>
      </c>
      <c r="I9216" t="s">
        <v>106</v>
      </c>
      <c r="J9216" t="s">
        <v>17</v>
      </c>
      <c r="K9216" t="b">
        <v>1</v>
      </c>
      <c r="L9216" t="str">
        <f t="shared" si="430"/>
        <v>thejuicexp-a</v>
      </c>
      <c r="M9216" t="str">
        <f t="shared" si="431"/>
        <v>thejuicexp-a46059-1-89458</v>
      </c>
      <c r="N9216" t="str">
        <f>IFERROR(VLOOKUP(LOWER(M9216),file_list!$B:$B,1,FALSE),FALSE)</f>
        <v>thejuicexp-a46059-1-89458</v>
      </c>
      <c r="O9216" t="str">
        <f t="shared" si="432"/>
        <v>TRUE</v>
      </c>
    </row>
    <row r="9217" spans="1:15" x14ac:dyDescent="0.2">
      <c r="A9217" t="s">
        <v>15967</v>
      </c>
      <c r="B9217" t="s">
        <v>15968</v>
      </c>
      <c r="C9217">
        <v>89459</v>
      </c>
      <c r="D9217" t="s">
        <v>14</v>
      </c>
      <c r="E9217">
        <v>1292353</v>
      </c>
      <c r="F9217" t="s">
        <v>15</v>
      </c>
      <c r="G9217" t="s">
        <v>37</v>
      </c>
      <c r="H9217" s="1">
        <v>45665</v>
      </c>
      <c r="I9217" t="s">
        <v>106</v>
      </c>
      <c r="J9217" t="s">
        <v>20</v>
      </c>
      <c r="K9217" t="b">
        <v>1</v>
      </c>
      <c r="L9217" t="str">
        <f t="shared" si="430"/>
        <v>starbarcyanaroxinsecticidalbait[nooutdoorscatterbaituseinnassau,suffolk,kingsqueenscounties,ny]</v>
      </c>
      <c r="M9217" t="str">
        <f t="shared" si="431"/>
        <v>starbarcyanaroxinsecticidalbait[nooutdoorscatterbaituseinnassau,suffolk,kingsqueenscounties,ny]100-1541-89459</v>
      </c>
      <c r="N9217" t="str">
        <f>IFERROR(VLOOKUP(LOWER(M9217),file_list!$B:$B,1,FALSE),FALSE)</f>
        <v>starbarcyanaroxinsecticidalbait[nooutdoorscatterbaituseinnassau,suffolk,kingsqueenscounties,ny]100-1541-89459</v>
      </c>
      <c r="O9217" t="str">
        <f t="shared" si="432"/>
        <v>TRUE</v>
      </c>
    </row>
    <row r="9218" spans="1:15" x14ac:dyDescent="0.2">
      <c r="A9218" t="s">
        <v>15969</v>
      </c>
      <c r="B9218" t="s">
        <v>15970</v>
      </c>
      <c r="C9218">
        <v>89459</v>
      </c>
      <c r="D9218" t="s">
        <v>14</v>
      </c>
      <c r="E9218">
        <v>1292353</v>
      </c>
      <c r="F9218" t="s">
        <v>15</v>
      </c>
      <c r="G9218" t="s">
        <v>37</v>
      </c>
      <c r="H9218" s="1">
        <v>45665</v>
      </c>
      <c r="I9218" t="s">
        <v>106</v>
      </c>
      <c r="J9218" t="s">
        <v>20</v>
      </c>
      <c r="K9218" t="b">
        <v>1</v>
      </c>
      <c r="L9218" t="str">
        <f t="shared" si="430"/>
        <v>starbardurastrikeflyscatterbait</v>
      </c>
      <c r="M9218" t="str">
        <f t="shared" si="431"/>
        <v>starbardurastrikeflyscatterbait100-1655-89459</v>
      </c>
      <c r="N9218" t="str">
        <f>IFERROR(VLOOKUP(LOWER(M9218),file_list!$B:$B,1,FALSE),FALSE)</f>
        <v>starbardurastrikeflyscatterbait100-1655-89459</v>
      </c>
      <c r="O9218" t="str">
        <f t="shared" si="432"/>
        <v>TRUE</v>
      </c>
    </row>
    <row r="9219" spans="1:15" x14ac:dyDescent="0.2">
      <c r="A9219" t="s">
        <v>15971</v>
      </c>
      <c r="B9219" t="s">
        <v>15972</v>
      </c>
      <c r="C9219">
        <v>89459</v>
      </c>
      <c r="D9219" t="s">
        <v>78</v>
      </c>
      <c r="E9219">
        <v>1292353</v>
      </c>
      <c r="F9219" t="s">
        <v>15</v>
      </c>
      <c r="G9219" t="s">
        <v>37</v>
      </c>
      <c r="H9219" s="1">
        <v>45665</v>
      </c>
      <c r="I9219" t="s">
        <v>106</v>
      </c>
      <c r="J9219" t="s">
        <v>634</v>
      </c>
      <c r="K9219" t="b">
        <v>0</v>
      </c>
      <c r="L9219" t="str">
        <f t="shared" ref="L9219:L9282" si="433">SUBSTITUTE(LOWER(SUBSTITUTE(SUBSTITUTE(SUBSTITUTE(B9219," ",""),"/",""),"&amp;","")),"and","")</f>
        <v>fourpawskeepoff!indooroutdoordogcatrepellentspray</v>
      </c>
      <c r="M9219" t="str">
        <f t="shared" ref="M9219:M9282" si="434">_xlfn.CONCAT(L9219,A9219)</f>
        <v>fourpawskeepoff!indooroutdoordogcatrepellentspray1021-1689-89459</v>
      </c>
      <c r="N9219" t="str">
        <f>IFERROR(VLOOKUP(LOWER(M9219),file_list!$B:$B,1,FALSE),FALSE)</f>
        <v>fourpawskeepoff!indooroutdoordogcatrepellentspray1021-1689-89459</v>
      </c>
      <c r="O9219" t="str">
        <f t="shared" si="432"/>
        <v>TRUE</v>
      </c>
    </row>
    <row r="9220" spans="1:15" x14ac:dyDescent="0.2">
      <c r="A9220" t="s">
        <v>15971</v>
      </c>
      <c r="B9220" t="s">
        <v>15973</v>
      </c>
      <c r="C9220">
        <v>89459</v>
      </c>
      <c r="D9220" t="s">
        <v>78</v>
      </c>
      <c r="E9220">
        <v>1292353</v>
      </c>
      <c r="F9220" t="s">
        <v>15</v>
      </c>
      <c r="G9220" t="s">
        <v>37</v>
      </c>
      <c r="H9220" s="1">
        <v>45665</v>
      </c>
      <c r="I9220" t="s">
        <v>106</v>
      </c>
      <c r="J9220" t="s">
        <v>634</v>
      </c>
      <c r="K9220" t="b">
        <v>0</v>
      </c>
      <c r="L9220" t="str">
        <f t="shared" si="433"/>
        <v>fourpawskeepoff!indooroutdoorcatkittenrepellentspray</v>
      </c>
      <c r="M9220" t="str">
        <f t="shared" si="434"/>
        <v>fourpawskeepoff!indooroutdoorcatkittenrepellentspray1021-1689-89459</v>
      </c>
      <c r="N9220" t="str">
        <f>IFERROR(VLOOKUP(LOWER(M9220),file_list!$B:$B,1,FALSE),FALSE)</f>
        <v>fourpawskeepoff!indooroutdoorcatkittenrepellentspray1021-1689-89459</v>
      </c>
      <c r="O9220" t="str">
        <f t="shared" si="432"/>
        <v>TRUE</v>
      </c>
    </row>
    <row r="9221" spans="1:15" x14ac:dyDescent="0.2">
      <c r="A9221" t="s">
        <v>15974</v>
      </c>
      <c r="B9221" t="s">
        <v>15975</v>
      </c>
      <c r="C9221">
        <v>89459</v>
      </c>
      <c r="D9221" t="s">
        <v>14</v>
      </c>
      <c r="E9221">
        <v>1292353</v>
      </c>
      <c r="F9221" t="s">
        <v>15</v>
      </c>
      <c r="G9221" t="s">
        <v>37</v>
      </c>
      <c r="H9221" s="1">
        <v>45665</v>
      </c>
      <c r="I9221" t="s">
        <v>106</v>
      </c>
      <c r="J9221" t="s">
        <v>921</v>
      </c>
      <c r="K9221" t="b">
        <v>0</v>
      </c>
      <c r="L9221" t="str">
        <f t="shared" si="433"/>
        <v>adamsplusfleatickcollarforcats</v>
      </c>
      <c r="M9221" t="str">
        <f t="shared" si="434"/>
        <v>adamsplusfleatickcollarforcats2596-139-89459</v>
      </c>
      <c r="N9221" t="str">
        <f>IFERROR(VLOOKUP(LOWER(M9221),file_list!$B:$B,1,FALSE),FALSE)</f>
        <v>adamsplusfleatickcollarforcats2596-139-89459</v>
      </c>
      <c r="O9221" t="str">
        <f t="shared" si="432"/>
        <v>TRUE</v>
      </c>
    </row>
    <row r="9222" spans="1:15" x14ac:dyDescent="0.2">
      <c r="A9222" t="s">
        <v>15974</v>
      </c>
      <c r="B9222" t="s">
        <v>15976</v>
      </c>
      <c r="C9222">
        <v>89459</v>
      </c>
      <c r="D9222" t="s">
        <v>14</v>
      </c>
      <c r="E9222">
        <v>1292353</v>
      </c>
      <c r="F9222" t="s">
        <v>15</v>
      </c>
      <c r="G9222" t="s">
        <v>37</v>
      </c>
      <c r="H9222" s="1">
        <v>45665</v>
      </c>
      <c r="I9222" t="s">
        <v>106</v>
      </c>
      <c r="J9222" t="s">
        <v>921</v>
      </c>
      <c r="K9222" t="b">
        <v>0</v>
      </c>
      <c r="L9222" t="str">
        <f t="shared" si="433"/>
        <v>adamsplusfleatickcollarfordogs(small)</v>
      </c>
      <c r="M9222" t="str">
        <f t="shared" si="434"/>
        <v>adamsplusfleatickcollarfordogs(small)2596-139-89459</v>
      </c>
      <c r="N9222" t="str">
        <f>IFERROR(VLOOKUP(LOWER(M9222),file_list!$B:$B,1,FALSE),FALSE)</f>
        <v>adamsplusfleatickcollarfordogs(small)2596-139-89459</v>
      </c>
      <c r="O9222" t="str">
        <f t="shared" si="432"/>
        <v>TRUE</v>
      </c>
    </row>
    <row r="9223" spans="1:15" x14ac:dyDescent="0.2">
      <c r="A9223" t="s">
        <v>15974</v>
      </c>
      <c r="B9223" t="s">
        <v>15977</v>
      </c>
      <c r="C9223">
        <v>89459</v>
      </c>
      <c r="D9223" t="s">
        <v>14</v>
      </c>
      <c r="E9223">
        <v>1292353</v>
      </c>
      <c r="F9223" t="s">
        <v>15</v>
      </c>
      <c r="G9223" t="s">
        <v>37</v>
      </c>
      <c r="H9223" s="1">
        <v>45665</v>
      </c>
      <c r="I9223" t="s">
        <v>106</v>
      </c>
      <c r="J9223" t="s">
        <v>921</v>
      </c>
      <c r="K9223" t="b">
        <v>0</v>
      </c>
      <c r="L9223" t="str">
        <f t="shared" si="433"/>
        <v>adamsplusfleatickcollarfordogs(large)</v>
      </c>
      <c r="M9223" t="str">
        <f t="shared" si="434"/>
        <v>adamsplusfleatickcollarfordogs(large)2596-139-89459</v>
      </c>
      <c r="N9223" t="str">
        <f>IFERROR(VLOOKUP(LOWER(M9223),file_list!$B:$B,1,FALSE),FALSE)</f>
        <v>adamsplusfleatickcollarfordogs(large)2596-139-89459</v>
      </c>
      <c r="O9223" t="str">
        <f t="shared" si="432"/>
        <v>TRUE</v>
      </c>
    </row>
    <row r="9224" spans="1:15" x14ac:dyDescent="0.2">
      <c r="A9224" t="s">
        <v>15974</v>
      </c>
      <c r="B9224" t="s">
        <v>15978</v>
      </c>
      <c r="C9224">
        <v>89459</v>
      </c>
      <c r="D9224" t="s">
        <v>14</v>
      </c>
      <c r="E9224">
        <v>1292353</v>
      </c>
      <c r="F9224" t="s">
        <v>15</v>
      </c>
      <c r="G9224" t="s">
        <v>37</v>
      </c>
      <c r="H9224" s="1">
        <v>45665</v>
      </c>
      <c r="I9224" t="s">
        <v>106</v>
      </c>
      <c r="J9224" t="s">
        <v>921</v>
      </c>
      <c r="K9224" t="b">
        <v>0</v>
      </c>
      <c r="L9224" t="str">
        <f t="shared" si="433"/>
        <v>adamsfleatickcontrolcollarfordogs</v>
      </c>
      <c r="M9224" t="str">
        <f t="shared" si="434"/>
        <v>adamsfleatickcontrolcollarfordogs2596-139-89459</v>
      </c>
      <c r="N9224" t="str">
        <f>IFERROR(VLOOKUP(LOWER(M9224),file_list!$B:$B,1,FALSE),FALSE)</f>
        <v>adamsfleatickcontrolcollarfordogs2596-139-89459</v>
      </c>
      <c r="O9224" t="str">
        <f t="shared" si="432"/>
        <v>TRUE</v>
      </c>
    </row>
    <row r="9225" spans="1:15" x14ac:dyDescent="0.2">
      <c r="A9225" t="s">
        <v>15979</v>
      </c>
      <c r="B9225" t="s">
        <v>15980</v>
      </c>
      <c r="C9225">
        <v>89459</v>
      </c>
      <c r="D9225" t="s">
        <v>14</v>
      </c>
      <c r="E9225">
        <v>1292353</v>
      </c>
      <c r="F9225" t="s">
        <v>15</v>
      </c>
      <c r="G9225" t="s">
        <v>37</v>
      </c>
      <c r="H9225" s="1">
        <v>45665</v>
      </c>
      <c r="I9225" t="s">
        <v>106</v>
      </c>
      <c r="J9225" t="s">
        <v>921</v>
      </c>
      <c r="K9225" t="b">
        <v>0</v>
      </c>
      <c r="L9225" t="str">
        <f t="shared" si="433"/>
        <v>zodiacbreakawayfleatickcollarforcats</v>
      </c>
      <c r="M9225" t="str">
        <f t="shared" si="434"/>
        <v>zodiacbreakawayfleatickcollarforcats2596-83-89459</v>
      </c>
      <c r="N9225" t="str">
        <f>IFERROR(VLOOKUP(LOWER(M9225),file_list!$B:$B,1,FALSE),FALSE)</f>
        <v>zodiacbreakawayfleatickcollarforcats2596-83-89459</v>
      </c>
      <c r="O9225" t="str">
        <f t="shared" si="432"/>
        <v>TRUE</v>
      </c>
    </row>
    <row r="9226" spans="1:15" x14ac:dyDescent="0.2">
      <c r="A9226" t="s">
        <v>15981</v>
      </c>
      <c r="B9226" t="s">
        <v>15982</v>
      </c>
      <c r="C9226">
        <v>89459</v>
      </c>
      <c r="D9226" t="s">
        <v>14</v>
      </c>
      <c r="E9226">
        <v>1292353</v>
      </c>
      <c r="F9226" t="s">
        <v>15</v>
      </c>
      <c r="G9226" t="s">
        <v>37</v>
      </c>
      <c r="H9226" s="1">
        <v>45665</v>
      </c>
      <c r="I9226" t="s">
        <v>106</v>
      </c>
      <c r="J9226" t="s">
        <v>921</v>
      </c>
      <c r="K9226" t="b">
        <v>0</v>
      </c>
      <c r="L9226" t="str">
        <f t="shared" si="433"/>
        <v>zodiacfleatickcollarfordogs(large)</v>
      </c>
      <c r="M9226" t="str">
        <f t="shared" si="434"/>
        <v>zodiacfleatickcollarfordogs(large)2596-84-89459</v>
      </c>
      <c r="N9226" t="str">
        <f>IFERROR(VLOOKUP(LOWER(M9226),file_list!$B:$B,1,FALSE),FALSE)</f>
        <v>zodiacfleatickcollarfordogs(large)2596-84-89459</v>
      </c>
      <c r="O9226" t="str">
        <f t="shared" si="432"/>
        <v>TRUE</v>
      </c>
    </row>
    <row r="9227" spans="1:15" x14ac:dyDescent="0.2">
      <c r="A9227" t="s">
        <v>15981</v>
      </c>
      <c r="B9227" t="s">
        <v>15983</v>
      </c>
      <c r="C9227">
        <v>89459</v>
      </c>
      <c r="D9227" t="s">
        <v>14</v>
      </c>
      <c r="E9227">
        <v>1292353</v>
      </c>
      <c r="F9227" t="s">
        <v>15</v>
      </c>
      <c r="G9227" t="s">
        <v>37</v>
      </c>
      <c r="H9227" s="1">
        <v>45665</v>
      </c>
      <c r="I9227" t="s">
        <v>106</v>
      </c>
      <c r="J9227" t="s">
        <v>921</v>
      </c>
      <c r="K9227" t="b">
        <v>0</v>
      </c>
      <c r="L9227" t="str">
        <f t="shared" si="433"/>
        <v>zodiacfleatickcollarfordogs(small)</v>
      </c>
      <c r="M9227" t="str">
        <f t="shared" si="434"/>
        <v>zodiacfleatickcollarfordogs(small)2596-84-89459</v>
      </c>
      <c r="N9227" t="b">
        <f>IFERROR(VLOOKUP(LOWER(M9227),file_list!$B:$B,1,FALSE),FALSE)</f>
        <v>0</v>
      </c>
      <c r="O9227" t="str">
        <f t="shared" si="432"/>
        <v>FALSE</v>
      </c>
    </row>
    <row r="9228" spans="1:15" x14ac:dyDescent="0.2">
      <c r="A9228" t="s">
        <v>15984</v>
      </c>
      <c r="B9228" t="s">
        <v>15985</v>
      </c>
      <c r="C9228">
        <v>89459</v>
      </c>
      <c r="D9228" t="s">
        <v>14</v>
      </c>
      <c r="E9228">
        <v>1293461</v>
      </c>
      <c r="F9228" t="s">
        <v>15</v>
      </c>
      <c r="G9228" t="s">
        <v>37</v>
      </c>
      <c r="H9228" s="1">
        <v>45679</v>
      </c>
      <c r="I9228" t="s">
        <v>38</v>
      </c>
      <c r="J9228" t="s">
        <v>921</v>
      </c>
      <c r="K9228" t="b">
        <v>1</v>
      </c>
      <c r="L9228" t="str">
        <f t="shared" si="433"/>
        <v>farnamsuper-7repellentspray</v>
      </c>
      <c r="M9228" t="str">
        <f t="shared" si="434"/>
        <v>farnamsuper-7repellentspray270-300-89459</v>
      </c>
      <c r="N9228" t="str">
        <f>IFERROR(VLOOKUP(LOWER(M9228),file_list!$B:$B,1,FALSE),FALSE)</f>
        <v>farnamsuper-7repellentspray270-300-89459</v>
      </c>
      <c r="O9228" t="str">
        <f t="shared" si="432"/>
        <v>TRUE</v>
      </c>
    </row>
    <row r="9229" spans="1:15" x14ac:dyDescent="0.2">
      <c r="A9229" t="s">
        <v>15986</v>
      </c>
      <c r="B9229" t="s">
        <v>15987</v>
      </c>
      <c r="C9229">
        <v>89459</v>
      </c>
      <c r="D9229" t="s">
        <v>78</v>
      </c>
      <c r="E9229">
        <v>1292353</v>
      </c>
      <c r="F9229" t="s">
        <v>15</v>
      </c>
      <c r="G9229" t="s">
        <v>37</v>
      </c>
      <c r="H9229" s="1">
        <v>45665</v>
      </c>
      <c r="I9229" t="s">
        <v>106</v>
      </c>
      <c r="J9229" t="s">
        <v>921</v>
      </c>
      <c r="K9229" t="b">
        <v>0</v>
      </c>
      <c r="L9229" t="str">
        <f t="shared" si="433"/>
        <v>farnamgrchampionflyrepellent</v>
      </c>
      <c r="M9229" t="str">
        <f t="shared" si="434"/>
        <v>farnamgrchampionflyrepellent270-302-89459</v>
      </c>
      <c r="N9229" t="b">
        <f>IFERROR(VLOOKUP(LOWER(M9229),file_list!$B:$B,1,FALSE),FALSE)</f>
        <v>0</v>
      </c>
      <c r="O9229" t="str">
        <f t="shared" si="432"/>
        <v>FALSE</v>
      </c>
    </row>
    <row r="9230" spans="1:15" x14ac:dyDescent="0.2">
      <c r="A9230" t="s">
        <v>15988</v>
      </c>
      <c r="B9230" t="s">
        <v>15989</v>
      </c>
      <c r="C9230">
        <v>89459</v>
      </c>
      <c r="D9230" t="s">
        <v>14</v>
      </c>
      <c r="E9230">
        <v>1292353</v>
      </c>
      <c r="F9230" t="s">
        <v>15</v>
      </c>
      <c r="G9230" t="s">
        <v>37</v>
      </c>
      <c r="H9230" s="1">
        <v>45665</v>
      </c>
      <c r="I9230" t="s">
        <v>106</v>
      </c>
      <c r="J9230" t="s">
        <v>20</v>
      </c>
      <c r="K9230" t="b">
        <v>0</v>
      </c>
      <c r="L9230" t="str">
        <f t="shared" si="433"/>
        <v>adamsbotanicalsfleatickdoghomespray(freshherbalscent)</v>
      </c>
      <c r="M9230" t="str">
        <f t="shared" si="434"/>
        <v>adamsbotanicalsfleatickdoghomespray(freshherbalscent)270-304-89459</v>
      </c>
      <c r="N9230" t="str">
        <f>IFERROR(VLOOKUP(LOWER(M9230),file_list!$B:$B,1,FALSE),FALSE)</f>
        <v>adamsbotanicalsfleatickdoghomespray(freshherbalscent)270-304-89459</v>
      </c>
      <c r="O9230" t="str">
        <f t="shared" si="432"/>
        <v>TRUE</v>
      </c>
    </row>
    <row r="9231" spans="1:15" x14ac:dyDescent="0.2">
      <c r="A9231" t="s">
        <v>15988</v>
      </c>
      <c r="B9231" t="s">
        <v>15990</v>
      </c>
      <c r="C9231">
        <v>89459</v>
      </c>
      <c r="D9231" t="s">
        <v>14</v>
      </c>
      <c r="E9231">
        <v>1292353</v>
      </c>
      <c r="F9231" t="s">
        <v>15</v>
      </c>
      <c r="G9231" t="s">
        <v>37</v>
      </c>
      <c r="H9231" s="1">
        <v>45665</v>
      </c>
      <c r="I9231" t="s">
        <v>106</v>
      </c>
      <c r="J9231" t="s">
        <v>20</v>
      </c>
      <c r="K9231" t="b">
        <v>0</v>
      </c>
      <c r="L9231" t="str">
        <f t="shared" si="433"/>
        <v>adamsbotanicalsfleatickpethomespray(freshherbalscent)</v>
      </c>
      <c r="M9231" t="str">
        <f t="shared" si="434"/>
        <v>adamsbotanicalsfleatickpethomespray(freshherbalscent)270-304-89459</v>
      </c>
      <c r="N9231" t="str">
        <f>IFERROR(VLOOKUP(LOWER(M9231),file_list!$B:$B,1,FALSE),FALSE)</f>
        <v>adamsbotanicalsfleatickpethomespray(freshherbalscent)270-304-89459</v>
      </c>
      <c r="O9231" t="str">
        <f t="shared" si="432"/>
        <v>TRUE</v>
      </c>
    </row>
    <row r="9232" spans="1:15" x14ac:dyDescent="0.2">
      <c r="A9232" t="s">
        <v>15988</v>
      </c>
      <c r="B9232" t="s">
        <v>15991</v>
      </c>
      <c r="C9232">
        <v>89459</v>
      </c>
      <c r="D9232" t="s">
        <v>14</v>
      </c>
      <c r="E9232">
        <v>1292353</v>
      </c>
      <c r="F9232" t="s">
        <v>15</v>
      </c>
      <c r="G9232" t="s">
        <v>37</v>
      </c>
      <c r="H9232" s="1">
        <v>45665</v>
      </c>
      <c r="I9232" t="s">
        <v>106</v>
      </c>
      <c r="J9232" t="s">
        <v>20</v>
      </c>
      <c r="K9232" t="b">
        <v>0</v>
      </c>
      <c r="L9232" t="str">
        <f t="shared" si="433"/>
        <v>adamsbotanicalsfleatickcathomespray(freshherbalscent)</v>
      </c>
      <c r="M9232" t="str">
        <f t="shared" si="434"/>
        <v>adamsbotanicalsfleatickcathomespray(freshherbalscent)270-304-89459</v>
      </c>
      <c r="N9232" t="str">
        <f>IFERROR(VLOOKUP(LOWER(M9232),file_list!$B:$B,1,FALSE),FALSE)</f>
        <v>adamsbotanicalsfleatickcathomespray(freshherbalscent)270-304-89459</v>
      </c>
      <c r="O9232" t="str">
        <f t="shared" si="432"/>
        <v>TRUE</v>
      </c>
    </row>
    <row r="9233" spans="1:15" x14ac:dyDescent="0.2">
      <c r="A9233" t="s">
        <v>15992</v>
      </c>
      <c r="B9233" t="s">
        <v>15993</v>
      </c>
      <c r="C9233">
        <v>89459</v>
      </c>
      <c r="D9233" t="s">
        <v>14</v>
      </c>
      <c r="E9233">
        <v>1292353</v>
      </c>
      <c r="F9233" t="s">
        <v>15</v>
      </c>
      <c r="G9233" t="s">
        <v>37</v>
      </c>
      <c r="H9233" s="1">
        <v>45665</v>
      </c>
      <c r="I9233" t="s">
        <v>106</v>
      </c>
      <c r="J9233" t="s">
        <v>20</v>
      </c>
      <c r="K9233" t="b">
        <v>1</v>
      </c>
      <c r="L9233" t="str">
        <f t="shared" si="433"/>
        <v>clariflylarvicideconcentrate8%</v>
      </c>
      <c r="M9233" t="str">
        <f t="shared" si="434"/>
        <v>clariflylarvicideconcentrate8%270-379-89459</v>
      </c>
      <c r="N9233" t="str">
        <f>IFERROR(VLOOKUP(LOWER(M9233),file_list!$B:$B,1,FALSE),FALSE)</f>
        <v>clariflylarvicideconcentrate8%270-379-89459</v>
      </c>
      <c r="O9233" t="str">
        <f t="shared" si="432"/>
        <v>TRUE</v>
      </c>
    </row>
    <row r="9234" spans="1:15" x14ac:dyDescent="0.2">
      <c r="A9234" t="s">
        <v>15994</v>
      </c>
      <c r="B9234" t="s">
        <v>15995</v>
      </c>
      <c r="C9234">
        <v>89459</v>
      </c>
      <c r="D9234" t="s">
        <v>14</v>
      </c>
      <c r="E9234">
        <v>1303486</v>
      </c>
      <c r="F9234" t="s">
        <v>15</v>
      </c>
      <c r="G9234" t="s">
        <v>37</v>
      </c>
      <c r="H9234" s="1">
        <v>45849</v>
      </c>
      <c r="I9234" t="s">
        <v>54</v>
      </c>
      <c r="J9234" t="s">
        <v>20</v>
      </c>
      <c r="K9234" t="b">
        <v>1</v>
      </c>
      <c r="L9234" t="str">
        <f t="shared" si="433"/>
        <v>altosidigrxrb</v>
      </c>
      <c r="M9234" t="str">
        <f t="shared" si="434"/>
        <v>altosidigrxrb2724-356-89459</v>
      </c>
      <c r="N9234" t="str">
        <f>IFERROR(VLOOKUP(LOWER(M9234),file_list!$B:$B,1,FALSE),FALSE)</f>
        <v>altosidigrxrb2724-356-89459</v>
      </c>
      <c r="O9234" t="str">
        <f t="shared" si="432"/>
        <v>TRUE</v>
      </c>
    </row>
    <row r="9235" spans="1:15" x14ac:dyDescent="0.2">
      <c r="A9235" t="s">
        <v>15996</v>
      </c>
      <c r="B9235" t="s">
        <v>15997</v>
      </c>
      <c r="C9235">
        <v>89459</v>
      </c>
      <c r="D9235" t="s">
        <v>78</v>
      </c>
      <c r="E9235">
        <v>1292353</v>
      </c>
      <c r="F9235" t="s">
        <v>15</v>
      </c>
      <c r="G9235" t="s">
        <v>37</v>
      </c>
      <c r="H9235" s="1">
        <v>45665</v>
      </c>
      <c r="I9235" t="s">
        <v>106</v>
      </c>
      <c r="J9235" t="s">
        <v>458</v>
      </c>
      <c r="K9235" t="b">
        <v>1</v>
      </c>
      <c r="L9235" t="str">
        <f t="shared" si="433"/>
        <v>altosidigrsmallpack0.4%</v>
      </c>
      <c r="M9235" t="str">
        <f t="shared" si="434"/>
        <v>altosidigrsmallpack0.4%2724-474-89459</v>
      </c>
      <c r="N9235" t="str">
        <f>IFERROR(VLOOKUP(LOWER(M9235),file_list!$B:$B,1,FALSE),FALSE)</f>
        <v>altosidigrsmallpack0.4%2724-474-89459</v>
      </c>
      <c r="O9235" t="str">
        <f t="shared" si="432"/>
        <v>TRUE</v>
      </c>
    </row>
    <row r="9236" spans="1:15" x14ac:dyDescent="0.2">
      <c r="A9236" t="s">
        <v>15998</v>
      </c>
      <c r="B9236" t="s">
        <v>15999</v>
      </c>
      <c r="C9236">
        <v>89459</v>
      </c>
      <c r="D9236" t="s">
        <v>14</v>
      </c>
      <c r="E9236">
        <v>1303565</v>
      </c>
      <c r="F9236" t="s">
        <v>15</v>
      </c>
      <c r="G9236" t="s">
        <v>37</v>
      </c>
      <c r="H9236" s="1">
        <v>45853</v>
      </c>
      <c r="I9236" t="s">
        <v>63</v>
      </c>
      <c r="J9236" t="s">
        <v>20</v>
      </c>
      <c r="K9236" t="b">
        <v>0</v>
      </c>
      <c r="L9236" t="str">
        <f t="shared" si="433"/>
        <v>adamspluswithbotanicalsfleatickshampoo</v>
      </c>
      <c r="M9236" t="str">
        <f t="shared" si="434"/>
        <v>adamspluswithbotanicalsfleatickshampoo2724-485-89459</v>
      </c>
      <c r="N9236" t="str">
        <f>IFERROR(VLOOKUP(LOWER(M9236),file_list!$B:$B,1,FALSE),FALSE)</f>
        <v>adamspluswithbotanicalsfleatickshampoo2724-485-89459</v>
      </c>
      <c r="O9236" t="str">
        <f t="shared" si="432"/>
        <v>TRUE</v>
      </c>
    </row>
    <row r="9237" spans="1:15" x14ac:dyDescent="0.2">
      <c r="A9237" t="s">
        <v>15998</v>
      </c>
      <c r="B9237" t="s">
        <v>16000</v>
      </c>
      <c r="C9237">
        <v>89459</v>
      </c>
      <c r="D9237" t="s">
        <v>14</v>
      </c>
      <c r="E9237">
        <v>1292353</v>
      </c>
      <c r="F9237" t="s">
        <v>15</v>
      </c>
      <c r="G9237" t="s">
        <v>37</v>
      </c>
      <c r="H9237" s="1">
        <v>45665</v>
      </c>
      <c r="I9237" t="s">
        <v>106</v>
      </c>
      <c r="J9237" t="s">
        <v>20</v>
      </c>
      <c r="K9237" t="b">
        <v>0</v>
      </c>
      <c r="L9237" t="str">
        <f t="shared" si="433"/>
        <v>adamsplusfleatickshampoowithprecorfordogspuppies(freshscent)</v>
      </c>
      <c r="M9237" t="str">
        <f t="shared" si="434"/>
        <v>adamsplusfleatickshampoowithprecorfordogspuppies(freshscent)2724-485-89459</v>
      </c>
      <c r="N9237" t="str">
        <f>IFERROR(VLOOKUP(LOWER(M9237),file_list!$B:$B,1,FALSE),FALSE)</f>
        <v>adamsplusfleatickshampoowithprecorfordogspuppies(freshscent)2724-485-89459</v>
      </c>
      <c r="O9237" t="str">
        <f t="shared" si="432"/>
        <v>TRUE</v>
      </c>
    </row>
    <row r="9238" spans="1:15" x14ac:dyDescent="0.2">
      <c r="A9238" t="s">
        <v>15998</v>
      </c>
      <c r="B9238" t="s">
        <v>16001</v>
      </c>
      <c r="C9238">
        <v>89459</v>
      </c>
      <c r="D9238" t="s">
        <v>14</v>
      </c>
      <c r="E9238">
        <v>1292353</v>
      </c>
      <c r="F9238" t="s">
        <v>15</v>
      </c>
      <c r="G9238" t="s">
        <v>37</v>
      </c>
      <c r="H9238" s="1">
        <v>45665</v>
      </c>
      <c r="I9238" t="s">
        <v>106</v>
      </c>
      <c r="J9238" t="s">
        <v>201</v>
      </c>
      <c r="K9238" t="b">
        <v>0</v>
      </c>
      <c r="L9238" t="str">
        <f t="shared" si="433"/>
        <v>adamsplusfleatickfoamingshampoowashfordogspuppies(aloecucumberscent)</v>
      </c>
      <c r="M9238" t="str">
        <f t="shared" si="434"/>
        <v>adamsplusfleatickfoamingshampoowashfordogspuppies(aloecucumberscent)2724-485-89459</v>
      </c>
      <c r="N9238" t="str">
        <f>IFERROR(VLOOKUP(LOWER(M9238),file_list!$B:$B,1,FALSE),FALSE)</f>
        <v>adamsplusfleatickfoamingshampoowashfordogspuppies(aloecucumberscent)2724-485-89459</v>
      </c>
      <c r="O9238" t="str">
        <f t="shared" si="432"/>
        <v>TRUE</v>
      </c>
    </row>
    <row r="9239" spans="1:15" x14ac:dyDescent="0.2">
      <c r="A9239" t="s">
        <v>15998</v>
      </c>
      <c r="B9239" t="s">
        <v>16002</v>
      </c>
      <c r="C9239">
        <v>89459</v>
      </c>
      <c r="D9239" t="s">
        <v>14</v>
      </c>
      <c r="E9239">
        <v>1292353</v>
      </c>
      <c r="F9239" t="s">
        <v>15</v>
      </c>
      <c r="G9239" t="s">
        <v>37</v>
      </c>
      <c r="H9239" s="1">
        <v>45665</v>
      </c>
      <c r="I9239" t="s">
        <v>106</v>
      </c>
      <c r="J9239" t="s">
        <v>20</v>
      </c>
      <c r="K9239" t="b">
        <v>0</v>
      </c>
      <c r="L9239" t="str">
        <f t="shared" si="433"/>
        <v>adamsplusfleatickfoamingshampoowashforcatskittens(noscent)</v>
      </c>
      <c r="M9239" t="str">
        <f t="shared" si="434"/>
        <v>adamsplusfleatickfoamingshampoowashforcatskittens(noscent)2724-485-89459</v>
      </c>
      <c r="N9239" t="str">
        <f>IFERROR(VLOOKUP(LOWER(M9239),file_list!$B:$B,1,FALSE),FALSE)</f>
        <v>adamsplusfleatickfoamingshampoowashforcatskittens(noscent)2724-485-89459</v>
      </c>
      <c r="O9239" t="str">
        <f t="shared" si="432"/>
        <v>TRUE</v>
      </c>
    </row>
    <row r="9240" spans="1:15" x14ac:dyDescent="0.2">
      <c r="A9240" t="s">
        <v>16003</v>
      </c>
      <c r="B9240" t="s">
        <v>16004</v>
      </c>
      <c r="C9240">
        <v>89459</v>
      </c>
      <c r="D9240" t="s">
        <v>14</v>
      </c>
      <c r="E9240">
        <v>1292353</v>
      </c>
      <c r="F9240" t="s">
        <v>15</v>
      </c>
      <c r="G9240" t="s">
        <v>37</v>
      </c>
      <c r="H9240" s="1">
        <v>45665</v>
      </c>
      <c r="I9240" t="s">
        <v>106</v>
      </c>
      <c r="J9240" t="s">
        <v>201</v>
      </c>
      <c r="K9240" t="b">
        <v>1</v>
      </c>
      <c r="L9240" t="str">
        <f t="shared" si="433"/>
        <v>fourpawsaloeearmitetreatmentforcats</v>
      </c>
      <c r="M9240" t="str">
        <f t="shared" si="434"/>
        <v>fourpawsaloeearmitetreatmentforcats2724-734-89459</v>
      </c>
      <c r="N9240" t="str">
        <f>IFERROR(VLOOKUP(LOWER(M9240),file_list!$B:$B,1,FALSE),FALSE)</f>
        <v>fourpawsaloeearmitetreatmentforcats2724-734-89459</v>
      </c>
      <c r="O9240" t="str">
        <f t="shared" si="432"/>
        <v>TRUE</v>
      </c>
    </row>
    <row r="9241" spans="1:15" x14ac:dyDescent="0.2">
      <c r="A9241" t="s">
        <v>16003</v>
      </c>
      <c r="B9241" t="s">
        <v>16005</v>
      </c>
      <c r="C9241">
        <v>89459</v>
      </c>
      <c r="D9241" t="s">
        <v>14</v>
      </c>
      <c r="E9241">
        <v>1292353</v>
      </c>
      <c r="F9241" t="s">
        <v>15</v>
      </c>
      <c r="G9241" t="s">
        <v>37</v>
      </c>
      <c r="H9241" s="1">
        <v>45665</v>
      </c>
      <c r="I9241" t="s">
        <v>106</v>
      </c>
      <c r="J9241" t="s">
        <v>201</v>
      </c>
      <c r="K9241" t="b">
        <v>1</v>
      </c>
      <c r="L9241" t="str">
        <f t="shared" si="433"/>
        <v>fourpawsaloeearmitetreatmentfordogs</v>
      </c>
      <c r="M9241" t="str">
        <f t="shared" si="434"/>
        <v>fourpawsaloeearmitetreatmentfordogs2724-734-89459</v>
      </c>
      <c r="N9241" t="str">
        <f>IFERROR(VLOOKUP(LOWER(M9241),file_list!$B:$B,1,FALSE),FALSE)</f>
        <v>fourpawsaloeearmitetreatmentfordogs2724-734-89459</v>
      </c>
      <c r="O9241" t="str">
        <f t="shared" si="432"/>
        <v>TRUE</v>
      </c>
    </row>
    <row r="9242" spans="1:15" x14ac:dyDescent="0.2">
      <c r="A9242" t="s">
        <v>16006</v>
      </c>
      <c r="B9242" t="s">
        <v>16007</v>
      </c>
      <c r="C9242">
        <v>89459</v>
      </c>
      <c r="D9242" t="s">
        <v>14</v>
      </c>
      <c r="E9242">
        <v>1292353</v>
      </c>
      <c r="F9242" t="s">
        <v>15</v>
      </c>
      <c r="G9242" t="s">
        <v>37</v>
      </c>
      <c r="H9242" s="1">
        <v>45665</v>
      </c>
      <c r="I9242" t="s">
        <v>106</v>
      </c>
      <c r="J9242" t="s">
        <v>20</v>
      </c>
      <c r="K9242" t="b">
        <v>0</v>
      </c>
      <c r="L9242" t="str">
        <f t="shared" si="433"/>
        <v>adamsplusfleatickcarpetpowder</v>
      </c>
      <c r="M9242" t="str">
        <f t="shared" si="434"/>
        <v>adamsplusfleatickcarpetpowder2724-777-89459</v>
      </c>
      <c r="N9242" t="str">
        <f>IFERROR(VLOOKUP(LOWER(M9242),file_list!$B:$B,1,FALSE),FALSE)</f>
        <v>adamsplusfleatickcarpetpowder2724-777-89459</v>
      </c>
      <c r="O9242" t="str">
        <f t="shared" si="432"/>
        <v>TRUE</v>
      </c>
    </row>
    <row r="9243" spans="1:15" x14ac:dyDescent="0.2">
      <c r="A9243" t="s">
        <v>16008</v>
      </c>
      <c r="B9243" t="s">
        <v>16009</v>
      </c>
      <c r="C9243">
        <v>89459</v>
      </c>
      <c r="D9243" t="s">
        <v>78</v>
      </c>
      <c r="E9243">
        <v>1292353</v>
      </c>
      <c r="F9243" t="s">
        <v>15</v>
      </c>
      <c r="G9243" t="s">
        <v>37</v>
      </c>
      <c r="H9243" s="1">
        <v>45665</v>
      </c>
      <c r="I9243" t="s">
        <v>106</v>
      </c>
      <c r="J9243" t="s">
        <v>20</v>
      </c>
      <c r="K9243" t="b">
        <v>1</v>
      </c>
      <c r="L9243" t="str">
        <f t="shared" si="433"/>
        <v>zenproxwasp-x2spray</v>
      </c>
      <c r="M9243" t="str">
        <f t="shared" si="434"/>
        <v>zenproxwasp-x2spray2724-786-89459</v>
      </c>
      <c r="N9243" t="str">
        <f>IFERROR(VLOOKUP(LOWER(M9243),file_list!$B:$B,1,FALSE),FALSE)</f>
        <v>zenproxwasp-x2spray2724-786-89459</v>
      </c>
      <c r="O9243" t="str">
        <f t="shared" si="432"/>
        <v>TRUE</v>
      </c>
    </row>
    <row r="9244" spans="1:15" x14ac:dyDescent="0.2">
      <c r="A9244" t="s">
        <v>16010</v>
      </c>
      <c r="B9244" t="s">
        <v>16011</v>
      </c>
      <c r="C9244">
        <v>89459</v>
      </c>
      <c r="D9244" t="s">
        <v>14</v>
      </c>
      <c r="E9244">
        <v>1292353</v>
      </c>
      <c r="F9244" t="s">
        <v>15</v>
      </c>
      <c r="G9244" t="s">
        <v>37</v>
      </c>
      <c r="H9244" s="1">
        <v>45665</v>
      </c>
      <c r="I9244" t="s">
        <v>106</v>
      </c>
      <c r="J9244" t="s">
        <v>20</v>
      </c>
      <c r="K9244" t="b">
        <v>0</v>
      </c>
      <c r="L9244" t="str">
        <f t="shared" si="433"/>
        <v>zoeconpetcor2fleatickspray</v>
      </c>
      <c r="M9244" t="str">
        <f t="shared" si="434"/>
        <v>zoeconpetcor2fleatickspray2724-797-89459</v>
      </c>
      <c r="N9244" t="str">
        <f>IFERROR(VLOOKUP(LOWER(M9244),file_list!$B:$B,1,FALSE),FALSE)</f>
        <v>zoeconpetcor2fleatickspray2724-797-89459</v>
      </c>
      <c r="O9244" t="str">
        <f t="shared" si="432"/>
        <v>TRUE</v>
      </c>
    </row>
    <row r="9245" spans="1:15" x14ac:dyDescent="0.2">
      <c r="A9245" t="s">
        <v>16012</v>
      </c>
      <c r="B9245" t="s">
        <v>16013</v>
      </c>
      <c r="C9245">
        <v>89459</v>
      </c>
      <c r="D9245" t="s">
        <v>14</v>
      </c>
      <c r="E9245">
        <v>1303496</v>
      </c>
      <c r="F9245" t="s">
        <v>15</v>
      </c>
      <c r="G9245" t="s">
        <v>37</v>
      </c>
      <c r="H9245" s="1">
        <v>45852</v>
      </c>
      <c r="I9245" t="s">
        <v>38</v>
      </c>
      <c r="J9245" t="s">
        <v>20</v>
      </c>
      <c r="K9245" t="b">
        <v>0</v>
      </c>
      <c r="L9245" t="str">
        <f t="shared" si="433"/>
        <v>adamsfleatickhomespray</v>
      </c>
      <c r="M9245" t="str">
        <f t="shared" si="434"/>
        <v>adamsfleatickhomespray2724-822-89459</v>
      </c>
      <c r="N9245" t="str">
        <f>IFERROR(VLOOKUP(LOWER(M9245),file_list!$B:$B,1,FALSE),FALSE)</f>
        <v>adamsfleatickhomespray2724-822-89459</v>
      </c>
      <c r="O9245" t="str">
        <f t="shared" si="432"/>
        <v>TRUE</v>
      </c>
    </row>
    <row r="9246" spans="1:15" x14ac:dyDescent="0.2">
      <c r="A9246" t="s">
        <v>16014</v>
      </c>
      <c r="B9246" t="s">
        <v>16015</v>
      </c>
      <c r="C9246">
        <v>89459</v>
      </c>
      <c r="D9246" t="s">
        <v>14</v>
      </c>
      <c r="E9246">
        <v>1292353</v>
      </c>
      <c r="F9246" t="s">
        <v>15</v>
      </c>
      <c r="G9246" t="s">
        <v>37</v>
      </c>
      <c r="H9246" s="1">
        <v>45665</v>
      </c>
      <c r="I9246" t="s">
        <v>106</v>
      </c>
      <c r="J9246" t="s">
        <v>20</v>
      </c>
      <c r="K9246" t="b">
        <v>1</v>
      </c>
      <c r="L9246" t="str">
        <f t="shared" si="433"/>
        <v>starbarquikstrikeflybaitspray</v>
      </c>
      <c r="M9246" t="str">
        <f t="shared" si="434"/>
        <v>starbarquikstrikeflybaitspray2724-838-89459</v>
      </c>
      <c r="N9246" t="str">
        <f>IFERROR(VLOOKUP(LOWER(M9246),file_list!$B:$B,1,FALSE),FALSE)</f>
        <v>starbarquikstrikeflybaitspray2724-838-89459</v>
      </c>
      <c r="O9246" t="str">
        <f t="shared" si="432"/>
        <v>TRUE</v>
      </c>
    </row>
    <row r="9247" spans="1:15" x14ac:dyDescent="0.2">
      <c r="A9247" t="s">
        <v>16014</v>
      </c>
      <c r="B9247" t="s">
        <v>16016</v>
      </c>
      <c r="C9247">
        <v>89459</v>
      </c>
      <c r="D9247" t="s">
        <v>14</v>
      </c>
      <c r="E9247">
        <v>1292353</v>
      </c>
      <c r="F9247" t="s">
        <v>15</v>
      </c>
      <c r="G9247" t="s">
        <v>37</v>
      </c>
      <c r="H9247" s="1">
        <v>45665</v>
      </c>
      <c r="I9247" t="s">
        <v>106</v>
      </c>
      <c r="J9247" t="s">
        <v>20</v>
      </c>
      <c r="K9247" t="b">
        <v>1</v>
      </c>
      <c r="L9247" t="str">
        <f t="shared" si="433"/>
        <v>musca-cideflybaitspray</v>
      </c>
      <c r="M9247" t="str">
        <f t="shared" si="434"/>
        <v>musca-cideflybaitspray2724-838-89459</v>
      </c>
      <c r="N9247" t="str">
        <f>IFERROR(VLOOKUP(LOWER(M9247),file_list!$B:$B,1,FALSE),FALSE)</f>
        <v>musca-cideflybaitspray2724-838-89459</v>
      </c>
      <c r="O9247" t="str">
        <f t="shared" si="432"/>
        <v>TRUE</v>
      </c>
    </row>
    <row r="9248" spans="1:15" x14ac:dyDescent="0.2">
      <c r="A9248" t="s">
        <v>16017</v>
      </c>
      <c r="B9248" t="s">
        <v>16018</v>
      </c>
      <c r="C9248">
        <v>89459</v>
      </c>
      <c r="D9248" t="s">
        <v>14</v>
      </c>
      <c r="E9248">
        <v>1292353</v>
      </c>
      <c r="F9248" t="s">
        <v>15</v>
      </c>
      <c r="G9248" t="s">
        <v>37</v>
      </c>
      <c r="H9248" s="1">
        <v>45665</v>
      </c>
      <c r="I9248" t="s">
        <v>106</v>
      </c>
      <c r="J9248" t="s">
        <v>20</v>
      </c>
      <c r="K9248" t="b">
        <v>1</v>
      </c>
      <c r="L9248" t="str">
        <f t="shared" si="433"/>
        <v>starbarquikstrikeiiflyabatementstrip</v>
      </c>
      <c r="M9248" t="str">
        <f t="shared" si="434"/>
        <v>starbarquikstrikeiiflyabatementstrip2724-839-89459</v>
      </c>
      <c r="N9248" t="str">
        <f>IFERROR(VLOOKUP(LOWER(M9248),file_list!$B:$B,1,FALSE),FALSE)</f>
        <v>starbarquikstrikeiiflyabatementstrip2724-839-89459</v>
      </c>
      <c r="O9248" t="str">
        <f t="shared" si="432"/>
        <v>TRUE</v>
      </c>
    </row>
    <row r="9249" spans="1:15" x14ac:dyDescent="0.2">
      <c r="A9249" t="s">
        <v>16019</v>
      </c>
      <c r="B9249" t="s">
        <v>16020</v>
      </c>
      <c r="C9249">
        <v>89459</v>
      </c>
      <c r="D9249" t="s">
        <v>14</v>
      </c>
      <c r="E9249">
        <v>1292353</v>
      </c>
      <c r="F9249" t="s">
        <v>15</v>
      </c>
      <c r="G9249" t="s">
        <v>37</v>
      </c>
      <c r="H9249" s="1">
        <v>45665</v>
      </c>
      <c r="I9249" t="s">
        <v>106</v>
      </c>
      <c r="J9249" t="s">
        <v>41</v>
      </c>
      <c r="K9249" t="b">
        <v>0</v>
      </c>
      <c r="L9249" t="str">
        <f t="shared" si="433"/>
        <v>altosidigrmanufacturinguseproduct2%</v>
      </c>
      <c r="M9249" t="str">
        <f t="shared" si="434"/>
        <v>altosidigrmanufacturinguseproduct2%2724-840-89459</v>
      </c>
      <c r="N9249" t="b">
        <f>IFERROR(VLOOKUP(LOWER(M9249),file_list!$B:$B,1,FALSE),FALSE)</f>
        <v>0</v>
      </c>
      <c r="O9249" t="str">
        <f t="shared" si="432"/>
        <v>FALSE</v>
      </c>
    </row>
    <row r="9250" spans="1:15" x14ac:dyDescent="0.2">
      <c r="A9250" t="s">
        <v>16021</v>
      </c>
      <c r="B9250" t="s">
        <v>16022</v>
      </c>
      <c r="C9250">
        <v>89459</v>
      </c>
      <c r="D9250" t="s">
        <v>14</v>
      </c>
      <c r="E9250">
        <v>1292353</v>
      </c>
      <c r="F9250" t="s">
        <v>15</v>
      </c>
      <c r="G9250" t="s">
        <v>37</v>
      </c>
      <c r="H9250" s="1">
        <v>45665</v>
      </c>
      <c r="I9250" t="s">
        <v>106</v>
      </c>
      <c r="J9250" t="s">
        <v>41</v>
      </c>
      <c r="K9250" t="b">
        <v>1</v>
      </c>
      <c r="L9250" t="str">
        <f t="shared" si="433"/>
        <v>altosidigrcustomblend2%</v>
      </c>
      <c r="M9250" t="str">
        <f t="shared" si="434"/>
        <v>altosidigrcustomblend2%2724-841-89459</v>
      </c>
      <c r="N9250" t="str">
        <f>IFERROR(VLOOKUP(LOWER(M9250),file_list!$B:$B,1,FALSE),FALSE)</f>
        <v>altosidigrcustomblend2%2724-841-89459</v>
      </c>
      <c r="O9250" t="str">
        <f t="shared" si="432"/>
        <v>TRUE</v>
      </c>
    </row>
    <row r="9251" spans="1:15" x14ac:dyDescent="0.2">
      <c r="A9251" t="s">
        <v>16023</v>
      </c>
      <c r="B9251" t="s">
        <v>16024</v>
      </c>
      <c r="C9251">
        <v>89459</v>
      </c>
      <c r="D9251" t="s">
        <v>14</v>
      </c>
      <c r="E9251">
        <v>1292353</v>
      </c>
      <c r="F9251" t="s">
        <v>15</v>
      </c>
      <c r="G9251" t="s">
        <v>37</v>
      </c>
      <c r="H9251" s="1">
        <v>45665</v>
      </c>
      <c r="I9251" t="s">
        <v>106</v>
      </c>
      <c r="J9251" t="s">
        <v>20</v>
      </c>
      <c r="K9251" t="b">
        <v>0</v>
      </c>
      <c r="L9251" t="str">
        <f t="shared" si="433"/>
        <v>adamsplusfleatickpreventionspotonfordogs(31to60lbs)</v>
      </c>
      <c r="M9251" t="str">
        <f t="shared" si="434"/>
        <v>adamsplusfleatickpreventionspotonfordogs(31to60lbs)2724-842-89459</v>
      </c>
      <c r="N9251" t="str">
        <f>IFERROR(VLOOKUP(LOWER(M9251),file_list!$B:$B,1,FALSE),FALSE)</f>
        <v>adamsplusfleatickpreventionspotonfordogs(31to60lbs)2724-842-89459</v>
      </c>
      <c r="O9251" t="str">
        <f t="shared" si="432"/>
        <v>TRUE</v>
      </c>
    </row>
    <row r="9252" spans="1:15" x14ac:dyDescent="0.2">
      <c r="A9252" t="s">
        <v>16023</v>
      </c>
      <c r="B9252" t="s">
        <v>16025</v>
      </c>
      <c r="C9252">
        <v>89459</v>
      </c>
      <c r="D9252" t="s">
        <v>14</v>
      </c>
      <c r="E9252">
        <v>1292353</v>
      </c>
      <c r="F9252" t="s">
        <v>15</v>
      </c>
      <c r="G9252" t="s">
        <v>37</v>
      </c>
      <c r="H9252" s="1">
        <v>45665</v>
      </c>
      <c r="I9252" t="s">
        <v>106</v>
      </c>
      <c r="J9252" t="s">
        <v>20</v>
      </c>
      <c r="K9252" t="b">
        <v>0</v>
      </c>
      <c r="L9252" t="str">
        <f t="shared" si="433"/>
        <v>adamsplusfleatickpreventionspotonfordogs(15to30lbs)</v>
      </c>
      <c r="M9252" t="str">
        <f t="shared" si="434"/>
        <v>adamsplusfleatickpreventionspotonfordogs(15to30lbs)2724-842-89459</v>
      </c>
      <c r="N9252" t="str">
        <f>IFERROR(VLOOKUP(LOWER(M9252),file_list!$B:$B,1,FALSE),FALSE)</f>
        <v>adamsplusfleatickpreventionspotonfordogs(15to30lbs)2724-842-89459</v>
      </c>
      <c r="O9252" t="str">
        <f t="shared" si="432"/>
        <v>TRUE</v>
      </c>
    </row>
    <row r="9253" spans="1:15" x14ac:dyDescent="0.2">
      <c r="A9253" t="s">
        <v>16023</v>
      </c>
      <c r="B9253" t="s">
        <v>16026</v>
      </c>
      <c r="C9253">
        <v>89459</v>
      </c>
      <c r="D9253" t="s">
        <v>14</v>
      </c>
      <c r="E9253">
        <v>1292353</v>
      </c>
      <c r="F9253" t="s">
        <v>15</v>
      </c>
      <c r="G9253" t="s">
        <v>37</v>
      </c>
      <c r="H9253" s="1">
        <v>45665</v>
      </c>
      <c r="I9253" t="s">
        <v>106</v>
      </c>
      <c r="J9253" t="s">
        <v>20</v>
      </c>
      <c r="K9253" t="b">
        <v>0</v>
      </c>
      <c r="L9253" t="str">
        <f t="shared" si="433"/>
        <v>adamsplusfleatickpreventionspotonfordogs(5to14lbs)</v>
      </c>
      <c r="M9253" t="str">
        <f t="shared" si="434"/>
        <v>adamsplusfleatickpreventionspotonfordogs(5to14lbs)2724-842-89459</v>
      </c>
      <c r="N9253" t="str">
        <f>IFERROR(VLOOKUP(LOWER(M9253),file_list!$B:$B,1,FALSE),FALSE)</f>
        <v>adamsplusfleatickpreventionspotonfordogs(5to14lbs)2724-842-89459</v>
      </c>
      <c r="O9253" t="str">
        <f t="shared" si="432"/>
        <v>TRUE</v>
      </c>
    </row>
    <row r="9254" spans="1:15" x14ac:dyDescent="0.2">
      <c r="A9254" t="s">
        <v>16023</v>
      </c>
      <c r="B9254" t="s">
        <v>16027</v>
      </c>
      <c r="C9254">
        <v>89459</v>
      </c>
      <c r="D9254" t="s">
        <v>14</v>
      </c>
      <c r="E9254">
        <v>1292353</v>
      </c>
      <c r="F9254" t="s">
        <v>15</v>
      </c>
      <c r="G9254" t="s">
        <v>37</v>
      </c>
      <c r="H9254" s="1">
        <v>45665</v>
      </c>
      <c r="I9254" t="s">
        <v>106</v>
      </c>
      <c r="J9254" t="s">
        <v>20</v>
      </c>
      <c r="K9254" t="b">
        <v>0</v>
      </c>
      <c r="L9254" t="str">
        <f t="shared" si="433"/>
        <v>adamsplusfleatickpreventionspotonfordogs(61to150lbs)</v>
      </c>
      <c r="M9254" t="str">
        <f t="shared" si="434"/>
        <v>adamsplusfleatickpreventionspotonfordogs(61to150lbs)2724-842-89459</v>
      </c>
      <c r="N9254" t="str">
        <f>IFERROR(VLOOKUP(LOWER(M9254),file_list!$B:$B,1,FALSE),FALSE)</f>
        <v>adamsplusfleatickpreventionspotonfordogs(61to150lbs)2724-842-89459</v>
      </c>
      <c r="O9254" t="str">
        <f t="shared" si="432"/>
        <v>TRUE</v>
      </c>
    </row>
    <row r="9255" spans="1:15" x14ac:dyDescent="0.2">
      <c r="A9255" t="s">
        <v>16028</v>
      </c>
      <c r="B9255" t="s">
        <v>16029</v>
      </c>
      <c r="C9255">
        <v>89459</v>
      </c>
      <c r="D9255" t="s">
        <v>14</v>
      </c>
      <c r="E9255">
        <v>1292353</v>
      </c>
      <c r="F9255" t="s">
        <v>15</v>
      </c>
      <c r="G9255" t="s">
        <v>37</v>
      </c>
      <c r="H9255" s="1">
        <v>45665</v>
      </c>
      <c r="I9255" t="s">
        <v>106</v>
      </c>
      <c r="J9255" t="s">
        <v>20</v>
      </c>
      <c r="K9255" t="b">
        <v>0</v>
      </c>
      <c r="L9255" t="str">
        <f t="shared" si="433"/>
        <v>adamsyardgardenspray</v>
      </c>
      <c r="M9255" t="str">
        <f t="shared" si="434"/>
        <v>adamsyardgardenspray28293-271-89459</v>
      </c>
      <c r="N9255" t="str">
        <f>IFERROR(VLOOKUP(LOWER(M9255),file_list!$B:$B,1,FALSE),FALSE)</f>
        <v>adamsyardgardenspray28293-271-89459</v>
      </c>
      <c r="O9255" t="str">
        <f t="shared" si="432"/>
        <v>TRUE</v>
      </c>
    </row>
    <row r="9256" spans="1:15" x14ac:dyDescent="0.2">
      <c r="A9256" t="s">
        <v>16030</v>
      </c>
      <c r="B9256" t="s">
        <v>16031</v>
      </c>
      <c r="C9256">
        <v>89459</v>
      </c>
      <c r="D9256" t="s">
        <v>14</v>
      </c>
      <c r="E9256">
        <v>1292353</v>
      </c>
      <c r="F9256" t="s">
        <v>15</v>
      </c>
      <c r="G9256" t="s">
        <v>37</v>
      </c>
      <c r="H9256" s="1">
        <v>45665</v>
      </c>
      <c r="I9256" t="s">
        <v>106</v>
      </c>
      <c r="J9256" t="s">
        <v>44</v>
      </c>
      <c r="K9256" t="b">
        <v>0</v>
      </c>
      <c r="L9256" t="str">
        <f t="shared" si="433"/>
        <v>farnamjustonebiteexbaitblocks</v>
      </c>
      <c r="M9256" t="str">
        <f t="shared" si="434"/>
        <v>farnamjustonebiteexbaitblocks61282-75-89459</v>
      </c>
      <c r="N9256" t="b">
        <f>IFERROR(VLOOKUP(LOWER(M9256),file_list!$B:$B,1,FALSE),FALSE)</f>
        <v>0</v>
      </c>
      <c r="O9256" t="str">
        <f t="shared" si="432"/>
        <v>FALSE</v>
      </c>
    </row>
    <row r="9257" spans="1:15" x14ac:dyDescent="0.2">
      <c r="A9257" t="s">
        <v>16032</v>
      </c>
      <c r="B9257" t="s">
        <v>16033</v>
      </c>
      <c r="C9257">
        <v>89459</v>
      </c>
      <c r="D9257" t="s">
        <v>14</v>
      </c>
      <c r="E9257">
        <v>1292353</v>
      </c>
      <c r="F9257" t="s">
        <v>15</v>
      </c>
      <c r="G9257" t="s">
        <v>37</v>
      </c>
      <c r="H9257" s="1">
        <v>45665</v>
      </c>
      <c r="I9257" t="s">
        <v>106</v>
      </c>
      <c r="J9257" t="s">
        <v>44</v>
      </c>
      <c r="K9257" t="b">
        <v>1</v>
      </c>
      <c r="L9257" t="str">
        <f t="shared" si="433"/>
        <v>farnamjustonebiteexpelletplacepacks</v>
      </c>
      <c r="M9257" t="str">
        <f t="shared" si="434"/>
        <v>farnamjustonebiteexpelletplacepacks61282-87-89459</v>
      </c>
      <c r="N9257" t="str">
        <f>IFERROR(VLOOKUP(LOWER(M9257),file_list!$B:$B,1,FALSE),FALSE)</f>
        <v>farnamjustonebiteexpelletplacepacks61282-87-89459</v>
      </c>
      <c r="O9257" t="str">
        <f t="shared" si="432"/>
        <v>TRUE</v>
      </c>
    </row>
    <row r="9258" spans="1:15" x14ac:dyDescent="0.2">
      <c r="A9258" t="s">
        <v>16034</v>
      </c>
      <c r="B9258" t="s">
        <v>16035</v>
      </c>
      <c r="C9258">
        <v>89459</v>
      </c>
      <c r="D9258" t="s">
        <v>14</v>
      </c>
      <c r="E9258">
        <v>1292353</v>
      </c>
      <c r="F9258" t="s">
        <v>15</v>
      </c>
      <c r="G9258" t="s">
        <v>37</v>
      </c>
      <c r="H9258" s="1">
        <v>45665</v>
      </c>
      <c r="I9258" t="s">
        <v>106</v>
      </c>
      <c r="J9258" t="s">
        <v>44</v>
      </c>
      <c r="K9258" t="b">
        <v>1</v>
      </c>
      <c r="L9258" t="str">
        <f t="shared" si="433"/>
        <v>farnamjustonebiteexbaitstation</v>
      </c>
      <c r="M9258" t="str">
        <f t="shared" si="434"/>
        <v>farnamjustonebiteexbaitstation61282-91-89459</v>
      </c>
      <c r="N9258" t="str">
        <f>IFERROR(VLOOKUP(LOWER(M9258),file_list!$B:$B,1,FALSE),FALSE)</f>
        <v>farnamjustonebiteexbaitstation61282-91-89459</v>
      </c>
      <c r="O9258" t="str">
        <f t="shared" si="432"/>
        <v>TRUE</v>
      </c>
    </row>
    <row r="9259" spans="1:15" x14ac:dyDescent="0.2">
      <c r="A9259" t="s">
        <v>16036</v>
      </c>
      <c r="B9259" t="s">
        <v>16037</v>
      </c>
      <c r="C9259">
        <v>89459</v>
      </c>
      <c r="D9259" t="s">
        <v>14</v>
      </c>
      <c r="E9259">
        <v>1294781</v>
      </c>
      <c r="F9259" t="s">
        <v>15</v>
      </c>
      <c r="G9259" t="s">
        <v>37</v>
      </c>
      <c r="H9259" s="1">
        <v>45702</v>
      </c>
      <c r="I9259" t="s">
        <v>38</v>
      </c>
      <c r="J9259" t="s">
        <v>20</v>
      </c>
      <c r="K9259" t="b">
        <v>1</v>
      </c>
      <c r="L9259" t="str">
        <f t="shared" si="433"/>
        <v>antackliquidantbait</v>
      </c>
      <c r="M9259" t="str">
        <f t="shared" si="434"/>
        <v>antackliquidantbait67702-52-89459</v>
      </c>
      <c r="N9259" t="str">
        <f>IFERROR(VLOOKUP(LOWER(M9259),file_list!$B:$B,1,FALSE),FALSE)</f>
        <v>antackliquidantbait67702-52-89459</v>
      </c>
      <c r="O9259" t="str">
        <f t="shared" si="432"/>
        <v>TRUE</v>
      </c>
    </row>
    <row r="9260" spans="1:15" x14ac:dyDescent="0.2">
      <c r="A9260" t="s">
        <v>16038</v>
      </c>
      <c r="B9260" t="s">
        <v>16039</v>
      </c>
      <c r="C9260">
        <v>89459</v>
      </c>
      <c r="D9260" t="s">
        <v>14</v>
      </c>
      <c r="E9260">
        <v>1292353</v>
      </c>
      <c r="F9260" t="s">
        <v>15</v>
      </c>
      <c r="G9260" t="s">
        <v>37</v>
      </c>
      <c r="H9260" s="1">
        <v>45665</v>
      </c>
      <c r="I9260" t="s">
        <v>106</v>
      </c>
      <c r="J9260" t="s">
        <v>86</v>
      </c>
      <c r="K9260" t="b">
        <v>1</v>
      </c>
      <c r="L9260" t="str">
        <f t="shared" si="433"/>
        <v>altosidsbgiisinglebroodgranule</v>
      </c>
      <c r="M9260" t="str">
        <f t="shared" si="434"/>
        <v>altosidsbgiisinglebroodgranule75318-8-89459</v>
      </c>
      <c r="N9260" t="str">
        <f>IFERROR(VLOOKUP(LOWER(M9260),file_list!$B:$B,1,FALSE),FALSE)</f>
        <v>altosidsbgiisinglebroodgranule75318-8-89459</v>
      </c>
      <c r="O9260" t="str">
        <f t="shared" si="432"/>
        <v>TRUE</v>
      </c>
    </row>
    <row r="9261" spans="1:15" x14ac:dyDescent="0.2">
      <c r="A9261" t="s">
        <v>16040</v>
      </c>
      <c r="B9261" t="s">
        <v>16041</v>
      </c>
      <c r="C9261">
        <v>89459</v>
      </c>
      <c r="D9261" t="s">
        <v>78</v>
      </c>
      <c r="E9261">
        <v>1292353</v>
      </c>
      <c r="F9261" t="s">
        <v>15</v>
      </c>
      <c r="G9261" t="s">
        <v>37</v>
      </c>
      <c r="H9261" s="1">
        <v>45665</v>
      </c>
      <c r="I9261" t="s">
        <v>106</v>
      </c>
      <c r="J9261" t="s">
        <v>5719</v>
      </c>
      <c r="K9261" t="b">
        <v>1</v>
      </c>
      <c r="L9261" t="str">
        <f t="shared" si="433"/>
        <v>fourstarbtibriquetssustainedrelease150daymicrobialbriquets</v>
      </c>
      <c r="M9261" t="str">
        <f t="shared" si="434"/>
        <v>fourstarbtibriquetssustainedrelease150daymicrobialbriquets83362-2-89459</v>
      </c>
      <c r="N9261" t="str">
        <f>IFERROR(VLOOKUP(LOWER(M9261),file_list!$B:$B,1,FALSE),FALSE)</f>
        <v>fourstarbtibriquetssustainedrelease150daymicrobialbriquets83362-2-89459</v>
      </c>
      <c r="O9261" t="str">
        <f t="shared" si="432"/>
        <v>TRUE</v>
      </c>
    </row>
    <row r="9262" spans="1:15" x14ac:dyDescent="0.2">
      <c r="A9262" t="s">
        <v>16040</v>
      </c>
      <c r="B9262" t="s">
        <v>16042</v>
      </c>
      <c r="C9262">
        <v>89459</v>
      </c>
      <c r="D9262" t="s">
        <v>78</v>
      </c>
      <c r="E9262">
        <v>1292353</v>
      </c>
      <c r="F9262" t="s">
        <v>15</v>
      </c>
      <c r="G9262" t="s">
        <v>37</v>
      </c>
      <c r="H9262" s="1">
        <v>45665</v>
      </c>
      <c r="I9262" t="s">
        <v>106</v>
      </c>
      <c r="J9262" t="s">
        <v>5719</v>
      </c>
      <c r="K9262" t="b">
        <v>1</v>
      </c>
      <c r="L9262" t="str">
        <f t="shared" si="433"/>
        <v>fourstarbtibriquetssustainedrelease45daymicrobialbriquets</v>
      </c>
      <c r="M9262" t="str">
        <f t="shared" si="434"/>
        <v>fourstarbtibriquetssustainedrelease45daymicrobialbriquets83362-2-89459</v>
      </c>
      <c r="N9262" t="str">
        <f>IFERROR(VLOOKUP(LOWER(M9262),file_list!$B:$B,1,FALSE),FALSE)</f>
        <v>fourstarbtibriquetssustainedrelease45daymicrobialbriquets83362-2-89459</v>
      </c>
      <c r="O9262" t="str">
        <f t="shared" si="432"/>
        <v>TRUE</v>
      </c>
    </row>
    <row r="9263" spans="1:15" x14ac:dyDescent="0.2">
      <c r="A9263" t="s">
        <v>16043</v>
      </c>
      <c r="B9263" t="s">
        <v>16044</v>
      </c>
      <c r="C9263">
        <v>89459</v>
      </c>
      <c r="D9263" t="s">
        <v>78</v>
      </c>
      <c r="E9263">
        <v>1292353</v>
      </c>
      <c r="F9263" t="s">
        <v>15</v>
      </c>
      <c r="G9263" t="s">
        <v>37</v>
      </c>
      <c r="H9263" s="1">
        <v>45665</v>
      </c>
      <c r="I9263" t="s">
        <v>106</v>
      </c>
      <c r="J9263" t="s">
        <v>634</v>
      </c>
      <c r="K9263" t="b">
        <v>1</v>
      </c>
      <c r="L9263" t="str">
        <f t="shared" si="433"/>
        <v>farnamdualdefenseinsectrepellenthorse+rider</v>
      </c>
      <c r="M9263" t="str">
        <f t="shared" si="434"/>
        <v>farnamdualdefenseinsectrepellenthorse+rider85972-1-89459</v>
      </c>
      <c r="N9263" t="str">
        <f>IFERROR(VLOOKUP(LOWER(M9263),file_list!$B:$B,1,FALSE),FALSE)</f>
        <v>farnamdualdefenseinsectrepellenthorse+rider85972-1-89459</v>
      </c>
      <c r="O9263" t="str">
        <f t="shared" si="432"/>
        <v>TRUE</v>
      </c>
    </row>
    <row r="9264" spans="1:15" x14ac:dyDescent="0.2">
      <c r="A9264" t="s">
        <v>16045</v>
      </c>
      <c r="B9264" t="s">
        <v>16046</v>
      </c>
      <c r="C9264">
        <v>89459</v>
      </c>
      <c r="D9264" t="s">
        <v>14</v>
      </c>
      <c r="E9264">
        <v>1292353</v>
      </c>
      <c r="F9264" t="s">
        <v>15</v>
      </c>
      <c r="G9264" t="s">
        <v>37</v>
      </c>
      <c r="H9264" s="1">
        <v>45665</v>
      </c>
      <c r="I9264" t="s">
        <v>106</v>
      </c>
      <c r="J9264" t="s">
        <v>458</v>
      </c>
      <c r="K9264" t="b">
        <v>1</v>
      </c>
      <c r="L9264" t="str">
        <f t="shared" si="433"/>
        <v>clariflyadd-packflycontrol</v>
      </c>
      <c r="M9264" t="str">
        <f t="shared" si="434"/>
        <v>clariflyadd-packflycontrol89459-1</v>
      </c>
      <c r="N9264" t="str">
        <f>IFERROR(VLOOKUP(LOWER(M9264),file_list!$B:$B,1,FALSE),FALSE)</f>
        <v>clariflyadd-packflycontrol89459-1</v>
      </c>
      <c r="O9264" t="str">
        <f t="shared" si="432"/>
        <v>TRUE</v>
      </c>
    </row>
    <row r="9265" spans="1:15" x14ac:dyDescent="0.2">
      <c r="A9265" t="s">
        <v>16047</v>
      </c>
      <c r="B9265" t="s">
        <v>16048</v>
      </c>
      <c r="C9265">
        <v>89459</v>
      </c>
      <c r="D9265" t="s">
        <v>14</v>
      </c>
      <c r="E9265">
        <v>1292353</v>
      </c>
      <c r="F9265" t="s">
        <v>15</v>
      </c>
      <c r="G9265" t="s">
        <v>37</v>
      </c>
      <c r="H9265" s="1">
        <v>45665</v>
      </c>
      <c r="I9265" t="s">
        <v>106</v>
      </c>
      <c r="J9265" t="s">
        <v>86</v>
      </c>
      <c r="K9265" t="b">
        <v>1</v>
      </c>
      <c r="L9265" t="str">
        <f t="shared" si="433"/>
        <v>zoeconaltosidxr-gultra</v>
      </c>
      <c r="M9265" t="str">
        <f t="shared" si="434"/>
        <v>zoeconaltosidxr-gultra89459-104</v>
      </c>
      <c r="N9265" t="str">
        <f>IFERROR(VLOOKUP(LOWER(M9265),file_list!$B:$B,1,FALSE),FALSE)</f>
        <v>zoeconaltosidxr-gultra89459-104</v>
      </c>
      <c r="O9265" t="str">
        <f t="shared" si="432"/>
        <v>TRUE</v>
      </c>
    </row>
    <row r="9266" spans="1:15" x14ac:dyDescent="0.2">
      <c r="A9266" t="s">
        <v>16049</v>
      </c>
      <c r="B9266" t="s">
        <v>16050</v>
      </c>
      <c r="C9266">
        <v>89459</v>
      </c>
      <c r="D9266" t="s">
        <v>14</v>
      </c>
      <c r="E9266">
        <v>1292353</v>
      </c>
      <c r="F9266" t="s">
        <v>15</v>
      </c>
      <c r="G9266" t="s">
        <v>37</v>
      </c>
      <c r="H9266" s="1">
        <v>45665</v>
      </c>
      <c r="I9266" t="s">
        <v>106</v>
      </c>
      <c r="J9266" t="s">
        <v>458</v>
      </c>
      <c r="K9266" t="b">
        <v>1</v>
      </c>
      <c r="L9266" t="str">
        <f t="shared" si="433"/>
        <v>starbarexhaltwdginsectgrowthregulator</v>
      </c>
      <c r="M9266" t="str">
        <f t="shared" si="434"/>
        <v>starbarexhaltwdginsectgrowthregulator89459-107</v>
      </c>
      <c r="N9266" t="str">
        <f>IFERROR(VLOOKUP(LOWER(M9266),file_list!$B:$B,1,FALSE),FALSE)</f>
        <v>starbarexhaltwdginsectgrowthregulator89459-107</v>
      </c>
      <c r="O9266" t="str">
        <f t="shared" si="432"/>
        <v>TRUE</v>
      </c>
    </row>
    <row r="9267" spans="1:15" x14ac:dyDescent="0.2">
      <c r="A9267" t="s">
        <v>16051</v>
      </c>
      <c r="B9267" t="s">
        <v>16052</v>
      </c>
      <c r="C9267">
        <v>89459</v>
      </c>
      <c r="D9267" t="s">
        <v>14</v>
      </c>
      <c r="E9267">
        <v>1292353</v>
      </c>
      <c r="F9267" t="s">
        <v>15</v>
      </c>
      <c r="G9267" t="s">
        <v>37</v>
      </c>
      <c r="H9267" s="1">
        <v>45665</v>
      </c>
      <c r="I9267" t="s">
        <v>106</v>
      </c>
      <c r="J9267" t="s">
        <v>20</v>
      </c>
      <c r="K9267" t="b">
        <v>1</v>
      </c>
      <c r="L9267" t="str">
        <f t="shared" si="433"/>
        <v>exciter55aerosol</v>
      </c>
      <c r="M9267" t="str">
        <f t="shared" si="434"/>
        <v>exciter55aerosol89459-109</v>
      </c>
      <c r="N9267" t="str">
        <f>IFERROR(VLOOKUP(LOWER(M9267),file_list!$B:$B,1,FALSE),FALSE)</f>
        <v>exciter55aerosol89459-109</v>
      </c>
      <c r="O9267" t="str">
        <f t="shared" si="432"/>
        <v>TRUE</v>
      </c>
    </row>
    <row r="9268" spans="1:15" x14ac:dyDescent="0.2">
      <c r="A9268" t="s">
        <v>16053</v>
      </c>
      <c r="B9268" t="s">
        <v>16054</v>
      </c>
      <c r="C9268">
        <v>89459</v>
      </c>
      <c r="D9268" t="s">
        <v>14</v>
      </c>
      <c r="E9268">
        <v>1300175</v>
      </c>
      <c r="F9268" t="s">
        <v>15</v>
      </c>
      <c r="G9268" t="s">
        <v>37</v>
      </c>
      <c r="H9268" s="1">
        <v>45791</v>
      </c>
      <c r="I9268" t="s">
        <v>106</v>
      </c>
      <c r="J9268" t="s">
        <v>20</v>
      </c>
      <c r="K9268" t="b">
        <v>1</v>
      </c>
      <c r="L9268" t="str">
        <f t="shared" si="433"/>
        <v>starbarmilkjuggtrap</v>
      </c>
      <c r="M9268" t="str">
        <f t="shared" si="434"/>
        <v>starbarmilkjuggtrap89459-11</v>
      </c>
      <c r="N9268" t="str">
        <f>IFERROR(VLOOKUP(LOWER(M9268),file_list!$B:$B,1,FALSE),FALSE)</f>
        <v>starbarmilkjuggtrap89459-11</v>
      </c>
      <c r="O9268" t="str">
        <f t="shared" si="432"/>
        <v>TRUE</v>
      </c>
    </row>
    <row r="9269" spans="1:15" x14ac:dyDescent="0.2">
      <c r="A9269" t="s">
        <v>16053</v>
      </c>
      <c r="B9269" t="s">
        <v>16055</v>
      </c>
      <c r="C9269">
        <v>89459</v>
      </c>
      <c r="D9269" t="s">
        <v>14</v>
      </c>
      <c r="E9269">
        <v>1296597</v>
      </c>
      <c r="F9269" t="s">
        <v>15</v>
      </c>
      <c r="G9269" t="s">
        <v>37</v>
      </c>
      <c r="H9269" s="1">
        <v>45737</v>
      </c>
      <c r="I9269" t="s">
        <v>38</v>
      </c>
      <c r="J9269" t="s">
        <v>20</v>
      </c>
      <c r="K9269" t="b">
        <v>1</v>
      </c>
      <c r="L9269" t="str">
        <f t="shared" si="433"/>
        <v>starbartrap'ntossdisposableflytrap</v>
      </c>
      <c r="M9269" t="str">
        <f t="shared" si="434"/>
        <v>starbartrap'ntossdisposableflytrap89459-11</v>
      </c>
      <c r="N9269" t="str">
        <f>IFERROR(VLOOKUP(LOWER(M9269),file_list!$B:$B,1,FALSE),FALSE)</f>
        <v>starbartrap'ntossdisposableflytrap89459-11</v>
      </c>
      <c r="O9269" t="str">
        <f t="shared" si="432"/>
        <v>TRUE</v>
      </c>
    </row>
    <row r="9270" spans="1:15" x14ac:dyDescent="0.2">
      <c r="A9270" t="s">
        <v>16053</v>
      </c>
      <c r="B9270" t="s">
        <v>16056</v>
      </c>
      <c r="C9270">
        <v>89459</v>
      </c>
      <c r="D9270" t="s">
        <v>14</v>
      </c>
      <c r="E9270">
        <v>1292353</v>
      </c>
      <c r="F9270" t="s">
        <v>15</v>
      </c>
      <c r="G9270" t="s">
        <v>37</v>
      </c>
      <c r="H9270" s="1">
        <v>45665</v>
      </c>
      <c r="I9270" t="s">
        <v>106</v>
      </c>
      <c r="J9270" t="s">
        <v>20</v>
      </c>
      <c r="K9270" t="b">
        <v>1</v>
      </c>
      <c r="L9270" t="str">
        <f t="shared" si="433"/>
        <v>starbarflyreliefdisposableflytrap</v>
      </c>
      <c r="M9270" t="str">
        <f t="shared" si="434"/>
        <v>starbarflyreliefdisposableflytrap89459-11</v>
      </c>
      <c r="N9270" t="str">
        <f>IFERROR(VLOOKUP(LOWER(M9270),file_list!$B:$B,1,FALSE),FALSE)</f>
        <v>starbarflyreliefdisposableflytrap89459-11</v>
      </c>
      <c r="O9270" t="str">
        <f t="shared" si="432"/>
        <v>TRUE</v>
      </c>
    </row>
    <row r="9271" spans="1:15" x14ac:dyDescent="0.2">
      <c r="A9271" t="s">
        <v>16053</v>
      </c>
      <c r="B9271" t="s">
        <v>16057</v>
      </c>
      <c r="C9271">
        <v>89459</v>
      </c>
      <c r="D9271" t="s">
        <v>14</v>
      </c>
      <c r="E9271">
        <v>1299564</v>
      </c>
      <c r="F9271" t="s">
        <v>15</v>
      </c>
      <c r="G9271" t="s">
        <v>37</v>
      </c>
      <c r="H9271" s="1">
        <v>45783</v>
      </c>
      <c r="I9271" t="s">
        <v>63</v>
      </c>
      <c r="J9271" t="s">
        <v>20</v>
      </c>
      <c r="K9271" t="b">
        <v>1</v>
      </c>
      <c r="L9271" t="str">
        <f t="shared" si="433"/>
        <v>starbarflytrapattractant</v>
      </c>
      <c r="M9271" t="str">
        <f t="shared" si="434"/>
        <v>starbarflytrapattractant89459-11</v>
      </c>
      <c r="N9271" t="str">
        <f>IFERROR(VLOOKUP(LOWER(M9271),file_list!$B:$B,1,FALSE),FALSE)</f>
        <v>starbarflytrapattractant89459-11</v>
      </c>
      <c r="O9271" t="str">
        <f t="shared" ref="O9271:O9334" si="435">IF(N9271=FALSE,"FALSE","TRUE")</f>
        <v>TRUE</v>
      </c>
    </row>
    <row r="9272" spans="1:15" x14ac:dyDescent="0.2">
      <c r="A9272" t="s">
        <v>16053</v>
      </c>
      <c r="B9272" t="s">
        <v>16058</v>
      </c>
      <c r="C9272">
        <v>89459</v>
      </c>
      <c r="D9272" t="s">
        <v>14</v>
      </c>
      <c r="E9272">
        <v>1292353</v>
      </c>
      <c r="F9272" t="s">
        <v>15</v>
      </c>
      <c r="G9272" t="s">
        <v>37</v>
      </c>
      <c r="H9272" s="1">
        <v>45665</v>
      </c>
      <c r="I9272" t="s">
        <v>106</v>
      </c>
      <c r="J9272" t="s">
        <v>20</v>
      </c>
      <c r="K9272" t="b">
        <v>1</v>
      </c>
      <c r="L9272" t="str">
        <f t="shared" si="433"/>
        <v>starbarflyterminatorproflytrap</v>
      </c>
      <c r="M9272" t="str">
        <f t="shared" si="434"/>
        <v>starbarflyterminatorproflytrap89459-11</v>
      </c>
      <c r="N9272" t="str">
        <f>IFERROR(VLOOKUP(LOWER(M9272),file_list!$B:$B,1,FALSE),FALSE)</f>
        <v>starbarflyterminatorproflytrap89459-11</v>
      </c>
      <c r="O9272" t="str">
        <f t="shared" si="435"/>
        <v>TRUE</v>
      </c>
    </row>
    <row r="9273" spans="1:15" x14ac:dyDescent="0.2">
      <c r="A9273" t="s">
        <v>16053</v>
      </c>
      <c r="B9273" t="s">
        <v>16059</v>
      </c>
      <c r="C9273">
        <v>89459</v>
      </c>
      <c r="D9273" t="s">
        <v>14</v>
      </c>
      <c r="E9273">
        <v>1292353</v>
      </c>
      <c r="F9273" t="s">
        <v>15</v>
      </c>
      <c r="G9273" t="s">
        <v>37</v>
      </c>
      <c r="H9273" s="1">
        <v>45665</v>
      </c>
      <c r="I9273" t="s">
        <v>106</v>
      </c>
      <c r="J9273" t="s">
        <v>20</v>
      </c>
      <c r="K9273" t="b">
        <v>1</v>
      </c>
      <c r="L9273" t="str">
        <f t="shared" si="433"/>
        <v>starbarcaptivatorflytrap</v>
      </c>
      <c r="M9273" t="str">
        <f t="shared" si="434"/>
        <v>starbarcaptivatorflytrap89459-11</v>
      </c>
      <c r="N9273" t="str">
        <f>IFERROR(VLOOKUP(LOWER(M9273),file_list!$B:$B,1,FALSE),FALSE)</f>
        <v>starbarcaptivatorflytrap89459-11</v>
      </c>
      <c r="O9273" t="str">
        <f t="shared" si="435"/>
        <v>TRUE</v>
      </c>
    </row>
    <row r="9274" spans="1:15" x14ac:dyDescent="0.2">
      <c r="A9274" t="s">
        <v>16060</v>
      </c>
      <c r="B9274" t="s">
        <v>16061</v>
      </c>
      <c r="C9274">
        <v>89459</v>
      </c>
      <c r="D9274" t="s">
        <v>14</v>
      </c>
      <c r="E9274">
        <v>1292353</v>
      </c>
      <c r="F9274" t="s">
        <v>15</v>
      </c>
      <c r="G9274" t="s">
        <v>37</v>
      </c>
      <c r="H9274" s="1">
        <v>45665</v>
      </c>
      <c r="I9274" t="s">
        <v>106</v>
      </c>
      <c r="J9274" t="s">
        <v>20</v>
      </c>
      <c r="K9274" t="b">
        <v>1</v>
      </c>
      <c r="L9274" t="str">
        <f t="shared" si="433"/>
        <v>centynalsynergizedinsecticide</v>
      </c>
      <c r="M9274" t="str">
        <f t="shared" si="434"/>
        <v>centynalsynergizedinsecticide89459-115</v>
      </c>
      <c r="N9274" t="str">
        <f>IFERROR(VLOOKUP(LOWER(M9274),file_list!$B:$B,1,FALSE),FALSE)</f>
        <v>centynalsynergizedinsecticide89459-115</v>
      </c>
      <c r="O9274" t="str">
        <f t="shared" si="435"/>
        <v>TRUE</v>
      </c>
    </row>
    <row r="9275" spans="1:15" x14ac:dyDescent="0.2">
      <c r="A9275" t="s">
        <v>16062</v>
      </c>
      <c r="B9275" t="s">
        <v>16063</v>
      </c>
      <c r="C9275">
        <v>89459</v>
      </c>
      <c r="D9275" t="s">
        <v>14</v>
      </c>
      <c r="E9275">
        <v>1292353</v>
      </c>
      <c r="F9275" t="s">
        <v>15</v>
      </c>
      <c r="G9275" t="s">
        <v>37</v>
      </c>
      <c r="H9275" s="1">
        <v>45665</v>
      </c>
      <c r="I9275" t="s">
        <v>106</v>
      </c>
      <c r="J9275" t="s">
        <v>458</v>
      </c>
      <c r="K9275" t="b">
        <v>1</v>
      </c>
      <c r="L9275" t="str">
        <f t="shared" si="433"/>
        <v>gravistainsecticide</v>
      </c>
      <c r="M9275" t="str">
        <f t="shared" si="434"/>
        <v>gravistainsecticide89459-116</v>
      </c>
      <c r="N9275" t="str">
        <f>IFERROR(VLOOKUP(LOWER(M9275),file_list!$B:$B,1,FALSE),FALSE)</f>
        <v>gravistainsecticide89459-116</v>
      </c>
      <c r="O9275" t="str">
        <f t="shared" si="435"/>
        <v>TRUE</v>
      </c>
    </row>
    <row r="9276" spans="1:15" x14ac:dyDescent="0.2">
      <c r="A9276" t="s">
        <v>16064</v>
      </c>
      <c r="B9276" t="s">
        <v>16065</v>
      </c>
      <c r="C9276">
        <v>89459</v>
      </c>
      <c r="D9276" t="s">
        <v>14</v>
      </c>
      <c r="E9276">
        <v>1307675</v>
      </c>
      <c r="F9276" t="s">
        <v>15</v>
      </c>
      <c r="G9276" t="s">
        <v>37</v>
      </c>
      <c r="H9276" s="1">
        <v>45923</v>
      </c>
      <c r="I9276" t="s">
        <v>38</v>
      </c>
      <c r="J9276" t="s">
        <v>20</v>
      </c>
      <c r="K9276" t="b">
        <v>0</v>
      </c>
      <c r="L9276" t="str">
        <f t="shared" si="433"/>
        <v>farnamenduregoldkillerflymosquitocontrol</v>
      </c>
      <c r="M9276" t="str">
        <f t="shared" si="434"/>
        <v>farnamenduregoldkillerflymosquitocontrol89459-117</v>
      </c>
      <c r="N9276" t="str">
        <f>IFERROR(VLOOKUP(LOWER(M9276),file_list!$B:$B,1,FALSE),FALSE)</f>
        <v>farnamenduregoldkillerflymosquitocontrol89459-117</v>
      </c>
      <c r="O9276" t="str">
        <f t="shared" si="435"/>
        <v>TRUE</v>
      </c>
    </row>
    <row r="9277" spans="1:15" x14ac:dyDescent="0.2">
      <c r="A9277" t="s">
        <v>16066</v>
      </c>
      <c r="B9277" t="s">
        <v>16067</v>
      </c>
      <c r="C9277">
        <v>89459</v>
      </c>
      <c r="D9277" t="s">
        <v>14</v>
      </c>
      <c r="E9277">
        <v>1292353</v>
      </c>
      <c r="F9277" t="s">
        <v>15</v>
      </c>
      <c r="G9277" t="s">
        <v>37</v>
      </c>
      <c r="H9277" s="1">
        <v>45665</v>
      </c>
      <c r="I9277" t="s">
        <v>106</v>
      </c>
      <c r="J9277" t="s">
        <v>458</v>
      </c>
      <c r="K9277" t="b">
        <v>1</v>
      </c>
      <c r="L9277" t="str">
        <f t="shared" si="433"/>
        <v>gentrolcompleteec3</v>
      </c>
      <c r="M9277" t="str">
        <f t="shared" si="434"/>
        <v>gentrolcompleteec389459-119</v>
      </c>
      <c r="N9277" t="str">
        <f>IFERROR(VLOOKUP(LOWER(M9277),file_list!$B:$B,1,FALSE),FALSE)</f>
        <v>gentrolcompleteec389459-119</v>
      </c>
      <c r="O9277" t="str">
        <f t="shared" si="435"/>
        <v>TRUE</v>
      </c>
    </row>
    <row r="9278" spans="1:15" x14ac:dyDescent="0.2">
      <c r="A9278" t="s">
        <v>16068</v>
      </c>
      <c r="B9278" t="s">
        <v>16069</v>
      </c>
      <c r="C9278">
        <v>89459</v>
      </c>
      <c r="D9278" t="s">
        <v>14</v>
      </c>
      <c r="E9278">
        <v>1292353</v>
      </c>
      <c r="F9278" t="s">
        <v>15</v>
      </c>
      <c r="G9278" t="s">
        <v>37</v>
      </c>
      <c r="H9278" s="1">
        <v>45665</v>
      </c>
      <c r="I9278" t="s">
        <v>106</v>
      </c>
      <c r="J9278" t="s">
        <v>20</v>
      </c>
      <c r="K9278" t="b">
        <v>1</v>
      </c>
      <c r="L9278" t="str">
        <f t="shared" si="433"/>
        <v>precor2625premisespray</v>
      </c>
      <c r="M9278" t="str">
        <f t="shared" si="434"/>
        <v>precor2625premisespray89459-12</v>
      </c>
      <c r="N9278" t="str">
        <f>IFERROR(VLOOKUP(LOWER(M9278),file_list!$B:$B,1,FALSE),FALSE)</f>
        <v>precor2625premisespray89459-12</v>
      </c>
      <c r="O9278" t="str">
        <f t="shared" si="435"/>
        <v>TRUE</v>
      </c>
    </row>
    <row r="9279" spans="1:15" x14ac:dyDescent="0.2">
      <c r="A9279" t="s">
        <v>16068</v>
      </c>
      <c r="B9279" t="s">
        <v>16070</v>
      </c>
      <c r="C9279">
        <v>89459</v>
      </c>
      <c r="D9279" t="s">
        <v>14</v>
      </c>
      <c r="E9279">
        <v>1310231</v>
      </c>
      <c r="F9279" t="s">
        <v>15</v>
      </c>
      <c r="G9279" t="s">
        <v>37</v>
      </c>
      <c r="H9279" s="1">
        <v>45960</v>
      </c>
      <c r="I9279" t="s">
        <v>63</v>
      </c>
      <c r="J9279" t="s">
        <v>20</v>
      </c>
      <c r="K9279" t="b">
        <v>0</v>
      </c>
      <c r="L9279" t="str">
        <f t="shared" si="433"/>
        <v>adamsfleatickcarpethomespray</v>
      </c>
      <c r="M9279" t="str">
        <f t="shared" si="434"/>
        <v>adamsfleatickcarpethomespray89459-12</v>
      </c>
      <c r="N9279" t="str">
        <f>IFERROR(VLOOKUP(LOWER(M9279),file_list!$B:$B,1,FALSE),FALSE)</f>
        <v>adamsfleatickcarpethomespray89459-12</v>
      </c>
      <c r="O9279" t="str">
        <f t="shared" si="435"/>
        <v>TRUE</v>
      </c>
    </row>
    <row r="9280" spans="1:15" x14ac:dyDescent="0.2">
      <c r="A9280" t="s">
        <v>16071</v>
      </c>
      <c r="B9280" t="s">
        <v>16072</v>
      </c>
      <c r="C9280">
        <v>89459</v>
      </c>
      <c r="D9280" t="s">
        <v>14</v>
      </c>
      <c r="E9280">
        <v>1292353</v>
      </c>
      <c r="F9280" t="s">
        <v>15</v>
      </c>
      <c r="G9280" t="s">
        <v>37</v>
      </c>
      <c r="H9280" s="1">
        <v>45665</v>
      </c>
      <c r="I9280" t="s">
        <v>106</v>
      </c>
      <c r="J9280" t="s">
        <v>458</v>
      </c>
      <c r="K9280" t="b">
        <v>1</v>
      </c>
      <c r="L9280" t="str">
        <f t="shared" si="433"/>
        <v>gravista-dinsecticide</v>
      </c>
      <c r="M9280" t="str">
        <f t="shared" si="434"/>
        <v>gravista-dinsecticide89459-123</v>
      </c>
      <c r="N9280" t="str">
        <f>IFERROR(VLOOKUP(LOWER(M9280),file_list!$B:$B,1,FALSE),FALSE)</f>
        <v>gravista-dinsecticide89459-123</v>
      </c>
      <c r="O9280" t="str">
        <f t="shared" si="435"/>
        <v>TRUE</v>
      </c>
    </row>
    <row r="9281" spans="1:15" x14ac:dyDescent="0.2">
      <c r="A9281" t="s">
        <v>16073</v>
      </c>
      <c r="B9281" t="s">
        <v>16074</v>
      </c>
      <c r="C9281">
        <v>89459</v>
      </c>
      <c r="D9281" t="s">
        <v>14</v>
      </c>
      <c r="E9281">
        <v>1292353</v>
      </c>
      <c r="F9281" t="s">
        <v>15</v>
      </c>
      <c r="G9281" t="s">
        <v>37</v>
      </c>
      <c r="H9281" s="1">
        <v>45665</v>
      </c>
      <c r="I9281" t="s">
        <v>106</v>
      </c>
      <c r="J9281" t="s">
        <v>5719</v>
      </c>
      <c r="K9281" t="b">
        <v>0</v>
      </c>
      <c r="L9281" t="str">
        <f t="shared" si="433"/>
        <v>inseluxfogmillspray</v>
      </c>
      <c r="M9281" t="str">
        <f t="shared" si="434"/>
        <v>inseluxfogmillspray89459-126</v>
      </c>
      <c r="N9281" t="str">
        <f>IFERROR(VLOOKUP(LOWER(M9281),file_list!$B:$B,1,FALSE),FALSE)</f>
        <v>inseluxfogmillspray89459-126</v>
      </c>
      <c r="O9281" t="str">
        <f t="shared" si="435"/>
        <v>TRUE</v>
      </c>
    </row>
    <row r="9282" spans="1:15" x14ac:dyDescent="0.2">
      <c r="A9282" t="s">
        <v>16075</v>
      </c>
      <c r="B9282" t="s">
        <v>16076</v>
      </c>
      <c r="C9282">
        <v>89459</v>
      </c>
      <c r="D9282" t="s">
        <v>14</v>
      </c>
      <c r="E9282">
        <v>1292353</v>
      </c>
      <c r="F9282" t="s">
        <v>15</v>
      </c>
      <c r="G9282" t="s">
        <v>37</v>
      </c>
      <c r="H9282" s="1">
        <v>45665</v>
      </c>
      <c r="I9282" t="s">
        <v>106</v>
      </c>
      <c r="J9282" t="s">
        <v>20</v>
      </c>
      <c r="K9282" t="b">
        <v>1</v>
      </c>
      <c r="L9282" t="str">
        <f t="shared" si="433"/>
        <v>starbarinhibidorinsecticidalpour-on</v>
      </c>
      <c r="M9282" t="str">
        <f t="shared" si="434"/>
        <v>starbarinhibidorinsecticidalpour-on89459-127</v>
      </c>
      <c r="N9282" t="str">
        <f>IFERROR(VLOOKUP(LOWER(M9282),file_list!$B:$B,1,FALSE),FALSE)</f>
        <v>starbarinhibidorinsecticidalpour-on89459-127</v>
      </c>
      <c r="O9282" t="str">
        <f t="shared" si="435"/>
        <v>TRUE</v>
      </c>
    </row>
    <row r="9283" spans="1:15" x14ac:dyDescent="0.2">
      <c r="A9283" t="s">
        <v>16077</v>
      </c>
      <c r="B9283" t="s">
        <v>16078</v>
      </c>
      <c r="C9283">
        <v>89459</v>
      </c>
      <c r="D9283" t="s">
        <v>14</v>
      </c>
      <c r="E9283">
        <v>1308505</v>
      </c>
      <c r="F9283" t="s">
        <v>15</v>
      </c>
      <c r="G9283" t="s">
        <v>37</v>
      </c>
      <c r="H9283" s="1">
        <v>45932</v>
      </c>
      <c r="I9283" t="s">
        <v>63</v>
      </c>
      <c r="J9283" t="s">
        <v>20</v>
      </c>
      <c r="K9283" t="b">
        <v>1</v>
      </c>
      <c r="L9283" t="str">
        <f t="shared" ref="L9283:L9346" si="436">SUBSTITUTE(LOWER(SUBSTITUTE(SUBSTITUTE(SUBSTITUTE(B9283," ",""),"/",""),"&amp;","")),"and","")</f>
        <v>starbaraviatorflybaitaerosol</v>
      </c>
      <c r="M9283" t="str">
        <f t="shared" ref="M9283:M9346" si="437">_xlfn.CONCAT(L9283,A9283)</f>
        <v>starbaraviatorflybaitaerosol89459-128</v>
      </c>
      <c r="N9283" t="str">
        <f>IFERROR(VLOOKUP(LOWER(M9283),file_list!$B:$B,1,FALSE),FALSE)</f>
        <v>starbaraviatorflybaitaerosol89459-128</v>
      </c>
      <c r="O9283" t="str">
        <f t="shared" si="435"/>
        <v>TRUE</v>
      </c>
    </row>
    <row r="9284" spans="1:15" x14ac:dyDescent="0.2">
      <c r="A9284" t="s">
        <v>16079</v>
      </c>
      <c r="B9284" t="s">
        <v>16080</v>
      </c>
      <c r="C9284">
        <v>89459</v>
      </c>
      <c r="D9284" t="s">
        <v>14</v>
      </c>
      <c r="E9284">
        <v>1297960</v>
      </c>
      <c r="F9284" t="s">
        <v>15</v>
      </c>
      <c r="G9284" t="s">
        <v>37</v>
      </c>
      <c r="H9284" s="1">
        <v>45751</v>
      </c>
      <c r="I9284" t="s">
        <v>63</v>
      </c>
      <c r="J9284" t="s">
        <v>20</v>
      </c>
      <c r="K9284" t="b">
        <v>1</v>
      </c>
      <c r="L9284" t="str">
        <f t="shared" si="436"/>
        <v>formitrolantbaitgel</v>
      </c>
      <c r="M9284" t="str">
        <f t="shared" si="437"/>
        <v>formitrolantbaitgel89459-135</v>
      </c>
      <c r="N9284" t="str">
        <f>IFERROR(VLOOKUP(LOWER(M9284),file_list!$B:$B,1,FALSE),FALSE)</f>
        <v>formitrolantbaitgel89459-135</v>
      </c>
      <c r="O9284" t="str">
        <f t="shared" si="435"/>
        <v>TRUE</v>
      </c>
    </row>
    <row r="9285" spans="1:15" x14ac:dyDescent="0.2">
      <c r="A9285" t="s">
        <v>16081</v>
      </c>
      <c r="B9285" t="s">
        <v>16082</v>
      </c>
      <c r="C9285">
        <v>89459</v>
      </c>
      <c r="D9285" t="s">
        <v>14</v>
      </c>
      <c r="E9285">
        <v>1292353</v>
      </c>
      <c r="F9285" t="s">
        <v>15</v>
      </c>
      <c r="G9285" t="s">
        <v>37</v>
      </c>
      <c r="H9285" s="1">
        <v>45665</v>
      </c>
      <c r="I9285" t="s">
        <v>106</v>
      </c>
      <c r="J9285" t="s">
        <v>201</v>
      </c>
      <c r="K9285" t="b">
        <v>0</v>
      </c>
      <c r="L9285" t="str">
        <f t="shared" si="436"/>
        <v>clearleafinsecticidemiticide</v>
      </c>
      <c r="M9285" t="str">
        <f t="shared" si="437"/>
        <v>clearleafinsecticidemiticide89459-137</v>
      </c>
      <c r="N9285" t="str">
        <f>IFERROR(VLOOKUP(LOWER(M9285),file_list!$B:$B,1,FALSE),FALSE)</f>
        <v>clearleafinsecticidemiticide89459-137</v>
      </c>
      <c r="O9285" t="str">
        <f t="shared" si="435"/>
        <v>TRUE</v>
      </c>
    </row>
    <row r="9286" spans="1:15" x14ac:dyDescent="0.2">
      <c r="A9286" t="s">
        <v>16083</v>
      </c>
      <c r="B9286" t="s">
        <v>16084</v>
      </c>
      <c r="C9286">
        <v>89459</v>
      </c>
      <c r="D9286" t="s">
        <v>14</v>
      </c>
      <c r="E9286">
        <v>1308383</v>
      </c>
      <c r="F9286" t="s">
        <v>15</v>
      </c>
      <c r="G9286" t="s">
        <v>37</v>
      </c>
      <c r="H9286" s="1">
        <v>45929</v>
      </c>
      <c r="I9286" t="s">
        <v>38</v>
      </c>
      <c r="J9286" t="s">
        <v>20</v>
      </c>
      <c r="K9286" t="b">
        <v>1</v>
      </c>
      <c r="L9286" t="str">
        <f t="shared" si="436"/>
        <v>precoroutdoorf-t-m</v>
      </c>
      <c r="M9286" t="str">
        <f t="shared" si="437"/>
        <v>precoroutdoorf-t-m89459-143</v>
      </c>
      <c r="N9286" t="str">
        <f>IFERROR(VLOOKUP(LOWER(M9286),file_list!$B:$B,1,FALSE),FALSE)</f>
        <v>precoroutdoorf-t-m89459-143</v>
      </c>
      <c r="O9286" t="str">
        <f t="shared" si="435"/>
        <v>TRUE</v>
      </c>
    </row>
    <row r="9287" spans="1:15" x14ac:dyDescent="0.2">
      <c r="A9287" t="s">
        <v>16085</v>
      </c>
      <c r="B9287" t="s">
        <v>16086</v>
      </c>
      <c r="C9287">
        <v>89459</v>
      </c>
      <c r="D9287" t="s">
        <v>14</v>
      </c>
      <c r="E9287">
        <v>1292353</v>
      </c>
      <c r="F9287" t="s">
        <v>15</v>
      </c>
      <c r="G9287" t="s">
        <v>37</v>
      </c>
      <c r="H9287" s="1">
        <v>45665</v>
      </c>
      <c r="I9287" t="s">
        <v>106</v>
      </c>
      <c r="J9287" t="s">
        <v>20</v>
      </c>
      <c r="K9287" t="b">
        <v>1</v>
      </c>
      <c r="L9287" t="str">
        <f t="shared" si="436"/>
        <v>prentox20%pyrethrumextract</v>
      </c>
      <c r="M9287" t="str">
        <f t="shared" si="437"/>
        <v>prentox20%pyrethrumextract89459-16</v>
      </c>
      <c r="N9287" t="str">
        <f>IFERROR(VLOOKUP(LOWER(M9287),file_list!$B:$B,1,FALSE),FALSE)</f>
        <v>prentox20%pyrethrumextract89459-16</v>
      </c>
      <c r="O9287" t="str">
        <f t="shared" si="435"/>
        <v>TRUE</v>
      </c>
    </row>
    <row r="9288" spans="1:15" x14ac:dyDescent="0.2">
      <c r="A9288" t="s">
        <v>16087</v>
      </c>
      <c r="B9288" t="s">
        <v>16088</v>
      </c>
      <c r="C9288">
        <v>89459</v>
      </c>
      <c r="D9288" t="s">
        <v>14</v>
      </c>
      <c r="E9288">
        <v>1292353</v>
      </c>
      <c r="F9288" t="s">
        <v>15</v>
      </c>
      <c r="G9288" t="s">
        <v>37</v>
      </c>
      <c r="H9288" s="1">
        <v>45665</v>
      </c>
      <c r="I9288" t="s">
        <v>106</v>
      </c>
      <c r="J9288" t="s">
        <v>20</v>
      </c>
      <c r="K9288" t="b">
        <v>1</v>
      </c>
      <c r="L9288" t="str">
        <f t="shared" si="436"/>
        <v>piperonylbutoxidetechnical</v>
      </c>
      <c r="M9288" t="str">
        <f t="shared" si="437"/>
        <v>piperonylbutoxidetechnical89459-19</v>
      </c>
      <c r="N9288" t="str">
        <f>IFERROR(VLOOKUP(LOWER(M9288),file_list!$B:$B,1,FALSE),FALSE)</f>
        <v>piperonylbutoxidetechnical89459-19</v>
      </c>
      <c r="O9288" t="str">
        <f t="shared" si="435"/>
        <v>TRUE</v>
      </c>
    </row>
    <row r="9289" spans="1:15" x14ac:dyDescent="0.2">
      <c r="A9289" t="s">
        <v>16089</v>
      </c>
      <c r="B9289" t="s">
        <v>16090</v>
      </c>
      <c r="C9289">
        <v>89459</v>
      </c>
      <c r="D9289" t="s">
        <v>14</v>
      </c>
      <c r="E9289">
        <v>1292353</v>
      </c>
      <c r="F9289" t="s">
        <v>15</v>
      </c>
      <c r="G9289" t="s">
        <v>37</v>
      </c>
      <c r="H9289" s="1">
        <v>45665</v>
      </c>
      <c r="I9289" t="s">
        <v>106</v>
      </c>
      <c r="J9289" t="s">
        <v>458</v>
      </c>
      <c r="K9289" t="b">
        <v>1</v>
      </c>
      <c r="L9289" t="str">
        <f t="shared" si="436"/>
        <v>clariflylarvicidelivestockpremix0.67%</v>
      </c>
      <c r="M9289" t="str">
        <f t="shared" si="437"/>
        <v>clariflylarvicidelivestockpremix0.67%89459-2</v>
      </c>
      <c r="N9289" t="str">
        <f>IFERROR(VLOOKUP(LOWER(M9289),file_list!$B:$B,1,FALSE),FALSE)</f>
        <v>clariflylarvicidelivestockpremix0.67%89459-2</v>
      </c>
      <c r="O9289" t="str">
        <f t="shared" si="435"/>
        <v>TRUE</v>
      </c>
    </row>
    <row r="9290" spans="1:15" x14ac:dyDescent="0.2">
      <c r="A9290" t="s">
        <v>16091</v>
      </c>
      <c r="B9290" t="s">
        <v>16092</v>
      </c>
      <c r="C9290">
        <v>89459</v>
      </c>
      <c r="D9290" t="s">
        <v>14</v>
      </c>
      <c r="E9290">
        <v>1301557</v>
      </c>
      <c r="F9290" t="s">
        <v>15</v>
      </c>
      <c r="G9290" t="s">
        <v>37</v>
      </c>
      <c r="H9290" s="1">
        <v>45814</v>
      </c>
      <c r="I9290" t="s">
        <v>38</v>
      </c>
      <c r="J9290" t="s">
        <v>20</v>
      </c>
      <c r="K9290" t="b">
        <v>1</v>
      </c>
      <c r="L9290" t="str">
        <f t="shared" si="436"/>
        <v>pyronyl525oilconcentrate</v>
      </c>
      <c r="M9290" t="str">
        <f t="shared" si="437"/>
        <v>pyronyl525oilconcentrate89459-24</v>
      </c>
      <c r="N9290" t="str">
        <f>IFERROR(VLOOKUP(LOWER(M9290),file_list!$B:$B,1,FALSE),FALSE)</f>
        <v>pyronyl525oilconcentrate89459-24</v>
      </c>
      <c r="O9290" t="str">
        <f t="shared" si="435"/>
        <v>TRUE</v>
      </c>
    </row>
    <row r="9291" spans="1:15" x14ac:dyDescent="0.2">
      <c r="A9291" t="s">
        <v>16093</v>
      </c>
      <c r="B9291" t="s">
        <v>16094</v>
      </c>
      <c r="C9291">
        <v>89459</v>
      </c>
      <c r="D9291" t="s">
        <v>14</v>
      </c>
      <c r="E9291">
        <v>1292353</v>
      </c>
      <c r="F9291" t="s">
        <v>15</v>
      </c>
      <c r="G9291" t="s">
        <v>37</v>
      </c>
      <c r="H9291" s="1">
        <v>45665</v>
      </c>
      <c r="I9291" t="s">
        <v>106</v>
      </c>
      <c r="J9291" t="s">
        <v>695</v>
      </c>
      <c r="K9291" t="b">
        <v>0</v>
      </c>
      <c r="L9291" t="str">
        <f t="shared" si="436"/>
        <v>pyronylcropspray(restricteduseasof3312017)</v>
      </c>
      <c r="M9291" t="str">
        <f t="shared" si="437"/>
        <v>pyronylcropspray(restricteduseasof3312017)89459-26</v>
      </c>
      <c r="N9291" t="str">
        <f>IFERROR(VLOOKUP(LOWER(M9291),file_list!$B:$B,1,FALSE),FALSE)</f>
        <v>pyronylcropspray(restricteduseasof3312017)89459-26</v>
      </c>
      <c r="O9291" t="str">
        <f t="shared" si="435"/>
        <v>TRUE</v>
      </c>
    </row>
    <row r="9292" spans="1:15" x14ac:dyDescent="0.2">
      <c r="A9292" t="s">
        <v>16095</v>
      </c>
      <c r="B9292" t="s">
        <v>16096</v>
      </c>
      <c r="C9292">
        <v>89459</v>
      </c>
      <c r="D9292" t="s">
        <v>14</v>
      </c>
      <c r="E9292">
        <v>1292353</v>
      </c>
      <c r="F9292" t="s">
        <v>15</v>
      </c>
      <c r="G9292" t="s">
        <v>37</v>
      </c>
      <c r="H9292" s="1">
        <v>45665</v>
      </c>
      <c r="I9292" t="s">
        <v>106</v>
      </c>
      <c r="J9292" t="s">
        <v>20</v>
      </c>
      <c r="K9292" t="b">
        <v>1</v>
      </c>
      <c r="L9292" t="str">
        <f t="shared" si="436"/>
        <v>starbarul-100ecinsecticidalspray</v>
      </c>
      <c r="M9292" t="str">
        <f t="shared" si="437"/>
        <v>starbarul-100ecinsecticidalspray89459-29</v>
      </c>
      <c r="N9292" t="str">
        <f>IFERROR(VLOOKUP(LOWER(M9292),file_list!$B:$B,1,FALSE),FALSE)</f>
        <v>starbarul-100ecinsecticidalspray89459-29</v>
      </c>
      <c r="O9292" t="str">
        <f t="shared" si="435"/>
        <v>TRUE</v>
      </c>
    </row>
    <row r="9293" spans="1:15" x14ac:dyDescent="0.2">
      <c r="A9293" t="s">
        <v>16097</v>
      </c>
      <c r="B9293" t="s">
        <v>16098</v>
      </c>
      <c r="C9293">
        <v>89459</v>
      </c>
      <c r="D9293" t="s">
        <v>14</v>
      </c>
      <c r="E9293">
        <v>1292353</v>
      </c>
      <c r="F9293" t="s">
        <v>15</v>
      </c>
      <c r="G9293" t="s">
        <v>37</v>
      </c>
      <c r="H9293" s="1">
        <v>45665</v>
      </c>
      <c r="I9293" t="s">
        <v>106</v>
      </c>
      <c r="J9293" t="s">
        <v>41</v>
      </c>
      <c r="K9293" t="b">
        <v>1</v>
      </c>
      <c r="L9293" t="str">
        <f t="shared" si="436"/>
        <v>clariflylarvicidetop-dressflycontrol</v>
      </c>
      <c r="M9293" t="str">
        <f t="shared" si="437"/>
        <v>clariflylarvicidetop-dressflycontrol89459-3</v>
      </c>
      <c r="N9293" t="str">
        <f>IFERROR(VLOOKUP(LOWER(M9293),file_list!$B:$B,1,FALSE),FALSE)</f>
        <v>clariflylarvicidetop-dressflycontrol89459-3</v>
      </c>
      <c r="O9293" t="str">
        <f t="shared" si="435"/>
        <v>TRUE</v>
      </c>
    </row>
    <row r="9294" spans="1:15" x14ac:dyDescent="0.2">
      <c r="A9294" t="s">
        <v>16097</v>
      </c>
      <c r="B9294" t="s">
        <v>16099</v>
      </c>
      <c r="C9294">
        <v>89459</v>
      </c>
      <c r="D9294" t="s">
        <v>14</v>
      </c>
      <c r="E9294">
        <v>1292353</v>
      </c>
      <c r="F9294" t="s">
        <v>15</v>
      </c>
      <c r="G9294" t="s">
        <v>37</v>
      </c>
      <c r="H9294" s="1">
        <v>45665</v>
      </c>
      <c r="I9294" t="s">
        <v>106</v>
      </c>
      <c r="J9294" t="s">
        <v>458</v>
      </c>
      <c r="K9294" t="b">
        <v>1</v>
      </c>
      <c r="L9294" t="str">
        <f t="shared" si="436"/>
        <v>clariflylarvicidelivestockpremix0.04%</v>
      </c>
      <c r="M9294" t="str">
        <f t="shared" si="437"/>
        <v>clariflylarvicidelivestockpremix0.04%89459-3</v>
      </c>
      <c r="N9294" t="str">
        <f>IFERROR(VLOOKUP(LOWER(M9294),file_list!$B:$B,1,FALSE),FALSE)</f>
        <v>clariflylarvicidelivestockpremix0.04%89459-3</v>
      </c>
      <c r="O9294" t="str">
        <f t="shared" si="435"/>
        <v>TRUE</v>
      </c>
    </row>
    <row r="9295" spans="1:15" x14ac:dyDescent="0.2">
      <c r="A9295" t="s">
        <v>16100</v>
      </c>
      <c r="B9295" t="s">
        <v>16101</v>
      </c>
      <c r="C9295">
        <v>89459</v>
      </c>
      <c r="D9295" t="s">
        <v>78</v>
      </c>
      <c r="E9295">
        <v>1292353</v>
      </c>
      <c r="F9295" t="s">
        <v>15</v>
      </c>
      <c r="G9295" t="s">
        <v>37</v>
      </c>
      <c r="H9295" s="1">
        <v>45665</v>
      </c>
      <c r="I9295" t="s">
        <v>106</v>
      </c>
      <c r="J9295" t="s">
        <v>20</v>
      </c>
      <c r="K9295" t="b">
        <v>1</v>
      </c>
      <c r="L9295" t="str">
        <f t="shared" si="436"/>
        <v>pyronylfoggingpfinsecticde</v>
      </c>
      <c r="M9295" t="str">
        <f t="shared" si="437"/>
        <v>pyronylfoggingpfinsecticde89459-30</v>
      </c>
      <c r="N9295" t="str">
        <f>IFERROR(VLOOKUP(LOWER(M9295),file_list!$B:$B,1,FALSE),FALSE)</f>
        <v>pyronylfoggingpfinsecticde89459-30</v>
      </c>
      <c r="O9295" t="str">
        <f t="shared" si="435"/>
        <v>TRUE</v>
      </c>
    </row>
    <row r="9296" spans="1:15" x14ac:dyDescent="0.2">
      <c r="A9296" t="s">
        <v>16102</v>
      </c>
      <c r="B9296" t="s">
        <v>16103</v>
      </c>
      <c r="C9296">
        <v>89459</v>
      </c>
      <c r="D9296" t="s">
        <v>14</v>
      </c>
      <c r="E9296">
        <v>1292353</v>
      </c>
      <c r="F9296" t="s">
        <v>15</v>
      </c>
      <c r="G9296" t="s">
        <v>37</v>
      </c>
      <c r="H9296" s="1">
        <v>45665</v>
      </c>
      <c r="I9296" t="s">
        <v>106</v>
      </c>
      <c r="J9296" t="s">
        <v>201</v>
      </c>
      <c r="K9296" t="b">
        <v>1</v>
      </c>
      <c r="L9296" t="str">
        <f t="shared" si="436"/>
        <v>pbo-8synergist</v>
      </c>
      <c r="M9296" t="str">
        <f t="shared" si="437"/>
        <v>pbo-8synergist89459-33</v>
      </c>
      <c r="N9296" t="str">
        <f>IFERROR(VLOOKUP(LOWER(M9296),file_list!$B:$B,1,FALSE),FALSE)</f>
        <v>pbo-8synergist89459-33</v>
      </c>
      <c r="O9296" t="str">
        <f t="shared" si="435"/>
        <v>TRUE</v>
      </c>
    </row>
    <row r="9297" spans="1:15" x14ac:dyDescent="0.2">
      <c r="A9297" t="s">
        <v>16104</v>
      </c>
      <c r="B9297" t="s">
        <v>16105</v>
      </c>
      <c r="C9297">
        <v>89459</v>
      </c>
      <c r="D9297" t="s">
        <v>78</v>
      </c>
      <c r="E9297">
        <v>1292353</v>
      </c>
      <c r="F9297" t="s">
        <v>15</v>
      </c>
      <c r="G9297" t="s">
        <v>37</v>
      </c>
      <c r="H9297" s="1">
        <v>45665</v>
      </c>
      <c r="I9297" t="s">
        <v>106</v>
      </c>
      <c r="J9297" t="s">
        <v>201</v>
      </c>
      <c r="K9297" t="b">
        <v>0</v>
      </c>
      <c r="L9297" t="str">
        <f t="shared" si="436"/>
        <v>adamsplusfleatickspotonforcats(over2.5lbsbutunder5lbs)</v>
      </c>
      <c r="M9297" t="str">
        <f t="shared" si="437"/>
        <v>adamsplusfleatickspotonforcats(over2.5lbsbutunder5lbs)89459-4</v>
      </c>
      <c r="N9297" t="str">
        <f>IFERROR(VLOOKUP(LOWER(M9297),file_list!$B:$B,1,FALSE),FALSE)</f>
        <v>adamsplusfleatickspotonforcats(over2.5lbsbutunder5lbs)89459-4</v>
      </c>
      <c r="O9297" t="str">
        <f t="shared" si="435"/>
        <v>TRUE</v>
      </c>
    </row>
    <row r="9298" spans="1:15" x14ac:dyDescent="0.2">
      <c r="A9298" t="s">
        <v>16104</v>
      </c>
      <c r="B9298" t="s">
        <v>16106</v>
      </c>
      <c r="C9298">
        <v>89459</v>
      </c>
      <c r="D9298" t="s">
        <v>14</v>
      </c>
      <c r="E9298">
        <v>1303358</v>
      </c>
      <c r="F9298" t="s">
        <v>15</v>
      </c>
      <c r="G9298" t="s">
        <v>37</v>
      </c>
      <c r="H9298" s="1">
        <v>45848</v>
      </c>
      <c r="I9298" t="s">
        <v>63</v>
      </c>
      <c r="J9298" t="s">
        <v>201</v>
      </c>
      <c r="K9298" t="b">
        <v>0</v>
      </c>
      <c r="L9298" t="str">
        <f t="shared" si="436"/>
        <v>adamsplusfleatickspotonforcats(5lbsover)</v>
      </c>
      <c r="M9298" t="str">
        <f t="shared" si="437"/>
        <v>adamsplusfleatickspotonforcats(5lbsover)89459-4</v>
      </c>
      <c r="N9298" t="str">
        <f>IFERROR(VLOOKUP(LOWER(M9298),file_list!$B:$B,1,FALSE),FALSE)</f>
        <v>adamsplusfleatickspotonforcats(5lbsover)89459-4</v>
      </c>
      <c r="O9298" t="str">
        <f t="shared" si="435"/>
        <v>TRUE</v>
      </c>
    </row>
    <row r="9299" spans="1:15" x14ac:dyDescent="0.2">
      <c r="A9299" t="s">
        <v>16107</v>
      </c>
      <c r="B9299" t="s">
        <v>16108</v>
      </c>
      <c r="C9299">
        <v>89459</v>
      </c>
      <c r="D9299" t="s">
        <v>14</v>
      </c>
      <c r="E9299">
        <v>1292353</v>
      </c>
      <c r="F9299" t="s">
        <v>15</v>
      </c>
      <c r="G9299" t="s">
        <v>37</v>
      </c>
      <c r="H9299" s="1">
        <v>45665</v>
      </c>
      <c r="I9299" t="s">
        <v>106</v>
      </c>
      <c r="J9299" t="s">
        <v>20</v>
      </c>
      <c r="K9299" t="b">
        <v>1</v>
      </c>
      <c r="L9299" t="str">
        <f t="shared" si="436"/>
        <v>exciter</v>
      </c>
      <c r="M9299" t="str">
        <f t="shared" si="437"/>
        <v>exciter89459-41</v>
      </c>
      <c r="N9299" t="str">
        <f>IFERROR(VLOOKUP(LOWER(M9299),file_list!$B:$B,1,FALSE),FALSE)</f>
        <v>exciter89459-41</v>
      </c>
      <c r="O9299" t="str">
        <f t="shared" si="435"/>
        <v>TRUE</v>
      </c>
    </row>
    <row r="9300" spans="1:15" x14ac:dyDescent="0.2">
      <c r="A9300" t="s">
        <v>16109</v>
      </c>
      <c r="B9300" t="s">
        <v>16110</v>
      </c>
      <c r="C9300">
        <v>89459</v>
      </c>
      <c r="D9300" t="s">
        <v>14</v>
      </c>
      <c r="E9300">
        <v>1296160</v>
      </c>
      <c r="F9300" t="s">
        <v>15</v>
      </c>
      <c r="G9300" t="s">
        <v>37</v>
      </c>
      <c r="H9300" s="1">
        <v>45728</v>
      </c>
      <c r="I9300" t="s">
        <v>38</v>
      </c>
      <c r="J9300" t="s">
        <v>695</v>
      </c>
      <c r="K9300" t="b">
        <v>1</v>
      </c>
      <c r="L9300" t="str">
        <f t="shared" si="436"/>
        <v>perm-xul30-30</v>
      </c>
      <c r="M9300" t="str">
        <f t="shared" si="437"/>
        <v>perm-xul30-3089459-44</v>
      </c>
      <c r="N9300" t="str">
        <f>IFERROR(VLOOKUP(LOWER(M9300),file_list!$B:$B,1,FALSE),FALSE)</f>
        <v>perm-xul30-3089459-44</v>
      </c>
      <c r="O9300" t="str">
        <f t="shared" si="435"/>
        <v>TRUE</v>
      </c>
    </row>
    <row r="9301" spans="1:15" x14ac:dyDescent="0.2">
      <c r="A9301" t="s">
        <v>16111</v>
      </c>
      <c r="B9301" t="s">
        <v>16112</v>
      </c>
      <c r="C9301">
        <v>89459</v>
      </c>
      <c r="D9301" t="s">
        <v>14</v>
      </c>
      <c r="E9301">
        <v>1292353</v>
      </c>
      <c r="F9301" t="s">
        <v>15</v>
      </c>
      <c r="G9301" t="s">
        <v>37</v>
      </c>
      <c r="H9301" s="1">
        <v>45665</v>
      </c>
      <c r="I9301" t="s">
        <v>106</v>
      </c>
      <c r="J9301" t="s">
        <v>695</v>
      </c>
      <c r="K9301" t="b">
        <v>1</v>
      </c>
      <c r="L9301" t="str">
        <f t="shared" si="436"/>
        <v>perm-xul31-66</v>
      </c>
      <c r="M9301" t="str">
        <f t="shared" si="437"/>
        <v>perm-xul31-6689459-45</v>
      </c>
      <c r="N9301" t="str">
        <f>IFERROR(VLOOKUP(LOWER(M9301),file_list!$B:$B,1,FALSE),FALSE)</f>
        <v>perm-xul31-6689459-45</v>
      </c>
      <c r="O9301" t="str">
        <f t="shared" si="435"/>
        <v>TRUE</v>
      </c>
    </row>
    <row r="9302" spans="1:15" x14ac:dyDescent="0.2">
      <c r="A9302" t="s">
        <v>16113</v>
      </c>
      <c r="B9302" t="s">
        <v>16114</v>
      </c>
      <c r="C9302">
        <v>89459</v>
      </c>
      <c r="D9302" t="s">
        <v>14</v>
      </c>
      <c r="E9302">
        <v>1292353</v>
      </c>
      <c r="F9302" t="s">
        <v>15</v>
      </c>
      <c r="G9302" t="s">
        <v>37</v>
      </c>
      <c r="H9302" s="1">
        <v>45665</v>
      </c>
      <c r="I9302" t="s">
        <v>106</v>
      </c>
      <c r="J9302" t="s">
        <v>695</v>
      </c>
      <c r="K9302" t="b">
        <v>1</v>
      </c>
      <c r="L9302" t="str">
        <f t="shared" si="436"/>
        <v>perm-xul4-4</v>
      </c>
      <c r="M9302" t="str">
        <f t="shared" si="437"/>
        <v>perm-xul4-489459-47</v>
      </c>
      <c r="N9302" t="str">
        <f>IFERROR(VLOOKUP(LOWER(M9302),file_list!$B:$B,1,FALSE),FALSE)</f>
        <v>perm-xul4-489459-47</v>
      </c>
      <c r="O9302" t="str">
        <f t="shared" si="435"/>
        <v>TRUE</v>
      </c>
    </row>
    <row r="9303" spans="1:15" x14ac:dyDescent="0.2">
      <c r="A9303" t="s">
        <v>16115</v>
      </c>
      <c r="B9303" t="s">
        <v>16116</v>
      </c>
      <c r="C9303">
        <v>89459</v>
      </c>
      <c r="D9303" t="s">
        <v>14</v>
      </c>
      <c r="E9303">
        <v>1292353</v>
      </c>
      <c r="F9303" t="s">
        <v>15</v>
      </c>
      <c r="G9303" t="s">
        <v>37</v>
      </c>
      <c r="H9303" s="1">
        <v>45665</v>
      </c>
      <c r="I9303" t="s">
        <v>106</v>
      </c>
      <c r="J9303" t="s">
        <v>20</v>
      </c>
      <c r="K9303" t="b">
        <v>1</v>
      </c>
      <c r="L9303" t="str">
        <f t="shared" si="436"/>
        <v>lambda9.7cs[innys,donotapplywithin100ftofcoastalmarshesorstreamsthatdrainintocoastalmarshes.]</v>
      </c>
      <c r="M9303" t="str">
        <f t="shared" si="437"/>
        <v>lambda9.7cs[innys,donotapplywithin100ftofcoastalmarshesorstreamsthatdrainintocoastalmarshes.]89459-51</v>
      </c>
      <c r="N9303" t="str">
        <f>IFERROR(VLOOKUP(LOWER(M9303),file_list!$B:$B,1,FALSE),FALSE)</f>
        <v>lambda9.7cs[innys,donotapplywithin100ftofcoastalmarshesorstreamsthatdrainintocoastalmarshes.]89459-51</v>
      </c>
      <c r="O9303" t="str">
        <f t="shared" si="435"/>
        <v>TRUE</v>
      </c>
    </row>
    <row r="9304" spans="1:15" x14ac:dyDescent="0.2">
      <c r="A9304" t="s">
        <v>16117</v>
      </c>
      <c r="B9304" t="s">
        <v>16118</v>
      </c>
      <c r="C9304">
        <v>89459</v>
      </c>
      <c r="D9304" t="s">
        <v>14</v>
      </c>
      <c r="E9304">
        <v>1292353</v>
      </c>
      <c r="F9304" t="s">
        <v>15</v>
      </c>
      <c r="G9304" t="s">
        <v>37</v>
      </c>
      <c r="H9304" s="1">
        <v>45665</v>
      </c>
      <c r="I9304" t="s">
        <v>106</v>
      </c>
      <c r="J9304" t="s">
        <v>20</v>
      </c>
      <c r="K9304" t="b">
        <v>1</v>
      </c>
      <c r="L9304" t="str">
        <f t="shared" si="436"/>
        <v>ecopcoacuinsecticide</v>
      </c>
      <c r="M9304" t="str">
        <f t="shared" si="437"/>
        <v>ecopcoacuinsecticide89459-59</v>
      </c>
      <c r="N9304" t="str">
        <f>IFERROR(VLOOKUP(LOWER(M9304),file_list!$B:$B,1,FALSE),FALSE)</f>
        <v>ecopcoacuinsecticide89459-59</v>
      </c>
      <c r="O9304" t="str">
        <f t="shared" si="435"/>
        <v>TRUE</v>
      </c>
    </row>
    <row r="9305" spans="1:15" x14ac:dyDescent="0.2">
      <c r="A9305" t="s">
        <v>16119</v>
      </c>
      <c r="B9305" t="s">
        <v>16120</v>
      </c>
      <c r="C9305">
        <v>89459</v>
      </c>
      <c r="D9305" t="s">
        <v>14</v>
      </c>
      <c r="E9305">
        <v>1292353</v>
      </c>
      <c r="F9305" t="s">
        <v>15</v>
      </c>
      <c r="G9305" t="s">
        <v>37</v>
      </c>
      <c r="H9305" s="1">
        <v>45665</v>
      </c>
      <c r="I9305" t="s">
        <v>106</v>
      </c>
      <c r="J9305" t="s">
        <v>20</v>
      </c>
      <c r="K9305" t="b">
        <v>1</v>
      </c>
      <c r="L9305" t="str">
        <f t="shared" si="436"/>
        <v>ecopcoar-xmulti-purposeinsecticide</v>
      </c>
      <c r="M9305" t="str">
        <f t="shared" si="437"/>
        <v>ecopcoar-xmulti-purposeinsecticide89459-60</v>
      </c>
      <c r="N9305" t="str">
        <f>IFERROR(VLOOKUP(LOWER(M9305),file_list!$B:$B,1,FALSE),FALSE)</f>
        <v>ecopcoar-xmulti-purposeinsecticide89459-60</v>
      </c>
      <c r="O9305" t="str">
        <f t="shared" si="435"/>
        <v>TRUE</v>
      </c>
    </row>
    <row r="9306" spans="1:15" x14ac:dyDescent="0.2">
      <c r="A9306" t="s">
        <v>16121</v>
      </c>
      <c r="B9306" t="s">
        <v>16122</v>
      </c>
      <c r="C9306">
        <v>89459</v>
      </c>
      <c r="D9306" t="s">
        <v>14</v>
      </c>
      <c r="E9306">
        <v>1292353</v>
      </c>
      <c r="F9306" t="s">
        <v>15</v>
      </c>
      <c r="G9306" t="s">
        <v>37</v>
      </c>
      <c r="H9306" s="1">
        <v>45665</v>
      </c>
      <c r="I9306" t="s">
        <v>106</v>
      </c>
      <c r="J9306" t="s">
        <v>20</v>
      </c>
      <c r="K9306" t="b">
        <v>1</v>
      </c>
      <c r="L9306" t="str">
        <f t="shared" si="436"/>
        <v>starbare-proadulticidespray</v>
      </c>
      <c r="M9306" t="str">
        <f t="shared" si="437"/>
        <v>starbare-proadulticidespray89459-66</v>
      </c>
      <c r="N9306" t="str">
        <f>IFERROR(VLOOKUP(LOWER(M9306),file_list!$B:$B,1,FALSE),FALSE)</f>
        <v>starbare-proadulticidespray89459-66</v>
      </c>
      <c r="O9306" t="str">
        <f t="shared" si="435"/>
        <v>TRUE</v>
      </c>
    </row>
    <row r="9307" spans="1:15" x14ac:dyDescent="0.2">
      <c r="A9307" t="s">
        <v>16123</v>
      </c>
      <c r="B9307" t="s">
        <v>16124</v>
      </c>
      <c r="C9307">
        <v>89459</v>
      </c>
      <c r="D9307" t="s">
        <v>14</v>
      </c>
      <c r="E9307">
        <v>1292353</v>
      </c>
      <c r="F9307" t="s">
        <v>15</v>
      </c>
      <c r="G9307" t="s">
        <v>37</v>
      </c>
      <c r="H9307" s="1">
        <v>45665</v>
      </c>
      <c r="I9307" t="s">
        <v>106</v>
      </c>
      <c r="J9307" t="s">
        <v>20</v>
      </c>
      <c r="K9307" t="b">
        <v>1</v>
      </c>
      <c r="L9307" t="str">
        <f t="shared" si="436"/>
        <v>starbarcattlearmor1%synergizedpouron</v>
      </c>
      <c r="M9307" t="str">
        <f t="shared" si="437"/>
        <v>starbarcattlearmor1%synergizedpouron89459-70</v>
      </c>
      <c r="N9307" t="str">
        <f>IFERROR(VLOOKUP(LOWER(M9307),file_list!$B:$B,1,FALSE),FALSE)</f>
        <v>starbarcattlearmor1%synergizedpouron89459-70</v>
      </c>
      <c r="O9307" t="str">
        <f t="shared" si="435"/>
        <v>TRUE</v>
      </c>
    </row>
    <row r="9308" spans="1:15" x14ac:dyDescent="0.2">
      <c r="A9308" t="s">
        <v>16125</v>
      </c>
      <c r="B9308" t="s">
        <v>16126</v>
      </c>
      <c r="C9308">
        <v>89459</v>
      </c>
      <c r="D9308" t="s">
        <v>14</v>
      </c>
      <c r="E9308">
        <v>1292353</v>
      </c>
      <c r="F9308" t="s">
        <v>15</v>
      </c>
      <c r="G9308" t="s">
        <v>37</v>
      </c>
      <c r="H9308" s="1">
        <v>45665</v>
      </c>
      <c r="I9308" t="s">
        <v>106</v>
      </c>
      <c r="J9308" t="s">
        <v>695</v>
      </c>
      <c r="K9308" t="b">
        <v>1</v>
      </c>
      <c r="L9308" t="str">
        <f t="shared" si="436"/>
        <v>aquaperm-xul30-30</v>
      </c>
      <c r="M9308" t="str">
        <f t="shared" si="437"/>
        <v>aquaperm-xul30-3089459-76</v>
      </c>
      <c r="N9308" t="str">
        <f>IFERROR(VLOOKUP(LOWER(M9308),file_list!$B:$B,1,FALSE),FALSE)</f>
        <v>aquaperm-xul30-3089459-76</v>
      </c>
      <c r="O9308" t="str">
        <f t="shared" si="435"/>
        <v>TRUE</v>
      </c>
    </row>
    <row r="9309" spans="1:15" x14ac:dyDescent="0.2">
      <c r="A9309" t="s">
        <v>16127</v>
      </c>
      <c r="B9309" t="s">
        <v>16128</v>
      </c>
      <c r="C9309">
        <v>89459</v>
      </c>
      <c r="D9309" t="s">
        <v>14</v>
      </c>
      <c r="E9309">
        <v>1292353</v>
      </c>
      <c r="F9309" t="s">
        <v>15</v>
      </c>
      <c r="G9309" t="s">
        <v>37</v>
      </c>
      <c r="H9309" s="1">
        <v>45665</v>
      </c>
      <c r="I9309" t="s">
        <v>106</v>
      </c>
      <c r="J9309" t="s">
        <v>458</v>
      </c>
      <c r="K9309" t="b">
        <v>1</v>
      </c>
      <c r="L9309" t="str">
        <f t="shared" si="436"/>
        <v>clariflylarvicide267</v>
      </c>
      <c r="M9309" t="str">
        <f t="shared" si="437"/>
        <v>clariflylarvicide26789459-82</v>
      </c>
      <c r="N9309" t="str">
        <f>IFERROR(VLOOKUP(LOWER(M9309),file_list!$B:$B,1,FALSE),FALSE)</f>
        <v>clariflylarvicide26789459-82</v>
      </c>
      <c r="O9309" t="str">
        <f t="shared" si="435"/>
        <v>TRUE</v>
      </c>
    </row>
    <row r="9310" spans="1:15" x14ac:dyDescent="0.2">
      <c r="A9310" t="s">
        <v>16129</v>
      </c>
      <c r="B9310" t="s">
        <v>16130</v>
      </c>
      <c r="C9310">
        <v>89459</v>
      </c>
      <c r="D9310" t="s">
        <v>14</v>
      </c>
      <c r="E9310">
        <v>1292353</v>
      </c>
      <c r="F9310" t="s">
        <v>15</v>
      </c>
      <c r="G9310" t="s">
        <v>37</v>
      </c>
      <c r="H9310" s="1">
        <v>45665</v>
      </c>
      <c r="I9310" t="s">
        <v>106</v>
      </c>
      <c r="J9310" t="s">
        <v>20</v>
      </c>
      <c r="K9310" t="b">
        <v>1</v>
      </c>
      <c r="L9310" t="str">
        <f t="shared" si="436"/>
        <v>gentrolcompleteaerosol</v>
      </c>
      <c r="M9310" t="str">
        <f t="shared" si="437"/>
        <v>gentrolcompleteaerosol89459-84</v>
      </c>
      <c r="N9310" t="str">
        <f>IFERROR(VLOOKUP(LOWER(M9310),file_list!$B:$B,1,FALSE),FALSE)</f>
        <v>gentrolcompleteaerosol89459-84</v>
      </c>
      <c r="O9310" t="str">
        <f t="shared" si="435"/>
        <v>TRUE</v>
      </c>
    </row>
    <row r="9311" spans="1:15" x14ac:dyDescent="0.2">
      <c r="A9311" t="s">
        <v>16131</v>
      </c>
      <c r="B9311" t="s">
        <v>16132</v>
      </c>
      <c r="C9311">
        <v>89459</v>
      </c>
      <c r="D9311" t="s">
        <v>14</v>
      </c>
      <c r="E9311">
        <v>1292353</v>
      </c>
      <c r="F9311" t="s">
        <v>15</v>
      </c>
      <c r="G9311" t="s">
        <v>37</v>
      </c>
      <c r="H9311" s="1">
        <v>45665</v>
      </c>
      <c r="I9311" t="s">
        <v>106</v>
      </c>
      <c r="J9311" t="s">
        <v>20</v>
      </c>
      <c r="K9311" t="b">
        <v>1</v>
      </c>
      <c r="L9311" t="str">
        <f t="shared" si="436"/>
        <v>diaconigrplus</v>
      </c>
      <c r="M9311" t="str">
        <f t="shared" si="437"/>
        <v>diaconigrplus89459-86</v>
      </c>
      <c r="N9311" t="str">
        <f>IFERROR(VLOOKUP(LOWER(M9311),file_list!$B:$B,1,FALSE),FALSE)</f>
        <v>diaconigrplus89459-86</v>
      </c>
      <c r="O9311" t="str">
        <f t="shared" si="435"/>
        <v>TRUE</v>
      </c>
    </row>
    <row r="9312" spans="1:15" x14ac:dyDescent="0.2">
      <c r="A9312" t="s">
        <v>16133</v>
      </c>
      <c r="B9312" t="s">
        <v>16134</v>
      </c>
      <c r="C9312">
        <v>89459</v>
      </c>
      <c r="D9312" t="s">
        <v>14</v>
      </c>
      <c r="E9312">
        <v>1292353</v>
      </c>
      <c r="F9312" t="s">
        <v>15</v>
      </c>
      <c r="G9312" t="s">
        <v>37</v>
      </c>
      <c r="H9312" s="1">
        <v>45665</v>
      </c>
      <c r="I9312" t="s">
        <v>106</v>
      </c>
      <c r="J9312" t="s">
        <v>20</v>
      </c>
      <c r="K9312" t="b">
        <v>1</v>
      </c>
      <c r="L9312" t="str">
        <f t="shared" si="436"/>
        <v>centynalecinsecticide</v>
      </c>
      <c r="M9312" t="str">
        <f t="shared" si="437"/>
        <v>centynalecinsecticide89459-87</v>
      </c>
      <c r="N9312" t="str">
        <f>IFERROR(VLOOKUP(LOWER(M9312),file_list!$B:$B,1,FALSE),FALSE)</f>
        <v>centynalecinsecticide89459-87</v>
      </c>
      <c r="O9312" t="str">
        <f t="shared" si="435"/>
        <v>TRUE</v>
      </c>
    </row>
    <row r="9313" spans="1:15" x14ac:dyDescent="0.2">
      <c r="A9313" t="s">
        <v>16135</v>
      </c>
      <c r="B9313" t="s">
        <v>16136</v>
      </c>
      <c r="C9313">
        <v>89459</v>
      </c>
      <c r="D9313" t="s">
        <v>14</v>
      </c>
      <c r="E9313">
        <v>1292353</v>
      </c>
      <c r="F9313" t="s">
        <v>15</v>
      </c>
      <c r="G9313" t="s">
        <v>37</v>
      </c>
      <c r="H9313" s="1">
        <v>45665</v>
      </c>
      <c r="I9313" t="s">
        <v>106</v>
      </c>
      <c r="J9313" t="s">
        <v>921</v>
      </c>
      <c r="K9313" t="b">
        <v>0</v>
      </c>
      <c r="L9313" t="str">
        <f t="shared" si="436"/>
        <v>adamsfleatickcollarfordogspuppies</v>
      </c>
      <c r="M9313" t="str">
        <f t="shared" si="437"/>
        <v>adamsfleatickcollarfordogspuppies89459-92</v>
      </c>
      <c r="N9313" t="str">
        <f>IFERROR(VLOOKUP(LOWER(M9313),file_list!$B:$B,1,FALSE),FALSE)</f>
        <v>adamsfleatickcollarfordogspuppies89459-92</v>
      </c>
      <c r="O9313" t="str">
        <f t="shared" si="435"/>
        <v>TRUE</v>
      </c>
    </row>
    <row r="9314" spans="1:15" x14ac:dyDescent="0.2">
      <c r="A9314" t="s">
        <v>16137</v>
      </c>
      <c r="B9314" t="s">
        <v>16138</v>
      </c>
      <c r="C9314">
        <v>89459</v>
      </c>
      <c r="D9314" t="s">
        <v>14</v>
      </c>
      <c r="E9314">
        <v>1292353</v>
      </c>
      <c r="F9314" t="s">
        <v>15</v>
      </c>
      <c r="G9314" t="s">
        <v>37</v>
      </c>
      <c r="H9314" s="1">
        <v>45665</v>
      </c>
      <c r="I9314" t="s">
        <v>106</v>
      </c>
      <c r="J9314" t="s">
        <v>5719</v>
      </c>
      <c r="K9314" t="b">
        <v>1</v>
      </c>
      <c r="L9314" t="str">
        <f t="shared" si="436"/>
        <v>zoeconduplex-g</v>
      </c>
      <c r="M9314" t="str">
        <f t="shared" si="437"/>
        <v>zoeconduplex-g89459-93</v>
      </c>
      <c r="N9314" t="str">
        <f>IFERROR(VLOOKUP(LOWER(M9314),file_list!$B:$B,1,FALSE),FALSE)</f>
        <v>zoeconduplex-g89459-93</v>
      </c>
      <c r="O9314" t="str">
        <f t="shared" si="435"/>
        <v>TRUE</v>
      </c>
    </row>
    <row r="9315" spans="1:15" x14ac:dyDescent="0.2">
      <c r="A9315" t="s">
        <v>16139</v>
      </c>
      <c r="B9315" t="s">
        <v>16140</v>
      </c>
      <c r="C9315">
        <v>89459</v>
      </c>
      <c r="D9315" t="s">
        <v>78</v>
      </c>
      <c r="E9315">
        <v>1292353</v>
      </c>
      <c r="F9315" t="s">
        <v>15</v>
      </c>
      <c r="G9315" t="s">
        <v>37</v>
      </c>
      <c r="H9315" s="1">
        <v>45665</v>
      </c>
      <c r="I9315" t="s">
        <v>106</v>
      </c>
      <c r="J9315" t="s">
        <v>20</v>
      </c>
      <c r="K9315" t="b">
        <v>1</v>
      </c>
      <c r="L9315" t="str">
        <f t="shared" si="436"/>
        <v>lava-lorgranularbait</v>
      </c>
      <c r="M9315" t="str">
        <f t="shared" si="437"/>
        <v>lava-lorgranularbait89459-94</v>
      </c>
      <c r="N9315" t="str">
        <f>IFERROR(VLOOKUP(LOWER(M9315),file_list!$B:$B,1,FALSE),FALSE)</f>
        <v>lava-lorgranularbait89459-94</v>
      </c>
      <c r="O9315" t="str">
        <f t="shared" si="435"/>
        <v>TRUE</v>
      </c>
    </row>
    <row r="9316" spans="1:15" x14ac:dyDescent="0.2">
      <c r="A9316" t="s">
        <v>16141</v>
      </c>
      <c r="B9316" t="s">
        <v>16142</v>
      </c>
      <c r="C9316">
        <v>89459</v>
      </c>
      <c r="D9316" t="s">
        <v>14</v>
      </c>
      <c r="E9316">
        <v>1292353</v>
      </c>
      <c r="F9316" t="s">
        <v>15</v>
      </c>
      <c r="G9316" t="s">
        <v>37</v>
      </c>
      <c r="H9316" s="1">
        <v>45665</v>
      </c>
      <c r="I9316" t="s">
        <v>106</v>
      </c>
      <c r="J9316" t="s">
        <v>86</v>
      </c>
      <c r="K9316" t="b">
        <v>1</v>
      </c>
      <c r="L9316" t="str">
        <f t="shared" si="436"/>
        <v>zoeconaltosidp35</v>
      </c>
      <c r="M9316" t="str">
        <f t="shared" si="437"/>
        <v>zoeconaltosidp3589459-95</v>
      </c>
      <c r="N9316" t="str">
        <f>IFERROR(VLOOKUP(LOWER(M9316),file_list!$B:$B,1,FALSE),FALSE)</f>
        <v>zoeconaltosidp3589459-95</v>
      </c>
      <c r="O9316" t="str">
        <f t="shared" si="435"/>
        <v>TRUE</v>
      </c>
    </row>
    <row r="9317" spans="1:15" x14ac:dyDescent="0.2">
      <c r="A9317" t="s">
        <v>16143</v>
      </c>
      <c r="B9317" t="s">
        <v>16144</v>
      </c>
      <c r="C9317">
        <v>89459</v>
      </c>
      <c r="D9317" t="s">
        <v>14</v>
      </c>
      <c r="E9317">
        <v>1301548</v>
      </c>
      <c r="F9317" t="s">
        <v>15</v>
      </c>
      <c r="G9317" t="s">
        <v>37</v>
      </c>
      <c r="H9317" s="1">
        <v>45814</v>
      </c>
      <c r="I9317" t="s">
        <v>38</v>
      </c>
      <c r="J9317" t="s">
        <v>20</v>
      </c>
      <c r="K9317" t="b">
        <v>0</v>
      </c>
      <c r="L9317" t="str">
        <f t="shared" si="436"/>
        <v>adamsfleatickcollarplusfordogspuppies</v>
      </c>
      <c r="M9317" t="str">
        <f t="shared" si="437"/>
        <v>adamsfleatickcollarplusfordogspuppies89459-98</v>
      </c>
      <c r="N9317" t="str">
        <f>IFERROR(VLOOKUP(LOWER(M9317),file_list!$B:$B,1,FALSE),FALSE)</f>
        <v>adamsfleatickcollarplusfordogspuppies89459-98</v>
      </c>
      <c r="O9317" t="str">
        <f t="shared" si="435"/>
        <v>TRUE</v>
      </c>
    </row>
    <row r="9318" spans="1:15" x14ac:dyDescent="0.2">
      <c r="A9318" t="s">
        <v>16145</v>
      </c>
      <c r="B9318" t="s">
        <v>16146</v>
      </c>
      <c r="C9318">
        <v>89600</v>
      </c>
      <c r="D9318" t="s">
        <v>14</v>
      </c>
      <c r="E9318">
        <v>1302886</v>
      </c>
      <c r="F9318" t="s">
        <v>15</v>
      </c>
      <c r="G9318" t="s">
        <v>37</v>
      </c>
      <c r="H9318" s="1">
        <v>45888</v>
      </c>
      <c r="I9318" t="s">
        <v>106</v>
      </c>
      <c r="J9318" t="s">
        <v>20</v>
      </c>
      <c r="K9318" t="b">
        <v>1</v>
      </c>
      <c r="L9318" t="str">
        <f t="shared" si="436"/>
        <v>biocereswp</v>
      </c>
      <c r="M9318" t="str">
        <f t="shared" si="437"/>
        <v>biocereswp89600-2</v>
      </c>
      <c r="N9318" t="str">
        <f>IFERROR(VLOOKUP(LOWER(M9318),file_list!$B:$B,1,FALSE),FALSE)</f>
        <v>biocereswp89600-2</v>
      </c>
      <c r="O9318" t="str">
        <f t="shared" si="435"/>
        <v>TRUE</v>
      </c>
    </row>
    <row r="9319" spans="1:15" x14ac:dyDescent="0.2">
      <c r="A9319" t="s">
        <v>16147</v>
      </c>
      <c r="B9319" t="s">
        <v>16148</v>
      </c>
      <c r="C9319">
        <v>89600</v>
      </c>
      <c r="D9319" t="s">
        <v>14</v>
      </c>
      <c r="E9319">
        <v>1302886</v>
      </c>
      <c r="F9319" t="s">
        <v>15</v>
      </c>
      <c r="G9319" t="s">
        <v>37</v>
      </c>
      <c r="H9319" s="1">
        <v>45888</v>
      </c>
      <c r="I9319" t="s">
        <v>106</v>
      </c>
      <c r="J9319" t="s">
        <v>20</v>
      </c>
      <c r="K9319" t="b">
        <v>1</v>
      </c>
      <c r="L9319" t="str">
        <f t="shared" si="436"/>
        <v>bioceresec</v>
      </c>
      <c r="M9319" t="str">
        <f t="shared" si="437"/>
        <v>bioceresec89600-4</v>
      </c>
      <c r="N9319" t="str">
        <f>IFERROR(VLOOKUP(LOWER(M9319),file_list!$B:$B,1,FALSE),FALSE)</f>
        <v>bioceresec89600-4</v>
      </c>
      <c r="O9319" t="str">
        <f t="shared" si="435"/>
        <v>TRUE</v>
      </c>
    </row>
    <row r="9320" spans="1:15" x14ac:dyDescent="0.2">
      <c r="A9320" t="s">
        <v>16149</v>
      </c>
      <c r="B9320" t="s">
        <v>16150</v>
      </c>
      <c r="C9320">
        <v>89600</v>
      </c>
      <c r="D9320" t="s">
        <v>14</v>
      </c>
      <c r="E9320">
        <v>1302886</v>
      </c>
      <c r="F9320" t="s">
        <v>15</v>
      </c>
      <c r="G9320" t="s">
        <v>37</v>
      </c>
      <c r="H9320" s="1">
        <v>45888</v>
      </c>
      <c r="I9320" t="s">
        <v>106</v>
      </c>
      <c r="J9320" t="s">
        <v>20</v>
      </c>
      <c r="K9320" t="b">
        <v>1</v>
      </c>
      <c r="L9320" t="str">
        <f t="shared" si="436"/>
        <v>bioceresgr</v>
      </c>
      <c r="M9320" t="str">
        <f t="shared" si="437"/>
        <v>bioceresgr89600-7</v>
      </c>
      <c r="N9320" t="str">
        <f>IFERROR(VLOOKUP(LOWER(M9320),file_list!$B:$B,1,FALSE),FALSE)</f>
        <v>bioceresgr89600-7</v>
      </c>
      <c r="O9320" t="str">
        <f t="shared" si="435"/>
        <v>TRUE</v>
      </c>
    </row>
    <row r="9321" spans="1:15" x14ac:dyDescent="0.2">
      <c r="A9321" t="s">
        <v>16151</v>
      </c>
      <c r="B9321" t="s">
        <v>16152</v>
      </c>
      <c r="C9321">
        <v>89609</v>
      </c>
      <c r="D9321" t="s">
        <v>14</v>
      </c>
      <c r="E9321">
        <v>1282739</v>
      </c>
      <c r="F9321" t="s">
        <v>15</v>
      </c>
      <c r="G9321" t="s">
        <v>37</v>
      </c>
      <c r="H9321" s="1">
        <v>45517</v>
      </c>
      <c r="I9321" t="s">
        <v>38</v>
      </c>
      <c r="J9321" t="s">
        <v>20</v>
      </c>
      <c r="K9321" t="b">
        <v>1</v>
      </c>
      <c r="L9321" t="str">
        <f t="shared" si="436"/>
        <v>petaction6monthcollar(largedogs)</v>
      </c>
      <c r="M9321" t="str">
        <f t="shared" si="437"/>
        <v>petaction6monthcollar(largedogs)89609-2</v>
      </c>
      <c r="N9321" t="str">
        <f>IFERROR(VLOOKUP(LOWER(M9321),file_list!$B:$B,1,FALSE),FALSE)</f>
        <v>petaction6monthcollar(largedogs)89609-2</v>
      </c>
      <c r="O9321" t="str">
        <f t="shared" si="435"/>
        <v>TRUE</v>
      </c>
    </row>
    <row r="9322" spans="1:15" x14ac:dyDescent="0.2">
      <c r="A9322" t="s">
        <v>16151</v>
      </c>
      <c r="B9322" t="s">
        <v>16153</v>
      </c>
      <c r="C9322">
        <v>89609</v>
      </c>
      <c r="D9322" t="s">
        <v>14</v>
      </c>
      <c r="E9322">
        <v>1282739</v>
      </c>
      <c r="F9322" t="s">
        <v>15</v>
      </c>
      <c r="G9322" t="s">
        <v>37</v>
      </c>
      <c r="H9322" s="1">
        <v>45517</v>
      </c>
      <c r="I9322" t="s">
        <v>38</v>
      </c>
      <c r="J9322" t="s">
        <v>20</v>
      </c>
      <c r="K9322" t="b">
        <v>1</v>
      </c>
      <c r="L9322" t="str">
        <f t="shared" si="436"/>
        <v>petaction6monthcollar(smalldogs)</v>
      </c>
      <c r="M9322" t="str">
        <f t="shared" si="437"/>
        <v>petaction6monthcollar(smalldogs)89609-2</v>
      </c>
      <c r="N9322" t="str">
        <f>IFERROR(VLOOKUP(LOWER(M9322),file_list!$B:$B,1,FALSE),FALSE)</f>
        <v>petaction6monthcollar(smalldogs)89609-2</v>
      </c>
      <c r="O9322" t="str">
        <f t="shared" si="435"/>
        <v>TRUE</v>
      </c>
    </row>
    <row r="9323" spans="1:15" x14ac:dyDescent="0.2">
      <c r="A9323" t="s">
        <v>16154</v>
      </c>
      <c r="B9323" t="s">
        <v>16155</v>
      </c>
      <c r="C9323">
        <v>89633</v>
      </c>
      <c r="D9323" t="s">
        <v>14</v>
      </c>
      <c r="E9323">
        <v>1308625</v>
      </c>
      <c r="G9323" t="s">
        <v>37</v>
      </c>
      <c r="H9323" s="1">
        <v>45986</v>
      </c>
      <c r="J9323" t="s">
        <v>49</v>
      </c>
      <c r="K9323" t="b">
        <v>1</v>
      </c>
      <c r="L9323" t="str">
        <f t="shared" si="436"/>
        <v>poacure</v>
      </c>
      <c r="M9323" t="str">
        <f t="shared" si="437"/>
        <v>poacure89633-4</v>
      </c>
      <c r="N9323" t="str">
        <f>IFERROR(VLOOKUP(LOWER(M9323),file_list!$B:$B,1,FALSE),FALSE)</f>
        <v>poacure89633-4</v>
      </c>
      <c r="O9323" t="str">
        <f t="shared" si="435"/>
        <v>TRUE</v>
      </c>
    </row>
    <row r="9324" spans="1:15" x14ac:dyDescent="0.2">
      <c r="A9324" t="s">
        <v>16156</v>
      </c>
      <c r="B9324" t="s">
        <v>16157</v>
      </c>
      <c r="C9324">
        <v>89633</v>
      </c>
      <c r="D9324" t="s">
        <v>14</v>
      </c>
      <c r="E9324">
        <v>1308625</v>
      </c>
      <c r="G9324" t="s">
        <v>37</v>
      </c>
      <c r="H9324" s="1">
        <v>45986</v>
      </c>
      <c r="J9324" t="s">
        <v>49</v>
      </c>
      <c r="K9324" t="b">
        <v>1</v>
      </c>
      <c r="L9324" t="str">
        <f t="shared" si="436"/>
        <v>poacuresc</v>
      </c>
      <c r="M9324" t="str">
        <f t="shared" si="437"/>
        <v>poacuresc89633-5</v>
      </c>
      <c r="N9324" t="str">
        <f>IFERROR(VLOOKUP(LOWER(M9324),file_list!$B:$B,1,FALSE),FALSE)</f>
        <v>poacuresc89633-5</v>
      </c>
      <c r="O9324" t="str">
        <f t="shared" si="435"/>
        <v>TRUE</v>
      </c>
    </row>
    <row r="9325" spans="1:15" x14ac:dyDescent="0.2">
      <c r="A9325" t="s">
        <v>16158</v>
      </c>
      <c r="B9325" t="s">
        <v>16159</v>
      </c>
      <c r="C9325">
        <v>89635</v>
      </c>
      <c r="D9325" t="s">
        <v>14</v>
      </c>
      <c r="E9325">
        <v>1275253</v>
      </c>
      <c r="F9325" t="s">
        <v>15</v>
      </c>
      <c r="G9325" t="s">
        <v>37</v>
      </c>
      <c r="H9325" s="1">
        <v>45342</v>
      </c>
      <c r="I9325" t="s">
        <v>106</v>
      </c>
      <c r="J9325" t="s">
        <v>17</v>
      </c>
      <c r="K9325" t="b">
        <v>1</v>
      </c>
      <c r="L9325" t="str">
        <f t="shared" si="436"/>
        <v>baciliridbiologicalfungicide</v>
      </c>
      <c r="M9325" t="str">
        <f t="shared" si="437"/>
        <v>baciliridbiologicalfungicide71840-8-89635</v>
      </c>
      <c r="N9325" t="str">
        <f>IFERROR(VLOOKUP(LOWER(M9325),file_list!$B:$B,1,FALSE),FALSE)</f>
        <v>baciliridbiologicalfungicide71840-8-89635</v>
      </c>
      <c r="O9325" t="str">
        <f t="shared" si="435"/>
        <v>TRUE</v>
      </c>
    </row>
    <row r="9326" spans="1:15" x14ac:dyDescent="0.2">
      <c r="A9326" t="s">
        <v>16160</v>
      </c>
      <c r="B9326" t="s">
        <v>16161</v>
      </c>
      <c r="C9326">
        <v>89635</v>
      </c>
      <c r="D9326" t="s">
        <v>14</v>
      </c>
      <c r="E9326">
        <v>1277750</v>
      </c>
      <c r="F9326" t="s">
        <v>15</v>
      </c>
      <c r="G9326" t="s">
        <v>37</v>
      </c>
      <c r="H9326" s="1">
        <v>45407</v>
      </c>
      <c r="I9326" t="s">
        <v>106</v>
      </c>
      <c r="J9326" t="s">
        <v>17</v>
      </c>
      <c r="K9326" t="b">
        <v>1</v>
      </c>
      <c r="L9326" t="str">
        <f t="shared" si="436"/>
        <v>trianum-gbiologicalfungicide</v>
      </c>
      <c r="M9326" t="str">
        <f t="shared" si="437"/>
        <v>trianum-gbiologicalfungicide89635-2</v>
      </c>
      <c r="N9326" t="str">
        <f>IFERROR(VLOOKUP(LOWER(M9326),file_list!$B:$B,1,FALSE),FALSE)</f>
        <v>trianum-gbiologicalfungicide89635-2</v>
      </c>
      <c r="O9326" t="str">
        <f t="shared" si="435"/>
        <v>TRUE</v>
      </c>
    </row>
    <row r="9327" spans="1:15" x14ac:dyDescent="0.2">
      <c r="A9327" t="s">
        <v>16162</v>
      </c>
      <c r="B9327" t="s">
        <v>16163</v>
      </c>
      <c r="C9327">
        <v>89635</v>
      </c>
      <c r="D9327" t="s">
        <v>14</v>
      </c>
      <c r="E9327">
        <v>1277750</v>
      </c>
      <c r="F9327" t="s">
        <v>15</v>
      </c>
      <c r="G9327" t="s">
        <v>37</v>
      </c>
      <c r="H9327" s="1">
        <v>45407</v>
      </c>
      <c r="I9327" t="s">
        <v>106</v>
      </c>
      <c r="J9327" t="s">
        <v>17</v>
      </c>
      <c r="K9327" t="b">
        <v>1</v>
      </c>
      <c r="L9327" t="str">
        <f t="shared" si="436"/>
        <v>trianum-pbiologicalfungicide</v>
      </c>
      <c r="M9327" t="str">
        <f t="shared" si="437"/>
        <v>trianum-pbiologicalfungicide89635-3</v>
      </c>
      <c r="N9327" t="str">
        <f>IFERROR(VLOOKUP(LOWER(M9327),file_list!$B:$B,1,FALSE),FALSE)</f>
        <v>trianum-pbiologicalfungicide89635-3</v>
      </c>
      <c r="O9327" t="str">
        <f t="shared" si="435"/>
        <v>TRUE</v>
      </c>
    </row>
    <row r="9328" spans="1:15" x14ac:dyDescent="0.2">
      <c r="A9328" t="s">
        <v>16164</v>
      </c>
      <c r="B9328" t="s">
        <v>16165</v>
      </c>
      <c r="C9328">
        <v>89635</v>
      </c>
      <c r="D9328" t="s">
        <v>14</v>
      </c>
      <c r="E9328">
        <v>1277750</v>
      </c>
      <c r="F9328" t="s">
        <v>15</v>
      </c>
      <c r="G9328" t="s">
        <v>37</v>
      </c>
      <c r="H9328" s="1">
        <v>45407</v>
      </c>
      <c r="I9328" t="s">
        <v>106</v>
      </c>
      <c r="J9328" t="s">
        <v>20</v>
      </c>
      <c r="K9328" t="b">
        <v>1</v>
      </c>
      <c r="L9328" t="str">
        <f t="shared" si="436"/>
        <v>isarid</v>
      </c>
      <c r="M9328" t="str">
        <f t="shared" si="437"/>
        <v>isarid89635-5</v>
      </c>
      <c r="N9328" t="str">
        <f>IFERROR(VLOOKUP(LOWER(M9328),file_list!$B:$B,1,FALSE),FALSE)</f>
        <v>isarid89635-5</v>
      </c>
      <c r="O9328" t="str">
        <f t="shared" si="435"/>
        <v>TRUE</v>
      </c>
    </row>
    <row r="9329" spans="1:15" x14ac:dyDescent="0.2">
      <c r="A9329" t="s">
        <v>16166</v>
      </c>
      <c r="B9329" t="s">
        <v>16167</v>
      </c>
      <c r="C9329">
        <v>89670</v>
      </c>
      <c r="D9329" t="s">
        <v>14</v>
      </c>
      <c r="E9329">
        <v>1276216</v>
      </c>
      <c r="F9329" t="s">
        <v>15</v>
      </c>
      <c r="G9329" t="s">
        <v>37</v>
      </c>
      <c r="H9329" s="1">
        <v>45348</v>
      </c>
      <c r="I9329" t="s">
        <v>54</v>
      </c>
      <c r="J9329" t="s">
        <v>44</v>
      </c>
      <c r="K9329" t="b">
        <v>1</v>
      </c>
      <c r="L9329" t="str">
        <f t="shared" si="436"/>
        <v>blackpearlpaste</v>
      </c>
      <c r="M9329" t="str">
        <f t="shared" si="437"/>
        <v>blackpearlpaste89670-1</v>
      </c>
      <c r="N9329" t="str">
        <f>IFERROR(VLOOKUP(LOWER(M9329),file_list!$B:$B,1,FALSE),FALSE)</f>
        <v>blackpearlpaste89670-1</v>
      </c>
      <c r="O9329" t="str">
        <f t="shared" si="435"/>
        <v>TRUE</v>
      </c>
    </row>
    <row r="9330" spans="1:15" x14ac:dyDescent="0.2">
      <c r="A9330" t="s">
        <v>16168</v>
      </c>
      <c r="B9330" t="s">
        <v>16169</v>
      </c>
      <c r="C9330">
        <v>89670</v>
      </c>
      <c r="D9330" t="s">
        <v>14</v>
      </c>
      <c r="E9330">
        <v>1276216</v>
      </c>
      <c r="F9330" t="s">
        <v>15</v>
      </c>
      <c r="G9330" t="s">
        <v>37</v>
      </c>
      <c r="H9330" s="1">
        <v>45348</v>
      </c>
      <c r="I9330" t="s">
        <v>54</v>
      </c>
      <c r="J9330" t="s">
        <v>44</v>
      </c>
      <c r="K9330" t="b">
        <v>1</v>
      </c>
      <c r="L9330" t="str">
        <f t="shared" si="436"/>
        <v>blackpearlpastepro</v>
      </c>
      <c r="M9330" t="str">
        <f t="shared" si="437"/>
        <v>blackpearlpastepro89670-3</v>
      </c>
      <c r="N9330" t="str">
        <f>IFERROR(VLOOKUP(LOWER(M9330),file_list!$B:$B,1,FALSE),FALSE)</f>
        <v>blackpearlpastepro89670-3</v>
      </c>
      <c r="O9330" t="str">
        <f t="shared" si="435"/>
        <v>TRUE</v>
      </c>
    </row>
    <row r="9331" spans="1:15" x14ac:dyDescent="0.2">
      <c r="A9331" t="s">
        <v>16170</v>
      </c>
      <c r="B9331" t="s">
        <v>16171</v>
      </c>
      <c r="C9331">
        <v>89809</v>
      </c>
      <c r="D9331" t="s">
        <v>14</v>
      </c>
      <c r="E9331">
        <v>1292396</v>
      </c>
      <c r="F9331" t="s">
        <v>15</v>
      </c>
      <c r="G9331" t="s">
        <v>37</v>
      </c>
      <c r="H9331" s="1">
        <v>45715</v>
      </c>
      <c r="I9331" t="s">
        <v>106</v>
      </c>
      <c r="J9331" t="s">
        <v>624</v>
      </c>
      <c r="K9331" t="b">
        <v>1</v>
      </c>
      <c r="L9331" t="str">
        <f t="shared" si="436"/>
        <v>ulinedisinfectantspraylinenscents-24855</v>
      </c>
      <c r="M9331" t="str">
        <f t="shared" si="437"/>
        <v>ulinedisinfectantspraylinenscents-24855498-179-89809</v>
      </c>
      <c r="N9331" t="str">
        <f>IFERROR(VLOOKUP(LOWER(M9331),file_list!$B:$B,1,FALSE),FALSE)</f>
        <v>ulinedisinfectantspraylinenscents-24855498-179-89809</v>
      </c>
      <c r="O9331" t="str">
        <f t="shared" si="435"/>
        <v>TRUE</v>
      </c>
    </row>
    <row r="9332" spans="1:15" x14ac:dyDescent="0.2">
      <c r="A9332" t="s">
        <v>16172</v>
      </c>
      <c r="B9332" t="s">
        <v>16173</v>
      </c>
      <c r="C9332">
        <v>89809</v>
      </c>
      <c r="D9332" t="s">
        <v>14</v>
      </c>
      <c r="E9332">
        <v>1301033</v>
      </c>
      <c r="F9332" t="s">
        <v>15</v>
      </c>
      <c r="G9332" t="s">
        <v>37</v>
      </c>
      <c r="H9332" s="1">
        <v>45806</v>
      </c>
      <c r="I9332" t="s">
        <v>63</v>
      </c>
      <c r="J9332" t="s">
        <v>624</v>
      </c>
      <c r="K9332" t="b">
        <v>1</v>
      </c>
      <c r="L9332" t="str">
        <f t="shared" si="436"/>
        <v>ulinejumbodisinfectingwipes(citrusscent)</v>
      </c>
      <c r="M9332" t="str">
        <f t="shared" si="437"/>
        <v>ulinejumbodisinfectingwipes(citrusscent)6836-340-89809</v>
      </c>
      <c r="N9332" t="str">
        <f>IFERROR(VLOOKUP(LOWER(M9332),file_list!$B:$B,1,FALSE),FALSE)</f>
        <v>ulinejumbodisinfectingwipes(citrusscent)6836-340-89809</v>
      </c>
      <c r="O9332" t="str">
        <f t="shared" si="435"/>
        <v>TRUE</v>
      </c>
    </row>
    <row r="9333" spans="1:15" x14ac:dyDescent="0.2">
      <c r="A9333" t="s">
        <v>16174</v>
      </c>
      <c r="B9333" t="s">
        <v>16175</v>
      </c>
      <c r="C9333">
        <v>89825</v>
      </c>
      <c r="D9333" t="s">
        <v>14</v>
      </c>
      <c r="E9333">
        <v>1292478</v>
      </c>
      <c r="F9333" t="s">
        <v>15</v>
      </c>
      <c r="G9333" t="s">
        <v>37</v>
      </c>
      <c r="H9333" s="1">
        <v>45674</v>
      </c>
      <c r="I9333" t="s">
        <v>106</v>
      </c>
      <c r="J9333" t="s">
        <v>16176</v>
      </c>
      <c r="K9333" t="b">
        <v>1</v>
      </c>
      <c r="L9333" t="str">
        <f t="shared" si="436"/>
        <v>barnaclestop</v>
      </c>
      <c r="M9333" t="str">
        <f t="shared" si="437"/>
        <v>barnaclestop89825-1</v>
      </c>
      <c r="N9333" t="str">
        <f>IFERROR(VLOOKUP(LOWER(M9333),file_list!$B:$B,1,FALSE),FALSE)</f>
        <v>barnaclestop89825-1</v>
      </c>
      <c r="O9333" t="str">
        <f t="shared" si="435"/>
        <v>TRUE</v>
      </c>
    </row>
    <row r="9334" spans="1:15" x14ac:dyDescent="0.2">
      <c r="A9334" t="s">
        <v>16177</v>
      </c>
      <c r="B9334" t="s">
        <v>16178</v>
      </c>
      <c r="C9334">
        <v>89833</v>
      </c>
      <c r="D9334" t="s">
        <v>14</v>
      </c>
      <c r="E9334">
        <v>1280897</v>
      </c>
      <c r="F9334" t="s">
        <v>15</v>
      </c>
      <c r="G9334" t="s">
        <v>37</v>
      </c>
      <c r="H9334" s="1">
        <v>45436</v>
      </c>
      <c r="I9334" t="s">
        <v>38</v>
      </c>
      <c r="J9334" t="s">
        <v>624</v>
      </c>
      <c r="K9334" t="b">
        <v>1</v>
      </c>
      <c r="L9334" t="str">
        <f t="shared" si="436"/>
        <v>d7part2</v>
      </c>
      <c r="M9334" t="str">
        <f t="shared" si="437"/>
        <v>d7part289833-4</v>
      </c>
      <c r="N9334" t="str">
        <f>IFERROR(VLOOKUP(LOWER(M9334),file_list!$B:$B,1,FALSE),FALSE)</f>
        <v>d7part289833-4</v>
      </c>
      <c r="O9334" t="str">
        <f t="shared" si="435"/>
        <v>TRUE</v>
      </c>
    </row>
    <row r="9335" spans="1:15" x14ac:dyDescent="0.2">
      <c r="A9335" t="s">
        <v>16179</v>
      </c>
      <c r="B9335" t="s">
        <v>16180</v>
      </c>
      <c r="C9335">
        <v>89866</v>
      </c>
      <c r="D9335" t="s">
        <v>14</v>
      </c>
      <c r="E9335">
        <v>1302956</v>
      </c>
      <c r="G9335" t="s">
        <v>37</v>
      </c>
      <c r="J9335" t="s">
        <v>1458</v>
      </c>
      <c r="K9335" t="b">
        <v>1</v>
      </c>
      <c r="L9335" t="str">
        <f t="shared" si="436"/>
        <v>healthinexplus</v>
      </c>
      <c r="M9335" t="str">
        <f t="shared" si="437"/>
        <v>healthinexplus87583-2-89866</v>
      </c>
      <c r="N9335" t="str">
        <f>IFERROR(VLOOKUP(LOWER(M9335),file_list!$B:$B,1,FALSE),FALSE)</f>
        <v>healthinexplus87583-2-89866</v>
      </c>
      <c r="O9335" t="str">
        <f t="shared" ref="O9335:O9398" si="438">IF(N9335=FALSE,"FALSE","TRUE")</f>
        <v>TRUE</v>
      </c>
    </row>
    <row r="9336" spans="1:15" x14ac:dyDescent="0.2">
      <c r="A9336" t="s">
        <v>16181</v>
      </c>
      <c r="B9336" t="s">
        <v>16182</v>
      </c>
      <c r="C9336">
        <v>89867</v>
      </c>
      <c r="D9336" t="s">
        <v>78</v>
      </c>
      <c r="E9336">
        <v>1282781</v>
      </c>
      <c r="F9336" t="s">
        <v>15</v>
      </c>
      <c r="G9336" t="s">
        <v>37</v>
      </c>
      <c r="H9336" s="1">
        <v>45516</v>
      </c>
      <c r="I9336" t="s">
        <v>106</v>
      </c>
      <c r="J9336" t="s">
        <v>913</v>
      </c>
      <c r="K9336" t="b">
        <v>1</v>
      </c>
      <c r="L9336" t="str">
        <f t="shared" si="436"/>
        <v>airgassulfurdioxide</v>
      </c>
      <c r="M9336" t="str">
        <f t="shared" si="437"/>
        <v>airgassulfurdioxide89867-2</v>
      </c>
      <c r="N9336" t="str">
        <f>IFERROR(VLOOKUP(LOWER(M9336),file_list!$B:$B,1,FALSE),FALSE)</f>
        <v>airgassulfurdioxide89867-2</v>
      </c>
      <c r="O9336" t="str">
        <f t="shared" si="438"/>
        <v>TRUE</v>
      </c>
    </row>
    <row r="9337" spans="1:15" x14ac:dyDescent="0.2">
      <c r="A9337" t="s">
        <v>16183</v>
      </c>
      <c r="B9337" t="s">
        <v>16184</v>
      </c>
      <c r="C9337">
        <v>89896</v>
      </c>
      <c r="D9337" t="s">
        <v>14</v>
      </c>
      <c r="E9337">
        <v>1306667</v>
      </c>
      <c r="F9337" t="s">
        <v>15</v>
      </c>
      <c r="G9337" t="s">
        <v>37</v>
      </c>
      <c r="H9337" s="1">
        <v>45908</v>
      </c>
      <c r="I9337" t="s">
        <v>106</v>
      </c>
      <c r="J9337" t="s">
        <v>624</v>
      </c>
      <c r="K9337" t="b">
        <v>1</v>
      </c>
      <c r="L9337" t="str">
        <f t="shared" si="436"/>
        <v>cleansmartdailydisinfectingsprayto-go</v>
      </c>
      <c r="M9337" t="str">
        <f t="shared" si="437"/>
        <v>cleansmartdailydisinfectingsprayto-go89896-2</v>
      </c>
      <c r="N9337" t="str">
        <f>IFERROR(VLOOKUP(LOWER(M9337),file_list!$B:$B,1,FALSE),FALSE)</f>
        <v>cleansmartdailydisinfectingsprayto-go89896-2</v>
      </c>
      <c r="O9337" t="str">
        <f t="shared" si="438"/>
        <v>TRUE</v>
      </c>
    </row>
    <row r="9338" spans="1:15" x14ac:dyDescent="0.2">
      <c r="A9338" t="s">
        <v>16183</v>
      </c>
      <c r="B9338" t="s">
        <v>16185</v>
      </c>
      <c r="C9338">
        <v>89896</v>
      </c>
      <c r="D9338" t="s">
        <v>14</v>
      </c>
      <c r="E9338">
        <v>1306667</v>
      </c>
      <c r="F9338" t="s">
        <v>15</v>
      </c>
      <c r="G9338" t="s">
        <v>37</v>
      </c>
      <c r="H9338" s="1">
        <v>45908</v>
      </c>
      <c r="I9338" t="s">
        <v>106</v>
      </c>
      <c r="J9338" t="s">
        <v>624</v>
      </c>
      <c r="K9338" t="b">
        <v>1</v>
      </c>
      <c r="L9338" t="str">
        <f t="shared" si="436"/>
        <v>cleansmartdailydisinfectingspray</v>
      </c>
      <c r="M9338" t="str">
        <f t="shared" si="437"/>
        <v>cleansmartdailydisinfectingspray89896-2</v>
      </c>
      <c r="N9338" t="str">
        <f>IFERROR(VLOOKUP(LOWER(M9338),file_list!$B:$B,1,FALSE),FALSE)</f>
        <v>cleansmartdailydisinfectingspray89896-2</v>
      </c>
      <c r="O9338" t="str">
        <f t="shared" si="438"/>
        <v>TRUE</v>
      </c>
    </row>
    <row r="9339" spans="1:15" x14ac:dyDescent="0.2">
      <c r="A9339" t="s">
        <v>16183</v>
      </c>
      <c r="B9339" t="s">
        <v>16186</v>
      </c>
      <c r="C9339">
        <v>89896</v>
      </c>
      <c r="D9339" t="s">
        <v>14</v>
      </c>
      <c r="E9339">
        <v>1288149</v>
      </c>
      <c r="F9339" t="s">
        <v>15</v>
      </c>
      <c r="G9339" t="s">
        <v>37</v>
      </c>
      <c r="H9339" s="1">
        <v>45643</v>
      </c>
      <c r="I9339" t="s">
        <v>38</v>
      </c>
      <c r="J9339" t="s">
        <v>624</v>
      </c>
      <c r="K9339" t="b">
        <v>1</v>
      </c>
      <c r="L9339" t="str">
        <f t="shared" si="436"/>
        <v>cleansmart</v>
      </c>
      <c r="M9339" t="str">
        <f t="shared" si="437"/>
        <v>cleansmart89896-2</v>
      </c>
      <c r="N9339" t="str">
        <f>IFERROR(VLOOKUP(LOWER(M9339),file_list!$B:$B,1,FALSE),FALSE)</f>
        <v>cleansmart89896-2</v>
      </c>
      <c r="O9339" t="str">
        <f t="shared" si="438"/>
        <v>TRUE</v>
      </c>
    </row>
    <row r="9340" spans="1:15" x14ac:dyDescent="0.2">
      <c r="A9340" t="s">
        <v>16183</v>
      </c>
      <c r="B9340" t="s">
        <v>16187</v>
      </c>
      <c r="C9340">
        <v>89896</v>
      </c>
      <c r="D9340" t="s">
        <v>14</v>
      </c>
      <c r="E9340">
        <v>1306667</v>
      </c>
      <c r="F9340" t="s">
        <v>15</v>
      </c>
      <c r="G9340" t="s">
        <v>37</v>
      </c>
      <c r="H9340" s="1">
        <v>45908</v>
      </c>
      <c r="I9340" t="s">
        <v>106</v>
      </c>
      <c r="J9340" t="s">
        <v>624</v>
      </c>
      <c r="K9340" t="b">
        <v>1</v>
      </c>
      <c r="L9340" t="str">
        <f t="shared" si="436"/>
        <v>cleansmarthospitaldisinfectant</v>
      </c>
      <c r="M9340" t="str">
        <f t="shared" si="437"/>
        <v>cleansmarthospitaldisinfectant89896-2</v>
      </c>
      <c r="N9340" t="str">
        <f>IFERROR(VLOOKUP(LOWER(M9340),file_list!$B:$B,1,FALSE),FALSE)</f>
        <v>cleansmarthospitaldisinfectant89896-2</v>
      </c>
      <c r="O9340" t="str">
        <f t="shared" si="438"/>
        <v>TRUE</v>
      </c>
    </row>
    <row r="9341" spans="1:15" x14ac:dyDescent="0.2">
      <c r="A9341" t="s">
        <v>16183</v>
      </c>
      <c r="B9341" t="s">
        <v>16188</v>
      </c>
      <c r="C9341">
        <v>89896</v>
      </c>
      <c r="D9341" t="s">
        <v>14</v>
      </c>
      <c r="E9341">
        <v>1288149</v>
      </c>
      <c r="F9341" t="s">
        <v>15</v>
      </c>
      <c r="G9341" t="s">
        <v>37</v>
      </c>
      <c r="H9341" s="1">
        <v>45643</v>
      </c>
      <c r="I9341" t="s">
        <v>38</v>
      </c>
      <c r="J9341" t="s">
        <v>624</v>
      </c>
      <c r="K9341" t="b">
        <v>1</v>
      </c>
      <c r="L9341" t="str">
        <f t="shared" si="436"/>
        <v>cleansmarttoydisinfectant</v>
      </c>
      <c r="M9341" t="str">
        <f t="shared" si="437"/>
        <v>cleansmarttoydisinfectant89896-2</v>
      </c>
      <c r="N9341" t="str">
        <f>IFERROR(VLOOKUP(LOWER(M9341),file_list!$B:$B,1,FALSE),FALSE)</f>
        <v>cleansmarttoydisinfectant89896-2</v>
      </c>
      <c r="O9341" t="str">
        <f t="shared" si="438"/>
        <v>TRUE</v>
      </c>
    </row>
    <row r="9342" spans="1:15" x14ac:dyDescent="0.2">
      <c r="A9342" t="s">
        <v>16183</v>
      </c>
      <c r="B9342" t="s">
        <v>16189</v>
      </c>
      <c r="C9342">
        <v>89896</v>
      </c>
      <c r="D9342" t="s">
        <v>14</v>
      </c>
      <c r="E9342">
        <v>1288149</v>
      </c>
      <c r="F9342" t="s">
        <v>15</v>
      </c>
      <c r="G9342" t="s">
        <v>37</v>
      </c>
      <c r="H9342" s="1">
        <v>45643</v>
      </c>
      <c r="I9342" t="s">
        <v>38</v>
      </c>
      <c r="J9342" t="s">
        <v>624</v>
      </c>
      <c r="K9342" t="b">
        <v>1</v>
      </c>
      <c r="L9342" t="str">
        <f t="shared" si="436"/>
        <v>cleansmartnurseryhighchaircleaner</v>
      </c>
      <c r="M9342" t="str">
        <f t="shared" si="437"/>
        <v>cleansmartnurseryhighchaircleaner89896-2</v>
      </c>
      <c r="N9342" t="str">
        <f>IFERROR(VLOOKUP(LOWER(M9342),file_list!$B:$B,1,FALSE),FALSE)</f>
        <v>cleansmartnurseryhighchaircleaner89896-2</v>
      </c>
      <c r="O9342" t="str">
        <f t="shared" si="438"/>
        <v>TRUE</v>
      </c>
    </row>
    <row r="9343" spans="1:15" x14ac:dyDescent="0.2">
      <c r="A9343" t="s">
        <v>16183</v>
      </c>
      <c r="B9343" t="s">
        <v>16190</v>
      </c>
      <c r="C9343">
        <v>89896</v>
      </c>
      <c r="D9343" t="s">
        <v>14</v>
      </c>
      <c r="E9343">
        <v>1288149</v>
      </c>
      <c r="F9343" t="s">
        <v>15</v>
      </c>
      <c r="G9343" t="s">
        <v>37</v>
      </c>
      <c r="H9343" s="1">
        <v>45643</v>
      </c>
      <c r="I9343" t="s">
        <v>38</v>
      </c>
      <c r="J9343" t="s">
        <v>624</v>
      </c>
      <c r="K9343" t="b">
        <v>1</v>
      </c>
      <c r="L9343" t="str">
        <f t="shared" si="436"/>
        <v>cleansmartdisinfectantspray</v>
      </c>
      <c r="M9343" t="str">
        <f t="shared" si="437"/>
        <v>cleansmartdisinfectantspray89896-2</v>
      </c>
      <c r="N9343" t="str">
        <f>IFERROR(VLOOKUP(LOWER(M9343),file_list!$B:$B,1,FALSE),FALSE)</f>
        <v>cleansmartdisinfectantspray89896-2</v>
      </c>
      <c r="O9343" t="str">
        <f t="shared" si="438"/>
        <v>TRUE</v>
      </c>
    </row>
    <row r="9344" spans="1:15" x14ac:dyDescent="0.2">
      <c r="A9344" t="s">
        <v>16183</v>
      </c>
      <c r="B9344" t="s">
        <v>16191</v>
      </c>
      <c r="C9344">
        <v>89896</v>
      </c>
      <c r="D9344" t="s">
        <v>14</v>
      </c>
      <c r="E9344">
        <v>1288149</v>
      </c>
      <c r="F9344" t="s">
        <v>15</v>
      </c>
      <c r="G9344" t="s">
        <v>37</v>
      </c>
      <c r="H9344" s="1">
        <v>45643</v>
      </c>
      <c r="I9344" t="s">
        <v>38</v>
      </c>
      <c r="J9344" t="s">
        <v>624</v>
      </c>
      <c r="K9344" t="b">
        <v>1</v>
      </c>
      <c r="L9344" t="str">
        <f t="shared" si="436"/>
        <v>cleansmartdailysurfacecleaner</v>
      </c>
      <c r="M9344" t="str">
        <f t="shared" si="437"/>
        <v>cleansmartdailysurfacecleaner89896-2</v>
      </c>
      <c r="N9344" t="str">
        <f>IFERROR(VLOOKUP(LOWER(M9344),file_list!$B:$B,1,FALSE),FALSE)</f>
        <v>cleansmartdailysurfacecleaner89896-2</v>
      </c>
      <c r="O9344" t="str">
        <f t="shared" si="438"/>
        <v>TRUE</v>
      </c>
    </row>
    <row r="9345" spans="1:15" x14ac:dyDescent="0.2">
      <c r="A9345" t="s">
        <v>16192</v>
      </c>
      <c r="B9345" t="s">
        <v>16193</v>
      </c>
      <c r="C9345">
        <v>89900</v>
      </c>
      <c r="D9345" t="s">
        <v>14</v>
      </c>
      <c r="E9345">
        <v>1277680</v>
      </c>
      <c r="F9345" t="s">
        <v>15</v>
      </c>
      <c r="G9345" t="s">
        <v>37</v>
      </c>
      <c r="H9345" s="1">
        <v>45434</v>
      </c>
      <c r="I9345" t="s">
        <v>38</v>
      </c>
      <c r="J9345" t="s">
        <v>624</v>
      </c>
      <c r="K9345" t="b">
        <v>1</v>
      </c>
      <c r="L9345" t="str">
        <f t="shared" si="436"/>
        <v>familyguardbrmulti-surfacedisinfectantspray</v>
      </c>
      <c r="M9345" t="str">
        <f t="shared" si="437"/>
        <v>familyguardbrmulti-surfacedisinfectantspray4822-548-89900</v>
      </c>
      <c r="N9345" t="str">
        <f>IFERROR(VLOOKUP(LOWER(M9345),file_list!$B:$B,1,FALSE),FALSE)</f>
        <v>familyguardbrmulti-surfacedisinfectantspray4822-548-89900</v>
      </c>
      <c r="O9345" t="str">
        <f t="shared" si="438"/>
        <v>TRUE</v>
      </c>
    </row>
    <row r="9346" spans="1:15" x14ac:dyDescent="0.2">
      <c r="A9346" t="s">
        <v>16194</v>
      </c>
      <c r="B9346" t="s">
        <v>16195</v>
      </c>
      <c r="C9346">
        <v>89900</v>
      </c>
      <c r="D9346" t="s">
        <v>14</v>
      </c>
      <c r="E9346">
        <v>1277680</v>
      </c>
      <c r="F9346" t="s">
        <v>15</v>
      </c>
      <c r="G9346" t="s">
        <v>37</v>
      </c>
      <c r="H9346" s="1">
        <v>45434</v>
      </c>
      <c r="I9346" t="s">
        <v>38</v>
      </c>
      <c r="J9346" t="s">
        <v>624</v>
      </c>
      <c r="K9346" t="b">
        <v>1</v>
      </c>
      <c r="L9346" t="str">
        <f t="shared" si="436"/>
        <v>windexmulti-surfacedisinfectantsanitizercleaner(refill)</v>
      </c>
      <c r="M9346" t="str">
        <f t="shared" si="437"/>
        <v>windexmulti-surfacedisinfectantsanitizercleaner(refill)4822-593-89900</v>
      </c>
      <c r="N9346" t="str">
        <f>IFERROR(VLOOKUP(LOWER(M9346),file_list!$B:$B,1,FALSE),FALSE)</f>
        <v>windexmulti-surfacedisinfectantsanitizercleaner(refill)4822-593-89900</v>
      </c>
      <c r="O9346" t="str">
        <f t="shared" si="438"/>
        <v>TRUE</v>
      </c>
    </row>
    <row r="9347" spans="1:15" x14ac:dyDescent="0.2">
      <c r="A9347" t="s">
        <v>16194</v>
      </c>
      <c r="B9347" t="s">
        <v>16196</v>
      </c>
      <c r="C9347">
        <v>89900</v>
      </c>
      <c r="D9347" t="s">
        <v>14</v>
      </c>
      <c r="E9347">
        <v>1277680</v>
      </c>
      <c r="F9347" t="s">
        <v>15</v>
      </c>
      <c r="G9347" t="s">
        <v>37</v>
      </c>
      <c r="H9347" s="1">
        <v>45434</v>
      </c>
      <c r="I9347" t="s">
        <v>38</v>
      </c>
      <c r="J9347" t="s">
        <v>624</v>
      </c>
      <c r="K9347" t="b">
        <v>1</v>
      </c>
      <c r="L9347" t="str">
        <f t="shared" ref="L9347:L9410" si="439">SUBSTITUTE(LOWER(SUBSTITUTE(SUBSTITUTE(SUBSTITUTE(B9347," ",""),"/",""),"&amp;","")),"and","")</f>
        <v>windexmulti-surfacedisinfectantsanitizercleaner</v>
      </c>
      <c r="M9347" t="str">
        <f t="shared" ref="M9347:M9410" si="440">_xlfn.CONCAT(L9347,A9347)</f>
        <v>windexmulti-surfacedisinfectantsanitizercleaner4822-593-89900</v>
      </c>
      <c r="N9347" t="str">
        <f>IFERROR(VLOOKUP(LOWER(M9347),file_list!$B:$B,1,FALSE),FALSE)</f>
        <v>windexmulti-surfacedisinfectantsanitizercleaner4822-593-89900</v>
      </c>
      <c r="O9347" t="str">
        <f t="shared" si="438"/>
        <v>TRUE</v>
      </c>
    </row>
    <row r="9348" spans="1:15" x14ac:dyDescent="0.2">
      <c r="A9348" t="s">
        <v>16197</v>
      </c>
      <c r="B9348" t="s">
        <v>16198</v>
      </c>
      <c r="C9348">
        <v>89900</v>
      </c>
      <c r="D9348" t="s">
        <v>14</v>
      </c>
      <c r="E9348">
        <v>1294613</v>
      </c>
      <c r="F9348" t="s">
        <v>15</v>
      </c>
      <c r="G9348" t="s">
        <v>37</v>
      </c>
      <c r="H9348" s="1">
        <v>45701</v>
      </c>
      <c r="I9348" t="s">
        <v>54</v>
      </c>
      <c r="J9348" t="s">
        <v>20</v>
      </c>
      <c r="K9348" t="b">
        <v>0</v>
      </c>
      <c r="L9348" t="str">
        <f t="shared" si="439"/>
        <v>raidlawngardenbugkillerspray(noappwithin100ftofcoastalmarshinny)</v>
      </c>
      <c r="M9348" t="str">
        <f t="shared" si="440"/>
        <v>raidlawngardenbugkillerspray(noappwithin100ftofcoastalmarshinny)4822-599-89900</v>
      </c>
      <c r="N9348" t="str">
        <f>IFERROR(VLOOKUP(LOWER(M9348),file_list!$B:$B,1,FALSE),FALSE)</f>
        <v>raidlawngardenbugkillerspray(noappwithin100ftofcoastalmarshinny)4822-599-89900</v>
      </c>
      <c r="O9348" t="str">
        <f t="shared" si="438"/>
        <v>TRUE</v>
      </c>
    </row>
    <row r="9349" spans="1:15" x14ac:dyDescent="0.2">
      <c r="A9349" t="s">
        <v>16199</v>
      </c>
      <c r="B9349" t="s">
        <v>16200</v>
      </c>
      <c r="C9349">
        <v>89900</v>
      </c>
      <c r="D9349" t="s">
        <v>14</v>
      </c>
      <c r="E9349">
        <v>1297819</v>
      </c>
      <c r="F9349" t="s">
        <v>15</v>
      </c>
      <c r="G9349" t="s">
        <v>37</v>
      </c>
      <c r="H9349" s="1">
        <v>45751</v>
      </c>
      <c r="I9349" t="s">
        <v>38</v>
      </c>
      <c r="J9349" t="s">
        <v>624</v>
      </c>
      <c r="K9349" t="b">
        <v>0</v>
      </c>
      <c r="L9349" t="str">
        <f t="shared" si="439"/>
        <v>trushot2.0mobileconcentratecleaningsystemcombopack(containstrushot2.0multi-surface,restroomcleanerdisinfectant)</v>
      </c>
      <c r="M9349" t="str">
        <f t="shared" si="440"/>
        <v>trushot2.0mobileconcentratecleaningsystemcombopack(containstrushot2.0multi-surface,restroomcleanerdisinfectant)6836-348-89900</v>
      </c>
      <c r="N9349" t="b">
        <f>IFERROR(VLOOKUP(LOWER(M9349),file_list!$B:$B,1,FALSE),FALSE)</f>
        <v>0</v>
      </c>
      <c r="O9349" t="str">
        <f t="shared" si="438"/>
        <v>FALSE</v>
      </c>
    </row>
    <row r="9350" spans="1:15" x14ac:dyDescent="0.2">
      <c r="A9350" t="s">
        <v>16199</v>
      </c>
      <c r="B9350" t="s">
        <v>16201</v>
      </c>
      <c r="C9350">
        <v>89900</v>
      </c>
      <c r="D9350" t="s">
        <v>14</v>
      </c>
      <c r="E9350">
        <v>1277680</v>
      </c>
      <c r="F9350" t="s">
        <v>15</v>
      </c>
      <c r="G9350" t="s">
        <v>37</v>
      </c>
      <c r="H9350" s="1">
        <v>45434</v>
      </c>
      <c r="I9350" t="s">
        <v>38</v>
      </c>
      <c r="J9350" t="s">
        <v>624</v>
      </c>
      <c r="K9350" t="b">
        <v>0</v>
      </c>
      <c r="L9350" t="str">
        <f t="shared" si="439"/>
        <v>trushot2.0multi-surface,restroomcleanerdisinfectant</v>
      </c>
      <c r="M9350" t="str">
        <f t="shared" si="440"/>
        <v>trushot2.0multi-surface,restroomcleanerdisinfectant6836-348-89900</v>
      </c>
      <c r="N9350" t="str">
        <f>IFERROR(VLOOKUP(LOWER(M9350),file_list!$B:$B,1,FALSE),FALSE)</f>
        <v>trushot2.0multi-surface,restroomcleanerdisinfectant6836-348-89900</v>
      </c>
      <c r="O9350" t="str">
        <f t="shared" si="438"/>
        <v>TRUE</v>
      </c>
    </row>
    <row r="9351" spans="1:15" x14ac:dyDescent="0.2">
      <c r="A9351" t="s">
        <v>16202</v>
      </c>
      <c r="B9351" t="s">
        <v>16203</v>
      </c>
      <c r="C9351">
        <v>89900</v>
      </c>
      <c r="D9351" t="s">
        <v>14</v>
      </c>
      <c r="E9351">
        <v>1277680</v>
      </c>
      <c r="F9351" t="s">
        <v>15</v>
      </c>
      <c r="G9351" t="s">
        <v>37</v>
      </c>
      <c r="H9351" s="1">
        <v>45434</v>
      </c>
      <c r="I9351" t="s">
        <v>38</v>
      </c>
      <c r="J9351" t="s">
        <v>624</v>
      </c>
      <c r="K9351" t="b">
        <v>0</v>
      </c>
      <c r="L9351" t="str">
        <f t="shared" si="439"/>
        <v>fantastikno-rinsedisinfectantfoodsurfacesanitizer(refill)</v>
      </c>
      <c r="M9351" t="str">
        <f t="shared" si="440"/>
        <v>fantastikno-rinsedisinfectantfoodsurfacesanitizer(refill)6836-445-89900</v>
      </c>
      <c r="N9351" t="str">
        <f>IFERROR(VLOOKUP(LOWER(M9351),file_list!$B:$B,1,FALSE),FALSE)</f>
        <v>fantastikno-rinsedisinfectantfoodsurfacesanitizer(refill)6836-445-89900</v>
      </c>
      <c r="O9351" t="str">
        <f t="shared" si="438"/>
        <v>TRUE</v>
      </c>
    </row>
    <row r="9352" spans="1:15" x14ac:dyDescent="0.2">
      <c r="A9352" t="s">
        <v>16202</v>
      </c>
      <c r="B9352" t="s">
        <v>16204</v>
      </c>
      <c r="C9352">
        <v>89900</v>
      </c>
      <c r="D9352" t="s">
        <v>14</v>
      </c>
      <c r="E9352">
        <v>1277680</v>
      </c>
      <c r="F9352" t="s">
        <v>15</v>
      </c>
      <c r="G9352" t="s">
        <v>37</v>
      </c>
      <c r="H9352" s="1">
        <v>45434</v>
      </c>
      <c r="I9352" t="s">
        <v>38</v>
      </c>
      <c r="J9352" t="s">
        <v>624</v>
      </c>
      <c r="K9352" t="b">
        <v>0</v>
      </c>
      <c r="L9352" t="str">
        <f t="shared" si="439"/>
        <v>fantastikno-rinsedisinfectantfoodsurfacesanitizer</v>
      </c>
      <c r="M9352" t="str">
        <f t="shared" si="440"/>
        <v>fantastikno-rinsedisinfectantfoodsurfacesanitizer6836-445-89900</v>
      </c>
      <c r="N9352" t="str">
        <f>IFERROR(VLOOKUP(LOWER(M9352),file_list!$B:$B,1,FALSE),FALSE)</f>
        <v>fantastikno-rinsedisinfectantfoodsurfacesanitizer6836-445-89900</v>
      </c>
      <c r="O9352" t="str">
        <f t="shared" si="438"/>
        <v>TRUE</v>
      </c>
    </row>
    <row r="9353" spans="1:15" x14ac:dyDescent="0.2">
      <c r="A9353" t="s">
        <v>16205</v>
      </c>
      <c r="B9353" t="s">
        <v>2565</v>
      </c>
      <c r="C9353">
        <v>89900</v>
      </c>
      <c r="D9353" t="s">
        <v>14</v>
      </c>
      <c r="E9353">
        <v>1299190</v>
      </c>
      <c r="F9353" t="s">
        <v>15</v>
      </c>
      <c r="G9353" t="s">
        <v>37</v>
      </c>
      <c r="H9353" s="1">
        <v>45771</v>
      </c>
      <c r="I9353" t="s">
        <v>356</v>
      </c>
      <c r="J9353" t="s">
        <v>624</v>
      </c>
      <c r="K9353" t="b">
        <v>1</v>
      </c>
      <c r="L9353" t="str">
        <f t="shared" si="439"/>
        <v>quaternarydisinfectantcleaner</v>
      </c>
      <c r="M9353" t="str">
        <f t="shared" si="440"/>
        <v>quaternarydisinfectantcleaner6836-78-89900</v>
      </c>
      <c r="N9353" t="str">
        <f>IFERROR(VLOOKUP(LOWER(M9353),file_list!$B:$B,1,FALSE),FALSE)</f>
        <v>quaternarydisinfectantcleaner6836-78-89900</v>
      </c>
      <c r="O9353" t="str">
        <f t="shared" si="438"/>
        <v>TRUE</v>
      </c>
    </row>
    <row r="9354" spans="1:15" x14ac:dyDescent="0.2">
      <c r="A9354" t="s">
        <v>16206</v>
      </c>
      <c r="B9354" t="s">
        <v>16207</v>
      </c>
      <c r="C9354">
        <v>89942</v>
      </c>
      <c r="D9354" t="s">
        <v>14</v>
      </c>
      <c r="E9354">
        <v>1292491</v>
      </c>
      <c r="F9354" t="s">
        <v>15</v>
      </c>
      <c r="G9354" t="s">
        <v>37</v>
      </c>
      <c r="H9354" s="1">
        <v>45673</v>
      </c>
      <c r="I9354" t="s">
        <v>106</v>
      </c>
      <c r="J9354" t="s">
        <v>634</v>
      </c>
      <c r="K9354" t="b">
        <v>1</v>
      </c>
      <c r="L9354" t="str">
        <f t="shared" si="439"/>
        <v>flyrepellent</v>
      </c>
      <c r="M9354" t="str">
        <f t="shared" si="440"/>
        <v>flyrepellent87663-8-89942</v>
      </c>
      <c r="N9354" t="str">
        <f>IFERROR(VLOOKUP(LOWER(M9354),file_list!$B:$B,1,FALSE),FALSE)</f>
        <v>flyrepellent87663-8-89942</v>
      </c>
      <c r="O9354" t="str">
        <f t="shared" si="438"/>
        <v>TRUE</v>
      </c>
    </row>
    <row r="9355" spans="1:15" x14ac:dyDescent="0.2">
      <c r="A9355" t="s">
        <v>16208</v>
      </c>
      <c r="B9355" t="s">
        <v>16209</v>
      </c>
      <c r="C9355">
        <v>89974</v>
      </c>
      <c r="D9355" t="s">
        <v>14</v>
      </c>
      <c r="E9355">
        <v>1308689</v>
      </c>
      <c r="G9355" t="s">
        <v>37</v>
      </c>
      <c r="J9355" t="s">
        <v>634</v>
      </c>
      <c r="K9355" t="b">
        <v>1</v>
      </c>
      <c r="L9355" t="str">
        <f t="shared" si="439"/>
        <v>arinixtip</v>
      </c>
      <c r="M9355" t="str">
        <f t="shared" si="440"/>
        <v>arinixtip73745-2-89974</v>
      </c>
      <c r="N9355" t="str">
        <f>IFERROR(VLOOKUP(LOWER(M9355),file_list!$B:$B,1,FALSE),FALSE)</f>
        <v>arinixtip73745-2-89974</v>
      </c>
      <c r="O9355" t="str">
        <f t="shared" si="438"/>
        <v>TRUE</v>
      </c>
    </row>
    <row r="9356" spans="1:15" x14ac:dyDescent="0.2">
      <c r="A9356" t="s">
        <v>16210</v>
      </c>
      <c r="B9356" t="s">
        <v>16211</v>
      </c>
      <c r="C9356">
        <v>90060</v>
      </c>
      <c r="D9356" t="s">
        <v>14</v>
      </c>
      <c r="E9356">
        <v>1289333</v>
      </c>
      <c r="F9356" t="s">
        <v>15</v>
      </c>
      <c r="G9356" t="s">
        <v>37</v>
      </c>
      <c r="H9356" s="1">
        <v>45593</v>
      </c>
      <c r="I9356" t="s">
        <v>356</v>
      </c>
      <c r="J9356" t="s">
        <v>41</v>
      </c>
      <c r="K9356" t="b">
        <v>1</v>
      </c>
      <c r="L9356" t="str">
        <f t="shared" si="439"/>
        <v>tanglercm</v>
      </c>
      <c r="M9356" t="str">
        <f t="shared" si="440"/>
        <v>tanglercm90060-1</v>
      </c>
      <c r="N9356" t="str">
        <f>IFERROR(VLOOKUP(LOWER(M9356),file_list!$B:$B,1,FALSE),FALSE)</f>
        <v>tanglercm90060-1</v>
      </c>
      <c r="O9356" t="str">
        <f t="shared" si="438"/>
        <v>TRUE</v>
      </c>
    </row>
    <row r="9357" spans="1:15" x14ac:dyDescent="0.2">
      <c r="A9357" t="s">
        <v>16212</v>
      </c>
      <c r="B9357" t="s">
        <v>16213</v>
      </c>
      <c r="C9357">
        <v>9009</v>
      </c>
      <c r="D9357" t="s">
        <v>14</v>
      </c>
      <c r="E9357">
        <v>1288173</v>
      </c>
      <c r="F9357" t="s">
        <v>15</v>
      </c>
      <c r="G9357" t="s">
        <v>37</v>
      </c>
      <c r="H9357" s="1">
        <v>45583</v>
      </c>
      <c r="I9357" t="s">
        <v>106</v>
      </c>
      <c r="J9357" t="s">
        <v>624</v>
      </c>
      <c r="K9357" t="b">
        <v>1</v>
      </c>
      <c r="L9357" t="str">
        <f t="shared" si="439"/>
        <v>concentratedourfamilybleach</v>
      </c>
      <c r="M9357" t="str">
        <f t="shared" si="440"/>
        <v>concentratedourfamilybleach9009-18-64924</v>
      </c>
      <c r="N9357" t="str">
        <f>IFERROR(VLOOKUP(LOWER(M9357),file_list!$B:$B,1,FALSE),FALSE)</f>
        <v>concentratedourfamilybleach9009-18-64924</v>
      </c>
      <c r="O9357" t="str">
        <f t="shared" si="438"/>
        <v>TRUE</v>
      </c>
    </row>
    <row r="9358" spans="1:15" x14ac:dyDescent="0.2">
      <c r="A9358" t="s">
        <v>16214</v>
      </c>
      <c r="B9358" t="s">
        <v>16215</v>
      </c>
      <c r="C9358">
        <v>90098</v>
      </c>
      <c r="D9358" t="s">
        <v>14</v>
      </c>
      <c r="E9358">
        <v>1304714</v>
      </c>
      <c r="F9358" t="s">
        <v>15</v>
      </c>
      <c r="G9358" t="s">
        <v>37</v>
      </c>
      <c r="H9358" s="1">
        <v>45873</v>
      </c>
      <c r="I9358" t="s">
        <v>63</v>
      </c>
      <c r="J9358" t="s">
        <v>20</v>
      </c>
      <c r="K9358" t="b">
        <v>1</v>
      </c>
      <c r="L9358" t="str">
        <f t="shared" si="439"/>
        <v>amdroquickkillinsectkillerforhomeperimetergranulesii(noappwithin100ftofwaterinny)</v>
      </c>
      <c r="M9358" t="str">
        <f t="shared" si="440"/>
        <v>amdroquickkillinsectkillerforhomeperimetergranulesii(noappwithin100ftofwaterinny)101563-303-90098</v>
      </c>
      <c r="N9358" t="str">
        <f>IFERROR(VLOOKUP(LOWER(M9358),file_list!$B:$B,1,FALSE),FALSE)</f>
        <v>amdroquickkillinsectkillerforhomeperimetergranulesii(noappwithin100ftofwaterinny)101563-303-90098</v>
      </c>
      <c r="O9358" t="str">
        <f t="shared" si="438"/>
        <v>TRUE</v>
      </c>
    </row>
    <row r="9359" spans="1:15" x14ac:dyDescent="0.2">
      <c r="A9359" t="s">
        <v>16216</v>
      </c>
      <c r="B9359" t="s">
        <v>16217</v>
      </c>
      <c r="C9359">
        <v>90098</v>
      </c>
      <c r="D9359" t="s">
        <v>14</v>
      </c>
      <c r="E9359">
        <v>1304714</v>
      </c>
      <c r="F9359" t="s">
        <v>15</v>
      </c>
      <c r="G9359" t="s">
        <v>37</v>
      </c>
      <c r="H9359" s="1">
        <v>45873</v>
      </c>
      <c r="I9359" t="s">
        <v>63</v>
      </c>
      <c r="J9359" t="s">
        <v>20</v>
      </c>
      <c r="K9359" t="b">
        <v>1</v>
      </c>
      <c r="L9359" t="str">
        <f t="shared" si="439"/>
        <v>amdrotickkilleryardsprayii</v>
      </c>
      <c r="M9359" t="str">
        <f t="shared" si="440"/>
        <v>amdrotickkilleryardsprayii101563-304-90098</v>
      </c>
      <c r="N9359" t="str">
        <f>IFERROR(VLOOKUP(LOWER(M9359),file_list!$B:$B,1,FALSE),FALSE)</f>
        <v>amdrotickkilleryardsprayii101563-304-90098</v>
      </c>
      <c r="O9359" t="str">
        <f t="shared" si="438"/>
        <v>TRUE</v>
      </c>
    </row>
    <row r="9360" spans="1:15" x14ac:dyDescent="0.2">
      <c r="A9360" t="s">
        <v>16216</v>
      </c>
      <c r="B9360" t="s">
        <v>16218</v>
      </c>
      <c r="C9360">
        <v>90098</v>
      </c>
      <c r="D9360" t="s">
        <v>14</v>
      </c>
      <c r="E9360">
        <v>1304714</v>
      </c>
      <c r="F9360" t="s">
        <v>15</v>
      </c>
      <c r="G9360" t="s">
        <v>37</v>
      </c>
      <c r="H9360" s="1">
        <v>45873</v>
      </c>
      <c r="I9360" t="s">
        <v>63</v>
      </c>
      <c r="J9360" t="s">
        <v>20</v>
      </c>
      <c r="K9360" t="b">
        <v>0</v>
      </c>
      <c r="L9360" t="str">
        <f t="shared" si="439"/>
        <v>amdroquickkillinsectkillerforlawnlscapereadytosprayii</v>
      </c>
      <c r="M9360" t="str">
        <f t="shared" si="440"/>
        <v>amdroquickkillinsectkillerforlawnlscapereadytosprayii101563-304-90098</v>
      </c>
      <c r="N9360" t="str">
        <f>IFERROR(VLOOKUP(LOWER(M9360),file_list!$B:$B,1,FALSE),FALSE)</f>
        <v>amdroquickkillinsectkillerforlawnlscapereadytosprayii101563-304-90098</v>
      </c>
      <c r="O9360" t="str">
        <f t="shared" si="438"/>
        <v>TRUE</v>
      </c>
    </row>
    <row r="9361" spans="1:15" x14ac:dyDescent="0.2">
      <c r="A9361" t="s">
        <v>16216</v>
      </c>
      <c r="B9361" t="s">
        <v>16219</v>
      </c>
      <c r="C9361">
        <v>90098</v>
      </c>
      <c r="D9361" t="s">
        <v>14</v>
      </c>
      <c r="E9361">
        <v>1304714</v>
      </c>
      <c r="F9361" t="s">
        <v>15</v>
      </c>
      <c r="G9361" t="s">
        <v>37</v>
      </c>
      <c r="H9361" s="1">
        <v>45873</v>
      </c>
      <c r="I9361" t="s">
        <v>63</v>
      </c>
      <c r="J9361" t="s">
        <v>20</v>
      </c>
      <c r="K9361" t="b">
        <v>0</v>
      </c>
      <c r="L9361" t="str">
        <f t="shared" si="439"/>
        <v>amdroquickkillinsectkillerforlawnlscapeconcentrateii</v>
      </c>
      <c r="M9361" t="str">
        <f t="shared" si="440"/>
        <v>amdroquickkillinsectkillerforlawnlscapeconcentrateii101563-304-90098</v>
      </c>
      <c r="N9361" t="str">
        <f>IFERROR(VLOOKUP(LOWER(M9361),file_list!$B:$B,1,FALSE),FALSE)</f>
        <v>amdroquickkillinsectkillerforlawnlscapeconcentrateii101563-304-90098</v>
      </c>
      <c r="O9361" t="str">
        <f t="shared" si="438"/>
        <v>TRUE</v>
      </c>
    </row>
    <row r="9362" spans="1:15" x14ac:dyDescent="0.2">
      <c r="A9362" t="s">
        <v>16220</v>
      </c>
      <c r="B9362" t="s">
        <v>16221</v>
      </c>
      <c r="C9362">
        <v>90098</v>
      </c>
      <c r="D9362" t="s">
        <v>14</v>
      </c>
      <c r="E9362">
        <v>1304714</v>
      </c>
      <c r="F9362" t="s">
        <v>15</v>
      </c>
      <c r="G9362" t="s">
        <v>37</v>
      </c>
      <c r="H9362" s="1">
        <v>45873</v>
      </c>
      <c r="I9362" t="s">
        <v>63</v>
      </c>
      <c r="J9362" t="s">
        <v>20</v>
      </c>
      <c r="K9362" t="b">
        <v>0</v>
      </c>
      <c r="L9362" t="str">
        <f t="shared" si="439"/>
        <v>amdroquickkillindooroutdoorcarpenterbee,anttermitekillerready-to-useii</v>
      </c>
      <c r="M9362" t="str">
        <f t="shared" si="440"/>
        <v>amdroquickkillindooroutdoorcarpenterbee,anttermitekillerready-to-useii101563-306-90098</v>
      </c>
      <c r="N9362" t="str">
        <f>IFERROR(VLOOKUP(LOWER(M9362),file_list!$B:$B,1,FALSE),FALSE)</f>
        <v>amdroquickkillindooroutdoorcarpenterbee,anttermitekillerready-to-useii101563-306-90098</v>
      </c>
      <c r="O9362" t="str">
        <f t="shared" si="438"/>
        <v>TRUE</v>
      </c>
    </row>
    <row r="9363" spans="1:15" x14ac:dyDescent="0.2">
      <c r="A9363" t="s">
        <v>16222</v>
      </c>
      <c r="B9363" t="s">
        <v>16223</v>
      </c>
      <c r="C9363">
        <v>90098</v>
      </c>
      <c r="D9363" t="s">
        <v>14</v>
      </c>
      <c r="E9363">
        <v>1273308</v>
      </c>
      <c r="F9363" t="s">
        <v>15</v>
      </c>
      <c r="G9363" t="s">
        <v>37</v>
      </c>
      <c r="H9363" s="1">
        <v>45334</v>
      </c>
      <c r="I9363" t="s">
        <v>38</v>
      </c>
      <c r="J9363" t="s">
        <v>20</v>
      </c>
      <c r="K9363" t="b">
        <v>1</v>
      </c>
      <c r="L9363" t="str">
        <f t="shared" si="439"/>
        <v>amdroantkillingbait(stations)</v>
      </c>
      <c r="M9363" t="str">
        <f t="shared" si="440"/>
        <v>amdroantkillingbait(stations)1663-32-90098</v>
      </c>
      <c r="N9363" t="str">
        <f>IFERROR(VLOOKUP(LOWER(M9363),file_list!$B:$B,1,FALSE),FALSE)</f>
        <v>amdroantkillingbait(stations)1663-32-90098</v>
      </c>
      <c r="O9363" t="str">
        <f t="shared" si="438"/>
        <v>TRUE</v>
      </c>
    </row>
    <row r="9364" spans="1:15" x14ac:dyDescent="0.2">
      <c r="A9364" t="s">
        <v>16222</v>
      </c>
      <c r="B9364" t="s">
        <v>16224</v>
      </c>
      <c r="C9364">
        <v>90098</v>
      </c>
      <c r="D9364" t="s">
        <v>14</v>
      </c>
      <c r="E9364">
        <v>1273308</v>
      </c>
      <c r="F9364" t="s">
        <v>15</v>
      </c>
      <c r="G9364" t="s">
        <v>37</v>
      </c>
      <c r="H9364" s="1">
        <v>45334</v>
      </c>
      <c r="I9364" t="s">
        <v>38</v>
      </c>
      <c r="J9364" t="s">
        <v>20</v>
      </c>
      <c r="K9364" t="b">
        <v>1</v>
      </c>
      <c r="L9364" t="str">
        <f t="shared" si="439"/>
        <v>amdroantkillerbaitstations</v>
      </c>
      <c r="M9364" t="str">
        <f t="shared" si="440"/>
        <v>amdroantkillerbaitstations1663-32-90098</v>
      </c>
      <c r="N9364" t="str">
        <f>IFERROR(VLOOKUP(LOWER(M9364),file_list!$B:$B,1,FALSE),FALSE)</f>
        <v>amdroantkillerbaitstations1663-32-90098</v>
      </c>
      <c r="O9364" t="str">
        <f t="shared" si="438"/>
        <v>TRUE</v>
      </c>
    </row>
    <row r="9365" spans="1:15" x14ac:dyDescent="0.2">
      <c r="A9365" t="s">
        <v>16222</v>
      </c>
      <c r="B9365" t="s">
        <v>16225</v>
      </c>
      <c r="C9365">
        <v>90098</v>
      </c>
      <c r="D9365" t="s">
        <v>14</v>
      </c>
      <c r="E9365">
        <v>1273308</v>
      </c>
      <c r="F9365" t="s">
        <v>15</v>
      </c>
      <c r="G9365" t="s">
        <v>37</v>
      </c>
      <c r="H9365" s="1">
        <v>45334</v>
      </c>
      <c r="I9365" t="s">
        <v>38</v>
      </c>
      <c r="J9365" t="s">
        <v>20</v>
      </c>
      <c r="K9365" t="b">
        <v>1</v>
      </c>
      <c r="L9365" t="str">
        <f t="shared" si="439"/>
        <v>amdroantkillerbaitstakes</v>
      </c>
      <c r="M9365" t="str">
        <f t="shared" si="440"/>
        <v>amdroantkillerbaitstakes1663-32-90098</v>
      </c>
      <c r="N9365" t="str">
        <f>IFERROR(VLOOKUP(LOWER(M9365),file_list!$B:$B,1,FALSE),FALSE)</f>
        <v>amdroantkillerbaitstakes1663-32-90098</v>
      </c>
      <c r="O9365" t="str">
        <f t="shared" si="438"/>
        <v>TRUE</v>
      </c>
    </row>
    <row r="9366" spans="1:15" x14ac:dyDescent="0.2">
      <c r="A9366" t="s">
        <v>16222</v>
      </c>
      <c r="B9366" t="s">
        <v>16226</v>
      </c>
      <c r="C9366">
        <v>90098</v>
      </c>
      <c r="D9366" t="s">
        <v>14</v>
      </c>
      <c r="E9366">
        <v>1273308</v>
      </c>
      <c r="F9366" t="s">
        <v>15</v>
      </c>
      <c r="G9366" t="s">
        <v>37</v>
      </c>
      <c r="H9366" s="1">
        <v>45334</v>
      </c>
      <c r="I9366" t="s">
        <v>38</v>
      </c>
      <c r="J9366" t="s">
        <v>20</v>
      </c>
      <c r="K9366" t="b">
        <v>1</v>
      </c>
      <c r="L9366" t="str">
        <f t="shared" si="439"/>
        <v>amdroantkillingbait(stakes)</v>
      </c>
      <c r="M9366" t="str">
        <f t="shared" si="440"/>
        <v>amdroantkillingbait(stakes)1663-32-90098</v>
      </c>
      <c r="N9366" t="str">
        <f>IFERROR(VLOOKUP(LOWER(M9366),file_list!$B:$B,1,FALSE),FALSE)</f>
        <v>amdroantkillingbait(stakes)1663-32-90098</v>
      </c>
      <c r="O9366" t="str">
        <f t="shared" si="438"/>
        <v>TRUE</v>
      </c>
    </row>
    <row r="9367" spans="1:15" x14ac:dyDescent="0.2">
      <c r="A9367" t="s">
        <v>16227</v>
      </c>
      <c r="B9367" t="s">
        <v>16228</v>
      </c>
      <c r="C9367">
        <v>90098</v>
      </c>
      <c r="D9367" t="s">
        <v>14</v>
      </c>
      <c r="E9367">
        <v>1273308</v>
      </c>
      <c r="F9367" t="s">
        <v>15</v>
      </c>
      <c r="G9367" t="s">
        <v>37</v>
      </c>
      <c r="H9367" s="1">
        <v>45334</v>
      </c>
      <c r="I9367" t="s">
        <v>38</v>
      </c>
      <c r="J9367" t="s">
        <v>49</v>
      </c>
      <c r="K9367" t="b">
        <v>0</v>
      </c>
      <c r="L9367" t="str">
        <f t="shared" si="439"/>
        <v>penningtonultragreenweedfeed30-0-4</v>
      </c>
      <c r="M9367" t="str">
        <f t="shared" si="440"/>
        <v>penningtonultragreenweedfeed30-0-42217-884-90098</v>
      </c>
      <c r="N9367" t="str">
        <f>IFERROR(VLOOKUP(LOWER(M9367),file_list!$B:$B,1,FALSE),FALSE)</f>
        <v>penningtonultragreenweedfeed30-0-42217-884-90098</v>
      </c>
      <c r="O9367" t="str">
        <f t="shared" si="438"/>
        <v>TRUE</v>
      </c>
    </row>
    <row r="9368" spans="1:15" x14ac:dyDescent="0.2">
      <c r="A9368" t="s">
        <v>16227</v>
      </c>
      <c r="B9368" t="s">
        <v>16229</v>
      </c>
      <c r="C9368">
        <v>90098</v>
      </c>
      <c r="D9368" t="s">
        <v>78</v>
      </c>
      <c r="E9368">
        <v>1273308</v>
      </c>
      <c r="F9368" t="s">
        <v>15</v>
      </c>
      <c r="G9368" t="s">
        <v>37</v>
      </c>
      <c r="H9368" s="1">
        <v>45334</v>
      </c>
      <c r="I9368" t="s">
        <v>38</v>
      </c>
      <c r="J9368" t="s">
        <v>49</v>
      </c>
      <c r="K9368" t="b">
        <v>0</v>
      </c>
      <c r="L9368" t="str">
        <f t="shared" si="439"/>
        <v>penningtonultragreenwinterizerplusweedfeedfertilizer22-0-14</v>
      </c>
      <c r="M9368" t="str">
        <f t="shared" si="440"/>
        <v>penningtonultragreenwinterizerplusweedfeedfertilizer22-0-142217-884-90098</v>
      </c>
      <c r="N9368" t="str">
        <f>IFERROR(VLOOKUP(LOWER(M9368),file_list!$B:$B,1,FALSE),FALSE)</f>
        <v>penningtonultragreenwinterizerplusweedfeedfertilizer22-0-142217-884-90098</v>
      </c>
      <c r="O9368" t="str">
        <f t="shared" si="438"/>
        <v>TRUE</v>
      </c>
    </row>
    <row r="9369" spans="1:15" x14ac:dyDescent="0.2">
      <c r="A9369" t="s">
        <v>16230</v>
      </c>
      <c r="B9369" t="s">
        <v>16231</v>
      </c>
      <c r="C9369">
        <v>90098</v>
      </c>
      <c r="D9369" t="s">
        <v>14</v>
      </c>
      <c r="E9369">
        <v>1273308</v>
      </c>
      <c r="F9369" t="s">
        <v>15</v>
      </c>
      <c r="G9369" t="s">
        <v>37</v>
      </c>
      <c r="H9369" s="1">
        <v>45334</v>
      </c>
      <c r="I9369" t="s">
        <v>38</v>
      </c>
      <c r="J9369" t="s">
        <v>1022</v>
      </c>
      <c r="K9369" t="b">
        <v>1</v>
      </c>
      <c r="L9369" t="str">
        <f t="shared" si="439"/>
        <v>amdroquickkillmosquitobombs(useincontainerizedwatersitesonlyinnys)</v>
      </c>
      <c r="M9369" t="str">
        <f t="shared" si="440"/>
        <v>amdroquickkillmosquitobombs(useincontainerizedwatersitesonlyinnys)2724-499-90098</v>
      </c>
      <c r="N9369" t="str">
        <f>IFERROR(VLOOKUP(LOWER(M9369),file_list!$B:$B,1,FALSE),FALSE)</f>
        <v>amdroquickkillmosquitobombs(useincontainerizedwatersitesonlyinnys)2724-499-90098</v>
      </c>
      <c r="O9369" t="str">
        <f t="shared" si="438"/>
        <v>TRUE</v>
      </c>
    </row>
    <row r="9370" spans="1:15" x14ac:dyDescent="0.2">
      <c r="A9370" t="s">
        <v>16232</v>
      </c>
      <c r="B9370" t="s">
        <v>16233</v>
      </c>
      <c r="C9370">
        <v>90098</v>
      </c>
      <c r="D9370" t="s">
        <v>14</v>
      </c>
      <c r="E9370">
        <v>1273308</v>
      </c>
      <c r="F9370" t="s">
        <v>15</v>
      </c>
      <c r="G9370" t="s">
        <v>37</v>
      </c>
      <c r="H9370" s="1">
        <v>45334</v>
      </c>
      <c r="I9370" t="s">
        <v>38</v>
      </c>
      <c r="J9370" t="s">
        <v>20</v>
      </c>
      <c r="K9370" t="b">
        <v>1</v>
      </c>
      <c r="L9370" t="str">
        <f t="shared" si="439"/>
        <v>amdroquickkillhomeperimeterinsectkillergranules(nysspecificlang)</v>
      </c>
      <c r="M9370" t="str">
        <f t="shared" si="440"/>
        <v>amdroquickkillhomeperimeterinsectkillergranules(nysspecificlang)279-3346-90098</v>
      </c>
      <c r="N9370" t="str">
        <f>IFERROR(VLOOKUP(LOWER(M9370),file_list!$B:$B,1,FALSE),FALSE)</f>
        <v>amdroquickkillhomeperimeterinsectkillergranules(nysspecificlang)279-3346-90098</v>
      </c>
      <c r="O9370" t="str">
        <f t="shared" si="438"/>
        <v>TRUE</v>
      </c>
    </row>
    <row r="9371" spans="1:15" x14ac:dyDescent="0.2">
      <c r="A9371" t="s">
        <v>16232</v>
      </c>
      <c r="B9371" t="s">
        <v>16234</v>
      </c>
      <c r="C9371">
        <v>90098</v>
      </c>
      <c r="D9371" t="s">
        <v>14</v>
      </c>
      <c r="E9371">
        <v>1273308</v>
      </c>
      <c r="F9371" t="s">
        <v>15</v>
      </c>
      <c r="G9371" t="s">
        <v>37</v>
      </c>
      <c r="H9371" s="1">
        <v>45334</v>
      </c>
      <c r="I9371" t="s">
        <v>38</v>
      </c>
      <c r="J9371" t="s">
        <v>20</v>
      </c>
      <c r="K9371" t="b">
        <v>1</v>
      </c>
      <c r="L9371" t="str">
        <f t="shared" si="439"/>
        <v>amdroquickkillinsectkillerhomeperimeter(nysspecificlang)</v>
      </c>
      <c r="M9371" t="str">
        <f t="shared" si="440"/>
        <v>amdroquickkillinsectkillerhomeperimeter(nysspecificlang)279-3346-90098</v>
      </c>
      <c r="N9371" t="str">
        <f>IFERROR(VLOOKUP(LOWER(M9371),file_list!$B:$B,1,FALSE),FALSE)</f>
        <v>amdroquickkillinsectkillerhomeperimeter(nysspecificlang)279-3346-90098</v>
      </c>
      <c r="O9371" t="str">
        <f t="shared" si="438"/>
        <v>TRUE</v>
      </c>
    </row>
    <row r="9372" spans="1:15" x14ac:dyDescent="0.2">
      <c r="A9372" t="s">
        <v>16235</v>
      </c>
      <c r="B9372" t="s">
        <v>16236</v>
      </c>
      <c r="C9372">
        <v>90098</v>
      </c>
      <c r="D9372" t="s">
        <v>14</v>
      </c>
      <c r="E9372">
        <v>1295964</v>
      </c>
      <c r="F9372" t="s">
        <v>15</v>
      </c>
      <c r="G9372" t="s">
        <v>37</v>
      </c>
      <c r="H9372" s="1">
        <v>45726</v>
      </c>
      <c r="I9372" t="s">
        <v>38</v>
      </c>
      <c r="J9372" t="s">
        <v>20</v>
      </c>
      <c r="K9372" t="b">
        <v>0</v>
      </c>
      <c r="L9372" t="str">
        <f t="shared" si="439"/>
        <v>amdroquickkillinsectkillerforlawnlscapeconcentrate</v>
      </c>
      <c r="M9372" t="str">
        <f t="shared" si="440"/>
        <v>amdroquickkillinsectkillerforlawnlscapeconcentrate279-3347-90098</v>
      </c>
      <c r="N9372" t="str">
        <f>IFERROR(VLOOKUP(LOWER(M9372),file_list!$B:$B,1,FALSE),FALSE)</f>
        <v>amdroquickkillinsectkillerforlawnlscapeconcentrate279-3347-90098</v>
      </c>
      <c r="O9372" t="str">
        <f t="shared" si="438"/>
        <v>TRUE</v>
      </c>
    </row>
    <row r="9373" spans="1:15" x14ac:dyDescent="0.2">
      <c r="A9373" t="s">
        <v>16235</v>
      </c>
      <c r="B9373" t="s">
        <v>16237</v>
      </c>
      <c r="C9373">
        <v>90098</v>
      </c>
      <c r="D9373" t="s">
        <v>14</v>
      </c>
      <c r="E9373">
        <v>1273308</v>
      </c>
      <c r="F9373" t="s">
        <v>15</v>
      </c>
      <c r="G9373" t="s">
        <v>37</v>
      </c>
      <c r="H9373" s="1">
        <v>45334</v>
      </c>
      <c r="I9373" t="s">
        <v>38</v>
      </c>
      <c r="J9373" t="s">
        <v>20</v>
      </c>
      <c r="K9373" t="b">
        <v>1</v>
      </c>
      <c r="L9373" t="str">
        <f t="shared" si="439"/>
        <v>amdroquickkilloutdoorinsectkillerconcentrate</v>
      </c>
      <c r="M9373" t="str">
        <f t="shared" si="440"/>
        <v>amdroquickkilloutdoorinsectkillerconcentrate279-3347-90098</v>
      </c>
      <c r="N9373" t="str">
        <f>IFERROR(VLOOKUP(LOWER(M9373),file_list!$B:$B,1,FALSE),FALSE)</f>
        <v>amdroquickkilloutdoorinsectkillerconcentrate279-3347-90098</v>
      </c>
      <c r="O9373" t="str">
        <f t="shared" si="438"/>
        <v>TRUE</v>
      </c>
    </row>
    <row r="9374" spans="1:15" x14ac:dyDescent="0.2">
      <c r="A9374" t="s">
        <v>16235</v>
      </c>
      <c r="B9374" t="s">
        <v>16238</v>
      </c>
      <c r="C9374">
        <v>90098</v>
      </c>
      <c r="D9374" t="s">
        <v>14</v>
      </c>
      <c r="E9374">
        <v>1273308</v>
      </c>
      <c r="F9374" t="s">
        <v>15</v>
      </c>
      <c r="G9374" t="s">
        <v>37</v>
      </c>
      <c r="H9374" s="1">
        <v>45334</v>
      </c>
      <c r="I9374" t="s">
        <v>38</v>
      </c>
      <c r="J9374" t="s">
        <v>20</v>
      </c>
      <c r="K9374" t="b">
        <v>0</v>
      </c>
      <c r="L9374" t="str">
        <f t="shared" si="439"/>
        <v>amdroquickkillindooroutdoorcarpenterbee,anttermitekillerconcentrate</v>
      </c>
      <c r="M9374" t="str">
        <f t="shared" si="440"/>
        <v>amdroquickkillindooroutdoorcarpenterbee,anttermitekillerconcentrate279-3347-90098</v>
      </c>
      <c r="N9374" t="str">
        <f>IFERROR(VLOOKUP(LOWER(M9374),file_list!$B:$B,1,FALSE),FALSE)</f>
        <v>amdroquickkillindooroutdoorcarpenterbee,anttermitekillerconcentrate279-3347-90098</v>
      </c>
      <c r="O9374" t="str">
        <f t="shared" si="438"/>
        <v>TRUE</v>
      </c>
    </row>
    <row r="9375" spans="1:15" x14ac:dyDescent="0.2">
      <c r="A9375" t="s">
        <v>16235</v>
      </c>
      <c r="B9375" t="s">
        <v>16239</v>
      </c>
      <c r="C9375">
        <v>90098</v>
      </c>
      <c r="D9375" t="s">
        <v>14</v>
      </c>
      <c r="E9375">
        <v>1295964</v>
      </c>
      <c r="F9375" t="s">
        <v>15</v>
      </c>
      <c r="G9375" t="s">
        <v>37</v>
      </c>
      <c r="H9375" s="1">
        <v>45726</v>
      </c>
      <c r="I9375" t="s">
        <v>38</v>
      </c>
      <c r="J9375" t="s">
        <v>123</v>
      </c>
      <c r="K9375" t="b">
        <v>1</v>
      </c>
      <c r="L9375" t="str">
        <f t="shared" si="439"/>
        <v>amdrotickkilleryardspray</v>
      </c>
      <c r="M9375" t="str">
        <f t="shared" si="440"/>
        <v>amdrotickkilleryardspray279-3347-90098</v>
      </c>
      <c r="N9375" t="str">
        <f>IFERROR(VLOOKUP(LOWER(M9375),file_list!$B:$B,1,FALSE),FALSE)</f>
        <v>amdrotickkilleryardspray279-3347-90098</v>
      </c>
      <c r="O9375" t="str">
        <f t="shared" si="438"/>
        <v>TRUE</v>
      </c>
    </row>
    <row r="9376" spans="1:15" x14ac:dyDescent="0.2">
      <c r="A9376" t="s">
        <v>16235</v>
      </c>
      <c r="B9376" t="s">
        <v>16240</v>
      </c>
      <c r="C9376">
        <v>90098</v>
      </c>
      <c r="D9376" t="s">
        <v>14</v>
      </c>
      <c r="E9376">
        <v>1297521</v>
      </c>
      <c r="F9376" t="s">
        <v>15</v>
      </c>
      <c r="G9376" t="s">
        <v>37</v>
      </c>
      <c r="H9376" s="1">
        <v>45749</v>
      </c>
      <c r="I9376" t="s">
        <v>63</v>
      </c>
      <c r="J9376" t="s">
        <v>20</v>
      </c>
      <c r="K9376" t="b">
        <v>0</v>
      </c>
      <c r="L9376" t="str">
        <f t="shared" si="439"/>
        <v>amdroquickkillinsectkillerforlawnlscapereadytospray</v>
      </c>
      <c r="M9376" t="str">
        <f t="shared" si="440"/>
        <v>amdroquickkillinsectkillerforlawnlscapereadytospray279-3347-90098</v>
      </c>
      <c r="N9376" t="str">
        <f>IFERROR(VLOOKUP(LOWER(M9376),file_list!$B:$B,1,FALSE),FALSE)</f>
        <v>amdroquickkillinsectkillerforlawnlscapereadytospray279-3347-90098</v>
      </c>
      <c r="O9376" t="str">
        <f t="shared" si="438"/>
        <v>TRUE</v>
      </c>
    </row>
    <row r="9377" spans="1:15" x14ac:dyDescent="0.2">
      <c r="A9377" t="s">
        <v>16235</v>
      </c>
      <c r="B9377" t="s">
        <v>16241</v>
      </c>
      <c r="C9377">
        <v>90098</v>
      </c>
      <c r="D9377" t="s">
        <v>14</v>
      </c>
      <c r="E9377">
        <v>1273308</v>
      </c>
      <c r="F9377" t="s">
        <v>15</v>
      </c>
      <c r="G9377" t="s">
        <v>37</v>
      </c>
      <c r="H9377" s="1">
        <v>45334</v>
      </c>
      <c r="I9377" t="s">
        <v>38</v>
      </c>
      <c r="J9377" t="s">
        <v>20</v>
      </c>
      <c r="K9377" t="b">
        <v>1</v>
      </c>
      <c r="L9377" t="str">
        <f t="shared" si="439"/>
        <v>amdroquickkilloutdoorinsectkillerreadytospray</v>
      </c>
      <c r="M9377" t="str">
        <f t="shared" si="440"/>
        <v>amdroquickkilloutdoorinsectkillerreadytospray279-3347-90098</v>
      </c>
      <c r="N9377" t="str">
        <f>IFERROR(VLOOKUP(LOWER(M9377),file_list!$B:$B,1,FALSE),FALSE)</f>
        <v>amdroquickkilloutdoorinsectkillerreadytospray279-3347-90098</v>
      </c>
      <c r="O9377" t="str">
        <f t="shared" si="438"/>
        <v>TRUE</v>
      </c>
    </row>
    <row r="9378" spans="1:15" x14ac:dyDescent="0.2">
      <c r="A9378" t="s">
        <v>16242</v>
      </c>
      <c r="B9378" t="s">
        <v>16243</v>
      </c>
      <c r="C9378">
        <v>90098</v>
      </c>
      <c r="D9378" t="s">
        <v>78</v>
      </c>
      <c r="E9378">
        <v>1273308</v>
      </c>
      <c r="F9378" t="s">
        <v>15</v>
      </c>
      <c r="G9378" t="s">
        <v>37</v>
      </c>
      <c r="H9378" s="1">
        <v>45334</v>
      </c>
      <c r="I9378" t="s">
        <v>38</v>
      </c>
      <c r="J9378" t="s">
        <v>20</v>
      </c>
      <c r="K9378" t="b">
        <v>0</v>
      </c>
      <c r="L9378" t="str">
        <f t="shared" si="439"/>
        <v>amdroquickkillantspiderkillerspray</v>
      </c>
      <c r="M9378" t="str">
        <f t="shared" si="440"/>
        <v>amdroquickkillantspiderkillerspray279-3349-90098</v>
      </c>
      <c r="N9378" t="str">
        <f>IFERROR(VLOOKUP(LOWER(M9378),file_list!$B:$B,1,FALSE),FALSE)</f>
        <v>amdroquickkillantspiderkillerspray279-3349-90098</v>
      </c>
      <c r="O9378" t="str">
        <f t="shared" si="438"/>
        <v>TRUE</v>
      </c>
    </row>
    <row r="9379" spans="1:15" x14ac:dyDescent="0.2">
      <c r="A9379" t="s">
        <v>16242</v>
      </c>
      <c r="B9379" t="s">
        <v>16244</v>
      </c>
      <c r="C9379">
        <v>90098</v>
      </c>
      <c r="D9379" t="s">
        <v>14</v>
      </c>
      <c r="E9379">
        <v>1273308</v>
      </c>
      <c r="F9379" t="s">
        <v>15</v>
      </c>
      <c r="G9379" t="s">
        <v>37</v>
      </c>
      <c r="H9379" s="1">
        <v>45334</v>
      </c>
      <c r="I9379" t="s">
        <v>38</v>
      </c>
      <c r="J9379" t="s">
        <v>20</v>
      </c>
      <c r="K9379" t="b">
        <v>0</v>
      </c>
      <c r="L9379" t="str">
        <f t="shared" si="439"/>
        <v>amdroquickkillindooroutdoorcarpenterbee,anttermitekillerready-to-use</v>
      </c>
      <c r="M9379" t="str">
        <f t="shared" si="440"/>
        <v>amdroquickkillindooroutdoorcarpenterbee,anttermitekillerready-to-use279-3349-90098</v>
      </c>
      <c r="N9379" t="str">
        <f>IFERROR(VLOOKUP(LOWER(M9379),file_list!$B:$B,1,FALSE),FALSE)</f>
        <v>amdroquickkillindooroutdoorcarpenterbee,anttermitekillerready-to-use279-3349-90098</v>
      </c>
      <c r="O9379" t="str">
        <f t="shared" si="438"/>
        <v>TRUE</v>
      </c>
    </row>
    <row r="9380" spans="1:15" x14ac:dyDescent="0.2">
      <c r="A9380" t="s">
        <v>16245</v>
      </c>
      <c r="B9380" t="s">
        <v>16246</v>
      </c>
      <c r="C9380">
        <v>90098</v>
      </c>
      <c r="D9380" t="s">
        <v>14</v>
      </c>
      <c r="E9380">
        <v>1273308</v>
      </c>
      <c r="F9380" t="s">
        <v>15</v>
      </c>
      <c r="G9380" t="s">
        <v>37</v>
      </c>
      <c r="H9380" s="1">
        <v>45334</v>
      </c>
      <c r="I9380" t="s">
        <v>38</v>
      </c>
      <c r="J9380" t="s">
        <v>20</v>
      </c>
      <c r="K9380" t="b">
        <v>1</v>
      </c>
      <c r="L9380" t="str">
        <f t="shared" si="439"/>
        <v>amdroquickkilllawninsectkillergranulesii[nysspecificlanguage-noapplicationwithin100'ofsurfacewater]</v>
      </c>
      <c r="M9380" t="str">
        <f t="shared" si="440"/>
        <v>amdroquickkilllawninsectkillergranulesii[nysspecificlanguage-noapplicationwithin100'ofsurfacewater]279-3614-90098</v>
      </c>
      <c r="N9380" t="str">
        <f>IFERROR(VLOOKUP(LOWER(M9380),file_list!$B:$B,1,FALSE),FALSE)</f>
        <v>amdroquickkilllawninsectkillergranulesii[nysspecificlanguage-noapplicationwithin100'ofsurfacewater]279-3614-90098</v>
      </c>
      <c r="O9380" t="str">
        <f t="shared" si="438"/>
        <v>TRUE</v>
      </c>
    </row>
    <row r="9381" spans="1:15" x14ac:dyDescent="0.2">
      <c r="A9381" t="s">
        <v>16247</v>
      </c>
      <c r="B9381" t="s">
        <v>16248</v>
      </c>
      <c r="C9381">
        <v>90098</v>
      </c>
      <c r="D9381" t="s">
        <v>14</v>
      </c>
      <c r="E9381">
        <v>1273308</v>
      </c>
      <c r="F9381" t="s">
        <v>15</v>
      </c>
      <c r="G9381" t="s">
        <v>37</v>
      </c>
      <c r="H9381" s="1">
        <v>45334</v>
      </c>
      <c r="I9381" t="s">
        <v>38</v>
      </c>
      <c r="J9381" t="s">
        <v>49</v>
      </c>
      <c r="K9381" t="b">
        <v>1</v>
      </c>
      <c r="L9381" t="str">
        <f t="shared" si="439"/>
        <v>penningtonultragreencrabgrasspreventerplusfertilizeriii30-0-4</v>
      </c>
      <c r="M9381" t="str">
        <f t="shared" si="440"/>
        <v>penningtonultragreencrabgrasspreventerplusfertilizeriii30-0-432802-67-90098</v>
      </c>
      <c r="N9381" t="str">
        <f>IFERROR(VLOOKUP(LOWER(M9381),file_list!$B:$B,1,FALSE),FALSE)</f>
        <v>penningtonultragreencrabgrasspreventerplusfertilizeriii30-0-432802-67-90098</v>
      </c>
      <c r="O9381" t="str">
        <f t="shared" si="438"/>
        <v>TRUE</v>
      </c>
    </row>
    <row r="9382" spans="1:15" x14ac:dyDescent="0.2">
      <c r="A9382" t="s">
        <v>16249</v>
      </c>
      <c r="B9382" t="s">
        <v>16250</v>
      </c>
      <c r="C9382">
        <v>90098</v>
      </c>
      <c r="D9382" t="s">
        <v>14</v>
      </c>
      <c r="E9382">
        <v>1296736</v>
      </c>
      <c r="F9382" t="s">
        <v>15</v>
      </c>
      <c r="G9382" t="s">
        <v>37</v>
      </c>
      <c r="H9382" s="1">
        <v>45740</v>
      </c>
      <c r="I9382" t="s">
        <v>38</v>
      </c>
      <c r="J9382" t="s">
        <v>20</v>
      </c>
      <c r="K9382" t="b">
        <v>0</v>
      </c>
      <c r="L9382" t="str">
        <f t="shared" si="439"/>
        <v>amdroquickkillindooroutdoorinsectkillerready-to-use</v>
      </c>
      <c r="M9382" t="str">
        <f t="shared" si="440"/>
        <v>amdroquickkillindooroutdoorinsectkillerready-to-use53883-185-90098</v>
      </c>
      <c r="N9382" t="str">
        <f>IFERROR(VLOOKUP(LOWER(M9382),file_list!$B:$B,1,FALSE),FALSE)</f>
        <v>amdroquickkillindooroutdoorinsectkillerready-to-use53883-185-90098</v>
      </c>
      <c r="O9382" t="str">
        <f t="shared" si="438"/>
        <v>TRUE</v>
      </c>
    </row>
    <row r="9383" spans="1:15" x14ac:dyDescent="0.2">
      <c r="A9383" t="s">
        <v>16251</v>
      </c>
      <c r="B9383" t="s">
        <v>16252</v>
      </c>
      <c r="C9383">
        <v>90098</v>
      </c>
      <c r="D9383" t="s">
        <v>14</v>
      </c>
      <c r="E9383">
        <v>1286900</v>
      </c>
      <c r="F9383" t="s">
        <v>15</v>
      </c>
      <c r="G9383" t="s">
        <v>37</v>
      </c>
      <c r="H9383" s="1">
        <v>45558</v>
      </c>
      <c r="I9383" t="s">
        <v>38</v>
      </c>
      <c r="J9383" t="s">
        <v>20</v>
      </c>
      <c r="K9383" t="b">
        <v>0</v>
      </c>
      <c r="L9383" t="str">
        <f t="shared" si="439"/>
        <v>amdroquickkillantspiderkillershakerbag(nysspecificlang)</v>
      </c>
      <c r="M9383" t="str">
        <f t="shared" si="440"/>
        <v>amdroquickkillantspiderkillershakerbag(nysspecificlang)53883-194-90098</v>
      </c>
      <c r="N9383" t="str">
        <f>IFERROR(VLOOKUP(LOWER(M9383),file_list!$B:$B,1,FALSE),FALSE)</f>
        <v>amdroquickkillantspiderkillershakerbag(nysspecificlang)53883-194-90098</v>
      </c>
      <c r="O9383" t="str">
        <f t="shared" si="438"/>
        <v>TRUE</v>
      </c>
    </row>
    <row r="9384" spans="1:15" x14ac:dyDescent="0.2">
      <c r="A9384" t="s">
        <v>16251</v>
      </c>
      <c r="B9384" t="s">
        <v>16253</v>
      </c>
      <c r="C9384">
        <v>90098</v>
      </c>
      <c r="D9384" t="s">
        <v>14</v>
      </c>
      <c r="E9384">
        <v>1305155</v>
      </c>
      <c r="F9384" t="s">
        <v>15</v>
      </c>
      <c r="G9384" t="s">
        <v>37</v>
      </c>
      <c r="H9384" s="1">
        <v>45881</v>
      </c>
      <c r="I9384" t="s">
        <v>63</v>
      </c>
      <c r="J9384" t="s">
        <v>20</v>
      </c>
      <c r="K9384" t="b">
        <v>1</v>
      </c>
      <c r="L9384" t="str">
        <f t="shared" si="439"/>
        <v>amdroquickkilllawninsectkillergranules(nysspecificlanguage)</v>
      </c>
      <c r="M9384" t="str">
        <f t="shared" si="440"/>
        <v>amdroquickkilllawninsectkillergranules(nysspecificlanguage)53883-194-90098</v>
      </c>
      <c r="N9384" t="str">
        <f>IFERROR(VLOOKUP(LOWER(M9384),file_list!$B:$B,1,FALSE),FALSE)</f>
        <v>amdroquickkilllawninsectkillergranules(nysspecificlanguage)53883-194-90098</v>
      </c>
      <c r="O9384" t="str">
        <f t="shared" si="438"/>
        <v>TRUE</v>
      </c>
    </row>
    <row r="9385" spans="1:15" x14ac:dyDescent="0.2">
      <c r="A9385" t="s">
        <v>16254</v>
      </c>
      <c r="B9385" t="s">
        <v>16255</v>
      </c>
      <c r="C9385">
        <v>90098</v>
      </c>
      <c r="D9385" t="s">
        <v>14</v>
      </c>
      <c r="E9385">
        <v>1301485</v>
      </c>
      <c r="F9385" t="s">
        <v>15</v>
      </c>
      <c r="G9385" t="s">
        <v>37</v>
      </c>
      <c r="H9385" s="1">
        <v>45813</v>
      </c>
      <c r="I9385" t="s">
        <v>54</v>
      </c>
      <c r="J9385" t="s">
        <v>20</v>
      </c>
      <c r="K9385" t="b">
        <v>1</v>
      </c>
      <c r="L9385" t="str">
        <f t="shared" si="439"/>
        <v>amdrooutdoorroachkillerforhomeperimeter(broadcastapplicationprohibitedinny)</v>
      </c>
      <c r="M9385" t="str">
        <f t="shared" si="440"/>
        <v>amdrooutdoorroachkillerforhomeperimeter(broadcastapplicationprohibitedinny)53883-457-90098</v>
      </c>
      <c r="N9385" t="str">
        <f>IFERROR(VLOOKUP(LOWER(M9385),file_list!$B:$B,1,FALSE),FALSE)</f>
        <v>amdrooutdoorroachkillerforhomeperimeter(broadcastapplicationprohibitedinny)53883-457-90098</v>
      </c>
      <c r="O9385" t="str">
        <f t="shared" si="438"/>
        <v>TRUE</v>
      </c>
    </row>
    <row r="9386" spans="1:15" x14ac:dyDescent="0.2">
      <c r="A9386" t="s">
        <v>16256</v>
      </c>
      <c r="B9386" t="s">
        <v>16257</v>
      </c>
      <c r="C9386">
        <v>90098</v>
      </c>
      <c r="D9386" t="s">
        <v>14</v>
      </c>
      <c r="E9386">
        <v>1298352</v>
      </c>
      <c r="F9386" t="s">
        <v>15</v>
      </c>
      <c r="G9386" t="s">
        <v>37</v>
      </c>
      <c r="H9386" s="1">
        <v>45761</v>
      </c>
      <c r="I9386" t="s">
        <v>106</v>
      </c>
      <c r="J9386" t="s">
        <v>49</v>
      </c>
      <c r="K9386" t="b">
        <v>1</v>
      </c>
      <c r="L9386" t="str">
        <f t="shared" si="439"/>
        <v>imageherbicidesweedkillerfoamingsprayforlawns</v>
      </c>
      <c r="M9386" t="str">
        <f t="shared" si="440"/>
        <v>imageherbicidesweedkillerfoamingsprayforlawns53883-503-90098</v>
      </c>
      <c r="N9386" t="str">
        <f>IFERROR(VLOOKUP(LOWER(M9386),file_list!$B:$B,1,FALSE),FALSE)</f>
        <v>imageherbicidesweedkillerfoamingsprayforlawns53883-503-90098</v>
      </c>
      <c r="O9386" t="str">
        <f t="shared" si="438"/>
        <v>TRUE</v>
      </c>
    </row>
    <row r="9387" spans="1:15" x14ac:dyDescent="0.2">
      <c r="A9387" t="s">
        <v>16258</v>
      </c>
      <c r="B9387" t="s">
        <v>16259</v>
      </c>
      <c r="C9387">
        <v>90098</v>
      </c>
      <c r="D9387" t="s">
        <v>14</v>
      </c>
      <c r="E9387">
        <v>1273308</v>
      </c>
      <c r="F9387" t="s">
        <v>15</v>
      </c>
      <c r="G9387" t="s">
        <v>37</v>
      </c>
      <c r="H9387" s="1">
        <v>45334</v>
      </c>
      <c r="I9387" t="s">
        <v>38</v>
      </c>
      <c r="J9387" t="s">
        <v>20</v>
      </c>
      <c r="K9387" t="b">
        <v>0</v>
      </c>
      <c r="L9387" t="str">
        <f t="shared" si="439"/>
        <v>amdroantkillerforoutdoorhomeperimeter</v>
      </c>
      <c r="M9387" t="str">
        <f t="shared" si="440"/>
        <v>amdroantkillerforoutdoorhomeperimeter73342-2-90098</v>
      </c>
      <c r="N9387" t="b">
        <f>IFERROR(VLOOKUP(LOWER(M9387),file_list!$B:$B,1,FALSE),FALSE)</f>
        <v>0</v>
      </c>
      <c r="O9387" t="str">
        <f t="shared" si="438"/>
        <v>FALSE</v>
      </c>
    </row>
    <row r="9388" spans="1:15" x14ac:dyDescent="0.2">
      <c r="A9388" t="s">
        <v>16260</v>
      </c>
      <c r="B9388" t="s">
        <v>16261</v>
      </c>
      <c r="C9388">
        <v>90098</v>
      </c>
      <c r="D9388" t="s">
        <v>14</v>
      </c>
      <c r="E9388">
        <v>1280759</v>
      </c>
      <c r="F9388" t="s">
        <v>15</v>
      </c>
      <c r="G9388" t="s">
        <v>37</v>
      </c>
      <c r="H9388" s="1">
        <v>45440</v>
      </c>
      <c r="I9388" t="s">
        <v>38</v>
      </c>
      <c r="J9388" t="s">
        <v>49</v>
      </c>
      <c r="K9388" t="b">
        <v>1</v>
      </c>
      <c r="L9388" t="str">
        <f t="shared" si="439"/>
        <v>imageherbicidesnoxallweed+grasskillergranules</v>
      </c>
      <c r="M9388" t="str">
        <f t="shared" si="440"/>
        <v>imageherbicidesnoxallweed+grasskillergranules802-536-90098</v>
      </c>
      <c r="N9388" t="str">
        <f>IFERROR(VLOOKUP(LOWER(M9388),file_list!$B:$B,1,FALSE),FALSE)</f>
        <v>imageherbicidesnoxallweed+grasskillergranules802-536-90098</v>
      </c>
      <c r="O9388" t="str">
        <f t="shared" si="438"/>
        <v>TRUE</v>
      </c>
    </row>
    <row r="9389" spans="1:15" x14ac:dyDescent="0.2">
      <c r="A9389" t="s">
        <v>16260</v>
      </c>
      <c r="B9389" t="s">
        <v>16262</v>
      </c>
      <c r="C9389">
        <v>90098</v>
      </c>
      <c r="D9389" t="s">
        <v>14</v>
      </c>
      <c r="E9389">
        <v>1280759</v>
      </c>
      <c r="F9389" t="s">
        <v>15</v>
      </c>
      <c r="G9389" t="s">
        <v>37</v>
      </c>
      <c r="H9389" s="1">
        <v>45440</v>
      </c>
      <c r="I9389" t="s">
        <v>38</v>
      </c>
      <c r="J9389" t="s">
        <v>49</v>
      </c>
      <c r="K9389" t="b">
        <v>1</v>
      </c>
      <c r="L9389" t="str">
        <f t="shared" si="439"/>
        <v>imageherbicidescasoronweed+grasspreventergranules</v>
      </c>
      <c r="M9389" t="str">
        <f t="shared" si="440"/>
        <v>imageherbicidescasoronweed+grasspreventergranules802-536-90098</v>
      </c>
      <c r="N9389" t="str">
        <f>IFERROR(VLOOKUP(LOWER(M9389),file_list!$B:$B,1,FALSE),FALSE)</f>
        <v>imageherbicidescasoronweed+grasspreventergranules802-536-90098</v>
      </c>
      <c r="O9389" t="str">
        <f t="shared" si="438"/>
        <v>TRUE</v>
      </c>
    </row>
    <row r="9390" spans="1:15" x14ac:dyDescent="0.2">
      <c r="A9390" t="s">
        <v>16263</v>
      </c>
      <c r="B9390" t="s">
        <v>16264</v>
      </c>
      <c r="C9390">
        <v>90098</v>
      </c>
      <c r="D9390" t="s">
        <v>14</v>
      </c>
      <c r="E9390">
        <v>1282846</v>
      </c>
      <c r="F9390" t="s">
        <v>15</v>
      </c>
      <c r="G9390" t="s">
        <v>37</v>
      </c>
      <c r="H9390" s="1">
        <v>45478</v>
      </c>
      <c r="I9390" t="s">
        <v>356</v>
      </c>
      <c r="J9390" t="s">
        <v>49</v>
      </c>
      <c r="K9390" t="b">
        <v>0</v>
      </c>
      <c r="L9390" t="str">
        <f t="shared" si="439"/>
        <v>imageherbicidesbrushvinekillerconcentrate</v>
      </c>
      <c r="M9390" t="str">
        <f t="shared" si="440"/>
        <v>imageherbicidesbrushvinekillerconcentrate802-594-90098</v>
      </c>
      <c r="N9390" t="str">
        <f>IFERROR(VLOOKUP(LOWER(M9390),file_list!$B:$B,1,FALSE),FALSE)</f>
        <v>imageherbicidesbrushvinekillerconcentrate802-594-90098</v>
      </c>
      <c r="O9390" t="str">
        <f t="shared" si="438"/>
        <v>TRUE</v>
      </c>
    </row>
    <row r="9391" spans="1:15" x14ac:dyDescent="0.2">
      <c r="A9391" t="s">
        <v>16265</v>
      </c>
      <c r="B9391" t="s">
        <v>16266</v>
      </c>
      <c r="C9391">
        <v>90098</v>
      </c>
      <c r="D9391" t="s">
        <v>14</v>
      </c>
      <c r="E9391">
        <v>1275540</v>
      </c>
      <c r="F9391" t="s">
        <v>15</v>
      </c>
      <c r="G9391" t="s">
        <v>37</v>
      </c>
      <c r="H9391" s="1">
        <v>45348</v>
      </c>
      <c r="I9391" t="s">
        <v>3182</v>
      </c>
      <c r="J9391" t="s">
        <v>123</v>
      </c>
      <c r="K9391" t="b">
        <v>0</v>
      </c>
      <c r="L9391" t="str">
        <f t="shared" si="439"/>
        <v>amdroquickkillindooroutdoorcarpenterbee,anttermitekillerfoam</v>
      </c>
      <c r="M9391" t="str">
        <f t="shared" si="440"/>
        <v>amdroquickkillindooroutdoorcarpenterbee,anttermitekillerfoam87093-7-90098</v>
      </c>
      <c r="N9391" t="str">
        <f>IFERROR(VLOOKUP(LOWER(M9391),file_list!$B:$B,1,FALSE),FALSE)</f>
        <v>amdroquickkillindooroutdoorcarpenterbee,anttermitekillerfoam87093-7-90098</v>
      </c>
      <c r="O9391" t="str">
        <f t="shared" si="438"/>
        <v>TRUE</v>
      </c>
    </row>
    <row r="9392" spans="1:15" x14ac:dyDescent="0.2">
      <c r="A9392" t="s">
        <v>16267</v>
      </c>
      <c r="B9392" t="s">
        <v>16268</v>
      </c>
      <c r="C9392">
        <v>90098</v>
      </c>
      <c r="D9392" t="s">
        <v>14</v>
      </c>
      <c r="E9392">
        <v>1295963</v>
      </c>
      <c r="F9392" t="s">
        <v>15</v>
      </c>
      <c r="G9392" t="s">
        <v>37</v>
      </c>
      <c r="H9392" s="1">
        <v>45726</v>
      </c>
      <c r="I9392" t="s">
        <v>54</v>
      </c>
      <c r="J9392" t="s">
        <v>20</v>
      </c>
      <c r="K9392" t="b">
        <v>1</v>
      </c>
      <c r="L9392" t="str">
        <f t="shared" si="439"/>
        <v>amdrolawninsectkillergranules(noappwithin100ftofbodywaterinny)(nyspecificlanguage)</v>
      </c>
      <c r="M9392" t="str">
        <f t="shared" si="440"/>
        <v>amdrolawninsectkillergranules(noappwithin100ftofbodywaterinny)(nyspecificlanguage)90098-2</v>
      </c>
      <c r="N9392" t="str">
        <f>IFERROR(VLOOKUP(LOWER(M9392),file_list!$B:$B,1,FALSE),FALSE)</f>
        <v>amdrolawninsectkillergranules(noappwithin100ftofbodywaterinny)(nyspecificlanguage)90098-2</v>
      </c>
      <c r="O9392" t="str">
        <f t="shared" si="438"/>
        <v>TRUE</v>
      </c>
    </row>
    <row r="9393" spans="1:15" x14ac:dyDescent="0.2">
      <c r="A9393" t="s">
        <v>16269</v>
      </c>
      <c r="B9393" t="s">
        <v>16270</v>
      </c>
      <c r="C9393">
        <v>90106</v>
      </c>
      <c r="D9393" t="s">
        <v>14</v>
      </c>
      <c r="E9393">
        <v>1273304</v>
      </c>
      <c r="F9393" t="s">
        <v>15</v>
      </c>
      <c r="G9393" t="s">
        <v>37</v>
      </c>
      <c r="H9393" s="1">
        <v>45303</v>
      </c>
      <c r="I9393" t="s">
        <v>106</v>
      </c>
      <c r="J9393" t="s">
        <v>624</v>
      </c>
      <c r="K9393" t="b">
        <v>1</v>
      </c>
      <c r="L9393" t="str">
        <f t="shared" si="439"/>
        <v>cloroxspabrominatinggranules</v>
      </c>
      <c r="M9393" t="str">
        <f t="shared" si="440"/>
        <v>cloroxspabrominatinggranules5185-376-90106</v>
      </c>
      <c r="N9393" t="str">
        <f>IFERROR(VLOOKUP(LOWER(M9393),file_list!$B:$B,1,FALSE),FALSE)</f>
        <v>cloroxspabrominatinggranules5185-376-90106</v>
      </c>
      <c r="O9393" t="str">
        <f t="shared" si="438"/>
        <v>TRUE</v>
      </c>
    </row>
    <row r="9394" spans="1:15" x14ac:dyDescent="0.2">
      <c r="A9394" t="s">
        <v>16271</v>
      </c>
      <c r="B9394" t="s">
        <v>16272</v>
      </c>
      <c r="C9394">
        <v>90106</v>
      </c>
      <c r="D9394" t="s">
        <v>14</v>
      </c>
      <c r="E9394">
        <v>1273304</v>
      </c>
      <c r="F9394" t="s">
        <v>15</v>
      </c>
      <c r="G9394" t="s">
        <v>37</v>
      </c>
      <c r="H9394" s="1">
        <v>45303</v>
      </c>
      <c r="I9394" t="s">
        <v>106</v>
      </c>
      <c r="J9394" t="s">
        <v>624</v>
      </c>
      <c r="K9394" t="b">
        <v>1</v>
      </c>
      <c r="L9394" t="str">
        <f t="shared" si="439"/>
        <v>cloroxspabrominatingtabs</v>
      </c>
      <c r="M9394" t="str">
        <f t="shared" si="440"/>
        <v>cloroxspabrominatingtabs5185-509-90106</v>
      </c>
      <c r="N9394" t="str">
        <f>IFERROR(VLOOKUP(LOWER(M9394),file_list!$B:$B,1,FALSE),FALSE)</f>
        <v>cloroxspabrominatingtabs5185-509-90106</v>
      </c>
      <c r="O9394" t="str">
        <f t="shared" si="438"/>
        <v>TRUE</v>
      </c>
    </row>
    <row r="9395" spans="1:15" x14ac:dyDescent="0.2">
      <c r="A9395" t="s">
        <v>16271</v>
      </c>
      <c r="B9395" t="s">
        <v>16273</v>
      </c>
      <c r="C9395">
        <v>90106</v>
      </c>
      <c r="D9395" t="s">
        <v>14</v>
      </c>
      <c r="E9395">
        <v>1273304</v>
      </c>
      <c r="F9395" t="s">
        <v>15</v>
      </c>
      <c r="G9395" t="s">
        <v>37</v>
      </c>
      <c r="H9395" s="1">
        <v>45303</v>
      </c>
      <c r="I9395" t="s">
        <v>106</v>
      </c>
      <c r="J9395" t="s">
        <v>1171</v>
      </c>
      <c r="K9395" t="b">
        <v>0</v>
      </c>
      <c r="L9395" t="str">
        <f t="shared" si="439"/>
        <v>cloroxprocloroxpoolspabrominatingtabs</v>
      </c>
      <c r="M9395" t="str">
        <f t="shared" si="440"/>
        <v>cloroxprocloroxpoolspabrominatingtabs5185-509-90106</v>
      </c>
      <c r="N9395" t="str">
        <f>IFERROR(VLOOKUP(LOWER(M9395),file_list!$B:$B,1,FALSE),FALSE)</f>
        <v>cloroxprocloroxpoolspabrominatingtabs5185-509-90106</v>
      </c>
      <c r="O9395" t="str">
        <f t="shared" si="438"/>
        <v>TRUE</v>
      </c>
    </row>
    <row r="9396" spans="1:15" x14ac:dyDescent="0.2">
      <c r="A9396" t="s">
        <v>16274</v>
      </c>
      <c r="B9396" t="s">
        <v>16275</v>
      </c>
      <c r="C9396">
        <v>90106</v>
      </c>
      <c r="D9396" t="s">
        <v>14</v>
      </c>
      <c r="E9396">
        <v>1273304</v>
      </c>
      <c r="F9396" t="s">
        <v>15</v>
      </c>
      <c r="G9396" t="s">
        <v>37</v>
      </c>
      <c r="H9396" s="1">
        <v>45303</v>
      </c>
      <c r="I9396" t="s">
        <v>106</v>
      </c>
      <c r="J9396" t="s">
        <v>1171</v>
      </c>
      <c r="K9396" t="b">
        <v>0</v>
      </c>
      <c r="L9396" t="str">
        <f t="shared" si="439"/>
        <v>cloroxspaall-in-onesanitizershock</v>
      </c>
      <c r="M9396" t="str">
        <f t="shared" si="440"/>
        <v>cloroxspaall-in-onesanitizershock67262-1-90106</v>
      </c>
      <c r="N9396" t="str">
        <f>IFERROR(VLOOKUP(LOWER(M9396),file_list!$B:$B,1,FALSE),FALSE)</f>
        <v>cloroxspaall-in-onesanitizershock67262-1-90106</v>
      </c>
      <c r="O9396" t="str">
        <f t="shared" si="438"/>
        <v>TRUE</v>
      </c>
    </row>
    <row r="9397" spans="1:15" x14ac:dyDescent="0.2">
      <c r="A9397" t="s">
        <v>16274</v>
      </c>
      <c r="B9397" t="s">
        <v>16276</v>
      </c>
      <c r="C9397">
        <v>90106</v>
      </c>
      <c r="D9397" t="s">
        <v>14</v>
      </c>
      <c r="E9397">
        <v>1273304</v>
      </c>
      <c r="F9397" t="s">
        <v>15</v>
      </c>
      <c r="G9397" t="s">
        <v>37</v>
      </c>
      <c r="H9397" s="1">
        <v>45303</v>
      </c>
      <c r="I9397" t="s">
        <v>106</v>
      </c>
      <c r="J9397" t="s">
        <v>1171</v>
      </c>
      <c r="K9397" t="b">
        <v>0</v>
      </c>
      <c r="L9397" t="str">
        <f t="shared" si="439"/>
        <v>cloroxpoolspashockplus4</v>
      </c>
      <c r="M9397" t="str">
        <f t="shared" si="440"/>
        <v>cloroxpoolspashockplus467262-1-90106</v>
      </c>
      <c r="N9397" t="str">
        <f>IFERROR(VLOOKUP(LOWER(M9397),file_list!$B:$B,1,FALSE),FALSE)</f>
        <v>cloroxpoolspashockplus467262-1-90106</v>
      </c>
      <c r="O9397" t="str">
        <f t="shared" si="438"/>
        <v>TRUE</v>
      </c>
    </row>
    <row r="9398" spans="1:15" x14ac:dyDescent="0.2">
      <c r="A9398" t="s">
        <v>16277</v>
      </c>
      <c r="B9398" t="s">
        <v>16278</v>
      </c>
      <c r="C9398">
        <v>90106</v>
      </c>
      <c r="D9398" t="s">
        <v>14</v>
      </c>
      <c r="E9398">
        <v>1273304</v>
      </c>
      <c r="F9398" t="s">
        <v>15</v>
      </c>
      <c r="G9398" t="s">
        <v>37</v>
      </c>
      <c r="H9398" s="1">
        <v>45303</v>
      </c>
      <c r="I9398" t="s">
        <v>106</v>
      </c>
      <c r="J9398" t="s">
        <v>624</v>
      </c>
      <c r="K9398" t="b">
        <v>0</v>
      </c>
      <c r="L9398" t="str">
        <f t="shared" si="439"/>
        <v>cloroxpoolspachlorinatingtabletsforsmallpools</v>
      </c>
      <c r="M9398" t="str">
        <f t="shared" si="440"/>
        <v>cloroxpoolspachlorinatingtabletsforsmallpools67262-17-90106</v>
      </c>
      <c r="N9398" t="str">
        <f>IFERROR(VLOOKUP(LOWER(M9398),file_list!$B:$B,1,FALSE),FALSE)</f>
        <v>cloroxpoolspachlorinatingtabletsforsmallpools67262-17-90106</v>
      </c>
      <c r="O9398" t="str">
        <f t="shared" si="438"/>
        <v>TRUE</v>
      </c>
    </row>
    <row r="9399" spans="1:15" x14ac:dyDescent="0.2">
      <c r="A9399" t="s">
        <v>16279</v>
      </c>
      <c r="B9399" t="s">
        <v>16280</v>
      </c>
      <c r="C9399">
        <v>90106</v>
      </c>
      <c r="D9399" t="s">
        <v>14</v>
      </c>
      <c r="E9399">
        <v>1273304</v>
      </c>
      <c r="F9399" t="s">
        <v>15</v>
      </c>
      <c r="G9399" t="s">
        <v>37</v>
      </c>
      <c r="H9399" s="1">
        <v>45303</v>
      </c>
      <c r="I9399" t="s">
        <v>106</v>
      </c>
      <c r="J9399" t="s">
        <v>1423</v>
      </c>
      <c r="K9399" t="b">
        <v>0</v>
      </c>
      <c r="L9399" t="str">
        <f t="shared" si="439"/>
        <v>cloroxpoolspasmallpoolchlorinatingsanitizer</v>
      </c>
      <c r="M9399" t="str">
        <f t="shared" si="440"/>
        <v>cloroxpoolspasmallpoolchlorinatingsanitizer67262-28-90106</v>
      </c>
      <c r="N9399" t="str">
        <f>IFERROR(VLOOKUP(LOWER(M9399),file_list!$B:$B,1,FALSE),FALSE)</f>
        <v>cloroxpoolspasmallpoolchlorinatingsanitizer67262-28-90106</v>
      </c>
      <c r="O9399" t="str">
        <f t="shared" ref="O9399:O9462" si="441">IF(N9399=FALSE,"FALSE","TRUE")</f>
        <v>TRUE</v>
      </c>
    </row>
    <row r="9400" spans="1:15" x14ac:dyDescent="0.2">
      <c r="A9400" t="s">
        <v>16281</v>
      </c>
      <c r="B9400" t="s">
        <v>16282</v>
      </c>
      <c r="C9400">
        <v>90106</v>
      </c>
      <c r="D9400" t="s">
        <v>14</v>
      </c>
      <c r="E9400">
        <v>1273304</v>
      </c>
      <c r="F9400" t="s">
        <v>15</v>
      </c>
      <c r="G9400" t="s">
        <v>37</v>
      </c>
      <c r="H9400" s="1">
        <v>45303</v>
      </c>
      <c r="I9400" t="s">
        <v>106</v>
      </c>
      <c r="J9400" t="s">
        <v>1423</v>
      </c>
      <c r="K9400" t="b">
        <v>0</v>
      </c>
      <c r="L9400" t="str">
        <f t="shared" si="439"/>
        <v>xtrabluechlorinatingtablets[cloroxpoolspa]</v>
      </c>
      <c r="M9400" t="str">
        <f t="shared" si="440"/>
        <v>xtrabluechlorinatingtablets[cloroxpoolspa]67262-33-90106</v>
      </c>
      <c r="N9400" t="str">
        <f>IFERROR(VLOOKUP(LOWER(M9400),file_list!$B:$B,1,FALSE),FALSE)</f>
        <v>xtrabluechlorinatingtablets[cloroxpoolspa]67262-33-90106</v>
      </c>
      <c r="O9400" t="str">
        <f t="shared" si="441"/>
        <v>TRUE</v>
      </c>
    </row>
    <row r="9401" spans="1:15" x14ac:dyDescent="0.2">
      <c r="A9401" t="s">
        <v>16281</v>
      </c>
      <c r="B9401" t="s">
        <v>16283</v>
      </c>
      <c r="C9401">
        <v>90106</v>
      </c>
      <c r="D9401" t="s">
        <v>14</v>
      </c>
      <c r="E9401">
        <v>1273304</v>
      </c>
      <c r="F9401" t="s">
        <v>15</v>
      </c>
      <c r="G9401" t="s">
        <v>37</v>
      </c>
      <c r="H9401" s="1">
        <v>45303</v>
      </c>
      <c r="I9401" t="s">
        <v>106</v>
      </c>
      <c r="J9401" t="s">
        <v>1423</v>
      </c>
      <c r="K9401" t="b">
        <v>0</v>
      </c>
      <c r="L9401" t="str">
        <f t="shared" si="439"/>
        <v>cloroxpoolspaxtrablue1"chlorinatingtablets</v>
      </c>
      <c r="M9401" t="str">
        <f t="shared" si="440"/>
        <v>cloroxpoolspaxtrablue1"chlorinatingtablets67262-33-90106</v>
      </c>
      <c r="N9401" t="str">
        <f>IFERROR(VLOOKUP(LOWER(M9401),file_list!$B:$B,1,FALSE),FALSE)</f>
        <v>cloroxpoolspaxtrablue1"chlorinatingtablets67262-33-90106</v>
      </c>
      <c r="O9401" t="str">
        <f t="shared" si="441"/>
        <v>TRUE</v>
      </c>
    </row>
    <row r="9402" spans="1:15" x14ac:dyDescent="0.2">
      <c r="A9402" t="s">
        <v>16281</v>
      </c>
      <c r="B9402" t="s">
        <v>16284</v>
      </c>
      <c r="C9402">
        <v>90106</v>
      </c>
      <c r="D9402" t="s">
        <v>14</v>
      </c>
      <c r="E9402">
        <v>1273304</v>
      </c>
      <c r="F9402" t="s">
        <v>15</v>
      </c>
      <c r="G9402" t="s">
        <v>37</v>
      </c>
      <c r="H9402" s="1">
        <v>45303</v>
      </c>
      <c r="I9402" t="s">
        <v>106</v>
      </c>
      <c r="J9402" t="s">
        <v>1171</v>
      </c>
      <c r="K9402" t="b">
        <v>0</v>
      </c>
      <c r="L9402" t="str">
        <f t="shared" si="439"/>
        <v>cloroxpoolspaxtrabluelong-lastingpre-filledchlorinatingfloater</v>
      </c>
      <c r="M9402" t="str">
        <f t="shared" si="440"/>
        <v>cloroxpoolspaxtrabluelong-lastingpre-filledchlorinatingfloater67262-33-90106</v>
      </c>
      <c r="N9402" t="str">
        <f>IFERROR(VLOOKUP(LOWER(M9402),file_list!$B:$B,1,FALSE),FALSE)</f>
        <v>cloroxpoolspaxtrabluelong-lastingpre-filledchlorinatingfloater67262-33-90106</v>
      </c>
      <c r="O9402" t="str">
        <f t="shared" si="441"/>
        <v>TRUE</v>
      </c>
    </row>
    <row r="9403" spans="1:15" x14ac:dyDescent="0.2">
      <c r="A9403" t="s">
        <v>16285</v>
      </c>
      <c r="B9403" t="s">
        <v>16286</v>
      </c>
      <c r="C9403">
        <v>90106</v>
      </c>
      <c r="D9403" t="s">
        <v>14</v>
      </c>
      <c r="E9403">
        <v>1282275</v>
      </c>
      <c r="F9403" t="s">
        <v>15</v>
      </c>
      <c r="G9403" t="s">
        <v>37</v>
      </c>
      <c r="H9403" s="1">
        <v>45470</v>
      </c>
      <c r="I9403" t="s">
        <v>63</v>
      </c>
      <c r="J9403" t="s">
        <v>1423</v>
      </c>
      <c r="K9403" t="b">
        <v>0</v>
      </c>
      <c r="L9403" t="str">
        <f t="shared" si="439"/>
        <v>cloroxpoolspashockxtrablue</v>
      </c>
      <c r="M9403" t="str">
        <f t="shared" si="440"/>
        <v>cloroxpoolspashockxtrablue67262-35-90106</v>
      </c>
      <c r="N9403" t="str">
        <f>IFERROR(VLOOKUP(LOWER(M9403),file_list!$B:$B,1,FALSE),FALSE)</f>
        <v>cloroxpoolspashockxtrablue67262-35-90106</v>
      </c>
      <c r="O9403" t="str">
        <f t="shared" si="441"/>
        <v>TRUE</v>
      </c>
    </row>
    <row r="9404" spans="1:15" x14ac:dyDescent="0.2">
      <c r="A9404" t="s">
        <v>16287</v>
      </c>
      <c r="B9404" t="s">
        <v>16288</v>
      </c>
      <c r="C9404">
        <v>90106</v>
      </c>
      <c r="D9404" t="s">
        <v>14</v>
      </c>
      <c r="E9404">
        <v>1273304</v>
      </c>
      <c r="F9404" t="s">
        <v>15</v>
      </c>
      <c r="G9404" t="s">
        <v>37</v>
      </c>
      <c r="H9404" s="1">
        <v>45303</v>
      </c>
      <c r="I9404" t="s">
        <v>106</v>
      </c>
      <c r="J9404" t="s">
        <v>1171</v>
      </c>
      <c r="K9404" t="b">
        <v>0</v>
      </c>
      <c r="L9404" t="str">
        <f t="shared" si="439"/>
        <v>cloroxpoolspaall-in-onextrabluechlorinatinggranules</v>
      </c>
      <c r="M9404" t="str">
        <f t="shared" si="440"/>
        <v>cloroxpoolspaall-in-onextrabluechlorinatinggranules67262-36-90106</v>
      </c>
      <c r="N9404" t="str">
        <f>IFERROR(VLOOKUP(LOWER(M9404),file_list!$B:$B,1,FALSE),FALSE)</f>
        <v>cloroxpoolspaall-in-onextrabluechlorinatinggranules67262-36-90106</v>
      </c>
      <c r="O9404" t="str">
        <f t="shared" si="441"/>
        <v>TRUE</v>
      </c>
    </row>
    <row r="9405" spans="1:15" x14ac:dyDescent="0.2">
      <c r="A9405" t="s">
        <v>16289</v>
      </c>
      <c r="B9405" t="s">
        <v>16290</v>
      </c>
      <c r="C9405">
        <v>90150</v>
      </c>
      <c r="D9405" t="s">
        <v>14</v>
      </c>
      <c r="E9405">
        <v>1288200</v>
      </c>
      <c r="F9405" t="s">
        <v>15</v>
      </c>
      <c r="G9405" t="s">
        <v>37</v>
      </c>
      <c r="H9405" s="1">
        <v>45602</v>
      </c>
      <c r="I9405" t="s">
        <v>38</v>
      </c>
      <c r="J9405" t="s">
        <v>17</v>
      </c>
      <c r="K9405" t="b">
        <v>1</v>
      </c>
      <c r="L9405" t="str">
        <f t="shared" si="439"/>
        <v>bitbinaryionizationtechnology</v>
      </c>
      <c r="M9405" t="str">
        <f t="shared" si="440"/>
        <v>bitbinaryionizationtechnology90150-1</v>
      </c>
      <c r="N9405" t="str">
        <f>IFERROR(VLOOKUP(LOWER(M9405),file_list!$B:$B,1,FALSE),FALSE)</f>
        <v>bitbinaryionizationtechnology90150-1</v>
      </c>
      <c r="O9405" t="str">
        <f t="shared" si="441"/>
        <v>TRUE</v>
      </c>
    </row>
    <row r="9406" spans="1:15" x14ac:dyDescent="0.2">
      <c r="A9406" t="s">
        <v>16291</v>
      </c>
      <c r="B9406" t="s">
        <v>16292</v>
      </c>
      <c r="C9406">
        <v>90240</v>
      </c>
      <c r="D9406" t="s">
        <v>78</v>
      </c>
      <c r="E9406">
        <v>1302871</v>
      </c>
      <c r="F9406" t="s">
        <v>15</v>
      </c>
      <c r="G9406" t="s">
        <v>37</v>
      </c>
      <c r="H9406" s="1">
        <v>45910</v>
      </c>
      <c r="I9406" t="s">
        <v>38</v>
      </c>
      <c r="J9406" t="s">
        <v>1423</v>
      </c>
      <c r="K9406" t="b">
        <v>1</v>
      </c>
      <c r="L9406" t="str">
        <f t="shared" si="439"/>
        <v>hey!coolpoolflipplopchlorinecartridge</v>
      </c>
      <c r="M9406" t="str">
        <f t="shared" si="440"/>
        <v>hey!coolpoolflipplopchlorinecartridge53735-2-90240</v>
      </c>
      <c r="N9406" t="str">
        <f>IFERROR(VLOOKUP(LOWER(M9406),file_list!$B:$B,1,FALSE),FALSE)</f>
        <v>hey!coolpoolflipplopchlorinecartridge53735-2-90240</v>
      </c>
      <c r="O9406" t="str">
        <f t="shared" si="441"/>
        <v>TRUE</v>
      </c>
    </row>
    <row r="9407" spans="1:15" x14ac:dyDescent="0.2">
      <c r="A9407" t="s">
        <v>16291</v>
      </c>
      <c r="B9407" t="s">
        <v>16293</v>
      </c>
      <c r="C9407">
        <v>90240</v>
      </c>
      <c r="D9407" t="s">
        <v>78</v>
      </c>
      <c r="E9407">
        <v>1302871</v>
      </c>
      <c r="F9407" t="s">
        <v>15</v>
      </c>
      <c r="G9407" t="s">
        <v>37</v>
      </c>
      <c r="H9407" s="1">
        <v>45910</v>
      </c>
      <c r="I9407" t="s">
        <v>38</v>
      </c>
      <c r="J9407" t="s">
        <v>1423</v>
      </c>
      <c r="K9407" t="b">
        <v>1</v>
      </c>
      <c r="L9407" t="str">
        <f t="shared" si="439"/>
        <v>hey!coolpoolflipplopxlchlorinecartridge</v>
      </c>
      <c r="M9407" t="str">
        <f t="shared" si="440"/>
        <v>hey!coolpoolflipplopxlchlorinecartridge53735-2-90240</v>
      </c>
      <c r="N9407" t="str">
        <f>IFERROR(VLOOKUP(LOWER(M9407),file_list!$B:$B,1,FALSE),FALSE)</f>
        <v>hey!coolpoolflipplopxlchlorinecartridge53735-2-90240</v>
      </c>
      <c r="O9407" t="str">
        <f t="shared" si="441"/>
        <v>TRUE</v>
      </c>
    </row>
    <row r="9408" spans="1:15" x14ac:dyDescent="0.2">
      <c r="A9408" t="s">
        <v>16294</v>
      </c>
      <c r="B9408" t="s">
        <v>16295</v>
      </c>
      <c r="C9408">
        <v>90253</v>
      </c>
      <c r="D9408" t="s">
        <v>14</v>
      </c>
      <c r="E9408">
        <v>1277725</v>
      </c>
      <c r="F9408" t="s">
        <v>15</v>
      </c>
      <c r="G9408" t="s">
        <v>37</v>
      </c>
      <c r="H9408" s="1">
        <v>45463</v>
      </c>
      <c r="I9408" t="s">
        <v>106</v>
      </c>
      <c r="J9408" t="s">
        <v>624</v>
      </c>
      <c r="K9408" t="b">
        <v>1</v>
      </c>
      <c r="L9408" t="str">
        <f t="shared" si="439"/>
        <v>homebrightdisinfectantspray(linenscent)</v>
      </c>
      <c r="M9408" t="str">
        <f t="shared" si="440"/>
        <v>homebrightdisinfectantspray(linenscent)90253-2</v>
      </c>
      <c r="N9408" t="str">
        <f>IFERROR(VLOOKUP(LOWER(M9408),file_list!$B:$B,1,FALSE),FALSE)</f>
        <v>homebrightdisinfectantspray(linenscent)90253-2</v>
      </c>
      <c r="O9408" t="str">
        <f t="shared" si="441"/>
        <v>TRUE</v>
      </c>
    </row>
    <row r="9409" spans="1:15" x14ac:dyDescent="0.2">
      <c r="A9409" t="s">
        <v>16294</v>
      </c>
      <c r="B9409" t="s">
        <v>16296</v>
      </c>
      <c r="C9409">
        <v>90253</v>
      </c>
      <c r="D9409" t="s">
        <v>14</v>
      </c>
      <c r="E9409">
        <v>1277725</v>
      </c>
      <c r="F9409" t="s">
        <v>15</v>
      </c>
      <c r="G9409" t="s">
        <v>37</v>
      </c>
      <c r="H9409" s="1">
        <v>45463</v>
      </c>
      <c r="I9409" t="s">
        <v>106</v>
      </c>
      <c r="J9409" t="s">
        <v>624</v>
      </c>
      <c r="K9409" t="b">
        <v>1</v>
      </c>
      <c r="L9409" t="str">
        <f t="shared" si="439"/>
        <v>homebrightdisinfectantspray(citrusscent)</v>
      </c>
      <c r="M9409" t="str">
        <f t="shared" si="440"/>
        <v>homebrightdisinfectantspray(citrusscent)90253-2</v>
      </c>
      <c r="N9409" t="str">
        <f>IFERROR(VLOOKUP(LOWER(M9409),file_list!$B:$B,1,FALSE),FALSE)</f>
        <v>homebrightdisinfectantspray(citrusscent)90253-2</v>
      </c>
      <c r="O9409" t="str">
        <f t="shared" si="441"/>
        <v>TRUE</v>
      </c>
    </row>
    <row r="9410" spans="1:15" x14ac:dyDescent="0.2">
      <c r="A9410" t="s">
        <v>16294</v>
      </c>
      <c r="B9410" t="s">
        <v>16297</v>
      </c>
      <c r="C9410">
        <v>90253</v>
      </c>
      <c r="D9410" t="s">
        <v>14</v>
      </c>
      <c r="E9410">
        <v>1277725</v>
      </c>
      <c r="F9410" t="s">
        <v>15</v>
      </c>
      <c r="G9410" t="s">
        <v>37</v>
      </c>
      <c r="H9410" s="1">
        <v>45463</v>
      </c>
      <c r="I9410" t="s">
        <v>106</v>
      </c>
      <c r="J9410" t="s">
        <v>624</v>
      </c>
      <c r="K9410" t="b">
        <v>1</v>
      </c>
      <c r="L9410" t="str">
        <f t="shared" si="439"/>
        <v>homebrightdisinfectantspray(countryscent)</v>
      </c>
      <c r="M9410" t="str">
        <f t="shared" si="440"/>
        <v>homebrightdisinfectantspray(countryscent)90253-2</v>
      </c>
      <c r="N9410" t="str">
        <f>IFERROR(VLOOKUP(LOWER(M9410),file_list!$B:$B,1,FALSE),FALSE)</f>
        <v>homebrightdisinfectantspray(countryscent)90253-2</v>
      </c>
      <c r="O9410" t="str">
        <f t="shared" si="441"/>
        <v>TRUE</v>
      </c>
    </row>
    <row r="9411" spans="1:15" x14ac:dyDescent="0.2">
      <c r="A9411" t="s">
        <v>16298</v>
      </c>
      <c r="B9411" t="s">
        <v>16299</v>
      </c>
      <c r="C9411">
        <v>90266</v>
      </c>
      <c r="D9411" t="s">
        <v>14</v>
      </c>
      <c r="E9411">
        <v>1288148</v>
      </c>
      <c r="F9411" t="s">
        <v>15</v>
      </c>
      <c r="G9411" t="s">
        <v>37</v>
      </c>
      <c r="H9411" s="1">
        <v>45637</v>
      </c>
      <c r="I9411" t="s">
        <v>106</v>
      </c>
      <c r="J9411" t="s">
        <v>634</v>
      </c>
      <c r="K9411" t="b">
        <v>0</v>
      </c>
      <c r="L9411" t="str">
        <f t="shared" ref="L9411:L9474" si="442">SUBSTITUTE(LOWER(SUBSTITUTE(SUBSTITUTE(SUBSTITUTE(B9411," ",""),"/",""),"&amp;","")),"and","")</f>
        <v>betterhomesgardenscitronellacle(maya-silkjasmine</v>
      </c>
      <c r="M9411" t="str">
        <f t="shared" ref="M9411:M9474" si="443">_xlfn.CONCAT(L9411,A9411)</f>
        <v>betterhomesgardenscitronellacle(maya-silkjasmine90266-1</v>
      </c>
      <c r="N9411" t="str">
        <f>IFERROR(VLOOKUP(LOWER(M9411),file_list!$B:$B,1,FALSE),FALSE)</f>
        <v>betterhomesgardenscitronellacle(maya-silkjasmine90266-1</v>
      </c>
      <c r="O9411" t="str">
        <f t="shared" si="441"/>
        <v>TRUE</v>
      </c>
    </row>
    <row r="9412" spans="1:15" x14ac:dyDescent="0.2">
      <c r="A9412" t="s">
        <v>16298</v>
      </c>
      <c r="B9412" t="s">
        <v>16300</v>
      </c>
      <c r="C9412">
        <v>90266</v>
      </c>
      <c r="D9412" t="s">
        <v>14</v>
      </c>
      <c r="E9412">
        <v>1288148</v>
      </c>
      <c r="F9412" t="s">
        <v>15</v>
      </c>
      <c r="G9412" t="s">
        <v>37</v>
      </c>
      <c r="H9412" s="1">
        <v>45637</v>
      </c>
      <c r="I9412" t="s">
        <v>106</v>
      </c>
      <c r="J9412" t="s">
        <v>634</v>
      </c>
      <c r="K9412" t="b">
        <v>0</v>
      </c>
      <c r="L9412" t="str">
        <f t="shared" si="442"/>
        <v>betterhomesgardenscitronellacle(jagger-mangocitron)</v>
      </c>
      <c r="M9412" t="str">
        <f t="shared" si="443"/>
        <v>betterhomesgardenscitronellacle(jagger-mangocitron)90266-1</v>
      </c>
      <c r="N9412" t="str">
        <f>IFERROR(VLOOKUP(LOWER(M9412),file_list!$B:$B,1,FALSE),FALSE)</f>
        <v>betterhomesgardenscitronellacle(jagger-mangocitron)90266-1</v>
      </c>
      <c r="O9412" t="str">
        <f t="shared" si="441"/>
        <v>TRUE</v>
      </c>
    </row>
    <row r="9413" spans="1:15" x14ac:dyDescent="0.2">
      <c r="A9413" t="s">
        <v>16301</v>
      </c>
      <c r="B9413" t="s">
        <v>16302</v>
      </c>
      <c r="C9413">
        <v>90266</v>
      </c>
      <c r="D9413" t="s">
        <v>14</v>
      </c>
      <c r="E9413">
        <v>1292116</v>
      </c>
      <c r="F9413" t="s">
        <v>15</v>
      </c>
      <c r="G9413" t="s">
        <v>37</v>
      </c>
      <c r="H9413" s="1">
        <v>45653</v>
      </c>
      <c r="I9413" t="s">
        <v>38</v>
      </c>
      <c r="J9413" t="s">
        <v>634</v>
      </c>
      <c r="K9413" t="b">
        <v>1</v>
      </c>
      <c r="L9413" t="str">
        <f t="shared" si="442"/>
        <v>citronellacleridge(collection)(desertblooms)</v>
      </c>
      <c r="M9413" t="str">
        <f t="shared" si="443"/>
        <v>citronellacleridge(collection)(desertblooms)90266-1-41348</v>
      </c>
      <c r="N9413" t="str">
        <f>IFERROR(VLOOKUP(LOWER(M9413),file_list!$B:$B,1,FALSE),FALSE)</f>
        <v>citronellacleridge(collection)(desertblooms)90266-1-41348</v>
      </c>
      <c r="O9413" t="str">
        <f t="shared" si="441"/>
        <v>TRUE</v>
      </c>
    </row>
    <row r="9414" spans="1:15" x14ac:dyDescent="0.2">
      <c r="A9414" t="s">
        <v>16301</v>
      </c>
      <c r="B9414" t="s">
        <v>16303</v>
      </c>
      <c r="C9414">
        <v>90266</v>
      </c>
      <c r="D9414" t="s">
        <v>14</v>
      </c>
      <c r="E9414">
        <v>1288148</v>
      </c>
      <c r="F9414" t="s">
        <v>15</v>
      </c>
      <c r="G9414" t="s">
        <v>37</v>
      </c>
      <c r="H9414" s="1">
        <v>45637</v>
      </c>
      <c r="I9414" t="s">
        <v>106</v>
      </c>
      <c r="J9414" t="s">
        <v>634</v>
      </c>
      <c r="K9414" t="b">
        <v>1</v>
      </c>
      <c r="L9414" t="str">
        <f t="shared" si="442"/>
        <v>mainstaysoutdoorcitronellacle</v>
      </c>
      <c r="M9414" t="str">
        <f t="shared" si="443"/>
        <v>mainstaysoutdoorcitronellacle90266-1-41348</v>
      </c>
      <c r="N9414" t="str">
        <f>IFERROR(VLOOKUP(LOWER(M9414),file_list!$B:$B,1,FALSE),FALSE)</f>
        <v>mainstaysoutdoorcitronellacle90266-1-41348</v>
      </c>
      <c r="O9414" t="str">
        <f t="shared" si="441"/>
        <v>TRUE</v>
      </c>
    </row>
    <row r="9415" spans="1:15" x14ac:dyDescent="0.2">
      <c r="A9415" t="s">
        <v>16304</v>
      </c>
      <c r="B9415" t="s">
        <v>16305</v>
      </c>
      <c r="C9415">
        <v>90291</v>
      </c>
      <c r="D9415" t="s">
        <v>14</v>
      </c>
      <c r="E9415">
        <v>1308650</v>
      </c>
      <c r="G9415" t="s">
        <v>37</v>
      </c>
      <c r="J9415" t="s">
        <v>634</v>
      </c>
      <c r="K9415" t="b">
        <v>1</v>
      </c>
      <c r="L9415" t="str">
        <f t="shared" si="442"/>
        <v>nutonehavenbackyardmosquitorepellentsystem</v>
      </c>
      <c r="M9415" t="str">
        <f t="shared" si="443"/>
        <v>nutonehavenbackyardmosquitorepellentsystem1021-2618-90291</v>
      </c>
      <c r="N9415" t="str">
        <f>IFERROR(VLOOKUP(LOWER(M9415),file_list!$B:$B,1,FALSE),FALSE)</f>
        <v>nutonehavenbackyardmosquitorepellentsystem1021-2618-90291</v>
      </c>
      <c r="O9415" t="str">
        <f t="shared" si="441"/>
        <v>TRUE</v>
      </c>
    </row>
    <row r="9416" spans="1:15" x14ac:dyDescent="0.2">
      <c r="A9416" t="s">
        <v>16306</v>
      </c>
      <c r="B9416" t="s">
        <v>16307</v>
      </c>
      <c r="C9416">
        <v>90394</v>
      </c>
      <c r="D9416" t="s">
        <v>14</v>
      </c>
      <c r="E9416">
        <v>1292516</v>
      </c>
      <c r="F9416" t="s">
        <v>15</v>
      </c>
      <c r="G9416" t="s">
        <v>37</v>
      </c>
      <c r="H9416" s="1">
        <v>45674</v>
      </c>
      <c r="I9416" t="s">
        <v>38</v>
      </c>
      <c r="J9416" t="s">
        <v>49</v>
      </c>
      <c r="K9416" t="b">
        <v>1</v>
      </c>
      <c r="L9416" t="str">
        <f t="shared" si="442"/>
        <v>nature'swisdom20%vinegarherbicideforcontrolofweeds</v>
      </c>
      <c r="M9416" t="str">
        <f t="shared" si="443"/>
        <v>nature'swisdom20%vinegarherbicideforcontrolofweeds85208-1-90394</v>
      </c>
      <c r="N9416" t="str">
        <f>IFERROR(VLOOKUP(LOWER(M9416),file_list!$B:$B,1,FALSE),FALSE)</f>
        <v>nature'swisdom20%vinegarherbicideforcontrolofweeds85208-1-90394</v>
      </c>
      <c r="O9416" t="str">
        <f t="shared" si="441"/>
        <v>TRUE</v>
      </c>
    </row>
    <row r="9417" spans="1:15" x14ac:dyDescent="0.2">
      <c r="A9417" t="s">
        <v>16308</v>
      </c>
      <c r="B9417" t="s">
        <v>16309</v>
      </c>
      <c r="C9417">
        <v>90561</v>
      </c>
      <c r="D9417" t="s">
        <v>14</v>
      </c>
      <c r="E9417">
        <v>1308572</v>
      </c>
      <c r="G9417" t="s">
        <v>37</v>
      </c>
      <c r="H9417" s="1">
        <v>45994</v>
      </c>
      <c r="J9417" t="s">
        <v>49</v>
      </c>
      <c r="K9417" t="b">
        <v>1</v>
      </c>
      <c r="L9417" t="str">
        <f t="shared" si="442"/>
        <v>nutriteprofessionalturffertilizerwithbarricade0.38%herbicide(variousblends)</v>
      </c>
      <c r="M9417" t="str">
        <f t="shared" si="443"/>
        <v>nutriteprofessionalturffertilizerwithbarricade0.38%herbicide(variousblends)100-1339-90561</v>
      </c>
      <c r="N9417" t="str">
        <f>IFERROR(VLOOKUP(LOWER(M9417),file_list!$B:$B,1,FALSE),FALSE)</f>
        <v>nutriteprofessionalturffertilizerwithbarricade0.38%herbicide(variousblends)100-1339-90561</v>
      </c>
      <c r="O9417" t="str">
        <f t="shared" si="441"/>
        <v>TRUE</v>
      </c>
    </row>
    <row r="9418" spans="1:15" x14ac:dyDescent="0.2">
      <c r="A9418" t="s">
        <v>16310</v>
      </c>
      <c r="B9418" t="s">
        <v>16311</v>
      </c>
      <c r="C9418">
        <v>90561</v>
      </c>
      <c r="D9418" t="s">
        <v>14</v>
      </c>
      <c r="E9418">
        <v>1308572</v>
      </c>
      <c r="G9418" t="s">
        <v>37</v>
      </c>
      <c r="H9418" s="1">
        <v>45994</v>
      </c>
      <c r="J9418" t="s">
        <v>49</v>
      </c>
      <c r="K9418" t="b">
        <v>1</v>
      </c>
      <c r="L9418" t="str">
        <f t="shared" si="442"/>
        <v>nutriteprofessionalturffertilizerwithbarricade0.29%herbicide(variousblends)</v>
      </c>
      <c r="M9418" t="str">
        <f t="shared" si="443"/>
        <v>nutriteprofessionalturffertilizerwithbarricade0.29%herbicide(variousblends)100-1456-90561</v>
      </c>
      <c r="N9418" t="str">
        <f>IFERROR(VLOOKUP(LOWER(M9418),file_list!$B:$B,1,FALSE),FALSE)</f>
        <v>nutriteprofessionalturffertilizerwithbarricade0.29%herbicide(variousblends)100-1456-90561</v>
      </c>
      <c r="O9418" t="str">
        <f t="shared" si="441"/>
        <v>TRUE</v>
      </c>
    </row>
    <row r="9419" spans="1:15" x14ac:dyDescent="0.2">
      <c r="A9419" t="s">
        <v>16312</v>
      </c>
      <c r="B9419" t="s">
        <v>16313</v>
      </c>
      <c r="C9419">
        <v>90561</v>
      </c>
      <c r="D9419" t="s">
        <v>14</v>
      </c>
      <c r="E9419">
        <v>1308572</v>
      </c>
      <c r="G9419" t="s">
        <v>37</v>
      </c>
      <c r="H9419" s="1">
        <v>45994</v>
      </c>
      <c r="J9419" t="s">
        <v>49</v>
      </c>
      <c r="K9419" t="b">
        <v>1</v>
      </c>
      <c r="L9419" t="str">
        <f t="shared" si="442"/>
        <v>nutriteprofessionalturffertilizerwith0.29%prodiamineherbicide</v>
      </c>
      <c r="M9419" t="str">
        <f t="shared" si="443"/>
        <v>nutriteprofessionalturffertilizerwith0.29%prodiamineherbicide53883-170-90561</v>
      </c>
      <c r="N9419" t="str">
        <f>IFERROR(VLOOKUP(LOWER(M9419),file_list!$B:$B,1,FALSE),FALSE)</f>
        <v>nutriteprofessionalturffertilizerwith0.29%prodiamineherbicide53883-170-90561</v>
      </c>
      <c r="O9419" t="str">
        <f t="shared" si="441"/>
        <v>TRUE</v>
      </c>
    </row>
    <row r="9420" spans="1:15" x14ac:dyDescent="0.2">
      <c r="A9420" t="s">
        <v>16312</v>
      </c>
      <c r="B9420" t="s">
        <v>16314</v>
      </c>
      <c r="C9420">
        <v>90561</v>
      </c>
      <c r="D9420" t="s">
        <v>14</v>
      </c>
      <c r="E9420">
        <v>1308572</v>
      </c>
      <c r="G9420" t="s">
        <v>37</v>
      </c>
      <c r="H9420" s="1">
        <v>45994</v>
      </c>
      <c r="J9420" t="s">
        <v>49</v>
      </c>
      <c r="K9420" t="b">
        <v>1</v>
      </c>
      <c r="L9420" t="str">
        <f t="shared" si="442"/>
        <v>jonathangreenturf-profertilizerwith0.29%prodiamineherbicide(varfertblends)</v>
      </c>
      <c r="M9420" t="str">
        <f t="shared" si="443"/>
        <v>jonathangreenturf-profertilizerwith0.29%prodiamineherbicide(varfertblends)53883-170-90561</v>
      </c>
      <c r="N9420" t="str">
        <f>IFERROR(VLOOKUP(LOWER(M9420),file_list!$B:$B,1,FALSE),FALSE)</f>
        <v>jonathangreenturf-profertilizerwith0.29%prodiamineherbicide(varfertblends)53883-170-90561</v>
      </c>
      <c r="O9420" t="str">
        <f t="shared" si="441"/>
        <v>TRUE</v>
      </c>
    </row>
    <row r="9421" spans="1:15" x14ac:dyDescent="0.2">
      <c r="A9421" t="s">
        <v>16315</v>
      </c>
      <c r="B9421" t="s">
        <v>16316</v>
      </c>
      <c r="C9421">
        <v>90561</v>
      </c>
      <c r="D9421" t="s">
        <v>14</v>
      </c>
      <c r="E9421">
        <v>1308572</v>
      </c>
      <c r="G9421" t="s">
        <v>37</v>
      </c>
      <c r="H9421" s="1">
        <v>45994</v>
      </c>
      <c r="J9421" t="s">
        <v>49</v>
      </c>
      <c r="K9421" t="b">
        <v>1</v>
      </c>
      <c r="L9421" t="str">
        <f t="shared" si="442"/>
        <v>nutriteprofessionalturffertilizerwith0.42%prodiamineherbicide(variousblends)</v>
      </c>
      <c r="M9421" t="str">
        <f t="shared" si="443"/>
        <v>nutriteprofessionalturffertilizerwith0.42%prodiamineherbicide(variousblends)53883-297-90561</v>
      </c>
      <c r="N9421" t="str">
        <f>IFERROR(VLOOKUP(LOWER(M9421),file_list!$B:$B,1,FALSE),FALSE)</f>
        <v>nutriteprofessionalturffertilizerwith0.42%prodiamineherbicide(variousblends)53883-297-90561</v>
      </c>
      <c r="O9421" t="str">
        <f t="shared" si="441"/>
        <v>TRUE</v>
      </c>
    </row>
    <row r="9422" spans="1:15" x14ac:dyDescent="0.2">
      <c r="A9422" t="s">
        <v>16317</v>
      </c>
      <c r="B9422" t="s">
        <v>16318</v>
      </c>
      <c r="C9422">
        <v>90561</v>
      </c>
      <c r="D9422" t="s">
        <v>14</v>
      </c>
      <c r="E9422">
        <v>1308572</v>
      </c>
      <c r="G9422" t="s">
        <v>37</v>
      </c>
      <c r="H9422" s="1">
        <v>45994</v>
      </c>
      <c r="J9422" t="s">
        <v>49</v>
      </c>
      <c r="K9422" t="b">
        <v>0</v>
      </c>
      <c r="L9422" t="str">
        <f t="shared" si="442"/>
        <v>nutriteprofessionalturffertilizerwithdimension0.19%herbicide(maxrate0.25lba.i.ayronli,0.5lb.a.i.ayrrestofnys)</v>
      </c>
      <c r="M9422" t="str">
        <f t="shared" si="443"/>
        <v>nutriteprofessionalturffertilizerwithdimension0.19%herbicide(maxrate0.25lba.i.ayronli,0.5lb.a.i.ayrrestofnys)62719-488-90561</v>
      </c>
      <c r="N9422" t="str">
        <f>IFERROR(VLOOKUP(LOWER(M9422),file_list!$B:$B,1,FALSE),FALSE)</f>
        <v>nutriteprofessionalturffertilizerwithdimension0.19%herbicide(maxrate0.25lba.i.ayronli,0.5lb.a.i.ayrrestofnys)62719-488-90561</v>
      </c>
      <c r="O9422" t="str">
        <f t="shared" si="441"/>
        <v>TRUE</v>
      </c>
    </row>
    <row r="9423" spans="1:15" x14ac:dyDescent="0.2">
      <c r="A9423" t="s">
        <v>16317</v>
      </c>
      <c r="B9423" t="s">
        <v>16319</v>
      </c>
      <c r="C9423">
        <v>90561</v>
      </c>
      <c r="D9423" t="s">
        <v>14</v>
      </c>
      <c r="E9423">
        <v>1308572</v>
      </c>
      <c r="G9423" t="s">
        <v>37</v>
      </c>
      <c r="H9423" s="1">
        <v>45994</v>
      </c>
      <c r="J9423" t="s">
        <v>49</v>
      </c>
      <c r="K9423" t="b">
        <v>1</v>
      </c>
      <c r="L9423" t="str">
        <f t="shared" si="442"/>
        <v>nutriteprofessionalturffertilizerwithdimension0.19%herbicide(variousblends)(nolongisluse)(nymaxuserate)</v>
      </c>
      <c r="M9423" t="str">
        <f t="shared" si="443"/>
        <v>nutriteprofessionalturffertilizerwithdimension0.19%herbicide(variousblends)(nolongisluse)(nymaxuserate)62719-488-90561</v>
      </c>
      <c r="N9423" t="str">
        <f>IFERROR(VLOOKUP(LOWER(M9423),file_list!$B:$B,1,FALSE),FALSE)</f>
        <v>nutriteprofessionalturffertilizerwithdimension0.19%herbicide(variousblends)(nolongisluse)(nymaxuserate)62719-488-90561</v>
      </c>
      <c r="O9423" t="str">
        <f t="shared" si="441"/>
        <v>TRUE</v>
      </c>
    </row>
    <row r="9424" spans="1:15" x14ac:dyDescent="0.2">
      <c r="A9424" t="s">
        <v>16320</v>
      </c>
      <c r="B9424" t="s">
        <v>16321</v>
      </c>
      <c r="C9424">
        <v>90561</v>
      </c>
      <c r="D9424" t="s">
        <v>14</v>
      </c>
      <c r="E9424">
        <v>1308572</v>
      </c>
      <c r="G9424" t="s">
        <v>37</v>
      </c>
      <c r="H9424" s="1">
        <v>45994</v>
      </c>
      <c r="J9424" t="s">
        <v>49</v>
      </c>
      <c r="K9424" t="b">
        <v>0</v>
      </c>
      <c r="L9424" t="str">
        <f t="shared" si="442"/>
        <v>nutriteprofessionalturffertilizerwithdimension0.25%herbicide(variousblends)(maxrateonliof0.25liaiacreyr)(maxrateupstateof0.50lbaiacreyr)</v>
      </c>
      <c r="M9424" t="str">
        <f t="shared" si="443"/>
        <v>nutriteprofessionalturffertilizerwithdimension0.25%herbicide(variousblends)(maxrateonliof0.25liaiacreyr)(maxrateupstateof0.50lbaiacreyr)62719-492-90561</v>
      </c>
      <c r="N9424" t="str">
        <f>IFERROR(VLOOKUP(LOWER(M9424),file_list!$B:$B,1,FALSE),FALSE)</f>
        <v>nutriteprofessionalturffertilizerwithdimension0.25%herbicide(variousblends)(maxrateonliof0.25liaiacreyr)(maxrateupstateof0.50lbaiacreyr)62719-492-90561</v>
      </c>
      <c r="O9424" t="str">
        <f t="shared" si="441"/>
        <v>TRUE</v>
      </c>
    </row>
    <row r="9425" spans="1:15" x14ac:dyDescent="0.2">
      <c r="A9425" t="s">
        <v>16322</v>
      </c>
      <c r="B9425" t="s">
        <v>16323</v>
      </c>
      <c r="C9425">
        <v>90561</v>
      </c>
      <c r="D9425" t="s">
        <v>14</v>
      </c>
      <c r="E9425">
        <v>1308572</v>
      </c>
      <c r="G9425" t="s">
        <v>37</v>
      </c>
      <c r="H9425" s="1">
        <v>45994</v>
      </c>
      <c r="J9425" t="s">
        <v>49</v>
      </c>
      <c r="K9425" t="b">
        <v>1</v>
      </c>
      <c r="L9425" t="str">
        <f t="shared" si="442"/>
        <v>nutriteprofessionalturffertilizerwithlockupherbicide</v>
      </c>
      <c r="M9425" t="str">
        <f t="shared" si="443"/>
        <v>nutriteprofessionalturffertilizerwithlockupherbicide62719-590-90561</v>
      </c>
      <c r="N9425" t="str">
        <f>IFERROR(VLOOKUP(LOWER(M9425),file_list!$B:$B,1,FALSE),FALSE)</f>
        <v>nutriteprofessionalturffertilizerwithlockupherbicide62719-590-90561</v>
      </c>
      <c r="O9425" t="str">
        <f t="shared" si="441"/>
        <v>TRUE</v>
      </c>
    </row>
    <row r="9426" spans="1:15" x14ac:dyDescent="0.2">
      <c r="A9426" t="s">
        <v>16324</v>
      </c>
      <c r="B9426" t="s">
        <v>16325</v>
      </c>
      <c r="C9426">
        <v>90657</v>
      </c>
      <c r="D9426" t="s">
        <v>14</v>
      </c>
      <c r="E9426">
        <v>1277824</v>
      </c>
      <c r="F9426" t="s">
        <v>15</v>
      </c>
      <c r="G9426" t="s">
        <v>37</v>
      </c>
      <c r="H9426" s="1">
        <v>45443</v>
      </c>
      <c r="I9426" t="s">
        <v>38</v>
      </c>
      <c r="J9426" t="s">
        <v>624</v>
      </c>
      <c r="K9426" t="b">
        <v>1</v>
      </c>
      <c r="L9426" t="str">
        <f t="shared" si="442"/>
        <v>chlorinesanitizer</v>
      </c>
      <c r="M9426" t="str">
        <f t="shared" si="443"/>
        <v>chlorinesanitizer813-16-90657</v>
      </c>
      <c r="N9426" t="str">
        <f>IFERROR(VLOOKUP(LOWER(M9426),file_list!$B:$B,1,FALSE),FALSE)</f>
        <v>chlorinesanitizer813-16-90657</v>
      </c>
      <c r="O9426" t="str">
        <f t="shared" si="441"/>
        <v>TRUE</v>
      </c>
    </row>
    <row r="9427" spans="1:15" x14ac:dyDescent="0.2">
      <c r="A9427" t="s">
        <v>16326</v>
      </c>
      <c r="B9427" t="s">
        <v>16327</v>
      </c>
      <c r="C9427">
        <v>90778</v>
      </c>
      <c r="D9427" t="s">
        <v>14</v>
      </c>
      <c r="E9427">
        <v>1292442</v>
      </c>
      <c r="F9427" t="s">
        <v>15</v>
      </c>
      <c r="G9427" t="s">
        <v>37</v>
      </c>
      <c r="H9427" s="1">
        <v>45799</v>
      </c>
      <c r="I9427" t="s">
        <v>38</v>
      </c>
      <c r="J9427" t="s">
        <v>49</v>
      </c>
      <c r="K9427" t="b">
        <v>0</v>
      </c>
      <c r="L9427" t="str">
        <f t="shared" si="442"/>
        <v>mirimichigreenweedgrasscontrol</v>
      </c>
      <c r="M9427" t="str">
        <f t="shared" si="443"/>
        <v>mirimichigreenweedgrasscontrol87663-15-90778</v>
      </c>
      <c r="N9427" t="str">
        <f>IFERROR(VLOOKUP(LOWER(M9427),file_list!$B:$B,1,FALSE),FALSE)</f>
        <v>mirimichigreenweedgrasscontrol87663-15-90778</v>
      </c>
      <c r="O9427" t="str">
        <f t="shared" si="441"/>
        <v>TRUE</v>
      </c>
    </row>
    <row r="9428" spans="1:15" x14ac:dyDescent="0.2">
      <c r="A9428" t="s">
        <v>16328</v>
      </c>
      <c r="B9428" t="s">
        <v>16329</v>
      </c>
      <c r="C9428">
        <v>90778</v>
      </c>
      <c r="D9428" t="s">
        <v>14</v>
      </c>
      <c r="E9428">
        <v>1292442</v>
      </c>
      <c r="F9428" t="s">
        <v>15</v>
      </c>
      <c r="G9428" t="s">
        <v>37</v>
      </c>
      <c r="H9428" s="1">
        <v>45799</v>
      </c>
      <c r="I9428" t="s">
        <v>38</v>
      </c>
      <c r="J9428" t="s">
        <v>49</v>
      </c>
      <c r="K9428" t="b">
        <v>1</v>
      </c>
      <c r="L9428" t="str">
        <f t="shared" si="442"/>
        <v>mirimichigreenproweedcontrol</v>
      </c>
      <c r="M9428" t="str">
        <f t="shared" si="443"/>
        <v>mirimichigreenproweedcontrol87663-3-90778</v>
      </c>
      <c r="N9428" t="str">
        <f>IFERROR(VLOOKUP(LOWER(M9428),file_list!$B:$B,1,FALSE),FALSE)</f>
        <v>mirimichigreenproweedcontrol87663-3-90778</v>
      </c>
      <c r="O9428" t="str">
        <f t="shared" si="441"/>
        <v>TRUE</v>
      </c>
    </row>
    <row r="9429" spans="1:15" x14ac:dyDescent="0.2">
      <c r="A9429" t="s">
        <v>16330</v>
      </c>
      <c r="B9429" t="s">
        <v>16331</v>
      </c>
      <c r="C9429">
        <v>90780</v>
      </c>
      <c r="D9429" t="s">
        <v>78</v>
      </c>
      <c r="E9429">
        <v>1308544</v>
      </c>
      <c r="F9429" t="s">
        <v>15</v>
      </c>
      <c r="G9429" t="s">
        <v>37</v>
      </c>
      <c r="H9429" s="1">
        <v>45943</v>
      </c>
      <c r="I9429" t="s">
        <v>106</v>
      </c>
      <c r="J9429" t="s">
        <v>20</v>
      </c>
      <c r="K9429" t="b">
        <v>1</v>
      </c>
      <c r="L9429" t="str">
        <f t="shared" si="442"/>
        <v>tomcatindoorinsectpreventer</v>
      </c>
      <c r="M9429" t="str">
        <f t="shared" si="443"/>
        <v>tomcatindoorinsectpreventer239-2699-90780</v>
      </c>
      <c r="N9429" t="str">
        <f>IFERROR(VLOOKUP(LOWER(M9429),file_list!$B:$B,1,FALSE),FALSE)</f>
        <v>tomcatindoorinsectpreventer239-2699-90780</v>
      </c>
      <c r="O9429" t="str">
        <f t="shared" si="441"/>
        <v>TRUE</v>
      </c>
    </row>
    <row r="9430" spans="1:15" x14ac:dyDescent="0.2">
      <c r="A9430" t="s">
        <v>16332</v>
      </c>
      <c r="B9430" t="s">
        <v>16333</v>
      </c>
      <c r="C9430">
        <v>90780</v>
      </c>
      <c r="D9430" t="s">
        <v>78</v>
      </c>
      <c r="E9430">
        <v>1308544</v>
      </c>
      <c r="F9430" t="s">
        <v>15</v>
      </c>
      <c r="G9430" t="s">
        <v>37</v>
      </c>
      <c r="H9430" s="1">
        <v>45943</v>
      </c>
      <c r="I9430" t="s">
        <v>106</v>
      </c>
      <c r="J9430" t="s">
        <v>3244</v>
      </c>
      <c r="K9430" t="b">
        <v>1</v>
      </c>
      <c r="L9430" t="str">
        <f t="shared" si="442"/>
        <v>tomcatinsectkillerforkitchens</v>
      </c>
      <c r="M9430" t="str">
        <f t="shared" si="443"/>
        <v>tomcatinsectkillerforkitchens239-2752-90780</v>
      </c>
      <c r="N9430" t="str">
        <f>IFERROR(VLOOKUP(LOWER(M9430),file_list!$B:$B,1,FALSE),FALSE)</f>
        <v>tomcatinsectkillerforkitchens239-2752-90780</v>
      </c>
      <c r="O9430" t="str">
        <f t="shared" si="441"/>
        <v>TRUE</v>
      </c>
    </row>
    <row r="9431" spans="1:15" x14ac:dyDescent="0.2">
      <c r="A9431" t="s">
        <v>16334</v>
      </c>
      <c r="B9431" t="s">
        <v>16335</v>
      </c>
      <c r="C9431">
        <v>90780</v>
      </c>
      <c r="D9431" t="s">
        <v>14</v>
      </c>
      <c r="E9431">
        <v>1308544</v>
      </c>
      <c r="F9431" t="s">
        <v>15</v>
      </c>
      <c r="G9431" t="s">
        <v>37</v>
      </c>
      <c r="H9431" s="1">
        <v>45943</v>
      </c>
      <c r="I9431" t="s">
        <v>106</v>
      </c>
      <c r="J9431" t="s">
        <v>44</v>
      </c>
      <c r="K9431" t="b">
        <v>0</v>
      </c>
      <c r="L9431" t="str">
        <f t="shared" si="442"/>
        <v>tomcatmousekillerchildresistant,refillablestation</v>
      </c>
      <c r="M9431" t="str">
        <f t="shared" si="443"/>
        <v>tomcatmousekillerchildresistant,refillablestation90780-1</v>
      </c>
      <c r="N9431" t="b">
        <f>IFERROR(VLOOKUP(LOWER(M9431),file_list!$B:$B,1,FALSE),FALSE)</f>
        <v>0</v>
      </c>
      <c r="O9431" t="str">
        <f t="shared" si="441"/>
        <v>FALSE</v>
      </c>
    </row>
    <row r="9432" spans="1:15" x14ac:dyDescent="0.2">
      <c r="A9432" t="s">
        <v>16336</v>
      </c>
      <c r="B9432" t="s">
        <v>16337</v>
      </c>
      <c r="C9432">
        <v>90780</v>
      </c>
      <c r="D9432" t="s">
        <v>14</v>
      </c>
      <c r="E9432">
        <v>1308544</v>
      </c>
      <c r="F9432" t="s">
        <v>15</v>
      </c>
      <c r="G9432" t="s">
        <v>37</v>
      </c>
      <c r="H9432" s="1">
        <v>45943</v>
      </c>
      <c r="I9432" t="s">
        <v>106</v>
      </c>
      <c r="J9432" t="s">
        <v>44</v>
      </c>
      <c r="K9432" t="b">
        <v>0</v>
      </c>
      <c r="L9432" t="str">
        <f t="shared" si="442"/>
        <v>tomcatmousekillerchilddogresistant,refillablestation</v>
      </c>
      <c r="M9432" t="str">
        <f t="shared" si="443"/>
        <v>tomcatmousekillerchilddogresistant,refillablestation90780-10</v>
      </c>
      <c r="N9432" t="str">
        <f>IFERROR(VLOOKUP(LOWER(M9432),file_list!$B:$B,1,FALSE),FALSE)</f>
        <v>tomcatmousekillerchilddogresistant,refillablestation90780-10</v>
      </c>
      <c r="O9432" t="str">
        <f t="shared" si="441"/>
        <v>TRUE</v>
      </c>
    </row>
    <row r="9433" spans="1:15" x14ac:dyDescent="0.2">
      <c r="A9433" t="s">
        <v>16338</v>
      </c>
      <c r="B9433" t="s">
        <v>16339</v>
      </c>
      <c r="C9433">
        <v>90780</v>
      </c>
      <c r="D9433" t="s">
        <v>14</v>
      </c>
      <c r="E9433">
        <v>1308544</v>
      </c>
      <c r="F9433" t="s">
        <v>15</v>
      </c>
      <c r="G9433" t="s">
        <v>37</v>
      </c>
      <c r="H9433" s="1">
        <v>45943</v>
      </c>
      <c r="I9433" t="s">
        <v>106</v>
      </c>
      <c r="J9433" t="s">
        <v>44</v>
      </c>
      <c r="K9433" t="b">
        <v>0</v>
      </c>
      <c r="L9433" t="str">
        <f t="shared" si="442"/>
        <v>tomcatratmousekillerchilddogresistant,refillablestation</v>
      </c>
      <c r="M9433" t="str">
        <f t="shared" si="443"/>
        <v>tomcatratmousekillerchilddogresistant,refillablestation90780-11</v>
      </c>
      <c r="N9433" t="str">
        <f>IFERROR(VLOOKUP(LOWER(M9433),file_list!$B:$B,1,FALSE),FALSE)</f>
        <v>tomcatratmousekillerchilddogresistant,refillablestation90780-11</v>
      </c>
      <c r="O9433" t="str">
        <f t="shared" si="441"/>
        <v>TRUE</v>
      </c>
    </row>
    <row r="9434" spans="1:15" x14ac:dyDescent="0.2">
      <c r="A9434" t="s">
        <v>16340</v>
      </c>
      <c r="B9434" t="s">
        <v>16341</v>
      </c>
      <c r="C9434">
        <v>90780</v>
      </c>
      <c r="D9434" t="s">
        <v>14</v>
      </c>
      <c r="E9434">
        <v>1308544</v>
      </c>
      <c r="F9434" t="s">
        <v>15</v>
      </c>
      <c r="G9434" t="s">
        <v>37</v>
      </c>
      <c r="H9434" s="1">
        <v>45943</v>
      </c>
      <c r="I9434" t="s">
        <v>106</v>
      </c>
      <c r="J9434" t="s">
        <v>44</v>
      </c>
      <c r="K9434" t="b">
        <v>0</v>
      </c>
      <c r="L9434" t="str">
        <f t="shared" si="442"/>
        <v>tomcatratmousekillerrefillablerockscapebaitstation</v>
      </c>
      <c r="M9434" t="str">
        <f t="shared" si="443"/>
        <v>tomcatratmousekillerrefillablerockscapebaitstation90780-12</v>
      </c>
      <c r="N9434" t="b">
        <f>IFERROR(VLOOKUP(LOWER(M9434),file_list!$B:$B,1,FALSE),FALSE)</f>
        <v>0</v>
      </c>
      <c r="O9434" t="str">
        <f t="shared" si="441"/>
        <v>FALSE</v>
      </c>
    </row>
    <row r="9435" spans="1:15" x14ac:dyDescent="0.2">
      <c r="A9435" t="s">
        <v>16342</v>
      </c>
      <c r="B9435" t="s">
        <v>16343</v>
      </c>
      <c r="C9435">
        <v>90780</v>
      </c>
      <c r="D9435" t="s">
        <v>14</v>
      </c>
      <c r="E9435">
        <v>1308544</v>
      </c>
      <c r="F9435" t="s">
        <v>15</v>
      </c>
      <c r="G9435" t="s">
        <v>37</v>
      </c>
      <c r="H9435" s="1">
        <v>45943</v>
      </c>
      <c r="I9435" t="s">
        <v>106</v>
      </c>
      <c r="J9435" t="s">
        <v>44</v>
      </c>
      <c r="K9435" t="b">
        <v>0</v>
      </c>
      <c r="L9435" t="str">
        <f t="shared" si="442"/>
        <v>tomcatadvancedbrratmousebaitwithdisposablestation</v>
      </c>
      <c r="M9435" t="str">
        <f t="shared" si="443"/>
        <v>tomcatadvancedbrratmousebaitwithdisposablestation90780-13</v>
      </c>
      <c r="N9435" t="str">
        <f>IFERROR(VLOOKUP(LOWER(M9435),file_list!$B:$B,1,FALSE),FALSE)</f>
        <v>tomcatadvancedbrratmousebaitwithdisposablestation90780-13</v>
      </c>
      <c r="O9435" t="str">
        <f t="shared" si="441"/>
        <v>TRUE</v>
      </c>
    </row>
    <row r="9436" spans="1:15" x14ac:dyDescent="0.2">
      <c r="A9436" t="s">
        <v>16342</v>
      </c>
      <c r="B9436" t="s">
        <v>16344</v>
      </c>
      <c r="C9436">
        <v>90780</v>
      </c>
      <c r="D9436" t="s">
        <v>14</v>
      </c>
      <c r="E9436">
        <v>1308544</v>
      </c>
      <c r="F9436" t="s">
        <v>15</v>
      </c>
      <c r="G9436" t="s">
        <v>37</v>
      </c>
      <c r="H9436" s="1">
        <v>45943</v>
      </c>
      <c r="I9436" t="s">
        <v>106</v>
      </c>
      <c r="J9436" t="s">
        <v>44</v>
      </c>
      <c r="K9436" t="b">
        <v>0</v>
      </c>
      <c r="L9436" t="str">
        <f t="shared" si="442"/>
        <v>tomcatratmousekillerdisposablebaitstation</v>
      </c>
      <c r="M9436" t="str">
        <f t="shared" si="443"/>
        <v>tomcatratmousekillerdisposablebaitstation90780-13</v>
      </c>
      <c r="N9436" t="str">
        <f>IFERROR(VLOOKUP(LOWER(M9436),file_list!$B:$B,1,FALSE),FALSE)</f>
        <v>tomcatratmousekillerdisposablebaitstation90780-13</v>
      </c>
      <c r="O9436" t="str">
        <f t="shared" si="441"/>
        <v>TRUE</v>
      </c>
    </row>
    <row r="9437" spans="1:15" x14ac:dyDescent="0.2">
      <c r="A9437" t="s">
        <v>16345</v>
      </c>
      <c r="B9437" t="s">
        <v>16346</v>
      </c>
      <c r="C9437">
        <v>90780</v>
      </c>
      <c r="D9437" t="s">
        <v>14</v>
      </c>
      <c r="E9437">
        <v>1308544</v>
      </c>
      <c r="F9437" t="s">
        <v>15</v>
      </c>
      <c r="G9437" t="s">
        <v>37</v>
      </c>
      <c r="H9437" s="1">
        <v>45943</v>
      </c>
      <c r="I9437" t="s">
        <v>106</v>
      </c>
      <c r="J9437" t="s">
        <v>44</v>
      </c>
      <c r="K9437" t="b">
        <v>0</v>
      </c>
      <c r="L9437" t="str">
        <f t="shared" si="442"/>
        <v>tomcatadvancedbrratmousebaitwithrefillablestation</v>
      </c>
      <c r="M9437" t="str">
        <f t="shared" si="443"/>
        <v>tomcatadvancedbrratmousebaitwithrefillablestation90780-14</v>
      </c>
      <c r="N9437" t="str">
        <f>IFERROR(VLOOKUP(LOWER(M9437),file_list!$B:$B,1,FALSE),FALSE)</f>
        <v>tomcatadvancedbrratmousebaitwithrefillablestation90780-14</v>
      </c>
      <c r="O9437" t="str">
        <f t="shared" si="441"/>
        <v>TRUE</v>
      </c>
    </row>
    <row r="9438" spans="1:15" x14ac:dyDescent="0.2">
      <c r="A9438" t="s">
        <v>16345</v>
      </c>
      <c r="B9438" t="s">
        <v>16347</v>
      </c>
      <c r="C9438">
        <v>90780</v>
      </c>
      <c r="D9438" t="s">
        <v>14</v>
      </c>
      <c r="E9438">
        <v>1308544</v>
      </c>
      <c r="F9438" t="s">
        <v>15</v>
      </c>
      <c r="G9438" t="s">
        <v>37</v>
      </c>
      <c r="H9438" s="1">
        <v>45943</v>
      </c>
      <c r="I9438" t="s">
        <v>106</v>
      </c>
      <c r="J9438" t="s">
        <v>44</v>
      </c>
      <c r="K9438" t="b">
        <v>0</v>
      </c>
      <c r="L9438" t="str">
        <f t="shared" si="442"/>
        <v>tomcatratmousekillerrefillablebaitstation</v>
      </c>
      <c r="M9438" t="str">
        <f t="shared" si="443"/>
        <v>tomcatratmousekillerrefillablebaitstation90780-14</v>
      </c>
      <c r="N9438" t="str">
        <f>IFERROR(VLOOKUP(LOWER(M9438),file_list!$B:$B,1,FALSE),FALSE)</f>
        <v>tomcatratmousekillerrefillablebaitstation90780-14</v>
      </c>
      <c r="O9438" t="str">
        <f t="shared" si="441"/>
        <v>TRUE</v>
      </c>
    </row>
    <row r="9439" spans="1:15" x14ac:dyDescent="0.2">
      <c r="A9439" t="s">
        <v>16348</v>
      </c>
      <c r="B9439" t="s">
        <v>16349</v>
      </c>
      <c r="C9439">
        <v>90780</v>
      </c>
      <c r="D9439" t="s">
        <v>14</v>
      </c>
      <c r="E9439">
        <v>1308544</v>
      </c>
      <c r="F9439" t="s">
        <v>15</v>
      </c>
      <c r="G9439" t="s">
        <v>37</v>
      </c>
      <c r="H9439" s="1">
        <v>45943</v>
      </c>
      <c r="I9439" t="s">
        <v>106</v>
      </c>
      <c r="J9439" t="s">
        <v>44</v>
      </c>
      <c r="K9439" t="b">
        <v>1</v>
      </c>
      <c r="L9439" t="str">
        <f t="shared" si="442"/>
        <v>tomcatmousekillerdisposablebaitstation</v>
      </c>
      <c r="M9439" t="str">
        <f t="shared" si="443"/>
        <v>tomcatmousekillerdisposablebaitstation90780-15</v>
      </c>
      <c r="N9439" t="str">
        <f>IFERROR(VLOOKUP(LOWER(M9439),file_list!$B:$B,1,FALSE),FALSE)</f>
        <v>tomcatmousekillerdisposablebaitstation90780-15</v>
      </c>
      <c r="O9439" t="str">
        <f t="shared" si="441"/>
        <v>TRUE</v>
      </c>
    </row>
    <row r="9440" spans="1:15" x14ac:dyDescent="0.2">
      <c r="A9440" t="s">
        <v>16348</v>
      </c>
      <c r="B9440" t="s">
        <v>16350</v>
      </c>
      <c r="C9440">
        <v>90780</v>
      </c>
      <c r="D9440" t="s">
        <v>14</v>
      </c>
      <c r="E9440">
        <v>1308544</v>
      </c>
      <c r="F9440" t="s">
        <v>15</v>
      </c>
      <c r="G9440" t="s">
        <v>37</v>
      </c>
      <c r="H9440" s="1">
        <v>45943</v>
      </c>
      <c r="I9440" t="s">
        <v>106</v>
      </c>
      <c r="J9440" t="s">
        <v>44</v>
      </c>
      <c r="K9440" t="b">
        <v>1</v>
      </c>
      <c r="L9440" t="str">
        <f t="shared" si="442"/>
        <v>tomcatadvancedbrmousebaitwithdisposablestation</v>
      </c>
      <c r="M9440" t="str">
        <f t="shared" si="443"/>
        <v>tomcatadvancedbrmousebaitwithdisposablestation90780-15</v>
      </c>
      <c r="N9440" t="str">
        <f>IFERROR(VLOOKUP(LOWER(M9440),file_list!$B:$B,1,FALSE),FALSE)</f>
        <v>tomcatadvancedbrmousebaitwithdisposablestation90780-15</v>
      </c>
      <c r="O9440" t="str">
        <f t="shared" si="441"/>
        <v>TRUE</v>
      </c>
    </row>
    <row r="9441" spans="1:15" x14ac:dyDescent="0.2">
      <c r="A9441" t="s">
        <v>16351</v>
      </c>
      <c r="B9441" t="s">
        <v>16352</v>
      </c>
      <c r="C9441">
        <v>90780</v>
      </c>
      <c r="D9441" t="s">
        <v>14</v>
      </c>
      <c r="E9441">
        <v>1308544</v>
      </c>
      <c r="F9441" t="s">
        <v>15</v>
      </c>
      <c r="G9441" t="s">
        <v>37</v>
      </c>
      <c r="H9441" s="1">
        <v>45943</v>
      </c>
      <c r="I9441" t="s">
        <v>106</v>
      </c>
      <c r="J9441" t="s">
        <v>44</v>
      </c>
      <c r="K9441" t="b">
        <v>1</v>
      </c>
      <c r="L9441" t="str">
        <f t="shared" si="442"/>
        <v>tomcatmousekillerrefillablebaitstation</v>
      </c>
      <c r="M9441" t="str">
        <f t="shared" si="443"/>
        <v>tomcatmousekillerrefillablebaitstation90780-16</v>
      </c>
      <c r="N9441" t="str">
        <f>IFERROR(VLOOKUP(LOWER(M9441),file_list!$B:$B,1,FALSE),FALSE)</f>
        <v>tomcatmousekillerrefillablebaitstation90780-16</v>
      </c>
      <c r="O9441" t="str">
        <f t="shared" si="441"/>
        <v>TRUE</v>
      </c>
    </row>
    <row r="9442" spans="1:15" x14ac:dyDescent="0.2">
      <c r="A9442" t="s">
        <v>16351</v>
      </c>
      <c r="B9442" t="s">
        <v>16353</v>
      </c>
      <c r="C9442">
        <v>90780</v>
      </c>
      <c r="D9442" t="s">
        <v>14</v>
      </c>
      <c r="E9442">
        <v>1308544</v>
      </c>
      <c r="F9442" t="s">
        <v>15</v>
      </c>
      <c r="G9442" t="s">
        <v>37</v>
      </c>
      <c r="H9442" s="1">
        <v>45943</v>
      </c>
      <c r="I9442" t="s">
        <v>106</v>
      </c>
      <c r="J9442" t="s">
        <v>44</v>
      </c>
      <c r="K9442" t="b">
        <v>1</v>
      </c>
      <c r="L9442" t="str">
        <f t="shared" si="442"/>
        <v>tomcatadvancedbrmousebaitwithrefillablestation</v>
      </c>
      <c r="M9442" t="str">
        <f t="shared" si="443"/>
        <v>tomcatadvancedbrmousebaitwithrefillablestation90780-16</v>
      </c>
      <c r="N9442" t="str">
        <f>IFERROR(VLOOKUP(LOWER(M9442),file_list!$B:$B,1,FALSE),FALSE)</f>
        <v>tomcatadvancedbrmousebaitwithrefillablestation90780-16</v>
      </c>
      <c r="O9442" t="str">
        <f t="shared" si="441"/>
        <v>TRUE</v>
      </c>
    </row>
    <row r="9443" spans="1:15" x14ac:dyDescent="0.2">
      <c r="A9443" t="s">
        <v>16354</v>
      </c>
      <c r="B9443" t="s">
        <v>16355</v>
      </c>
      <c r="C9443">
        <v>90780</v>
      </c>
      <c r="D9443" t="s">
        <v>14</v>
      </c>
      <c r="E9443">
        <v>1308544</v>
      </c>
      <c r="F9443" t="s">
        <v>15</v>
      </c>
      <c r="G9443" t="s">
        <v>37</v>
      </c>
      <c r="H9443" s="1">
        <v>45943</v>
      </c>
      <c r="I9443" t="s">
        <v>106</v>
      </c>
      <c r="J9443" t="s">
        <v>44</v>
      </c>
      <c r="K9443" t="b">
        <v>0</v>
      </c>
      <c r="L9443" t="str">
        <f t="shared" si="442"/>
        <v>tomcatmolegopherbaita</v>
      </c>
      <c r="M9443" t="str">
        <f t="shared" si="443"/>
        <v>tomcatmolegopherbaita90780-4</v>
      </c>
      <c r="N9443" t="str">
        <f>IFERROR(VLOOKUP(LOWER(M9443),file_list!$B:$B,1,FALSE),FALSE)</f>
        <v>tomcatmolegopherbaita90780-4</v>
      </c>
      <c r="O9443" t="str">
        <f t="shared" si="441"/>
        <v>TRUE</v>
      </c>
    </row>
    <row r="9444" spans="1:15" x14ac:dyDescent="0.2">
      <c r="A9444" t="s">
        <v>16356</v>
      </c>
      <c r="B9444" t="s">
        <v>16357</v>
      </c>
      <c r="C9444">
        <v>90780</v>
      </c>
      <c r="D9444" t="s">
        <v>14</v>
      </c>
      <c r="E9444">
        <v>1308544</v>
      </c>
      <c r="F9444" t="s">
        <v>15</v>
      </c>
      <c r="G9444" t="s">
        <v>37</v>
      </c>
      <c r="H9444" s="1">
        <v>45943</v>
      </c>
      <c r="I9444" t="s">
        <v>106</v>
      </c>
      <c r="J9444" t="s">
        <v>44</v>
      </c>
      <c r="K9444" t="b">
        <v>0</v>
      </c>
      <c r="L9444" t="str">
        <f t="shared" si="442"/>
        <v>tomcatmousekillerechildresistant,refillablestation</v>
      </c>
      <c r="M9444" t="str">
        <f t="shared" si="443"/>
        <v>tomcatmousekillerechildresistant,refillablestation90780-5</v>
      </c>
      <c r="N9444" t="b">
        <f>IFERROR(VLOOKUP(LOWER(M9444),file_list!$B:$B,1,FALSE),FALSE)</f>
        <v>0</v>
      </c>
      <c r="O9444" t="str">
        <f t="shared" si="441"/>
        <v>FALSE</v>
      </c>
    </row>
    <row r="9445" spans="1:15" x14ac:dyDescent="0.2">
      <c r="A9445" t="s">
        <v>16358</v>
      </c>
      <c r="B9445" t="s">
        <v>16359</v>
      </c>
      <c r="C9445">
        <v>90780</v>
      </c>
      <c r="D9445" t="s">
        <v>14</v>
      </c>
      <c r="E9445">
        <v>1308544</v>
      </c>
      <c r="F9445" t="s">
        <v>15</v>
      </c>
      <c r="G9445" t="s">
        <v>37</v>
      </c>
      <c r="H9445" s="1">
        <v>45943</v>
      </c>
      <c r="I9445" t="s">
        <v>106</v>
      </c>
      <c r="J9445" t="s">
        <v>44</v>
      </c>
      <c r="K9445" t="b">
        <v>0</v>
      </c>
      <c r="L9445" t="str">
        <f t="shared" si="442"/>
        <v>tomcatmousekillerchilddogresistant,disposablestation</v>
      </c>
      <c r="M9445" t="str">
        <f t="shared" si="443"/>
        <v>tomcatmousekillerchilddogresistant,disposablestation90780-6</v>
      </c>
      <c r="N9445" t="str">
        <f>IFERROR(VLOOKUP(LOWER(M9445),file_list!$B:$B,1,FALSE),FALSE)</f>
        <v>tomcatmousekillerchilddogresistant,disposablestation90780-6</v>
      </c>
      <c r="O9445" t="str">
        <f t="shared" si="441"/>
        <v>TRUE</v>
      </c>
    </row>
    <row r="9446" spans="1:15" x14ac:dyDescent="0.2">
      <c r="A9446" t="s">
        <v>16360</v>
      </c>
      <c r="B9446" t="s">
        <v>16361</v>
      </c>
      <c r="C9446">
        <v>90780</v>
      </c>
      <c r="D9446" t="s">
        <v>14</v>
      </c>
      <c r="E9446">
        <v>1308544</v>
      </c>
      <c r="F9446" t="s">
        <v>15</v>
      </c>
      <c r="G9446" t="s">
        <v>37</v>
      </c>
      <c r="H9446" s="1">
        <v>45943</v>
      </c>
      <c r="I9446" t="s">
        <v>106</v>
      </c>
      <c r="J9446" t="s">
        <v>44</v>
      </c>
      <c r="K9446" t="b">
        <v>0</v>
      </c>
      <c r="L9446" t="str">
        <f t="shared" si="442"/>
        <v>tomcatmousekillerchildresistant,disposablestation</v>
      </c>
      <c r="M9446" t="str">
        <f t="shared" si="443"/>
        <v>tomcatmousekillerchildresistant,disposablestation90780-7</v>
      </c>
      <c r="N9446" t="b">
        <f>IFERROR(VLOOKUP(LOWER(M9446),file_list!$B:$B,1,FALSE),FALSE)</f>
        <v>0</v>
      </c>
      <c r="O9446" t="str">
        <f t="shared" si="441"/>
        <v>FALSE</v>
      </c>
    </row>
    <row r="9447" spans="1:15" x14ac:dyDescent="0.2">
      <c r="A9447" t="s">
        <v>16362</v>
      </c>
      <c r="B9447" t="s">
        <v>16363</v>
      </c>
      <c r="C9447">
        <v>90780</v>
      </c>
      <c r="D9447" t="s">
        <v>14</v>
      </c>
      <c r="E9447">
        <v>1308544</v>
      </c>
      <c r="F9447" t="s">
        <v>15</v>
      </c>
      <c r="G9447" t="s">
        <v>37</v>
      </c>
      <c r="H9447" s="1">
        <v>45943</v>
      </c>
      <c r="I9447" t="s">
        <v>106</v>
      </c>
      <c r="J9447" t="s">
        <v>44</v>
      </c>
      <c r="K9447" t="b">
        <v>0</v>
      </c>
      <c r="L9447" t="str">
        <f t="shared" si="442"/>
        <v>tomcatratmousekillerchilddogresistant,disposablestation</v>
      </c>
      <c r="M9447" t="str">
        <f t="shared" si="443"/>
        <v>tomcatratmousekillerchilddogresistant,disposablestation90780-9</v>
      </c>
      <c r="N9447" t="str">
        <f>IFERROR(VLOOKUP(LOWER(M9447),file_list!$B:$B,1,FALSE),FALSE)</f>
        <v>tomcatratmousekillerchilddogresistant,disposablestation90780-9</v>
      </c>
      <c r="O9447" t="str">
        <f t="shared" si="441"/>
        <v>TRUE</v>
      </c>
    </row>
    <row r="9448" spans="1:15" x14ac:dyDescent="0.2">
      <c r="A9448" t="s">
        <v>16364</v>
      </c>
      <c r="B9448" t="s">
        <v>16365</v>
      </c>
      <c r="C9448">
        <v>90856</v>
      </c>
      <c r="D9448" t="s">
        <v>14</v>
      </c>
      <c r="E9448">
        <v>1277776</v>
      </c>
      <c r="F9448" t="s">
        <v>15</v>
      </c>
      <c r="G9448" t="s">
        <v>37</v>
      </c>
      <c r="H9448" s="1">
        <v>45418</v>
      </c>
      <c r="I9448" t="s">
        <v>106</v>
      </c>
      <c r="J9448" t="s">
        <v>1458</v>
      </c>
      <c r="K9448" t="b">
        <v>1</v>
      </c>
      <c r="L9448" t="str">
        <f t="shared" si="442"/>
        <v>monofoilm</v>
      </c>
      <c r="M9448" t="str">
        <f t="shared" si="443"/>
        <v>monofoilm90856-2</v>
      </c>
      <c r="N9448" t="str">
        <f>IFERROR(VLOOKUP(LOWER(M9448),file_list!$B:$B,1,FALSE),FALSE)</f>
        <v>monofoilm90856-2</v>
      </c>
      <c r="O9448" t="str">
        <f t="shared" si="441"/>
        <v>TRUE</v>
      </c>
    </row>
    <row r="9449" spans="1:15" x14ac:dyDescent="0.2">
      <c r="A9449" t="s">
        <v>16366</v>
      </c>
      <c r="B9449" t="s">
        <v>16367</v>
      </c>
      <c r="C9449">
        <v>9086</v>
      </c>
      <c r="D9449" t="s">
        <v>14</v>
      </c>
      <c r="E9449">
        <v>1302858</v>
      </c>
      <c r="F9449" t="s">
        <v>15</v>
      </c>
      <c r="G9449" t="s">
        <v>37</v>
      </c>
      <c r="H9449" s="1">
        <v>45880</v>
      </c>
      <c r="I9449" t="s">
        <v>38</v>
      </c>
      <c r="J9449" t="s">
        <v>20</v>
      </c>
      <c r="K9449" t="b">
        <v>1</v>
      </c>
      <c r="L9449" t="str">
        <f t="shared" si="442"/>
        <v>gotpests....getrevengetotalreleasefleafogger</v>
      </c>
      <c r="M9449" t="str">
        <f t="shared" si="443"/>
        <v>gotpests....getrevengetotalreleasefleafogger1021-1623-9086</v>
      </c>
      <c r="N9449" t="str">
        <f>IFERROR(VLOOKUP(LOWER(M9449),file_list!$B:$B,1,FALSE),FALSE)</f>
        <v>gotpests....getrevengetotalreleasefleafogger1021-1623-9086</v>
      </c>
      <c r="O9449" t="str">
        <f t="shared" si="441"/>
        <v>TRUE</v>
      </c>
    </row>
    <row r="9450" spans="1:15" x14ac:dyDescent="0.2">
      <c r="A9450" t="s">
        <v>16368</v>
      </c>
      <c r="B9450" t="s">
        <v>16369</v>
      </c>
      <c r="C9450">
        <v>9086</v>
      </c>
      <c r="D9450" t="s">
        <v>14</v>
      </c>
      <c r="E9450">
        <v>1302858</v>
      </c>
      <c r="F9450" t="s">
        <v>15</v>
      </c>
      <c r="G9450" t="s">
        <v>37</v>
      </c>
      <c r="H9450" s="1">
        <v>45880</v>
      </c>
      <c r="I9450" t="s">
        <v>38</v>
      </c>
      <c r="J9450" t="s">
        <v>20</v>
      </c>
      <c r="K9450" t="b">
        <v>0</v>
      </c>
      <c r="L9450" t="str">
        <f t="shared" si="442"/>
        <v>gotpests...getrevengedualactionbedbuginsectroomfogger</v>
      </c>
      <c r="M9450" t="str">
        <f t="shared" si="443"/>
        <v>gotpests...getrevengedualactionbedbuginsectroomfogger1021-1674-9086</v>
      </c>
      <c r="N9450" t="str">
        <f>IFERROR(VLOOKUP(LOWER(M9450),file_list!$B:$B,1,FALSE),FALSE)</f>
        <v>gotpests...getrevengedualactionbedbuginsectroomfogger1021-1674-9086</v>
      </c>
      <c r="O9450" t="str">
        <f t="shared" si="441"/>
        <v>TRUE</v>
      </c>
    </row>
    <row r="9451" spans="1:15" x14ac:dyDescent="0.2">
      <c r="A9451" t="s">
        <v>16370</v>
      </c>
      <c r="B9451" t="s">
        <v>16371</v>
      </c>
      <c r="C9451">
        <v>9086</v>
      </c>
      <c r="D9451" t="s">
        <v>14</v>
      </c>
      <c r="E9451">
        <v>1302858</v>
      </c>
      <c r="F9451" t="s">
        <v>15</v>
      </c>
      <c r="G9451" t="s">
        <v>37</v>
      </c>
      <c r="H9451" s="1">
        <v>45880</v>
      </c>
      <c r="I9451" t="s">
        <v>38</v>
      </c>
      <c r="J9451" t="s">
        <v>20</v>
      </c>
      <c r="K9451" t="b">
        <v>0</v>
      </c>
      <c r="L9451" t="str">
        <f t="shared" si="442"/>
        <v>gotpests...getrevengetermitecarpenterantkiller</v>
      </c>
      <c r="M9451" t="str">
        <f t="shared" si="443"/>
        <v>gotpests...getrevengetermitecarpenterantkiller1021-1701-9086</v>
      </c>
      <c r="N9451" t="str">
        <f>IFERROR(VLOOKUP(LOWER(M9451),file_list!$B:$B,1,FALSE),FALSE)</f>
        <v>gotpests...getrevengetermitecarpenterantkiller1021-1701-9086</v>
      </c>
      <c r="O9451" t="str">
        <f t="shared" si="441"/>
        <v>TRUE</v>
      </c>
    </row>
    <row r="9452" spans="1:15" x14ac:dyDescent="0.2">
      <c r="A9452" t="s">
        <v>16372</v>
      </c>
      <c r="B9452" t="s">
        <v>16373</v>
      </c>
      <c r="C9452">
        <v>9086</v>
      </c>
      <c r="D9452" t="s">
        <v>14</v>
      </c>
      <c r="E9452">
        <v>1302858</v>
      </c>
      <c r="F9452" t="s">
        <v>15</v>
      </c>
      <c r="G9452" t="s">
        <v>37</v>
      </c>
      <c r="H9452" s="1">
        <v>45880</v>
      </c>
      <c r="I9452" t="s">
        <v>38</v>
      </c>
      <c r="J9452" t="s">
        <v>20</v>
      </c>
      <c r="K9452" t="b">
        <v>0</v>
      </c>
      <c r="L9452" t="str">
        <f t="shared" si="442"/>
        <v>gotpests...getrevengewasphornetfoam</v>
      </c>
      <c r="M9452" t="str">
        <f t="shared" si="443"/>
        <v>gotpests...getrevengewasphornetfoam1021-1780-9086</v>
      </c>
      <c r="N9452" t="str">
        <f>IFERROR(VLOOKUP(LOWER(M9452),file_list!$B:$B,1,FALSE),FALSE)</f>
        <v>gotpests...getrevengewasphornetfoam1021-1780-9086</v>
      </c>
      <c r="O9452" t="str">
        <f t="shared" si="441"/>
        <v>TRUE</v>
      </c>
    </row>
    <row r="9453" spans="1:15" x14ac:dyDescent="0.2">
      <c r="A9453" t="s">
        <v>16374</v>
      </c>
      <c r="B9453" t="s">
        <v>16375</v>
      </c>
      <c r="C9453">
        <v>9086</v>
      </c>
      <c r="D9453" t="s">
        <v>78</v>
      </c>
      <c r="E9453">
        <v>1302858</v>
      </c>
      <c r="F9453" t="s">
        <v>15</v>
      </c>
      <c r="G9453" t="s">
        <v>37</v>
      </c>
      <c r="H9453" s="1">
        <v>45880</v>
      </c>
      <c r="I9453" t="s">
        <v>38</v>
      </c>
      <c r="J9453" t="s">
        <v>20</v>
      </c>
      <c r="K9453" t="b">
        <v>1</v>
      </c>
      <c r="L9453" t="str">
        <f t="shared" si="442"/>
        <v>gotpests...getrevengedualactionbedbugkiller</v>
      </c>
      <c r="M9453" t="str">
        <f t="shared" si="443"/>
        <v>gotpests...getrevengedualactionbedbugkiller1021-2570-9086</v>
      </c>
      <c r="N9453" t="str">
        <f>IFERROR(VLOOKUP(LOWER(M9453),file_list!$B:$B,1,FALSE),FALSE)</f>
        <v>gotpests...getrevengedualactionbedbugkiller1021-2570-9086</v>
      </c>
      <c r="O9453" t="str">
        <f t="shared" si="441"/>
        <v>TRUE</v>
      </c>
    </row>
    <row r="9454" spans="1:15" x14ac:dyDescent="0.2">
      <c r="A9454" t="s">
        <v>16376</v>
      </c>
      <c r="B9454" t="s">
        <v>16377</v>
      </c>
      <c r="C9454">
        <v>9086</v>
      </c>
      <c r="D9454" t="s">
        <v>14</v>
      </c>
      <c r="E9454">
        <v>1302858</v>
      </c>
      <c r="F9454" t="s">
        <v>15</v>
      </c>
      <c r="G9454" t="s">
        <v>37</v>
      </c>
      <c r="H9454" s="1">
        <v>45880</v>
      </c>
      <c r="I9454" t="s">
        <v>38</v>
      </c>
      <c r="J9454" t="s">
        <v>20</v>
      </c>
      <c r="K9454" t="b">
        <v>1</v>
      </c>
      <c r="L9454" t="str">
        <f t="shared" si="442"/>
        <v>gotpests...getrevengedualactionbedbugkillerreadytouse</v>
      </c>
      <c r="M9454" t="str">
        <f t="shared" si="443"/>
        <v>gotpests...getrevengedualactionbedbugkillerreadytouse1021-2597-9086</v>
      </c>
      <c r="N9454" t="str">
        <f>IFERROR(VLOOKUP(LOWER(M9454),file_list!$B:$B,1,FALSE),FALSE)</f>
        <v>gotpests...getrevengedualactionbedbugkillerreadytouse1021-2597-9086</v>
      </c>
      <c r="O9454" t="str">
        <f t="shared" si="441"/>
        <v>TRUE</v>
      </c>
    </row>
    <row r="9455" spans="1:15" x14ac:dyDescent="0.2">
      <c r="A9455" t="s">
        <v>16378</v>
      </c>
      <c r="B9455" t="s">
        <v>16379</v>
      </c>
      <c r="C9455">
        <v>9086</v>
      </c>
      <c r="D9455" t="s">
        <v>14</v>
      </c>
      <c r="E9455">
        <v>1302858</v>
      </c>
      <c r="F9455" t="s">
        <v>15</v>
      </c>
      <c r="G9455" t="s">
        <v>37</v>
      </c>
      <c r="H9455" s="1">
        <v>45880</v>
      </c>
      <c r="I9455" t="s">
        <v>38</v>
      </c>
      <c r="J9455" t="s">
        <v>20</v>
      </c>
      <c r="K9455" t="b">
        <v>1</v>
      </c>
      <c r="L9455" t="str">
        <f t="shared" si="442"/>
        <v>gotpests...getrevengebedbugkillerreadytouse</v>
      </c>
      <c r="M9455" t="str">
        <f t="shared" si="443"/>
        <v>gotpests...getrevengebedbugkillerreadytouse4-358-9086</v>
      </c>
      <c r="N9455" t="str">
        <f>IFERROR(VLOOKUP(LOWER(M9455),file_list!$B:$B,1,FALSE),FALSE)</f>
        <v>gotpests...getrevengebedbugkillerreadytouse4-358-9086</v>
      </c>
      <c r="O9455" t="str">
        <f t="shared" si="441"/>
        <v>TRUE</v>
      </c>
    </row>
    <row r="9456" spans="1:15" x14ac:dyDescent="0.2">
      <c r="A9456" t="s">
        <v>16380</v>
      </c>
      <c r="B9456" t="s">
        <v>16381</v>
      </c>
      <c r="C9456">
        <v>9086</v>
      </c>
      <c r="D9456" t="s">
        <v>14</v>
      </c>
      <c r="E9456">
        <v>1302858</v>
      </c>
      <c r="F9456" t="s">
        <v>15</v>
      </c>
      <c r="G9456" t="s">
        <v>37</v>
      </c>
      <c r="H9456" s="1">
        <v>45880</v>
      </c>
      <c r="I9456" t="s">
        <v>38</v>
      </c>
      <c r="J9456" t="s">
        <v>20</v>
      </c>
      <c r="K9456" t="b">
        <v>0</v>
      </c>
      <c r="L9456" t="str">
        <f t="shared" si="442"/>
        <v>gotpests...getrevengewasphornetkiller</v>
      </c>
      <c r="M9456" t="str">
        <f t="shared" si="443"/>
        <v>gotpests...getrevengewasphornetkiller4-392-9086</v>
      </c>
      <c r="N9456" t="str">
        <f>IFERROR(VLOOKUP(LOWER(M9456),file_list!$B:$B,1,FALSE),FALSE)</f>
        <v>gotpests...getrevengewasphornetkiller4-392-9086</v>
      </c>
      <c r="O9456" t="str">
        <f t="shared" si="441"/>
        <v>TRUE</v>
      </c>
    </row>
    <row r="9457" spans="1:15" x14ac:dyDescent="0.2">
      <c r="A9457" t="s">
        <v>16382</v>
      </c>
      <c r="B9457" t="s">
        <v>16383</v>
      </c>
      <c r="C9457">
        <v>9086</v>
      </c>
      <c r="D9457" t="s">
        <v>14</v>
      </c>
      <c r="E9457">
        <v>1302858</v>
      </c>
      <c r="F9457" t="s">
        <v>15</v>
      </c>
      <c r="G9457" t="s">
        <v>37</v>
      </c>
      <c r="H9457" s="1">
        <v>45880</v>
      </c>
      <c r="I9457" t="s">
        <v>38</v>
      </c>
      <c r="J9457" t="s">
        <v>20</v>
      </c>
      <c r="K9457" t="b">
        <v>0</v>
      </c>
      <c r="L9457" t="str">
        <f t="shared" si="442"/>
        <v>gotpests...getrevengetermitecarpenterantkillerreadytouse</v>
      </c>
      <c r="M9457" t="str">
        <f t="shared" si="443"/>
        <v>gotpests...getrevengetermitecarpenterantkillerreadytouse4-440-9086</v>
      </c>
      <c r="N9457" t="str">
        <f>IFERROR(VLOOKUP(LOWER(M9457),file_list!$B:$B,1,FALSE),FALSE)</f>
        <v>gotpests...getrevengetermitecarpenterantkillerreadytouse4-440-9086</v>
      </c>
      <c r="O9457" t="str">
        <f t="shared" si="441"/>
        <v>TRUE</v>
      </c>
    </row>
    <row r="9458" spans="1:15" x14ac:dyDescent="0.2">
      <c r="A9458" t="s">
        <v>16382</v>
      </c>
      <c r="B9458" t="s">
        <v>16384</v>
      </c>
      <c r="C9458">
        <v>9086</v>
      </c>
      <c r="D9458" t="s">
        <v>14</v>
      </c>
      <c r="E9458">
        <v>1302858</v>
      </c>
      <c r="F9458" t="s">
        <v>15</v>
      </c>
      <c r="G9458" t="s">
        <v>37</v>
      </c>
      <c r="H9458" s="1">
        <v>45880</v>
      </c>
      <c r="I9458" t="s">
        <v>38</v>
      </c>
      <c r="J9458" t="s">
        <v>20</v>
      </c>
      <c r="K9458" t="b">
        <v>1</v>
      </c>
      <c r="L9458" t="str">
        <f t="shared" si="442"/>
        <v>gotpests....getrevengespiderkillerreadytouse</v>
      </c>
      <c r="M9458" t="str">
        <f t="shared" si="443"/>
        <v>gotpests....getrevengespiderkillerreadytouse4-440-9086</v>
      </c>
      <c r="N9458" t="str">
        <f>IFERROR(VLOOKUP(LOWER(M9458),file_list!$B:$B,1,FALSE),FALSE)</f>
        <v>gotpests....getrevengespiderkillerreadytouse4-440-9086</v>
      </c>
      <c r="O9458" t="str">
        <f t="shared" si="441"/>
        <v>TRUE</v>
      </c>
    </row>
    <row r="9459" spans="1:15" x14ac:dyDescent="0.2">
      <c r="A9459" t="s">
        <v>16385</v>
      </c>
      <c r="B9459" t="s">
        <v>16386</v>
      </c>
      <c r="C9459">
        <v>90866</v>
      </c>
      <c r="D9459" t="s">
        <v>14</v>
      </c>
      <c r="E9459">
        <v>1276209</v>
      </c>
      <c r="F9459" t="s">
        <v>15</v>
      </c>
      <c r="G9459" t="s">
        <v>37</v>
      </c>
      <c r="H9459" s="1">
        <v>45358</v>
      </c>
      <c r="I9459" t="s">
        <v>63</v>
      </c>
      <c r="J9459" t="s">
        <v>41</v>
      </c>
      <c r="K9459" t="b">
        <v>1</v>
      </c>
      <c r="L9459" t="str">
        <f t="shared" si="442"/>
        <v>megagrol</v>
      </c>
      <c r="M9459" t="str">
        <f t="shared" si="443"/>
        <v>megagrol90866-13</v>
      </c>
      <c r="N9459" t="str">
        <f>IFERROR(VLOOKUP(LOWER(M9459),file_list!$B:$B,1,FALSE),FALSE)</f>
        <v>megagrol90866-13</v>
      </c>
      <c r="O9459" t="str">
        <f t="shared" si="441"/>
        <v>TRUE</v>
      </c>
    </row>
    <row r="9460" spans="1:15" x14ac:dyDescent="0.2">
      <c r="A9460" t="s">
        <v>16387</v>
      </c>
      <c r="B9460" t="s">
        <v>16388</v>
      </c>
      <c r="C9460">
        <v>90866</v>
      </c>
      <c r="D9460" t="s">
        <v>14</v>
      </c>
      <c r="E9460">
        <v>1277775</v>
      </c>
      <c r="F9460" t="s">
        <v>15</v>
      </c>
      <c r="G9460" t="s">
        <v>37</v>
      </c>
      <c r="H9460" s="1">
        <v>45468</v>
      </c>
      <c r="I9460" t="s">
        <v>38</v>
      </c>
      <c r="J9460" t="s">
        <v>41</v>
      </c>
      <c r="K9460" t="b">
        <v>1</v>
      </c>
      <c r="L9460" t="str">
        <f t="shared" si="442"/>
        <v>promote</v>
      </c>
      <c r="M9460" t="str">
        <f t="shared" si="443"/>
        <v>promote90866-23</v>
      </c>
      <c r="N9460" t="str">
        <f>IFERROR(VLOOKUP(LOWER(M9460),file_list!$B:$B,1,FALSE),FALSE)</f>
        <v>promote90866-23</v>
      </c>
      <c r="O9460" t="str">
        <f t="shared" si="441"/>
        <v>TRUE</v>
      </c>
    </row>
    <row r="9461" spans="1:15" x14ac:dyDescent="0.2">
      <c r="A9461" t="s">
        <v>16389</v>
      </c>
      <c r="B9461" t="s">
        <v>16390</v>
      </c>
      <c r="C9461">
        <v>90866</v>
      </c>
      <c r="D9461" t="s">
        <v>14</v>
      </c>
      <c r="E9461">
        <v>1277775</v>
      </c>
      <c r="F9461" t="s">
        <v>15</v>
      </c>
      <c r="G9461" t="s">
        <v>37</v>
      </c>
      <c r="H9461" s="1">
        <v>45468</v>
      </c>
      <c r="I9461" t="s">
        <v>38</v>
      </c>
      <c r="J9461" t="s">
        <v>41</v>
      </c>
      <c r="K9461" t="b">
        <v>1</v>
      </c>
      <c r="L9461" t="str">
        <f t="shared" si="442"/>
        <v>1-triacontanoltechnical</v>
      </c>
      <c r="M9461" t="str">
        <f t="shared" si="443"/>
        <v>1-triacontanoltechnical90866-24</v>
      </c>
      <c r="N9461" t="str">
        <f>IFERROR(VLOOKUP(LOWER(M9461),file_list!$B:$B,1,FALSE),FALSE)</f>
        <v>1-triacontanoltechnical90866-24</v>
      </c>
      <c r="O9461" t="str">
        <f t="shared" si="441"/>
        <v>TRUE</v>
      </c>
    </row>
    <row r="9462" spans="1:15" x14ac:dyDescent="0.2">
      <c r="A9462" t="s">
        <v>16391</v>
      </c>
      <c r="B9462" t="s">
        <v>16392</v>
      </c>
      <c r="C9462">
        <v>90920</v>
      </c>
      <c r="D9462" t="s">
        <v>14</v>
      </c>
      <c r="E9462">
        <v>1308605</v>
      </c>
      <c r="G9462" t="s">
        <v>37</v>
      </c>
      <c r="H9462" s="1">
        <v>45939</v>
      </c>
      <c r="J9462" t="s">
        <v>624</v>
      </c>
      <c r="K9462" t="b">
        <v>1</v>
      </c>
      <c r="L9462" t="str">
        <f t="shared" si="442"/>
        <v>defenderhpdisinfectantwipes</v>
      </c>
      <c r="M9462" t="str">
        <f t="shared" si="443"/>
        <v>defenderhpdisinfectantwipes6836-388-90920</v>
      </c>
      <c r="N9462" t="str">
        <f>IFERROR(VLOOKUP(LOWER(M9462),file_list!$B:$B,1,FALSE),FALSE)</f>
        <v>defenderhpdisinfectantwipes6836-388-90920</v>
      </c>
      <c r="O9462" t="str">
        <f t="shared" si="441"/>
        <v>TRUE</v>
      </c>
    </row>
    <row r="9463" spans="1:15" x14ac:dyDescent="0.2">
      <c r="A9463" t="s">
        <v>16393</v>
      </c>
      <c r="B9463" t="s">
        <v>16394</v>
      </c>
      <c r="C9463">
        <v>90930</v>
      </c>
      <c r="D9463" t="s">
        <v>14</v>
      </c>
      <c r="E9463">
        <v>1308594</v>
      </c>
      <c r="G9463" t="s">
        <v>37</v>
      </c>
      <c r="J9463" t="s">
        <v>900</v>
      </c>
      <c r="K9463" t="b">
        <v>1</v>
      </c>
      <c r="L9463" t="str">
        <f t="shared" si="442"/>
        <v>millerlime-sulfursolution</v>
      </c>
      <c r="M9463" t="str">
        <f t="shared" si="443"/>
        <v>millerlime-sulfursolution61842-30-90930</v>
      </c>
      <c r="N9463" t="str">
        <f>IFERROR(VLOOKUP(LOWER(M9463),file_list!$B:$B,1,FALSE),FALSE)</f>
        <v>millerlime-sulfursolution61842-30-90930</v>
      </c>
      <c r="O9463" t="str">
        <f t="shared" ref="O9463:O9526" si="444">IF(N9463=FALSE,"FALSE","TRUE")</f>
        <v>TRUE</v>
      </c>
    </row>
    <row r="9464" spans="1:15" x14ac:dyDescent="0.2">
      <c r="A9464" t="s">
        <v>16395</v>
      </c>
      <c r="B9464" t="s">
        <v>16396</v>
      </c>
      <c r="C9464">
        <v>90930</v>
      </c>
      <c r="D9464" t="s">
        <v>14</v>
      </c>
      <c r="E9464">
        <v>1308594</v>
      </c>
      <c r="G9464" t="s">
        <v>37</v>
      </c>
      <c r="J9464" t="s">
        <v>900</v>
      </c>
      <c r="K9464" t="b">
        <v>1</v>
      </c>
      <c r="L9464" t="str">
        <f t="shared" si="442"/>
        <v>millersulforix</v>
      </c>
      <c r="M9464" t="str">
        <f t="shared" si="443"/>
        <v>millersulforix61842-31-90930</v>
      </c>
      <c r="N9464" t="str">
        <f>IFERROR(VLOOKUP(LOWER(M9464),file_list!$B:$B,1,FALSE),FALSE)</f>
        <v>millersulforix61842-31-90930</v>
      </c>
      <c r="O9464" t="str">
        <f t="shared" si="444"/>
        <v>TRUE</v>
      </c>
    </row>
    <row r="9465" spans="1:15" x14ac:dyDescent="0.2">
      <c r="A9465" t="s">
        <v>16397</v>
      </c>
      <c r="B9465" t="s">
        <v>16398</v>
      </c>
      <c r="C9465">
        <v>90930</v>
      </c>
      <c r="D9465" t="s">
        <v>14</v>
      </c>
      <c r="E9465">
        <v>1308594</v>
      </c>
      <c r="G9465" t="s">
        <v>37</v>
      </c>
      <c r="J9465" t="s">
        <v>634</v>
      </c>
      <c r="K9465" t="b">
        <v>1</v>
      </c>
      <c r="L9465" t="str">
        <f t="shared" si="442"/>
        <v>millerhotsauce</v>
      </c>
      <c r="M9465" t="str">
        <f t="shared" si="443"/>
        <v>millerhotsauce90930-1</v>
      </c>
      <c r="N9465" t="str">
        <f>IFERROR(VLOOKUP(LOWER(M9465),file_list!$B:$B,1,FALSE),FALSE)</f>
        <v>millerhotsauce90930-1</v>
      </c>
      <c r="O9465" t="str">
        <f t="shared" si="444"/>
        <v>TRUE</v>
      </c>
    </row>
    <row r="9466" spans="1:15" x14ac:dyDescent="0.2">
      <c r="A9466" t="s">
        <v>16399</v>
      </c>
      <c r="B9466" t="s">
        <v>16400</v>
      </c>
      <c r="C9466">
        <v>90930</v>
      </c>
      <c r="D9466" t="s">
        <v>14</v>
      </c>
      <c r="E9466">
        <v>1308594</v>
      </c>
      <c r="G9466" t="s">
        <v>37</v>
      </c>
      <c r="J9466" t="s">
        <v>41</v>
      </c>
      <c r="K9466" t="b">
        <v>1</v>
      </c>
      <c r="L9466" t="str">
        <f t="shared" si="442"/>
        <v>cytokinbioregulatorconcentrate</v>
      </c>
      <c r="M9466" t="str">
        <f t="shared" si="443"/>
        <v>cytokinbioregulatorconcentrate90930-3</v>
      </c>
      <c r="N9466" t="str">
        <f>IFERROR(VLOOKUP(LOWER(M9466),file_list!$B:$B,1,FALSE),FALSE)</f>
        <v>cytokinbioregulatorconcentrate90930-3</v>
      </c>
      <c r="O9466" t="str">
        <f t="shared" si="444"/>
        <v>TRUE</v>
      </c>
    </row>
    <row r="9467" spans="1:15" x14ac:dyDescent="0.2">
      <c r="A9467" t="s">
        <v>16401</v>
      </c>
      <c r="B9467" t="s">
        <v>16402</v>
      </c>
      <c r="C9467">
        <v>90930</v>
      </c>
      <c r="D9467" t="s">
        <v>14</v>
      </c>
      <c r="E9467">
        <v>1308594</v>
      </c>
      <c r="G9467" t="s">
        <v>37</v>
      </c>
      <c r="J9467" t="s">
        <v>9474</v>
      </c>
      <c r="K9467" t="b">
        <v>1</v>
      </c>
      <c r="L9467" t="str">
        <f t="shared" si="442"/>
        <v>cytoplexhms</v>
      </c>
      <c r="M9467" t="str">
        <f t="shared" si="443"/>
        <v>cytoplexhms90930-6</v>
      </c>
      <c r="N9467" t="str">
        <f>IFERROR(VLOOKUP(LOWER(M9467),file_list!$B:$B,1,FALSE),FALSE)</f>
        <v>cytoplexhms90930-6</v>
      </c>
      <c r="O9467" t="str">
        <f t="shared" si="444"/>
        <v>TRUE</v>
      </c>
    </row>
    <row r="9468" spans="1:15" x14ac:dyDescent="0.2">
      <c r="A9468" t="s">
        <v>16403</v>
      </c>
      <c r="B9468" t="s">
        <v>16404</v>
      </c>
      <c r="C9468">
        <v>91019</v>
      </c>
      <c r="D9468" t="s">
        <v>14</v>
      </c>
      <c r="E9468">
        <v>1288111</v>
      </c>
      <c r="F9468" t="s">
        <v>15</v>
      </c>
      <c r="G9468" t="s">
        <v>37</v>
      </c>
      <c r="H9468" s="1">
        <v>45594</v>
      </c>
      <c r="I9468" t="s">
        <v>106</v>
      </c>
      <c r="J9468" t="s">
        <v>20</v>
      </c>
      <c r="K9468" t="b">
        <v>1</v>
      </c>
      <c r="L9468" t="str">
        <f t="shared" si="442"/>
        <v>petpreveaplusfordogs(5-22lbs)</v>
      </c>
      <c r="M9468" t="str">
        <f t="shared" si="443"/>
        <v>petpreveaplusfordogs(5-22lbs)2596-165-91019</v>
      </c>
      <c r="N9468" t="str">
        <f>IFERROR(VLOOKUP(LOWER(M9468),file_list!$B:$B,1,FALSE),FALSE)</f>
        <v>petpreveaplusfordogs(5-22lbs)2596-165-91019</v>
      </c>
      <c r="O9468" t="str">
        <f t="shared" si="444"/>
        <v>TRUE</v>
      </c>
    </row>
    <row r="9469" spans="1:15" x14ac:dyDescent="0.2">
      <c r="A9469" t="s">
        <v>16403</v>
      </c>
      <c r="B9469" t="s">
        <v>16405</v>
      </c>
      <c r="C9469">
        <v>91019</v>
      </c>
      <c r="D9469" t="s">
        <v>14</v>
      </c>
      <c r="E9469">
        <v>1288111</v>
      </c>
      <c r="F9469" t="s">
        <v>15</v>
      </c>
      <c r="G9469" t="s">
        <v>37</v>
      </c>
      <c r="H9469" s="1">
        <v>45594</v>
      </c>
      <c r="I9469" t="s">
        <v>106</v>
      </c>
      <c r="J9469" t="s">
        <v>20</v>
      </c>
      <c r="K9469" t="b">
        <v>0</v>
      </c>
      <c r="L9469" t="str">
        <f t="shared" si="442"/>
        <v>petpreveaplusfordogs(89-132lbs)</v>
      </c>
      <c r="M9469" t="str">
        <f t="shared" si="443"/>
        <v>petpreveaplusfordogs(89-132lbs)2596-165-91019</v>
      </c>
      <c r="N9469" t="b">
        <f>IFERROR(VLOOKUP(LOWER(M9469),file_list!$B:$B,1,FALSE),FALSE)</f>
        <v>0</v>
      </c>
      <c r="O9469" t="str">
        <f t="shared" si="444"/>
        <v>FALSE</v>
      </c>
    </row>
    <row r="9470" spans="1:15" x14ac:dyDescent="0.2">
      <c r="A9470" t="s">
        <v>16403</v>
      </c>
      <c r="B9470" t="s">
        <v>16406</v>
      </c>
      <c r="C9470">
        <v>91019</v>
      </c>
      <c r="D9470" t="s">
        <v>14</v>
      </c>
      <c r="E9470">
        <v>1288111</v>
      </c>
      <c r="F9470" t="s">
        <v>15</v>
      </c>
      <c r="G9470" t="s">
        <v>37</v>
      </c>
      <c r="H9470" s="1">
        <v>45594</v>
      </c>
      <c r="I9470" t="s">
        <v>106</v>
      </c>
      <c r="J9470" t="s">
        <v>20</v>
      </c>
      <c r="K9470" t="b">
        <v>1</v>
      </c>
      <c r="L9470" t="str">
        <f t="shared" si="442"/>
        <v>petpreveaplusfordogs(45-88lbs)</v>
      </c>
      <c r="M9470" t="str">
        <f t="shared" si="443"/>
        <v>petpreveaplusfordogs(45-88lbs)2596-165-91019</v>
      </c>
      <c r="N9470" t="str">
        <f>IFERROR(VLOOKUP(LOWER(M9470),file_list!$B:$B,1,FALSE),FALSE)</f>
        <v>petpreveaplusfordogs(45-88lbs)2596-165-91019</v>
      </c>
      <c r="O9470" t="str">
        <f t="shared" si="444"/>
        <v>TRUE</v>
      </c>
    </row>
    <row r="9471" spans="1:15" x14ac:dyDescent="0.2">
      <c r="A9471" t="s">
        <v>16403</v>
      </c>
      <c r="B9471" t="s">
        <v>16407</v>
      </c>
      <c r="C9471">
        <v>91019</v>
      </c>
      <c r="D9471" t="s">
        <v>14</v>
      </c>
      <c r="E9471">
        <v>1288111</v>
      </c>
      <c r="F9471" t="s">
        <v>15</v>
      </c>
      <c r="G9471" t="s">
        <v>37</v>
      </c>
      <c r="H9471" s="1">
        <v>45594</v>
      </c>
      <c r="I9471" t="s">
        <v>106</v>
      </c>
      <c r="J9471" t="s">
        <v>20</v>
      </c>
      <c r="K9471" t="b">
        <v>0</v>
      </c>
      <c r="L9471" t="str">
        <f t="shared" si="442"/>
        <v>petpreveaplusfordogs(23-44lbs)</v>
      </c>
      <c r="M9471" t="str">
        <f t="shared" si="443"/>
        <v>petpreveaplusfordogs(23-44lbs)2596-165-91019</v>
      </c>
      <c r="N9471" t="b">
        <f>IFERROR(VLOOKUP(LOWER(M9471),file_list!$B:$B,1,FALSE),FALSE)</f>
        <v>0</v>
      </c>
      <c r="O9471" t="str">
        <f t="shared" si="444"/>
        <v>FALSE</v>
      </c>
    </row>
    <row r="9472" spans="1:15" x14ac:dyDescent="0.2">
      <c r="A9472" t="s">
        <v>16408</v>
      </c>
      <c r="B9472" t="s">
        <v>16409</v>
      </c>
      <c r="C9472">
        <v>91019</v>
      </c>
      <c r="D9472" t="s">
        <v>14</v>
      </c>
      <c r="E9472">
        <v>1288111</v>
      </c>
      <c r="F9472" t="s">
        <v>15</v>
      </c>
      <c r="G9472" t="s">
        <v>37</v>
      </c>
      <c r="H9472" s="1">
        <v>45594</v>
      </c>
      <c r="I9472" t="s">
        <v>106</v>
      </c>
      <c r="J9472" t="s">
        <v>20</v>
      </c>
      <c r="K9472" t="b">
        <v>1</v>
      </c>
      <c r="L9472" t="str">
        <f t="shared" si="442"/>
        <v>petpreveaplusforcats</v>
      </c>
      <c r="M9472" t="str">
        <f t="shared" si="443"/>
        <v>petpreveaplusforcats2596-166-91019</v>
      </c>
      <c r="N9472" t="str">
        <f>IFERROR(VLOOKUP(LOWER(M9472),file_list!$B:$B,1,FALSE),FALSE)</f>
        <v>petpreveaplusforcats2596-166-91019</v>
      </c>
      <c r="O9472" t="str">
        <f t="shared" si="444"/>
        <v>TRUE</v>
      </c>
    </row>
    <row r="9473" spans="1:15" x14ac:dyDescent="0.2">
      <c r="A9473" t="s">
        <v>16410</v>
      </c>
      <c r="B9473" t="s">
        <v>16411</v>
      </c>
      <c r="C9473">
        <v>91019</v>
      </c>
      <c r="D9473" t="s">
        <v>14</v>
      </c>
      <c r="E9473">
        <v>1288111</v>
      </c>
      <c r="F9473" t="s">
        <v>15</v>
      </c>
      <c r="G9473" t="s">
        <v>37</v>
      </c>
      <c r="H9473" s="1">
        <v>45594</v>
      </c>
      <c r="I9473" t="s">
        <v>106</v>
      </c>
      <c r="J9473" t="s">
        <v>20</v>
      </c>
      <c r="K9473" t="b">
        <v>1</v>
      </c>
      <c r="L9473" t="str">
        <f t="shared" si="442"/>
        <v>petpreveaadvancedfordogs(extralargedogover55lbs)</v>
      </c>
      <c r="M9473" t="str">
        <f t="shared" si="443"/>
        <v>petpreveaadvancedfordogs(extralargedogover55lbs)91384-3-91019</v>
      </c>
      <c r="N9473" t="str">
        <f>IFERROR(VLOOKUP(LOWER(M9473),file_list!$B:$B,1,FALSE),FALSE)</f>
        <v>petpreveaadvancedfordogs(extralargedogover55lbs)91384-3-91019</v>
      </c>
      <c r="O9473" t="str">
        <f t="shared" si="444"/>
        <v>TRUE</v>
      </c>
    </row>
    <row r="9474" spans="1:15" x14ac:dyDescent="0.2">
      <c r="A9474" t="s">
        <v>16410</v>
      </c>
      <c r="B9474" t="s">
        <v>16412</v>
      </c>
      <c r="C9474">
        <v>91019</v>
      </c>
      <c r="D9474" t="s">
        <v>14</v>
      </c>
      <c r="E9474">
        <v>1288111</v>
      </c>
      <c r="F9474" t="s">
        <v>15</v>
      </c>
      <c r="G9474" t="s">
        <v>37</v>
      </c>
      <c r="H9474" s="1">
        <v>45594</v>
      </c>
      <c r="I9474" t="s">
        <v>106</v>
      </c>
      <c r="J9474" t="s">
        <v>20</v>
      </c>
      <c r="K9474" t="b">
        <v>1</v>
      </c>
      <c r="L9474" t="str">
        <f t="shared" si="442"/>
        <v>petpreveaadvancedfordogs(smalldog5-10lbs)</v>
      </c>
      <c r="M9474" t="str">
        <f t="shared" si="443"/>
        <v>petpreveaadvancedfordogs(smalldog5-10lbs)91384-3-91019</v>
      </c>
      <c r="N9474" t="str">
        <f>IFERROR(VLOOKUP(LOWER(M9474),file_list!$B:$B,1,FALSE),FALSE)</f>
        <v>petpreveaadvancedfordogs(smalldog5-10lbs)91384-3-91019</v>
      </c>
      <c r="O9474" t="str">
        <f t="shared" si="444"/>
        <v>TRUE</v>
      </c>
    </row>
    <row r="9475" spans="1:15" x14ac:dyDescent="0.2">
      <c r="A9475" t="s">
        <v>16410</v>
      </c>
      <c r="B9475" t="s">
        <v>16413</v>
      </c>
      <c r="C9475">
        <v>91019</v>
      </c>
      <c r="D9475" t="s">
        <v>14</v>
      </c>
      <c r="E9475">
        <v>1288111</v>
      </c>
      <c r="F9475" t="s">
        <v>15</v>
      </c>
      <c r="G9475" t="s">
        <v>37</v>
      </c>
      <c r="H9475" s="1">
        <v>45594</v>
      </c>
      <c r="I9475" t="s">
        <v>106</v>
      </c>
      <c r="J9475" t="s">
        <v>20</v>
      </c>
      <c r="K9475" t="b">
        <v>1</v>
      </c>
      <c r="L9475" t="str">
        <f t="shared" ref="L9475:L9538" si="445">SUBSTITUTE(LOWER(SUBSTITUTE(SUBSTITUTE(SUBSTITUTE(B9475," ",""),"/",""),"&amp;","")),"and","")</f>
        <v>petpreveaadvancedfordogs(mediumdog11-20lbs)</v>
      </c>
      <c r="M9475" t="str">
        <f t="shared" ref="M9475:M9538" si="446">_xlfn.CONCAT(L9475,A9475)</f>
        <v>petpreveaadvancedfordogs(mediumdog11-20lbs)91384-3-91019</v>
      </c>
      <c r="N9475" t="str">
        <f>IFERROR(VLOOKUP(LOWER(M9475),file_list!$B:$B,1,FALSE),FALSE)</f>
        <v>petpreveaadvancedfordogs(mediumdog11-20lbs)91384-3-91019</v>
      </c>
      <c r="O9475" t="str">
        <f t="shared" si="444"/>
        <v>TRUE</v>
      </c>
    </row>
    <row r="9476" spans="1:15" x14ac:dyDescent="0.2">
      <c r="A9476" t="s">
        <v>16410</v>
      </c>
      <c r="B9476" t="s">
        <v>16414</v>
      </c>
      <c r="C9476">
        <v>91019</v>
      </c>
      <c r="D9476" t="s">
        <v>14</v>
      </c>
      <c r="E9476">
        <v>1288111</v>
      </c>
      <c r="F9476" t="s">
        <v>15</v>
      </c>
      <c r="G9476" t="s">
        <v>37</v>
      </c>
      <c r="H9476" s="1">
        <v>45594</v>
      </c>
      <c r="I9476" t="s">
        <v>106</v>
      </c>
      <c r="J9476" t="s">
        <v>20</v>
      </c>
      <c r="K9476" t="b">
        <v>1</v>
      </c>
      <c r="L9476" t="str">
        <f t="shared" si="445"/>
        <v>petpreveaadvancedfordogs(largedog21-55lbs)</v>
      </c>
      <c r="M9476" t="str">
        <f t="shared" si="446"/>
        <v>petpreveaadvancedfordogs(largedog21-55lbs)91384-3-91019</v>
      </c>
      <c r="N9476" t="str">
        <f>IFERROR(VLOOKUP(LOWER(M9476),file_list!$B:$B,1,FALSE),FALSE)</f>
        <v>petpreveaadvancedfordogs(largedog21-55lbs)91384-3-91019</v>
      </c>
      <c r="O9476" t="str">
        <f t="shared" si="444"/>
        <v>TRUE</v>
      </c>
    </row>
    <row r="9477" spans="1:15" x14ac:dyDescent="0.2">
      <c r="A9477" t="s">
        <v>16415</v>
      </c>
      <c r="B9477" t="s">
        <v>16416</v>
      </c>
      <c r="C9477">
        <v>91019</v>
      </c>
      <c r="D9477" t="s">
        <v>14</v>
      </c>
      <c r="E9477">
        <v>1288111</v>
      </c>
      <c r="F9477" t="s">
        <v>15</v>
      </c>
      <c r="G9477" t="s">
        <v>37</v>
      </c>
      <c r="H9477" s="1">
        <v>45594</v>
      </c>
      <c r="I9477" t="s">
        <v>106</v>
      </c>
      <c r="J9477" t="s">
        <v>20</v>
      </c>
      <c r="K9477" t="b">
        <v>1</v>
      </c>
      <c r="L9477" t="str">
        <f t="shared" si="445"/>
        <v>petpreveaiiforcats(5-9lbs)</v>
      </c>
      <c r="M9477" t="str">
        <f t="shared" si="446"/>
        <v>petpreveaiiforcats(5-9lbs)91384-4-91019</v>
      </c>
      <c r="N9477" t="str">
        <f>IFERROR(VLOOKUP(LOWER(M9477),file_list!$B:$B,1,FALSE),FALSE)</f>
        <v>petpreveaiiforcats(5-9lbs)91384-4-91019</v>
      </c>
      <c r="O9477" t="str">
        <f t="shared" si="444"/>
        <v>TRUE</v>
      </c>
    </row>
    <row r="9478" spans="1:15" x14ac:dyDescent="0.2">
      <c r="A9478" t="s">
        <v>16415</v>
      </c>
      <c r="B9478" t="s">
        <v>16417</v>
      </c>
      <c r="C9478">
        <v>91019</v>
      </c>
      <c r="D9478" t="s">
        <v>14</v>
      </c>
      <c r="E9478">
        <v>1288111</v>
      </c>
      <c r="F9478" t="s">
        <v>15</v>
      </c>
      <c r="G9478" t="s">
        <v>37</v>
      </c>
      <c r="H9478" s="1">
        <v>45594</v>
      </c>
      <c r="I9478" t="s">
        <v>106</v>
      </c>
      <c r="J9478" t="s">
        <v>20</v>
      </c>
      <c r="K9478" t="b">
        <v>1</v>
      </c>
      <c r="L9478" t="str">
        <f t="shared" si="445"/>
        <v>petpreveaiiforcats(over9lbs)</v>
      </c>
      <c r="M9478" t="str">
        <f t="shared" si="446"/>
        <v>petpreveaiiforcats(over9lbs)91384-4-91019</v>
      </c>
      <c r="N9478" t="str">
        <f>IFERROR(VLOOKUP(LOWER(M9478),file_list!$B:$B,1,FALSE),FALSE)</f>
        <v>petpreveaiiforcats(over9lbs)91384-4-91019</v>
      </c>
      <c r="O9478" t="str">
        <f t="shared" si="444"/>
        <v>TRUE</v>
      </c>
    </row>
    <row r="9479" spans="1:15" x14ac:dyDescent="0.2">
      <c r="A9479" t="s">
        <v>16418</v>
      </c>
      <c r="B9479" t="s">
        <v>16419</v>
      </c>
      <c r="C9479">
        <v>91026</v>
      </c>
      <c r="D9479" t="s">
        <v>14</v>
      </c>
      <c r="E9479">
        <v>1282665</v>
      </c>
      <c r="F9479" t="s">
        <v>15</v>
      </c>
      <c r="G9479" t="s">
        <v>37</v>
      </c>
      <c r="H9479" s="1">
        <v>45533</v>
      </c>
      <c r="I9479" t="s">
        <v>38</v>
      </c>
      <c r="J9479" t="s">
        <v>20</v>
      </c>
      <c r="K9479" t="b">
        <v>1</v>
      </c>
      <c r="L9479" t="str">
        <f t="shared" si="445"/>
        <v>permastarag</v>
      </c>
      <c r="M9479" t="str">
        <f t="shared" si="446"/>
        <v>permastarag71532-15-91026</v>
      </c>
      <c r="N9479" t="str">
        <f>IFERROR(VLOOKUP(LOWER(M9479),file_list!$B:$B,1,FALSE),FALSE)</f>
        <v>permastarag71532-15-91026</v>
      </c>
      <c r="O9479" t="str">
        <f t="shared" si="444"/>
        <v>TRUE</v>
      </c>
    </row>
    <row r="9480" spans="1:15" x14ac:dyDescent="0.2">
      <c r="A9480" t="s">
        <v>16420</v>
      </c>
      <c r="B9480" t="s">
        <v>16421</v>
      </c>
      <c r="C9480">
        <v>91026</v>
      </c>
      <c r="D9480" t="s">
        <v>14</v>
      </c>
      <c r="E9480">
        <v>1286008</v>
      </c>
      <c r="F9480" t="s">
        <v>15</v>
      </c>
      <c r="G9480" t="s">
        <v>37</v>
      </c>
      <c r="H9480" s="1">
        <v>45544</v>
      </c>
      <c r="I9480" t="s">
        <v>38</v>
      </c>
      <c r="J9480" t="s">
        <v>20</v>
      </c>
      <c r="K9480" t="b">
        <v>1</v>
      </c>
      <c r="L9480" t="str">
        <f t="shared" si="445"/>
        <v>lambdastarinsecticide(nysbufferrequirements)</v>
      </c>
      <c r="M9480" t="str">
        <f t="shared" si="446"/>
        <v>lambdastarinsecticide(nysbufferrequirements)71532-20-91026</v>
      </c>
      <c r="N9480" t="str">
        <f>IFERROR(VLOOKUP(LOWER(M9480),file_list!$B:$B,1,FALSE),FALSE)</f>
        <v>lambdastarinsecticide(nysbufferrequirements)71532-20-91026</v>
      </c>
      <c r="O9480" t="str">
        <f t="shared" si="444"/>
        <v>TRUE</v>
      </c>
    </row>
    <row r="9481" spans="1:15" x14ac:dyDescent="0.2">
      <c r="A9481" t="s">
        <v>16422</v>
      </c>
      <c r="B9481" t="s">
        <v>16423</v>
      </c>
      <c r="C9481">
        <v>91026</v>
      </c>
      <c r="D9481" t="s">
        <v>14</v>
      </c>
      <c r="E9481">
        <v>1286009</v>
      </c>
      <c r="F9481" t="s">
        <v>15</v>
      </c>
      <c r="G9481" t="s">
        <v>37</v>
      </c>
      <c r="H9481" s="1">
        <v>45544</v>
      </c>
      <c r="I9481" t="s">
        <v>38</v>
      </c>
      <c r="J9481" t="s">
        <v>20</v>
      </c>
      <c r="K9481" t="b">
        <v>1</v>
      </c>
      <c r="L9481" t="str">
        <f t="shared" si="445"/>
        <v>s-fenvalostar</v>
      </c>
      <c r="M9481" t="str">
        <f t="shared" si="446"/>
        <v>s-fenvalostar71532-21-91026</v>
      </c>
      <c r="N9481" t="str">
        <f>IFERROR(VLOOKUP(LOWER(M9481),file_list!$B:$B,1,FALSE),FALSE)</f>
        <v>s-fenvalostar71532-21-91026</v>
      </c>
      <c r="O9481" t="str">
        <f t="shared" si="444"/>
        <v>TRUE</v>
      </c>
    </row>
    <row r="9482" spans="1:15" x14ac:dyDescent="0.2">
      <c r="A9482" t="s">
        <v>16424</v>
      </c>
      <c r="B9482" t="s">
        <v>16425</v>
      </c>
      <c r="C9482">
        <v>91026</v>
      </c>
      <c r="D9482" t="s">
        <v>14</v>
      </c>
      <c r="E9482">
        <v>1282665</v>
      </c>
      <c r="F9482" t="s">
        <v>15</v>
      </c>
      <c r="G9482" t="s">
        <v>37</v>
      </c>
      <c r="H9482" s="1">
        <v>45533</v>
      </c>
      <c r="I9482" t="s">
        <v>38</v>
      </c>
      <c r="J9482" t="s">
        <v>20</v>
      </c>
      <c r="K9482" t="b">
        <v>1</v>
      </c>
      <c r="L9482" t="str">
        <f t="shared" si="445"/>
        <v>lambdastar1cs(nysbufferrequirements)</v>
      </c>
      <c r="M9482" t="str">
        <f t="shared" si="446"/>
        <v>lambdastar1cs(nysbufferrequirements)71532-25-91026</v>
      </c>
      <c r="N9482" t="str">
        <f>IFERROR(VLOOKUP(LOWER(M9482),file_list!$B:$B,1,FALSE),FALSE)</f>
        <v>lambdastar1cs(nysbufferrequirements)71532-25-91026</v>
      </c>
      <c r="O9482" t="str">
        <f t="shared" si="444"/>
        <v>TRUE</v>
      </c>
    </row>
    <row r="9483" spans="1:15" x14ac:dyDescent="0.2">
      <c r="A9483" t="s">
        <v>16426</v>
      </c>
      <c r="B9483" t="s">
        <v>16427</v>
      </c>
      <c r="C9483">
        <v>91026</v>
      </c>
      <c r="D9483" t="s">
        <v>14</v>
      </c>
      <c r="E9483">
        <v>1286010</v>
      </c>
      <c r="F9483" t="s">
        <v>15</v>
      </c>
      <c r="G9483" t="s">
        <v>37</v>
      </c>
      <c r="H9483" s="1">
        <v>45544</v>
      </c>
      <c r="I9483" t="s">
        <v>38</v>
      </c>
      <c r="J9483" t="s">
        <v>123</v>
      </c>
      <c r="K9483" t="b">
        <v>1</v>
      </c>
      <c r="L9483" t="str">
        <f t="shared" si="445"/>
        <v>fenvastarplus</v>
      </c>
      <c r="M9483" t="str">
        <f t="shared" si="446"/>
        <v>fenvastarplus71532-26-91026</v>
      </c>
      <c r="N9483" t="str">
        <f>IFERROR(VLOOKUP(LOWER(M9483),file_list!$B:$B,1,FALSE),FALSE)</f>
        <v>fenvastarplus71532-26-91026</v>
      </c>
      <c r="O9483" t="str">
        <f t="shared" si="444"/>
        <v>TRUE</v>
      </c>
    </row>
    <row r="9484" spans="1:15" x14ac:dyDescent="0.2">
      <c r="A9484" t="s">
        <v>16428</v>
      </c>
      <c r="B9484" t="s">
        <v>16429</v>
      </c>
      <c r="C9484">
        <v>91026</v>
      </c>
      <c r="D9484" t="s">
        <v>14</v>
      </c>
      <c r="E9484">
        <v>1286010</v>
      </c>
      <c r="F9484" t="s">
        <v>15</v>
      </c>
      <c r="G9484" t="s">
        <v>37</v>
      </c>
      <c r="H9484" s="1">
        <v>45544</v>
      </c>
      <c r="I9484" t="s">
        <v>38</v>
      </c>
      <c r="J9484" t="s">
        <v>20</v>
      </c>
      <c r="K9484" t="b">
        <v>1</v>
      </c>
      <c r="L9484" t="str">
        <f t="shared" si="445"/>
        <v>fenvastarecocap</v>
      </c>
      <c r="M9484" t="str">
        <f t="shared" si="446"/>
        <v>fenvastarecocap71532-28-91026</v>
      </c>
      <c r="N9484" t="str">
        <f>IFERROR(VLOOKUP(LOWER(M9484),file_list!$B:$B,1,FALSE),FALSE)</f>
        <v>fenvastarecocap71532-28-91026</v>
      </c>
      <c r="O9484" t="str">
        <f t="shared" si="444"/>
        <v>TRUE</v>
      </c>
    </row>
    <row r="9485" spans="1:15" x14ac:dyDescent="0.2">
      <c r="A9485" t="s">
        <v>16430</v>
      </c>
      <c r="B9485" t="s">
        <v>16431</v>
      </c>
      <c r="C9485">
        <v>91026</v>
      </c>
      <c r="D9485" t="s">
        <v>14</v>
      </c>
      <c r="E9485">
        <v>1282665</v>
      </c>
      <c r="F9485" t="s">
        <v>15</v>
      </c>
      <c r="G9485" t="s">
        <v>37</v>
      </c>
      <c r="H9485" s="1">
        <v>45533</v>
      </c>
      <c r="I9485" t="s">
        <v>38</v>
      </c>
      <c r="J9485" t="s">
        <v>20</v>
      </c>
      <c r="K9485" t="b">
        <v>1</v>
      </c>
      <c r="L9485" t="str">
        <f t="shared" si="445"/>
        <v>lambdastarplus(nysbufferrequirements)</v>
      </c>
      <c r="M9485" t="str">
        <f t="shared" si="446"/>
        <v>lambdastarplus(nysbufferrequirements)71532-29-91026</v>
      </c>
      <c r="N9485" t="str">
        <f>IFERROR(VLOOKUP(LOWER(M9485),file_list!$B:$B,1,FALSE),FALSE)</f>
        <v>lambdastarplus(nysbufferrequirements)71532-29-91026</v>
      </c>
      <c r="O9485" t="str">
        <f t="shared" si="444"/>
        <v>TRUE</v>
      </c>
    </row>
    <row r="9486" spans="1:15" x14ac:dyDescent="0.2">
      <c r="A9486" t="s">
        <v>16432</v>
      </c>
      <c r="B9486" t="s">
        <v>16433</v>
      </c>
      <c r="C9486">
        <v>91026</v>
      </c>
      <c r="D9486" t="s">
        <v>14</v>
      </c>
      <c r="E9486">
        <v>1282665</v>
      </c>
      <c r="F9486" t="s">
        <v>15</v>
      </c>
      <c r="G9486" t="s">
        <v>37</v>
      </c>
      <c r="H9486" s="1">
        <v>45533</v>
      </c>
      <c r="I9486" t="s">
        <v>38</v>
      </c>
      <c r="J9486" t="s">
        <v>20</v>
      </c>
      <c r="K9486" t="b">
        <v>1</v>
      </c>
      <c r="L9486" t="str">
        <f t="shared" si="445"/>
        <v>lambdastarultracap9.7%(noappwithin100ftofcoastalmarshorstreamthatdrainsintocoastalmarsh)</v>
      </c>
      <c r="M9486" t="str">
        <f t="shared" si="446"/>
        <v>lambdastarultracap9.7%(noappwithin100ftofcoastalmarshorstreamthatdrainsintocoastalmarsh)71532-33-91026</v>
      </c>
      <c r="N9486" t="str">
        <f>IFERROR(VLOOKUP(LOWER(M9486),file_list!$B:$B,1,FALSE),FALSE)</f>
        <v>lambdastarultracap9.7%(noappwithin100ftofcoastalmarshorstreamthatdrainsintocoastalmarsh)71532-33-91026</v>
      </c>
      <c r="O9486" t="str">
        <f t="shared" si="444"/>
        <v>TRUE</v>
      </c>
    </row>
    <row r="9487" spans="1:15" x14ac:dyDescent="0.2">
      <c r="A9487" t="s">
        <v>16434</v>
      </c>
      <c r="B9487" t="s">
        <v>16435</v>
      </c>
      <c r="C9487">
        <v>91026</v>
      </c>
      <c r="D9487" t="s">
        <v>14</v>
      </c>
      <c r="E9487">
        <v>1282665</v>
      </c>
      <c r="F9487" t="s">
        <v>15</v>
      </c>
      <c r="G9487" t="s">
        <v>37</v>
      </c>
      <c r="H9487" s="1">
        <v>45533</v>
      </c>
      <c r="I9487" t="s">
        <v>38</v>
      </c>
      <c r="J9487" t="s">
        <v>17</v>
      </c>
      <c r="K9487" t="b">
        <v>1</v>
      </c>
      <c r="L9487" t="str">
        <f t="shared" si="445"/>
        <v>azoxyzone</v>
      </c>
      <c r="M9487" t="str">
        <f t="shared" si="446"/>
        <v>azoxyzone71532-35-91026</v>
      </c>
      <c r="N9487" t="str">
        <f>IFERROR(VLOOKUP(LOWER(M9487),file_list!$B:$B,1,FALSE),FALSE)</f>
        <v>azoxyzone71532-35-91026</v>
      </c>
      <c r="O9487" t="str">
        <f t="shared" si="444"/>
        <v>TRUE</v>
      </c>
    </row>
    <row r="9488" spans="1:15" x14ac:dyDescent="0.2">
      <c r="A9488" t="s">
        <v>16436</v>
      </c>
      <c r="B9488" t="s">
        <v>16437</v>
      </c>
      <c r="C9488">
        <v>91026</v>
      </c>
      <c r="D9488" t="s">
        <v>14</v>
      </c>
      <c r="E9488">
        <v>1282665</v>
      </c>
      <c r="F9488" t="s">
        <v>15</v>
      </c>
      <c r="G9488" t="s">
        <v>37</v>
      </c>
      <c r="H9488" s="1">
        <v>45533</v>
      </c>
      <c r="I9488" t="s">
        <v>38</v>
      </c>
      <c r="J9488" t="s">
        <v>41</v>
      </c>
      <c r="K9488" t="b">
        <v>1</v>
      </c>
      <c r="L9488" t="str">
        <f t="shared" si="445"/>
        <v>sunaider</v>
      </c>
      <c r="M9488" t="str">
        <f t="shared" si="446"/>
        <v>sunaider71532-40-91026</v>
      </c>
      <c r="N9488" t="str">
        <f>IFERROR(VLOOKUP(LOWER(M9488),file_list!$B:$B,1,FALSE),FALSE)</f>
        <v>sunaider71532-40-91026</v>
      </c>
      <c r="O9488" t="str">
        <f t="shared" si="444"/>
        <v>TRUE</v>
      </c>
    </row>
    <row r="9489" spans="1:15" x14ac:dyDescent="0.2">
      <c r="A9489" t="s">
        <v>16438</v>
      </c>
      <c r="B9489" t="s">
        <v>16439</v>
      </c>
      <c r="C9489">
        <v>91114</v>
      </c>
      <c r="D9489" t="s">
        <v>14</v>
      </c>
      <c r="E9489">
        <v>1273372</v>
      </c>
      <c r="F9489" t="s">
        <v>15</v>
      </c>
      <c r="G9489" t="s">
        <v>37</v>
      </c>
      <c r="H9489" s="1">
        <v>45349</v>
      </c>
      <c r="I9489" t="s">
        <v>106</v>
      </c>
      <c r="J9489" t="s">
        <v>20</v>
      </c>
      <c r="K9489" t="b">
        <v>0</v>
      </c>
      <c r="L9489" t="str">
        <f t="shared" si="445"/>
        <v>waspantkillertalon</v>
      </c>
      <c r="M9489" t="str">
        <f t="shared" si="446"/>
        <v>waspantkillertalon1021-1613-91114</v>
      </c>
      <c r="N9489" t="str">
        <f>IFERROR(VLOOKUP(LOWER(M9489),file_list!$B:$B,1,FALSE),FALSE)</f>
        <v>waspantkillertalon1021-1613-91114</v>
      </c>
      <c r="O9489" t="str">
        <f t="shared" si="444"/>
        <v>TRUE</v>
      </c>
    </row>
    <row r="9490" spans="1:15" x14ac:dyDescent="0.2">
      <c r="A9490" t="s">
        <v>16440</v>
      </c>
      <c r="B9490" t="s">
        <v>16441</v>
      </c>
      <c r="C9490">
        <v>91114</v>
      </c>
      <c r="D9490" t="s">
        <v>14</v>
      </c>
      <c r="E9490">
        <v>1273372</v>
      </c>
      <c r="F9490" t="s">
        <v>15</v>
      </c>
      <c r="G9490" t="s">
        <v>37</v>
      </c>
      <c r="H9490" s="1">
        <v>45349</v>
      </c>
      <c r="I9490" t="s">
        <v>106</v>
      </c>
      <c r="J9490" t="s">
        <v>634</v>
      </c>
      <c r="K9490" t="b">
        <v>1</v>
      </c>
      <c r="L9490" t="str">
        <f t="shared" si="445"/>
        <v>insectrepellentspray(talon)</v>
      </c>
      <c r="M9490" t="str">
        <f t="shared" si="446"/>
        <v>insectrepellentspray(talon)51147-19-91114</v>
      </c>
      <c r="N9490" t="str">
        <f>IFERROR(VLOOKUP(LOWER(M9490),file_list!$B:$B,1,FALSE),FALSE)</f>
        <v>insectrepellentspray(talon)51147-19-91114</v>
      </c>
      <c r="O9490" t="str">
        <f t="shared" si="444"/>
        <v>TRUE</v>
      </c>
    </row>
    <row r="9491" spans="1:15" x14ac:dyDescent="0.2">
      <c r="A9491" t="s">
        <v>16442</v>
      </c>
      <c r="B9491" t="s">
        <v>16443</v>
      </c>
      <c r="C9491">
        <v>91114</v>
      </c>
      <c r="D9491" t="s">
        <v>78</v>
      </c>
      <c r="E9491">
        <v>1273372</v>
      </c>
      <c r="F9491" t="s">
        <v>15</v>
      </c>
      <c r="G9491" t="s">
        <v>37</v>
      </c>
      <c r="H9491" s="1">
        <v>45349</v>
      </c>
      <c r="I9491" t="s">
        <v>106</v>
      </c>
      <c r="J9491" t="s">
        <v>624</v>
      </c>
      <c r="K9491" t="b">
        <v>1</v>
      </c>
      <c r="L9491" t="str">
        <f t="shared" si="445"/>
        <v>cleanchoicedisinfectingwipes</v>
      </c>
      <c r="M9491" t="str">
        <f t="shared" si="446"/>
        <v>cleanchoicedisinfectingwipes6836-340-91114</v>
      </c>
      <c r="N9491" t="str">
        <f>IFERROR(VLOOKUP(LOWER(M9491),file_list!$B:$B,1,FALSE),FALSE)</f>
        <v>cleanchoicedisinfectingwipes6836-340-91114</v>
      </c>
      <c r="O9491" t="str">
        <f t="shared" si="444"/>
        <v>TRUE</v>
      </c>
    </row>
    <row r="9492" spans="1:15" x14ac:dyDescent="0.2">
      <c r="A9492" t="s">
        <v>16444</v>
      </c>
      <c r="B9492" t="s">
        <v>16445</v>
      </c>
      <c r="C9492">
        <v>91114</v>
      </c>
      <c r="D9492" t="s">
        <v>14</v>
      </c>
      <c r="E9492">
        <v>1303317</v>
      </c>
      <c r="F9492" t="s">
        <v>15</v>
      </c>
      <c r="G9492" t="s">
        <v>37</v>
      </c>
      <c r="H9492" s="1">
        <v>45845</v>
      </c>
      <c r="I9492" t="s">
        <v>356</v>
      </c>
      <c r="J9492" t="s">
        <v>20</v>
      </c>
      <c r="K9492" t="b">
        <v>0</v>
      </c>
      <c r="L9492" t="str">
        <f t="shared" si="445"/>
        <v>ormaduswasphornetkiller</v>
      </c>
      <c r="M9492" t="str">
        <f t="shared" si="446"/>
        <v>ormaduswasphornetkiller706-109-91114</v>
      </c>
      <c r="N9492" t="str">
        <f>IFERROR(VLOOKUP(LOWER(M9492),file_list!$B:$B,1,FALSE),FALSE)</f>
        <v>ormaduswasphornetkiller706-109-91114</v>
      </c>
      <c r="O9492" t="str">
        <f t="shared" si="444"/>
        <v>TRUE</v>
      </c>
    </row>
    <row r="9493" spans="1:15" x14ac:dyDescent="0.2">
      <c r="A9493" t="s">
        <v>16446</v>
      </c>
      <c r="B9493" t="s">
        <v>16447</v>
      </c>
      <c r="C9493">
        <v>91114</v>
      </c>
      <c r="D9493" t="s">
        <v>14</v>
      </c>
      <c r="E9493">
        <v>1303317</v>
      </c>
      <c r="F9493" t="s">
        <v>15</v>
      </c>
      <c r="G9493" t="s">
        <v>37</v>
      </c>
      <c r="H9493" s="1">
        <v>45845</v>
      </c>
      <c r="I9493" t="s">
        <v>356</v>
      </c>
      <c r="J9493" t="s">
        <v>624</v>
      </c>
      <c r="K9493" t="b">
        <v>1</v>
      </c>
      <c r="L9493" t="str">
        <f t="shared" si="445"/>
        <v>ormadusdisinfectantspray(countryfreshscent)</v>
      </c>
      <c r="M9493" t="str">
        <f t="shared" si="446"/>
        <v>ormadusdisinfectantspray(countryfreshscent)706-111-91114</v>
      </c>
      <c r="N9493" t="str">
        <f>IFERROR(VLOOKUP(LOWER(M9493),file_list!$B:$B,1,FALSE),FALSE)</f>
        <v>ormadusdisinfectantspray(countryfreshscent)706-111-91114</v>
      </c>
      <c r="O9493" t="str">
        <f t="shared" si="444"/>
        <v>TRUE</v>
      </c>
    </row>
    <row r="9494" spans="1:15" x14ac:dyDescent="0.2">
      <c r="A9494" t="s">
        <v>16448</v>
      </c>
      <c r="B9494" t="s">
        <v>16449</v>
      </c>
      <c r="C9494">
        <v>91161</v>
      </c>
      <c r="D9494" t="s">
        <v>78</v>
      </c>
      <c r="E9494">
        <v>1302874</v>
      </c>
      <c r="F9494" t="s">
        <v>15</v>
      </c>
      <c r="G9494" t="s">
        <v>37</v>
      </c>
      <c r="H9494" s="1">
        <v>45852</v>
      </c>
      <c r="I9494" t="s">
        <v>38</v>
      </c>
      <c r="J9494" t="s">
        <v>900</v>
      </c>
      <c r="K9494" t="b">
        <v>0</v>
      </c>
      <c r="L9494" t="str">
        <f t="shared" si="445"/>
        <v>whitneyfarms3-in-1roseflowercare1</v>
      </c>
      <c r="M9494" t="str">
        <f t="shared" si="446"/>
        <v>whitneyfarms3-in-1roseflowercare167702-15-91161</v>
      </c>
      <c r="N9494" t="b">
        <f>IFERROR(VLOOKUP(LOWER(M9494),file_list!$B:$B,1,FALSE),FALSE)</f>
        <v>0</v>
      </c>
      <c r="O9494" t="str">
        <f t="shared" si="444"/>
        <v>FALSE</v>
      </c>
    </row>
    <row r="9495" spans="1:15" x14ac:dyDescent="0.2">
      <c r="A9495" t="s">
        <v>16450</v>
      </c>
      <c r="B9495" t="s">
        <v>16451</v>
      </c>
      <c r="C9495">
        <v>91161</v>
      </c>
      <c r="D9495" t="s">
        <v>78</v>
      </c>
      <c r="E9495">
        <v>1302874</v>
      </c>
      <c r="F9495" t="s">
        <v>15</v>
      </c>
      <c r="G9495" t="s">
        <v>37</v>
      </c>
      <c r="H9495" s="1">
        <v>45852</v>
      </c>
      <c r="I9495" t="s">
        <v>38</v>
      </c>
      <c r="J9495" t="s">
        <v>20</v>
      </c>
      <c r="K9495" t="b">
        <v>1</v>
      </c>
      <c r="L9495" t="str">
        <f t="shared" si="445"/>
        <v>whitneyfarmsinsecticidalsoap1</v>
      </c>
      <c r="M9495" t="str">
        <f t="shared" si="446"/>
        <v>whitneyfarmsinsecticidalsoap167702-21-91161</v>
      </c>
      <c r="N9495" t="str">
        <f>IFERROR(VLOOKUP(LOWER(M9495),file_list!$B:$B,1,FALSE),FALSE)</f>
        <v>whitneyfarmsinsecticidalsoap167702-21-91161</v>
      </c>
      <c r="O9495" t="str">
        <f t="shared" si="444"/>
        <v>TRUE</v>
      </c>
    </row>
    <row r="9496" spans="1:15" x14ac:dyDescent="0.2">
      <c r="A9496" t="s">
        <v>16452</v>
      </c>
      <c r="B9496" t="s">
        <v>16453</v>
      </c>
      <c r="C9496">
        <v>91161</v>
      </c>
      <c r="D9496" t="s">
        <v>78</v>
      </c>
      <c r="E9496">
        <v>1302874</v>
      </c>
      <c r="F9496" t="s">
        <v>15</v>
      </c>
      <c r="G9496" t="s">
        <v>37</v>
      </c>
      <c r="H9496" s="1">
        <v>45852</v>
      </c>
      <c r="I9496" t="s">
        <v>38</v>
      </c>
      <c r="J9496" t="s">
        <v>49</v>
      </c>
      <c r="K9496" t="b">
        <v>1</v>
      </c>
      <c r="L9496" t="str">
        <f t="shared" si="445"/>
        <v>whitneyfarmslawnweedkiller1</v>
      </c>
      <c r="M9496" t="str">
        <f t="shared" si="446"/>
        <v>whitneyfarmslawnweedkiller167702-27-91161</v>
      </c>
      <c r="N9496" t="str">
        <f>IFERROR(VLOOKUP(LOWER(M9496),file_list!$B:$B,1,FALSE),FALSE)</f>
        <v>whitneyfarmslawnweedkiller167702-27-91161</v>
      </c>
      <c r="O9496" t="str">
        <f t="shared" si="444"/>
        <v>TRUE</v>
      </c>
    </row>
    <row r="9497" spans="1:15" x14ac:dyDescent="0.2">
      <c r="A9497" t="s">
        <v>16454</v>
      </c>
      <c r="B9497" t="s">
        <v>16455</v>
      </c>
      <c r="C9497">
        <v>91161</v>
      </c>
      <c r="D9497" t="s">
        <v>78</v>
      </c>
      <c r="E9497">
        <v>1302874</v>
      </c>
      <c r="F9497" t="s">
        <v>15</v>
      </c>
      <c r="G9497" t="s">
        <v>37</v>
      </c>
      <c r="H9497" s="1">
        <v>45852</v>
      </c>
      <c r="I9497" t="s">
        <v>38</v>
      </c>
      <c r="J9497" t="s">
        <v>2578</v>
      </c>
      <c r="K9497" t="b">
        <v>0</v>
      </c>
      <c r="L9497" t="str">
        <f t="shared" si="445"/>
        <v>whitneyfarmsslugsnailkiller1</v>
      </c>
      <c r="M9497" t="str">
        <f t="shared" si="446"/>
        <v>whitneyfarmsslugsnailkiller167702-3-91161</v>
      </c>
      <c r="N9497" t="b">
        <f>IFERROR(VLOOKUP(LOWER(M9497),file_list!$B:$B,1,FALSE),FALSE)</f>
        <v>0</v>
      </c>
      <c r="O9497" t="str">
        <f t="shared" si="444"/>
        <v>FALSE</v>
      </c>
    </row>
    <row r="9498" spans="1:15" x14ac:dyDescent="0.2">
      <c r="A9498" t="s">
        <v>16456</v>
      </c>
      <c r="B9498" t="s">
        <v>16457</v>
      </c>
      <c r="C9498">
        <v>91161</v>
      </c>
      <c r="D9498" t="s">
        <v>14</v>
      </c>
      <c r="E9498">
        <v>1302874</v>
      </c>
      <c r="F9498" t="s">
        <v>15</v>
      </c>
      <c r="G9498" t="s">
        <v>37</v>
      </c>
      <c r="H9498" s="1">
        <v>45852</v>
      </c>
      <c r="I9498" t="s">
        <v>38</v>
      </c>
      <c r="J9498" t="s">
        <v>41</v>
      </c>
      <c r="K9498" t="b">
        <v>1</v>
      </c>
      <c r="L9498" t="str">
        <f t="shared" si="445"/>
        <v>cyclone</v>
      </c>
      <c r="M9498" t="str">
        <f t="shared" si="446"/>
        <v>cyclone91161-2</v>
      </c>
      <c r="N9498" t="str">
        <f>IFERROR(VLOOKUP(LOWER(M9498),file_list!$B:$B,1,FALSE),FALSE)</f>
        <v>cyclone91161-2</v>
      </c>
      <c r="O9498" t="str">
        <f t="shared" si="444"/>
        <v>TRUE</v>
      </c>
    </row>
    <row r="9499" spans="1:15" x14ac:dyDescent="0.2">
      <c r="A9499" t="s">
        <v>16458</v>
      </c>
      <c r="B9499" t="s">
        <v>16459</v>
      </c>
      <c r="C9499">
        <v>91234</v>
      </c>
      <c r="D9499" t="s">
        <v>14</v>
      </c>
      <c r="E9499">
        <v>1297628</v>
      </c>
      <c r="F9499" t="s">
        <v>15</v>
      </c>
      <c r="G9499" t="s">
        <v>37</v>
      </c>
      <c r="H9499" s="1">
        <v>45779</v>
      </c>
      <c r="I9499" t="s">
        <v>38</v>
      </c>
      <c r="J9499" t="s">
        <v>17</v>
      </c>
      <c r="K9499" t="b">
        <v>1</v>
      </c>
      <c r="L9499" t="str">
        <f t="shared" si="445"/>
        <v>talaris4.5f</v>
      </c>
      <c r="M9499" t="str">
        <f t="shared" si="446"/>
        <v>talaris4.5f87373-10-91234</v>
      </c>
      <c r="N9499" t="str">
        <f>IFERROR(VLOOKUP(LOWER(M9499),file_list!$B:$B,1,FALSE),FALSE)</f>
        <v>talaris4.5f87373-10-91234</v>
      </c>
      <c r="O9499" t="str">
        <f t="shared" si="444"/>
        <v>TRUE</v>
      </c>
    </row>
    <row r="9500" spans="1:15" x14ac:dyDescent="0.2">
      <c r="A9500" t="s">
        <v>16460</v>
      </c>
      <c r="B9500" t="s">
        <v>16461</v>
      </c>
      <c r="C9500">
        <v>91234</v>
      </c>
      <c r="D9500" t="s">
        <v>14</v>
      </c>
      <c r="E9500">
        <v>1297628</v>
      </c>
      <c r="F9500" t="s">
        <v>15</v>
      </c>
      <c r="G9500" t="s">
        <v>37</v>
      </c>
      <c r="H9500" s="1">
        <v>45779</v>
      </c>
      <c r="I9500" t="s">
        <v>38</v>
      </c>
      <c r="J9500" t="s">
        <v>17</v>
      </c>
      <c r="K9500" t="b">
        <v>1</v>
      </c>
      <c r="L9500" t="str">
        <f t="shared" si="445"/>
        <v>talaris50wsp</v>
      </c>
      <c r="M9500" t="str">
        <f t="shared" si="446"/>
        <v>talaris50wsp87373-5-91234</v>
      </c>
      <c r="N9500" t="str">
        <f>IFERROR(VLOOKUP(LOWER(M9500),file_list!$B:$B,1,FALSE),FALSE)</f>
        <v>talaris50wsp87373-5-91234</v>
      </c>
      <c r="O9500" t="str">
        <f t="shared" si="444"/>
        <v>TRUE</v>
      </c>
    </row>
    <row r="9501" spans="1:15" x14ac:dyDescent="0.2">
      <c r="A9501" t="s">
        <v>16462</v>
      </c>
      <c r="B9501" t="s">
        <v>16463</v>
      </c>
      <c r="C9501">
        <v>91234</v>
      </c>
      <c r="D9501" t="s">
        <v>14</v>
      </c>
      <c r="E9501">
        <v>1297628</v>
      </c>
      <c r="F9501" t="s">
        <v>15</v>
      </c>
      <c r="G9501" t="s">
        <v>37</v>
      </c>
      <c r="H9501" s="1">
        <v>45779</v>
      </c>
      <c r="I9501" t="s">
        <v>38</v>
      </c>
      <c r="J9501" t="s">
        <v>17</v>
      </c>
      <c r="K9501" t="b">
        <v>1</v>
      </c>
      <c r="L9501" t="str">
        <f t="shared" si="445"/>
        <v>talaris70wsb</v>
      </c>
      <c r="M9501" t="str">
        <f t="shared" si="446"/>
        <v>talaris70wsb87373-6-91234</v>
      </c>
      <c r="N9501" t="str">
        <f>IFERROR(VLOOKUP(LOWER(M9501),file_list!$B:$B,1,FALSE),FALSE)</f>
        <v>talaris70wsb87373-6-91234</v>
      </c>
      <c r="O9501" t="str">
        <f t="shared" si="444"/>
        <v>TRUE</v>
      </c>
    </row>
    <row r="9502" spans="1:15" x14ac:dyDescent="0.2">
      <c r="A9502" t="s">
        <v>16464</v>
      </c>
      <c r="B9502" t="s">
        <v>16465</v>
      </c>
      <c r="C9502">
        <v>91234</v>
      </c>
      <c r="D9502" t="s">
        <v>14</v>
      </c>
      <c r="E9502">
        <v>1297628</v>
      </c>
      <c r="F9502" t="s">
        <v>15</v>
      </c>
      <c r="G9502" t="s">
        <v>37</v>
      </c>
      <c r="H9502" s="1">
        <v>45779</v>
      </c>
      <c r="I9502" t="s">
        <v>38</v>
      </c>
      <c r="J9502" t="s">
        <v>201</v>
      </c>
      <c r="K9502" t="b">
        <v>1</v>
      </c>
      <c r="L9502" t="str">
        <f t="shared" si="445"/>
        <v>batallion2ec(nousewithin100ft(groundapp)to300ft(aerialapp)ofcoastalmarsh)</v>
      </c>
      <c r="M9502" t="str">
        <f t="shared" si="446"/>
        <v>batallion2ec(nousewithin100ft(groundapp)to300ft(aerialapp)ofcoastalmarsh)91234-104</v>
      </c>
      <c r="N9502" t="str">
        <f>IFERROR(VLOOKUP(LOWER(M9502),file_list!$B:$B,1,FALSE),FALSE)</f>
        <v>batallion2ec(nousewithin100ft(groundapp)to300ft(aerialapp)ofcoastalmarsh)91234-104</v>
      </c>
      <c r="O9502" t="str">
        <f t="shared" si="444"/>
        <v>TRUE</v>
      </c>
    </row>
    <row r="9503" spans="1:15" x14ac:dyDescent="0.2">
      <c r="A9503" t="s">
        <v>16466</v>
      </c>
      <c r="B9503" t="s">
        <v>16467</v>
      </c>
      <c r="C9503">
        <v>91234</v>
      </c>
      <c r="D9503" t="s">
        <v>78</v>
      </c>
      <c r="E9503">
        <v>1297628</v>
      </c>
      <c r="F9503" t="s">
        <v>15</v>
      </c>
      <c r="G9503" t="s">
        <v>37</v>
      </c>
      <c r="H9503" s="1">
        <v>45779</v>
      </c>
      <c r="I9503" t="s">
        <v>38</v>
      </c>
      <c r="J9503" t="s">
        <v>17</v>
      </c>
      <c r="K9503" t="b">
        <v>1</v>
      </c>
      <c r="L9503" t="str">
        <f t="shared" si="445"/>
        <v>rialto720f</v>
      </c>
      <c r="M9503" t="str">
        <f t="shared" si="446"/>
        <v>rialto720f91234-111</v>
      </c>
      <c r="N9503" t="str">
        <f>IFERROR(VLOOKUP(LOWER(M9503),file_list!$B:$B,1,FALSE),FALSE)</f>
        <v>rialto720f91234-111</v>
      </c>
      <c r="O9503" t="str">
        <f t="shared" si="444"/>
        <v>TRUE</v>
      </c>
    </row>
    <row r="9504" spans="1:15" x14ac:dyDescent="0.2">
      <c r="A9504" t="s">
        <v>16468</v>
      </c>
      <c r="B9504" t="s">
        <v>16469</v>
      </c>
      <c r="C9504">
        <v>91234</v>
      </c>
      <c r="D9504" t="s">
        <v>14</v>
      </c>
      <c r="E9504">
        <v>1297628</v>
      </c>
      <c r="F9504" t="s">
        <v>15</v>
      </c>
      <c r="G9504" t="s">
        <v>37</v>
      </c>
      <c r="H9504" s="1">
        <v>45779</v>
      </c>
      <c r="I9504" t="s">
        <v>38</v>
      </c>
      <c r="J9504" t="s">
        <v>17</v>
      </c>
      <c r="K9504" t="b">
        <v>0</v>
      </c>
      <c r="L9504" t="str">
        <f t="shared" si="445"/>
        <v>dornic720f</v>
      </c>
      <c r="M9504" t="str">
        <f t="shared" si="446"/>
        <v>dornic720f91234-112</v>
      </c>
      <c r="N9504" t="b">
        <f>IFERROR(VLOOKUP(LOWER(M9504),file_list!$B:$B,1,FALSE),FALSE)</f>
        <v>0</v>
      </c>
      <c r="O9504" t="str">
        <f t="shared" si="444"/>
        <v>FALSE</v>
      </c>
    </row>
    <row r="9505" spans="1:15" x14ac:dyDescent="0.2">
      <c r="A9505" t="s">
        <v>16470</v>
      </c>
      <c r="B9505" t="s">
        <v>16471</v>
      </c>
      <c r="C9505">
        <v>91234</v>
      </c>
      <c r="D9505" t="s">
        <v>14</v>
      </c>
      <c r="E9505">
        <v>1297628</v>
      </c>
      <c r="F9505" t="s">
        <v>15</v>
      </c>
      <c r="G9505" t="s">
        <v>37</v>
      </c>
      <c r="H9505" s="1">
        <v>45779</v>
      </c>
      <c r="I9505" t="s">
        <v>38</v>
      </c>
      <c r="J9505" t="s">
        <v>20</v>
      </c>
      <c r="K9505" t="b">
        <v>1</v>
      </c>
      <c r="L9505" t="str">
        <f t="shared" si="445"/>
        <v>batallion10wsp(nysspecificlanguage)</v>
      </c>
      <c r="M9505" t="str">
        <f t="shared" si="446"/>
        <v>batallion10wsp(nysspecificlanguage)91234-117</v>
      </c>
      <c r="N9505" t="str">
        <f>IFERROR(VLOOKUP(LOWER(M9505),file_list!$B:$B,1,FALSE),FALSE)</f>
        <v>batallion10wsp(nysspecificlanguage)91234-117</v>
      </c>
      <c r="O9505" t="str">
        <f t="shared" si="444"/>
        <v>TRUE</v>
      </c>
    </row>
    <row r="9506" spans="1:15" x14ac:dyDescent="0.2">
      <c r="A9506" t="s">
        <v>16472</v>
      </c>
      <c r="B9506" t="s">
        <v>16473</v>
      </c>
      <c r="C9506">
        <v>91234</v>
      </c>
      <c r="D9506" t="s">
        <v>14</v>
      </c>
      <c r="E9506">
        <v>1297628</v>
      </c>
      <c r="F9506" t="s">
        <v>15</v>
      </c>
      <c r="G9506" t="s">
        <v>37</v>
      </c>
      <c r="H9506" s="1">
        <v>45779</v>
      </c>
      <c r="I9506" t="s">
        <v>38</v>
      </c>
      <c r="J9506" t="s">
        <v>49</v>
      </c>
      <c r="K9506" t="b">
        <v>1</v>
      </c>
      <c r="L9506" t="str">
        <f t="shared" si="445"/>
        <v>cryder</v>
      </c>
      <c r="M9506" t="str">
        <f t="shared" si="446"/>
        <v>cryder91234-119</v>
      </c>
      <c r="N9506" t="str">
        <f>IFERROR(VLOOKUP(LOWER(M9506),file_list!$B:$B,1,FALSE),FALSE)</f>
        <v>cryder91234-119</v>
      </c>
      <c r="O9506" t="str">
        <f t="shared" si="444"/>
        <v>TRUE</v>
      </c>
    </row>
    <row r="9507" spans="1:15" x14ac:dyDescent="0.2">
      <c r="A9507" t="s">
        <v>16474</v>
      </c>
      <c r="B9507" t="s">
        <v>16475</v>
      </c>
      <c r="C9507">
        <v>91234</v>
      </c>
      <c r="D9507" t="s">
        <v>14</v>
      </c>
      <c r="E9507">
        <v>1297628</v>
      </c>
      <c r="F9507" t="s">
        <v>15</v>
      </c>
      <c r="G9507" t="s">
        <v>37</v>
      </c>
      <c r="H9507" s="1">
        <v>45779</v>
      </c>
      <c r="I9507" t="s">
        <v>38</v>
      </c>
      <c r="J9507" t="s">
        <v>49</v>
      </c>
      <c r="K9507" t="b">
        <v>1</v>
      </c>
      <c r="L9507" t="str">
        <f t="shared" si="445"/>
        <v>sertay</v>
      </c>
      <c r="M9507" t="str">
        <f t="shared" si="446"/>
        <v>sertay91234-120</v>
      </c>
      <c r="N9507" t="str">
        <f>IFERROR(VLOOKUP(LOWER(M9507),file_list!$B:$B,1,FALSE),FALSE)</f>
        <v>sertay91234-120</v>
      </c>
      <c r="O9507" t="str">
        <f t="shared" si="444"/>
        <v>TRUE</v>
      </c>
    </row>
    <row r="9508" spans="1:15" x14ac:dyDescent="0.2">
      <c r="A9508" t="s">
        <v>16476</v>
      </c>
      <c r="B9508" t="s">
        <v>16477</v>
      </c>
      <c r="C9508">
        <v>91234</v>
      </c>
      <c r="D9508" t="s">
        <v>14</v>
      </c>
      <c r="E9508">
        <v>1297628</v>
      </c>
      <c r="F9508" t="s">
        <v>15</v>
      </c>
      <c r="G9508" t="s">
        <v>37</v>
      </c>
      <c r="H9508" s="1">
        <v>45779</v>
      </c>
      <c r="I9508" t="s">
        <v>38</v>
      </c>
      <c r="J9508" t="s">
        <v>20</v>
      </c>
      <c r="K9508" t="b">
        <v>1</v>
      </c>
      <c r="L9508" t="str">
        <f t="shared" si="445"/>
        <v>synterrawsp</v>
      </c>
      <c r="M9508" t="str">
        <f t="shared" si="446"/>
        <v>synterrawsp91234-125</v>
      </c>
      <c r="N9508" t="str">
        <f>IFERROR(VLOOKUP(LOWER(M9508),file_list!$B:$B,1,FALSE),FALSE)</f>
        <v>synterrawsp91234-125</v>
      </c>
      <c r="O9508" t="str">
        <f t="shared" si="444"/>
        <v>TRUE</v>
      </c>
    </row>
    <row r="9509" spans="1:15" x14ac:dyDescent="0.2">
      <c r="A9509" t="s">
        <v>16478</v>
      </c>
      <c r="B9509" t="s">
        <v>16479</v>
      </c>
      <c r="C9509">
        <v>91234</v>
      </c>
      <c r="D9509" t="s">
        <v>14</v>
      </c>
      <c r="E9509">
        <v>1297628</v>
      </c>
      <c r="F9509" t="s">
        <v>15</v>
      </c>
      <c r="G9509" t="s">
        <v>37</v>
      </c>
      <c r="H9509" s="1">
        <v>45779</v>
      </c>
      <c r="I9509" t="s">
        <v>38</v>
      </c>
      <c r="J9509" t="s">
        <v>49</v>
      </c>
      <c r="K9509" t="b">
        <v>1</v>
      </c>
      <c r="L9509" t="str">
        <f t="shared" si="445"/>
        <v>semera51.0%wdg</v>
      </c>
      <c r="M9509" t="str">
        <f t="shared" si="446"/>
        <v>semera51.0%wdg91234-129</v>
      </c>
      <c r="N9509" t="str">
        <f>IFERROR(VLOOKUP(LOWER(M9509),file_list!$B:$B,1,FALSE),FALSE)</f>
        <v>semera51.0%wdg91234-129</v>
      </c>
      <c r="O9509" t="str">
        <f t="shared" si="444"/>
        <v>TRUE</v>
      </c>
    </row>
    <row r="9510" spans="1:15" x14ac:dyDescent="0.2">
      <c r="A9510" t="s">
        <v>16478</v>
      </c>
      <c r="B9510" t="s">
        <v>16480</v>
      </c>
      <c r="C9510">
        <v>91234</v>
      </c>
      <c r="D9510" t="s">
        <v>14</v>
      </c>
      <c r="E9510">
        <v>1297628</v>
      </c>
      <c r="F9510" t="s">
        <v>15</v>
      </c>
      <c r="G9510" t="s">
        <v>37</v>
      </c>
      <c r="H9510" s="1">
        <v>45779</v>
      </c>
      <c r="I9510" t="s">
        <v>38</v>
      </c>
      <c r="J9510" t="s">
        <v>49</v>
      </c>
      <c r="K9510" t="b">
        <v>1</v>
      </c>
      <c r="L9510" t="str">
        <f t="shared" si="445"/>
        <v>schooner51.0%wdg</v>
      </c>
      <c r="M9510" t="str">
        <f t="shared" si="446"/>
        <v>schooner51.0%wdg91234-129</v>
      </c>
      <c r="N9510" t="str">
        <f>IFERROR(VLOOKUP(LOWER(M9510),file_list!$B:$B,1,FALSE),FALSE)</f>
        <v>schooner51.0%wdg91234-129</v>
      </c>
      <c r="O9510" t="str">
        <f t="shared" si="444"/>
        <v>TRUE</v>
      </c>
    </row>
    <row r="9511" spans="1:15" x14ac:dyDescent="0.2">
      <c r="A9511" t="s">
        <v>16481</v>
      </c>
      <c r="B9511" t="s">
        <v>16482</v>
      </c>
      <c r="C9511">
        <v>91234</v>
      </c>
      <c r="D9511" t="s">
        <v>14</v>
      </c>
      <c r="E9511">
        <v>1297628</v>
      </c>
      <c r="F9511" t="s">
        <v>15</v>
      </c>
      <c r="G9511" t="s">
        <v>37</v>
      </c>
      <c r="H9511" s="1">
        <v>45779</v>
      </c>
      <c r="I9511" t="s">
        <v>38</v>
      </c>
      <c r="J9511" t="s">
        <v>17</v>
      </c>
      <c r="K9511" t="b">
        <v>1</v>
      </c>
      <c r="L9511" t="str">
        <f t="shared" si="445"/>
        <v>tokensc(nosale,useordistributioninnassausuffolkcounties)</v>
      </c>
      <c r="M9511" t="str">
        <f t="shared" si="446"/>
        <v>tokensc(nosale,useordistributioninnassausuffolkcounties)91234-133</v>
      </c>
      <c r="N9511" t="str">
        <f>IFERROR(VLOOKUP(LOWER(M9511),file_list!$B:$B,1,FALSE),FALSE)</f>
        <v>tokensc(nosale,useordistributioninnassausuffolkcounties)91234-133</v>
      </c>
      <c r="O9511" t="str">
        <f t="shared" si="444"/>
        <v>TRUE</v>
      </c>
    </row>
    <row r="9512" spans="1:15" x14ac:dyDescent="0.2">
      <c r="A9512" t="s">
        <v>16483</v>
      </c>
      <c r="B9512" t="s">
        <v>16484</v>
      </c>
      <c r="C9512">
        <v>91234</v>
      </c>
      <c r="D9512" t="s">
        <v>78</v>
      </c>
      <c r="E9512">
        <v>1297628</v>
      </c>
      <c r="F9512" t="s">
        <v>15</v>
      </c>
      <c r="G9512" t="s">
        <v>37</v>
      </c>
      <c r="H9512" s="1">
        <v>45779</v>
      </c>
      <c r="I9512" t="s">
        <v>38</v>
      </c>
      <c r="J9512" t="s">
        <v>20</v>
      </c>
      <c r="K9512" t="b">
        <v>1</v>
      </c>
      <c r="L9512" t="str">
        <f t="shared" si="445"/>
        <v>mineiro2f(nosoilinjectiononli)</v>
      </c>
      <c r="M9512" t="str">
        <f t="shared" si="446"/>
        <v>mineiro2f(nosoilinjectiononli)91234-137</v>
      </c>
      <c r="N9512" t="str">
        <f>IFERROR(VLOOKUP(LOWER(M9512),file_list!$B:$B,1,FALSE),FALSE)</f>
        <v>mineiro2f(nosoilinjectiononli)91234-137</v>
      </c>
      <c r="O9512" t="str">
        <f t="shared" si="444"/>
        <v>TRUE</v>
      </c>
    </row>
    <row r="9513" spans="1:15" x14ac:dyDescent="0.2">
      <c r="A9513" t="s">
        <v>16485</v>
      </c>
      <c r="B9513" t="s">
        <v>16486</v>
      </c>
      <c r="C9513">
        <v>91234</v>
      </c>
      <c r="D9513" t="s">
        <v>78</v>
      </c>
      <c r="E9513">
        <v>1297628</v>
      </c>
      <c r="F9513" t="s">
        <v>15</v>
      </c>
      <c r="G9513" t="s">
        <v>37</v>
      </c>
      <c r="H9513" s="1">
        <v>45779</v>
      </c>
      <c r="I9513" t="s">
        <v>38</v>
      </c>
      <c r="J9513" t="s">
        <v>20</v>
      </c>
      <c r="K9513" t="b">
        <v>1</v>
      </c>
      <c r="L9513" t="str">
        <f t="shared" si="445"/>
        <v>acronyx2flowable</v>
      </c>
      <c r="M9513" t="str">
        <f t="shared" si="446"/>
        <v>acronyx2flowable91234-139</v>
      </c>
      <c r="N9513" t="str">
        <f>IFERROR(VLOOKUP(LOWER(M9513),file_list!$B:$B,1,FALSE),FALSE)</f>
        <v>acronyx2flowable91234-139</v>
      </c>
      <c r="O9513" t="str">
        <f t="shared" si="444"/>
        <v>TRUE</v>
      </c>
    </row>
    <row r="9514" spans="1:15" x14ac:dyDescent="0.2">
      <c r="A9514" t="s">
        <v>16487</v>
      </c>
      <c r="B9514" t="s">
        <v>16488</v>
      </c>
      <c r="C9514">
        <v>91234</v>
      </c>
      <c r="D9514" t="s">
        <v>14</v>
      </c>
      <c r="E9514">
        <v>1297628</v>
      </c>
      <c r="F9514" t="s">
        <v>15</v>
      </c>
      <c r="G9514" t="s">
        <v>37</v>
      </c>
      <c r="H9514" s="1">
        <v>45779</v>
      </c>
      <c r="I9514" t="s">
        <v>38</v>
      </c>
      <c r="J9514" t="s">
        <v>20</v>
      </c>
      <c r="K9514" t="b">
        <v>0</v>
      </c>
      <c r="L9514" t="str">
        <f t="shared" si="445"/>
        <v>arvida30sginsecticide(restricteduseasof112023)</v>
      </c>
      <c r="M9514" t="str">
        <f t="shared" si="446"/>
        <v>arvida30sginsecticide(restricteduseasof112023)91234-14</v>
      </c>
      <c r="N9514" t="str">
        <f>IFERROR(VLOOKUP(LOWER(M9514),file_list!$B:$B,1,FALSE),FALSE)</f>
        <v>arvida30sginsecticide(restricteduseasof112023)91234-14</v>
      </c>
      <c r="O9514" t="str">
        <f t="shared" si="444"/>
        <v>TRUE</v>
      </c>
    </row>
    <row r="9515" spans="1:15" x14ac:dyDescent="0.2">
      <c r="A9515" t="s">
        <v>16489</v>
      </c>
      <c r="B9515" t="s">
        <v>16490</v>
      </c>
      <c r="C9515">
        <v>91234</v>
      </c>
      <c r="D9515" t="s">
        <v>14</v>
      </c>
      <c r="E9515">
        <v>1297628</v>
      </c>
      <c r="F9515" t="s">
        <v>15</v>
      </c>
      <c r="G9515" t="s">
        <v>37</v>
      </c>
      <c r="H9515" s="1">
        <v>45779</v>
      </c>
      <c r="I9515" t="s">
        <v>38</v>
      </c>
      <c r="J9515" t="s">
        <v>17</v>
      </c>
      <c r="K9515" t="b">
        <v>1</v>
      </c>
      <c r="L9515" t="str">
        <f t="shared" si="445"/>
        <v>radiusesq</v>
      </c>
      <c r="M9515" t="str">
        <f t="shared" si="446"/>
        <v>radiusesq91234-141</v>
      </c>
      <c r="N9515" t="str">
        <f>IFERROR(VLOOKUP(LOWER(M9515),file_list!$B:$B,1,FALSE),FALSE)</f>
        <v>radiusesq91234-141</v>
      </c>
      <c r="O9515" t="str">
        <f t="shared" si="444"/>
        <v>TRUE</v>
      </c>
    </row>
    <row r="9516" spans="1:15" x14ac:dyDescent="0.2">
      <c r="A9516" t="s">
        <v>16491</v>
      </c>
      <c r="B9516" t="s">
        <v>16492</v>
      </c>
      <c r="C9516">
        <v>91234</v>
      </c>
      <c r="D9516" t="s">
        <v>14</v>
      </c>
      <c r="E9516">
        <v>1297628</v>
      </c>
      <c r="F9516" t="s">
        <v>15</v>
      </c>
      <c r="G9516" t="s">
        <v>37</v>
      </c>
      <c r="H9516" s="1">
        <v>45779</v>
      </c>
      <c r="I9516" t="s">
        <v>38</v>
      </c>
      <c r="J9516" t="s">
        <v>17</v>
      </c>
      <c r="K9516" t="b">
        <v>1</v>
      </c>
      <c r="L9516" t="str">
        <f t="shared" si="445"/>
        <v>protege</v>
      </c>
      <c r="M9516" t="str">
        <f t="shared" si="446"/>
        <v>protege91234-143</v>
      </c>
      <c r="N9516" t="str">
        <f>IFERROR(VLOOKUP(LOWER(M9516),file_list!$B:$B,1,FALSE),FALSE)</f>
        <v>protege91234-143</v>
      </c>
      <c r="O9516" t="str">
        <f t="shared" si="444"/>
        <v>TRUE</v>
      </c>
    </row>
    <row r="9517" spans="1:15" x14ac:dyDescent="0.2">
      <c r="A9517" t="s">
        <v>16493</v>
      </c>
      <c r="B9517" t="s">
        <v>16494</v>
      </c>
      <c r="C9517">
        <v>91234</v>
      </c>
      <c r="D9517" t="s">
        <v>14</v>
      </c>
      <c r="E9517">
        <v>1297628</v>
      </c>
      <c r="F9517" t="s">
        <v>15</v>
      </c>
      <c r="G9517" t="s">
        <v>37</v>
      </c>
      <c r="H9517" s="1">
        <v>45779</v>
      </c>
      <c r="I9517" t="s">
        <v>38</v>
      </c>
      <c r="J9517" t="s">
        <v>20</v>
      </c>
      <c r="K9517" t="b">
        <v>0</v>
      </c>
      <c r="L9517" t="str">
        <f t="shared" si="445"/>
        <v>talak7.9%indooroutdoorinsectcontrol[nysspecificlanguage]</v>
      </c>
      <c r="M9517" t="str">
        <f t="shared" si="446"/>
        <v>talak7.9%indooroutdoorinsectcontrol[nysspecificlanguage]91234-145</v>
      </c>
      <c r="N9517" t="str">
        <f>IFERROR(VLOOKUP(LOWER(M9517),file_list!$B:$B,1,FALSE),FALSE)</f>
        <v>talak7.9%indooroutdoorinsectcontrol[nysspecificlanguage]91234-145</v>
      </c>
      <c r="O9517" t="str">
        <f t="shared" si="444"/>
        <v>TRUE</v>
      </c>
    </row>
    <row r="9518" spans="1:15" x14ac:dyDescent="0.2">
      <c r="A9518" t="s">
        <v>16493</v>
      </c>
      <c r="B9518" t="s">
        <v>16495</v>
      </c>
      <c r="C9518">
        <v>91234</v>
      </c>
      <c r="D9518" t="s">
        <v>14</v>
      </c>
      <c r="E9518">
        <v>1297628</v>
      </c>
      <c r="F9518" t="s">
        <v>15</v>
      </c>
      <c r="G9518" t="s">
        <v>37</v>
      </c>
      <c r="H9518" s="1">
        <v>45779</v>
      </c>
      <c r="I9518" t="s">
        <v>38</v>
      </c>
      <c r="J9518" t="s">
        <v>7978</v>
      </c>
      <c r="K9518" t="b">
        <v>1</v>
      </c>
      <c r="L9518" t="str">
        <f t="shared" si="445"/>
        <v>talak7.9%f(nysspecificlanguage)</v>
      </c>
      <c r="M9518" t="str">
        <f t="shared" si="446"/>
        <v>talak7.9%f(nysspecificlanguage)91234-145</v>
      </c>
      <c r="N9518" t="str">
        <f>IFERROR(VLOOKUP(LOWER(M9518),file_list!$B:$B,1,FALSE),FALSE)</f>
        <v>talak7.9%f(nysspecificlanguage)91234-145</v>
      </c>
      <c r="O9518" t="str">
        <f t="shared" si="444"/>
        <v>TRUE</v>
      </c>
    </row>
    <row r="9519" spans="1:15" x14ac:dyDescent="0.2">
      <c r="A9519" t="s">
        <v>16496</v>
      </c>
      <c r="B9519" t="s">
        <v>16497</v>
      </c>
      <c r="C9519">
        <v>91234</v>
      </c>
      <c r="D9519" t="s">
        <v>78</v>
      </c>
      <c r="E9519">
        <v>1297628</v>
      </c>
      <c r="F9519" t="s">
        <v>15</v>
      </c>
      <c r="G9519" t="s">
        <v>37</v>
      </c>
      <c r="H9519" s="1">
        <v>45779</v>
      </c>
      <c r="I9519" t="s">
        <v>38</v>
      </c>
      <c r="J9519" t="s">
        <v>49</v>
      </c>
      <c r="K9519" t="b">
        <v>1</v>
      </c>
      <c r="L9519" t="str">
        <f t="shared" si="445"/>
        <v>doleacdma</v>
      </c>
      <c r="M9519" t="str">
        <f t="shared" si="446"/>
        <v>doleacdma91234-148</v>
      </c>
      <c r="N9519" t="str">
        <f>IFERROR(VLOOKUP(LOWER(M9519),file_list!$B:$B,1,FALSE),FALSE)</f>
        <v>doleacdma91234-148</v>
      </c>
      <c r="O9519" t="str">
        <f t="shared" si="444"/>
        <v>TRUE</v>
      </c>
    </row>
    <row r="9520" spans="1:15" x14ac:dyDescent="0.2">
      <c r="A9520" t="s">
        <v>16498</v>
      </c>
      <c r="B9520" t="s">
        <v>16499</v>
      </c>
      <c r="C9520">
        <v>91234</v>
      </c>
      <c r="D9520" t="s">
        <v>14</v>
      </c>
      <c r="E9520">
        <v>1297628</v>
      </c>
      <c r="F9520" t="s">
        <v>15</v>
      </c>
      <c r="G9520" t="s">
        <v>37</v>
      </c>
      <c r="H9520" s="1">
        <v>45779</v>
      </c>
      <c r="I9520" t="s">
        <v>38</v>
      </c>
      <c r="J9520" t="s">
        <v>49</v>
      </c>
      <c r="K9520" t="b">
        <v>0</v>
      </c>
      <c r="L9520" t="str">
        <f t="shared" si="445"/>
        <v>ceridian2ec(maxapplicationrate(16oz)0.25lbsaiacreyearonlongisl)</v>
      </c>
      <c r="M9520" t="str">
        <f t="shared" si="446"/>
        <v>ceridian2ec(maxapplicationrate(16oz)0.25lbsaiacreyearonlongisl)91234-154</v>
      </c>
      <c r="N9520" t="str">
        <f>IFERROR(VLOOKUP(LOWER(M9520),file_list!$B:$B,1,FALSE),FALSE)</f>
        <v>ceridian2ec(maxapplicationrate(16oz)0.25lbsaiacreyearonlongisl)91234-154</v>
      </c>
      <c r="O9520" t="str">
        <f t="shared" si="444"/>
        <v>TRUE</v>
      </c>
    </row>
    <row r="9521" spans="1:15" x14ac:dyDescent="0.2">
      <c r="A9521" t="s">
        <v>16500</v>
      </c>
      <c r="B9521" t="s">
        <v>16501</v>
      </c>
      <c r="C9521">
        <v>91234</v>
      </c>
      <c r="D9521" t="s">
        <v>78</v>
      </c>
      <c r="E9521">
        <v>1297628</v>
      </c>
      <c r="F9521" t="s">
        <v>15</v>
      </c>
      <c r="G9521" t="s">
        <v>37</v>
      </c>
      <c r="H9521" s="1">
        <v>45779</v>
      </c>
      <c r="I9521" t="s">
        <v>38</v>
      </c>
      <c r="J9521" t="s">
        <v>49</v>
      </c>
      <c r="K9521" t="b">
        <v>1</v>
      </c>
      <c r="L9521" t="str">
        <f t="shared" si="445"/>
        <v>addax36.2sl</v>
      </c>
      <c r="M9521" t="str">
        <f t="shared" si="446"/>
        <v>addax36.2sl91234-157</v>
      </c>
      <c r="N9521" t="str">
        <f>IFERROR(VLOOKUP(LOWER(M9521),file_list!$B:$B,1,FALSE),FALSE)</f>
        <v>addax36.2sl91234-157</v>
      </c>
      <c r="O9521" t="str">
        <f t="shared" si="444"/>
        <v>TRUE</v>
      </c>
    </row>
    <row r="9522" spans="1:15" x14ac:dyDescent="0.2">
      <c r="A9522" t="s">
        <v>16502</v>
      </c>
      <c r="B9522" t="s">
        <v>16503</v>
      </c>
      <c r="C9522">
        <v>91234</v>
      </c>
      <c r="D9522" t="s">
        <v>14</v>
      </c>
      <c r="E9522">
        <v>1297628</v>
      </c>
      <c r="F9522" t="s">
        <v>15</v>
      </c>
      <c r="G9522" t="s">
        <v>37</v>
      </c>
      <c r="H9522" s="1">
        <v>45779</v>
      </c>
      <c r="I9522" t="s">
        <v>38</v>
      </c>
      <c r="J9522" t="s">
        <v>20</v>
      </c>
      <c r="K9522" t="b">
        <v>1</v>
      </c>
      <c r="L9522" t="str">
        <f t="shared" si="445"/>
        <v>quasar8.5sl</v>
      </c>
      <c r="M9522" t="str">
        <f t="shared" si="446"/>
        <v>quasar8.5sl91234-16</v>
      </c>
      <c r="N9522" t="str">
        <f>IFERROR(VLOOKUP(LOWER(M9522),file_list!$B:$B,1,FALSE),FALSE)</f>
        <v>quasar8.5sl91234-16</v>
      </c>
      <c r="O9522" t="str">
        <f t="shared" si="444"/>
        <v>TRUE</v>
      </c>
    </row>
    <row r="9523" spans="1:15" x14ac:dyDescent="0.2">
      <c r="A9523" t="s">
        <v>16504</v>
      </c>
      <c r="B9523" t="s">
        <v>16505</v>
      </c>
      <c r="C9523">
        <v>91234</v>
      </c>
      <c r="D9523" t="s">
        <v>14</v>
      </c>
      <c r="E9523">
        <v>1297628</v>
      </c>
      <c r="F9523" t="s">
        <v>15</v>
      </c>
      <c r="G9523" t="s">
        <v>37</v>
      </c>
      <c r="H9523" s="1">
        <v>45779</v>
      </c>
      <c r="I9523" t="s">
        <v>38</v>
      </c>
      <c r="J9523" t="s">
        <v>20</v>
      </c>
      <c r="K9523" t="b">
        <v>1</v>
      </c>
      <c r="L9523" t="str">
        <f t="shared" si="445"/>
        <v>acronyx4f</v>
      </c>
      <c r="M9523" t="str">
        <f t="shared" si="446"/>
        <v>acronyx4f91234-164</v>
      </c>
      <c r="N9523" t="str">
        <f>IFERROR(VLOOKUP(LOWER(M9523),file_list!$B:$B,1,FALSE),FALSE)</f>
        <v>acronyx4f91234-164</v>
      </c>
      <c r="O9523" t="str">
        <f t="shared" si="444"/>
        <v>TRUE</v>
      </c>
    </row>
    <row r="9524" spans="1:15" x14ac:dyDescent="0.2">
      <c r="A9524" t="s">
        <v>16506</v>
      </c>
      <c r="B9524" t="s">
        <v>16507</v>
      </c>
      <c r="C9524">
        <v>91234</v>
      </c>
      <c r="D9524" t="s">
        <v>14</v>
      </c>
      <c r="E9524">
        <v>1297628</v>
      </c>
      <c r="F9524" t="s">
        <v>15</v>
      </c>
      <c r="G9524" t="s">
        <v>37</v>
      </c>
      <c r="H9524" s="1">
        <v>45779</v>
      </c>
      <c r="I9524" t="s">
        <v>38</v>
      </c>
      <c r="J9524" t="s">
        <v>49</v>
      </c>
      <c r="K9524" t="b">
        <v>1</v>
      </c>
      <c r="L9524" t="str">
        <f t="shared" si="445"/>
        <v>pemex(nosaleoruseonlongisl)</v>
      </c>
      <c r="M9524" t="str">
        <f t="shared" si="446"/>
        <v>pemex(nosaleoruseonlongisl)91234-168</v>
      </c>
      <c r="N9524" t="str">
        <f>IFERROR(VLOOKUP(LOWER(M9524),file_list!$B:$B,1,FALSE),FALSE)</f>
        <v>pemex(nosaleoruseonlongisl)91234-168</v>
      </c>
      <c r="O9524" t="str">
        <f t="shared" si="444"/>
        <v>TRUE</v>
      </c>
    </row>
    <row r="9525" spans="1:15" x14ac:dyDescent="0.2">
      <c r="A9525" t="s">
        <v>16508</v>
      </c>
      <c r="B9525" t="s">
        <v>16509</v>
      </c>
      <c r="C9525">
        <v>91234</v>
      </c>
      <c r="D9525" t="s">
        <v>14</v>
      </c>
      <c r="E9525">
        <v>1304084</v>
      </c>
      <c r="F9525" t="s">
        <v>15</v>
      </c>
      <c r="G9525" t="s">
        <v>37</v>
      </c>
      <c r="H9525" s="1">
        <v>45862</v>
      </c>
      <c r="I9525" t="s">
        <v>38</v>
      </c>
      <c r="J9525" t="s">
        <v>201</v>
      </c>
      <c r="K9525" t="b">
        <v>1</v>
      </c>
      <c r="L9525" t="str">
        <f t="shared" si="445"/>
        <v>actuatesc</v>
      </c>
      <c r="M9525" t="str">
        <f t="shared" si="446"/>
        <v>actuatesc91234-17</v>
      </c>
      <c r="N9525" t="str">
        <f>IFERROR(VLOOKUP(LOWER(M9525),file_list!$B:$B,1,FALSE),FALSE)</f>
        <v>actuatesc91234-17</v>
      </c>
      <c r="O9525" t="str">
        <f t="shared" si="444"/>
        <v>TRUE</v>
      </c>
    </row>
    <row r="9526" spans="1:15" x14ac:dyDescent="0.2">
      <c r="A9526" t="s">
        <v>16510</v>
      </c>
      <c r="B9526" t="s">
        <v>16511</v>
      </c>
      <c r="C9526">
        <v>91234</v>
      </c>
      <c r="D9526" t="s">
        <v>14</v>
      </c>
      <c r="E9526">
        <v>1297628</v>
      </c>
      <c r="F9526" t="s">
        <v>15</v>
      </c>
      <c r="G9526" t="s">
        <v>37</v>
      </c>
      <c r="H9526" s="1">
        <v>45779</v>
      </c>
      <c r="I9526" t="s">
        <v>38</v>
      </c>
      <c r="J9526" t="s">
        <v>41</v>
      </c>
      <c r="K9526" t="b">
        <v>1</v>
      </c>
      <c r="L9526" t="str">
        <f t="shared" si="445"/>
        <v>pramaxismec</v>
      </c>
      <c r="M9526" t="str">
        <f t="shared" si="446"/>
        <v>pramaxismec91234-174</v>
      </c>
      <c r="N9526" t="str">
        <f>IFERROR(VLOOKUP(LOWER(M9526),file_list!$B:$B,1,FALSE),FALSE)</f>
        <v>pramaxismec91234-174</v>
      </c>
      <c r="O9526" t="str">
        <f t="shared" si="444"/>
        <v>TRUE</v>
      </c>
    </row>
    <row r="9527" spans="1:15" x14ac:dyDescent="0.2">
      <c r="A9527" t="s">
        <v>16512</v>
      </c>
      <c r="B9527" t="s">
        <v>16513</v>
      </c>
      <c r="C9527">
        <v>91234</v>
      </c>
      <c r="D9527" t="s">
        <v>14</v>
      </c>
      <c r="E9527">
        <v>1297628</v>
      </c>
      <c r="F9527" t="s">
        <v>15</v>
      </c>
      <c r="G9527" t="s">
        <v>37</v>
      </c>
      <c r="H9527" s="1">
        <v>45779</v>
      </c>
      <c r="I9527" t="s">
        <v>38</v>
      </c>
      <c r="J9527" t="s">
        <v>20</v>
      </c>
      <c r="K9527" t="b">
        <v>1</v>
      </c>
      <c r="L9527" t="str">
        <f t="shared" si="445"/>
        <v>batallionlfc(noapplicationwithin100ft(ground)to300ft(aerial)ofcoastalmarsh)</v>
      </c>
      <c r="M9527" t="str">
        <f t="shared" si="446"/>
        <v>batallionlfc(noapplicationwithin100ft(ground)to300ft(aerial)ofcoastalmarsh)91234-177</v>
      </c>
      <c r="N9527" t="str">
        <f>IFERROR(VLOOKUP(LOWER(M9527),file_list!$B:$B,1,FALSE),FALSE)</f>
        <v>batallionlfc(noapplicationwithin100ft(ground)to300ft(aerial)ofcoastalmarsh)91234-177</v>
      </c>
      <c r="O9527" t="str">
        <f t="shared" ref="O9527:O9590" si="447">IF(N9527=FALSE,"FALSE","TRUE")</f>
        <v>TRUE</v>
      </c>
    </row>
    <row r="9528" spans="1:15" x14ac:dyDescent="0.2">
      <c r="A9528" t="s">
        <v>16514</v>
      </c>
      <c r="B9528" t="s">
        <v>16515</v>
      </c>
      <c r="C9528">
        <v>91234</v>
      </c>
      <c r="D9528" t="s">
        <v>14</v>
      </c>
      <c r="E9528">
        <v>1297628</v>
      </c>
      <c r="F9528" t="s">
        <v>15</v>
      </c>
      <c r="G9528" t="s">
        <v>37</v>
      </c>
      <c r="H9528" s="1">
        <v>45779</v>
      </c>
      <c r="I9528" t="s">
        <v>38</v>
      </c>
      <c r="J9528" t="s">
        <v>49</v>
      </c>
      <c r="K9528" t="b">
        <v>1</v>
      </c>
      <c r="L9528" t="str">
        <f t="shared" si="445"/>
        <v>pinzolaec</v>
      </c>
      <c r="M9528" t="str">
        <f t="shared" si="446"/>
        <v>pinzolaec91234-179</v>
      </c>
      <c r="N9528" t="str">
        <f>IFERROR(VLOOKUP(LOWER(M9528),file_list!$B:$B,1,FALSE),FALSE)</f>
        <v>pinzolaec91234-179</v>
      </c>
      <c r="O9528" t="str">
        <f t="shared" si="447"/>
        <v>TRUE</v>
      </c>
    </row>
    <row r="9529" spans="1:15" x14ac:dyDescent="0.2">
      <c r="A9529" t="s">
        <v>16516</v>
      </c>
      <c r="B9529" t="s">
        <v>16517</v>
      </c>
      <c r="C9529">
        <v>91234</v>
      </c>
      <c r="D9529" t="s">
        <v>14</v>
      </c>
      <c r="E9529">
        <v>1297628</v>
      </c>
      <c r="F9529" t="s">
        <v>15</v>
      </c>
      <c r="G9529" t="s">
        <v>37</v>
      </c>
      <c r="H9529" s="1">
        <v>45779</v>
      </c>
      <c r="I9529" t="s">
        <v>38</v>
      </c>
      <c r="J9529" t="s">
        <v>49</v>
      </c>
      <c r="K9529" t="b">
        <v>1</v>
      </c>
      <c r="L9529" t="str">
        <f t="shared" si="445"/>
        <v>zaltussx</v>
      </c>
      <c r="M9529" t="str">
        <f t="shared" si="446"/>
        <v>zaltussx91234-180</v>
      </c>
      <c r="N9529" t="str">
        <f>IFERROR(VLOOKUP(LOWER(M9529),file_list!$B:$B,1,FALSE),FALSE)</f>
        <v>zaltussx91234-180</v>
      </c>
      <c r="O9529" t="str">
        <f t="shared" si="447"/>
        <v>TRUE</v>
      </c>
    </row>
    <row r="9530" spans="1:15" x14ac:dyDescent="0.2">
      <c r="A9530" t="s">
        <v>16518</v>
      </c>
      <c r="B9530" t="s">
        <v>16519</v>
      </c>
      <c r="C9530">
        <v>91234</v>
      </c>
      <c r="D9530" t="s">
        <v>14</v>
      </c>
      <c r="E9530">
        <v>1297628</v>
      </c>
      <c r="F9530" t="s">
        <v>15</v>
      </c>
      <c r="G9530" t="s">
        <v>37</v>
      </c>
      <c r="H9530" s="1">
        <v>45779</v>
      </c>
      <c r="I9530" t="s">
        <v>38</v>
      </c>
      <c r="J9530" t="s">
        <v>49</v>
      </c>
      <c r="K9530" t="b">
        <v>0</v>
      </c>
      <c r="L9530" t="str">
        <f t="shared" si="445"/>
        <v>metallismtz(notforuseinnassausuffolkcounties)</v>
      </c>
      <c r="M9530" t="str">
        <f t="shared" si="446"/>
        <v>metallismtz(notforuseinnassausuffolkcounties)91234-185</v>
      </c>
      <c r="N9530" t="str">
        <f>IFERROR(VLOOKUP(LOWER(M9530),file_list!$B:$B,1,FALSE),FALSE)</f>
        <v>metallismtz(notforuseinnassausuffolkcounties)91234-185</v>
      </c>
      <c r="O9530" t="str">
        <f t="shared" si="447"/>
        <v>TRUE</v>
      </c>
    </row>
    <row r="9531" spans="1:15" x14ac:dyDescent="0.2">
      <c r="A9531" t="s">
        <v>16520</v>
      </c>
      <c r="B9531" t="s">
        <v>16521</v>
      </c>
      <c r="C9531">
        <v>91234</v>
      </c>
      <c r="D9531" t="s">
        <v>14</v>
      </c>
      <c r="E9531">
        <v>1297628</v>
      </c>
      <c r="F9531" t="s">
        <v>15</v>
      </c>
      <c r="G9531" t="s">
        <v>37</v>
      </c>
      <c r="H9531" s="1">
        <v>45779</v>
      </c>
      <c r="I9531" t="s">
        <v>38</v>
      </c>
      <c r="J9531" t="s">
        <v>49</v>
      </c>
      <c r="K9531" t="b">
        <v>0</v>
      </c>
      <c r="L9531" t="str">
        <f t="shared" si="445"/>
        <v>spirus(nouseinnassausuffolkcounties,ny)(nouseonturfinny)</v>
      </c>
      <c r="M9531" t="str">
        <f t="shared" si="446"/>
        <v>spirus(nouseinnassausuffolkcounties,ny)(nouseonturfinny)91234-188</v>
      </c>
      <c r="N9531" t="str">
        <f>IFERROR(VLOOKUP(LOWER(M9531),file_list!$B:$B,1,FALSE),FALSE)</f>
        <v>spirus(nouseinnassausuffolkcounties,ny)(nouseonturfinny)91234-188</v>
      </c>
      <c r="O9531" t="str">
        <f t="shared" si="447"/>
        <v>TRUE</v>
      </c>
    </row>
    <row r="9532" spans="1:15" x14ac:dyDescent="0.2">
      <c r="A9532" t="s">
        <v>16522</v>
      </c>
      <c r="B9532" t="s">
        <v>16523</v>
      </c>
      <c r="C9532">
        <v>91234</v>
      </c>
      <c r="D9532" t="s">
        <v>14</v>
      </c>
      <c r="E9532">
        <v>1297628</v>
      </c>
      <c r="F9532" t="s">
        <v>15</v>
      </c>
      <c r="G9532" t="s">
        <v>37</v>
      </c>
      <c r="H9532" s="1">
        <v>45779</v>
      </c>
      <c r="I9532" t="s">
        <v>38</v>
      </c>
      <c r="J9532" t="s">
        <v>20</v>
      </c>
      <c r="K9532" t="b">
        <v>1</v>
      </c>
      <c r="L9532" t="str">
        <f t="shared" si="445"/>
        <v>piston</v>
      </c>
      <c r="M9532" t="str">
        <f t="shared" si="446"/>
        <v>piston91234-19</v>
      </c>
      <c r="N9532" t="str">
        <f>IFERROR(VLOOKUP(LOWER(M9532),file_list!$B:$B,1,FALSE),FALSE)</f>
        <v>piston91234-19</v>
      </c>
      <c r="O9532" t="str">
        <f t="shared" si="447"/>
        <v>TRUE</v>
      </c>
    </row>
    <row r="9533" spans="1:15" x14ac:dyDescent="0.2">
      <c r="A9533" t="s">
        <v>16524</v>
      </c>
      <c r="B9533" t="s">
        <v>16525</v>
      </c>
      <c r="C9533">
        <v>91234</v>
      </c>
      <c r="D9533" t="s">
        <v>14</v>
      </c>
      <c r="E9533">
        <v>1297628</v>
      </c>
      <c r="F9533" t="s">
        <v>15</v>
      </c>
      <c r="G9533" t="s">
        <v>37</v>
      </c>
      <c r="H9533" s="1">
        <v>45779</v>
      </c>
      <c r="I9533" t="s">
        <v>38</v>
      </c>
      <c r="J9533" t="s">
        <v>41</v>
      </c>
      <c r="K9533" t="b">
        <v>1</v>
      </c>
      <c r="L9533" t="str">
        <f t="shared" si="445"/>
        <v>atratosl</v>
      </c>
      <c r="M9533" t="str">
        <f t="shared" si="446"/>
        <v>atratosl91234-190</v>
      </c>
      <c r="N9533" t="str">
        <f>IFERROR(VLOOKUP(LOWER(M9533),file_list!$B:$B,1,FALSE),FALSE)</f>
        <v>atratosl91234-190</v>
      </c>
      <c r="O9533" t="str">
        <f t="shared" si="447"/>
        <v>TRUE</v>
      </c>
    </row>
    <row r="9534" spans="1:15" x14ac:dyDescent="0.2">
      <c r="A9534" t="s">
        <v>16526</v>
      </c>
      <c r="B9534" t="s">
        <v>16527</v>
      </c>
      <c r="C9534">
        <v>91234</v>
      </c>
      <c r="D9534" t="s">
        <v>78</v>
      </c>
      <c r="E9534">
        <v>1297628</v>
      </c>
      <c r="F9534" t="s">
        <v>15</v>
      </c>
      <c r="G9534" t="s">
        <v>37</v>
      </c>
      <c r="H9534" s="1">
        <v>45779</v>
      </c>
      <c r="I9534" t="s">
        <v>38</v>
      </c>
      <c r="J9534" t="s">
        <v>49</v>
      </c>
      <c r="K9534" t="b">
        <v>1</v>
      </c>
      <c r="L9534" t="str">
        <f t="shared" si="445"/>
        <v>doleritydga</v>
      </c>
      <c r="M9534" t="str">
        <f t="shared" si="446"/>
        <v>doleritydga91234-193</v>
      </c>
      <c r="N9534" t="str">
        <f>IFERROR(VLOOKUP(LOWER(M9534),file_list!$B:$B,1,FALSE),FALSE)</f>
        <v>doleritydga91234-193</v>
      </c>
      <c r="O9534" t="str">
        <f t="shared" si="447"/>
        <v>TRUE</v>
      </c>
    </row>
    <row r="9535" spans="1:15" x14ac:dyDescent="0.2">
      <c r="A9535" t="s">
        <v>16528</v>
      </c>
      <c r="B9535" t="s">
        <v>16529</v>
      </c>
      <c r="C9535">
        <v>91234</v>
      </c>
      <c r="D9535" t="s">
        <v>14</v>
      </c>
      <c r="E9535">
        <v>1306612</v>
      </c>
      <c r="F9535" t="s">
        <v>15</v>
      </c>
      <c r="G9535" t="s">
        <v>37</v>
      </c>
      <c r="H9535" s="1">
        <v>45905</v>
      </c>
      <c r="I9535" t="s">
        <v>106</v>
      </c>
      <c r="J9535" t="s">
        <v>17</v>
      </c>
      <c r="K9535" t="b">
        <v>1</v>
      </c>
      <c r="L9535" t="str">
        <f t="shared" si="445"/>
        <v>renazsc</v>
      </c>
      <c r="M9535" t="str">
        <f t="shared" si="446"/>
        <v>renazsc91234-198</v>
      </c>
      <c r="N9535" t="str">
        <f>IFERROR(VLOOKUP(LOWER(M9535),file_list!$B:$B,1,FALSE),FALSE)</f>
        <v>renazsc91234-198</v>
      </c>
      <c r="O9535" t="str">
        <f t="shared" si="447"/>
        <v>TRUE</v>
      </c>
    </row>
    <row r="9536" spans="1:15" x14ac:dyDescent="0.2">
      <c r="A9536" t="s">
        <v>16530</v>
      </c>
      <c r="B9536" t="s">
        <v>16531</v>
      </c>
      <c r="C9536">
        <v>91234</v>
      </c>
      <c r="D9536" t="s">
        <v>14</v>
      </c>
      <c r="E9536">
        <v>1297628</v>
      </c>
      <c r="F9536" t="s">
        <v>15</v>
      </c>
      <c r="G9536" t="s">
        <v>37</v>
      </c>
      <c r="H9536" s="1">
        <v>45779</v>
      </c>
      <c r="I9536" t="s">
        <v>38</v>
      </c>
      <c r="J9536" t="s">
        <v>17</v>
      </c>
      <c r="K9536" t="b">
        <v>1</v>
      </c>
      <c r="L9536" t="str">
        <f t="shared" si="445"/>
        <v>celoxidsc</v>
      </c>
      <c r="M9536" t="str">
        <f t="shared" si="446"/>
        <v>celoxidsc91234-199</v>
      </c>
      <c r="N9536" t="str">
        <f>IFERROR(VLOOKUP(LOWER(M9536),file_list!$B:$B,1,FALSE),FALSE)</f>
        <v>celoxidsc91234-199</v>
      </c>
      <c r="O9536" t="str">
        <f t="shared" si="447"/>
        <v>TRUE</v>
      </c>
    </row>
    <row r="9537" spans="1:15" x14ac:dyDescent="0.2">
      <c r="A9537" t="s">
        <v>16532</v>
      </c>
      <c r="B9537" t="s">
        <v>16533</v>
      </c>
      <c r="C9537">
        <v>91234</v>
      </c>
      <c r="D9537" t="s">
        <v>14</v>
      </c>
      <c r="E9537">
        <v>1297628</v>
      </c>
      <c r="F9537" t="s">
        <v>15</v>
      </c>
      <c r="G9537" t="s">
        <v>37</v>
      </c>
      <c r="H9537" s="1">
        <v>45779</v>
      </c>
      <c r="I9537" t="s">
        <v>38</v>
      </c>
      <c r="J9537" t="s">
        <v>49</v>
      </c>
      <c r="K9537" t="b">
        <v>1</v>
      </c>
      <c r="L9537" t="str">
        <f t="shared" si="445"/>
        <v>zaltussc</v>
      </c>
      <c r="M9537" t="str">
        <f t="shared" si="446"/>
        <v>zaltussc91234-203</v>
      </c>
      <c r="N9537" t="str">
        <f>IFERROR(VLOOKUP(LOWER(M9537),file_list!$B:$B,1,FALSE),FALSE)</f>
        <v>zaltussc91234-203</v>
      </c>
      <c r="O9537" t="str">
        <f t="shared" si="447"/>
        <v>TRUE</v>
      </c>
    </row>
    <row r="9538" spans="1:15" x14ac:dyDescent="0.2">
      <c r="A9538" t="s">
        <v>16534</v>
      </c>
      <c r="B9538" t="s">
        <v>16535</v>
      </c>
      <c r="C9538">
        <v>91234</v>
      </c>
      <c r="D9538" t="s">
        <v>14</v>
      </c>
      <c r="E9538">
        <v>1297628</v>
      </c>
      <c r="F9538" t="s">
        <v>15</v>
      </c>
      <c r="G9538" t="s">
        <v>37</v>
      </c>
      <c r="H9538" s="1">
        <v>45779</v>
      </c>
      <c r="I9538" t="s">
        <v>38</v>
      </c>
      <c r="J9538" t="s">
        <v>49</v>
      </c>
      <c r="K9538" t="b">
        <v>1</v>
      </c>
      <c r="L9538" t="str">
        <f t="shared" si="445"/>
        <v>schoonersc</v>
      </c>
      <c r="M9538" t="str">
        <f t="shared" si="446"/>
        <v>schoonersc91234-204</v>
      </c>
      <c r="N9538" t="str">
        <f>IFERROR(VLOOKUP(LOWER(M9538),file_list!$B:$B,1,FALSE),FALSE)</f>
        <v>schoonersc91234-204</v>
      </c>
      <c r="O9538" t="str">
        <f t="shared" si="447"/>
        <v>TRUE</v>
      </c>
    </row>
    <row r="9539" spans="1:15" x14ac:dyDescent="0.2">
      <c r="A9539" t="s">
        <v>16534</v>
      </c>
      <c r="B9539" t="s">
        <v>16536</v>
      </c>
      <c r="C9539">
        <v>91234</v>
      </c>
      <c r="D9539" t="s">
        <v>14</v>
      </c>
      <c r="E9539">
        <v>1297628</v>
      </c>
      <c r="F9539" t="s">
        <v>15</v>
      </c>
      <c r="G9539" t="s">
        <v>37</v>
      </c>
      <c r="H9539" s="1">
        <v>45779</v>
      </c>
      <c r="I9539" t="s">
        <v>38</v>
      </c>
      <c r="J9539" t="s">
        <v>49</v>
      </c>
      <c r="K9539" t="b">
        <v>1</v>
      </c>
      <c r="L9539" t="str">
        <f t="shared" ref="L9539:L9602" si="448">SUBSTITUTE(LOWER(SUBSTITUTE(SUBSTITUTE(SUBSTITUTE(B9539," ",""),"/",""),"&amp;","")),"and","")</f>
        <v>semerasc</v>
      </c>
      <c r="M9539" t="str">
        <f t="shared" ref="M9539:M9602" si="449">_xlfn.CONCAT(L9539,A9539)</f>
        <v>semerasc91234-204</v>
      </c>
      <c r="N9539" t="str">
        <f>IFERROR(VLOOKUP(LOWER(M9539),file_list!$B:$B,1,FALSE),FALSE)</f>
        <v>semerasc91234-204</v>
      </c>
      <c r="O9539" t="str">
        <f t="shared" si="447"/>
        <v>TRUE</v>
      </c>
    </row>
    <row r="9540" spans="1:15" x14ac:dyDescent="0.2">
      <c r="A9540" t="s">
        <v>16537</v>
      </c>
      <c r="B9540" t="s">
        <v>16538</v>
      </c>
      <c r="C9540">
        <v>91234</v>
      </c>
      <c r="D9540" t="s">
        <v>14</v>
      </c>
      <c r="E9540">
        <v>1297628</v>
      </c>
      <c r="F9540" t="s">
        <v>15</v>
      </c>
      <c r="G9540" t="s">
        <v>37</v>
      </c>
      <c r="H9540" s="1">
        <v>45779</v>
      </c>
      <c r="I9540" t="s">
        <v>38</v>
      </c>
      <c r="J9540" t="s">
        <v>17</v>
      </c>
      <c r="K9540" t="b">
        <v>1</v>
      </c>
      <c r="L9540" t="str">
        <f t="shared" si="448"/>
        <v>acadiaesqfungicide</v>
      </c>
      <c r="M9540" t="str">
        <f t="shared" si="449"/>
        <v>acadiaesqfungicide91234-205</v>
      </c>
      <c r="N9540" t="str">
        <f>IFERROR(VLOOKUP(LOWER(M9540),file_list!$B:$B,1,FALSE),FALSE)</f>
        <v>acadiaesqfungicide91234-205</v>
      </c>
      <c r="O9540" t="str">
        <f t="shared" si="447"/>
        <v>TRUE</v>
      </c>
    </row>
    <row r="9541" spans="1:15" x14ac:dyDescent="0.2">
      <c r="A9541" t="s">
        <v>16539</v>
      </c>
      <c r="B9541" t="s">
        <v>16540</v>
      </c>
      <c r="C9541">
        <v>91234</v>
      </c>
      <c r="D9541" t="s">
        <v>14</v>
      </c>
      <c r="E9541">
        <v>1297628</v>
      </c>
      <c r="F9541" t="s">
        <v>15</v>
      </c>
      <c r="G9541" t="s">
        <v>37</v>
      </c>
      <c r="H9541" s="1">
        <v>45779</v>
      </c>
      <c r="I9541" t="s">
        <v>38</v>
      </c>
      <c r="J9541" t="s">
        <v>17</v>
      </c>
      <c r="K9541" t="b">
        <v>1</v>
      </c>
      <c r="L9541" t="str">
        <f t="shared" si="448"/>
        <v>vangoesqfungicide</v>
      </c>
      <c r="M9541" t="str">
        <f t="shared" si="449"/>
        <v>vangoesqfungicide91234-208</v>
      </c>
      <c r="N9541" t="str">
        <f>IFERROR(VLOOKUP(LOWER(M9541),file_list!$B:$B,1,FALSE),FALSE)</f>
        <v>vangoesqfungicide91234-208</v>
      </c>
      <c r="O9541" t="str">
        <f t="shared" si="447"/>
        <v>TRUE</v>
      </c>
    </row>
    <row r="9542" spans="1:15" x14ac:dyDescent="0.2">
      <c r="A9542" t="s">
        <v>16541</v>
      </c>
      <c r="B9542" t="s">
        <v>16542</v>
      </c>
      <c r="C9542">
        <v>91234</v>
      </c>
      <c r="D9542" t="s">
        <v>14</v>
      </c>
      <c r="E9542">
        <v>1297628</v>
      </c>
      <c r="F9542" t="s">
        <v>15</v>
      </c>
      <c r="G9542" t="s">
        <v>37</v>
      </c>
      <c r="H9542" s="1">
        <v>45779</v>
      </c>
      <c r="I9542" t="s">
        <v>38</v>
      </c>
      <c r="J9542" t="s">
        <v>49</v>
      </c>
      <c r="K9542" t="b">
        <v>1</v>
      </c>
      <c r="L9542" t="str">
        <f t="shared" si="448"/>
        <v>daikon</v>
      </c>
      <c r="M9542" t="str">
        <f t="shared" si="449"/>
        <v>daikon91234-217</v>
      </c>
      <c r="N9542" t="str">
        <f>IFERROR(VLOOKUP(LOWER(M9542),file_list!$B:$B,1,FALSE),FALSE)</f>
        <v>daikon91234-217</v>
      </c>
      <c r="O9542" t="str">
        <f t="shared" si="447"/>
        <v>TRUE</v>
      </c>
    </row>
    <row r="9543" spans="1:15" x14ac:dyDescent="0.2">
      <c r="A9543" t="s">
        <v>16543</v>
      </c>
      <c r="B9543" t="s">
        <v>16544</v>
      </c>
      <c r="C9543">
        <v>91234</v>
      </c>
      <c r="D9543" t="s">
        <v>14</v>
      </c>
      <c r="E9543">
        <v>1297628</v>
      </c>
      <c r="F9543" t="s">
        <v>15</v>
      </c>
      <c r="G9543" t="s">
        <v>37</v>
      </c>
      <c r="H9543" s="1">
        <v>45779</v>
      </c>
      <c r="I9543" t="s">
        <v>38</v>
      </c>
      <c r="J9543" t="s">
        <v>17</v>
      </c>
      <c r="K9543" t="b">
        <v>1</v>
      </c>
      <c r="L9543" t="str">
        <f t="shared" si="448"/>
        <v>reconboldsl</v>
      </c>
      <c r="M9543" t="str">
        <f t="shared" si="449"/>
        <v>reconboldsl91234-219</v>
      </c>
      <c r="N9543" t="str">
        <f>IFERROR(VLOOKUP(LOWER(M9543),file_list!$B:$B,1,FALSE),FALSE)</f>
        <v>reconboldsl91234-219</v>
      </c>
      <c r="O9543" t="str">
        <f t="shared" si="447"/>
        <v>TRUE</v>
      </c>
    </row>
    <row r="9544" spans="1:15" x14ac:dyDescent="0.2">
      <c r="A9544" t="s">
        <v>16545</v>
      </c>
      <c r="B9544" t="s">
        <v>16546</v>
      </c>
      <c r="C9544">
        <v>91234</v>
      </c>
      <c r="D9544" t="s">
        <v>14</v>
      </c>
      <c r="E9544">
        <v>1297628</v>
      </c>
      <c r="F9544" t="s">
        <v>15</v>
      </c>
      <c r="G9544" t="s">
        <v>37</v>
      </c>
      <c r="H9544" s="1">
        <v>45779</v>
      </c>
      <c r="I9544" t="s">
        <v>38</v>
      </c>
      <c r="J9544" t="s">
        <v>617</v>
      </c>
      <c r="K9544" t="b">
        <v>1</v>
      </c>
      <c r="L9544" t="str">
        <f t="shared" si="448"/>
        <v>enervate50wsb</v>
      </c>
      <c r="M9544" t="str">
        <f t="shared" si="449"/>
        <v>enervate50wsb91234-22</v>
      </c>
      <c r="N9544" t="str">
        <f>IFERROR(VLOOKUP(LOWER(M9544),file_list!$B:$B,1,FALSE),FALSE)</f>
        <v>enervate50wsb91234-22</v>
      </c>
      <c r="O9544" t="str">
        <f t="shared" si="447"/>
        <v>TRUE</v>
      </c>
    </row>
    <row r="9545" spans="1:15" x14ac:dyDescent="0.2">
      <c r="A9545" t="s">
        <v>16547</v>
      </c>
      <c r="B9545" t="s">
        <v>16548</v>
      </c>
      <c r="C9545">
        <v>91234</v>
      </c>
      <c r="D9545" t="s">
        <v>14</v>
      </c>
      <c r="E9545">
        <v>1297628</v>
      </c>
      <c r="F9545" t="s">
        <v>15</v>
      </c>
      <c r="G9545" t="s">
        <v>37</v>
      </c>
      <c r="H9545" s="1">
        <v>45779</v>
      </c>
      <c r="I9545" t="s">
        <v>38</v>
      </c>
      <c r="J9545" t="s">
        <v>17</v>
      </c>
      <c r="K9545" t="b">
        <v>1</v>
      </c>
      <c r="L9545" t="str">
        <f t="shared" si="448"/>
        <v>slantec</v>
      </c>
      <c r="M9545" t="str">
        <f t="shared" si="449"/>
        <v>slantec91234-221</v>
      </c>
      <c r="N9545" t="str">
        <f>IFERROR(VLOOKUP(LOWER(M9545),file_list!$B:$B,1,FALSE),FALSE)</f>
        <v>slantec91234-221</v>
      </c>
      <c r="O9545" t="str">
        <f t="shared" si="447"/>
        <v>TRUE</v>
      </c>
    </row>
    <row r="9546" spans="1:15" x14ac:dyDescent="0.2">
      <c r="A9546" t="s">
        <v>16549</v>
      </c>
      <c r="B9546" t="s">
        <v>16550</v>
      </c>
      <c r="C9546">
        <v>91234</v>
      </c>
      <c r="D9546" t="s">
        <v>14</v>
      </c>
      <c r="E9546">
        <v>1297628</v>
      </c>
      <c r="F9546" t="s">
        <v>15</v>
      </c>
      <c r="G9546" t="s">
        <v>37</v>
      </c>
      <c r="H9546" s="1">
        <v>45779</v>
      </c>
      <c r="I9546" t="s">
        <v>38</v>
      </c>
      <c r="J9546" t="s">
        <v>17</v>
      </c>
      <c r="K9546" t="b">
        <v>1</v>
      </c>
      <c r="L9546" t="str">
        <f t="shared" si="448"/>
        <v>stergomx</v>
      </c>
      <c r="M9546" t="str">
        <f t="shared" si="449"/>
        <v>stergomx91234-222</v>
      </c>
      <c r="N9546" t="str">
        <f>IFERROR(VLOOKUP(LOWER(M9546),file_list!$B:$B,1,FALSE),FALSE)</f>
        <v>stergomx91234-222</v>
      </c>
      <c r="O9546" t="str">
        <f t="shared" si="447"/>
        <v>TRUE</v>
      </c>
    </row>
    <row r="9547" spans="1:15" x14ac:dyDescent="0.2">
      <c r="A9547" t="s">
        <v>16551</v>
      </c>
      <c r="B9547" t="s">
        <v>16552</v>
      </c>
      <c r="C9547">
        <v>91234</v>
      </c>
      <c r="D9547" t="s">
        <v>14</v>
      </c>
      <c r="E9547">
        <v>1297628</v>
      </c>
      <c r="F9547" t="s">
        <v>15</v>
      </c>
      <c r="G9547" t="s">
        <v>37</v>
      </c>
      <c r="H9547" s="1">
        <v>45779</v>
      </c>
      <c r="I9547" t="s">
        <v>38</v>
      </c>
      <c r="J9547" t="s">
        <v>41</v>
      </c>
      <c r="K9547" t="b">
        <v>1</v>
      </c>
      <c r="L9547" t="str">
        <f t="shared" si="448"/>
        <v>travek2sc</v>
      </c>
      <c r="M9547" t="str">
        <f t="shared" si="449"/>
        <v>travek2sc91234-224</v>
      </c>
      <c r="N9547" t="str">
        <f>IFERROR(VLOOKUP(LOWER(M9547),file_list!$B:$B,1,FALSE),FALSE)</f>
        <v>travek2sc91234-224</v>
      </c>
      <c r="O9547" t="str">
        <f t="shared" si="447"/>
        <v>TRUE</v>
      </c>
    </row>
    <row r="9548" spans="1:15" x14ac:dyDescent="0.2">
      <c r="A9548" t="s">
        <v>16553</v>
      </c>
      <c r="B9548" t="s">
        <v>16554</v>
      </c>
      <c r="C9548">
        <v>91234</v>
      </c>
      <c r="D9548" t="s">
        <v>14</v>
      </c>
      <c r="E9548">
        <v>1297628</v>
      </c>
      <c r="F9548" t="s">
        <v>15</v>
      </c>
      <c r="G9548" t="s">
        <v>37</v>
      </c>
      <c r="H9548" s="1">
        <v>45779</v>
      </c>
      <c r="I9548" t="s">
        <v>38</v>
      </c>
      <c r="J9548" t="s">
        <v>41</v>
      </c>
      <c r="K9548" t="b">
        <v>1</v>
      </c>
      <c r="L9548" t="str">
        <f t="shared" si="448"/>
        <v>berati[nooutdooruse-applicationtocontainersonly]</v>
      </c>
      <c r="M9548" t="str">
        <f t="shared" si="449"/>
        <v>berati[nooutdooruse-applicationtocontainersonly]91234-225</v>
      </c>
      <c r="N9548" t="str">
        <f>IFERROR(VLOOKUP(LOWER(M9548),file_list!$B:$B,1,FALSE),FALSE)</f>
        <v>berati[nooutdooruse-applicationtocontainersonly]91234-225</v>
      </c>
      <c r="O9548" t="str">
        <f t="shared" si="447"/>
        <v>TRUE</v>
      </c>
    </row>
    <row r="9549" spans="1:15" x14ac:dyDescent="0.2">
      <c r="A9549" t="s">
        <v>16555</v>
      </c>
      <c r="B9549" t="s">
        <v>16556</v>
      </c>
      <c r="C9549">
        <v>91234</v>
      </c>
      <c r="D9549" t="s">
        <v>78</v>
      </c>
      <c r="E9549">
        <v>1297628</v>
      </c>
      <c r="F9549" t="s">
        <v>15</v>
      </c>
      <c r="G9549" t="s">
        <v>37</v>
      </c>
      <c r="H9549" s="1">
        <v>45779</v>
      </c>
      <c r="I9549" t="s">
        <v>38</v>
      </c>
      <c r="J9549" t="s">
        <v>49</v>
      </c>
      <c r="K9549" t="b">
        <v>1</v>
      </c>
      <c r="L9549" t="str">
        <f t="shared" si="448"/>
        <v>scroll2xl</v>
      </c>
      <c r="M9549" t="str">
        <f t="shared" si="449"/>
        <v>scroll2xl91234-226</v>
      </c>
      <c r="N9549" t="str">
        <f>IFERROR(VLOOKUP(LOWER(M9549),file_list!$B:$B,1,FALSE),FALSE)</f>
        <v>scroll2xl91234-226</v>
      </c>
      <c r="O9549" t="str">
        <f t="shared" si="447"/>
        <v>TRUE</v>
      </c>
    </row>
    <row r="9550" spans="1:15" x14ac:dyDescent="0.2">
      <c r="A9550" t="s">
        <v>16557</v>
      </c>
      <c r="B9550" t="s">
        <v>16558</v>
      </c>
      <c r="C9550">
        <v>91234</v>
      </c>
      <c r="D9550" t="s">
        <v>14</v>
      </c>
      <c r="E9550">
        <v>1297628</v>
      </c>
      <c r="F9550" t="s">
        <v>15</v>
      </c>
      <c r="G9550" t="s">
        <v>37</v>
      </c>
      <c r="H9550" s="1">
        <v>45779</v>
      </c>
      <c r="I9550" t="s">
        <v>38</v>
      </c>
      <c r="J9550" t="s">
        <v>49</v>
      </c>
      <c r="K9550" t="b">
        <v>1</v>
      </c>
      <c r="L9550" t="str">
        <f t="shared" si="448"/>
        <v>scrollovr</v>
      </c>
      <c r="M9550" t="str">
        <f t="shared" si="449"/>
        <v>scrollovr91234-228</v>
      </c>
      <c r="N9550" t="str">
        <f>IFERROR(VLOOKUP(LOWER(M9550),file_list!$B:$B,1,FALSE),FALSE)</f>
        <v>scrollovr91234-228</v>
      </c>
      <c r="O9550" t="str">
        <f t="shared" si="447"/>
        <v>TRUE</v>
      </c>
    </row>
    <row r="9551" spans="1:15" x14ac:dyDescent="0.2">
      <c r="A9551" t="s">
        <v>16559</v>
      </c>
      <c r="B9551" t="s">
        <v>16560</v>
      </c>
      <c r="C9551">
        <v>91234</v>
      </c>
      <c r="D9551" t="s">
        <v>14</v>
      </c>
      <c r="E9551">
        <v>1261206</v>
      </c>
      <c r="F9551" t="s">
        <v>15</v>
      </c>
      <c r="G9551" t="s">
        <v>16</v>
      </c>
      <c r="H9551" s="1">
        <v>45041</v>
      </c>
      <c r="I9551" t="s">
        <v>54</v>
      </c>
      <c r="J9551" t="s">
        <v>41</v>
      </c>
      <c r="K9551" t="b">
        <v>1</v>
      </c>
      <c r="L9551" t="str">
        <f t="shared" si="448"/>
        <v>cryovapgr(2ee-earlyapplicationtimingforfireblight)</v>
      </c>
      <c r="M9551" t="str">
        <f t="shared" si="449"/>
        <v>cryovapgr(2ee-earlyapplicationtimingforfireblight)91234-233</v>
      </c>
      <c r="N9551" t="str">
        <f>IFERROR(VLOOKUP(LOWER(M9551),file_list!$B:$B,1,FALSE),FALSE)</f>
        <v>cryovapgr(2ee-earlyapplicationtimingforfireblight)91234-233</v>
      </c>
      <c r="O9551" t="str">
        <f t="shared" si="447"/>
        <v>TRUE</v>
      </c>
    </row>
    <row r="9552" spans="1:15" x14ac:dyDescent="0.2">
      <c r="A9552" t="s">
        <v>16559</v>
      </c>
      <c r="B9552" t="s">
        <v>16561</v>
      </c>
      <c r="C9552">
        <v>91234</v>
      </c>
      <c r="D9552" t="s">
        <v>14</v>
      </c>
      <c r="E9552">
        <v>1261206</v>
      </c>
      <c r="F9552" t="s">
        <v>15</v>
      </c>
      <c r="G9552" t="s">
        <v>16</v>
      </c>
      <c r="H9552" s="1">
        <v>45041</v>
      </c>
      <c r="I9552" t="s">
        <v>54</v>
      </c>
      <c r="J9552" t="s">
        <v>41</v>
      </c>
      <c r="K9552" t="b">
        <v>0</v>
      </c>
      <c r="L9552" t="str">
        <f t="shared" si="448"/>
        <v>cryovapgr(2ee-bitterpitapplicationtiming)</v>
      </c>
      <c r="M9552" t="str">
        <f t="shared" si="449"/>
        <v>cryovapgr(2ee-bitterpitapplicationtiming)91234-233</v>
      </c>
      <c r="N9552" t="str">
        <f>IFERROR(VLOOKUP(LOWER(M9552),file_list!$B:$B,1,FALSE),FALSE)</f>
        <v>cryovapgr(2ee-bitterpitapplicationtiming)91234-233</v>
      </c>
      <c r="O9552" t="str">
        <f t="shared" si="447"/>
        <v>TRUE</v>
      </c>
    </row>
    <row r="9553" spans="1:15" x14ac:dyDescent="0.2">
      <c r="A9553" t="s">
        <v>16559</v>
      </c>
      <c r="B9553" t="s">
        <v>16562</v>
      </c>
      <c r="C9553">
        <v>91234</v>
      </c>
      <c r="D9553" t="s">
        <v>14</v>
      </c>
      <c r="E9553">
        <v>1297628</v>
      </c>
      <c r="F9553" t="s">
        <v>15</v>
      </c>
      <c r="G9553" t="s">
        <v>37</v>
      </c>
      <c r="H9553" s="1">
        <v>45779</v>
      </c>
      <c r="I9553" t="s">
        <v>38</v>
      </c>
      <c r="J9553" t="s">
        <v>41</v>
      </c>
      <c r="K9553" t="b">
        <v>1</v>
      </c>
      <c r="L9553" t="str">
        <f t="shared" si="448"/>
        <v>cryovapgr</v>
      </c>
      <c r="M9553" t="str">
        <f t="shared" si="449"/>
        <v>cryovapgr91234-233</v>
      </c>
      <c r="N9553" t="str">
        <f>IFERROR(VLOOKUP(LOWER(M9553),file_list!$B:$B,1,FALSE),FALSE)</f>
        <v>cryovapgr91234-233</v>
      </c>
      <c r="O9553" t="str">
        <f t="shared" si="447"/>
        <v>TRUE</v>
      </c>
    </row>
    <row r="9554" spans="1:15" x14ac:dyDescent="0.2">
      <c r="A9554" t="s">
        <v>16563</v>
      </c>
      <c r="B9554" t="s">
        <v>16564</v>
      </c>
      <c r="C9554">
        <v>91234</v>
      </c>
      <c r="D9554" t="s">
        <v>14</v>
      </c>
      <c r="E9554">
        <v>1297628</v>
      </c>
      <c r="F9554" t="s">
        <v>15</v>
      </c>
      <c r="G9554" t="s">
        <v>37</v>
      </c>
      <c r="H9554" s="1">
        <v>45779</v>
      </c>
      <c r="I9554" t="s">
        <v>38</v>
      </c>
      <c r="J9554" t="s">
        <v>41</v>
      </c>
      <c r="K9554" t="b">
        <v>1</v>
      </c>
      <c r="L9554" t="str">
        <f t="shared" si="448"/>
        <v>acuitypgr</v>
      </c>
      <c r="M9554" t="str">
        <f t="shared" si="449"/>
        <v>acuitypgr91234-234</v>
      </c>
      <c r="N9554" t="str">
        <f>IFERROR(VLOOKUP(LOWER(M9554),file_list!$B:$B,1,FALSE),FALSE)</f>
        <v>acuitypgr91234-234</v>
      </c>
      <c r="O9554" t="str">
        <f t="shared" si="447"/>
        <v>TRUE</v>
      </c>
    </row>
    <row r="9555" spans="1:15" x14ac:dyDescent="0.2">
      <c r="A9555" t="s">
        <v>16565</v>
      </c>
      <c r="B9555" t="s">
        <v>16566</v>
      </c>
      <c r="C9555">
        <v>91234</v>
      </c>
      <c r="D9555" t="s">
        <v>14</v>
      </c>
      <c r="E9555">
        <v>1297628</v>
      </c>
      <c r="F9555" t="s">
        <v>15</v>
      </c>
      <c r="G9555" t="s">
        <v>37</v>
      </c>
      <c r="H9555" s="1">
        <v>45779</v>
      </c>
      <c r="I9555" t="s">
        <v>38</v>
      </c>
      <c r="J9555" t="s">
        <v>20</v>
      </c>
      <c r="K9555" t="b">
        <v>1</v>
      </c>
      <c r="L9555" t="str">
        <f t="shared" si="448"/>
        <v>elusion2sc</v>
      </c>
      <c r="M9555" t="str">
        <f t="shared" si="449"/>
        <v>elusion2sc91234-238</v>
      </c>
      <c r="N9555" t="str">
        <f>IFERROR(VLOOKUP(LOWER(M9555),file_list!$B:$B,1,FALSE),FALSE)</f>
        <v>elusion2sc91234-238</v>
      </c>
      <c r="O9555" t="str">
        <f t="shared" si="447"/>
        <v>TRUE</v>
      </c>
    </row>
    <row r="9556" spans="1:15" x14ac:dyDescent="0.2">
      <c r="A9556" t="s">
        <v>16567</v>
      </c>
      <c r="B9556" t="s">
        <v>16568</v>
      </c>
      <c r="C9556">
        <v>91234</v>
      </c>
      <c r="D9556" t="s">
        <v>14</v>
      </c>
      <c r="E9556">
        <v>1297628</v>
      </c>
      <c r="F9556" t="s">
        <v>15</v>
      </c>
      <c r="G9556" t="s">
        <v>37</v>
      </c>
      <c r="H9556" s="1">
        <v>45779</v>
      </c>
      <c r="I9556" t="s">
        <v>38</v>
      </c>
      <c r="J9556" t="s">
        <v>20</v>
      </c>
      <c r="K9556" t="b">
        <v>1</v>
      </c>
      <c r="L9556" t="str">
        <f t="shared" si="448"/>
        <v>acuriosc</v>
      </c>
      <c r="M9556" t="str">
        <f t="shared" si="449"/>
        <v>acuriosc91234-242</v>
      </c>
      <c r="N9556" t="str">
        <f>IFERROR(VLOOKUP(LOWER(M9556),file_list!$B:$B,1,FALSE),FALSE)</f>
        <v>acuriosc91234-242</v>
      </c>
      <c r="O9556" t="str">
        <f t="shared" si="447"/>
        <v>TRUE</v>
      </c>
    </row>
    <row r="9557" spans="1:15" x14ac:dyDescent="0.2">
      <c r="A9557" t="s">
        <v>16569</v>
      </c>
      <c r="B9557" t="s">
        <v>16570</v>
      </c>
      <c r="C9557">
        <v>91234</v>
      </c>
      <c r="D9557" t="s">
        <v>14</v>
      </c>
      <c r="E9557">
        <v>1297628</v>
      </c>
      <c r="F9557" t="s">
        <v>15</v>
      </c>
      <c r="G9557" t="s">
        <v>37</v>
      </c>
      <c r="H9557" s="1">
        <v>45779</v>
      </c>
      <c r="I9557" t="s">
        <v>38</v>
      </c>
      <c r="J9557" t="s">
        <v>20</v>
      </c>
      <c r="K9557" t="b">
        <v>1</v>
      </c>
      <c r="L9557" t="str">
        <f t="shared" si="448"/>
        <v>adjournsc(nysspecificlanguage)</v>
      </c>
      <c r="M9557" t="str">
        <f t="shared" si="449"/>
        <v>adjournsc(nysspecificlanguage)91234-243</v>
      </c>
      <c r="N9557" t="str">
        <f>IFERROR(VLOOKUP(LOWER(M9557),file_list!$B:$B,1,FALSE),FALSE)</f>
        <v>adjournsc(nysspecificlanguage)91234-243</v>
      </c>
      <c r="O9557" t="str">
        <f t="shared" si="447"/>
        <v>TRUE</v>
      </c>
    </row>
    <row r="9558" spans="1:15" x14ac:dyDescent="0.2">
      <c r="A9558" t="s">
        <v>16571</v>
      </c>
      <c r="B9558" t="s">
        <v>16572</v>
      </c>
      <c r="C9558">
        <v>91234</v>
      </c>
      <c r="D9558" t="s">
        <v>14</v>
      </c>
      <c r="E9558">
        <v>1297628</v>
      </c>
      <c r="F9558" t="s">
        <v>15</v>
      </c>
      <c r="G9558" t="s">
        <v>37</v>
      </c>
      <c r="H9558" s="1">
        <v>45779</v>
      </c>
      <c r="I9558" t="s">
        <v>38</v>
      </c>
      <c r="J9558" t="s">
        <v>49</v>
      </c>
      <c r="K9558" t="b">
        <v>1</v>
      </c>
      <c r="L9558" t="str">
        <f t="shared" si="448"/>
        <v>antikec</v>
      </c>
      <c r="M9558" t="str">
        <f t="shared" si="449"/>
        <v>antikec91234-247</v>
      </c>
      <c r="N9558" t="str">
        <f>IFERROR(VLOOKUP(LOWER(M9558),file_list!$B:$B,1,FALSE),FALSE)</f>
        <v>antikec91234-247</v>
      </c>
      <c r="O9558" t="str">
        <f t="shared" si="447"/>
        <v>TRUE</v>
      </c>
    </row>
    <row r="9559" spans="1:15" x14ac:dyDescent="0.2">
      <c r="A9559" t="s">
        <v>16573</v>
      </c>
      <c r="B9559" t="s">
        <v>16574</v>
      </c>
      <c r="C9559">
        <v>91234</v>
      </c>
      <c r="D9559" t="s">
        <v>14</v>
      </c>
      <c r="E9559">
        <v>1297628</v>
      </c>
      <c r="F9559" t="s">
        <v>15</v>
      </c>
      <c r="G9559" t="s">
        <v>37</v>
      </c>
      <c r="H9559" s="1">
        <v>45779</v>
      </c>
      <c r="I9559" t="s">
        <v>38</v>
      </c>
      <c r="J9559" t="s">
        <v>17</v>
      </c>
      <c r="K9559" t="b">
        <v>1</v>
      </c>
      <c r="L9559" t="str">
        <f t="shared" si="448"/>
        <v>acadialfc</v>
      </c>
      <c r="M9559" t="str">
        <f t="shared" si="449"/>
        <v>acadialfc91234-248</v>
      </c>
      <c r="N9559" t="str">
        <f>IFERROR(VLOOKUP(LOWER(M9559),file_list!$B:$B,1,FALSE),FALSE)</f>
        <v>acadialfc91234-248</v>
      </c>
      <c r="O9559" t="str">
        <f t="shared" si="447"/>
        <v>TRUE</v>
      </c>
    </row>
    <row r="9560" spans="1:15" x14ac:dyDescent="0.2">
      <c r="A9560" t="s">
        <v>16575</v>
      </c>
      <c r="B9560" t="s">
        <v>16576</v>
      </c>
      <c r="C9560">
        <v>91234</v>
      </c>
      <c r="D9560" t="s">
        <v>14</v>
      </c>
      <c r="E9560">
        <v>1297628</v>
      </c>
      <c r="F9560" t="s">
        <v>15</v>
      </c>
      <c r="G9560" t="s">
        <v>37</v>
      </c>
      <c r="H9560" s="1">
        <v>45779</v>
      </c>
      <c r="I9560" t="s">
        <v>38</v>
      </c>
      <c r="J9560" t="s">
        <v>20</v>
      </c>
      <c r="K9560" t="b">
        <v>1</v>
      </c>
      <c r="L9560" t="str">
        <f t="shared" si="448"/>
        <v>serpentwithvenomcaptechnology(25footbufferstriptocoastalmarsh)</v>
      </c>
      <c r="M9560" t="str">
        <f t="shared" si="449"/>
        <v>serpentwithvenomcaptechnology(25footbufferstriptocoastalmarsh)91234-249</v>
      </c>
      <c r="N9560" t="str">
        <f>IFERROR(VLOOKUP(LOWER(M9560),file_list!$B:$B,1,FALSE),FALSE)</f>
        <v>serpentwithvenomcaptechnology(25footbufferstriptocoastalmarsh)91234-249</v>
      </c>
      <c r="O9560" t="str">
        <f t="shared" si="447"/>
        <v>TRUE</v>
      </c>
    </row>
    <row r="9561" spans="1:15" x14ac:dyDescent="0.2">
      <c r="A9561" t="s">
        <v>16577</v>
      </c>
      <c r="B9561" t="s">
        <v>16578</v>
      </c>
      <c r="C9561">
        <v>91234</v>
      </c>
      <c r="D9561" t="s">
        <v>14</v>
      </c>
      <c r="E9561">
        <v>1297628</v>
      </c>
      <c r="F9561" t="s">
        <v>15</v>
      </c>
      <c r="G9561" t="s">
        <v>37</v>
      </c>
      <c r="H9561" s="1">
        <v>45779</v>
      </c>
      <c r="I9561" t="s">
        <v>38</v>
      </c>
      <c r="J9561" t="s">
        <v>20</v>
      </c>
      <c r="K9561" t="b">
        <v>1</v>
      </c>
      <c r="L9561" t="str">
        <f t="shared" si="448"/>
        <v>devitowithenduracaptechnology(nousewithin100ft.ofcoastalmarshes)</v>
      </c>
      <c r="M9561" t="str">
        <f t="shared" si="449"/>
        <v>devitowithenduracaptechnology(nousewithin100ft.ofcoastalmarshes)91234-250</v>
      </c>
      <c r="N9561" t="str">
        <f>IFERROR(VLOOKUP(LOWER(M9561),file_list!$B:$B,1,FALSE),FALSE)</f>
        <v>devitowithenduracaptechnology(nousewithin100ft.ofcoastalmarshes)91234-250</v>
      </c>
      <c r="O9561" t="str">
        <f t="shared" si="447"/>
        <v>TRUE</v>
      </c>
    </row>
    <row r="9562" spans="1:15" x14ac:dyDescent="0.2">
      <c r="A9562" t="s">
        <v>16579</v>
      </c>
      <c r="B9562" t="s">
        <v>16580</v>
      </c>
      <c r="C9562">
        <v>91234</v>
      </c>
      <c r="D9562" t="s">
        <v>14</v>
      </c>
      <c r="E9562">
        <v>1303322</v>
      </c>
      <c r="F9562" t="s">
        <v>15</v>
      </c>
      <c r="G9562" t="s">
        <v>37</v>
      </c>
      <c r="H9562" s="1">
        <v>45846</v>
      </c>
      <c r="I9562" t="s">
        <v>63</v>
      </c>
      <c r="J9562" t="s">
        <v>49</v>
      </c>
      <c r="K9562" t="b">
        <v>1</v>
      </c>
      <c r="L9562" t="str">
        <f t="shared" si="448"/>
        <v>ventas(nosale,distributionoruseinnassausuffolkcounties)</v>
      </c>
      <c r="M9562" t="str">
        <f t="shared" si="449"/>
        <v>ventas(nosale,distributionoruseinnassausuffolkcounties)91234-251</v>
      </c>
      <c r="N9562" t="str">
        <f>IFERROR(VLOOKUP(LOWER(M9562),file_list!$B:$B,1,FALSE),FALSE)</f>
        <v>ventas(nosale,distributionoruseinnassausuffolkcounties)91234-251</v>
      </c>
      <c r="O9562" t="str">
        <f t="shared" si="447"/>
        <v>TRUE</v>
      </c>
    </row>
    <row r="9563" spans="1:15" x14ac:dyDescent="0.2">
      <c r="A9563" t="s">
        <v>16581</v>
      </c>
      <c r="B9563" t="s">
        <v>16582</v>
      </c>
      <c r="C9563">
        <v>91234</v>
      </c>
      <c r="D9563" t="s">
        <v>14</v>
      </c>
      <c r="E9563">
        <v>1297628</v>
      </c>
      <c r="F9563" t="s">
        <v>15</v>
      </c>
      <c r="G9563" t="s">
        <v>37</v>
      </c>
      <c r="H9563" s="1">
        <v>45779</v>
      </c>
      <c r="I9563" t="s">
        <v>38</v>
      </c>
      <c r="J9563" t="s">
        <v>20</v>
      </c>
      <c r="K9563" t="b">
        <v>1</v>
      </c>
      <c r="L9563" t="str">
        <f t="shared" si="448"/>
        <v>enterik0.7sc(noaerialorgreenhouseuseinnys)</v>
      </c>
      <c r="M9563" t="str">
        <f t="shared" si="449"/>
        <v>enterik0.7sc(noaerialorgreenhouseuseinnys)91234-252</v>
      </c>
      <c r="N9563" t="str">
        <f>IFERROR(VLOOKUP(LOWER(M9563),file_list!$B:$B,1,FALSE),FALSE)</f>
        <v>enterik0.7sc(noaerialorgreenhouseuseinnys)91234-252</v>
      </c>
      <c r="O9563" t="str">
        <f t="shared" si="447"/>
        <v>TRUE</v>
      </c>
    </row>
    <row r="9564" spans="1:15" x14ac:dyDescent="0.2">
      <c r="A9564" t="s">
        <v>16583</v>
      </c>
      <c r="B9564" t="s">
        <v>16584</v>
      </c>
      <c r="C9564">
        <v>91234</v>
      </c>
      <c r="D9564" t="s">
        <v>14</v>
      </c>
      <c r="E9564">
        <v>1297628</v>
      </c>
      <c r="F9564" t="s">
        <v>15</v>
      </c>
      <c r="G9564" t="s">
        <v>37</v>
      </c>
      <c r="H9564" s="1">
        <v>45779</v>
      </c>
      <c r="I9564" t="s">
        <v>38</v>
      </c>
      <c r="J9564" t="s">
        <v>312</v>
      </c>
      <c r="K9564" t="b">
        <v>1</v>
      </c>
      <c r="L9564" t="str">
        <f t="shared" si="448"/>
        <v>divasi</v>
      </c>
      <c r="M9564" t="str">
        <f t="shared" si="449"/>
        <v>divasi91234-253</v>
      </c>
      <c r="N9564" t="str">
        <f>IFERROR(VLOOKUP(LOWER(M9564),file_list!$B:$B,1,FALSE),FALSE)</f>
        <v>divasi91234-253</v>
      </c>
      <c r="O9564" t="str">
        <f t="shared" si="447"/>
        <v>TRUE</v>
      </c>
    </row>
    <row r="9565" spans="1:15" x14ac:dyDescent="0.2">
      <c r="A9565" t="s">
        <v>16585</v>
      </c>
      <c r="B9565" t="s">
        <v>16586</v>
      </c>
      <c r="C9565">
        <v>91234</v>
      </c>
      <c r="D9565" t="s">
        <v>14</v>
      </c>
      <c r="E9565">
        <v>1297628</v>
      </c>
      <c r="F9565" t="s">
        <v>15</v>
      </c>
      <c r="G9565" t="s">
        <v>37</v>
      </c>
      <c r="H9565" s="1">
        <v>45779</v>
      </c>
      <c r="I9565" t="s">
        <v>38</v>
      </c>
      <c r="J9565" t="s">
        <v>49</v>
      </c>
      <c r="K9565" t="b">
        <v>1</v>
      </c>
      <c r="L9565" t="str">
        <f t="shared" si="448"/>
        <v>caponedesiccant</v>
      </c>
      <c r="M9565" t="str">
        <f t="shared" si="449"/>
        <v>caponedesiccant91234-254</v>
      </c>
      <c r="N9565" t="str">
        <f>IFERROR(VLOOKUP(LOWER(M9565),file_list!$B:$B,1,FALSE),FALSE)</f>
        <v>caponedesiccant91234-254</v>
      </c>
      <c r="O9565" t="str">
        <f t="shared" si="447"/>
        <v>TRUE</v>
      </c>
    </row>
    <row r="9566" spans="1:15" x14ac:dyDescent="0.2">
      <c r="A9566" t="s">
        <v>16587</v>
      </c>
      <c r="B9566" t="s">
        <v>16588</v>
      </c>
      <c r="C9566">
        <v>91234</v>
      </c>
      <c r="D9566" t="s">
        <v>14</v>
      </c>
      <c r="E9566">
        <v>1297628</v>
      </c>
      <c r="F9566" t="s">
        <v>15</v>
      </c>
      <c r="G9566" t="s">
        <v>37</v>
      </c>
      <c r="H9566" s="1">
        <v>45779</v>
      </c>
      <c r="I9566" t="s">
        <v>38</v>
      </c>
      <c r="J9566" t="s">
        <v>49</v>
      </c>
      <c r="K9566" t="b">
        <v>1</v>
      </c>
      <c r="L9566" t="str">
        <f t="shared" si="448"/>
        <v>quistador</v>
      </c>
      <c r="M9566" t="str">
        <f t="shared" si="449"/>
        <v>quistador91234-256</v>
      </c>
      <c r="N9566" t="str">
        <f>IFERROR(VLOOKUP(LOWER(M9566),file_list!$B:$B,1,FALSE),FALSE)</f>
        <v>quistador91234-256</v>
      </c>
      <c r="O9566" t="str">
        <f t="shared" si="447"/>
        <v>TRUE</v>
      </c>
    </row>
    <row r="9567" spans="1:15" x14ac:dyDescent="0.2">
      <c r="A9567" t="s">
        <v>16589</v>
      </c>
      <c r="B9567" t="s">
        <v>16590</v>
      </c>
      <c r="C9567">
        <v>91234</v>
      </c>
      <c r="D9567" t="s">
        <v>14</v>
      </c>
      <c r="E9567">
        <v>1297628</v>
      </c>
      <c r="F9567" t="s">
        <v>15</v>
      </c>
      <c r="G9567" t="s">
        <v>37</v>
      </c>
      <c r="H9567" s="1">
        <v>45779</v>
      </c>
      <c r="I9567" t="s">
        <v>38</v>
      </c>
      <c r="J9567" t="s">
        <v>20</v>
      </c>
      <c r="K9567" t="b">
        <v>1</v>
      </c>
      <c r="L9567" t="str">
        <f t="shared" si="448"/>
        <v>savitricockroachgelbait</v>
      </c>
      <c r="M9567" t="str">
        <f t="shared" si="449"/>
        <v>savitricockroachgelbait91234-260</v>
      </c>
      <c r="N9567" t="str">
        <f>IFERROR(VLOOKUP(LOWER(M9567),file_list!$B:$B,1,FALSE),FALSE)</f>
        <v>savitricockroachgelbait91234-260</v>
      </c>
      <c r="O9567" t="str">
        <f t="shared" si="447"/>
        <v>TRUE</v>
      </c>
    </row>
    <row r="9568" spans="1:15" x14ac:dyDescent="0.2">
      <c r="A9568" t="s">
        <v>16591</v>
      </c>
      <c r="B9568" t="s">
        <v>16592</v>
      </c>
      <c r="C9568">
        <v>91234</v>
      </c>
      <c r="D9568" t="s">
        <v>14</v>
      </c>
      <c r="E9568">
        <v>1297628</v>
      </c>
      <c r="F9568" t="s">
        <v>15</v>
      </c>
      <c r="G9568" t="s">
        <v>37</v>
      </c>
      <c r="H9568" s="1">
        <v>45779</v>
      </c>
      <c r="I9568" t="s">
        <v>38</v>
      </c>
      <c r="J9568" t="s">
        <v>20</v>
      </c>
      <c r="K9568" t="b">
        <v>1</v>
      </c>
      <c r="L9568" t="str">
        <f t="shared" si="448"/>
        <v>savitriantgel</v>
      </c>
      <c r="M9568" t="str">
        <f t="shared" si="449"/>
        <v>savitriantgel91234-261</v>
      </c>
      <c r="N9568" t="str">
        <f>IFERROR(VLOOKUP(LOWER(M9568),file_list!$B:$B,1,FALSE),FALSE)</f>
        <v>savitriantgel91234-261</v>
      </c>
      <c r="O9568" t="str">
        <f t="shared" si="447"/>
        <v>TRUE</v>
      </c>
    </row>
    <row r="9569" spans="1:15" x14ac:dyDescent="0.2">
      <c r="A9569" t="s">
        <v>16593</v>
      </c>
      <c r="B9569" t="s">
        <v>16594</v>
      </c>
      <c r="C9569">
        <v>91234</v>
      </c>
      <c r="D9569" t="s">
        <v>14</v>
      </c>
      <c r="E9569">
        <v>1297628</v>
      </c>
      <c r="F9569" t="s">
        <v>15</v>
      </c>
      <c r="G9569" t="s">
        <v>37</v>
      </c>
      <c r="H9569" s="1">
        <v>45779</v>
      </c>
      <c r="I9569" t="s">
        <v>38</v>
      </c>
      <c r="J9569" t="s">
        <v>17</v>
      </c>
      <c r="K9569" t="b">
        <v>0</v>
      </c>
      <c r="L9569" t="str">
        <f t="shared" si="448"/>
        <v>gunner14.3mecfungicide</v>
      </c>
      <c r="M9569" t="str">
        <f t="shared" si="449"/>
        <v>gunner14.3mecfungicide91234-262</v>
      </c>
      <c r="N9569" t="b">
        <f>IFERROR(VLOOKUP(LOWER(M9569),file_list!$B:$B,1,FALSE),FALSE)</f>
        <v>0</v>
      </c>
      <c r="O9569" t="str">
        <f t="shared" si="447"/>
        <v>FALSE</v>
      </c>
    </row>
    <row r="9570" spans="1:15" x14ac:dyDescent="0.2">
      <c r="A9570" t="s">
        <v>16595</v>
      </c>
      <c r="B9570" t="s">
        <v>16596</v>
      </c>
      <c r="C9570">
        <v>91234</v>
      </c>
      <c r="D9570" t="s">
        <v>14</v>
      </c>
      <c r="E9570">
        <v>1297628</v>
      </c>
      <c r="F9570" t="s">
        <v>15</v>
      </c>
      <c r="G9570" t="s">
        <v>37</v>
      </c>
      <c r="H9570" s="1">
        <v>45779</v>
      </c>
      <c r="I9570" t="s">
        <v>38</v>
      </c>
      <c r="J9570" t="s">
        <v>20</v>
      </c>
      <c r="K9570" t="b">
        <v>1</v>
      </c>
      <c r="L9570" t="str">
        <f t="shared" si="448"/>
        <v>spliven</v>
      </c>
      <c r="M9570" t="str">
        <f t="shared" si="449"/>
        <v>spliven91234-263</v>
      </c>
      <c r="N9570" t="str">
        <f>IFERROR(VLOOKUP(LOWER(M9570),file_list!$B:$B,1,FALSE),FALSE)</f>
        <v>spliven91234-263</v>
      </c>
      <c r="O9570" t="str">
        <f t="shared" si="447"/>
        <v>TRUE</v>
      </c>
    </row>
    <row r="9571" spans="1:15" x14ac:dyDescent="0.2">
      <c r="A9571" t="s">
        <v>16597</v>
      </c>
      <c r="B9571" t="s">
        <v>16598</v>
      </c>
      <c r="C9571">
        <v>91234</v>
      </c>
      <c r="D9571" t="s">
        <v>14</v>
      </c>
      <c r="E9571">
        <v>1297628</v>
      </c>
      <c r="F9571" t="s">
        <v>15</v>
      </c>
      <c r="G9571" t="s">
        <v>37</v>
      </c>
      <c r="H9571" s="1">
        <v>45779</v>
      </c>
      <c r="I9571" t="s">
        <v>38</v>
      </c>
      <c r="J9571" t="s">
        <v>20</v>
      </c>
      <c r="K9571" t="b">
        <v>0</v>
      </c>
      <c r="L9571" t="str">
        <f t="shared" si="448"/>
        <v>fraxelpspinsecticide</v>
      </c>
      <c r="M9571" t="str">
        <f t="shared" si="449"/>
        <v>fraxelpspinsecticide91234-264</v>
      </c>
      <c r="N9571" t="b">
        <f>IFERROR(VLOOKUP(LOWER(M9571),file_list!$B:$B,1,FALSE),FALSE)</f>
        <v>0</v>
      </c>
      <c r="O9571" t="str">
        <f t="shared" si="447"/>
        <v>FALSE</v>
      </c>
    </row>
    <row r="9572" spans="1:15" x14ac:dyDescent="0.2">
      <c r="A9572" t="s">
        <v>16599</v>
      </c>
      <c r="B9572" t="s">
        <v>16600</v>
      </c>
      <c r="C9572">
        <v>91234</v>
      </c>
      <c r="D9572" t="s">
        <v>14</v>
      </c>
      <c r="E9572">
        <v>1306226</v>
      </c>
      <c r="F9572" t="s">
        <v>15</v>
      </c>
      <c r="G9572" t="s">
        <v>37</v>
      </c>
      <c r="H9572" s="1">
        <v>45902</v>
      </c>
      <c r="I9572" t="s">
        <v>38</v>
      </c>
      <c r="J9572" t="s">
        <v>17</v>
      </c>
      <c r="K9572" t="b">
        <v>0</v>
      </c>
      <c r="L9572" t="str">
        <f t="shared" si="448"/>
        <v>estroy</v>
      </c>
      <c r="M9572" t="str">
        <f t="shared" si="449"/>
        <v>estroy91234-268</v>
      </c>
      <c r="N9572" t="b">
        <f>IFERROR(VLOOKUP(LOWER(M9572),file_list!$B:$B,1,FALSE),FALSE)</f>
        <v>0</v>
      </c>
      <c r="O9572" t="str">
        <f t="shared" si="447"/>
        <v>FALSE</v>
      </c>
    </row>
    <row r="9573" spans="1:15" x14ac:dyDescent="0.2">
      <c r="A9573" t="s">
        <v>16601</v>
      </c>
      <c r="B9573" t="s">
        <v>16602</v>
      </c>
      <c r="C9573">
        <v>91234</v>
      </c>
      <c r="D9573" t="s">
        <v>14</v>
      </c>
      <c r="E9573">
        <v>1307638</v>
      </c>
      <c r="F9573" t="s">
        <v>15</v>
      </c>
      <c r="G9573" t="s">
        <v>37</v>
      </c>
      <c r="H9573" s="1">
        <v>45922</v>
      </c>
      <c r="I9573" t="s">
        <v>63</v>
      </c>
      <c r="J9573" t="s">
        <v>17</v>
      </c>
      <c r="K9573" t="b">
        <v>1</v>
      </c>
      <c r="L9573" t="str">
        <f t="shared" si="448"/>
        <v>torrid</v>
      </c>
      <c r="M9573" t="str">
        <f t="shared" si="449"/>
        <v>torrid91234-269</v>
      </c>
      <c r="N9573" t="str">
        <f>IFERROR(VLOOKUP(LOWER(M9573),file_list!$B:$B,1,FALSE),FALSE)</f>
        <v>torrid91234-269</v>
      </c>
      <c r="O9573" t="str">
        <f t="shared" si="447"/>
        <v>TRUE</v>
      </c>
    </row>
    <row r="9574" spans="1:15" x14ac:dyDescent="0.2">
      <c r="A9574" t="s">
        <v>16603</v>
      </c>
      <c r="B9574" t="s">
        <v>16604</v>
      </c>
      <c r="C9574">
        <v>91234</v>
      </c>
      <c r="D9574" t="s">
        <v>14</v>
      </c>
      <c r="E9574">
        <v>1297628</v>
      </c>
      <c r="F9574" t="s">
        <v>15</v>
      </c>
      <c r="G9574" t="s">
        <v>37</v>
      </c>
      <c r="H9574" s="1">
        <v>45779</v>
      </c>
      <c r="I9574" t="s">
        <v>38</v>
      </c>
      <c r="J9574" t="s">
        <v>20</v>
      </c>
      <c r="K9574" t="b">
        <v>1</v>
      </c>
      <c r="L9574" t="str">
        <f t="shared" si="448"/>
        <v>cortesmaxxinsecticide</v>
      </c>
      <c r="M9574" t="str">
        <f t="shared" si="449"/>
        <v>cortesmaxxinsecticide91234-273</v>
      </c>
      <c r="N9574" t="str">
        <f>IFERROR(VLOOKUP(LOWER(M9574),file_list!$B:$B,1,FALSE),FALSE)</f>
        <v>cortesmaxxinsecticide91234-273</v>
      </c>
      <c r="O9574" t="str">
        <f t="shared" si="447"/>
        <v>TRUE</v>
      </c>
    </row>
    <row r="9575" spans="1:15" x14ac:dyDescent="0.2">
      <c r="A9575" t="s">
        <v>16605</v>
      </c>
      <c r="B9575" t="s">
        <v>16606</v>
      </c>
      <c r="C9575">
        <v>91234</v>
      </c>
      <c r="D9575" t="s">
        <v>14</v>
      </c>
      <c r="E9575">
        <v>1305144</v>
      </c>
      <c r="F9575" t="s">
        <v>15</v>
      </c>
      <c r="G9575" t="s">
        <v>16</v>
      </c>
      <c r="H9575" s="1">
        <v>45877</v>
      </c>
      <c r="I9575" t="s">
        <v>54</v>
      </c>
      <c r="J9575" t="s">
        <v>20</v>
      </c>
      <c r="K9575" t="b">
        <v>1</v>
      </c>
      <c r="L9575" t="str">
        <f t="shared" si="448"/>
        <v>esterosc(2ee-spottedwingdrosophila)</v>
      </c>
      <c r="M9575" t="str">
        <f t="shared" si="449"/>
        <v>esterosc(2ee-spottedwingdrosophila)91234-278</v>
      </c>
      <c r="N9575" t="str">
        <f>IFERROR(VLOOKUP(LOWER(M9575),file_list!$B:$B,1,FALSE),FALSE)</f>
        <v>esterosc(2ee-spottedwingdrosophila)91234-278</v>
      </c>
      <c r="O9575" t="str">
        <f t="shared" si="447"/>
        <v>TRUE</v>
      </c>
    </row>
    <row r="9576" spans="1:15" x14ac:dyDescent="0.2">
      <c r="A9576" t="s">
        <v>16605</v>
      </c>
      <c r="B9576" t="s">
        <v>16607</v>
      </c>
      <c r="C9576">
        <v>91234</v>
      </c>
      <c r="D9576" t="s">
        <v>14</v>
      </c>
      <c r="E9576">
        <v>1297628</v>
      </c>
      <c r="F9576" t="s">
        <v>15</v>
      </c>
      <c r="G9576" t="s">
        <v>37</v>
      </c>
      <c r="H9576" s="1">
        <v>45779</v>
      </c>
      <c r="I9576" t="s">
        <v>38</v>
      </c>
      <c r="J9576" t="s">
        <v>20</v>
      </c>
      <c r="K9576" t="b">
        <v>1</v>
      </c>
      <c r="L9576" t="str">
        <f t="shared" si="448"/>
        <v>esterosc</v>
      </c>
      <c r="M9576" t="str">
        <f t="shared" si="449"/>
        <v>esterosc91234-278</v>
      </c>
      <c r="N9576" t="str">
        <f>IFERROR(VLOOKUP(LOWER(M9576),file_list!$B:$B,1,FALSE),FALSE)</f>
        <v>esterosc91234-278</v>
      </c>
      <c r="O9576" t="str">
        <f t="shared" si="447"/>
        <v>TRUE</v>
      </c>
    </row>
    <row r="9577" spans="1:15" x14ac:dyDescent="0.2">
      <c r="A9577" t="s">
        <v>16608</v>
      </c>
      <c r="B9577" t="s">
        <v>16609</v>
      </c>
      <c r="C9577">
        <v>91234</v>
      </c>
      <c r="D9577" t="s">
        <v>14</v>
      </c>
      <c r="E9577">
        <v>1302592</v>
      </c>
      <c r="F9577" t="s">
        <v>15</v>
      </c>
      <c r="G9577" t="s">
        <v>37</v>
      </c>
      <c r="H9577" s="1">
        <v>45835</v>
      </c>
      <c r="I9577" t="s">
        <v>63</v>
      </c>
      <c r="J9577" t="s">
        <v>20</v>
      </c>
      <c r="K9577" t="b">
        <v>1</v>
      </c>
      <c r="L9577" t="str">
        <f t="shared" si="448"/>
        <v>falcondorsc</v>
      </c>
      <c r="M9577" t="str">
        <f t="shared" si="449"/>
        <v>falcondorsc91234-279</v>
      </c>
      <c r="N9577" t="str">
        <f>IFERROR(VLOOKUP(LOWER(M9577),file_list!$B:$B,1,FALSE),FALSE)</f>
        <v>falcondorsc91234-279</v>
      </c>
      <c r="O9577" t="str">
        <f t="shared" si="447"/>
        <v>TRUE</v>
      </c>
    </row>
    <row r="9578" spans="1:15" x14ac:dyDescent="0.2">
      <c r="A9578" t="s">
        <v>16610</v>
      </c>
      <c r="B9578" t="s">
        <v>16611</v>
      </c>
      <c r="C9578">
        <v>91234</v>
      </c>
      <c r="D9578" t="s">
        <v>14</v>
      </c>
      <c r="E9578">
        <v>1304098</v>
      </c>
      <c r="F9578" t="s">
        <v>15</v>
      </c>
      <c r="G9578" t="s">
        <v>37</v>
      </c>
      <c r="H9578" s="1">
        <v>45860</v>
      </c>
      <c r="I9578" t="s">
        <v>63</v>
      </c>
      <c r="J9578" t="s">
        <v>20</v>
      </c>
      <c r="K9578" t="b">
        <v>1</v>
      </c>
      <c r="L9578" t="str">
        <f t="shared" si="448"/>
        <v>contraxiosc</v>
      </c>
      <c r="M9578" t="str">
        <f t="shared" si="449"/>
        <v>contraxiosc91234-281</v>
      </c>
      <c r="N9578" t="str">
        <f>IFERROR(VLOOKUP(LOWER(M9578),file_list!$B:$B,1,FALSE),FALSE)</f>
        <v>contraxiosc91234-281</v>
      </c>
      <c r="O9578" t="str">
        <f t="shared" si="447"/>
        <v>TRUE</v>
      </c>
    </row>
    <row r="9579" spans="1:15" x14ac:dyDescent="0.2">
      <c r="A9579" t="s">
        <v>16612</v>
      </c>
      <c r="B9579" t="s">
        <v>16613</v>
      </c>
      <c r="C9579">
        <v>91234</v>
      </c>
      <c r="D9579" t="s">
        <v>14</v>
      </c>
      <c r="E9579">
        <v>1297628</v>
      </c>
      <c r="F9579" t="s">
        <v>15</v>
      </c>
      <c r="G9579" t="s">
        <v>37</v>
      </c>
      <c r="H9579" s="1">
        <v>45779</v>
      </c>
      <c r="I9579" t="s">
        <v>38</v>
      </c>
      <c r="J9579" t="s">
        <v>17</v>
      </c>
      <c r="K9579" t="b">
        <v>0</v>
      </c>
      <c r="L9579" t="str">
        <f t="shared" si="448"/>
        <v>gravex20ew(1.95lbs.aiamaxonturfnouseonornamentalsinnassausuffolkcounties)</v>
      </c>
      <c r="M9579" t="str">
        <f t="shared" si="449"/>
        <v>gravex20ew(1.95lbs.aiamaxonturfnouseonornamentalsinnassausuffolkcounties)91234-283</v>
      </c>
      <c r="N9579" t="str">
        <f>IFERROR(VLOOKUP(LOWER(M9579),file_list!$B:$B,1,FALSE),FALSE)</f>
        <v>gravex20ew(1.95lbs.aiamaxonturfnouseonornamentalsinnassausuffolkcounties)91234-283</v>
      </c>
      <c r="O9579" t="str">
        <f t="shared" si="447"/>
        <v>TRUE</v>
      </c>
    </row>
    <row r="9580" spans="1:15" x14ac:dyDescent="0.2">
      <c r="A9580" t="s">
        <v>16614</v>
      </c>
      <c r="B9580" t="s">
        <v>16615</v>
      </c>
      <c r="C9580">
        <v>91234</v>
      </c>
      <c r="D9580" t="s">
        <v>14</v>
      </c>
      <c r="E9580">
        <v>1297628</v>
      </c>
      <c r="F9580" t="s">
        <v>15</v>
      </c>
      <c r="G9580" t="s">
        <v>37</v>
      </c>
      <c r="H9580" s="1">
        <v>45779</v>
      </c>
      <c r="I9580" t="s">
        <v>38</v>
      </c>
      <c r="J9580" t="s">
        <v>17</v>
      </c>
      <c r="K9580" t="b">
        <v>1</v>
      </c>
      <c r="L9580" t="str">
        <f t="shared" si="448"/>
        <v>rellix40wsp(noapplicationtoornamentalsinnassauorsuffolkcounties)</v>
      </c>
      <c r="M9580" t="str">
        <f t="shared" si="449"/>
        <v>rellix40wsp(noapplicationtoornamentalsinnassauorsuffolkcounties)91234-284</v>
      </c>
      <c r="N9580" t="str">
        <f>IFERROR(VLOOKUP(LOWER(M9580),file_list!$B:$B,1,FALSE),FALSE)</f>
        <v>rellix40wsp(noapplicationtoornamentalsinnassauorsuffolkcounties)91234-284</v>
      </c>
      <c r="O9580" t="str">
        <f t="shared" si="447"/>
        <v>TRUE</v>
      </c>
    </row>
    <row r="9581" spans="1:15" x14ac:dyDescent="0.2">
      <c r="A9581" t="s">
        <v>16616</v>
      </c>
      <c r="B9581" t="s">
        <v>16617</v>
      </c>
      <c r="C9581">
        <v>91234</v>
      </c>
      <c r="D9581" t="s">
        <v>14</v>
      </c>
      <c r="E9581">
        <v>1297628</v>
      </c>
      <c r="F9581" t="s">
        <v>15</v>
      </c>
      <c r="G9581" t="s">
        <v>37</v>
      </c>
      <c r="H9581" s="1">
        <v>45779</v>
      </c>
      <c r="I9581" t="s">
        <v>38</v>
      </c>
      <c r="J9581" t="s">
        <v>123</v>
      </c>
      <c r="K9581" t="b">
        <v>1</v>
      </c>
      <c r="L9581" t="str">
        <f t="shared" si="448"/>
        <v>tiradeultrawp</v>
      </c>
      <c r="M9581" t="str">
        <f t="shared" si="449"/>
        <v>tiradeultrawp91234-289</v>
      </c>
      <c r="N9581" t="str">
        <f>IFERROR(VLOOKUP(LOWER(M9581),file_list!$B:$B,1,FALSE),FALSE)</f>
        <v>tiradeultrawp91234-289</v>
      </c>
      <c r="O9581" t="str">
        <f t="shared" si="447"/>
        <v>TRUE</v>
      </c>
    </row>
    <row r="9582" spans="1:15" x14ac:dyDescent="0.2">
      <c r="A9582" t="s">
        <v>16618</v>
      </c>
      <c r="B9582" t="s">
        <v>16619</v>
      </c>
      <c r="C9582">
        <v>91234</v>
      </c>
      <c r="D9582" t="s">
        <v>14</v>
      </c>
      <c r="E9582">
        <v>1297628</v>
      </c>
      <c r="F9582" t="s">
        <v>15</v>
      </c>
      <c r="G9582" t="s">
        <v>37</v>
      </c>
      <c r="H9582" s="1">
        <v>45779</v>
      </c>
      <c r="I9582" t="s">
        <v>38</v>
      </c>
      <c r="J9582" t="s">
        <v>20</v>
      </c>
      <c r="K9582" t="b">
        <v>1</v>
      </c>
      <c r="L9582" t="str">
        <f t="shared" si="448"/>
        <v>cryptonyx360</v>
      </c>
      <c r="M9582" t="str">
        <f t="shared" si="449"/>
        <v>cryptonyx36091234-292</v>
      </c>
      <c r="N9582" t="str">
        <f>IFERROR(VLOOKUP(LOWER(M9582),file_list!$B:$B,1,FALSE),FALSE)</f>
        <v>cryptonyx36091234-292</v>
      </c>
      <c r="O9582" t="str">
        <f t="shared" si="447"/>
        <v>TRUE</v>
      </c>
    </row>
    <row r="9583" spans="1:15" x14ac:dyDescent="0.2">
      <c r="A9583" t="s">
        <v>16620</v>
      </c>
      <c r="B9583" t="s">
        <v>16621</v>
      </c>
      <c r="C9583">
        <v>91234</v>
      </c>
      <c r="D9583" t="s">
        <v>14</v>
      </c>
      <c r="E9583">
        <v>1297628</v>
      </c>
      <c r="F9583" t="s">
        <v>15</v>
      </c>
      <c r="G9583" t="s">
        <v>37</v>
      </c>
      <c r="H9583" s="1">
        <v>45779</v>
      </c>
      <c r="I9583" t="s">
        <v>38</v>
      </c>
      <c r="J9583" t="s">
        <v>20</v>
      </c>
      <c r="K9583" t="b">
        <v>1</v>
      </c>
      <c r="L9583" t="str">
        <f t="shared" si="448"/>
        <v>tirade1%dustinsecticide</v>
      </c>
      <c r="M9583" t="str">
        <f t="shared" si="449"/>
        <v>tirade1%dustinsecticide91234-293</v>
      </c>
      <c r="N9583" t="str">
        <f>IFERROR(VLOOKUP(LOWER(M9583),file_list!$B:$B,1,FALSE),FALSE)</f>
        <v>tirade1%dustinsecticide91234-293</v>
      </c>
      <c r="O9583" t="str">
        <f t="shared" si="447"/>
        <v>TRUE</v>
      </c>
    </row>
    <row r="9584" spans="1:15" x14ac:dyDescent="0.2">
      <c r="A9584" t="s">
        <v>16620</v>
      </c>
      <c r="B9584" t="s">
        <v>16622</v>
      </c>
      <c r="C9584">
        <v>91234</v>
      </c>
      <c r="D9584" t="s">
        <v>14</v>
      </c>
      <c r="E9584">
        <v>1297628</v>
      </c>
      <c r="F9584" t="s">
        <v>15</v>
      </c>
      <c r="G9584" t="s">
        <v>37</v>
      </c>
      <c r="H9584" s="1">
        <v>45779</v>
      </c>
      <c r="I9584" t="s">
        <v>38</v>
      </c>
      <c r="J9584" t="s">
        <v>20</v>
      </c>
      <c r="K9584" t="b">
        <v>1</v>
      </c>
      <c r="L9584" t="str">
        <f t="shared" si="448"/>
        <v>tirade1%dust</v>
      </c>
      <c r="M9584" t="str">
        <f t="shared" si="449"/>
        <v>tirade1%dust91234-293</v>
      </c>
      <c r="N9584" t="str">
        <f>IFERROR(VLOOKUP(LOWER(M9584),file_list!$B:$B,1,FALSE),FALSE)</f>
        <v>tirade1%dust91234-293</v>
      </c>
      <c r="O9584" t="str">
        <f t="shared" si="447"/>
        <v>TRUE</v>
      </c>
    </row>
    <row r="9585" spans="1:15" x14ac:dyDescent="0.2">
      <c r="A9585" t="s">
        <v>16623</v>
      </c>
      <c r="B9585" t="s">
        <v>16624</v>
      </c>
      <c r="C9585">
        <v>91234</v>
      </c>
      <c r="D9585" t="s">
        <v>14</v>
      </c>
      <c r="E9585">
        <v>1297628</v>
      </c>
      <c r="F9585" t="s">
        <v>15</v>
      </c>
      <c r="G9585" t="s">
        <v>37</v>
      </c>
      <c r="H9585" s="1">
        <v>45779</v>
      </c>
      <c r="I9585" t="s">
        <v>38</v>
      </c>
      <c r="J9585" t="s">
        <v>20</v>
      </c>
      <c r="K9585" t="b">
        <v>1</v>
      </c>
      <c r="L9585" t="str">
        <f t="shared" si="448"/>
        <v>tiradeultrasrx</v>
      </c>
      <c r="M9585" t="str">
        <f t="shared" si="449"/>
        <v>tiradeultrasrx91234-294</v>
      </c>
      <c r="N9585" t="str">
        <f>IFERROR(VLOOKUP(LOWER(M9585),file_list!$B:$B,1,FALSE),FALSE)</f>
        <v>tiradeultrasrx91234-294</v>
      </c>
      <c r="O9585" t="str">
        <f t="shared" si="447"/>
        <v>TRUE</v>
      </c>
    </row>
    <row r="9586" spans="1:15" x14ac:dyDescent="0.2">
      <c r="A9586" t="s">
        <v>16623</v>
      </c>
      <c r="B9586" t="s">
        <v>16625</v>
      </c>
      <c r="C9586">
        <v>91234</v>
      </c>
      <c r="D9586" t="s">
        <v>14</v>
      </c>
      <c r="E9586">
        <v>1297628</v>
      </c>
      <c r="F9586" t="s">
        <v>15</v>
      </c>
      <c r="G9586" t="s">
        <v>37</v>
      </c>
      <c r="H9586" s="1">
        <v>45779</v>
      </c>
      <c r="I9586" t="s">
        <v>38</v>
      </c>
      <c r="J9586" t="s">
        <v>20</v>
      </c>
      <c r="K9586" t="b">
        <v>1</v>
      </c>
      <c r="L9586" t="str">
        <f t="shared" si="448"/>
        <v>tiradeultrasc</v>
      </c>
      <c r="M9586" t="str">
        <f t="shared" si="449"/>
        <v>tiradeultrasc91234-294</v>
      </c>
      <c r="N9586" t="str">
        <f>IFERROR(VLOOKUP(LOWER(M9586),file_list!$B:$B,1,FALSE),FALSE)</f>
        <v>tiradeultrasc91234-294</v>
      </c>
      <c r="O9586" t="str">
        <f t="shared" si="447"/>
        <v>TRUE</v>
      </c>
    </row>
    <row r="9587" spans="1:15" x14ac:dyDescent="0.2">
      <c r="A9587" t="s">
        <v>16626</v>
      </c>
      <c r="B9587" t="s">
        <v>16627</v>
      </c>
      <c r="C9587">
        <v>91234</v>
      </c>
      <c r="D9587" t="s">
        <v>14</v>
      </c>
      <c r="E9587">
        <v>1297628</v>
      </c>
      <c r="F9587" t="s">
        <v>15</v>
      </c>
      <c r="G9587" t="s">
        <v>37</v>
      </c>
      <c r="H9587" s="1">
        <v>45779</v>
      </c>
      <c r="I9587" t="s">
        <v>38</v>
      </c>
      <c r="J9587" t="s">
        <v>20</v>
      </c>
      <c r="K9587" t="b">
        <v>1</v>
      </c>
      <c r="L9587" t="str">
        <f t="shared" si="448"/>
        <v>cryptoidxl</v>
      </c>
      <c r="M9587" t="str">
        <f t="shared" si="449"/>
        <v>cryptoidxl91234-295</v>
      </c>
      <c r="N9587" t="str">
        <f>IFERROR(VLOOKUP(LOWER(M9587),file_list!$B:$B,1,FALSE),FALSE)</f>
        <v>cryptoidxl91234-295</v>
      </c>
      <c r="O9587" t="str">
        <f t="shared" si="447"/>
        <v>TRUE</v>
      </c>
    </row>
    <row r="9588" spans="1:15" x14ac:dyDescent="0.2">
      <c r="A9588" t="s">
        <v>16628</v>
      </c>
      <c r="B9588" t="s">
        <v>16629</v>
      </c>
      <c r="C9588">
        <v>91234</v>
      </c>
      <c r="D9588" t="s">
        <v>14</v>
      </c>
      <c r="E9588">
        <v>1297628</v>
      </c>
      <c r="F9588" t="s">
        <v>15</v>
      </c>
      <c r="G9588" t="s">
        <v>37</v>
      </c>
      <c r="H9588" s="1">
        <v>45779</v>
      </c>
      <c r="I9588" t="s">
        <v>38</v>
      </c>
      <c r="J9588" t="s">
        <v>20</v>
      </c>
      <c r="K9588" t="b">
        <v>1</v>
      </c>
      <c r="L9588" t="str">
        <f t="shared" si="448"/>
        <v>turonyxultraready-to-spray</v>
      </c>
      <c r="M9588" t="str">
        <f t="shared" si="449"/>
        <v>turonyxultraready-to-spray91234-296</v>
      </c>
      <c r="N9588" t="str">
        <f>IFERROR(VLOOKUP(LOWER(M9588),file_list!$B:$B,1,FALSE),FALSE)</f>
        <v>turonyxultraready-to-spray91234-296</v>
      </c>
      <c r="O9588" t="str">
        <f t="shared" si="447"/>
        <v>TRUE</v>
      </c>
    </row>
    <row r="9589" spans="1:15" x14ac:dyDescent="0.2">
      <c r="A9589" t="s">
        <v>16630</v>
      </c>
      <c r="B9589" t="s">
        <v>16631</v>
      </c>
      <c r="C9589">
        <v>91234</v>
      </c>
      <c r="D9589" t="s">
        <v>14</v>
      </c>
      <c r="E9589">
        <v>1297628</v>
      </c>
      <c r="F9589" t="s">
        <v>15</v>
      </c>
      <c r="G9589" t="s">
        <v>37</v>
      </c>
      <c r="H9589" s="1">
        <v>45779</v>
      </c>
      <c r="I9589" t="s">
        <v>38</v>
      </c>
      <c r="J9589" t="s">
        <v>20</v>
      </c>
      <c r="K9589" t="b">
        <v>1</v>
      </c>
      <c r="L9589" t="str">
        <f t="shared" si="448"/>
        <v>turonyxultrafx(indooruseonlyinny)</v>
      </c>
      <c r="M9589" t="str">
        <f t="shared" si="449"/>
        <v>turonyxultrafx(indooruseonlyinny)91234-297</v>
      </c>
      <c r="N9589" t="str">
        <f>IFERROR(VLOOKUP(LOWER(M9589),file_list!$B:$B,1,FALSE),FALSE)</f>
        <v>turonyxultrafx(indooruseonlyinny)91234-297</v>
      </c>
      <c r="O9589" t="str">
        <f t="shared" si="447"/>
        <v>TRUE</v>
      </c>
    </row>
    <row r="9590" spans="1:15" x14ac:dyDescent="0.2">
      <c r="A9590" t="s">
        <v>16632</v>
      </c>
      <c r="B9590" t="s">
        <v>16633</v>
      </c>
      <c r="C9590">
        <v>91234</v>
      </c>
      <c r="D9590" t="s">
        <v>14</v>
      </c>
      <c r="E9590">
        <v>1297628</v>
      </c>
      <c r="F9590" t="s">
        <v>15</v>
      </c>
      <c r="G9590" t="s">
        <v>37</v>
      </c>
      <c r="H9590" s="1">
        <v>45779</v>
      </c>
      <c r="I9590" t="s">
        <v>38</v>
      </c>
      <c r="J9590" t="s">
        <v>201</v>
      </c>
      <c r="K9590" t="b">
        <v>1</v>
      </c>
      <c r="L9590" t="str">
        <f t="shared" si="448"/>
        <v>fervid</v>
      </c>
      <c r="M9590" t="str">
        <f t="shared" si="449"/>
        <v>fervid91234-299</v>
      </c>
      <c r="N9590" t="str">
        <f>IFERROR(VLOOKUP(LOWER(M9590),file_list!$B:$B,1,FALSE),FALSE)</f>
        <v>fervid91234-299</v>
      </c>
      <c r="O9590" t="str">
        <f t="shared" si="447"/>
        <v>TRUE</v>
      </c>
    </row>
    <row r="9591" spans="1:15" x14ac:dyDescent="0.2">
      <c r="A9591" t="s">
        <v>16634</v>
      </c>
      <c r="B9591" t="s">
        <v>16635</v>
      </c>
      <c r="C9591">
        <v>91234</v>
      </c>
      <c r="D9591" t="s">
        <v>14</v>
      </c>
      <c r="E9591">
        <v>1297628</v>
      </c>
      <c r="F9591" t="s">
        <v>15</v>
      </c>
      <c r="G9591" t="s">
        <v>37</v>
      </c>
      <c r="H9591" s="1">
        <v>45779</v>
      </c>
      <c r="I9591" t="s">
        <v>38</v>
      </c>
      <c r="J9591" t="s">
        <v>20</v>
      </c>
      <c r="K9591" t="b">
        <v>1</v>
      </c>
      <c r="L9591" t="str">
        <f t="shared" si="448"/>
        <v>bestero50wg</v>
      </c>
      <c r="M9591" t="str">
        <f t="shared" si="449"/>
        <v>bestero50wg91234-300</v>
      </c>
      <c r="N9591" t="str">
        <f>IFERROR(VLOOKUP(LOWER(M9591),file_list!$B:$B,1,FALSE),FALSE)</f>
        <v>bestero50wg91234-300</v>
      </c>
      <c r="O9591" t="str">
        <f t="shared" ref="O9591:O9654" si="450">IF(N9591=FALSE,"FALSE","TRUE")</f>
        <v>TRUE</v>
      </c>
    </row>
    <row r="9592" spans="1:15" x14ac:dyDescent="0.2">
      <c r="A9592" t="s">
        <v>16636</v>
      </c>
      <c r="B9592" t="s">
        <v>16637</v>
      </c>
      <c r="C9592">
        <v>91234</v>
      </c>
      <c r="D9592" t="s">
        <v>14</v>
      </c>
      <c r="E9592">
        <v>1297628</v>
      </c>
      <c r="F9592" t="s">
        <v>15</v>
      </c>
      <c r="G9592" t="s">
        <v>37</v>
      </c>
      <c r="H9592" s="1">
        <v>45779</v>
      </c>
      <c r="I9592" t="s">
        <v>38</v>
      </c>
      <c r="J9592" t="s">
        <v>20</v>
      </c>
      <c r="K9592" t="b">
        <v>1</v>
      </c>
      <c r="L9592" t="str">
        <f t="shared" si="448"/>
        <v>airaxo</v>
      </c>
      <c r="M9592" t="str">
        <f t="shared" si="449"/>
        <v>airaxo91234-302</v>
      </c>
      <c r="N9592" t="str">
        <f>IFERROR(VLOOKUP(LOWER(M9592),file_list!$B:$B,1,FALSE),FALSE)</f>
        <v>airaxo91234-302</v>
      </c>
      <c r="O9592" t="str">
        <f t="shared" si="450"/>
        <v>TRUE</v>
      </c>
    </row>
    <row r="9593" spans="1:15" x14ac:dyDescent="0.2">
      <c r="A9593" t="s">
        <v>16638</v>
      </c>
      <c r="B9593" t="s">
        <v>16639</v>
      </c>
      <c r="C9593">
        <v>91234</v>
      </c>
      <c r="D9593" t="s">
        <v>14</v>
      </c>
      <c r="E9593">
        <v>1297628</v>
      </c>
      <c r="F9593" t="s">
        <v>15</v>
      </c>
      <c r="G9593" t="s">
        <v>37</v>
      </c>
      <c r="H9593" s="1">
        <v>45779</v>
      </c>
      <c r="I9593" t="s">
        <v>38</v>
      </c>
      <c r="J9593" t="s">
        <v>20</v>
      </c>
      <c r="K9593" t="b">
        <v>0</v>
      </c>
      <c r="L9593" t="str">
        <f t="shared" si="448"/>
        <v>mineiro2fflex[nosoilinjectionallowedinnassausuffolkcounties,ny]</v>
      </c>
      <c r="M9593" t="str">
        <f t="shared" si="449"/>
        <v>mineiro2fflex[nosoilinjectionallowedinnassausuffolkcounties,ny]91234-304</v>
      </c>
      <c r="N9593" t="str">
        <f>IFERROR(VLOOKUP(LOWER(M9593),file_list!$B:$B,1,FALSE),FALSE)</f>
        <v>mineiro2fflex[nosoilinjectionallowedinnassausuffolkcounties,ny]91234-304</v>
      </c>
      <c r="O9593" t="str">
        <f t="shared" si="450"/>
        <v>TRUE</v>
      </c>
    </row>
    <row r="9594" spans="1:15" x14ac:dyDescent="0.2">
      <c r="A9594" t="s">
        <v>16640</v>
      </c>
      <c r="B9594" t="s">
        <v>16641</v>
      </c>
      <c r="C9594">
        <v>91234</v>
      </c>
      <c r="D9594" t="s">
        <v>14</v>
      </c>
      <c r="E9594">
        <v>1297628</v>
      </c>
      <c r="F9594" t="s">
        <v>15</v>
      </c>
      <c r="G9594" t="s">
        <v>37</v>
      </c>
      <c r="H9594" s="1">
        <v>45779</v>
      </c>
      <c r="I9594" t="s">
        <v>38</v>
      </c>
      <c r="J9594" t="s">
        <v>617</v>
      </c>
      <c r="K9594" t="b">
        <v>1</v>
      </c>
      <c r="L9594" t="str">
        <f t="shared" si="448"/>
        <v>atrevia3.0%sl</v>
      </c>
      <c r="M9594" t="str">
        <f t="shared" si="449"/>
        <v>atrevia3.0%sl91234-305</v>
      </c>
      <c r="N9594" t="str">
        <f>IFERROR(VLOOKUP(LOWER(M9594),file_list!$B:$B,1,FALSE),FALSE)</f>
        <v>atrevia3.0%sl91234-305</v>
      </c>
      <c r="O9594" t="str">
        <f t="shared" si="450"/>
        <v>TRUE</v>
      </c>
    </row>
    <row r="9595" spans="1:15" x14ac:dyDescent="0.2">
      <c r="A9595" t="s">
        <v>16642</v>
      </c>
      <c r="B9595" t="s">
        <v>16643</v>
      </c>
      <c r="C9595">
        <v>91234</v>
      </c>
      <c r="D9595" t="s">
        <v>14</v>
      </c>
      <c r="E9595">
        <v>1301893</v>
      </c>
      <c r="F9595" t="s">
        <v>15</v>
      </c>
      <c r="G9595" t="s">
        <v>37</v>
      </c>
      <c r="H9595" s="1">
        <v>45821</v>
      </c>
      <c r="I9595" t="s">
        <v>38</v>
      </c>
      <c r="J9595" t="s">
        <v>49</v>
      </c>
      <c r="K9595" t="b">
        <v>1</v>
      </c>
      <c r="L9595" t="str">
        <f t="shared" si="448"/>
        <v>enfiladedx(nosale,useordistributioninnassausuffolkcounties)</v>
      </c>
      <c r="M9595" t="str">
        <f t="shared" si="449"/>
        <v>enfiladedx(nosale,useordistributioninnassausuffolkcounties)91234-308</v>
      </c>
      <c r="N9595" t="str">
        <f>IFERROR(VLOOKUP(LOWER(M9595),file_list!$B:$B,1,FALSE),FALSE)</f>
        <v>enfiladedx(nosale,useordistributioninnassausuffolkcounties)91234-308</v>
      </c>
      <c r="O9595" t="str">
        <f t="shared" si="450"/>
        <v>TRUE</v>
      </c>
    </row>
    <row r="9596" spans="1:15" x14ac:dyDescent="0.2">
      <c r="A9596" t="s">
        <v>16644</v>
      </c>
      <c r="B9596" t="s">
        <v>16645</v>
      </c>
      <c r="C9596">
        <v>91234</v>
      </c>
      <c r="D9596" t="s">
        <v>14</v>
      </c>
      <c r="E9596">
        <v>1299683</v>
      </c>
      <c r="F9596" t="s">
        <v>15</v>
      </c>
      <c r="G9596" t="s">
        <v>37</v>
      </c>
      <c r="H9596" s="1">
        <v>45784</v>
      </c>
      <c r="I9596" t="s">
        <v>38</v>
      </c>
      <c r="J9596" t="s">
        <v>49</v>
      </c>
      <c r="K9596" t="b">
        <v>1</v>
      </c>
      <c r="L9596" t="str">
        <f t="shared" si="448"/>
        <v>vendraii</v>
      </c>
      <c r="M9596" t="str">
        <f t="shared" si="449"/>
        <v>vendraii91234-309</v>
      </c>
      <c r="N9596" t="str">
        <f>IFERROR(VLOOKUP(LOWER(M9596),file_list!$B:$B,1,FALSE),FALSE)</f>
        <v>vendraii91234-309</v>
      </c>
      <c r="O9596" t="str">
        <f t="shared" si="450"/>
        <v>TRUE</v>
      </c>
    </row>
    <row r="9597" spans="1:15" x14ac:dyDescent="0.2">
      <c r="A9597" t="s">
        <v>16646</v>
      </c>
      <c r="B9597" t="s">
        <v>16647</v>
      </c>
      <c r="C9597">
        <v>91234</v>
      </c>
      <c r="D9597" t="s">
        <v>14</v>
      </c>
      <c r="E9597">
        <v>1297628</v>
      </c>
      <c r="F9597" t="s">
        <v>15</v>
      </c>
      <c r="G9597" t="s">
        <v>37</v>
      </c>
      <c r="H9597" s="1">
        <v>45779</v>
      </c>
      <c r="I9597" t="s">
        <v>38</v>
      </c>
      <c r="J9597" t="s">
        <v>49</v>
      </c>
      <c r="K9597" t="b">
        <v>1</v>
      </c>
      <c r="L9597" t="str">
        <f t="shared" si="448"/>
        <v>stadia</v>
      </c>
      <c r="M9597" t="str">
        <f t="shared" si="449"/>
        <v>stadia91234-31</v>
      </c>
      <c r="N9597" t="str">
        <f>IFERROR(VLOOKUP(LOWER(M9597),file_list!$B:$B,1,FALSE),FALSE)</f>
        <v>stadia91234-31</v>
      </c>
      <c r="O9597" t="str">
        <f t="shared" si="450"/>
        <v>TRUE</v>
      </c>
    </row>
    <row r="9598" spans="1:15" x14ac:dyDescent="0.2">
      <c r="A9598" t="s">
        <v>16646</v>
      </c>
      <c r="B9598" t="s">
        <v>16648</v>
      </c>
      <c r="C9598">
        <v>91234</v>
      </c>
      <c r="D9598" t="s">
        <v>14</v>
      </c>
      <c r="E9598">
        <v>1297628</v>
      </c>
      <c r="F9598" t="s">
        <v>15</v>
      </c>
      <c r="G9598" t="s">
        <v>37</v>
      </c>
      <c r="H9598" s="1">
        <v>45779</v>
      </c>
      <c r="I9598" t="s">
        <v>38</v>
      </c>
      <c r="J9598" t="s">
        <v>49</v>
      </c>
      <c r="K9598" t="b">
        <v>1</v>
      </c>
      <c r="L9598" t="str">
        <f t="shared" si="448"/>
        <v>empero</v>
      </c>
      <c r="M9598" t="str">
        <f t="shared" si="449"/>
        <v>empero91234-31</v>
      </c>
      <c r="N9598" t="str">
        <f>IFERROR(VLOOKUP(LOWER(M9598),file_list!$B:$B,1,FALSE),FALSE)</f>
        <v>empero91234-31</v>
      </c>
      <c r="O9598" t="str">
        <f t="shared" si="450"/>
        <v>TRUE</v>
      </c>
    </row>
    <row r="9599" spans="1:15" x14ac:dyDescent="0.2">
      <c r="A9599" t="s">
        <v>16646</v>
      </c>
      <c r="B9599" t="s">
        <v>16649</v>
      </c>
      <c r="C9599">
        <v>91234</v>
      </c>
      <c r="D9599" t="s">
        <v>14</v>
      </c>
      <c r="E9599">
        <v>1297628</v>
      </c>
      <c r="F9599" t="s">
        <v>15</v>
      </c>
      <c r="G9599" t="s">
        <v>37</v>
      </c>
      <c r="H9599" s="1">
        <v>45779</v>
      </c>
      <c r="I9599" t="s">
        <v>38</v>
      </c>
      <c r="J9599" t="s">
        <v>49</v>
      </c>
      <c r="K9599" t="b">
        <v>1</v>
      </c>
      <c r="L9599" t="str">
        <f t="shared" si="448"/>
        <v>promote</v>
      </c>
      <c r="M9599" t="str">
        <f t="shared" si="449"/>
        <v>promote91234-31</v>
      </c>
      <c r="N9599" t="str">
        <f>IFERROR(VLOOKUP(LOWER(M9599),file_list!$B:$B,1,FALSE),FALSE)</f>
        <v>promote91234-31</v>
      </c>
      <c r="O9599" t="str">
        <f t="shared" si="450"/>
        <v>TRUE</v>
      </c>
    </row>
    <row r="9600" spans="1:15" x14ac:dyDescent="0.2">
      <c r="A9600" t="s">
        <v>16650</v>
      </c>
      <c r="B9600" t="s">
        <v>16651</v>
      </c>
      <c r="C9600">
        <v>91234</v>
      </c>
      <c r="D9600" t="s">
        <v>14</v>
      </c>
      <c r="E9600">
        <v>1297628</v>
      </c>
      <c r="F9600" t="s">
        <v>15</v>
      </c>
      <c r="G9600" t="s">
        <v>37</v>
      </c>
      <c r="H9600" s="1">
        <v>45779</v>
      </c>
      <c r="I9600" t="s">
        <v>38</v>
      </c>
      <c r="J9600" t="s">
        <v>20</v>
      </c>
      <c r="K9600" t="b">
        <v>1</v>
      </c>
      <c r="L9600" t="str">
        <f t="shared" si="448"/>
        <v>armont30dg</v>
      </c>
      <c r="M9600" t="str">
        <f t="shared" si="449"/>
        <v>armont30dg91234-318</v>
      </c>
      <c r="N9600" t="str">
        <f>IFERROR(VLOOKUP(LOWER(M9600),file_list!$B:$B,1,FALSE),FALSE)</f>
        <v>armont30dg91234-318</v>
      </c>
      <c r="O9600" t="str">
        <f t="shared" si="450"/>
        <v>TRUE</v>
      </c>
    </row>
    <row r="9601" spans="1:15" x14ac:dyDescent="0.2">
      <c r="A9601" t="s">
        <v>16652</v>
      </c>
      <c r="B9601" t="s">
        <v>16653</v>
      </c>
      <c r="C9601">
        <v>91234</v>
      </c>
      <c r="D9601" t="s">
        <v>14</v>
      </c>
      <c r="E9601">
        <v>1300266</v>
      </c>
      <c r="F9601" t="s">
        <v>15</v>
      </c>
      <c r="G9601" t="s">
        <v>37</v>
      </c>
      <c r="H9601" s="1">
        <v>45789</v>
      </c>
      <c r="I9601" t="s">
        <v>356</v>
      </c>
      <c r="J9601" t="s">
        <v>49</v>
      </c>
      <c r="K9601" t="b">
        <v>0</v>
      </c>
      <c r="L9601" t="str">
        <f t="shared" si="448"/>
        <v>orador(notforsaleuse,ordistributiononlongisl)(maxuserateinnysis0.25lbacre)</v>
      </c>
      <c r="M9601" t="str">
        <f t="shared" si="449"/>
        <v>orador(notforsaleuse,ordistributiononlongisl)(maxuserateinnysis0.25lbacre)91234-324</v>
      </c>
      <c r="N9601" t="str">
        <f>IFERROR(VLOOKUP(LOWER(M9601),file_list!$B:$B,1,FALSE),FALSE)</f>
        <v>orador(notforsaleuse,ordistributiononlongisl)(maxuserateinnysis0.25lbacre)91234-324</v>
      </c>
      <c r="O9601" t="str">
        <f t="shared" si="450"/>
        <v>TRUE</v>
      </c>
    </row>
    <row r="9602" spans="1:15" x14ac:dyDescent="0.2">
      <c r="A9602" t="s">
        <v>16654</v>
      </c>
      <c r="B9602" t="s">
        <v>16655</v>
      </c>
      <c r="C9602">
        <v>91234</v>
      </c>
      <c r="D9602" t="s">
        <v>14</v>
      </c>
      <c r="E9602">
        <v>1297628</v>
      </c>
      <c r="F9602" t="s">
        <v>15</v>
      </c>
      <c r="G9602" t="s">
        <v>37</v>
      </c>
      <c r="H9602" s="1">
        <v>45779</v>
      </c>
      <c r="I9602" t="s">
        <v>38</v>
      </c>
      <c r="J9602" t="s">
        <v>617</v>
      </c>
      <c r="K9602" t="b">
        <v>1</v>
      </c>
      <c r="L9602" t="str">
        <f t="shared" si="448"/>
        <v>hexcelew</v>
      </c>
      <c r="M9602" t="str">
        <f t="shared" si="449"/>
        <v>hexcelew91234-325</v>
      </c>
      <c r="N9602" t="str">
        <f>IFERROR(VLOOKUP(LOWER(M9602),file_list!$B:$B,1,FALSE),FALSE)</f>
        <v>hexcelew91234-325</v>
      </c>
      <c r="O9602" t="str">
        <f t="shared" si="450"/>
        <v>TRUE</v>
      </c>
    </row>
    <row r="9603" spans="1:15" x14ac:dyDescent="0.2">
      <c r="A9603" t="s">
        <v>16656</v>
      </c>
      <c r="B9603" t="s">
        <v>16657</v>
      </c>
      <c r="C9603">
        <v>91234</v>
      </c>
      <c r="D9603" t="s">
        <v>14</v>
      </c>
      <c r="E9603">
        <v>1297628</v>
      </c>
      <c r="F9603" t="s">
        <v>15</v>
      </c>
      <c r="G9603" t="s">
        <v>37</v>
      </c>
      <c r="H9603" s="1">
        <v>45779</v>
      </c>
      <c r="I9603" t="s">
        <v>38</v>
      </c>
      <c r="J9603" t="s">
        <v>20</v>
      </c>
      <c r="K9603" t="b">
        <v>1</v>
      </c>
      <c r="L9603" t="str">
        <f t="shared" ref="L9603:L9666" si="451">SUBSTITUTE(LOWER(SUBSTITUTE(SUBSTITUTE(SUBSTITUTE(B9603," ",""),"/",""),"&amp;","")),"and","")</f>
        <v>gardatispour-on</v>
      </c>
      <c r="M9603" t="str">
        <f t="shared" ref="M9603:M9666" si="452">_xlfn.CONCAT(L9603,A9603)</f>
        <v>gardatispour-on91234-329</v>
      </c>
      <c r="N9603" t="str">
        <f>IFERROR(VLOOKUP(LOWER(M9603),file_list!$B:$B,1,FALSE),FALSE)</f>
        <v>gardatispour-on91234-329</v>
      </c>
      <c r="O9603" t="str">
        <f t="shared" si="450"/>
        <v>TRUE</v>
      </c>
    </row>
    <row r="9604" spans="1:15" x14ac:dyDescent="0.2">
      <c r="A9604" t="s">
        <v>16658</v>
      </c>
      <c r="B9604" t="s">
        <v>16659</v>
      </c>
      <c r="C9604">
        <v>91234</v>
      </c>
      <c r="D9604" t="s">
        <v>14</v>
      </c>
      <c r="E9604">
        <v>1297628</v>
      </c>
      <c r="F9604" t="s">
        <v>15</v>
      </c>
      <c r="G9604" t="s">
        <v>37</v>
      </c>
      <c r="H9604" s="1">
        <v>45779</v>
      </c>
      <c r="I9604" t="s">
        <v>38</v>
      </c>
      <c r="J9604" t="s">
        <v>20</v>
      </c>
      <c r="K9604" t="b">
        <v>1</v>
      </c>
      <c r="L9604" t="str">
        <f t="shared" si="451"/>
        <v>simterro9.7(nousewithin100ft.ofcoastalmarshes)</v>
      </c>
      <c r="M9604" t="str">
        <f t="shared" si="452"/>
        <v>simterro9.7(nousewithin100ft.ofcoastalmarshes)91234-333</v>
      </c>
      <c r="N9604" t="str">
        <f>IFERROR(VLOOKUP(LOWER(M9604),file_list!$B:$B,1,FALSE),FALSE)</f>
        <v>simterro9.7(nousewithin100ft.ofcoastalmarshes)91234-333</v>
      </c>
      <c r="O9604" t="str">
        <f t="shared" si="450"/>
        <v>TRUE</v>
      </c>
    </row>
    <row r="9605" spans="1:15" x14ac:dyDescent="0.2">
      <c r="A9605" t="s">
        <v>16660</v>
      </c>
      <c r="B9605" t="s">
        <v>16661</v>
      </c>
      <c r="C9605">
        <v>91234</v>
      </c>
      <c r="D9605" t="s">
        <v>14</v>
      </c>
      <c r="E9605">
        <v>1297628</v>
      </c>
      <c r="F9605" t="s">
        <v>15</v>
      </c>
      <c r="G9605" t="s">
        <v>37</v>
      </c>
      <c r="H9605" s="1">
        <v>45779</v>
      </c>
      <c r="I9605" t="s">
        <v>38</v>
      </c>
      <c r="J9605" t="s">
        <v>20</v>
      </c>
      <c r="K9605" t="b">
        <v>1</v>
      </c>
      <c r="L9605" t="str">
        <f t="shared" si="451"/>
        <v>nixloigrconcentrate</v>
      </c>
      <c r="M9605" t="str">
        <f t="shared" si="452"/>
        <v>nixloigrconcentrate91234-336</v>
      </c>
      <c r="N9605" t="str">
        <f>IFERROR(VLOOKUP(LOWER(M9605),file_list!$B:$B,1,FALSE),FALSE)</f>
        <v>nixloigrconcentrate91234-336</v>
      </c>
      <c r="O9605" t="str">
        <f t="shared" si="450"/>
        <v>TRUE</v>
      </c>
    </row>
    <row r="9606" spans="1:15" x14ac:dyDescent="0.2">
      <c r="A9606" t="s">
        <v>16662</v>
      </c>
      <c r="B9606" t="s">
        <v>16663</v>
      </c>
      <c r="C9606">
        <v>91234</v>
      </c>
      <c r="D9606" t="s">
        <v>14</v>
      </c>
      <c r="E9606">
        <v>1297628</v>
      </c>
      <c r="F9606" t="s">
        <v>15</v>
      </c>
      <c r="G9606" t="s">
        <v>37</v>
      </c>
      <c r="H9606" s="1">
        <v>45779</v>
      </c>
      <c r="I9606" t="s">
        <v>38</v>
      </c>
      <c r="J9606" t="s">
        <v>20</v>
      </c>
      <c r="K9606" t="b">
        <v>1</v>
      </c>
      <c r="L9606" t="str">
        <f t="shared" si="451"/>
        <v>ternatesc(notregisteredforuseontermitesinnys)</v>
      </c>
      <c r="M9606" t="str">
        <f t="shared" si="452"/>
        <v>ternatesc(notregisteredforuseontermitesinnys)91234-337</v>
      </c>
      <c r="N9606" t="str">
        <f>IFERROR(VLOOKUP(LOWER(M9606),file_list!$B:$B,1,FALSE),FALSE)</f>
        <v>ternatesc(notregisteredforuseontermitesinnys)91234-337</v>
      </c>
      <c r="O9606" t="str">
        <f t="shared" si="450"/>
        <v>TRUE</v>
      </c>
    </row>
    <row r="9607" spans="1:15" x14ac:dyDescent="0.2">
      <c r="A9607" t="s">
        <v>16664</v>
      </c>
      <c r="B9607" t="s">
        <v>16665</v>
      </c>
      <c r="C9607">
        <v>91234</v>
      </c>
      <c r="D9607" t="s">
        <v>14</v>
      </c>
      <c r="E9607">
        <v>1297628</v>
      </c>
      <c r="F9607" t="s">
        <v>15</v>
      </c>
      <c r="G9607" t="s">
        <v>37</v>
      </c>
      <c r="H9607" s="1">
        <v>45779</v>
      </c>
      <c r="I9607" t="s">
        <v>38</v>
      </c>
      <c r="J9607" t="s">
        <v>16666</v>
      </c>
      <c r="K9607" t="b">
        <v>1</v>
      </c>
      <c r="L9607" t="str">
        <f t="shared" si="451"/>
        <v>nixlo1.3%ec</v>
      </c>
      <c r="M9607" t="str">
        <f t="shared" si="452"/>
        <v>nixlo1.3%ec91234-338</v>
      </c>
      <c r="N9607" t="str">
        <f>IFERROR(VLOOKUP(LOWER(M9607),file_list!$B:$B,1,FALSE),FALSE)</f>
        <v>nixlo1.3%ec91234-338</v>
      </c>
      <c r="O9607" t="str">
        <f t="shared" si="450"/>
        <v>TRUE</v>
      </c>
    </row>
    <row r="9608" spans="1:15" x14ac:dyDescent="0.2">
      <c r="A9608" t="s">
        <v>16667</v>
      </c>
      <c r="B9608" t="s">
        <v>16668</v>
      </c>
      <c r="C9608">
        <v>91234</v>
      </c>
      <c r="D9608" t="s">
        <v>14</v>
      </c>
      <c r="E9608">
        <v>1297628</v>
      </c>
      <c r="F9608" t="s">
        <v>15</v>
      </c>
      <c r="G9608" t="s">
        <v>37</v>
      </c>
      <c r="H9608" s="1">
        <v>45779</v>
      </c>
      <c r="I9608" t="s">
        <v>38</v>
      </c>
      <c r="J9608" t="s">
        <v>17</v>
      </c>
      <c r="K9608" t="b">
        <v>1</v>
      </c>
      <c r="L9608" t="str">
        <f t="shared" si="451"/>
        <v>detour4sc(noappwithin100ftofsurfacewaterthatisconnectedtootheroff-sitewaterbodies)</v>
      </c>
      <c r="M9608" t="str">
        <f t="shared" si="452"/>
        <v>detour4sc(noappwithin100ftofsurfacewaterthatisconnectedtootheroff-sitewaterbodies)91234-34</v>
      </c>
      <c r="N9608" t="str">
        <f>IFERROR(VLOOKUP(LOWER(M9608),file_list!$B:$B,1,FALSE),FALSE)</f>
        <v>detour4sc(noappwithin100ftofsurfacewaterthatisconnectedtootheroff-sitewaterbodies)91234-34</v>
      </c>
      <c r="O9608" t="str">
        <f t="shared" si="450"/>
        <v>TRUE</v>
      </c>
    </row>
    <row r="9609" spans="1:15" x14ac:dyDescent="0.2">
      <c r="A9609" t="s">
        <v>16669</v>
      </c>
      <c r="B9609" t="s">
        <v>16670</v>
      </c>
      <c r="C9609">
        <v>91234</v>
      </c>
      <c r="D9609" t="s">
        <v>14</v>
      </c>
      <c r="E9609">
        <v>1297628</v>
      </c>
      <c r="F9609" t="s">
        <v>15</v>
      </c>
      <c r="G9609" t="s">
        <v>37</v>
      </c>
      <c r="H9609" s="1">
        <v>45779</v>
      </c>
      <c r="I9609" t="s">
        <v>38</v>
      </c>
      <c r="J9609" t="s">
        <v>49</v>
      </c>
      <c r="K9609" t="b">
        <v>1</v>
      </c>
      <c r="L9609" t="str">
        <f t="shared" si="451"/>
        <v>azionxp</v>
      </c>
      <c r="M9609" t="str">
        <f t="shared" si="452"/>
        <v>azionxp91234-342</v>
      </c>
      <c r="N9609" t="str">
        <f>IFERROR(VLOOKUP(LOWER(M9609),file_list!$B:$B,1,FALSE),FALSE)</f>
        <v>azionxp91234-342</v>
      </c>
      <c r="O9609" t="str">
        <f t="shared" si="450"/>
        <v>TRUE</v>
      </c>
    </row>
    <row r="9610" spans="1:15" x14ac:dyDescent="0.2">
      <c r="A9610" t="s">
        <v>16671</v>
      </c>
      <c r="B9610" t="s">
        <v>16672</v>
      </c>
      <c r="C9610">
        <v>91234</v>
      </c>
      <c r="D9610" t="s">
        <v>14</v>
      </c>
      <c r="E9610">
        <v>1297628</v>
      </c>
      <c r="F9610" t="s">
        <v>15</v>
      </c>
      <c r="G9610" t="s">
        <v>37</v>
      </c>
      <c r="H9610" s="1">
        <v>45779</v>
      </c>
      <c r="I9610" t="s">
        <v>38</v>
      </c>
      <c r="J9610" t="s">
        <v>17</v>
      </c>
      <c r="K9610" t="b">
        <v>1</v>
      </c>
      <c r="L9610" t="str">
        <f t="shared" si="451"/>
        <v>prozaresc(noapplicationtocorninny)</v>
      </c>
      <c r="M9610" t="str">
        <f t="shared" si="452"/>
        <v>prozaresc(noapplicationtocorninny)91234-346</v>
      </c>
      <c r="N9610" t="str">
        <f>IFERROR(VLOOKUP(LOWER(M9610),file_list!$B:$B,1,FALSE),FALSE)</f>
        <v>prozaresc(noapplicationtocorninny)91234-346</v>
      </c>
      <c r="O9610" t="str">
        <f t="shared" si="450"/>
        <v>TRUE</v>
      </c>
    </row>
    <row r="9611" spans="1:15" x14ac:dyDescent="0.2">
      <c r="A9611" t="s">
        <v>16673</v>
      </c>
      <c r="B9611" t="s">
        <v>16674</v>
      </c>
      <c r="C9611">
        <v>91234</v>
      </c>
      <c r="D9611" t="s">
        <v>14</v>
      </c>
      <c r="E9611">
        <v>1297628</v>
      </c>
      <c r="F9611" t="s">
        <v>15</v>
      </c>
      <c r="G9611" t="s">
        <v>37</v>
      </c>
      <c r="H9611" s="1">
        <v>45779</v>
      </c>
      <c r="I9611" t="s">
        <v>38</v>
      </c>
      <c r="J9611" t="s">
        <v>41</v>
      </c>
      <c r="K9611" t="b">
        <v>1</v>
      </c>
      <c r="L9611" t="str">
        <f t="shared" si="451"/>
        <v>berati10xc[nooutdooruse-applicationtocontainersonly]</v>
      </c>
      <c r="M9611" t="str">
        <f t="shared" si="452"/>
        <v>berati10xc[nooutdooruse-applicationtocontainersonly]91234-353</v>
      </c>
      <c r="N9611" t="str">
        <f>IFERROR(VLOOKUP(LOWER(M9611),file_list!$B:$B,1,FALSE),FALSE)</f>
        <v>berati10xc[nooutdooruse-applicationtocontainersonly]91234-353</v>
      </c>
      <c r="O9611" t="str">
        <f t="shared" si="450"/>
        <v>TRUE</v>
      </c>
    </row>
    <row r="9612" spans="1:15" x14ac:dyDescent="0.2">
      <c r="A9612" t="s">
        <v>16675</v>
      </c>
      <c r="B9612" t="s">
        <v>16676</v>
      </c>
      <c r="C9612">
        <v>91234</v>
      </c>
      <c r="D9612" t="s">
        <v>14</v>
      </c>
      <c r="E9612">
        <v>1297628</v>
      </c>
      <c r="F9612" t="s">
        <v>15</v>
      </c>
      <c r="G9612" t="s">
        <v>37</v>
      </c>
      <c r="H9612" s="1">
        <v>45779</v>
      </c>
      <c r="I9612" t="s">
        <v>38</v>
      </c>
      <c r="J9612" t="s">
        <v>5719</v>
      </c>
      <c r="K9612" t="b">
        <v>1</v>
      </c>
      <c r="L9612" t="str">
        <f t="shared" si="451"/>
        <v>exclaim(noaerialapplicationinnys)</v>
      </c>
      <c r="M9612" t="str">
        <f t="shared" si="452"/>
        <v>exclaim(noaerialapplicationinnys)91234-358</v>
      </c>
      <c r="N9612" t="str">
        <f>IFERROR(VLOOKUP(LOWER(M9612),file_list!$B:$B,1,FALSE),FALSE)</f>
        <v>exclaim(noaerialapplicationinnys)91234-358</v>
      </c>
      <c r="O9612" t="str">
        <f t="shared" si="450"/>
        <v>TRUE</v>
      </c>
    </row>
    <row r="9613" spans="1:15" x14ac:dyDescent="0.2">
      <c r="A9613" t="s">
        <v>16677</v>
      </c>
      <c r="B9613" t="s">
        <v>16678</v>
      </c>
      <c r="C9613">
        <v>91234</v>
      </c>
      <c r="D9613" t="s">
        <v>14</v>
      </c>
      <c r="E9613">
        <v>1301588</v>
      </c>
      <c r="F9613" t="s">
        <v>15</v>
      </c>
      <c r="G9613" t="s">
        <v>37</v>
      </c>
      <c r="H9613" s="1">
        <v>45817</v>
      </c>
      <c r="I9613" t="s">
        <v>63</v>
      </c>
      <c r="J9613" t="s">
        <v>20</v>
      </c>
      <c r="K9613" t="b">
        <v>1</v>
      </c>
      <c r="L9613" t="str">
        <f t="shared" si="451"/>
        <v>asenrag(nosale,use,ordistributioninnassau,suffolk,kingsqueenscounties)(nybufferzonestowaterbodies)</v>
      </c>
      <c r="M9613" t="str">
        <f t="shared" si="452"/>
        <v>asenrag(nosale,use,ordistributioninnassau,suffolk,kingsqueenscounties)(nybufferzonestowaterbodies)91234-362</v>
      </c>
      <c r="N9613" t="str">
        <f>IFERROR(VLOOKUP(LOWER(M9613),file_list!$B:$B,1,FALSE),FALSE)</f>
        <v>asenrag(nosale,use,ordistributioninnassau,suffolk,kingsqueenscounties)(nybufferzonestowaterbodies)91234-362</v>
      </c>
      <c r="O9613" t="str">
        <f t="shared" si="450"/>
        <v>TRUE</v>
      </c>
    </row>
    <row r="9614" spans="1:15" x14ac:dyDescent="0.2">
      <c r="A9614" t="s">
        <v>16679</v>
      </c>
      <c r="B9614" t="s">
        <v>16680</v>
      </c>
      <c r="C9614">
        <v>91234</v>
      </c>
      <c r="D9614" t="s">
        <v>14</v>
      </c>
      <c r="E9614">
        <v>1302595</v>
      </c>
      <c r="F9614" t="s">
        <v>15</v>
      </c>
      <c r="G9614" t="s">
        <v>37</v>
      </c>
      <c r="H9614" s="1">
        <v>45834</v>
      </c>
      <c r="I9614" t="s">
        <v>63</v>
      </c>
      <c r="J9614" t="s">
        <v>20</v>
      </c>
      <c r="K9614" t="b">
        <v>1</v>
      </c>
      <c r="L9614" t="str">
        <f t="shared" si="451"/>
        <v>pixovere(nosale,useordistributioninnassau,suffolk,kingsqueenscounties)(nybufferzone)(nymaxapprate)(noaerialapplication)</v>
      </c>
      <c r="M9614" t="str">
        <f t="shared" si="452"/>
        <v>pixovere(nosale,useordistributioninnassau,suffolk,kingsqueenscounties)(nybufferzone)(nymaxapprate)(noaerialapplication)91234-363</v>
      </c>
      <c r="N9614" t="str">
        <f>IFERROR(VLOOKUP(LOWER(M9614),file_list!$B:$B,1,FALSE),FALSE)</f>
        <v>pixovere(nosale,useordistributioninnassau,suffolk,kingsqueenscounties)(nybufferzone)(nymaxapprate)(noaerialapplication)91234-363</v>
      </c>
      <c r="O9614" t="str">
        <f t="shared" si="450"/>
        <v>TRUE</v>
      </c>
    </row>
    <row r="9615" spans="1:15" x14ac:dyDescent="0.2">
      <c r="A9615" t="s">
        <v>16681</v>
      </c>
      <c r="B9615" t="s">
        <v>16682</v>
      </c>
      <c r="C9615">
        <v>91234</v>
      </c>
      <c r="D9615" t="s">
        <v>14</v>
      </c>
      <c r="E9615">
        <v>1301913</v>
      </c>
      <c r="F9615" t="s">
        <v>15</v>
      </c>
      <c r="G9615" t="s">
        <v>37</v>
      </c>
      <c r="H9615" s="1">
        <v>45824</v>
      </c>
      <c r="I9615" t="s">
        <v>106</v>
      </c>
      <c r="J9615" t="s">
        <v>20</v>
      </c>
      <c r="K9615" t="b">
        <v>0</v>
      </c>
      <c r="L9615" t="str">
        <f t="shared" si="451"/>
        <v>kylix(nosale,useordistributioninnassau,suffolk,kings,queenscounties)(noappwithin100ftofwaterbody)(maxapprateinny)(noaerialapplication)</v>
      </c>
      <c r="M9615" t="str">
        <f t="shared" si="452"/>
        <v>kylix(nosale,useordistributioninnassau,suffolk,kings,queenscounties)(noappwithin100ftofwaterbody)(maxapprateinny)(noaerialapplication)91234-364</v>
      </c>
      <c r="N9615" t="str">
        <f>IFERROR(VLOOKUP(LOWER(M9615),file_list!$B:$B,1,FALSE),FALSE)</f>
        <v>kylix(nosale,useordistributioninnassau,suffolk,kings,queenscounties)(noappwithin100ftofwaterbody)(maxapprateinny)(noaerialapplication)91234-364</v>
      </c>
      <c r="O9615" t="str">
        <f t="shared" si="450"/>
        <v>TRUE</v>
      </c>
    </row>
    <row r="9616" spans="1:15" x14ac:dyDescent="0.2">
      <c r="A9616" t="s">
        <v>16683</v>
      </c>
      <c r="B9616" t="s">
        <v>16684</v>
      </c>
      <c r="C9616">
        <v>91234</v>
      </c>
      <c r="D9616" t="s">
        <v>14</v>
      </c>
      <c r="E9616">
        <v>1302671</v>
      </c>
      <c r="F9616" t="s">
        <v>15</v>
      </c>
      <c r="G9616" t="s">
        <v>37</v>
      </c>
      <c r="H9616" s="1">
        <v>45838</v>
      </c>
      <c r="I9616" t="s">
        <v>63</v>
      </c>
      <c r="J9616" t="s">
        <v>20</v>
      </c>
      <c r="K9616" t="b">
        <v>1</v>
      </c>
      <c r="L9616" t="str">
        <f t="shared" si="451"/>
        <v>asenra(nosale,useordistributioninnassau,suffolk,kingsqueenscounties)(nybufferzones)(nymaxapprate)</v>
      </c>
      <c r="M9616" t="str">
        <f t="shared" si="452"/>
        <v>asenra(nosale,useordistributioninnassau,suffolk,kingsqueenscounties)(nybufferzones)(nymaxapprate)91234-365</v>
      </c>
      <c r="N9616" t="str">
        <f>IFERROR(VLOOKUP(LOWER(M9616),file_list!$B:$B,1,FALSE),FALSE)</f>
        <v>asenra(nosale,useordistributioninnassau,suffolk,kingsqueenscounties)(nybufferzones)(nymaxapprate)91234-365</v>
      </c>
      <c r="O9616" t="str">
        <f t="shared" si="450"/>
        <v>TRUE</v>
      </c>
    </row>
    <row r="9617" spans="1:15" x14ac:dyDescent="0.2">
      <c r="A9617" t="s">
        <v>16685</v>
      </c>
      <c r="B9617" t="s">
        <v>16686</v>
      </c>
      <c r="C9617">
        <v>91234</v>
      </c>
      <c r="D9617" t="s">
        <v>14</v>
      </c>
      <c r="E9617">
        <v>1299911</v>
      </c>
      <c r="F9617" t="s">
        <v>15</v>
      </c>
      <c r="G9617" t="s">
        <v>37</v>
      </c>
      <c r="H9617" s="1">
        <v>45785</v>
      </c>
      <c r="I9617" t="s">
        <v>106</v>
      </c>
      <c r="J9617" t="s">
        <v>20</v>
      </c>
      <c r="K9617" t="b">
        <v>1</v>
      </c>
      <c r="L9617" t="str">
        <f t="shared" si="451"/>
        <v>osaria(nosale,saleinto,distributionoruseinnassau,suffolk,kings,queens,counties)(noaerialuse)(nysbufferzone)</v>
      </c>
      <c r="M9617" t="str">
        <f t="shared" si="452"/>
        <v>osaria(nosale,saleinto,distributionoruseinnassau,suffolk,kings,queens,counties)(noaerialuse)(nysbufferzone)91234-366</v>
      </c>
      <c r="N9617" t="str">
        <f>IFERROR(VLOOKUP(LOWER(M9617),file_list!$B:$B,1,FALSE),FALSE)</f>
        <v>osaria(nosale,saleinto,distributionoruseinnassau,suffolk,kings,queens,counties)(noaerialuse)(nysbufferzone)91234-366</v>
      </c>
      <c r="O9617" t="str">
        <f t="shared" si="450"/>
        <v>TRUE</v>
      </c>
    </row>
    <row r="9618" spans="1:15" x14ac:dyDescent="0.2">
      <c r="A9618" t="s">
        <v>16687</v>
      </c>
      <c r="B9618" t="s">
        <v>16688</v>
      </c>
      <c r="C9618">
        <v>91234</v>
      </c>
      <c r="D9618" t="s">
        <v>14</v>
      </c>
      <c r="E9618">
        <v>1295604</v>
      </c>
      <c r="F9618" t="s">
        <v>15</v>
      </c>
      <c r="G9618" t="s">
        <v>37</v>
      </c>
      <c r="H9618" s="1">
        <v>45720</v>
      </c>
      <c r="I9618" t="s">
        <v>63</v>
      </c>
      <c r="J9618" t="s">
        <v>49</v>
      </c>
      <c r="K9618" t="b">
        <v>1</v>
      </c>
      <c r="L9618" t="str">
        <f t="shared" si="451"/>
        <v>revarianapplicatorsconcentrate(noaquaticuseinny)</v>
      </c>
      <c r="M9618" t="str">
        <f t="shared" si="452"/>
        <v>revarianapplicatorsconcentrate(noaquaticuseinny)91234-368</v>
      </c>
      <c r="N9618" t="str">
        <f>IFERROR(VLOOKUP(LOWER(M9618),file_list!$B:$B,1,FALSE),FALSE)</f>
        <v>revarianapplicatorsconcentrate(noaquaticuseinny)91234-368</v>
      </c>
      <c r="O9618" t="str">
        <f t="shared" si="450"/>
        <v>TRUE</v>
      </c>
    </row>
    <row r="9619" spans="1:15" x14ac:dyDescent="0.2">
      <c r="A9619" t="s">
        <v>16689</v>
      </c>
      <c r="B9619" t="s">
        <v>16690</v>
      </c>
      <c r="C9619">
        <v>91234</v>
      </c>
      <c r="D9619" t="s">
        <v>14</v>
      </c>
      <c r="E9619">
        <v>1297628</v>
      </c>
      <c r="F9619" t="s">
        <v>15</v>
      </c>
      <c r="G9619" t="s">
        <v>37</v>
      </c>
      <c r="H9619" s="1">
        <v>45779</v>
      </c>
      <c r="I9619" t="s">
        <v>38</v>
      </c>
      <c r="J9619" t="s">
        <v>17</v>
      </c>
      <c r="K9619" t="b">
        <v>1</v>
      </c>
      <c r="L9619" t="str">
        <f t="shared" si="451"/>
        <v>stergogr</v>
      </c>
      <c r="M9619" t="str">
        <f t="shared" si="452"/>
        <v>stergogr91234-371</v>
      </c>
      <c r="N9619" t="str">
        <f>IFERROR(VLOOKUP(LOWER(M9619),file_list!$B:$B,1,FALSE),FALSE)</f>
        <v>stergogr91234-371</v>
      </c>
      <c r="O9619" t="str">
        <f t="shared" si="450"/>
        <v>TRUE</v>
      </c>
    </row>
    <row r="9620" spans="1:15" x14ac:dyDescent="0.2">
      <c r="A9620" t="s">
        <v>16691</v>
      </c>
      <c r="B9620" t="s">
        <v>16692</v>
      </c>
      <c r="C9620">
        <v>91234</v>
      </c>
      <c r="D9620" t="s">
        <v>14</v>
      </c>
      <c r="E9620">
        <v>1305217</v>
      </c>
      <c r="F9620" t="s">
        <v>15</v>
      </c>
      <c r="G9620" t="s">
        <v>37</v>
      </c>
      <c r="H9620" s="1">
        <v>45880</v>
      </c>
      <c r="I9620" t="s">
        <v>106</v>
      </c>
      <c r="J9620" t="s">
        <v>17</v>
      </c>
      <c r="K9620" t="b">
        <v>1</v>
      </c>
      <c r="L9620" t="str">
        <f t="shared" si="451"/>
        <v>rondel(nosale,distributionoruseinnassauorsuffolkcounties)</v>
      </c>
      <c r="M9620" t="str">
        <f t="shared" si="452"/>
        <v>rondel(nosale,distributionoruseinnassauorsuffolkcounties)91234-384</v>
      </c>
      <c r="N9620" t="str">
        <f>IFERROR(VLOOKUP(LOWER(M9620),file_list!$B:$B,1,FALSE),FALSE)</f>
        <v>rondel(nosale,distributionoruseinnassauorsuffolkcounties)91234-384</v>
      </c>
      <c r="O9620" t="str">
        <f t="shared" si="450"/>
        <v>TRUE</v>
      </c>
    </row>
    <row r="9621" spans="1:15" x14ac:dyDescent="0.2">
      <c r="A9621" t="s">
        <v>16693</v>
      </c>
      <c r="B9621" t="s">
        <v>16694</v>
      </c>
      <c r="C9621">
        <v>91234</v>
      </c>
      <c r="D9621" t="s">
        <v>14</v>
      </c>
      <c r="E9621">
        <v>1305368</v>
      </c>
      <c r="F9621" t="s">
        <v>15</v>
      </c>
      <c r="G9621" t="s">
        <v>37</v>
      </c>
      <c r="H9621" s="1">
        <v>45887</v>
      </c>
      <c r="I9621" t="s">
        <v>63</v>
      </c>
      <c r="J9621" t="s">
        <v>17</v>
      </c>
      <c r="K9621" t="b">
        <v>1</v>
      </c>
      <c r="L9621" t="str">
        <f t="shared" si="451"/>
        <v>sivora(nosale,distributionoruseinnassauorsuffolkcounties)</v>
      </c>
      <c r="M9621" t="str">
        <f t="shared" si="452"/>
        <v>sivora(nosale,distributionoruseinnassauorsuffolkcounties)91234-385</v>
      </c>
      <c r="N9621" t="str">
        <f>IFERROR(VLOOKUP(LOWER(M9621),file_list!$B:$B,1,FALSE),FALSE)</f>
        <v>sivora(nosale,distributionoruseinnassauorsuffolkcounties)91234-385</v>
      </c>
      <c r="O9621" t="str">
        <f t="shared" si="450"/>
        <v>TRUE</v>
      </c>
    </row>
    <row r="9622" spans="1:15" x14ac:dyDescent="0.2">
      <c r="A9622" t="s">
        <v>16695</v>
      </c>
      <c r="B9622" t="s">
        <v>16696</v>
      </c>
      <c r="C9622">
        <v>91234</v>
      </c>
      <c r="D9622" t="s">
        <v>14</v>
      </c>
      <c r="E9622">
        <v>1304961</v>
      </c>
      <c r="F9622" t="s">
        <v>15</v>
      </c>
      <c r="G9622" t="s">
        <v>37</v>
      </c>
      <c r="H9622" s="1">
        <v>45880</v>
      </c>
      <c r="I9622" t="s">
        <v>356</v>
      </c>
      <c r="J9622" t="s">
        <v>20</v>
      </c>
      <c r="K9622" t="b">
        <v>1</v>
      </c>
      <c r="L9622" t="str">
        <f t="shared" si="451"/>
        <v>tivado</v>
      </c>
      <c r="M9622" t="str">
        <f t="shared" si="452"/>
        <v>tivado91234-392</v>
      </c>
      <c r="N9622" t="str">
        <f>IFERROR(VLOOKUP(LOWER(M9622),file_list!$B:$B,1,FALSE),FALSE)</f>
        <v>tivado91234-392</v>
      </c>
      <c r="O9622" t="str">
        <f t="shared" si="450"/>
        <v>TRUE</v>
      </c>
    </row>
    <row r="9623" spans="1:15" x14ac:dyDescent="0.2">
      <c r="A9623" t="s">
        <v>16697</v>
      </c>
      <c r="B9623" t="s">
        <v>16698</v>
      </c>
      <c r="C9623">
        <v>91234</v>
      </c>
      <c r="D9623" t="s">
        <v>14</v>
      </c>
      <c r="E9623">
        <v>1306976</v>
      </c>
      <c r="F9623" t="s">
        <v>15</v>
      </c>
      <c r="G9623" t="s">
        <v>37</v>
      </c>
      <c r="H9623" s="1">
        <v>45912</v>
      </c>
      <c r="I9623" t="s">
        <v>38</v>
      </c>
      <c r="J9623" t="s">
        <v>20</v>
      </c>
      <c r="K9623" t="b">
        <v>1</v>
      </c>
      <c r="L9623" t="str">
        <f t="shared" si="451"/>
        <v>asteria</v>
      </c>
      <c r="M9623" t="str">
        <f t="shared" si="452"/>
        <v>asteria91234-394</v>
      </c>
      <c r="N9623" t="str">
        <f>IFERROR(VLOOKUP(LOWER(M9623),file_list!$B:$B,1,FALSE),FALSE)</f>
        <v>asteria91234-394</v>
      </c>
      <c r="O9623" t="str">
        <f t="shared" si="450"/>
        <v>TRUE</v>
      </c>
    </row>
    <row r="9624" spans="1:15" x14ac:dyDescent="0.2">
      <c r="A9624" t="s">
        <v>16699</v>
      </c>
      <c r="B9624" t="s">
        <v>16700</v>
      </c>
      <c r="C9624">
        <v>91234</v>
      </c>
      <c r="D9624" t="s">
        <v>78</v>
      </c>
      <c r="E9624">
        <v>1297628</v>
      </c>
      <c r="F9624" t="s">
        <v>15</v>
      </c>
      <c r="G9624" t="s">
        <v>37</v>
      </c>
      <c r="H9624" s="1">
        <v>45779</v>
      </c>
      <c r="I9624" t="s">
        <v>38</v>
      </c>
      <c r="J9624" t="s">
        <v>617</v>
      </c>
      <c r="K9624" t="b">
        <v>1</v>
      </c>
      <c r="L9624" t="str">
        <f t="shared" si="451"/>
        <v>hexcel50df</v>
      </c>
      <c r="M9624" t="str">
        <f t="shared" si="452"/>
        <v>hexcel50df91234-40</v>
      </c>
      <c r="N9624" t="str">
        <f>IFERROR(VLOOKUP(LOWER(M9624),file_list!$B:$B,1,FALSE),FALSE)</f>
        <v>hexcel50df91234-40</v>
      </c>
      <c r="O9624" t="str">
        <f t="shared" si="450"/>
        <v>TRUE</v>
      </c>
    </row>
    <row r="9625" spans="1:15" x14ac:dyDescent="0.2">
      <c r="A9625" t="s">
        <v>16701</v>
      </c>
      <c r="B9625" t="s">
        <v>16702</v>
      </c>
      <c r="C9625">
        <v>91234</v>
      </c>
      <c r="D9625" t="s">
        <v>14</v>
      </c>
      <c r="E9625">
        <v>1307498</v>
      </c>
      <c r="F9625" t="s">
        <v>15</v>
      </c>
      <c r="G9625" t="s">
        <v>37</v>
      </c>
      <c r="H9625" s="1">
        <v>45919</v>
      </c>
      <c r="I9625" t="s">
        <v>38</v>
      </c>
      <c r="J9625" t="s">
        <v>20</v>
      </c>
      <c r="K9625" t="b">
        <v>1</v>
      </c>
      <c r="L9625" t="str">
        <f t="shared" si="451"/>
        <v>tiradecswithenduracaptechnology</v>
      </c>
      <c r="M9625" t="str">
        <f t="shared" si="452"/>
        <v>tiradecswithenduracaptechnology91234-404</v>
      </c>
      <c r="N9625" t="str">
        <f>IFERROR(VLOOKUP(LOWER(M9625),file_list!$B:$B,1,FALSE),FALSE)</f>
        <v>tiradecswithenduracaptechnology91234-404</v>
      </c>
      <c r="O9625" t="str">
        <f t="shared" si="450"/>
        <v>TRUE</v>
      </c>
    </row>
    <row r="9626" spans="1:15" x14ac:dyDescent="0.2">
      <c r="A9626" t="s">
        <v>16703</v>
      </c>
      <c r="B9626" t="s">
        <v>16704</v>
      </c>
      <c r="C9626">
        <v>91234</v>
      </c>
      <c r="D9626" t="s">
        <v>14</v>
      </c>
      <c r="E9626">
        <v>1307498</v>
      </c>
      <c r="F9626" t="s">
        <v>15</v>
      </c>
      <c r="G9626" t="s">
        <v>37</v>
      </c>
      <c r="H9626" s="1">
        <v>45919</v>
      </c>
      <c r="I9626" t="s">
        <v>38</v>
      </c>
      <c r="J9626" t="s">
        <v>20</v>
      </c>
      <c r="K9626" t="b">
        <v>1</v>
      </c>
      <c r="L9626" t="str">
        <f t="shared" si="451"/>
        <v>privsterwdg</v>
      </c>
      <c r="M9626" t="str">
        <f t="shared" si="452"/>
        <v>privsterwdg91234-405</v>
      </c>
      <c r="N9626" t="str">
        <f>IFERROR(VLOOKUP(LOWER(M9626),file_list!$B:$B,1,FALSE),FALSE)</f>
        <v>privsterwdg91234-405</v>
      </c>
      <c r="O9626" t="str">
        <f t="shared" si="450"/>
        <v>TRUE</v>
      </c>
    </row>
    <row r="9627" spans="1:15" x14ac:dyDescent="0.2">
      <c r="A9627" t="s">
        <v>16705</v>
      </c>
      <c r="B9627" t="s">
        <v>16706</v>
      </c>
      <c r="C9627">
        <v>91234</v>
      </c>
      <c r="D9627" t="s">
        <v>14</v>
      </c>
      <c r="E9627">
        <v>1298937</v>
      </c>
      <c r="F9627" t="s">
        <v>15</v>
      </c>
      <c r="G9627" t="s">
        <v>37</v>
      </c>
      <c r="H9627" s="1">
        <v>45770</v>
      </c>
      <c r="I9627" t="s">
        <v>106</v>
      </c>
      <c r="J9627" t="s">
        <v>20</v>
      </c>
      <c r="K9627" t="b">
        <v>1</v>
      </c>
      <c r="L9627" t="str">
        <f t="shared" si="451"/>
        <v>acurioscinsecticide(nosoilinjectioninnassauorsuffolkcounties)</v>
      </c>
      <c r="M9627" t="str">
        <f t="shared" si="452"/>
        <v>acurioscinsecticide(nosoilinjectioninnassauorsuffolkcounties)91234-406</v>
      </c>
      <c r="N9627" t="str">
        <f>IFERROR(VLOOKUP(LOWER(M9627),file_list!$B:$B,1,FALSE),FALSE)</f>
        <v>acurioscinsecticide(nosoilinjectioninnassauorsuffolkcounties)91234-406</v>
      </c>
      <c r="O9627" t="str">
        <f t="shared" si="450"/>
        <v>TRUE</v>
      </c>
    </row>
    <row r="9628" spans="1:15" x14ac:dyDescent="0.2">
      <c r="A9628" t="s">
        <v>16707</v>
      </c>
      <c r="B9628" t="s">
        <v>16708</v>
      </c>
      <c r="C9628">
        <v>91234</v>
      </c>
      <c r="D9628" t="s">
        <v>14</v>
      </c>
      <c r="E9628">
        <v>1295605</v>
      </c>
      <c r="F9628" t="s">
        <v>15</v>
      </c>
      <c r="G9628" t="s">
        <v>37</v>
      </c>
      <c r="H9628" s="1">
        <v>45720</v>
      </c>
      <c r="I9628" t="s">
        <v>63</v>
      </c>
      <c r="J9628" t="s">
        <v>20</v>
      </c>
      <c r="K9628" t="b">
        <v>1</v>
      </c>
      <c r="L9628" t="str">
        <f t="shared" si="451"/>
        <v>tree-ject</v>
      </c>
      <c r="M9628" t="str">
        <f t="shared" si="452"/>
        <v>tree-ject91234-411</v>
      </c>
      <c r="N9628" t="str">
        <f>IFERROR(VLOOKUP(LOWER(M9628),file_list!$B:$B,1,FALSE),FALSE)</f>
        <v>tree-ject91234-411</v>
      </c>
      <c r="O9628" t="str">
        <f t="shared" si="450"/>
        <v>TRUE</v>
      </c>
    </row>
    <row r="9629" spans="1:15" x14ac:dyDescent="0.2">
      <c r="A9629" t="s">
        <v>16709</v>
      </c>
      <c r="B9629" t="s">
        <v>16710</v>
      </c>
      <c r="C9629">
        <v>91234</v>
      </c>
      <c r="D9629" t="s">
        <v>14</v>
      </c>
      <c r="E9629">
        <v>1297628</v>
      </c>
      <c r="F9629" t="s">
        <v>15</v>
      </c>
      <c r="G9629" t="s">
        <v>37</v>
      </c>
      <c r="H9629" s="1">
        <v>45779</v>
      </c>
      <c r="I9629" t="s">
        <v>38</v>
      </c>
      <c r="J9629" t="s">
        <v>20</v>
      </c>
      <c r="K9629" t="b">
        <v>1</v>
      </c>
      <c r="L9629" t="str">
        <f t="shared" si="451"/>
        <v>zarawsb(noaerialapplicationinnys)</v>
      </c>
      <c r="M9629" t="str">
        <f t="shared" si="452"/>
        <v>zarawsb(noaerialapplicationinnys)91234-43</v>
      </c>
      <c r="N9629" t="str">
        <f>IFERROR(VLOOKUP(LOWER(M9629),file_list!$B:$B,1,FALSE),FALSE)</f>
        <v>zarawsb(noaerialapplicationinnys)91234-43</v>
      </c>
      <c r="O9629" t="str">
        <f t="shared" si="450"/>
        <v>TRUE</v>
      </c>
    </row>
    <row r="9630" spans="1:15" x14ac:dyDescent="0.2">
      <c r="A9630" t="s">
        <v>16711</v>
      </c>
      <c r="B9630" t="s">
        <v>16712</v>
      </c>
      <c r="C9630">
        <v>91234</v>
      </c>
      <c r="D9630" t="s">
        <v>14</v>
      </c>
      <c r="E9630">
        <v>1297628</v>
      </c>
      <c r="F9630" t="s">
        <v>15</v>
      </c>
      <c r="G9630" t="s">
        <v>37</v>
      </c>
      <c r="H9630" s="1">
        <v>45779</v>
      </c>
      <c r="I9630" t="s">
        <v>38</v>
      </c>
      <c r="J9630" t="s">
        <v>49</v>
      </c>
      <c r="K9630" t="b">
        <v>1</v>
      </c>
      <c r="L9630" t="str">
        <f t="shared" si="451"/>
        <v>streliusii(nouseonli)</v>
      </c>
      <c r="M9630" t="str">
        <f t="shared" si="452"/>
        <v>streliusii(nouseonli)91234-50</v>
      </c>
      <c r="N9630" t="str">
        <f>IFERROR(VLOOKUP(LOWER(M9630),file_list!$B:$B,1,FALSE),FALSE)</f>
        <v>streliusii(nouseonli)91234-50</v>
      </c>
      <c r="O9630" t="str">
        <f t="shared" si="450"/>
        <v>TRUE</v>
      </c>
    </row>
    <row r="9631" spans="1:15" x14ac:dyDescent="0.2">
      <c r="A9631" t="s">
        <v>16713</v>
      </c>
      <c r="B9631" t="s">
        <v>16714</v>
      </c>
      <c r="C9631">
        <v>91234</v>
      </c>
      <c r="D9631" t="s">
        <v>14</v>
      </c>
      <c r="E9631">
        <v>1304085</v>
      </c>
      <c r="F9631" t="s">
        <v>15</v>
      </c>
      <c r="G9631" t="s">
        <v>37</v>
      </c>
      <c r="H9631" s="1">
        <v>45862</v>
      </c>
      <c r="I9631" t="s">
        <v>38</v>
      </c>
      <c r="J9631" t="s">
        <v>20</v>
      </c>
      <c r="K9631" t="b">
        <v>1</v>
      </c>
      <c r="L9631" t="str">
        <f t="shared" si="451"/>
        <v>enterik0.15lv(noaerialapplicationinnys)</v>
      </c>
      <c r="M9631" t="str">
        <f t="shared" si="452"/>
        <v>enterik0.15lv(noaerialapplicationinnys)91234-51</v>
      </c>
      <c r="N9631" t="str">
        <f>IFERROR(VLOOKUP(LOWER(M9631),file_list!$B:$B,1,FALSE),FALSE)</f>
        <v>enterik0.15lv(noaerialapplicationinnys)91234-51</v>
      </c>
      <c r="O9631" t="str">
        <f t="shared" si="450"/>
        <v>TRUE</v>
      </c>
    </row>
    <row r="9632" spans="1:15" x14ac:dyDescent="0.2">
      <c r="A9632" t="s">
        <v>16715</v>
      </c>
      <c r="B9632" t="s">
        <v>16716</v>
      </c>
      <c r="C9632">
        <v>91234</v>
      </c>
      <c r="D9632" t="s">
        <v>14</v>
      </c>
      <c r="E9632">
        <v>1297628</v>
      </c>
      <c r="F9632" t="s">
        <v>15</v>
      </c>
      <c r="G9632" t="s">
        <v>37</v>
      </c>
      <c r="H9632" s="1">
        <v>45779</v>
      </c>
      <c r="I9632" t="s">
        <v>38</v>
      </c>
      <c r="J9632" t="s">
        <v>49</v>
      </c>
      <c r="K9632" t="b">
        <v>0</v>
      </c>
      <c r="L9632" t="str">
        <f t="shared" si="451"/>
        <v>metallis(notforuseinnassausuffolkcounties)</v>
      </c>
      <c r="M9632" t="str">
        <f t="shared" si="452"/>
        <v>metallis(notforuseinnassausuffolkcounties)91234-52</v>
      </c>
      <c r="N9632" t="str">
        <f>IFERROR(VLOOKUP(LOWER(M9632),file_list!$B:$B,1,FALSE),FALSE)</f>
        <v>metallis(notforuseinnassausuffolkcounties)91234-52</v>
      </c>
      <c r="O9632" t="str">
        <f t="shared" si="450"/>
        <v>TRUE</v>
      </c>
    </row>
    <row r="9633" spans="1:15" x14ac:dyDescent="0.2">
      <c r="A9633" t="s">
        <v>16717</v>
      </c>
      <c r="B9633" t="s">
        <v>16718</v>
      </c>
      <c r="C9633">
        <v>91234</v>
      </c>
      <c r="D9633" t="s">
        <v>14</v>
      </c>
      <c r="E9633">
        <v>1297628</v>
      </c>
      <c r="F9633" t="s">
        <v>15</v>
      </c>
      <c r="G9633" t="s">
        <v>37</v>
      </c>
      <c r="H9633" s="1">
        <v>45779</v>
      </c>
      <c r="I9633" t="s">
        <v>38</v>
      </c>
      <c r="J9633" t="s">
        <v>20</v>
      </c>
      <c r="K9633" t="b">
        <v>1</v>
      </c>
      <c r="L9633" t="str">
        <f t="shared" si="451"/>
        <v>serpent1ec(noapplicationwithin25ft.ofcoastalmarshesorsurfacewatersfeedingintocoastalmarshes)</v>
      </c>
      <c r="M9633" t="str">
        <f t="shared" si="452"/>
        <v>serpent1ec(noapplicationwithin25ft.ofcoastalmarshesorsurfacewatersfeedingintocoastalmarshes)91234-55</v>
      </c>
      <c r="N9633" t="str">
        <f>IFERROR(VLOOKUP(LOWER(M9633),file_list!$B:$B,1,FALSE),FALSE)</f>
        <v>serpent1ec(noapplicationwithin25ft.ofcoastalmarshesorsurfacewatersfeedingintocoastalmarshes)91234-55</v>
      </c>
      <c r="O9633" t="str">
        <f t="shared" si="450"/>
        <v>TRUE</v>
      </c>
    </row>
    <row r="9634" spans="1:15" x14ac:dyDescent="0.2">
      <c r="A9634" t="s">
        <v>16719</v>
      </c>
      <c r="B9634" t="s">
        <v>16720</v>
      </c>
      <c r="C9634">
        <v>91234</v>
      </c>
      <c r="D9634" t="s">
        <v>14</v>
      </c>
      <c r="E9634">
        <v>1297628</v>
      </c>
      <c r="F9634" t="s">
        <v>15</v>
      </c>
      <c r="G9634" t="s">
        <v>37</v>
      </c>
      <c r="H9634" s="1">
        <v>45779</v>
      </c>
      <c r="I9634" t="s">
        <v>38</v>
      </c>
      <c r="J9634" t="s">
        <v>49</v>
      </c>
      <c r="K9634" t="b">
        <v>1</v>
      </c>
      <c r="L9634" t="str">
        <f t="shared" si="451"/>
        <v>rancor75df</v>
      </c>
      <c r="M9634" t="str">
        <f t="shared" si="452"/>
        <v>rancor75df91234-57</v>
      </c>
      <c r="N9634" t="str">
        <f>IFERROR(VLOOKUP(LOWER(M9634),file_list!$B:$B,1,FALSE),FALSE)</f>
        <v>rancor75df91234-57</v>
      </c>
      <c r="O9634" t="str">
        <f t="shared" si="450"/>
        <v>TRUE</v>
      </c>
    </row>
    <row r="9635" spans="1:15" x14ac:dyDescent="0.2">
      <c r="A9635" t="s">
        <v>16721</v>
      </c>
      <c r="B9635" t="s">
        <v>16722</v>
      </c>
      <c r="C9635">
        <v>91234</v>
      </c>
      <c r="D9635" t="s">
        <v>14</v>
      </c>
      <c r="E9635">
        <v>1297628</v>
      </c>
      <c r="F9635" t="s">
        <v>15</v>
      </c>
      <c r="G9635" t="s">
        <v>37</v>
      </c>
      <c r="H9635" s="1">
        <v>45779</v>
      </c>
      <c r="I9635" t="s">
        <v>38</v>
      </c>
      <c r="J9635" t="s">
        <v>458</v>
      </c>
      <c r="K9635" t="b">
        <v>1</v>
      </c>
      <c r="L9635" t="str">
        <f t="shared" si="451"/>
        <v>defiance0.86ec</v>
      </c>
      <c r="M9635" t="str">
        <f t="shared" si="452"/>
        <v>defiance0.86ec91234-58</v>
      </c>
      <c r="N9635" t="str">
        <f>IFERROR(VLOOKUP(LOWER(M9635),file_list!$B:$B,1,FALSE),FALSE)</f>
        <v>defiance0.86ec91234-58</v>
      </c>
      <c r="O9635" t="str">
        <f t="shared" si="450"/>
        <v>TRUE</v>
      </c>
    </row>
    <row r="9636" spans="1:15" x14ac:dyDescent="0.2">
      <c r="A9636" t="s">
        <v>16723</v>
      </c>
      <c r="B9636" t="s">
        <v>16724</v>
      </c>
      <c r="C9636">
        <v>91234</v>
      </c>
      <c r="D9636" t="s">
        <v>14</v>
      </c>
      <c r="E9636">
        <v>1297628</v>
      </c>
      <c r="F9636" t="s">
        <v>15</v>
      </c>
      <c r="G9636" t="s">
        <v>37</v>
      </c>
      <c r="H9636" s="1">
        <v>45779</v>
      </c>
      <c r="I9636" t="s">
        <v>38</v>
      </c>
      <c r="J9636" t="s">
        <v>49</v>
      </c>
      <c r="K9636" t="b">
        <v>0</v>
      </c>
      <c r="L9636" t="str">
        <f t="shared" si="451"/>
        <v>stigmata(nosale,useordist.onlongisl-.25lb.maxaiyr)</v>
      </c>
      <c r="M9636" t="str">
        <f t="shared" si="452"/>
        <v>stigmata(nosale,useordist.onlongisl-.25lb.maxaiyr)91234-60</v>
      </c>
      <c r="N9636" t="str">
        <f>IFERROR(VLOOKUP(LOWER(M9636),file_list!$B:$B,1,FALSE),FALSE)</f>
        <v>stigmata(nosale,useordist.onlongisl-.25lb.maxaiyr)91234-60</v>
      </c>
      <c r="O9636" t="str">
        <f t="shared" si="450"/>
        <v>TRUE</v>
      </c>
    </row>
    <row r="9637" spans="1:15" x14ac:dyDescent="0.2">
      <c r="A9637" t="s">
        <v>16725</v>
      </c>
      <c r="B9637" t="s">
        <v>16726</v>
      </c>
      <c r="C9637">
        <v>91234</v>
      </c>
      <c r="D9637" t="s">
        <v>14</v>
      </c>
      <c r="E9637">
        <v>1297628</v>
      </c>
      <c r="F9637" t="s">
        <v>15</v>
      </c>
      <c r="G9637" t="s">
        <v>37</v>
      </c>
      <c r="H9637" s="1">
        <v>45779</v>
      </c>
      <c r="I9637" t="s">
        <v>38</v>
      </c>
      <c r="J9637" t="s">
        <v>20</v>
      </c>
      <c r="K9637" t="b">
        <v>0</v>
      </c>
      <c r="L9637" t="str">
        <f t="shared" si="451"/>
        <v>inspirato2f(pomefruitonlyinnys)(nosale,use,distinnassausuffolkcounties)</v>
      </c>
      <c r="M9637" t="str">
        <f t="shared" si="452"/>
        <v>inspirato2f(pomefruitonlyinnys)(nosale,use,distinnassausuffolkcounties)91234-62</v>
      </c>
      <c r="N9637" t="str">
        <f>IFERROR(VLOOKUP(LOWER(M9637),file_list!$B:$B,1,FALSE),FALSE)</f>
        <v>inspirato2f(pomefruitonlyinnys)(nosale,use,distinnassausuffolkcounties)91234-62</v>
      </c>
      <c r="O9637" t="str">
        <f t="shared" si="450"/>
        <v>TRUE</v>
      </c>
    </row>
    <row r="9638" spans="1:15" x14ac:dyDescent="0.2">
      <c r="A9638" t="s">
        <v>16727</v>
      </c>
      <c r="B9638" t="s">
        <v>16728</v>
      </c>
      <c r="C9638">
        <v>91234</v>
      </c>
      <c r="D9638" t="s">
        <v>14</v>
      </c>
      <c r="E9638">
        <v>1297628</v>
      </c>
      <c r="F9638" t="s">
        <v>15</v>
      </c>
      <c r="G9638" t="s">
        <v>37</v>
      </c>
      <c r="H9638" s="1">
        <v>45779</v>
      </c>
      <c r="I9638" t="s">
        <v>38</v>
      </c>
      <c r="J9638" t="s">
        <v>458</v>
      </c>
      <c r="K9638" t="b">
        <v>1</v>
      </c>
      <c r="L9638" t="str">
        <f t="shared" si="451"/>
        <v>reemit35wsb</v>
      </c>
      <c r="M9638" t="str">
        <f t="shared" si="452"/>
        <v>reemit35wsb91234-63</v>
      </c>
      <c r="N9638" t="str">
        <f>IFERROR(VLOOKUP(LOWER(M9638),file_list!$B:$B,1,FALSE),FALSE)</f>
        <v>reemit35wsb91234-63</v>
      </c>
      <c r="O9638" t="str">
        <f t="shared" si="450"/>
        <v>TRUE</v>
      </c>
    </row>
    <row r="9639" spans="1:15" x14ac:dyDescent="0.2">
      <c r="A9639" t="s">
        <v>16727</v>
      </c>
      <c r="B9639" t="s">
        <v>16729</v>
      </c>
      <c r="C9639">
        <v>91234</v>
      </c>
      <c r="D9639" t="s">
        <v>14</v>
      </c>
      <c r="E9639">
        <v>1298645</v>
      </c>
      <c r="F9639" t="s">
        <v>15</v>
      </c>
      <c r="G9639" t="s">
        <v>16</v>
      </c>
      <c r="H9639" s="1">
        <v>45764</v>
      </c>
      <c r="I9639" t="s">
        <v>54</v>
      </c>
      <c r="J9639" t="s">
        <v>458</v>
      </c>
      <c r="K9639" t="b">
        <v>1</v>
      </c>
      <c r="L9639" t="str">
        <f t="shared" si="451"/>
        <v>reemit35wsb(2ee-woollyappleaphid)</v>
      </c>
      <c r="M9639" t="str">
        <f t="shared" si="452"/>
        <v>reemit35wsb(2ee-woollyappleaphid)91234-63</v>
      </c>
      <c r="N9639" t="str">
        <f>IFERROR(VLOOKUP(LOWER(M9639),file_list!$B:$B,1,FALSE),FALSE)</f>
        <v>reemit35wsb(2ee-woollyappleaphid)91234-63</v>
      </c>
      <c r="O9639" t="str">
        <f t="shared" si="450"/>
        <v>TRUE</v>
      </c>
    </row>
    <row r="9640" spans="1:15" x14ac:dyDescent="0.2">
      <c r="A9640" t="s">
        <v>16730</v>
      </c>
      <c r="B9640" t="s">
        <v>16731</v>
      </c>
      <c r="C9640">
        <v>91234</v>
      </c>
      <c r="D9640" t="s">
        <v>14</v>
      </c>
      <c r="E9640">
        <v>1297628</v>
      </c>
      <c r="F9640" t="s">
        <v>15</v>
      </c>
      <c r="G9640" t="s">
        <v>37</v>
      </c>
      <c r="H9640" s="1">
        <v>45779</v>
      </c>
      <c r="I9640" t="s">
        <v>38</v>
      </c>
      <c r="J9640" t="s">
        <v>201</v>
      </c>
      <c r="K9640" t="b">
        <v>1</v>
      </c>
      <c r="L9640" t="str">
        <f t="shared" si="451"/>
        <v>pistontr</v>
      </c>
      <c r="M9640" t="str">
        <f t="shared" si="452"/>
        <v>pistontr91234-66</v>
      </c>
      <c r="N9640" t="str">
        <f>IFERROR(VLOOKUP(LOWER(M9640),file_list!$B:$B,1,FALSE),FALSE)</f>
        <v>pistontr91234-66</v>
      </c>
      <c r="O9640" t="str">
        <f t="shared" si="450"/>
        <v>TRUE</v>
      </c>
    </row>
    <row r="9641" spans="1:15" x14ac:dyDescent="0.2">
      <c r="A9641" t="s">
        <v>16732</v>
      </c>
      <c r="B9641" t="s">
        <v>16733</v>
      </c>
      <c r="C9641">
        <v>91234</v>
      </c>
      <c r="D9641" t="s">
        <v>14</v>
      </c>
      <c r="E9641">
        <v>1297628</v>
      </c>
      <c r="F9641" t="s">
        <v>15</v>
      </c>
      <c r="G9641" t="s">
        <v>37</v>
      </c>
      <c r="H9641" s="1">
        <v>45779</v>
      </c>
      <c r="I9641" t="s">
        <v>38</v>
      </c>
      <c r="J9641" t="s">
        <v>201</v>
      </c>
      <c r="K9641" t="b">
        <v>1</v>
      </c>
      <c r="L9641" t="str">
        <f t="shared" si="451"/>
        <v>eschatontr</v>
      </c>
      <c r="M9641" t="str">
        <f t="shared" si="452"/>
        <v>eschatontr91234-67</v>
      </c>
      <c r="N9641" t="str">
        <f>IFERROR(VLOOKUP(LOWER(M9641),file_list!$B:$B,1,FALSE),FALSE)</f>
        <v>eschatontr91234-67</v>
      </c>
      <c r="O9641" t="str">
        <f t="shared" si="450"/>
        <v>TRUE</v>
      </c>
    </row>
    <row r="9642" spans="1:15" x14ac:dyDescent="0.2">
      <c r="A9642" t="s">
        <v>16734</v>
      </c>
      <c r="B9642" t="s">
        <v>16735</v>
      </c>
      <c r="C9642">
        <v>91234</v>
      </c>
      <c r="D9642" t="s">
        <v>14</v>
      </c>
      <c r="E9642">
        <v>1297628</v>
      </c>
      <c r="F9642" t="s">
        <v>15</v>
      </c>
      <c r="G9642" t="s">
        <v>37</v>
      </c>
      <c r="H9642" s="1">
        <v>45779</v>
      </c>
      <c r="I9642" t="s">
        <v>38</v>
      </c>
      <c r="J9642" t="s">
        <v>201</v>
      </c>
      <c r="K9642" t="b">
        <v>1</v>
      </c>
      <c r="L9642" t="str">
        <f t="shared" si="451"/>
        <v>eschaton5wdg</v>
      </c>
      <c r="M9642" t="str">
        <f t="shared" si="452"/>
        <v>eschaton5wdg91234-68</v>
      </c>
      <c r="N9642" t="str">
        <f>IFERROR(VLOOKUP(LOWER(M9642),file_list!$B:$B,1,FALSE),FALSE)</f>
        <v>eschaton5wdg91234-68</v>
      </c>
      <c r="O9642" t="str">
        <f t="shared" si="450"/>
        <v>TRUE</v>
      </c>
    </row>
    <row r="9643" spans="1:15" x14ac:dyDescent="0.2">
      <c r="A9643" t="s">
        <v>16736</v>
      </c>
      <c r="B9643" t="s">
        <v>16737</v>
      </c>
      <c r="C9643">
        <v>91234</v>
      </c>
      <c r="D9643" t="s">
        <v>14</v>
      </c>
      <c r="E9643">
        <v>1297628</v>
      </c>
      <c r="F9643" t="s">
        <v>15</v>
      </c>
      <c r="G9643" t="s">
        <v>37</v>
      </c>
      <c r="H9643" s="1">
        <v>45779</v>
      </c>
      <c r="I9643" t="s">
        <v>38</v>
      </c>
      <c r="J9643" t="s">
        <v>49</v>
      </c>
      <c r="K9643" t="b">
        <v>1</v>
      </c>
      <c r="L9643" t="str">
        <f t="shared" si="451"/>
        <v>emperoq-pak</v>
      </c>
      <c r="M9643" t="str">
        <f t="shared" si="452"/>
        <v>emperoq-pak91234-69</v>
      </c>
      <c r="N9643" t="str">
        <f>IFERROR(VLOOKUP(LOWER(M9643),file_list!$B:$B,1,FALSE),FALSE)</f>
        <v>emperoq-pak91234-69</v>
      </c>
      <c r="O9643" t="str">
        <f t="shared" si="450"/>
        <v>TRUE</v>
      </c>
    </row>
    <row r="9644" spans="1:15" x14ac:dyDescent="0.2">
      <c r="A9644" t="s">
        <v>16738</v>
      </c>
      <c r="B9644" t="s">
        <v>16739</v>
      </c>
      <c r="C9644">
        <v>91234</v>
      </c>
      <c r="D9644" t="s">
        <v>14</v>
      </c>
      <c r="E9644">
        <v>1297628</v>
      </c>
      <c r="F9644" t="s">
        <v>15</v>
      </c>
      <c r="G9644" t="s">
        <v>37</v>
      </c>
      <c r="H9644" s="1">
        <v>45779</v>
      </c>
      <c r="I9644" t="s">
        <v>38</v>
      </c>
      <c r="J9644" t="s">
        <v>201</v>
      </c>
      <c r="K9644" t="b">
        <v>1</v>
      </c>
      <c r="L9644" t="str">
        <f t="shared" si="451"/>
        <v>ascertaintr</v>
      </c>
      <c r="M9644" t="str">
        <f t="shared" si="452"/>
        <v>ascertaintr91234-70</v>
      </c>
      <c r="N9644" t="str">
        <f>IFERROR(VLOOKUP(LOWER(M9644),file_list!$B:$B,1,FALSE),FALSE)</f>
        <v>ascertaintr91234-70</v>
      </c>
      <c r="O9644" t="str">
        <f t="shared" si="450"/>
        <v>TRUE</v>
      </c>
    </row>
    <row r="9645" spans="1:15" x14ac:dyDescent="0.2">
      <c r="A9645" t="s">
        <v>16740</v>
      </c>
      <c r="B9645" t="s">
        <v>16741</v>
      </c>
      <c r="C9645">
        <v>91234</v>
      </c>
      <c r="D9645" t="s">
        <v>14</v>
      </c>
      <c r="E9645">
        <v>1304096</v>
      </c>
      <c r="F9645" t="s">
        <v>15</v>
      </c>
      <c r="G9645" t="s">
        <v>37</v>
      </c>
      <c r="H9645" s="1">
        <v>45860</v>
      </c>
      <c r="I9645" t="s">
        <v>356</v>
      </c>
      <c r="J9645" t="s">
        <v>617</v>
      </c>
      <c r="K9645" t="b">
        <v>1</v>
      </c>
      <c r="L9645" t="str">
        <f t="shared" si="451"/>
        <v>zarasc(noaerialapplicationinnys)</v>
      </c>
      <c r="M9645" t="str">
        <f t="shared" si="452"/>
        <v>zarasc(noaerialapplicationinnys)91234-72</v>
      </c>
      <c r="N9645" t="str">
        <f>IFERROR(VLOOKUP(LOWER(M9645),file_list!$B:$B,1,FALSE),FALSE)</f>
        <v>zarasc(noaerialapplicationinnys)91234-72</v>
      </c>
      <c r="O9645" t="str">
        <f t="shared" si="450"/>
        <v>TRUE</v>
      </c>
    </row>
    <row r="9646" spans="1:15" x14ac:dyDescent="0.2">
      <c r="A9646" t="s">
        <v>16742</v>
      </c>
      <c r="B9646" t="s">
        <v>16743</v>
      </c>
      <c r="C9646">
        <v>91234</v>
      </c>
      <c r="D9646" t="s">
        <v>14</v>
      </c>
      <c r="E9646">
        <v>1297628</v>
      </c>
      <c r="F9646" t="s">
        <v>15</v>
      </c>
      <c r="G9646" t="s">
        <v>37</v>
      </c>
      <c r="H9646" s="1">
        <v>45779</v>
      </c>
      <c r="I9646" t="s">
        <v>38</v>
      </c>
      <c r="J9646" t="s">
        <v>49</v>
      </c>
      <c r="K9646" t="b">
        <v>1</v>
      </c>
      <c r="L9646" t="str">
        <f t="shared" si="451"/>
        <v>rancor4f</v>
      </c>
      <c r="M9646" t="str">
        <f t="shared" si="452"/>
        <v>rancor4f91234-73</v>
      </c>
      <c r="N9646" t="str">
        <f>IFERROR(VLOOKUP(LOWER(M9646),file_list!$B:$B,1,FALSE),FALSE)</f>
        <v>rancor4f91234-73</v>
      </c>
      <c r="O9646" t="str">
        <f t="shared" si="450"/>
        <v>TRUE</v>
      </c>
    </row>
    <row r="9647" spans="1:15" x14ac:dyDescent="0.2">
      <c r="A9647" t="s">
        <v>16744</v>
      </c>
      <c r="B9647" t="s">
        <v>16745</v>
      </c>
      <c r="C9647">
        <v>91234</v>
      </c>
      <c r="D9647" t="s">
        <v>14</v>
      </c>
      <c r="E9647">
        <v>1297628</v>
      </c>
      <c r="F9647" t="s">
        <v>15</v>
      </c>
      <c r="G9647" t="s">
        <v>37</v>
      </c>
      <c r="H9647" s="1">
        <v>45779</v>
      </c>
      <c r="I9647" t="s">
        <v>38</v>
      </c>
      <c r="J9647" t="s">
        <v>17</v>
      </c>
      <c r="K9647" t="b">
        <v>1</v>
      </c>
      <c r="L9647" t="str">
        <f t="shared" si="451"/>
        <v>atticusacadia2sc</v>
      </c>
      <c r="M9647" t="str">
        <f t="shared" si="452"/>
        <v>atticusacadia2sc91234-74</v>
      </c>
      <c r="N9647" t="str">
        <f>IFERROR(VLOOKUP(LOWER(M9647),file_list!$B:$B,1,FALSE),FALSE)</f>
        <v>atticusacadia2sc91234-74</v>
      </c>
      <c r="O9647" t="str">
        <f t="shared" si="450"/>
        <v>TRUE</v>
      </c>
    </row>
    <row r="9648" spans="1:15" x14ac:dyDescent="0.2">
      <c r="A9648" t="s">
        <v>16744</v>
      </c>
      <c r="B9648" t="s">
        <v>16746</v>
      </c>
      <c r="C9648">
        <v>91234</v>
      </c>
      <c r="D9648" t="s">
        <v>14</v>
      </c>
      <c r="E9648">
        <v>1297628</v>
      </c>
      <c r="F9648" t="s">
        <v>15</v>
      </c>
      <c r="G9648" t="s">
        <v>37</v>
      </c>
      <c r="H9648" s="1">
        <v>45779</v>
      </c>
      <c r="I9648" t="s">
        <v>38</v>
      </c>
      <c r="J9648" t="s">
        <v>17</v>
      </c>
      <c r="K9648" t="b">
        <v>1</v>
      </c>
      <c r="L9648" t="str">
        <f t="shared" si="451"/>
        <v>atticusartavia2sc</v>
      </c>
      <c r="M9648" t="str">
        <f t="shared" si="452"/>
        <v>atticusartavia2sc91234-74</v>
      </c>
      <c r="N9648" t="str">
        <f>IFERROR(VLOOKUP(LOWER(M9648),file_list!$B:$B,1,FALSE),FALSE)</f>
        <v>atticusartavia2sc91234-74</v>
      </c>
      <c r="O9648" t="str">
        <f t="shared" si="450"/>
        <v>TRUE</v>
      </c>
    </row>
    <row r="9649" spans="1:15" x14ac:dyDescent="0.2">
      <c r="A9649" t="s">
        <v>16747</v>
      </c>
      <c r="B9649" t="s">
        <v>16748</v>
      </c>
      <c r="C9649">
        <v>91234</v>
      </c>
      <c r="D9649" t="s">
        <v>14</v>
      </c>
      <c r="E9649">
        <v>1297628</v>
      </c>
      <c r="F9649" t="s">
        <v>15</v>
      </c>
      <c r="G9649" t="s">
        <v>37</v>
      </c>
      <c r="H9649" s="1">
        <v>45779</v>
      </c>
      <c r="I9649" t="s">
        <v>38</v>
      </c>
      <c r="J9649" t="s">
        <v>49</v>
      </c>
      <c r="K9649" t="b">
        <v>1</v>
      </c>
      <c r="L9649" t="str">
        <f t="shared" si="451"/>
        <v>atticuscavallo4sc</v>
      </c>
      <c r="M9649" t="str">
        <f t="shared" si="452"/>
        <v>atticuscavallo4sc91234-75</v>
      </c>
      <c r="N9649" t="str">
        <f>IFERROR(VLOOKUP(LOWER(M9649),file_list!$B:$B,1,FALSE),FALSE)</f>
        <v>atticuscavallo4sc91234-75</v>
      </c>
      <c r="O9649" t="str">
        <f t="shared" si="450"/>
        <v>TRUE</v>
      </c>
    </row>
    <row r="9650" spans="1:15" x14ac:dyDescent="0.2">
      <c r="A9650" t="s">
        <v>16747</v>
      </c>
      <c r="B9650" t="s">
        <v>16749</v>
      </c>
      <c r="C9650">
        <v>91234</v>
      </c>
      <c r="D9650" t="s">
        <v>14</v>
      </c>
      <c r="E9650">
        <v>1297628</v>
      </c>
      <c r="F9650" t="s">
        <v>15</v>
      </c>
      <c r="G9650" t="s">
        <v>37</v>
      </c>
      <c r="H9650" s="1">
        <v>45779</v>
      </c>
      <c r="I9650" t="s">
        <v>38</v>
      </c>
      <c r="J9650" t="s">
        <v>49</v>
      </c>
      <c r="K9650" t="b">
        <v>1</v>
      </c>
      <c r="L9650" t="str">
        <f t="shared" si="451"/>
        <v>torocity</v>
      </c>
      <c r="M9650" t="str">
        <f t="shared" si="452"/>
        <v>torocity91234-75</v>
      </c>
      <c r="N9650" t="str">
        <f>IFERROR(VLOOKUP(LOWER(M9650),file_list!$B:$B,1,FALSE),FALSE)</f>
        <v>torocity91234-75</v>
      </c>
      <c r="O9650" t="str">
        <f t="shared" si="450"/>
        <v>TRUE</v>
      </c>
    </row>
    <row r="9651" spans="1:15" x14ac:dyDescent="0.2">
      <c r="A9651" t="s">
        <v>16750</v>
      </c>
      <c r="B9651" t="s">
        <v>16751</v>
      </c>
      <c r="C9651">
        <v>91234</v>
      </c>
      <c r="D9651" t="s">
        <v>14</v>
      </c>
      <c r="E9651">
        <v>1297628</v>
      </c>
      <c r="F9651" t="s">
        <v>15</v>
      </c>
      <c r="G9651" t="s">
        <v>37</v>
      </c>
      <c r="H9651" s="1">
        <v>45779</v>
      </c>
      <c r="I9651" t="s">
        <v>38</v>
      </c>
      <c r="J9651" t="s">
        <v>17</v>
      </c>
      <c r="K9651" t="b">
        <v>1</v>
      </c>
      <c r="L9651" t="str">
        <f t="shared" si="451"/>
        <v>atticusaquilaxl</v>
      </c>
      <c r="M9651" t="str">
        <f t="shared" si="452"/>
        <v>atticusaquilaxl91234-76</v>
      </c>
      <c r="N9651" t="str">
        <f>IFERROR(VLOOKUP(LOWER(M9651),file_list!$B:$B,1,FALSE),FALSE)</f>
        <v>atticusaquilaxl91234-76</v>
      </c>
      <c r="O9651" t="str">
        <f t="shared" si="450"/>
        <v>TRUE</v>
      </c>
    </row>
    <row r="9652" spans="1:15" x14ac:dyDescent="0.2">
      <c r="A9652" t="s">
        <v>16752</v>
      </c>
      <c r="B9652" t="s">
        <v>16753</v>
      </c>
      <c r="C9652">
        <v>91234</v>
      </c>
      <c r="D9652" t="s">
        <v>14</v>
      </c>
      <c r="E9652">
        <v>1297628</v>
      </c>
      <c r="F9652" t="s">
        <v>15</v>
      </c>
      <c r="G9652" t="s">
        <v>37</v>
      </c>
      <c r="H9652" s="1">
        <v>45779</v>
      </c>
      <c r="I9652" t="s">
        <v>38</v>
      </c>
      <c r="J9652" t="s">
        <v>17</v>
      </c>
      <c r="K9652" t="b">
        <v>1</v>
      </c>
      <c r="L9652" t="str">
        <f t="shared" si="451"/>
        <v>vangowg</v>
      </c>
      <c r="M9652" t="str">
        <f t="shared" si="452"/>
        <v>vangowg91234-78</v>
      </c>
      <c r="N9652" t="str">
        <f>IFERROR(VLOOKUP(LOWER(M9652),file_list!$B:$B,1,FALSE),FALSE)</f>
        <v>vangowg91234-78</v>
      </c>
      <c r="O9652" t="str">
        <f t="shared" si="450"/>
        <v>TRUE</v>
      </c>
    </row>
    <row r="9653" spans="1:15" x14ac:dyDescent="0.2">
      <c r="A9653" t="s">
        <v>16754</v>
      </c>
      <c r="B9653" t="s">
        <v>16755</v>
      </c>
      <c r="C9653">
        <v>91234</v>
      </c>
      <c r="D9653" t="s">
        <v>14</v>
      </c>
      <c r="E9653">
        <v>1297628</v>
      </c>
      <c r="F9653" t="s">
        <v>15</v>
      </c>
      <c r="G9653" t="s">
        <v>37</v>
      </c>
      <c r="H9653" s="1">
        <v>45779</v>
      </c>
      <c r="I9653" t="s">
        <v>38</v>
      </c>
      <c r="J9653" t="s">
        <v>17</v>
      </c>
      <c r="K9653" t="b">
        <v>1</v>
      </c>
      <c r="L9653" t="str">
        <f t="shared" si="451"/>
        <v>artaviaxcel</v>
      </c>
      <c r="M9653" t="str">
        <f t="shared" si="452"/>
        <v>artaviaxcel91234-79</v>
      </c>
      <c r="N9653" t="str">
        <f>IFERROR(VLOOKUP(LOWER(M9653),file_list!$B:$B,1,FALSE),FALSE)</f>
        <v>artaviaxcel91234-79</v>
      </c>
      <c r="O9653" t="str">
        <f t="shared" si="450"/>
        <v>TRUE</v>
      </c>
    </row>
    <row r="9654" spans="1:15" x14ac:dyDescent="0.2">
      <c r="A9654" t="s">
        <v>16756</v>
      </c>
      <c r="B9654" t="s">
        <v>16757</v>
      </c>
      <c r="C9654">
        <v>91234</v>
      </c>
      <c r="D9654" t="s">
        <v>14</v>
      </c>
      <c r="E9654">
        <v>1297628</v>
      </c>
      <c r="F9654" t="s">
        <v>15</v>
      </c>
      <c r="G9654" t="s">
        <v>37</v>
      </c>
      <c r="H9654" s="1">
        <v>45779</v>
      </c>
      <c r="I9654" t="s">
        <v>38</v>
      </c>
      <c r="J9654" t="s">
        <v>20</v>
      </c>
      <c r="K9654" t="b">
        <v>1</v>
      </c>
      <c r="L9654" t="str">
        <f t="shared" si="451"/>
        <v>pyrustr</v>
      </c>
      <c r="M9654" t="str">
        <f t="shared" si="452"/>
        <v>pyrustr91234-81</v>
      </c>
      <c r="N9654" t="str">
        <f>IFERROR(VLOOKUP(LOWER(M9654),file_list!$B:$B,1,FALSE),FALSE)</f>
        <v>pyrustr91234-81</v>
      </c>
      <c r="O9654" t="str">
        <f t="shared" si="450"/>
        <v>TRUE</v>
      </c>
    </row>
    <row r="9655" spans="1:15" x14ac:dyDescent="0.2">
      <c r="A9655" t="s">
        <v>16758</v>
      </c>
      <c r="B9655" t="s">
        <v>16759</v>
      </c>
      <c r="C9655">
        <v>91234</v>
      </c>
      <c r="D9655" t="s">
        <v>14</v>
      </c>
      <c r="E9655">
        <v>1297628</v>
      </c>
      <c r="F9655" t="s">
        <v>15</v>
      </c>
      <c r="G9655" t="s">
        <v>37</v>
      </c>
      <c r="H9655" s="1">
        <v>45779</v>
      </c>
      <c r="I9655" t="s">
        <v>38</v>
      </c>
      <c r="J9655" t="s">
        <v>49</v>
      </c>
      <c r="K9655" t="b">
        <v>0</v>
      </c>
      <c r="L9655" t="str">
        <f t="shared" si="451"/>
        <v>inflame280sl(nouseinnassausuffolkcounties,ny)</v>
      </c>
      <c r="M9655" t="str">
        <f t="shared" si="452"/>
        <v>inflame280sl(nouseinnassausuffolkcounties,ny)91234-82</v>
      </c>
      <c r="N9655" t="str">
        <f>IFERROR(VLOOKUP(LOWER(M9655),file_list!$B:$B,1,FALSE),FALSE)</f>
        <v>inflame280sl(nouseinnassausuffolkcounties,ny)91234-82</v>
      </c>
      <c r="O9655" t="str">
        <f t="shared" ref="O9655:O9718" si="453">IF(N9655=FALSE,"FALSE","TRUE")</f>
        <v>TRUE</v>
      </c>
    </row>
    <row r="9656" spans="1:15" x14ac:dyDescent="0.2">
      <c r="A9656" t="s">
        <v>16760</v>
      </c>
      <c r="B9656" t="s">
        <v>16761</v>
      </c>
      <c r="C9656">
        <v>91234</v>
      </c>
      <c r="D9656" t="s">
        <v>14</v>
      </c>
      <c r="E9656">
        <v>1297628</v>
      </c>
      <c r="F9656" t="s">
        <v>15</v>
      </c>
      <c r="G9656" t="s">
        <v>37</v>
      </c>
      <c r="H9656" s="1">
        <v>45779</v>
      </c>
      <c r="I9656" t="s">
        <v>38</v>
      </c>
      <c r="J9656" t="s">
        <v>49</v>
      </c>
      <c r="K9656" t="b">
        <v>1</v>
      </c>
      <c r="L9656" t="str">
        <f t="shared" si="451"/>
        <v>frontrunner(noaerialappinny)</v>
      </c>
      <c r="M9656" t="str">
        <f t="shared" si="452"/>
        <v>frontrunner(noaerialappinny)91234-84</v>
      </c>
      <c r="N9656" t="str">
        <f>IFERROR(VLOOKUP(LOWER(M9656),file_list!$B:$B,1,FALSE),FALSE)</f>
        <v>frontrunner(noaerialappinny)91234-84</v>
      </c>
      <c r="O9656" t="str">
        <f t="shared" si="453"/>
        <v>TRUE</v>
      </c>
    </row>
    <row r="9657" spans="1:15" x14ac:dyDescent="0.2">
      <c r="A9657" t="s">
        <v>16762</v>
      </c>
      <c r="B9657" t="s">
        <v>16763</v>
      </c>
      <c r="C9657">
        <v>91234</v>
      </c>
      <c r="D9657" t="s">
        <v>14</v>
      </c>
      <c r="E9657">
        <v>1297628</v>
      </c>
      <c r="F9657" t="s">
        <v>15</v>
      </c>
      <c r="G9657" t="s">
        <v>37</v>
      </c>
      <c r="H9657" s="1">
        <v>45779</v>
      </c>
      <c r="I9657" t="s">
        <v>38</v>
      </c>
      <c r="J9657" t="s">
        <v>49</v>
      </c>
      <c r="K9657" t="b">
        <v>1</v>
      </c>
      <c r="L9657" t="str">
        <f t="shared" si="451"/>
        <v>tetrissg(noaerialapplicationinnys)</v>
      </c>
      <c r="M9657" t="str">
        <f t="shared" si="452"/>
        <v>tetrissg(noaerialapplicationinnys)91234-85</v>
      </c>
      <c r="N9657" t="str">
        <f>IFERROR(VLOOKUP(LOWER(M9657),file_list!$B:$B,1,FALSE),FALSE)</f>
        <v>tetrissg(noaerialapplicationinnys)91234-85</v>
      </c>
      <c r="O9657" t="str">
        <f t="shared" si="453"/>
        <v>TRUE</v>
      </c>
    </row>
    <row r="9658" spans="1:15" x14ac:dyDescent="0.2">
      <c r="A9658" t="s">
        <v>16764</v>
      </c>
      <c r="B9658" t="s">
        <v>16765</v>
      </c>
      <c r="C9658">
        <v>91234</v>
      </c>
      <c r="D9658" t="s">
        <v>14</v>
      </c>
      <c r="E9658">
        <v>1297628</v>
      </c>
      <c r="F9658" t="s">
        <v>15</v>
      </c>
      <c r="G9658" t="s">
        <v>37</v>
      </c>
      <c r="H9658" s="1">
        <v>45779</v>
      </c>
      <c r="I9658" t="s">
        <v>38</v>
      </c>
      <c r="J9658" t="s">
        <v>49</v>
      </c>
      <c r="K9658" t="b">
        <v>1</v>
      </c>
      <c r="L9658" t="str">
        <f t="shared" si="451"/>
        <v>octivio</v>
      </c>
      <c r="M9658" t="str">
        <f t="shared" si="452"/>
        <v>octivio91234-88</v>
      </c>
      <c r="N9658" t="str">
        <f>IFERROR(VLOOKUP(LOWER(M9658),file_list!$B:$B,1,FALSE),FALSE)</f>
        <v>octivio91234-88</v>
      </c>
      <c r="O9658" t="str">
        <f t="shared" si="453"/>
        <v>TRUE</v>
      </c>
    </row>
    <row r="9659" spans="1:15" x14ac:dyDescent="0.2">
      <c r="A9659" t="s">
        <v>16766</v>
      </c>
      <c r="B9659" t="s">
        <v>16767</v>
      </c>
      <c r="C9659">
        <v>91234</v>
      </c>
      <c r="D9659" t="s">
        <v>14</v>
      </c>
      <c r="E9659">
        <v>1297628</v>
      </c>
      <c r="F9659" t="s">
        <v>15</v>
      </c>
      <c r="G9659" t="s">
        <v>37</v>
      </c>
      <c r="H9659" s="1">
        <v>45779</v>
      </c>
      <c r="I9659" t="s">
        <v>38</v>
      </c>
      <c r="J9659" t="s">
        <v>17</v>
      </c>
      <c r="K9659" t="b">
        <v>0</v>
      </c>
      <c r="L9659" t="str">
        <f t="shared" si="451"/>
        <v>alterity62.5wg(useonlongisllimitedtoonionsstrawberries)</v>
      </c>
      <c r="M9659" t="str">
        <f t="shared" si="452"/>
        <v>alterity62.5wg(useonlongisllimitedtoonionsstrawberries)91234-89</v>
      </c>
      <c r="N9659" t="str">
        <f>IFERROR(VLOOKUP(LOWER(M9659),file_list!$B:$B,1,FALSE),FALSE)</f>
        <v>alterity62.5wg(useonlongisllimitedtoonionsstrawberries)91234-89</v>
      </c>
      <c r="O9659" t="str">
        <f t="shared" si="453"/>
        <v>TRUE</v>
      </c>
    </row>
    <row r="9660" spans="1:15" x14ac:dyDescent="0.2">
      <c r="A9660" t="s">
        <v>16768</v>
      </c>
      <c r="B9660" t="s">
        <v>16769</v>
      </c>
      <c r="C9660">
        <v>91234</v>
      </c>
      <c r="D9660" t="s">
        <v>14</v>
      </c>
      <c r="E9660">
        <v>1297628</v>
      </c>
      <c r="F9660" t="s">
        <v>15</v>
      </c>
      <c r="G9660" t="s">
        <v>37</v>
      </c>
      <c r="H9660" s="1">
        <v>45779</v>
      </c>
      <c r="I9660" t="s">
        <v>38</v>
      </c>
      <c r="J9660" t="s">
        <v>49</v>
      </c>
      <c r="K9660" t="b">
        <v>1</v>
      </c>
      <c r="L9660" t="str">
        <f t="shared" si="451"/>
        <v>castaway</v>
      </c>
      <c r="M9660" t="str">
        <f t="shared" si="452"/>
        <v>castaway91234-90</v>
      </c>
      <c r="N9660" t="str">
        <f>IFERROR(VLOOKUP(LOWER(M9660),file_list!$B:$B,1,FALSE),FALSE)</f>
        <v>castaway91234-90</v>
      </c>
      <c r="O9660" t="str">
        <f t="shared" si="453"/>
        <v>TRUE</v>
      </c>
    </row>
    <row r="9661" spans="1:15" x14ac:dyDescent="0.2">
      <c r="A9661" t="s">
        <v>16770</v>
      </c>
      <c r="B9661" t="s">
        <v>16771</v>
      </c>
      <c r="C9661">
        <v>91234</v>
      </c>
      <c r="D9661" t="s">
        <v>78</v>
      </c>
      <c r="E9661">
        <v>1297628</v>
      </c>
      <c r="F9661" t="s">
        <v>15</v>
      </c>
      <c r="G9661" t="s">
        <v>37</v>
      </c>
      <c r="H9661" s="1">
        <v>45779</v>
      </c>
      <c r="I9661" t="s">
        <v>38</v>
      </c>
      <c r="J9661" t="s">
        <v>20</v>
      </c>
      <c r="K9661" t="b">
        <v>1</v>
      </c>
      <c r="L9661" t="str">
        <f t="shared" si="451"/>
        <v>punisher</v>
      </c>
      <c r="M9661" t="str">
        <f t="shared" si="452"/>
        <v>punisher91234-92</v>
      </c>
      <c r="N9661" t="str">
        <f>IFERROR(VLOOKUP(LOWER(M9661),file_list!$B:$B,1,FALSE),FALSE)</f>
        <v>punisher91234-92</v>
      </c>
      <c r="O9661" t="str">
        <f t="shared" si="453"/>
        <v>TRUE</v>
      </c>
    </row>
    <row r="9662" spans="1:15" x14ac:dyDescent="0.2">
      <c r="A9662" t="s">
        <v>16772</v>
      </c>
      <c r="B9662" t="s">
        <v>16773</v>
      </c>
      <c r="C9662">
        <v>91234</v>
      </c>
      <c r="D9662" t="s">
        <v>14</v>
      </c>
      <c r="E9662">
        <v>1297628</v>
      </c>
      <c r="F9662" t="s">
        <v>15</v>
      </c>
      <c r="G9662" t="s">
        <v>37</v>
      </c>
      <c r="H9662" s="1">
        <v>45779</v>
      </c>
      <c r="I9662" t="s">
        <v>38</v>
      </c>
      <c r="J9662" t="s">
        <v>17</v>
      </c>
      <c r="K9662" t="b">
        <v>1</v>
      </c>
      <c r="L9662" t="str">
        <f t="shared" si="451"/>
        <v>pilatosc</v>
      </c>
      <c r="M9662" t="str">
        <f t="shared" si="452"/>
        <v>pilatosc91234-93</v>
      </c>
      <c r="N9662" t="str">
        <f>IFERROR(VLOOKUP(LOWER(M9662),file_list!$B:$B,1,FALSE),FALSE)</f>
        <v>pilatosc91234-93</v>
      </c>
      <c r="O9662" t="str">
        <f t="shared" si="453"/>
        <v>TRUE</v>
      </c>
    </row>
    <row r="9663" spans="1:15" x14ac:dyDescent="0.2">
      <c r="A9663" t="s">
        <v>16774</v>
      </c>
      <c r="B9663" t="s">
        <v>16775</v>
      </c>
      <c r="C9663">
        <v>91234</v>
      </c>
      <c r="D9663" t="s">
        <v>14</v>
      </c>
      <c r="E9663">
        <v>1297628</v>
      </c>
      <c r="F9663" t="s">
        <v>15</v>
      </c>
      <c r="G9663" t="s">
        <v>37</v>
      </c>
      <c r="H9663" s="1">
        <v>45779</v>
      </c>
      <c r="I9663" t="s">
        <v>38</v>
      </c>
      <c r="J9663" t="s">
        <v>20</v>
      </c>
      <c r="K9663" t="b">
        <v>1</v>
      </c>
      <c r="L9663" t="str">
        <f t="shared" si="451"/>
        <v>seville</v>
      </c>
      <c r="M9663" t="str">
        <f t="shared" si="452"/>
        <v>seville91234-96</v>
      </c>
      <c r="N9663" t="str">
        <f>IFERROR(VLOOKUP(LOWER(M9663),file_list!$B:$B,1,FALSE),FALSE)</f>
        <v>seville91234-96</v>
      </c>
      <c r="O9663" t="str">
        <f t="shared" si="453"/>
        <v>TRUE</v>
      </c>
    </row>
    <row r="9664" spans="1:15" x14ac:dyDescent="0.2">
      <c r="A9664" t="s">
        <v>16776</v>
      </c>
      <c r="B9664" t="s">
        <v>16777</v>
      </c>
      <c r="C9664">
        <v>91234</v>
      </c>
      <c r="D9664" t="s">
        <v>14</v>
      </c>
      <c r="E9664">
        <v>1297628</v>
      </c>
      <c r="F9664" t="s">
        <v>15</v>
      </c>
      <c r="G9664" t="s">
        <v>37</v>
      </c>
      <c r="H9664" s="1">
        <v>45779</v>
      </c>
      <c r="I9664" t="s">
        <v>38</v>
      </c>
      <c r="J9664" t="s">
        <v>20</v>
      </c>
      <c r="K9664" t="b">
        <v>1</v>
      </c>
      <c r="L9664" t="str">
        <f t="shared" si="451"/>
        <v>devenir</v>
      </c>
      <c r="M9664" t="str">
        <f t="shared" si="452"/>
        <v>devenir91234-97</v>
      </c>
      <c r="N9664" t="str">
        <f>IFERROR(VLOOKUP(LOWER(M9664),file_list!$B:$B,1,FALSE),FALSE)</f>
        <v>devenir91234-97</v>
      </c>
      <c r="O9664" t="str">
        <f t="shared" si="453"/>
        <v>TRUE</v>
      </c>
    </row>
    <row r="9665" spans="1:15" x14ac:dyDescent="0.2">
      <c r="A9665" t="s">
        <v>16778</v>
      </c>
      <c r="B9665" t="s">
        <v>16779</v>
      </c>
      <c r="C9665">
        <v>91234</v>
      </c>
      <c r="D9665" t="s">
        <v>14</v>
      </c>
      <c r="E9665">
        <v>1297628</v>
      </c>
      <c r="F9665" t="s">
        <v>15</v>
      </c>
      <c r="G9665" t="s">
        <v>37</v>
      </c>
      <c r="H9665" s="1">
        <v>45779</v>
      </c>
      <c r="I9665" t="s">
        <v>38</v>
      </c>
      <c r="J9665" t="s">
        <v>17</v>
      </c>
      <c r="K9665" t="b">
        <v>1</v>
      </c>
      <c r="L9665" t="str">
        <f t="shared" si="451"/>
        <v>orbus4f(noapplicationwithin100ftofsurfacewatersinny,noaerialapplicationinny)</v>
      </c>
      <c r="M9665" t="str">
        <f t="shared" si="452"/>
        <v>orbus4f(noapplicationwithin100ftofsurfacewatersinny,noaerialapplicationinny)91234-98</v>
      </c>
      <c r="N9665" t="str">
        <f>IFERROR(VLOOKUP(LOWER(M9665),file_list!$B:$B,1,FALSE),FALSE)</f>
        <v>orbus4f(noapplicationwithin100ftofsurfacewatersinny,noaerialapplicationinny)91234-98</v>
      </c>
      <c r="O9665" t="str">
        <f t="shared" si="453"/>
        <v>TRUE</v>
      </c>
    </row>
    <row r="9666" spans="1:15" x14ac:dyDescent="0.2">
      <c r="A9666" t="s">
        <v>16780</v>
      </c>
      <c r="B9666" t="s">
        <v>16781</v>
      </c>
      <c r="C9666">
        <v>91253</v>
      </c>
      <c r="D9666" t="s">
        <v>14</v>
      </c>
      <c r="E9666">
        <v>1282736</v>
      </c>
      <c r="F9666" t="s">
        <v>15</v>
      </c>
      <c r="G9666" t="s">
        <v>37</v>
      </c>
      <c r="H9666" s="1">
        <v>45485</v>
      </c>
      <c r="I9666" t="s">
        <v>38</v>
      </c>
      <c r="J9666" t="s">
        <v>312</v>
      </c>
      <c r="K9666" t="b">
        <v>1</v>
      </c>
      <c r="L9666" t="str">
        <f t="shared" si="451"/>
        <v>bioworma</v>
      </c>
      <c r="M9666" t="str">
        <f t="shared" si="452"/>
        <v>bioworma91253-1</v>
      </c>
      <c r="N9666" t="str">
        <f>IFERROR(VLOOKUP(LOWER(M9666),file_list!$B:$B,1,FALSE),FALSE)</f>
        <v>bioworma91253-1</v>
      </c>
      <c r="O9666" t="str">
        <f t="shared" si="453"/>
        <v>TRUE</v>
      </c>
    </row>
    <row r="9667" spans="1:15" x14ac:dyDescent="0.2">
      <c r="A9667" t="s">
        <v>16782</v>
      </c>
      <c r="B9667" t="s">
        <v>16783</v>
      </c>
      <c r="C9667">
        <v>91253</v>
      </c>
      <c r="D9667" t="s">
        <v>14</v>
      </c>
      <c r="E9667">
        <v>1282736</v>
      </c>
      <c r="F9667" t="s">
        <v>15</v>
      </c>
      <c r="G9667" t="s">
        <v>37</v>
      </c>
      <c r="H9667" s="1">
        <v>45485</v>
      </c>
      <c r="I9667" t="s">
        <v>38</v>
      </c>
      <c r="J9667" t="s">
        <v>312</v>
      </c>
      <c r="K9667" t="b">
        <v>1</v>
      </c>
      <c r="L9667" t="str">
        <f t="shared" ref="L9667:L9730" si="454">SUBSTITUTE(LOWER(SUBSTITUTE(SUBSTITUTE(SUBSTITUTE(B9667," ",""),"/",""),"&amp;","")),"and","")</f>
        <v>livamolwithbioworma</v>
      </c>
      <c r="M9667" t="str">
        <f t="shared" ref="M9667:M9730" si="455">_xlfn.CONCAT(L9667,A9667)</f>
        <v>livamolwithbioworma91253-2</v>
      </c>
      <c r="N9667" t="str">
        <f>IFERROR(VLOOKUP(LOWER(M9667),file_list!$B:$B,1,FALSE),FALSE)</f>
        <v>livamolwithbioworma91253-2</v>
      </c>
      <c r="O9667" t="str">
        <f t="shared" si="453"/>
        <v>TRUE</v>
      </c>
    </row>
    <row r="9668" spans="1:15" x14ac:dyDescent="0.2">
      <c r="A9668" t="s">
        <v>16784</v>
      </c>
      <c r="B9668" t="s">
        <v>16785</v>
      </c>
      <c r="C9668">
        <v>91300</v>
      </c>
      <c r="D9668" t="s">
        <v>14</v>
      </c>
      <c r="E9668">
        <v>1292368</v>
      </c>
      <c r="F9668" t="s">
        <v>15</v>
      </c>
      <c r="G9668" t="s">
        <v>37</v>
      </c>
      <c r="H9668" s="1">
        <v>45716</v>
      </c>
      <c r="I9668" t="s">
        <v>106</v>
      </c>
      <c r="J9668" t="s">
        <v>20</v>
      </c>
      <c r="K9668" t="b">
        <v>1</v>
      </c>
      <c r="L9668" t="str">
        <f t="shared" si="454"/>
        <v>shieldtecforcats</v>
      </c>
      <c r="M9668" t="str">
        <f t="shared" si="455"/>
        <v>shieldtecforcats53883-359-91300</v>
      </c>
      <c r="N9668" t="str">
        <f>IFERROR(VLOOKUP(LOWER(M9668),file_list!$B:$B,1,FALSE),FALSE)</f>
        <v>shieldtecforcats53883-359-91300</v>
      </c>
      <c r="O9668" t="str">
        <f t="shared" si="453"/>
        <v>TRUE</v>
      </c>
    </row>
    <row r="9669" spans="1:15" x14ac:dyDescent="0.2">
      <c r="A9669" t="s">
        <v>16786</v>
      </c>
      <c r="B9669" t="s">
        <v>16787</v>
      </c>
      <c r="C9669">
        <v>91300</v>
      </c>
      <c r="D9669" t="s">
        <v>14</v>
      </c>
      <c r="E9669">
        <v>1292368</v>
      </c>
      <c r="F9669" t="s">
        <v>15</v>
      </c>
      <c r="G9669" t="s">
        <v>37</v>
      </c>
      <c r="H9669" s="1">
        <v>45716</v>
      </c>
      <c r="I9669" t="s">
        <v>106</v>
      </c>
      <c r="J9669" t="s">
        <v>20</v>
      </c>
      <c r="K9669" t="b">
        <v>1</v>
      </c>
      <c r="L9669" t="str">
        <f t="shared" si="454"/>
        <v>shieldtecplusfordogs(5-15lbs)</v>
      </c>
      <c r="M9669" t="str">
        <f t="shared" si="455"/>
        <v>shieldtecplusfordogs(5-15lbs)91300-1</v>
      </c>
      <c r="N9669" t="str">
        <f>IFERROR(VLOOKUP(LOWER(M9669),file_list!$B:$B,1,FALSE),FALSE)</f>
        <v>shieldtecplusfordogs(5-15lbs)91300-1</v>
      </c>
      <c r="O9669" t="str">
        <f t="shared" si="453"/>
        <v>TRUE</v>
      </c>
    </row>
    <row r="9670" spans="1:15" x14ac:dyDescent="0.2">
      <c r="A9670" t="s">
        <v>16786</v>
      </c>
      <c r="B9670" t="s">
        <v>16788</v>
      </c>
      <c r="C9670">
        <v>91300</v>
      </c>
      <c r="D9670" t="s">
        <v>14</v>
      </c>
      <c r="E9670">
        <v>1292368</v>
      </c>
      <c r="F9670" t="s">
        <v>15</v>
      </c>
      <c r="G9670" t="s">
        <v>37</v>
      </c>
      <c r="H9670" s="1">
        <v>45716</v>
      </c>
      <c r="I9670" t="s">
        <v>106</v>
      </c>
      <c r="J9670" t="s">
        <v>20</v>
      </c>
      <c r="K9670" t="b">
        <v>1</v>
      </c>
      <c r="L9670" t="str">
        <f t="shared" si="454"/>
        <v>shieldtecplusfordogs(34-66lbs)</v>
      </c>
      <c r="M9670" t="str">
        <f t="shared" si="455"/>
        <v>shieldtecplusfordogs(34-66lbs)91300-1</v>
      </c>
      <c r="N9670" t="str">
        <f>IFERROR(VLOOKUP(LOWER(M9670),file_list!$B:$B,1,FALSE),FALSE)</f>
        <v>shieldtecplusfordogs(34-66lbs)91300-1</v>
      </c>
      <c r="O9670" t="str">
        <f t="shared" si="453"/>
        <v>TRUE</v>
      </c>
    </row>
    <row r="9671" spans="1:15" x14ac:dyDescent="0.2">
      <c r="A9671" t="s">
        <v>16786</v>
      </c>
      <c r="B9671" t="s">
        <v>16789</v>
      </c>
      <c r="C9671">
        <v>91300</v>
      </c>
      <c r="D9671" t="s">
        <v>14</v>
      </c>
      <c r="E9671">
        <v>1292368</v>
      </c>
      <c r="F9671" t="s">
        <v>15</v>
      </c>
      <c r="G9671" t="s">
        <v>37</v>
      </c>
      <c r="H9671" s="1">
        <v>45716</v>
      </c>
      <c r="I9671" t="s">
        <v>106</v>
      </c>
      <c r="J9671" t="s">
        <v>20</v>
      </c>
      <c r="K9671" t="b">
        <v>1</v>
      </c>
      <c r="L9671" t="str">
        <f t="shared" si="454"/>
        <v>shieldtecplusfordogs(16-33lbs)</v>
      </c>
      <c r="M9671" t="str">
        <f t="shared" si="455"/>
        <v>shieldtecplusfordogs(16-33lbs)91300-1</v>
      </c>
      <c r="N9671" t="str">
        <f>IFERROR(VLOOKUP(LOWER(M9671),file_list!$B:$B,1,FALSE),FALSE)</f>
        <v>shieldtecplusfordogs(16-33lbs)91300-1</v>
      </c>
      <c r="O9671" t="str">
        <f t="shared" si="453"/>
        <v>TRUE</v>
      </c>
    </row>
    <row r="9672" spans="1:15" x14ac:dyDescent="0.2">
      <c r="A9672" t="s">
        <v>16786</v>
      </c>
      <c r="B9672" t="s">
        <v>16790</v>
      </c>
      <c r="C9672">
        <v>91300</v>
      </c>
      <c r="D9672" t="s">
        <v>14</v>
      </c>
      <c r="E9672">
        <v>1292368</v>
      </c>
      <c r="F9672" t="s">
        <v>15</v>
      </c>
      <c r="G9672" t="s">
        <v>37</v>
      </c>
      <c r="H9672" s="1">
        <v>45716</v>
      </c>
      <c r="I9672" t="s">
        <v>106</v>
      </c>
      <c r="J9672" t="s">
        <v>20</v>
      </c>
      <c r="K9672" t="b">
        <v>1</v>
      </c>
      <c r="L9672" t="str">
        <f t="shared" si="454"/>
        <v>shieldtecplusfordogs(over66lbs)</v>
      </c>
      <c r="M9672" t="str">
        <f t="shared" si="455"/>
        <v>shieldtecplusfordogs(over66lbs)91300-1</v>
      </c>
      <c r="N9672" t="str">
        <f>IFERROR(VLOOKUP(LOWER(M9672),file_list!$B:$B,1,FALSE),FALSE)</f>
        <v>shieldtecplusfordogs(over66lbs)91300-1</v>
      </c>
      <c r="O9672" t="str">
        <f t="shared" si="453"/>
        <v>TRUE</v>
      </c>
    </row>
    <row r="9673" spans="1:15" x14ac:dyDescent="0.2">
      <c r="A9673" t="s">
        <v>16791</v>
      </c>
      <c r="B9673" t="s">
        <v>16792</v>
      </c>
      <c r="C9673">
        <v>91300</v>
      </c>
      <c r="D9673" t="s">
        <v>14</v>
      </c>
      <c r="E9673">
        <v>1292368</v>
      </c>
      <c r="F9673" t="s">
        <v>15</v>
      </c>
      <c r="G9673" t="s">
        <v>37</v>
      </c>
      <c r="H9673" s="1">
        <v>45716</v>
      </c>
      <c r="I9673" t="s">
        <v>106</v>
      </c>
      <c r="J9673" t="s">
        <v>20</v>
      </c>
      <c r="K9673" t="b">
        <v>1</v>
      </c>
      <c r="L9673" t="str">
        <f t="shared" si="454"/>
        <v>adventureplusfordogs(11-20lbs)</v>
      </c>
      <c r="M9673" t="str">
        <f t="shared" si="455"/>
        <v>adventureplusfordogs(11-20lbs)91300-2</v>
      </c>
      <c r="N9673" t="str">
        <f>IFERROR(VLOOKUP(LOWER(M9673),file_list!$B:$B,1,FALSE),FALSE)</f>
        <v>adventureplusfordogs(11-20lbs)91300-2</v>
      </c>
      <c r="O9673" t="str">
        <f t="shared" si="453"/>
        <v>TRUE</v>
      </c>
    </row>
    <row r="9674" spans="1:15" x14ac:dyDescent="0.2">
      <c r="A9674" t="s">
        <v>16791</v>
      </c>
      <c r="B9674" t="s">
        <v>16793</v>
      </c>
      <c r="C9674">
        <v>91300</v>
      </c>
      <c r="D9674" t="s">
        <v>14</v>
      </c>
      <c r="E9674">
        <v>1292368</v>
      </c>
      <c r="F9674" t="s">
        <v>15</v>
      </c>
      <c r="G9674" t="s">
        <v>37</v>
      </c>
      <c r="H9674" s="1">
        <v>45716</v>
      </c>
      <c r="I9674" t="s">
        <v>106</v>
      </c>
      <c r="J9674" t="s">
        <v>20</v>
      </c>
      <c r="K9674" t="b">
        <v>1</v>
      </c>
      <c r="L9674" t="str">
        <f t="shared" si="454"/>
        <v>adventureplusfordogs(3-10lbs)</v>
      </c>
      <c r="M9674" t="str">
        <f t="shared" si="455"/>
        <v>adventureplusfordogs(3-10lbs)91300-2</v>
      </c>
      <c r="N9674" t="str">
        <f>IFERROR(VLOOKUP(LOWER(M9674),file_list!$B:$B,1,FALSE),FALSE)</f>
        <v>adventureplusfordogs(3-10lbs)91300-2</v>
      </c>
      <c r="O9674" t="str">
        <f t="shared" si="453"/>
        <v>TRUE</v>
      </c>
    </row>
    <row r="9675" spans="1:15" x14ac:dyDescent="0.2">
      <c r="A9675" t="s">
        <v>16791</v>
      </c>
      <c r="B9675" t="s">
        <v>16794</v>
      </c>
      <c r="C9675">
        <v>91300</v>
      </c>
      <c r="D9675" t="s">
        <v>14</v>
      </c>
      <c r="E9675">
        <v>1292368</v>
      </c>
      <c r="F9675" t="s">
        <v>15</v>
      </c>
      <c r="G9675" t="s">
        <v>37</v>
      </c>
      <c r="H9675" s="1">
        <v>45716</v>
      </c>
      <c r="I9675" t="s">
        <v>106</v>
      </c>
      <c r="J9675" t="s">
        <v>20</v>
      </c>
      <c r="K9675" t="b">
        <v>1</v>
      </c>
      <c r="L9675" t="str">
        <f t="shared" si="454"/>
        <v>adventureplusfordogs(21-55lbs)</v>
      </c>
      <c r="M9675" t="str">
        <f t="shared" si="455"/>
        <v>adventureplusfordogs(21-55lbs)91300-2</v>
      </c>
      <c r="N9675" t="str">
        <f>IFERROR(VLOOKUP(LOWER(M9675),file_list!$B:$B,1,FALSE),FALSE)</f>
        <v>adventureplusfordogs(21-55lbs)91300-2</v>
      </c>
      <c r="O9675" t="str">
        <f t="shared" si="453"/>
        <v>TRUE</v>
      </c>
    </row>
    <row r="9676" spans="1:15" x14ac:dyDescent="0.2">
      <c r="A9676" t="s">
        <v>16791</v>
      </c>
      <c r="B9676" t="s">
        <v>16795</v>
      </c>
      <c r="C9676">
        <v>91300</v>
      </c>
      <c r="D9676" t="s">
        <v>14</v>
      </c>
      <c r="E9676">
        <v>1292368</v>
      </c>
      <c r="F9676" t="s">
        <v>15</v>
      </c>
      <c r="G9676" t="s">
        <v>37</v>
      </c>
      <c r="H9676" s="1">
        <v>45716</v>
      </c>
      <c r="I9676" t="s">
        <v>106</v>
      </c>
      <c r="J9676" t="s">
        <v>20</v>
      </c>
      <c r="K9676" t="b">
        <v>1</v>
      </c>
      <c r="L9676" t="str">
        <f t="shared" si="454"/>
        <v>adventureplusfordogs(55+lbs)</v>
      </c>
      <c r="M9676" t="str">
        <f t="shared" si="455"/>
        <v>adventureplusfordogs(55+lbs)91300-2</v>
      </c>
      <c r="N9676" t="str">
        <f>IFERROR(VLOOKUP(LOWER(M9676),file_list!$B:$B,1,FALSE),FALSE)</f>
        <v>adventureplusfordogs(55+lbs)91300-2</v>
      </c>
      <c r="O9676" t="str">
        <f t="shared" si="453"/>
        <v>TRUE</v>
      </c>
    </row>
    <row r="9677" spans="1:15" x14ac:dyDescent="0.2">
      <c r="A9677" t="s">
        <v>16796</v>
      </c>
      <c r="B9677" t="s">
        <v>16797</v>
      </c>
      <c r="C9677">
        <v>91300</v>
      </c>
      <c r="D9677" t="s">
        <v>14</v>
      </c>
      <c r="E9677">
        <v>1292368</v>
      </c>
      <c r="F9677" t="s">
        <v>15</v>
      </c>
      <c r="G9677" t="s">
        <v>37</v>
      </c>
      <c r="H9677" s="1">
        <v>45716</v>
      </c>
      <c r="I9677" t="s">
        <v>106</v>
      </c>
      <c r="J9677" t="s">
        <v>20</v>
      </c>
      <c r="K9677" t="b">
        <v>1</v>
      </c>
      <c r="L9677" t="str">
        <f t="shared" si="454"/>
        <v>adventureplusforcats(9+lbs)</v>
      </c>
      <c r="M9677" t="str">
        <f t="shared" si="455"/>
        <v>adventureplusforcats(9+lbs)91300-3</v>
      </c>
      <c r="N9677" t="str">
        <f>IFERROR(VLOOKUP(LOWER(M9677),file_list!$B:$B,1,FALSE),FALSE)</f>
        <v>adventureplusforcats(9+lbs)91300-3</v>
      </c>
      <c r="O9677" t="str">
        <f t="shared" si="453"/>
        <v>TRUE</v>
      </c>
    </row>
    <row r="9678" spans="1:15" x14ac:dyDescent="0.2">
      <c r="A9678" t="s">
        <v>16796</v>
      </c>
      <c r="B9678" t="s">
        <v>16798</v>
      </c>
      <c r="C9678">
        <v>91300</v>
      </c>
      <c r="D9678" t="s">
        <v>14</v>
      </c>
      <c r="E9678">
        <v>1292368</v>
      </c>
      <c r="F9678" t="s">
        <v>15</v>
      </c>
      <c r="G9678" t="s">
        <v>37</v>
      </c>
      <c r="H9678" s="1">
        <v>45716</v>
      </c>
      <c r="I9678" t="s">
        <v>106</v>
      </c>
      <c r="J9678" t="s">
        <v>20</v>
      </c>
      <c r="K9678" t="b">
        <v>1</v>
      </c>
      <c r="L9678" t="str">
        <f t="shared" si="454"/>
        <v>adventureplusforcats(5-9lbs)</v>
      </c>
      <c r="M9678" t="str">
        <f t="shared" si="455"/>
        <v>adventureplusforcats(5-9lbs)91300-3</v>
      </c>
      <c r="N9678" t="str">
        <f>IFERROR(VLOOKUP(LOWER(M9678),file_list!$B:$B,1,FALSE),FALSE)</f>
        <v>adventureplusforcats(5-9lbs)91300-3</v>
      </c>
      <c r="O9678" t="str">
        <f t="shared" si="453"/>
        <v>TRUE</v>
      </c>
    </row>
    <row r="9679" spans="1:15" x14ac:dyDescent="0.2">
      <c r="A9679" t="s">
        <v>16799</v>
      </c>
      <c r="B9679" t="s">
        <v>16800</v>
      </c>
      <c r="C9679">
        <v>91300</v>
      </c>
      <c r="D9679" t="s">
        <v>14</v>
      </c>
      <c r="E9679">
        <v>1292368</v>
      </c>
      <c r="F9679" t="s">
        <v>15</v>
      </c>
      <c r="G9679" t="s">
        <v>37</v>
      </c>
      <c r="H9679" s="1">
        <v>45716</v>
      </c>
      <c r="I9679" t="s">
        <v>106</v>
      </c>
      <c r="J9679" t="s">
        <v>20</v>
      </c>
      <c r="K9679" t="b">
        <v>0</v>
      </c>
      <c r="L9679" t="str">
        <f t="shared" si="454"/>
        <v>salvofleatickcollarfordogs(large)</v>
      </c>
      <c r="M9679" t="str">
        <f t="shared" si="455"/>
        <v>salvofleatickcollarfordogs(large)91300-4</v>
      </c>
      <c r="N9679" t="str">
        <f>IFERROR(VLOOKUP(LOWER(M9679),file_list!$B:$B,1,FALSE),FALSE)</f>
        <v>salvofleatickcollarfordogs(large)91300-4</v>
      </c>
      <c r="O9679" t="str">
        <f t="shared" si="453"/>
        <v>TRUE</v>
      </c>
    </row>
    <row r="9680" spans="1:15" x14ac:dyDescent="0.2">
      <c r="A9680" t="s">
        <v>16799</v>
      </c>
      <c r="B9680" t="s">
        <v>16801</v>
      </c>
      <c r="C9680">
        <v>91300</v>
      </c>
      <c r="D9680" t="s">
        <v>14</v>
      </c>
      <c r="E9680">
        <v>1292368</v>
      </c>
      <c r="F9680" t="s">
        <v>15</v>
      </c>
      <c r="G9680" t="s">
        <v>37</v>
      </c>
      <c r="H9680" s="1">
        <v>45716</v>
      </c>
      <c r="I9680" t="s">
        <v>106</v>
      </c>
      <c r="J9680" t="s">
        <v>20</v>
      </c>
      <c r="K9680" t="b">
        <v>0</v>
      </c>
      <c r="L9680" t="str">
        <f t="shared" si="454"/>
        <v>shieldtecfleatickcollarfordogs</v>
      </c>
      <c r="M9680" t="str">
        <f t="shared" si="455"/>
        <v>shieldtecfleatickcollarfordogs91300-4</v>
      </c>
      <c r="N9680" t="str">
        <f>IFERROR(VLOOKUP(LOWER(M9680),file_list!$B:$B,1,FALSE),FALSE)</f>
        <v>shieldtecfleatickcollarfordogs91300-4</v>
      </c>
      <c r="O9680" t="str">
        <f t="shared" si="453"/>
        <v>TRUE</v>
      </c>
    </row>
    <row r="9681" spans="1:15" x14ac:dyDescent="0.2">
      <c r="A9681" t="s">
        <v>16799</v>
      </c>
      <c r="B9681" t="s">
        <v>16802</v>
      </c>
      <c r="C9681">
        <v>91300</v>
      </c>
      <c r="D9681" t="s">
        <v>14</v>
      </c>
      <c r="E9681">
        <v>1292368</v>
      </c>
      <c r="F9681" t="s">
        <v>15</v>
      </c>
      <c r="G9681" t="s">
        <v>37</v>
      </c>
      <c r="H9681" s="1">
        <v>45716</v>
      </c>
      <c r="I9681" t="s">
        <v>106</v>
      </c>
      <c r="J9681" t="s">
        <v>20</v>
      </c>
      <c r="K9681" t="b">
        <v>0</v>
      </c>
      <c r="L9681" t="str">
        <f t="shared" si="454"/>
        <v>salvofleatickcollarfordogs(small)</v>
      </c>
      <c r="M9681" t="str">
        <f t="shared" si="455"/>
        <v>salvofleatickcollarfordogs(small)91300-4</v>
      </c>
      <c r="N9681" t="str">
        <f>IFERROR(VLOOKUP(LOWER(M9681),file_list!$B:$B,1,FALSE),FALSE)</f>
        <v>salvofleatickcollarfordogs(small)91300-4</v>
      </c>
      <c r="O9681" t="str">
        <f t="shared" si="453"/>
        <v>TRUE</v>
      </c>
    </row>
    <row r="9682" spans="1:15" x14ac:dyDescent="0.2">
      <c r="A9682" t="s">
        <v>16803</v>
      </c>
      <c r="B9682" t="s">
        <v>16804</v>
      </c>
      <c r="C9682">
        <v>91300</v>
      </c>
      <c r="D9682" t="s">
        <v>14</v>
      </c>
      <c r="E9682">
        <v>1292368</v>
      </c>
      <c r="F9682" t="s">
        <v>15</v>
      </c>
      <c r="G9682" t="s">
        <v>37</v>
      </c>
      <c r="H9682" s="1">
        <v>45716</v>
      </c>
      <c r="I9682" t="s">
        <v>106</v>
      </c>
      <c r="J9682" t="s">
        <v>20</v>
      </c>
      <c r="K9682" t="b">
        <v>1</v>
      </c>
      <c r="L9682" t="str">
        <f t="shared" si="454"/>
        <v>promikazoguardplusfordogs(5-22lbs)</v>
      </c>
      <c r="M9682" t="str">
        <f t="shared" si="455"/>
        <v>promikazoguardplusfordogs(5-22lbs)91300-5</v>
      </c>
      <c r="N9682" t="str">
        <f>IFERROR(VLOOKUP(LOWER(M9682),file_list!$B:$B,1,FALSE),FALSE)</f>
        <v>promikazoguardplusfordogs(5-22lbs)91300-5</v>
      </c>
      <c r="O9682" t="str">
        <f t="shared" si="453"/>
        <v>TRUE</v>
      </c>
    </row>
    <row r="9683" spans="1:15" x14ac:dyDescent="0.2">
      <c r="A9683" t="s">
        <v>16803</v>
      </c>
      <c r="B9683" t="s">
        <v>16805</v>
      </c>
      <c r="C9683">
        <v>91300</v>
      </c>
      <c r="D9683" t="s">
        <v>14</v>
      </c>
      <c r="E9683">
        <v>1292368</v>
      </c>
      <c r="F9683" t="s">
        <v>15</v>
      </c>
      <c r="G9683" t="s">
        <v>37</v>
      </c>
      <c r="H9683" s="1">
        <v>45716</v>
      </c>
      <c r="I9683" t="s">
        <v>106</v>
      </c>
      <c r="J9683" t="s">
        <v>20</v>
      </c>
      <c r="K9683" t="b">
        <v>1</v>
      </c>
      <c r="L9683" t="str">
        <f t="shared" si="454"/>
        <v>promikazoguardplusfordogs(45-88lbs)</v>
      </c>
      <c r="M9683" t="str">
        <f t="shared" si="455"/>
        <v>promikazoguardplusfordogs(45-88lbs)91300-5</v>
      </c>
      <c r="N9683" t="str">
        <f>IFERROR(VLOOKUP(LOWER(M9683),file_list!$B:$B,1,FALSE),FALSE)</f>
        <v>promikazoguardplusfordogs(45-88lbs)91300-5</v>
      </c>
      <c r="O9683" t="str">
        <f t="shared" si="453"/>
        <v>TRUE</v>
      </c>
    </row>
    <row r="9684" spans="1:15" x14ac:dyDescent="0.2">
      <c r="A9684" t="s">
        <v>16803</v>
      </c>
      <c r="B9684" t="s">
        <v>16806</v>
      </c>
      <c r="C9684">
        <v>91300</v>
      </c>
      <c r="D9684" t="s">
        <v>14</v>
      </c>
      <c r="E9684">
        <v>1292368</v>
      </c>
      <c r="F9684" t="s">
        <v>15</v>
      </c>
      <c r="G9684" t="s">
        <v>37</v>
      </c>
      <c r="H9684" s="1">
        <v>45716</v>
      </c>
      <c r="I9684" t="s">
        <v>106</v>
      </c>
      <c r="J9684" t="s">
        <v>20</v>
      </c>
      <c r="K9684" t="b">
        <v>1</v>
      </c>
      <c r="L9684" t="str">
        <f t="shared" si="454"/>
        <v>promikazoguardplusfordogs(23-44lbs)</v>
      </c>
      <c r="M9684" t="str">
        <f t="shared" si="455"/>
        <v>promikazoguardplusfordogs(23-44lbs)91300-5</v>
      </c>
      <c r="N9684" t="str">
        <f>IFERROR(VLOOKUP(LOWER(M9684),file_list!$B:$B,1,FALSE),FALSE)</f>
        <v>promikazoguardplusfordogs(23-44lbs)91300-5</v>
      </c>
      <c r="O9684" t="str">
        <f t="shared" si="453"/>
        <v>TRUE</v>
      </c>
    </row>
    <row r="9685" spans="1:15" x14ac:dyDescent="0.2">
      <c r="A9685" t="s">
        <v>16803</v>
      </c>
      <c r="B9685" t="s">
        <v>16807</v>
      </c>
      <c r="C9685">
        <v>91300</v>
      </c>
      <c r="D9685" t="s">
        <v>14</v>
      </c>
      <c r="E9685">
        <v>1292368</v>
      </c>
      <c r="F9685" t="s">
        <v>15</v>
      </c>
      <c r="G9685" t="s">
        <v>37</v>
      </c>
      <c r="H9685" s="1">
        <v>45716</v>
      </c>
      <c r="I9685" t="s">
        <v>106</v>
      </c>
      <c r="J9685" t="s">
        <v>20</v>
      </c>
      <c r="K9685" t="b">
        <v>1</v>
      </c>
      <c r="L9685" t="str">
        <f t="shared" si="454"/>
        <v>promikazoguardplusfordogs(89-132lbs)</v>
      </c>
      <c r="M9685" t="str">
        <f t="shared" si="455"/>
        <v>promikazoguardplusfordogs(89-132lbs)91300-5</v>
      </c>
      <c r="N9685" t="str">
        <f>IFERROR(VLOOKUP(LOWER(M9685),file_list!$B:$B,1,FALSE),FALSE)</f>
        <v>promikazoguardplusfordogs(89-132lbs)91300-5</v>
      </c>
      <c r="O9685" t="str">
        <f t="shared" si="453"/>
        <v>TRUE</v>
      </c>
    </row>
    <row r="9686" spans="1:15" x14ac:dyDescent="0.2">
      <c r="A9686" t="s">
        <v>16808</v>
      </c>
      <c r="B9686" t="s">
        <v>16809</v>
      </c>
      <c r="C9686">
        <v>91300</v>
      </c>
      <c r="D9686" t="s">
        <v>14</v>
      </c>
      <c r="E9686">
        <v>1292368</v>
      </c>
      <c r="F9686" t="s">
        <v>15</v>
      </c>
      <c r="G9686" t="s">
        <v>37</v>
      </c>
      <c r="H9686" s="1">
        <v>45716</v>
      </c>
      <c r="I9686" t="s">
        <v>106</v>
      </c>
      <c r="J9686" t="s">
        <v>20</v>
      </c>
      <c r="K9686" t="b">
        <v>1</v>
      </c>
      <c r="L9686" t="str">
        <f t="shared" si="454"/>
        <v>promikazoguardplusforcats</v>
      </c>
      <c r="M9686" t="str">
        <f t="shared" si="455"/>
        <v>promikazoguardplusforcats91300-6</v>
      </c>
      <c r="N9686" t="str">
        <f>IFERROR(VLOOKUP(LOWER(M9686),file_list!$B:$B,1,FALSE),FALSE)</f>
        <v>promikazoguardplusforcats91300-6</v>
      </c>
      <c r="O9686" t="str">
        <f t="shared" si="453"/>
        <v>TRUE</v>
      </c>
    </row>
    <row r="9687" spans="1:15" x14ac:dyDescent="0.2">
      <c r="A9687" t="s">
        <v>16810</v>
      </c>
      <c r="B9687" t="s">
        <v>16811</v>
      </c>
      <c r="C9687">
        <v>91368</v>
      </c>
      <c r="D9687" t="s">
        <v>14</v>
      </c>
      <c r="E9687">
        <v>1302918</v>
      </c>
      <c r="F9687" t="s">
        <v>15</v>
      </c>
      <c r="G9687" t="s">
        <v>37</v>
      </c>
      <c r="H9687" s="1">
        <v>45923</v>
      </c>
      <c r="I9687" t="s">
        <v>38</v>
      </c>
      <c r="J9687" t="s">
        <v>634</v>
      </c>
      <c r="K9687" t="b">
        <v>1</v>
      </c>
      <c r="L9687" t="str">
        <f t="shared" si="454"/>
        <v>formula707flycontrolflydeny</v>
      </c>
      <c r="M9687" t="str">
        <f t="shared" si="455"/>
        <v>formula707flycontrolflydeny53883-150-91368</v>
      </c>
      <c r="N9687" t="str">
        <f>IFERROR(VLOOKUP(LOWER(M9687),file_list!$B:$B,1,FALSE),FALSE)</f>
        <v>formula707flycontrolflydeny53883-150-91368</v>
      </c>
      <c r="O9687" t="str">
        <f t="shared" si="453"/>
        <v>TRUE</v>
      </c>
    </row>
    <row r="9688" spans="1:15" x14ac:dyDescent="0.2">
      <c r="A9688" t="s">
        <v>16812</v>
      </c>
      <c r="B9688" t="s">
        <v>16813</v>
      </c>
      <c r="C9688">
        <v>91368</v>
      </c>
      <c r="D9688" t="s">
        <v>14</v>
      </c>
      <c r="E9688">
        <v>1302918</v>
      </c>
      <c r="F9688" t="s">
        <v>15</v>
      </c>
      <c r="G9688" t="s">
        <v>37</v>
      </c>
      <c r="H9688" s="1">
        <v>45923</v>
      </c>
      <c r="I9688" t="s">
        <v>38</v>
      </c>
      <c r="J9688" t="s">
        <v>41</v>
      </c>
      <c r="K9688" t="b">
        <v>1</v>
      </c>
      <c r="L9688" t="str">
        <f t="shared" si="454"/>
        <v>multiflyfeed-thruflycontrolforhorses</v>
      </c>
      <c r="M9688" t="str">
        <f t="shared" si="455"/>
        <v>multiflyfeed-thruflycontrolforhorses91368-1</v>
      </c>
      <c r="N9688" t="str">
        <f>IFERROR(VLOOKUP(LOWER(M9688),file_list!$B:$B,1,FALSE),FALSE)</f>
        <v>multiflyfeed-thruflycontrolforhorses91368-1</v>
      </c>
      <c r="O9688" t="str">
        <f t="shared" si="453"/>
        <v>TRUE</v>
      </c>
    </row>
    <row r="9689" spans="1:15" x14ac:dyDescent="0.2">
      <c r="A9689" t="s">
        <v>16814</v>
      </c>
      <c r="B9689" t="s">
        <v>16815</v>
      </c>
      <c r="C9689">
        <v>91384</v>
      </c>
      <c r="D9689" t="s">
        <v>14</v>
      </c>
      <c r="E9689">
        <v>1308548</v>
      </c>
      <c r="F9689" t="s">
        <v>15</v>
      </c>
      <c r="G9689" t="s">
        <v>37</v>
      </c>
      <c r="H9689" s="1">
        <v>45971</v>
      </c>
      <c r="I9689" t="s">
        <v>106</v>
      </c>
      <c r="J9689" t="s">
        <v>20</v>
      </c>
      <c r="K9689" t="b">
        <v>0</v>
      </c>
      <c r="L9689" t="str">
        <f t="shared" si="454"/>
        <v>covetrusparamonthlyplusfordogs(23-44lbs)</v>
      </c>
      <c r="M9689" t="str">
        <f t="shared" si="455"/>
        <v>covetrusparamonthlyplusfordogs(23-44lbs)2596-165-91384</v>
      </c>
      <c r="N9689" t="b">
        <f>IFERROR(VLOOKUP(LOWER(M9689),file_list!$B:$B,1,FALSE),FALSE)</f>
        <v>0</v>
      </c>
      <c r="O9689" t="str">
        <f t="shared" si="453"/>
        <v>FALSE</v>
      </c>
    </row>
    <row r="9690" spans="1:15" x14ac:dyDescent="0.2">
      <c r="A9690" t="s">
        <v>16814</v>
      </c>
      <c r="B9690" t="s">
        <v>16816</v>
      </c>
      <c r="C9690">
        <v>91384</v>
      </c>
      <c r="D9690" t="s">
        <v>14</v>
      </c>
      <c r="E9690">
        <v>1308548</v>
      </c>
      <c r="F9690" t="s">
        <v>15</v>
      </c>
      <c r="G9690" t="s">
        <v>37</v>
      </c>
      <c r="H9690" s="1">
        <v>45971</v>
      </c>
      <c r="I9690" t="s">
        <v>106</v>
      </c>
      <c r="J9690" t="s">
        <v>20</v>
      </c>
      <c r="K9690" t="b">
        <v>0</v>
      </c>
      <c r="L9690" t="str">
        <f t="shared" si="454"/>
        <v>covetrusparamonthlyplusfordogs(5-22lbs)</v>
      </c>
      <c r="M9690" t="str">
        <f t="shared" si="455"/>
        <v>covetrusparamonthlyplusfordogs(5-22lbs)2596-165-91384</v>
      </c>
      <c r="N9690" t="b">
        <f>IFERROR(VLOOKUP(LOWER(M9690),file_list!$B:$B,1,FALSE),FALSE)</f>
        <v>0</v>
      </c>
      <c r="O9690" t="str">
        <f t="shared" si="453"/>
        <v>FALSE</v>
      </c>
    </row>
    <row r="9691" spans="1:15" x14ac:dyDescent="0.2">
      <c r="A9691" t="s">
        <v>16814</v>
      </c>
      <c r="B9691" t="s">
        <v>16817</v>
      </c>
      <c r="C9691">
        <v>91384</v>
      </c>
      <c r="D9691" t="s">
        <v>14</v>
      </c>
      <c r="E9691">
        <v>1308548</v>
      </c>
      <c r="F9691" t="s">
        <v>15</v>
      </c>
      <c r="G9691" t="s">
        <v>37</v>
      </c>
      <c r="H9691" s="1">
        <v>45971</v>
      </c>
      <c r="I9691" t="s">
        <v>106</v>
      </c>
      <c r="J9691" t="s">
        <v>20</v>
      </c>
      <c r="K9691" t="b">
        <v>1</v>
      </c>
      <c r="L9691" t="str">
        <f t="shared" si="454"/>
        <v>covetrusparamonthlyplusfordogs(89-132lbs)</v>
      </c>
      <c r="M9691" t="str">
        <f t="shared" si="455"/>
        <v>covetrusparamonthlyplusfordogs(89-132lbs)2596-165-91384</v>
      </c>
      <c r="N9691" t="str">
        <f>IFERROR(VLOOKUP(LOWER(M9691),file_list!$B:$B,1,FALSE),FALSE)</f>
        <v>covetrusparamonthlyplusfordogs(89-132lbs)2596-165-91384</v>
      </c>
      <c r="O9691" t="str">
        <f t="shared" si="453"/>
        <v>TRUE</v>
      </c>
    </row>
    <row r="9692" spans="1:15" x14ac:dyDescent="0.2">
      <c r="A9692" t="s">
        <v>16814</v>
      </c>
      <c r="B9692" t="s">
        <v>16818</v>
      </c>
      <c r="C9692">
        <v>91384</v>
      </c>
      <c r="D9692" t="s">
        <v>14</v>
      </c>
      <c r="E9692">
        <v>1308548</v>
      </c>
      <c r="F9692" t="s">
        <v>15</v>
      </c>
      <c r="G9692" t="s">
        <v>37</v>
      </c>
      <c r="H9692" s="1">
        <v>45971</v>
      </c>
      <c r="I9692" t="s">
        <v>106</v>
      </c>
      <c r="J9692" t="s">
        <v>20</v>
      </c>
      <c r="K9692" t="b">
        <v>0</v>
      </c>
      <c r="L9692" t="str">
        <f t="shared" si="454"/>
        <v>covetrusparamonthlyplusfordogs(45-88lbs)</v>
      </c>
      <c r="M9692" t="str">
        <f t="shared" si="455"/>
        <v>covetrusparamonthlyplusfordogs(45-88lbs)2596-165-91384</v>
      </c>
      <c r="N9692" t="b">
        <f>IFERROR(VLOOKUP(LOWER(M9692),file_list!$B:$B,1,FALSE),FALSE)</f>
        <v>0</v>
      </c>
      <c r="O9692" t="str">
        <f t="shared" si="453"/>
        <v>FALSE</v>
      </c>
    </row>
    <row r="9693" spans="1:15" x14ac:dyDescent="0.2">
      <c r="A9693" t="s">
        <v>16819</v>
      </c>
      <c r="B9693" t="s">
        <v>16820</v>
      </c>
      <c r="C9693">
        <v>91384</v>
      </c>
      <c r="D9693" t="s">
        <v>14</v>
      </c>
      <c r="E9693">
        <v>1308548</v>
      </c>
      <c r="F9693" t="s">
        <v>15</v>
      </c>
      <c r="G9693" t="s">
        <v>37</v>
      </c>
      <c r="H9693" s="1">
        <v>45971</v>
      </c>
      <c r="I9693" t="s">
        <v>106</v>
      </c>
      <c r="J9693" t="s">
        <v>20</v>
      </c>
      <c r="K9693" t="b">
        <v>1</v>
      </c>
      <c r="L9693" t="str">
        <f t="shared" si="454"/>
        <v>covetrusparamonthlyplusforcats(1.5lbsorover)</v>
      </c>
      <c r="M9693" t="str">
        <f t="shared" si="455"/>
        <v>covetrusparamonthlyplusforcats(1.5lbsorover)2596-166-91384</v>
      </c>
      <c r="N9693" t="str">
        <f>IFERROR(VLOOKUP(LOWER(M9693),file_list!$B:$B,1,FALSE),FALSE)</f>
        <v>covetrusparamonthlyplusforcats(1.5lbsorover)2596-166-91384</v>
      </c>
      <c r="O9693" t="str">
        <f t="shared" si="453"/>
        <v>TRUE</v>
      </c>
    </row>
    <row r="9694" spans="1:15" x14ac:dyDescent="0.2">
      <c r="A9694" t="s">
        <v>16821</v>
      </c>
      <c r="B9694" t="s">
        <v>16822</v>
      </c>
      <c r="C9694">
        <v>91384</v>
      </c>
      <c r="D9694" t="s">
        <v>14</v>
      </c>
      <c r="E9694">
        <v>1308548</v>
      </c>
      <c r="F9694" t="s">
        <v>15</v>
      </c>
      <c r="G9694" t="s">
        <v>37</v>
      </c>
      <c r="H9694" s="1">
        <v>45971</v>
      </c>
      <c r="I9694" t="s">
        <v>106</v>
      </c>
      <c r="J9694" t="s">
        <v>20</v>
      </c>
      <c r="K9694" t="b">
        <v>0</v>
      </c>
      <c r="L9694" t="str">
        <f t="shared" si="454"/>
        <v>provectaprofleatickcollarfordogs</v>
      </c>
      <c r="M9694" t="str">
        <f t="shared" si="455"/>
        <v>provectaprofleatickcollarfordogs2596-188-91384</v>
      </c>
      <c r="N9694" t="str">
        <f>IFERROR(VLOOKUP(LOWER(M9694),file_list!$B:$B,1,FALSE),FALSE)</f>
        <v>provectaprofleatickcollarfordogs2596-188-91384</v>
      </c>
      <c r="O9694" t="str">
        <f t="shared" si="453"/>
        <v>TRUE</v>
      </c>
    </row>
    <row r="9695" spans="1:15" x14ac:dyDescent="0.2">
      <c r="A9695" t="s">
        <v>16823</v>
      </c>
      <c r="B9695" t="s">
        <v>16824</v>
      </c>
      <c r="C9695">
        <v>91384</v>
      </c>
      <c r="D9695" t="s">
        <v>14</v>
      </c>
      <c r="E9695">
        <v>1308548</v>
      </c>
      <c r="F9695" t="s">
        <v>15</v>
      </c>
      <c r="G9695" t="s">
        <v>37</v>
      </c>
      <c r="H9695" s="1">
        <v>45971</v>
      </c>
      <c r="I9695" t="s">
        <v>106</v>
      </c>
      <c r="J9695" t="s">
        <v>20</v>
      </c>
      <c r="K9695" t="b">
        <v>1</v>
      </c>
      <c r="L9695" t="str">
        <f t="shared" si="454"/>
        <v>para|defenseadvancedfordogs(5-10lbs)</v>
      </c>
      <c r="M9695" t="str">
        <f t="shared" si="455"/>
        <v>para|defenseadvancedfordogs(5-10lbs)91384-3</v>
      </c>
      <c r="N9695" t="str">
        <f>IFERROR(VLOOKUP(LOWER(M9695),file_list!$B:$B,1,FALSE),FALSE)</f>
        <v>para|defenseadvancedfordogs(5-10lbs)91384-3</v>
      </c>
      <c r="O9695" t="str">
        <f t="shared" si="453"/>
        <v>TRUE</v>
      </c>
    </row>
    <row r="9696" spans="1:15" x14ac:dyDescent="0.2">
      <c r="A9696" t="s">
        <v>16823</v>
      </c>
      <c r="B9696" t="s">
        <v>16825</v>
      </c>
      <c r="C9696">
        <v>91384</v>
      </c>
      <c r="D9696" t="s">
        <v>14</v>
      </c>
      <c r="E9696">
        <v>1308548</v>
      </c>
      <c r="F9696" t="s">
        <v>15</v>
      </c>
      <c r="G9696" t="s">
        <v>37</v>
      </c>
      <c r="H9696" s="1">
        <v>45971</v>
      </c>
      <c r="I9696" t="s">
        <v>106</v>
      </c>
      <c r="J9696" t="s">
        <v>20</v>
      </c>
      <c r="K9696" t="b">
        <v>1</v>
      </c>
      <c r="L9696" t="str">
        <f t="shared" si="454"/>
        <v>para|defenseadvancedfordogs(11-20lbs)</v>
      </c>
      <c r="M9696" t="str">
        <f t="shared" si="455"/>
        <v>para|defenseadvancedfordogs(11-20lbs)91384-3</v>
      </c>
      <c r="N9696" t="str">
        <f>IFERROR(VLOOKUP(LOWER(M9696),file_list!$B:$B,1,FALSE),FALSE)</f>
        <v>para|defenseadvancedfordogs(11-20lbs)91384-3</v>
      </c>
      <c r="O9696" t="str">
        <f t="shared" si="453"/>
        <v>TRUE</v>
      </c>
    </row>
    <row r="9697" spans="1:15" x14ac:dyDescent="0.2">
      <c r="A9697" t="s">
        <v>16823</v>
      </c>
      <c r="B9697" t="s">
        <v>16826</v>
      </c>
      <c r="C9697">
        <v>91384</v>
      </c>
      <c r="D9697" t="s">
        <v>14</v>
      </c>
      <c r="E9697">
        <v>1308548</v>
      </c>
      <c r="F9697" t="s">
        <v>15</v>
      </c>
      <c r="G9697" t="s">
        <v>37</v>
      </c>
      <c r="H9697" s="1">
        <v>45971</v>
      </c>
      <c r="I9697" t="s">
        <v>106</v>
      </c>
      <c r="J9697" t="s">
        <v>20</v>
      </c>
      <c r="K9697" t="b">
        <v>1</v>
      </c>
      <c r="L9697" t="str">
        <f t="shared" si="454"/>
        <v>para|defenseadvancedfordogs(21-55lbs)</v>
      </c>
      <c r="M9697" t="str">
        <f t="shared" si="455"/>
        <v>para|defenseadvancedfordogs(21-55lbs)91384-3</v>
      </c>
      <c r="N9697" t="str">
        <f>IFERROR(VLOOKUP(LOWER(M9697),file_list!$B:$B,1,FALSE),FALSE)</f>
        <v>para|defenseadvancedfordogs(21-55lbs)91384-3</v>
      </c>
      <c r="O9697" t="str">
        <f t="shared" si="453"/>
        <v>TRUE</v>
      </c>
    </row>
    <row r="9698" spans="1:15" x14ac:dyDescent="0.2">
      <c r="A9698" t="s">
        <v>16823</v>
      </c>
      <c r="B9698" t="s">
        <v>16827</v>
      </c>
      <c r="C9698">
        <v>91384</v>
      </c>
      <c r="D9698" t="s">
        <v>14</v>
      </c>
      <c r="E9698">
        <v>1308548</v>
      </c>
      <c r="F9698" t="s">
        <v>15</v>
      </c>
      <c r="G9698" t="s">
        <v>37</v>
      </c>
      <c r="H9698" s="1">
        <v>45971</v>
      </c>
      <c r="I9698" t="s">
        <v>106</v>
      </c>
      <c r="J9698" t="s">
        <v>20</v>
      </c>
      <c r="K9698" t="b">
        <v>1</v>
      </c>
      <c r="L9698" t="str">
        <f t="shared" si="454"/>
        <v>para|defenseadvancedfordogs(over55lbs)</v>
      </c>
      <c r="M9698" t="str">
        <f t="shared" si="455"/>
        <v>para|defenseadvancedfordogs(over55lbs)91384-3</v>
      </c>
      <c r="N9698" t="str">
        <f>IFERROR(VLOOKUP(LOWER(M9698),file_list!$B:$B,1,FALSE),FALSE)</f>
        <v>para|defenseadvancedfordogs(over55lbs)91384-3</v>
      </c>
      <c r="O9698" t="str">
        <f t="shared" si="453"/>
        <v>TRUE</v>
      </c>
    </row>
    <row r="9699" spans="1:15" x14ac:dyDescent="0.2">
      <c r="A9699" t="s">
        <v>16823</v>
      </c>
      <c r="B9699" t="s">
        <v>16828</v>
      </c>
      <c r="C9699">
        <v>91384</v>
      </c>
      <c r="D9699" t="s">
        <v>14</v>
      </c>
      <c r="E9699">
        <v>1308548</v>
      </c>
      <c r="F9699" t="s">
        <v>15</v>
      </c>
      <c r="G9699" t="s">
        <v>37</v>
      </c>
      <c r="H9699" s="1">
        <v>45971</v>
      </c>
      <c r="I9699" t="s">
        <v>106</v>
      </c>
      <c r="J9699" t="s">
        <v>20</v>
      </c>
      <c r="K9699" t="b">
        <v>1</v>
      </c>
      <c r="L9699" t="str">
        <f t="shared" si="454"/>
        <v>provectaadvancedfordogs(5-10lbs)</v>
      </c>
      <c r="M9699" t="str">
        <f t="shared" si="455"/>
        <v>provectaadvancedfordogs(5-10lbs)91384-3</v>
      </c>
      <c r="N9699" t="str">
        <f>IFERROR(VLOOKUP(LOWER(M9699),file_list!$B:$B,1,FALSE),FALSE)</f>
        <v>provectaadvancedfordogs(5-10lbs)91384-3</v>
      </c>
      <c r="O9699" t="str">
        <f t="shared" si="453"/>
        <v>TRUE</v>
      </c>
    </row>
    <row r="9700" spans="1:15" x14ac:dyDescent="0.2">
      <c r="A9700" t="s">
        <v>16823</v>
      </c>
      <c r="B9700" t="s">
        <v>16829</v>
      </c>
      <c r="C9700">
        <v>91384</v>
      </c>
      <c r="D9700" t="s">
        <v>14</v>
      </c>
      <c r="E9700">
        <v>1308548</v>
      </c>
      <c r="F9700" t="s">
        <v>15</v>
      </c>
      <c r="G9700" t="s">
        <v>37</v>
      </c>
      <c r="H9700" s="1">
        <v>45971</v>
      </c>
      <c r="I9700" t="s">
        <v>106</v>
      </c>
      <c r="J9700" t="s">
        <v>20</v>
      </c>
      <c r="K9700" t="b">
        <v>1</v>
      </c>
      <c r="L9700" t="str">
        <f t="shared" si="454"/>
        <v>provectaadvancedfordogs(11-20lbs)</v>
      </c>
      <c r="M9700" t="str">
        <f t="shared" si="455"/>
        <v>provectaadvancedfordogs(11-20lbs)91384-3</v>
      </c>
      <c r="N9700" t="str">
        <f>IFERROR(VLOOKUP(LOWER(M9700),file_list!$B:$B,1,FALSE),FALSE)</f>
        <v>provectaadvancedfordogs(11-20lbs)91384-3</v>
      </c>
      <c r="O9700" t="str">
        <f t="shared" si="453"/>
        <v>TRUE</v>
      </c>
    </row>
    <row r="9701" spans="1:15" x14ac:dyDescent="0.2">
      <c r="A9701" t="s">
        <v>16823</v>
      </c>
      <c r="B9701" t="s">
        <v>16830</v>
      </c>
      <c r="C9701">
        <v>91384</v>
      </c>
      <c r="D9701" t="s">
        <v>14</v>
      </c>
      <c r="E9701">
        <v>1308548</v>
      </c>
      <c r="F9701" t="s">
        <v>15</v>
      </c>
      <c r="G9701" t="s">
        <v>37</v>
      </c>
      <c r="H9701" s="1">
        <v>45971</v>
      </c>
      <c r="I9701" t="s">
        <v>106</v>
      </c>
      <c r="J9701" t="s">
        <v>20</v>
      </c>
      <c r="K9701" t="b">
        <v>1</v>
      </c>
      <c r="L9701" t="str">
        <f t="shared" si="454"/>
        <v>provectaadvancedfordogs(21-55lbs)</v>
      </c>
      <c r="M9701" t="str">
        <f t="shared" si="455"/>
        <v>provectaadvancedfordogs(21-55lbs)91384-3</v>
      </c>
      <c r="N9701" t="str">
        <f>IFERROR(VLOOKUP(LOWER(M9701),file_list!$B:$B,1,FALSE),FALSE)</f>
        <v>provectaadvancedfordogs(21-55lbs)91384-3</v>
      </c>
      <c r="O9701" t="str">
        <f t="shared" si="453"/>
        <v>TRUE</v>
      </c>
    </row>
    <row r="9702" spans="1:15" x14ac:dyDescent="0.2">
      <c r="A9702" t="s">
        <v>16823</v>
      </c>
      <c r="B9702" t="s">
        <v>16831</v>
      </c>
      <c r="C9702">
        <v>91384</v>
      </c>
      <c r="D9702" t="s">
        <v>14</v>
      </c>
      <c r="E9702">
        <v>1308548</v>
      </c>
      <c r="F9702" t="s">
        <v>15</v>
      </c>
      <c r="G9702" t="s">
        <v>37</v>
      </c>
      <c r="H9702" s="1">
        <v>45971</v>
      </c>
      <c r="I9702" t="s">
        <v>106</v>
      </c>
      <c r="J9702" t="s">
        <v>20</v>
      </c>
      <c r="K9702" t="b">
        <v>1</v>
      </c>
      <c r="L9702" t="str">
        <f t="shared" si="454"/>
        <v>provectaadvancedfordogs(over55lbs)</v>
      </c>
      <c r="M9702" t="str">
        <f t="shared" si="455"/>
        <v>provectaadvancedfordogs(over55lbs)91384-3</v>
      </c>
      <c r="N9702" t="str">
        <f>IFERROR(VLOOKUP(LOWER(M9702),file_list!$B:$B,1,FALSE),FALSE)</f>
        <v>provectaadvancedfordogs(over55lbs)91384-3</v>
      </c>
      <c r="O9702" t="str">
        <f t="shared" si="453"/>
        <v>TRUE</v>
      </c>
    </row>
    <row r="9703" spans="1:15" x14ac:dyDescent="0.2">
      <c r="A9703" t="s">
        <v>16832</v>
      </c>
      <c r="B9703" t="s">
        <v>16833</v>
      </c>
      <c r="C9703">
        <v>91384</v>
      </c>
      <c r="D9703" t="s">
        <v>14</v>
      </c>
      <c r="E9703">
        <v>1308548</v>
      </c>
      <c r="F9703" t="s">
        <v>15</v>
      </c>
      <c r="G9703" t="s">
        <v>37</v>
      </c>
      <c r="H9703" s="1">
        <v>45971</v>
      </c>
      <c r="I9703" t="s">
        <v>106</v>
      </c>
      <c r="J9703" t="s">
        <v>20</v>
      </c>
      <c r="K9703" t="b">
        <v>1</v>
      </c>
      <c r="L9703" t="str">
        <f t="shared" si="454"/>
        <v>para|defenseiiforcats(5to9lbs)</v>
      </c>
      <c r="M9703" t="str">
        <f t="shared" si="455"/>
        <v>para|defenseiiforcats(5to9lbs)91384-4</v>
      </c>
      <c r="N9703" t="str">
        <f>IFERROR(VLOOKUP(LOWER(M9703),file_list!$B:$B,1,FALSE),FALSE)</f>
        <v>para|defenseiiforcats(5to9lbs)91384-4</v>
      </c>
      <c r="O9703" t="str">
        <f t="shared" si="453"/>
        <v>TRUE</v>
      </c>
    </row>
    <row r="9704" spans="1:15" x14ac:dyDescent="0.2">
      <c r="A9704" t="s">
        <v>16832</v>
      </c>
      <c r="B9704" t="s">
        <v>16834</v>
      </c>
      <c r="C9704">
        <v>91384</v>
      </c>
      <c r="D9704" t="s">
        <v>14</v>
      </c>
      <c r="E9704">
        <v>1308548</v>
      </c>
      <c r="F9704" t="s">
        <v>15</v>
      </c>
      <c r="G9704" t="s">
        <v>37</v>
      </c>
      <c r="H9704" s="1">
        <v>45971</v>
      </c>
      <c r="I9704" t="s">
        <v>106</v>
      </c>
      <c r="J9704" t="s">
        <v>20</v>
      </c>
      <c r="K9704" t="b">
        <v>1</v>
      </c>
      <c r="L9704" t="str">
        <f t="shared" si="454"/>
        <v>para|defenseiiforcats(over9lbs)</v>
      </c>
      <c r="M9704" t="str">
        <f t="shared" si="455"/>
        <v>para|defenseiiforcats(over9lbs)91384-4</v>
      </c>
      <c r="N9704" t="str">
        <f>IFERROR(VLOOKUP(LOWER(M9704),file_list!$B:$B,1,FALSE),FALSE)</f>
        <v>para|defenseiiforcats(over9lbs)91384-4</v>
      </c>
      <c r="O9704" t="str">
        <f t="shared" si="453"/>
        <v>TRUE</v>
      </c>
    </row>
    <row r="9705" spans="1:15" x14ac:dyDescent="0.2">
      <c r="A9705" t="s">
        <v>16832</v>
      </c>
      <c r="B9705" t="s">
        <v>16835</v>
      </c>
      <c r="C9705">
        <v>91384</v>
      </c>
      <c r="D9705" t="s">
        <v>14</v>
      </c>
      <c r="E9705">
        <v>1308548</v>
      </c>
      <c r="F9705" t="s">
        <v>15</v>
      </c>
      <c r="G9705" t="s">
        <v>37</v>
      </c>
      <c r="H9705" s="1">
        <v>45971</v>
      </c>
      <c r="I9705" t="s">
        <v>106</v>
      </c>
      <c r="J9705" t="s">
        <v>20</v>
      </c>
      <c r="K9705" t="b">
        <v>1</v>
      </c>
      <c r="L9705" t="str">
        <f t="shared" si="454"/>
        <v>provectaiiforcats(5to9lbs)</v>
      </c>
      <c r="M9705" t="str">
        <f t="shared" si="455"/>
        <v>provectaiiforcats(5to9lbs)91384-4</v>
      </c>
      <c r="N9705" t="str">
        <f>IFERROR(VLOOKUP(LOWER(M9705),file_list!$B:$B,1,FALSE),FALSE)</f>
        <v>provectaiiforcats(5to9lbs)91384-4</v>
      </c>
      <c r="O9705" t="str">
        <f t="shared" si="453"/>
        <v>TRUE</v>
      </c>
    </row>
    <row r="9706" spans="1:15" x14ac:dyDescent="0.2">
      <c r="A9706" t="s">
        <v>16832</v>
      </c>
      <c r="B9706" t="s">
        <v>16836</v>
      </c>
      <c r="C9706">
        <v>91384</v>
      </c>
      <c r="D9706" t="s">
        <v>14</v>
      </c>
      <c r="E9706">
        <v>1308548</v>
      </c>
      <c r="F9706" t="s">
        <v>15</v>
      </c>
      <c r="G9706" t="s">
        <v>37</v>
      </c>
      <c r="H9706" s="1">
        <v>45971</v>
      </c>
      <c r="I9706" t="s">
        <v>106</v>
      </c>
      <c r="J9706" t="s">
        <v>20</v>
      </c>
      <c r="K9706" t="b">
        <v>1</v>
      </c>
      <c r="L9706" t="str">
        <f t="shared" si="454"/>
        <v>provectaiiforcats(over9lbs)</v>
      </c>
      <c r="M9706" t="str">
        <f t="shared" si="455"/>
        <v>provectaiiforcats(over9lbs)91384-4</v>
      </c>
      <c r="N9706" t="str">
        <f>IFERROR(VLOOKUP(LOWER(M9706),file_list!$B:$B,1,FALSE),FALSE)</f>
        <v>provectaiiforcats(over9lbs)91384-4</v>
      </c>
      <c r="O9706" t="str">
        <f t="shared" si="453"/>
        <v>TRUE</v>
      </c>
    </row>
    <row r="9707" spans="1:15" x14ac:dyDescent="0.2">
      <c r="A9707" t="s">
        <v>16837</v>
      </c>
      <c r="B9707" t="s">
        <v>16838</v>
      </c>
      <c r="C9707">
        <v>91409</v>
      </c>
      <c r="D9707" t="s">
        <v>14</v>
      </c>
      <c r="E9707">
        <v>1292515</v>
      </c>
      <c r="F9707" t="s">
        <v>15</v>
      </c>
      <c r="G9707" t="s">
        <v>37</v>
      </c>
      <c r="H9707" s="1">
        <v>45674</v>
      </c>
      <c r="I9707" t="s">
        <v>38</v>
      </c>
      <c r="J9707" t="s">
        <v>624</v>
      </c>
      <c r="K9707" t="b">
        <v>1</v>
      </c>
      <c r="L9707" t="str">
        <f t="shared" si="454"/>
        <v>meguiar'squikinteriordisinfectingwipes</v>
      </c>
      <c r="M9707" t="str">
        <f t="shared" si="455"/>
        <v>meguiar'squikinteriordisinfectingwipes6836-336-91409</v>
      </c>
      <c r="N9707" t="str">
        <f>IFERROR(VLOOKUP(LOWER(M9707),file_list!$B:$B,1,FALSE),FALSE)</f>
        <v>meguiar'squikinteriordisinfectingwipes6836-336-91409</v>
      </c>
      <c r="O9707" t="str">
        <f t="shared" si="453"/>
        <v>TRUE</v>
      </c>
    </row>
    <row r="9708" spans="1:15" x14ac:dyDescent="0.2">
      <c r="A9708" t="s">
        <v>16839</v>
      </c>
      <c r="B9708" t="s">
        <v>16840</v>
      </c>
      <c r="C9708">
        <v>91411</v>
      </c>
      <c r="D9708" t="s">
        <v>14</v>
      </c>
      <c r="E9708">
        <v>1308668</v>
      </c>
      <c r="G9708" t="s">
        <v>37</v>
      </c>
      <c r="J9708" t="s">
        <v>17</v>
      </c>
      <c r="K9708" t="b">
        <v>1</v>
      </c>
      <c r="L9708" t="str">
        <f t="shared" si="454"/>
        <v>kocidehcu</v>
      </c>
      <c r="M9708" t="str">
        <f t="shared" si="455"/>
        <v>kocidehcu91411-12</v>
      </c>
      <c r="N9708" t="str">
        <f>IFERROR(VLOOKUP(LOWER(M9708),file_list!$B:$B,1,FALSE),FALSE)</f>
        <v>kocidehcu91411-12</v>
      </c>
      <c r="O9708" t="str">
        <f t="shared" si="453"/>
        <v>TRUE</v>
      </c>
    </row>
    <row r="9709" spans="1:15" x14ac:dyDescent="0.2">
      <c r="A9709" t="s">
        <v>16841</v>
      </c>
      <c r="B9709" t="s">
        <v>16842</v>
      </c>
      <c r="C9709">
        <v>91452</v>
      </c>
      <c r="D9709" t="s">
        <v>14</v>
      </c>
      <c r="E9709">
        <v>1304243</v>
      </c>
      <c r="F9709" t="s">
        <v>15</v>
      </c>
      <c r="G9709" t="s">
        <v>37</v>
      </c>
      <c r="H9709" s="1">
        <v>45866</v>
      </c>
      <c r="I9709" t="s">
        <v>106</v>
      </c>
      <c r="J9709" t="s">
        <v>624</v>
      </c>
      <c r="K9709" t="b">
        <v>0</v>
      </c>
      <c r="L9709" t="str">
        <f t="shared" si="454"/>
        <v>lexxfoodcontactsurfacesanitizercleanerconcentrate</v>
      </c>
      <c r="M9709" t="str">
        <f t="shared" si="455"/>
        <v>lexxfoodcontactsurfacesanitizercleanerconcentrate91452-1</v>
      </c>
      <c r="N9709" t="b">
        <f>IFERROR(VLOOKUP(LOWER(M9709),file_list!$B:$B,1,FALSE),FALSE)</f>
        <v>0</v>
      </c>
      <c r="O9709" t="str">
        <f t="shared" si="453"/>
        <v>FALSE</v>
      </c>
    </row>
    <row r="9710" spans="1:15" x14ac:dyDescent="0.2">
      <c r="A9710" t="s">
        <v>16843</v>
      </c>
      <c r="B9710" t="s">
        <v>16844</v>
      </c>
      <c r="C9710">
        <v>9150</v>
      </c>
      <c r="D9710" t="s">
        <v>14</v>
      </c>
      <c r="E9710">
        <v>1277717</v>
      </c>
      <c r="F9710" t="s">
        <v>15</v>
      </c>
      <c r="G9710" t="s">
        <v>37</v>
      </c>
      <c r="H9710" s="1">
        <v>45461</v>
      </c>
      <c r="I9710" t="s">
        <v>106</v>
      </c>
      <c r="J9710" t="s">
        <v>1423</v>
      </c>
      <c r="K9710" t="b">
        <v>1</v>
      </c>
      <c r="L9710" t="str">
        <f t="shared" si="454"/>
        <v>ercopurebcd-31</v>
      </c>
      <c r="M9710" t="str">
        <f t="shared" si="455"/>
        <v>ercopurebcd-319150-14</v>
      </c>
      <c r="N9710" t="str">
        <f>IFERROR(VLOOKUP(LOWER(M9710),file_list!$B:$B,1,FALSE),FALSE)</f>
        <v>ercopurebcd-319150-14</v>
      </c>
      <c r="O9710" t="str">
        <f t="shared" si="453"/>
        <v>TRUE</v>
      </c>
    </row>
    <row r="9711" spans="1:15" x14ac:dyDescent="0.2">
      <c r="A9711" t="s">
        <v>16845</v>
      </c>
      <c r="B9711" t="s">
        <v>16846</v>
      </c>
      <c r="C9711">
        <v>9150</v>
      </c>
      <c r="D9711" t="s">
        <v>14</v>
      </c>
      <c r="E9711">
        <v>1277717</v>
      </c>
      <c r="F9711" t="s">
        <v>15</v>
      </c>
      <c r="G9711" t="s">
        <v>37</v>
      </c>
      <c r="H9711" s="1">
        <v>45461</v>
      </c>
      <c r="I9711" t="s">
        <v>106</v>
      </c>
      <c r="J9711" t="s">
        <v>1451</v>
      </c>
      <c r="K9711" t="b">
        <v>1</v>
      </c>
      <c r="L9711" t="str">
        <f t="shared" si="454"/>
        <v>purdoxbcd</v>
      </c>
      <c r="M9711" t="str">
        <f t="shared" si="455"/>
        <v>purdoxbcd9150-16</v>
      </c>
      <c r="N9711" t="str">
        <f>IFERROR(VLOOKUP(LOWER(M9711),file_list!$B:$B,1,FALSE),FALSE)</f>
        <v>purdoxbcd9150-16</v>
      </c>
      <c r="O9711" t="str">
        <f t="shared" si="453"/>
        <v>TRUE</v>
      </c>
    </row>
    <row r="9712" spans="1:15" x14ac:dyDescent="0.2">
      <c r="A9712" t="s">
        <v>16847</v>
      </c>
      <c r="B9712" t="s">
        <v>16848</v>
      </c>
      <c r="C9712">
        <v>9150</v>
      </c>
      <c r="D9712" t="s">
        <v>14</v>
      </c>
      <c r="E9712">
        <v>1277717</v>
      </c>
      <c r="F9712" t="s">
        <v>15</v>
      </c>
      <c r="G9712" t="s">
        <v>37</v>
      </c>
      <c r="H9712" s="1">
        <v>45461</v>
      </c>
      <c r="I9712" t="s">
        <v>106</v>
      </c>
      <c r="J9712" t="s">
        <v>12565</v>
      </c>
      <c r="K9712" t="b">
        <v>1</v>
      </c>
      <c r="L9712" t="str">
        <f t="shared" si="454"/>
        <v>anthiumbcd-200</v>
      </c>
      <c r="M9712" t="str">
        <f t="shared" si="455"/>
        <v>anthiumbcd-2009150-3</v>
      </c>
      <c r="N9712" t="str">
        <f>IFERROR(VLOOKUP(LOWER(M9712),file_list!$B:$B,1,FALSE),FALSE)</f>
        <v>anthiumbcd-2009150-3</v>
      </c>
      <c r="O9712" t="str">
        <f t="shared" si="453"/>
        <v>TRUE</v>
      </c>
    </row>
    <row r="9713" spans="1:15" x14ac:dyDescent="0.2">
      <c r="A9713" t="s">
        <v>16849</v>
      </c>
      <c r="B9713" t="s">
        <v>16850</v>
      </c>
      <c r="C9713">
        <v>9150</v>
      </c>
      <c r="D9713" t="s">
        <v>14</v>
      </c>
      <c r="E9713">
        <v>1277717</v>
      </c>
      <c r="F9713" t="s">
        <v>15</v>
      </c>
      <c r="G9713" t="s">
        <v>37</v>
      </c>
      <c r="H9713" s="1">
        <v>45461</v>
      </c>
      <c r="I9713" t="s">
        <v>106</v>
      </c>
      <c r="J9713" t="s">
        <v>1423</v>
      </c>
      <c r="K9713" t="b">
        <v>1</v>
      </c>
      <c r="L9713" t="str">
        <f t="shared" si="454"/>
        <v>ercopurebcd-25</v>
      </c>
      <c r="M9713" t="str">
        <f t="shared" si="455"/>
        <v>ercopurebcd-259150-7</v>
      </c>
      <c r="N9713" t="str">
        <f>IFERROR(VLOOKUP(LOWER(M9713),file_list!$B:$B,1,FALSE),FALSE)</f>
        <v>ercopurebcd-259150-7</v>
      </c>
      <c r="O9713" t="str">
        <f t="shared" si="453"/>
        <v>TRUE</v>
      </c>
    </row>
    <row r="9714" spans="1:15" x14ac:dyDescent="0.2">
      <c r="A9714" t="s">
        <v>16851</v>
      </c>
      <c r="B9714" t="s">
        <v>16852</v>
      </c>
      <c r="C9714">
        <v>9150</v>
      </c>
      <c r="D9714" t="s">
        <v>14</v>
      </c>
      <c r="E9714">
        <v>1277717</v>
      </c>
      <c r="F9714" t="s">
        <v>15</v>
      </c>
      <c r="G9714" t="s">
        <v>37</v>
      </c>
      <c r="H9714" s="1">
        <v>45461</v>
      </c>
      <c r="I9714" t="s">
        <v>106</v>
      </c>
      <c r="J9714" t="s">
        <v>1423</v>
      </c>
      <c r="K9714" t="b">
        <v>1</v>
      </c>
      <c r="L9714" t="str">
        <f t="shared" si="454"/>
        <v>ercopurebcd-7.5</v>
      </c>
      <c r="M9714" t="str">
        <f t="shared" si="455"/>
        <v>ercopurebcd-7.59150-8</v>
      </c>
      <c r="N9714" t="str">
        <f>IFERROR(VLOOKUP(LOWER(M9714),file_list!$B:$B,1,FALSE),FALSE)</f>
        <v>ercopurebcd-7.59150-8</v>
      </c>
      <c r="O9714" t="str">
        <f t="shared" si="453"/>
        <v>TRUE</v>
      </c>
    </row>
    <row r="9715" spans="1:15" x14ac:dyDescent="0.2">
      <c r="A9715" t="s">
        <v>16853</v>
      </c>
      <c r="B9715" t="s">
        <v>16854</v>
      </c>
      <c r="C9715">
        <v>91509</v>
      </c>
      <c r="D9715" t="s">
        <v>14</v>
      </c>
      <c r="E9715">
        <v>1283672</v>
      </c>
      <c r="F9715" t="s">
        <v>15</v>
      </c>
      <c r="G9715" t="s">
        <v>37</v>
      </c>
      <c r="H9715" s="1">
        <v>45498</v>
      </c>
      <c r="I9715" t="s">
        <v>63</v>
      </c>
      <c r="J9715" t="s">
        <v>624</v>
      </c>
      <c r="K9715" t="b">
        <v>1</v>
      </c>
      <c r="L9715" t="str">
        <f t="shared" si="454"/>
        <v>premiercleanpowerpurple</v>
      </c>
      <c r="M9715" t="str">
        <f t="shared" si="455"/>
        <v>premiercleanpowerpurple10324-177-88960</v>
      </c>
      <c r="N9715" t="str">
        <f>IFERROR(VLOOKUP(LOWER(M9715),file_list!$B:$B,1,FALSE),FALSE)</f>
        <v>premiercleanpowerpurple10324-177-88960</v>
      </c>
      <c r="O9715" t="str">
        <f t="shared" si="453"/>
        <v>TRUE</v>
      </c>
    </row>
    <row r="9716" spans="1:15" x14ac:dyDescent="0.2">
      <c r="A9716" t="s">
        <v>16855</v>
      </c>
      <c r="B9716" t="s">
        <v>16856</v>
      </c>
      <c r="C9716">
        <v>91509</v>
      </c>
      <c r="D9716" t="s">
        <v>14</v>
      </c>
      <c r="E9716">
        <v>1287432</v>
      </c>
      <c r="F9716" t="s">
        <v>15</v>
      </c>
      <c r="G9716" t="s">
        <v>37</v>
      </c>
      <c r="H9716" s="1">
        <v>45566</v>
      </c>
      <c r="I9716" t="s">
        <v>63</v>
      </c>
      <c r="J9716" t="s">
        <v>624</v>
      </c>
      <c r="K9716" t="b">
        <v>1</v>
      </c>
      <c r="L9716" t="str">
        <f t="shared" si="454"/>
        <v>fssanitizer</v>
      </c>
      <c r="M9716" t="str">
        <f t="shared" si="455"/>
        <v>fssanitizer94602-26-91509</v>
      </c>
      <c r="N9716" t="str">
        <f>IFERROR(VLOOKUP(LOWER(M9716),file_list!$B:$B,1,FALSE),FALSE)</f>
        <v>fssanitizer94602-26-91509</v>
      </c>
      <c r="O9716" t="str">
        <f t="shared" si="453"/>
        <v>TRUE</v>
      </c>
    </row>
    <row r="9717" spans="1:15" x14ac:dyDescent="0.2">
      <c r="A9717" t="s">
        <v>16857</v>
      </c>
      <c r="B9717" t="s">
        <v>16858</v>
      </c>
      <c r="C9717">
        <v>91557</v>
      </c>
      <c r="D9717" t="s">
        <v>14</v>
      </c>
      <c r="E9717">
        <v>1295097</v>
      </c>
      <c r="F9717" t="s">
        <v>15</v>
      </c>
      <c r="G9717" t="s">
        <v>37</v>
      </c>
      <c r="H9717" s="1">
        <v>45706</v>
      </c>
      <c r="I9717" t="s">
        <v>63</v>
      </c>
      <c r="J9717" t="s">
        <v>20</v>
      </c>
      <c r="K9717" t="b">
        <v>1</v>
      </c>
      <c r="L9717" t="str">
        <f t="shared" si="454"/>
        <v>catchmasterdefiantliquidantbait</v>
      </c>
      <c r="M9717" t="str">
        <f t="shared" si="455"/>
        <v>catchmasterdefiantliquidantbait64405-23-91557</v>
      </c>
      <c r="N9717" t="str">
        <f>IFERROR(VLOOKUP(LOWER(M9717),file_list!$B:$B,1,FALSE),FALSE)</f>
        <v>catchmasterdefiantliquidantbait64405-23-91557</v>
      </c>
      <c r="O9717" t="str">
        <f t="shared" si="453"/>
        <v>TRUE</v>
      </c>
    </row>
    <row r="9718" spans="1:15" x14ac:dyDescent="0.2">
      <c r="A9718" t="s">
        <v>16859</v>
      </c>
      <c r="B9718" t="s">
        <v>16860</v>
      </c>
      <c r="C9718">
        <v>91557</v>
      </c>
      <c r="D9718" t="s">
        <v>14</v>
      </c>
      <c r="E9718">
        <v>1282735</v>
      </c>
      <c r="F9718" t="s">
        <v>15</v>
      </c>
      <c r="G9718" t="s">
        <v>37</v>
      </c>
      <c r="H9718" s="1">
        <v>45485</v>
      </c>
      <c r="I9718" t="s">
        <v>106</v>
      </c>
      <c r="J9718" t="s">
        <v>20</v>
      </c>
      <c r="K9718" t="b">
        <v>1</v>
      </c>
      <c r="L9718" t="str">
        <f t="shared" si="454"/>
        <v>catchmasterjapanesebeetletrap</v>
      </c>
      <c r="M9718" t="str">
        <f t="shared" si="455"/>
        <v>catchmasterjapanesebeetletrap8730-57-91557</v>
      </c>
      <c r="N9718" t="str">
        <f>IFERROR(VLOOKUP(LOWER(M9718),file_list!$B:$B,1,FALSE),FALSE)</f>
        <v>catchmasterjapanesebeetletrap8730-57-91557</v>
      </c>
      <c r="O9718" t="str">
        <f t="shared" si="453"/>
        <v>TRUE</v>
      </c>
    </row>
    <row r="9719" spans="1:15" x14ac:dyDescent="0.2">
      <c r="A9719" t="s">
        <v>16861</v>
      </c>
      <c r="B9719" t="s">
        <v>16862</v>
      </c>
      <c r="C9719">
        <v>91561</v>
      </c>
      <c r="D9719" t="s">
        <v>14</v>
      </c>
      <c r="E9719">
        <v>1292533</v>
      </c>
      <c r="F9719" t="s">
        <v>15</v>
      </c>
      <c r="G9719" t="s">
        <v>37</v>
      </c>
      <c r="H9719" s="1">
        <v>45715</v>
      </c>
      <c r="I9719" t="s">
        <v>106</v>
      </c>
      <c r="J9719" t="s">
        <v>634</v>
      </c>
      <c r="K9719" t="b">
        <v>0</v>
      </c>
      <c r="L9719" t="str">
        <f t="shared" si="454"/>
        <v>craftsmanv20lithiumionmosquitorepellent(includes</v>
      </c>
      <c r="M9719" t="str">
        <f t="shared" si="455"/>
        <v>craftsmanv20lithiumionmosquitorepellent(includes71910-13-91561</v>
      </c>
      <c r="N9719" t="b">
        <f>IFERROR(VLOOKUP(LOWER(M9719),file_list!$B:$B,1,FALSE),FALSE)</f>
        <v>0</v>
      </c>
      <c r="O9719" t="str">
        <f t="shared" ref="O9719:O9782" si="456">IF(N9719=FALSE,"FALSE","TRUE")</f>
        <v>FALSE</v>
      </c>
    </row>
    <row r="9720" spans="1:15" x14ac:dyDescent="0.2">
      <c r="A9720" t="s">
        <v>16863</v>
      </c>
      <c r="B9720" t="s">
        <v>16864</v>
      </c>
      <c r="C9720">
        <v>91582</v>
      </c>
      <c r="D9720" t="s">
        <v>14</v>
      </c>
      <c r="E9720">
        <v>1277774</v>
      </c>
      <c r="F9720" t="s">
        <v>15</v>
      </c>
      <c r="G9720" t="s">
        <v>37</v>
      </c>
      <c r="H9720" s="1">
        <v>45498</v>
      </c>
      <c r="I9720" t="s">
        <v>38</v>
      </c>
      <c r="J9720" t="s">
        <v>624</v>
      </c>
      <c r="K9720" t="b">
        <v>1</v>
      </c>
      <c r="L9720" t="str">
        <f t="shared" si="454"/>
        <v>danolyte</v>
      </c>
      <c r="M9720" t="str">
        <f t="shared" si="455"/>
        <v>danolyte91582-1</v>
      </c>
      <c r="N9720" t="str">
        <f>IFERROR(VLOOKUP(LOWER(M9720),file_list!$B:$B,1,FALSE),FALSE)</f>
        <v>danolyte91582-1</v>
      </c>
      <c r="O9720" t="str">
        <f t="shared" si="456"/>
        <v>TRUE</v>
      </c>
    </row>
    <row r="9721" spans="1:15" x14ac:dyDescent="0.2">
      <c r="A9721" t="s">
        <v>16863</v>
      </c>
      <c r="B9721" t="s">
        <v>16865</v>
      </c>
      <c r="C9721">
        <v>91582</v>
      </c>
      <c r="D9721" t="s">
        <v>14</v>
      </c>
      <c r="E9721">
        <v>1277774</v>
      </c>
      <c r="F9721" t="s">
        <v>15</v>
      </c>
      <c r="G9721" t="s">
        <v>37</v>
      </c>
      <c r="H9721" s="1">
        <v>45498</v>
      </c>
      <c r="I9721" t="s">
        <v>38</v>
      </c>
      <c r="J9721" t="s">
        <v>624</v>
      </c>
      <c r="K9721" t="b">
        <v>1</v>
      </c>
      <c r="L9721" t="str">
        <f t="shared" si="454"/>
        <v>agrowlyte</v>
      </c>
      <c r="M9721" t="str">
        <f t="shared" si="455"/>
        <v>agrowlyte91582-1</v>
      </c>
      <c r="N9721" t="str">
        <f>IFERROR(VLOOKUP(LOWER(M9721),file_list!$B:$B,1,FALSE),FALSE)</f>
        <v>agrowlyte91582-1</v>
      </c>
      <c r="O9721" t="str">
        <f t="shared" si="456"/>
        <v>TRUE</v>
      </c>
    </row>
    <row r="9722" spans="1:15" x14ac:dyDescent="0.2">
      <c r="A9722" t="s">
        <v>16866</v>
      </c>
      <c r="B9722" t="s">
        <v>16867</v>
      </c>
      <c r="C9722">
        <v>91586</v>
      </c>
      <c r="D9722" t="s">
        <v>14</v>
      </c>
      <c r="E9722">
        <v>1297677</v>
      </c>
      <c r="F9722" t="s">
        <v>15</v>
      </c>
      <c r="G9722" t="s">
        <v>37</v>
      </c>
      <c r="H9722" s="1">
        <v>45804</v>
      </c>
      <c r="I9722" t="s">
        <v>106</v>
      </c>
      <c r="J9722" t="s">
        <v>458</v>
      </c>
      <c r="K9722" t="b">
        <v>1</v>
      </c>
      <c r="L9722" t="str">
        <f t="shared" si="454"/>
        <v>justiflyequine8-8-8</v>
      </c>
      <c r="M9722" t="str">
        <f t="shared" si="455"/>
        <v>justiflyequine8-8-891586-11</v>
      </c>
      <c r="N9722" t="str">
        <f>IFERROR(VLOOKUP(LOWER(M9722),file_list!$B:$B,1,FALSE),FALSE)</f>
        <v>justiflyequine8-8-891586-11</v>
      </c>
      <c r="O9722" t="str">
        <f t="shared" si="456"/>
        <v>TRUE</v>
      </c>
    </row>
    <row r="9723" spans="1:15" x14ac:dyDescent="0.2">
      <c r="A9723" t="s">
        <v>16868</v>
      </c>
      <c r="B9723" t="s">
        <v>16869</v>
      </c>
      <c r="C9723">
        <v>91586</v>
      </c>
      <c r="D9723" t="s">
        <v>14</v>
      </c>
      <c r="E9723">
        <v>1297677</v>
      </c>
      <c r="F9723" t="s">
        <v>15</v>
      </c>
      <c r="G9723" t="s">
        <v>37</v>
      </c>
      <c r="H9723" s="1">
        <v>45804</v>
      </c>
      <c r="I9723" t="s">
        <v>106</v>
      </c>
      <c r="J9723" t="s">
        <v>458</v>
      </c>
      <c r="K9723" t="b">
        <v>1</v>
      </c>
      <c r="L9723" t="str">
        <f t="shared" si="454"/>
        <v>justifly32%feedthrough</v>
      </c>
      <c r="M9723" t="str">
        <f t="shared" si="455"/>
        <v>justifly32%feedthrough91586-14</v>
      </c>
      <c r="N9723" t="str">
        <f>IFERROR(VLOOKUP(LOWER(M9723),file_list!$B:$B,1,FALSE),FALSE)</f>
        <v>justifly32%feedthrough91586-14</v>
      </c>
      <c r="O9723" t="str">
        <f t="shared" si="456"/>
        <v>TRUE</v>
      </c>
    </row>
    <row r="9724" spans="1:15" x14ac:dyDescent="0.2">
      <c r="A9724" t="s">
        <v>16870</v>
      </c>
      <c r="B9724" t="s">
        <v>16871</v>
      </c>
      <c r="C9724">
        <v>91586</v>
      </c>
      <c r="D9724" t="s">
        <v>14</v>
      </c>
      <c r="E9724">
        <v>1297677</v>
      </c>
      <c r="F9724" t="s">
        <v>15</v>
      </c>
      <c r="G9724" t="s">
        <v>37</v>
      </c>
      <c r="H9724" s="1">
        <v>45804</v>
      </c>
      <c r="I9724" t="s">
        <v>106</v>
      </c>
      <c r="J9724" t="s">
        <v>458</v>
      </c>
      <c r="K9724" t="b">
        <v>1</v>
      </c>
      <c r="L9724" t="str">
        <f t="shared" si="454"/>
        <v>justifly0.67%diflubenzuronlarvicidepremix</v>
      </c>
      <c r="M9724" t="str">
        <f t="shared" si="455"/>
        <v>justifly0.67%diflubenzuronlarvicidepremix91586-2</v>
      </c>
      <c r="N9724" t="str">
        <f>IFERROR(VLOOKUP(LOWER(M9724),file_list!$B:$B,1,FALSE),FALSE)</f>
        <v>justifly0.67%diflubenzuronlarvicidepremix91586-2</v>
      </c>
      <c r="O9724" t="str">
        <f t="shared" si="456"/>
        <v>TRUE</v>
      </c>
    </row>
    <row r="9725" spans="1:15" x14ac:dyDescent="0.2">
      <c r="A9725" t="s">
        <v>16872</v>
      </c>
      <c r="B9725" t="s">
        <v>16873</v>
      </c>
      <c r="C9725">
        <v>91586</v>
      </c>
      <c r="D9725" t="s">
        <v>14</v>
      </c>
      <c r="E9725">
        <v>1297677</v>
      </c>
      <c r="F9725" t="s">
        <v>15</v>
      </c>
      <c r="G9725" t="s">
        <v>37</v>
      </c>
      <c r="H9725" s="1">
        <v>45804</v>
      </c>
      <c r="I9725" t="s">
        <v>106</v>
      </c>
      <c r="J9725" t="s">
        <v>458</v>
      </c>
      <c r="K9725" t="b">
        <v>1</v>
      </c>
      <c r="L9725" t="str">
        <f t="shared" si="454"/>
        <v>justiflyflya-salt</v>
      </c>
      <c r="M9725" t="str">
        <f t="shared" si="455"/>
        <v>justiflyflya-salt91586-7</v>
      </c>
      <c r="N9725" t="str">
        <f>IFERROR(VLOOKUP(LOWER(M9725),file_list!$B:$B,1,FALSE),FALSE)</f>
        <v>justiflyflya-salt91586-7</v>
      </c>
      <c r="O9725" t="str">
        <f t="shared" si="456"/>
        <v>TRUE</v>
      </c>
    </row>
    <row r="9726" spans="1:15" x14ac:dyDescent="0.2">
      <c r="A9726" t="s">
        <v>16874</v>
      </c>
      <c r="B9726" t="s">
        <v>16875</v>
      </c>
      <c r="C9726">
        <v>91586</v>
      </c>
      <c r="D9726" t="s">
        <v>14</v>
      </c>
      <c r="E9726">
        <v>1297677</v>
      </c>
      <c r="F9726" t="s">
        <v>15</v>
      </c>
      <c r="G9726" t="s">
        <v>37</v>
      </c>
      <c r="H9726" s="1">
        <v>45804</v>
      </c>
      <c r="I9726" t="s">
        <v>106</v>
      </c>
      <c r="J9726" t="s">
        <v>41</v>
      </c>
      <c r="K9726" t="b">
        <v>1</v>
      </c>
      <c r="L9726" t="str">
        <f t="shared" si="454"/>
        <v>justiflyliquidfeed</v>
      </c>
      <c r="M9726" t="str">
        <f t="shared" si="455"/>
        <v>justiflyliquidfeed91586-8</v>
      </c>
      <c r="N9726" t="str">
        <f>IFERROR(VLOOKUP(LOWER(M9726),file_list!$B:$B,1,FALSE),FALSE)</f>
        <v>justiflyliquidfeed91586-8</v>
      </c>
      <c r="O9726" t="str">
        <f t="shared" si="456"/>
        <v>TRUE</v>
      </c>
    </row>
    <row r="9727" spans="1:15" x14ac:dyDescent="0.2">
      <c r="A9727" t="s">
        <v>16876</v>
      </c>
      <c r="B9727" t="s">
        <v>16877</v>
      </c>
      <c r="C9727">
        <v>91586</v>
      </c>
      <c r="D9727" t="s">
        <v>14</v>
      </c>
      <c r="E9727">
        <v>1297677</v>
      </c>
      <c r="F9727" t="s">
        <v>15</v>
      </c>
      <c r="G9727" t="s">
        <v>37</v>
      </c>
      <c r="H9727" s="1">
        <v>45804</v>
      </c>
      <c r="I9727" t="s">
        <v>106</v>
      </c>
      <c r="J9727" t="s">
        <v>20</v>
      </c>
      <c r="K9727" t="b">
        <v>0</v>
      </c>
      <c r="L9727" t="str">
        <f t="shared" si="454"/>
        <v>justiflypouron5-5</v>
      </c>
      <c r="M9727" t="str">
        <f t="shared" si="455"/>
        <v>justiflypouron5-591586-9</v>
      </c>
      <c r="N9727" t="b">
        <f>IFERROR(VLOOKUP(LOWER(M9727),file_list!$B:$B,1,FALSE),FALSE)</f>
        <v>0</v>
      </c>
      <c r="O9727" t="str">
        <f t="shared" si="456"/>
        <v>FALSE</v>
      </c>
    </row>
    <row r="9728" spans="1:15" x14ac:dyDescent="0.2">
      <c r="A9728" t="s">
        <v>16878</v>
      </c>
      <c r="B9728" t="s">
        <v>16879</v>
      </c>
      <c r="C9728">
        <v>91594</v>
      </c>
      <c r="D9728" t="s">
        <v>14</v>
      </c>
      <c r="E9728">
        <v>1302952</v>
      </c>
      <c r="F9728" t="s">
        <v>15</v>
      </c>
      <c r="G9728" t="s">
        <v>37</v>
      </c>
      <c r="H9728" s="1">
        <v>45846</v>
      </c>
      <c r="I9728" t="s">
        <v>106</v>
      </c>
      <c r="J9728" t="s">
        <v>17</v>
      </c>
      <c r="K9728" t="b">
        <v>1</v>
      </c>
      <c r="L9728" t="str">
        <f t="shared" si="454"/>
        <v>asperellot34biocontrol</v>
      </c>
      <c r="M9728" t="str">
        <f t="shared" si="455"/>
        <v>asperellot34biocontrol87301-1-91594</v>
      </c>
      <c r="N9728" t="str">
        <f>IFERROR(VLOOKUP(LOWER(M9728),file_list!$B:$B,1,FALSE),FALSE)</f>
        <v>asperellot34biocontrol87301-1-91594</v>
      </c>
      <c r="O9728" t="str">
        <f t="shared" si="456"/>
        <v>TRUE</v>
      </c>
    </row>
    <row r="9729" spans="1:15" x14ac:dyDescent="0.2">
      <c r="A9729" t="s">
        <v>16880</v>
      </c>
      <c r="B9729" t="s">
        <v>16881</v>
      </c>
      <c r="C9729">
        <v>91603</v>
      </c>
      <c r="D9729" t="s">
        <v>14</v>
      </c>
      <c r="E9729">
        <v>1292475</v>
      </c>
      <c r="F9729" t="s">
        <v>15</v>
      </c>
      <c r="G9729" t="s">
        <v>37</v>
      </c>
      <c r="H9729" s="1">
        <v>45840</v>
      </c>
      <c r="I9729" t="s">
        <v>38</v>
      </c>
      <c r="J9729" t="s">
        <v>624</v>
      </c>
      <c r="K9729" t="b">
        <v>1</v>
      </c>
      <c r="L9729" t="str">
        <f t="shared" si="454"/>
        <v>sorite</v>
      </c>
      <c r="M9729" t="str">
        <f t="shared" si="455"/>
        <v>sorite91603-3</v>
      </c>
      <c r="N9729" t="str">
        <f>IFERROR(VLOOKUP(LOWER(M9729),file_list!$B:$B,1,FALSE),FALSE)</f>
        <v>sorite91603-3</v>
      </c>
      <c r="O9729" t="str">
        <f t="shared" si="456"/>
        <v>TRUE</v>
      </c>
    </row>
    <row r="9730" spans="1:15" x14ac:dyDescent="0.2">
      <c r="A9730" t="s">
        <v>16882</v>
      </c>
      <c r="B9730" t="s">
        <v>16883</v>
      </c>
      <c r="C9730">
        <v>91605</v>
      </c>
      <c r="D9730" t="s">
        <v>14</v>
      </c>
      <c r="E9730">
        <v>1307389</v>
      </c>
      <c r="F9730" t="s">
        <v>15</v>
      </c>
      <c r="G9730" t="s">
        <v>37</v>
      </c>
      <c r="H9730" s="1">
        <v>45917</v>
      </c>
      <c r="I9730" t="s">
        <v>38</v>
      </c>
      <c r="J9730" t="s">
        <v>5719</v>
      </c>
      <c r="K9730" t="b">
        <v>0</v>
      </c>
      <c r="L9730" t="str">
        <f t="shared" si="454"/>
        <v>inzectomosquitotrap(eachtrapcontains0.009lb.pesticide)</v>
      </c>
      <c r="M9730" t="str">
        <f t="shared" si="455"/>
        <v>inzectomosquitotrap(eachtrapcontains0.009lb.pesticide)91605-2</v>
      </c>
      <c r="N9730" t="b">
        <f>IFERROR(VLOOKUP(LOWER(M9730),file_list!$B:$B,1,FALSE),FALSE)</f>
        <v>0</v>
      </c>
      <c r="O9730" t="str">
        <f t="shared" si="456"/>
        <v>FALSE</v>
      </c>
    </row>
    <row r="9731" spans="1:15" x14ac:dyDescent="0.2">
      <c r="A9731" t="s">
        <v>16884</v>
      </c>
      <c r="B9731" t="s">
        <v>16885</v>
      </c>
      <c r="C9731">
        <v>91610</v>
      </c>
      <c r="D9731" t="s">
        <v>14</v>
      </c>
      <c r="E9731">
        <v>1302951</v>
      </c>
      <c r="G9731" t="s">
        <v>37</v>
      </c>
      <c r="J9731" t="s">
        <v>20</v>
      </c>
      <c r="K9731" t="b">
        <v>1</v>
      </c>
      <c r="L9731" t="str">
        <f t="shared" ref="L9731:L9794" si="457">SUBSTITUTE(LOWER(SUBSTITUTE(SUBSTITUTE(SUBSTITUTE(B9731," ",""),"/",""),"&amp;","")),"and","")</f>
        <v>maxttrac</v>
      </c>
      <c r="M9731" t="str">
        <f t="shared" ref="M9731:M9794" si="458">_xlfn.CONCAT(L9731,A9731)</f>
        <v>maxttrac91610-1</v>
      </c>
      <c r="N9731" t="str">
        <f>IFERROR(VLOOKUP(LOWER(M9731),file_list!$B:$B,1,FALSE),FALSE)</f>
        <v>maxttrac91610-1</v>
      </c>
      <c r="O9731" t="str">
        <f t="shared" si="456"/>
        <v>TRUE</v>
      </c>
    </row>
    <row r="9732" spans="1:15" x14ac:dyDescent="0.2">
      <c r="A9732" t="s">
        <v>16886</v>
      </c>
      <c r="B9732" t="s">
        <v>16887</v>
      </c>
      <c r="C9732">
        <v>91628</v>
      </c>
      <c r="D9732" t="s">
        <v>14</v>
      </c>
      <c r="E9732">
        <v>1277740</v>
      </c>
      <c r="F9732" t="s">
        <v>15</v>
      </c>
      <c r="G9732" t="s">
        <v>37</v>
      </c>
      <c r="H9732" s="1">
        <v>45432</v>
      </c>
      <c r="I9732" t="s">
        <v>106</v>
      </c>
      <c r="J9732" t="s">
        <v>624</v>
      </c>
      <c r="K9732" t="b">
        <v>1</v>
      </c>
      <c r="L9732" t="str">
        <f t="shared" si="457"/>
        <v>oxydiff</v>
      </c>
      <c r="M9732" t="str">
        <f t="shared" si="458"/>
        <v>oxydiff91628-5</v>
      </c>
      <c r="N9732" t="str">
        <f>IFERROR(VLOOKUP(LOWER(M9732),file_list!$B:$B,1,FALSE),FALSE)</f>
        <v>oxydiff91628-5</v>
      </c>
      <c r="O9732" t="str">
        <f t="shared" si="456"/>
        <v>TRUE</v>
      </c>
    </row>
    <row r="9733" spans="1:15" x14ac:dyDescent="0.2">
      <c r="A9733" t="s">
        <v>16888</v>
      </c>
      <c r="B9733" t="s">
        <v>16889</v>
      </c>
      <c r="C9733">
        <v>91636</v>
      </c>
      <c r="D9733" t="s">
        <v>14</v>
      </c>
      <c r="E9733">
        <v>1308558</v>
      </c>
      <c r="G9733" t="s">
        <v>37</v>
      </c>
      <c r="H9733" s="1">
        <v>45968</v>
      </c>
      <c r="J9733" t="s">
        <v>20</v>
      </c>
      <c r="K9733" t="b">
        <v>0</v>
      </c>
      <c r="L9733" t="str">
        <f t="shared" si="457"/>
        <v>synatekbifenthrin0.069%plusfertilizer(varfertblends)(nysspecificlang)</v>
      </c>
      <c r="M9733" t="str">
        <f t="shared" si="458"/>
        <v>synatekbifenthrin0.069%plusfertilizer(varfertblends)(nysspecificlang)228-435-91636</v>
      </c>
      <c r="N9733" t="b">
        <f>IFERROR(VLOOKUP(LOWER(M9733),file_list!$B:$B,1,FALSE),FALSE)</f>
        <v>0</v>
      </c>
      <c r="O9733" t="str">
        <f t="shared" si="456"/>
        <v>FALSE</v>
      </c>
    </row>
    <row r="9734" spans="1:15" x14ac:dyDescent="0.2">
      <c r="A9734" t="s">
        <v>16890</v>
      </c>
      <c r="B9734" t="s">
        <v>16891</v>
      </c>
      <c r="C9734">
        <v>91636</v>
      </c>
      <c r="D9734" t="s">
        <v>14</v>
      </c>
      <c r="E9734">
        <v>1308558</v>
      </c>
      <c r="G9734" t="s">
        <v>37</v>
      </c>
      <c r="H9734" s="1">
        <v>45968</v>
      </c>
      <c r="J9734" t="s">
        <v>20</v>
      </c>
      <c r="K9734" t="b">
        <v>0</v>
      </c>
      <c r="L9734" t="str">
        <f t="shared" si="457"/>
        <v>synatekentourageinsecticideplusfertilizer(varfertblends)(nosale,saleinto,use,ordistributioninnassau,suffolk,kingsqueenscountiesny)(noappwithin100'ofcoastalmarsh)</v>
      </c>
      <c r="M9734" t="str">
        <f t="shared" si="458"/>
        <v>synatekentourageinsecticideplusfertilizer(varfertblends)(nosale,saleinto,use,ordistributioninnassau,suffolk,kingsqueenscountiesny)(noappwithin100'ofcoastalmarsh)228-610-91636</v>
      </c>
      <c r="N9734" t="str">
        <f>IFERROR(VLOOKUP(LOWER(M9734),file_list!$B:$B,1,FALSE),FALSE)</f>
        <v>synatekentourageinsecticideplusfertilizer(varfertblends)(nosale,saleinto,use,ordistributioninnassau,suffolk,kingsqueenscountiesny)(noappwithin100'ofcoastalmarsh)228-610-91636</v>
      </c>
      <c r="O9734" t="str">
        <f t="shared" si="456"/>
        <v>TRUE</v>
      </c>
    </row>
    <row r="9735" spans="1:15" x14ac:dyDescent="0.2">
      <c r="A9735" t="s">
        <v>16892</v>
      </c>
      <c r="B9735" t="s">
        <v>16893</v>
      </c>
      <c r="C9735">
        <v>91636</v>
      </c>
      <c r="D9735" t="s">
        <v>14</v>
      </c>
      <c r="E9735">
        <v>1308558</v>
      </c>
      <c r="G9735" t="s">
        <v>37</v>
      </c>
      <c r="H9735" s="1">
        <v>45968</v>
      </c>
      <c r="J9735" t="s">
        <v>49</v>
      </c>
      <c r="K9735" t="b">
        <v>1</v>
      </c>
      <c r="L9735" t="str">
        <f t="shared" si="457"/>
        <v>diverge0.13%plusfertilizer[nouseinnassausuffolkcounties;maxapprateis0.5lb.dithiopyrperacreperyear]</v>
      </c>
      <c r="M9735" t="str">
        <f t="shared" si="458"/>
        <v>diverge0.13%plusfertilizer[nouseinnassausuffolkcounties;maxapprateis0.5lb.dithiopyrperacreperyear]53883-207-91636</v>
      </c>
      <c r="N9735" t="str">
        <f>IFERROR(VLOOKUP(LOWER(M9735),file_list!$B:$B,1,FALSE),FALSE)</f>
        <v>diverge0.13%plusfertilizer[nouseinnassausuffolkcounties;maxapprateis0.5lb.dithiopyrperacreperyear]53883-207-91636</v>
      </c>
      <c r="O9735" t="str">
        <f t="shared" si="456"/>
        <v>TRUE</v>
      </c>
    </row>
    <row r="9736" spans="1:15" x14ac:dyDescent="0.2">
      <c r="A9736" t="s">
        <v>16894</v>
      </c>
      <c r="B9736" t="s">
        <v>16895</v>
      </c>
      <c r="C9736">
        <v>91636</v>
      </c>
      <c r="D9736" t="s">
        <v>14</v>
      </c>
      <c r="E9736">
        <v>1308558</v>
      </c>
      <c r="G9736" t="s">
        <v>37</v>
      </c>
      <c r="H9736" s="1">
        <v>45968</v>
      </c>
      <c r="J9736" t="s">
        <v>49</v>
      </c>
      <c r="K9736" t="b">
        <v>0</v>
      </c>
      <c r="L9736" t="str">
        <f t="shared" si="457"/>
        <v>diverge0.172%plusfertilizer(nouseinnassausuffolkcounties)(nysspecificlang)</v>
      </c>
      <c r="M9736" t="str">
        <f t="shared" si="458"/>
        <v>diverge0.172%plusfertilizer(nouseinnassausuffolkcounties)(nysspecificlang)53883-209-91636</v>
      </c>
      <c r="N9736" t="str">
        <f>IFERROR(VLOOKUP(LOWER(M9736),file_list!$B:$B,1,FALSE),FALSE)</f>
        <v>diverge0.172%plusfertilizer(nouseinnassausuffolkcounties)(nysspecificlang)53883-209-91636</v>
      </c>
      <c r="O9736" t="str">
        <f t="shared" si="456"/>
        <v>TRUE</v>
      </c>
    </row>
    <row r="9737" spans="1:15" x14ac:dyDescent="0.2">
      <c r="A9737" t="s">
        <v>16896</v>
      </c>
      <c r="B9737" t="s">
        <v>16897</v>
      </c>
      <c r="C9737">
        <v>91636</v>
      </c>
      <c r="D9737" t="s">
        <v>14</v>
      </c>
      <c r="E9737">
        <v>1308558</v>
      </c>
      <c r="G9737" t="s">
        <v>37</v>
      </c>
      <c r="H9737" s="1">
        <v>45968</v>
      </c>
      <c r="J9737" t="s">
        <v>49</v>
      </c>
      <c r="K9737" t="b">
        <v>1</v>
      </c>
      <c r="L9737" t="str">
        <f t="shared" si="457"/>
        <v>synatekprodiamine0.37%plusfertilizer(variousfertilizermixtures)</v>
      </c>
      <c r="M9737" t="str">
        <f t="shared" si="458"/>
        <v>synatekprodiamine0.37%plusfertilizer(variousfertilizermixtures)60063-40-91636</v>
      </c>
      <c r="N9737" t="str">
        <f>IFERROR(VLOOKUP(LOWER(M9737),file_list!$B:$B,1,FALSE),FALSE)</f>
        <v>synatekprodiamine0.37%plusfertilizer(variousfertilizermixtures)60063-40-91636</v>
      </c>
      <c r="O9737" t="str">
        <f t="shared" si="456"/>
        <v>TRUE</v>
      </c>
    </row>
    <row r="9738" spans="1:15" x14ac:dyDescent="0.2">
      <c r="A9738" t="s">
        <v>16898</v>
      </c>
      <c r="B9738" t="s">
        <v>16899</v>
      </c>
      <c r="C9738">
        <v>91636</v>
      </c>
      <c r="D9738" t="s">
        <v>14</v>
      </c>
      <c r="E9738">
        <v>1308558</v>
      </c>
      <c r="G9738" t="s">
        <v>37</v>
      </c>
      <c r="H9738" s="1">
        <v>45968</v>
      </c>
      <c r="J9738" t="s">
        <v>49</v>
      </c>
      <c r="K9738" t="b">
        <v>1</v>
      </c>
      <c r="L9738" t="str">
        <f t="shared" si="457"/>
        <v>synatekprodiamine0.29%plusfertilizer(variousfertilizermixtures)</v>
      </c>
      <c r="M9738" t="str">
        <f t="shared" si="458"/>
        <v>synatekprodiamine0.29%plusfertilizer(variousfertilizermixtures)60063-41-91636</v>
      </c>
      <c r="N9738" t="str">
        <f>IFERROR(VLOOKUP(LOWER(M9738),file_list!$B:$B,1,FALSE),FALSE)</f>
        <v>synatekprodiamine0.29%plusfertilizer(variousfertilizermixtures)60063-41-91636</v>
      </c>
      <c r="O9738" t="str">
        <f t="shared" si="456"/>
        <v>TRUE</v>
      </c>
    </row>
    <row r="9739" spans="1:15" x14ac:dyDescent="0.2">
      <c r="A9739" t="s">
        <v>16900</v>
      </c>
      <c r="B9739" t="s">
        <v>16901</v>
      </c>
      <c r="C9739">
        <v>91636</v>
      </c>
      <c r="D9739" t="s">
        <v>14</v>
      </c>
      <c r="E9739">
        <v>1308558</v>
      </c>
      <c r="G9739" t="s">
        <v>37</v>
      </c>
      <c r="H9739" s="1">
        <v>45968</v>
      </c>
      <c r="J9739" t="s">
        <v>49</v>
      </c>
      <c r="K9739" t="b">
        <v>1</v>
      </c>
      <c r="L9739" t="str">
        <f t="shared" si="457"/>
        <v>synatekprodiamine0.58%plusfertilizer(variousfertilizermixtures)</v>
      </c>
      <c r="M9739" t="str">
        <f t="shared" si="458"/>
        <v>synatekprodiamine0.58%plusfertilizer(variousfertilizermixtures)60063-42-91636</v>
      </c>
      <c r="N9739" t="str">
        <f>IFERROR(VLOOKUP(LOWER(M9739),file_list!$B:$B,1,FALSE),FALSE)</f>
        <v>synatekprodiamine0.58%plusfertilizer(variousfertilizermixtures)60063-42-91636</v>
      </c>
      <c r="O9739" t="str">
        <f t="shared" si="456"/>
        <v>TRUE</v>
      </c>
    </row>
    <row r="9740" spans="1:15" x14ac:dyDescent="0.2">
      <c r="A9740" t="s">
        <v>16902</v>
      </c>
      <c r="B9740" t="s">
        <v>16903</v>
      </c>
      <c r="C9740">
        <v>91636</v>
      </c>
      <c r="D9740" t="s">
        <v>14</v>
      </c>
      <c r="E9740">
        <v>1308558</v>
      </c>
      <c r="G9740" t="s">
        <v>37</v>
      </c>
      <c r="H9740" s="1">
        <v>45968</v>
      </c>
      <c r="J9740" t="s">
        <v>49</v>
      </c>
      <c r="K9740" t="b">
        <v>1</v>
      </c>
      <c r="L9740" t="str">
        <f t="shared" si="457"/>
        <v>synatekprodiamine0.42%plusfertilizer(variousfertilizermixtures)</v>
      </c>
      <c r="M9740" t="str">
        <f t="shared" si="458"/>
        <v>synatekprodiamine0.42%plusfertilizer(variousfertilizermixtures)60063-43-91636</v>
      </c>
      <c r="N9740" t="str">
        <f>IFERROR(VLOOKUP(LOWER(M9740),file_list!$B:$B,1,FALSE),FALSE)</f>
        <v>synatekprodiamine0.42%plusfertilizer(variousfertilizermixtures)60063-43-91636</v>
      </c>
      <c r="O9740" t="str">
        <f t="shared" si="456"/>
        <v>TRUE</v>
      </c>
    </row>
    <row r="9741" spans="1:15" x14ac:dyDescent="0.2">
      <c r="A9741" t="s">
        <v>16904</v>
      </c>
      <c r="B9741" t="s">
        <v>16905</v>
      </c>
      <c r="C9741">
        <v>91636</v>
      </c>
      <c r="D9741" t="s">
        <v>78</v>
      </c>
      <c r="E9741">
        <v>1308558</v>
      </c>
      <c r="G9741" t="s">
        <v>37</v>
      </c>
      <c r="H9741" s="1">
        <v>45968</v>
      </c>
      <c r="J9741" t="s">
        <v>49</v>
      </c>
      <c r="K9741" t="b">
        <v>1</v>
      </c>
      <c r="L9741" t="str">
        <f t="shared" si="457"/>
        <v>synatekdimension0.125%plusfertilizer(variousfertblends)(nouseinnassausuffolkcounties,ny)(nysmaxuserates)</v>
      </c>
      <c r="M9741" t="str">
        <f t="shared" si="458"/>
        <v>synatekdimension0.125%plusfertilizer(variousfertblends)(nouseinnassausuffolkcounties,ny)(nysmaxuserates)62719-483-91636</v>
      </c>
      <c r="N9741" t="str">
        <f>IFERROR(VLOOKUP(LOWER(M9741),file_list!$B:$B,1,FALSE),FALSE)</f>
        <v>synatekdimension0.125%plusfertilizer(variousfertblends)(nouseinnassausuffolkcounties,ny)(nysmaxuserates)62719-483-91636</v>
      </c>
      <c r="O9741" t="str">
        <f t="shared" si="456"/>
        <v>TRUE</v>
      </c>
    </row>
    <row r="9742" spans="1:15" x14ac:dyDescent="0.2">
      <c r="A9742" t="s">
        <v>16906</v>
      </c>
      <c r="B9742" t="s">
        <v>16907</v>
      </c>
      <c r="C9742">
        <v>91636</v>
      </c>
      <c r="D9742" t="s">
        <v>14</v>
      </c>
      <c r="E9742">
        <v>1308558</v>
      </c>
      <c r="G9742" t="s">
        <v>37</v>
      </c>
      <c r="H9742" s="1">
        <v>45968</v>
      </c>
      <c r="J9742" t="s">
        <v>49</v>
      </c>
      <c r="K9742" t="b">
        <v>1</v>
      </c>
      <c r="L9742" t="str">
        <f t="shared" si="457"/>
        <v>synatekdimension0.17%plusfertilizer(variousfertblends)(nouseinnassausuffolkcounties,ny)(nysmaxuserates)</v>
      </c>
      <c r="M9742" t="str">
        <f t="shared" si="458"/>
        <v>synatekdimension0.17%plusfertilizer(variousfertblends)(nouseinnassausuffolkcounties,ny)(nysmaxuserates)62719-485-91636</v>
      </c>
      <c r="N9742" t="str">
        <f>IFERROR(VLOOKUP(LOWER(M9742),file_list!$B:$B,1,FALSE),FALSE)</f>
        <v>synatekdimension0.17%plusfertilizer(variousfertblends)(nouseinnassausuffolkcounties,ny)(nysmaxuserates)62719-485-91636</v>
      </c>
      <c r="O9742" t="str">
        <f t="shared" si="456"/>
        <v>TRUE</v>
      </c>
    </row>
    <row r="9743" spans="1:15" x14ac:dyDescent="0.2">
      <c r="A9743" t="s">
        <v>16908</v>
      </c>
      <c r="B9743" t="s">
        <v>16909</v>
      </c>
      <c r="C9743">
        <v>91636</v>
      </c>
      <c r="D9743" t="s">
        <v>14</v>
      </c>
      <c r="E9743">
        <v>1308558</v>
      </c>
      <c r="G9743" t="s">
        <v>37</v>
      </c>
      <c r="H9743" s="1">
        <v>45968</v>
      </c>
      <c r="J9743" t="s">
        <v>49</v>
      </c>
      <c r="K9743" t="b">
        <v>1</v>
      </c>
      <c r="L9743" t="str">
        <f t="shared" si="457"/>
        <v>synatekdimension0.10%plusfertilizer(variousfertblends)(nouseinnassausuffolkcounties,ny)(nysmaxuserates)</v>
      </c>
      <c r="M9743" t="str">
        <f t="shared" si="458"/>
        <v>synatekdimension0.10%plusfertilizer(variousfertblends)(nouseinnassausuffolkcounties,ny)(nysmaxuserates)62719-486-91636</v>
      </c>
      <c r="N9743" t="str">
        <f>IFERROR(VLOOKUP(LOWER(M9743),file_list!$B:$B,1,FALSE),FALSE)</f>
        <v>synatekdimension0.10%plusfertilizer(variousfertblends)(nouseinnassausuffolkcounties,ny)(nysmaxuserates)62719-486-91636</v>
      </c>
      <c r="O9743" t="str">
        <f t="shared" si="456"/>
        <v>TRUE</v>
      </c>
    </row>
    <row r="9744" spans="1:15" x14ac:dyDescent="0.2">
      <c r="A9744" t="s">
        <v>16910</v>
      </c>
      <c r="B9744" t="s">
        <v>16911</v>
      </c>
      <c r="C9744">
        <v>91636</v>
      </c>
      <c r="D9744" t="s">
        <v>14</v>
      </c>
      <c r="E9744">
        <v>1308558</v>
      </c>
      <c r="G9744" t="s">
        <v>37</v>
      </c>
      <c r="H9744" s="1">
        <v>45968</v>
      </c>
      <c r="J9744" t="s">
        <v>49</v>
      </c>
      <c r="K9744" t="b">
        <v>1</v>
      </c>
      <c r="L9744" t="str">
        <f t="shared" si="457"/>
        <v>synatekdimension0.19%plusfertilizer(nouseinnassausuffolkcounties,ny)(nysmaxuserates)</v>
      </c>
      <c r="M9744" t="str">
        <f t="shared" si="458"/>
        <v>synatekdimension0.19%plusfertilizer(nouseinnassausuffolkcounties,ny)(nysmaxuserates)62719-488-91636</v>
      </c>
      <c r="N9744" t="str">
        <f>IFERROR(VLOOKUP(LOWER(M9744),file_list!$B:$B,1,FALSE),FALSE)</f>
        <v>synatekdimension0.19%plusfertilizer(nouseinnassausuffolkcounties,ny)(nysmaxuserates)62719-488-91636</v>
      </c>
      <c r="O9744" t="str">
        <f t="shared" si="456"/>
        <v>TRUE</v>
      </c>
    </row>
    <row r="9745" spans="1:15" x14ac:dyDescent="0.2">
      <c r="A9745" t="s">
        <v>16912</v>
      </c>
      <c r="B9745" t="s">
        <v>16913</v>
      </c>
      <c r="C9745">
        <v>91636</v>
      </c>
      <c r="D9745" t="s">
        <v>14</v>
      </c>
      <c r="E9745">
        <v>1308558</v>
      </c>
      <c r="G9745" t="s">
        <v>37</v>
      </c>
      <c r="H9745" s="1">
        <v>45968</v>
      </c>
      <c r="J9745" t="s">
        <v>49</v>
      </c>
      <c r="K9745" t="b">
        <v>0</v>
      </c>
      <c r="L9745" t="str">
        <f t="shared" si="457"/>
        <v>synatekdimension0.25%plusfertilizer(maxrateonliof0.25liaiacreyr)(maxrateupstateof0.50lbaiacreyr)</v>
      </c>
      <c r="M9745" t="str">
        <f t="shared" si="458"/>
        <v>synatekdimension0.25%plusfertilizer(maxrateonliof0.25liaiacreyr)(maxrateupstateof0.50lbaiacreyr)62719-492-91636</v>
      </c>
      <c r="N9745" t="str">
        <f>IFERROR(VLOOKUP(LOWER(M9745),file_list!$B:$B,1,FALSE),FALSE)</f>
        <v>synatekdimension0.25%plusfertilizer(maxrateonliof0.25liaiacreyr)(maxrateupstateof0.50lbaiacreyr)62719-492-91636</v>
      </c>
      <c r="O9745" t="str">
        <f t="shared" si="456"/>
        <v>TRUE</v>
      </c>
    </row>
    <row r="9746" spans="1:15" x14ac:dyDescent="0.2">
      <c r="A9746" t="s">
        <v>16914</v>
      </c>
      <c r="B9746" t="s">
        <v>16915</v>
      </c>
      <c r="C9746">
        <v>91636</v>
      </c>
      <c r="D9746" t="s">
        <v>14</v>
      </c>
      <c r="E9746">
        <v>1308558</v>
      </c>
      <c r="G9746" t="s">
        <v>37</v>
      </c>
      <c r="H9746" s="1">
        <v>45968</v>
      </c>
      <c r="J9746" t="s">
        <v>49</v>
      </c>
      <c r="K9746" t="b">
        <v>1</v>
      </c>
      <c r="L9746" t="str">
        <f t="shared" si="457"/>
        <v>synatekdimension0.15%plusfertilizer(variousfertblends)(nouseinnassausuffolkcounties,ny)(nysmaxuserates)</v>
      </c>
      <c r="M9746" t="str">
        <f t="shared" si="458"/>
        <v>synatekdimension0.15%plusfertilizer(variousfertblends)(nouseinnassausuffolkcounties,ny)(nysmaxuserates)62719-504-91636</v>
      </c>
      <c r="N9746" t="str">
        <f>IFERROR(VLOOKUP(LOWER(M9746),file_list!$B:$B,1,FALSE),FALSE)</f>
        <v>synatekdimension0.15%plusfertilizer(variousfertblends)(nouseinnassausuffolkcounties,ny)(nysmaxuserates)62719-504-91636</v>
      </c>
      <c r="O9746" t="str">
        <f t="shared" si="456"/>
        <v>TRUE</v>
      </c>
    </row>
    <row r="9747" spans="1:15" x14ac:dyDescent="0.2">
      <c r="A9747" t="s">
        <v>16916</v>
      </c>
      <c r="B9747" t="s">
        <v>16917</v>
      </c>
      <c r="C9747">
        <v>91720</v>
      </c>
      <c r="D9747" t="s">
        <v>14</v>
      </c>
      <c r="E9747">
        <v>1310743</v>
      </c>
      <c r="F9747" t="s">
        <v>15</v>
      </c>
      <c r="G9747" t="s">
        <v>37</v>
      </c>
      <c r="H9747" s="1">
        <v>45971</v>
      </c>
      <c r="I9747" t="s">
        <v>54</v>
      </c>
      <c r="J9747" t="s">
        <v>20</v>
      </c>
      <c r="K9747" t="b">
        <v>1</v>
      </c>
      <c r="L9747" t="str">
        <f t="shared" si="457"/>
        <v>in2mix</v>
      </c>
      <c r="M9747" t="str">
        <f t="shared" si="458"/>
        <v>in2mix91720-1</v>
      </c>
      <c r="N9747" t="str">
        <f>IFERROR(VLOOKUP(LOWER(M9747),file_list!$B:$B,1,FALSE),FALSE)</f>
        <v>in2mix91720-1</v>
      </c>
      <c r="O9747" t="str">
        <f t="shared" si="456"/>
        <v>TRUE</v>
      </c>
    </row>
    <row r="9748" spans="1:15" x14ac:dyDescent="0.2">
      <c r="A9748" t="s">
        <v>16918</v>
      </c>
      <c r="B9748" t="s">
        <v>16919</v>
      </c>
      <c r="C9748">
        <v>91746</v>
      </c>
      <c r="D9748" t="s">
        <v>14</v>
      </c>
      <c r="E9748">
        <v>1292485</v>
      </c>
      <c r="F9748" t="s">
        <v>15</v>
      </c>
      <c r="G9748" t="s">
        <v>37</v>
      </c>
      <c r="H9748" s="1">
        <v>45729</v>
      </c>
      <c r="I9748" t="s">
        <v>38</v>
      </c>
      <c r="J9748" t="s">
        <v>49</v>
      </c>
      <c r="K9748" t="b">
        <v>1</v>
      </c>
      <c r="L9748" t="str">
        <f t="shared" si="457"/>
        <v>beloukhagardenherbicide</v>
      </c>
      <c r="M9748" t="str">
        <f t="shared" si="458"/>
        <v>beloukhagardenherbicide91746-8</v>
      </c>
      <c r="N9748" t="str">
        <f>IFERROR(VLOOKUP(LOWER(M9748),file_list!$B:$B,1,FALSE),FALSE)</f>
        <v>beloukhagardenherbicide91746-8</v>
      </c>
      <c r="O9748" t="str">
        <f t="shared" si="456"/>
        <v>TRUE</v>
      </c>
    </row>
    <row r="9749" spans="1:15" x14ac:dyDescent="0.2">
      <c r="A9749" t="s">
        <v>16920</v>
      </c>
      <c r="B9749" t="s">
        <v>16921</v>
      </c>
      <c r="C9749">
        <v>91810</v>
      </c>
      <c r="D9749" t="s">
        <v>14</v>
      </c>
      <c r="E9749">
        <v>1302950</v>
      </c>
      <c r="F9749" t="s">
        <v>15</v>
      </c>
      <c r="G9749" t="s">
        <v>37</v>
      </c>
      <c r="H9749" s="1">
        <v>45849</v>
      </c>
      <c r="I9749" t="s">
        <v>106</v>
      </c>
      <c r="J9749" t="s">
        <v>17</v>
      </c>
      <c r="K9749" t="b">
        <v>1</v>
      </c>
      <c r="L9749" t="str">
        <f t="shared" si="457"/>
        <v>romeo</v>
      </c>
      <c r="M9749" t="str">
        <f t="shared" si="458"/>
        <v>romeo91810-2</v>
      </c>
      <c r="N9749" t="str">
        <f>IFERROR(VLOOKUP(LOWER(M9749),file_list!$B:$B,1,FALSE),FALSE)</f>
        <v>romeo91810-2</v>
      </c>
      <c r="O9749" t="str">
        <f t="shared" si="456"/>
        <v>TRUE</v>
      </c>
    </row>
    <row r="9750" spans="1:15" x14ac:dyDescent="0.2">
      <c r="A9750" t="s">
        <v>16922</v>
      </c>
      <c r="B9750" t="s">
        <v>16923</v>
      </c>
      <c r="C9750">
        <v>91813</v>
      </c>
      <c r="D9750" t="s">
        <v>14</v>
      </c>
      <c r="E9750">
        <v>1273388</v>
      </c>
      <c r="F9750" t="s">
        <v>15</v>
      </c>
      <c r="G9750" t="s">
        <v>37</v>
      </c>
      <c r="H9750" s="1">
        <v>45338</v>
      </c>
      <c r="I9750" t="s">
        <v>38</v>
      </c>
      <c r="J9750" t="s">
        <v>17</v>
      </c>
      <c r="K9750" t="b">
        <v>1</v>
      </c>
      <c r="L9750" t="str">
        <f t="shared" si="457"/>
        <v>vitavaxtechnical</v>
      </c>
      <c r="M9750" t="str">
        <f t="shared" si="458"/>
        <v>vitavaxtechnical91813-79</v>
      </c>
      <c r="N9750" t="str">
        <f>IFERROR(VLOOKUP(LOWER(M9750),file_list!$B:$B,1,FALSE),FALSE)</f>
        <v>vitavaxtechnical91813-79</v>
      </c>
      <c r="O9750" t="str">
        <f t="shared" si="456"/>
        <v>TRUE</v>
      </c>
    </row>
    <row r="9751" spans="1:15" x14ac:dyDescent="0.2">
      <c r="A9751" t="s">
        <v>16924</v>
      </c>
      <c r="B9751" t="s">
        <v>16925</v>
      </c>
      <c r="C9751">
        <v>91813</v>
      </c>
      <c r="D9751" t="s">
        <v>14</v>
      </c>
      <c r="E9751">
        <v>1273388</v>
      </c>
      <c r="F9751" t="s">
        <v>15</v>
      </c>
      <c r="G9751" t="s">
        <v>37</v>
      </c>
      <c r="H9751" s="1">
        <v>45338</v>
      </c>
      <c r="I9751" t="s">
        <v>38</v>
      </c>
      <c r="J9751" t="s">
        <v>17</v>
      </c>
      <c r="K9751" t="b">
        <v>1</v>
      </c>
      <c r="L9751" t="str">
        <f t="shared" si="457"/>
        <v>ipconazoletechnical</v>
      </c>
      <c r="M9751" t="str">
        <f t="shared" si="458"/>
        <v>ipconazoletechnical91813-88</v>
      </c>
      <c r="N9751" t="str">
        <f>IFERROR(VLOOKUP(LOWER(M9751),file_list!$B:$B,1,FALSE),FALSE)</f>
        <v>ipconazoletechnical91813-88</v>
      </c>
      <c r="O9751" t="str">
        <f t="shared" si="456"/>
        <v>TRUE</v>
      </c>
    </row>
    <row r="9752" spans="1:15" x14ac:dyDescent="0.2">
      <c r="A9752" t="s">
        <v>16926</v>
      </c>
      <c r="B9752" t="s">
        <v>16927</v>
      </c>
      <c r="C9752">
        <v>91889</v>
      </c>
      <c r="D9752" t="s">
        <v>14</v>
      </c>
      <c r="E9752">
        <v>1292495</v>
      </c>
      <c r="F9752" t="s">
        <v>15</v>
      </c>
      <c r="G9752" t="s">
        <v>37</v>
      </c>
      <c r="H9752" s="1">
        <v>45699</v>
      </c>
      <c r="I9752" t="s">
        <v>38</v>
      </c>
      <c r="J9752" t="s">
        <v>634</v>
      </c>
      <c r="K9752" t="b">
        <v>1</v>
      </c>
      <c r="L9752" t="str">
        <f t="shared" si="457"/>
        <v>nipt!</v>
      </c>
      <c r="M9752" t="str">
        <f t="shared" si="458"/>
        <v>nipt!91889-1</v>
      </c>
      <c r="N9752" t="str">
        <f>IFERROR(VLOOKUP(LOWER(M9752),file_list!$B:$B,1,FALSE),FALSE)</f>
        <v>nipt!91889-1</v>
      </c>
      <c r="O9752" t="str">
        <f t="shared" si="456"/>
        <v>TRUE</v>
      </c>
    </row>
    <row r="9753" spans="1:15" x14ac:dyDescent="0.2">
      <c r="A9753" t="s">
        <v>16928</v>
      </c>
      <c r="B9753" t="s">
        <v>16929</v>
      </c>
      <c r="C9753">
        <v>91897</v>
      </c>
      <c r="D9753" t="s">
        <v>14</v>
      </c>
      <c r="E9753">
        <v>1273387</v>
      </c>
      <c r="F9753" t="s">
        <v>15</v>
      </c>
      <c r="G9753" t="s">
        <v>37</v>
      </c>
      <c r="H9753" s="1">
        <v>45327</v>
      </c>
      <c r="I9753" t="s">
        <v>38</v>
      </c>
      <c r="J9753" t="s">
        <v>634</v>
      </c>
      <c r="K9753" t="b">
        <v>1</v>
      </c>
      <c r="L9753" t="str">
        <f t="shared" si="457"/>
        <v>avianmigrate(noaerialapplicationinnys)(nouseongrapesinsuffolkcounty)</v>
      </c>
      <c r="M9753" t="str">
        <f t="shared" si="458"/>
        <v>avianmigrate(noaerialapplicationinnys)(nouseongrapesinsuffolkcounty)91897-3</v>
      </c>
      <c r="N9753" t="str">
        <f>IFERROR(VLOOKUP(LOWER(M9753),file_list!$B:$B,1,FALSE),FALSE)</f>
        <v>avianmigrate(noaerialapplicationinnys)(nouseongrapesinsuffolkcounty)91897-3</v>
      </c>
      <c r="O9753" t="str">
        <f t="shared" si="456"/>
        <v>TRUE</v>
      </c>
    </row>
    <row r="9754" spans="1:15" x14ac:dyDescent="0.2">
      <c r="A9754" t="s">
        <v>16930</v>
      </c>
      <c r="B9754" t="s">
        <v>16931</v>
      </c>
      <c r="C9754">
        <v>91897</v>
      </c>
      <c r="D9754" t="s">
        <v>14</v>
      </c>
      <c r="E9754">
        <v>1273387</v>
      </c>
      <c r="F9754" t="s">
        <v>15</v>
      </c>
      <c r="G9754" t="s">
        <v>37</v>
      </c>
      <c r="H9754" s="1">
        <v>45327</v>
      </c>
      <c r="I9754" t="s">
        <v>38</v>
      </c>
      <c r="J9754" t="s">
        <v>634</v>
      </c>
      <c r="K9754" t="b">
        <v>0</v>
      </c>
      <c r="L9754" t="str">
        <f t="shared" si="457"/>
        <v>avianfogforcetr(nysspecificlanguage)</v>
      </c>
      <c r="M9754" t="str">
        <f t="shared" si="458"/>
        <v>avianfogforcetr(nysspecificlanguage)91897-4</v>
      </c>
      <c r="N9754" t="b">
        <f>IFERROR(VLOOKUP(LOWER(M9754),file_list!$B:$B,1,FALSE),FALSE)</f>
        <v>0</v>
      </c>
      <c r="O9754" t="str">
        <f t="shared" si="456"/>
        <v>FALSE</v>
      </c>
    </row>
    <row r="9755" spans="1:15" x14ac:dyDescent="0.2">
      <c r="A9755" t="s">
        <v>16932</v>
      </c>
      <c r="B9755" t="s">
        <v>16933</v>
      </c>
      <c r="C9755">
        <v>91901</v>
      </c>
      <c r="D9755" t="s">
        <v>14</v>
      </c>
      <c r="E9755">
        <v>1308581</v>
      </c>
      <c r="G9755" t="s">
        <v>37</v>
      </c>
      <c r="H9755" s="1">
        <v>45991</v>
      </c>
      <c r="J9755" t="s">
        <v>49</v>
      </c>
      <c r="K9755" t="b">
        <v>1</v>
      </c>
      <c r="L9755" t="str">
        <f t="shared" si="457"/>
        <v>homefrontlawnweedkillerreadytouse</v>
      </c>
      <c r="M9755" t="str">
        <f t="shared" si="458"/>
        <v>homefrontlawnweedkillerreadytouse2217-865-91901</v>
      </c>
      <c r="N9755" t="str">
        <f>IFERROR(VLOOKUP(LOWER(M9755),file_list!$B:$B,1,FALSE),FALSE)</f>
        <v>homefrontlawnweedkillerreadytouse2217-865-91901</v>
      </c>
      <c r="O9755" t="str">
        <f t="shared" si="456"/>
        <v>TRUE</v>
      </c>
    </row>
    <row r="9756" spans="1:15" x14ac:dyDescent="0.2">
      <c r="A9756" t="s">
        <v>16934</v>
      </c>
      <c r="B9756" t="s">
        <v>16935</v>
      </c>
      <c r="C9756">
        <v>91901</v>
      </c>
      <c r="D9756" t="s">
        <v>14</v>
      </c>
      <c r="E9756">
        <v>1308581</v>
      </c>
      <c r="G9756" t="s">
        <v>37</v>
      </c>
      <c r="H9756" s="1">
        <v>45991</v>
      </c>
      <c r="J9756" t="s">
        <v>49</v>
      </c>
      <c r="K9756" t="b">
        <v>1</v>
      </c>
      <c r="L9756" t="str">
        <f t="shared" si="457"/>
        <v>homefrontlawnweedkillerconcentrate</v>
      </c>
      <c r="M9756" t="str">
        <f t="shared" si="458"/>
        <v>homefrontlawnweedkillerconcentrate228-181-91901</v>
      </c>
      <c r="N9756" t="str">
        <f>IFERROR(VLOOKUP(LOWER(M9756),file_list!$B:$B,1,FALSE),FALSE)</f>
        <v>homefrontlawnweedkillerconcentrate228-181-91901</v>
      </c>
      <c r="O9756" t="str">
        <f t="shared" si="456"/>
        <v>TRUE</v>
      </c>
    </row>
    <row r="9757" spans="1:15" x14ac:dyDescent="0.2">
      <c r="A9757" t="s">
        <v>16934</v>
      </c>
      <c r="B9757" t="s">
        <v>16936</v>
      </c>
      <c r="C9757">
        <v>91901</v>
      </c>
      <c r="D9757" t="s">
        <v>14</v>
      </c>
      <c r="E9757">
        <v>1308581</v>
      </c>
      <c r="G9757" t="s">
        <v>37</v>
      </c>
      <c r="H9757" s="1">
        <v>45991</v>
      </c>
      <c r="J9757" t="s">
        <v>49</v>
      </c>
      <c r="K9757" t="b">
        <v>1</v>
      </c>
      <c r="L9757" t="str">
        <f t="shared" si="457"/>
        <v>homefrontlawnweedkillerreadytospray</v>
      </c>
      <c r="M9757" t="str">
        <f t="shared" si="458"/>
        <v>homefrontlawnweedkillerreadytospray228-181-91901</v>
      </c>
      <c r="N9757" t="str">
        <f>IFERROR(VLOOKUP(LOWER(M9757),file_list!$B:$B,1,FALSE),FALSE)</f>
        <v>homefrontlawnweedkillerreadytospray228-181-91901</v>
      </c>
      <c r="O9757" t="str">
        <f t="shared" si="456"/>
        <v>TRUE</v>
      </c>
    </row>
    <row r="9758" spans="1:15" x14ac:dyDescent="0.2">
      <c r="A9758" t="s">
        <v>16937</v>
      </c>
      <c r="B9758" t="s">
        <v>16938</v>
      </c>
      <c r="C9758">
        <v>91901</v>
      </c>
      <c r="D9758" t="s">
        <v>14</v>
      </c>
      <c r="E9758">
        <v>1308581</v>
      </c>
      <c r="G9758" t="s">
        <v>37</v>
      </c>
      <c r="H9758" s="1">
        <v>45991</v>
      </c>
      <c r="J9758" t="s">
        <v>49</v>
      </c>
      <c r="K9758" t="b">
        <v>1</v>
      </c>
      <c r="L9758" t="str">
        <f t="shared" si="457"/>
        <v>homefrontvegetationkillerconcentrate</v>
      </c>
      <c r="M9758" t="str">
        <f t="shared" si="458"/>
        <v>homefrontvegetationkillerconcentrate228-713-91901</v>
      </c>
      <c r="N9758" t="str">
        <f>IFERROR(VLOOKUP(LOWER(M9758),file_list!$B:$B,1,FALSE),FALSE)</f>
        <v>homefrontvegetationkillerconcentrate228-713-91901</v>
      </c>
      <c r="O9758" t="str">
        <f t="shared" si="456"/>
        <v>TRUE</v>
      </c>
    </row>
    <row r="9759" spans="1:15" x14ac:dyDescent="0.2">
      <c r="A9759" t="s">
        <v>16939</v>
      </c>
      <c r="B9759" t="s">
        <v>16940</v>
      </c>
      <c r="C9759">
        <v>91901</v>
      </c>
      <c r="D9759" t="s">
        <v>14</v>
      </c>
      <c r="E9759">
        <v>1308581</v>
      </c>
      <c r="G9759" t="s">
        <v>37</v>
      </c>
      <c r="H9759" s="1">
        <v>45991</v>
      </c>
      <c r="J9759" t="s">
        <v>20</v>
      </c>
      <c r="K9759" t="b">
        <v>1</v>
      </c>
      <c r="L9759" t="str">
        <f t="shared" si="457"/>
        <v>homefronthouseholdinsectcontrolreadytouse</v>
      </c>
      <c r="M9759" t="str">
        <f t="shared" si="458"/>
        <v>homefronthouseholdinsectcontrolreadytouse4-440-91901</v>
      </c>
      <c r="N9759" t="str">
        <f>IFERROR(VLOOKUP(LOWER(M9759),file_list!$B:$B,1,FALSE),FALSE)</f>
        <v>homefronthouseholdinsectcontrolreadytouse4-440-91901</v>
      </c>
      <c r="O9759" t="str">
        <f t="shared" si="456"/>
        <v>TRUE</v>
      </c>
    </row>
    <row r="9760" spans="1:15" x14ac:dyDescent="0.2">
      <c r="A9760" t="s">
        <v>16941</v>
      </c>
      <c r="B9760" t="s">
        <v>16942</v>
      </c>
      <c r="C9760">
        <v>91901</v>
      </c>
      <c r="D9760" t="s">
        <v>14</v>
      </c>
      <c r="E9760">
        <v>1308581</v>
      </c>
      <c r="G9760" t="s">
        <v>37</v>
      </c>
      <c r="H9760" s="1">
        <v>45991</v>
      </c>
      <c r="J9760" t="s">
        <v>49</v>
      </c>
      <c r="K9760" t="b">
        <v>0</v>
      </c>
      <c r="L9760" t="str">
        <f t="shared" si="457"/>
        <v>homefrontweedgrasskillerreadytouse</v>
      </c>
      <c r="M9760" t="str">
        <f t="shared" si="458"/>
        <v>homefrontweedgrasskillerreadytouse4-483-91901</v>
      </c>
      <c r="N9760" t="str">
        <f>IFERROR(VLOOKUP(LOWER(M9760),file_list!$B:$B,1,FALSE),FALSE)</f>
        <v>homefrontweedgrasskillerreadytouse4-483-91901</v>
      </c>
      <c r="O9760" t="str">
        <f t="shared" si="456"/>
        <v>TRUE</v>
      </c>
    </row>
    <row r="9761" spans="1:15" x14ac:dyDescent="0.2">
      <c r="A9761" t="s">
        <v>16943</v>
      </c>
      <c r="B9761" t="s">
        <v>16944</v>
      </c>
      <c r="C9761">
        <v>91901</v>
      </c>
      <c r="D9761" t="s">
        <v>14</v>
      </c>
      <c r="E9761">
        <v>1308581</v>
      </c>
      <c r="G9761" t="s">
        <v>37</v>
      </c>
      <c r="H9761" s="1">
        <v>45991</v>
      </c>
      <c r="J9761" t="s">
        <v>49</v>
      </c>
      <c r="K9761" t="b">
        <v>0</v>
      </c>
      <c r="L9761" t="str">
        <f t="shared" si="457"/>
        <v>homefrontweedgrasskiller41%superconcentrate</v>
      </c>
      <c r="M9761" t="str">
        <f t="shared" si="458"/>
        <v>homefrontweedgrasskiller41%superconcentrate4-484-91901</v>
      </c>
      <c r="N9761" t="str">
        <f>IFERROR(VLOOKUP(LOWER(M9761),file_list!$B:$B,1,FALSE),FALSE)</f>
        <v>homefrontweedgrasskiller41%superconcentrate4-484-91901</v>
      </c>
      <c r="O9761" t="str">
        <f t="shared" si="456"/>
        <v>TRUE</v>
      </c>
    </row>
    <row r="9762" spans="1:15" x14ac:dyDescent="0.2">
      <c r="A9762" t="s">
        <v>16945</v>
      </c>
      <c r="B9762" t="s">
        <v>16946</v>
      </c>
      <c r="C9762">
        <v>91910</v>
      </c>
      <c r="D9762" t="s">
        <v>14</v>
      </c>
      <c r="E9762">
        <v>1273362</v>
      </c>
      <c r="F9762" t="s">
        <v>15</v>
      </c>
      <c r="G9762" t="s">
        <v>37</v>
      </c>
      <c r="H9762" s="1">
        <v>45330</v>
      </c>
      <c r="I9762" t="s">
        <v>106</v>
      </c>
      <c r="J9762" t="s">
        <v>1451</v>
      </c>
      <c r="K9762" t="b">
        <v>1</v>
      </c>
      <c r="L9762" t="str">
        <f t="shared" si="457"/>
        <v>monkdisinfectantwipes</v>
      </c>
      <c r="M9762" t="str">
        <f t="shared" si="458"/>
        <v>monkdisinfectantwipes6836-313-91910</v>
      </c>
      <c r="N9762" t="str">
        <f>IFERROR(VLOOKUP(LOWER(M9762),file_list!$B:$B,1,FALSE),FALSE)</f>
        <v>monkdisinfectantwipes6836-313-91910</v>
      </c>
      <c r="O9762" t="str">
        <f t="shared" si="456"/>
        <v>TRUE</v>
      </c>
    </row>
    <row r="9763" spans="1:15" x14ac:dyDescent="0.2">
      <c r="A9763" t="s">
        <v>16947</v>
      </c>
      <c r="B9763" t="s">
        <v>16948</v>
      </c>
      <c r="C9763">
        <v>91910</v>
      </c>
      <c r="D9763" t="s">
        <v>14</v>
      </c>
      <c r="E9763">
        <v>1273362</v>
      </c>
      <c r="F9763" t="s">
        <v>15</v>
      </c>
      <c r="G9763" t="s">
        <v>37</v>
      </c>
      <c r="H9763" s="1">
        <v>45330</v>
      </c>
      <c r="I9763" t="s">
        <v>106</v>
      </c>
      <c r="J9763" t="s">
        <v>624</v>
      </c>
      <c r="K9763" t="b">
        <v>1</v>
      </c>
      <c r="L9763" t="str">
        <f t="shared" si="457"/>
        <v>dreumexdisinfectingwipes</v>
      </c>
      <c r="M9763" t="str">
        <f t="shared" si="458"/>
        <v>dreumexdisinfectingwipes6836-372-91910</v>
      </c>
      <c r="N9763" t="str">
        <f>IFERROR(VLOOKUP(LOWER(M9763),file_list!$B:$B,1,FALSE),FALSE)</f>
        <v>dreumexdisinfectingwipes6836-372-91910</v>
      </c>
      <c r="O9763" t="str">
        <f t="shared" si="456"/>
        <v>TRUE</v>
      </c>
    </row>
    <row r="9764" spans="1:15" x14ac:dyDescent="0.2">
      <c r="A9764" t="s">
        <v>16949</v>
      </c>
      <c r="B9764" t="s">
        <v>16950</v>
      </c>
      <c r="C9764">
        <v>91910</v>
      </c>
      <c r="D9764" t="s">
        <v>14</v>
      </c>
      <c r="E9764">
        <v>1280045</v>
      </c>
      <c r="F9764" t="s">
        <v>15</v>
      </c>
      <c r="G9764" t="s">
        <v>37</v>
      </c>
      <c r="H9764" s="1">
        <v>45429</v>
      </c>
      <c r="I9764" t="s">
        <v>38</v>
      </c>
      <c r="J9764" t="s">
        <v>624</v>
      </c>
      <c r="K9764" t="b">
        <v>1</v>
      </c>
      <c r="L9764" t="str">
        <f t="shared" si="457"/>
        <v>dreumexfoodcontactsurfacedisinfectingwipes</v>
      </c>
      <c r="M9764" t="str">
        <f t="shared" si="458"/>
        <v>dreumexfoodcontactsurfacedisinfectingwipes6836-379-91910</v>
      </c>
      <c r="N9764" t="str">
        <f>IFERROR(VLOOKUP(LOWER(M9764),file_list!$B:$B,1,FALSE),FALSE)</f>
        <v>dreumexfoodcontactsurfacedisinfectingwipes6836-379-91910</v>
      </c>
      <c r="O9764" t="str">
        <f t="shared" si="456"/>
        <v>TRUE</v>
      </c>
    </row>
    <row r="9765" spans="1:15" x14ac:dyDescent="0.2">
      <c r="A9765" t="s">
        <v>16951</v>
      </c>
      <c r="B9765" t="s">
        <v>16952</v>
      </c>
      <c r="C9765">
        <v>91913</v>
      </c>
      <c r="D9765" t="s">
        <v>14</v>
      </c>
      <c r="E9765">
        <v>1308623</v>
      </c>
      <c r="G9765" t="s">
        <v>37</v>
      </c>
      <c r="J9765" t="s">
        <v>41</v>
      </c>
      <c r="K9765" t="b">
        <v>0</v>
      </c>
      <c r="L9765" t="str">
        <f t="shared" si="457"/>
        <v>hormexvitaminb1hormoneconcentrate(residentialuse)</v>
      </c>
      <c r="M9765" t="str">
        <f t="shared" si="458"/>
        <v>hormexvitaminb1hormoneconcentrate(residentialuse)8281-9</v>
      </c>
      <c r="N9765" t="str">
        <f>IFERROR(VLOOKUP(LOWER(M9765),file_list!$B:$B,1,FALSE),FALSE)</f>
        <v>hormexvitaminb1hormoneconcentrate(residentialuse)8281-9</v>
      </c>
      <c r="O9765" t="str">
        <f t="shared" si="456"/>
        <v>TRUE</v>
      </c>
    </row>
    <row r="9766" spans="1:15" x14ac:dyDescent="0.2">
      <c r="A9766" t="s">
        <v>16951</v>
      </c>
      <c r="B9766" t="s">
        <v>16953</v>
      </c>
      <c r="C9766">
        <v>91913</v>
      </c>
      <c r="D9766" t="s">
        <v>14</v>
      </c>
      <c r="E9766">
        <v>1308623</v>
      </c>
      <c r="G9766" t="s">
        <v>37</v>
      </c>
      <c r="J9766" t="s">
        <v>41</v>
      </c>
      <c r="K9766" t="b">
        <v>0</v>
      </c>
      <c r="L9766" t="str">
        <f t="shared" si="457"/>
        <v>hormexvitaminb1hormoneconcentrate(aguse)</v>
      </c>
      <c r="M9766" t="str">
        <f t="shared" si="458"/>
        <v>hormexvitaminb1hormoneconcentrate(aguse)8281-9</v>
      </c>
      <c r="N9766" t="b">
        <f>IFERROR(VLOOKUP(LOWER(M9766),file_list!$B:$B,1,FALSE),FALSE)</f>
        <v>0</v>
      </c>
      <c r="O9766" t="str">
        <f t="shared" si="456"/>
        <v>FALSE</v>
      </c>
    </row>
    <row r="9767" spans="1:15" x14ac:dyDescent="0.2">
      <c r="A9767" t="s">
        <v>16954</v>
      </c>
      <c r="B9767" t="s">
        <v>16955</v>
      </c>
      <c r="C9767">
        <v>91967</v>
      </c>
      <c r="D9767" t="s">
        <v>14</v>
      </c>
      <c r="E9767">
        <v>1294952</v>
      </c>
      <c r="F9767" t="s">
        <v>15</v>
      </c>
      <c r="G9767" t="s">
        <v>37</v>
      </c>
      <c r="H9767" s="1">
        <v>45708</v>
      </c>
      <c r="I9767" t="s">
        <v>356</v>
      </c>
      <c r="J9767" t="s">
        <v>4321</v>
      </c>
      <c r="K9767" t="b">
        <v>1</v>
      </c>
      <c r="L9767" t="str">
        <f t="shared" si="457"/>
        <v>exceedsarplantdefensebooster</v>
      </c>
      <c r="M9767" t="str">
        <f t="shared" si="458"/>
        <v>exceedsarplantdefensebooster91664-3-91967</v>
      </c>
      <c r="N9767" t="str">
        <f>IFERROR(VLOOKUP(LOWER(M9767),file_list!$B:$B,1,FALSE),FALSE)</f>
        <v>exceedsarplantdefensebooster91664-3-91967</v>
      </c>
      <c r="O9767" t="str">
        <f t="shared" si="456"/>
        <v>TRUE</v>
      </c>
    </row>
    <row r="9768" spans="1:15" x14ac:dyDescent="0.2">
      <c r="A9768" t="s">
        <v>16956</v>
      </c>
      <c r="B9768" t="s">
        <v>16957</v>
      </c>
      <c r="C9768">
        <v>91967</v>
      </c>
      <c r="D9768" t="s">
        <v>14</v>
      </c>
      <c r="E9768">
        <v>1292618</v>
      </c>
      <c r="F9768" t="s">
        <v>15</v>
      </c>
      <c r="G9768" t="s">
        <v>37</v>
      </c>
      <c r="H9768" s="1">
        <v>45663</v>
      </c>
      <c r="I9768" t="s">
        <v>106</v>
      </c>
      <c r="J9768" t="s">
        <v>41</v>
      </c>
      <c r="K9768" t="b">
        <v>1</v>
      </c>
      <c r="L9768" t="str">
        <f t="shared" si="457"/>
        <v>exceedsarplantdefenseboosterplus</v>
      </c>
      <c r="M9768" t="str">
        <f t="shared" si="458"/>
        <v>exceedsarplantdefenseboosterplus91967-1</v>
      </c>
      <c r="N9768" t="str">
        <f>IFERROR(VLOOKUP(LOWER(M9768),file_list!$B:$B,1,FALSE),FALSE)</f>
        <v>exceedsarplantdefenseboosterplus91967-1</v>
      </c>
      <c r="O9768" t="str">
        <f t="shared" si="456"/>
        <v>TRUE</v>
      </c>
    </row>
    <row r="9769" spans="1:15" x14ac:dyDescent="0.2">
      <c r="A9769" t="s">
        <v>16958</v>
      </c>
      <c r="B9769" t="s">
        <v>16959</v>
      </c>
      <c r="C9769">
        <v>9198</v>
      </c>
      <c r="D9769" t="s">
        <v>14</v>
      </c>
      <c r="E9769">
        <v>1302832</v>
      </c>
      <c r="F9769" t="s">
        <v>15</v>
      </c>
      <c r="G9769" t="s">
        <v>37</v>
      </c>
      <c r="H9769" s="1">
        <v>45890</v>
      </c>
      <c r="I9769" t="s">
        <v>38</v>
      </c>
      <c r="J9769" t="s">
        <v>20</v>
      </c>
      <c r="K9769" t="b">
        <v>1</v>
      </c>
      <c r="L9769" t="str">
        <f t="shared" si="457"/>
        <v>21-0-7fertilizerwith0.225%allectusinsecticide(noappwithin100ft.ofwaterinny)(nysspecificlanguage)</v>
      </c>
      <c r="M9769" t="str">
        <f t="shared" si="458"/>
        <v>21-0-7fertilizerwith0.225%allectusinsecticide(noappwithin100ft.ofwaterinny)(nysspecificlanguage)101563-105-9198</v>
      </c>
      <c r="N9769" t="str">
        <f>IFERROR(VLOOKUP(LOWER(M9769),file_list!$B:$B,1,FALSE),FALSE)</f>
        <v>21-0-7fertilizerwith0.225%allectusinsecticide(noappwithin100ft.ofwaterinny)(nysspecificlanguage)101563-105-9198</v>
      </c>
      <c r="O9769" t="str">
        <f t="shared" si="456"/>
        <v>TRUE</v>
      </c>
    </row>
    <row r="9770" spans="1:15" x14ac:dyDescent="0.2">
      <c r="A9770" t="s">
        <v>16960</v>
      </c>
      <c r="B9770" t="s">
        <v>16961</v>
      </c>
      <c r="C9770">
        <v>9198</v>
      </c>
      <c r="D9770" t="s">
        <v>14</v>
      </c>
      <c r="E9770">
        <v>1302832</v>
      </c>
      <c r="F9770" t="s">
        <v>15</v>
      </c>
      <c r="G9770" t="s">
        <v>37</v>
      </c>
      <c r="H9770" s="1">
        <v>45890</v>
      </c>
      <c r="I9770" t="s">
        <v>38</v>
      </c>
      <c r="J9770" t="s">
        <v>49</v>
      </c>
      <c r="K9770" t="b">
        <v>1</v>
      </c>
      <c r="L9770" t="str">
        <f t="shared" si="457"/>
        <v>theersonsprofessionalturfproductscrabgrasspreventerwith2%teamherbicide(dispersiblegranules)</v>
      </c>
      <c r="M9770" t="str">
        <f t="shared" si="458"/>
        <v>theersonsprofessionalturfproductscrabgrasspreventerwith2%teamherbicide(dispersiblegranules)10163-340-9198</v>
      </c>
      <c r="N9770" t="str">
        <f>IFERROR(VLOOKUP(LOWER(M9770),file_list!$B:$B,1,FALSE),FALSE)</f>
        <v>theersonsprofessionalturfproductscrabgrasspreventerwith2%teamherbicide(dispersiblegranules)10163-340-9198</v>
      </c>
      <c r="O9770" t="str">
        <f t="shared" si="456"/>
        <v>TRUE</v>
      </c>
    </row>
    <row r="9771" spans="1:15" x14ac:dyDescent="0.2">
      <c r="A9771" t="s">
        <v>16962</v>
      </c>
      <c r="B9771" t="s">
        <v>16963</v>
      </c>
      <c r="C9771">
        <v>9198</v>
      </c>
      <c r="D9771" t="s">
        <v>14</v>
      </c>
      <c r="E9771">
        <v>1302832</v>
      </c>
      <c r="F9771" t="s">
        <v>15</v>
      </c>
      <c r="G9771" t="s">
        <v>37</v>
      </c>
      <c r="H9771" s="1">
        <v>45890</v>
      </c>
      <c r="I9771" t="s">
        <v>38</v>
      </c>
      <c r="J9771" t="s">
        <v>49</v>
      </c>
      <c r="K9771" t="b">
        <v>0</v>
      </c>
      <c r="L9771" t="str">
        <f t="shared" si="457"/>
        <v>theersonsprofessionalturfproducts22-0-4withtrimecherbicide(unrestricted31306)</v>
      </c>
      <c r="M9771" t="str">
        <f t="shared" si="458"/>
        <v>theersonsprofessionalturfproducts22-0-4withtrimecherbicide(unrestricted31306)2217-581-9198</v>
      </c>
      <c r="N9771" t="str">
        <f>IFERROR(VLOOKUP(LOWER(M9771),file_list!$B:$B,1,FALSE),FALSE)</f>
        <v>theersonsprofessionalturfproducts22-0-4withtrimecherbicide(unrestricted31306)2217-581-9198</v>
      </c>
      <c r="O9771" t="str">
        <f t="shared" si="456"/>
        <v>TRUE</v>
      </c>
    </row>
    <row r="9772" spans="1:15" x14ac:dyDescent="0.2">
      <c r="A9772" t="s">
        <v>16964</v>
      </c>
      <c r="B9772" t="s">
        <v>16965</v>
      </c>
      <c r="C9772">
        <v>9198</v>
      </c>
      <c r="D9772" t="s">
        <v>14</v>
      </c>
      <c r="E9772">
        <v>1302832</v>
      </c>
      <c r="F9772" t="s">
        <v>15</v>
      </c>
      <c r="G9772" t="s">
        <v>37</v>
      </c>
      <c r="H9772" s="1">
        <v>45890</v>
      </c>
      <c r="I9772" t="s">
        <v>38</v>
      </c>
      <c r="J9772" t="s">
        <v>49</v>
      </c>
      <c r="K9772" t="b">
        <v>1</v>
      </c>
      <c r="L9772" t="str">
        <f t="shared" si="457"/>
        <v>ersonsgolfproductsturffertilizerwithdicotweedcontroliv(variousfertblends)</v>
      </c>
      <c r="M9772" t="str">
        <f t="shared" si="458"/>
        <v>ersonsgolfproductsturffertilizerwithdicotweedcontroliv(variousfertblends)2217-794-9198</v>
      </c>
      <c r="N9772" t="str">
        <f>IFERROR(VLOOKUP(LOWER(M9772),file_list!$B:$B,1,FALSE),FALSE)</f>
        <v>ersonsgolfproductsturffertilizerwithdicotweedcontroliv(variousfertblends)2217-794-9198</v>
      </c>
      <c r="O9772" t="str">
        <f t="shared" si="456"/>
        <v>TRUE</v>
      </c>
    </row>
    <row r="9773" spans="1:15" x14ac:dyDescent="0.2">
      <c r="A9773" t="s">
        <v>16966</v>
      </c>
      <c r="B9773" t="s">
        <v>16967</v>
      </c>
      <c r="C9773">
        <v>9198</v>
      </c>
      <c r="D9773" t="s">
        <v>14</v>
      </c>
      <c r="E9773">
        <v>1302832</v>
      </c>
      <c r="F9773" t="s">
        <v>15</v>
      </c>
      <c r="G9773" t="s">
        <v>37</v>
      </c>
      <c r="H9773" s="1">
        <v>45890</v>
      </c>
      <c r="I9773" t="s">
        <v>38</v>
      </c>
      <c r="J9773" t="s">
        <v>49</v>
      </c>
      <c r="K9773" t="b">
        <v>1</v>
      </c>
      <c r="L9773" t="str">
        <f t="shared" si="457"/>
        <v>theersonsturfproductsfertilizerwithtrimecherbicide</v>
      </c>
      <c r="M9773" t="str">
        <f t="shared" si="458"/>
        <v>theersonsturfproductsfertilizerwithtrimecherbicide2217-795-9198</v>
      </c>
      <c r="N9773" t="str">
        <f>IFERROR(VLOOKUP(LOWER(M9773),file_list!$B:$B,1,FALSE),FALSE)</f>
        <v>theersonsturfproductsfertilizerwithtrimecherbicide2217-795-9198</v>
      </c>
      <c r="O9773" t="str">
        <f t="shared" si="456"/>
        <v>TRUE</v>
      </c>
    </row>
    <row r="9774" spans="1:15" x14ac:dyDescent="0.2">
      <c r="A9774" t="s">
        <v>16968</v>
      </c>
      <c r="B9774" t="s">
        <v>16969</v>
      </c>
      <c r="C9774">
        <v>9198</v>
      </c>
      <c r="D9774" t="s">
        <v>14</v>
      </c>
      <c r="E9774">
        <v>1302832</v>
      </c>
      <c r="F9774" t="s">
        <v>15</v>
      </c>
      <c r="G9774" t="s">
        <v>37</v>
      </c>
      <c r="H9774" s="1">
        <v>45890</v>
      </c>
      <c r="I9774" t="s">
        <v>38</v>
      </c>
      <c r="J9774" t="s">
        <v>49</v>
      </c>
      <c r="K9774" t="b">
        <v>0</v>
      </c>
      <c r="L9774" t="str">
        <f t="shared" si="457"/>
        <v>theersonsprofessionalturfproductsfertilizerwithsurgebroadleafherbicide(nouseinnassausuffolkcounties)(oneapplicationallowedperyearinnys)(maxapp.rateinnys)</v>
      </c>
      <c r="M9774" t="str">
        <f t="shared" si="458"/>
        <v>theersonsprofessionalturfproductsfertilizerwithsurgebroadleafherbicide(nouseinnassausuffolkcounties)(oneapplicationallowedperyearinnys)(maxapp.rateinnys)2217-882-9198</v>
      </c>
      <c r="N9774" t="str">
        <f>IFERROR(VLOOKUP(LOWER(M9774),file_list!$B:$B,1,FALSE),FALSE)</f>
        <v>theersonsprofessionalturfproductsfertilizerwithsurgebroadleafherbicide(nouseinnassausuffolkcounties)(oneapplicationallowedperyearinnys)(maxapp.rateinnys)2217-882-9198</v>
      </c>
      <c r="O9774" t="str">
        <f t="shared" si="456"/>
        <v>TRUE</v>
      </c>
    </row>
    <row r="9775" spans="1:15" x14ac:dyDescent="0.2">
      <c r="A9775" t="s">
        <v>16970</v>
      </c>
      <c r="B9775" t="s">
        <v>16971</v>
      </c>
      <c r="C9775">
        <v>9198</v>
      </c>
      <c r="D9775" t="s">
        <v>78</v>
      </c>
      <c r="E9775">
        <v>1302832</v>
      </c>
      <c r="F9775" t="s">
        <v>15</v>
      </c>
      <c r="G9775" t="s">
        <v>37</v>
      </c>
      <c r="H9775" s="1">
        <v>45890</v>
      </c>
      <c r="I9775" t="s">
        <v>38</v>
      </c>
      <c r="J9775" t="s">
        <v>49</v>
      </c>
      <c r="K9775" t="b">
        <v>0</v>
      </c>
      <c r="L9775" t="str">
        <f t="shared" si="457"/>
        <v>fortifyweedfeed22-0-3</v>
      </c>
      <c r="M9775" t="str">
        <f t="shared" si="458"/>
        <v>fortifyweedfeed22-0-3228-281-9198</v>
      </c>
      <c r="N9775" t="str">
        <f>IFERROR(VLOOKUP(LOWER(M9775),file_list!$B:$B,1,FALSE),FALSE)</f>
        <v>fortifyweedfeed22-0-3228-281-9198</v>
      </c>
      <c r="O9775" t="str">
        <f t="shared" si="456"/>
        <v>TRUE</v>
      </c>
    </row>
    <row r="9776" spans="1:15" x14ac:dyDescent="0.2">
      <c r="A9776" t="s">
        <v>16970</v>
      </c>
      <c r="B9776" t="s">
        <v>16972</v>
      </c>
      <c r="C9776">
        <v>9198</v>
      </c>
      <c r="D9776" t="s">
        <v>14</v>
      </c>
      <c r="E9776">
        <v>1302832</v>
      </c>
      <c r="F9776" t="s">
        <v>15</v>
      </c>
      <c r="G9776" t="s">
        <v>37</v>
      </c>
      <c r="H9776" s="1">
        <v>45890</v>
      </c>
      <c r="I9776" t="s">
        <v>38</v>
      </c>
      <c r="J9776" t="s">
        <v>49</v>
      </c>
      <c r="K9776" t="b">
        <v>0</v>
      </c>
      <c r="L9776" t="str">
        <f t="shared" si="457"/>
        <v>theersonspremiumweedfeed24-0-16</v>
      </c>
      <c r="M9776" t="str">
        <f t="shared" si="458"/>
        <v>theersonspremiumweedfeed24-0-16228-281-9198</v>
      </c>
      <c r="N9776" t="str">
        <f>IFERROR(VLOOKUP(LOWER(M9776),file_list!$B:$B,1,FALSE),FALSE)</f>
        <v>theersonspremiumweedfeed24-0-16228-281-9198</v>
      </c>
      <c r="O9776" t="str">
        <f t="shared" si="456"/>
        <v>TRUE</v>
      </c>
    </row>
    <row r="9777" spans="1:15" x14ac:dyDescent="0.2">
      <c r="A9777" t="s">
        <v>16973</v>
      </c>
      <c r="B9777" t="s">
        <v>16974</v>
      </c>
      <c r="C9777">
        <v>9198</v>
      </c>
      <c r="D9777" t="s">
        <v>14</v>
      </c>
      <c r="E9777">
        <v>1302832</v>
      </c>
      <c r="F9777" t="s">
        <v>15</v>
      </c>
      <c r="G9777" t="s">
        <v>37</v>
      </c>
      <c r="H9777" s="1">
        <v>45890</v>
      </c>
      <c r="I9777" t="s">
        <v>38</v>
      </c>
      <c r="J9777" t="s">
        <v>49</v>
      </c>
      <c r="K9777" t="b">
        <v>1</v>
      </c>
      <c r="L9777" t="str">
        <f t="shared" si="457"/>
        <v>theersonsprofessionalturfproducts15-0-8withmillenniumultraherbicide(notonl.i.)</v>
      </c>
      <c r="M9777" t="str">
        <f t="shared" si="458"/>
        <v>theersonsprofessionalturfproducts15-0-8withmillenniumultraherbicide(notonl.i.)228-343-9198</v>
      </c>
      <c r="N9777" t="str">
        <f>IFERROR(VLOOKUP(LOWER(M9777),file_list!$B:$B,1,FALSE),FALSE)</f>
        <v>theersonsprofessionalturfproducts15-0-8withmillenniumultraherbicide(notonl.i.)228-343-9198</v>
      </c>
      <c r="O9777" t="str">
        <f t="shared" si="456"/>
        <v>TRUE</v>
      </c>
    </row>
    <row r="9778" spans="1:15" x14ac:dyDescent="0.2">
      <c r="A9778" t="s">
        <v>16975</v>
      </c>
      <c r="B9778" t="s">
        <v>16976</v>
      </c>
      <c r="C9778">
        <v>9198</v>
      </c>
      <c r="D9778" t="s">
        <v>14</v>
      </c>
      <c r="E9778">
        <v>1302832</v>
      </c>
      <c r="F9778" t="s">
        <v>15</v>
      </c>
      <c r="G9778" t="s">
        <v>37</v>
      </c>
      <c r="H9778" s="1">
        <v>45890</v>
      </c>
      <c r="I9778" t="s">
        <v>38</v>
      </c>
      <c r="J9778" t="s">
        <v>49</v>
      </c>
      <c r="K9778" t="b">
        <v>1</v>
      </c>
      <c r="L9778" t="str">
        <f t="shared" si="457"/>
        <v>theersonsprofessionalturfproductsfertilizer16-0-8withescaladeherbicide(nouseonli)</v>
      </c>
      <c r="M9778" t="str">
        <f t="shared" si="458"/>
        <v>theersonsprofessionalturfproductsfertilizer16-0-8withescaladeherbicide(nouseonli)228-427-9198</v>
      </c>
      <c r="N9778" t="str">
        <f>IFERROR(VLOOKUP(LOWER(M9778),file_list!$B:$B,1,FALSE),FALSE)</f>
        <v>theersonsprofessionalturfproductsfertilizer16-0-8withescaladeherbicide(nouseonli)228-427-9198</v>
      </c>
      <c r="O9778" t="str">
        <f t="shared" si="456"/>
        <v>TRUE</v>
      </c>
    </row>
    <row r="9779" spans="1:15" x14ac:dyDescent="0.2">
      <c r="A9779" t="s">
        <v>16977</v>
      </c>
      <c r="B9779" t="s">
        <v>16978</v>
      </c>
      <c r="C9779">
        <v>9198</v>
      </c>
      <c r="D9779" t="s">
        <v>14</v>
      </c>
      <c r="E9779">
        <v>1302832</v>
      </c>
      <c r="F9779" t="s">
        <v>15</v>
      </c>
      <c r="G9779" t="s">
        <v>37</v>
      </c>
      <c r="H9779" s="1">
        <v>45890</v>
      </c>
      <c r="I9779" t="s">
        <v>38</v>
      </c>
      <c r="J9779" t="s">
        <v>20</v>
      </c>
      <c r="K9779" t="b">
        <v>0</v>
      </c>
      <c r="L9779" t="str">
        <f t="shared" si="457"/>
        <v>17-0-3fertilizerwithgruboutplus(nouseinnassau,suffolk,kings,orqueenscounties)(noappwithin100ft.ofcoastalmarsh)(maxuserateinnys)(restricteduseasof112023)</v>
      </c>
      <c r="M9779" t="str">
        <f t="shared" si="458"/>
        <v>17-0-3fertilizerwithgruboutplus(nouseinnassau,suffolk,kings,orqueenscounties)(noappwithin100ft.ofcoastalmarsh)(maxuserateinnys)(restricteduseasof112023)228-610-9198</v>
      </c>
      <c r="N9779" t="str">
        <f>IFERROR(VLOOKUP(LOWER(M9779),file_list!$B:$B,1,FALSE),FALSE)</f>
        <v>17-0-3fertilizerwithgruboutplus(nouseinnassau,suffolk,kings,orqueenscounties)(noappwithin100ft.ofcoastalmarsh)(maxuserateinnys)(restricteduseasof112023)228-610-9198</v>
      </c>
      <c r="O9779" t="str">
        <f t="shared" si="456"/>
        <v>TRUE</v>
      </c>
    </row>
    <row r="9780" spans="1:15" x14ac:dyDescent="0.2">
      <c r="A9780" t="s">
        <v>16979</v>
      </c>
      <c r="B9780" t="s">
        <v>16980</v>
      </c>
      <c r="C9780">
        <v>9198</v>
      </c>
      <c r="D9780" t="s">
        <v>78</v>
      </c>
      <c r="E9780">
        <v>1302832</v>
      </c>
      <c r="F9780" t="s">
        <v>15</v>
      </c>
      <c r="G9780" t="s">
        <v>37</v>
      </c>
      <c r="H9780" s="1">
        <v>45890</v>
      </c>
      <c r="I9780" t="s">
        <v>38</v>
      </c>
      <c r="J9780" t="s">
        <v>20</v>
      </c>
      <c r="K9780" t="b">
        <v>0</v>
      </c>
      <c r="L9780" t="str">
        <f t="shared" si="457"/>
        <v>fortifyseasonlonggrubcontrol(notforsale,saleinto,distributionoruseinnassausuffolkkingsqueenscounties)(restricteduseasof112023)</v>
      </c>
      <c r="M9780" t="str">
        <f t="shared" si="458"/>
        <v>fortifyseasonlonggrubcontrol(notforsale,saleinto,distributionoruseinnassausuffolkkingsqueenscounties)(restricteduseasof112023)42750-154-9198</v>
      </c>
      <c r="N9780" t="str">
        <f>IFERROR(VLOOKUP(LOWER(M9780),file_list!$B:$B,1,FALSE),FALSE)</f>
        <v>fortifyseasonlonggrubcontrol(notforsale,saleinto,distributionoruseinnassausuffolkkingsqueenscounties)(restricteduseasof112023)42750-154-9198</v>
      </c>
      <c r="O9780" t="str">
        <f t="shared" si="456"/>
        <v>TRUE</v>
      </c>
    </row>
    <row r="9781" spans="1:15" x14ac:dyDescent="0.2">
      <c r="A9781" t="s">
        <v>16981</v>
      </c>
      <c r="B9781" t="s">
        <v>16982</v>
      </c>
      <c r="C9781">
        <v>9198</v>
      </c>
      <c r="D9781" t="s">
        <v>14</v>
      </c>
      <c r="E9781">
        <v>1302832</v>
      </c>
      <c r="F9781" t="s">
        <v>15</v>
      </c>
      <c r="G9781" t="s">
        <v>37</v>
      </c>
      <c r="H9781" s="1">
        <v>45890</v>
      </c>
      <c r="I9781" t="s">
        <v>38</v>
      </c>
      <c r="J9781" t="s">
        <v>20</v>
      </c>
      <c r="K9781" t="b">
        <v>1</v>
      </c>
      <c r="L9781" t="str">
        <f t="shared" si="457"/>
        <v>theersonsturfproductsfertilizerwith0.2%meritinsecticide(varfertblends)</v>
      </c>
      <c r="M9781" t="str">
        <f t="shared" si="458"/>
        <v>theersonsturfproductsfertilizerwith0.2%meritinsecticide(varfertblends)432-1349-9198</v>
      </c>
      <c r="N9781" t="str">
        <f>IFERROR(VLOOKUP(LOWER(M9781),file_list!$B:$B,1,FALSE),FALSE)</f>
        <v>theersonsturfproductsfertilizerwith0.2%meritinsecticide(varfertblends)432-1349-9198</v>
      </c>
      <c r="O9781" t="str">
        <f t="shared" si="456"/>
        <v>TRUE</v>
      </c>
    </row>
    <row r="9782" spans="1:15" x14ac:dyDescent="0.2">
      <c r="A9782" t="s">
        <v>16981</v>
      </c>
      <c r="B9782" t="s">
        <v>16983</v>
      </c>
      <c r="C9782">
        <v>9198</v>
      </c>
      <c r="D9782" t="s">
        <v>14</v>
      </c>
      <c r="E9782">
        <v>1302832</v>
      </c>
      <c r="F9782" t="s">
        <v>15</v>
      </c>
      <c r="G9782" t="s">
        <v>37</v>
      </c>
      <c r="H9782" s="1">
        <v>45890</v>
      </c>
      <c r="I9782" t="s">
        <v>38</v>
      </c>
      <c r="J9782" t="s">
        <v>20</v>
      </c>
      <c r="K9782" t="b">
        <v>1</v>
      </c>
      <c r="L9782" t="str">
        <f t="shared" si="457"/>
        <v>21-0-4fertilizerwith0.2%meritinsecticidefortify-n</v>
      </c>
      <c r="M9782" t="str">
        <f t="shared" si="458"/>
        <v>21-0-4fertilizerwith0.2%meritinsecticidefortify-n432-1349-9198</v>
      </c>
      <c r="N9782" t="str">
        <f>IFERROR(VLOOKUP(LOWER(M9782),file_list!$B:$B,1,FALSE),FALSE)</f>
        <v>21-0-4fertilizerwith0.2%meritinsecticidefortify-n432-1349-9198</v>
      </c>
      <c r="O9782" t="str">
        <f t="shared" si="456"/>
        <v>TRUE</v>
      </c>
    </row>
    <row r="9783" spans="1:15" x14ac:dyDescent="0.2">
      <c r="A9783" t="s">
        <v>16984</v>
      </c>
      <c r="B9783" t="s">
        <v>16985</v>
      </c>
      <c r="C9783">
        <v>9198</v>
      </c>
      <c r="D9783" t="s">
        <v>14</v>
      </c>
      <c r="E9783">
        <v>1302832</v>
      </c>
      <c r="F9783" t="s">
        <v>15</v>
      </c>
      <c r="G9783" t="s">
        <v>37</v>
      </c>
      <c r="H9783" s="1">
        <v>45890</v>
      </c>
      <c r="I9783" t="s">
        <v>38</v>
      </c>
      <c r="J9783" t="s">
        <v>20</v>
      </c>
      <c r="K9783" t="b">
        <v>1</v>
      </c>
      <c r="L9783" t="str">
        <f t="shared" si="457"/>
        <v>theersonsturfproductsfertilizerwithallectusinsecticide(varfertblends)(nousewithin100'ofwater)</v>
      </c>
      <c r="M9783" t="str">
        <f t="shared" si="458"/>
        <v>theersonsturfproductsfertilizerwithallectusinsecticide(varfertblends)(nousewithin100'ofwater)432-1417-9198</v>
      </c>
      <c r="N9783" t="str">
        <f>IFERROR(VLOOKUP(LOWER(M9783),file_list!$B:$B,1,FALSE),FALSE)</f>
        <v>theersonsturfproductsfertilizerwithallectusinsecticide(varfertblends)(nousewithin100'ofwater)432-1417-9198</v>
      </c>
      <c r="O9783" t="str">
        <f t="shared" ref="O9783:O9846" si="459">IF(N9783=FALSE,"FALSE","TRUE")</f>
        <v>TRUE</v>
      </c>
    </row>
    <row r="9784" spans="1:15" x14ac:dyDescent="0.2">
      <c r="A9784" t="s">
        <v>16986</v>
      </c>
      <c r="B9784" t="s">
        <v>16987</v>
      </c>
      <c r="C9784">
        <v>9198</v>
      </c>
      <c r="D9784" t="s">
        <v>14</v>
      </c>
      <c r="E9784">
        <v>1302832</v>
      </c>
      <c r="F9784" t="s">
        <v>15</v>
      </c>
      <c r="G9784" t="s">
        <v>37</v>
      </c>
      <c r="H9784" s="1">
        <v>45890</v>
      </c>
      <c r="I9784" t="s">
        <v>38</v>
      </c>
      <c r="J9784" t="s">
        <v>49</v>
      </c>
      <c r="K9784" t="b">
        <v>0</v>
      </c>
      <c r="L9784" t="str">
        <f t="shared" si="457"/>
        <v>21-22-4fertilizerwith0.08%mesotrioneherbicide[unrestrictedasof562021)</v>
      </c>
      <c r="M9784" t="str">
        <f t="shared" si="458"/>
        <v>21-22-4fertilizerwith0.08%mesotrioneherbicide[unrestrictedasof562021)538-317-9198</v>
      </c>
      <c r="N9784" t="str">
        <f>IFERROR(VLOOKUP(LOWER(M9784),file_list!$B:$B,1,FALSE),FALSE)</f>
        <v>21-22-4fertilizerwith0.08%mesotrioneherbicide[unrestrictedasof562021)538-317-9198</v>
      </c>
      <c r="O9784" t="str">
        <f t="shared" si="459"/>
        <v>TRUE</v>
      </c>
    </row>
    <row r="9785" spans="1:15" x14ac:dyDescent="0.2">
      <c r="A9785" t="s">
        <v>16988</v>
      </c>
      <c r="B9785" t="s">
        <v>16989</v>
      </c>
      <c r="C9785">
        <v>9198</v>
      </c>
      <c r="D9785" t="s">
        <v>14</v>
      </c>
      <c r="E9785">
        <v>1302832</v>
      </c>
      <c r="F9785" t="s">
        <v>15</v>
      </c>
      <c r="G9785" t="s">
        <v>37</v>
      </c>
      <c r="H9785" s="1">
        <v>45890</v>
      </c>
      <c r="I9785" t="s">
        <v>38</v>
      </c>
      <c r="J9785" t="s">
        <v>17</v>
      </c>
      <c r="K9785" t="b">
        <v>1</v>
      </c>
      <c r="L9785" t="str">
        <f t="shared" si="457"/>
        <v>signifydg</v>
      </c>
      <c r="M9785" t="str">
        <f t="shared" si="458"/>
        <v>signifydg53883-440-9198</v>
      </c>
      <c r="N9785" t="str">
        <f>IFERROR(VLOOKUP(LOWER(M9785),file_list!$B:$B,1,FALSE),FALSE)</f>
        <v>signifydg53883-440-9198</v>
      </c>
      <c r="O9785" t="str">
        <f t="shared" si="459"/>
        <v>TRUE</v>
      </c>
    </row>
    <row r="9786" spans="1:15" x14ac:dyDescent="0.2">
      <c r="A9786" t="s">
        <v>16990</v>
      </c>
      <c r="B9786" t="s">
        <v>16991</v>
      </c>
      <c r="C9786">
        <v>9198</v>
      </c>
      <c r="D9786" t="s">
        <v>14</v>
      </c>
      <c r="E9786">
        <v>1302832</v>
      </c>
      <c r="F9786" t="s">
        <v>15</v>
      </c>
      <c r="G9786" t="s">
        <v>37</v>
      </c>
      <c r="H9786" s="1">
        <v>45890</v>
      </c>
      <c r="I9786" t="s">
        <v>38</v>
      </c>
      <c r="J9786" t="s">
        <v>49</v>
      </c>
      <c r="K9786" t="b">
        <v>0</v>
      </c>
      <c r="L9786" t="str">
        <f t="shared" si="457"/>
        <v>theersonsturfproductsfertilizerwithlockupdicambaherbicides(varfertblend)</v>
      </c>
      <c r="M9786" t="str">
        <f t="shared" si="458"/>
        <v>theersonsturfproductsfertilizerwithlockupdicambaherbicides(varfertblend)62719-588-9198</v>
      </c>
      <c r="N9786" t="str">
        <f>IFERROR(VLOOKUP(LOWER(M9786),file_list!$B:$B,1,FALSE),FALSE)</f>
        <v>theersonsturfproductsfertilizerwithlockupdicambaherbicides(varfertblend)62719-588-9198</v>
      </c>
      <c r="O9786" t="str">
        <f t="shared" si="459"/>
        <v>TRUE</v>
      </c>
    </row>
    <row r="9787" spans="1:15" x14ac:dyDescent="0.2">
      <c r="A9787" t="s">
        <v>16992</v>
      </c>
      <c r="B9787" t="s">
        <v>16993</v>
      </c>
      <c r="C9787">
        <v>9198</v>
      </c>
      <c r="D9787" t="s">
        <v>78</v>
      </c>
      <c r="E9787">
        <v>1302832</v>
      </c>
      <c r="F9787" t="s">
        <v>15</v>
      </c>
      <c r="G9787" t="s">
        <v>37</v>
      </c>
      <c r="H9787" s="1">
        <v>45890</v>
      </c>
      <c r="I9787" t="s">
        <v>38</v>
      </c>
      <c r="J9787" t="s">
        <v>49</v>
      </c>
      <c r="K9787" t="b">
        <v>1</v>
      </c>
      <c r="L9787" t="str">
        <f t="shared" si="457"/>
        <v>fortifycrabgrasspreventerpluslawnfood20-0-4(reducedapprateinnys)</v>
      </c>
      <c r="M9787" t="str">
        <f t="shared" si="458"/>
        <v>fortifycrabgrasspreventerpluslawnfood20-0-4(reducedapprateinnys)9198-120</v>
      </c>
      <c r="N9787" t="str">
        <f>IFERROR(VLOOKUP(LOWER(M9787),file_list!$B:$B,1,FALSE),FALSE)</f>
        <v>fortifycrabgrasspreventerpluslawnfood20-0-4(reducedapprateinnys)9198-120</v>
      </c>
      <c r="O9787" t="str">
        <f t="shared" si="459"/>
        <v>TRUE</v>
      </c>
    </row>
    <row r="9788" spans="1:15" x14ac:dyDescent="0.2">
      <c r="A9788" t="s">
        <v>16992</v>
      </c>
      <c r="B9788" t="s">
        <v>16994</v>
      </c>
      <c r="C9788">
        <v>9198</v>
      </c>
      <c r="D9788" t="s">
        <v>14</v>
      </c>
      <c r="E9788">
        <v>1302832</v>
      </c>
      <c r="F9788" t="s">
        <v>15</v>
      </c>
      <c r="G9788" t="s">
        <v>37</v>
      </c>
      <c r="H9788" s="1">
        <v>45890</v>
      </c>
      <c r="I9788" t="s">
        <v>38</v>
      </c>
      <c r="J9788" t="s">
        <v>49</v>
      </c>
      <c r="K9788" t="b">
        <v>1</v>
      </c>
      <c r="L9788" t="str">
        <f t="shared" si="457"/>
        <v>theersonsprofessionalturfproductsfertilizerwithdimensionherbicide0-0-7(noli)(reducedmaxapprateinny)</v>
      </c>
      <c r="M9788" t="str">
        <f t="shared" si="458"/>
        <v>theersonsprofessionalturfproductsfertilizerwithdimensionherbicide0-0-7(noli)(reducedmaxapprateinny)9198-120</v>
      </c>
      <c r="N9788" t="str">
        <f>IFERROR(VLOOKUP(LOWER(M9788),file_list!$B:$B,1,FALSE),FALSE)</f>
        <v>theersonsprofessionalturfproductsfertilizerwithdimensionherbicide0-0-7(noli)(reducedmaxapprateinny)9198-120</v>
      </c>
      <c r="O9788" t="str">
        <f t="shared" si="459"/>
        <v>TRUE</v>
      </c>
    </row>
    <row r="9789" spans="1:15" x14ac:dyDescent="0.2">
      <c r="A9789" t="s">
        <v>16992</v>
      </c>
      <c r="B9789" t="s">
        <v>16995</v>
      </c>
      <c r="C9789">
        <v>9198</v>
      </c>
      <c r="D9789" t="s">
        <v>14</v>
      </c>
      <c r="E9789">
        <v>1302832</v>
      </c>
      <c r="F9789" t="s">
        <v>15</v>
      </c>
      <c r="G9789" t="s">
        <v>37</v>
      </c>
      <c r="H9789" s="1">
        <v>45890</v>
      </c>
      <c r="I9789" t="s">
        <v>38</v>
      </c>
      <c r="J9789" t="s">
        <v>49</v>
      </c>
      <c r="K9789" t="b">
        <v>1</v>
      </c>
      <c r="L9789" t="str">
        <f t="shared" si="457"/>
        <v>10-0-3fertilizerwithdimensionherbicide(noli)(reducedapprateinnys)</v>
      </c>
      <c r="M9789" t="str">
        <f t="shared" si="458"/>
        <v>10-0-3fertilizerwithdimensionherbicide(noli)(reducedapprateinnys)9198-120</v>
      </c>
      <c r="N9789" t="str">
        <f>IFERROR(VLOOKUP(LOWER(M9789),file_list!$B:$B,1,FALSE),FALSE)</f>
        <v>10-0-3fertilizerwithdimensionherbicide(noli)(reducedapprateinnys)9198-120</v>
      </c>
      <c r="O9789" t="str">
        <f t="shared" si="459"/>
        <v>TRUE</v>
      </c>
    </row>
    <row r="9790" spans="1:15" x14ac:dyDescent="0.2">
      <c r="A9790" t="s">
        <v>16992</v>
      </c>
      <c r="B9790" t="s">
        <v>16996</v>
      </c>
      <c r="C9790">
        <v>9198</v>
      </c>
      <c r="D9790" t="s">
        <v>14</v>
      </c>
      <c r="E9790">
        <v>1302832</v>
      </c>
      <c r="F9790" t="s">
        <v>15</v>
      </c>
      <c r="G9790" t="s">
        <v>37</v>
      </c>
      <c r="H9790" s="1">
        <v>45890</v>
      </c>
      <c r="I9790" t="s">
        <v>38</v>
      </c>
      <c r="J9790" t="s">
        <v>49</v>
      </c>
      <c r="K9790" t="b">
        <v>1</v>
      </c>
      <c r="L9790" t="str">
        <f t="shared" si="457"/>
        <v>theersonsprofessionalturfproductsfertilizerwithdimension(var.mixes)(noli)(reducedapprateinnys)</v>
      </c>
      <c r="M9790" t="str">
        <f t="shared" si="458"/>
        <v>theersonsprofessionalturfproductsfertilizerwithdimension(var.mixes)(noli)(reducedapprateinnys)9198-120</v>
      </c>
      <c r="N9790" t="str">
        <f>IFERROR(VLOOKUP(LOWER(M9790),file_list!$B:$B,1,FALSE),FALSE)</f>
        <v>theersonsprofessionalturfproductsfertilizerwithdimension(var.mixes)(noli)(reducedapprateinnys)9198-120</v>
      </c>
      <c r="O9790" t="str">
        <f t="shared" si="459"/>
        <v>TRUE</v>
      </c>
    </row>
    <row r="9791" spans="1:15" x14ac:dyDescent="0.2">
      <c r="A9791" t="s">
        <v>16992</v>
      </c>
      <c r="B9791" t="s">
        <v>16997</v>
      </c>
      <c r="C9791">
        <v>9198</v>
      </c>
      <c r="D9791" t="s">
        <v>14</v>
      </c>
      <c r="E9791">
        <v>1302832</v>
      </c>
      <c r="F9791" t="s">
        <v>15</v>
      </c>
      <c r="G9791" t="s">
        <v>37</v>
      </c>
      <c r="H9791" s="1">
        <v>45890</v>
      </c>
      <c r="I9791" t="s">
        <v>38</v>
      </c>
      <c r="J9791" t="s">
        <v>49</v>
      </c>
      <c r="K9791" t="b">
        <v>1</v>
      </c>
      <c r="L9791" t="str">
        <f t="shared" si="457"/>
        <v>theersonsturfproductsfertilizerwith0.103%dimensionturfherbicide[variousfertilizeranalysis](nymaxuserate)(noli)</v>
      </c>
      <c r="M9791" t="str">
        <f t="shared" si="458"/>
        <v>theersonsturfproductsfertilizerwith0.103%dimensionturfherbicide[variousfertilizeranalysis](nymaxuserate)(noli)9198-120</v>
      </c>
      <c r="N9791" t="str">
        <f>IFERROR(VLOOKUP(LOWER(M9791),file_list!$B:$B,1,FALSE),FALSE)</f>
        <v>theersonsturfproductsfertilizerwith0.103%dimensionturfherbicide[variousfertilizeranalysis](nymaxuserate)(noli)9198-120</v>
      </c>
      <c r="O9791" t="str">
        <f t="shared" si="459"/>
        <v>TRUE</v>
      </c>
    </row>
    <row r="9792" spans="1:15" x14ac:dyDescent="0.2">
      <c r="A9792" t="s">
        <v>16992</v>
      </c>
      <c r="B9792" t="s">
        <v>16998</v>
      </c>
      <c r="C9792">
        <v>9198</v>
      </c>
      <c r="D9792" t="s">
        <v>14</v>
      </c>
      <c r="E9792">
        <v>1302832</v>
      </c>
      <c r="F9792" t="s">
        <v>15</v>
      </c>
      <c r="G9792" t="s">
        <v>37</v>
      </c>
      <c r="H9792" s="1">
        <v>45890</v>
      </c>
      <c r="I9792" t="s">
        <v>38</v>
      </c>
      <c r="J9792" t="s">
        <v>49</v>
      </c>
      <c r="K9792" t="b">
        <v>1</v>
      </c>
      <c r="L9792" t="str">
        <f t="shared" si="457"/>
        <v>theersonsturfproductsfertilizerwithdimensionturfherbicide(18-0-4)(reducedapprateinnys)(noli)</v>
      </c>
      <c r="M9792" t="str">
        <f t="shared" si="458"/>
        <v>theersonsturfproductsfertilizerwithdimensionturfherbicide(18-0-4)(reducedapprateinnys)(noli)9198-120</v>
      </c>
      <c r="N9792" t="str">
        <f>IFERROR(VLOOKUP(LOWER(M9792),file_list!$B:$B,1,FALSE),FALSE)</f>
        <v>theersonsturfproductsfertilizerwithdimensionturfherbicide(18-0-4)(reducedapprateinnys)(noli)9198-120</v>
      </c>
      <c r="O9792" t="str">
        <f t="shared" si="459"/>
        <v>TRUE</v>
      </c>
    </row>
    <row r="9793" spans="1:15" x14ac:dyDescent="0.2">
      <c r="A9793" t="s">
        <v>16999</v>
      </c>
      <c r="B9793" t="s">
        <v>17000</v>
      </c>
      <c r="C9793">
        <v>9198</v>
      </c>
      <c r="D9793" t="s">
        <v>14</v>
      </c>
      <c r="E9793">
        <v>1302832</v>
      </c>
      <c r="F9793" t="s">
        <v>15</v>
      </c>
      <c r="G9793" t="s">
        <v>37</v>
      </c>
      <c r="H9793" s="1">
        <v>45890</v>
      </c>
      <c r="I9793" t="s">
        <v>38</v>
      </c>
      <c r="J9793" t="s">
        <v>49</v>
      </c>
      <c r="K9793" t="b">
        <v>1</v>
      </c>
      <c r="L9793" t="str">
        <f t="shared" si="457"/>
        <v>theersonsturfproductsfertilizerwith0.164%dimensionturfherbicide(variousfertilizerblends)(nouseonlongisl)(reducedapprateinnys)</v>
      </c>
      <c r="M9793" t="str">
        <f t="shared" si="458"/>
        <v>theersonsturfproductsfertilizerwith0.164%dimensionturfherbicide(variousfertilizerblends)(nouseonlongisl)(reducedapprateinnys)9198-121</v>
      </c>
      <c r="N9793" t="str">
        <f>IFERROR(VLOOKUP(LOWER(M9793),file_list!$B:$B,1,FALSE),FALSE)</f>
        <v>theersonsturfproductsfertilizerwith0.164%dimensionturfherbicide(variousfertilizerblends)(nouseonlongisl)(reducedapprateinnys)9198-121</v>
      </c>
      <c r="O9793" t="str">
        <f t="shared" si="459"/>
        <v>TRUE</v>
      </c>
    </row>
    <row r="9794" spans="1:15" x14ac:dyDescent="0.2">
      <c r="A9794" t="s">
        <v>17001</v>
      </c>
      <c r="B9794" t="s">
        <v>17002</v>
      </c>
      <c r="C9794">
        <v>9198</v>
      </c>
      <c r="D9794" t="s">
        <v>14</v>
      </c>
      <c r="E9794">
        <v>1302832</v>
      </c>
      <c r="F9794" t="s">
        <v>15</v>
      </c>
      <c r="G9794" t="s">
        <v>37</v>
      </c>
      <c r="H9794" s="1">
        <v>45890</v>
      </c>
      <c r="I9794" t="s">
        <v>38</v>
      </c>
      <c r="J9794" t="s">
        <v>49</v>
      </c>
      <c r="K9794" t="b">
        <v>0</v>
      </c>
      <c r="L9794" t="str">
        <f t="shared" si="457"/>
        <v>theersonsprofessionalturfproductsweedgrasspreventerwith5%treflanherbicide</v>
      </c>
      <c r="M9794" t="str">
        <f t="shared" si="458"/>
        <v>theersonsprofessionalturfproductsweedgrasspreventerwith5%treflanherbicide9198-129</v>
      </c>
      <c r="N9794" t="str">
        <f>IFERROR(VLOOKUP(LOWER(M9794),file_list!$B:$B,1,FALSE),FALSE)</f>
        <v>theersonsprofessionalturfproductsweedgrasspreventerwith5%treflanherbicide9198-129</v>
      </c>
      <c r="O9794" t="str">
        <f t="shared" si="459"/>
        <v>TRUE</v>
      </c>
    </row>
    <row r="9795" spans="1:15" x14ac:dyDescent="0.2">
      <c r="A9795" t="s">
        <v>17003</v>
      </c>
      <c r="B9795" t="s">
        <v>17004</v>
      </c>
      <c r="C9795">
        <v>9198</v>
      </c>
      <c r="D9795" t="s">
        <v>14</v>
      </c>
      <c r="E9795">
        <v>1302832</v>
      </c>
      <c r="F9795" t="s">
        <v>15</v>
      </c>
      <c r="G9795" t="s">
        <v>37</v>
      </c>
      <c r="H9795" s="1">
        <v>45890</v>
      </c>
      <c r="I9795" t="s">
        <v>38</v>
      </c>
      <c r="J9795" t="s">
        <v>49</v>
      </c>
      <c r="K9795" t="b">
        <v>1</v>
      </c>
      <c r="L9795" t="str">
        <f t="shared" ref="L9795:L9858" si="460">SUBSTITUTE(LOWER(SUBSTITUTE(SUBSTITUTE(SUBSTITUTE(B9795," ",""),"/",""),"&amp;","")),"and","")</f>
        <v>theersonsprofessionalturfproductsfertilizerwithbarricadeherbicide0-0-7</v>
      </c>
      <c r="M9795" t="str">
        <f t="shared" ref="M9795:M9858" si="461">_xlfn.CONCAT(L9795,A9795)</f>
        <v>theersonsprofessionalturfproductsfertilizerwithbarricadeherbicide0-0-79198-140</v>
      </c>
      <c r="N9795" t="str">
        <f>IFERROR(VLOOKUP(LOWER(M9795),file_list!$B:$B,1,FALSE),FALSE)</f>
        <v>theersonsprofessionalturfproductsfertilizerwithbarricadeherbicide0-0-79198-140</v>
      </c>
      <c r="O9795" t="str">
        <f t="shared" si="459"/>
        <v>TRUE</v>
      </c>
    </row>
    <row r="9796" spans="1:15" x14ac:dyDescent="0.2">
      <c r="A9796" t="s">
        <v>17003</v>
      </c>
      <c r="B9796" t="s">
        <v>17005</v>
      </c>
      <c r="C9796">
        <v>9198</v>
      </c>
      <c r="D9796" t="s">
        <v>14</v>
      </c>
      <c r="E9796">
        <v>1302832</v>
      </c>
      <c r="F9796" t="s">
        <v>15</v>
      </c>
      <c r="G9796" t="s">
        <v>37</v>
      </c>
      <c r="H9796" s="1">
        <v>45890</v>
      </c>
      <c r="I9796" t="s">
        <v>38</v>
      </c>
      <c r="J9796" t="s">
        <v>49</v>
      </c>
      <c r="K9796" t="b">
        <v>1</v>
      </c>
      <c r="L9796" t="str">
        <f t="shared" si="460"/>
        <v>theersonsturfproductsfertilizerwith0.426%barricadeherbicide18-0-4</v>
      </c>
      <c r="M9796" t="str">
        <f t="shared" si="461"/>
        <v>theersonsturfproductsfertilizerwith0.426%barricadeherbicide18-0-49198-140</v>
      </c>
      <c r="N9796" t="str">
        <f>IFERROR(VLOOKUP(LOWER(M9796),file_list!$B:$B,1,FALSE),FALSE)</f>
        <v>theersonsturfproductsfertilizerwith0.426%barricadeherbicide18-0-49198-140</v>
      </c>
      <c r="O9796" t="str">
        <f t="shared" si="459"/>
        <v>TRUE</v>
      </c>
    </row>
    <row r="9797" spans="1:15" x14ac:dyDescent="0.2">
      <c r="A9797" t="s">
        <v>17006</v>
      </c>
      <c r="B9797" t="s">
        <v>17007</v>
      </c>
      <c r="C9797">
        <v>9198</v>
      </c>
      <c r="D9797" t="s">
        <v>14</v>
      </c>
      <c r="E9797">
        <v>1302832</v>
      </c>
      <c r="F9797" t="s">
        <v>15</v>
      </c>
      <c r="G9797" t="s">
        <v>37</v>
      </c>
      <c r="H9797" s="1">
        <v>45890</v>
      </c>
      <c r="I9797" t="s">
        <v>38</v>
      </c>
      <c r="J9797" t="s">
        <v>20</v>
      </c>
      <c r="K9797" t="b">
        <v>1</v>
      </c>
      <c r="L9797" t="str">
        <f t="shared" si="460"/>
        <v>theersonsprofessionalturfproducts8%granularinsecticidewithcarbaryl</v>
      </c>
      <c r="M9797" t="str">
        <f t="shared" si="461"/>
        <v>theersonsprofessionalturfproducts8%granularinsecticidewithcarbaryl9198-146</v>
      </c>
      <c r="N9797" t="str">
        <f>IFERROR(VLOOKUP(LOWER(M9797),file_list!$B:$B,1,FALSE),FALSE)</f>
        <v>theersonsprofessionalturfproducts8%granularinsecticidewithcarbaryl9198-146</v>
      </c>
      <c r="O9797" t="str">
        <f t="shared" si="459"/>
        <v>TRUE</v>
      </c>
    </row>
    <row r="9798" spans="1:15" x14ac:dyDescent="0.2">
      <c r="A9798" t="s">
        <v>17008</v>
      </c>
      <c r="B9798" t="s">
        <v>17009</v>
      </c>
      <c r="C9798">
        <v>9198</v>
      </c>
      <c r="D9798" t="s">
        <v>14</v>
      </c>
      <c r="E9798">
        <v>1302832</v>
      </c>
      <c r="F9798" t="s">
        <v>15</v>
      </c>
      <c r="G9798" t="s">
        <v>37</v>
      </c>
      <c r="H9798" s="1">
        <v>45890</v>
      </c>
      <c r="I9798" t="s">
        <v>38</v>
      </c>
      <c r="J9798" t="s">
        <v>49</v>
      </c>
      <c r="K9798" t="b">
        <v>0</v>
      </c>
      <c r="L9798" t="str">
        <f t="shared" si="460"/>
        <v>ersonsgolfproductsturffertilizer22-0-16withdimensionturfherbicideronstar(nouseinnassausuffolkcounties)(nymaxapprate)</v>
      </c>
      <c r="M9798" t="str">
        <f t="shared" si="461"/>
        <v>ersonsgolfproductsturffertilizer22-0-16withdimensionturfherbicideronstar(nouseinnassausuffolkcounties)(nymaxapprate)9198-154</v>
      </c>
      <c r="N9798" t="str">
        <f>IFERROR(VLOOKUP(LOWER(M9798),file_list!$B:$B,1,FALSE),FALSE)</f>
        <v>ersonsgolfproductsturffertilizer22-0-16withdimensionturfherbicideronstar(nouseinnassausuffolkcounties)(nymaxapprate)9198-154</v>
      </c>
      <c r="O9798" t="str">
        <f t="shared" si="459"/>
        <v>TRUE</v>
      </c>
    </row>
    <row r="9799" spans="1:15" x14ac:dyDescent="0.2">
      <c r="A9799" t="s">
        <v>17010</v>
      </c>
      <c r="B9799" t="s">
        <v>17011</v>
      </c>
      <c r="C9799">
        <v>9198</v>
      </c>
      <c r="D9799" t="s">
        <v>14</v>
      </c>
      <c r="E9799">
        <v>1302832</v>
      </c>
      <c r="F9799" t="s">
        <v>15</v>
      </c>
      <c r="G9799" t="s">
        <v>37</v>
      </c>
      <c r="H9799" s="1">
        <v>45890</v>
      </c>
      <c r="I9799" t="s">
        <v>38</v>
      </c>
      <c r="J9799" t="s">
        <v>49</v>
      </c>
      <c r="K9799" t="b">
        <v>1</v>
      </c>
      <c r="L9799" t="str">
        <f t="shared" si="460"/>
        <v>theersonsturfproductsfertilizerwith0.38%prodiamineherbicide19-0-3</v>
      </c>
      <c r="M9799" t="str">
        <f t="shared" si="461"/>
        <v>theersonsturfproductsfertilizerwith0.38%prodiamineherbicide19-0-39198-163</v>
      </c>
      <c r="N9799" t="str">
        <f>IFERROR(VLOOKUP(LOWER(M9799),file_list!$B:$B,1,FALSE),FALSE)</f>
        <v>theersonsturfproductsfertilizerwith0.38%prodiamineherbicide19-0-39198-163</v>
      </c>
      <c r="O9799" t="str">
        <f t="shared" si="459"/>
        <v>TRUE</v>
      </c>
    </row>
    <row r="9800" spans="1:15" x14ac:dyDescent="0.2">
      <c r="A9800" t="s">
        <v>17010</v>
      </c>
      <c r="B9800" t="s">
        <v>17012</v>
      </c>
      <c r="C9800">
        <v>9198</v>
      </c>
      <c r="D9800" t="s">
        <v>14</v>
      </c>
      <c r="E9800">
        <v>1302832</v>
      </c>
      <c r="F9800" t="s">
        <v>15</v>
      </c>
      <c r="G9800" t="s">
        <v>37</v>
      </c>
      <c r="H9800" s="1">
        <v>45890</v>
      </c>
      <c r="I9800" t="s">
        <v>38</v>
      </c>
      <c r="J9800" t="s">
        <v>49</v>
      </c>
      <c r="K9800" t="b">
        <v>1</v>
      </c>
      <c r="L9800" t="str">
        <f t="shared" si="460"/>
        <v>12-0-0fertilizerwith0.38%prodiamineherbicide</v>
      </c>
      <c r="M9800" t="str">
        <f t="shared" si="461"/>
        <v>12-0-0fertilizerwith0.38%prodiamineherbicide9198-163</v>
      </c>
      <c r="N9800" t="str">
        <f>IFERROR(VLOOKUP(LOWER(M9800),file_list!$B:$B,1,FALSE),FALSE)</f>
        <v>12-0-0fertilizerwith0.38%prodiamineherbicide9198-163</v>
      </c>
      <c r="O9800" t="str">
        <f t="shared" si="459"/>
        <v>TRUE</v>
      </c>
    </row>
    <row r="9801" spans="1:15" x14ac:dyDescent="0.2">
      <c r="A9801" t="s">
        <v>17010</v>
      </c>
      <c r="B9801" t="s">
        <v>17013</v>
      </c>
      <c r="C9801">
        <v>9198</v>
      </c>
      <c r="D9801" t="s">
        <v>14</v>
      </c>
      <c r="E9801">
        <v>1302832</v>
      </c>
      <c r="F9801" t="s">
        <v>15</v>
      </c>
      <c r="G9801" t="s">
        <v>37</v>
      </c>
      <c r="H9801" s="1">
        <v>45890</v>
      </c>
      <c r="I9801" t="s">
        <v>38</v>
      </c>
      <c r="J9801" t="s">
        <v>49</v>
      </c>
      <c r="K9801" t="b">
        <v>1</v>
      </c>
      <c r="L9801" t="str">
        <f t="shared" si="460"/>
        <v>theersonsturfproductsfertilizerwith0.38%barricadeherbicide</v>
      </c>
      <c r="M9801" t="str">
        <f t="shared" si="461"/>
        <v>theersonsturfproductsfertilizerwith0.38%barricadeherbicide9198-163</v>
      </c>
      <c r="N9801" t="str">
        <f>IFERROR(VLOOKUP(LOWER(M9801),file_list!$B:$B,1,FALSE),FALSE)</f>
        <v>theersonsturfproductsfertilizerwith0.38%barricadeherbicide9198-163</v>
      </c>
      <c r="O9801" t="str">
        <f t="shared" si="459"/>
        <v>TRUE</v>
      </c>
    </row>
    <row r="9802" spans="1:15" x14ac:dyDescent="0.2">
      <c r="A9802" t="s">
        <v>17010</v>
      </c>
      <c r="B9802" t="s">
        <v>17014</v>
      </c>
      <c r="C9802">
        <v>9198</v>
      </c>
      <c r="D9802" t="s">
        <v>14</v>
      </c>
      <c r="E9802">
        <v>1302832</v>
      </c>
      <c r="F9802" t="s">
        <v>15</v>
      </c>
      <c r="G9802" t="s">
        <v>37</v>
      </c>
      <c r="H9802" s="1">
        <v>45890</v>
      </c>
      <c r="I9802" t="s">
        <v>38</v>
      </c>
      <c r="J9802" t="s">
        <v>49</v>
      </c>
      <c r="K9802" t="b">
        <v>1</v>
      </c>
      <c r="L9802" t="str">
        <f t="shared" si="460"/>
        <v>10-0-3fertilizerwith0.38%prodiamineherbicide</v>
      </c>
      <c r="M9802" t="str">
        <f t="shared" si="461"/>
        <v>10-0-3fertilizerwith0.38%prodiamineherbicide9198-163</v>
      </c>
      <c r="N9802" t="str">
        <f>IFERROR(VLOOKUP(LOWER(M9802),file_list!$B:$B,1,FALSE),FALSE)</f>
        <v>10-0-3fertilizerwith0.38%prodiamineherbicide9198-163</v>
      </c>
      <c r="O9802" t="str">
        <f t="shared" si="459"/>
        <v>TRUE</v>
      </c>
    </row>
    <row r="9803" spans="1:15" x14ac:dyDescent="0.2">
      <c r="A9803" t="s">
        <v>17015</v>
      </c>
      <c r="B9803" t="s">
        <v>17016</v>
      </c>
      <c r="C9803">
        <v>9198</v>
      </c>
      <c r="D9803" t="s">
        <v>14</v>
      </c>
      <c r="E9803">
        <v>1302832</v>
      </c>
      <c r="F9803" t="s">
        <v>15</v>
      </c>
      <c r="G9803" t="s">
        <v>37</v>
      </c>
      <c r="H9803" s="1">
        <v>45890</v>
      </c>
      <c r="I9803" t="s">
        <v>38</v>
      </c>
      <c r="J9803" t="s">
        <v>49</v>
      </c>
      <c r="K9803" t="b">
        <v>1</v>
      </c>
      <c r="L9803" t="str">
        <f t="shared" si="460"/>
        <v>theersonsturfproductsfertilizerwith.86%propendiherbicide(variousfert.mixes)</v>
      </c>
      <c r="M9803" t="str">
        <f t="shared" si="461"/>
        <v>theersonsturfproductsfertilizerwith.86%propendiherbicide(variousfert.mixes)9198-173</v>
      </c>
      <c r="N9803" t="str">
        <f>IFERROR(VLOOKUP(LOWER(M9803),file_list!$B:$B,1,FALSE),FALSE)</f>
        <v>theersonsturfproductsfertilizerwith.86%propendiherbicide(variousfert.mixes)9198-173</v>
      </c>
      <c r="O9803" t="str">
        <f t="shared" si="459"/>
        <v>TRUE</v>
      </c>
    </row>
    <row r="9804" spans="1:15" x14ac:dyDescent="0.2">
      <c r="A9804" t="s">
        <v>17017</v>
      </c>
      <c r="B9804" t="s">
        <v>17018</v>
      </c>
      <c r="C9804">
        <v>9198</v>
      </c>
      <c r="D9804" t="s">
        <v>14</v>
      </c>
      <c r="E9804">
        <v>1302832</v>
      </c>
      <c r="F9804" t="s">
        <v>15</v>
      </c>
      <c r="G9804" t="s">
        <v>37</v>
      </c>
      <c r="H9804" s="1">
        <v>45890</v>
      </c>
      <c r="I9804" t="s">
        <v>38</v>
      </c>
      <c r="J9804" t="s">
        <v>49</v>
      </c>
      <c r="K9804" t="b">
        <v>0</v>
      </c>
      <c r="L9804" t="str">
        <f t="shared" si="460"/>
        <v>theersonsgolfproductsgoosegrasscrabgrasscontrol</v>
      </c>
      <c r="M9804" t="str">
        <f t="shared" si="461"/>
        <v>theersonsgolfproductsgoosegrasscrabgrasscontrol9198-176</v>
      </c>
      <c r="N9804" t="str">
        <f>IFERROR(VLOOKUP(LOWER(M9804),file_list!$B:$B,1,FALSE),FALSE)</f>
        <v>theersonsgolfproductsgoosegrasscrabgrasscontrol9198-176</v>
      </c>
      <c r="O9804" t="str">
        <f t="shared" si="459"/>
        <v>TRUE</v>
      </c>
    </row>
    <row r="9805" spans="1:15" x14ac:dyDescent="0.2">
      <c r="A9805" t="s">
        <v>17019</v>
      </c>
      <c r="B9805" t="s">
        <v>17020</v>
      </c>
      <c r="C9805">
        <v>9198</v>
      </c>
      <c r="D9805" t="s">
        <v>14</v>
      </c>
      <c r="E9805">
        <v>1302832</v>
      </c>
      <c r="F9805" t="s">
        <v>15</v>
      </c>
      <c r="G9805" t="s">
        <v>37</v>
      </c>
      <c r="H9805" s="1">
        <v>45890</v>
      </c>
      <c r="I9805" t="s">
        <v>38</v>
      </c>
      <c r="J9805" t="s">
        <v>49</v>
      </c>
      <c r="K9805" t="b">
        <v>1</v>
      </c>
      <c r="L9805" t="str">
        <f t="shared" si="460"/>
        <v>theersonsprofessionalturfproductsturfweedgrasscontrol</v>
      </c>
      <c r="M9805" t="str">
        <f t="shared" si="461"/>
        <v>theersonsprofessionalturfproductsturfweedgrasscontrol9198-191</v>
      </c>
      <c r="N9805" t="str">
        <f>IFERROR(VLOOKUP(LOWER(M9805),file_list!$B:$B,1,FALSE),FALSE)</f>
        <v>theersonsprofessionalturfproductsturfweedgrasscontrol9198-191</v>
      </c>
      <c r="O9805" t="str">
        <f t="shared" si="459"/>
        <v>TRUE</v>
      </c>
    </row>
    <row r="9806" spans="1:15" x14ac:dyDescent="0.2">
      <c r="A9806" t="s">
        <v>17021</v>
      </c>
      <c r="B9806" t="s">
        <v>17022</v>
      </c>
      <c r="C9806">
        <v>9198</v>
      </c>
      <c r="D9806" t="s">
        <v>14</v>
      </c>
      <c r="E9806">
        <v>1302832</v>
      </c>
      <c r="F9806" t="s">
        <v>15</v>
      </c>
      <c r="G9806" t="s">
        <v>37</v>
      </c>
      <c r="H9806" s="1">
        <v>45890</v>
      </c>
      <c r="I9806" t="s">
        <v>38</v>
      </c>
      <c r="J9806" t="s">
        <v>17</v>
      </c>
      <c r="K9806" t="b">
        <v>1</v>
      </c>
      <c r="L9806" t="str">
        <f t="shared" si="460"/>
        <v>ersonsgolfproductsfungicidex</v>
      </c>
      <c r="M9806" t="str">
        <f t="shared" si="461"/>
        <v>ersonsgolfproductsfungicidex9198-210</v>
      </c>
      <c r="N9806" t="str">
        <f>IFERROR(VLOOKUP(LOWER(M9806),file_list!$B:$B,1,FALSE),FALSE)</f>
        <v>ersonsgolfproductsfungicidex9198-210</v>
      </c>
      <c r="O9806" t="str">
        <f t="shared" si="459"/>
        <v>TRUE</v>
      </c>
    </row>
    <row r="9807" spans="1:15" x14ac:dyDescent="0.2">
      <c r="A9807" t="s">
        <v>17023</v>
      </c>
      <c r="B9807" t="s">
        <v>17024</v>
      </c>
      <c r="C9807">
        <v>9198</v>
      </c>
      <c r="D9807" t="s">
        <v>14</v>
      </c>
      <c r="E9807">
        <v>1302832</v>
      </c>
      <c r="F9807" t="s">
        <v>15</v>
      </c>
      <c r="G9807" t="s">
        <v>37</v>
      </c>
      <c r="H9807" s="1">
        <v>45890</v>
      </c>
      <c r="I9807" t="s">
        <v>38</v>
      </c>
      <c r="J9807" t="s">
        <v>49</v>
      </c>
      <c r="K9807" t="b">
        <v>1</v>
      </c>
      <c r="L9807" t="str">
        <f t="shared" si="460"/>
        <v>theersonsprofessionalturfproductsdimensionwith0.25g(nysuselimits)(noli)</v>
      </c>
      <c r="M9807" t="str">
        <f t="shared" si="461"/>
        <v>theersonsprofessionalturfproductsdimensionwith0.25g(nysuselimits)(noli)9198-213</v>
      </c>
      <c r="N9807" t="str">
        <f>IFERROR(VLOOKUP(LOWER(M9807),file_list!$B:$B,1,FALSE),FALSE)</f>
        <v>theersonsprofessionalturfproductsdimensionwith0.25g(nysuselimits)(noli)9198-213</v>
      </c>
      <c r="O9807" t="str">
        <f t="shared" si="459"/>
        <v>TRUE</v>
      </c>
    </row>
    <row r="9808" spans="1:15" x14ac:dyDescent="0.2">
      <c r="A9808" t="s">
        <v>17025</v>
      </c>
      <c r="B9808" t="s">
        <v>17026</v>
      </c>
      <c r="C9808">
        <v>9198</v>
      </c>
      <c r="D9808" t="s">
        <v>14</v>
      </c>
      <c r="E9808">
        <v>1302832</v>
      </c>
      <c r="F9808" t="s">
        <v>15</v>
      </c>
      <c r="G9808" t="s">
        <v>37</v>
      </c>
      <c r="H9808" s="1">
        <v>45890</v>
      </c>
      <c r="I9808" t="s">
        <v>38</v>
      </c>
      <c r="J9808" t="s">
        <v>49</v>
      </c>
      <c r="K9808" t="b">
        <v>1</v>
      </c>
      <c r="L9808" t="str">
        <f t="shared" si="460"/>
        <v>theersonsprofessionalturfproducts0.48%barricadeondgpro</v>
      </c>
      <c r="M9808" t="str">
        <f t="shared" si="461"/>
        <v>theersonsprofessionalturfproducts0.48%barricadeondgpro9198-214</v>
      </c>
      <c r="N9808" t="str">
        <f>IFERROR(VLOOKUP(LOWER(M9808),file_list!$B:$B,1,FALSE),FALSE)</f>
        <v>theersonsprofessionalturfproducts0.48%barricadeondgpro9198-214</v>
      </c>
      <c r="O9808" t="str">
        <f t="shared" si="459"/>
        <v>TRUE</v>
      </c>
    </row>
    <row r="9809" spans="1:15" x14ac:dyDescent="0.2">
      <c r="A9809" t="s">
        <v>17027</v>
      </c>
      <c r="B9809" t="s">
        <v>17028</v>
      </c>
      <c r="C9809">
        <v>9198</v>
      </c>
      <c r="D9809" t="s">
        <v>14</v>
      </c>
      <c r="E9809">
        <v>1302832</v>
      </c>
      <c r="F9809" t="s">
        <v>15</v>
      </c>
      <c r="G9809" t="s">
        <v>37</v>
      </c>
      <c r="H9809" s="1">
        <v>45890</v>
      </c>
      <c r="I9809" t="s">
        <v>38</v>
      </c>
      <c r="J9809" t="s">
        <v>17</v>
      </c>
      <c r="K9809" t="b">
        <v>1</v>
      </c>
      <c r="L9809" t="str">
        <f t="shared" si="460"/>
        <v>theersonsturfproducts0.72gprophesyondgpro</v>
      </c>
      <c r="M9809" t="str">
        <f t="shared" si="461"/>
        <v>theersonsturfproducts0.72gprophesyondgpro9198-219</v>
      </c>
      <c r="N9809" t="str">
        <f>IFERROR(VLOOKUP(LOWER(M9809),file_list!$B:$B,1,FALSE),FALSE)</f>
        <v>theersonsturfproducts0.72gprophesyondgpro9198-219</v>
      </c>
      <c r="O9809" t="str">
        <f t="shared" si="459"/>
        <v>TRUE</v>
      </c>
    </row>
    <row r="9810" spans="1:15" x14ac:dyDescent="0.2">
      <c r="A9810" t="s">
        <v>17029</v>
      </c>
      <c r="B9810" t="s">
        <v>17030</v>
      </c>
      <c r="C9810">
        <v>9198</v>
      </c>
      <c r="D9810" t="s">
        <v>14</v>
      </c>
      <c r="E9810">
        <v>1302832</v>
      </c>
      <c r="F9810" t="s">
        <v>15</v>
      </c>
      <c r="G9810" t="s">
        <v>37</v>
      </c>
      <c r="H9810" s="1">
        <v>45890</v>
      </c>
      <c r="I9810" t="s">
        <v>38</v>
      </c>
      <c r="J9810" t="s">
        <v>20</v>
      </c>
      <c r="K9810" t="b">
        <v>1</v>
      </c>
      <c r="L9810" t="str">
        <f t="shared" si="460"/>
        <v>theersonsprofessionalturfproducts0.15gprosect(nysspecficlang)</v>
      </c>
      <c r="M9810" t="str">
        <f t="shared" si="461"/>
        <v>theersonsprofessionalturfproducts0.15gprosect(nysspecficlang)9198-225</v>
      </c>
      <c r="N9810" t="str">
        <f>IFERROR(VLOOKUP(LOWER(M9810),file_list!$B:$B,1,FALSE),FALSE)</f>
        <v>theersonsprofessionalturfproducts0.15gprosect(nysspecficlang)9198-225</v>
      </c>
      <c r="O9810" t="str">
        <f t="shared" si="459"/>
        <v>TRUE</v>
      </c>
    </row>
    <row r="9811" spans="1:15" x14ac:dyDescent="0.2">
      <c r="A9811" t="s">
        <v>17031</v>
      </c>
      <c r="B9811" t="s">
        <v>17032</v>
      </c>
      <c r="C9811">
        <v>9198</v>
      </c>
      <c r="D9811" t="s">
        <v>14</v>
      </c>
      <c r="E9811">
        <v>1302832</v>
      </c>
      <c r="F9811" t="s">
        <v>15</v>
      </c>
      <c r="G9811" t="s">
        <v>37</v>
      </c>
      <c r="H9811" s="1">
        <v>45890</v>
      </c>
      <c r="I9811" t="s">
        <v>38</v>
      </c>
      <c r="J9811" t="s">
        <v>17</v>
      </c>
      <c r="K9811" t="b">
        <v>1</v>
      </c>
      <c r="L9811" t="str">
        <f t="shared" si="460"/>
        <v>ersonsgolfproductsfertilizerplusfungicideviii(variousfert.mixes)</v>
      </c>
      <c r="M9811" t="str">
        <f t="shared" si="461"/>
        <v>ersonsgolfproductsfertilizerplusfungicideviii(variousfert.mixes)9198-228</v>
      </c>
      <c r="N9811" t="str">
        <f>IFERROR(VLOOKUP(LOWER(M9811),file_list!$B:$B,1,FALSE),FALSE)</f>
        <v>ersonsgolfproductsfertilizerplusfungicideviii(variousfert.mixes)9198-228</v>
      </c>
      <c r="O9811" t="str">
        <f t="shared" si="459"/>
        <v>TRUE</v>
      </c>
    </row>
    <row r="9812" spans="1:15" x14ac:dyDescent="0.2">
      <c r="A9812" t="s">
        <v>17033</v>
      </c>
      <c r="B9812" t="s">
        <v>17034</v>
      </c>
      <c r="C9812">
        <v>9198</v>
      </c>
      <c r="D9812" t="s">
        <v>14</v>
      </c>
      <c r="E9812">
        <v>1302832</v>
      </c>
      <c r="F9812" t="s">
        <v>15</v>
      </c>
      <c r="G9812" t="s">
        <v>37</v>
      </c>
      <c r="H9812" s="1">
        <v>45890</v>
      </c>
      <c r="I9812" t="s">
        <v>38</v>
      </c>
      <c r="J9812" t="s">
        <v>20</v>
      </c>
      <c r="K9812" t="b">
        <v>0</v>
      </c>
      <c r="L9812" t="str">
        <f t="shared" si="460"/>
        <v>theersonsturfproductsduocideinsectcontrol(nysspecificlanguage)(unrestricted5708)</v>
      </c>
      <c r="M9812" t="str">
        <f t="shared" si="461"/>
        <v>theersonsturfproductsduocideinsectcontrol(nysspecificlanguage)(unrestricted5708)9198-235</v>
      </c>
      <c r="N9812" t="str">
        <f>IFERROR(VLOOKUP(LOWER(M9812),file_list!$B:$B,1,FALSE),FALSE)</f>
        <v>theersonsturfproductsduocideinsectcontrol(nysspecificlanguage)(unrestricted5708)9198-235</v>
      </c>
      <c r="O9812" t="str">
        <f t="shared" si="459"/>
        <v>TRUE</v>
      </c>
    </row>
    <row r="9813" spans="1:15" x14ac:dyDescent="0.2">
      <c r="A9813" t="s">
        <v>17035</v>
      </c>
      <c r="B9813" t="s">
        <v>17036</v>
      </c>
      <c r="C9813">
        <v>9198</v>
      </c>
      <c r="D9813" t="s">
        <v>14</v>
      </c>
      <c r="E9813">
        <v>1302832</v>
      </c>
      <c r="F9813" t="s">
        <v>15</v>
      </c>
      <c r="G9813" t="s">
        <v>37</v>
      </c>
      <c r="H9813" s="1">
        <v>45890</v>
      </c>
      <c r="I9813" t="s">
        <v>38</v>
      </c>
      <c r="J9813" t="s">
        <v>20</v>
      </c>
      <c r="K9813" t="b">
        <v>1</v>
      </c>
      <c r="L9813" t="str">
        <f t="shared" si="460"/>
        <v>21-0-0fertilizerwithgruboutinsecticide</v>
      </c>
      <c r="M9813" t="str">
        <f t="shared" si="461"/>
        <v>21-0-0fertilizerwithgruboutinsecticide9198-236</v>
      </c>
      <c r="N9813" t="str">
        <f>IFERROR(VLOOKUP(LOWER(M9813),file_list!$B:$B,1,FALSE),FALSE)</f>
        <v>21-0-0fertilizerwithgruboutinsecticide9198-236</v>
      </c>
      <c r="O9813" t="str">
        <f t="shared" si="459"/>
        <v>TRUE</v>
      </c>
    </row>
    <row r="9814" spans="1:15" x14ac:dyDescent="0.2">
      <c r="A9814" t="s">
        <v>17035</v>
      </c>
      <c r="B9814" t="s">
        <v>17037</v>
      </c>
      <c r="C9814">
        <v>9198</v>
      </c>
      <c r="D9814" t="s">
        <v>14</v>
      </c>
      <c r="E9814">
        <v>1302832</v>
      </c>
      <c r="F9814" t="s">
        <v>15</v>
      </c>
      <c r="G9814" t="s">
        <v>37</v>
      </c>
      <c r="H9814" s="1">
        <v>45890</v>
      </c>
      <c r="I9814" t="s">
        <v>38</v>
      </c>
      <c r="J9814" t="s">
        <v>20</v>
      </c>
      <c r="K9814" t="b">
        <v>1</v>
      </c>
      <c r="L9814" t="str">
        <f t="shared" si="460"/>
        <v>21-0-4fertilizerwithgruboutinsecticide</v>
      </c>
      <c r="M9814" t="str">
        <f t="shared" si="461"/>
        <v>21-0-4fertilizerwithgruboutinsecticide9198-236</v>
      </c>
      <c r="N9814" t="str">
        <f>IFERROR(VLOOKUP(LOWER(M9814),file_list!$B:$B,1,FALSE),FALSE)</f>
        <v>21-0-4fertilizerwithgruboutinsecticide9198-236</v>
      </c>
      <c r="O9814" t="str">
        <f t="shared" si="459"/>
        <v>TRUE</v>
      </c>
    </row>
    <row r="9815" spans="1:15" x14ac:dyDescent="0.2">
      <c r="A9815" t="s">
        <v>17038</v>
      </c>
      <c r="B9815" t="s">
        <v>17039</v>
      </c>
      <c r="C9815">
        <v>9198</v>
      </c>
      <c r="D9815" t="s">
        <v>14</v>
      </c>
      <c r="E9815">
        <v>1302832</v>
      </c>
      <c r="F9815" t="s">
        <v>15</v>
      </c>
      <c r="G9815" t="s">
        <v>37</v>
      </c>
      <c r="H9815" s="1">
        <v>45890</v>
      </c>
      <c r="I9815" t="s">
        <v>38</v>
      </c>
      <c r="J9815" t="s">
        <v>49</v>
      </c>
      <c r="K9815" t="b">
        <v>0</v>
      </c>
      <c r="L9815" t="str">
        <f t="shared" si="460"/>
        <v>theersonsweedgrasspreventerwith5%trammelherbicide</v>
      </c>
      <c r="M9815" t="str">
        <f t="shared" si="461"/>
        <v>theersonsweedgrasspreventerwith5%trammelherbicide9198-237</v>
      </c>
      <c r="N9815" t="str">
        <f>IFERROR(VLOOKUP(LOWER(M9815),file_list!$B:$B,1,FALSE),FALSE)</f>
        <v>theersonsweedgrasspreventerwith5%trammelherbicide9198-237</v>
      </c>
      <c r="O9815" t="str">
        <f t="shared" si="459"/>
        <v>TRUE</v>
      </c>
    </row>
    <row r="9816" spans="1:15" x14ac:dyDescent="0.2">
      <c r="A9816" t="s">
        <v>17040</v>
      </c>
      <c r="B9816" t="s">
        <v>17041</v>
      </c>
      <c r="C9816">
        <v>9198</v>
      </c>
      <c r="D9816" t="s">
        <v>14</v>
      </c>
      <c r="E9816">
        <v>1302832</v>
      </c>
      <c r="F9816" t="s">
        <v>15</v>
      </c>
      <c r="G9816" t="s">
        <v>37</v>
      </c>
      <c r="H9816" s="1">
        <v>45890</v>
      </c>
      <c r="I9816" t="s">
        <v>38</v>
      </c>
      <c r="J9816" t="s">
        <v>41</v>
      </c>
      <c r="K9816" t="b">
        <v>1</v>
      </c>
      <c r="L9816" t="str">
        <f t="shared" si="460"/>
        <v>governorg</v>
      </c>
      <c r="M9816" t="str">
        <f t="shared" si="461"/>
        <v>governorg9198-245</v>
      </c>
      <c r="N9816" t="str">
        <f>IFERROR(VLOOKUP(LOWER(M9816),file_list!$B:$B,1,FALSE),FALSE)</f>
        <v>governorg9198-245</v>
      </c>
      <c r="O9816" t="str">
        <f t="shared" si="459"/>
        <v>TRUE</v>
      </c>
    </row>
    <row r="9817" spans="1:15" x14ac:dyDescent="0.2">
      <c r="A9817" t="s">
        <v>17042</v>
      </c>
      <c r="B9817" t="s">
        <v>17043</v>
      </c>
      <c r="C9817">
        <v>9198</v>
      </c>
      <c r="D9817" t="s">
        <v>14</v>
      </c>
      <c r="E9817">
        <v>1302832</v>
      </c>
      <c r="F9817" t="s">
        <v>15</v>
      </c>
      <c r="G9817" t="s">
        <v>37</v>
      </c>
      <c r="H9817" s="1">
        <v>45890</v>
      </c>
      <c r="I9817" t="s">
        <v>38</v>
      </c>
      <c r="J9817" t="s">
        <v>20</v>
      </c>
      <c r="K9817" t="b">
        <v>0</v>
      </c>
      <c r="L9817" t="str">
        <f t="shared" si="460"/>
        <v>22-0-7fertilizerwithacelepryninsecticide(notforsale,saleinto,distributionoruseinnassau,suffolk,kingsqueenscountiesofnys)(nysbufferzones)</v>
      </c>
      <c r="M9817" t="str">
        <f t="shared" si="461"/>
        <v>22-0-7fertilizerwithacelepryninsecticide(notforsale,saleinto,distributionoruseinnassau,suffolk,kingsqueenscountiesofnys)(nysbufferzones)9198-247</v>
      </c>
      <c r="N9817" t="str">
        <f>IFERROR(VLOOKUP(LOWER(M9817),file_list!$B:$B,1,FALSE),FALSE)</f>
        <v>22-0-7fertilizerwithacelepryninsecticide(notforsale,saleinto,distributionoruseinnassau,suffolk,kingsqueenscountiesofnys)(nysbufferzones)9198-247</v>
      </c>
      <c r="O9817" t="str">
        <f t="shared" si="459"/>
        <v>TRUE</v>
      </c>
    </row>
    <row r="9818" spans="1:15" x14ac:dyDescent="0.2">
      <c r="A9818" t="s">
        <v>17042</v>
      </c>
      <c r="B9818" t="s">
        <v>17044</v>
      </c>
      <c r="C9818">
        <v>9198</v>
      </c>
      <c r="D9818" t="s">
        <v>14</v>
      </c>
      <c r="E9818">
        <v>1302832</v>
      </c>
      <c r="F9818" t="s">
        <v>15</v>
      </c>
      <c r="G9818" t="s">
        <v>37</v>
      </c>
      <c r="H9818" s="1">
        <v>45890</v>
      </c>
      <c r="I9818" t="s">
        <v>38</v>
      </c>
      <c r="J9818" t="s">
        <v>20</v>
      </c>
      <c r="K9818" t="b">
        <v>0</v>
      </c>
      <c r="L9818" t="str">
        <f t="shared" si="460"/>
        <v>15-0-15fertilizerwithfortify-nacelepryninsecticide(notforsale,saleinto,distributionoruseinnassau,suffolk,kingsqueenscountiesofnys)(nysbufferzones)</v>
      </c>
      <c r="M9818" t="str">
        <f t="shared" si="461"/>
        <v>15-0-15fertilizerwithfortify-nacelepryninsecticide(notforsale,saleinto,distributionoruseinnassau,suffolk,kingsqueenscountiesofnys)(nysbufferzones)9198-247</v>
      </c>
      <c r="N9818" t="str">
        <f>IFERROR(VLOOKUP(LOWER(M9818),file_list!$B:$B,1,FALSE),FALSE)</f>
        <v>15-0-15fertilizerwithfortify-nacelepryninsecticide(notforsale,saleinto,distributionoruseinnassau,suffolk,kingsqueenscountiesofnys)(nysbufferzones)9198-247</v>
      </c>
      <c r="O9818" t="str">
        <f t="shared" si="459"/>
        <v>TRUE</v>
      </c>
    </row>
    <row r="9819" spans="1:15" x14ac:dyDescent="0.2">
      <c r="A9819" t="s">
        <v>17042</v>
      </c>
      <c r="B9819" t="s">
        <v>17045</v>
      </c>
      <c r="C9819">
        <v>9198</v>
      </c>
      <c r="D9819" t="s">
        <v>14</v>
      </c>
      <c r="E9819">
        <v>1302832</v>
      </c>
      <c r="F9819" t="s">
        <v>15</v>
      </c>
      <c r="G9819" t="s">
        <v>37</v>
      </c>
      <c r="H9819" s="1">
        <v>45890</v>
      </c>
      <c r="I9819" t="s">
        <v>38</v>
      </c>
      <c r="J9819" t="s">
        <v>20</v>
      </c>
      <c r="K9819" t="b">
        <v>0</v>
      </c>
      <c r="L9819" t="str">
        <f t="shared" si="460"/>
        <v>15-0-5fertilizerwithacelepryninsecticide(notforsale,saleinto,distributionoruseinnassau,suffolk,kingsqueenscountiesofnys)(nysbufferzones)</v>
      </c>
      <c r="M9819" t="str">
        <f t="shared" si="461"/>
        <v>15-0-5fertilizerwithacelepryninsecticide(notforsale,saleinto,distributionoruseinnassau,suffolk,kingsqueenscountiesofnys)(nysbufferzones)9198-247</v>
      </c>
      <c r="N9819" t="str">
        <f>IFERROR(VLOOKUP(LOWER(M9819),file_list!$B:$B,1,FALSE),FALSE)</f>
        <v>15-0-5fertilizerwithacelepryninsecticide(notforsale,saleinto,distributionoruseinnassau,suffolk,kingsqueenscountiesofnys)(nysbufferzones)9198-247</v>
      </c>
      <c r="O9819" t="str">
        <f t="shared" si="459"/>
        <v>TRUE</v>
      </c>
    </row>
    <row r="9820" spans="1:15" x14ac:dyDescent="0.2">
      <c r="A9820" t="s">
        <v>17046</v>
      </c>
      <c r="B9820" t="s">
        <v>17047</v>
      </c>
      <c r="C9820">
        <v>9198</v>
      </c>
      <c r="D9820" t="s">
        <v>14</v>
      </c>
      <c r="E9820">
        <v>1302832</v>
      </c>
      <c r="F9820" t="s">
        <v>15</v>
      </c>
      <c r="G9820" t="s">
        <v>37</v>
      </c>
      <c r="H9820" s="1">
        <v>45890</v>
      </c>
      <c r="I9820" t="s">
        <v>38</v>
      </c>
      <c r="J9820" t="s">
        <v>1372</v>
      </c>
      <c r="K9820" t="b">
        <v>0</v>
      </c>
      <c r="L9820" t="str">
        <f t="shared" si="460"/>
        <v>24-0-6fertilizerwithdimensionacelepryn(notforsale,saleinto,distributionoruseinnassau,suffolk,kingsqueenscountiesofny)(nysbufferzones)(maxrates)</v>
      </c>
      <c r="M9820" t="str">
        <f t="shared" si="461"/>
        <v>24-0-6fertilizerwithdimensionacelepryn(notforsale,saleinto,distributionoruseinnassau,suffolk,kingsqueenscountiesofny)(nysbufferzones)(maxrates)9198-254</v>
      </c>
      <c r="N9820" t="str">
        <f>IFERROR(VLOOKUP(LOWER(M9820),file_list!$B:$B,1,FALSE),FALSE)</f>
        <v>24-0-6fertilizerwithdimensionacelepryn(notforsale,saleinto,distributionoruseinnassau,suffolk,kingsqueenscountiesofny)(nysbufferzones)(maxrates)9198-254</v>
      </c>
      <c r="O9820" t="str">
        <f t="shared" si="459"/>
        <v>TRUE</v>
      </c>
    </row>
    <row r="9821" spans="1:15" x14ac:dyDescent="0.2">
      <c r="A9821" t="s">
        <v>17046</v>
      </c>
      <c r="B9821" t="s">
        <v>17048</v>
      </c>
      <c r="C9821">
        <v>9198</v>
      </c>
      <c r="D9821" t="s">
        <v>14</v>
      </c>
      <c r="E9821">
        <v>1302832</v>
      </c>
      <c r="F9821" t="s">
        <v>15</v>
      </c>
      <c r="G9821" t="s">
        <v>37</v>
      </c>
      <c r="H9821" s="1">
        <v>45890</v>
      </c>
      <c r="I9821" t="s">
        <v>38</v>
      </c>
      <c r="J9821" t="s">
        <v>1372</v>
      </c>
      <c r="K9821" t="b">
        <v>0</v>
      </c>
      <c r="L9821" t="str">
        <f t="shared" si="460"/>
        <v>25-0-5fertilizerwithdimensionacelepryn(notforsale,saleinto,distributionoruseinnassau,suffolk,kingsqueenscountiesofny)(nysbufferzones)(maxrates)</v>
      </c>
      <c r="M9821" t="str">
        <f t="shared" si="461"/>
        <v>25-0-5fertilizerwithdimensionacelepryn(notforsale,saleinto,distributionoruseinnassau,suffolk,kingsqueenscountiesofny)(nysbufferzones)(maxrates)9198-254</v>
      </c>
      <c r="N9821" t="str">
        <f>IFERROR(VLOOKUP(LOWER(M9821),file_list!$B:$B,1,FALSE),FALSE)</f>
        <v>25-0-5fertilizerwithdimensionacelepryn(notforsale,saleinto,distributionoruseinnassau,suffolk,kingsqueenscountiesofny)(nysbufferzones)(maxrates)9198-254</v>
      </c>
      <c r="O9821" t="str">
        <f t="shared" si="459"/>
        <v>TRUE</v>
      </c>
    </row>
    <row r="9822" spans="1:15" x14ac:dyDescent="0.2">
      <c r="A9822" t="s">
        <v>17046</v>
      </c>
      <c r="B9822" t="s">
        <v>17049</v>
      </c>
      <c r="C9822">
        <v>9198</v>
      </c>
      <c r="D9822" t="s">
        <v>14</v>
      </c>
      <c r="E9822">
        <v>1302832</v>
      </c>
      <c r="F9822" t="s">
        <v>15</v>
      </c>
      <c r="G9822" t="s">
        <v>37</v>
      </c>
      <c r="H9822" s="1">
        <v>45890</v>
      </c>
      <c r="I9822" t="s">
        <v>38</v>
      </c>
      <c r="J9822" t="s">
        <v>1372</v>
      </c>
      <c r="K9822" t="b">
        <v>0</v>
      </c>
      <c r="L9822" t="str">
        <f t="shared" si="460"/>
        <v>13-0-3fertiizerwithdimensionacelepryn(notforsale,saleinto,distributionoruseinnassau,suffolk,kingsqueenscountiesofny)(nysbufferzones)(maxrates)</v>
      </c>
      <c r="M9822" t="str">
        <f t="shared" si="461"/>
        <v>13-0-3fertiizerwithdimensionacelepryn(notforsale,saleinto,distributionoruseinnassau,suffolk,kingsqueenscountiesofny)(nysbufferzones)(maxrates)9198-254</v>
      </c>
      <c r="N9822" t="str">
        <f>IFERROR(VLOOKUP(LOWER(M9822),file_list!$B:$B,1,FALSE),FALSE)</f>
        <v>13-0-3fertiizerwithdimensionacelepryn(notforsale,saleinto,distributionoruseinnassau,suffolk,kingsqueenscountiesofny)(nysbufferzones)(maxrates)9198-254</v>
      </c>
      <c r="O9822" t="str">
        <f t="shared" si="459"/>
        <v>TRUE</v>
      </c>
    </row>
    <row r="9823" spans="1:15" x14ac:dyDescent="0.2">
      <c r="A9823" t="s">
        <v>17050</v>
      </c>
      <c r="B9823" t="s">
        <v>17051</v>
      </c>
      <c r="C9823">
        <v>9198</v>
      </c>
      <c r="D9823" t="s">
        <v>78</v>
      </c>
      <c r="E9823">
        <v>1302832</v>
      </c>
      <c r="F9823" t="s">
        <v>15</v>
      </c>
      <c r="G9823" t="s">
        <v>37</v>
      </c>
      <c r="H9823" s="1">
        <v>45890</v>
      </c>
      <c r="I9823" t="s">
        <v>38</v>
      </c>
      <c r="J9823" t="s">
        <v>17</v>
      </c>
      <c r="K9823" t="b">
        <v>1</v>
      </c>
      <c r="L9823" t="str">
        <f t="shared" si="460"/>
        <v>versagardfungicideg(maxapprateinnassausuffolkcounties)</v>
      </c>
      <c r="M9823" t="str">
        <f t="shared" si="461"/>
        <v>versagardfungicideg(maxapprateinnassausuffolkcounties)9198-256</v>
      </c>
      <c r="N9823" t="str">
        <f>IFERROR(VLOOKUP(LOWER(M9823),file_list!$B:$B,1,FALSE),FALSE)</f>
        <v>versagardfungicideg(maxapprateinnassausuffolkcounties)9198-256</v>
      </c>
      <c r="O9823" t="str">
        <f t="shared" si="459"/>
        <v>TRUE</v>
      </c>
    </row>
    <row r="9824" spans="1:15" x14ac:dyDescent="0.2">
      <c r="A9824" t="s">
        <v>17052</v>
      </c>
      <c r="B9824" t="s">
        <v>17053</v>
      </c>
      <c r="C9824">
        <v>9198</v>
      </c>
      <c r="D9824" t="s">
        <v>78</v>
      </c>
      <c r="E9824">
        <v>1302832</v>
      </c>
      <c r="F9824" t="s">
        <v>15</v>
      </c>
      <c r="G9824" t="s">
        <v>37</v>
      </c>
      <c r="H9824" s="1">
        <v>45890</v>
      </c>
      <c r="I9824" t="s">
        <v>38</v>
      </c>
      <c r="J9824" t="s">
        <v>20</v>
      </c>
      <c r="K9824" t="b">
        <v>1</v>
      </c>
      <c r="L9824" t="str">
        <f t="shared" si="460"/>
        <v>0.069%prosectinsecticidewith15-0-4fertilizer(noapplicationwithin100ft.ofsurfacewaters)</v>
      </c>
      <c r="M9824" t="str">
        <f t="shared" si="461"/>
        <v>0.069%prosectinsecticidewith15-0-4fertilizer(noapplicationwithin100ft.ofsurfacewaters)9198-260</v>
      </c>
      <c r="N9824" t="str">
        <f>IFERROR(VLOOKUP(LOWER(M9824),file_list!$B:$B,1,FALSE),FALSE)</f>
        <v>0.069%prosectinsecticidewith15-0-4fertilizer(noapplicationwithin100ft.ofsurfacewaters)9198-260</v>
      </c>
      <c r="O9824" t="str">
        <f t="shared" si="459"/>
        <v>TRUE</v>
      </c>
    </row>
    <row r="9825" spans="1:15" x14ac:dyDescent="0.2">
      <c r="A9825" t="s">
        <v>17054</v>
      </c>
      <c r="B9825" t="s">
        <v>17055</v>
      </c>
      <c r="C9825">
        <v>9198</v>
      </c>
      <c r="D9825" t="s">
        <v>14</v>
      </c>
      <c r="E9825">
        <v>1302832</v>
      </c>
      <c r="F9825" t="s">
        <v>15</v>
      </c>
      <c r="G9825" t="s">
        <v>37</v>
      </c>
      <c r="H9825" s="1">
        <v>45890</v>
      </c>
      <c r="I9825" t="s">
        <v>38</v>
      </c>
      <c r="J9825" t="s">
        <v>49</v>
      </c>
      <c r="K9825" t="b">
        <v>1</v>
      </c>
      <c r="L9825" t="str">
        <f t="shared" si="460"/>
        <v>theersonsproessionalturfproductscrabgrasspreventerwith2.5%balanherbicide</v>
      </c>
      <c r="M9825" t="str">
        <f t="shared" si="461"/>
        <v>theersonsproessionalturfproductscrabgrasspreventerwith2.5%balanherbicide9198-83</v>
      </c>
      <c r="N9825" t="str">
        <f>IFERROR(VLOOKUP(LOWER(M9825),file_list!$B:$B,1,FALSE),FALSE)</f>
        <v>theersonsproessionalturfproductscrabgrasspreventerwith2.5%balanherbicide9198-83</v>
      </c>
      <c r="O9825" t="str">
        <f t="shared" si="459"/>
        <v>TRUE</v>
      </c>
    </row>
    <row r="9826" spans="1:15" x14ac:dyDescent="0.2">
      <c r="A9826" t="s">
        <v>17056</v>
      </c>
      <c r="B9826" t="s">
        <v>17057</v>
      </c>
      <c r="C9826">
        <v>92107</v>
      </c>
      <c r="D9826" t="s">
        <v>14</v>
      </c>
      <c r="E9826">
        <v>1297708</v>
      </c>
      <c r="F9826" t="s">
        <v>15</v>
      </c>
      <c r="G9826" t="s">
        <v>37</v>
      </c>
      <c r="H9826" s="1">
        <v>45783</v>
      </c>
      <c r="I9826" t="s">
        <v>106</v>
      </c>
      <c r="J9826" t="s">
        <v>634</v>
      </c>
      <c r="K9826" t="b">
        <v>0</v>
      </c>
      <c r="L9826" t="str">
        <f t="shared" si="460"/>
        <v>murphy'soutdoorslemoneucalyptusoilmosquitotickrepellent(bag-on-valve)</v>
      </c>
      <c r="M9826" t="str">
        <f t="shared" si="461"/>
        <v>murphy'soutdoorslemoneucalyptusoilmosquitotickrepellent(bag-on-valve)84878-2-92107</v>
      </c>
      <c r="N9826" t="str">
        <f>IFERROR(VLOOKUP(LOWER(M9826),file_list!$B:$B,1,FALSE),FALSE)</f>
        <v>murphy'soutdoorslemoneucalyptusoilmosquitotickrepellent(bag-on-valve)84878-2-92107</v>
      </c>
      <c r="O9826" t="str">
        <f t="shared" si="459"/>
        <v>TRUE</v>
      </c>
    </row>
    <row r="9827" spans="1:15" x14ac:dyDescent="0.2">
      <c r="A9827" t="s">
        <v>17056</v>
      </c>
      <c r="B9827" t="s">
        <v>17058</v>
      </c>
      <c r="C9827">
        <v>92107</v>
      </c>
      <c r="D9827" t="s">
        <v>14</v>
      </c>
      <c r="E9827">
        <v>1297708</v>
      </c>
      <c r="F9827" t="s">
        <v>15</v>
      </c>
      <c r="G9827" t="s">
        <v>37</v>
      </c>
      <c r="H9827" s="1">
        <v>45783</v>
      </c>
      <c r="I9827" t="s">
        <v>106</v>
      </c>
      <c r="J9827" t="s">
        <v>634</v>
      </c>
      <c r="K9827" t="b">
        <v>0</v>
      </c>
      <c r="L9827" t="str">
        <f t="shared" si="460"/>
        <v>murphy'soutdoorslemoneucalpytusoilmosquitotickrepellent(pumpspray)</v>
      </c>
      <c r="M9827" t="str">
        <f t="shared" si="461"/>
        <v>murphy'soutdoorslemoneucalpytusoilmosquitotickrepellent(pumpspray)84878-2-92107</v>
      </c>
      <c r="N9827" t="str">
        <f>IFERROR(VLOOKUP(LOWER(M9827),file_list!$B:$B,1,FALSE),FALSE)</f>
        <v>murphy'soutdoorslemoneucalpytusoilmosquitotickrepellent(pumpspray)84878-2-92107</v>
      </c>
      <c r="O9827" t="str">
        <f t="shared" si="459"/>
        <v>TRUE</v>
      </c>
    </row>
    <row r="9828" spans="1:15" x14ac:dyDescent="0.2">
      <c r="A9828" t="s">
        <v>17059</v>
      </c>
      <c r="B9828" t="s">
        <v>17060</v>
      </c>
      <c r="C9828">
        <v>92108</v>
      </c>
      <c r="D9828" t="s">
        <v>14</v>
      </c>
      <c r="E9828">
        <v>1277821</v>
      </c>
      <c r="F9828" t="s">
        <v>15</v>
      </c>
      <c r="G9828" t="s">
        <v>37</v>
      </c>
      <c r="H9828" s="1">
        <v>45442</v>
      </c>
      <c r="I9828" t="s">
        <v>38</v>
      </c>
      <c r="J9828" t="s">
        <v>624</v>
      </c>
      <c r="K9828" t="b">
        <v>1</v>
      </c>
      <c r="L9828" t="str">
        <f t="shared" si="460"/>
        <v>hydrolyte</v>
      </c>
      <c r="M9828" t="str">
        <f t="shared" si="461"/>
        <v>hydrolyte92108-1</v>
      </c>
      <c r="N9828" t="str">
        <f>IFERROR(VLOOKUP(LOWER(M9828),file_list!$B:$B,1,FALSE),FALSE)</f>
        <v>hydrolyte92108-1</v>
      </c>
      <c r="O9828" t="str">
        <f t="shared" si="459"/>
        <v>TRUE</v>
      </c>
    </row>
    <row r="9829" spans="1:15" x14ac:dyDescent="0.2">
      <c r="A9829" t="s">
        <v>17061</v>
      </c>
      <c r="B9829" t="s">
        <v>17062</v>
      </c>
      <c r="C9829">
        <v>92115</v>
      </c>
      <c r="D9829" t="s">
        <v>14</v>
      </c>
      <c r="E9829">
        <v>1292440</v>
      </c>
      <c r="F9829" t="s">
        <v>15</v>
      </c>
      <c r="G9829" t="s">
        <v>37</v>
      </c>
      <c r="H9829" s="1">
        <v>45782</v>
      </c>
      <c r="I9829" t="s">
        <v>38</v>
      </c>
      <c r="J9829" t="s">
        <v>49</v>
      </c>
      <c r="K9829" t="b">
        <v>0</v>
      </c>
      <c r="L9829" t="str">
        <f t="shared" si="460"/>
        <v>farmersfirstclopyralid3sl(nosale,useordistributioninnassauorsuffolkcounties)(maxapprate0.25lbaiacreyearinny)</v>
      </c>
      <c r="M9829" t="str">
        <f t="shared" si="461"/>
        <v>farmersfirstclopyralid3sl(nosale,useordistributioninnassauorsuffolkcounties)(maxapprate0.25lbaiacreyearinny)94730-20-92115</v>
      </c>
      <c r="N9829" t="str">
        <f>IFERROR(VLOOKUP(LOWER(M9829),file_list!$B:$B,1,FALSE),FALSE)</f>
        <v>farmersfirstclopyralid3sl(nosale,useordistributioninnassauorsuffolkcounties)(maxapprate0.25lbaiacreyearinny)94730-20-92115</v>
      </c>
      <c r="O9829" t="str">
        <f t="shared" si="459"/>
        <v>TRUE</v>
      </c>
    </row>
    <row r="9830" spans="1:15" x14ac:dyDescent="0.2">
      <c r="A9830" t="s">
        <v>17063</v>
      </c>
      <c r="B9830" t="s">
        <v>17064</v>
      </c>
      <c r="C9830">
        <v>92115</v>
      </c>
      <c r="D9830" t="s">
        <v>14</v>
      </c>
      <c r="E9830">
        <v>1292440</v>
      </c>
      <c r="F9830" t="s">
        <v>15</v>
      </c>
      <c r="G9830" t="s">
        <v>37</v>
      </c>
      <c r="H9830" s="1">
        <v>45782</v>
      </c>
      <c r="I9830" t="s">
        <v>38</v>
      </c>
      <c r="J9830" t="s">
        <v>20</v>
      </c>
      <c r="K9830" t="b">
        <v>1</v>
      </c>
      <c r="L9830" t="str">
        <f t="shared" si="460"/>
        <v>farmersfirstbifenthrin1.5lfc(bufferzonetocoastalmarshinny)</v>
      </c>
      <c r="M9830" t="str">
        <f t="shared" si="461"/>
        <v>farmersfirstbifenthrin1.5lfc(bufferzonetocoastalmarshinny)94730-21-92115</v>
      </c>
      <c r="N9830" t="str">
        <f>IFERROR(VLOOKUP(LOWER(M9830),file_list!$B:$B,1,FALSE),FALSE)</f>
        <v>farmersfirstbifenthrin1.5lfc(bufferzonetocoastalmarshinny)94730-21-92115</v>
      </c>
      <c r="O9830" t="str">
        <f t="shared" si="459"/>
        <v>TRUE</v>
      </c>
    </row>
    <row r="9831" spans="1:15" x14ac:dyDescent="0.2">
      <c r="A9831" t="s">
        <v>17065</v>
      </c>
      <c r="B9831" t="s">
        <v>17066</v>
      </c>
      <c r="C9831">
        <v>92115</v>
      </c>
      <c r="D9831" t="s">
        <v>14</v>
      </c>
      <c r="E9831">
        <v>1305337</v>
      </c>
      <c r="F9831" t="s">
        <v>15</v>
      </c>
      <c r="G9831" t="s">
        <v>37</v>
      </c>
      <c r="H9831" s="1">
        <v>45884</v>
      </c>
      <c r="I9831" t="s">
        <v>38</v>
      </c>
      <c r="J9831" t="s">
        <v>41</v>
      </c>
      <c r="K9831" t="b">
        <v>1</v>
      </c>
      <c r="L9831" t="str">
        <f t="shared" si="460"/>
        <v>farmersfirstprimer</v>
      </c>
      <c r="M9831" t="str">
        <f t="shared" si="461"/>
        <v>farmersfirstprimer94730-58-92115</v>
      </c>
      <c r="N9831" t="str">
        <f>IFERROR(VLOOKUP(LOWER(M9831),file_list!$B:$B,1,FALSE),FALSE)</f>
        <v>farmersfirstprimer94730-58-92115</v>
      </c>
      <c r="O9831" t="str">
        <f t="shared" si="459"/>
        <v>TRUE</v>
      </c>
    </row>
    <row r="9832" spans="1:15" x14ac:dyDescent="0.2">
      <c r="A9832" t="s">
        <v>17067</v>
      </c>
      <c r="B9832" t="s">
        <v>17068</v>
      </c>
      <c r="C9832">
        <v>92116</v>
      </c>
      <c r="D9832" t="s">
        <v>14</v>
      </c>
      <c r="E9832">
        <v>1277820</v>
      </c>
      <c r="F9832" t="s">
        <v>15</v>
      </c>
      <c r="G9832" t="s">
        <v>37</v>
      </c>
      <c r="H9832" s="1">
        <v>45411</v>
      </c>
      <c r="I9832" t="s">
        <v>38</v>
      </c>
      <c r="J9832" t="s">
        <v>921</v>
      </c>
      <c r="K9832" t="b">
        <v>0</v>
      </c>
      <c r="L9832" t="str">
        <f t="shared" si="460"/>
        <v>saverpakinsectguardpermethrinmosquitoes,ticksfliesrepellentinsecticidespray</v>
      </c>
      <c r="M9832" t="str">
        <f t="shared" si="461"/>
        <v>saverpakinsectguardpermethrinmosquitoes,ticksfliesrepellentinsecticidespray45385-99-92116</v>
      </c>
      <c r="N9832" t="str">
        <f>IFERROR(VLOOKUP(LOWER(M9832),file_list!$B:$B,1,FALSE),FALSE)</f>
        <v>saverpakinsectguardpermethrinmosquitoes,ticksfliesrepellentinsecticidespray45385-99-92116</v>
      </c>
      <c r="O9832" t="str">
        <f t="shared" si="459"/>
        <v>TRUE</v>
      </c>
    </row>
    <row r="9833" spans="1:15" x14ac:dyDescent="0.2">
      <c r="A9833" t="s">
        <v>17069</v>
      </c>
      <c r="B9833" t="s">
        <v>17070</v>
      </c>
      <c r="C9833">
        <v>92120</v>
      </c>
      <c r="D9833" t="s">
        <v>14</v>
      </c>
      <c r="E9833">
        <v>1308599</v>
      </c>
      <c r="G9833" t="s">
        <v>37</v>
      </c>
      <c r="J9833" t="s">
        <v>41</v>
      </c>
      <c r="K9833" t="b">
        <v>1</v>
      </c>
      <c r="L9833" t="str">
        <f t="shared" si="460"/>
        <v>hazel100(foodcrops)</v>
      </c>
      <c r="M9833" t="str">
        <f t="shared" si="461"/>
        <v>hazel100(foodcrops)92120-1</v>
      </c>
      <c r="N9833" t="str">
        <f>IFERROR(VLOOKUP(LOWER(M9833),file_list!$B:$B,1,FALSE),FALSE)</f>
        <v>hazel100(foodcrops)92120-1</v>
      </c>
      <c r="O9833" t="str">
        <f t="shared" si="459"/>
        <v>TRUE</v>
      </c>
    </row>
    <row r="9834" spans="1:15" x14ac:dyDescent="0.2">
      <c r="A9834" t="s">
        <v>17069</v>
      </c>
      <c r="B9834" t="s">
        <v>17071</v>
      </c>
      <c r="C9834">
        <v>92120</v>
      </c>
      <c r="D9834" t="s">
        <v>14</v>
      </c>
      <c r="E9834">
        <v>1308599</v>
      </c>
      <c r="G9834" t="s">
        <v>37</v>
      </c>
      <c r="J9834" t="s">
        <v>41</v>
      </c>
      <c r="K9834" t="b">
        <v>1</v>
      </c>
      <c r="L9834" t="str">
        <f t="shared" si="460"/>
        <v>hazel100(ornamentals)</v>
      </c>
      <c r="M9834" t="str">
        <f t="shared" si="461"/>
        <v>hazel100(ornamentals)92120-1</v>
      </c>
      <c r="N9834" t="str">
        <f>IFERROR(VLOOKUP(LOWER(M9834),file_list!$B:$B,1,FALSE),FALSE)</f>
        <v>hazel100(ornamentals)92120-1</v>
      </c>
      <c r="O9834" t="str">
        <f t="shared" si="459"/>
        <v>TRUE</v>
      </c>
    </row>
    <row r="9835" spans="1:15" x14ac:dyDescent="0.2">
      <c r="A9835" t="s">
        <v>17072</v>
      </c>
      <c r="B9835" t="s">
        <v>17073</v>
      </c>
      <c r="C9835">
        <v>92120</v>
      </c>
      <c r="D9835" t="s">
        <v>14</v>
      </c>
      <c r="E9835">
        <v>1308599</v>
      </c>
      <c r="G9835" t="s">
        <v>37</v>
      </c>
      <c r="J9835" t="s">
        <v>41</v>
      </c>
      <c r="K9835" t="b">
        <v>1</v>
      </c>
      <c r="L9835" t="str">
        <f t="shared" si="460"/>
        <v>hazelca(ornamentals)</v>
      </c>
      <c r="M9835" t="str">
        <f t="shared" si="461"/>
        <v>hazelca(ornamentals)92120-2</v>
      </c>
      <c r="N9835" t="str">
        <f>IFERROR(VLOOKUP(LOWER(M9835),file_list!$B:$B,1,FALSE),FALSE)</f>
        <v>hazelca(ornamentals)92120-2</v>
      </c>
      <c r="O9835" t="str">
        <f t="shared" si="459"/>
        <v>TRUE</v>
      </c>
    </row>
    <row r="9836" spans="1:15" x14ac:dyDescent="0.2">
      <c r="A9836" t="s">
        <v>17072</v>
      </c>
      <c r="B9836" t="s">
        <v>17074</v>
      </c>
      <c r="C9836">
        <v>92120</v>
      </c>
      <c r="D9836" t="s">
        <v>14</v>
      </c>
      <c r="E9836">
        <v>1308599</v>
      </c>
      <c r="G9836" t="s">
        <v>37</v>
      </c>
      <c r="J9836" t="s">
        <v>41</v>
      </c>
      <c r="K9836" t="b">
        <v>1</v>
      </c>
      <c r="L9836" t="str">
        <f t="shared" si="460"/>
        <v>hazelca(foodcrops)</v>
      </c>
      <c r="M9836" t="str">
        <f t="shared" si="461"/>
        <v>hazelca(foodcrops)92120-2</v>
      </c>
      <c r="N9836" t="str">
        <f>IFERROR(VLOOKUP(LOWER(M9836),file_list!$B:$B,1,FALSE),FALSE)</f>
        <v>hazelca(foodcrops)92120-2</v>
      </c>
      <c r="O9836" t="str">
        <f t="shared" si="459"/>
        <v>TRUE</v>
      </c>
    </row>
    <row r="9837" spans="1:15" x14ac:dyDescent="0.2">
      <c r="A9837" t="s">
        <v>17072</v>
      </c>
      <c r="B9837" t="s">
        <v>17075</v>
      </c>
      <c r="C9837">
        <v>92120</v>
      </c>
      <c r="D9837" t="s">
        <v>14</v>
      </c>
      <c r="E9837">
        <v>1222276</v>
      </c>
      <c r="F9837" t="s">
        <v>15</v>
      </c>
      <c r="G9837" t="s">
        <v>16</v>
      </c>
      <c r="H9837" s="1">
        <v>44363</v>
      </c>
      <c r="I9837" t="s">
        <v>54</v>
      </c>
      <c r="J9837" t="s">
        <v>4321</v>
      </c>
      <c r="K9837" t="b">
        <v>1</v>
      </c>
      <c r="L9837" t="str">
        <f t="shared" si="460"/>
        <v>hazelca(foodcrops)(2ee-methodofapplicationonapples)</v>
      </c>
      <c r="M9837" t="str">
        <f t="shared" si="461"/>
        <v>hazelca(foodcrops)(2ee-methodofapplicationonapples)92120-2</v>
      </c>
      <c r="N9837" t="str">
        <f>IFERROR(VLOOKUP(LOWER(M9837),file_list!$B:$B,1,FALSE),FALSE)</f>
        <v>hazelca(foodcrops)(2ee-methodofapplicationonapples)92120-2</v>
      </c>
      <c r="O9837" t="str">
        <f t="shared" si="459"/>
        <v>TRUE</v>
      </c>
    </row>
    <row r="9838" spans="1:15" x14ac:dyDescent="0.2">
      <c r="A9838" t="s">
        <v>17076</v>
      </c>
      <c r="B9838" t="s">
        <v>17077</v>
      </c>
      <c r="C9838">
        <v>92188</v>
      </c>
      <c r="D9838" t="s">
        <v>14</v>
      </c>
      <c r="E9838">
        <v>1272334</v>
      </c>
      <c r="F9838" t="s">
        <v>15</v>
      </c>
      <c r="G9838" t="s">
        <v>37</v>
      </c>
      <c r="H9838" s="1">
        <v>45273</v>
      </c>
      <c r="I9838" t="s">
        <v>54</v>
      </c>
      <c r="J9838" t="s">
        <v>17</v>
      </c>
      <c r="K9838" t="b">
        <v>1</v>
      </c>
      <c r="L9838" t="str">
        <f t="shared" si="460"/>
        <v>vismaxtreevine</v>
      </c>
      <c r="M9838" t="str">
        <f t="shared" si="461"/>
        <v>vismaxtreevine92188-1</v>
      </c>
      <c r="N9838" t="str">
        <f>IFERROR(VLOOKUP(LOWER(M9838),file_list!$B:$B,1,FALSE),FALSE)</f>
        <v>vismaxtreevine92188-1</v>
      </c>
      <c r="O9838" t="str">
        <f t="shared" si="459"/>
        <v>TRUE</v>
      </c>
    </row>
    <row r="9839" spans="1:15" x14ac:dyDescent="0.2">
      <c r="A9839" t="s">
        <v>17078</v>
      </c>
      <c r="B9839" t="s">
        <v>17079</v>
      </c>
      <c r="C9839">
        <v>92188</v>
      </c>
      <c r="D9839" t="s">
        <v>14</v>
      </c>
      <c r="E9839">
        <v>1272334</v>
      </c>
      <c r="F9839" t="s">
        <v>15</v>
      </c>
      <c r="G9839" t="s">
        <v>37</v>
      </c>
      <c r="H9839" s="1">
        <v>45273</v>
      </c>
      <c r="I9839" t="s">
        <v>54</v>
      </c>
      <c r="J9839" t="s">
        <v>17</v>
      </c>
      <c r="K9839" t="b">
        <v>1</v>
      </c>
      <c r="L9839" t="str">
        <f t="shared" si="460"/>
        <v>vismaxspectrum</v>
      </c>
      <c r="M9839" t="str">
        <f t="shared" si="461"/>
        <v>vismaxspectrum92188-3</v>
      </c>
      <c r="N9839" t="str">
        <f>IFERROR(VLOOKUP(LOWER(M9839),file_list!$B:$B,1,FALSE),FALSE)</f>
        <v>vismaxspectrum92188-3</v>
      </c>
      <c r="O9839" t="str">
        <f t="shared" si="459"/>
        <v>TRUE</v>
      </c>
    </row>
    <row r="9840" spans="1:15" x14ac:dyDescent="0.2">
      <c r="A9840" t="s">
        <v>17080</v>
      </c>
      <c r="B9840" t="s">
        <v>5463</v>
      </c>
      <c r="C9840">
        <v>92194</v>
      </c>
      <c r="D9840" t="s">
        <v>14</v>
      </c>
      <c r="E9840">
        <v>1277819</v>
      </c>
      <c r="F9840" t="s">
        <v>15</v>
      </c>
      <c r="G9840" t="s">
        <v>37</v>
      </c>
      <c r="H9840" s="1">
        <v>45429</v>
      </c>
      <c r="I9840" t="s">
        <v>38</v>
      </c>
      <c r="J9840" t="s">
        <v>1171</v>
      </c>
      <c r="K9840" t="b">
        <v>1</v>
      </c>
      <c r="L9840" t="str">
        <f t="shared" si="460"/>
        <v>dk-1</v>
      </c>
      <c r="M9840" t="str">
        <f t="shared" si="461"/>
        <v>dk-169681-8-92194</v>
      </c>
      <c r="N9840" t="str">
        <f>IFERROR(VLOOKUP(LOWER(M9840),file_list!$B:$B,1,FALSE),FALSE)</f>
        <v>dk-169681-8-92194</v>
      </c>
      <c r="O9840" t="str">
        <f t="shared" si="459"/>
        <v>TRUE</v>
      </c>
    </row>
    <row r="9841" spans="1:15" x14ac:dyDescent="0.2">
      <c r="A9841" t="s">
        <v>17081</v>
      </c>
      <c r="B9841" t="s">
        <v>17082</v>
      </c>
      <c r="C9841">
        <v>92261</v>
      </c>
      <c r="D9841" t="s">
        <v>14</v>
      </c>
      <c r="E9841">
        <v>1297771</v>
      </c>
      <c r="F9841" t="s">
        <v>15</v>
      </c>
      <c r="G9841" t="s">
        <v>37</v>
      </c>
      <c r="H9841" s="1">
        <v>45797</v>
      </c>
      <c r="I9841" t="s">
        <v>106</v>
      </c>
      <c r="J9841" t="s">
        <v>41</v>
      </c>
      <c r="K9841" t="b">
        <v>1</v>
      </c>
      <c r="L9841" t="str">
        <f t="shared" si="460"/>
        <v>firmconfirm</v>
      </c>
      <c r="M9841" t="str">
        <f t="shared" si="461"/>
        <v>firmconfirm92261-1</v>
      </c>
      <c r="N9841" t="str">
        <f>IFERROR(VLOOKUP(LOWER(M9841),file_list!$B:$B,1,FALSE),FALSE)</f>
        <v>firmconfirm92261-1</v>
      </c>
      <c r="O9841" t="str">
        <f t="shared" si="459"/>
        <v>TRUE</v>
      </c>
    </row>
    <row r="9842" spans="1:15" x14ac:dyDescent="0.2">
      <c r="A9842" t="s">
        <v>17083</v>
      </c>
      <c r="B9842" t="s">
        <v>17084</v>
      </c>
      <c r="C9842">
        <v>92311</v>
      </c>
      <c r="D9842" t="s">
        <v>14</v>
      </c>
      <c r="E9842">
        <v>1277818</v>
      </c>
      <c r="F9842" t="s">
        <v>15</v>
      </c>
      <c r="G9842" t="s">
        <v>37</v>
      </c>
      <c r="H9842" s="1">
        <v>45397</v>
      </c>
      <c r="I9842" t="s">
        <v>106</v>
      </c>
      <c r="J9842" t="s">
        <v>17</v>
      </c>
      <c r="K9842" t="b">
        <v>1</v>
      </c>
      <c r="L9842" t="str">
        <f t="shared" si="460"/>
        <v>cerafruta</v>
      </c>
      <c r="M9842" t="str">
        <f t="shared" si="461"/>
        <v>cerafruta92311-3</v>
      </c>
      <c r="N9842" t="str">
        <f>IFERROR(VLOOKUP(LOWER(M9842),file_list!$B:$B,1,FALSE),FALSE)</f>
        <v>cerafruta92311-3</v>
      </c>
      <c r="O9842" t="str">
        <f t="shared" si="459"/>
        <v>TRUE</v>
      </c>
    </row>
    <row r="9843" spans="1:15" x14ac:dyDescent="0.2">
      <c r="A9843" t="s">
        <v>17085</v>
      </c>
      <c r="B9843" t="s">
        <v>17086</v>
      </c>
      <c r="C9843">
        <v>92331</v>
      </c>
      <c r="D9843" t="s">
        <v>14</v>
      </c>
      <c r="E9843">
        <v>1288199</v>
      </c>
      <c r="F9843" t="s">
        <v>15</v>
      </c>
      <c r="G9843" t="s">
        <v>37</v>
      </c>
      <c r="H9843" s="1">
        <v>45583</v>
      </c>
      <c r="I9843" t="s">
        <v>38</v>
      </c>
      <c r="J9843" t="s">
        <v>17</v>
      </c>
      <c r="K9843" t="b">
        <v>1</v>
      </c>
      <c r="L9843" t="str">
        <f t="shared" si="460"/>
        <v>mevalone</v>
      </c>
      <c r="M9843" t="str">
        <f t="shared" si="461"/>
        <v>mevalone92331-1</v>
      </c>
      <c r="N9843" t="str">
        <f>IFERROR(VLOOKUP(LOWER(M9843),file_list!$B:$B,1,FALSE),FALSE)</f>
        <v>mevalone92331-1</v>
      </c>
      <c r="O9843" t="str">
        <f t="shared" si="459"/>
        <v>TRUE</v>
      </c>
    </row>
    <row r="9844" spans="1:15" x14ac:dyDescent="0.2">
      <c r="A9844" t="s">
        <v>17087</v>
      </c>
      <c r="B9844" t="s">
        <v>17088</v>
      </c>
      <c r="C9844">
        <v>92331</v>
      </c>
      <c r="D9844" t="s">
        <v>14</v>
      </c>
      <c r="E9844">
        <v>1288199</v>
      </c>
      <c r="F9844" t="s">
        <v>15</v>
      </c>
      <c r="G9844" t="s">
        <v>37</v>
      </c>
      <c r="H9844" s="1">
        <v>45583</v>
      </c>
      <c r="I9844" t="s">
        <v>38</v>
      </c>
      <c r="J9844" t="s">
        <v>312</v>
      </c>
      <c r="K9844" t="b">
        <v>1</v>
      </c>
      <c r="L9844" t="str">
        <f t="shared" si="460"/>
        <v>cedroz</v>
      </c>
      <c r="M9844" t="str">
        <f t="shared" si="461"/>
        <v>cedroz92331-4</v>
      </c>
      <c r="N9844" t="str">
        <f>IFERROR(VLOOKUP(LOWER(M9844),file_list!$B:$B,1,FALSE),FALSE)</f>
        <v>cedroz92331-4</v>
      </c>
      <c r="O9844" t="str">
        <f t="shared" si="459"/>
        <v>TRUE</v>
      </c>
    </row>
    <row r="9845" spans="1:15" x14ac:dyDescent="0.2">
      <c r="A9845" t="s">
        <v>17089</v>
      </c>
      <c r="B9845" t="s">
        <v>16365</v>
      </c>
      <c r="C9845">
        <v>92366</v>
      </c>
      <c r="D9845" t="s">
        <v>14</v>
      </c>
      <c r="E9845">
        <v>1273462</v>
      </c>
      <c r="F9845" t="s">
        <v>15</v>
      </c>
      <c r="G9845" t="s">
        <v>37</v>
      </c>
      <c r="H9845" s="1">
        <v>45316</v>
      </c>
      <c r="I9845" t="s">
        <v>38</v>
      </c>
      <c r="J9845" t="s">
        <v>1458</v>
      </c>
      <c r="K9845" t="b">
        <v>1</v>
      </c>
      <c r="L9845" t="str">
        <f t="shared" si="460"/>
        <v>monofoilm</v>
      </c>
      <c r="M9845" t="str">
        <f t="shared" si="461"/>
        <v>monofoilm90856-2-92366</v>
      </c>
      <c r="N9845" t="str">
        <f>IFERROR(VLOOKUP(LOWER(M9845),file_list!$B:$B,1,FALSE),FALSE)</f>
        <v>monofoilm90856-2-92366</v>
      </c>
      <c r="O9845" t="str">
        <f t="shared" si="459"/>
        <v>TRUE</v>
      </c>
    </row>
    <row r="9846" spans="1:15" x14ac:dyDescent="0.2">
      <c r="A9846" t="s">
        <v>17090</v>
      </c>
      <c r="B9846" t="s">
        <v>17091</v>
      </c>
      <c r="C9846">
        <v>92413</v>
      </c>
      <c r="D9846" t="s">
        <v>14</v>
      </c>
      <c r="E9846">
        <v>1302837</v>
      </c>
      <c r="F9846" t="s">
        <v>15</v>
      </c>
      <c r="G9846" t="s">
        <v>37</v>
      </c>
      <c r="H9846" s="1">
        <v>45923</v>
      </c>
      <c r="I9846" t="s">
        <v>38</v>
      </c>
      <c r="J9846" t="s">
        <v>20</v>
      </c>
      <c r="K9846" t="b">
        <v>0</v>
      </c>
      <c r="L9846" t="str">
        <f t="shared" si="460"/>
        <v>vetalityavantectiihomecarpetspray</v>
      </c>
      <c r="M9846" t="str">
        <f t="shared" si="461"/>
        <v>vetalityavantectiihomecarpetspray2724-490-92413</v>
      </c>
      <c r="N9846" t="str">
        <f>IFERROR(VLOOKUP(LOWER(M9846),file_list!$B:$B,1,FALSE),FALSE)</f>
        <v>vetalityavantectiihomecarpetspray2724-490-92413</v>
      </c>
      <c r="O9846" t="str">
        <f t="shared" si="459"/>
        <v>TRUE</v>
      </c>
    </row>
    <row r="9847" spans="1:15" x14ac:dyDescent="0.2">
      <c r="A9847" t="s">
        <v>17092</v>
      </c>
      <c r="B9847" t="s">
        <v>17093</v>
      </c>
      <c r="C9847">
        <v>92413</v>
      </c>
      <c r="D9847" t="s">
        <v>14</v>
      </c>
      <c r="E9847">
        <v>1302837</v>
      </c>
      <c r="F9847" t="s">
        <v>15</v>
      </c>
      <c r="G9847" t="s">
        <v>37</v>
      </c>
      <c r="H9847" s="1">
        <v>45923</v>
      </c>
      <c r="I9847" t="s">
        <v>38</v>
      </c>
      <c r="J9847" t="s">
        <v>20</v>
      </c>
      <c r="K9847" t="b">
        <v>1</v>
      </c>
      <c r="L9847" t="str">
        <f t="shared" si="460"/>
        <v>vetalityfirstectplusfordogs(45-88lbs)</v>
      </c>
      <c r="M9847" t="str">
        <f t="shared" si="461"/>
        <v>vetalityfirstectplusfordogs(45-88lbs)88052-15-92413</v>
      </c>
      <c r="N9847" t="str">
        <f>IFERROR(VLOOKUP(LOWER(M9847),file_list!$B:$B,1,FALSE),FALSE)</f>
        <v>vetalityfirstectplusfordogs(45-88lbs)88052-15-92413</v>
      </c>
      <c r="O9847" t="str">
        <f t="shared" ref="O9847:O9910" si="462">IF(N9847=FALSE,"FALSE","TRUE")</f>
        <v>TRUE</v>
      </c>
    </row>
    <row r="9848" spans="1:15" x14ac:dyDescent="0.2">
      <c r="A9848" t="s">
        <v>17092</v>
      </c>
      <c r="B9848" t="s">
        <v>17094</v>
      </c>
      <c r="C9848">
        <v>92413</v>
      </c>
      <c r="D9848" t="s">
        <v>14</v>
      </c>
      <c r="E9848">
        <v>1302837</v>
      </c>
      <c r="F9848" t="s">
        <v>15</v>
      </c>
      <c r="G9848" t="s">
        <v>37</v>
      </c>
      <c r="H9848" s="1">
        <v>45923</v>
      </c>
      <c r="I9848" t="s">
        <v>38</v>
      </c>
      <c r="J9848" t="s">
        <v>20</v>
      </c>
      <c r="K9848" t="b">
        <v>1</v>
      </c>
      <c r="L9848" t="str">
        <f t="shared" si="460"/>
        <v>tevrapetfirstactplusfordogs(89-132lbs)</v>
      </c>
      <c r="M9848" t="str">
        <f t="shared" si="461"/>
        <v>tevrapetfirstactplusfordogs(89-132lbs)88052-15-92413</v>
      </c>
      <c r="N9848" t="str">
        <f>IFERROR(VLOOKUP(LOWER(M9848),file_list!$B:$B,1,FALSE),FALSE)</f>
        <v>tevrapetfirstactplusfordogs(89-132lbs)88052-15-92413</v>
      </c>
      <c r="O9848" t="str">
        <f t="shared" si="462"/>
        <v>TRUE</v>
      </c>
    </row>
    <row r="9849" spans="1:15" x14ac:dyDescent="0.2">
      <c r="A9849" t="s">
        <v>17092</v>
      </c>
      <c r="B9849" t="s">
        <v>17095</v>
      </c>
      <c r="C9849">
        <v>92413</v>
      </c>
      <c r="D9849" t="s">
        <v>14</v>
      </c>
      <c r="E9849">
        <v>1302837</v>
      </c>
      <c r="F9849" t="s">
        <v>15</v>
      </c>
      <c r="G9849" t="s">
        <v>37</v>
      </c>
      <c r="H9849" s="1">
        <v>45923</v>
      </c>
      <c r="I9849" t="s">
        <v>38</v>
      </c>
      <c r="J9849" t="s">
        <v>20</v>
      </c>
      <c r="K9849" t="b">
        <v>1</v>
      </c>
      <c r="L9849" t="str">
        <f t="shared" si="460"/>
        <v>tevrapetfirstactplusfordogs(45-88lbs)</v>
      </c>
      <c r="M9849" t="str">
        <f t="shared" si="461"/>
        <v>tevrapetfirstactplusfordogs(45-88lbs)88052-15-92413</v>
      </c>
      <c r="N9849" t="str">
        <f>IFERROR(VLOOKUP(LOWER(M9849),file_list!$B:$B,1,FALSE),FALSE)</f>
        <v>tevrapetfirstactplusfordogs(45-88lbs)88052-15-92413</v>
      </c>
      <c r="O9849" t="str">
        <f t="shared" si="462"/>
        <v>TRUE</v>
      </c>
    </row>
    <row r="9850" spans="1:15" x14ac:dyDescent="0.2">
      <c r="A9850" t="s">
        <v>17092</v>
      </c>
      <c r="B9850" t="s">
        <v>17096</v>
      </c>
      <c r="C9850">
        <v>92413</v>
      </c>
      <c r="D9850" t="s">
        <v>14</v>
      </c>
      <c r="E9850">
        <v>1302837</v>
      </c>
      <c r="F9850" t="s">
        <v>15</v>
      </c>
      <c r="G9850" t="s">
        <v>37</v>
      </c>
      <c r="H9850" s="1">
        <v>45923</v>
      </c>
      <c r="I9850" t="s">
        <v>38</v>
      </c>
      <c r="J9850" t="s">
        <v>20</v>
      </c>
      <c r="K9850" t="b">
        <v>1</v>
      </c>
      <c r="L9850" t="str">
        <f t="shared" si="460"/>
        <v>tevrapetfirstactplusfordogs(23-44lbs)</v>
      </c>
      <c r="M9850" t="str">
        <f t="shared" si="461"/>
        <v>tevrapetfirstactplusfordogs(23-44lbs)88052-15-92413</v>
      </c>
      <c r="N9850" t="str">
        <f>IFERROR(VLOOKUP(LOWER(M9850),file_list!$B:$B,1,FALSE),FALSE)</f>
        <v>tevrapetfirstactplusfordogs(23-44lbs)88052-15-92413</v>
      </c>
      <c r="O9850" t="str">
        <f t="shared" si="462"/>
        <v>TRUE</v>
      </c>
    </row>
    <row r="9851" spans="1:15" x14ac:dyDescent="0.2">
      <c r="A9851" t="s">
        <v>17092</v>
      </c>
      <c r="B9851" t="s">
        <v>17097</v>
      </c>
      <c r="C9851">
        <v>92413</v>
      </c>
      <c r="D9851" t="s">
        <v>14</v>
      </c>
      <c r="E9851">
        <v>1302837</v>
      </c>
      <c r="F9851" t="s">
        <v>15</v>
      </c>
      <c r="G9851" t="s">
        <v>37</v>
      </c>
      <c r="H9851" s="1">
        <v>45923</v>
      </c>
      <c r="I9851" t="s">
        <v>38</v>
      </c>
      <c r="J9851" t="s">
        <v>20</v>
      </c>
      <c r="K9851" t="b">
        <v>1</v>
      </c>
      <c r="L9851" t="str">
        <f t="shared" si="460"/>
        <v>tevrapetfirstactplusfordogs(6-22lbs)</v>
      </c>
      <c r="M9851" t="str">
        <f t="shared" si="461"/>
        <v>tevrapetfirstactplusfordogs(6-22lbs)88052-15-92413</v>
      </c>
      <c r="N9851" t="str">
        <f>IFERROR(VLOOKUP(LOWER(M9851),file_list!$B:$B,1,FALSE),FALSE)</f>
        <v>tevrapetfirstactplusfordogs(6-22lbs)88052-15-92413</v>
      </c>
      <c r="O9851" t="str">
        <f t="shared" si="462"/>
        <v>TRUE</v>
      </c>
    </row>
    <row r="9852" spans="1:15" x14ac:dyDescent="0.2">
      <c r="A9852" t="s">
        <v>17092</v>
      </c>
      <c r="B9852" t="s">
        <v>17098</v>
      </c>
      <c r="C9852">
        <v>92413</v>
      </c>
      <c r="D9852" t="s">
        <v>14</v>
      </c>
      <c r="E9852">
        <v>1302837</v>
      </c>
      <c r="F9852" t="s">
        <v>15</v>
      </c>
      <c r="G9852" t="s">
        <v>37</v>
      </c>
      <c r="H9852" s="1">
        <v>45923</v>
      </c>
      <c r="I9852" t="s">
        <v>38</v>
      </c>
      <c r="J9852" t="s">
        <v>20</v>
      </c>
      <c r="K9852" t="b">
        <v>1</v>
      </c>
      <c r="L9852" t="str">
        <f t="shared" si="460"/>
        <v>vetalityfirstectplusfordogs(89-132lbs)</v>
      </c>
      <c r="M9852" t="str">
        <f t="shared" si="461"/>
        <v>vetalityfirstectplusfordogs(89-132lbs)88052-15-92413</v>
      </c>
      <c r="N9852" t="str">
        <f>IFERROR(VLOOKUP(LOWER(M9852),file_list!$B:$B,1,FALSE),FALSE)</f>
        <v>vetalityfirstectplusfordogs(89-132lbs)88052-15-92413</v>
      </c>
      <c r="O9852" t="str">
        <f t="shared" si="462"/>
        <v>TRUE</v>
      </c>
    </row>
    <row r="9853" spans="1:15" x14ac:dyDescent="0.2">
      <c r="A9853" t="s">
        <v>17092</v>
      </c>
      <c r="B9853" t="s">
        <v>17099</v>
      </c>
      <c r="C9853">
        <v>92413</v>
      </c>
      <c r="D9853" t="s">
        <v>14</v>
      </c>
      <c r="E9853">
        <v>1302837</v>
      </c>
      <c r="F9853" t="s">
        <v>15</v>
      </c>
      <c r="G9853" t="s">
        <v>37</v>
      </c>
      <c r="H9853" s="1">
        <v>45923</v>
      </c>
      <c r="I9853" t="s">
        <v>38</v>
      </c>
      <c r="J9853" t="s">
        <v>20</v>
      </c>
      <c r="K9853" t="b">
        <v>1</v>
      </c>
      <c r="L9853" t="str">
        <f t="shared" si="460"/>
        <v>vetalityfirstectplusfordogs(23-44lbs)</v>
      </c>
      <c r="M9853" t="str">
        <f t="shared" si="461"/>
        <v>vetalityfirstectplusfordogs(23-44lbs)88052-15-92413</v>
      </c>
      <c r="N9853" t="str">
        <f>IFERROR(VLOOKUP(LOWER(M9853),file_list!$B:$B,1,FALSE),FALSE)</f>
        <v>vetalityfirstectplusfordogs(23-44lbs)88052-15-92413</v>
      </c>
      <c r="O9853" t="str">
        <f t="shared" si="462"/>
        <v>TRUE</v>
      </c>
    </row>
    <row r="9854" spans="1:15" x14ac:dyDescent="0.2">
      <c r="A9854" t="s">
        <v>17092</v>
      </c>
      <c r="B9854" t="s">
        <v>17100</v>
      </c>
      <c r="C9854">
        <v>92413</v>
      </c>
      <c r="D9854" t="s">
        <v>14</v>
      </c>
      <c r="E9854">
        <v>1302837</v>
      </c>
      <c r="F9854" t="s">
        <v>15</v>
      </c>
      <c r="G9854" t="s">
        <v>37</v>
      </c>
      <c r="H9854" s="1">
        <v>45923</v>
      </c>
      <c r="I9854" t="s">
        <v>38</v>
      </c>
      <c r="J9854" t="s">
        <v>20</v>
      </c>
      <c r="K9854" t="b">
        <v>1</v>
      </c>
      <c r="L9854" t="str">
        <f t="shared" si="460"/>
        <v>vetalityfirstectplusfordogs(6-22lbs)</v>
      </c>
      <c r="M9854" t="str">
        <f t="shared" si="461"/>
        <v>vetalityfirstectplusfordogs(6-22lbs)88052-15-92413</v>
      </c>
      <c r="N9854" t="str">
        <f>IFERROR(VLOOKUP(LOWER(M9854),file_list!$B:$B,1,FALSE),FALSE)</f>
        <v>vetalityfirstectplusfordogs(6-22lbs)88052-15-92413</v>
      </c>
      <c r="O9854" t="str">
        <f t="shared" si="462"/>
        <v>TRUE</v>
      </c>
    </row>
    <row r="9855" spans="1:15" x14ac:dyDescent="0.2">
      <c r="A9855" t="s">
        <v>17101</v>
      </c>
      <c r="B9855" t="s">
        <v>17102</v>
      </c>
      <c r="C9855">
        <v>92413</v>
      </c>
      <c r="D9855" t="s">
        <v>14</v>
      </c>
      <c r="E9855">
        <v>1302837</v>
      </c>
      <c r="F9855" t="s">
        <v>15</v>
      </c>
      <c r="G9855" t="s">
        <v>37</v>
      </c>
      <c r="H9855" s="1">
        <v>45923</v>
      </c>
      <c r="I9855" t="s">
        <v>38</v>
      </c>
      <c r="J9855" t="s">
        <v>20</v>
      </c>
      <c r="K9855" t="b">
        <v>1</v>
      </c>
      <c r="L9855" t="str">
        <f t="shared" si="460"/>
        <v>vetalityfirstectplusforcats</v>
      </c>
      <c r="M9855" t="str">
        <f t="shared" si="461"/>
        <v>vetalityfirstectplusforcats88052-16-92413</v>
      </c>
      <c r="N9855" t="str">
        <f>IFERROR(VLOOKUP(LOWER(M9855),file_list!$B:$B,1,FALSE),FALSE)</f>
        <v>vetalityfirstectplusforcats88052-16-92413</v>
      </c>
      <c r="O9855" t="str">
        <f t="shared" si="462"/>
        <v>TRUE</v>
      </c>
    </row>
    <row r="9856" spans="1:15" x14ac:dyDescent="0.2">
      <c r="A9856" t="s">
        <v>17101</v>
      </c>
      <c r="B9856" t="s">
        <v>17103</v>
      </c>
      <c r="C9856">
        <v>92413</v>
      </c>
      <c r="D9856" t="s">
        <v>14</v>
      </c>
      <c r="E9856">
        <v>1302837</v>
      </c>
      <c r="F9856" t="s">
        <v>15</v>
      </c>
      <c r="G9856" t="s">
        <v>37</v>
      </c>
      <c r="H9856" s="1">
        <v>45923</v>
      </c>
      <c r="I9856" t="s">
        <v>38</v>
      </c>
      <c r="J9856" t="s">
        <v>20</v>
      </c>
      <c r="K9856" t="b">
        <v>1</v>
      </c>
      <c r="L9856" t="str">
        <f t="shared" si="460"/>
        <v>tevrapetfirstactplusforcats</v>
      </c>
      <c r="M9856" t="str">
        <f t="shared" si="461"/>
        <v>tevrapetfirstactplusforcats88052-16-92413</v>
      </c>
      <c r="N9856" t="str">
        <f>IFERROR(VLOOKUP(LOWER(M9856),file_list!$B:$B,1,FALSE),FALSE)</f>
        <v>tevrapetfirstactplusforcats88052-16-92413</v>
      </c>
      <c r="O9856" t="str">
        <f t="shared" si="462"/>
        <v>TRUE</v>
      </c>
    </row>
    <row r="9857" spans="1:15" x14ac:dyDescent="0.2">
      <c r="A9857" t="s">
        <v>17104</v>
      </c>
      <c r="B9857" t="s">
        <v>17105</v>
      </c>
      <c r="C9857">
        <v>92413</v>
      </c>
      <c r="D9857" t="s">
        <v>14</v>
      </c>
      <c r="E9857">
        <v>1302837</v>
      </c>
      <c r="F9857" t="s">
        <v>15</v>
      </c>
      <c r="G9857" t="s">
        <v>37</v>
      </c>
      <c r="H9857" s="1">
        <v>45923</v>
      </c>
      <c r="I9857" t="s">
        <v>38</v>
      </c>
      <c r="J9857" t="s">
        <v>20</v>
      </c>
      <c r="K9857" t="b">
        <v>1</v>
      </c>
      <c r="L9857" t="str">
        <f t="shared" si="460"/>
        <v>vetalityavantectiismalldog(4-10lbs)</v>
      </c>
      <c r="M9857" t="str">
        <f t="shared" si="461"/>
        <v>vetalityavantectiismalldog(4-10lbs)92334-1-92413</v>
      </c>
      <c r="N9857" t="str">
        <f>IFERROR(VLOOKUP(LOWER(M9857),file_list!$B:$B,1,FALSE),FALSE)</f>
        <v>vetalityavantectiismalldog(4-10lbs)92334-1-92413</v>
      </c>
      <c r="O9857" t="str">
        <f t="shared" si="462"/>
        <v>TRUE</v>
      </c>
    </row>
    <row r="9858" spans="1:15" x14ac:dyDescent="0.2">
      <c r="A9858" t="s">
        <v>17104</v>
      </c>
      <c r="B9858" t="s">
        <v>17106</v>
      </c>
      <c r="C9858">
        <v>92413</v>
      </c>
      <c r="D9858" t="s">
        <v>14</v>
      </c>
      <c r="E9858">
        <v>1302837</v>
      </c>
      <c r="F9858" t="s">
        <v>15</v>
      </c>
      <c r="G9858" t="s">
        <v>37</v>
      </c>
      <c r="H9858" s="1">
        <v>45923</v>
      </c>
      <c r="I9858" t="s">
        <v>38</v>
      </c>
      <c r="J9858" t="s">
        <v>20</v>
      </c>
      <c r="K9858" t="b">
        <v>1</v>
      </c>
      <c r="L9858" t="str">
        <f t="shared" si="460"/>
        <v>vetalityavantectiilargedog(21-55lbs)</v>
      </c>
      <c r="M9858" t="str">
        <f t="shared" si="461"/>
        <v>vetalityavantectiilargedog(21-55lbs)92334-1-92413</v>
      </c>
      <c r="N9858" t="str">
        <f>IFERROR(VLOOKUP(LOWER(M9858),file_list!$B:$B,1,FALSE),FALSE)</f>
        <v>vetalityavantectiilargedog(21-55lbs)92334-1-92413</v>
      </c>
      <c r="O9858" t="str">
        <f t="shared" si="462"/>
        <v>TRUE</v>
      </c>
    </row>
    <row r="9859" spans="1:15" x14ac:dyDescent="0.2">
      <c r="A9859" t="s">
        <v>17104</v>
      </c>
      <c r="B9859" t="s">
        <v>17107</v>
      </c>
      <c r="C9859">
        <v>92413</v>
      </c>
      <c r="D9859" t="s">
        <v>14</v>
      </c>
      <c r="E9859">
        <v>1302837</v>
      </c>
      <c r="F9859" t="s">
        <v>15</v>
      </c>
      <c r="G9859" t="s">
        <v>37</v>
      </c>
      <c r="H9859" s="1">
        <v>45923</v>
      </c>
      <c r="I9859" t="s">
        <v>38</v>
      </c>
      <c r="J9859" t="s">
        <v>20</v>
      </c>
      <c r="K9859" t="b">
        <v>1</v>
      </c>
      <c r="L9859" t="str">
        <f t="shared" ref="L9859:L9922" si="463">SUBSTITUTE(LOWER(SUBSTITUTE(SUBSTITUTE(SUBSTITUTE(B9859," ",""),"/",""),"&amp;","")),"and","")</f>
        <v>tevrapetactivateiimediumdog(11-20lbs)</v>
      </c>
      <c r="M9859" t="str">
        <f t="shared" ref="M9859:M9922" si="464">_xlfn.CONCAT(L9859,A9859)</f>
        <v>tevrapetactivateiimediumdog(11-20lbs)92334-1-92413</v>
      </c>
      <c r="N9859" t="str">
        <f>IFERROR(VLOOKUP(LOWER(M9859),file_list!$B:$B,1,FALSE),FALSE)</f>
        <v>tevrapetactivateiimediumdog(11-20lbs)92334-1-92413</v>
      </c>
      <c r="O9859" t="str">
        <f t="shared" si="462"/>
        <v>TRUE</v>
      </c>
    </row>
    <row r="9860" spans="1:15" x14ac:dyDescent="0.2">
      <c r="A9860" t="s">
        <v>17104</v>
      </c>
      <c r="B9860" t="s">
        <v>17108</v>
      </c>
      <c r="C9860">
        <v>92413</v>
      </c>
      <c r="D9860" t="s">
        <v>14</v>
      </c>
      <c r="E9860">
        <v>1302837</v>
      </c>
      <c r="F9860" t="s">
        <v>15</v>
      </c>
      <c r="G9860" t="s">
        <v>37</v>
      </c>
      <c r="H9860" s="1">
        <v>45923</v>
      </c>
      <c r="I9860" t="s">
        <v>38</v>
      </c>
      <c r="J9860" t="s">
        <v>20</v>
      </c>
      <c r="K9860" t="b">
        <v>1</v>
      </c>
      <c r="L9860" t="str">
        <f t="shared" si="463"/>
        <v>tevrapetactivateiilargedog(21-55lbs)</v>
      </c>
      <c r="M9860" t="str">
        <f t="shared" si="464"/>
        <v>tevrapetactivateiilargedog(21-55lbs)92334-1-92413</v>
      </c>
      <c r="N9860" t="str">
        <f>IFERROR(VLOOKUP(LOWER(M9860),file_list!$B:$B,1,FALSE),FALSE)</f>
        <v>tevrapetactivateiilargedog(21-55lbs)92334-1-92413</v>
      </c>
      <c r="O9860" t="str">
        <f t="shared" si="462"/>
        <v>TRUE</v>
      </c>
    </row>
    <row r="9861" spans="1:15" x14ac:dyDescent="0.2">
      <c r="A9861" t="s">
        <v>17104</v>
      </c>
      <c r="B9861" t="s">
        <v>17109</v>
      </c>
      <c r="C9861">
        <v>92413</v>
      </c>
      <c r="D9861" t="s">
        <v>14</v>
      </c>
      <c r="E9861">
        <v>1302837</v>
      </c>
      <c r="F9861" t="s">
        <v>15</v>
      </c>
      <c r="G9861" t="s">
        <v>37</v>
      </c>
      <c r="H9861" s="1">
        <v>45923</v>
      </c>
      <c r="I9861" t="s">
        <v>38</v>
      </c>
      <c r="J9861" t="s">
        <v>20</v>
      </c>
      <c r="K9861" t="b">
        <v>1</v>
      </c>
      <c r="L9861" t="str">
        <f t="shared" si="463"/>
        <v>tevrapetactivateiiextralargedog(over55lbs)</v>
      </c>
      <c r="M9861" t="str">
        <f t="shared" si="464"/>
        <v>tevrapetactivateiiextralargedog(over55lbs)92334-1-92413</v>
      </c>
      <c r="N9861" t="str">
        <f>IFERROR(VLOOKUP(LOWER(M9861),file_list!$B:$B,1,FALSE),FALSE)</f>
        <v>tevrapetactivateiiextralargedog(over55lbs)92334-1-92413</v>
      </c>
      <c r="O9861" t="str">
        <f t="shared" si="462"/>
        <v>TRUE</v>
      </c>
    </row>
    <row r="9862" spans="1:15" x14ac:dyDescent="0.2">
      <c r="A9862" t="s">
        <v>17104</v>
      </c>
      <c r="B9862" t="s">
        <v>17110</v>
      </c>
      <c r="C9862">
        <v>92413</v>
      </c>
      <c r="D9862" t="s">
        <v>14</v>
      </c>
      <c r="E9862">
        <v>1302837</v>
      </c>
      <c r="F9862" t="s">
        <v>15</v>
      </c>
      <c r="G9862" t="s">
        <v>37</v>
      </c>
      <c r="H9862" s="1">
        <v>45923</v>
      </c>
      <c r="I9862" t="s">
        <v>38</v>
      </c>
      <c r="J9862" t="s">
        <v>20</v>
      </c>
      <c r="K9862" t="b">
        <v>1</v>
      </c>
      <c r="L9862" t="str">
        <f t="shared" si="463"/>
        <v>vetalityavantectiimediumdog(11-20lbs)</v>
      </c>
      <c r="M9862" t="str">
        <f t="shared" si="464"/>
        <v>vetalityavantectiimediumdog(11-20lbs)92334-1-92413</v>
      </c>
      <c r="N9862" t="str">
        <f>IFERROR(VLOOKUP(LOWER(M9862),file_list!$B:$B,1,FALSE),FALSE)</f>
        <v>vetalityavantectiimediumdog(11-20lbs)92334-1-92413</v>
      </c>
      <c r="O9862" t="str">
        <f t="shared" si="462"/>
        <v>TRUE</v>
      </c>
    </row>
    <row r="9863" spans="1:15" x14ac:dyDescent="0.2">
      <c r="A9863" t="s">
        <v>17104</v>
      </c>
      <c r="B9863" t="s">
        <v>17111</v>
      </c>
      <c r="C9863">
        <v>92413</v>
      </c>
      <c r="D9863" t="s">
        <v>14</v>
      </c>
      <c r="E9863">
        <v>1302837</v>
      </c>
      <c r="F9863" t="s">
        <v>15</v>
      </c>
      <c r="G9863" t="s">
        <v>37</v>
      </c>
      <c r="H9863" s="1">
        <v>45923</v>
      </c>
      <c r="I9863" t="s">
        <v>38</v>
      </c>
      <c r="J9863" t="s">
        <v>20</v>
      </c>
      <c r="K9863" t="b">
        <v>1</v>
      </c>
      <c r="L9863" t="str">
        <f t="shared" si="463"/>
        <v>vetalityavantectiiextralargedog(over55lbs)</v>
      </c>
      <c r="M9863" t="str">
        <f t="shared" si="464"/>
        <v>vetalityavantectiiextralargedog(over55lbs)92334-1-92413</v>
      </c>
      <c r="N9863" t="str">
        <f>IFERROR(VLOOKUP(LOWER(M9863),file_list!$B:$B,1,FALSE),FALSE)</f>
        <v>vetalityavantectiiextralargedog(over55lbs)92334-1-92413</v>
      </c>
      <c r="O9863" t="str">
        <f t="shared" si="462"/>
        <v>TRUE</v>
      </c>
    </row>
    <row r="9864" spans="1:15" x14ac:dyDescent="0.2">
      <c r="A9864" t="s">
        <v>17104</v>
      </c>
      <c r="B9864" t="s">
        <v>17112</v>
      </c>
      <c r="C9864">
        <v>92413</v>
      </c>
      <c r="D9864" t="s">
        <v>14</v>
      </c>
      <c r="E9864">
        <v>1302837</v>
      </c>
      <c r="F9864" t="s">
        <v>15</v>
      </c>
      <c r="G9864" t="s">
        <v>37</v>
      </c>
      <c r="H9864" s="1">
        <v>45923</v>
      </c>
      <c r="I9864" t="s">
        <v>38</v>
      </c>
      <c r="J9864" t="s">
        <v>20</v>
      </c>
      <c r="K9864" t="b">
        <v>1</v>
      </c>
      <c r="L9864" t="str">
        <f t="shared" si="463"/>
        <v>tevrapetactivateiismalldog(4-10lbs)</v>
      </c>
      <c r="M9864" t="str">
        <f t="shared" si="464"/>
        <v>tevrapetactivateiismalldog(4-10lbs)92334-1-92413</v>
      </c>
      <c r="N9864" t="str">
        <f>IFERROR(VLOOKUP(LOWER(M9864),file_list!$B:$B,1,FALSE),FALSE)</f>
        <v>tevrapetactivateiismalldog(4-10lbs)92334-1-92413</v>
      </c>
      <c r="O9864" t="str">
        <f t="shared" si="462"/>
        <v>TRUE</v>
      </c>
    </row>
    <row r="9865" spans="1:15" x14ac:dyDescent="0.2">
      <c r="A9865" t="s">
        <v>17113</v>
      </c>
      <c r="B9865" t="s">
        <v>17114</v>
      </c>
      <c r="C9865">
        <v>92413</v>
      </c>
      <c r="D9865" t="s">
        <v>14</v>
      </c>
      <c r="E9865">
        <v>1302837</v>
      </c>
      <c r="F9865" t="s">
        <v>15</v>
      </c>
      <c r="G9865" t="s">
        <v>37</v>
      </c>
      <c r="H9865" s="1">
        <v>45923</v>
      </c>
      <c r="I9865" t="s">
        <v>38</v>
      </c>
      <c r="J9865" t="s">
        <v>458</v>
      </c>
      <c r="K9865" t="b">
        <v>1</v>
      </c>
      <c r="L9865" t="str">
        <f t="shared" si="463"/>
        <v>vetalityadvotectiiforcats(over9lbs)</v>
      </c>
      <c r="M9865" t="str">
        <f t="shared" si="464"/>
        <v>vetalityadvotectiiforcats(over9lbs)92413-10</v>
      </c>
      <c r="N9865" t="str">
        <f>IFERROR(VLOOKUP(LOWER(M9865),file_list!$B:$B,1,FALSE),FALSE)</f>
        <v>vetalityadvotectiiforcats(over9lbs)92413-10</v>
      </c>
      <c r="O9865" t="str">
        <f t="shared" si="462"/>
        <v>TRUE</v>
      </c>
    </row>
    <row r="9866" spans="1:15" x14ac:dyDescent="0.2">
      <c r="A9866" t="s">
        <v>17113</v>
      </c>
      <c r="B9866" t="s">
        <v>17115</v>
      </c>
      <c r="C9866">
        <v>92413</v>
      </c>
      <c r="D9866" t="s">
        <v>14</v>
      </c>
      <c r="E9866">
        <v>1302837</v>
      </c>
      <c r="F9866" t="s">
        <v>15</v>
      </c>
      <c r="G9866" t="s">
        <v>37</v>
      </c>
      <c r="H9866" s="1">
        <v>45923</v>
      </c>
      <c r="I9866" t="s">
        <v>38</v>
      </c>
      <c r="J9866" t="s">
        <v>20</v>
      </c>
      <c r="K9866" t="b">
        <v>1</v>
      </c>
      <c r="L9866" t="str">
        <f t="shared" si="463"/>
        <v>tevrapetactispotiiforcats(over9lbs)</v>
      </c>
      <c r="M9866" t="str">
        <f t="shared" si="464"/>
        <v>tevrapetactispotiiforcats(over9lbs)92413-10</v>
      </c>
      <c r="N9866" t="str">
        <f>IFERROR(VLOOKUP(LOWER(M9866),file_list!$B:$B,1,FALSE),FALSE)</f>
        <v>tevrapetactispotiiforcats(over9lbs)92413-10</v>
      </c>
      <c r="O9866" t="str">
        <f t="shared" si="462"/>
        <v>TRUE</v>
      </c>
    </row>
    <row r="9867" spans="1:15" x14ac:dyDescent="0.2">
      <c r="A9867" t="s">
        <v>17113</v>
      </c>
      <c r="B9867" t="s">
        <v>17116</v>
      </c>
      <c r="C9867">
        <v>92413</v>
      </c>
      <c r="D9867" t="s">
        <v>14</v>
      </c>
      <c r="E9867">
        <v>1302837</v>
      </c>
      <c r="F9867" t="s">
        <v>15</v>
      </c>
      <c r="G9867" t="s">
        <v>37</v>
      </c>
      <c r="H9867" s="1">
        <v>45923</v>
      </c>
      <c r="I9867" t="s">
        <v>38</v>
      </c>
      <c r="J9867" t="s">
        <v>20</v>
      </c>
      <c r="K9867" t="b">
        <v>1</v>
      </c>
      <c r="L9867" t="str">
        <f t="shared" si="463"/>
        <v>tevrapetactispotiiforcats(2-5lbs)</v>
      </c>
      <c r="M9867" t="str">
        <f t="shared" si="464"/>
        <v>tevrapetactispotiiforcats(2-5lbs)92413-10</v>
      </c>
      <c r="N9867" t="str">
        <f>IFERROR(VLOOKUP(LOWER(M9867),file_list!$B:$B,1,FALSE),FALSE)</f>
        <v>tevrapetactispotiiforcats(2-5lbs)92413-10</v>
      </c>
      <c r="O9867" t="str">
        <f t="shared" si="462"/>
        <v>TRUE</v>
      </c>
    </row>
    <row r="9868" spans="1:15" x14ac:dyDescent="0.2">
      <c r="A9868" t="s">
        <v>17113</v>
      </c>
      <c r="B9868" t="s">
        <v>17117</v>
      </c>
      <c r="C9868">
        <v>92413</v>
      </c>
      <c r="D9868" t="s">
        <v>14</v>
      </c>
      <c r="E9868">
        <v>1302837</v>
      </c>
      <c r="F9868" t="s">
        <v>15</v>
      </c>
      <c r="G9868" t="s">
        <v>37</v>
      </c>
      <c r="H9868" s="1">
        <v>45923</v>
      </c>
      <c r="I9868" t="s">
        <v>38</v>
      </c>
      <c r="J9868" t="s">
        <v>458</v>
      </c>
      <c r="K9868" t="b">
        <v>1</v>
      </c>
      <c r="L9868" t="str">
        <f t="shared" si="463"/>
        <v>tevrapetactispotiiforcats(5-9lbs)</v>
      </c>
      <c r="M9868" t="str">
        <f t="shared" si="464"/>
        <v>tevrapetactispotiiforcats(5-9lbs)92413-10</v>
      </c>
      <c r="N9868" t="str">
        <f>IFERROR(VLOOKUP(LOWER(M9868),file_list!$B:$B,1,FALSE),FALSE)</f>
        <v>tevrapetactispotiiforcats(5-9lbs)92413-10</v>
      </c>
      <c r="O9868" t="str">
        <f t="shared" si="462"/>
        <v>TRUE</v>
      </c>
    </row>
    <row r="9869" spans="1:15" x14ac:dyDescent="0.2">
      <c r="A9869" t="s">
        <v>17113</v>
      </c>
      <c r="B9869" t="s">
        <v>17118</v>
      </c>
      <c r="C9869">
        <v>92413</v>
      </c>
      <c r="D9869" t="s">
        <v>14</v>
      </c>
      <c r="E9869">
        <v>1302837</v>
      </c>
      <c r="F9869" t="s">
        <v>15</v>
      </c>
      <c r="G9869" t="s">
        <v>37</v>
      </c>
      <c r="H9869" s="1">
        <v>45923</v>
      </c>
      <c r="I9869" t="s">
        <v>38</v>
      </c>
      <c r="J9869" t="s">
        <v>458</v>
      </c>
      <c r="K9869" t="b">
        <v>1</v>
      </c>
      <c r="L9869" t="str">
        <f t="shared" si="463"/>
        <v>vetalityadvotectiiforcats(5-9lbs)</v>
      </c>
      <c r="M9869" t="str">
        <f t="shared" si="464"/>
        <v>vetalityadvotectiiforcats(5-9lbs)92413-10</v>
      </c>
      <c r="N9869" t="str">
        <f>IFERROR(VLOOKUP(LOWER(M9869),file_list!$B:$B,1,FALSE),FALSE)</f>
        <v>vetalityadvotectiiforcats(5-9lbs)92413-10</v>
      </c>
      <c r="O9869" t="str">
        <f t="shared" si="462"/>
        <v>TRUE</v>
      </c>
    </row>
    <row r="9870" spans="1:15" x14ac:dyDescent="0.2">
      <c r="A9870" t="s">
        <v>17113</v>
      </c>
      <c r="B9870" t="s">
        <v>17119</v>
      </c>
      <c r="C9870">
        <v>92413</v>
      </c>
      <c r="D9870" t="s">
        <v>14</v>
      </c>
      <c r="E9870">
        <v>1302837</v>
      </c>
      <c r="F9870" t="s">
        <v>15</v>
      </c>
      <c r="G9870" t="s">
        <v>37</v>
      </c>
      <c r="H9870" s="1">
        <v>45923</v>
      </c>
      <c r="I9870" t="s">
        <v>38</v>
      </c>
      <c r="J9870" t="s">
        <v>458</v>
      </c>
      <c r="K9870" t="b">
        <v>1</v>
      </c>
      <c r="L9870" t="str">
        <f t="shared" si="463"/>
        <v>vetalityadvotectiiforcats(2-5lbs)</v>
      </c>
      <c r="M9870" t="str">
        <f t="shared" si="464"/>
        <v>vetalityadvotectiiforcats(2-5lbs)92413-10</v>
      </c>
      <c r="N9870" t="str">
        <f>IFERROR(VLOOKUP(LOWER(M9870),file_list!$B:$B,1,FALSE),FALSE)</f>
        <v>vetalityadvotectiiforcats(2-5lbs)92413-10</v>
      </c>
      <c r="O9870" t="str">
        <f t="shared" si="462"/>
        <v>TRUE</v>
      </c>
    </row>
    <row r="9871" spans="1:15" x14ac:dyDescent="0.2">
      <c r="A9871" t="s">
        <v>17120</v>
      </c>
      <c r="B9871" t="s">
        <v>17121</v>
      </c>
      <c r="C9871">
        <v>92413</v>
      </c>
      <c r="D9871" t="s">
        <v>14</v>
      </c>
      <c r="E9871">
        <v>1302837</v>
      </c>
      <c r="F9871" t="s">
        <v>15</v>
      </c>
      <c r="G9871" t="s">
        <v>37</v>
      </c>
      <c r="H9871" s="1">
        <v>45923</v>
      </c>
      <c r="I9871" t="s">
        <v>38</v>
      </c>
      <c r="J9871" t="s">
        <v>921</v>
      </c>
      <c r="K9871" t="b">
        <v>1</v>
      </c>
      <c r="L9871" t="str">
        <f t="shared" si="463"/>
        <v>vetalityprotectfordogs(7-32lbs)</v>
      </c>
      <c r="M9871" t="str">
        <f t="shared" si="464"/>
        <v>vetalityprotectfordogs(7-32lbs)92413-12</v>
      </c>
      <c r="N9871" t="str">
        <f>IFERROR(VLOOKUP(LOWER(M9871),file_list!$B:$B,1,FALSE),FALSE)</f>
        <v>vetalityprotectfordogs(7-32lbs)92413-12</v>
      </c>
      <c r="O9871" t="str">
        <f t="shared" si="462"/>
        <v>TRUE</v>
      </c>
    </row>
    <row r="9872" spans="1:15" x14ac:dyDescent="0.2">
      <c r="A9872" t="s">
        <v>17120</v>
      </c>
      <c r="B9872" t="s">
        <v>17122</v>
      </c>
      <c r="C9872">
        <v>92413</v>
      </c>
      <c r="D9872" t="s">
        <v>14</v>
      </c>
      <c r="E9872">
        <v>1302837</v>
      </c>
      <c r="F9872" t="s">
        <v>15</v>
      </c>
      <c r="G9872" t="s">
        <v>37</v>
      </c>
      <c r="H9872" s="1">
        <v>45923</v>
      </c>
      <c r="I9872" t="s">
        <v>38</v>
      </c>
      <c r="J9872" t="s">
        <v>921</v>
      </c>
      <c r="K9872" t="b">
        <v>1</v>
      </c>
      <c r="L9872" t="str">
        <f t="shared" si="463"/>
        <v>vetalityprotectfordogs(67lbsover)</v>
      </c>
      <c r="M9872" t="str">
        <f t="shared" si="464"/>
        <v>vetalityprotectfordogs(67lbsover)92413-12</v>
      </c>
      <c r="N9872" t="str">
        <f>IFERROR(VLOOKUP(LOWER(M9872),file_list!$B:$B,1,FALSE),FALSE)</f>
        <v>vetalityprotectfordogs(67lbsover)92413-12</v>
      </c>
      <c r="O9872" t="str">
        <f t="shared" si="462"/>
        <v>TRUE</v>
      </c>
    </row>
    <row r="9873" spans="1:15" x14ac:dyDescent="0.2">
      <c r="A9873" t="s">
        <v>17120</v>
      </c>
      <c r="B9873" t="s">
        <v>17123</v>
      </c>
      <c r="C9873">
        <v>92413</v>
      </c>
      <c r="D9873" t="s">
        <v>14</v>
      </c>
      <c r="E9873">
        <v>1302837</v>
      </c>
      <c r="F9873" t="s">
        <v>15</v>
      </c>
      <c r="G9873" t="s">
        <v>37</v>
      </c>
      <c r="H9873" s="1">
        <v>45923</v>
      </c>
      <c r="I9873" t="s">
        <v>38</v>
      </c>
      <c r="J9873" t="s">
        <v>921</v>
      </c>
      <c r="K9873" t="b">
        <v>1</v>
      </c>
      <c r="L9873" t="str">
        <f t="shared" si="463"/>
        <v>vetalityprotectfordogs(33-66lbs)</v>
      </c>
      <c r="M9873" t="str">
        <f t="shared" si="464"/>
        <v>vetalityprotectfordogs(33-66lbs)92413-12</v>
      </c>
      <c r="N9873" t="str">
        <f>IFERROR(VLOOKUP(LOWER(M9873),file_list!$B:$B,1,FALSE),FALSE)</f>
        <v>vetalityprotectfordogs(33-66lbs)92413-12</v>
      </c>
      <c r="O9873" t="str">
        <f t="shared" si="462"/>
        <v>TRUE</v>
      </c>
    </row>
    <row r="9874" spans="1:15" x14ac:dyDescent="0.2">
      <c r="A9874" t="s">
        <v>17124</v>
      </c>
      <c r="B9874" t="s">
        <v>17125</v>
      </c>
      <c r="C9874">
        <v>92413</v>
      </c>
      <c r="D9874" t="s">
        <v>14</v>
      </c>
      <c r="E9874">
        <v>1302837</v>
      </c>
      <c r="F9874" t="s">
        <v>15</v>
      </c>
      <c r="G9874" t="s">
        <v>37</v>
      </c>
      <c r="H9874" s="1">
        <v>45923</v>
      </c>
      <c r="I9874" t="s">
        <v>38</v>
      </c>
      <c r="J9874" t="s">
        <v>921</v>
      </c>
      <c r="K9874" t="b">
        <v>0</v>
      </c>
      <c r="L9874" t="str">
        <f t="shared" si="463"/>
        <v>vetalityavantectiifleatickcollarfordogs(fitsnecksto15")</v>
      </c>
      <c r="M9874" t="str">
        <f t="shared" si="464"/>
        <v>vetalityavantectiifleatickcollarfordogs(fitsnecksto15")92413-14</v>
      </c>
      <c r="N9874" t="str">
        <f>IFERROR(VLOOKUP(LOWER(M9874),file_list!$B:$B,1,FALSE),FALSE)</f>
        <v>vetalityavantectiifleatickcollarfordogs(fitsnecksto15")92413-14</v>
      </c>
      <c r="O9874" t="str">
        <f t="shared" si="462"/>
        <v>TRUE</v>
      </c>
    </row>
    <row r="9875" spans="1:15" x14ac:dyDescent="0.2">
      <c r="A9875" t="s">
        <v>17124</v>
      </c>
      <c r="B9875" t="s">
        <v>17126</v>
      </c>
      <c r="C9875">
        <v>92413</v>
      </c>
      <c r="D9875" t="s">
        <v>14</v>
      </c>
      <c r="E9875">
        <v>1302837</v>
      </c>
      <c r="F9875" t="s">
        <v>15</v>
      </c>
      <c r="G9875" t="s">
        <v>37</v>
      </c>
      <c r="H9875" s="1">
        <v>45923</v>
      </c>
      <c r="I9875" t="s">
        <v>38</v>
      </c>
      <c r="J9875" t="s">
        <v>921</v>
      </c>
      <c r="K9875" t="b">
        <v>0</v>
      </c>
      <c r="L9875" t="str">
        <f t="shared" si="463"/>
        <v>tevrapetactivateiifleatickcollarfordogs(fitsnecksto26")</v>
      </c>
      <c r="M9875" t="str">
        <f t="shared" si="464"/>
        <v>tevrapetactivateiifleatickcollarfordogs(fitsnecksto26")92413-14</v>
      </c>
      <c r="N9875" t="str">
        <f>IFERROR(VLOOKUP(LOWER(M9875),file_list!$B:$B,1,FALSE),FALSE)</f>
        <v>tevrapetactivateiifleatickcollarfordogs(fitsnecksto26")92413-14</v>
      </c>
      <c r="O9875" t="str">
        <f t="shared" si="462"/>
        <v>TRUE</v>
      </c>
    </row>
    <row r="9876" spans="1:15" x14ac:dyDescent="0.2">
      <c r="A9876" t="s">
        <v>17124</v>
      </c>
      <c r="B9876" t="s">
        <v>17127</v>
      </c>
      <c r="C9876">
        <v>92413</v>
      </c>
      <c r="D9876" t="s">
        <v>14</v>
      </c>
      <c r="E9876">
        <v>1302837</v>
      </c>
      <c r="F9876" t="s">
        <v>15</v>
      </c>
      <c r="G9876" t="s">
        <v>37</v>
      </c>
      <c r="H9876" s="1">
        <v>45923</v>
      </c>
      <c r="I9876" t="s">
        <v>38</v>
      </c>
      <c r="J9876" t="s">
        <v>921</v>
      </c>
      <c r="K9876" t="b">
        <v>0</v>
      </c>
      <c r="L9876" t="str">
        <f t="shared" si="463"/>
        <v>vetalityavantectiifleatickcollarfordogs(fitsnecksto26")</v>
      </c>
      <c r="M9876" t="str">
        <f t="shared" si="464"/>
        <v>vetalityavantectiifleatickcollarfordogs(fitsnecksto26")92413-14</v>
      </c>
      <c r="N9876" t="str">
        <f>IFERROR(VLOOKUP(LOWER(M9876),file_list!$B:$B,1,FALSE),FALSE)</f>
        <v>vetalityavantectiifleatickcollarfordogs(fitsnecksto26")92413-14</v>
      </c>
      <c r="O9876" t="str">
        <f t="shared" si="462"/>
        <v>TRUE</v>
      </c>
    </row>
    <row r="9877" spans="1:15" x14ac:dyDescent="0.2">
      <c r="A9877" t="s">
        <v>17128</v>
      </c>
      <c r="B9877" t="s">
        <v>17129</v>
      </c>
      <c r="C9877">
        <v>92413</v>
      </c>
      <c r="D9877" t="s">
        <v>14</v>
      </c>
      <c r="E9877">
        <v>1302837</v>
      </c>
      <c r="F9877" t="s">
        <v>15</v>
      </c>
      <c r="G9877" t="s">
        <v>37</v>
      </c>
      <c r="H9877" s="1">
        <v>45923</v>
      </c>
      <c r="I9877" t="s">
        <v>38</v>
      </c>
      <c r="J9877" t="s">
        <v>20</v>
      </c>
      <c r="K9877" t="b">
        <v>0</v>
      </c>
      <c r="L9877" t="str">
        <f t="shared" si="463"/>
        <v>vetalityprotectfleatickcollarfordogs(fitsnecksupto26")</v>
      </c>
      <c r="M9877" t="str">
        <f t="shared" si="464"/>
        <v>vetalityprotectfleatickcollarfordogs(fitsnecksupto26")92413-7</v>
      </c>
      <c r="N9877" t="str">
        <f>IFERROR(VLOOKUP(LOWER(M9877),file_list!$B:$B,1,FALSE),FALSE)</f>
        <v>vetalityprotectfleatickcollarfordogs(fitsnecksupto26")92413-7</v>
      </c>
      <c r="O9877" t="str">
        <f t="shared" si="462"/>
        <v>TRUE</v>
      </c>
    </row>
    <row r="9878" spans="1:15" x14ac:dyDescent="0.2">
      <c r="A9878" t="s">
        <v>17128</v>
      </c>
      <c r="B9878" t="s">
        <v>17130</v>
      </c>
      <c r="C9878">
        <v>92413</v>
      </c>
      <c r="D9878" t="s">
        <v>78</v>
      </c>
      <c r="E9878">
        <v>1302837</v>
      </c>
      <c r="F9878" t="s">
        <v>15</v>
      </c>
      <c r="G9878" t="s">
        <v>37</v>
      </c>
      <c r="H9878" s="1">
        <v>45923</v>
      </c>
      <c r="I9878" t="s">
        <v>38</v>
      </c>
      <c r="J9878" t="s">
        <v>20</v>
      </c>
      <c r="K9878" t="b">
        <v>0</v>
      </c>
      <c r="L9878" t="str">
        <f t="shared" si="463"/>
        <v>tevrapetproactfleatickcollarfordogs</v>
      </c>
      <c r="M9878" t="str">
        <f t="shared" si="464"/>
        <v>tevrapetproactfleatickcollarfordogs92413-7</v>
      </c>
      <c r="N9878" t="str">
        <f>IFERROR(VLOOKUP(LOWER(M9878),file_list!$B:$B,1,FALSE),FALSE)</f>
        <v>tevrapetproactfleatickcollarfordogs92413-7</v>
      </c>
      <c r="O9878" t="str">
        <f t="shared" si="462"/>
        <v>TRUE</v>
      </c>
    </row>
    <row r="9879" spans="1:15" x14ac:dyDescent="0.2">
      <c r="A9879" t="s">
        <v>17128</v>
      </c>
      <c r="B9879" t="s">
        <v>17131</v>
      </c>
      <c r="C9879">
        <v>92413</v>
      </c>
      <c r="D9879" t="s">
        <v>14</v>
      </c>
      <c r="E9879">
        <v>1302837</v>
      </c>
      <c r="F9879" t="s">
        <v>15</v>
      </c>
      <c r="G9879" t="s">
        <v>37</v>
      </c>
      <c r="H9879" s="1">
        <v>45923</v>
      </c>
      <c r="I9879" t="s">
        <v>38</v>
      </c>
      <c r="J9879" t="s">
        <v>20</v>
      </c>
      <c r="K9879" t="b">
        <v>0</v>
      </c>
      <c r="L9879" t="str">
        <f t="shared" si="463"/>
        <v>vetalityprotectfleatickcollarfordogs(smalldogspuppies-fitsnecksupto15")</v>
      </c>
      <c r="M9879" t="str">
        <f t="shared" si="464"/>
        <v>vetalityprotectfleatickcollarfordogs(smalldogspuppies-fitsnecksupto15")92413-7</v>
      </c>
      <c r="N9879" t="str">
        <f>IFERROR(VLOOKUP(LOWER(M9879),file_list!$B:$B,1,FALSE),FALSE)</f>
        <v>vetalityprotectfleatickcollarfordogs(smalldogspuppies-fitsnecksupto15")92413-7</v>
      </c>
      <c r="O9879" t="str">
        <f t="shared" si="462"/>
        <v>TRUE</v>
      </c>
    </row>
    <row r="9880" spans="1:15" x14ac:dyDescent="0.2">
      <c r="A9880" t="s">
        <v>17132</v>
      </c>
      <c r="B9880" t="s">
        <v>17133</v>
      </c>
      <c r="C9880">
        <v>92418</v>
      </c>
      <c r="D9880" t="s">
        <v>14</v>
      </c>
      <c r="E9880">
        <v>1288237</v>
      </c>
      <c r="F9880" t="s">
        <v>15</v>
      </c>
      <c r="G9880" t="s">
        <v>37</v>
      </c>
      <c r="H9880" s="1">
        <v>45583</v>
      </c>
      <c r="I9880" t="s">
        <v>106</v>
      </c>
      <c r="J9880" t="s">
        <v>20</v>
      </c>
      <c r="K9880" t="b">
        <v>1</v>
      </c>
      <c r="L9880" t="str">
        <f t="shared" si="463"/>
        <v>ultimatumpestroachgelbait</v>
      </c>
      <c r="M9880" t="str">
        <f t="shared" si="464"/>
        <v>ultimatumpestroachgelbait92028-4-92418</v>
      </c>
      <c r="N9880" t="str">
        <f>IFERROR(VLOOKUP(LOWER(M9880),file_list!$B:$B,1,FALSE),FALSE)</f>
        <v>ultimatumpestroachgelbait92028-4-92418</v>
      </c>
      <c r="O9880" t="str">
        <f t="shared" si="462"/>
        <v>TRUE</v>
      </c>
    </row>
    <row r="9881" spans="1:15" x14ac:dyDescent="0.2">
      <c r="A9881" t="s">
        <v>17134</v>
      </c>
      <c r="B9881" t="s">
        <v>17135</v>
      </c>
      <c r="C9881">
        <v>92429</v>
      </c>
      <c r="D9881" t="s">
        <v>14</v>
      </c>
      <c r="E9881">
        <v>1308658</v>
      </c>
      <c r="G9881" t="s">
        <v>37</v>
      </c>
      <c r="H9881" s="1">
        <v>45978</v>
      </c>
      <c r="J9881" t="s">
        <v>49</v>
      </c>
      <c r="K9881" t="b">
        <v>0</v>
      </c>
      <c r="L9881" t="str">
        <f t="shared" si="463"/>
        <v>vinegarweedgrasskiller</v>
      </c>
      <c r="M9881" t="str">
        <f t="shared" si="464"/>
        <v>vinegarweedgrasskiller85208-1-92429</v>
      </c>
      <c r="N9881" t="str">
        <f>IFERROR(VLOOKUP(LOWER(M9881),file_list!$B:$B,1,FALSE),FALSE)</f>
        <v>vinegarweedgrasskiller85208-1-92429</v>
      </c>
      <c r="O9881" t="str">
        <f t="shared" si="462"/>
        <v>TRUE</v>
      </c>
    </row>
    <row r="9882" spans="1:15" x14ac:dyDescent="0.2">
      <c r="A9882" t="s">
        <v>17136</v>
      </c>
      <c r="B9882" t="s">
        <v>17137</v>
      </c>
      <c r="C9882">
        <v>92448</v>
      </c>
      <c r="D9882" t="s">
        <v>14</v>
      </c>
      <c r="E9882">
        <v>1302949</v>
      </c>
      <c r="F9882" t="s">
        <v>15</v>
      </c>
      <c r="G9882" t="s">
        <v>37</v>
      </c>
      <c r="H9882" s="1">
        <v>45925</v>
      </c>
      <c r="I9882" t="s">
        <v>38</v>
      </c>
      <c r="J9882" t="s">
        <v>20</v>
      </c>
      <c r="K9882" t="b">
        <v>0</v>
      </c>
      <c r="L9882" t="str">
        <f t="shared" si="463"/>
        <v>inbrom100quarantinefumigant</v>
      </c>
      <c r="M9882" t="str">
        <f t="shared" si="464"/>
        <v>inbrom100quarantinefumigant92448-1</v>
      </c>
      <c r="N9882" t="b">
        <f>IFERROR(VLOOKUP(LOWER(M9882),file_list!$B:$B,1,FALSE),FALSE)</f>
        <v>0</v>
      </c>
      <c r="O9882" t="str">
        <f t="shared" si="462"/>
        <v>FALSE</v>
      </c>
    </row>
    <row r="9883" spans="1:15" x14ac:dyDescent="0.2">
      <c r="A9883" t="s">
        <v>17138</v>
      </c>
      <c r="B9883" t="s">
        <v>17139</v>
      </c>
      <c r="C9883">
        <v>92474</v>
      </c>
      <c r="D9883" t="s">
        <v>14</v>
      </c>
      <c r="E9883">
        <v>1273361</v>
      </c>
      <c r="F9883" t="s">
        <v>15</v>
      </c>
      <c r="G9883" t="s">
        <v>37</v>
      </c>
      <c r="H9883" s="1">
        <v>45313</v>
      </c>
      <c r="I9883" t="s">
        <v>106</v>
      </c>
      <c r="J9883" t="s">
        <v>49</v>
      </c>
      <c r="K9883" t="b">
        <v>1</v>
      </c>
      <c r="L9883" t="str">
        <f t="shared" si="463"/>
        <v>willowoodmetriosategt(nosale,useordistributioninnassausuffolkcounties)</v>
      </c>
      <c r="M9883" t="str">
        <f t="shared" si="464"/>
        <v>willowoodmetriosategt(nosale,useordistributioninnassausuffolkcounties)92474-4</v>
      </c>
      <c r="N9883" t="str">
        <f>IFERROR(VLOOKUP(LOWER(M9883),file_list!$B:$B,1,FALSE),FALSE)</f>
        <v>willowoodmetriosategt(nosale,useordistributioninnassausuffolkcounties)92474-4</v>
      </c>
      <c r="O9883" t="str">
        <f t="shared" si="462"/>
        <v>TRUE</v>
      </c>
    </row>
    <row r="9884" spans="1:15" x14ac:dyDescent="0.2">
      <c r="A9884" t="s">
        <v>17140</v>
      </c>
      <c r="B9884" t="s">
        <v>17141</v>
      </c>
      <c r="C9884">
        <v>92474</v>
      </c>
      <c r="D9884" t="s">
        <v>14</v>
      </c>
      <c r="E9884">
        <v>1273361</v>
      </c>
      <c r="F9884" t="s">
        <v>15</v>
      </c>
      <c r="G9884" t="s">
        <v>37</v>
      </c>
      <c r="H9884" s="1">
        <v>45313</v>
      </c>
      <c r="I9884" t="s">
        <v>106</v>
      </c>
      <c r="J9884" t="s">
        <v>49</v>
      </c>
      <c r="K9884" t="b">
        <v>1</v>
      </c>
      <c r="L9884" t="str">
        <f t="shared" si="463"/>
        <v>willowoodglypho5</v>
      </c>
      <c r="M9884" t="str">
        <f t="shared" si="464"/>
        <v>willowoodglypho592474-6</v>
      </c>
      <c r="N9884" t="str">
        <f>IFERROR(VLOOKUP(LOWER(M9884),file_list!$B:$B,1,FALSE),FALSE)</f>
        <v>willowoodglypho592474-6</v>
      </c>
      <c r="O9884" t="str">
        <f t="shared" si="462"/>
        <v>TRUE</v>
      </c>
    </row>
    <row r="9885" spans="1:15" x14ac:dyDescent="0.2">
      <c r="A9885" t="s">
        <v>17142</v>
      </c>
      <c r="B9885" t="s">
        <v>17143</v>
      </c>
      <c r="C9885">
        <v>92474</v>
      </c>
      <c r="D9885" t="s">
        <v>14</v>
      </c>
      <c r="E9885">
        <v>1273361</v>
      </c>
      <c r="F9885" t="s">
        <v>15</v>
      </c>
      <c r="G9885" t="s">
        <v>37</v>
      </c>
      <c r="H9885" s="1">
        <v>45313</v>
      </c>
      <c r="I9885" t="s">
        <v>106</v>
      </c>
      <c r="J9885" t="s">
        <v>49</v>
      </c>
      <c r="K9885" t="b">
        <v>1</v>
      </c>
      <c r="L9885" t="str">
        <f t="shared" si="463"/>
        <v>willowoodglypho6</v>
      </c>
      <c r="M9885" t="str">
        <f t="shared" si="464"/>
        <v>willowoodglypho692474-7</v>
      </c>
      <c r="N9885" t="str">
        <f>IFERROR(VLOOKUP(LOWER(M9885),file_list!$B:$B,1,FALSE),FALSE)</f>
        <v>willowoodglypho692474-7</v>
      </c>
      <c r="O9885" t="str">
        <f t="shared" si="462"/>
        <v>TRUE</v>
      </c>
    </row>
    <row r="9886" spans="1:15" x14ac:dyDescent="0.2">
      <c r="A9886" t="s">
        <v>17144</v>
      </c>
      <c r="B9886" t="s">
        <v>17145</v>
      </c>
      <c r="C9886">
        <v>92474</v>
      </c>
      <c r="D9886" t="s">
        <v>14</v>
      </c>
      <c r="E9886">
        <v>1273361</v>
      </c>
      <c r="F9886" t="s">
        <v>15</v>
      </c>
      <c r="G9886" t="s">
        <v>37</v>
      </c>
      <c r="H9886" s="1">
        <v>45313</v>
      </c>
      <c r="I9886" t="s">
        <v>106</v>
      </c>
      <c r="J9886" t="s">
        <v>49</v>
      </c>
      <c r="K9886" t="b">
        <v>1</v>
      </c>
      <c r="L9886" t="str">
        <f t="shared" si="463"/>
        <v>willowoodglyphofms2.82sl</v>
      </c>
      <c r="M9886" t="str">
        <f t="shared" si="464"/>
        <v>willowoodglyphofms2.82sl92474-9</v>
      </c>
      <c r="N9886" t="str">
        <f>IFERROR(VLOOKUP(LOWER(M9886),file_list!$B:$B,1,FALSE),FALSE)</f>
        <v>willowoodglyphofms2.82sl92474-9</v>
      </c>
      <c r="O9886" t="str">
        <f t="shared" si="462"/>
        <v>TRUE</v>
      </c>
    </row>
    <row r="9887" spans="1:15" x14ac:dyDescent="0.2">
      <c r="A9887" t="s">
        <v>17146</v>
      </c>
      <c r="B9887" t="s">
        <v>17147</v>
      </c>
      <c r="C9887">
        <v>92488</v>
      </c>
      <c r="D9887" t="s">
        <v>14</v>
      </c>
      <c r="E9887">
        <v>1277739</v>
      </c>
      <c r="F9887" t="s">
        <v>15</v>
      </c>
      <c r="G9887" t="s">
        <v>37</v>
      </c>
      <c r="H9887" s="1">
        <v>45429</v>
      </c>
      <c r="I9887" t="s">
        <v>106</v>
      </c>
      <c r="J9887" t="s">
        <v>17</v>
      </c>
      <c r="K9887" t="b">
        <v>1</v>
      </c>
      <c r="L9887" t="str">
        <f t="shared" si="463"/>
        <v>howlerevofungicide</v>
      </c>
      <c r="M9887" t="str">
        <f t="shared" si="464"/>
        <v>howlerevofungicide91197-3-92488</v>
      </c>
      <c r="N9887" t="str">
        <f>IFERROR(VLOOKUP(LOWER(M9887),file_list!$B:$B,1,FALSE),FALSE)</f>
        <v>howlerevofungicide91197-3-92488</v>
      </c>
      <c r="O9887" t="str">
        <f t="shared" si="462"/>
        <v>TRUE</v>
      </c>
    </row>
    <row r="9888" spans="1:15" x14ac:dyDescent="0.2">
      <c r="A9888" t="s">
        <v>17146</v>
      </c>
      <c r="B9888" t="s">
        <v>17148</v>
      </c>
      <c r="C9888">
        <v>92488</v>
      </c>
      <c r="D9888" t="s">
        <v>14</v>
      </c>
      <c r="E9888">
        <v>1277739</v>
      </c>
      <c r="F9888" t="s">
        <v>15</v>
      </c>
      <c r="G9888" t="s">
        <v>37</v>
      </c>
      <c r="H9888" s="1">
        <v>45429</v>
      </c>
      <c r="I9888" t="s">
        <v>106</v>
      </c>
      <c r="J9888" t="s">
        <v>17</v>
      </c>
      <c r="K9888" t="b">
        <v>1</v>
      </c>
      <c r="L9888" t="str">
        <f t="shared" si="463"/>
        <v>howlerlawngardenfungicide</v>
      </c>
      <c r="M9888" t="str">
        <f t="shared" si="464"/>
        <v>howlerlawngardenfungicide91197-3-92488</v>
      </c>
      <c r="N9888" t="str">
        <f>IFERROR(VLOOKUP(LOWER(M9888),file_list!$B:$B,1,FALSE),FALSE)</f>
        <v>howlerlawngardenfungicide91197-3-92488</v>
      </c>
      <c r="O9888" t="str">
        <f t="shared" si="462"/>
        <v>TRUE</v>
      </c>
    </row>
    <row r="9889" spans="1:15" x14ac:dyDescent="0.2">
      <c r="A9889" t="s">
        <v>17146</v>
      </c>
      <c r="B9889" t="s">
        <v>17149</v>
      </c>
      <c r="C9889">
        <v>92488</v>
      </c>
      <c r="D9889" t="s">
        <v>14</v>
      </c>
      <c r="E9889">
        <v>1218343</v>
      </c>
      <c r="F9889" t="s">
        <v>15</v>
      </c>
      <c r="G9889" t="s">
        <v>16</v>
      </c>
      <c r="H9889" s="1">
        <v>44302</v>
      </c>
      <c r="I9889" t="s">
        <v>54</v>
      </c>
      <c r="J9889" t="s">
        <v>17</v>
      </c>
      <c r="K9889" t="b">
        <v>1</v>
      </c>
      <c r="L9889" t="str">
        <f t="shared" si="463"/>
        <v>howler(2ee-methodofapplicationfungaldiseases)</v>
      </c>
      <c r="M9889" t="str">
        <f t="shared" si="464"/>
        <v>howler(2ee-methodofapplicationfungaldiseases)91197-3-92488</v>
      </c>
      <c r="N9889" t="str">
        <f>IFERROR(VLOOKUP(LOWER(M9889),file_list!$B:$B,1,FALSE),FALSE)</f>
        <v>howler(2ee-methodofapplicationfungaldiseases)91197-3-92488</v>
      </c>
      <c r="O9889" t="str">
        <f t="shared" si="462"/>
        <v>TRUE</v>
      </c>
    </row>
    <row r="9890" spans="1:15" x14ac:dyDescent="0.2">
      <c r="A9890" t="s">
        <v>17146</v>
      </c>
      <c r="B9890" t="s">
        <v>17150</v>
      </c>
      <c r="C9890">
        <v>92488</v>
      </c>
      <c r="D9890" t="s">
        <v>14</v>
      </c>
      <c r="E9890">
        <v>1216675</v>
      </c>
      <c r="F9890" t="s">
        <v>15</v>
      </c>
      <c r="G9890" t="s">
        <v>16</v>
      </c>
      <c r="H9890" s="1">
        <v>44237</v>
      </c>
      <c r="I9890" t="s">
        <v>54</v>
      </c>
      <c r="J9890" t="s">
        <v>17</v>
      </c>
      <c r="K9890" t="b">
        <v>1</v>
      </c>
      <c r="L9890" t="str">
        <f t="shared" si="463"/>
        <v>howler(2ee-unlabeleddiseases)</v>
      </c>
      <c r="M9890" t="str">
        <f t="shared" si="464"/>
        <v>howler(2ee-unlabeleddiseases)91197-3-92488</v>
      </c>
      <c r="N9890" t="str">
        <f>IFERROR(VLOOKUP(LOWER(M9890),file_list!$B:$B,1,FALSE),FALSE)</f>
        <v>howler(2ee-unlabeleddiseases)91197-3-92488</v>
      </c>
      <c r="O9890" t="str">
        <f t="shared" si="462"/>
        <v>TRUE</v>
      </c>
    </row>
    <row r="9891" spans="1:15" x14ac:dyDescent="0.2">
      <c r="A9891" t="s">
        <v>17146</v>
      </c>
      <c r="B9891" t="s">
        <v>17151</v>
      </c>
      <c r="C9891">
        <v>92488</v>
      </c>
      <c r="D9891" t="s">
        <v>14</v>
      </c>
      <c r="E9891">
        <v>1212732</v>
      </c>
      <c r="F9891" t="s">
        <v>15</v>
      </c>
      <c r="G9891" t="s">
        <v>16</v>
      </c>
      <c r="H9891" s="1">
        <v>44215</v>
      </c>
      <c r="I9891" t="s">
        <v>54</v>
      </c>
      <c r="J9891" t="s">
        <v>17</v>
      </c>
      <c r="K9891" t="b">
        <v>1</v>
      </c>
      <c r="L9891" t="str">
        <f t="shared" si="463"/>
        <v>howler(2ee-suppressionofalternaria,downymildews,pestalotiopsispowderymildews)</v>
      </c>
      <c r="M9891" t="str">
        <f t="shared" si="464"/>
        <v>howler(2ee-suppressionofalternaria,downymildews,pestalotiopsispowderymildews)91197-3-92488</v>
      </c>
      <c r="N9891" t="str">
        <f>IFERROR(VLOOKUP(LOWER(M9891),file_list!$B:$B,1,FALSE),FALSE)</f>
        <v>howler(2ee-suppressionofalternaria,downymildews,pestalotiopsispowderymildews)91197-3-92488</v>
      </c>
      <c r="O9891" t="str">
        <f t="shared" si="462"/>
        <v>TRUE</v>
      </c>
    </row>
    <row r="9892" spans="1:15" x14ac:dyDescent="0.2">
      <c r="A9892" t="s">
        <v>17146</v>
      </c>
      <c r="B9892" t="s">
        <v>17152</v>
      </c>
      <c r="C9892">
        <v>92488</v>
      </c>
      <c r="D9892" t="s">
        <v>14</v>
      </c>
      <c r="E9892">
        <v>1277739</v>
      </c>
      <c r="F9892" t="s">
        <v>15</v>
      </c>
      <c r="G9892" t="s">
        <v>37</v>
      </c>
      <c r="H9892" s="1">
        <v>45429</v>
      </c>
      <c r="I9892" t="s">
        <v>106</v>
      </c>
      <c r="J9892" t="s">
        <v>17</v>
      </c>
      <c r="K9892" t="b">
        <v>1</v>
      </c>
      <c r="L9892" t="str">
        <f t="shared" si="463"/>
        <v>howler</v>
      </c>
      <c r="M9892" t="str">
        <f t="shared" si="464"/>
        <v>howler91197-3-92488</v>
      </c>
      <c r="N9892" t="str">
        <f>IFERROR(VLOOKUP(LOWER(M9892),file_list!$B:$B,1,FALSE),FALSE)</f>
        <v>howler91197-3-92488</v>
      </c>
      <c r="O9892" t="str">
        <f t="shared" si="462"/>
        <v>TRUE</v>
      </c>
    </row>
    <row r="9893" spans="1:15" x14ac:dyDescent="0.2">
      <c r="A9893" t="s">
        <v>17153</v>
      </c>
      <c r="B9893" t="s">
        <v>17154</v>
      </c>
      <c r="C9893">
        <v>92488</v>
      </c>
      <c r="D9893" t="s">
        <v>14</v>
      </c>
      <c r="E9893">
        <v>1277739</v>
      </c>
      <c r="F9893" t="s">
        <v>15</v>
      </c>
      <c r="G9893" t="s">
        <v>37</v>
      </c>
      <c r="H9893" s="1">
        <v>45429</v>
      </c>
      <c r="I9893" t="s">
        <v>106</v>
      </c>
      <c r="J9893" t="s">
        <v>17</v>
      </c>
      <c r="K9893" t="b">
        <v>1</v>
      </c>
      <c r="L9893" t="str">
        <f t="shared" si="463"/>
        <v>theiafungicide</v>
      </c>
      <c r="M9893" t="str">
        <f t="shared" si="464"/>
        <v>theiafungicide94713-2-92488</v>
      </c>
      <c r="N9893" t="str">
        <f>IFERROR(VLOOKUP(LOWER(M9893),file_list!$B:$B,1,FALSE),FALSE)</f>
        <v>theiafungicide94713-2-92488</v>
      </c>
      <c r="O9893" t="str">
        <f t="shared" si="462"/>
        <v>TRUE</v>
      </c>
    </row>
    <row r="9894" spans="1:15" x14ac:dyDescent="0.2">
      <c r="A9894" t="s">
        <v>17155</v>
      </c>
      <c r="B9894" t="s">
        <v>17156</v>
      </c>
      <c r="C9894">
        <v>92493</v>
      </c>
      <c r="D9894" t="s">
        <v>14</v>
      </c>
      <c r="E9894">
        <v>1303355</v>
      </c>
      <c r="F9894" t="s">
        <v>15</v>
      </c>
      <c r="G9894" t="s">
        <v>37</v>
      </c>
      <c r="H9894" s="1">
        <v>45848</v>
      </c>
      <c r="I9894" t="s">
        <v>54</v>
      </c>
      <c r="J9894" t="s">
        <v>20</v>
      </c>
      <c r="K9894" t="b">
        <v>1</v>
      </c>
      <c r="L9894" t="str">
        <f t="shared" si="463"/>
        <v>mothshieldclosetblock(orginalscented)</v>
      </c>
      <c r="M9894" t="str">
        <f t="shared" si="464"/>
        <v>mothshieldclosetblock(orginalscented)92493-1</v>
      </c>
      <c r="N9894" t="str">
        <f>IFERROR(VLOOKUP(LOWER(M9894),file_list!$B:$B,1,FALSE),FALSE)</f>
        <v>mothshieldclosetblock(orginalscented)92493-1</v>
      </c>
      <c r="O9894" t="str">
        <f t="shared" si="462"/>
        <v>TRUE</v>
      </c>
    </row>
    <row r="9895" spans="1:15" x14ac:dyDescent="0.2">
      <c r="A9895" t="s">
        <v>17155</v>
      </c>
      <c r="B9895" t="s">
        <v>17157</v>
      </c>
      <c r="C9895">
        <v>92493</v>
      </c>
      <c r="D9895" t="s">
        <v>14</v>
      </c>
      <c r="E9895">
        <v>1303355</v>
      </c>
      <c r="F9895" t="s">
        <v>15</v>
      </c>
      <c r="G9895" t="s">
        <v>37</v>
      </c>
      <c r="H9895" s="1">
        <v>45848</v>
      </c>
      <c r="I9895" t="s">
        <v>54</v>
      </c>
      <c r="J9895" t="s">
        <v>20</v>
      </c>
      <c r="K9895" t="b">
        <v>1</v>
      </c>
      <c r="L9895" t="str">
        <f t="shared" si="463"/>
        <v>mothshieldclosetblock(lemonscented)</v>
      </c>
      <c r="M9895" t="str">
        <f t="shared" si="464"/>
        <v>mothshieldclosetblock(lemonscented)92493-1</v>
      </c>
      <c r="N9895" t="str">
        <f>IFERROR(VLOOKUP(LOWER(M9895),file_list!$B:$B,1,FALSE),FALSE)</f>
        <v>mothshieldclosetblock(lemonscented)92493-1</v>
      </c>
      <c r="O9895" t="str">
        <f t="shared" si="462"/>
        <v>TRUE</v>
      </c>
    </row>
    <row r="9896" spans="1:15" x14ac:dyDescent="0.2">
      <c r="A9896" t="s">
        <v>17155</v>
      </c>
      <c r="B9896" t="s">
        <v>17158</v>
      </c>
      <c r="C9896">
        <v>92493</v>
      </c>
      <c r="D9896" t="s">
        <v>14</v>
      </c>
      <c r="E9896">
        <v>1303355</v>
      </c>
      <c r="F9896" t="s">
        <v>15</v>
      </c>
      <c r="G9896" t="s">
        <v>37</v>
      </c>
      <c r="H9896" s="1">
        <v>45848</v>
      </c>
      <c r="I9896" t="s">
        <v>54</v>
      </c>
      <c r="J9896" t="s">
        <v>20</v>
      </c>
      <c r="K9896" t="b">
        <v>1</v>
      </c>
      <c r="L9896" t="str">
        <f t="shared" si="463"/>
        <v>mothshieldmothballs(lavenderscented)</v>
      </c>
      <c r="M9896" t="str">
        <f t="shared" si="464"/>
        <v>mothshieldmothballs(lavenderscented)92493-1</v>
      </c>
      <c r="N9896" t="str">
        <f>IFERROR(VLOOKUP(LOWER(M9896),file_list!$B:$B,1,FALSE),FALSE)</f>
        <v>mothshieldmothballs(lavenderscented)92493-1</v>
      </c>
      <c r="O9896" t="str">
        <f t="shared" si="462"/>
        <v>TRUE</v>
      </c>
    </row>
    <row r="9897" spans="1:15" x14ac:dyDescent="0.2">
      <c r="A9897" t="s">
        <v>17155</v>
      </c>
      <c r="B9897" t="s">
        <v>17159</v>
      </c>
      <c r="C9897">
        <v>92493</v>
      </c>
      <c r="D9897" t="s">
        <v>14</v>
      </c>
      <c r="E9897">
        <v>1303355</v>
      </c>
      <c r="F9897" t="s">
        <v>15</v>
      </c>
      <c r="G9897" t="s">
        <v>37</v>
      </c>
      <c r="H9897" s="1">
        <v>45848</v>
      </c>
      <c r="I9897" t="s">
        <v>54</v>
      </c>
      <c r="J9897" t="s">
        <v>20</v>
      </c>
      <c r="K9897" t="b">
        <v>1</v>
      </c>
      <c r="L9897" t="str">
        <f t="shared" si="463"/>
        <v>mothshieldmothballs(freshlinenscented)</v>
      </c>
      <c r="M9897" t="str">
        <f t="shared" si="464"/>
        <v>mothshieldmothballs(freshlinenscented)92493-1</v>
      </c>
      <c r="N9897" t="str">
        <f>IFERROR(VLOOKUP(LOWER(M9897),file_list!$B:$B,1,FALSE),FALSE)</f>
        <v>mothshieldmothballs(freshlinenscented)92493-1</v>
      </c>
      <c r="O9897" t="str">
        <f t="shared" si="462"/>
        <v>TRUE</v>
      </c>
    </row>
    <row r="9898" spans="1:15" x14ac:dyDescent="0.2">
      <c r="A9898" t="s">
        <v>17155</v>
      </c>
      <c r="B9898" t="s">
        <v>17160</v>
      </c>
      <c r="C9898">
        <v>92493</v>
      </c>
      <c r="D9898" t="s">
        <v>14</v>
      </c>
      <c r="E9898">
        <v>1303355</v>
      </c>
      <c r="F9898" t="s">
        <v>15</v>
      </c>
      <c r="G9898" t="s">
        <v>37</v>
      </c>
      <c r="H9898" s="1">
        <v>45848</v>
      </c>
      <c r="I9898" t="s">
        <v>54</v>
      </c>
      <c r="J9898" t="s">
        <v>20</v>
      </c>
      <c r="K9898" t="b">
        <v>1</v>
      </c>
      <c r="L9898" t="str">
        <f t="shared" si="463"/>
        <v>mothshieldmothballs(originalscented)</v>
      </c>
      <c r="M9898" t="str">
        <f t="shared" si="464"/>
        <v>mothshieldmothballs(originalscented)92493-1</v>
      </c>
      <c r="N9898" t="str">
        <f>IFERROR(VLOOKUP(LOWER(M9898),file_list!$B:$B,1,FALSE),FALSE)</f>
        <v>mothshieldmothballs(originalscented)92493-1</v>
      </c>
      <c r="O9898" t="str">
        <f t="shared" si="462"/>
        <v>TRUE</v>
      </c>
    </row>
    <row r="9899" spans="1:15" x14ac:dyDescent="0.2">
      <c r="A9899" t="s">
        <v>17155</v>
      </c>
      <c r="B9899" t="s">
        <v>17161</v>
      </c>
      <c r="C9899">
        <v>92493</v>
      </c>
      <c r="D9899" t="s">
        <v>14</v>
      </c>
      <c r="E9899">
        <v>1303355</v>
      </c>
      <c r="F9899" t="s">
        <v>15</v>
      </c>
      <c r="G9899" t="s">
        <v>37</v>
      </c>
      <c r="H9899" s="1">
        <v>45848</v>
      </c>
      <c r="I9899" t="s">
        <v>54</v>
      </c>
      <c r="J9899" t="s">
        <v>20</v>
      </c>
      <c r="K9899" t="b">
        <v>1</v>
      </c>
      <c r="L9899" t="str">
        <f t="shared" si="463"/>
        <v>mothshieldclosetblock(lavenderscented)</v>
      </c>
      <c r="M9899" t="str">
        <f t="shared" si="464"/>
        <v>mothshieldclosetblock(lavenderscented)92493-1</v>
      </c>
      <c r="N9899" t="str">
        <f>IFERROR(VLOOKUP(LOWER(M9899),file_list!$B:$B,1,FALSE),FALSE)</f>
        <v>mothshieldclosetblock(lavenderscented)92493-1</v>
      </c>
      <c r="O9899" t="str">
        <f t="shared" si="462"/>
        <v>TRUE</v>
      </c>
    </row>
    <row r="9900" spans="1:15" x14ac:dyDescent="0.2">
      <c r="A9900" t="s">
        <v>17155</v>
      </c>
      <c r="B9900" t="s">
        <v>17162</v>
      </c>
      <c r="C9900">
        <v>92493</v>
      </c>
      <c r="D9900" t="s">
        <v>14</v>
      </c>
      <c r="E9900">
        <v>1303355</v>
      </c>
      <c r="F9900" t="s">
        <v>15</v>
      </c>
      <c r="G9900" t="s">
        <v>37</v>
      </c>
      <c r="H9900" s="1">
        <v>45848</v>
      </c>
      <c r="I9900" t="s">
        <v>54</v>
      </c>
      <c r="J9900" t="s">
        <v>20</v>
      </c>
      <c r="K9900" t="b">
        <v>1</v>
      </c>
      <c r="L9900" t="str">
        <f t="shared" si="463"/>
        <v>mothshieldclosetblock(cherryscented)</v>
      </c>
      <c r="M9900" t="str">
        <f t="shared" si="464"/>
        <v>mothshieldclosetblock(cherryscented)92493-1</v>
      </c>
      <c r="N9900" t="str">
        <f>IFERROR(VLOOKUP(LOWER(M9900),file_list!$B:$B,1,FALSE),FALSE)</f>
        <v>mothshieldclosetblock(cherryscented)92493-1</v>
      </c>
      <c r="O9900" t="str">
        <f t="shared" si="462"/>
        <v>TRUE</v>
      </c>
    </row>
    <row r="9901" spans="1:15" x14ac:dyDescent="0.2">
      <c r="A9901" t="s">
        <v>17155</v>
      </c>
      <c r="B9901" t="s">
        <v>17163</v>
      </c>
      <c r="C9901">
        <v>92493</v>
      </c>
      <c r="D9901" t="s">
        <v>14</v>
      </c>
      <c r="E9901">
        <v>1303355</v>
      </c>
      <c r="F9901" t="s">
        <v>15</v>
      </c>
      <c r="G9901" t="s">
        <v>37</v>
      </c>
      <c r="H9901" s="1">
        <v>45848</v>
      </c>
      <c r="I9901" t="s">
        <v>54</v>
      </c>
      <c r="J9901" t="s">
        <v>20</v>
      </c>
      <c r="K9901" t="b">
        <v>1</v>
      </c>
      <c r="L9901" t="str">
        <f t="shared" si="463"/>
        <v>mothshieldclosetblock(freshlinenscented)</v>
      </c>
      <c r="M9901" t="str">
        <f t="shared" si="464"/>
        <v>mothshieldclosetblock(freshlinenscented)92493-1</v>
      </c>
      <c r="N9901" t="str">
        <f>IFERROR(VLOOKUP(LOWER(M9901),file_list!$B:$B,1,FALSE),FALSE)</f>
        <v>mothshieldclosetblock(freshlinenscented)92493-1</v>
      </c>
      <c r="O9901" t="str">
        <f t="shared" si="462"/>
        <v>TRUE</v>
      </c>
    </row>
    <row r="9902" spans="1:15" x14ac:dyDescent="0.2">
      <c r="A9902" t="s">
        <v>17155</v>
      </c>
      <c r="B9902" t="s">
        <v>17164</v>
      </c>
      <c r="C9902">
        <v>92493</v>
      </c>
      <c r="D9902" t="s">
        <v>14</v>
      </c>
      <c r="E9902">
        <v>1303355</v>
      </c>
      <c r="F9902" t="s">
        <v>15</v>
      </c>
      <c r="G9902" t="s">
        <v>37</v>
      </c>
      <c r="H9902" s="1">
        <v>45848</v>
      </c>
      <c r="I9902" t="s">
        <v>54</v>
      </c>
      <c r="J9902" t="s">
        <v>20</v>
      </c>
      <c r="K9902" t="b">
        <v>1</v>
      </c>
      <c r="L9902" t="str">
        <f t="shared" si="463"/>
        <v>mothshieldclosetblock(rosescented)</v>
      </c>
      <c r="M9902" t="str">
        <f t="shared" si="464"/>
        <v>mothshieldclosetblock(rosescented)92493-1</v>
      </c>
      <c r="N9902" t="str">
        <f>IFERROR(VLOOKUP(LOWER(M9902),file_list!$B:$B,1,FALSE),FALSE)</f>
        <v>mothshieldclosetblock(rosescented)92493-1</v>
      </c>
      <c r="O9902" t="str">
        <f t="shared" si="462"/>
        <v>TRUE</v>
      </c>
    </row>
    <row r="9903" spans="1:15" x14ac:dyDescent="0.2">
      <c r="A9903" t="s">
        <v>17165</v>
      </c>
      <c r="B9903" t="s">
        <v>17166</v>
      </c>
      <c r="C9903">
        <v>9250</v>
      </c>
      <c r="D9903" t="s">
        <v>14</v>
      </c>
      <c r="E9903">
        <v>1297667</v>
      </c>
      <c r="F9903" t="s">
        <v>15</v>
      </c>
      <c r="G9903" t="s">
        <v>37</v>
      </c>
      <c r="H9903" s="1">
        <v>45785</v>
      </c>
      <c r="I9903" t="s">
        <v>106</v>
      </c>
      <c r="J9903" t="s">
        <v>49</v>
      </c>
      <c r="K9903" t="b">
        <v>0</v>
      </c>
      <c r="L9903" t="str">
        <f t="shared" si="463"/>
        <v>united585weedbrushlow-v</v>
      </c>
      <c r="M9903" t="str">
        <f t="shared" si="464"/>
        <v>united585weedbrushlow-v10088-2-9250</v>
      </c>
      <c r="N9903" t="str">
        <f>IFERROR(VLOOKUP(LOWER(M9903),file_list!$B:$B,1,FALSE),FALSE)</f>
        <v>united585weedbrushlow-v10088-2-9250</v>
      </c>
      <c r="O9903" t="str">
        <f t="shared" si="462"/>
        <v>TRUE</v>
      </c>
    </row>
    <row r="9904" spans="1:15" x14ac:dyDescent="0.2">
      <c r="A9904" t="s">
        <v>17167</v>
      </c>
      <c r="B9904" t="s">
        <v>17168</v>
      </c>
      <c r="C9904">
        <v>9250</v>
      </c>
      <c r="D9904" t="s">
        <v>78</v>
      </c>
      <c r="E9904">
        <v>1297667</v>
      </c>
      <c r="F9904" t="s">
        <v>15</v>
      </c>
      <c r="G9904" t="s">
        <v>37</v>
      </c>
      <c r="H9904" s="1">
        <v>45785</v>
      </c>
      <c r="I9904" t="s">
        <v>106</v>
      </c>
      <c r="J9904" t="s">
        <v>20</v>
      </c>
      <c r="K9904" t="b">
        <v>1</v>
      </c>
      <c r="L9904" t="str">
        <f t="shared" si="463"/>
        <v>united236dustedpowderedinsecticide</v>
      </c>
      <c r="M9904" t="str">
        <f t="shared" si="464"/>
        <v>united236dustedpowderedinsecticide10088-93-9250</v>
      </c>
      <c r="N9904" t="str">
        <f>IFERROR(VLOOKUP(LOWER(M9904),file_list!$B:$B,1,FALSE),FALSE)</f>
        <v>united236dustedpowderedinsecticide10088-93-9250</v>
      </c>
      <c r="O9904" t="str">
        <f t="shared" si="462"/>
        <v>TRUE</v>
      </c>
    </row>
    <row r="9905" spans="1:15" x14ac:dyDescent="0.2">
      <c r="A9905" t="s">
        <v>17169</v>
      </c>
      <c r="B9905" t="s">
        <v>17170</v>
      </c>
      <c r="C9905">
        <v>9250</v>
      </c>
      <c r="D9905" t="s">
        <v>14</v>
      </c>
      <c r="E9905">
        <v>1297667</v>
      </c>
      <c r="F9905" t="s">
        <v>15</v>
      </c>
      <c r="G9905" t="s">
        <v>37</v>
      </c>
      <c r="H9905" s="1">
        <v>45785</v>
      </c>
      <c r="I9905" t="s">
        <v>106</v>
      </c>
      <c r="J9905" t="s">
        <v>624</v>
      </c>
      <c r="K9905" t="b">
        <v>1</v>
      </c>
      <c r="L9905" t="str">
        <f t="shared" si="463"/>
        <v>united368hard-d-wipeshardsurfacedisinfectantwipes</v>
      </c>
      <c r="M9905" t="str">
        <f t="shared" si="464"/>
        <v>united368hard-d-wipeshardsurfacedisinfectantwipes1839-174-9250</v>
      </c>
      <c r="N9905" t="str">
        <f>IFERROR(VLOOKUP(LOWER(M9905),file_list!$B:$B,1,FALSE),FALSE)</f>
        <v>united368hard-d-wipeshardsurfacedisinfectantwipes1839-174-9250</v>
      </c>
      <c r="O9905" t="str">
        <f t="shared" si="462"/>
        <v>TRUE</v>
      </c>
    </row>
    <row r="9906" spans="1:15" x14ac:dyDescent="0.2">
      <c r="A9906" t="s">
        <v>17171</v>
      </c>
      <c r="B9906" t="s">
        <v>17172</v>
      </c>
      <c r="C9906">
        <v>9250</v>
      </c>
      <c r="D9906" t="s">
        <v>14</v>
      </c>
      <c r="E9906">
        <v>1297667</v>
      </c>
      <c r="F9906" t="s">
        <v>15</v>
      </c>
      <c r="G9906" t="s">
        <v>37</v>
      </c>
      <c r="H9906" s="1">
        <v>45785</v>
      </c>
      <c r="I9906" t="s">
        <v>106</v>
      </c>
      <c r="J9906" t="s">
        <v>1520</v>
      </c>
      <c r="K9906" t="b">
        <v>1</v>
      </c>
      <c r="L9906" t="str">
        <f t="shared" si="463"/>
        <v>united282</v>
      </c>
      <c r="M9906" t="str">
        <f t="shared" si="464"/>
        <v>united2821839-83-9250</v>
      </c>
      <c r="N9906" t="str">
        <f>IFERROR(VLOOKUP(LOWER(M9906),file_list!$B:$B,1,FALSE),FALSE)</f>
        <v>united2821839-83-9250</v>
      </c>
      <c r="O9906" t="str">
        <f t="shared" si="462"/>
        <v>TRUE</v>
      </c>
    </row>
    <row r="9907" spans="1:15" x14ac:dyDescent="0.2">
      <c r="A9907" t="s">
        <v>17173</v>
      </c>
      <c r="B9907" t="s">
        <v>17174</v>
      </c>
      <c r="C9907">
        <v>9250</v>
      </c>
      <c r="D9907" t="s">
        <v>14</v>
      </c>
      <c r="E9907">
        <v>1297667</v>
      </c>
      <c r="F9907" t="s">
        <v>15</v>
      </c>
      <c r="G9907" t="s">
        <v>37</v>
      </c>
      <c r="H9907" s="1">
        <v>45785</v>
      </c>
      <c r="I9907" t="s">
        <v>106</v>
      </c>
      <c r="J9907" t="s">
        <v>20</v>
      </c>
      <c r="K9907" t="b">
        <v>1</v>
      </c>
      <c r="L9907" t="str">
        <f t="shared" si="463"/>
        <v>vanillablastinsecticidecrawlinginsectkillerunited159</v>
      </c>
      <c r="M9907" t="str">
        <f t="shared" si="464"/>
        <v>vanillablastinsecticidecrawlinginsectkillerunited15944446-65-9250</v>
      </c>
      <c r="N9907" t="str">
        <f>IFERROR(VLOOKUP(LOWER(M9907),file_list!$B:$B,1,FALSE),FALSE)</f>
        <v>vanillablastinsecticidecrawlinginsectkillerunited15944446-65-9250</v>
      </c>
      <c r="O9907" t="str">
        <f t="shared" si="462"/>
        <v>TRUE</v>
      </c>
    </row>
    <row r="9908" spans="1:15" x14ac:dyDescent="0.2">
      <c r="A9908" t="s">
        <v>17175</v>
      </c>
      <c r="B9908" t="s">
        <v>17176</v>
      </c>
      <c r="C9908">
        <v>9250</v>
      </c>
      <c r="D9908" t="s">
        <v>14</v>
      </c>
      <c r="E9908">
        <v>1301709</v>
      </c>
      <c r="F9908" t="s">
        <v>15</v>
      </c>
      <c r="G9908" t="s">
        <v>37</v>
      </c>
      <c r="H9908" s="1">
        <v>45818</v>
      </c>
      <c r="I9908" t="s">
        <v>63</v>
      </c>
      <c r="J9908" t="s">
        <v>20</v>
      </c>
      <c r="K9908" t="b">
        <v>1</v>
      </c>
      <c r="L9908" t="str">
        <f t="shared" si="463"/>
        <v>cherryinsecticideunited149</v>
      </c>
      <c r="M9908" t="str">
        <f t="shared" si="464"/>
        <v>cherryinsecticideunited14944446-79-9250</v>
      </c>
      <c r="N9908" t="str">
        <f>IFERROR(VLOOKUP(LOWER(M9908),file_list!$B:$B,1,FALSE),FALSE)</f>
        <v>cherryinsecticideunited14944446-79-9250</v>
      </c>
      <c r="O9908" t="str">
        <f t="shared" si="462"/>
        <v>TRUE</v>
      </c>
    </row>
    <row r="9909" spans="1:15" x14ac:dyDescent="0.2">
      <c r="A9909" t="s">
        <v>17177</v>
      </c>
      <c r="B9909" t="s">
        <v>17178</v>
      </c>
      <c r="C9909">
        <v>9250</v>
      </c>
      <c r="D9909" t="s">
        <v>14</v>
      </c>
      <c r="E9909">
        <v>1301709</v>
      </c>
      <c r="F9909" t="s">
        <v>15</v>
      </c>
      <c r="G9909" t="s">
        <v>37</v>
      </c>
      <c r="H9909" s="1">
        <v>45818</v>
      </c>
      <c r="I9909" t="s">
        <v>63</v>
      </c>
      <c r="J9909" t="s">
        <v>624</v>
      </c>
      <c r="K9909" t="b">
        <v>1</v>
      </c>
      <c r="L9909" t="str">
        <f t="shared" si="463"/>
        <v>united136citrusdisinfectantii</v>
      </c>
      <c r="M9909" t="str">
        <f t="shared" si="464"/>
        <v>united136citrusdisinfectantii44446-81-9250</v>
      </c>
      <c r="N9909" t="str">
        <f>IFERROR(VLOOKUP(LOWER(M9909),file_list!$B:$B,1,FALSE),FALSE)</f>
        <v>united136citrusdisinfectantii44446-81-9250</v>
      </c>
      <c r="O9909" t="str">
        <f t="shared" si="462"/>
        <v>TRUE</v>
      </c>
    </row>
    <row r="9910" spans="1:15" x14ac:dyDescent="0.2">
      <c r="A9910" t="s">
        <v>17179</v>
      </c>
      <c r="B9910" t="s">
        <v>17180</v>
      </c>
      <c r="C9910">
        <v>92537</v>
      </c>
      <c r="D9910" t="s">
        <v>14</v>
      </c>
      <c r="E9910">
        <v>1302948</v>
      </c>
      <c r="G9910" t="s">
        <v>37</v>
      </c>
      <c r="J9910" t="s">
        <v>624</v>
      </c>
      <c r="K9910" t="b">
        <v>1</v>
      </c>
      <c r="L9910" t="str">
        <f t="shared" si="463"/>
        <v>disinfectingwipesbylidl(lemonscent)</v>
      </c>
      <c r="M9910" t="str">
        <f t="shared" si="464"/>
        <v>disinfectingwipesbylidl(lemonscent)6836-336-92537</v>
      </c>
      <c r="N9910" t="str">
        <f>IFERROR(VLOOKUP(LOWER(M9910),file_list!$B:$B,1,FALSE),FALSE)</f>
        <v>disinfectingwipesbylidl(lemonscent)6836-336-92537</v>
      </c>
      <c r="O9910" t="str">
        <f t="shared" si="462"/>
        <v>TRUE</v>
      </c>
    </row>
    <row r="9911" spans="1:15" x14ac:dyDescent="0.2">
      <c r="A9911" t="s">
        <v>17181</v>
      </c>
      <c r="B9911" t="s">
        <v>17182</v>
      </c>
      <c r="C9911">
        <v>92554</v>
      </c>
      <c r="D9911" t="s">
        <v>14</v>
      </c>
      <c r="E9911">
        <v>1291272</v>
      </c>
      <c r="F9911" t="s">
        <v>15</v>
      </c>
      <c r="G9911" t="s">
        <v>37</v>
      </c>
      <c r="H9911" s="1">
        <v>45632</v>
      </c>
      <c r="I9911" t="s">
        <v>106</v>
      </c>
      <c r="J9911" t="s">
        <v>17</v>
      </c>
      <c r="K9911" t="b">
        <v>1</v>
      </c>
      <c r="L9911" t="str">
        <f t="shared" si="463"/>
        <v>pmv-01</v>
      </c>
      <c r="M9911" t="str">
        <f t="shared" si="464"/>
        <v>pmv-0192554-1</v>
      </c>
      <c r="N9911" t="str">
        <f>IFERROR(VLOOKUP(LOWER(M9911),file_list!$B:$B,1,FALSE),FALSE)</f>
        <v>pmv-0192554-1</v>
      </c>
      <c r="O9911" t="str">
        <f t="shared" ref="O9911:O9974" si="465">IF(N9911=FALSE,"FALSE","TRUE")</f>
        <v>TRUE</v>
      </c>
    </row>
    <row r="9912" spans="1:15" x14ac:dyDescent="0.2">
      <c r="A9912" t="s">
        <v>17183</v>
      </c>
      <c r="B9912" t="s">
        <v>17184</v>
      </c>
      <c r="C9912">
        <v>92564</v>
      </c>
      <c r="D9912" t="s">
        <v>14</v>
      </c>
      <c r="E9912">
        <v>1302829</v>
      </c>
      <c r="F9912" t="s">
        <v>15</v>
      </c>
      <c r="G9912" t="s">
        <v>37</v>
      </c>
      <c r="H9912" s="1">
        <v>45880</v>
      </c>
      <c r="I9912" t="s">
        <v>38</v>
      </c>
      <c r="J9912" t="s">
        <v>20</v>
      </c>
      <c r="K9912" t="b">
        <v>1</v>
      </c>
      <c r="L9912" t="str">
        <f t="shared" si="463"/>
        <v>bioadvancedscience-basedsolutionshomeinsectkiller18month**controlready-to-use</v>
      </c>
      <c r="M9912" t="str">
        <f t="shared" si="464"/>
        <v>bioadvancedscience-basedsolutionshomeinsectkiller18month**controlready-to-use1021-2656-92564</v>
      </c>
      <c r="N9912" t="str">
        <f>IFERROR(VLOOKUP(LOWER(M9912),file_list!$B:$B,1,FALSE),FALSE)</f>
        <v>bioadvancedscience-basedsolutionshomeinsectkiller18month**controlready-to-use1021-2656-92564</v>
      </c>
      <c r="O9912" t="str">
        <f t="shared" si="465"/>
        <v>TRUE</v>
      </c>
    </row>
    <row r="9913" spans="1:15" x14ac:dyDescent="0.2">
      <c r="A9913" t="s">
        <v>17185</v>
      </c>
      <c r="B9913" t="s">
        <v>17186</v>
      </c>
      <c r="C9913">
        <v>92564</v>
      </c>
      <c r="D9913" t="s">
        <v>78</v>
      </c>
      <c r="E9913">
        <v>1302829</v>
      </c>
      <c r="F9913" t="s">
        <v>15</v>
      </c>
      <c r="G9913" t="s">
        <v>37</v>
      </c>
      <c r="H9913" s="1">
        <v>45880</v>
      </c>
      <c r="I9913" t="s">
        <v>38</v>
      </c>
      <c r="J9913" t="s">
        <v>20</v>
      </c>
      <c r="K9913" t="b">
        <v>0</v>
      </c>
      <c r="L9913" t="str">
        <f t="shared" si="463"/>
        <v>bioadvancedscience-basedsolutions2-in-1systemicroseflowercareready-to-usegranules</v>
      </c>
      <c r="M9913" t="str">
        <f t="shared" si="464"/>
        <v>bioadvancedscience-basedsolutions2-in-1systemicroseflowercareready-to-usegranules192-211-92564</v>
      </c>
      <c r="N9913" t="str">
        <f>IFERROR(VLOOKUP(LOWER(M9913),file_list!$B:$B,1,FALSE),FALSE)</f>
        <v>bioadvancedscience-basedsolutions2-in-1systemicroseflowercareready-to-usegranules192-211-92564</v>
      </c>
      <c r="O9913" t="str">
        <f t="shared" si="465"/>
        <v>TRUE</v>
      </c>
    </row>
    <row r="9914" spans="1:15" x14ac:dyDescent="0.2">
      <c r="A9914" t="s">
        <v>17187</v>
      </c>
      <c r="B9914" t="s">
        <v>17188</v>
      </c>
      <c r="C9914">
        <v>92564</v>
      </c>
      <c r="D9914" t="s">
        <v>14</v>
      </c>
      <c r="E9914">
        <v>1302829</v>
      </c>
      <c r="F9914" t="s">
        <v>15</v>
      </c>
      <c r="G9914" t="s">
        <v>37</v>
      </c>
      <c r="H9914" s="1">
        <v>45880</v>
      </c>
      <c r="I9914" t="s">
        <v>38</v>
      </c>
      <c r="J9914" t="s">
        <v>20</v>
      </c>
      <c r="K9914" t="b">
        <v>0</v>
      </c>
      <c r="L9914" t="str">
        <f t="shared" si="463"/>
        <v>bioadvancedscience-basedsolutionshomepestbedbugfleakillercontinuoussprayi</v>
      </c>
      <c r="M9914" t="str">
        <f t="shared" si="464"/>
        <v>bioadvancedscience-basedsolutionshomepestbedbugfleakillercontinuoussprayi2724-822-92564</v>
      </c>
      <c r="N9914" t="str">
        <f>IFERROR(VLOOKUP(LOWER(M9914),file_list!$B:$B,1,FALSE),FALSE)</f>
        <v>bioadvancedscience-basedsolutionshomepestbedbugfleakillercontinuoussprayi2724-822-92564</v>
      </c>
      <c r="O9914" t="str">
        <f t="shared" si="465"/>
        <v>TRUE</v>
      </c>
    </row>
    <row r="9915" spans="1:15" x14ac:dyDescent="0.2">
      <c r="A9915" t="s">
        <v>17189</v>
      </c>
      <c r="B9915" t="s">
        <v>17190</v>
      </c>
      <c r="C9915">
        <v>92564</v>
      </c>
      <c r="D9915" t="s">
        <v>14</v>
      </c>
      <c r="E9915">
        <v>1302829</v>
      </c>
      <c r="F9915" t="s">
        <v>15</v>
      </c>
      <c r="G9915" t="s">
        <v>37</v>
      </c>
      <c r="H9915" s="1">
        <v>45880</v>
      </c>
      <c r="I9915" t="s">
        <v>38</v>
      </c>
      <c r="J9915" t="s">
        <v>20</v>
      </c>
      <c r="K9915" t="b">
        <v>1</v>
      </c>
      <c r="L9915" t="str">
        <f t="shared" si="463"/>
        <v>bioadvancedscience-basedsolutionscompletebrinsectkillerforuseonlawnsready-to-spreadgranules(nysspecificlanguage)</v>
      </c>
      <c r="M9915" t="str">
        <f t="shared" si="464"/>
        <v>bioadvancedscience-basedsolutionscompletebrinsectkillerforuseonlawnsready-to-spreadgranules(nysspecificlanguage)53883-194-92564</v>
      </c>
      <c r="N9915" t="str">
        <f>IFERROR(VLOOKUP(LOWER(M9915),file_list!$B:$B,1,FALSE),FALSE)</f>
        <v>bioadvancedscience-basedsolutionscompletebrinsectkillerforuseonlawnsready-to-spreadgranules(nysspecificlanguage)53883-194-92564</v>
      </c>
      <c r="O9915" t="str">
        <f t="shared" si="465"/>
        <v>TRUE</v>
      </c>
    </row>
    <row r="9916" spans="1:15" x14ac:dyDescent="0.2">
      <c r="A9916" t="s">
        <v>17191</v>
      </c>
      <c r="B9916" t="s">
        <v>17192</v>
      </c>
      <c r="C9916">
        <v>92564</v>
      </c>
      <c r="D9916" t="s">
        <v>14</v>
      </c>
      <c r="E9916">
        <v>1302829</v>
      </c>
      <c r="F9916" t="s">
        <v>15</v>
      </c>
      <c r="G9916" t="s">
        <v>37</v>
      </c>
      <c r="H9916" s="1">
        <v>45880</v>
      </c>
      <c r="I9916" t="s">
        <v>38</v>
      </c>
      <c r="J9916" t="s">
        <v>20</v>
      </c>
      <c r="K9916" t="b">
        <v>1</v>
      </c>
      <c r="L9916" t="str">
        <f t="shared" si="463"/>
        <v>bioadvancedscience-basedsolutionsseasonlonggrubcontrolready-to-spreadgranules[nousewithin100ft.ofacoastalmarsh...ny]</v>
      </c>
      <c r="M9916" t="str">
        <f t="shared" si="464"/>
        <v>bioadvancedscience-basedsolutionsseasonlonggrubcontrolready-to-spreadgranules[nousewithin100ft.ofacoastalmarsh...ny]53883-223-92564</v>
      </c>
      <c r="N9916" t="str">
        <f>IFERROR(VLOOKUP(LOWER(M9916),file_list!$B:$B,1,FALSE),FALSE)</f>
        <v>bioadvancedscience-basedsolutionsseasonlonggrubcontrolready-to-spreadgranules[nousewithin100ft.ofacoastalmarsh...ny]53883-223-92564</v>
      </c>
      <c r="O9916" t="str">
        <f t="shared" si="465"/>
        <v>TRUE</v>
      </c>
    </row>
    <row r="9917" spans="1:15" x14ac:dyDescent="0.2">
      <c r="A9917" t="s">
        <v>17191</v>
      </c>
      <c r="B9917" t="s">
        <v>17193</v>
      </c>
      <c r="C9917">
        <v>92564</v>
      </c>
      <c r="D9917" t="s">
        <v>14</v>
      </c>
      <c r="E9917">
        <v>1302829</v>
      </c>
      <c r="F9917" t="s">
        <v>15</v>
      </c>
      <c r="G9917" t="s">
        <v>37</v>
      </c>
      <c r="H9917" s="1">
        <v>45880</v>
      </c>
      <c r="I9917" t="s">
        <v>38</v>
      </c>
      <c r="J9917" t="s">
        <v>20</v>
      </c>
      <c r="K9917" t="b">
        <v>1</v>
      </c>
      <c r="L9917" t="str">
        <f t="shared" si="463"/>
        <v>bioadvancedscience-basedsolutionscompletebrinsectkillerforlawnsready-to-spreadgranules[nousewithin100ft.ofacoastalmarsh...ny]</v>
      </c>
      <c r="M9917" t="str">
        <f t="shared" si="464"/>
        <v>bioadvancedscience-basedsolutionscompletebrinsectkillerforlawnsready-to-spreadgranules[nousewithin100ft.ofacoastalmarsh...ny]53883-223-92564</v>
      </c>
      <c r="N9917" t="str">
        <f>IFERROR(VLOOKUP(LOWER(M9917),file_list!$B:$B,1,FALSE),FALSE)</f>
        <v>bioadvancedscience-basedsolutionscompletebrinsectkillerforlawnsready-to-spreadgranules[nousewithin100ft.ofacoastalmarsh...ny]53883-223-92564</v>
      </c>
      <c r="O9917" t="str">
        <f t="shared" si="465"/>
        <v>TRUE</v>
      </c>
    </row>
    <row r="9918" spans="1:15" x14ac:dyDescent="0.2">
      <c r="A9918" t="s">
        <v>17194</v>
      </c>
      <c r="B9918" t="s">
        <v>17195</v>
      </c>
      <c r="C9918">
        <v>92564</v>
      </c>
      <c r="D9918" t="s">
        <v>14</v>
      </c>
      <c r="E9918">
        <v>1302829</v>
      </c>
      <c r="F9918" t="s">
        <v>15</v>
      </c>
      <c r="G9918" t="s">
        <v>37</v>
      </c>
      <c r="H9918" s="1">
        <v>45880</v>
      </c>
      <c r="I9918" t="s">
        <v>38</v>
      </c>
      <c r="J9918" t="s">
        <v>17</v>
      </c>
      <c r="K9918" t="b">
        <v>0</v>
      </c>
      <c r="L9918" t="str">
        <f t="shared" si="463"/>
        <v>natriadefensefunguscontrolready-to-use</v>
      </c>
      <c r="M9918" t="str">
        <f t="shared" si="464"/>
        <v>natriadefensefunguscontrolready-to-use67702-1-92564</v>
      </c>
      <c r="N9918" t="str">
        <f>IFERROR(VLOOKUP(LOWER(M9918),file_list!$B:$B,1,FALSE),FALSE)</f>
        <v>natriadefensefunguscontrolready-to-use67702-1-92564</v>
      </c>
      <c r="O9918" t="str">
        <f t="shared" si="465"/>
        <v>TRUE</v>
      </c>
    </row>
    <row r="9919" spans="1:15" x14ac:dyDescent="0.2">
      <c r="A9919" t="s">
        <v>17196</v>
      </c>
      <c r="B9919" t="s">
        <v>17197</v>
      </c>
      <c r="C9919">
        <v>92564</v>
      </c>
      <c r="D9919" t="s">
        <v>14</v>
      </c>
      <c r="E9919">
        <v>1302829</v>
      </c>
      <c r="F9919" t="s">
        <v>15</v>
      </c>
      <c r="G9919" t="s">
        <v>37</v>
      </c>
      <c r="H9919" s="1">
        <v>45880</v>
      </c>
      <c r="I9919" t="s">
        <v>38</v>
      </c>
      <c r="J9919" t="s">
        <v>5843</v>
      </c>
      <c r="K9919" t="b">
        <v>0</v>
      </c>
      <c r="L9919" t="str">
        <f t="shared" si="463"/>
        <v>bioadvancedscience-basedsolutions2-in-1mossalgaekillercleaner</v>
      </c>
      <c r="M9919" t="str">
        <f t="shared" si="464"/>
        <v>bioadvancedscience-basedsolutions2-in-1mossalgaekillercleaner67702-12-92564</v>
      </c>
      <c r="N9919" t="str">
        <f>IFERROR(VLOOKUP(LOWER(M9919),file_list!$B:$B,1,FALSE),FALSE)</f>
        <v>bioadvancedscience-basedsolutions2-in-1mossalgaekillercleaner67702-12-92564</v>
      </c>
      <c r="O9919" t="str">
        <f t="shared" si="465"/>
        <v>TRUE</v>
      </c>
    </row>
    <row r="9920" spans="1:15" x14ac:dyDescent="0.2">
      <c r="A9920" t="s">
        <v>17198</v>
      </c>
      <c r="B9920" t="s">
        <v>17199</v>
      </c>
      <c r="C9920">
        <v>92564</v>
      </c>
      <c r="D9920" t="s">
        <v>14</v>
      </c>
      <c r="E9920">
        <v>1302829</v>
      </c>
      <c r="F9920" t="s">
        <v>15</v>
      </c>
      <c r="G9920" t="s">
        <v>37</v>
      </c>
      <c r="H9920" s="1">
        <v>45880</v>
      </c>
      <c r="I9920" t="s">
        <v>38</v>
      </c>
      <c r="J9920" t="s">
        <v>900</v>
      </c>
      <c r="K9920" t="b">
        <v>0</v>
      </c>
      <c r="L9920" t="str">
        <f t="shared" si="463"/>
        <v>natriaroseflowerready-to-use</v>
      </c>
      <c r="M9920" t="str">
        <f t="shared" si="464"/>
        <v>natriaroseflowerready-to-use67702-15-92564</v>
      </c>
      <c r="N9920" t="str">
        <f>IFERROR(VLOOKUP(LOWER(M9920),file_list!$B:$B,1,FALSE),FALSE)</f>
        <v>natriaroseflowerready-to-use67702-15-92564</v>
      </c>
      <c r="O9920" t="str">
        <f t="shared" si="465"/>
        <v>TRUE</v>
      </c>
    </row>
    <row r="9921" spans="1:15" x14ac:dyDescent="0.2">
      <c r="A9921" t="s">
        <v>17198</v>
      </c>
      <c r="B9921" t="s">
        <v>17200</v>
      </c>
      <c r="C9921">
        <v>92564</v>
      </c>
      <c r="D9921" t="s">
        <v>14</v>
      </c>
      <c r="E9921">
        <v>1302829</v>
      </c>
      <c r="F9921" t="s">
        <v>15</v>
      </c>
      <c r="G9921" t="s">
        <v>37</v>
      </c>
      <c r="H9921" s="1">
        <v>45880</v>
      </c>
      <c r="I9921" t="s">
        <v>38</v>
      </c>
      <c r="J9921" t="s">
        <v>138</v>
      </c>
      <c r="K9921" t="b">
        <v>0</v>
      </c>
      <c r="L9921" t="str">
        <f t="shared" si="463"/>
        <v>bioadvancedscience-basedsolutionsfruitvegetable3-in-1solutionready-to-use</v>
      </c>
      <c r="M9921" t="str">
        <f t="shared" si="464"/>
        <v>bioadvancedscience-basedsolutionsfruitvegetable3-in-1solutionready-to-use67702-15-92564</v>
      </c>
      <c r="N9921" t="b">
        <f>IFERROR(VLOOKUP(LOWER(M9921),file_list!$B:$B,1,FALSE),FALSE)</f>
        <v>0</v>
      </c>
      <c r="O9921" t="str">
        <f t="shared" si="465"/>
        <v>FALSE</v>
      </c>
    </row>
    <row r="9922" spans="1:15" x14ac:dyDescent="0.2">
      <c r="A9922" t="s">
        <v>17198</v>
      </c>
      <c r="B9922" t="s">
        <v>17201</v>
      </c>
      <c r="C9922">
        <v>92564</v>
      </c>
      <c r="D9922" t="s">
        <v>14</v>
      </c>
      <c r="E9922">
        <v>1304822</v>
      </c>
      <c r="F9922" t="s">
        <v>15</v>
      </c>
      <c r="G9922" t="s">
        <v>16</v>
      </c>
      <c r="H9922" s="1">
        <v>45877</v>
      </c>
      <c r="I9922" t="s">
        <v>54</v>
      </c>
      <c r="J9922" t="s">
        <v>900</v>
      </c>
      <c r="K9922" t="b">
        <v>0</v>
      </c>
      <c r="L9922" t="str">
        <f t="shared" si="463"/>
        <v>natriainsect,diseasemitecontrolready-to-use(2ee-spottedlanternfly)</v>
      </c>
      <c r="M9922" t="str">
        <f t="shared" si="464"/>
        <v>natriainsect,diseasemitecontrolready-to-use(2ee-spottedlanternfly)67702-15-92564</v>
      </c>
      <c r="N9922" t="str">
        <f>IFERROR(VLOOKUP(LOWER(M9922),file_list!$B:$B,1,FALSE),FALSE)</f>
        <v>natriainsect,diseasemitecontrolready-to-use(2ee-spottedlanternfly)67702-15-92564</v>
      </c>
      <c r="O9922" t="str">
        <f t="shared" si="465"/>
        <v>TRUE</v>
      </c>
    </row>
    <row r="9923" spans="1:15" x14ac:dyDescent="0.2">
      <c r="A9923" t="s">
        <v>17198</v>
      </c>
      <c r="B9923" t="s">
        <v>17202</v>
      </c>
      <c r="C9923">
        <v>92564</v>
      </c>
      <c r="D9923" t="s">
        <v>14</v>
      </c>
      <c r="E9923">
        <v>1304822</v>
      </c>
      <c r="F9923" t="s">
        <v>15</v>
      </c>
      <c r="G9923" t="s">
        <v>16</v>
      </c>
      <c r="H9923" s="1">
        <v>45877</v>
      </c>
      <c r="I9923" t="s">
        <v>54</v>
      </c>
      <c r="J9923" t="s">
        <v>900</v>
      </c>
      <c r="K9923" t="b">
        <v>0</v>
      </c>
      <c r="L9923" t="str">
        <f t="shared" ref="L9923:L9986" si="466">SUBSTITUTE(LOWER(SUBSTITUTE(SUBSTITUTE(SUBSTITUTE(B9923," ",""),"/",""),"&amp;","")),"and","")</f>
        <v>bioadvancedscience-basedsolutionshouseplantinsectmitecontrolready-to-use(2ee-spottedlanternfly)</v>
      </c>
      <c r="M9923" t="str">
        <f t="shared" ref="M9923:M9986" si="467">_xlfn.CONCAT(L9923,A9923)</f>
        <v>bioadvancedscience-basedsolutionshouseplantinsectmitecontrolready-to-use(2ee-spottedlanternfly)67702-15-92564</v>
      </c>
      <c r="N9923" t="str">
        <f>IFERROR(VLOOKUP(LOWER(M9923),file_list!$B:$B,1,FALSE),FALSE)</f>
        <v>bioadvancedscience-basedsolutionshouseplantinsectmitecontrolready-to-use(2ee-spottedlanternfly)67702-15-92564</v>
      </c>
      <c r="O9923" t="str">
        <f t="shared" si="465"/>
        <v>TRUE</v>
      </c>
    </row>
    <row r="9924" spans="1:15" x14ac:dyDescent="0.2">
      <c r="A9924" t="s">
        <v>17198</v>
      </c>
      <c r="B9924" t="s">
        <v>17203</v>
      </c>
      <c r="C9924">
        <v>92564</v>
      </c>
      <c r="D9924" t="s">
        <v>14</v>
      </c>
      <c r="E9924">
        <v>1304822</v>
      </c>
      <c r="F9924" t="s">
        <v>15</v>
      </c>
      <c r="G9924" t="s">
        <v>16</v>
      </c>
      <c r="H9924" s="1">
        <v>45877</v>
      </c>
      <c r="I9924" t="s">
        <v>54</v>
      </c>
      <c r="J9924" t="s">
        <v>138</v>
      </c>
      <c r="K9924" t="b">
        <v>0</v>
      </c>
      <c r="L9924" t="str">
        <f t="shared" si="466"/>
        <v>bioadvancedscience-basedsolutionsfruitvegetable3-in-1solutionready-to-use(2ee-spottedlanternfly)</v>
      </c>
      <c r="M9924" t="str">
        <f t="shared" si="467"/>
        <v>bioadvancedscience-basedsolutionsfruitvegetable3-in-1solutionready-to-use(2ee-spottedlanternfly)67702-15-92564</v>
      </c>
      <c r="N9924" t="str">
        <f>IFERROR(VLOOKUP(LOWER(M9924),file_list!$B:$B,1,FALSE),FALSE)</f>
        <v>bioadvancedscience-basedsolutionsfruitvegetable3-in-1solutionready-to-use(2ee-spottedlanternfly)67702-15-92564</v>
      </c>
      <c r="O9924" t="str">
        <f t="shared" si="465"/>
        <v>TRUE</v>
      </c>
    </row>
    <row r="9925" spans="1:15" x14ac:dyDescent="0.2">
      <c r="A9925" t="s">
        <v>17198</v>
      </c>
      <c r="B9925" t="s">
        <v>17204</v>
      </c>
      <c r="C9925">
        <v>92564</v>
      </c>
      <c r="D9925" t="s">
        <v>14</v>
      </c>
      <c r="E9925">
        <v>1302829</v>
      </c>
      <c r="F9925" t="s">
        <v>15</v>
      </c>
      <c r="G9925" t="s">
        <v>37</v>
      </c>
      <c r="H9925" s="1">
        <v>45880</v>
      </c>
      <c r="I9925" t="s">
        <v>38</v>
      </c>
      <c r="J9925" t="s">
        <v>900</v>
      </c>
      <c r="K9925" t="b">
        <v>0</v>
      </c>
      <c r="L9925" t="str">
        <f t="shared" si="466"/>
        <v>natriainsect,diseasemitecontrolready-to-use</v>
      </c>
      <c r="M9925" t="str">
        <f t="shared" si="467"/>
        <v>natriainsect,diseasemitecontrolready-to-use67702-15-92564</v>
      </c>
      <c r="N9925" t="str">
        <f>IFERROR(VLOOKUP(LOWER(M9925),file_list!$B:$B,1,FALSE),FALSE)</f>
        <v>natriainsect,diseasemitecontrolready-to-use67702-15-92564</v>
      </c>
      <c r="O9925" t="str">
        <f t="shared" si="465"/>
        <v>TRUE</v>
      </c>
    </row>
    <row r="9926" spans="1:15" x14ac:dyDescent="0.2">
      <c r="A9926" t="s">
        <v>17198</v>
      </c>
      <c r="B9926" t="s">
        <v>17205</v>
      </c>
      <c r="C9926">
        <v>92564</v>
      </c>
      <c r="D9926" t="s">
        <v>14</v>
      </c>
      <c r="E9926">
        <v>1302829</v>
      </c>
      <c r="F9926" t="s">
        <v>15</v>
      </c>
      <c r="G9926" t="s">
        <v>37</v>
      </c>
      <c r="H9926" s="1">
        <v>45880</v>
      </c>
      <c r="I9926" t="s">
        <v>38</v>
      </c>
      <c r="J9926" t="s">
        <v>900</v>
      </c>
      <c r="K9926" t="b">
        <v>0</v>
      </c>
      <c r="L9926" t="str">
        <f t="shared" si="466"/>
        <v>bioadvancedscience-basedsolutionshouseplantinsectmitecontrolready-to-use</v>
      </c>
      <c r="M9926" t="str">
        <f t="shared" si="467"/>
        <v>bioadvancedscience-basedsolutionshouseplantinsectmitecontrolready-to-use67702-15-92564</v>
      </c>
      <c r="N9926" t="str">
        <f>IFERROR(VLOOKUP(LOWER(M9926),file_list!$B:$B,1,FALSE),FALSE)</f>
        <v>bioadvancedscience-basedsolutionshouseplantinsectmitecontrolready-to-use67702-15-92564</v>
      </c>
      <c r="O9926" t="str">
        <f t="shared" si="465"/>
        <v>TRUE</v>
      </c>
    </row>
    <row r="9927" spans="1:15" x14ac:dyDescent="0.2">
      <c r="A9927" t="s">
        <v>17198</v>
      </c>
      <c r="B9927" t="s">
        <v>17206</v>
      </c>
      <c r="C9927">
        <v>92564</v>
      </c>
      <c r="D9927" t="s">
        <v>14</v>
      </c>
      <c r="E9927">
        <v>1304822</v>
      </c>
      <c r="F9927" t="s">
        <v>15</v>
      </c>
      <c r="G9927" t="s">
        <v>16</v>
      </c>
      <c r="H9927" s="1">
        <v>45877</v>
      </c>
      <c r="I9927" t="s">
        <v>54</v>
      </c>
      <c r="J9927" t="s">
        <v>900</v>
      </c>
      <c r="K9927" t="b">
        <v>0</v>
      </c>
      <c r="L9927" t="str">
        <f t="shared" si="466"/>
        <v>natriaroseflowerready-to-use(2ee-spottedlanternfly)</v>
      </c>
      <c r="M9927" t="str">
        <f t="shared" si="467"/>
        <v>natriaroseflowerready-to-use(2ee-spottedlanternfly)67702-15-92564</v>
      </c>
      <c r="N9927" t="str">
        <f>IFERROR(VLOOKUP(LOWER(M9927),file_list!$B:$B,1,FALSE),FALSE)</f>
        <v>natriaroseflowerready-to-use(2ee-spottedlanternfly)67702-15-92564</v>
      </c>
      <c r="O9927" t="str">
        <f t="shared" si="465"/>
        <v>TRUE</v>
      </c>
    </row>
    <row r="9928" spans="1:15" x14ac:dyDescent="0.2">
      <c r="A9928" t="s">
        <v>17207</v>
      </c>
      <c r="B9928" t="s">
        <v>17208</v>
      </c>
      <c r="C9928">
        <v>92564</v>
      </c>
      <c r="D9928" t="s">
        <v>14</v>
      </c>
      <c r="E9928">
        <v>1302829</v>
      </c>
      <c r="F9928" t="s">
        <v>15</v>
      </c>
      <c r="G9928" t="s">
        <v>37</v>
      </c>
      <c r="H9928" s="1">
        <v>45880</v>
      </c>
      <c r="I9928" t="s">
        <v>38</v>
      </c>
      <c r="J9928" t="s">
        <v>20</v>
      </c>
      <c r="K9928" t="b">
        <v>0</v>
      </c>
      <c r="L9928" t="str">
        <f t="shared" si="466"/>
        <v>bioadvancedscience-basedsolutions3-in-1fruit,citrusnuttreesprayready-to-spray</v>
      </c>
      <c r="M9928" t="str">
        <f t="shared" si="467"/>
        <v>bioadvancedscience-basedsolutions3-in-1fruit,citrusnuttreesprayready-to-spray67702-17-92564</v>
      </c>
      <c r="N9928" t="str">
        <f>IFERROR(VLOOKUP(LOWER(M9928),file_list!$B:$B,1,FALSE),FALSE)</f>
        <v>bioadvancedscience-basedsolutions3-in-1fruit,citrusnuttreesprayready-to-spray67702-17-92564</v>
      </c>
      <c r="O9928" t="str">
        <f t="shared" si="465"/>
        <v>TRUE</v>
      </c>
    </row>
    <row r="9929" spans="1:15" x14ac:dyDescent="0.2">
      <c r="A9929" t="s">
        <v>17207</v>
      </c>
      <c r="B9929" t="s">
        <v>17209</v>
      </c>
      <c r="C9929">
        <v>92564</v>
      </c>
      <c r="D9929" t="s">
        <v>14</v>
      </c>
      <c r="E9929">
        <v>1302829</v>
      </c>
      <c r="F9929" t="s">
        <v>15</v>
      </c>
      <c r="G9929" t="s">
        <v>37</v>
      </c>
      <c r="H9929" s="1">
        <v>45880</v>
      </c>
      <c r="I9929" t="s">
        <v>38</v>
      </c>
      <c r="J9929" t="s">
        <v>900</v>
      </c>
      <c r="K9929" t="b">
        <v>0</v>
      </c>
      <c r="L9929" t="str">
        <f t="shared" si="466"/>
        <v>natriainsect,diseasemitecontrolready-to-spray</v>
      </c>
      <c r="M9929" t="str">
        <f t="shared" si="467"/>
        <v>natriainsect,diseasemitecontrolready-to-spray67702-17-92564</v>
      </c>
      <c r="N9929" t="str">
        <f>IFERROR(VLOOKUP(LOWER(M9929),file_list!$B:$B,1,FALSE),FALSE)</f>
        <v>natriainsect,diseasemitecontrolready-to-spray67702-17-92564</v>
      </c>
      <c r="O9929" t="str">
        <f t="shared" si="465"/>
        <v>TRUE</v>
      </c>
    </row>
    <row r="9930" spans="1:15" x14ac:dyDescent="0.2">
      <c r="A9930" t="s">
        <v>17207</v>
      </c>
      <c r="B9930" t="s">
        <v>17210</v>
      </c>
      <c r="C9930">
        <v>92564</v>
      </c>
      <c r="D9930" t="s">
        <v>14</v>
      </c>
      <c r="E9930">
        <v>1304822</v>
      </c>
      <c r="F9930" t="s">
        <v>15</v>
      </c>
      <c r="G9930" t="s">
        <v>16</v>
      </c>
      <c r="H9930" s="1">
        <v>45877</v>
      </c>
      <c r="I9930" t="s">
        <v>54</v>
      </c>
      <c r="J9930" t="s">
        <v>201</v>
      </c>
      <c r="K9930" t="b">
        <v>0</v>
      </c>
      <c r="L9930" t="str">
        <f t="shared" si="466"/>
        <v>bioadvancedscience-basedsolutionsfruitvegetable3-in-1solutionconcentrate(2ee-spottedlanternfly)</v>
      </c>
      <c r="M9930" t="str">
        <f t="shared" si="467"/>
        <v>bioadvancedscience-basedsolutionsfruitvegetable3-in-1solutionconcentrate(2ee-spottedlanternfly)67702-17-92564</v>
      </c>
      <c r="N9930" t="b">
        <f>IFERROR(VLOOKUP(LOWER(M9930),file_list!$B:$B,1,FALSE),FALSE)</f>
        <v>0</v>
      </c>
      <c r="O9930" t="str">
        <f t="shared" si="465"/>
        <v>FALSE</v>
      </c>
    </row>
    <row r="9931" spans="1:15" x14ac:dyDescent="0.2">
      <c r="A9931" t="s">
        <v>17207</v>
      </c>
      <c r="B9931" t="s">
        <v>17211</v>
      </c>
      <c r="C9931">
        <v>92564</v>
      </c>
      <c r="D9931" t="s">
        <v>14</v>
      </c>
      <c r="E9931">
        <v>1304822</v>
      </c>
      <c r="F9931" t="s">
        <v>15</v>
      </c>
      <c r="G9931" t="s">
        <v>16</v>
      </c>
      <c r="H9931" s="1">
        <v>45877</v>
      </c>
      <c r="I9931" t="s">
        <v>54</v>
      </c>
      <c r="J9931" t="s">
        <v>900</v>
      </c>
      <c r="K9931" t="b">
        <v>0</v>
      </c>
      <c r="L9931" t="str">
        <f t="shared" si="466"/>
        <v>natriainsect,diseasemitecontrolready-to-spray(2ee-spottedlanternfly)</v>
      </c>
      <c r="M9931" t="str">
        <f t="shared" si="467"/>
        <v>natriainsect,diseasemitecontrolready-to-spray(2ee-spottedlanternfly)67702-17-92564</v>
      </c>
      <c r="N9931" t="str">
        <f>IFERROR(VLOOKUP(LOWER(M9931),file_list!$B:$B,1,FALSE),FALSE)</f>
        <v>natriainsect,diseasemitecontrolready-to-spray(2ee-spottedlanternfly)67702-17-92564</v>
      </c>
      <c r="O9931" t="str">
        <f t="shared" si="465"/>
        <v>TRUE</v>
      </c>
    </row>
    <row r="9932" spans="1:15" x14ac:dyDescent="0.2">
      <c r="A9932" t="s">
        <v>17207</v>
      </c>
      <c r="B9932" t="s">
        <v>17212</v>
      </c>
      <c r="C9932">
        <v>92564</v>
      </c>
      <c r="D9932" t="s">
        <v>14</v>
      </c>
      <c r="E9932">
        <v>1302829</v>
      </c>
      <c r="F9932" t="s">
        <v>15</v>
      </c>
      <c r="G9932" t="s">
        <v>37</v>
      </c>
      <c r="H9932" s="1">
        <v>45880</v>
      </c>
      <c r="I9932" t="s">
        <v>38</v>
      </c>
      <c r="J9932" t="s">
        <v>201</v>
      </c>
      <c r="K9932" t="b">
        <v>0</v>
      </c>
      <c r="L9932" t="str">
        <f t="shared" si="466"/>
        <v>bioadvancedscience-basedsolutionsfruitvegetable3-in-1solutionconcentrate</v>
      </c>
      <c r="M9932" t="str">
        <f t="shared" si="467"/>
        <v>bioadvancedscience-basedsolutionsfruitvegetable3-in-1solutionconcentrate67702-17-92564</v>
      </c>
      <c r="N9932" t="str">
        <f>IFERROR(VLOOKUP(LOWER(M9932),file_list!$B:$B,1,FALSE),FALSE)</f>
        <v>bioadvancedscience-basedsolutionsfruitvegetable3-in-1solutionconcentrate67702-17-92564</v>
      </c>
      <c r="O9932" t="str">
        <f t="shared" si="465"/>
        <v>TRUE</v>
      </c>
    </row>
    <row r="9933" spans="1:15" x14ac:dyDescent="0.2">
      <c r="A9933" t="s">
        <v>17213</v>
      </c>
      <c r="B9933" t="s">
        <v>17214</v>
      </c>
      <c r="C9933">
        <v>92564</v>
      </c>
      <c r="D9933" t="s">
        <v>14</v>
      </c>
      <c r="E9933">
        <v>1302829</v>
      </c>
      <c r="F9933" t="s">
        <v>15</v>
      </c>
      <c r="G9933" t="s">
        <v>37</v>
      </c>
      <c r="H9933" s="1">
        <v>45880</v>
      </c>
      <c r="I9933" t="s">
        <v>38</v>
      </c>
      <c r="J9933" t="s">
        <v>49</v>
      </c>
      <c r="K9933" t="b">
        <v>0</v>
      </c>
      <c r="L9933" t="str">
        <f t="shared" si="466"/>
        <v>natriagrassweedcontrolwithrootkillready-to-use</v>
      </c>
      <c r="M9933" t="str">
        <f t="shared" si="467"/>
        <v>natriagrassweedcontrolwithrootkillready-to-use67702-18-92564</v>
      </c>
      <c r="N9933" t="b">
        <f>IFERROR(VLOOKUP(LOWER(M9933),file_list!$B:$B,1,FALSE),FALSE)</f>
        <v>0</v>
      </c>
      <c r="O9933" t="str">
        <f t="shared" si="465"/>
        <v>FALSE</v>
      </c>
    </row>
    <row r="9934" spans="1:15" x14ac:dyDescent="0.2">
      <c r="A9934" t="s">
        <v>17215</v>
      </c>
      <c r="B9934" t="s">
        <v>17216</v>
      </c>
      <c r="C9934">
        <v>92564</v>
      </c>
      <c r="D9934" t="s">
        <v>14</v>
      </c>
      <c r="E9934">
        <v>1304822</v>
      </c>
      <c r="F9934" t="s">
        <v>15</v>
      </c>
      <c r="G9934" t="s">
        <v>16</v>
      </c>
      <c r="H9934" s="1">
        <v>45877</v>
      </c>
      <c r="I9934" t="s">
        <v>54</v>
      </c>
      <c r="J9934" t="s">
        <v>900</v>
      </c>
      <c r="K9934" t="b">
        <v>1</v>
      </c>
      <c r="L9934" t="str">
        <f t="shared" si="466"/>
        <v>bioadvancedscience-basedsolutionsorganicsbrinsecticidalsoapready-to-use(2ee-spottedlanternfly)</v>
      </c>
      <c r="M9934" t="str">
        <f t="shared" si="467"/>
        <v>bioadvancedscience-basedsolutionsorganicsbrinsecticidalsoapready-to-use(2ee-spottedlanternfly)67702-21-92564</v>
      </c>
      <c r="N9934" t="str">
        <f>IFERROR(VLOOKUP(LOWER(M9934),file_list!$B:$B,1,FALSE),FALSE)</f>
        <v>bioadvancedscience-basedsolutionsorganicsbrinsecticidalsoapready-to-use(2ee-spottedlanternfly)67702-21-92564</v>
      </c>
      <c r="O9934" t="str">
        <f t="shared" si="465"/>
        <v>TRUE</v>
      </c>
    </row>
    <row r="9935" spans="1:15" x14ac:dyDescent="0.2">
      <c r="A9935" t="s">
        <v>17215</v>
      </c>
      <c r="B9935" t="s">
        <v>17217</v>
      </c>
      <c r="C9935">
        <v>92564</v>
      </c>
      <c r="D9935" t="s">
        <v>14</v>
      </c>
      <c r="E9935">
        <v>1304822</v>
      </c>
      <c r="F9935" t="s">
        <v>15</v>
      </c>
      <c r="G9935" t="s">
        <v>16</v>
      </c>
      <c r="H9935" s="1">
        <v>45877</v>
      </c>
      <c r="I9935" t="s">
        <v>54</v>
      </c>
      <c r="J9935" t="s">
        <v>900</v>
      </c>
      <c r="K9935" t="b">
        <v>1</v>
      </c>
      <c r="L9935" t="str">
        <f t="shared" si="466"/>
        <v>bioadvancedscience-basedsolutionsorganicsbrhouseplantinsectkillerready-to-use(2ee-spottedlanternfly)</v>
      </c>
      <c r="M9935" t="str">
        <f t="shared" si="467"/>
        <v>bioadvancedscience-basedsolutionsorganicsbrhouseplantinsectkillerready-to-use(2ee-spottedlanternfly)67702-21-92564</v>
      </c>
      <c r="N9935" t="str">
        <f>IFERROR(VLOOKUP(LOWER(M9935),file_list!$B:$B,1,FALSE),FALSE)</f>
        <v>bioadvancedscience-basedsolutionsorganicsbrhouseplantinsectkillerready-to-use(2ee-spottedlanternfly)67702-21-92564</v>
      </c>
      <c r="O9935" t="str">
        <f t="shared" si="465"/>
        <v>TRUE</v>
      </c>
    </row>
    <row r="9936" spans="1:15" x14ac:dyDescent="0.2">
      <c r="A9936" t="s">
        <v>17215</v>
      </c>
      <c r="B9936" t="s">
        <v>17218</v>
      </c>
      <c r="C9936">
        <v>92564</v>
      </c>
      <c r="D9936" t="s">
        <v>14</v>
      </c>
      <c r="E9936">
        <v>1304822</v>
      </c>
      <c r="F9936" t="s">
        <v>15</v>
      </c>
      <c r="G9936" t="s">
        <v>16</v>
      </c>
      <c r="H9936" s="1">
        <v>45877</v>
      </c>
      <c r="I9936" t="s">
        <v>54</v>
      </c>
      <c r="J9936" t="s">
        <v>201</v>
      </c>
      <c r="K9936" t="b">
        <v>1</v>
      </c>
      <c r="L9936" t="str">
        <f t="shared" si="466"/>
        <v>natriainsecticidalsoapready-to-use(2ee-spottedlanternfly)</v>
      </c>
      <c r="M9936" t="str">
        <f t="shared" si="467"/>
        <v>natriainsecticidalsoapready-to-use(2ee-spottedlanternfly)67702-21-92564</v>
      </c>
      <c r="N9936" t="str">
        <f>IFERROR(VLOOKUP(LOWER(M9936),file_list!$B:$B,1,FALSE),FALSE)</f>
        <v>natriainsecticidalsoapready-to-use(2ee-spottedlanternfly)67702-21-92564</v>
      </c>
      <c r="O9936" t="str">
        <f t="shared" si="465"/>
        <v>TRUE</v>
      </c>
    </row>
    <row r="9937" spans="1:15" x14ac:dyDescent="0.2">
      <c r="A9937" t="s">
        <v>17215</v>
      </c>
      <c r="B9937" t="s">
        <v>17219</v>
      </c>
      <c r="C9937">
        <v>92564</v>
      </c>
      <c r="D9937" t="s">
        <v>14</v>
      </c>
      <c r="E9937">
        <v>1302829</v>
      </c>
      <c r="F9937" t="s">
        <v>15</v>
      </c>
      <c r="G9937" t="s">
        <v>37</v>
      </c>
      <c r="H9937" s="1">
        <v>45880</v>
      </c>
      <c r="I9937" t="s">
        <v>38</v>
      </c>
      <c r="J9937" t="s">
        <v>900</v>
      </c>
      <c r="K9937" t="b">
        <v>1</v>
      </c>
      <c r="L9937" t="str">
        <f t="shared" si="466"/>
        <v>bioadvancedscience-basedsolutionsorganicsbrinsecticidalsoapready-to-use</v>
      </c>
      <c r="M9937" t="str">
        <f t="shared" si="467"/>
        <v>bioadvancedscience-basedsolutionsorganicsbrinsecticidalsoapready-to-use67702-21-92564</v>
      </c>
      <c r="N9937" t="str">
        <f>IFERROR(VLOOKUP(LOWER(M9937),file_list!$B:$B,1,FALSE),FALSE)</f>
        <v>bioadvancedscience-basedsolutionsorganicsbrinsecticidalsoapready-to-use67702-21-92564</v>
      </c>
      <c r="O9937" t="str">
        <f t="shared" si="465"/>
        <v>TRUE</v>
      </c>
    </row>
    <row r="9938" spans="1:15" x14ac:dyDescent="0.2">
      <c r="A9938" t="s">
        <v>17215</v>
      </c>
      <c r="B9938" t="s">
        <v>17220</v>
      </c>
      <c r="C9938">
        <v>92564</v>
      </c>
      <c r="D9938" t="s">
        <v>14</v>
      </c>
      <c r="E9938">
        <v>1302829</v>
      </c>
      <c r="F9938" t="s">
        <v>15</v>
      </c>
      <c r="G9938" t="s">
        <v>37</v>
      </c>
      <c r="H9938" s="1">
        <v>45880</v>
      </c>
      <c r="I9938" t="s">
        <v>38</v>
      </c>
      <c r="J9938" t="s">
        <v>900</v>
      </c>
      <c r="K9938" t="b">
        <v>1</v>
      </c>
      <c r="L9938" t="str">
        <f t="shared" si="466"/>
        <v>bioadvancedscience-basedsolutionsorganicsbrhouseplantinsectkillerready-to-use</v>
      </c>
      <c r="M9938" t="str">
        <f t="shared" si="467"/>
        <v>bioadvancedscience-basedsolutionsorganicsbrhouseplantinsectkillerready-to-use67702-21-92564</v>
      </c>
      <c r="N9938" t="str">
        <f>IFERROR(VLOOKUP(LOWER(M9938),file_list!$B:$B,1,FALSE),FALSE)</f>
        <v>bioadvancedscience-basedsolutionsorganicsbrhouseplantinsectkillerready-to-use67702-21-92564</v>
      </c>
      <c r="O9938" t="str">
        <f t="shared" si="465"/>
        <v>TRUE</v>
      </c>
    </row>
    <row r="9939" spans="1:15" x14ac:dyDescent="0.2">
      <c r="A9939" t="s">
        <v>17215</v>
      </c>
      <c r="B9939" t="s">
        <v>17221</v>
      </c>
      <c r="C9939">
        <v>92564</v>
      </c>
      <c r="D9939" t="s">
        <v>14</v>
      </c>
      <c r="E9939">
        <v>1302829</v>
      </c>
      <c r="F9939" t="s">
        <v>15</v>
      </c>
      <c r="G9939" t="s">
        <v>37</v>
      </c>
      <c r="H9939" s="1">
        <v>45880</v>
      </c>
      <c r="I9939" t="s">
        <v>38</v>
      </c>
      <c r="J9939" t="s">
        <v>20</v>
      </c>
      <c r="K9939" t="b">
        <v>1</v>
      </c>
      <c r="L9939" t="str">
        <f t="shared" si="466"/>
        <v>natriahouseplantinsectkillerready-to-use</v>
      </c>
      <c r="M9939" t="str">
        <f t="shared" si="467"/>
        <v>natriahouseplantinsectkillerready-to-use67702-21-92564</v>
      </c>
      <c r="N9939" t="str">
        <f>IFERROR(VLOOKUP(LOWER(M9939),file_list!$B:$B,1,FALSE),FALSE)</f>
        <v>natriahouseplantinsectkillerready-to-use67702-21-92564</v>
      </c>
      <c r="O9939" t="str">
        <f t="shared" si="465"/>
        <v>TRUE</v>
      </c>
    </row>
    <row r="9940" spans="1:15" x14ac:dyDescent="0.2">
      <c r="A9940" t="s">
        <v>17215</v>
      </c>
      <c r="B9940" t="s">
        <v>17222</v>
      </c>
      <c r="C9940">
        <v>92564</v>
      </c>
      <c r="D9940" t="s">
        <v>14</v>
      </c>
      <c r="E9940">
        <v>1304822</v>
      </c>
      <c r="F9940" t="s">
        <v>15</v>
      </c>
      <c r="G9940" t="s">
        <v>16</v>
      </c>
      <c r="H9940" s="1">
        <v>45877</v>
      </c>
      <c r="I9940" t="s">
        <v>54</v>
      </c>
      <c r="J9940" t="s">
        <v>20</v>
      </c>
      <c r="K9940" t="b">
        <v>1</v>
      </c>
      <c r="L9940" t="str">
        <f t="shared" si="466"/>
        <v>natriahouseplantinsectkillerready-to-use(2ee-spottedlanternfly)</v>
      </c>
      <c r="M9940" t="str">
        <f t="shared" si="467"/>
        <v>natriahouseplantinsectkillerready-to-use(2ee-spottedlanternfly)67702-21-92564</v>
      </c>
      <c r="N9940" t="str">
        <f>IFERROR(VLOOKUP(LOWER(M9940),file_list!$B:$B,1,FALSE),FALSE)</f>
        <v>natriahouseplantinsectkillerready-to-use(2ee-spottedlanternfly)67702-21-92564</v>
      </c>
      <c r="O9940" t="str">
        <f t="shared" si="465"/>
        <v>TRUE</v>
      </c>
    </row>
    <row r="9941" spans="1:15" x14ac:dyDescent="0.2">
      <c r="A9941" t="s">
        <v>17215</v>
      </c>
      <c r="B9941" t="s">
        <v>17223</v>
      </c>
      <c r="C9941">
        <v>92564</v>
      </c>
      <c r="D9941" t="s">
        <v>14</v>
      </c>
      <c r="E9941">
        <v>1302829</v>
      </c>
      <c r="F9941" t="s">
        <v>15</v>
      </c>
      <c r="G9941" t="s">
        <v>37</v>
      </c>
      <c r="H9941" s="1">
        <v>45880</v>
      </c>
      <c r="I9941" t="s">
        <v>38</v>
      </c>
      <c r="J9941" t="s">
        <v>201</v>
      </c>
      <c r="K9941" t="b">
        <v>1</v>
      </c>
      <c r="L9941" t="str">
        <f t="shared" si="466"/>
        <v>natriainsecticidalsoapready-to-use</v>
      </c>
      <c r="M9941" t="str">
        <f t="shared" si="467"/>
        <v>natriainsecticidalsoapready-to-use67702-21-92564</v>
      </c>
      <c r="N9941" t="str">
        <f>IFERROR(VLOOKUP(LOWER(M9941),file_list!$B:$B,1,FALSE),FALSE)</f>
        <v>natriainsecticidalsoapready-to-use67702-21-92564</v>
      </c>
      <c r="O9941" t="str">
        <f t="shared" si="465"/>
        <v>TRUE</v>
      </c>
    </row>
    <row r="9942" spans="1:15" x14ac:dyDescent="0.2">
      <c r="A9942" t="s">
        <v>17224</v>
      </c>
      <c r="B9942" t="s">
        <v>17225</v>
      </c>
      <c r="C9942">
        <v>92564</v>
      </c>
      <c r="D9942" t="s">
        <v>78</v>
      </c>
      <c r="E9942">
        <v>1302829</v>
      </c>
      <c r="F9942" t="s">
        <v>15</v>
      </c>
      <c r="G9942" t="s">
        <v>37</v>
      </c>
      <c r="H9942" s="1">
        <v>45880</v>
      </c>
      <c r="I9942" t="s">
        <v>38</v>
      </c>
      <c r="J9942" t="s">
        <v>49</v>
      </c>
      <c r="K9942" t="b">
        <v>0</v>
      </c>
      <c r="L9942" t="str">
        <f t="shared" si="466"/>
        <v>natrialawnweeddiseasecontrolconcentrate</v>
      </c>
      <c r="M9942" t="str">
        <f t="shared" si="467"/>
        <v>natrialawnweeddiseasecontrolconcentrate67702-26-92564</v>
      </c>
      <c r="N9942" t="str">
        <f>IFERROR(VLOOKUP(LOWER(M9942),file_list!$B:$B,1,FALSE),FALSE)</f>
        <v>natrialawnweeddiseasecontrolconcentrate67702-26-92564</v>
      </c>
      <c r="O9942" t="str">
        <f t="shared" si="465"/>
        <v>TRUE</v>
      </c>
    </row>
    <row r="9943" spans="1:15" x14ac:dyDescent="0.2">
      <c r="A9943" t="s">
        <v>17224</v>
      </c>
      <c r="B9943" t="s">
        <v>17226</v>
      </c>
      <c r="C9943">
        <v>92564</v>
      </c>
      <c r="D9943" t="s">
        <v>78</v>
      </c>
      <c r="E9943">
        <v>1302829</v>
      </c>
      <c r="F9943" t="s">
        <v>15</v>
      </c>
      <c r="G9943" t="s">
        <v>37</v>
      </c>
      <c r="H9943" s="1">
        <v>45880</v>
      </c>
      <c r="I9943" t="s">
        <v>38</v>
      </c>
      <c r="J9943" t="s">
        <v>49</v>
      </c>
      <c r="K9943" t="b">
        <v>0</v>
      </c>
      <c r="L9943" t="str">
        <f t="shared" si="466"/>
        <v>natrialawnweeddiseasecontrolready-to-spray</v>
      </c>
      <c r="M9943" t="str">
        <f t="shared" si="467"/>
        <v>natrialawnweeddiseasecontrolready-to-spray67702-26-92564</v>
      </c>
      <c r="N9943" t="str">
        <f>IFERROR(VLOOKUP(LOWER(M9943),file_list!$B:$B,1,FALSE),FALSE)</f>
        <v>natrialawnweeddiseasecontrolready-to-spray67702-26-92564</v>
      </c>
      <c r="O9943" t="str">
        <f t="shared" si="465"/>
        <v>TRUE</v>
      </c>
    </row>
    <row r="9944" spans="1:15" x14ac:dyDescent="0.2">
      <c r="A9944" t="s">
        <v>17227</v>
      </c>
      <c r="B9944" t="s">
        <v>17228</v>
      </c>
      <c r="C9944">
        <v>92564</v>
      </c>
      <c r="D9944" t="s">
        <v>78</v>
      </c>
      <c r="E9944">
        <v>1302829</v>
      </c>
      <c r="F9944" t="s">
        <v>15</v>
      </c>
      <c r="G9944" t="s">
        <v>37</v>
      </c>
      <c r="H9944" s="1">
        <v>45880</v>
      </c>
      <c r="I9944" t="s">
        <v>38</v>
      </c>
      <c r="J9944" t="s">
        <v>49</v>
      </c>
      <c r="K9944" t="b">
        <v>0</v>
      </c>
      <c r="L9944" t="str">
        <f t="shared" si="466"/>
        <v>natrialawnweeddiseasecontrolready-to-use</v>
      </c>
      <c r="M9944" t="str">
        <f t="shared" si="467"/>
        <v>natrialawnweeddiseasecontrolready-to-use67702-27-92564</v>
      </c>
      <c r="N9944" t="str">
        <f>IFERROR(VLOOKUP(LOWER(M9944),file_list!$B:$B,1,FALSE),FALSE)</f>
        <v>natrialawnweeddiseasecontrolready-to-use67702-27-92564</v>
      </c>
      <c r="O9944" t="str">
        <f t="shared" si="465"/>
        <v>TRUE</v>
      </c>
    </row>
    <row r="9945" spans="1:15" x14ac:dyDescent="0.2">
      <c r="A9945" t="s">
        <v>17229</v>
      </c>
      <c r="B9945" t="s">
        <v>17230</v>
      </c>
      <c r="C9945">
        <v>92564</v>
      </c>
      <c r="D9945" t="s">
        <v>78</v>
      </c>
      <c r="E9945">
        <v>1302829</v>
      </c>
      <c r="F9945" t="s">
        <v>15</v>
      </c>
      <c r="G9945" t="s">
        <v>37</v>
      </c>
      <c r="H9945" s="1">
        <v>45880</v>
      </c>
      <c r="I9945" t="s">
        <v>38</v>
      </c>
      <c r="J9945" t="s">
        <v>2578</v>
      </c>
      <c r="K9945" t="b">
        <v>0</v>
      </c>
      <c r="L9945" t="str">
        <f t="shared" si="466"/>
        <v>natriasnailslugkillerbait</v>
      </c>
      <c r="M9945" t="str">
        <f t="shared" si="467"/>
        <v>natriasnailslugkillerbait67702-3-92564</v>
      </c>
      <c r="N9945" t="b">
        <f>IFERROR(VLOOKUP(LOWER(M9945),file_list!$B:$B,1,FALSE),FALSE)</f>
        <v>0</v>
      </c>
      <c r="O9945" t="str">
        <f t="shared" si="465"/>
        <v>FALSE</v>
      </c>
    </row>
    <row r="9946" spans="1:15" x14ac:dyDescent="0.2">
      <c r="A9946" t="s">
        <v>17231</v>
      </c>
      <c r="B9946" t="s">
        <v>17232</v>
      </c>
      <c r="C9946">
        <v>92564</v>
      </c>
      <c r="D9946" t="s">
        <v>14</v>
      </c>
      <c r="E9946">
        <v>1302829</v>
      </c>
      <c r="F9946" t="s">
        <v>15</v>
      </c>
      <c r="G9946" t="s">
        <v>37</v>
      </c>
      <c r="H9946" s="1">
        <v>45880</v>
      </c>
      <c r="I9946" t="s">
        <v>38</v>
      </c>
      <c r="J9946" t="s">
        <v>20</v>
      </c>
      <c r="K9946" t="b">
        <v>0</v>
      </c>
      <c r="L9946" t="str">
        <f t="shared" si="466"/>
        <v>natriatomato,vegetablefruitinsectcontrolready-to-use</v>
      </c>
      <c r="M9946" t="str">
        <f t="shared" si="467"/>
        <v>natriatomato,vegetablefruitinsectcontrolready-to-use67702-45-92564</v>
      </c>
      <c r="N9946" t="str">
        <f>IFERROR(VLOOKUP(LOWER(M9946),file_list!$B:$B,1,FALSE),FALSE)</f>
        <v>natriatomato,vegetablefruitinsectcontrolready-to-use67702-45-92564</v>
      </c>
      <c r="O9946" t="str">
        <f t="shared" si="465"/>
        <v>TRUE</v>
      </c>
    </row>
    <row r="9947" spans="1:15" x14ac:dyDescent="0.2">
      <c r="A9947" t="s">
        <v>17231</v>
      </c>
      <c r="B9947" t="s">
        <v>17233</v>
      </c>
      <c r="C9947">
        <v>92564</v>
      </c>
      <c r="D9947" t="s">
        <v>14</v>
      </c>
      <c r="E9947">
        <v>1302829</v>
      </c>
      <c r="F9947" t="s">
        <v>15</v>
      </c>
      <c r="G9947" t="s">
        <v>37</v>
      </c>
      <c r="H9947" s="1">
        <v>45880</v>
      </c>
      <c r="I9947" t="s">
        <v>38</v>
      </c>
      <c r="J9947" t="s">
        <v>138</v>
      </c>
      <c r="K9947" t="b">
        <v>0</v>
      </c>
      <c r="L9947" t="str">
        <f t="shared" si="466"/>
        <v>bioadvancedscience-basedsolutionsorganicsbrtomatovegetablefruitinsectcontrolready-to-use</v>
      </c>
      <c r="M9947" t="str">
        <f t="shared" si="467"/>
        <v>bioadvancedscience-basedsolutionsorganicsbrtomatovegetablefruitinsectcontrolready-to-use67702-45-92564</v>
      </c>
      <c r="N9947" t="str">
        <f>IFERROR(VLOOKUP(LOWER(M9947),file_list!$B:$B,1,FALSE),FALSE)</f>
        <v>bioadvancedscience-basedsolutionsorganicsbrtomatovegetablefruitinsectcontrolready-to-use67702-45-92564</v>
      </c>
      <c r="O9947" t="str">
        <f t="shared" si="465"/>
        <v>TRUE</v>
      </c>
    </row>
    <row r="9948" spans="1:15" x14ac:dyDescent="0.2">
      <c r="A9948" t="s">
        <v>17234</v>
      </c>
      <c r="B9948" t="s">
        <v>17235</v>
      </c>
      <c r="C9948">
        <v>92564</v>
      </c>
      <c r="D9948" t="s">
        <v>14</v>
      </c>
      <c r="E9948">
        <v>1302829</v>
      </c>
      <c r="F9948" t="s">
        <v>15</v>
      </c>
      <c r="G9948" t="s">
        <v>37</v>
      </c>
      <c r="H9948" s="1">
        <v>45880</v>
      </c>
      <c r="I9948" t="s">
        <v>38</v>
      </c>
      <c r="J9948" t="s">
        <v>2920</v>
      </c>
      <c r="K9948" t="b">
        <v>0</v>
      </c>
      <c r="L9948" t="str">
        <f t="shared" si="466"/>
        <v>bioadvancedscience-basedsolutionsorganicsbrweedgrasskillerready-to-use</v>
      </c>
      <c r="M9948" t="str">
        <f t="shared" si="467"/>
        <v>bioadvancedscience-basedsolutionsorganicsbrweedgrasskillerready-to-use67702-7-92564</v>
      </c>
      <c r="N9948" t="str">
        <f>IFERROR(VLOOKUP(LOWER(M9948),file_list!$B:$B,1,FALSE),FALSE)</f>
        <v>bioadvancedscience-basedsolutionsorganicsbrweedgrasskillerready-to-use67702-7-92564</v>
      </c>
      <c r="O9948" t="str">
        <f t="shared" si="465"/>
        <v>TRUE</v>
      </c>
    </row>
    <row r="9949" spans="1:15" x14ac:dyDescent="0.2">
      <c r="A9949" t="s">
        <v>17236</v>
      </c>
      <c r="B9949" t="s">
        <v>17237</v>
      </c>
      <c r="C9949">
        <v>92564</v>
      </c>
      <c r="D9949" t="s">
        <v>14</v>
      </c>
      <c r="E9949">
        <v>1302829</v>
      </c>
      <c r="F9949" t="s">
        <v>15</v>
      </c>
      <c r="G9949" t="s">
        <v>37</v>
      </c>
      <c r="H9949" s="1">
        <v>45880</v>
      </c>
      <c r="I9949" t="s">
        <v>38</v>
      </c>
      <c r="J9949" t="s">
        <v>900</v>
      </c>
      <c r="K9949" t="b">
        <v>1</v>
      </c>
      <c r="L9949" t="str">
        <f t="shared" si="466"/>
        <v>natrianeemoilready-to-use</v>
      </c>
      <c r="M9949" t="str">
        <f t="shared" si="467"/>
        <v>natrianeemoilready-to-use70051-13-92564</v>
      </c>
      <c r="N9949" t="str">
        <f>IFERROR(VLOOKUP(LOWER(M9949),file_list!$B:$B,1,FALSE),FALSE)</f>
        <v>natrianeemoilready-to-use70051-13-92564</v>
      </c>
      <c r="O9949" t="str">
        <f t="shared" si="465"/>
        <v>TRUE</v>
      </c>
    </row>
    <row r="9950" spans="1:15" x14ac:dyDescent="0.2">
      <c r="A9950" t="s">
        <v>17236</v>
      </c>
      <c r="B9950" t="s">
        <v>17238</v>
      </c>
      <c r="C9950">
        <v>92564</v>
      </c>
      <c r="D9950" t="s">
        <v>14</v>
      </c>
      <c r="E9950">
        <v>1302829</v>
      </c>
      <c r="F9950" t="s">
        <v>15</v>
      </c>
      <c r="G9950" t="s">
        <v>37</v>
      </c>
      <c r="H9950" s="1">
        <v>45880</v>
      </c>
      <c r="I9950" t="s">
        <v>38</v>
      </c>
      <c r="J9950" t="s">
        <v>900</v>
      </c>
      <c r="K9950" t="b">
        <v>1</v>
      </c>
      <c r="L9950" t="str">
        <f t="shared" si="466"/>
        <v>bioadvancedscience-basedsolutionsorganicsbrneemoilready-to-use</v>
      </c>
      <c r="M9950" t="str">
        <f t="shared" si="467"/>
        <v>bioadvancedscience-basedsolutionsorganicsbrneemoilready-to-use70051-13-92564</v>
      </c>
      <c r="N9950" t="str">
        <f>IFERROR(VLOOKUP(LOWER(M9950),file_list!$B:$B,1,FALSE),FALSE)</f>
        <v>bioadvancedscience-basedsolutionsorganicsbrneemoilready-to-use70051-13-92564</v>
      </c>
      <c r="O9950" t="str">
        <f t="shared" si="465"/>
        <v>TRUE</v>
      </c>
    </row>
    <row r="9951" spans="1:15" x14ac:dyDescent="0.2">
      <c r="A9951" t="s">
        <v>17239</v>
      </c>
      <c r="B9951" t="s">
        <v>17240</v>
      </c>
      <c r="C9951">
        <v>92564</v>
      </c>
      <c r="D9951" t="s">
        <v>14</v>
      </c>
      <c r="E9951">
        <v>1302829</v>
      </c>
      <c r="F9951" t="s">
        <v>15</v>
      </c>
      <c r="G9951" t="s">
        <v>37</v>
      </c>
      <c r="H9951" s="1">
        <v>45880</v>
      </c>
      <c r="I9951" t="s">
        <v>38</v>
      </c>
      <c r="J9951" t="s">
        <v>900</v>
      </c>
      <c r="K9951" t="b">
        <v>1</v>
      </c>
      <c r="L9951" t="str">
        <f t="shared" si="466"/>
        <v>natrianeemoilconcentrate</v>
      </c>
      <c r="M9951" t="str">
        <f t="shared" si="467"/>
        <v>natrianeemoilconcentrate70051-2-92564</v>
      </c>
      <c r="N9951" t="str">
        <f>IFERROR(VLOOKUP(LOWER(M9951),file_list!$B:$B,1,FALSE),FALSE)</f>
        <v>natrianeemoilconcentrate70051-2-92564</v>
      </c>
      <c r="O9951" t="str">
        <f t="shared" si="465"/>
        <v>TRUE</v>
      </c>
    </row>
    <row r="9952" spans="1:15" x14ac:dyDescent="0.2">
      <c r="A9952" t="s">
        <v>17241</v>
      </c>
      <c r="B9952" t="s">
        <v>17242</v>
      </c>
      <c r="C9952">
        <v>92564</v>
      </c>
      <c r="D9952" t="s">
        <v>78</v>
      </c>
      <c r="E9952">
        <v>1302829</v>
      </c>
      <c r="F9952" t="s">
        <v>15</v>
      </c>
      <c r="G9952" t="s">
        <v>37</v>
      </c>
      <c r="H9952" s="1">
        <v>45880</v>
      </c>
      <c r="I9952" t="s">
        <v>38</v>
      </c>
      <c r="J9952" t="s">
        <v>20</v>
      </c>
      <c r="K9952" t="b">
        <v>1</v>
      </c>
      <c r="L9952" t="str">
        <f t="shared" si="466"/>
        <v>bioadvancedscience-basedsolutionsmosquitokillerfizztabs</v>
      </c>
      <c r="M9952" t="str">
        <f t="shared" si="467"/>
        <v>bioadvancedscience-basedsolutionsmosquitokillerfizztabs81552-1-92564</v>
      </c>
      <c r="N9952" t="str">
        <f>IFERROR(VLOOKUP(LOWER(M9952),file_list!$B:$B,1,FALSE),FALSE)</f>
        <v>bioadvancedscience-basedsolutionsmosquitokillerfizztabs81552-1-92564</v>
      </c>
      <c r="O9952" t="str">
        <f t="shared" si="465"/>
        <v>TRUE</v>
      </c>
    </row>
    <row r="9953" spans="1:15" x14ac:dyDescent="0.2">
      <c r="A9953" t="s">
        <v>17243</v>
      </c>
      <c r="B9953" t="s">
        <v>17244</v>
      </c>
      <c r="C9953">
        <v>92564</v>
      </c>
      <c r="D9953" t="s">
        <v>14</v>
      </c>
      <c r="E9953">
        <v>1302829</v>
      </c>
      <c r="F9953" t="s">
        <v>15</v>
      </c>
      <c r="G9953" t="s">
        <v>37</v>
      </c>
      <c r="H9953" s="1">
        <v>45880</v>
      </c>
      <c r="I9953" t="s">
        <v>38</v>
      </c>
      <c r="J9953" t="s">
        <v>20</v>
      </c>
      <c r="K9953" t="b">
        <v>1</v>
      </c>
      <c r="L9953" t="str">
        <f t="shared" si="466"/>
        <v>bioadvancedscience-basedsolutionscompletebrinsectkiller</v>
      </c>
      <c r="M9953" t="str">
        <f t="shared" si="467"/>
        <v>bioadvancedscience-basedsolutionscompletebrinsectkiller92564-10</v>
      </c>
      <c r="N9953" t="str">
        <f>IFERROR(VLOOKUP(LOWER(M9953),file_list!$B:$B,1,FALSE),FALSE)</f>
        <v>bioadvancedscience-basedsolutionscompletebrinsectkiller92564-10</v>
      </c>
      <c r="O9953" t="str">
        <f t="shared" si="465"/>
        <v>TRUE</v>
      </c>
    </row>
    <row r="9954" spans="1:15" x14ac:dyDescent="0.2">
      <c r="A9954" t="s">
        <v>17245</v>
      </c>
      <c r="B9954" t="s">
        <v>17246</v>
      </c>
      <c r="C9954">
        <v>92564</v>
      </c>
      <c r="D9954" t="s">
        <v>14</v>
      </c>
      <c r="E9954">
        <v>1302829</v>
      </c>
      <c r="F9954" t="s">
        <v>15</v>
      </c>
      <c r="G9954" t="s">
        <v>37</v>
      </c>
      <c r="H9954" s="1">
        <v>45880</v>
      </c>
      <c r="I9954" t="s">
        <v>38</v>
      </c>
      <c r="J9954" t="s">
        <v>20</v>
      </c>
      <c r="K9954" t="b">
        <v>0</v>
      </c>
      <c r="L9954" t="str">
        <f t="shared" si="466"/>
        <v>bioadvancedscience-basedsolutionsdualactionroseflowerinsectkiller(nouseinnassau,suffolk,kingsqueens)(restricteduseasof112023)</v>
      </c>
      <c r="M9954" t="str">
        <f t="shared" si="467"/>
        <v>bioadvancedscience-basedsolutionsdualactionroseflowerinsectkiller(nouseinnassau,suffolk,kingsqueens)(restricteduseasof112023)92564-11</v>
      </c>
      <c r="N9954" t="str">
        <f>IFERROR(VLOOKUP(LOWER(M9954),file_list!$B:$B,1,FALSE),FALSE)</f>
        <v>bioadvancedscience-basedsolutionsdualactionroseflowerinsectkiller(nouseinnassau,suffolk,kingsqueens)(restricteduseasof112023)92564-11</v>
      </c>
      <c r="O9954" t="str">
        <f t="shared" si="465"/>
        <v>TRUE</v>
      </c>
    </row>
    <row r="9955" spans="1:15" x14ac:dyDescent="0.2">
      <c r="A9955" t="s">
        <v>17247</v>
      </c>
      <c r="B9955" t="s">
        <v>17248</v>
      </c>
      <c r="C9955">
        <v>92564</v>
      </c>
      <c r="D9955" t="s">
        <v>14</v>
      </c>
      <c r="E9955">
        <v>1302829</v>
      </c>
      <c r="F9955" t="s">
        <v>15</v>
      </c>
      <c r="G9955" t="s">
        <v>37</v>
      </c>
      <c r="H9955" s="1">
        <v>45880</v>
      </c>
      <c r="I9955" t="s">
        <v>38</v>
      </c>
      <c r="J9955" t="s">
        <v>20</v>
      </c>
      <c r="K9955" t="b">
        <v>0</v>
      </c>
      <c r="L9955" t="str">
        <f t="shared" si="466"/>
        <v>bioadvancedscience-basedsolutionscompletebrinsectkillerforsoilturfconcentrate(nosale,saleinto,distributionoruseinnassau,suffolk,kingsorqueenscounties)(restricteduseasof112023)</v>
      </c>
      <c r="M9955" t="str">
        <f t="shared" si="467"/>
        <v>bioadvancedscience-basedsolutionscompletebrinsectkillerforsoilturfconcentrate(nosale,saleinto,distributionoruseinnassau,suffolk,kingsorqueenscounties)(restricteduseasof112023)92564-12</v>
      </c>
      <c r="N9955" t="str">
        <f>IFERROR(VLOOKUP(LOWER(M9955),file_list!$B:$B,1,FALSE),FALSE)</f>
        <v>bioadvancedscience-basedsolutionscompletebrinsectkillerforsoilturfconcentrate(nosale,saleinto,distributionoruseinnassau,suffolk,kingsorqueenscounties)(restricteduseasof112023)92564-12</v>
      </c>
      <c r="O9955" t="str">
        <f t="shared" si="465"/>
        <v>TRUE</v>
      </c>
    </row>
    <row r="9956" spans="1:15" x14ac:dyDescent="0.2">
      <c r="A9956" t="s">
        <v>17247</v>
      </c>
      <c r="B9956" t="s">
        <v>17249</v>
      </c>
      <c r="C9956">
        <v>92564</v>
      </c>
      <c r="D9956" t="s">
        <v>14</v>
      </c>
      <c r="E9956">
        <v>1302829</v>
      </c>
      <c r="F9956" t="s">
        <v>15</v>
      </c>
      <c r="G9956" t="s">
        <v>37</v>
      </c>
      <c r="H9956" s="1">
        <v>45880</v>
      </c>
      <c r="I9956" t="s">
        <v>38</v>
      </c>
      <c r="J9956" t="s">
        <v>20</v>
      </c>
      <c r="K9956" t="b">
        <v>0</v>
      </c>
      <c r="L9956" t="str">
        <f t="shared" si="466"/>
        <v>bioadvancedscience-basedsolutionscompletebrinsectkillerforsoilturfready-to-spray[notforsale,distribution,oruseinnassau,suffolk,kings,queenscouties,newyork](restricteduseasof112023)</v>
      </c>
      <c r="M9956" t="str">
        <f t="shared" si="467"/>
        <v>bioadvancedscience-basedsolutionscompletebrinsectkillerforsoilturfready-to-spray[notforsale,distribution,oruseinnassau,suffolk,kings,queenscouties,newyork](restricteduseasof112023)92564-12</v>
      </c>
      <c r="N9956" t="b">
        <f>IFERROR(VLOOKUP(LOWER(M9956),file_list!$B:$B,1,FALSE),FALSE)</f>
        <v>0</v>
      </c>
      <c r="O9956" t="str">
        <f t="shared" si="465"/>
        <v>FALSE</v>
      </c>
    </row>
    <row r="9957" spans="1:15" x14ac:dyDescent="0.2">
      <c r="A9957" t="s">
        <v>17250</v>
      </c>
      <c r="B9957" t="s">
        <v>17251</v>
      </c>
      <c r="C9957">
        <v>92564</v>
      </c>
      <c r="D9957" t="s">
        <v>14</v>
      </c>
      <c r="E9957">
        <v>1302829</v>
      </c>
      <c r="F9957" t="s">
        <v>15</v>
      </c>
      <c r="G9957" t="s">
        <v>37</v>
      </c>
      <c r="H9957" s="1">
        <v>45880</v>
      </c>
      <c r="I9957" t="s">
        <v>38</v>
      </c>
      <c r="J9957" t="s">
        <v>20</v>
      </c>
      <c r="K9957" t="b">
        <v>0</v>
      </c>
      <c r="L9957" t="str">
        <f t="shared" si="466"/>
        <v>bioadvancedscience-basedsolutionscompletebrinsectkillerforsoilturfready-to-spreadgranules[notforsale,distributionoruseinnassau,suffolk,kingsqueenscountiesofnewyork](restricteduseasof112023)</v>
      </c>
      <c r="M9957" t="str">
        <f t="shared" si="467"/>
        <v>bioadvancedscience-basedsolutionscompletebrinsectkillerforsoilturfready-to-spreadgranules[notforsale,distributionoruseinnassau,suffolk,kingsqueenscountiesofnewyork](restricteduseasof112023)92564-13</v>
      </c>
      <c r="N9957" t="b">
        <f>IFERROR(VLOOKUP(LOWER(M9957),file_list!$B:$B,1,FALSE),FALSE)</f>
        <v>0</v>
      </c>
      <c r="O9957" t="str">
        <f t="shared" si="465"/>
        <v>FALSE</v>
      </c>
    </row>
    <row r="9958" spans="1:15" x14ac:dyDescent="0.2">
      <c r="A9958" t="s">
        <v>17252</v>
      </c>
      <c r="B9958" t="s">
        <v>17253</v>
      </c>
      <c r="C9958">
        <v>92564</v>
      </c>
      <c r="D9958" t="s">
        <v>14</v>
      </c>
      <c r="E9958">
        <v>1310974</v>
      </c>
      <c r="F9958" t="s">
        <v>15</v>
      </c>
      <c r="G9958" t="s">
        <v>37</v>
      </c>
      <c r="H9958" s="1">
        <v>45972</v>
      </c>
      <c r="I9958" t="s">
        <v>54</v>
      </c>
      <c r="J9958" t="s">
        <v>123</v>
      </c>
      <c r="K9958" t="b">
        <v>1</v>
      </c>
      <c r="L9958" t="str">
        <f t="shared" si="466"/>
        <v>bioadvancedscience-basedsolutionstermitekillergranules</v>
      </c>
      <c r="M9958" t="str">
        <f t="shared" si="467"/>
        <v>bioadvancedscience-basedsolutionstermitekillergranules92564-15</v>
      </c>
      <c r="N9958" t="str">
        <f>IFERROR(VLOOKUP(LOWER(M9958),file_list!$B:$B,1,FALSE),FALSE)</f>
        <v>bioadvancedscience-basedsolutionstermitekillergranules92564-15</v>
      </c>
      <c r="O9958" t="str">
        <f t="shared" si="465"/>
        <v>TRUE</v>
      </c>
    </row>
    <row r="9959" spans="1:15" x14ac:dyDescent="0.2">
      <c r="A9959" t="s">
        <v>17254</v>
      </c>
      <c r="B9959" t="s">
        <v>17255</v>
      </c>
      <c r="C9959">
        <v>92564</v>
      </c>
      <c r="D9959" t="s">
        <v>14</v>
      </c>
      <c r="E9959">
        <v>1302829</v>
      </c>
      <c r="F9959" t="s">
        <v>15</v>
      </c>
      <c r="G9959" t="s">
        <v>37</v>
      </c>
      <c r="H9959" s="1">
        <v>45880</v>
      </c>
      <c r="I9959" t="s">
        <v>38</v>
      </c>
      <c r="J9959" t="s">
        <v>20</v>
      </c>
      <c r="K9959" t="b">
        <v>0</v>
      </c>
      <c r="L9959" t="str">
        <f t="shared" si="466"/>
        <v>bioadvancedscience-basedsolutionsseasonlonggrubcontrolplusturfrevitalizerready-to-spreadgranules(nosale,saleinto,distributionoruseinnassau,suffolk,kingsorqueenscounties)(restricteduseasof112023)</v>
      </c>
      <c r="M9959" t="str">
        <f t="shared" si="467"/>
        <v>bioadvancedscience-basedsolutionsseasonlonggrubcontrolplusturfrevitalizerready-to-spreadgranules(nosale,saleinto,distributionoruseinnassau,suffolk,kingsorqueenscounties)(restricteduseasof112023)92564-16</v>
      </c>
      <c r="N9959" t="b">
        <f>IFERROR(VLOOKUP(LOWER(M9959),file_list!$B:$B,1,FALSE),FALSE)</f>
        <v>0</v>
      </c>
      <c r="O9959" t="str">
        <f t="shared" si="465"/>
        <v>FALSE</v>
      </c>
    </row>
    <row r="9960" spans="1:15" x14ac:dyDescent="0.2">
      <c r="A9960" t="s">
        <v>17256</v>
      </c>
      <c r="B9960" t="s">
        <v>17257</v>
      </c>
      <c r="C9960">
        <v>92564</v>
      </c>
      <c r="D9960" t="s">
        <v>14</v>
      </c>
      <c r="E9960">
        <v>1304822</v>
      </c>
      <c r="F9960" t="s">
        <v>15</v>
      </c>
      <c r="G9960" t="s">
        <v>16</v>
      </c>
      <c r="H9960" s="1">
        <v>45877</v>
      </c>
      <c r="I9960" t="s">
        <v>54</v>
      </c>
      <c r="J9960" t="s">
        <v>20</v>
      </c>
      <c r="K9960" t="b">
        <v>0</v>
      </c>
      <c r="L9960" t="str">
        <f t="shared" si="466"/>
        <v>bioadvancedscience-basedsolutionstomatovegetableinsectkillerready-to-spray(2ee-spottedlanternfly)</v>
      </c>
      <c r="M9960" t="str">
        <f t="shared" si="467"/>
        <v>bioadvancedscience-basedsolutionstomatovegetableinsectkillerready-to-spray(2ee-spottedlanternfly)92564-17</v>
      </c>
      <c r="N9960" t="str">
        <f>IFERROR(VLOOKUP(LOWER(M9960),file_list!$B:$B,1,FALSE),FALSE)</f>
        <v>bioadvancedscience-basedsolutionstomatovegetableinsectkillerready-to-spray(2ee-spottedlanternfly)92564-17</v>
      </c>
      <c r="O9960" t="str">
        <f t="shared" si="465"/>
        <v>TRUE</v>
      </c>
    </row>
    <row r="9961" spans="1:15" x14ac:dyDescent="0.2">
      <c r="A9961" t="s">
        <v>17256</v>
      </c>
      <c r="B9961" t="s">
        <v>17258</v>
      </c>
      <c r="C9961">
        <v>92564</v>
      </c>
      <c r="D9961" t="s">
        <v>14</v>
      </c>
      <c r="E9961">
        <v>1304822</v>
      </c>
      <c r="F9961" t="s">
        <v>15</v>
      </c>
      <c r="G9961" t="s">
        <v>16</v>
      </c>
      <c r="H9961" s="1">
        <v>45877</v>
      </c>
      <c r="I9961" t="s">
        <v>54</v>
      </c>
      <c r="J9961" t="s">
        <v>20</v>
      </c>
      <c r="K9961" t="b">
        <v>0</v>
      </c>
      <c r="L9961" t="str">
        <f t="shared" si="466"/>
        <v>bioadvancedscience-basedsolutionsvegetablegardeninsectsprayconcentrate(2ee-spottedlanternfly)</v>
      </c>
      <c r="M9961" t="str">
        <f t="shared" si="467"/>
        <v>bioadvancedscience-basedsolutionsvegetablegardeninsectsprayconcentrate(2ee-spottedlanternfly)92564-17</v>
      </c>
      <c r="N9961" t="str">
        <f>IFERROR(VLOOKUP(LOWER(M9961),file_list!$B:$B,1,FALSE),FALSE)</f>
        <v>bioadvancedscience-basedsolutionsvegetablegardeninsectsprayconcentrate(2ee-spottedlanternfly)92564-17</v>
      </c>
      <c r="O9961" t="str">
        <f t="shared" si="465"/>
        <v>TRUE</v>
      </c>
    </row>
    <row r="9962" spans="1:15" x14ac:dyDescent="0.2">
      <c r="A9962" t="s">
        <v>17256</v>
      </c>
      <c r="B9962" t="s">
        <v>17259</v>
      </c>
      <c r="C9962">
        <v>92564</v>
      </c>
      <c r="D9962" t="s">
        <v>14</v>
      </c>
      <c r="E9962">
        <v>1304822</v>
      </c>
      <c r="F9962" t="s">
        <v>15</v>
      </c>
      <c r="G9962" t="s">
        <v>16</v>
      </c>
      <c r="H9962" s="1">
        <v>45877</v>
      </c>
      <c r="I9962" t="s">
        <v>54</v>
      </c>
      <c r="J9962" t="s">
        <v>20</v>
      </c>
      <c r="K9962" t="b">
        <v>0</v>
      </c>
      <c r="L9962" t="str">
        <f t="shared" si="466"/>
        <v>bioadvancedscience-basedsolutionsvegetablegardeninsectsprayready-to-spray(2ee-spottedlanternfly)</v>
      </c>
      <c r="M9962" t="str">
        <f t="shared" si="467"/>
        <v>bioadvancedscience-basedsolutionsvegetablegardeninsectsprayready-to-spray(2ee-spottedlanternfly)92564-17</v>
      </c>
      <c r="N9962" t="str">
        <f>IFERROR(VLOOKUP(LOWER(M9962),file_list!$B:$B,1,FALSE),FALSE)</f>
        <v>bioadvancedscience-basedsolutionsvegetablegardeninsectsprayready-to-spray(2ee-spottedlanternfly)92564-17</v>
      </c>
      <c r="O9962" t="str">
        <f t="shared" si="465"/>
        <v>TRUE</v>
      </c>
    </row>
    <row r="9963" spans="1:15" x14ac:dyDescent="0.2">
      <c r="A9963" t="s">
        <v>17256</v>
      </c>
      <c r="B9963" t="s">
        <v>17260</v>
      </c>
      <c r="C9963">
        <v>92564</v>
      </c>
      <c r="D9963" t="s">
        <v>14</v>
      </c>
      <c r="E9963">
        <v>1302829</v>
      </c>
      <c r="F9963" t="s">
        <v>15</v>
      </c>
      <c r="G9963" t="s">
        <v>37</v>
      </c>
      <c r="H9963" s="1">
        <v>45880</v>
      </c>
      <c r="I9963" t="s">
        <v>38</v>
      </c>
      <c r="J9963" t="s">
        <v>20</v>
      </c>
      <c r="K9963" t="b">
        <v>0</v>
      </c>
      <c r="L9963" t="str">
        <f t="shared" si="466"/>
        <v>bioadvancedscience-basedsolutionstreeshrubinsectkillersprayready-to-spray</v>
      </c>
      <c r="M9963" t="str">
        <f t="shared" si="467"/>
        <v>bioadvancedscience-basedsolutionstreeshrubinsectkillersprayready-to-spray92564-17</v>
      </c>
      <c r="N9963" t="str">
        <f>IFERROR(VLOOKUP(LOWER(M9963),file_list!$B:$B,1,FALSE),FALSE)</f>
        <v>bioadvancedscience-basedsolutionstreeshrubinsectkillersprayready-to-spray92564-17</v>
      </c>
      <c r="O9963" t="str">
        <f t="shared" si="465"/>
        <v>TRUE</v>
      </c>
    </row>
    <row r="9964" spans="1:15" x14ac:dyDescent="0.2">
      <c r="A9964" t="s">
        <v>17256</v>
      </c>
      <c r="B9964" t="s">
        <v>17261</v>
      </c>
      <c r="C9964">
        <v>92564</v>
      </c>
      <c r="D9964" t="s">
        <v>14</v>
      </c>
      <c r="E9964">
        <v>1302829</v>
      </c>
      <c r="F9964" t="s">
        <v>15</v>
      </c>
      <c r="G9964" t="s">
        <v>37</v>
      </c>
      <c r="H9964" s="1">
        <v>45880</v>
      </c>
      <c r="I9964" t="s">
        <v>38</v>
      </c>
      <c r="J9964" t="s">
        <v>20</v>
      </c>
      <c r="K9964" t="b">
        <v>0</v>
      </c>
      <c r="L9964" t="str">
        <f t="shared" si="466"/>
        <v>bioadvancedscience-basedsolutionstreeshrubinsectkillersprayconcentrate</v>
      </c>
      <c r="M9964" t="str">
        <f t="shared" si="467"/>
        <v>bioadvancedscience-basedsolutionstreeshrubinsectkillersprayconcentrate92564-17</v>
      </c>
      <c r="N9964" t="str">
        <f>IFERROR(VLOOKUP(LOWER(M9964),file_list!$B:$B,1,FALSE),FALSE)</f>
        <v>bioadvancedscience-basedsolutionstreeshrubinsectkillersprayconcentrate92564-17</v>
      </c>
      <c r="O9964" t="str">
        <f t="shared" si="465"/>
        <v>TRUE</v>
      </c>
    </row>
    <row r="9965" spans="1:15" x14ac:dyDescent="0.2">
      <c r="A9965" t="s">
        <v>17256</v>
      </c>
      <c r="B9965" t="s">
        <v>17262</v>
      </c>
      <c r="C9965">
        <v>92564</v>
      </c>
      <c r="D9965" t="s">
        <v>14</v>
      </c>
      <c r="E9965">
        <v>1270098</v>
      </c>
      <c r="F9965" t="s">
        <v>15</v>
      </c>
      <c r="G9965" t="s">
        <v>16</v>
      </c>
      <c r="H9965" s="1">
        <v>45218</v>
      </c>
      <c r="I9965" t="s">
        <v>54</v>
      </c>
      <c r="J9965" t="s">
        <v>20</v>
      </c>
      <c r="K9965" t="b">
        <v>0</v>
      </c>
      <c r="L9965" t="str">
        <f t="shared" si="466"/>
        <v>bioadvancedscience-basedsolutions24hourlawninsectfireantkillerconcentrate(2ee-spottedlanternfly)</v>
      </c>
      <c r="M9965" t="str">
        <f t="shared" si="467"/>
        <v>bioadvancedscience-basedsolutions24hourlawninsectfireantkillerconcentrate(2ee-spottedlanternfly)92564-17</v>
      </c>
      <c r="N9965" t="str">
        <f>IFERROR(VLOOKUP(LOWER(M9965),file_list!$B:$B,1,FALSE),FALSE)</f>
        <v>bioadvancedscience-basedsolutions24hourlawninsectfireantkillerconcentrate(2ee-spottedlanternfly)92564-17</v>
      </c>
      <c r="O9965" t="str">
        <f t="shared" si="465"/>
        <v>TRUE</v>
      </c>
    </row>
    <row r="9966" spans="1:15" x14ac:dyDescent="0.2">
      <c r="A9966" t="s">
        <v>17256</v>
      </c>
      <c r="B9966" t="s">
        <v>17263</v>
      </c>
      <c r="C9966">
        <v>92564</v>
      </c>
      <c r="D9966" t="s">
        <v>14</v>
      </c>
      <c r="E9966">
        <v>1270098</v>
      </c>
      <c r="F9966" t="s">
        <v>15</v>
      </c>
      <c r="G9966" t="s">
        <v>16</v>
      </c>
      <c r="H9966" s="1">
        <v>45218</v>
      </c>
      <c r="I9966" t="s">
        <v>54</v>
      </c>
      <c r="J9966" t="s">
        <v>20</v>
      </c>
      <c r="K9966" t="b">
        <v>0</v>
      </c>
      <c r="L9966" t="str">
        <f t="shared" si="466"/>
        <v>bioadvancedscience-basedsolutions24hourlawninsectfireantkillerready-to-spray(2ee-spottedlanternfly)</v>
      </c>
      <c r="M9966" t="str">
        <f t="shared" si="467"/>
        <v>bioadvancedscience-basedsolutions24hourlawninsectfireantkillerready-to-spray(2ee-spottedlanternfly)92564-17</v>
      </c>
      <c r="N9966" t="str">
        <f>IFERROR(VLOOKUP(LOWER(M9966),file_list!$B:$B,1,FALSE),FALSE)</f>
        <v>bioadvancedscience-basedsolutions24hourlawninsectfireantkillerready-to-spray(2ee-spottedlanternfly)92564-17</v>
      </c>
      <c r="O9966" t="str">
        <f t="shared" si="465"/>
        <v>TRUE</v>
      </c>
    </row>
    <row r="9967" spans="1:15" x14ac:dyDescent="0.2">
      <c r="A9967" t="s">
        <v>17256</v>
      </c>
      <c r="B9967" t="s">
        <v>17264</v>
      </c>
      <c r="C9967">
        <v>92564</v>
      </c>
      <c r="D9967" t="s">
        <v>14</v>
      </c>
      <c r="E9967">
        <v>1304822</v>
      </c>
      <c r="F9967" t="s">
        <v>15</v>
      </c>
      <c r="G9967" t="s">
        <v>16</v>
      </c>
      <c r="H9967" s="1">
        <v>45877</v>
      </c>
      <c r="I9967" t="s">
        <v>54</v>
      </c>
      <c r="J9967" t="s">
        <v>20</v>
      </c>
      <c r="K9967" t="b">
        <v>0</v>
      </c>
      <c r="L9967" t="str">
        <f t="shared" si="466"/>
        <v>bioadvancedscience-basedsolutionscompletebrinsectkillerforsoilturfconcentratei(2ee-spottedlanternfly)</v>
      </c>
      <c r="M9967" t="str">
        <f t="shared" si="467"/>
        <v>bioadvancedscience-basedsolutionscompletebrinsectkillerforsoilturfconcentratei(2ee-spottedlanternfly)92564-17</v>
      </c>
      <c r="N9967" t="str">
        <f>IFERROR(VLOOKUP(LOWER(M9967),file_list!$B:$B,1,FALSE),FALSE)</f>
        <v>bioadvancedscience-basedsolutionscompletebrinsectkillerforsoilturfconcentratei(2ee-spottedlanternfly)92564-17</v>
      </c>
      <c r="O9967" t="str">
        <f t="shared" si="465"/>
        <v>TRUE</v>
      </c>
    </row>
    <row r="9968" spans="1:15" x14ac:dyDescent="0.2">
      <c r="A9968" t="s">
        <v>17256</v>
      </c>
      <c r="B9968" t="s">
        <v>17265</v>
      </c>
      <c r="C9968">
        <v>92564</v>
      </c>
      <c r="D9968" t="s">
        <v>14</v>
      </c>
      <c r="E9968">
        <v>1302829</v>
      </c>
      <c r="F9968" t="s">
        <v>15</v>
      </c>
      <c r="G9968" t="s">
        <v>37</v>
      </c>
      <c r="H9968" s="1">
        <v>45880</v>
      </c>
      <c r="I9968" t="s">
        <v>38</v>
      </c>
      <c r="J9968" t="s">
        <v>20</v>
      </c>
      <c r="K9968" t="b">
        <v>0</v>
      </c>
      <c r="L9968" t="str">
        <f t="shared" si="466"/>
        <v>bioadvancedscience-basedsolutionsvegetablegardeninsectsprayconcentrate</v>
      </c>
      <c r="M9968" t="str">
        <f t="shared" si="467"/>
        <v>bioadvancedscience-basedsolutionsvegetablegardeninsectsprayconcentrate92564-17</v>
      </c>
      <c r="N9968" t="str">
        <f>IFERROR(VLOOKUP(LOWER(M9968),file_list!$B:$B,1,FALSE),FALSE)</f>
        <v>bioadvancedscience-basedsolutionsvegetablegardeninsectsprayconcentrate92564-17</v>
      </c>
      <c r="O9968" t="str">
        <f t="shared" si="465"/>
        <v>TRUE</v>
      </c>
    </row>
    <row r="9969" spans="1:15" x14ac:dyDescent="0.2">
      <c r="A9969" t="s">
        <v>17256</v>
      </c>
      <c r="B9969" t="s">
        <v>17266</v>
      </c>
      <c r="C9969">
        <v>92564</v>
      </c>
      <c r="D9969" t="s">
        <v>14</v>
      </c>
      <c r="E9969">
        <v>1302829</v>
      </c>
      <c r="F9969" t="s">
        <v>15</v>
      </c>
      <c r="G9969" t="s">
        <v>37</v>
      </c>
      <c r="H9969" s="1">
        <v>45880</v>
      </c>
      <c r="I9969" t="s">
        <v>38</v>
      </c>
      <c r="J9969" t="s">
        <v>20</v>
      </c>
      <c r="K9969" t="b">
        <v>0</v>
      </c>
      <c r="L9969" t="str">
        <f t="shared" si="466"/>
        <v>bioadvancedscience-basedsolutionsvegetablegardeninsectsprayready-to-spray</v>
      </c>
      <c r="M9969" t="str">
        <f t="shared" si="467"/>
        <v>bioadvancedscience-basedsolutionsvegetablegardeninsectsprayready-to-spray92564-17</v>
      </c>
      <c r="N9969" t="str">
        <f>IFERROR(VLOOKUP(LOWER(M9969),file_list!$B:$B,1,FALSE),FALSE)</f>
        <v>bioadvancedscience-basedsolutionsvegetablegardeninsectsprayready-to-spray92564-17</v>
      </c>
      <c r="O9969" t="str">
        <f t="shared" si="465"/>
        <v>TRUE</v>
      </c>
    </row>
    <row r="9970" spans="1:15" x14ac:dyDescent="0.2">
      <c r="A9970" t="s">
        <v>17256</v>
      </c>
      <c r="B9970" t="s">
        <v>17267</v>
      </c>
      <c r="C9970">
        <v>92564</v>
      </c>
      <c r="D9970" t="s">
        <v>14</v>
      </c>
      <c r="E9970">
        <v>1302829</v>
      </c>
      <c r="F9970" t="s">
        <v>15</v>
      </c>
      <c r="G9970" t="s">
        <v>37</v>
      </c>
      <c r="H9970" s="1">
        <v>45880</v>
      </c>
      <c r="I9970" t="s">
        <v>38</v>
      </c>
      <c r="J9970" t="s">
        <v>20</v>
      </c>
      <c r="K9970" t="b">
        <v>0</v>
      </c>
      <c r="L9970" t="str">
        <f t="shared" si="466"/>
        <v>bioadvancedscience-basedsolutionscompletebrinsectkillerforsoilturfconcentratei</v>
      </c>
      <c r="M9970" t="str">
        <f t="shared" si="467"/>
        <v>bioadvancedscience-basedsolutionscompletebrinsectkillerforsoilturfconcentratei92564-17</v>
      </c>
      <c r="N9970" t="b">
        <f>IFERROR(VLOOKUP(LOWER(M9970),file_list!$B:$B,1,FALSE),FALSE)</f>
        <v>0</v>
      </c>
      <c r="O9970" t="str">
        <f t="shared" si="465"/>
        <v>FALSE</v>
      </c>
    </row>
    <row r="9971" spans="1:15" x14ac:dyDescent="0.2">
      <c r="A9971" t="s">
        <v>17256</v>
      </c>
      <c r="B9971" t="s">
        <v>17268</v>
      </c>
      <c r="C9971">
        <v>92564</v>
      </c>
      <c r="D9971" t="s">
        <v>14</v>
      </c>
      <c r="E9971">
        <v>1302829</v>
      </c>
      <c r="F9971" t="s">
        <v>15</v>
      </c>
      <c r="G9971" t="s">
        <v>37</v>
      </c>
      <c r="H9971" s="1">
        <v>45880</v>
      </c>
      <c r="I9971" t="s">
        <v>38</v>
      </c>
      <c r="J9971" t="s">
        <v>20</v>
      </c>
      <c r="K9971" t="b">
        <v>0</v>
      </c>
      <c r="L9971" t="str">
        <f t="shared" si="466"/>
        <v>bioadvancedscience-basedsolutionscompletebrinsectkillerforsoilturfready-to-sprayi</v>
      </c>
      <c r="M9971" t="str">
        <f t="shared" si="467"/>
        <v>bioadvancedscience-basedsolutionscompletebrinsectkillerforsoilturfready-to-sprayi92564-17</v>
      </c>
      <c r="N9971" t="str">
        <f>IFERROR(VLOOKUP(LOWER(M9971),file_list!$B:$B,1,FALSE),FALSE)</f>
        <v>bioadvancedscience-basedsolutionscompletebrinsectkillerforsoilturfready-to-sprayi92564-17</v>
      </c>
      <c r="O9971" t="str">
        <f t="shared" si="465"/>
        <v>TRUE</v>
      </c>
    </row>
    <row r="9972" spans="1:15" x14ac:dyDescent="0.2">
      <c r="A9972" t="s">
        <v>17256</v>
      </c>
      <c r="B9972" t="s">
        <v>17269</v>
      </c>
      <c r="C9972">
        <v>92564</v>
      </c>
      <c r="D9972" t="s">
        <v>14</v>
      </c>
      <c r="E9972">
        <v>1302829</v>
      </c>
      <c r="F9972" t="s">
        <v>15</v>
      </c>
      <c r="G9972" t="s">
        <v>37</v>
      </c>
      <c r="H9972" s="1">
        <v>45880</v>
      </c>
      <c r="I9972" t="s">
        <v>38</v>
      </c>
      <c r="J9972" t="s">
        <v>20</v>
      </c>
      <c r="K9972" t="b">
        <v>0</v>
      </c>
      <c r="L9972" t="str">
        <f t="shared" si="466"/>
        <v>bioadvancedscience-basedsolutions24hourlawninsectfireantkillerconcentrate</v>
      </c>
      <c r="M9972" t="str">
        <f t="shared" si="467"/>
        <v>bioadvancedscience-basedsolutions24hourlawninsectfireantkillerconcentrate92564-17</v>
      </c>
      <c r="N9972" t="str">
        <f>IFERROR(VLOOKUP(LOWER(M9972),file_list!$B:$B,1,FALSE),FALSE)</f>
        <v>bioadvancedscience-basedsolutions24hourlawninsectfireantkillerconcentrate92564-17</v>
      </c>
      <c r="O9972" t="str">
        <f t="shared" si="465"/>
        <v>TRUE</v>
      </c>
    </row>
    <row r="9973" spans="1:15" x14ac:dyDescent="0.2">
      <c r="A9973" t="s">
        <v>17256</v>
      </c>
      <c r="B9973" t="s">
        <v>17270</v>
      </c>
      <c r="C9973">
        <v>92564</v>
      </c>
      <c r="D9973" t="s">
        <v>14</v>
      </c>
      <c r="E9973">
        <v>1302829</v>
      </c>
      <c r="F9973" t="s">
        <v>15</v>
      </c>
      <c r="G9973" t="s">
        <v>37</v>
      </c>
      <c r="H9973" s="1">
        <v>45880</v>
      </c>
      <c r="I9973" t="s">
        <v>38</v>
      </c>
      <c r="J9973" t="s">
        <v>20</v>
      </c>
      <c r="K9973" t="b">
        <v>0</v>
      </c>
      <c r="L9973" t="str">
        <f t="shared" si="466"/>
        <v>bioadvancedscience-basedsolutions24hourlawninsectfireantkillerready-to-spray</v>
      </c>
      <c r="M9973" t="str">
        <f t="shared" si="467"/>
        <v>bioadvancedscience-basedsolutions24hourlawninsectfireantkillerready-to-spray92564-17</v>
      </c>
      <c r="N9973" t="str">
        <f>IFERROR(VLOOKUP(LOWER(M9973),file_list!$B:$B,1,FALSE),FALSE)</f>
        <v>bioadvancedscience-basedsolutions24hourlawninsectfireantkillerready-to-spray92564-17</v>
      </c>
      <c r="O9973" t="str">
        <f t="shared" si="465"/>
        <v>TRUE</v>
      </c>
    </row>
    <row r="9974" spans="1:15" x14ac:dyDescent="0.2">
      <c r="A9974" t="s">
        <v>17256</v>
      </c>
      <c r="B9974" t="s">
        <v>17271</v>
      </c>
      <c r="C9974">
        <v>92564</v>
      </c>
      <c r="D9974" t="s">
        <v>14</v>
      </c>
      <c r="E9974">
        <v>1302829</v>
      </c>
      <c r="F9974" t="s">
        <v>15</v>
      </c>
      <c r="G9974" t="s">
        <v>37</v>
      </c>
      <c r="H9974" s="1">
        <v>45880</v>
      </c>
      <c r="I9974" t="s">
        <v>38</v>
      </c>
      <c r="J9974" t="s">
        <v>20</v>
      </c>
      <c r="K9974" t="b">
        <v>0</v>
      </c>
      <c r="L9974" t="str">
        <f t="shared" si="466"/>
        <v>bioadvancedscience-basedsolutionstomatovegetableinsectkillerready-to-spray</v>
      </c>
      <c r="M9974" t="str">
        <f t="shared" si="467"/>
        <v>bioadvancedscience-basedsolutionstomatovegetableinsectkillerready-to-spray92564-17</v>
      </c>
      <c r="N9974" t="str">
        <f>IFERROR(VLOOKUP(LOWER(M9974),file_list!$B:$B,1,FALSE),FALSE)</f>
        <v>bioadvancedscience-basedsolutionstomatovegetableinsectkillerready-to-spray92564-17</v>
      </c>
      <c r="O9974" t="str">
        <f t="shared" si="465"/>
        <v>TRUE</v>
      </c>
    </row>
    <row r="9975" spans="1:15" x14ac:dyDescent="0.2">
      <c r="A9975" t="s">
        <v>17256</v>
      </c>
      <c r="B9975" t="s">
        <v>17272</v>
      </c>
      <c r="C9975">
        <v>92564</v>
      </c>
      <c r="D9975" t="s">
        <v>14</v>
      </c>
      <c r="E9975">
        <v>1304822</v>
      </c>
      <c r="F9975" t="s">
        <v>15</v>
      </c>
      <c r="G9975" t="s">
        <v>16</v>
      </c>
      <c r="H9975" s="1">
        <v>45877</v>
      </c>
      <c r="I9975" t="s">
        <v>54</v>
      </c>
      <c r="J9975" t="s">
        <v>20</v>
      </c>
      <c r="K9975" t="b">
        <v>0</v>
      </c>
      <c r="L9975" t="str">
        <f t="shared" si="466"/>
        <v>bioadvancedscience-basedsolutionscompletebrinsectkillerforsoilturfready-to-sprayi(2ee-spottedlanternfly)</v>
      </c>
      <c r="M9975" t="str">
        <f t="shared" si="467"/>
        <v>bioadvancedscience-basedsolutionscompletebrinsectkillerforsoilturfready-to-sprayi(2ee-spottedlanternfly)92564-17</v>
      </c>
      <c r="N9975" t="str">
        <f>IFERROR(VLOOKUP(LOWER(M9975),file_list!$B:$B,1,FALSE),FALSE)</f>
        <v>bioadvancedscience-basedsolutionscompletebrinsectkillerforsoilturfready-to-sprayi(2ee-spottedlanternfly)92564-17</v>
      </c>
      <c r="O9975" t="str">
        <f t="shared" ref="O9975:O10038" si="468">IF(N9975=FALSE,"FALSE","TRUE")</f>
        <v>TRUE</v>
      </c>
    </row>
    <row r="9976" spans="1:15" x14ac:dyDescent="0.2">
      <c r="A9976" t="s">
        <v>17273</v>
      </c>
      <c r="B9976" t="s">
        <v>17274</v>
      </c>
      <c r="C9976">
        <v>92564</v>
      </c>
      <c r="D9976" t="s">
        <v>14</v>
      </c>
      <c r="E9976">
        <v>1304822</v>
      </c>
      <c r="F9976" t="s">
        <v>15</v>
      </c>
      <c r="G9976" t="s">
        <v>16</v>
      </c>
      <c r="H9976" s="1">
        <v>45877</v>
      </c>
      <c r="I9976" t="s">
        <v>54</v>
      </c>
      <c r="J9976" t="s">
        <v>20</v>
      </c>
      <c r="K9976" t="b">
        <v>0</v>
      </c>
      <c r="L9976" t="str">
        <f t="shared" si="466"/>
        <v>bioadvancedscience-basedsolutionsroseflowerinsectkillerready-to-use(2ee-spottedlanternfly)</v>
      </c>
      <c r="M9976" t="str">
        <f t="shared" si="467"/>
        <v>bioadvancedscience-basedsolutionsroseflowerinsectkillerready-to-use(2ee-spottedlanternfly)92564-18</v>
      </c>
      <c r="N9976" t="str">
        <f>IFERROR(VLOOKUP(LOWER(M9976),file_list!$B:$B,1,FALSE),FALSE)</f>
        <v>bioadvancedscience-basedsolutionsroseflowerinsectkillerready-to-use(2ee-spottedlanternfly)92564-18</v>
      </c>
      <c r="O9976" t="str">
        <f t="shared" si="468"/>
        <v>TRUE</v>
      </c>
    </row>
    <row r="9977" spans="1:15" x14ac:dyDescent="0.2">
      <c r="A9977" t="s">
        <v>17273</v>
      </c>
      <c r="B9977" t="s">
        <v>17275</v>
      </c>
      <c r="C9977">
        <v>92564</v>
      </c>
      <c r="D9977" t="s">
        <v>14</v>
      </c>
      <c r="E9977">
        <v>1304822</v>
      </c>
      <c r="F9977" t="s">
        <v>15</v>
      </c>
      <c r="G9977" t="s">
        <v>16</v>
      </c>
      <c r="H9977" s="1">
        <v>45877</v>
      </c>
      <c r="I9977" t="s">
        <v>54</v>
      </c>
      <c r="J9977" t="s">
        <v>20</v>
      </c>
      <c r="K9977" t="b">
        <v>0</v>
      </c>
      <c r="L9977" t="str">
        <f t="shared" si="466"/>
        <v>bioadvancedsicence-basedsolutionstomatovegetableinsectkillerready-to-use(2ee-spottedlanternfly)</v>
      </c>
      <c r="M9977" t="str">
        <f t="shared" si="467"/>
        <v>bioadvancedsicence-basedsolutionstomatovegetableinsectkillerready-to-use(2ee-spottedlanternfly)92564-18</v>
      </c>
      <c r="N9977" t="str">
        <f>IFERROR(VLOOKUP(LOWER(M9977),file_list!$B:$B,1,FALSE),FALSE)</f>
        <v>bioadvancedsicence-basedsolutionstomatovegetableinsectkillerready-to-use(2ee-spottedlanternfly)92564-18</v>
      </c>
      <c r="O9977" t="str">
        <f t="shared" si="468"/>
        <v>TRUE</v>
      </c>
    </row>
    <row r="9978" spans="1:15" x14ac:dyDescent="0.2">
      <c r="A9978" t="s">
        <v>17273</v>
      </c>
      <c r="B9978" t="s">
        <v>17276</v>
      </c>
      <c r="C9978">
        <v>92564</v>
      </c>
      <c r="D9978" t="s">
        <v>14</v>
      </c>
      <c r="E9978">
        <v>1302829</v>
      </c>
      <c r="F9978" t="s">
        <v>15</v>
      </c>
      <c r="G9978" t="s">
        <v>37</v>
      </c>
      <c r="H9978" s="1">
        <v>45880</v>
      </c>
      <c r="I9978" t="s">
        <v>38</v>
      </c>
      <c r="J9978" t="s">
        <v>20</v>
      </c>
      <c r="K9978" t="b">
        <v>0</v>
      </c>
      <c r="L9978" t="str">
        <f t="shared" si="466"/>
        <v>bioadvancedsicence-basedsolutionstomatovegetableinsectkillerready-to-use</v>
      </c>
      <c r="M9978" t="str">
        <f t="shared" si="467"/>
        <v>bioadvancedsicence-basedsolutionstomatovegetableinsectkillerready-to-use92564-18</v>
      </c>
      <c r="N9978" t="str">
        <f>IFERROR(VLOOKUP(LOWER(M9978),file_list!$B:$B,1,FALSE),FALSE)</f>
        <v>bioadvancedsicence-basedsolutionstomatovegetableinsectkillerready-to-use92564-18</v>
      </c>
      <c r="O9978" t="str">
        <f t="shared" si="468"/>
        <v>TRUE</v>
      </c>
    </row>
    <row r="9979" spans="1:15" x14ac:dyDescent="0.2">
      <c r="A9979" t="s">
        <v>17273</v>
      </c>
      <c r="B9979" t="s">
        <v>17277</v>
      </c>
      <c r="C9979">
        <v>92564</v>
      </c>
      <c r="D9979" t="s">
        <v>14</v>
      </c>
      <c r="E9979">
        <v>1310162</v>
      </c>
      <c r="F9979" t="s">
        <v>15</v>
      </c>
      <c r="G9979" t="s">
        <v>37</v>
      </c>
      <c r="H9979" s="1">
        <v>45958</v>
      </c>
      <c r="I9979" t="s">
        <v>63</v>
      </c>
      <c r="J9979" t="s">
        <v>20</v>
      </c>
      <c r="K9979" t="b">
        <v>0</v>
      </c>
      <c r="L9979" t="str">
        <f t="shared" si="466"/>
        <v>bioadvancedscience-basedsolutionsroseflowerinsectkillerready-to-use</v>
      </c>
      <c r="M9979" t="str">
        <f t="shared" si="467"/>
        <v>bioadvancedscience-basedsolutionsroseflowerinsectkillerready-to-use92564-18</v>
      </c>
      <c r="N9979" t="str">
        <f>IFERROR(VLOOKUP(LOWER(M9979),file_list!$B:$B,1,FALSE),FALSE)</f>
        <v>bioadvancedscience-basedsolutionsroseflowerinsectkillerready-to-use92564-18</v>
      </c>
      <c r="O9979" t="str">
        <f t="shared" si="468"/>
        <v>TRUE</v>
      </c>
    </row>
    <row r="9980" spans="1:15" x14ac:dyDescent="0.2">
      <c r="A9980" t="s">
        <v>17278</v>
      </c>
      <c r="B9980" t="s">
        <v>17279</v>
      </c>
      <c r="C9980">
        <v>92564</v>
      </c>
      <c r="D9980" t="s">
        <v>14</v>
      </c>
      <c r="E9980">
        <v>1304822</v>
      </c>
      <c r="F9980" t="s">
        <v>15</v>
      </c>
      <c r="G9980" t="s">
        <v>16</v>
      </c>
      <c r="H9980" s="1">
        <v>45877</v>
      </c>
      <c r="I9980" t="s">
        <v>54</v>
      </c>
      <c r="J9980" t="s">
        <v>20</v>
      </c>
      <c r="K9980" t="b">
        <v>0</v>
      </c>
      <c r="L9980" t="str">
        <f t="shared" si="466"/>
        <v>bioadvancedscience-basedsolutions12monthtreeshrubinsectcontrolconcentrate(nosale,saleinto,distributionoruseinnassau,suffolk,kingsorqueenscounties)(2ee-spottedlanternfly)</v>
      </c>
      <c r="M9980" t="str">
        <f t="shared" si="467"/>
        <v>bioadvancedscience-basedsolutions12monthtreeshrubinsectcontrolconcentrate(nosale,saleinto,distributionoruseinnassau,suffolk,kingsorqueenscounties)(2ee-spottedlanternfly)92564-22</v>
      </c>
      <c r="N9980" t="str">
        <f>IFERROR(VLOOKUP(LOWER(M9980),file_list!$B:$B,1,FALSE),FALSE)</f>
        <v>bioadvancedscience-basedsolutions12monthtreeshrubinsectcontrolconcentrate(nosale,saleinto,distributionoruseinnassau,suffolk,kingsorqueenscounties)(2ee-spottedlanternfly)92564-22</v>
      </c>
      <c r="O9980" t="str">
        <f t="shared" si="468"/>
        <v>TRUE</v>
      </c>
    </row>
    <row r="9981" spans="1:15" x14ac:dyDescent="0.2">
      <c r="A9981" t="s">
        <v>17278</v>
      </c>
      <c r="B9981" t="s">
        <v>17280</v>
      </c>
      <c r="C9981">
        <v>92564</v>
      </c>
      <c r="D9981" t="s">
        <v>14</v>
      </c>
      <c r="E9981">
        <v>1302829</v>
      </c>
      <c r="F9981" t="s">
        <v>15</v>
      </c>
      <c r="G9981" t="s">
        <v>37</v>
      </c>
      <c r="H9981" s="1">
        <v>45880</v>
      </c>
      <c r="I9981" t="s">
        <v>38</v>
      </c>
      <c r="J9981" t="s">
        <v>20</v>
      </c>
      <c r="K9981" t="b">
        <v>0</v>
      </c>
      <c r="L9981" t="str">
        <f t="shared" si="466"/>
        <v>bioadvancedscience-basedsolutions12monthtreeshrubinsectcontrolconcentrate(nosale,saleinto,distributionoruseinnassau,suffolk,kingsorqueenscounties)</v>
      </c>
      <c r="M9981" t="str">
        <f t="shared" si="467"/>
        <v>bioadvancedscience-basedsolutions12monthtreeshrubinsectcontrolconcentrate(nosale,saleinto,distributionoruseinnassau,suffolk,kingsorqueenscounties)92564-22</v>
      </c>
      <c r="N9981" t="str">
        <f>IFERROR(VLOOKUP(LOWER(M9981),file_list!$B:$B,1,FALSE),FALSE)</f>
        <v>bioadvancedscience-basedsolutions12monthtreeshrubinsectcontrolconcentrate(nosale,saleinto,distributionoruseinnassau,suffolk,kingsorqueenscounties)92564-22</v>
      </c>
      <c r="O9981" t="str">
        <f t="shared" si="468"/>
        <v>TRUE</v>
      </c>
    </row>
    <row r="9982" spans="1:15" x14ac:dyDescent="0.2">
      <c r="A9982" t="s">
        <v>17281</v>
      </c>
      <c r="B9982" t="s">
        <v>17282</v>
      </c>
      <c r="C9982">
        <v>92564</v>
      </c>
      <c r="D9982" t="s">
        <v>14</v>
      </c>
      <c r="E9982">
        <v>1302829</v>
      </c>
      <c r="F9982" t="s">
        <v>15</v>
      </c>
      <c r="G9982" t="s">
        <v>37</v>
      </c>
      <c r="H9982" s="1">
        <v>45880</v>
      </c>
      <c r="I9982" t="s">
        <v>38</v>
      </c>
      <c r="J9982" t="s">
        <v>20</v>
      </c>
      <c r="K9982" t="b">
        <v>0</v>
      </c>
      <c r="L9982" t="str">
        <f t="shared" si="466"/>
        <v>bioadvancedscience-basedsolutions2in1systemicroseflowercareready-to-usegranulesii(nosale,saleinto,distributionoruseinnassau,suffolk,kingsorqueenscounties)</v>
      </c>
      <c r="M9982" t="str">
        <f t="shared" si="467"/>
        <v>bioadvancedscience-basedsolutions2in1systemicroseflowercareready-to-usegranulesii(nosale,saleinto,distributionoruseinnassau,suffolk,kingsorqueenscounties)92564-23</v>
      </c>
      <c r="N9982" t="str">
        <f>IFERROR(VLOOKUP(LOWER(M9982),file_list!$B:$B,1,FALSE),FALSE)</f>
        <v>bioadvancedscience-basedsolutions2in1systemicroseflowercareready-to-usegranulesii(nosale,saleinto,distributionoruseinnassau,suffolk,kingsorqueenscounties)92564-23</v>
      </c>
      <c r="O9982" t="str">
        <f t="shared" si="468"/>
        <v>TRUE</v>
      </c>
    </row>
    <row r="9983" spans="1:15" x14ac:dyDescent="0.2">
      <c r="A9983" t="s">
        <v>17283</v>
      </c>
      <c r="B9983" t="s">
        <v>17284</v>
      </c>
      <c r="C9983">
        <v>92564</v>
      </c>
      <c r="D9983" t="s">
        <v>14</v>
      </c>
      <c r="E9983">
        <v>1302829</v>
      </c>
      <c r="F9983" t="s">
        <v>15</v>
      </c>
      <c r="G9983" t="s">
        <v>37</v>
      </c>
      <c r="H9983" s="1">
        <v>45880</v>
      </c>
      <c r="I9983" t="s">
        <v>38</v>
      </c>
      <c r="J9983" t="s">
        <v>20</v>
      </c>
      <c r="K9983" t="b">
        <v>0</v>
      </c>
      <c r="L9983" t="str">
        <f t="shared" si="466"/>
        <v>bioadvancedscience-basedsolutions12monthtreeprotectfeedready-to-usegranules(nouseinnassau,suffolk,kings,queenscountiesinny)</v>
      </c>
      <c r="M9983" t="str">
        <f t="shared" si="467"/>
        <v>bioadvancedscience-basedsolutions12monthtreeprotectfeedready-to-usegranules(nouseinnassau,suffolk,kings,queenscountiesinny)92564-30</v>
      </c>
      <c r="N9983" t="str">
        <f>IFERROR(VLOOKUP(LOWER(M9983),file_list!$B:$B,1,FALSE),FALSE)</f>
        <v>bioadvancedscience-basedsolutions12monthtreeprotectfeedready-to-usegranules(nouseinnassau,suffolk,kings,queenscountiesinny)92564-30</v>
      </c>
      <c r="O9983" t="str">
        <f t="shared" si="468"/>
        <v>TRUE</v>
      </c>
    </row>
    <row r="9984" spans="1:15" x14ac:dyDescent="0.2">
      <c r="A9984" t="s">
        <v>17283</v>
      </c>
      <c r="B9984" t="s">
        <v>17285</v>
      </c>
      <c r="C9984">
        <v>92564</v>
      </c>
      <c r="D9984" t="s">
        <v>14</v>
      </c>
      <c r="E9984">
        <v>1304822</v>
      </c>
      <c r="F9984" t="s">
        <v>15</v>
      </c>
      <c r="G9984" t="s">
        <v>16</v>
      </c>
      <c r="H9984" s="1">
        <v>45877</v>
      </c>
      <c r="I9984" t="s">
        <v>54</v>
      </c>
      <c r="J9984" t="s">
        <v>20</v>
      </c>
      <c r="K9984" t="b">
        <v>0</v>
      </c>
      <c r="L9984" t="str">
        <f t="shared" si="466"/>
        <v>bioadvancedscience-basedsolutions12monthtreeprotectfeedready-to-usegranules(nouseinnassau,suffolk,kings,queenscountiesinny)(2ee-spottedlanternfly)</v>
      </c>
      <c r="M9984" t="str">
        <f t="shared" si="467"/>
        <v>bioadvancedscience-basedsolutions12monthtreeprotectfeedready-to-usegranules(nouseinnassau,suffolk,kings,queenscountiesinny)(2ee-spottedlanternfly)92564-30</v>
      </c>
      <c r="N9984" t="str">
        <f>IFERROR(VLOOKUP(LOWER(M9984),file_list!$B:$B,1,FALSE),FALSE)</f>
        <v>bioadvancedscience-basedsolutions12monthtreeprotectfeedready-to-usegranules(nouseinnassau,suffolk,kings,queenscountiesinny)(2ee-spottedlanternfly)92564-30</v>
      </c>
      <c r="O9984" t="str">
        <f t="shared" si="468"/>
        <v>TRUE</v>
      </c>
    </row>
    <row r="9985" spans="1:15" x14ac:dyDescent="0.2">
      <c r="A9985" t="s">
        <v>17283</v>
      </c>
      <c r="B9985" t="s">
        <v>17286</v>
      </c>
      <c r="C9985">
        <v>92564</v>
      </c>
      <c r="D9985" t="s">
        <v>14</v>
      </c>
      <c r="E9985">
        <v>1304822</v>
      </c>
      <c r="F9985" t="s">
        <v>15</v>
      </c>
      <c r="G9985" t="s">
        <v>16</v>
      </c>
      <c r="H9985" s="1">
        <v>45877</v>
      </c>
      <c r="I9985" t="s">
        <v>54</v>
      </c>
      <c r="J9985" t="s">
        <v>20</v>
      </c>
      <c r="K9985" t="b">
        <v>0</v>
      </c>
      <c r="L9985" t="str">
        <f t="shared" si="466"/>
        <v>bioadvancedscience-basedsolutions12monthtreeshrubprotectfeedready-to-usegranules(nosale,saleinto,distributionoruseinnassau,suffolk,kingsorqueenscounties)(2ee-spottedlanternfly)</v>
      </c>
      <c r="M9985" t="str">
        <f t="shared" si="467"/>
        <v>bioadvancedscience-basedsolutions12monthtreeshrubprotectfeedready-to-usegranules(nosale,saleinto,distributionoruseinnassau,suffolk,kingsorqueenscounties)(2ee-spottedlanternfly)92564-30</v>
      </c>
      <c r="N9985" t="str">
        <f>IFERROR(VLOOKUP(LOWER(M9985),file_list!$B:$B,1,FALSE),FALSE)</f>
        <v>bioadvancedscience-basedsolutions12monthtreeshrubprotectfeedready-to-usegranules(nosale,saleinto,distributionoruseinnassau,suffolk,kingsorqueenscounties)(2ee-spottedlanternfly)92564-30</v>
      </c>
      <c r="O9985" t="str">
        <f t="shared" si="468"/>
        <v>TRUE</v>
      </c>
    </row>
    <row r="9986" spans="1:15" x14ac:dyDescent="0.2">
      <c r="A9986" t="s">
        <v>17283</v>
      </c>
      <c r="B9986" t="s">
        <v>17287</v>
      </c>
      <c r="C9986">
        <v>92564</v>
      </c>
      <c r="D9986" t="s">
        <v>14</v>
      </c>
      <c r="E9986">
        <v>1302829</v>
      </c>
      <c r="F9986" t="s">
        <v>15</v>
      </c>
      <c r="G9986" t="s">
        <v>37</v>
      </c>
      <c r="H9986" s="1">
        <v>45880</v>
      </c>
      <c r="I9986" t="s">
        <v>38</v>
      </c>
      <c r="J9986" t="s">
        <v>20</v>
      </c>
      <c r="K9986" t="b">
        <v>0</v>
      </c>
      <c r="L9986" t="str">
        <f t="shared" si="466"/>
        <v>bioadvancedscience-basedsolutions12monthtreeshrubprotectfeedready-to-usegranules(nosale,saleinto,distributionoruseinnassau,suffolk,kingsorqueenscounties)</v>
      </c>
      <c r="M9986" t="str">
        <f t="shared" si="467"/>
        <v>bioadvancedscience-basedsolutions12monthtreeshrubprotectfeedready-to-usegranules(nosale,saleinto,distributionoruseinnassau,suffolk,kingsorqueenscounties)92564-30</v>
      </c>
      <c r="N9986" t="str">
        <f>IFERROR(VLOOKUP(LOWER(M9986),file_list!$B:$B,1,FALSE),FALSE)</f>
        <v>bioadvancedscience-basedsolutions12monthtreeshrubprotectfeedready-to-usegranules(nosale,saleinto,distributionoruseinnassau,suffolk,kingsorqueenscounties)92564-30</v>
      </c>
      <c r="O9986" t="str">
        <f t="shared" si="468"/>
        <v>TRUE</v>
      </c>
    </row>
    <row r="9987" spans="1:15" x14ac:dyDescent="0.2">
      <c r="A9987" t="s">
        <v>17288</v>
      </c>
      <c r="B9987" t="s">
        <v>17289</v>
      </c>
      <c r="C9987">
        <v>92564</v>
      </c>
      <c r="D9987" t="s">
        <v>14</v>
      </c>
      <c r="E9987">
        <v>1302829</v>
      </c>
      <c r="F9987" t="s">
        <v>15</v>
      </c>
      <c r="G9987" t="s">
        <v>37</v>
      </c>
      <c r="H9987" s="1">
        <v>45880</v>
      </c>
      <c r="I9987" t="s">
        <v>38</v>
      </c>
      <c r="J9987" t="s">
        <v>49</v>
      </c>
      <c r="K9987" t="b">
        <v>0</v>
      </c>
      <c r="L9987" t="str">
        <f t="shared" ref="L9987:L10050" si="469">SUBSTITUTE(LOWER(SUBSTITUTE(SUBSTITUTE(SUBSTITUTE(B9987," ",""),"/",""),"&amp;","")),"and","")</f>
        <v>bioadvancedscience-basedsolutionsextremecrabgrasskiller</v>
      </c>
      <c r="M9987" t="str">
        <f t="shared" ref="M9987:M10050" si="470">_xlfn.CONCAT(L9987,A9987)</f>
        <v>bioadvancedscience-basedsolutionsextremecrabgrasskiller92564-32</v>
      </c>
      <c r="N9987" t="b">
        <f>IFERROR(VLOOKUP(LOWER(M9987),file_list!$B:$B,1,FALSE),FALSE)</f>
        <v>0</v>
      </c>
      <c r="O9987" t="str">
        <f t="shared" si="468"/>
        <v>FALSE</v>
      </c>
    </row>
    <row r="9988" spans="1:15" x14ac:dyDescent="0.2">
      <c r="A9988" t="s">
        <v>17290</v>
      </c>
      <c r="B9988" t="s">
        <v>17291</v>
      </c>
      <c r="C9988">
        <v>92564</v>
      </c>
      <c r="D9988" t="s">
        <v>14</v>
      </c>
      <c r="E9988">
        <v>1304822</v>
      </c>
      <c r="F9988" t="s">
        <v>15</v>
      </c>
      <c r="G9988" t="s">
        <v>16</v>
      </c>
      <c r="H9988" s="1">
        <v>45877</v>
      </c>
      <c r="I9988" t="s">
        <v>54</v>
      </c>
      <c r="J9988" t="s">
        <v>20</v>
      </c>
      <c r="K9988" t="b">
        <v>0</v>
      </c>
      <c r="L9988" t="str">
        <f t="shared" si="469"/>
        <v>bioadvancedscience-basedsolutions12monthtreeshrubprotectfeedconcentrate[notforsale,distributionoruseinnassau,suffolk,kingsorqueenscounties,newyork](2ee-spottedlanternfly)</v>
      </c>
      <c r="M9988" t="str">
        <f t="shared" si="470"/>
        <v>bioadvancedscience-basedsolutions12monthtreeshrubprotectfeedconcentrate[notforsale,distributionoruseinnassau,suffolk,kingsorqueenscounties,newyork](2ee-spottedlanternfly)92564-33</v>
      </c>
      <c r="N9988" t="str">
        <f>IFERROR(VLOOKUP(LOWER(M9988),file_list!$B:$B,1,FALSE),FALSE)</f>
        <v>bioadvancedscience-basedsolutions12monthtreeshrubprotectfeedconcentrate[notforsale,distributionoruseinnassau,suffolk,kingsorqueenscounties,newyork](2ee-spottedlanternfly)92564-33</v>
      </c>
      <c r="O9988" t="str">
        <f t="shared" si="468"/>
        <v>TRUE</v>
      </c>
    </row>
    <row r="9989" spans="1:15" x14ac:dyDescent="0.2">
      <c r="A9989" t="s">
        <v>17290</v>
      </c>
      <c r="B9989" t="s">
        <v>17292</v>
      </c>
      <c r="C9989">
        <v>92564</v>
      </c>
      <c r="D9989" t="s">
        <v>14</v>
      </c>
      <c r="E9989">
        <v>1304822</v>
      </c>
      <c r="F9989" t="s">
        <v>15</v>
      </c>
      <c r="G9989" t="s">
        <v>16</v>
      </c>
      <c r="H9989" s="1">
        <v>45877</v>
      </c>
      <c r="I9989" t="s">
        <v>54</v>
      </c>
      <c r="J9989" t="s">
        <v>20</v>
      </c>
      <c r="K9989" t="b">
        <v>0</v>
      </c>
      <c r="L9989" t="str">
        <f t="shared" si="469"/>
        <v>bioadvancedscience-basedsolutions12monthtreeprotectfeedconcentrate(notforsale,saleinto,distribution,oruseinnassau,suffolk,kings,queenscounties)(2ee-spottedlanternfly)</v>
      </c>
      <c r="M9989" t="str">
        <f t="shared" si="470"/>
        <v>bioadvancedscience-basedsolutions12monthtreeprotectfeedconcentrate(notforsale,saleinto,distribution,oruseinnassau,suffolk,kings,queenscounties)(2ee-spottedlanternfly)92564-33</v>
      </c>
      <c r="N9989" t="str">
        <f>IFERROR(VLOOKUP(LOWER(M9989),file_list!$B:$B,1,FALSE),FALSE)</f>
        <v>bioadvancedscience-basedsolutions12monthtreeprotectfeedconcentrate(notforsale,saleinto,distribution,oruseinnassau,suffolk,kings,queenscounties)(2ee-spottedlanternfly)92564-33</v>
      </c>
      <c r="O9989" t="str">
        <f t="shared" si="468"/>
        <v>TRUE</v>
      </c>
    </row>
    <row r="9990" spans="1:15" x14ac:dyDescent="0.2">
      <c r="A9990" t="s">
        <v>17290</v>
      </c>
      <c r="B9990" t="s">
        <v>17293</v>
      </c>
      <c r="C9990">
        <v>92564</v>
      </c>
      <c r="D9990" t="s">
        <v>14</v>
      </c>
      <c r="E9990">
        <v>1302829</v>
      </c>
      <c r="F9990" t="s">
        <v>15</v>
      </c>
      <c r="G9990" t="s">
        <v>37</v>
      </c>
      <c r="H9990" s="1">
        <v>45880</v>
      </c>
      <c r="I9990" t="s">
        <v>38</v>
      </c>
      <c r="J9990" t="s">
        <v>20</v>
      </c>
      <c r="K9990" t="b">
        <v>0</v>
      </c>
      <c r="L9990" t="str">
        <f t="shared" si="469"/>
        <v>bioadvancedscience-basedsolutions12monthtreeshrubprotectfeedconcentrate[notforsale,distributionoruseinnassau,suffolk,kingsorqueenscounties,newyork]</v>
      </c>
      <c r="M9990" t="str">
        <f t="shared" si="470"/>
        <v>bioadvancedscience-basedsolutions12monthtreeshrubprotectfeedconcentrate[notforsale,distributionoruseinnassau,suffolk,kingsorqueenscounties,newyork]92564-33</v>
      </c>
      <c r="N9990" t="str">
        <f>IFERROR(VLOOKUP(LOWER(M9990),file_list!$B:$B,1,FALSE),FALSE)</f>
        <v>bioadvancedscience-basedsolutions12monthtreeshrubprotectfeedconcentrate[notforsale,distributionoruseinnassau,suffolk,kingsorqueenscounties,newyork]92564-33</v>
      </c>
      <c r="O9990" t="str">
        <f t="shared" si="468"/>
        <v>TRUE</v>
      </c>
    </row>
    <row r="9991" spans="1:15" x14ac:dyDescent="0.2">
      <c r="A9991" t="s">
        <v>17290</v>
      </c>
      <c r="B9991" t="s">
        <v>17294</v>
      </c>
      <c r="C9991">
        <v>92564</v>
      </c>
      <c r="D9991" t="s">
        <v>14</v>
      </c>
      <c r="E9991">
        <v>1302829</v>
      </c>
      <c r="F9991" t="s">
        <v>15</v>
      </c>
      <c r="G9991" t="s">
        <v>37</v>
      </c>
      <c r="H9991" s="1">
        <v>45880</v>
      </c>
      <c r="I9991" t="s">
        <v>38</v>
      </c>
      <c r="J9991" t="s">
        <v>20</v>
      </c>
      <c r="K9991" t="b">
        <v>0</v>
      </c>
      <c r="L9991" t="str">
        <f t="shared" si="469"/>
        <v>bioadvancedscience-basedsolutions12monthtreeprotectfeedconcentrate(notforsale,saleinto,distribution,oruseinnassau,suffolk,kings,queenscounties.)</v>
      </c>
      <c r="M9991" t="str">
        <f t="shared" si="470"/>
        <v>bioadvancedscience-basedsolutions12monthtreeprotectfeedconcentrate(notforsale,saleinto,distribution,oruseinnassau,suffolk,kings,queenscounties.)92564-33</v>
      </c>
      <c r="N9991" t="str">
        <f>IFERROR(VLOOKUP(LOWER(M9991),file_list!$B:$B,1,FALSE),FALSE)</f>
        <v>bioadvancedscience-basedsolutions12monthtreeprotectfeedconcentrate(notforsale,saleinto,distribution,oruseinnassau,suffolk,kings,queenscounties.)92564-33</v>
      </c>
      <c r="O9991" t="str">
        <f t="shared" si="468"/>
        <v>TRUE</v>
      </c>
    </row>
    <row r="9992" spans="1:15" x14ac:dyDescent="0.2">
      <c r="A9992" t="s">
        <v>17295</v>
      </c>
      <c r="B9992" t="s">
        <v>17296</v>
      </c>
      <c r="C9992">
        <v>92564</v>
      </c>
      <c r="D9992" t="s">
        <v>14</v>
      </c>
      <c r="E9992">
        <v>1302829</v>
      </c>
      <c r="F9992" t="s">
        <v>15</v>
      </c>
      <c r="G9992" t="s">
        <v>37</v>
      </c>
      <c r="H9992" s="1">
        <v>45880</v>
      </c>
      <c r="I9992" t="s">
        <v>38</v>
      </c>
      <c r="J9992" t="s">
        <v>17297</v>
      </c>
      <c r="K9992" t="b">
        <v>1</v>
      </c>
      <c r="L9992" t="str">
        <f t="shared" si="469"/>
        <v>bioadvancedscience-basedsolutionshomeinsectkillerplusgerm*killerready-to-use</v>
      </c>
      <c r="M9992" t="str">
        <f t="shared" si="470"/>
        <v>bioadvancedscience-basedsolutionshomeinsectkillerplusgerm*killerready-to-use92564-37</v>
      </c>
      <c r="N9992" t="str">
        <f>IFERROR(VLOOKUP(LOWER(M9992),file_list!$B:$B,1,FALSE),FALSE)</f>
        <v>bioadvancedscience-basedsolutionshomeinsectkillerplusgerm*killerready-to-use92564-37</v>
      </c>
      <c r="O9992" t="str">
        <f t="shared" si="468"/>
        <v>TRUE</v>
      </c>
    </row>
    <row r="9993" spans="1:15" x14ac:dyDescent="0.2">
      <c r="A9993" t="s">
        <v>17295</v>
      </c>
      <c r="B9993" t="s">
        <v>17298</v>
      </c>
      <c r="C9993">
        <v>92564</v>
      </c>
      <c r="D9993" t="s">
        <v>14</v>
      </c>
      <c r="E9993">
        <v>1302829</v>
      </c>
      <c r="F9993" t="s">
        <v>15</v>
      </c>
      <c r="G9993" t="s">
        <v>37</v>
      </c>
      <c r="H9993" s="1">
        <v>45880</v>
      </c>
      <c r="I9993" t="s">
        <v>38</v>
      </c>
      <c r="J9993" t="s">
        <v>17297</v>
      </c>
      <c r="K9993" t="b">
        <v>1</v>
      </c>
      <c r="L9993" t="str">
        <f t="shared" si="469"/>
        <v>bioadvancedscience-basedsolutionscompletebrinsectkillerwithgerm*killer</v>
      </c>
      <c r="M9993" t="str">
        <f t="shared" si="470"/>
        <v>bioadvancedscience-basedsolutionscompletebrinsectkillerwithgerm*killer92564-37</v>
      </c>
      <c r="N9993" t="str">
        <f>IFERROR(VLOOKUP(LOWER(M9993),file_list!$B:$B,1,FALSE),FALSE)</f>
        <v>bioadvancedscience-basedsolutionscompletebrinsectkillerwithgerm*killer92564-37</v>
      </c>
      <c r="O9993" t="str">
        <f t="shared" si="468"/>
        <v>TRUE</v>
      </c>
    </row>
    <row r="9994" spans="1:15" x14ac:dyDescent="0.2">
      <c r="A9994" t="s">
        <v>17299</v>
      </c>
      <c r="B9994" t="s">
        <v>17300</v>
      </c>
      <c r="C9994">
        <v>92564</v>
      </c>
      <c r="D9994" t="s">
        <v>14</v>
      </c>
      <c r="E9994">
        <v>1302829</v>
      </c>
      <c r="F9994" t="s">
        <v>15</v>
      </c>
      <c r="G9994" t="s">
        <v>37</v>
      </c>
      <c r="H9994" s="1">
        <v>45880</v>
      </c>
      <c r="I9994" t="s">
        <v>38</v>
      </c>
      <c r="J9994" t="s">
        <v>17</v>
      </c>
      <c r="K9994" t="b">
        <v>0</v>
      </c>
      <c r="L9994" t="str">
        <f t="shared" si="469"/>
        <v>bioadvancedscience-basedsolutionsfunguscontrolforlawnsready-to-spreadgranulesii</v>
      </c>
      <c r="M9994" t="str">
        <f t="shared" si="470"/>
        <v>bioadvancedscience-basedsolutionsfunguscontrolforlawnsready-to-spreadgranulesii92564-38</v>
      </c>
      <c r="N9994" t="b">
        <f>IFERROR(VLOOKUP(LOWER(M9994),file_list!$B:$B,1,FALSE),FALSE)</f>
        <v>0</v>
      </c>
      <c r="O9994" t="str">
        <f t="shared" si="468"/>
        <v>FALSE</v>
      </c>
    </row>
    <row r="9995" spans="1:15" x14ac:dyDescent="0.2">
      <c r="A9995" t="s">
        <v>17301</v>
      </c>
      <c r="B9995" t="s">
        <v>17302</v>
      </c>
      <c r="C9995">
        <v>92564</v>
      </c>
      <c r="D9995" t="s">
        <v>14</v>
      </c>
      <c r="E9995">
        <v>1302829</v>
      </c>
      <c r="F9995" t="s">
        <v>15</v>
      </c>
      <c r="G9995" t="s">
        <v>37</v>
      </c>
      <c r="H9995" s="1">
        <v>45880</v>
      </c>
      <c r="I9995" t="s">
        <v>38</v>
      </c>
      <c r="J9995" t="s">
        <v>49</v>
      </c>
      <c r="K9995" t="b">
        <v>0</v>
      </c>
      <c r="L9995" t="str">
        <f t="shared" si="469"/>
        <v>bioadvancedscience-basedsolutionslawnweedkillerreadytospray</v>
      </c>
      <c r="M9995" t="str">
        <f t="shared" si="470"/>
        <v>bioadvancedscience-basedsolutionslawnweedkillerreadytospray92564-4</v>
      </c>
      <c r="N9995" t="b">
        <f>IFERROR(VLOOKUP(LOWER(M9995),file_list!$B:$B,1,FALSE),FALSE)</f>
        <v>0</v>
      </c>
      <c r="O9995" t="str">
        <f t="shared" si="468"/>
        <v>FALSE</v>
      </c>
    </row>
    <row r="9996" spans="1:15" x14ac:dyDescent="0.2">
      <c r="A9996" t="s">
        <v>17301</v>
      </c>
      <c r="B9996" t="s">
        <v>17303</v>
      </c>
      <c r="C9996">
        <v>92564</v>
      </c>
      <c r="D9996" t="s">
        <v>14</v>
      </c>
      <c r="E9996">
        <v>1302829</v>
      </c>
      <c r="F9996" t="s">
        <v>15</v>
      </c>
      <c r="G9996" t="s">
        <v>37</v>
      </c>
      <c r="H9996" s="1">
        <v>45880</v>
      </c>
      <c r="I9996" t="s">
        <v>38</v>
      </c>
      <c r="J9996" t="s">
        <v>49</v>
      </c>
      <c r="K9996" t="b">
        <v>1</v>
      </c>
      <c r="L9996" t="str">
        <f t="shared" si="469"/>
        <v>bioadvancedscience-basedsolutionslawnweedkillerconcentrate</v>
      </c>
      <c r="M9996" t="str">
        <f t="shared" si="470"/>
        <v>bioadvancedscience-basedsolutionslawnweedkillerconcentrate92564-4</v>
      </c>
      <c r="N9996" t="str">
        <f>IFERROR(VLOOKUP(LOWER(M9996),file_list!$B:$B,1,FALSE),FALSE)</f>
        <v>bioadvancedscience-basedsolutionslawnweedkillerconcentrate92564-4</v>
      </c>
      <c r="O9996" t="str">
        <f t="shared" si="468"/>
        <v>TRUE</v>
      </c>
    </row>
    <row r="9997" spans="1:15" x14ac:dyDescent="0.2">
      <c r="A9997" t="s">
        <v>17301</v>
      </c>
      <c r="B9997" t="s">
        <v>17304</v>
      </c>
      <c r="C9997">
        <v>92564</v>
      </c>
      <c r="D9997" t="s">
        <v>14</v>
      </c>
      <c r="E9997">
        <v>1302829</v>
      </c>
      <c r="F9997" t="s">
        <v>15</v>
      </c>
      <c r="G9997" t="s">
        <v>37</v>
      </c>
      <c r="H9997" s="1">
        <v>45880</v>
      </c>
      <c r="I9997" t="s">
        <v>38</v>
      </c>
      <c r="J9997" t="s">
        <v>49</v>
      </c>
      <c r="K9997" t="b">
        <v>1</v>
      </c>
      <c r="L9997" t="str">
        <f t="shared" si="469"/>
        <v>bioadvancedscience-basedsolutionsweedkillerforlawnsconcentrate</v>
      </c>
      <c r="M9997" t="str">
        <f t="shared" si="470"/>
        <v>bioadvancedscience-basedsolutionsweedkillerforlawnsconcentrate92564-4</v>
      </c>
      <c r="N9997" t="str">
        <f>IFERROR(VLOOKUP(LOWER(M9997),file_list!$B:$B,1,FALSE),FALSE)</f>
        <v>bioadvancedscience-basedsolutionsweedkillerforlawnsconcentrate92564-4</v>
      </c>
      <c r="O9997" t="str">
        <f t="shared" si="468"/>
        <v>TRUE</v>
      </c>
    </row>
    <row r="9998" spans="1:15" x14ac:dyDescent="0.2">
      <c r="A9998" t="s">
        <v>17305</v>
      </c>
      <c r="B9998" t="s">
        <v>17306</v>
      </c>
      <c r="C9998">
        <v>92564</v>
      </c>
      <c r="D9998" t="s">
        <v>14</v>
      </c>
      <c r="E9998">
        <v>1302829</v>
      </c>
      <c r="F9998" t="s">
        <v>15</v>
      </c>
      <c r="G9998" t="s">
        <v>37</v>
      </c>
      <c r="H9998" s="1">
        <v>45880</v>
      </c>
      <c r="I9998" t="s">
        <v>38</v>
      </c>
      <c r="J9998" t="s">
        <v>20</v>
      </c>
      <c r="K9998" t="b">
        <v>1</v>
      </c>
      <c r="L9998" t="str">
        <f t="shared" si="469"/>
        <v>bioadvancedscience-basedsolutions24hourgrubkillerplusready-to-spreadgranules</v>
      </c>
      <c r="M9998" t="str">
        <f t="shared" si="470"/>
        <v>bioadvancedscience-basedsolutions24hourgrubkillerplusready-to-spreadgranules92564-40</v>
      </c>
      <c r="N9998" t="str">
        <f>IFERROR(VLOOKUP(LOWER(M9998),file_list!$B:$B,1,FALSE),FALSE)</f>
        <v>bioadvancedscience-basedsolutions24hourgrubkillerplusready-to-spreadgranules92564-40</v>
      </c>
      <c r="O9998" t="str">
        <f t="shared" si="468"/>
        <v>TRUE</v>
      </c>
    </row>
    <row r="9999" spans="1:15" x14ac:dyDescent="0.2">
      <c r="A9999" t="s">
        <v>17307</v>
      </c>
      <c r="B9999" t="s">
        <v>17308</v>
      </c>
      <c r="C9999">
        <v>92564</v>
      </c>
      <c r="D9999" t="s">
        <v>14</v>
      </c>
      <c r="E9999">
        <v>1302829</v>
      </c>
      <c r="F9999" t="s">
        <v>15</v>
      </c>
      <c r="G9999" t="s">
        <v>37</v>
      </c>
      <c r="H9999" s="1">
        <v>45880</v>
      </c>
      <c r="I9999" t="s">
        <v>38</v>
      </c>
      <c r="J9999" t="s">
        <v>49</v>
      </c>
      <c r="K9999" t="b">
        <v>0</v>
      </c>
      <c r="L9999" t="str">
        <f t="shared" si="469"/>
        <v>bioadvancedscience-basedsolutionsall-in-onelawnweedcrabgrasskilleriready-to-use(spottreatmentonly)</v>
      </c>
      <c r="M9999" t="str">
        <f t="shared" si="470"/>
        <v>bioadvancedscience-basedsolutionsall-in-onelawnweedcrabgrasskilleriready-to-use(spottreatmentonly)92564-41</v>
      </c>
      <c r="N9999" t="str">
        <f>IFERROR(VLOOKUP(LOWER(M9999),file_list!$B:$B,1,FALSE),FALSE)</f>
        <v>bioadvancedscience-basedsolutionsall-in-onelawnweedcrabgrasskilleriready-to-use(spottreatmentonly)92564-41</v>
      </c>
      <c r="O9999" t="str">
        <f t="shared" si="468"/>
        <v>TRUE</v>
      </c>
    </row>
    <row r="10000" spans="1:15" x14ac:dyDescent="0.2">
      <c r="A10000" t="s">
        <v>17309</v>
      </c>
      <c r="B10000" t="s">
        <v>17310</v>
      </c>
      <c r="C10000">
        <v>92564</v>
      </c>
      <c r="D10000" t="s">
        <v>14</v>
      </c>
      <c r="E10000">
        <v>1302829</v>
      </c>
      <c r="F10000" t="s">
        <v>15</v>
      </c>
      <c r="G10000" t="s">
        <v>37</v>
      </c>
      <c r="H10000" s="1">
        <v>45880</v>
      </c>
      <c r="I10000" t="s">
        <v>38</v>
      </c>
      <c r="J10000" t="s">
        <v>20</v>
      </c>
      <c r="K10000" t="b">
        <v>0</v>
      </c>
      <c r="L10000" t="str">
        <f t="shared" si="469"/>
        <v>bioadvancedscience-basedsolutionsfruit,citrusvegetableinsectcontrolconcentrate(notforsale,useordistributioninnassau,suffolk,kingsorqueenscountiesofnewyork)</v>
      </c>
      <c r="M10000" t="str">
        <f t="shared" si="470"/>
        <v>bioadvancedscience-basedsolutionsfruit,citrusvegetableinsectcontrolconcentrate(notforsale,useordistributioninnassau,suffolk,kingsorqueenscountiesofnewyork)92564-46</v>
      </c>
      <c r="N10000" t="str">
        <f>IFERROR(VLOOKUP(LOWER(M10000),file_list!$B:$B,1,FALSE),FALSE)</f>
        <v>bioadvancedscience-basedsolutionsfruit,citrusvegetableinsectcontrolconcentrate(notforsale,useordistributioninnassau,suffolk,kingsorqueenscountiesofnewyork)92564-46</v>
      </c>
      <c r="O10000" t="str">
        <f t="shared" si="468"/>
        <v>TRUE</v>
      </c>
    </row>
    <row r="10001" spans="1:15" x14ac:dyDescent="0.2">
      <c r="A10001" t="s">
        <v>17309</v>
      </c>
      <c r="B10001" t="s">
        <v>17311</v>
      </c>
      <c r="C10001">
        <v>92564</v>
      </c>
      <c r="D10001" t="s">
        <v>14</v>
      </c>
      <c r="E10001">
        <v>1302829</v>
      </c>
      <c r="F10001" t="s">
        <v>15</v>
      </c>
      <c r="G10001" t="s">
        <v>37</v>
      </c>
      <c r="H10001" s="1">
        <v>45880</v>
      </c>
      <c r="I10001" t="s">
        <v>38</v>
      </c>
      <c r="J10001" t="s">
        <v>20</v>
      </c>
      <c r="K10001" t="b">
        <v>0</v>
      </c>
      <c r="L10001" t="str">
        <f t="shared" si="469"/>
        <v>bioadvancedscience-basedsolutionsfruitcitrustreeinsectcontrolconcentrate(notforsale,useordistributioninnassau,suffolk,kingsorqueenscountiesofnewyork)</v>
      </c>
      <c r="M10001" t="str">
        <f t="shared" si="470"/>
        <v>bioadvancedscience-basedsolutionsfruitcitrustreeinsectcontrolconcentrate(notforsale,useordistributioninnassau,suffolk,kingsorqueenscountiesofnewyork)92564-46</v>
      </c>
      <c r="N10001" t="str">
        <f>IFERROR(VLOOKUP(LOWER(M10001),file_list!$B:$B,1,FALSE),FALSE)</f>
        <v>bioadvancedscience-basedsolutionsfruitcitrustreeinsectcontrolconcentrate(notforsale,useordistributioninnassau,suffolk,kingsorqueenscountiesofnewyork)92564-46</v>
      </c>
      <c r="O10001" t="str">
        <f t="shared" si="468"/>
        <v>TRUE</v>
      </c>
    </row>
    <row r="10002" spans="1:15" x14ac:dyDescent="0.2">
      <c r="A10002" t="s">
        <v>17312</v>
      </c>
      <c r="B10002" t="s">
        <v>17313</v>
      </c>
      <c r="C10002">
        <v>92564</v>
      </c>
      <c r="D10002" t="s">
        <v>14</v>
      </c>
      <c r="E10002">
        <v>1302829</v>
      </c>
      <c r="F10002" t="s">
        <v>15</v>
      </c>
      <c r="G10002" t="s">
        <v>37</v>
      </c>
      <c r="H10002" s="1">
        <v>45880</v>
      </c>
      <c r="I10002" t="s">
        <v>38</v>
      </c>
      <c r="J10002" t="s">
        <v>17</v>
      </c>
      <c r="K10002" t="b">
        <v>1</v>
      </c>
      <c r="L10002" t="str">
        <f t="shared" si="469"/>
        <v>bioadvancedscience-basedsolutionsfunguscontrolforlawnsready-to-spray</v>
      </c>
      <c r="M10002" t="str">
        <f t="shared" si="470"/>
        <v>bioadvancedscience-basedsolutionsfunguscontrolforlawnsready-to-spray92564-47</v>
      </c>
      <c r="N10002" t="str">
        <f>IFERROR(VLOOKUP(LOWER(M10002),file_list!$B:$B,1,FALSE),FALSE)</f>
        <v>bioadvancedscience-basedsolutionsfunguscontrolforlawnsready-to-spray92564-47</v>
      </c>
      <c r="O10002" t="str">
        <f t="shared" si="468"/>
        <v>TRUE</v>
      </c>
    </row>
    <row r="10003" spans="1:15" x14ac:dyDescent="0.2">
      <c r="A10003" t="s">
        <v>17314</v>
      </c>
      <c r="B10003" t="s">
        <v>17315</v>
      </c>
      <c r="C10003">
        <v>92564</v>
      </c>
      <c r="D10003" t="s">
        <v>14</v>
      </c>
      <c r="E10003">
        <v>1302829</v>
      </c>
      <c r="F10003" t="s">
        <v>15</v>
      </c>
      <c r="G10003" t="s">
        <v>37</v>
      </c>
      <c r="H10003" s="1">
        <v>45880</v>
      </c>
      <c r="I10003" t="s">
        <v>38</v>
      </c>
      <c r="J10003" t="s">
        <v>20</v>
      </c>
      <c r="K10003" t="b">
        <v>0</v>
      </c>
      <c r="L10003" t="str">
        <f t="shared" si="469"/>
        <v>bioadvancedscience-basedsolutionscarpenteranttermitekillerplus*ready-to-use</v>
      </c>
      <c r="M10003" t="str">
        <f t="shared" si="470"/>
        <v>bioadvancedscience-basedsolutionscarpenteranttermitekillerplus*ready-to-use92564-58</v>
      </c>
      <c r="N10003" t="str">
        <f>IFERROR(VLOOKUP(LOWER(M10003),file_list!$B:$B,1,FALSE),FALSE)</f>
        <v>bioadvancedscience-basedsolutionscarpenteranttermitekillerplus*ready-to-use92564-58</v>
      </c>
      <c r="O10003" t="str">
        <f t="shared" si="468"/>
        <v>TRUE</v>
      </c>
    </row>
    <row r="10004" spans="1:15" x14ac:dyDescent="0.2">
      <c r="A10004" t="s">
        <v>17316</v>
      </c>
      <c r="B10004" t="s">
        <v>17317</v>
      </c>
      <c r="C10004">
        <v>92564</v>
      </c>
      <c r="D10004" t="s">
        <v>14</v>
      </c>
      <c r="E10004">
        <v>1302829</v>
      </c>
      <c r="F10004" t="s">
        <v>15</v>
      </c>
      <c r="G10004" t="s">
        <v>37</v>
      </c>
      <c r="H10004" s="1">
        <v>45880</v>
      </c>
      <c r="I10004" t="s">
        <v>38</v>
      </c>
      <c r="J10004" t="s">
        <v>20</v>
      </c>
      <c r="K10004" t="b">
        <v>0</v>
      </c>
      <c r="L10004" t="str">
        <f t="shared" si="469"/>
        <v>bioadvancedscience-basedsolutionsdualactionroseflowerinsectkillercontinuousspray(nosale,saleinto,distributionoruseinnassau,suffolk,kingsqueenscountiesofny)(restricteduseasof112023)</v>
      </c>
      <c r="M10004" t="str">
        <f t="shared" si="470"/>
        <v>bioadvancedscience-basedsolutionsdualactionroseflowerinsectkillercontinuousspray(nosale,saleinto,distributionoruseinnassau,suffolk,kingsqueenscountiesofny)(restricteduseasof112023)92564-59</v>
      </c>
      <c r="N10004" t="str">
        <f>IFERROR(VLOOKUP(LOWER(M10004),file_list!$B:$B,1,FALSE),FALSE)</f>
        <v>bioadvancedscience-basedsolutionsdualactionroseflowerinsectkillercontinuousspray(nosale,saleinto,distributionoruseinnassau,suffolk,kingsqueenscountiesofny)(restricteduseasof112023)92564-59</v>
      </c>
      <c r="O10004" t="str">
        <f t="shared" si="468"/>
        <v>TRUE</v>
      </c>
    </row>
    <row r="10005" spans="1:15" x14ac:dyDescent="0.2">
      <c r="A10005" t="s">
        <v>17316</v>
      </c>
      <c r="B10005" t="s">
        <v>17318</v>
      </c>
      <c r="C10005">
        <v>92564</v>
      </c>
      <c r="D10005" t="s">
        <v>14</v>
      </c>
      <c r="E10005">
        <v>1302829</v>
      </c>
      <c r="F10005" t="s">
        <v>15</v>
      </c>
      <c r="G10005" t="s">
        <v>37</v>
      </c>
      <c r="H10005" s="1">
        <v>45880</v>
      </c>
      <c r="I10005" t="s">
        <v>38</v>
      </c>
      <c r="J10005" t="s">
        <v>20</v>
      </c>
      <c r="K10005" t="b">
        <v>0</v>
      </c>
      <c r="L10005" t="str">
        <f t="shared" si="469"/>
        <v>bioadvancedscience-basedsolutionshomepestinsectkillercontinuousspray(notforsale,saleinto,distributionoruseinnassau,suffolk,kingsqueenscounties)(restricteduseasof112023)</v>
      </c>
      <c r="M10005" t="str">
        <f t="shared" si="470"/>
        <v>bioadvancedscience-basedsolutionshomepestinsectkillercontinuousspray(notforsale,saleinto,distributionoruseinnassau,suffolk,kingsqueenscounties)(restricteduseasof112023)92564-59</v>
      </c>
      <c r="N10005" t="str">
        <f>IFERROR(VLOOKUP(LOWER(M10005),file_list!$B:$B,1,FALSE),FALSE)</f>
        <v>bioadvancedscience-basedsolutionshomepestinsectkillercontinuousspray(notforsale,saleinto,distributionoruseinnassau,suffolk,kingsqueenscounties)(restricteduseasof112023)92564-59</v>
      </c>
      <c r="O10005" t="str">
        <f t="shared" si="468"/>
        <v>TRUE</v>
      </c>
    </row>
    <row r="10006" spans="1:15" x14ac:dyDescent="0.2">
      <c r="A10006" t="s">
        <v>17316</v>
      </c>
      <c r="B10006" t="s">
        <v>17319</v>
      </c>
      <c r="C10006">
        <v>92564</v>
      </c>
      <c r="D10006" t="s">
        <v>14</v>
      </c>
      <c r="E10006">
        <v>1302829</v>
      </c>
      <c r="F10006" t="s">
        <v>15</v>
      </c>
      <c r="G10006" t="s">
        <v>37</v>
      </c>
      <c r="H10006" s="1">
        <v>45880</v>
      </c>
      <c r="I10006" t="s">
        <v>38</v>
      </c>
      <c r="J10006" t="s">
        <v>20</v>
      </c>
      <c r="K10006" t="b">
        <v>0</v>
      </c>
      <c r="L10006" t="str">
        <f t="shared" si="469"/>
        <v>bioadvancedscience-basedsolutionshomepestbedbugfleakillercontinuousspray</v>
      </c>
      <c r="M10006" t="str">
        <f t="shared" si="470"/>
        <v>bioadvancedscience-basedsolutionshomepestbedbugfleakillercontinuousspray92564-59</v>
      </c>
      <c r="N10006" t="str">
        <f>IFERROR(VLOOKUP(LOWER(M10006),file_list!$B:$B,1,FALSE),FALSE)</f>
        <v>bioadvancedscience-basedsolutionshomepestbedbugfleakillercontinuousspray92564-59</v>
      </c>
      <c r="O10006" t="str">
        <f t="shared" si="468"/>
        <v>TRUE</v>
      </c>
    </row>
    <row r="10007" spans="1:15" x14ac:dyDescent="0.2">
      <c r="A10007" t="s">
        <v>17320</v>
      </c>
      <c r="B10007" t="s">
        <v>17321</v>
      </c>
      <c r="C10007">
        <v>92564</v>
      </c>
      <c r="D10007" t="s">
        <v>14</v>
      </c>
      <c r="E10007">
        <v>1302829</v>
      </c>
      <c r="F10007" t="s">
        <v>15</v>
      </c>
      <c r="G10007" t="s">
        <v>37</v>
      </c>
      <c r="H10007" s="1">
        <v>45880</v>
      </c>
      <c r="I10007" t="s">
        <v>38</v>
      </c>
      <c r="J10007" t="s">
        <v>49</v>
      </c>
      <c r="K10007" t="b">
        <v>1</v>
      </c>
      <c r="L10007" t="str">
        <f t="shared" si="469"/>
        <v>bioadvancedscience-basedsolutionsbrushkillerplusready-to-spray</v>
      </c>
      <c r="M10007" t="str">
        <f t="shared" si="470"/>
        <v>bioadvancedscience-basedsolutionsbrushkillerplusready-to-spray92564-6</v>
      </c>
      <c r="N10007" t="str">
        <f>IFERROR(VLOOKUP(LOWER(M10007),file_list!$B:$B,1,FALSE),FALSE)</f>
        <v>bioadvancedscience-basedsolutionsbrushkillerplusready-to-spray92564-6</v>
      </c>
      <c r="O10007" t="str">
        <f t="shared" si="468"/>
        <v>TRUE</v>
      </c>
    </row>
    <row r="10008" spans="1:15" x14ac:dyDescent="0.2">
      <c r="A10008" t="s">
        <v>17320</v>
      </c>
      <c r="B10008" t="s">
        <v>17322</v>
      </c>
      <c r="C10008">
        <v>92564</v>
      </c>
      <c r="D10008" t="s">
        <v>14</v>
      </c>
      <c r="E10008">
        <v>1302829</v>
      </c>
      <c r="F10008" t="s">
        <v>15</v>
      </c>
      <c r="G10008" t="s">
        <v>37</v>
      </c>
      <c r="H10008" s="1">
        <v>45880</v>
      </c>
      <c r="I10008" t="s">
        <v>38</v>
      </c>
      <c r="J10008" t="s">
        <v>49</v>
      </c>
      <c r="K10008" t="b">
        <v>1</v>
      </c>
      <c r="L10008" t="str">
        <f t="shared" si="469"/>
        <v>bioadvancedscience-basedsolutionsbrushkillerplusconcentrate</v>
      </c>
      <c r="M10008" t="str">
        <f t="shared" si="470"/>
        <v>bioadvancedscience-basedsolutionsbrushkillerplusconcentrate92564-6</v>
      </c>
      <c r="N10008" t="str">
        <f>IFERROR(VLOOKUP(LOWER(M10008),file_list!$B:$B,1,FALSE),FALSE)</f>
        <v>bioadvancedscience-basedsolutionsbrushkillerplusconcentrate92564-6</v>
      </c>
      <c r="O10008" t="str">
        <f t="shared" si="468"/>
        <v>TRUE</v>
      </c>
    </row>
    <row r="10009" spans="1:15" x14ac:dyDescent="0.2">
      <c r="A10009" t="s">
        <v>17323</v>
      </c>
      <c r="B10009" t="s">
        <v>17324</v>
      </c>
      <c r="C10009">
        <v>92564</v>
      </c>
      <c r="D10009" t="s">
        <v>14</v>
      </c>
      <c r="E10009">
        <v>1302829</v>
      </c>
      <c r="F10009" t="s">
        <v>15</v>
      </c>
      <c r="G10009" t="s">
        <v>37</v>
      </c>
      <c r="H10009" s="1">
        <v>45880</v>
      </c>
      <c r="I10009" t="s">
        <v>38</v>
      </c>
      <c r="J10009" t="s">
        <v>123</v>
      </c>
      <c r="K10009" t="b">
        <v>0</v>
      </c>
      <c r="L10009" t="str">
        <f t="shared" si="469"/>
        <v>bioadvancedscience-basedsolutionstermitecarpenterbeekillerplusfoam[nosale,distribution,oruseinnassau,suffolk,kings,queenscounties,ny]</v>
      </c>
      <c r="M10009" t="str">
        <f t="shared" si="470"/>
        <v>bioadvancedscience-basedsolutionstermitecarpenterbeekillerplusfoam[nosale,distribution,oruseinnassau,suffolk,kings,queenscounties,ny]92564-60</v>
      </c>
      <c r="N10009" t="str">
        <f>IFERROR(VLOOKUP(LOWER(M10009),file_list!$B:$B,1,FALSE),FALSE)</f>
        <v>bioadvancedscience-basedsolutionstermitecarpenterbeekillerplusfoam[nosale,distribution,oruseinnassau,suffolk,kings,queenscounties,ny]92564-60</v>
      </c>
      <c r="O10009" t="str">
        <f t="shared" si="468"/>
        <v>TRUE</v>
      </c>
    </row>
    <row r="10010" spans="1:15" x14ac:dyDescent="0.2">
      <c r="A10010" t="s">
        <v>17325</v>
      </c>
      <c r="B10010" t="s">
        <v>17326</v>
      </c>
      <c r="C10010">
        <v>92564</v>
      </c>
      <c r="D10010" t="s">
        <v>14</v>
      </c>
      <c r="E10010">
        <v>1302829</v>
      </c>
      <c r="F10010" t="s">
        <v>15</v>
      </c>
      <c r="G10010" t="s">
        <v>37</v>
      </c>
      <c r="H10010" s="1">
        <v>45880</v>
      </c>
      <c r="I10010" t="s">
        <v>38</v>
      </c>
      <c r="J10010" t="s">
        <v>1372</v>
      </c>
      <c r="K10010" t="b">
        <v>0</v>
      </c>
      <c r="L10010" t="str">
        <f t="shared" si="469"/>
        <v>bioadvancedscience-basedsolutionslawnweedinsectkillerconcentrate</v>
      </c>
      <c r="M10010" t="str">
        <f t="shared" si="470"/>
        <v>bioadvancedscience-basedsolutionslawnweedinsectkillerconcentrate92564-79</v>
      </c>
      <c r="N10010" t="str">
        <f>IFERROR(VLOOKUP(LOWER(M10010),file_list!$B:$B,1,FALSE),FALSE)</f>
        <v>bioadvancedscience-basedsolutionslawnweedinsectkillerconcentrate92564-79</v>
      </c>
      <c r="O10010" t="str">
        <f t="shared" si="468"/>
        <v>TRUE</v>
      </c>
    </row>
    <row r="10011" spans="1:15" x14ac:dyDescent="0.2">
      <c r="A10011" t="s">
        <v>17325</v>
      </c>
      <c r="B10011" t="s">
        <v>17327</v>
      </c>
      <c r="C10011">
        <v>92564</v>
      </c>
      <c r="D10011" t="s">
        <v>14</v>
      </c>
      <c r="E10011">
        <v>1302829</v>
      </c>
      <c r="F10011" t="s">
        <v>15</v>
      </c>
      <c r="G10011" t="s">
        <v>37</v>
      </c>
      <c r="H10011" s="1">
        <v>45880</v>
      </c>
      <c r="I10011" t="s">
        <v>38</v>
      </c>
      <c r="J10011" t="s">
        <v>1372</v>
      </c>
      <c r="K10011" t="b">
        <v>0</v>
      </c>
      <c r="L10011" t="str">
        <f t="shared" si="469"/>
        <v>bioadvancedscience-basedsolutionslawnweedinsectkillerready-to-spray</v>
      </c>
      <c r="M10011" t="str">
        <f t="shared" si="470"/>
        <v>bioadvancedscience-basedsolutionslawnweedinsectkillerready-to-spray92564-79</v>
      </c>
      <c r="N10011" t="str">
        <f>IFERROR(VLOOKUP(LOWER(M10011),file_list!$B:$B,1,FALSE),FALSE)</f>
        <v>bioadvancedscience-basedsolutionslawnweedinsectkillerready-to-spray92564-79</v>
      </c>
      <c r="O10011" t="str">
        <f t="shared" si="468"/>
        <v>TRUE</v>
      </c>
    </row>
    <row r="10012" spans="1:15" x14ac:dyDescent="0.2">
      <c r="A10012" t="s">
        <v>17328</v>
      </c>
      <c r="B10012" t="s">
        <v>17329</v>
      </c>
      <c r="C10012">
        <v>92564</v>
      </c>
      <c r="D10012" t="s">
        <v>14</v>
      </c>
      <c r="E10012">
        <v>1302829</v>
      </c>
      <c r="F10012" t="s">
        <v>15</v>
      </c>
      <c r="G10012" t="s">
        <v>37</v>
      </c>
      <c r="H10012" s="1">
        <v>45880</v>
      </c>
      <c r="I10012" t="s">
        <v>38</v>
      </c>
      <c r="J10012" t="s">
        <v>49</v>
      </c>
      <c r="K10012" t="b">
        <v>1</v>
      </c>
      <c r="L10012" t="str">
        <f t="shared" si="469"/>
        <v>bioadvancedscience-basedsolutionsbrushkillerplusready-to-use</v>
      </c>
      <c r="M10012" t="str">
        <f t="shared" si="470"/>
        <v>bioadvancedscience-basedsolutionsbrushkillerplusready-to-use92564-8</v>
      </c>
      <c r="N10012" t="str">
        <f>IFERROR(VLOOKUP(LOWER(M10012),file_list!$B:$B,1,FALSE),FALSE)</f>
        <v>bioadvancedscience-basedsolutionsbrushkillerplusready-to-use92564-8</v>
      </c>
      <c r="O10012" t="str">
        <f t="shared" si="468"/>
        <v>TRUE</v>
      </c>
    </row>
    <row r="10013" spans="1:15" x14ac:dyDescent="0.2">
      <c r="A10013" t="s">
        <v>17330</v>
      </c>
      <c r="B10013" t="s">
        <v>17331</v>
      </c>
      <c r="C10013">
        <v>92564</v>
      </c>
      <c r="D10013" t="s">
        <v>14</v>
      </c>
      <c r="E10013">
        <v>1302829</v>
      </c>
      <c r="F10013" t="s">
        <v>15</v>
      </c>
      <c r="G10013" t="s">
        <v>37</v>
      </c>
      <c r="H10013" s="1">
        <v>45880</v>
      </c>
      <c r="I10013" t="s">
        <v>38</v>
      </c>
      <c r="J10013" t="s">
        <v>49</v>
      </c>
      <c r="K10013" t="b">
        <v>1</v>
      </c>
      <c r="L10013" t="str">
        <f t="shared" si="469"/>
        <v>bioadvancedscience-basedsolutionsextendedcontrolbrushkillerready-to-spray</v>
      </c>
      <c r="M10013" t="str">
        <f t="shared" si="470"/>
        <v>bioadvancedscience-basedsolutionsextendedcontrolbrushkillerready-to-spray92564-80</v>
      </c>
      <c r="N10013" t="str">
        <f>IFERROR(VLOOKUP(LOWER(M10013),file_list!$B:$B,1,FALSE),FALSE)</f>
        <v>bioadvancedscience-basedsolutionsextendedcontrolbrushkillerready-to-spray92564-80</v>
      </c>
      <c r="O10013" t="str">
        <f t="shared" si="468"/>
        <v>TRUE</v>
      </c>
    </row>
    <row r="10014" spans="1:15" x14ac:dyDescent="0.2">
      <c r="A10014" t="s">
        <v>17330</v>
      </c>
      <c r="B10014" t="s">
        <v>17332</v>
      </c>
      <c r="C10014">
        <v>92564</v>
      </c>
      <c r="D10014" t="s">
        <v>14</v>
      </c>
      <c r="E10014">
        <v>1302829</v>
      </c>
      <c r="F10014" t="s">
        <v>15</v>
      </c>
      <c r="G10014" t="s">
        <v>37</v>
      </c>
      <c r="H10014" s="1">
        <v>45880</v>
      </c>
      <c r="I10014" t="s">
        <v>38</v>
      </c>
      <c r="J10014" t="s">
        <v>49</v>
      </c>
      <c r="K10014" t="b">
        <v>1</v>
      </c>
      <c r="L10014" t="str">
        <f t="shared" si="469"/>
        <v>bioadvancedscience-basedsolutionsextendedcontrolbrushkillerconcentrate</v>
      </c>
      <c r="M10014" t="str">
        <f t="shared" si="470"/>
        <v>bioadvancedscience-basedsolutionsextendedcontrolbrushkillerconcentrate92564-80</v>
      </c>
      <c r="N10014" t="str">
        <f>IFERROR(VLOOKUP(LOWER(M10014),file_list!$B:$B,1,FALSE),FALSE)</f>
        <v>bioadvancedscience-basedsolutionsextendedcontrolbrushkillerconcentrate92564-80</v>
      </c>
      <c r="O10014" t="str">
        <f t="shared" si="468"/>
        <v>TRUE</v>
      </c>
    </row>
    <row r="10015" spans="1:15" x14ac:dyDescent="0.2">
      <c r="A10015" t="s">
        <v>17333</v>
      </c>
      <c r="B10015" t="s">
        <v>17334</v>
      </c>
      <c r="C10015">
        <v>92564</v>
      </c>
      <c r="D10015" t="s">
        <v>14</v>
      </c>
      <c r="E10015">
        <v>1302829</v>
      </c>
      <c r="F10015" t="s">
        <v>15</v>
      </c>
      <c r="G10015" t="s">
        <v>37</v>
      </c>
      <c r="H10015" s="1">
        <v>45880</v>
      </c>
      <c r="I10015" t="s">
        <v>38</v>
      </c>
      <c r="J10015" t="s">
        <v>49</v>
      </c>
      <c r="K10015" t="b">
        <v>1</v>
      </c>
      <c r="L10015" t="str">
        <f t="shared" si="469"/>
        <v>bioadvancedscience-basedsolutionsextendedcontrolbrushkillerready-to-use</v>
      </c>
      <c r="M10015" t="str">
        <f t="shared" si="470"/>
        <v>bioadvancedscience-basedsolutionsextendedcontrolbrushkillerready-to-use92564-81</v>
      </c>
      <c r="N10015" t="str">
        <f>IFERROR(VLOOKUP(LOWER(M10015),file_list!$B:$B,1,FALSE),FALSE)</f>
        <v>bioadvancedscience-basedsolutionsextendedcontrolbrushkillerready-to-use92564-81</v>
      </c>
      <c r="O10015" t="str">
        <f t="shared" si="468"/>
        <v>TRUE</v>
      </c>
    </row>
    <row r="10016" spans="1:15" x14ac:dyDescent="0.2">
      <c r="A10016" t="s">
        <v>17335</v>
      </c>
      <c r="B10016" t="s">
        <v>17336</v>
      </c>
      <c r="C10016">
        <v>92564</v>
      </c>
      <c r="D10016" t="s">
        <v>14</v>
      </c>
      <c r="E10016">
        <v>1302829</v>
      </c>
      <c r="F10016" t="s">
        <v>15</v>
      </c>
      <c r="G10016" t="s">
        <v>37</v>
      </c>
      <c r="H10016" s="1">
        <v>45880</v>
      </c>
      <c r="I10016" t="s">
        <v>38</v>
      </c>
      <c r="J10016" t="s">
        <v>900</v>
      </c>
      <c r="K10016" t="b">
        <v>0</v>
      </c>
      <c r="L10016" t="str">
        <f t="shared" si="469"/>
        <v>bioadadvancedscience-basedsolutionsallinoneroseflowerplantsprayconcentratei(maxcontainersize32floz)(nomorethan3appsperyearinnassausuffolkcounties)</v>
      </c>
      <c r="M10016" t="str">
        <f t="shared" si="470"/>
        <v>bioadadvancedscience-basedsolutionsallinoneroseflowerplantsprayconcentratei(maxcontainersize32floz)(nomorethan3appsperyearinnassausuffolkcounties)92564-83</v>
      </c>
      <c r="N10016" t="str">
        <f>IFERROR(VLOOKUP(LOWER(M10016),file_list!$B:$B,1,FALSE),FALSE)</f>
        <v>bioadadvancedscience-basedsolutionsallinoneroseflowerplantsprayconcentratei(maxcontainersize32floz)(nomorethan3appsperyearinnassausuffolkcounties)92564-83</v>
      </c>
      <c r="O10016" t="str">
        <f t="shared" si="468"/>
        <v>TRUE</v>
      </c>
    </row>
    <row r="10017" spans="1:15" x14ac:dyDescent="0.2">
      <c r="A10017" t="s">
        <v>17335</v>
      </c>
      <c r="B10017" t="s">
        <v>17337</v>
      </c>
      <c r="C10017">
        <v>92564</v>
      </c>
      <c r="D10017" t="s">
        <v>14</v>
      </c>
      <c r="E10017">
        <v>1302829</v>
      </c>
      <c r="F10017" t="s">
        <v>15</v>
      </c>
      <c r="G10017" t="s">
        <v>37</v>
      </c>
      <c r="H10017" s="1">
        <v>45880</v>
      </c>
      <c r="I10017" t="s">
        <v>38</v>
      </c>
      <c r="J10017" t="s">
        <v>900</v>
      </c>
      <c r="K10017" t="b">
        <v>0</v>
      </c>
      <c r="L10017" t="str">
        <f t="shared" si="469"/>
        <v>bioadadvancedscience-basedsolutionsallinoneroseflowerplantreadytospray(maxcontainersize32floz)(nomorethan3appsperyearinnassausuffolkcounties)</v>
      </c>
      <c r="M10017" t="str">
        <f t="shared" si="470"/>
        <v>bioadadvancedscience-basedsolutionsallinoneroseflowerplantreadytospray(maxcontainersize32floz)(nomorethan3appsperyearinnassausuffolkcounties)92564-83</v>
      </c>
      <c r="N10017" t="str">
        <f>IFERROR(VLOOKUP(LOWER(M10017),file_list!$B:$B,1,FALSE),FALSE)</f>
        <v>bioadadvancedscience-basedsolutionsallinoneroseflowerplantreadytospray(maxcontainersize32floz)(nomorethan3appsperyearinnassausuffolkcounties)92564-83</v>
      </c>
      <c r="O10017" t="str">
        <f t="shared" si="468"/>
        <v>TRUE</v>
      </c>
    </row>
    <row r="10018" spans="1:15" x14ac:dyDescent="0.2">
      <c r="A10018" t="s">
        <v>17335</v>
      </c>
      <c r="B10018" t="s">
        <v>17338</v>
      </c>
      <c r="C10018">
        <v>92564</v>
      </c>
      <c r="D10018" t="s">
        <v>14</v>
      </c>
      <c r="E10018">
        <v>1302829</v>
      </c>
      <c r="F10018" t="s">
        <v>15</v>
      </c>
      <c r="G10018" t="s">
        <v>37</v>
      </c>
      <c r="H10018" s="1">
        <v>45880</v>
      </c>
      <c r="I10018" t="s">
        <v>38</v>
      </c>
      <c r="J10018" t="s">
        <v>900</v>
      </c>
      <c r="K10018" t="b">
        <v>0</v>
      </c>
      <c r="L10018" t="str">
        <f t="shared" si="469"/>
        <v>bioadadvancedscience-basedsolutions3-in-1insect,diseaseplantmitecontrolready-to-sprayii(maxcontainersize32floz)(nomorethan3appsperyearinnassausuffolkcounties)</v>
      </c>
      <c r="M10018" t="str">
        <f t="shared" si="470"/>
        <v>bioadadvancedscience-basedsolutions3-in-1insect,diseaseplantmitecontrolready-to-sprayii(maxcontainersize32floz)(nomorethan3appsperyearinnassausuffolkcounties)92564-83</v>
      </c>
      <c r="N10018" t="str">
        <f>IFERROR(VLOOKUP(LOWER(M10018),file_list!$B:$B,1,FALSE),FALSE)</f>
        <v>bioadadvancedscience-basedsolutions3-in-1insect,diseaseplantmitecontrolready-to-sprayii(maxcontainersize32floz)(nomorethan3appsperyearinnassausuffolkcounties)92564-83</v>
      </c>
      <c r="O10018" t="str">
        <f t="shared" si="468"/>
        <v>TRUE</v>
      </c>
    </row>
    <row r="10019" spans="1:15" x14ac:dyDescent="0.2">
      <c r="A10019" t="s">
        <v>17335</v>
      </c>
      <c r="B10019" t="s">
        <v>17339</v>
      </c>
      <c r="C10019">
        <v>92564</v>
      </c>
      <c r="D10019" t="s">
        <v>14</v>
      </c>
      <c r="E10019">
        <v>1302829</v>
      </c>
      <c r="F10019" t="s">
        <v>15</v>
      </c>
      <c r="G10019" t="s">
        <v>37</v>
      </c>
      <c r="H10019" s="1">
        <v>45880</v>
      </c>
      <c r="I10019" t="s">
        <v>38</v>
      </c>
      <c r="J10019" t="s">
        <v>900</v>
      </c>
      <c r="K10019" t="b">
        <v>0</v>
      </c>
      <c r="L10019" t="str">
        <f t="shared" si="469"/>
        <v>bioadadvancedscience-basedsolutions3-in-1insect,diseaseplantmitecontrolconcentrateii(maxcontainersize32floz)(nomorethan3appsperyearinnassausuffolkcounties)</v>
      </c>
      <c r="M10019" t="str">
        <f t="shared" si="470"/>
        <v>bioadadvancedscience-basedsolutions3-in-1insect,diseaseplantmitecontrolconcentrateii(maxcontainersize32floz)(nomorethan3appsperyearinnassausuffolkcounties)92564-83</v>
      </c>
      <c r="N10019" t="str">
        <f>IFERROR(VLOOKUP(LOWER(M10019),file_list!$B:$B,1,FALSE),FALSE)</f>
        <v>bioadadvancedscience-basedsolutions3-in-1insect,diseaseplantmitecontrolconcentrateii(maxcontainersize32floz)(nomorethan3appsperyearinnassausuffolkcounties)92564-83</v>
      </c>
      <c r="O10019" t="str">
        <f t="shared" si="468"/>
        <v>TRUE</v>
      </c>
    </row>
    <row r="10020" spans="1:15" x14ac:dyDescent="0.2">
      <c r="A10020" t="s">
        <v>17340</v>
      </c>
      <c r="B10020" t="s">
        <v>17341</v>
      </c>
      <c r="C10020">
        <v>92564</v>
      </c>
      <c r="D10020" t="s">
        <v>14</v>
      </c>
      <c r="E10020">
        <v>1302829</v>
      </c>
      <c r="F10020" t="s">
        <v>15</v>
      </c>
      <c r="G10020" t="s">
        <v>37</v>
      </c>
      <c r="H10020" s="1">
        <v>45880</v>
      </c>
      <c r="I10020" t="s">
        <v>38</v>
      </c>
      <c r="J10020" t="s">
        <v>900</v>
      </c>
      <c r="K10020" t="b">
        <v>0</v>
      </c>
      <c r="L10020" t="str">
        <f t="shared" si="469"/>
        <v>bioadadvancedscience-basedsolutions3-in-1insect,diseaseplantmitecontroliready-to-use(maxcontainersize32floz)(nomorethan3appsperyearinnassausuffolkcounties)</v>
      </c>
      <c r="M10020" t="str">
        <f t="shared" si="470"/>
        <v>bioadadvancedscience-basedsolutions3-in-1insect,diseaseplantmitecontroliready-to-use(maxcontainersize32floz)(nomorethan3appsperyearinnassausuffolkcounties)92564-84</v>
      </c>
      <c r="N10020" t="str">
        <f>IFERROR(VLOOKUP(LOWER(M10020),file_list!$B:$B,1,FALSE),FALSE)</f>
        <v>bioadadvancedscience-basedsolutions3-in-1insect,diseaseplantmitecontroliready-to-use(maxcontainersize32floz)(nomorethan3appsperyearinnassausuffolkcounties)92564-84</v>
      </c>
      <c r="O10020" t="str">
        <f t="shared" si="468"/>
        <v>TRUE</v>
      </c>
    </row>
    <row r="10021" spans="1:15" x14ac:dyDescent="0.2">
      <c r="A10021" t="s">
        <v>17340</v>
      </c>
      <c r="B10021" t="s">
        <v>17342</v>
      </c>
      <c r="C10021">
        <v>92564</v>
      </c>
      <c r="D10021" t="s">
        <v>14</v>
      </c>
      <c r="E10021">
        <v>1302829</v>
      </c>
      <c r="F10021" t="s">
        <v>15</v>
      </c>
      <c r="G10021" t="s">
        <v>37</v>
      </c>
      <c r="H10021" s="1">
        <v>45880</v>
      </c>
      <c r="I10021" t="s">
        <v>38</v>
      </c>
      <c r="J10021" t="s">
        <v>900</v>
      </c>
      <c r="K10021" t="b">
        <v>0</v>
      </c>
      <c r="L10021" t="str">
        <f t="shared" si="469"/>
        <v>bioadadvancedscience-basedsolutionsallinoneroseflowerplantcareready-to-use(maxcontainersize32floz)(nomorethan3appsperyearinnassausuffolkcounties)</v>
      </c>
      <c r="M10021" t="str">
        <f t="shared" si="470"/>
        <v>bioadadvancedscience-basedsolutionsallinoneroseflowerplantcareready-to-use(maxcontainersize32floz)(nomorethan3appsperyearinnassausuffolkcounties)92564-84</v>
      </c>
      <c r="N10021" t="str">
        <f>IFERROR(VLOOKUP(LOWER(M10021),file_list!$B:$B,1,FALSE),FALSE)</f>
        <v>bioadadvancedscience-basedsolutionsallinoneroseflowerplantcareready-to-use(maxcontainersize32floz)(nomorethan3appsperyearinnassausuffolkcounties)92564-84</v>
      </c>
      <c r="O10021" t="str">
        <f t="shared" si="468"/>
        <v>TRUE</v>
      </c>
    </row>
    <row r="10022" spans="1:15" x14ac:dyDescent="0.2">
      <c r="A10022" t="s">
        <v>17343</v>
      </c>
      <c r="B10022" t="s">
        <v>17344</v>
      </c>
      <c r="C10022">
        <v>92564</v>
      </c>
      <c r="D10022" t="s">
        <v>14</v>
      </c>
      <c r="E10022">
        <v>1302829</v>
      </c>
      <c r="F10022" t="s">
        <v>15</v>
      </c>
      <c r="G10022" t="s">
        <v>37</v>
      </c>
      <c r="H10022" s="1">
        <v>45880</v>
      </c>
      <c r="I10022" t="s">
        <v>38</v>
      </c>
      <c r="J10022" t="s">
        <v>49</v>
      </c>
      <c r="K10022" t="b">
        <v>0</v>
      </c>
      <c r="L10022" t="str">
        <f t="shared" si="469"/>
        <v>bioadvancedscience-basedsolutionsseasonlongweedkillerconcentrate(maxapprate0.25lbaiayrinny)</v>
      </c>
      <c r="M10022" t="str">
        <f t="shared" si="470"/>
        <v>bioadvancedscience-basedsolutionsseasonlongweedkillerconcentrate(maxapprate0.25lbaiayrinny)92564-88</v>
      </c>
      <c r="N10022" t="b">
        <f>IFERROR(VLOOKUP(LOWER(M10022),file_list!$B:$B,1,FALSE),FALSE)</f>
        <v>0</v>
      </c>
      <c r="O10022" t="str">
        <f t="shared" si="468"/>
        <v>FALSE</v>
      </c>
    </row>
    <row r="10023" spans="1:15" x14ac:dyDescent="0.2">
      <c r="A10023" t="s">
        <v>17345</v>
      </c>
      <c r="B10023" t="s">
        <v>17346</v>
      </c>
      <c r="C10023">
        <v>92595</v>
      </c>
      <c r="D10023" t="s">
        <v>14</v>
      </c>
      <c r="E10023">
        <v>1297699</v>
      </c>
      <c r="F10023" t="s">
        <v>15</v>
      </c>
      <c r="G10023" t="s">
        <v>37</v>
      </c>
      <c r="H10023" s="1">
        <v>45811</v>
      </c>
      <c r="I10023" t="s">
        <v>106</v>
      </c>
      <c r="J10023" t="s">
        <v>624</v>
      </c>
      <c r="K10023" t="b">
        <v>1</v>
      </c>
      <c r="L10023" t="str">
        <f t="shared" si="469"/>
        <v>omniprotitan-qdisinfectant</v>
      </c>
      <c r="M10023" t="str">
        <f t="shared" si="470"/>
        <v>omniprotitan-qdisinfectant10324-80-92595</v>
      </c>
      <c r="N10023" t="str">
        <f>IFERROR(VLOOKUP(LOWER(M10023),file_list!$B:$B,1,FALSE),FALSE)</f>
        <v>omniprotitan-qdisinfectant10324-80-92595</v>
      </c>
      <c r="O10023" t="str">
        <f t="shared" si="468"/>
        <v>TRUE</v>
      </c>
    </row>
    <row r="10024" spans="1:15" x14ac:dyDescent="0.2">
      <c r="A10024" t="s">
        <v>17347</v>
      </c>
      <c r="B10024" t="s">
        <v>17348</v>
      </c>
      <c r="C10024">
        <v>92595</v>
      </c>
      <c r="D10024" t="s">
        <v>14</v>
      </c>
      <c r="E10024">
        <v>1297699</v>
      </c>
      <c r="F10024" t="s">
        <v>15</v>
      </c>
      <c r="G10024" t="s">
        <v>37</v>
      </c>
      <c r="H10024" s="1">
        <v>45811</v>
      </c>
      <c r="I10024" t="s">
        <v>106</v>
      </c>
      <c r="J10024" t="s">
        <v>624</v>
      </c>
      <c r="K10024" t="b">
        <v>1</v>
      </c>
      <c r="L10024" t="str">
        <f t="shared" si="469"/>
        <v>bioesquebotanicaldisinfectantsolution(lemongrassgrapefruitscent)</v>
      </c>
      <c r="M10024" t="str">
        <f t="shared" si="470"/>
        <v>bioesquebotanicaldisinfectantsolution(lemongrassgrapefruitscent)87742-1-92595</v>
      </c>
      <c r="N10024" t="str">
        <f>IFERROR(VLOOKUP(LOWER(M10024),file_list!$B:$B,1,FALSE),FALSE)</f>
        <v>bioesquebotanicaldisinfectantsolution(lemongrassgrapefruitscent)87742-1-92595</v>
      </c>
      <c r="O10024" t="str">
        <f t="shared" si="468"/>
        <v>TRUE</v>
      </c>
    </row>
    <row r="10025" spans="1:15" x14ac:dyDescent="0.2">
      <c r="A10025" t="s">
        <v>17349</v>
      </c>
      <c r="B10025" t="s">
        <v>17350</v>
      </c>
      <c r="C10025">
        <v>92632</v>
      </c>
      <c r="D10025" t="s">
        <v>14</v>
      </c>
      <c r="E10025">
        <v>1292439</v>
      </c>
      <c r="F10025" t="s">
        <v>15</v>
      </c>
      <c r="G10025" t="s">
        <v>37</v>
      </c>
      <c r="H10025" s="1">
        <v>45740</v>
      </c>
      <c r="I10025" t="s">
        <v>106</v>
      </c>
      <c r="J10025" t="s">
        <v>913</v>
      </c>
      <c r="K10025" t="b">
        <v>0</v>
      </c>
      <c r="L10025" t="str">
        <f t="shared" si="469"/>
        <v>instillbactericidefungicide</v>
      </c>
      <c r="M10025" t="str">
        <f t="shared" si="470"/>
        <v>instillbactericidefungicide49538-5-92632</v>
      </c>
      <c r="N10025" t="str">
        <f>IFERROR(VLOOKUP(LOWER(M10025),file_list!$B:$B,1,FALSE),FALSE)</f>
        <v>instillbactericidefungicide49538-5-92632</v>
      </c>
      <c r="O10025" t="str">
        <f t="shared" si="468"/>
        <v>TRUE</v>
      </c>
    </row>
    <row r="10026" spans="1:15" x14ac:dyDescent="0.2">
      <c r="A10026" t="s">
        <v>17351</v>
      </c>
      <c r="B10026" t="s">
        <v>17352</v>
      </c>
      <c r="C10026">
        <v>92632</v>
      </c>
      <c r="D10026" t="s">
        <v>14</v>
      </c>
      <c r="E10026">
        <v>1292439</v>
      </c>
      <c r="F10026" t="s">
        <v>15</v>
      </c>
      <c r="G10026" t="s">
        <v>37</v>
      </c>
      <c r="H10026" s="1">
        <v>45740</v>
      </c>
      <c r="I10026" t="s">
        <v>106</v>
      </c>
      <c r="J10026" t="s">
        <v>17</v>
      </c>
      <c r="K10026" t="b">
        <v>0</v>
      </c>
      <c r="L10026" t="str">
        <f t="shared" si="469"/>
        <v>instill-obactericidefungicide</v>
      </c>
      <c r="M10026" t="str">
        <f t="shared" si="470"/>
        <v>instill-obactericidefungicide49538-7-92632</v>
      </c>
      <c r="N10026" t="str">
        <f>IFERROR(VLOOKUP(LOWER(M10026),file_list!$B:$B,1,FALSE),FALSE)</f>
        <v>instill-obactericidefungicide49538-7-92632</v>
      </c>
      <c r="O10026" t="str">
        <f t="shared" si="468"/>
        <v>TRUE</v>
      </c>
    </row>
    <row r="10027" spans="1:15" x14ac:dyDescent="0.2">
      <c r="A10027" t="s">
        <v>17353</v>
      </c>
      <c r="B10027" t="s">
        <v>17354</v>
      </c>
      <c r="C10027">
        <v>92647</v>
      </c>
      <c r="D10027" t="s">
        <v>14</v>
      </c>
      <c r="E10027">
        <v>1288126</v>
      </c>
      <c r="F10027" t="s">
        <v>15</v>
      </c>
      <c r="G10027" t="s">
        <v>37</v>
      </c>
      <c r="H10027" s="1">
        <v>45638</v>
      </c>
      <c r="I10027" t="s">
        <v>38</v>
      </c>
      <c r="J10027" t="s">
        <v>17</v>
      </c>
      <c r="K10027" t="b">
        <v>0</v>
      </c>
      <c r="L10027" t="str">
        <f t="shared" si="469"/>
        <v>tigrisazoxyprop</v>
      </c>
      <c r="M10027" t="str">
        <f t="shared" si="470"/>
        <v>tigrisazoxyprop92647-1</v>
      </c>
      <c r="N10027" t="b">
        <f>IFERROR(VLOOKUP(LOWER(M10027),file_list!$B:$B,1,FALSE),FALSE)</f>
        <v>0</v>
      </c>
      <c r="O10027" t="str">
        <f t="shared" si="468"/>
        <v>FALSE</v>
      </c>
    </row>
    <row r="10028" spans="1:15" x14ac:dyDescent="0.2">
      <c r="A10028" t="s">
        <v>17355</v>
      </c>
      <c r="B10028" t="s">
        <v>17356</v>
      </c>
      <c r="C10028">
        <v>92647</v>
      </c>
      <c r="D10028" t="s">
        <v>14</v>
      </c>
      <c r="E10028">
        <v>1288126</v>
      </c>
      <c r="F10028" t="s">
        <v>15</v>
      </c>
      <c r="G10028" t="s">
        <v>37</v>
      </c>
      <c r="H10028" s="1">
        <v>45638</v>
      </c>
      <c r="I10028" t="s">
        <v>38</v>
      </c>
      <c r="J10028" t="s">
        <v>49</v>
      </c>
      <c r="K10028" t="b">
        <v>1</v>
      </c>
      <c r="L10028" t="str">
        <f t="shared" si="469"/>
        <v>tigrismtz75df</v>
      </c>
      <c r="M10028" t="str">
        <f t="shared" si="470"/>
        <v>tigrismtz75df92647-10</v>
      </c>
      <c r="N10028" t="str">
        <f>IFERROR(VLOOKUP(LOWER(M10028),file_list!$B:$B,1,FALSE),FALSE)</f>
        <v>tigrismtz75df92647-10</v>
      </c>
      <c r="O10028" t="str">
        <f t="shared" si="468"/>
        <v>TRUE</v>
      </c>
    </row>
    <row r="10029" spans="1:15" x14ac:dyDescent="0.2">
      <c r="A10029" t="s">
        <v>17357</v>
      </c>
      <c r="B10029" t="s">
        <v>17358</v>
      </c>
      <c r="C10029">
        <v>92647</v>
      </c>
      <c r="D10029" t="s">
        <v>14</v>
      </c>
      <c r="E10029">
        <v>1295911</v>
      </c>
      <c r="F10029" t="s">
        <v>15</v>
      </c>
      <c r="G10029" t="s">
        <v>37</v>
      </c>
      <c r="H10029" s="1">
        <v>45726</v>
      </c>
      <c r="I10029" t="s">
        <v>63</v>
      </c>
      <c r="J10029" t="s">
        <v>49</v>
      </c>
      <c r="K10029" t="b">
        <v>1</v>
      </c>
      <c r="L10029" t="str">
        <f t="shared" si="469"/>
        <v>tigrisdicambadma</v>
      </c>
      <c r="M10029" t="str">
        <f t="shared" si="470"/>
        <v>tigrisdicambadma92647-11</v>
      </c>
      <c r="N10029" t="str">
        <f>IFERROR(VLOOKUP(LOWER(M10029),file_list!$B:$B,1,FALSE),FALSE)</f>
        <v>tigrisdicambadma92647-11</v>
      </c>
      <c r="O10029" t="str">
        <f t="shared" si="468"/>
        <v>TRUE</v>
      </c>
    </row>
    <row r="10030" spans="1:15" x14ac:dyDescent="0.2">
      <c r="A10030" t="s">
        <v>17359</v>
      </c>
      <c r="B10030" t="s">
        <v>17360</v>
      </c>
      <c r="C10030">
        <v>92647</v>
      </c>
      <c r="D10030" t="s">
        <v>14</v>
      </c>
      <c r="E10030">
        <v>1288126</v>
      </c>
      <c r="F10030" t="s">
        <v>15</v>
      </c>
      <c r="G10030" t="s">
        <v>37</v>
      </c>
      <c r="H10030" s="1">
        <v>45638</v>
      </c>
      <c r="I10030" t="s">
        <v>38</v>
      </c>
      <c r="J10030" t="s">
        <v>49</v>
      </c>
      <c r="K10030" t="b">
        <v>0</v>
      </c>
      <c r="L10030" t="str">
        <f t="shared" si="469"/>
        <v>tigrisglufosinate280sl(nouseinnassausuffolkco.,ny)(restrictedas392023)</v>
      </c>
      <c r="M10030" t="str">
        <f t="shared" si="470"/>
        <v>tigrisglufosinate280sl(nouseinnassausuffolkco.,ny)(restrictedas392023)92647-13</v>
      </c>
      <c r="N10030" t="str">
        <f>IFERROR(VLOOKUP(LOWER(M10030),file_list!$B:$B,1,FALSE),FALSE)</f>
        <v>tigrisglufosinate280sl(nouseinnassausuffolkco.,ny)(restrictedas392023)92647-13</v>
      </c>
      <c r="O10030" t="str">
        <f t="shared" si="468"/>
        <v>TRUE</v>
      </c>
    </row>
    <row r="10031" spans="1:15" x14ac:dyDescent="0.2">
      <c r="A10031" t="s">
        <v>17361</v>
      </c>
      <c r="B10031" t="s">
        <v>17362</v>
      </c>
      <c r="C10031">
        <v>92647</v>
      </c>
      <c r="D10031" t="s">
        <v>14</v>
      </c>
      <c r="E10031">
        <v>1288126</v>
      </c>
      <c r="F10031" t="s">
        <v>15</v>
      </c>
      <c r="G10031" t="s">
        <v>37</v>
      </c>
      <c r="H10031" s="1">
        <v>45638</v>
      </c>
      <c r="I10031" t="s">
        <v>38</v>
      </c>
      <c r="J10031" t="s">
        <v>17</v>
      </c>
      <c r="K10031" t="b">
        <v>1</v>
      </c>
      <c r="L10031" t="str">
        <f t="shared" si="469"/>
        <v>tigrisazoxy2sc</v>
      </c>
      <c r="M10031" t="str">
        <f t="shared" si="470"/>
        <v>tigrisazoxy2sc92647-2</v>
      </c>
      <c r="N10031" t="str">
        <f>IFERROR(VLOOKUP(LOWER(M10031),file_list!$B:$B,1,FALSE),FALSE)</f>
        <v>tigrisazoxy2sc92647-2</v>
      </c>
      <c r="O10031" t="str">
        <f t="shared" si="468"/>
        <v>TRUE</v>
      </c>
    </row>
    <row r="10032" spans="1:15" x14ac:dyDescent="0.2">
      <c r="A10032" t="s">
        <v>17363</v>
      </c>
      <c r="B10032" t="s">
        <v>17364</v>
      </c>
      <c r="C10032">
        <v>92647</v>
      </c>
      <c r="D10032" t="s">
        <v>14</v>
      </c>
      <c r="E10032">
        <v>1301486</v>
      </c>
      <c r="F10032" t="s">
        <v>15</v>
      </c>
      <c r="G10032" t="s">
        <v>37</v>
      </c>
      <c r="H10032" s="1">
        <v>45813</v>
      </c>
      <c r="I10032" t="s">
        <v>63</v>
      </c>
      <c r="J10032" t="s">
        <v>49</v>
      </c>
      <c r="K10032" t="b">
        <v>1</v>
      </c>
      <c r="L10032" t="str">
        <f t="shared" si="469"/>
        <v>tigrismtz4f</v>
      </c>
      <c r="M10032" t="str">
        <f t="shared" si="470"/>
        <v>tigrismtz4f92647-24</v>
      </c>
      <c r="N10032" t="str">
        <f>IFERROR(VLOOKUP(LOWER(M10032),file_list!$B:$B,1,FALSE),FALSE)</f>
        <v>tigrismtz4f92647-24</v>
      </c>
      <c r="O10032" t="str">
        <f t="shared" si="468"/>
        <v>TRUE</v>
      </c>
    </row>
    <row r="10033" spans="1:15" x14ac:dyDescent="0.2">
      <c r="A10033" t="s">
        <v>17365</v>
      </c>
      <c r="B10033" t="s">
        <v>17366</v>
      </c>
      <c r="C10033">
        <v>92647</v>
      </c>
      <c r="D10033" t="s">
        <v>14</v>
      </c>
      <c r="E10033">
        <v>1288126</v>
      </c>
      <c r="F10033" t="s">
        <v>15</v>
      </c>
      <c r="G10033" t="s">
        <v>37</v>
      </c>
      <c r="H10033" s="1">
        <v>45638</v>
      </c>
      <c r="I10033" t="s">
        <v>38</v>
      </c>
      <c r="J10033" t="s">
        <v>49</v>
      </c>
      <c r="K10033" t="b">
        <v>1</v>
      </c>
      <c r="L10033" t="str">
        <f t="shared" si="469"/>
        <v>tigrismeso4sc</v>
      </c>
      <c r="M10033" t="str">
        <f t="shared" si="470"/>
        <v>tigrismeso4sc92647-3</v>
      </c>
      <c r="N10033" t="str">
        <f>IFERROR(VLOOKUP(LOWER(M10033),file_list!$B:$B,1,FALSE),FALSE)</f>
        <v>tigrismeso4sc92647-3</v>
      </c>
      <c r="O10033" t="str">
        <f t="shared" si="468"/>
        <v>TRUE</v>
      </c>
    </row>
    <row r="10034" spans="1:15" x14ac:dyDescent="0.2">
      <c r="A10034" t="s">
        <v>17367</v>
      </c>
      <c r="B10034" t="s">
        <v>17368</v>
      </c>
      <c r="C10034">
        <v>92647</v>
      </c>
      <c r="D10034" t="s">
        <v>14</v>
      </c>
      <c r="E10034">
        <v>1288126</v>
      </c>
      <c r="F10034" t="s">
        <v>15</v>
      </c>
      <c r="G10034" t="s">
        <v>37</v>
      </c>
      <c r="H10034" s="1">
        <v>45638</v>
      </c>
      <c r="I10034" t="s">
        <v>38</v>
      </c>
      <c r="J10034" t="s">
        <v>49</v>
      </c>
      <c r="K10034" t="b">
        <v>0</v>
      </c>
      <c r="L10034" t="str">
        <f t="shared" si="469"/>
        <v>tigrispsclethodim(useonlongisllimitedto0.25lbaiacreyear)</v>
      </c>
      <c r="M10034" t="str">
        <f t="shared" si="470"/>
        <v>tigrispsclethodim(useonlongisllimitedto0.25lbaiacreyear)92647-31</v>
      </c>
      <c r="N10034" t="str">
        <f>IFERROR(VLOOKUP(LOWER(M10034),file_list!$B:$B,1,FALSE),FALSE)</f>
        <v>tigrispsclethodim(useonlongisllimitedto0.25lbaiacreyear)92647-31</v>
      </c>
      <c r="O10034" t="str">
        <f t="shared" si="468"/>
        <v>TRUE</v>
      </c>
    </row>
    <row r="10035" spans="1:15" x14ac:dyDescent="0.2">
      <c r="A10035" t="s">
        <v>17369</v>
      </c>
      <c r="B10035" t="s">
        <v>17370</v>
      </c>
      <c r="C10035">
        <v>92661</v>
      </c>
      <c r="D10035" t="s">
        <v>14</v>
      </c>
      <c r="E10035">
        <v>1274143</v>
      </c>
      <c r="F10035" t="s">
        <v>15</v>
      </c>
      <c r="G10035" t="s">
        <v>37</v>
      </c>
      <c r="H10035" s="1">
        <v>45315</v>
      </c>
      <c r="I10035" t="s">
        <v>38</v>
      </c>
      <c r="J10035" t="s">
        <v>17</v>
      </c>
      <c r="K10035" t="b">
        <v>1</v>
      </c>
      <c r="L10035" t="str">
        <f t="shared" si="469"/>
        <v>myyieldtfx1</v>
      </c>
      <c r="M10035" t="str">
        <f t="shared" si="470"/>
        <v>myyieldtfx170506-388-92661</v>
      </c>
      <c r="N10035" t="str">
        <f>IFERROR(VLOOKUP(LOWER(M10035),file_list!$B:$B,1,FALSE),FALSE)</f>
        <v>myyieldtfx170506-388-92661</v>
      </c>
      <c r="O10035" t="str">
        <f t="shared" si="468"/>
        <v>TRUE</v>
      </c>
    </row>
    <row r="10036" spans="1:15" x14ac:dyDescent="0.2">
      <c r="A10036" t="s">
        <v>17371</v>
      </c>
      <c r="B10036" t="s">
        <v>17372</v>
      </c>
      <c r="C10036">
        <v>92661</v>
      </c>
      <c r="D10036" t="s">
        <v>14</v>
      </c>
      <c r="E10036">
        <v>1273352</v>
      </c>
      <c r="F10036" t="s">
        <v>15</v>
      </c>
      <c r="G10036" t="s">
        <v>37</v>
      </c>
      <c r="H10036" s="1">
        <v>45308</v>
      </c>
      <c r="I10036" t="s">
        <v>106</v>
      </c>
      <c r="J10036" t="s">
        <v>20</v>
      </c>
      <c r="K10036" t="b">
        <v>1</v>
      </c>
      <c r="L10036" t="str">
        <f t="shared" si="469"/>
        <v>ix1</v>
      </c>
      <c r="M10036" t="str">
        <f t="shared" si="470"/>
        <v>ix170506-597-92661</v>
      </c>
      <c r="N10036" t="str">
        <f>IFERROR(VLOOKUP(LOWER(M10036),file_list!$B:$B,1,FALSE),FALSE)</f>
        <v>ix170506-597-92661</v>
      </c>
      <c r="O10036" t="str">
        <f t="shared" si="468"/>
        <v>TRUE</v>
      </c>
    </row>
    <row r="10037" spans="1:15" x14ac:dyDescent="0.2">
      <c r="A10037" t="s">
        <v>17373</v>
      </c>
      <c r="B10037" t="s">
        <v>17374</v>
      </c>
      <c r="C10037">
        <v>92661</v>
      </c>
      <c r="D10037" t="s">
        <v>14</v>
      </c>
      <c r="E10037">
        <v>1273352</v>
      </c>
      <c r="F10037" t="s">
        <v>15</v>
      </c>
      <c r="G10037" t="s">
        <v>37</v>
      </c>
      <c r="H10037" s="1">
        <v>45308</v>
      </c>
      <c r="I10037" t="s">
        <v>106</v>
      </c>
      <c r="J10037" t="s">
        <v>17</v>
      </c>
      <c r="K10037" t="b">
        <v>1</v>
      </c>
      <c r="L10037" t="str">
        <f t="shared" si="469"/>
        <v>fx1</v>
      </c>
      <c r="M10037" t="str">
        <f t="shared" si="470"/>
        <v>fx170506-598-92661</v>
      </c>
      <c r="N10037" t="str">
        <f>IFERROR(VLOOKUP(LOWER(M10037),file_list!$B:$B,1,FALSE),FALSE)</f>
        <v>fx170506-598-92661</v>
      </c>
      <c r="O10037" t="str">
        <f t="shared" si="468"/>
        <v>TRUE</v>
      </c>
    </row>
    <row r="10038" spans="1:15" x14ac:dyDescent="0.2">
      <c r="A10038" t="s">
        <v>17375</v>
      </c>
      <c r="B10038" t="s">
        <v>17376</v>
      </c>
      <c r="C10038">
        <v>92661</v>
      </c>
      <c r="D10038" t="s">
        <v>14</v>
      </c>
      <c r="E10038">
        <v>1273352</v>
      </c>
      <c r="F10038" t="s">
        <v>15</v>
      </c>
      <c r="G10038" t="s">
        <v>37</v>
      </c>
      <c r="H10038" s="1">
        <v>45308</v>
      </c>
      <c r="I10038" t="s">
        <v>106</v>
      </c>
      <c r="J10038" t="s">
        <v>17</v>
      </c>
      <c r="K10038" t="b">
        <v>1</v>
      </c>
      <c r="L10038" t="str">
        <f t="shared" si="469"/>
        <v>fx2</v>
      </c>
      <c r="M10038" t="str">
        <f t="shared" si="470"/>
        <v>fx270506-603-92661</v>
      </c>
      <c r="N10038" t="str">
        <f>IFERROR(VLOOKUP(LOWER(M10038),file_list!$B:$B,1,FALSE),FALSE)</f>
        <v>fx270506-603-92661</v>
      </c>
      <c r="O10038" t="str">
        <f t="shared" si="468"/>
        <v>TRUE</v>
      </c>
    </row>
    <row r="10039" spans="1:15" x14ac:dyDescent="0.2">
      <c r="A10039" t="s">
        <v>17377</v>
      </c>
      <c r="B10039" t="s">
        <v>17378</v>
      </c>
      <c r="C10039">
        <v>92661</v>
      </c>
      <c r="D10039" t="s">
        <v>14</v>
      </c>
      <c r="E10039">
        <v>1274143</v>
      </c>
      <c r="F10039" t="s">
        <v>15</v>
      </c>
      <c r="G10039" t="s">
        <v>37</v>
      </c>
      <c r="H10039" s="1">
        <v>45315</v>
      </c>
      <c r="I10039" t="s">
        <v>38</v>
      </c>
      <c r="J10039" t="s">
        <v>17</v>
      </c>
      <c r="K10039" t="b">
        <v>1</v>
      </c>
      <c r="L10039" t="str">
        <f t="shared" si="469"/>
        <v>myyieldmfx1</v>
      </c>
      <c r="M10039" t="str">
        <f t="shared" si="470"/>
        <v>myyieldmfx170506-628-92661</v>
      </c>
      <c r="N10039" t="str">
        <f>IFERROR(VLOOKUP(LOWER(M10039),file_list!$B:$B,1,FALSE),FALSE)</f>
        <v>myyieldmfx170506-628-92661</v>
      </c>
      <c r="O10039" t="str">
        <f t="shared" ref="O10039:O10102" si="471">IF(N10039=FALSE,"FALSE","TRUE")</f>
        <v>TRUE</v>
      </c>
    </row>
    <row r="10040" spans="1:15" x14ac:dyDescent="0.2">
      <c r="A10040" t="s">
        <v>17379</v>
      </c>
      <c r="B10040" t="s">
        <v>17380</v>
      </c>
      <c r="C10040">
        <v>92690</v>
      </c>
      <c r="D10040" t="s">
        <v>14</v>
      </c>
      <c r="E10040">
        <v>1308663</v>
      </c>
      <c r="G10040" t="s">
        <v>37</v>
      </c>
      <c r="J10040" t="s">
        <v>913</v>
      </c>
      <c r="K10040" t="b">
        <v>1</v>
      </c>
      <c r="L10040" t="str">
        <f t="shared" si="469"/>
        <v>ultimfungicide</v>
      </c>
      <c r="M10040" t="str">
        <f t="shared" si="470"/>
        <v>ultimfungicide92690-1</v>
      </c>
      <c r="N10040" t="str">
        <f>IFERROR(VLOOKUP(LOWER(M10040),file_list!$B:$B,1,FALSE),FALSE)</f>
        <v>ultimfungicide92690-1</v>
      </c>
      <c r="O10040" t="str">
        <f t="shared" si="471"/>
        <v>TRUE</v>
      </c>
    </row>
    <row r="10041" spans="1:15" x14ac:dyDescent="0.2">
      <c r="A10041" t="s">
        <v>17381</v>
      </c>
      <c r="B10041" t="s">
        <v>17382</v>
      </c>
      <c r="C10041">
        <v>92697</v>
      </c>
      <c r="D10041" t="s">
        <v>14</v>
      </c>
      <c r="E10041">
        <v>1294947</v>
      </c>
      <c r="F10041" t="s">
        <v>15</v>
      </c>
      <c r="G10041" t="s">
        <v>37</v>
      </c>
      <c r="H10041" s="1">
        <v>45708</v>
      </c>
      <c r="I10041" t="s">
        <v>356</v>
      </c>
      <c r="J10041" t="s">
        <v>41</v>
      </c>
      <c r="K10041" t="b">
        <v>1</v>
      </c>
      <c r="L10041" t="str">
        <f t="shared" si="469"/>
        <v>vigeowt</v>
      </c>
      <c r="M10041" t="str">
        <f t="shared" si="470"/>
        <v>vigeowt62097-63-92697</v>
      </c>
      <c r="N10041" t="str">
        <f>IFERROR(VLOOKUP(LOWER(M10041),file_list!$B:$B,1,FALSE),FALSE)</f>
        <v>vigeowt62097-63-92697</v>
      </c>
      <c r="O10041" t="str">
        <f t="shared" si="471"/>
        <v>TRUE</v>
      </c>
    </row>
    <row r="10042" spans="1:15" x14ac:dyDescent="0.2">
      <c r="A10042" t="s">
        <v>17383</v>
      </c>
      <c r="B10042" t="s">
        <v>17384</v>
      </c>
      <c r="C10042">
        <v>92717</v>
      </c>
      <c r="D10042" t="s">
        <v>14</v>
      </c>
      <c r="E10042">
        <v>1302947</v>
      </c>
      <c r="F10042" t="s">
        <v>15</v>
      </c>
      <c r="G10042" t="s">
        <v>37</v>
      </c>
      <c r="H10042" s="1">
        <v>45903</v>
      </c>
      <c r="I10042" t="s">
        <v>106</v>
      </c>
      <c r="J10042" t="s">
        <v>41</v>
      </c>
      <c r="K10042" t="b">
        <v>1</v>
      </c>
      <c r="L10042" t="str">
        <f t="shared" si="469"/>
        <v>restrainethylenegeneratorfuel</v>
      </c>
      <c r="M10042" t="str">
        <f t="shared" si="470"/>
        <v>restrainethylenegeneratorfuel92717-1</v>
      </c>
      <c r="N10042" t="str">
        <f>IFERROR(VLOOKUP(LOWER(M10042),file_list!$B:$B,1,FALSE),FALSE)</f>
        <v>restrainethylenegeneratorfuel92717-1</v>
      </c>
      <c r="O10042" t="str">
        <f t="shared" si="471"/>
        <v>TRUE</v>
      </c>
    </row>
    <row r="10043" spans="1:15" x14ac:dyDescent="0.2">
      <c r="A10043" t="s">
        <v>17385</v>
      </c>
      <c r="B10043" t="s">
        <v>17386</v>
      </c>
      <c r="C10043">
        <v>92720</v>
      </c>
      <c r="D10043" t="s">
        <v>14</v>
      </c>
      <c r="E10043">
        <v>1288125</v>
      </c>
      <c r="F10043" t="s">
        <v>15</v>
      </c>
      <c r="G10043" t="s">
        <v>37</v>
      </c>
      <c r="H10043" s="1">
        <v>45621</v>
      </c>
      <c r="I10043" t="s">
        <v>106</v>
      </c>
      <c r="J10043" t="s">
        <v>20</v>
      </c>
      <c r="K10043" t="b">
        <v>1</v>
      </c>
      <c r="L10043" t="str">
        <f t="shared" si="469"/>
        <v>embargoultrapour-ontopicalinsecticide</v>
      </c>
      <c r="M10043" t="str">
        <f t="shared" si="470"/>
        <v>embargoultrapour-ontopicalinsecticide53883-248-92720</v>
      </c>
      <c r="N10043" t="str">
        <f>IFERROR(VLOOKUP(LOWER(M10043),file_list!$B:$B,1,FALSE),FALSE)</f>
        <v>embargoultrapour-ontopicalinsecticide53883-248-92720</v>
      </c>
      <c r="O10043" t="str">
        <f t="shared" si="471"/>
        <v>TRUE</v>
      </c>
    </row>
    <row r="10044" spans="1:15" x14ac:dyDescent="0.2">
      <c r="A10044" t="s">
        <v>17387</v>
      </c>
      <c r="B10044" t="s">
        <v>17388</v>
      </c>
      <c r="C10044">
        <v>92720</v>
      </c>
      <c r="D10044" t="s">
        <v>14</v>
      </c>
      <c r="E10044">
        <v>1288125</v>
      </c>
      <c r="F10044" t="s">
        <v>15</v>
      </c>
      <c r="G10044" t="s">
        <v>37</v>
      </c>
      <c r="H10044" s="1">
        <v>45621</v>
      </c>
      <c r="I10044" t="s">
        <v>106</v>
      </c>
      <c r="J10044" t="s">
        <v>20</v>
      </c>
      <c r="K10044" t="b">
        <v>1</v>
      </c>
      <c r="L10044" t="str">
        <f t="shared" si="469"/>
        <v>intersectlice-ban</v>
      </c>
      <c r="M10044" t="str">
        <f t="shared" si="470"/>
        <v>intersectlice-ban53883-441-92720</v>
      </c>
      <c r="N10044" t="str">
        <f>IFERROR(VLOOKUP(LOWER(M10044),file_list!$B:$B,1,FALSE),FALSE)</f>
        <v>intersectlice-ban53883-441-92720</v>
      </c>
      <c r="O10044" t="str">
        <f t="shared" si="471"/>
        <v>TRUE</v>
      </c>
    </row>
    <row r="10045" spans="1:15" x14ac:dyDescent="0.2">
      <c r="A10045" t="s">
        <v>17389</v>
      </c>
      <c r="B10045" t="s">
        <v>17390</v>
      </c>
      <c r="C10045">
        <v>92720</v>
      </c>
      <c r="D10045" t="s">
        <v>14</v>
      </c>
      <c r="E10045">
        <v>1288125</v>
      </c>
      <c r="F10045" t="s">
        <v>15</v>
      </c>
      <c r="G10045" t="s">
        <v>37</v>
      </c>
      <c r="H10045" s="1">
        <v>45621</v>
      </c>
      <c r="I10045" t="s">
        <v>106</v>
      </c>
      <c r="J10045" t="s">
        <v>20</v>
      </c>
      <c r="K10045" t="b">
        <v>1</v>
      </c>
      <c r="L10045" t="str">
        <f t="shared" si="469"/>
        <v>intersect10%multi-purposeinsecticide</v>
      </c>
      <c r="M10045" t="str">
        <f t="shared" si="470"/>
        <v>intersect10%multi-purposeinsecticide53883-72-92720</v>
      </c>
      <c r="N10045" t="str">
        <f>IFERROR(VLOOKUP(LOWER(M10045),file_list!$B:$B,1,FALSE),FALSE)</f>
        <v>intersect10%multi-purposeinsecticide53883-72-92720</v>
      </c>
      <c r="O10045" t="str">
        <f t="shared" si="471"/>
        <v>TRUE</v>
      </c>
    </row>
    <row r="10046" spans="1:15" x14ac:dyDescent="0.2">
      <c r="A10046" t="s">
        <v>17391</v>
      </c>
      <c r="B10046" t="s">
        <v>17392</v>
      </c>
      <c r="C10046">
        <v>92720</v>
      </c>
      <c r="D10046" t="s">
        <v>14</v>
      </c>
      <c r="E10046">
        <v>1288125</v>
      </c>
      <c r="F10046" t="s">
        <v>15</v>
      </c>
      <c r="G10046" t="s">
        <v>37</v>
      </c>
      <c r="H10046" s="1">
        <v>45621</v>
      </c>
      <c r="I10046" t="s">
        <v>106</v>
      </c>
      <c r="J10046" t="s">
        <v>20</v>
      </c>
      <c r="K10046" t="b">
        <v>0</v>
      </c>
      <c r="L10046" t="str">
        <f t="shared" si="469"/>
        <v>intersectgoldsynergizedpour-on</v>
      </c>
      <c r="M10046" t="str">
        <f t="shared" si="470"/>
        <v>intersectgoldsynergizedpour-on53883-74-92720</v>
      </c>
      <c r="N10046" t="b">
        <f>IFERROR(VLOOKUP(LOWER(M10046),file_list!$B:$B,1,FALSE),FALSE)</f>
        <v>0</v>
      </c>
      <c r="O10046" t="str">
        <f t="shared" si="471"/>
        <v>FALSE</v>
      </c>
    </row>
    <row r="10047" spans="1:15" x14ac:dyDescent="0.2">
      <c r="A10047" t="s">
        <v>17393</v>
      </c>
      <c r="B10047" t="s">
        <v>17394</v>
      </c>
      <c r="C10047">
        <v>92720</v>
      </c>
      <c r="D10047" t="s">
        <v>14</v>
      </c>
      <c r="E10047">
        <v>1288125</v>
      </c>
      <c r="F10047" t="s">
        <v>15</v>
      </c>
      <c r="G10047" t="s">
        <v>37</v>
      </c>
      <c r="H10047" s="1">
        <v>45621</v>
      </c>
      <c r="I10047" t="s">
        <v>106</v>
      </c>
      <c r="J10047" t="s">
        <v>20</v>
      </c>
      <c r="K10047" t="b">
        <v>1</v>
      </c>
      <c r="L10047" t="str">
        <f t="shared" si="469"/>
        <v>intersectiipour-on</v>
      </c>
      <c r="M10047" t="str">
        <f t="shared" si="470"/>
        <v>intersectiipour-on53883-75-92720</v>
      </c>
      <c r="N10047" t="str">
        <f>IFERROR(VLOOKUP(LOWER(M10047),file_list!$B:$B,1,FALSE),FALSE)</f>
        <v>intersectiipour-on53883-75-92720</v>
      </c>
      <c r="O10047" t="str">
        <f t="shared" si="471"/>
        <v>TRUE</v>
      </c>
    </row>
    <row r="10048" spans="1:15" x14ac:dyDescent="0.2">
      <c r="A10048" t="s">
        <v>17395</v>
      </c>
      <c r="B10048" t="s">
        <v>17396</v>
      </c>
      <c r="C10048">
        <v>92720</v>
      </c>
      <c r="D10048" t="s">
        <v>78</v>
      </c>
      <c r="E10048">
        <v>1288125</v>
      </c>
      <c r="F10048" t="s">
        <v>15</v>
      </c>
      <c r="G10048" t="s">
        <v>37</v>
      </c>
      <c r="H10048" s="1">
        <v>45621</v>
      </c>
      <c r="I10048" t="s">
        <v>106</v>
      </c>
      <c r="J10048" t="s">
        <v>20</v>
      </c>
      <c r="K10048" t="b">
        <v>1</v>
      </c>
      <c r="L10048" t="str">
        <f t="shared" si="469"/>
        <v>intersectpour-on</v>
      </c>
      <c r="M10048" t="str">
        <f t="shared" si="470"/>
        <v>intersectpour-on53883-76-92720</v>
      </c>
      <c r="N10048" t="str">
        <f>IFERROR(VLOOKUP(LOWER(M10048),file_list!$B:$B,1,FALSE),FALSE)</f>
        <v>intersectpour-on53883-76-92720</v>
      </c>
      <c r="O10048" t="str">
        <f t="shared" si="471"/>
        <v>TRUE</v>
      </c>
    </row>
    <row r="10049" spans="1:15" x14ac:dyDescent="0.2">
      <c r="A10049" t="s">
        <v>17397</v>
      </c>
      <c r="B10049" t="s">
        <v>17398</v>
      </c>
      <c r="C10049">
        <v>92728</v>
      </c>
      <c r="D10049" t="s">
        <v>14</v>
      </c>
      <c r="E10049">
        <v>1302916</v>
      </c>
      <c r="F10049" t="s">
        <v>15</v>
      </c>
      <c r="G10049" t="s">
        <v>37</v>
      </c>
      <c r="H10049" s="1">
        <v>45870</v>
      </c>
      <c r="I10049" t="s">
        <v>106</v>
      </c>
      <c r="J10049" t="s">
        <v>624</v>
      </c>
      <c r="K10049" t="b">
        <v>0</v>
      </c>
      <c r="L10049" t="str">
        <f t="shared" si="469"/>
        <v>sidekickdisinfectantcleanersanitizer</v>
      </c>
      <c r="M10049" t="str">
        <f t="shared" si="470"/>
        <v>sidekickdisinfectantcleanersanitizer70144-1-92728</v>
      </c>
      <c r="N10049" t="str">
        <f>IFERROR(VLOOKUP(LOWER(M10049),file_list!$B:$B,1,FALSE),FALSE)</f>
        <v>sidekickdisinfectantcleanersanitizer70144-1-92728</v>
      </c>
      <c r="O10049" t="str">
        <f t="shared" si="471"/>
        <v>TRUE</v>
      </c>
    </row>
    <row r="10050" spans="1:15" x14ac:dyDescent="0.2">
      <c r="A10050" t="s">
        <v>17399</v>
      </c>
      <c r="B10050" t="s">
        <v>17400</v>
      </c>
      <c r="C10050">
        <v>92735</v>
      </c>
      <c r="D10050" t="s">
        <v>14</v>
      </c>
      <c r="E10050">
        <v>1288147</v>
      </c>
      <c r="F10050" t="s">
        <v>15</v>
      </c>
      <c r="G10050" t="s">
        <v>37</v>
      </c>
      <c r="H10050" s="1">
        <v>45610</v>
      </c>
      <c r="I10050" t="s">
        <v>38</v>
      </c>
      <c r="J10050" t="s">
        <v>49</v>
      </c>
      <c r="K10050" t="b">
        <v>1</v>
      </c>
      <c r="L10050" t="str">
        <f t="shared" si="469"/>
        <v>wapc2,4-damine4</v>
      </c>
      <c r="M10050" t="str">
        <f t="shared" si="470"/>
        <v>wapc2,4-damine481927-38-92735</v>
      </c>
      <c r="N10050" t="str">
        <f>IFERROR(VLOOKUP(LOWER(M10050),file_list!$B:$B,1,FALSE),FALSE)</f>
        <v>wapc2,4-damine481927-38-92735</v>
      </c>
      <c r="O10050" t="str">
        <f t="shared" si="471"/>
        <v>TRUE</v>
      </c>
    </row>
    <row r="10051" spans="1:15" x14ac:dyDescent="0.2">
      <c r="A10051" t="s">
        <v>17401</v>
      </c>
      <c r="B10051" t="s">
        <v>17402</v>
      </c>
      <c r="C10051">
        <v>92735</v>
      </c>
      <c r="D10051" t="s">
        <v>14</v>
      </c>
      <c r="E10051">
        <v>1288147</v>
      </c>
      <c r="F10051" t="s">
        <v>15</v>
      </c>
      <c r="G10051" t="s">
        <v>37</v>
      </c>
      <c r="H10051" s="1">
        <v>45610</v>
      </c>
      <c r="I10051" t="s">
        <v>38</v>
      </c>
      <c r="J10051" t="s">
        <v>49</v>
      </c>
      <c r="K10051" t="b">
        <v>1</v>
      </c>
      <c r="L10051" t="str">
        <f t="shared" ref="L10051:L10114" si="472">SUBSTITUTE(LOWER(SUBSTITUTE(SUBSTITUTE(SUBSTITUTE(B10051," ",""),"/",""),"&amp;","")),"and","")</f>
        <v>wapc2,4-dlv-6</v>
      </c>
      <c r="M10051" t="str">
        <f t="shared" ref="M10051:M10114" si="473">_xlfn.CONCAT(L10051,A10051)</f>
        <v>wapc2,4-dlv-681927-39-92735</v>
      </c>
      <c r="N10051" t="str">
        <f>IFERROR(VLOOKUP(LOWER(M10051),file_list!$B:$B,1,FALSE),FALSE)</f>
        <v>wapc2,4-dlv-681927-39-92735</v>
      </c>
      <c r="O10051" t="str">
        <f t="shared" si="471"/>
        <v>TRUE</v>
      </c>
    </row>
    <row r="10052" spans="1:15" x14ac:dyDescent="0.2">
      <c r="A10052" t="s">
        <v>17403</v>
      </c>
      <c r="B10052" t="s">
        <v>17404</v>
      </c>
      <c r="C10052">
        <v>92735</v>
      </c>
      <c r="D10052" t="s">
        <v>14</v>
      </c>
      <c r="E10052">
        <v>1288147</v>
      </c>
      <c r="F10052" t="s">
        <v>15</v>
      </c>
      <c r="G10052" t="s">
        <v>37</v>
      </c>
      <c r="H10052" s="1">
        <v>45610</v>
      </c>
      <c r="I10052" t="s">
        <v>38</v>
      </c>
      <c r="J10052" t="s">
        <v>20</v>
      </c>
      <c r="K10052" t="b">
        <v>1</v>
      </c>
      <c r="L10052" t="str">
        <f t="shared" si="472"/>
        <v>acorainsecticide(nosale,useordistributioninnassausuffolkcounties)(pomefruitonlyinnys)</v>
      </c>
      <c r="M10052" t="str">
        <f t="shared" si="473"/>
        <v>acorainsecticide(nosale,useordistributioninnassausuffolkcounties)(pomefruitonlyinnys)91234-62-92735</v>
      </c>
      <c r="N10052" t="str">
        <f>IFERROR(VLOOKUP(LOWER(M10052),file_list!$B:$B,1,FALSE),FALSE)</f>
        <v>acorainsecticide(nosale,useordistributioninnassausuffolkcounties)(pomefruitonlyinnys)91234-62-92735</v>
      </c>
      <c r="O10052" t="str">
        <f t="shared" si="471"/>
        <v>TRUE</v>
      </c>
    </row>
    <row r="10053" spans="1:15" x14ac:dyDescent="0.2">
      <c r="A10053" t="s">
        <v>17405</v>
      </c>
      <c r="B10053" t="s">
        <v>17406</v>
      </c>
      <c r="C10053">
        <v>92735</v>
      </c>
      <c r="D10053" t="s">
        <v>14</v>
      </c>
      <c r="E10053">
        <v>1288147</v>
      </c>
      <c r="F10053" t="s">
        <v>15</v>
      </c>
      <c r="G10053" t="s">
        <v>37</v>
      </c>
      <c r="H10053" s="1">
        <v>45610</v>
      </c>
      <c r="I10053" t="s">
        <v>38</v>
      </c>
      <c r="J10053" t="s">
        <v>17</v>
      </c>
      <c r="K10053" t="b">
        <v>1</v>
      </c>
      <c r="L10053" t="str">
        <f t="shared" si="472"/>
        <v>caderafungicide</v>
      </c>
      <c r="M10053" t="str">
        <f t="shared" si="473"/>
        <v>caderafungicide91234-74-92735</v>
      </c>
      <c r="N10053" t="str">
        <f>IFERROR(VLOOKUP(LOWER(M10053),file_list!$B:$B,1,FALSE),FALSE)</f>
        <v>caderafungicide91234-74-92735</v>
      </c>
      <c r="O10053" t="str">
        <f t="shared" si="471"/>
        <v>TRUE</v>
      </c>
    </row>
    <row r="10054" spans="1:15" x14ac:dyDescent="0.2">
      <c r="A10054" t="s">
        <v>17407</v>
      </c>
      <c r="B10054" t="s">
        <v>17408</v>
      </c>
      <c r="C10054">
        <v>92735</v>
      </c>
      <c r="D10054" t="s">
        <v>14</v>
      </c>
      <c r="E10054">
        <v>1304065</v>
      </c>
      <c r="F10054" t="s">
        <v>15</v>
      </c>
      <c r="G10054" t="s">
        <v>37</v>
      </c>
      <c r="H10054" s="1">
        <v>45861</v>
      </c>
      <c r="I10054" t="s">
        <v>63</v>
      </c>
      <c r="J10054" t="s">
        <v>49</v>
      </c>
      <c r="K10054" t="b">
        <v>1</v>
      </c>
      <c r="L10054" t="str">
        <f t="shared" si="472"/>
        <v>trampaherbicide(noaerialuseornon-cropuseinnys)</v>
      </c>
      <c r="M10054" t="str">
        <f t="shared" si="473"/>
        <v>trampaherbicide(noaerialuseornon-cropuseinnys)91234-85-92735</v>
      </c>
      <c r="N10054" t="str">
        <f>IFERROR(VLOOKUP(LOWER(M10054),file_list!$B:$B,1,FALSE),FALSE)</f>
        <v>trampaherbicide(noaerialuseornon-cropuseinnys)91234-85-92735</v>
      </c>
      <c r="O10054" t="str">
        <f t="shared" si="471"/>
        <v>TRUE</v>
      </c>
    </row>
    <row r="10055" spans="1:15" x14ac:dyDescent="0.2">
      <c r="A10055" t="s">
        <v>17409</v>
      </c>
      <c r="B10055" t="s">
        <v>17410</v>
      </c>
      <c r="C10055">
        <v>92738</v>
      </c>
      <c r="D10055" t="s">
        <v>14</v>
      </c>
      <c r="E10055">
        <v>1302946</v>
      </c>
      <c r="F10055" t="s">
        <v>15</v>
      </c>
      <c r="G10055" t="s">
        <v>37</v>
      </c>
      <c r="H10055" s="1">
        <v>45917</v>
      </c>
      <c r="I10055" t="s">
        <v>38</v>
      </c>
      <c r="J10055" t="s">
        <v>41</v>
      </c>
      <c r="K10055" t="b">
        <v>1</v>
      </c>
      <c r="L10055" t="str">
        <f t="shared" si="472"/>
        <v>inceptive</v>
      </c>
      <c r="M10055" t="str">
        <f t="shared" si="473"/>
        <v>inceptive71771-3-92738</v>
      </c>
      <c r="N10055" t="str">
        <f>IFERROR(VLOOKUP(LOWER(M10055),file_list!$B:$B,1,FALSE),FALSE)</f>
        <v>inceptive71771-3-92738</v>
      </c>
      <c r="O10055" t="str">
        <f t="shared" si="471"/>
        <v>TRUE</v>
      </c>
    </row>
    <row r="10056" spans="1:15" x14ac:dyDescent="0.2">
      <c r="A10056" t="s">
        <v>17411</v>
      </c>
      <c r="B10056" t="s">
        <v>17412</v>
      </c>
      <c r="C10056">
        <v>92760</v>
      </c>
      <c r="D10056" t="s">
        <v>78</v>
      </c>
      <c r="E10056">
        <v>1273371</v>
      </c>
      <c r="F10056" t="s">
        <v>15</v>
      </c>
      <c r="G10056" t="s">
        <v>37</v>
      </c>
      <c r="H10056" s="1">
        <v>45355</v>
      </c>
      <c r="I10056" t="s">
        <v>106</v>
      </c>
      <c r="J10056" t="s">
        <v>913</v>
      </c>
      <c r="K10056" t="b">
        <v>1</v>
      </c>
      <c r="L10056" t="str">
        <f t="shared" si="472"/>
        <v>ultra-fresh95</v>
      </c>
      <c r="M10056" t="str">
        <f t="shared" si="473"/>
        <v>ultra-fresh95464-670-92760</v>
      </c>
      <c r="N10056" t="str">
        <f>IFERROR(VLOOKUP(LOWER(M10056),file_list!$B:$B,1,FALSE),FALSE)</f>
        <v>ultra-fresh95464-670-92760</v>
      </c>
      <c r="O10056" t="str">
        <f t="shared" si="471"/>
        <v>TRUE</v>
      </c>
    </row>
    <row r="10057" spans="1:15" x14ac:dyDescent="0.2">
      <c r="A10057" t="s">
        <v>17413</v>
      </c>
      <c r="B10057" t="s">
        <v>6068</v>
      </c>
      <c r="C10057">
        <v>92760</v>
      </c>
      <c r="D10057" t="s">
        <v>78</v>
      </c>
      <c r="E10057">
        <v>1273371</v>
      </c>
      <c r="F10057" t="s">
        <v>15</v>
      </c>
      <c r="G10057" t="s">
        <v>37</v>
      </c>
      <c r="H10057" s="1">
        <v>45355</v>
      </c>
      <c r="I10057" t="s">
        <v>106</v>
      </c>
      <c r="J10057" t="s">
        <v>913</v>
      </c>
      <c r="K10057" t="b">
        <v>1</v>
      </c>
      <c r="L10057" t="str">
        <f t="shared" si="472"/>
        <v>ultra-freshdw-56biostat</v>
      </c>
      <c r="M10057" t="str">
        <f t="shared" si="473"/>
        <v>ultra-freshdw-56biostat92760-10</v>
      </c>
      <c r="N10057" t="str">
        <f>IFERROR(VLOOKUP(LOWER(M10057),file_list!$B:$B,1,FALSE),FALSE)</f>
        <v>ultra-freshdw-56biostat92760-10</v>
      </c>
      <c r="O10057" t="str">
        <f t="shared" si="471"/>
        <v>TRUE</v>
      </c>
    </row>
    <row r="10058" spans="1:15" x14ac:dyDescent="0.2">
      <c r="A10058" t="s">
        <v>17414</v>
      </c>
      <c r="B10058" t="s">
        <v>17415</v>
      </c>
      <c r="C10058">
        <v>92807</v>
      </c>
      <c r="D10058" t="s">
        <v>14</v>
      </c>
      <c r="E10058">
        <v>1302915</v>
      </c>
      <c r="F10058" t="s">
        <v>15</v>
      </c>
      <c r="G10058" t="s">
        <v>37</v>
      </c>
      <c r="H10058" s="1">
        <v>45891</v>
      </c>
      <c r="I10058" t="s">
        <v>38</v>
      </c>
      <c r="J10058" t="s">
        <v>634</v>
      </c>
      <c r="K10058" t="b">
        <v>0</v>
      </c>
      <c r="L10058" t="str">
        <f t="shared" si="472"/>
        <v>bd-135(homeresidentialuse)</v>
      </c>
      <c r="M10058" t="str">
        <f t="shared" si="473"/>
        <v>bd-135(homeresidentialuse)92807-2</v>
      </c>
      <c r="N10058" t="b">
        <f>IFERROR(VLOOKUP(LOWER(M10058),file_list!$B:$B,1,FALSE),FALSE)</f>
        <v>0</v>
      </c>
      <c r="O10058" t="str">
        <f t="shared" si="471"/>
        <v>FALSE</v>
      </c>
    </row>
    <row r="10059" spans="1:15" x14ac:dyDescent="0.2">
      <c r="A10059" t="s">
        <v>17414</v>
      </c>
      <c r="B10059" t="s">
        <v>17416</v>
      </c>
      <c r="C10059">
        <v>92807</v>
      </c>
      <c r="D10059" t="s">
        <v>14</v>
      </c>
      <c r="E10059">
        <v>1302915</v>
      </c>
      <c r="F10059" t="s">
        <v>15</v>
      </c>
      <c r="G10059" t="s">
        <v>37</v>
      </c>
      <c r="H10059" s="1">
        <v>45891</v>
      </c>
      <c r="I10059" t="s">
        <v>38</v>
      </c>
      <c r="J10059" t="s">
        <v>634</v>
      </c>
      <c r="K10059" t="b">
        <v>0</v>
      </c>
      <c r="L10059" t="str">
        <f t="shared" si="472"/>
        <v>bd-135(commercialagriculturaluse)</v>
      </c>
      <c r="M10059" t="str">
        <f t="shared" si="473"/>
        <v>bd-135(commercialagriculturaluse)92807-2</v>
      </c>
      <c r="N10059" t="str">
        <f>IFERROR(VLOOKUP(LOWER(M10059),file_list!$B:$B,1,FALSE),FALSE)</f>
        <v>bd-135(commercialagriculturaluse)92807-2</v>
      </c>
      <c r="O10059" t="str">
        <f t="shared" si="471"/>
        <v>TRUE</v>
      </c>
    </row>
    <row r="10060" spans="1:15" x14ac:dyDescent="0.2">
      <c r="A10060" t="s">
        <v>17417</v>
      </c>
      <c r="B10060" t="s">
        <v>9943</v>
      </c>
      <c r="C10060">
        <v>92894</v>
      </c>
      <c r="D10060" t="s">
        <v>14</v>
      </c>
      <c r="E10060">
        <v>1288236</v>
      </c>
      <c r="F10060" t="s">
        <v>15</v>
      </c>
      <c r="G10060" t="s">
        <v>37</v>
      </c>
      <c r="H10060" s="1">
        <v>45621</v>
      </c>
      <c r="I10060" t="s">
        <v>106</v>
      </c>
      <c r="J10060" t="s">
        <v>49</v>
      </c>
      <c r="K10060" t="b">
        <v>0</v>
      </c>
      <c r="L10060" t="str">
        <f t="shared" si="472"/>
        <v>goaltender</v>
      </c>
      <c r="M10060" t="str">
        <f t="shared" si="473"/>
        <v>goaltender92894-3</v>
      </c>
      <c r="N10060" t="b">
        <f>IFERROR(VLOOKUP(LOWER(M10060),file_list!$B:$B,1,FALSE),FALSE)</f>
        <v>0</v>
      </c>
      <c r="O10060" t="str">
        <f t="shared" si="471"/>
        <v>FALSE</v>
      </c>
    </row>
    <row r="10061" spans="1:15" x14ac:dyDescent="0.2">
      <c r="A10061" t="s">
        <v>17418</v>
      </c>
      <c r="B10061" t="s">
        <v>17419</v>
      </c>
      <c r="C10061">
        <v>92895</v>
      </c>
      <c r="D10061" t="s">
        <v>78</v>
      </c>
      <c r="E10061">
        <v>1302846</v>
      </c>
      <c r="F10061" t="s">
        <v>15</v>
      </c>
      <c r="G10061" t="s">
        <v>37</v>
      </c>
      <c r="H10061" s="1">
        <v>45870</v>
      </c>
      <c r="I10061" t="s">
        <v>38</v>
      </c>
      <c r="J10061" t="s">
        <v>20</v>
      </c>
      <c r="K10061" t="b">
        <v>1</v>
      </c>
      <c r="L10061" t="str">
        <f t="shared" si="472"/>
        <v>vet-kemparamiteinsecticidalspraybackrubber</v>
      </c>
      <c r="M10061" t="str">
        <f t="shared" si="473"/>
        <v>vet-kemparamiteinsecticidalspraybackrubber2724-262-92895</v>
      </c>
      <c r="N10061" t="str">
        <f>IFERROR(VLOOKUP(LOWER(M10061),file_list!$B:$B,1,FALSE),FALSE)</f>
        <v>vet-kemparamiteinsecticidalspraybackrubber2724-262-92895</v>
      </c>
      <c r="O10061" t="str">
        <f t="shared" si="471"/>
        <v>TRUE</v>
      </c>
    </row>
    <row r="10062" spans="1:15" x14ac:dyDescent="0.2">
      <c r="A10062" t="s">
        <v>17420</v>
      </c>
      <c r="B10062" t="s">
        <v>17421</v>
      </c>
      <c r="C10062">
        <v>92895</v>
      </c>
      <c r="D10062" t="s">
        <v>14</v>
      </c>
      <c r="E10062">
        <v>1302846</v>
      </c>
      <c r="F10062" t="s">
        <v>15</v>
      </c>
      <c r="G10062" t="s">
        <v>37</v>
      </c>
      <c r="H10062" s="1">
        <v>45870</v>
      </c>
      <c r="I10062" t="s">
        <v>38</v>
      </c>
      <c r="J10062" t="s">
        <v>20</v>
      </c>
      <c r="K10062" t="b">
        <v>1</v>
      </c>
      <c r="L10062" t="str">
        <f t="shared" si="472"/>
        <v>vet-kemflea,tickbotspray</v>
      </c>
      <c r="M10062" t="str">
        <f t="shared" si="473"/>
        <v>vet-kemflea,tickbotspray2724-404-92895</v>
      </c>
      <c r="N10062" t="str">
        <f>IFERROR(VLOOKUP(LOWER(M10062),file_list!$B:$B,1,FALSE),FALSE)</f>
        <v>vet-kemflea,tickbotspray2724-404-92895</v>
      </c>
      <c r="O10062" t="str">
        <f t="shared" si="471"/>
        <v>TRUE</v>
      </c>
    </row>
    <row r="10063" spans="1:15" x14ac:dyDescent="0.2">
      <c r="A10063" t="s">
        <v>17420</v>
      </c>
      <c r="B10063" t="s">
        <v>17422</v>
      </c>
      <c r="C10063">
        <v>92895</v>
      </c>
      <c r="D10063" t="s">
        <v>14</v>
      </c>
      <c r="E10063">
        <v>1302846</v>
      </c>
      <c r="F10063" t="s">
        <v>15</v>
      </c>
      <c r="G10063" t="s">
        <v>37</v>
      </c>
      <c r="H10063" s="1">
        <v>45870</v>
      </c>
      <c r="I10063" t="s">
        <v>38</v>
      </c>
      <c r="J10063" t="s">
        <v>20</v>
      </c>
      <c r="K10063" t="b">
        <v>0</v>
      </c>
      <c r="L10063" t="str">
        <f t="shared" si="472"/>
        <v>mycodexall-in-onefleatickspray</v>
      </c>
      <c r="M10063" t="str">
        <f t="shared" si="473"/>
        <v>mycodexall-in-onefleatickspray2724-404-92895</v>
      </c>
      <c r="N10063" t="str">
        <f>IFERROR(VLOOKUP(LOWER(M10063),file_list!$B:$B,1,FALSE),FALSE)</f>
        <v>mycodexall-in-onefleatickspray2724-404-92895</v>
      </c>
      <c r="O10063" t="str">
        <f t="shared" si="471"/>
        <v>TRUE</v>
      </c>
    </row>
    <row r="10064" spans="1:15" x14ac:dyDescent="0.2">
      <c r="A10064" t="s">
        <v>17423</v>
      </c>
      <c r="B10064" t="s">
        <v>17424</v>
      </c>
      <c r="C10064">
        <v>92895</v>
      </c>
      <c r="D10064" t="s">
        <v>14</v>
      </c>
      <c r="E10064">
        <v>1302846</v>
      </c>
      <c r="F10064" t="s">
        <v>15</v>
      </c>
      <c r="G10064" t="s">
        <v>37</v>
      </c>
      <c r="H10064" s="1">
        <v>45870</v>
      </c>
      <c r="I10064" t="s">
        <v>38</v>
      </c>
      <c r="J10064" t="s">
        <v>20</v>
      </c>
      <c r="K10064" t="b">
        <v>1</v>
      </c>
      <c r="L10064" t="str">
        <f t="shared" si="472"/>
        <v>vet-kemfogger</v>
      </c>
      <c r="M10064" t="str">
        <f t="shared" si="473"/>
        <v>vet-kemfogger2724-454-92895</v>
      </c>
      <c r="N10064" t="str">
        <f>IFERROR(VLOOKUP(LOWER(M10064),file_list!$B:$B,1,FALSE),FALSE)</f>
        <v>vet-kemfogger2724-454-92895</v>
      </c>
      <c r="O10064" t="str">
        <f t="shared" si="471"/>
        <v>TRUE</v>
      </c>
    </row>
    <row r="10065" spans="1:15" x14ac:dyDescent="0.2">
      <c r="A10065" t="s">
        <v>17425</v>
      </c>
      <c r="B10065" t="s">
        <v>17426</v>
      </c>
      <c r="C10065">
        <v>92895</v>
      </c>
      <c r="D10065" t="s">
        <v>14</v>
      </c>
      <c r="E10065">
        <v>1302846</v>
      </c>
      <c r="F10065" t="s">
        <v>15</v>
      </c>
      <c r="G10065" t="s">
        <v>37</v>
      </c>
      <c r="H10065" s="1">
        <v>45870</v>
      </c>
      <c r="I10065" t="s">
        <v>38</v>
      </c>
      <c r="J10065" t="s">
        <v>20</v>
      </c>
      <c r="K10065" t="b">
        <v>1</v>
      </c>
      <c r="L10065" t="str">
        <f t="shared" si="472"/>
        <v>vet-kemfleatickshampoofordogscats</v>
      </c>
      <c r="M10065" t="str">
        <f t="shared" si="473"/>
        <v>vet-kemfleatickshampoofordogscats2724-485-92895</v>
      </c>
      <c r="N10065" t="str">
        <f>IFERROR(VLOOKUP(LOWER(M10065),file_list!$B:$B,1,FALSE),FALSE)</f>
        <v>vet-kemfleatickshampoofordogscats2724-485-92895</v>
      </c>
      <c r="O10065" t="str">
        <f t="shared" si="471"/>
        <v>TRUE</v>
      </c>
    </row>
    <row r="10066" spans="1:15" x14ac:dyDescent="0.2">
      <c r="A10066" t="s">
        <v>17427</v>
      </c>
      <c r="B10066" t="s">
        <v>17428</v>
      </c>
      <c r="C10066">
        <v>92895</v>
      </c>
      <c r="D10066" t="s">
        <v>14</v>
      </c>
      <c r="E10066">
        <v>1302846</v>
      </c>
      <c r="F10066" t="s">
        <v>15</v>
      </c>
      <c r="G10066" t="s">
        <v>37</v>
      </c>
      <c r="H10066" s="1">
        <v>45870</v>
      </c>
      <c r="I10066" t="s">
        <v>38</v>
      </c>
      <c r="J10066" t="s">
        <v>20</v>
      </c>
      <c r="K10066" t="b">
        <v>1</v>
      </c>
      <c r="L10066" t="str">
        <f t="shared" si="472"/>
        <v>vet-kemcarpetamdpremisespray</v>
      </c>
      <c r="M10066" t="str">
        <f t="shared" si="473"/>
        <v>vet-kemcarpetamdpremisespray2724-490-92895</v>
      </c>
      <c r="N10066" t="str">
        <f>IFERROR(VLOOKUP(LOWER(M10066),file_list!$B:$B,1,FALSE),FALSE)</f>
        <v>vet-kemcarpetamdpremisespray2724-490-92895</v>
      </c>
      <c r="O10066" t="str">
        <f t="shared" si="471"/>
        <v>TRUE</v>
      </c>
    </row>
    <row r="10067" spans="1:15" x14ac:dyDescent="0.2">
      <c r="A10067" t="s">
        <v>17429</v>
      </c>
      <c r="B10067" t="s">
        <v>17430</v>
      </c>
      <c r="C10067">
        <v>92895</v>
      </c>
      <c r="D10067" t="s">
        <v>14</v>
      </c>
      <c r="E10067">
        <v>1302846</v>
      </c>
      <c r="F10067" t="s">
        <v>15</v>
      </c>
      <c r="G10067" t="s">
        <v>37</v>
      </c>
      <c r="H10067" s="1">
        <v>45870</v>
      </c>
      <c r="I10067" t="s">
        <v>38</v>
      </c>
      <c r="J10067" t="s">
        <v>20</v>
      </c>
      <c r="K10067" t="b">
        <v>0</v>
      </c>
      <c r="L10067" t="str">
        <f t="shared" si="472"/>
        <v>mycodexfleatickshampoop3</v>
      </c>
      <c r="M10067" t="str">
        <f t="shared" si="473"/>
        <v>mycodexfleatickshampoop32724-506-92895</v>
      </c>
      <c r="N10067" t="str">
        <f>IFERROR(VLOOKUP(LOWER(M10067),file_list!$B:$B,1,FALSE),FALSE)</f>
        <v>mycodexfleatickshampoop32724-506-92895</v>
      </c>
      <c r="O10067" t="str">
        <f t="shared" si="471"/>
        <v>TRUE</v>
      </c>
    </row>
    <row r="10068" spans="1:15" x14ac:dyDescent="0.2">
      <c r="A10068" t="s">
        <v>17431</v>
      </c>
      <c r="B10068" t="s">
        <v>17432</v>
      </c>
      <c r="C10068">
        <v>92895</v>
      </c>
      <c r="D10068" t="s">
        <v>14</v>
      </c>
      <c r="E10068">
        <v>1302846</v>
      </c>
      <c r="F10068" t="s">
        <v>15</v>
      </c>
      <c r="G10068" t="s">
        <v>37</v>
      </c>
      <c r="H10068" s="1">
        <v>45870</v>
      </c>
      <c r="I10068" t="s">
        <v>38</v>
      </c>
      <c r="J10068" t="s">
        <v>20</v>
      </c>
      <c r="K10068" t="b">
        <v>1</v>
      </c>
      <c r="L10068" t="str">
        <f t="shared" si="472"/>
        <v>mycodexplusenvironmentalcontrolaerosolhouseholdspray</v>
      </c>
      <c r="M10068" t="str">
        <f t="shared" si="473"/>
        <v>mycodexplusenvironmentalcontrolaerosolhouseholdspray2724-774-92895</v>
      </c>
      <c r="N10068" t="str">
        <f>IFERROR(VLOOKUP(LOWER(M10068),file_list!$B:$B,1,FALSE),FALSE)</f>
        <v>mycodexplusenvironmentalcontrolaerosolhouseholdspray2724-774-92895</v>
      </c>
      <c r="O10068" t="str">
        <f t="shared" si="471"/>
        <v>TRUE</v>
      </c>
    </row>
    <row r="10069" spans="1:15" x14ac:dyDescent="0.2">
      <c r="A10069" t="s">
        <v>17433</v>
      </c>
      <c r="B10069" t="s">
        <v>17434</v>
      </c>
      <c r="C10069">
        <v>92895</v>
      </c>
      <c r="D10069" t="s">
        <v>14</v>
      </c>
      <c r="E10069">
        <v>1302846</v>
      </c>
      <c r="F10069" t="s">
        <v>15</v>
      </c>
      <c r="G10069" t="s">
        <v>37</v>
      </c>
      <c r="H10069" s="1">
        <v>45870</v>
      </c>
      <c r="I10069" t="s">
        <v>38</v>
      </c>
      <c r="J10069" t="s">
        <v>20</v>
      </c>
      <c r="K10069" t="b">
        <v>1</v>
      </c>
      <c r="L10069" t="str">
        <f t="shared" si="472"/>
        <v>vet-kemhomespray</v>
      </c>
      <c r="M10069" t="str">
        <f t="shared" si="473"/>
        <v>vet-kemhomespray2724-822-92895</v>
      </c>
      <c r="N10069" t="str">
        <f>IFERROR(VLOOKUP(LOWER(M10069),file_list!$B:$B,1,FALSE),FALSE)</f>
        <v>vet-kemhomespray2724-822-92895</v>
      </c>
      <c r="O10069" t="str">
        <f t="shared" si="471"/>
        <v>TRUE</v>
      </c>
    </row>
    <row r="10070" spans="1:15" x14ac:dyDescent="0.2">
      <c r="A10070" t="s">
        <v>17435</v>
      </c>
      <c r="B10070" t="s">
        <v>17436</v>
      </c>
      <c r="C10070">
        <v>92895</v>
      </c>
      <c r="D10070" t="s">
        <v>14</v>
      </c>
      <c r="E10070">
        <v>1302846</v>
      </c>
      <c r="F10070" t="s">
        <v>15</v>
      </c>
      <c r="G10070" t="s">
        <v>37</v>
      </c>
      <c r="H10070" s="1">
        <v>45870</v>
      </c>
      <c r="I10070" t="s">
        <v>38</v>
      </c>
      <c r="J10070" t="s">
        <v>20</v>
      </c>
      <c r="K10070" t="b">
        <v>1</v>
      </c>
      <c r="L10070" t="str">
        <f t="shared" si="472"/>
        <v>vet-kemyardspray</v>
      </c>
      <c r="M10070" t="str">
        <f t="shared" si="473"/>
        <v>vet-kemyardspray28293-271-92895</v>
      </c>
      <c r="N10070" t="str">
        <f>IFERROR(VLOOKUP(LOWER(M10070),file_list!$B:$B,1,FALSE),FALSE)</f>
        <v>vet-kemyardspray28293-271-92895</v>
      </c>
      <c r="O10070" t="str">
        <f t="shared" si="471"/>
        <v>TRUE</v>
      </c>
    </row>
    <row r="10071" spans="1:15" x14ac:dyDescent="0.2">
      <c r="A10071" t="s">
        <v>17437</v>
      </c>
      <c r="B10071" t="s">
        <v>17438</v>
      </c>
      <c r="C10071">
        <v>92942</v>
      </c>
      <c r="D10071" t="s">
        <v>14</v>
      </c>
      <c r="E10071">
        <v>1292468</v>
      </c>
      <c r="F10071" t="s">
        <v>15</v>
      </c>
      <c r="G10071" t="s">
        <v>37</v>
      </c>
      <c r="H10071" s="1">
        <v>45686</v>
      </c>
      <c r="I10071" t="s">
        <v>38</v>
      </c>
      <c r="J10071" t="s">
        <v>634</v>
      </c>
      <c r="K10071" t="b">
        <v>1</v>
      </c>
      <c r="L10071" t="str">
        <f t="shared" si="472"/>
        <v>acti-min-fe</v>
      </c>
      <c r="M10071" t="str">
        <f t="shared" si="473"/>
        <v>acti-min-fe92942-1</v>
      </c>
      <c r="N10071" t="str">
        <f>IFERROR(VLOOKUP(LOWER(M10071),file_list!$B:$B,1,FALSE),FALSE)</f>
        <v>acti-min-fe92942-1</v>
      </c>
      <c r="O10071" t="str">
        <f t="shared" si="471"/>
        <v>TRUE</v>
      </c>
    </row>
    <row r="10072" spans="1:15" x14ac:dyDescent="0.2">
      <c r="A10072" t="s">
        <v>17439</v>
      </c>
      <c r="B10072" t="s">
        <v>17440</v>
      </c>
      <c r="C10072">
        <v>92949</v>
      </c>
      <c r="D10072" t="s">
        <v>14</v>
      </c>
      <c r="E10072">
        <v>1283817</v>
      </c>
      <c r="F10072" t="s">
        <v>15</v>
      </c>
      <c r="G10072" t="s">
        <v>37</v>
      </c>
      <c r="H10072" s="1">
        <v>45502</v>
      </c>
      <c r="I10072" t="s">
        <v>63</v>
      </c>
      <c r="J10072" t="s">
        <v>5719</v>
      </c>
      <c r="K10072" t="b">
        <v>1</v>
      </c>
      <c r="L10072" t="str">
        <f t="shared" si="472"/>
        <v>aedesmosquitokillers</v>
      </c>
      <c r="M10072" t="str">
        <f t="shared" si="473"/>
        <v>aedesmosquitokillers92949-1</v>
      </c>
      <c r="N10072" t="str">
        <f>IFERROR(VLOOKUP(LOWER(M10072),file_list!$B:$B,1,FALSE),FALSE)</f>
        <v>aedesmosquitokillers92949-1</v>
      </c>
      <c r="O10072" t="str">
        <f t="shared" si="471"/>
        <v>TRUE</v>
      </c>
    </row>
    <row r="10073" spans="1:15" x14ac:dyDescent="0.2">
      <c r="A10073" t="s">
        <v>17441</v>
      </c>
      <c r="B10073" t="s">
        <v>17442</v>
      </c>
      <c r="C10073">
        <v>92953</v>
      </c>
      <c r="D10073" t="s">
        <v>14</v>
      </c>
      <c r="E10073">
        <v>1302885</v>
      </c>
      <c r="F10073" t="s">
        <v>15</v>
      </c>
      <c r="G10073" t="s">
        <v>37</v>
      </c>
      <c r="H10073" s="1">
        <v>45916</v>
      </c>
      <c r="I10073" t="s">
        <v>38</v>
      </c>
      <c r="J10073" t="s">
        <v>624</v>
      </c>
      <c r="K10073" t="b">
        <v>0</v>
      </c>
      <c r="L10073" t="str">
        <f t="shared" si="472"/>
        <v>ki-osertu</v>
      </c>
      <c r="M10073" t="str">
        <f t="shared" si="473"/>
        <v>ki-osertu6836-445-92953</v>
      </c>
      <c r="N10073" t="b">
        <f>IFERROR(VLOOKUP(LOWER(M10073),file_list!$B:$B,1,FALSE),FALSE)</f>
        <v>0</v>
      </c>
      <c r="O10073" t="str">
        <f t="shared" si="471"/>
        <v>FALSE</v>
      </c>
    </row>
    <row r="10074" spans="1:15" x14ac:dyDescent="0.2">
      <c r="A10074" t="s">
        <v>17443</v>
      </c>
      <c r="B10074" t="s">
        <v>17444</v>
      </c>
      <c r="C10074">
        <v>92953</v>
      </c>
      <c r="D10074" t="s">
        <v>14</v>
      </c>
      <c r="E10074">
        <v>1304538</v>
      </c>
      <c r="F10074" t="s">
        <v>15</v>
      </c>
      <c r="G10074" t="s">
        <v>37</v>
      </c>
      <c r="H10074" s="1">
        <v>45870</v>
      </c>
      <c r="I10074" t="s">
        <v>356</v>
      </c>
      <c r="J10074" t="s">
        <v>20</v>
      </c>
      <c r="K10074" t="b">
        <v>1</v>
      </c>
      <c r="L10074" t="str">
        <f t="shared" si="472"/>
        <v>callingtonpre-sprayaircraftinsecticide</v>
      </c>
      <c r="M10074" t="str">
        <f t="shared" si="473"/>
        <v>callingtonpre-sprayaircraftinsecticide92953-1</v>
      </c>
      <c r="N10074" t="str">
        <f>IFERROR(VLOOKUP(LOWER(M10074),file_list!$B:$B,1,FALSE),FALSE)</f>
        <v>callingtonpre-sprayaircraftinsecticide92953-1</v>
      </c>
      <c r="O10074" t="str">
        <f t="shared" si="471"/>
        <v>TRUE</v>
      </c>
    </row>
    <row r="10075" spans="1:15" x14ac:dyDescent="0.2">
      <c r="A10075" t="s">
        <v>17445</v>
      </c>
      <c r="B10075" t="s">
        <v>17446</v>
      </c>
      <c r="C10075">
        <v>92967</v>
      </c>
      <c r="D10075" t="s">
        <v>14</v>
      </c>
      <c r="E10075">
        <v>1282671</v>
      </c>
      <c r="F10075" t="s">
        <v>15</v>
      </c>
      <c r="G10075" t="s">
        <v>37</v>
      </c>
      <c r="H10075" s="1">
        <v>45502</v>
      </c>
      <c r="I10075" t="s">
        <v>38</v>
      </c>
      <c r="J10075" t="s">
        <v>20</v>
      </c>
      <c r="K10075" t="b">
        <v>0</v>
      </c>
      <c r="L10075" t="str">
        <f t="shared" si="472"/>
        <v>avengerboricacidroachkillerii</v>
      </c>
      <c r="M10075" t="str">
        <f t="shared" si="473"/>
        <v>avengerboricacidroachkillerii44757-3-92967</v>
      </c>
      <c r="N10075" t="b">
        <f>IFERROR(VLOOKUP(LOWER(M10075),file_list!$B:$B,1,FALSE),FALSE)</f>
        <v>0</v>
      </c>
      <c r="O10075" t="str">
        <f t="shared" si="471"/>
        <v>FALSE</v>
      </c>
    </row>
    <row r="10076" spans="1:15" x14ac:dyDescent="0.2">
      <c r="A10076" t="s">
        <v>17447</v>
      </c>
      <c r="B10076" t="s">
        <v>17448</v>
      </c>
      <c r="C10076">
        <v>92967</v>
      </c>
      <c r="D10076" t="s">
        <v>14</v>
      </c>
      <c r="E10076">
        <v>1282671</v>
      </c>
      <c r="F10076" t="s">
        <v>15</v>
      </c>
      <c r="G10076" t="s">
        <v>37</v>
      </c>
      <c r="H10076" s="1">
        <v>45502</v>
      </c>
      <c r="I10076" t="s">
        <v>38</v>
      </c>
      <c r="J10076" t="s">
        <v>20</v>
      </c>
      <c r="K10076" t="b">
        <v>1</v>
      </c>
      <c r="L10076" t="str">
        <f t="shared" si="472"/>
        <v>avengerinsectkiller(unscented)</v>
      </c>
      <c r="M10076" t="str">
        <f t="shared" si="473"/>
        <v>avengerinsectkiller(unscented)62577-12-92967</v>
      </c>
      <c r="N10076" t="str">
        <f>IFERROR(VLOOKUP(LOWER(M10076),file_list!$B:$B,1,FALSE),FALSE)</f>
        <v>avengerinsectkiller(unscented)62577-12-92967</v>
      </c>
      <c r="O10076" t="str">
        <f t="shared" si="471"/>
        <v>TRUE</v>
      </c>
    </row>
    <row r="10077" spans="1:15" x14ac:dyDescent="0.2">
      <c r="A10077" t="s">
        <v>17449</v>
      </c>
      <c r="B10077" t="s">
        <v>17450</v>
      </c>
      <c r="C10077">
        <v>92967</v>
      </c>
      <c r="D10077" t="s">
        <v>14</v>
      </c>
      <c r="E10077">
        <v>1282671</v>
      </c>
      <c r="F10077" t="s">
        <v>15</v>
      </c>
      <c r="G10077" t="s">
        <v>37</v>
      </c>
      <c r="H10077" s="1">
        <v>45502</v>
      </c>
      <c r="I10077" t="s">
        <v>38</v>
      </c>
      <c r="J10077" t="s">
        <v>20</v>
      </c>
      <c r="K10077" t="b">
        <v>1</v>
      </c>
      <c r="L10077" t="str">
        <f t="shared" si="472"/>
        <v>avengerzoneinsectkiller(unscented)</v>
      </c>
      <c r="M10077" t="str">
        <f t="shared" si="473"/>
        <v>avengerzoneinsectkiller(unscented)62577-13-92967</v>
      </c>
      <c r="N10077" t="str">
        <f>IFERROR(VLOOKUP(LOWER(M10077),file_list!$B:$B,1,FALSE),FALSE)</f>
        <v>avengerzoneinsectkiller(unscented)62577-13-92967</v>
      </c>
      <c r="O10077" t="str">
        <f t="shared" si="471"/>
        <v>TRUE</v>
      </c>
    </row>
    <row r="10078" spans="1:15" x14ac:dyDescent="0.2">
      <c r="A10078" t="s">
        <v>17451</v>
      </c>
      <c r="B10078" t="s">
        <v>17452</v>
      </c>
      <c r="C10078">
        <v>92967</v>
      </c>
      <c r="D10078" t="s">
        <v>14</v>
      </c>
      <c r="E10078">
        <v>1282671</v>
      </c>
      <c r="F10078" t="s">
        <v>15</v>
      </c>
      <c r="G10078" t="s">
        <v>37</v>
      </c>
      <c r="H10078" s="1">
        <v>45502</v>
      </c>
      <c r="I10078" t="s">
        <v>38</v>
      </c>
      <c r="J10078" t="s">
        <v>20</v>
      </c>
      <c r="K10078" t="b">
        <v>1</v>
      </c>
      <c r="L10078" t="str">
        <f t="shared" si="472"/>
        <v>avengerroachtablets</v>
      </c>
      <c r="M10078" t="str">
        <f t="shared" si="473"/>
        <v>avengerroachtablets62577-4-92967</v>
      </c>
      <c r="N10078" t="str">
        <f>IFERROR(VLOOKUP(LOWER(M10078),file_list!$B:$B,1,FALSE),FALSE)</f>
        <v>avengerroachtablets62577-4-92967</v>
      </c>
      <c r="O10078" t="str">
        <f t="shared" si="471"/>
        <v>TRUE</v>
      </c>
    </row>
    <row r="10079" spans="1:15" x14ac:dyDescent="0.2">
      <c r="A10079" t="s">
        <v>17453</v>
      </c>
      <c r="B10079" t="s">
        <v>17454</v>
      </c>
      <c r="C10079">
        <v>92967</v>
      </c>
      <c r="D10079" t="s">
        <v>14</v>
      </c>
      <c r="E10079">
        <v>1282671</v>
      </c>
      <c r="F10079" t="s">
        <v>15</v>
      </c>
      <c r="G10079" t="s">
        <v>37</v>
      </c>
      <c r="H10079" s="1">
        <v>45502</v>
      </c>
      <c r="I10079" t="s">
        <v>38</v>
      </c>
      <c r="J10079" t="s">
        <v>49</v>
      </c>
      <c r="K10079" t="b">
        <v>1</v>
      </c>
      <c r="L10079" t="str">
        <f t="shared" si="472"/>
        <v>avengerweedkillerconcentrate</v>
      </c>
      <c r="M10079" t="str">
        <f t="shared" si="473"/>
        <v>avengerweedkillerconcentrate92967-1</v>
      </c>
      <c r="N10079" t="str">
        <f>IFERROR(VLOOKUP(LOWER(M10079),file_list!$B:$B,1,FALSE),FALSE)</f>
        <v>avengerweedkillerconcentrate92967-1</v>
      </c>
      <c r="O10079" t="str">
        <f t="shared" si="471"/>
        <v>TRUE</v>
      </c>
    </row>
    <row r="10080" spans="1:15" x14ac:dyDescent="0.2">
      <c r="A10080" t="s">
        <v>17455</v>
      </c>
      <c r="B10080" t="s">
        <v>17456</v>
      </c>
      <c r="C10080">
        <v>92967</v>
      </c>
      <c r="D10080" t="s">
        <v>14</v>
      </c>
      <c r="E10080">
        <v>1282671</v>
      </c>
      <c r="F10080" t="s">
        <v>15</v>
      </c>
      <c r="G10080" t="s">
        <v>37</v>
      </c>
      <c r="H10080" s="1">
        <v>45502</v>
      </c>
      <c r="I10080" t="s">
        <v>38</v>
      </c>
      <c r="J10080" t="s">
        <v>49</v>
      </c>
      <c r="K10080" t="b">
        <v>1</v>
      </c>
      <c r="L10080" t="str">
        <f t="shared" si="472"/>
        <v>avengerweedkiller(readytouse)</v>
      </c>
      <c r="M10080" t="str">
        <f t="shared" si="473"/>
        <v>avengerweedkiller(readytouse)92967-3</v>
      </c>
      <c r="N10080" t="str">
        <f>IFERROR(VLOOKUP(LOWER(M10080),file_list!$B:$B,1,FALSE),FALSE)</f>
        <v>avengerweedkiller(readytouse)92967-3</v>
      </c>
      <c r="O10080" t="str">
        <f t="shared" si="471"/>
        <v>TRUE</v>
      </c>
    </row>
    <row r="10081" spans="1:15" x14ac:dyDescent="0.2">
      <c r="A10081" t="s">
        <v>17457</v>
      </c>
      <c r="B10081" t="s">
        <v>17458</v>
      </c>
      <c r="C10081">
        <v>92967</v>
      </c>
      <c r="D10081" t="s">
        <v>14</v>
      </c>
      <c r="E10081">
        <v>1282671</v>
      </c>
      <c r="F10081" t="s">
        <v>15</v>
      </c>
      <c r="G10081" t="s">
        <v>37</v>
      </c>
      <c r="H10081" s="1">
        <v>45502</v>
      </c>
      <c r="I10081" t="s">
        <v>38</v>
      </c>
      <c r="J10081" t="s">
        <v>49</v>
      </c>
      <c r="K10081" t="b">
        <v>1</v>
      </c>
      <c r="L10081" t="str">
        <f t="shared" si="472"/>
        <v>avengeragoptimaburndownherbicide</v>
      </c>
      <c r="M10081" t="str">
        <f t="shared" si="473"/>
        <v>avengeragoptimaburndownherbicide92967-4</v>
      </c>
      <c r="N10081" t="str">
        <f>IFERROR(VLOOKUP(LOWER(M10081),file_list!$B:$B,1,FALSE),FALSE)</f>
        <v>avengeragoptimaburndownherbicide92967-4</v>
      </c>
      <c r="O10081" t="str">
        <f t="shared" si="471"/>
        <v>TRUE</v>
      </c>
    </row>
    <row r="10082" spans="1:15" x14ac:dyDescent="0.2">
      <c r="A10082" t="s">
        <v>17459</v>
      </c>
      <c r="B10082" t="s">
        <v>17460</v>
      </c>
      <c r="C10082">
        <v>92977</v>
      </c>
      <c r="D10082" t="s">
        <v>14</v>
      </c>
      <c r="E10082">
        <v>1308622</v>
      </c>
      <c r="G10082" t="s">
        <v>37</v>
      </c>
      <c r="J10082" t="s">
        <v>624</v>
      </c>
      <c r="K10082" t="b">
        <v>0</v>
      </c>
      <c r="L10082" t="str">
        <f t="shared" si="472"/>
        <v>touchpointprodisinfectantwipes</v>
      </c>
      <c r="M10082" t="str">
        <f t="shared" si="473"/>
        <v>touchpointprodisinfectantwipes1839-190-92977</v>
      </c>
      <c r="N10082" t="b">
        <f>IFERROR(VLOOKUP(LOWER(M10082),file_list!$B:$B,1,FALSE),FALSE)</f>
        <v>0</v>
      </c>
      <c r="O10082" t="str">
        <f t="shared" si="471"/>
        <v>FALSE</v>
      </c>
    </row>
    <row r="10083" spans="1:15" x14ac:dyDescent="0.2">
      <c r="A10083" t="s">
        <v>17461</v>
      </c>
      <c r="B10083" t="s">
        <v>17462</v>
      </c>
      <c r="C10083">
        <v>92977</v>
      </c>
      <c r="D10083" t="s">
        <v>14</v>
      </c>
      <c r="E10083">
        <v>1308622</v>
      </c>
      <c r="G10083" t="s">
        <v>37</v>
      </c>
      <c r="J10083" t="s">
        <v>624</v>
      </c>
      <c r="K10083" t="b">
        <v>1</v>
      </c>
      <c r="L10083" t="str">
        <f t="shared" si="472"/>
        <v>touchpointplus</v>
      </c>
      <c r="M10083" t="str">
        <f t="shared" si="473"/>
        <v>touchpointplus6836-340-92977</v>
      </c>
      <c r="N10083" t="str">
        <f>IFERROR(VLOOKUP(LOWER(M10083),file_list!$B:$B,1,FALSE),FALSE)</f>
        <v>touchpointplus6836-340-92977</v>
      </c>
      <c r="O10083" t="str">
        <f t="shared" si="471"/>
        <v>TRUE</v>
      </c>
    </row>
    <row r="10084" spans="1:15" x14ac:dyDescent="0.2">
      <c r="A10084" t="s">
        <v>17463</v>
      </c>
      <c r="B10084" t="s">
        <v>17464</v>
      </c>
      <c r="C10084">
        <v>92988</v>
      </c>
      <c r="D10084" t="s">
        <v>14</v>
      </c>
      <c r="E10084">
        <v>1292084</v>
      </c>
      <c r="F10084" t="s">
        <v>15</v>
      </c>
      <c r="G10084" t="s">
        <v>37</v>
      </c>
      <c r="H10084" s="1">
        <v>45650</v>
      </c>
      <c r="I10084" t="s">
        <v>38</v>
      </c>
      <c r="J10084" t="s">
        <v>20</v>
      </c>
      <c r="K10084" t="b">
        <v>1</v>
      </c>
      <c r="L10084" t="str">
        <f t="shared" si="472"/>
        <v>entrapmentsp</v>
      </c>
      <c r="M10084" t="str">
        <f t="shared" si="473"/>
        <v>entrapmentsp92988-2</v>
      </c>
      <c r="N10084" t="str">
        <f>IFERROR(VLOOKUP(LOWER(M10084),file_list!$B:$B,1,FALSE),FALSE)</f>
        <v>entrapmentsp92988-2</v>
      </c>
      <c r="O10084" t="str">
        <f t="shared" si="471"/>
        <v>TRUE</v>
      </c>
    </row>
    <row r="10085" spans="1:15" x14ac:dyDescent="0.2">
      <c r="A10085" t="s">
        <v>17463</v>
      </c>
      <c r="B10085" t="s">
        <v>17465</v>
      </c>
      <c r="C10085">
        <v>92988</v>
      </c>
      <c r="D10085" t="s">
        <v>14</v>
      </c>
      <c r="E10085">
        <v>1292084</v>
      </c>
      <c r="F10085" t="s">
        <v>15</v>
      </c>
      <c r="G10085" t="s">
        <v>37</v>
      </c>
      <c r="H10085" s="1">
        <v>45650</v>
      </c>
      <c r="I10085" t="s">
        <v>38</v>
      </c>
      <c r="J10085" t="s">
        <v>20</v>
      </c>
      <c r="K10085" t="b">
        <v>1</v>
      </c>
      <c r="L10085" t="str">
        <f t="shared" si="472"/>
        <v>entrapmentfv</v>
      </c>
      <c r="M10085" t="str">
        <f t="shared" si="473"/>
        <v>entrapmentfv92988-2</v>
      </c>
      <c r="N10085" t="str">
        <f>IFERROR(VLOOKUP(LOWER(M10085),file_list!$B:$B,1,FALSE),FALSE)</f>
        <v>entrapmentfv92988-2</v>
      </c>
      <c r="O10085" t="str">
        <f t="shared" si="471"/>
        <v>TRUE</v>
      </c>
    </row>
    <row r="10086" spans="1:15" x14ac:dyDescent="0.2">
      <c r="A10086" t="s">
        <v>17466</v>
      </c>
      <c r="B10086" t="s">
        <v>17467</v>
      </c>
      <c r="C10086">
        <v>92988</v>
      </c>
      <c r="D10086" t="s">
        <v>14</v>
      </c>
      <c r="E10086">
        <v>1292084</v>
      </c>
      <c r="F10086" t="s">
        <v>15</v>
      </c>
      <c r="G10086" t="s">
        <v>37</v>
      </c>
      <c r="H10086" s="1">
        <v>45650</v>
      </c>
      <c r="I10086" t="s">
        <v>38</v>
      </c>
      <c r="J10086" t="s">
        <v>20</v>
      </c>
      <c r="K10086" t="b">
        <v>1</v>
      </c>
      <c r="L10086" t="str">
        <f t="shared" si="472"/>
        <v>entrapmentck</v>
      </c>
      <c r="M10086" t="str">
        <f t="shared" si="473"/>
        <v>entrapmentck92988-3</v>
      </c>
      <c r="N10086" t="str">
        <f>IFERROR(VLOOKUP(LOWER(M10086),file_list!$B:$B,1,FALSE),FALSE)</f>
        <v>entrapmentck92988-3</v>
      </c>
      <c r="O10086" t="str">
        <f t="shared" si="471"/>
        <v>TRUE</v>
      </c>
    </row>
    <row r="10087" spans="1:15" x14ac:dyDescent="0.2">
      <c r="A10087" t="s">
        <v>17468</v>
      </c>
      <c r="B10087" t="s">
        <v>17469</v>
      </c>
      <c r="C10087">
        <v>93012</v>
      </c>
      <c r="D10087" t="s">
        <v>14</v>
      </c>
      <c r="E10087">
        <v>1285717</v>
      </c>
      <c r="F10087" t="s">
        <v>15</v>
      </c>
      <c r="G10087" t="s">
        <v>37</v>
      </c>
      <c r="H10087" s="1">
        <v>45538</v>
      </c>
      <c r="I10087" t="s">
        <v>38</v>
      </c>
      <c r="J10087" t="s">
        <v>624</v>
      </c>
      <c r="K10087" t="b">
        <v>1</v>
      </c>
      <c r="L10087" t="str">
        <f t="shared" si="472"/>
        <v>servproxide</v>
      </c>
      <c r="M10087" t="str">
        <f t="shared" si="473"/>
        <v>servproxide82972-1-93012</v>
      </c>
      <c r="N10087" t="str">
        <f>IFERROR(VLOOKUP(LOWER(M10087),file_list!$B:$B,1,FALSE),FALSE)</f>
        <v>servproxide82972-1-93012</v>
      </c>
      <c r="O10087" t="str">
        <f t="shared" si="471"/>
        <v>TRUE</v>
      </c>
    </row>
    <row r="10088" spans="1:15" x14ac:dyDescent="0.2">
      <c r="A10088" t="s">
        <v>17468</v>
      </c>
      <c r="B10088" t="s">
        <v>17470</v>
      </c>
      <c r="C10088">
        <v>93012</v>
      </c>
      <c r="D10088" t="s">
        <v>14</v>
      </c>
      <c r="E10088">
        <v>1274357</v>
      </c>
      <c r="F10088" t="s">
        <v>15</v>
      </c>
      <c r="G10088" t="s">
        <v>37</v>
      </c>
      <c r="H10088" s="1">
        <v>45320</v>
      </c>
      <c r="I10088" t="s">
        <v>63</v>
      </c>
      <c r="J10088" t="s">
        <v>624</v>
      </c>
      <c r="K10088" t="b">
        <v>1</v>
      </c>
      <c r="L10088" t="str">
        <f t="shared" si="472"/>
        <v>servprocertifieddisinfectant</v>
      </c>
      <c r="M10088" t="str">
        <f t="shared" si="473"/>
        <v>servprocertifieddisinfectant82972-1-93012</v>
      </c>
      <c r="N10088" t="str">
        <f>IFERROR(VLOOKUP(LOWER(M10088),file_list!$B:$B,1,FALSE),FALSE)</f>
        <v>servprocertifieddisinfectant82972-1-93012</v>
      </c>
      <c r="O10088" t="str">
        <f t="shared" si="471"/>
        <v>TRUE</v>
      </c>
    </row>
    <row r="10089" spans="1:15" x14ac:dyDescent="0.2">
      <c r="A10089" t="s">
        <v>17471</v>
      </c>
      <c r="B10089" t="s">
        <v>17472</v>
      </c>
      <c r="C10089">
        <v>93051</v>
      </c>
      <c r="D10089" t="s">
        <v>14</v>
      </c>
      <c r="E10089">
        <v>1308561</v>
      </c>
      <c r="F10089" t="s">
        <v>15</v>
      </c>
      <c r="G10089" t="s">
        <v>37</v>
      </c>
      <c r="H10089" s="1">
        <v>45950</v>
      </c>
      <c r="I10089" t="s">
        <v>38</v>
      </c>
      <c r="J10089" t="s">
        <v>41</v>
      </c>
      <c r="K10089" t="b">
        <v>1</v>
      </c>
      <c r="L10089" t="str">
        <f t="shared" si="472"/>
        <v>rightlinepaclo2sc</v>
      </c>
      <c r="M10089" t="str">
        <f t="shared" si="473"/>
        <v>rightlinepaclo2sc62097-24-93051</v>
      </c>
      <c r="N10089" t="str">
        <f>IFERROR(VLOOKUP(LOWER(M10089),file_list!$B:$B,1,FALSE),FALSE)</f>
        <v>rightlinepaclo2sc62097-24-93051</v>
      </c>
      <c r="O10089" t="str">
        <f t="shared" si="471"/>
        <v>TRUE</v>
      </c>
    </row>
    <row r="10090" spans="1:15" x14ac:dyDescent="0.2">
      <c r="A10090" t="s">
        <v>17473</v>
      </c>
      <c r="B10090" t="s">
        <v>17474</v>
      </c>
      <c r="C10090">
        <v>93051</v>
      </c>
      <c r="D10090" t="s">
        <v>14</v>
      </c>
      <c r="E10090">
        <v>1308561</v>
      </c>
      <c r="F10090" t="s">
        <v>15</v>
      </c>
      <c r="G10090" t="s">
        <v>37</v>
      </c>
      <c r="H10090" s="1">
        <v>45950</v>
      </c>
      <c r="I10090" t="s">
        <v>38</v>
      </c>
      <c r="J10090" t="s">
        <v>41</v>
      </c>
      <c r="K10090" t="b">
        <v>1</v>
      </c>
      <c r="L10090" t="str">
        <f t="shared" si="472"/>
        <v>rightlineprohex27.5wdg</v>
      </c>
      <c r="M10090" t="str">
        <f t="shared" si="473"/>
        <v>rightlineprohex27.5wdg62097-41-93051</v>
      </c>
      <c r="N10090" t="str">
        <f>IFERROR(VLOOKUP(LOWER(M10090),file_list!$B:$B,1,FALSE),FALSE)</f>
        <v>rightlineprohex27.5wdg62097-41-93051</v>
      </c>
      <c r="O10090" t="str">
        <f t="shared" si="471"/>
        <v>TRUE</v>
      </c>
    </row>
    <row r="10091" spans="1:15" x14ac:dyDescent="0.2">
      <c r="A10091" t="s">
        <v>17475</v>
      </c>
      <c r="B10091" t="s">
        <v>17476</v>
      </c>
      <c r="C10091">
        <v>93051</v>
      </c>
      <c r="D10091" t="s">
        <v>14</v>
      </c>
      <c r="E10091">
        <v>1308561</v>
      </c>
      <c r="F10091" t="s">
        <v>15</v>
      </c>
      <c r="G10091" t="s">
        <v>37</v>
      </c>
      <c r="H10091" s="1">
        <v>45950</v>
      </c>
      <c r="I10091" t="s">
        <v>38</v>
      </c>
      <c r="J10091" t="s">
        <v>49</v>
      </c>
      <c r="K10091" t="b">
        <v>1</v>
      </c>
      <c r="L10091" t="str">
        <f t="shared" si="472"/>
        <v>rightlineetho4sc</v>
      </c>
      <c r="M10091" t="str">
        <f t="shared" si="473"/>
        <v>rightlineetho4sc87290-2-93051</v>
      </c>
      <c r="N10091" t="str">
        <f>IFERROR(VLOOKUP(LOWER(M10091),file_list!$B:$B,1,FALSE),FALSE)</f>
        <v>rightlineetho4sc87290-2-93051</v>
      </c>
      <c r="O10091" t="str">
        <f t="shared" si="471"/>
        <v>TRUE</v>
      </c>
    </row>
    <row r="10092" spans="1:15" x14ac:dyDescent="0.2">
      <c r="A10092" t="s">
        <v>17477</v>
      </c>
      <c r="B10092" t="s">
        <v>17478</v>
      </c>
      <c r="C10092">
        <v>93051</v>
      </c>
      <c r="D10092" t="s">
        <v>14</v>
      </c>
      <c r="E10092">
        <v>1308561</v>
      </c>
      <c r="F10092" t="s">
        <v>15</v>
      </c>
      <c r="G10092" t="s">
        <v>37</v>
      </c>
      <c r="H10092" s="1">
        <v>45950</v>
      </c>
      <c r="I10092" t="s">
        <v>38</v>
      </c>
      <c r="J10092" t="s">
        <v>20</v>
      </c>
      <c r="K10092" t="b">
        <v>1</v>
      </c>
      <c r="L10092" t="str">
        <f t="shared" si="472"/>
        <v>rightlinelambda1ec(nysbufferrequirementstocoastalmarsh)</v>
      </c>
      <c r="M10092" t="str">
        <f t="shared" si="473"/>
        <v>rightlinelambda1ec(nysbufferrequirementstocoastalmarsh)87290-24-93051</v>
      </c>
      <c r="N10092" t="str">
        <f>IFERROR(VLOOKUP(LOWER(M10092),file_list!$B:$B,1,FALSE),FALSE)</f>
        <v>rightlinelambda1ec(nysbufferrequirementstocoastalmarsh)87290-24-93051</v>
      </c>
      <c r="O10092" t="str">
        <f t="shared" si="471"/>
        <v>TRUE</v>
      </c>
    </row>
    <row r="10093" spans="1:15" x14ac:dyDescent="0.2">
      <c r="A10093" t="s">
        <v>17479</v>
      </c>
      <c r="B10093" t="s">
        <v>17480</v>
      </c>
      <c r="C10093">
        <v>93051</v>
      </c>
      <c r="D10093" t="s">
        <v>14</v>
      </c>
      <c r="E10093">
        <v>1308561</v>
      </c>
      <c r="F10093" t="s">
        <v>15</v>
      </c>
      <c r="G10093" t="s">
        <v>37</v>
      </c>
      <c r="H10093" s="1">
        <v>45950</v>
      </c>
      <c r="I10093" t="s">
        <v>38</v>
      </c>
      <c r="J10093" t="s">
        <v>17</v>
      </c>
      <c r="K10093" t="b">
        <v>1</v>
      </c>
      <c r="L10093" t="str">
        <f t="shared" si="472"/>
        <v>rightlinepropi1.3mec</v>
      </c>
      <c r="M10093" t="str">
        <f t="shared" si="473"/>
        <v>rightlinepropi1.3mec87290-40-93051</v>
      </c>
      <c r="N10093" t="str">
        <f>IFERROR(VLOOKUP(LOWER(M10093),file_list!$B:$B,1,FALSE),FALSE)</f>
        <v>rightlinepropi1.3mec87290-40-93051</v>
      </c>
      <c r="O10093" t="str">
        <f t="shared" si="471"/>
        <v>TRUE</v>
      </c>
    </row>
    <row r="10094" spans="1:15" x14ac:dyDescent="0.2">
      <c r="A10094" t="s">
        <v>17481</v>
      </c>
      <c r="B10094" t="s">
        <v>17482</v>
      </c>
      <c r="C10094">
        <v>93051</v>
      </c>
      <c r="D10094" t="s">
        <v>14</v>
      </c>
      <c r="E10094">
        <v>1308561</v>
      </c>
      <c r="F10094" t="s">
        <v>15</v>
      </c>
      <c r="G10094" t="s">
        <v>37</v>
      </c>
      <c r="H10094" s="1">
        <v>45950</v>
      </c>
      <c r="I10094" t="s">
        <v>38</v>
      </c>
      <c r="J10094" t="s">
        <v>49</v>
      </c>
      <c r="K10094" t="b">
        <v>1</v>
      </c>
      <c r="L10094" t="str">
        <f t="shared" si="472"/>
        <v>rightlinemesotrione4sc</v>
      </c>
      <c r="M10094" t="str">
        <f t="shared" si="473"/>
        <v>rightlinemesotrione4sc87290-62-93051</v>
      </c>
      <c r="N10094" t="str">
        <f>IFERROR(VLOOKUP(LOWER(M10094),file_list!$B:$B,1,FALSE),FALSE)</f>
        <v>rightlinemesotrione4sc87290-62-93051</v>
      </c>
      <c r="O10094" t="str">
        <f t="shared" si="471"/>
        <v>TRUE</v>
      </c>
    </row>
    <row r="10095" spans="1:15" x14ac:dyDescent="0.2">
      <c r="A10095" t="s">
        <v>17483</v>
      </c>
      <c r="B10095" t="s">
        <v>17484</v>
      </c>
      <c r="C10095">
        <v>93051</v>
      </c>
      <c r="D10095" t="s">
        <v>14</v>
      </c>
      <c r="E10095">
        <v>1308561</v>
      </c>
      <c r="F10095" t="s">
        <v>15</v>
      </c>
      <c r="G10095" t="s">
        <v>37</v>
      </c>
      <c r="H10095" s="1">
        <v>45950</v>
      </c>
      <c r="I10095" t="s">
        <v>38</v>
      </c>
      <c r="J10095" t="s">
        <v>312</v>
      </c>
      <c r="K10095" t="b">
        <v>1</v>
      </c>
      <c r="L10095" t="str">
        <f t="shared" si="472"/>
        <v>rightlinenemamectin0.7sc</v>
      </c>
      <c r="M10095" t="str">
        <f t="shared" si="473"/>
        <v>rightlinenemamectin0.7sc87290-84-93051</v>
      </c>
      <c r="N10095" t="str">
        <f>IFERROR(VLOOKUP(LOWER(M10095),file_list!$B:$B,1,FALSE),FALSE)</f>
        <v>rightlinenemamectin0.7sc87290-84-93051</v>
      </c>
      <c r="O10095" t="str">
        <f t="shared" si="471"/>
        <v>TRUE</v>
      </c>
    </row>
    <row r="10096" spans="1:15" x14ac:dyDescent="0.2">
      <c r="A10096" t="s">
        <v>17485</v>
      </c>
      <c r="B10096" t="s">
        <v>17486</v>
      </c>
      <c r="C10096">
        <v>93051</v>
      </c>
      <c r="D10096" t="s">
        <v>14</v>
      </c>
      <c r="E10096">
        <v>1308561</v>
      </c>
      <c r="F10096" t="s">
        <v>15</v>
      </c>
      <c r="G10096" t="s">
        <v>37</v>
      </c>
      <c r="H10096" s="1">
        <v>45950</v>
      </c>
      <c r="I10096" t="s">
        <v>38</v>
      </c>
      <c r="J10096" t="s">
        <v>49</v>
      </c>
      <c r="K10096" t="b">
        <v>1</v>
      </c>
      <c r="L10096" t="str">
        <f t="shared" si="472"/>
        <v>rightlinedithiopyr2ew(nysmaxapplicationrate)(reducedapplicationrateonli)</v>
      </c>
      <c r="M10096" t="str">
        <f t="shared" si="473"/>
        <v>rightlinedithiopyr2ew(nysmaxapplicationrate)(reducedapplicationrateonli)93051-10</v>
      </c>
      <c r="N10096" t="str">
        <f>IFERROR(VLOOKUP(LOWER(M10096),file_list!$B:$B,1,FALSE),FALSE)</f>
        <v>rightlinedithiopyr2ew(nysmaxapplicationrate)(reducedapplicationrateonli)93051-10</v>
      </c>
      <c r="O10096" t="str">
        <f t="shared" si="471"/>
        <v>TRUE</v>
      </c>
    </row>
    <row r="10097" spans="1:15" x14ac:dyDescent="0.2">
      <c r="A10097" t="s">
        <v>17487</v>
      </c>
      <c r="B10097" t="s">
        <v>14414</v>
      </c>
      <c r="C10097">
        <v>93051</v>
      </c>
      <c r="D10097" t="s">
        <v>14</v>
      </c>
      <c r="E10097">
        <v>1308561</v>
      </c>
      <c r="F10097" t="s">
        <v>15</v>
      </c>
      <c r="G10097" t="s">
        <v>37</v>
      </c>
      <c r="H10097" s="1">
        <v>45950</v>
      </c>
      <c r="I10097" t="s">
        <v>38</v>
      </c>
      <c r="J10097" t="s">
        <v>41</v>
      </c>
      <c r="K10097" t="b">
        <v>1</v>
      </c>
      <c r="L10097" t="str">
        <f t="shared" si="472"/>
        <v>groompgr</v>
      </c>
      <c r="M10097" t="str">
        <f t="shared" si="473"/>
        <v>groompgr93051-11</v>
      </c>
      <c r="N10097" t="str">
        <f>IFERROR(VLOOKUP(LOWER(M10097),file_list!$B:$B,1,FALSE),FALSE)</f>
        <v>groompgr93051-11</v>
      </c>
      <c r="O10097" t="str">
        <f t="shared" si="471"/>
        <v>TRUE</v>
      </c>
    </row>
    <row r="10098" spans="1:15" x14ac:dyDescent="0.2">
      <c r="A10098" t="s">
        <v>17488</v>
      </c>
      <c r="B10098" t="s">
        <v>17489</v>
      </c>
      <c r="C10098">
        <v>93051</v>
      </c>
      <c r="D10098" t="s">
        <v>14</v>
      </c>
      <c r="E10098">
        <v>1308561</v>
      </c>
      <c r="F10098" t="s">
        <v>15</v>
      </c>
      <c r="G10098" t="s">
        <v>37</v>
      </c>
      <c r="H10098" s="1">
        <v>45950</v>
      </c>
      <c r="I10098" t="s">
        <v>38</v>
      </c>
      <c r="J10098" t="s">
        <v>17</v>
      </c>
      <c r="K10098" t="b">
        <v>1</v>
      </c>
      <c r="L10098" t="str">
        <f t="shared" si="472"/>
        <v>rightlineazox2sc</v>
      </c>
      <c r="M10098" t="str">
        <f t="shared" si="473"/>
        <v>rightlineazox2sc93051-4</v>
      </c>
      <c r="N10098" t="str">
        <f>IFERROR(VLOOKUP(LOWER(M10098),file_list!$B:$B,1,FALSE),FALSE)</f>
        <v>rightlineazox2sc93051-4</v>
      </c>
      <c r="O10098" t="str">
        <f t="shared" si="471"/>
        <v>TRUE</v>
      </c>
    </row>
    <row r="10099" spans="1:15" x14ac:dyDescent="0.2">
      <c r="A10099" t="s">
        <v>17490</v>
      </c>
      <c r="B10099" t="s">
        <v>17491</v>
      </c>
      <c r="C10099">
        <v>93051</v>
      </c>
      <c r="D10099" t="s">
        <v>14</v>
      </c>
      <c r="E10099">
        <v>1308561</v>
      </c>
      <c r="F10099" t="s">
        <v>15</v>
      </c>
      <c r="G10099" t="s">
        <v>37</v>
      </c>
      <c r="H10099" s="1">
        <v>45950</v>
      </c>
      <c r="I10099" t="s">
        <v>38</v>
      </c>
      <c r="J10099" t="s">
        <v>49</v>
      </c>
      <c r="K10099" t="b">
        <v>1</v>
      </c>
      <c r="L10099" t="str">
        <f t="shared" si="472"/>
        <v>rightlineadditherbicide</v>
      </c>
      <c r="M10099" t="str">
        <f t="shared" si="473"/>
        <v>rightlineadditherbicide95009-2-93051</v>
      </c>
      <c r="N10099" t="str">
        <f>IFERROR(VLOOKUP(LOWER(M10099),file_list!$B:$B,1,FALSE),FALSE)</f>
        <v>rightlineadditherbicide95009-2-93051</v>
      </c>
      <c r="O10099" t="str">
        <f t="shared" si="471"/>
        <v>TRUE</v>
      </c>
    </row>
    <row r="10100" spans="1:15" x14ac:dyDescent="0.2">
      <c r="A10100" t="s">
        <v>17492</v>
      </c>
      <c r="B10100" t="s">
        <v>17493</v>
      </c>
      <c r="C10100">
        <v>93108</v>
      </c>
      <c r="D10100" t="s">
        <v>14</v>
      </c>
      <c r="E10100">
        <v>1282733</v>
      </c>
      <c r="F10100" t="s">
        <v>15</v>
      </c>
      <c r="G10100" t="s">
        <v>37</v>
      </c>
      <c r="H10100" s="1">
        <v>45552</v>
      </c>
      <c r="I10100" t="s">
        <v>38</v>
      </c>
      <c r="J10100" t="s">
        <v>624</v>
      </c>
      <c r="K10100" t="b">
        <v>1</v>
      </c>
      <c r="L10100" t="str">
        <f t="shared" si="472"/>
        <v>briotech</v>
      </c>
      <c r="M10100" t="str">
        <f t="shared" si="473"/>
        <v>briotech93108-1</v>
      </c>
      <c r="N10100" t="str">
        <f>IFERROR(VLOOKUP(LOWER(M10100),file_list!$B:$B,1,FALSE),FALSE)</f>
        <v>briotech93108-1</v>
      </c>
      <c r="O10100" t="str">
        <f t="shared" si="471"/>
        <v>TRUE</v>
      </c>
    </row>
    <row r="10101" spans="1:15" x14ac:dyDescent="0.2">
      <c r="A10101" t="s">
        <v>17494</v>
      </c>
      <c r="B10101" t="s">
        <v>17495</v>
      </c>
      <c r="C10101">
        <v>93115</v>
      </c>
      <c r="D10101" t="s">
        <v>14</v>
      </c>
      <c r="E10101">
        <v>1308682</v>
      </c>
      <c r="G10101" t="s">
        <v>37</v>
      </c>
      <c r="J10101" t="s">
        <v>624</v>
      </c>
      <c r="K10101" t="b">
        <v>1</v>
      </c>
      <c r="L10101" t="str">
        <f t="shared" si="472"/>
        <v>coveragespraytbplus</v>
      </c>
      <c r="M10101" t="str">
        <f t="shared" si="473"/>
        <v>coveragespraytbplus70144-1-93115</v>
      </c>
      <c r="N10101" t="str">
        <f>IFERROR(VLOOKUP(LOWER(M10101),file_list!$B:$B,1,FALSE),FALSE)</f>
        <v>coveragespraytbplus70144-1-93115</v>
      </c>
      <c r="O10101" t="str">
        <f t="shared" si="471"/>
        <v>TRUE</v>
      </c>
    </row>
    <row r="10102" spans="1:15" x14ac:dyDescent="0.2">
      <c r="A10102" t="s">
        <v>17496</v>
      </c>
      <c r="B10102" t="s">
        <v>17497</v>
      </c>
      <c r="C10102">
        <v>93142</v>
      </c>
      <c r="D10102" t="s">
        <v>14</v>
      </c>
      <c r="E10102">
        <v>1292542</v>
      </c>
      <c r="F10102" t="s">
        <v>15</v>
      </c>
      <c r="G10102" t="s">
        <v>37</v>
      </c>
      <c r="H10102" s="1">
        <v>45708</v>
      </c>
      <c r="I10102" t="s">
        <v>38</v>
      </c>
      <c r="J10102" t="s">
        <v>2314</v>
      </c>
      <c r="K10102" t="b">
        <v>0</v>
      </c>
      <c r="L10102" t="str">
        <f t="shared" si="472"/>
        <v>grpagus'smosquitotrapbyinzecto</v>
      </c>
      <c r="M10102" t="str">
        <f t="shared" si="473"/>
        <v>grpagus'smosquitotrapbyinzecto91605-2-93142</v>
      </c>
      <c r="N10102" t="b">
        <f>IFERROR(VLOOKUP(LOWER(M10102),file_list!$B:$B,1,FALSE),FALSE)</f>
        <v>0</v>
      </c>
      <c r="O10102" t="str">
        <f t="shared" si="471"/>
        <v>FALSE</v>
      </c>
    </row>
    <row r="10103" spans="1:15" x14ac:dyDescent="0.2">
      <c r="A10103" t="s">
        <v>17498</v>
      </c>
      <c r="B10103" t="s">
        <v>17499</v>
      </c>
      <c r="C10103">
        <v>93176</v>
      </c>
      <c r="D10103" t="s">
        <v>14</v>
      </c>
      <c r="E10103">
        <v>1308571</v>
      </c>
      <c r="G10103" t="s">
        <v>37</v>
      </c>
      <c r="J10103" t="s">
        <v>20</v>
      </c>
      <c r="K10103" t="b">
        <v>0</v>
      </c>
      <c r="L10103" t="str">
        <f t="shared" si="472"/>
        <v>petfriendlyhouseholdfleatickspray</v>
      </c>
      <c r="M10103" t="str">
        <f t="shared" si="473"/>
        <v>petfriendlyhouseholdfleatickspray2724-490-93176</v>
      </c>
      <c r="N10103" t="str">
        <f>IFERROR(VLOOKUP(LOWER(M10103),file_list!$B:$B,1,FALSE),FALSE)</f>
        <v>petfriendlyhouseholdfleatickspray2724-490-93176</v>
      </c>
      <c r="O10103" t="str">
        <f t="shared" ref="O10103:O10166" si="474">IF(N10103=FALSE,"FALSE","TRUE")</f>
        <v>TRUE</v>
      </c>
    </row>
    <row r="10104" spans="1:15" x14ac:dyDescent="0.2">
      <c r="A10104" t="s">
        <v>17500</v>
      </c>
      <c r="B10104" t="s">
        <v>17501</v>
      </c>
      <c r="C10104">
        <v>93176</v>
      </c>
      <c r="D10104" t="s">
        <v>14</v>
      </c>
      <c r="E10104">
        <v>1308571</v>
      </c>
      <c r="G10104" t="s">
        <v>37</v>
      </c>
      <c r="J10104" t="s">
        <v>20</v>
      </c>
      <c r="K10104" t="b">
        <v>1</v>
      </c>
      <c r="L10104" t="str">
        <f t="shared" si="472"/>
        <v>pawsplusforcats(over1.5lbs)</v>
      </c>
      <c r="M10104" t="str">
        <f t="shared" si="473"/>
        <v>pawsplusforcats(over1.5lbs)88052-16-931769</v>
      </c>
      <c r="N10104" t="str">
        <f>IFERROR(VLOOKUP(LOWER(M10104),file_list!$B:$B,1,FALSE),FALSE)</f>
        <v>pawsplusforcats(over1.5lbs)88052-16-931769</v>
      </c>
      <c r="O10104" t="str">
        <f t="shared" si="474"/>
        <v>TRUE</v>
      </c>
    </row>
    <row r="10105" spans="1:15" x14ac:dyDescent="0.2">
      <c r="A10105" t="s">
        <v>17502</v>
      </c>
      <c r="B10105" t="s">
        <v>17503</v>
      </c>
      <c r="C10105">
        <v>93176</v>
      </c>
      <c r="D10105" t="s">
        <v>14</v>
      </c>
      <c r="E10105">
        <v>1308571</v>
      </c>
      <c r="G10105" t="s">
        <v>37</v>
      </c>
      <c r="J10105" t="s">
        <v>20</v>
      </c>
      <c r="K10105" t="b">
        <v>0</v>
      </c>
      <c r="L10105" t="str">
        <f t="shared" si="472"/>
        <v>wagsadvancefordogsover55lbs</v>
      </c>
      <c r="M10105" t="str">
        <f t="shared" si="473"/>
        <v>wagsadvancefordogsover55lbs92334-1-93176</v>
      </c>
      <c r="N10105" t="str">
        <f>IFERROR(VLOOKUP(LOWER(M10105),file_list!$B:$B,1,FALSE),FALSE)</f>
        <v>wagsadvancefordogsover55lbs92334-1-93176</v>
      </c>
      <c r="O10105" t="str">
        <f t="shared" si="474"/>
        <v>TRUE</v>
      </c>
    </row>
    <row r="10106" spans="1:15" x14ac:dyDescent="0.2">
      <c r="A10106" t="s">
        <v>17502</v>
      </c>
      <c r="B10106" t="s">
        <v>17504</v>
      </c>
      <c r="C10106">
        <v>93176</v>
      </c>
      <c r="D10106" t="s">
        <v>14</v>
      </c>
      <c r="E10106">
        <v>1308571</v>
      </c>
      <c r="G10106" t="s">
        <v>37</v>
      </c>
      <c r="J10106" t="s">
        <v>20</v>
      </c>
      <c r="K10106" t="b">
        <v>0</v>
      </c>
      <c r="L10106" t="str">
        <f t="shared" si="472"/>
        <v>wagsadvancefordogs4-10lbs</v>
      </c>
      <c r="M10106" t="str">
        <f t="shared" si="473"/>
        <v>wagsadvancefordogs4-10lbs92334-1-93176</v>
      </c>
      <c r="N10106" t="str">
        <f>IFERROR(VLOOKUP(LOWER(M10106),file_list!$B:$B,1,FALSE),FALSE)</f>
        <v>wagsadvancefordogs4-10lbs92334-1-93176</v>
      </c>
      <c r="O10106" t="str">
        <f t="shared" si="474"/>
        <v>TRUE</v>
      </c>
    </row>
    <row r="10107" spans="1:15" x14ac:dyDescent="0.2">
      <c r="A10107" t="s">
        <v>17502</v>
      </c>
      <c r="B10107" t="s">
        <v>17505</v>
      </c>
      <c r="C10107">
        <v>93176</v>
      </c>
      <c r="D10107" t="s">
        <v>14</v>
      </c>
      <c r="E10107">
        <v>1308571</v>
      </c>
      <c r="G10107" t="s">
        <v>37</v>
      </c>
      <c r="J10107" t="s">
        <v>20</v>
      </c>
      <c r="K10107" t="b">
        <v>0</v>
      </c>
      <c r="L10107" t="str">
        <f t="shared" si="472"/>
        <v>wagsadvancefordogs11-20lbs</v>
      </c>
      <c r="M10107" t="str">
        <f t="shared" si="473"/>
        <v>wagsadvancefordogs11-20lbs92334-1-93176</v>
      </c>
      <c r="N10107" t="str">
        <f>IFERROR(VLOOKUP(LOWER(M10107),file_list!$B:$B,1,FALSE),FALSE)</f>
        <v>wagsadvancefordogs11-20lbs92334-1-93176</v>
      </c>
      <c r="O10107" t="str">
        <f t="shared" si="474"/>
        <v>TRUE</v>
      </c>
    </row>
    <row r="10108" spans="1:15" x14ac:dyDescent="0.2">
      <c r="A10108" t="s">
        <v>17502</v>
      </c>
      <c r="B10108" t="s">
        <v>17506</v>
      </c>
      <c r="C10108">
        <v>93176</v>
      </c>
      <c r="D10108" t="s">
        <v>14</v>
      </c>
      <c r="E10108">
        <v>1308571</v>
      </c>
      <c r="G10108" t="s">
        <v>37</v>
      </c>
      <c r="J10108" t="s">
        <v>20</v>
      </c>
      <c r="K10108" t="b">
        <v>0</v>
      </c>
      <c r="L10108" t="str">
        <f t="shared" si="472"/>
        <v>wagsadvancefordogs21-55lbs</v>
      </c>
      <c r="M10108" t="str">
        <f t="shared" si="473"/>
        <v>wagsadvancefordogs21-55lbs92334-1-93176</v>
      </c>
      <c r="N10108" t="str">
        <f>IFERROR(VLOOKUP(LOWER(M10108),file_list!$B:$B,1,FALSE),FALSE)</f>
        <v>wagsadvancefordogs21-55lbs92334-1-93176</v>
      </c>
      <c r="O10108" t="str">
        <f t="shared" si="474"/>
        <v>TRUE</v>
      </c>
    </row>
    <row r="10109" spans="1:15" x14ac:dyDescent="0.2">
      <c r="A10109" t="s">
        <v>17507</v>
      </c>
      <c r="B10109" t="s">
        <v>17508</v>
      </c>
      <c r="C10109">
        <v>93176</v>
      </c>
      <c r="D10109" t="s">
        <v>14</v>
      </c>
      <c r="E10109">
        <v>1308571</v>
      </c>
      <c r="G10109" t="s">
        <v>37</v>
      </c>
      <c r="J10109" t="s">
        <v>20</v>
      </c>
      <c r="K10109" t="b">
        <v>0</v>
      </c>
      <c r="L10109" t="str">
        <f t="shared" si="472"/>
        <v>purrsadvanceforcats(over9lbs)</v>
      </c>
      <c r="M10109" t="str">
        <f t="shared" si="473"/>
        <v>purrsadvanceforcats(over9lbs)92413-10-93176</v>
      </c>
      <c r="N10109" t="b">
        <f>IFERROR(VLOOKUP(LOWER(M10109),file_list!$B:$B,1,FALSE),FALSE)</f>
        <v>0</v>
      </c>
      <c r="O10109" t="str">
        <f t="shared" si="474"/>
        <v>FALSE</v>
      </c>
    </row>
    <row r="10110" spans="1:15" x14ac:dyDescent="0.2">
      <c r="A10110" t="s">
        <v>17507</v>
      </c>
      <c r="B10110" t="s">
        <v>17509</v>
      </c>
      <c r="C10110">
        <v>93176</v>
      </c>
      <c r="D10110" t="s">
        <v>14</v>
      </c>
      <c r="E10110">
        <v>1308571</v>
      </c>
      <c r="G10110" t="s">
        <v>37</v>
      </c>
      <c r="J10110" t="s">
        <v>20</v>
      </c>
      <c r="K10110" t="b">
        <v>1</v>
      </c>
      <c r="L10110" t="str">
        <f t="shared" si="472"/>
        <v>purrsadvanceforcats(5-9lbs)</v>
      </c>
      <c r="M10110" t="str">
        <f t="shared" si="473"/>
        <v>purrsadvanceforcats(5-9lbs)92413-10-93176</v>
      </c>
      <c r="N10110" t="str">
        <f>IFERROR(VLOOKUP(LOWER(M10110),file_list!$B:$B,1,FALSE),FALSE)</f>
        <v>purrsadvanceforcats(5-9lbs)92413-10-93176</v>
      </c>
      <c r="O10110" t="str">
        <f t="shared" si="474"/>
        <v>TRUE</v>
      </c>
    </row>
    <row r="10111" spans="1:15" x14ac:dyDescent="0.2">
      <c r="A10111" t="s">
        <v>17507</v>
      </c>
      <c r="B10111" t="s">
        <v>17510</v>
      </c>
      <c r="C10111">
        <v>93176</v>
      </c>
      <c r="D10111" t="s">
        <v>14</v>
      </c>
      <c r="E10111">
        <v>1308571</v>
      </c>
      <c r="G10111" t="s">
        <v>37</v>
      </c>
      <c r="J10111" t="s">
        <v>20</v>
      </c>
      <c r="K10111" t="b">
        <v>0</v>
      </c>
      <c r="L10111" t="str">
        <f t="shared" si="472"/>
        <v>purrsadvanceforcats(2-5lbs)</v>
      </c>
      <c r="M10111" t="str">
        <f t="shared" si="473"/>
        <v>purrsadvanceforcats(2-5lbs)92413-10-93176</v>
      </c>
      <c r="N10111" t="b">
        <f>IFERROR(VLOOKUP(LOWER(M10111),file_list!$B:$B,1,FALSE),FALSE)</f>
        <v>0</v>
      </c>
      <c r="O10111" t="str">
        <f t="shared" si="474"/>
        <v>FALSE</v>
      </c>
    </row>
    <row r="10112" spans="1:15" x14ac:dyDescent="0.2">
      <c r="A10112" t="s">
        <v>17511</v>
      </c>
      <c r="B10112" t="s">
        <v>17512</v>
      </c>
      <c r="C10112">
        <v>93182</v>
      </c>
      <c r="D10112" t="s">
        <v>14</v>
      </c>
      <c r="E10112">
        <v>1277724</v>
      </c>
      <c r="F10112" t="s">
        <v>15</v>
      </c>
      <c r="G10112" t="s">
        <v>37</v>
      </c>
      <c r="H10112" s="1">
        <v>45440</v>
      </c>
      <c r="I10112" t="s">
        <v>106</v>
      </c>
      <c r="J10112" t="s">
        <v>49</v>
      </c>
      <c r="K10112" t="b">
        <v>1</v>
      </c>
      <c r="L10112" t="str">
        <f t="shared" si="472"/>
        <v>ghardadicambatechnicalherbicide</v>
      </c>
      <c r="M10112" t="str">
        <f t="shared" si="473"/>
        <v>ghardadicambatechnicalherbicide93182-1</v>
      </c>
      <c r="N10112" t="str">
        <f>IFERROR(VLOOKUP(LOWER(M10112),file_list!$B:$B,1,FALSE),FALSE)</f>
        <v>ghardadicambatechnicalherbicide93182-1</v>
      </c>
      <c r="O10112" t="str">
        <f t="shared" si="474"/>
        <v>TRUE</v>
      </c>
    </row>
    <row r="10113" spans="1:15" x14ac:dyDescent="0.2">
      <c r="A10113" t="s">
        <v>17513</v>
      </c>
      <c r="B10113" t="s">
        <v>17514</v>
      </c>
      <c r="C10113">
        <v>93182</v>
      </c>
      <c r="D10113" t="s">
        <v>14</v>
      </c>
      <c r="E10113">
        <v>1277724</v>
      </c>
      <c r="F10113" t="s">
        <v>15</v>
      </c>
      <c r="G10113" t="s">
        <v>37</v>
      </c>
      <c r="H10113" s="1">
        <v>45440</v>
      </c>
      <c r="I10113" t="s">
        <v>106</v>
      </c>
      <c r="J10113" t="s">
        <v>49</v>
      </c>
      <c r="K10113" t="b">
        <v>1</v>
      </c>
      <c r="L10113" t="str">
        <f t="shared" si="472"/>
        <v>oracledicambaagriculturalherbicide</v>
      </c>
      <c r="M10113" t="str">
        <f t="shared" si="473"/>
        <v>oracledicambaagriculturalherbicide93182-10</v>
      </c>
      <c r="N10113" t="str">
        <f>IFERROR(VLOOKUP(LOWER(M10113),file_list!$B:$B,1,FALSE),FALSE)</f>
        <v>oracledicambaagriculturalherbicide93182-10</v>
      </c>
      <c r="O10113" t="str">
        <f t="shared" si="474"/>
        <v>TRUE</v>
      </c>
    </row>
    <row r="10114" spans="1:15" x14ac:dyDescent="0.2">
      <c r="A10114" t="s">
        <v>17515</v>
      </c>
      <c r="B10114" t="s">
        <v>17516</v>
      </c>
      <c r="C10114">
        <v>93182</v>
      </c>
      <c r="D10114" t="s">
        <v>14</v>
      </c>
      <c r="E10114">
        <v>1277724</v>
      </c>
      <c r="F10114" t="s">
        <v>15</v>
      </c>
      <c r="G10114" t="s">
        <v>37</v>
      </c>
      <c r="H10114" s="1">
        <v>45440</v>
      </c>
      <c r="I10114" t="s">
        <v>106</v>
      </c>
      <c r="J10114" t="s">
        <v>49</v>
      </c>
      <c r="K10114" t="b">
        <v>1</v>
      </c>
      <c r="L10114" t="str">
        <f t="shared" si="472"/>
        <v>oracleadvancedherbicide</v>
      </c>
      <c r="M10114" t="str">
        <f t="shared" si="473"/>
        <v>oracleadvancedherbicide93182-24</v>
      </c>
      <c r="N10114" t="str">
        <f>IFERROR(VLOOKUP(LOWER(M10114),file_list!$B:$B,1,FALSE),FALSE)</f>
        <v>oracleadvancedherbicide93182-24</v>
      </c>
      <c r="O10114" t="str">
        <f t="shared" si="474"/>
        <v>TRUE</v>
      </c>
    </row>
    <row r="10115" spans="1:15" x14ac:dyDescent="0.2">
      <c r="A10115" t="s">
        <v>17517</v>
      </c>
      <c r="B10115" t="s">
        <v>17518</v>
      </c>
      <c r="C10115">
        <v>93182</v>
      </c>
      <c r="D10115" t="s">
        <v>14</v>
      </c>
      <c r="E10115">
        <v>1277724</v>
      </c>
      <c r="F10115" t="s">
        <v>15</v>
      </c>
      <c r="G10115" t="s">
        <v>37</v>
      </c>
      <c r="H10115" s="1">
        <v>45440</v>
      </c>
      <c r="I10115" t="s">
        <v>106</v>
      </c>
      <c r="J10115" t="s">
        <v>49</v>
      </c>
      <c r="K10115" t="b">
        <v>1</v>
      </c>
      <c r="L10115" t="str">
        <f t="shared" ref="L10115:L10178" si="475">SUBSTITUTE(LOWER(SUBSTITUTE(SUBSTITUTE(SUBSTITUTE(B10115," ",""),"/",""),"&amp;","")),"and","")</f>
        <v>ghardadiuron4lherbicide</v>
      </c>
      <c r="M10115" t="str">
        <f t="shared" ref="M10115:M10178" si="476">_xlfn.CONCAT(L10115,A10115)</f>
        <v>ghardadiuron4lherbicide93182-27</v>
      </c>
      <c r="N10115" t="str">
        <f>IFERROR(VLOOKUP(LOWER(M10115),file_list!$B:$B,1,FALSE),FALSE)</f>
        <v>ghardadiuron4lherbicide93182-27</v>
      </c>
      <c r="O10115" t="str">
        <f t="shared" si="474"/>
        <v>TRUE</v>
      </c>
    </row>
    <row r="10116" spans="1:15" x14ac:dyDescent="0.2">
      <c r="A10116" t="s">
        <v>17519</v>
      </c>
      <c r="B10116" t="s">
        <v>17520</v>
      </c>
      <c r="C10116">
        <v>93182</v>
      </c>
      <c r="D10116" t="s">
        <v>14</v>
      </c>
      <c r="E10116">
        <v>1277724</v>
      </c>
      <c r="F10116" t="s">
        <v>15</v>
      </c>
      <c r="G10116" t="s">
        <v>37</v>
      </c>
      <c r="H10116" s="1">
        <v>45440</v>
      </c>
      <c r="I10116" t="s">
        <v>106</v>
      </c>
      <c r="J10116" t="s">
        <v>49</v>
      </c>
      <c r="K10116" t="b">
        <v>1</v>
      </c>
      <c r="L10116" t="str">
        <f t="shared" si="475"/>
        <v>ghardamesotrione4scherbicide</v>
      </c>
      <c r="M10116" t="str">
        <f t="shared" si="476"/>
        <v>ghardamesotrione4scherbicide93182-30</v>
      </c>
      <c r="N10116" t="str">
        <f>IFERROR(VLOOKUP(LOWER(M10116),file_list!$B:$B,1,FALSE),FALSE)</f>
        <v>ghardamesotrione4scherbicide93182-30</v>
      </c>
      <c r="O10116" t="str">
        <f t="shared" si="474"/>
        <v>TRUE</v>
      </c>
    </row>
    <row r="10117" spans="1:15" x14ac:dyDescent="0.2">
      <c r="A10117" t="s">
        <v>17521</v>
      </c>
      <c r="B10117" t="s">
        <v>17522</v>
      </c>
      <c r="C10117">
        <v>93197</v>
      </c>
      <c r="D10117" t="s">
        <v>14</v>
      </c>
      <c r="E10117">
        <v>1302945</v>
      </c>
      <c r="F10117" t="s">
        <v>15</v>
      </c>
      <c r="G10117" t="s">
        <v>37</v>
      </c>
      <c r="H10117" s="1">
        <v>45910</v>
      </c>
      <c r="I10117" t="s">
        <v>38</v>
      </c>
      <c r="J10117" t="s">
        <v>41</v>
      </c>
      <c r="K10117" t="b">
        <v>1</v>
      </c>
      <c r="L10117" t="str">
        <f t="shared" si="475"/>
        <v>harvestholdfresh</v>
      </c>
      <c r="M10117" t="str">
        <f t="shared" si="476"/>
        <v>harvestholdfresh93197-2</v>
      </c>
      <c r="N10117" t="str">
        <f>IFERROR(VLOOKUP(LOWER(M10117),file_list!$B:$B,1,FALSE),FALSE)</f>
        <v>harvestholdfresh93197-2</v>
      </c>
      <c r="O10117" t="str">
        <f t="shared" si="474"/>
        <v>TRUE</v>
      </c>
    </row>
    <row r="10118" spans="1:15" x14ac:dyDescent="0.2">
      <c r="A10118" t="s">
        <v>17523</v>
      </c>
      <c r="B10118" t="s">
        <v>17524</v>
      </c>
      <c r="C10118">
        <v>93221</v>
      </c>
      <c r="D10118" t="s">
        <v>14</v>
      </c>
      <c r="E10118">
        <v>1273351</v>
      </c>
      <c r="F10118" t="s">
        <v>15</v>
      </c>
      <c r="G10118" t="s">
        <v>37</v>
      </c>
      <c r="H10118" s="1">
        <v>45330</v>
      </c>
      <c r="I10118" t="s">
        <v>106</v>
      </c>
      <c r="J10118" t="s">
        <v>634</v>
      </c>
      <c r="K10118" t="b">
        <v>1</v>
      </c>
      <c r="L10118" t="str">
        <f t="shared" si="475"/>
        <v>rangerreadyrepellent(scentzero)</v>
      </c>
      <c r="M10118" t="str">
        <f t="shared" si="476"/>
        <v>rangerreadyrepellent(scentzero)93221-1</v>
      </c>
      <c r="N10118" t="str">
        <f>IFERROR(VLOOKUP(LOWER(M10118),file_list!$B:$B,1,FALSE),FALSE)</f>
        <v>rangerreadyrepellent(scentzero)93221-1</v>
      </c>
      <c r="O10118" t="str">
        <f t="shared" si="474"/>
        <v>TRUE</v>
      </c>
    </row>
    <row r="10119" spans="1:15" x14ac:dyDescent="0.2">
      <c r="A10119" t="s">
        <v>17523</v>
      </c>
      <c r="B10119" t="s">
        <v>17525</v>
      </c>
      <c r="C10119">
        <v>93221</v>
      </c>
      <c r="D10119" t="s">
        <v>14</v>
      </c>
      <c r="E10119">
        <v>1273351</v>
      </c>
      <c r="F10119" t="s">
        <v>15</v>
      </c>
      <c r="G10119" t="s">
        <v>37</v>
      </c>
      <c r="H10119" s="1">
        <v>45330</v>
      </c>
      <c r="I10119" t="s">
        <v>106</v>
      </c>
      <c r="J10119" t="s">
        <v>20</v>
      </c>
      <c r="K10119" t="b">
        <v>1</v>
      </c>
      <c r="L10119" t="str">
        <f t="shared" si="475"/>
        <v>rangerreadyrepellent(nightskyscent)</v>
      </c>
      <c r="M10119" t="str">
        <f t="shared" si="476"/>
        <v>rangerreadyrepellent(nightskyscent)93221-1</v>
      </c>
      <c r="N10119" t="str">
        <f>IFERROR(VLOOKUP(LOWER(M10119),file_list!$B:$B,1,FALSE),FALSE)</f>
        <v>rangerreadyrepellent(nightskyscent)93221-1</v>
      </c>
      <c r="O10119" t="str">
        <f t="shared" si="474"/>
        <v>TRUE</v>
      </c>
    </row>
    <row r="10120" spans="1:15" x14ac:dyDescent="0.2">
      <c r="A10120" t="s">
        <v>17523</v>
      </c>
      <c r="B10120" t="s">
        <v>17526</v>
      </c>
      <c r="C10120">
        <v>93221</v>
      </c>
      <c r="D10120" t="s">
        <v>14</v>
      </c>
      <c r="E10120">
        <v>1273351</v>
      </c>
      <c r="F10120" t="s">
        <v>15</v>
      </c>
      <c r="G10120" t="s">
        <v>37</v>
      </c>
      <c r="H10120" s="1">
        <v>45330</v>
      </c>
      <c r="I10120" t="s">
        <v>106</v>
      </c>
      <c r="J10120" t="s">
        <v>20</v>
      </c>
      <c r="K10120" t="b">
        <v>1</v>
      </c>
      <c r="L10120" t="str">
        <f t="shared" si="475"/>
        <v>rangerreadyrepellent(rangerorangescent)</v>
      </c>
      <c r="M10120" t="str">
        <f t="shared" si="476"/>
        <v>rangerreadyrepellent(rangerorangescent)93221-1</v>
      </c>
      <c r="N10120" t="str">
        <f>IFERROR(VLOOKUP(LOWER(M10120),file_list!$B:$B,1,FALSE),FALSE)</f>
        <v>rangerreadyrepellent(rangerorangescent)93221-1</v>
      </c>
      <c r="O10120" t="str">
        <f t="shared" si="474"/>
        <v>TRUE</v>
      </c>
    </row>
    <row r="10121" spans="1:15" x14ac:dyDescent="0.2">
      <c r="A10121" t="s">
        <v>17527</v>
      </c>
      <c r="B10121" t="s">
        <v>17528</v>
      </c>
      <c r="C10121">
        <v>93221</v>
      </c>
      <c r="D10121" t="s">
        <v>14</v>
      </c>
      <c r="E10121">
        <v>1273351</v>
      </c>
      <c r="F10121" t="s">
        <v>15</v>
      </c>
      <c r="G10121" t="s">
        <v>37</v>
      </c>
      <c r="H10121" s="1">
        <v>45330</v>
      </c>
      <c r="I10121" t="s">
        <v>106</v>
      </c>
      <c r="J10121" t="s">
        <v>921</v>
      </c>
      <c r="K10121" t="b">
        <v>1</v>
      </c>
      <c r="L10121" t="str">
        <f t="shared" si="475"/>
        <v>rangerreadyrepellentpermethrin0.5%tick+insectspray(scentzero)</v>
      </c>
      <c r="M10121" t="str">
        <f t="shared" si="476"/>
        <v>rangerreadyrepellentpermethrin0.5%tick+insectspray(scentzero)93221-2</v>
      </c>
      <c r="N10121" t="str">
        <f>IFERROR(VLOOKUP(LOWER(M10121),file_list!$B:$B,1,FALSE),FALSE)</f>
        <v>rangerreadyrepellentpermethrin0.5%tick+insectspray(scentzero)93221-2</v>
      </c>
      <c r="O10121" t="str">
        <f t="shared" si="474"/>
        <v>TRUE</v>
      </c>
    </row>
    <row r="10122" spans="1:15" x14ac:dyDescent="0.2">
      <c r="A10122" t="s">
        <v>17529</v>
      </c>
      <c r="B10122" t="s">
        <v>17530</v>
      </c>
      <c r="C10122">
        <v>93243</v>
      </c>
      <c r="D10122" t="s">
        <v>14</v>
      </c>
      <c r="E10122">
        <v>1308568</v>
      </c>
      <c r="G10122" t="s">
        <v>37</v>
      </c>
      <c r="J10122" t="s">
        <v>20</v>
      </c>
      <c r="K10122" t="b">
        <v>1</v>
      </c>
      <c r="L10122" t="str">
        <f t="shared" si="475"/>
        <v>nutriteprofessionalturffertilizerwith0.067%acelepryninsecticide(variousblends)(nonassau,suffolk,kings,queenscounties)(nysbufferzones)(maxapp.rate)</v>
      </c>
      <c r="M10122" t="str">
        <f t="shared" si="476"/>
        <v>nutriteprofessionalturffertilizerwith0.067%acelepryninsecticide(variousblends)(nonassau,suffolk,kings,queenscounties)(nysbufferzones)(maxapp.rate)100-1492-93243</v>
      </c>
      <c r="N10122" t="str">
        <f>IFERROR(VLOOKUP(LOWER(M10122),file_list!$B:$B,1,FALSE),FALSE)</f>
        <v>nutriteprofessionalturffertilizerwith0.067%acelepryninsecticide(variousblends)(nonassau,suffolk,kings,queenscounties)(nysbufferzones)(maxapp.rate)100-1492-93243</v>
      </c>
      <c r="O10122" t="str">
        <f t="shared" si="474"/>
        <v>TRUE</v>
      </c>
    </row>
    <row r="10123" spans="1:15" x14ac:dyDescent="0.2">
      <c r="A10123" t="s">
        <v>17531</v>
      </c>
      <c r="B10123" t="s">
        <v>17532</v>
      </c>
      <c r="C10123">
        <v>93243</v>
      </c>
      <c r="D10123" t="s">
        <v>14</v>
      </c>
      <c r="E10123">
        <v>1308568</v>
      </c>
      <c r="G10123" t="s">
        <v>37</v>
      </c>
      <c r="J10123" t="s">
        <v>20</v>
      </c>
      <c r="K10123" t="b">
        <v>1</v>
      </c>
      <c r="L10123" t="str">
        <f t="shared" si="475"/>
        <v>nutriteprofessionalturffertilizerwith0.225%allectusinsecticide(noappwithin100ftofbodywaterinny)(nyspecificlanguage)</v>
      </c>
      <c r="M10123" t="str">
        <f t="shared" si="476"/>
        <v>nutriteprofessionalturffertilizerwith0.225%allectusinsecticide(noappwithin100ftofbodywaterinny)(nyspecificlanguage)101563-105-93243</v>
      </c>
      <c r="N10123" t="str">
        <f>IFERROR(VLOOKUP(LOWER(M10123),file_list!$B:$B,1,FALSE),FALSE)</f>
        <v>nutriteprofessionalturffertilizerwith0.225%allectusinsecticide(noappwithin100ftofbodywaterinny)(nyspecificlanguage)101563-105-93243</v>
      </c>
      <c r="O10123" t="str">
        <f t="shared" si="474"/>
        <v>TRUE</v>
      </c>
    </row>
    <row r="10124" spans="1:15" x14ac:dyDescent="0.2">
      <c r="A10124" t="s">
        <v>17533</v>
      </c>
      <c r="B10124" t="s">
        <v>17534</v>
      </c>
      <c r="C10124">
        <v>93243</v>
      </c>
      <c r="D10124" t="s">
        <v>14</v>
      </c>
      <c r="E10124">
        <v>1308568</v>
      </c>
      <c r="G10124" t="s">
        <v>37</v>
      </c>
      <c r="J10124" t="s">
        <v>20</v>
      </c>
      <c r="K10124" t="b">
        <v>1</v>
      </c>
      <c r="L10124" t="str">
        <f t="shared" si="475"/>
        <v>nutriteprofessionalturffertilizerwithmerit0.2plus</v>
      </c>
      <c r="M10124" t="str">
        <f t="shared" si="476"/>
        <v>nutriteprofessionalturffertilizerwithmerit0.2plus101563-76-93243</v>
      </c>
      <c r="N10124" t="str">
        <f>IFERROR(VLOOKUP(LOWER(M10124),file_list!$B:$B,1,FALSE),FALSE)</f>
        <v>nutriteprofessionalturffertilizerwithmerit0.2plus101563-76-93243</v>
      </c>
      <c r="O10124" t="str">
        <f t="shared" si="474"/>
        <v>TRUE</v>
      </c>
    </row>
    <row r="10125" spans="1:15" x14ac:dyDescent="0.2">
      <c r="A10125" t="s">
        <v>17535</v>
      </c>
      <c r="B10125" t="s">
        <v>17536</v>
      </c>
      <c r="C10125">
        <v>93243</v>
      </c>
      <c r="D10125" t="s">
        <v>14</v>
      </c>
      <c r="E10125">
        <v>1308568</v>
      </c>
      <c r="G10125" t="s">
        <v>37</v>
      </c>
      <c r="J10125" t="s">
        <v>49</v>
      </c>
      <c r="K10125" t="b">
        <v>0</v>
      </c>
      <c r="L10125" t="str">
        <f t="shared" si="475"/>
        <v>nutriteprofessionalturffertilizerwithsurgebroadleafherbicide(variousblends)(nouseinnassausuffolkcounties)(oneapplicationallowedperyearinnys)(maxapp.rateinnys)</v>
      </c>
      <c r="M10125" t="str">
        <f t="shared" si="476"/>
        <v>nutriteprofessionalturffertilizerwithsurgebroadleafherbicide(variousblends)(nouseinnassausuffolkcounties)(oneapplicationallowedperyearinnys)(maxapp.rateinnys)2217-882-93243</v>
      </c>
      <c r="N10125" t="str">
        <f>IFERROR(VLOOKUP(LOWER(M10125),file_list!$B:$B,1,FALSE),FALSE)</f>
        <v>nutriteprofessionalturffertilizerwithsurgebroadleafherbicide(variousblends)(nouseinnassausuffolkcounties)(oneapplicationallowedperyearinnys)(maxapp.rateinnys)2217-882-93243</v>
      </c>
      <c r="O10125" t="str">
        <f t="shared" si="474"/>
        <v>TRUE</v>
      </c>
    </row>
    <row r="10126" spans="1:15" x14ac:dyDescent="0.2">
      <c r="A10126" t="s">
        <v>17537</v>
      </c>
      <c r="B10126" t="s">
        <v>17538</v>
      </c>
      <c r="C10126">
        <v>93243</v>
      </c>
      <c r="D10126" t="s">
        <v>14</v>
      </c>
      <c r="E10126">
        <v>1308568</v>
      </c>
      <c r="G10126" t="s">
        <v>37</v>
      </c>
      <c r="J10126" t="s">
        <v>49</v>
      </c>
      <c r="K10126" t="b">
        <v>0</v>
      </c>
      <c r="L10126" t="str">
        <f t="shared" si="475"/>
        <v>stagreenweedfeedlawnfertilizer+weedcontrol(22-0-4)</v>
      </c>
      <c r="M10126" t="str">
        <f t="shared" si="476"/>
        <v>stagreenweedfeedlawnfertilizer+weedcontrol(22-0-4)228-280-93243</v>
      </c>
      <c r="N10126" t="str">
        <f>IFERROR(VLOOKUP(LOWER(M10126),file_list!$B:$B,1,FALSE),FALSE)</f>
        <v>stagreenweedfeedlawnfertilizer+weedcontrol(22-0-4)228-280-93243</v>
      </c>
      <c r="O10126" t="str">
        <f t="shared" si="474"/>
        <v>TRUE</v>
      </c>
    </row>
    <row r="10127" spans="1:15" x14ac:dyDescent="0.2">
      <c r="A10127" t="s">
        <v>17539</v>
      </c>
      <c r="B10127" t="s">
        <v>17540</v>
      </c>
      <c r="C10127">
        <v>93243</v>
      </c>
      <c r="D10127" t="s">
        <v>14</v>
      </c>
      <c r="E10127">
        <v>1308568</v>
      </c>
      <c r="G10127" t="s">
        <v>37</v>
      </c>
      <c r="J10127" t="s">
        <v>49</v>
      </c>
      <c r="K10127" t="b">
        <v>1</v>
      </c>
      <c r="L10127" t="str">
        <f t="shared" si="475"/>
        <v>nutriteprofessionalturffertilizerwithescaladepost-emergentherbicide(nosale,distributionoruseinnassausuffolkcounties)</v>
      </c>
      <c r="M10127" t="str">
        <f t="shared" si="476"/>
        <v>nutriteprofessionalturffertilizerwithescaladepost-emergentherbicide(nosale,distributionoruseinnassausuffolkcounties)228-427-93243</v>
      </c>
      <c r="N10127" t="str">
        <f>IFERROR(VLOOKUP(LOWER(M10127),file_list!$B:$B,1,FALSE),FALSE)</f>
        <v>nutriteprofessionalturffertilizerwithescaladepost-emergentherbicide(nosale,distributionoruseinnassausuffolkcounties)228-427-93243</v>
      </c>
      <c r="O10127" t="str">
        <f t="shared" si="474"/>
        <v>TRUE</v>
      </c>
    </row>
    <row r="10128" spans="1:15" x14ac:dyDescent="0.2">
      <c r="A10128" t="s">
        <v>17541</v>
      </c>
      <c r="B10128" t="s">
        <v>17542</v>
      </c>
      <c r="C10128">
        <v>93243</v>
      </c>
      <c r="D10128" t="s">
        <v>14</v>
      </c>
      <c r="E10128">
        <v>1308568</v>
      </c>
      <c r="G10128" t="s">
        <v>37</v>
      </c>
      <c r="J10128" t="s">
        <v>20</v>
      </c>
      <c r="K10128" t="b">
        <v>1</v>
      </c>
      <c r="L10128" t="str">
        <f t="shared" si="475"/>
        <v>nutriteprofessionalturffertilizerwith0.096%talstarinsecticide(variousblends)(nysspecificlanguage)(noapplicationwithin100feetofsurfacewater)</v>
      </c>
      <c r="M10128" t="str">
        <f t="shared" si="476"/>
        <v>nutriteprofessionalturffertilizerwith0.096%talstarinsecticide(variousblends)(nysspecificlanguage)(noapplicationwithin100feetofsurfacewater)279-3201-93243</v>
      </c>
      <c r="N10128" t="str">
        <f>IFERROR(VLOOKUP(LOWER(M10128),file_list!$B:$B,1,FALSE),FALSE)</f>
        <v>nutriteprofessionalturffertilizerwith0.096%talstarinsecticide(variousblends)(nysspecificlanguage)(noapplicationwithin100feetofsurfacewater)279-3201-93243</v>
      </c>
      <c r="O10128" t="str">
        <f t="shared" si="474"/>
        <v>TRUE</v>
      </c>
    </row>
    <row r="10129" spans="1:15" x14ac:dyDescent="0.2">
      <c r="A10129" t="s">
        <v>17543</v>
      </c>
      <c r="B10129" t="s">
        <v>17544</v>
      </c>
      <c r="C10129">
        <v>93243</v>
      </c>
      <c r="D10129" t="s">
        <v>14</v>
      </c>
      <c r="E10129">
        <v>1308568</v>
      </c>
      <c r="G10129" t="s">
        <v>37</v>
      </c>
      <c r="J10129" t="s">
        <v>20</v>
      </c>
      <c r="K10129" t="b">
        <v>1</v>
      </c>
      <c r="L10129" t="str">
        <f t="shared" si="475"/>
        <v>nutriteprofessionalturffertilizerwith0.069%talstarinsecticide(variousblends)(noapplicationwithin100ft.ofsurfacewaters)</v>
      </c>
      <c r="M10129" t="str">
        <f t="shared" si="476"/>
        <v>nutriteprofessionalturffertilizerwith0.069%talstarinsecticide(variousblends)(noapplicationwithin100ft.ofsurfacewaters)279-3216-93243</v>
      </c>
      <c r="N10129" t="str">
        <f>IFERROR(VLOOKUP(LOWER(M10129),file_list!$B:$B,1,FALSE),FALSE)</f>
        <v>nutriteprofessionalturffertilizerwith0.069%talstarinsecticide(variousblends)(noapplicationwithin100ft.ofsurfacewaters)279-3216-93243</v>
      </c>
      <c r="O10129" t="str">
        <f t="shared" si="474"/>
        <v>TRUE</v>
      </c>
    </row>
    <row r="10130" spans="1:15" x14ac:dyDescent="0.2">
      <c r="A10130" t="s">
        <v>17545</v>
      </c>
      <c r="B10130" t="s">
        <v>17546</v>
      </c>
      <c r="C10130">
        <v>93243</v>
      </c>
      <c r="D10130" t="s">
        <v>14</v>
      </c>
      <c r="E10130">
        <v>1308568</v>
      </c>
      <c r="G10130" t="s">
        <v>37</v>
      </c>
      <c r="J10130" t="s">
        <v>20</v>
      </c>
      <c r="K10130" t="b">
        <v>1</v>
      </c>
      <c r="L10130" t="str">
        <f t="shared" si="475"/>
        <v>nutriteprofessionalturffertilizerwithmerit0.2plus(variousfertilizerblends)</v>
      </c>
      <c r="M10130" t="str">
        <f t="shared" si="476"/>
        <v>nutriteprofessionalturffertilizerwithmerit0.2plus(variousfertilizerblends)432-1349-93243</v>
      </c>
      <c r="N10130" t="str">
        <f>IFERROR(VLOOKUP(LOWER(M10130),file_list!$B:$B,1,FALSE),FALSE)</f>
        <v>nutriteprofessionalturffertilizerwithmerit0.2plus(variousfertilizerblends)432-1349-93243</v>
      </c>
      <c r="O10130" t="str">
        <f t="shared" si="474"/>
        <v>TRUE</v>
      </c>
    </row>
    <row r="10131" spans="1:15" x14ac:dyDescent="0.2">
      <c r="A10131" t="s">
        <v>17547</v>
      </c>
      <c r="B10131" t="s">
        <v>17548</v>
      </c>
      <c r="C10131">
        <v>93243</v>
      </c>
      <c r="D10131" t="s">
        <v>14</v>
      </c>
      <c r="E10131">
        <v>1308568</v>
      </c>
      <c r="G10131" t="s">
        <v>37</v>
      </c>
      <c r="J10131" t="s">
        <v>20</v>
      </c>
      <c r="K10131" t="b">
        <v>1</v>
      </c>
      <c r="L10131" t="str">
        <f t="shared" si="475"/>
        <v>nutriteprofessionalturffertilizerwith0.225%allectusinsecticide(variousfertilizerblends)(seenysspecificrestrictions)</v>
      </c>
      <c r="M10131" t="str">
        <f t="shared" si="476"/>
        <v>nutriteprofessionalturffertilizerwith0.225%allectusinsecticide(variousfertilizerblends)(seenysspecificrestrictions)432-1417-93243</v>
      </c>
      <c r="N10131" t="str">
        <f>IFERROR(VLOOKUP(LOWER(M10131),file_list!$B:$B,1,FALSE),FALSE)</f>
        <v>nutriteprofessionalturffertilizerwith0.225%allectusinsecticide(variousfertilizerblends)(seenysspecificrestrictions)432-1417-93243</v>
      </c>
      <c r="O10131" t="str">
        <f t="shared" si="474"/>
        <v>TRUE</v>
      </c>
    </row>
    <row r="10132" spans="1:15" x14ac:dyDescent="0.2">
      <c r="A10132" t="s">
        <v>17549</v>
      </c>
      <c r="B10132" t="s">
        <v>17550</v>
      </c>
      <c r="C10132">
        <v>93310</v>
      </c>
      <c r="D10132" t="s">
        <v>14</v>
      </c>
      <c r="E10132">
        <v>1298952</v>
      </c>
      <c r="F10132" t="s">
        <v>15</v>
      </c>
      <c r="G10132" t="s">
        <v>37</v>
      </c>
      <c r="H10132" s="1">
        <v>45771</v>
      </c>
      <c r="I10132" t="s">
        <v>106</v>
      </c>
      <c r="J10132" t="s">
        <v>20</v>
      </c>
      <c r="K10132" t="b">
        <v>1</v>
      </c>
      <c r="L10132" t="str">
        <f t="shared" si="475"/>
        <v>fightback2</v>
      </c>
      <c r="M10132" t="str">
        <f t="shared" si="476"/>
        <v>fightback293310-3</v>
      </c>
      <c r="N10132" t="str">
        <f>IFERROR(VLOOKUP(LOWER(M10132),file_list!$B:$B,1,FALSE),FALSE)</f>
        <v>fightback293310-3</v>
      </c>
      <c r="O10132" t="str">
        <f t="shared" si="474"/>
        <v>TRUE</v>
      </c>
    </row>
    <row r="10133" spans="1:15" x14ac:dyDescent="0.2">
      <c r="A10133" t="s">
        <v>17551</v>
      </c>
      <c r="B10133" t="s">
        <v>17552</v>
      </c>
      <c r="C10133">
        <v>93332</v>
      </c>
      <c r="D10133" t="s">
        <v>14</v>
      </c>
      <c r="E10133">
        <v>1302884</v>
      </c>
      <c r="F10133" t="s">
        <v>15</v>
      </c>
      <c r="G10133" t="s">
        <v>37</v>
      </c>
      <c r="H10133" s="1">
        <v>45874</v>
      </c>
      <c r="I10133" t="s">
        <v>106</v>
      </c>
      <c r="J10133" t="s">
        <v>634</v>
      </c>
      <c r="K10133" t="b">
        <v>1</v>
      </c>
      <c r="L10133" t="str">
        <f t="shared" si="475"/>
        <v>proveninsectrepellent(lotion)(gentlescent)</v>
      </c>
      <c r="M10133" t="str">
        <f t="shared" si="476"/>
        <v>proveninsectrepellent(lotion)(gentlescent)93332-1</v>
      </c>
      <c r="N10133" t="str">
        <f>IFERROR(VLOOKUP(LOWER(M10133),file_list!$B:$B,1,FALSE),FALSE)</f>
        <v>proveninsectrepellent(lotion)(gentlescent)93332-1</v>
      </c>
      <c r="O10133" t="str">
        <f t="shared" si="474"/>
        <v>TRUE</v>
      </c>
    </row>
    <row r="10134" spans="1:15" x14ac:dyDescent="0.2">
      <c r="A10134" t="s">
        <v>17551</v>
      </c>
      <c r="B10134" t="s">
        <v>17553</v>
      </c>
      <c r="C10134">
        <v>93332</v>
      </c>
      <c r="D10134" t="s">
        <v>14</v>
      </c>
      <c r="E10134">
        <v>1302884</v>
      </c>
      <c r="F10134" t="s">
        <v>15</v>
      </c>
      <c r="G10134" t="s">
        <v>37</v>
      </c>
      <c r="H10134" s="1">
        <v>45874</v>
      </c>
      <c r="I10134" t="s">
        <v>106</v>
      </c>
      <c r="J10134" t="s">
        <v>634</v>
      </c>
      <c r="K10134" t="b">
        <v>1</v>
      </c>
      <c r="L10134" t="str">
        <f t="shared" si="475"/>
        <v>proveninsectrepellent(lotion)(odorless)</v>
      </c>
      <c r="M10134" t="str">
        <f t="shared" si="476"/>
        <v>proveninsectrepellent(lotion)(odorless)93332-1</v>
      </c>
      <c r="N10134" t="str">
        <f>IFERROR(VLOOKUP(LOWER(M10134),file_list!$B:$B,1,FALSE),FALSE)</f>
        <v>proveninsectrepellent(lotion)(odorless)93332-1</v>
      </c>
      <c r="O10134" t="str">
        <f t="shared" si="474"/>
        <v>TRUE</v>
      </c>
    </row>
    <row r="10135" spans="1:15" x14ac:dyDescent="0.2">
      <c r="A10135" t="s">
        <v>17554</v>
      </c>
      <c r="B10135" t="s">
        <v>17555</v>
      </c>
      <c r="C10135">
        <v>93332</v>
      </c>
      <c r="D10135" t="s">
        <v>14</v>
      </c>
      <c r="E10135">
        <v>1302884</v>
      </c>
      <c r="F10135" t="s">
        <v>15</v>
      </c>
      <c r="G10135" t="s">
        <v>37</v>
      </c>
      <c r="H10135" s="1">
        <v>45874</v>
      </c>
      <c r="I10135" t="s">
        <v>106</v>
      </c>
      <c r="J10135" t="s">
        <v>634</v>
      </c>
      <c r="K10135" t="b">
        <v>1</v>
      </c>
      <c r="L10135" t="str">
        <f t="shared" si="475"/>
        <v>proveninsectrepellent(spray)(odorless)</v>
      </c>
      <c r="M10135" t="str">
        <f t="shared" si="476"/>
        <v>proveninsectrepellent(spray)(odorless)93332-2</v>
      </c>
      <c r="N10135" t="str">
        <f>IFERROR(VLOOKUP(LOWER(M10135),file_list!$B:$B,1,FALSE),FALSE)</f>
        <v>proveninsectrepellent(spray)(odorless)93332-2</v>
      </c>
      <c r="O10135" t="str">
        <f t="shared" si="474"/>
        <v>TRUE</v>
      </c>
    </row>
    <row r="10136" spans="1:15" x14ac:dyDescent="0.2">
      <c r="A10136" t="s">
        <v>17554</v>
      </c>
      <c r="B10136" t="s">
        <v>17556</v>
      </c>
      <c r="C10136">
        <v>93332</v>
      </c>
      <c r="D10136" t="s">
        <v>14</v>
      </c>
      <c r="E10136">
        <v>1302884</v>
      </c>
      <c r="F10136" t="s">
        <v>15</v>
      </c>
      <c r="G10136" t="s">
        <v>37</v>
      </c>
      <c r="H10136" s="1">
        <v>45874</v>
      </c>
      <c r="I10136" t="s">
        <v>106</v>
      </c>
      <c r="J10136" t="s">
        <v>634</v>
      </c>
      <c r="K10136" t="b">
        <v>1</v>
      </c>
      <c r="L10136" t="str">
        <f t="shared" si="475"/>
        <v>proveninsectrepellent(spray)(gentlescent)</v>
      </c>
      <c r="M10136" t="str">
        <f t="shared" si="476"/>
        <v>proveninsectrepellent(spray)(gentlescent)93332-2</v>
      </c>
      <c r="N10136" t="str">
        <f>IFERROR(VLOOKUP(LOWER(M10136),file_list!$B:$B,1,FALSE),FALSE)</f>
        <v>proveninsectrepellent(spray)(gentlescent)93332-2</v>
      </c>
      <c r="O10136" t="str">
        <f t="shared" si="474"/>
        <v>TRUE</v>
      </c>
    </row>
    <row r="10137" spans="1:15" x14ac:dyDescent="0.2">
      <c r="A10137" t="s">
        <v>17557</v>
      </c>
      <c r="B10137" t="s">
        <v>17558</v>
      </c>
      <c r="C10137">
        <v>93342</v>
      </c>
      <c r="D10137" t="s">
        <v>14</v>
      </c>
      <c r="E10137">
        <v>1288235</v>
      </c>
      <c r="F10137" t="s">
        <v>15</v>
      </c>
      <c r="G10137" t="s">
        <v>37</v>
      </c>
      <c r="H10137" s="1">
        <v>45638</v>
      </c>
      <c r="I10137" t="s">
        <v>38</v>
      </c>
      <c r="J10137" t="s">
        <v>913</v>
      </c>
      <c r="K10137" t="b">
        <v>1</v>
      </c>
      <c r="L10137" t="str">
        <f t="shared" si="475"/>
        <v>biotrendctl40-d</v>
      </c>
      <c r="M10137" t="str">
        <f t="shared" si="476"/>
        <v>biotrendctl40-d72304-1-93342</v>
      </c>
      <c r="N10137" t="str">
        <f>IFERROR(VLOOKUP(LOWER(M10137),file_list!$B:$B,1,FALSE),FALSE)</f>
        <v>biotrendctl40-d72304-1-93342</v>
      </c>
      <c r="O10137" t="str">
        <f t="shared" si="474"/>
        <v>TRUE</v>
      </c>
    </row>
    <row r="10138" spans="1:15" x14ac:dyDescent="0.2">
      <c r="A10138" t="s">
        <v>17559</v>
      </c>
      <c r="B10138" t="s">
        <v>17560</v>
      </c>
      <c r="C10138">
        <v>93374</v>
      </c>
      <c r="D10138" t="s">
        <v>14</v>
      </c>
      <c r="E10138">
        <v>1281421</v>
      </c>
      <c r="F10138" t="s">
        <v>15</v>
      </c>
      <c r="G10138" t="s">
        <v>37</v>
      </c>
      <c r="H10138" s="1">
        <v>45453</v>
      </c>
      <c r="I10138" t="s">
        <v>38</v>
      </c>
      <c r="J10138" t="s">
        <v>20</v>
      </c>
      <c r="K10138" t="b">
        <v>0</v>
      </c>
      <c r="L10138" t="str">
        <f t="shared" si="475"/>
        <v>onguardplusfleatickcollarfordogs</v>
      </c>
      <c r="M10138" t="str">
        <f t="shared" si="476"/>
        <v>onguardplusfleatickcollarfordogs92413-14-93374</v>
      </c>
      <c r="N10138" t="str">
        <f>IFERROR(VLOOKUP(LOWER(M10138),file_list!$B:$B,1,FALSE),FALSE)</f>
        <v>onguardplusfleatickcollarfordogs92413-14-93374</v>
      </c>
      <c r="O10138" t="str">
        <f t="shared" si="474"/>
        <v>TRUE</v>
      </c>
    </row>
    <row r="10139" spans="1:15" x14ac:dyDescent="0.2">
      <c r="A10139" t="s">
        <v>17561</v>
      </c>
      <c r="B10139" t="s">
        <v>17562</v>
      </c>
      <c r="C10139">
        <v>93443</v>
      </c>
      <c r="D10139" t="s">
        <v>14</v>
      </c>
      <c r="E10139">
        <v>1288196</v>
      </c>
      <c r="F10139" t="s">
        <v>15</v>
      </c>
      <c r="G10139" t="s">
        <v>37</v>
      </c>
      <c r="H10139" s="1">
        <v>45609</v>
      </c>
      <c r="I10139" t="s">
        <v>106</v>
      </c>
      <c r="J10139" t="s">
        <v>624</v>
      </c>
      <c r="K10139" t="b">
        <v>1</v>
      </c>
      <c r="L10139" t="str">
        <f t="shared" si="475"/>
        <v>rmr-141rtu</v>
      </c>
      <c r="M10139" t="str">
        <f t="shared" si="476"/>
        <v>rmr-141rtu61178-2-93443</v>
      </c>
      <c r="N10139" t="str">
        <f>IFERROR(VLOOKUP(LOWER(M10139),file_list!$B:$B,1,FALSE),FALSE)</f>
        <v>rmr-141rtu61178-2-93443</v>
      </c>
      <c r="O10139" t="str">
        <f t="shared" si="474"/>
        <v>TRUE</v>
      </c>
    </row>
    <row r="10140" spans="1:15" x14ac:dyDescent="0.2">
      <c r="A10140" t="s">
        <v>17563</v>
      </c>
      <c r="B10140" t="s">
        <v>17564</v>
      </c>
      <c r="C10140">
        <v>93445</v>
      </c>
      <c r="D10140" t="s">
        <v>14</v>
      </c>
      <c r="E10140">
        <v>1282731</v>
      </c>
      <c r="F10140" t="s">
        <v>15</v>
      </c>
      <c r="G10140" t="s">
        <v>37</v>
      </c>
      <c r="H10140" s="1">
        <v>45488</v>
      </c>
      <c r="I10140" t="s">
        <v>106</v>
      </c>
      <c r="J10140" t="s">
        <v>913</v>
      </c>
      <c r="K10140" t="b">
        <v>1</v>
      </c>
      <c r="L10140" t="str">
        <f t="shared" si="475"/>
        <v>nogall</v>
      </c>
      <c r="M10140" t="str">
        <f t="shared" si="476"/>
        <v>nogall93455-1</v>
      </c>
      <c r="N10140" t="str">
        <f>IFERROR(VLOOKUP(LOWER(M10140),file_list!$B:$B,1,FALSE),FALSE)</f>
        <v>nogall93455-1</v>
      </c>
      <c r="O10140" t="str">
        <f t="shared" si="474"/>
        <v>TRUE</v>
      </c>
    </row>
    <row r="10141" spans="1:15" x14ac:dyDescent="0.2">
      <c r="A10141" t="s">
        <v>17565</v>
      </c>
      <c r="B10141" t="s">
        <v>17566</v>
      </c>
      <c r="C10141">
        <v>93489</v>
      </c>
      <c r="D10141" t="s">
        <v>14</v>
      </c>
      <c r="E10141">
        <v>1282730</v>
      </c>
      <c r="F10141" t="s">
        <v>15</v>
      </c>
      <c r="G10141" t="s">
        <v>37</v>
      </c>
      <c r="H10141" s="1">
        <v>45485</v>
      </c>
      <c r="I10141" t="s">
        <v>106</v>
      </c>
      <c r="J10141" t="s">
        <v>49</v>
      </c>
      <c r="K10141" t="b">
        <v>0</v>
      </c>
      <c r="L10141" t="str">
        <f t="shared" si="475"/>
        <v>greengobbler20%vinegarweedkiller</v>
      </c>
      <c r="M10141" t="str">
        <f t="shared" si="476"/>
        <v>greengobbler20%vinegarweedkiller85208-1-93489</v>
      </c>
      <c r="N10141" t="b">
        <f>IFERROR(VLOOKUP(LOWER(M10141),file_list!$B:$B,1,FALSE),FALSE)</f>
        <v>0</v>
      </c>
      <c r="O10141" t="str">
        <f t="shared" si="474"/>
        <v>FALSE</v>
      </c>
    </row>
    <row r="10142" spans="1:15" x14ac:dyDescent="0.2">
      <c r="A10142" t="s">
        <v>17565</v>
      </c>
      <c r="B10142" t="s">
        <v>17567</v>
      </c>
      <c r="C10142">
        <v>93489</v>
      </c>
      <c r="D10142" t="s">
        <v>14</v>
      </c>
      <c r="E10142">
        <v>1282730</v>
      </c>
      <c r="F10142" t="s">
        <v>15</v>
      </c>
      <c r="G10142" t="s">
        <v>37</v>
      </c>
      <c r="H10142" s="1">
        <v>45485</v>
      </c>
      <c r="I10142" t="s">
        <v>106</v>
      </c>
      <c r="J10142" t="s">
        <v>49</v>
      </c>
      <c r="K10142" t="b">
        <v>0</v>
      </c>
      <c r="L10142" t="str">
        <f t="shared" si="475"/>
        <v>greengobbler20%vinegarweedgrasskiller</v>
      </c>
      <c r="M10142" t="str">
        <f t="shared" si="476"/>
        <v>greengobbler20%vinegarweedgrasskiller85208-1-93489</v>
      </c>
      <c r="N10142" t="str">
        <f>IFERROR(VLOOKUP(LOWER(M10142),file_list!$B:$B,1,FALSE),FALSE)</f>
        <v>greengobbler20%vinegarweedgrasskiller85208-1-93489</v>
      </c>
      <c r="O10142" t="str">
        <f t="shared" si="474"/>
        <v>TRUE</v>
      </c>
    </row>
    <row r="10143" spans="1:15" x14ac:dyDescent="0.2">
      <c r="A10143" t="s">
        <v>17568</v>
      </c>
      <c r="B10143" t="s">
        <v>17569</v>
      </c>
      <c r="C10143">
        <v>935</v>
      </c>
      <c r="D10143" t="s">
        <v>14</v>
      </c>
      <c r="E10143">
        <v>1288110</v>
      </c>
      <c r="F10143" t="s">
        <v>15</v>
      </c>
      <c r="G10143" t="s">
        <v>37</v>
      </c>
      <c r="H10143" s="1">
        <v>45589</v>
      </c>
      <c r="I10143" t="s">
        <v>106</v>
      </c>
      <c r="J10143" t="s">
        <v>2229</v>
      </c>
      <c r="K10143" t="b">
        <v>1</v>
      </c>
      <c r="L10143" t="str">
        <f t="shared" si="475"/>
        <v>technicalsodiumchloritesolution31.25</v>
      </c>
      <c r="M10143" t="str">
        <f t="shared" si="476"/>
        <v>technicalsodiumchloritesolution31.255382-43</v>
      </c>
      <c r="N10143" t="str">
        <f>IFERROR(VLOOKUP(LOWER(M10143),file_list!$B:$B,1,FALSE),FALSE)</f>
        <v>technicalsodiumchloritesolution31.255382-43</v>
      </c>
      <c r="O10143" t="str">
        <f t="shared" si="474"/>
        <v>TRUE</v>
      </c>
    </row>
    <row r="10144" spans="1:15" x14ac:dyDescent="0.2">
      <c r="A10144" t="s">
        <v>17570</v>
      </c>
      <c r="B10144" t="s">
        <v>17571</v>
      </c>
      <c r="C10144">
        <v>935</v>
      </c>
      <c r="D10144" t="s">
        <v>14</v>
      </c>
      <c r="E10144">
        <v>1288110</v>
      </c>
      <c r="F10144" t="s">
        <v>15</v>
      </c>
      <c r="G10144" t="s">
        <v>37</v>
      </c>
      <c r="H10144" s="1">
        <v>45589</v>
      </c>
      <c r="I10144" t="s">
        <v>106</v>
      </c>
      <c r="J10144" t="s">
        <v>17572</v>
      </c>
      <c r="K10144" t="b">
        <v>0</v>
      </c>
      <c r="L10144" t="str">
        <f t="shared" si="475"/>
        <v>sodiumhypochlorite</v>
      </c>
      <c r="M10144" t="str">
        <f t="shared" si="476"/>
        <v>sodiumhypochlorite935-20007</v>
      </c>
      <c r="N10144" t="b">
        <f>IFERROR(VLOOKUP(LOWER(M10144),file_list!$B:$B,1,FALSE),FALSE)</f>
        <v>0</v>
      </c>
      <c r="O10144" t="str">
        <f t="shared" si="474"/>
        <v>FALSE</v>
      </c>
    </row>
    <row r="10145" spans="1:15" x14ac:dyDescent="0.2">
      <c r="A10145" t="s">
        <v>17573</v>
      </c>
      <c r="B10145" t="s">
        <v>17574</v>
      </c>
      <c r="C10145">
        <v>935</v>
      </c>
      <c r="D10145" t="s">
        <v>14</v>
      </c>
      <c r="E10145">
        <v>1288110</v>
      </c>
      <c r="F10145" t="s">
        <v>15</v>
      </c>
      <c r="G10145" t="s">
        <v>37</v>
      </c>
      <c r="H10145" s="1">
        <v>45589</v>
      </c>
      <c r="I10145" t="s">
        <v>106</v>
      </c>
      <c r="J10145" t="s">
        <v>1423</v>
      </c>
      <c r="K10145" t="b">
        <v>1</v>
      </c>
      <c r="L10145" t="str">
        <f t="shared" si="475"/>
        <v>acl60chlorinatingcomposition</v>
      </c>
      <c r="M10145" t="str">
        <f t="shared" si="476"/>
        <v>acl60chlorinatingcomposition935-36</v>
      </c>
      <c r="N10145" t="str">
        <f>IFERROR(VLOOKUP(LOWER(M10145),file_list!$B:$B,1,FALSE),FALSE)</f>
        <v>acl60chlorinatingcomposition935-36</v>
      </c>
      <c r="O10145" t="str">
        <f t="shared" si="474"/>
        <v>TRUE</v>
      </c>
    </row>
    <row r="10146" spans="1:15" x14ac:dyDescent="0.2">
      <c r="A10146" t="s">
        <v>17575</v>
      </c>
      <c r="B10146" t="s">
        <v>17576</v>
      </c>
      <c r="C10146">
        <v>935</v>
      </c>
      <c r="D10146" t="s">
        <v>14</v>
      </c>
      <c r="E10146">
        <v>1288110</v>
      </c>
      <c r="F10146" t="s">
        <v>15</v>
      </c>
      <c r="G10146" t="s">
        <v>37</v>
      </c>
      <c r="H10146" s="1">
        <v>45589</v>
      </c>
      <c r="I10146" t="s">
        <v>106</v>
      </c>
      <c r="J10146" t="s">
        <v>1423</v>
      </c>
      <c r="K10146" t="b">
        <v>1</v>
      </c>
      <c r="L10146" t="str">
        <f t="shared" si="475"/>
        <v>acl90pluschlorinatingcomposition</v>
      </c>
      <c r="M10146" t="str">
        <f t="shared" si="476"/>
        <v>acl90pluschlorinatingcomposition935-37</v>
      </c>
      <c r="N10146" t="str">
        <f>IFERROR(VLOOKUP(LOWER(M10146),file_list!$B:$B,1,FALSE),FALSE)</f>
        <v>acl90pluschlorinatingcomposition935-37</v>
      </c>
      <c r="O10146" t="str">
        <f t="shared" si="474"/>
        <v>TRUE</v>
      </c>
    </row>
    <row r="10147" spans="1:15" x14ac:dyDescent="0.2">
      <c r="A10147" t="s">
        <v>17577</v>
      </c>
      <c r="B10147" t="s">
        <v>17578</v>
      </c>
      <c r="C10147">
        <v>935</v>
      </c>
      <c r="D10147" t="s">
        <v>14</v>
      </c>
      <c r="E10147">
        <v>1288110</v>
      </c>
      <c r="F10147" t="s">
        <v>15</v>
      </c>
      <c r="G10147" t="s">
        <v>37</v>
      </c>
      <c r="H10147" s="1">
        <v>45589</v>
      </c>
      <c r="I10147" t="s">
        <v>106</v>
      </c>
      <c r="J10147" t="s">
        <v>1423</v>
      </c>
      <c r="K10147" t="b">
        <v>1</v>
      </c>
      <c r="L10147" t="str">
        <f t="shared" si="475"/>
        <v>acl56chlorinatingcomposition</v>
      </c>
      <c r="M10147" t="str">
        <f t="shared" si="476"/>
        <v>acl56chlorinatingcomposition935-38</v>
      </c>
      <c r="N10147" t="str">
        <f>IFERROR(VLOOKUP(LOWER(M10147),file_list!$B:$B,1,FALSE),FALSE)</f>
        <v>acl56chlorinatingcomposition935-38</v>
      </c>
      <c r="O10147" t="str">
        <f t="shared" si="474"/>
        <v>TRUE</v>
      </c>
    </row>
    <row r="10148" spans="1:15" x14ac:dyDescent="0.2">
      <c r="A10148" t="s">
        <v>17579</v>
      </c>
      <c r="B10148" t="s">
        <v>8345</v>
      </c>
      <c r="C10148">
        <v>935</v>
      </c>
      <c r="D10148" t="s">
        <v>14</v>
      </c>
      <c r="E10148">
        <v>1288110</v>
      </c>
      <c r="F10148" t="s">
        <v>15</v>
      </c>
      <c r="G10148" t="s">
        <v>37</v>
      </c>
      <c r="H10148" s="1">
        <v>45589</v>
      </c>
      <c r="I10148" t="s">
        <v>106</v>
      </c>
      <c r="J10148" t="s">
        <v>1171</v>
      </c>
      <c r="K10148" t="b">
        <v>0</v>
      </c>
      <c r="L10148" t="str">
        <f t="shared" si="475"/>
        <v>chlorine</v>
      </c>
      <c r="M10148" t="str">
        <f t="shared" si="476"/>
        <v>chlorine935-8</v>
      </c>
      <c r="N10148" t="b">
        <f>IFERROR(VLOOKUP(LOWER(M10148),file_list!$B:$B,1,FALSE),FALSE)</f>
        <v>0</v>
      </c>
      <c r="O10148" t="str">
        <f t="shared" si="474"/>
        <v>FALSE</v>
      </c>
    </row>
    <row r="10149" spans="1:15" x14ac:dyDescent="0.2">
      <c r="A10149" t="s">
        <v>17580</v>
      </c>
      <c r="B10149" t="s">
        <v>17581</v>
      </c>
      <c r="C10149">
        <v>93511</v>
      </c>
      <c r="D10149" t="s">
        <v>14</v>
      </c>
      <c r="E10149">
        <v>1294081</v>
      </c>
      <c r="F10149" t="s">
        <v>15</v>
      </c>
      <c r="G10149" t="s">
        <v>37</v>
      </c>
      <c r="H10149" s="1">
        <v>45692</v>
      </c>
      <c r="I10149" t="s">
        <v>63</v>
      </c>
      <c r="J10149" t="s">
        <v>634</v>
      </c>
      <c r="K10149" t="b">
        <v>1</v>
      </c>
      <c r="L10149" t="str">
        <f t="shared" si="475"/>
        <v>vitalprotection</v>
      </c>
      <c r="M10149" t="str">
        <f t="shared" si="476"/>
        <v>vitalprotection93511-3</v>
      </c>
      <c r="N10149" t="str">
        <f>IFERROR(VLOOKUP(LOWER(M10149),file_list!$B:$B,1,FALSE),FALSE)</f>
        <v>vitalprotection93511-3</v>
      </c>
      <c r="O10149" t="str">
        <f t="shared" si="474"/>
        <v>TRUE</v>
      </c>
    </row>
    <row r="10150" spans="1:15" x14ac:dyDescent="0.2">
      <c r="A10150" t="s">
        <v>17582</v>
      </c>
      <c r="B10150" t="s">
        <v>17583</v>
      </c>
      <c r="C10150">
        <v>9359</v>
      </c>
      <c r="D10150" t="s">
        <v>14</v>
      </c>
      <c r="E10150">
        <v>1277703</v>
      </c>
      <c r="F10150" t="s">
        <v>15</v>
      </c>
      <c r="G10150" t="s">
        <v>37</v>
      </c>
      <c r="H10150" s="1">
        <v>45432</v>
      </c>
      <c r="I10150" t="s">
        <v>106</v>
      </c>
      <c r="J10150" t="s">
        <v>1171</v>
      </c>
      <c r="K10150" t="b">
        <v>1</v>
      </c>
      <c r="L10150" t="str">
        <f t="shared" si="475"/>
        <v>surchlor+</v>
      </c>
      <c r="M10150" t="str">
        <f t="shared" si="476"/>
        <v>surchlor+9359-2</v>
      </c>
      <c r="N10150" t="str">
        <f>IFERROR(VLOOKUP(LOWER(M10150),file_list!$B:$B,1,FALSE),FALSE)</f>
        <v>surchlor+9359-2</v>
      </c>
      <c r="O10150" t="str">
        <f t="shared" si="474"/>
        <v>TRUE</v>
      </c>
    </row>
    <row r="10151" spans="1:15" x14ac:dyDescent="0.2">
      <c r="A10151" t="s">
        <v>17582</v>
      </c>
      <c r="B10151" t="s">
        <v>17584</v>
      </c>
      <c r="C10151">
        <v>9359</v>
      </c>
      <c r="D10151" t="s">
        <v>14</v>
      </c>
      <c r="E10151">
        <v>1277703</v>
      </c>
      <c r="F10151" t="s">
        <v>15</v>
      </c>
      <c r="G10151" t="s">
        <v>37</v>
      </c>
      <c r="H10151" s="1">
        <v>45432</v>
      </c>
      <c r="I10151" t="s">
        <v>106</v>
      </c>
      <c r="J10151" t="s">
        <v>1423</v>
      </c>
      <c r="K10151" t="b">
        <v>1</v>
      </c>
      <c r="L10151" t="str">
        <f t="shared" si="475"/>
        <v>surchlor(12.5%sodiumhypochloritesolution)</v>
      </c>
      <c r="M10151" t="str">
        <f t="shared" si="476"/>
        <v>surchlor(12.5%sodiumhypochloritesolution)9359-2</v>
      </c>
      <c r="N10151" t="str">
        <f>IFERROR(VLOOKUP(LOWER(M10151),file_list!$B:$B,1,FALSE),FALSE)</f>
        <v>surchlor(12.5%sodiumhypochloritesolution)9359-2</v>
      </c>
      <c r="O10151" t="str">
        <f t="shared" si="474"/>
        <v>TRUE</v>
      </c>
    </row>
    <row r="10152" spans="1:15" x14ac:dyDescent="0.2">
      <c r="A10152" t="s">
        <v>17585</v>
      </c>
      <c r="B10152" t="s">
        <v>17586</v>
      </c>
      <c r="C10152">
        <v>93616</v>
      </c>
      <c r="D10152" t="s">
        <v>14</v>
      </c>
      <c r="E10152">
        <v>1308604</v>
      </c>
      <c r="G10152" t="s">
        <v>37</v>
      </c>
      <c r="J10152" t="s">
        <v>634</v>
      </c>
      <c r="K10152" t="b">
        <v>1</v>
      </c>
      <c r="L10152" t="str">
        <f t="shared" si="475"/>
        <v>mimikaiinsectrepellent(4hrtickprotection)</v>
      </c>
      <c r="M10152" t="str">
        <f t="shared" si="476"/>
        <v>mimikaiinsectrepellent(4hrtickprotection)93616-1</v>
      </c>
      <c r="N10152" t="str">
        <f>IFERROR(VLOOKUP(LOWER(M10152),file_list!$B:$B,1,FALSE),FALSE)</f>
        <v>mimikaiinsectrepellent(4hrtickprotection)93616-1</v>
      </c>
      <c r="O10152" t="str">
        <f t="shared" si="474"/>
        <v>TRUE</v>
      </c>
    </row>
    <row r="10153" spans="1:15" x14ac:dyDescent="0.2">
      <c r="A10153" t="s">
        <v>17585</v>
      </c>
      <c r="B10153" t="s">
        <v>17587</v>
      </c>
      <c r="C10153">
        <v>93616</v>
      </c>
      <c r="D10153" t="s">
        <v>14</v>
      </c>
      <c r="E10153">
        <v>1299495</v>
      </c>
      <c r="F10153" t="s">
        <v>15</v>
      </c>
      <c r="G10153" t="s">
        <v>37</v>
      </c>
      <c r="H10153" s="1">
        <v>45782</v>
      </c>
      <c r="I10153" t="s">
        <v>106</v>
      </c>
      <c r="J10153" t="s">
        <v>634</v>
      </c>
      <c r="K10153" t="b">
        <v>1</v>
      </c>
      <c r="L10153" t="str">
        <f t="shared" si="475"/>
        <v>mimikaiinsectrepellent(adultskids)</v>
      </c>
      <c r="M10153" t="str">
        <f t="shared" si="476"/>
        <v>mimikaiinsectrepellent(adultskids)93616-1</v>
      </c>
      <c r="N10153" t="str">
        <f>IFERROR(VLOOKUP(LOWER(M10153),file_list!$B:$B,1,FALSE),FALSE)</f>
        <v>mimikaiinsectrepellent(adultskids)93616-1</v>
      </c>
      <c r="O10153" t="str">
        <f t="shared" si="474"/>
        <v>TRUE</v>
      </c>
    </row>
    <row r="10154" spans="1:15" x14ac:dyDescent="0.2">
      <c r="A10154" t="s">
        <v>17585</v>
      </c>
      <c r="B10154" t="s">
        <v>17588</v>
      </c>
      <c r="C10154">
        <v>93616</v>
      </c>
      <c r="D10154" t="s">
        <v>14</v>
      </c>
      <c r="E10154">
        <v>1308604</v>
      </c>
      <c r="G10154" t="s">
        <v>37</v>
      </c>
      <c r="J10154" t="s">
        <v>634</v>
      </c>
      <c r="K10154" t="b">
        <v>0</v>
      </c>
      <c r="L10154" t="str">
        <f t="shared" si="475"/>
        <v>mimikainsectrepellent</v>
      </c>
      <c r="M10154" t="str">
        <f t="shared" si="476"/>
        <v>mimikainsectrepellent93616-1</v>
      </c>
      <c r="N10154" t="b">
        <f>IFERROR(VLOOKUP(LOWER(M10154),file_list!$B:$B,1,FALSE),FALSE)</f>
        <v>0</v>
      </c>
      <c r="O10154" t="str">
        <f t="shared" si="474"/>
        <v>FALSE</v>
      </c>
    </row>
    <row r="10155" spans="1:15" x14ac:dyDescent="0.2">
      <c r="A10155" t="s">
        <v>17589</v>
      </c>
      <c r="B10155" t="s">
        <v>17590</v>
      </c>
      <c r="C10155">
        <v>9367</v>
      </c>
      <c r="D10155" t="s">
        <v>14</v>
      </c>
      <c r="E10155">
        <v>1277771</v>
      </c>
      <c r="F10155" t="s">
        <v>15</v>
      </c>
      <c r="G10155" t="s">
        <v>37</v>
      </c>
      <c r="H10155" s="1">
        <v>45429</v>
      </c>
      <c r="I10155" t="s">
        <v>106</v>
      </c>
      <c r="J10155" t="s">
        <v>624</v>
      </c>
      <c r="K10155" t="b">
        <v>1</v>
      </c>
      <c r="L10155" t="str">
        <f t="shared" si="475"/>
        <v>nutra-max</v>
      </c>
      <c r="M10155" t="str">
        <f t="shared" si="476"/>
        <v>nutra-max10324-157-9367</v>
      </c>
      <c r="N10155" t="str">
        <f>IFERROR(VLOOKUP(LOWER(M10155),file_list!$B:$B,1,FALSE),FALSE)</f>
        <v>nutra-max10324-157-9367</v>
      </c>
      <c r="O10155" t="str">
        <f t="shared" si="474"/>
        <v>TRUE</v>
      </c>
    </row>
    <row r="10156" spans="1:15" x14ac:dyDescent="0.2">
      <c r="A10156" t="s">
        <v>17591</v>
      </c>
      <c r="B10156" t="s">
        <v>17592</v>
      </c>
      <c r="C10156">
        <v>9367</v>
      </c>
      <c r="D10156" t="s">
        <v>14</v>
      </c>
      <c r="E10156">
        <v>1277771</v>
      </c>
      <c r="F10156" t="s">
        <v>15</v>
      </c>
      <c r="G10156" t="s">
        <v>37</v>
      </c>
      <c r="H10156" s="1">
        <v>45429</v>
      </c>
      <c r="I10156" t="s">
        <v>106</v>
      </c>
      <c r="J10156" t="s">
        <v>624</v>
      </c>
      <c r="K10156" t="b">
        <v>1</v>
      </c>
      <c r="L10156" t="str">
        <f t="shared" si="475"/>
        <v>in-cide</v>
      </c>
      <c r="M10156" t="str">
        <f t="shared" si="476"/>
        <v>in-cide10324-85-9367</v>
      </c>
      <c r="N10156" t="str">
        <f>IFERROR(VLOOKUP(LOWER(M10156),file_list!$B:$B,1,FALSE),FALSE)</f>
        <v>in-cide10324-85-9367</v>
      </c>
      <c r="O10156" t="str">
        <f t="shared" si="474"/>
        <v>TRUE</v>
      </c>
    </row>
    <row r="10157" spans="1:15" x14ac:dyDescent="0.2">
      <c r="A10157" t="s">
        <v>17593</v>
      </c>
      <c r="B10157" t="s">
        <v>17594</v>
      </c>
      <c r="C10157">
        <v>93718</v>
      </c>
      <c r="D10157" t="s">
        <v>14</v>
      </c>
      <c r="E10157">
        <v>1277770</v>
      </c>
      <c r="F10157" t="s">
        <v>15</v>
      </c>
      <c r="G10157" t="s">
        <v>37</v>
      </c>
      <c r="H10157" s="1">
        <v>45394</v>
      </c>
      <c r="I10157" t="s">
        <v>38</v>
      </c>
      <c r="J10157" t="s">
        <v>624</v>
      </c>
      <c r="K10157" t="b">
        <v>1</v>
      </c>
      <c r="L10157" t="str">
        <f t="shared" si="475"/>
        <v>step1</v>
      </c>
      <c r="M10157" t="str">
        <f t="shared" si="476"/>
        <v>step182972-1-93718</v>
      </c>
      <c r="N10157" t="str">
        <f>IFERROR(VLOOKUP(LOWER(M10157),file_list!$B:$B,1,FALSE),FALSE)</f>
        <v>step182972-1-93718</v>
      </c>
      <c r="O10157" t="str">
        <f t="shared" si="474"/>
        <v>TRUE</v>
      </c>
    </row>
    <row r="10158" spans="1:15" x14ac:dyDescent="0.2">
      <c r="A10158" t="s">
        <v>17595</v>
      </c>
      <c r="B10158" t="s">
        <v>17596</v>
      </c>
      <c r="C10158">
        <v>93737</v>
      </c>
      <c r="D10158" t="s">
        <v>14</v>
      </c>
      <c r="E10158">
        <v>1297670</v>
      </c>
      <c r="F10158" t="s">
        <v>15</v>
      </c>
      <c r="G10158" t="s">
        <v>37</v>
      </c>
      <c r="H10158" s="1">
        <v>45820</v>
      </c>
      <c r="I10158" t="s">
        <v>106</v>
      </c>
      <c r="J10158" t="s">
        <v>20</v>
      </c>
      <c r="K10158" t="b">
        <v>1</v>
      </c>
      <c r="L10158" t="str">
        <f t="shared" si="475"/>
        <v>bugdoomhomeinsectcontrol</v>
      </c>
      <c r="M10158" t="str">
        <f t="shared" si="476"/>
        <v>bugdoomhomeinsectcontrol67702-14-93737</v>
      </c>
      <c r="N10158" t="str">
        <f>IFERROR(VLOOKUP(LOWER(M10158),file_list!$B:$B,1,FALSE),FALSE)</f>
        <v>bugdoomhomeinsectcontrol67702-14-93737</v>
      </c>
      <c r="O10158" t="str">
        <f t="shared" si="474"/>
        <v>TRUE</v>
      </c>
    </row>
    <row r="10159" spans="1:15" x14ac:dyDescent="0.2">
      <c r="A10159" t="s">
        <v>17597</v>
      </c>
      <c r="B10159" t="s">
        <v>17598</v>
      </c>
      <c r="C10159">
        <v>93737</v>
      </c>
      <c r="D10159" t="s">
        <v>14</v>
      </c>
      <c r="E10159">
        <v>1297670</v>
      </c>
      <c r="F10159" t="s">
        <v>15</v>
      </c>
      <c r="G10159" t="s">
        <v>37</v>
      </c>
      <c r="H10159" s="1">
        <v>45820</v>
      </c>
      <c r="I10159" t="s">
        <v>106</v>
      </c>
      <c r="J10159" t="s">
        <v>49</v>
      </c>
      <c r="K10159" t="b">
        <v>0</v>
      </c>
      <c r="L10159" t="str">
        <f t="shared" si="475"/>
        <v>weedgreenhose-endsprayforlawns</v>
      </c>
      <c r="M10159" t="str">
        <f t="shared" si="476"/>
        <v>weedgreenhose-endsprayforlawns67702-26-93737</v>
      </c>
      <c r="N10159" t="str">
        <f>IFERROR(VLOOKUP(LOWER(M10159),file_list!$B:$B,1,FALSE),FALSE)</f>
        <v>weedgreenhose-endsprayforlawns67702-26-93737</v>
      </c>
      <c r="O10159" t="str">
        <f t="shared" si="474"/>
        <v>TRUE</v>
      </c>
    </row>
    <row r="10160" spans="1:15" x14ac:dyDescent="0.2">
      <c r="A10160" t="s">
        <v>17597</v>
      </c>
      <c r="B10160" t="s">
        <v>17599</v>
      </c>
      <c r="C10160">
        <v>93737</v>
      </c>
      <c r="D10160" t="s">
        <v>14</v>
      </c>
      <c r="E10160">
        <v>1297670</v>
      </c>
      <c r="F10160" t="s">
        <v>15</v>
      </c>
      <c r="G10160" t="s">
        <v>37</v>
      </c>
      <c r="H10160" s="1">
        <v>45820</v>
      </c>
      <c r="I10160" t="s">
        <v>106</v>
      </c>
      <c r="J10160" t="s">
        <v>49</v>
      </c>
      <c r="K10160" t="b">
        <v>1</v>
      </c>
      <c r="L10160" t="str">
        <f t="shared" si="475"/>
        <v>deliondoomconcentrate</v>
      </c>
      <c r="M10160" t="str">
        <f t="shared" si="476"/>
        <v>deliondoomconcentrate67702-26-93737</v>
      </c>
      <c r="N10160" t="str">
        <f>IFERROR(VLOOKUP(LOWER(M10160),file_list!$B:$B,1,FALSE),FALSE)</f>
        <v>deliondoomconcentrate67702-26-93737</v>
      </c>
      <c r="O10160" t="str">
        <f t="shared" si="474"/>
        <v>TRUE</v>
      </c>
    </row>
    <row r="10161" spans="1:15" x14ac:dyDescent="0.2">
      <c r="A10161" t="s">
        <v>17600</v>
      </c>
      <c r="B10161" t="s">
        <v>17601</v>
      </c>
      <c r="C10161">
        <v>93737</v>
      </c>
      <c r="D10161" t="s">
        <v>14</v>
      </c>
      <c r="E10161">
        <v>1297670</v>
      </c>
      <c r="F10161" t="s">
        <v>15</v>
      </c>
      <c r="G10161" t="s">
        <v>37</v>
      </c>
      <c r="H10161" s="1">
        <v>45820</v>
      </c>
      <c r="I10161" t="s">
        <v>106</v>
      </c>
      <c r="J10161" t="s">
        <v>49</v>
      </c>
      <c r="K10161" t="b">
        <v>1</v>
      </c>
      <c r="L10161" t="str">
        <f t="shared" si="475"/>
        <v>deliondoom(sunday)</v>
      </c>
      <c r="M10161" t="str">
        <f t="shared" si="476"/>
        <v>deliondoom(sunday)67702-27-93737</v>
      </c>
      <c r="N10161" t="str">
        <f>IFERROR(VLOOKUP(LOWER(M10161),file_list!$B:$B,1,FALSE),FALSE)</f>
        <v>deliondoom(sunday)67702-27-93737</v>
      </c>
      <c r="O10161" t="str">
        <f t="shared" si="474"/>
        <v>TRUE</v>
      </c>
    </row>
    <row r="10162" spans="1:15" x14ac:dyDescent="0.2">
      <c r="A10162" t="s">
        <v>17602</v>
      </c>
      <c r="B10162" t="s">
        <v>17603</v>
      </c>
      <c r="C10162">
        <v>93737</v>
      </c>
      <c r="D10162" t="s">
        <v>14</v>
      </c>
      <c r="E10162">
        <v>1297670</v>
      </c>
      <c r="F10162" t="s">
        <v>15</v>
      </c>
      <c r="G10162" t="s">
        <v>37</v>
      </c>
      <c r="H10162" s="1">
        <v>45820</v>
      </c>
      <c r="I10162" t="s">
        <v>106</v>
      </c>
      <c r="J10162" t="s">
        <v>20</v>
      </c>
      <c r="K10162" t="b">
        <v>0</v>
      </c>
      <c r="L10162" t="str">
        <f t="shared" si="475"/>
        <v>antadiosbugantkiller</v>
      </c>
      <c r="M10162" t="str">
        <f t="shared" si="476"/>
        <v>antadiosbugantkiller67702-28-93737</v>
      </c>
      <c r="N10162" t="str">
        <f>IFERROR(VLOOKUP(LOWER(M10162),file_list!$B:$B,1,FALSE),FALSE)</f>
        <v>antadiosbugantkiller67702-28-93737</v>
      </c>
      <c r="O10162" t="str">
        <f t="shared" si="474"/>
        <v>TRUE</v>
      </c>
    </row>
    <row r="10163" spans="1:15" x14ac:dyDescent="0.2">
      <c r="A10163" t="s">
        <v>17604</v>
      </c>
      <c r="B10163" t="s">
        <v>17605</v>
      </c>
      <c r="C10163">
        <v>93737</v>
      </c>
      <c r="D10163" t="s">
        <v>14</v>
      </c>
      <c r="E10163">
        <v>1297670</v>
      </c>
      <c r="F10163" t="s">
        <v>15</v>
      </c>
      <c r="G10163" t="s">
        <v>37</v>
      </c>
      <c r="H10163" s="1">
        <v>45820</v>
      </c>
      <c r="I10163" t="s">
        <v>106</v>
      </c>
      <c r="J10163" t="s">
        <v>2920</v>
      </c>
      <c r="K10163" t="b">
        <v>0</v>
      </c>
      <c r="L10163" t="str">
        <f t="shared" si="475"/>
        <v>weedwarriorconcentrategrassweedkiller(homegarden)</v>
      </c>
      <c r="M10163" t="str">
        <f t="shared" si="476"/>
        <v>weedwarriorconcentrategrassweedkiller(homegarden)67702-34-93737</v>
      </c>
      <c r="N10163" t="str">
        <f>IFERROR(VLOOKUP(LOWER(M10163),file_list!$B:$B,1,FALSE),FALSE)</f>
        <v>weedwarriorconcentrategrassweedkiller(homegarden)67702-34-93737</v>
      </c>
      <c r="O10163" t="str">
        <f t="shared" si="474"/>
        <v>TRUE</v>
      </c>
    </row>
    <row r="10164" spans="1:15" x14ac:dyDescent="0.2">
      <c r="A10164" t="s">
        <v>17606</v>
      </c>
      <c r="B10164" t="s">
        <v>17607</v>
      </c>
      <c r="C10164">
        <v>93737</v>
      </c>
      <c r="D10164" t="s">
        <v>14</v>
      </c>
      <c r="E10164">
        <v>1297670</v>
      </c>
      <c r="F10164" t="s">
        <v>15</v>
      </c>
      <c r="G10164" t="s">
        <v>37</v>
      </c>
      <c r="H10164" s="1">
        <v>45820</v>
      </c>
      <c r="I10164" t="s">
        <v>106</v>
      </c>
      <c r="J10164" t="s">
        <v>2920</v>
      </c>
      <c r="K10164" t="b">
        <v>1</v>
      </c>
      <c r="L10164" t="str">
        <f t="shared" si="475"/>
        <v>weedwarrior(sunday)</v>
      </c>
      <c r="M10164" t="str">
        <f t="shared" si="476"/>
        <v>weedwarrior(sunday)67702-7-93737</v>
      </c>
      <c r="N10164" t="str">
        <f>IFERROR(VLOOKUP(LOWER(M10164),file_list!$B:$B,1,FALSE),FALSE)</f>
        <v>weedwarrior(sunday)67702-7-93737</v>
      </c>
      <c r="O10164" t="str">
        <f t="shared" si="474"/>
        <v>TRUE</v>
      </c>
    </row>
    <row r="10165" spans="1:15" x14ac:dyDescent="0.2">
      <c r="A10165" t="s">
        <v>17608</v>
      </c>
      <c r="B10165" t="s">
        <v>17609</v>
      </c>
      <c r="C10165">
        <v>93740</v>
      </c>
      <c r="D10165" t="s">
        <v>14</v>
      </c>
      <c r="E10165">
        <v>1297707</v>
      </c>
      <c r="F10165" t="s">
        <v>15</v>
      </c>
      <c r="G10165" t="s">
        <v>37</v>
      </c>
      <c r="H10165" s="1">
        <v>45828</v>
      </c>
      <c r="I10165" t="s">
        <v>106</v>
      </c>
      <c r="J10165" t="s">
        <v>49</v>
      </c>
      <c r="K10165" t="b">
        <v>1</v>
      </c>
      <c r="L10165" t="str">
        <f t="shared" si="475"/>
        <v>firehawkbioherbicideconcentrate</v>
      </c>
      <c r="M10165" t="str">
        <f t="shared" si="476"/>
        <v>firehawkbioherbicideconcentrate93740-5</v>
      </c>
      <c r="N10165" t="str">
        <f>IFERROR(VLOOKUP(LOWER(M10165),file_list!$B:$B,1,FALSE),FALSE)</f>
        <v>firehawkbioherbicideconcentrate93740-5</v>
      </c>
      <c r="O10165" t="str">
        <f t="shared" si="474"/>
        <v>TRUE</v>
      </c>
    </row>
    <row r="10166" spans="1:15" x14ac:dyDescent="0.2">
      <c r="A10166" t="s">
        <v>17610</v>
      </c>
      <c r="B10166" t="s">
        <v>17611</v>
      </c>
      <c r="C10166">
        <v>93740</v>
      </c>
      <c r="D10166" t="s">
        <v>14</v>
      </c>
      <c r="E10166">
        <v>1297707</v>
      </c>
      <c r="F10166" t="s">
        <v>15</v>
      </c>
      <c r="G10166" t="s">
        <v>37</v>
      </c>
      <c r="H10166" s="1">
        <v>45828</v>
      </c>
      <c r="I10166" t="s">
        <v>106</v>
      </c>
      <c r="J10166" t="s">
        <v>49</v>
      </c>
      <c r="K10166" t="b">
        <v>1</v>
      </c>
      <c r="L10166" t="str">
        <f t="shared" si="475"/>
        <v>firehawkbioherbicidereadytousespraymixture</v>
      </c>
      <c r="M10166" t="str">
        <f t="shared" si="476"/>
        <v>firehawkbioherbicidereadytousespraymixture93740-6</v>
      </c>
      <c r="N10166" t="str">
        <f>IFERROR(VLOOKUP(LOWER(M10166),file_list!$B:$B,1,FALSE),FALSE)</f>
        <v>firehawkbioherbicidereadytousespraymixture93740-6</v>
      </c>
      <c r="O10166" t="str">
        <f t="shared" si="474"/>
        <v>TRUE</v>
      </c>
    </row>
    <row r="10167" spans="1:15" x14ac:dyDescent="0.2">
      <c r="A10167" t="s">
        <v>17612</v>
      </c>
      <c r="B10167" t="s">
        <v>17613</v>
      </c>
      <c r="C10167">
        <v>93745</v>
      </c>
      <c r="D10167" t="s">
        <v>14</v>
      </c>
      <c r="E10167">
        <v>1273460</v>
      </c>
      <c r="F10167" t="s">
        <v>15</v>
      </c>
      <c r="G10167" t="s">
        <v>37</v>
      </c>
      <c r="H10167" s="1">
        <v>45355</v>
      </c>
      <c r="I10167" t="s">
        <v>106</v>
      </c>
      <c r="J10167" t="s">
        <v>4848</v>
      </c>
      <c r="K10167" t="b">
        <v>1</v>
      </c>
      <c r="L10167" t="str">
        <f t="shared" si="475"/>
        <v>solawit80df</v>
      </c>
      <c r="M10167" t="str">
        <f t="shared" si="476"/>
        <v>solawit80df93745-1</v>
      </c>
      <c r="N10167" t="str">
        <f>IFERROR(VLOOKUP(LOWER(M10167),file_list!$B:$B,1,FALSE),FALSE)</f>
        <v>solawit80df93745-1</v>
      </c>
      <c r="O10167" t="str">
        <f t="shared" ref="O10167:O10230" si="477">IF(N10167=FALSE,"FALSE","TRUE")</f>
        <v>TRUE</v>
      </c>
    </row>
    <row r="10168" spans="1:15" x14ac:dyDescent="0.2">
      <c r="A10168" t="s">
        <v>17614</v>
      </c>
      <c r="B10168" t="s">
        <v>17615</v>
      </c>
      <c r="C10168">
        <v>93752</v>
      </c>
      <c r="D10168" t="s">
        <v>14</v>
      </c>
      <c r="E10168">
        <v>1297735</v>
      </c>
      <c r="F10168" t="s">
        <v>15</v>
      </c>
      <c r="G10168" t="s">
        <v>37</v>
      </c>
      <c r="H10168" s="1">
        <v>45771</v>
      </c>
      <c r="I10168" t="s">
        <v>106</v>
      </c>
      <c r="J10168" t="s">
        <v>624</v>
      </c>
      <c r="K10168" t="b">
        <v>0</v>
      </c>
      <c r="L10168" t="str">
        <f t="shared" si="475"/>
        <v>reset</v>
      </c>
      <c r="M10168" t="str">
        <f t="shared" si="476"/>
        <v>reset63838-1-93752</v>
      </c>
      <c r="N10168" t="b">
        <f>IFERROR(VLOOKUP(LOWER(M10168),file_list!$B:$B,1,FALSE),FALSE)</f>
        <v>0</v>
      </c>
      <c r="O10168" t="str">
        <f t="shared" si="477"/>
        <v>FALSE</v>
      </c>
    </row>
    <row r="10169" spans="1:15" x14ac:dyDescent="0.2">
      <c r="A10169" t="s">
        <v>17616</v>
      </c>
      <c r="B10169" t="s">
        <v>17617</v>
      </c>
      <c r="C10169">
        <v>93752</v>
      </c>
      <c r="D10169" t="s">
        <v>14</v>
      </c>
      <c r="E10169">
        <v>1297735</v>
      </c>
      <c r="F10169" t="s">
        <v>15</v>
      </c>
      <c r="G10169" t="s">
        <v>37</v>
      </c>
      <c r="H10169" s="1">
        <v>45771</v>
      </c>
      <c r="I10169" t="s">
        <v>106</v>
      </c>
      <c r="J10169" t="s">
        <v>41</v>
      </c>
      <c r="K10169" t="b">
        <v>1</v>
      </c>
      <c r="L10169" t="str">
        <f t="shared" si="475"/>
        <v>cuts</v>
      </c>
      <c r="M10169" t="str">
        <f t="shared" si="476"/>
        <v>cuts82752-1-93752</v>
      </c>
      <c r="N10169" t="str">
        <f>IFERROR(VLOOKUP(LOWER(M10169),file_list!$B:$B,1,FALSE),FALSE)</f>
        <v>cuts82752-1-93752</v>
      </c>
      <c r="O10169" t="str">
        <f t="shared" si="477"/>
        <v>TRUE</v>
      </c>
    </row>
    <row r="10170" spans="1:15" x14ac:dyDescent="0.2">
      <c r="A10170" t="s">
        <v>17618</v>
      </c>
      <c r="B10170" t="s">
        <v>17619</v>
      </c>
      <c r="C10170">
        <v>93781</v>
      </c>
      <c r="D10170" t="s">
        <v>14</v>
      </c>
      <c r="E10170">
        <v>1297767</v>
      </c>
      <c r="F10170" t="s">
        <v>15</v>
      </c>
      <c r="G10170" t="s">
        <v>37</v>
      </c>
      <c r="H10170" s="1">
        <v>45762</v>
      </c>
      <c r="I10170" t="s">
        <v>106</v>
      </c>
      <c r="J10170" t="s">
        <v>624</v>
      </c>
      <c r="K10170" t="b">
        <v>1</v>
      </c>
      <c r="L10170" t="str">
        <f t="shared" si="475"/>
        <v>sany+gldi-506scentfreeconcentrateddisinfectant</v>
      </c>
      <c r="M10170" t="str">
        <f t="shared" si="476"/>
        <v>sany+gldi-506scentfreeconcentrateddisinfectant10324-58-93781</v>
      </c>
      <c r="N10170" t="str">
        <f>IFERROR(VLOOKUP(LOWER(M10170),file_list!$B:$B,1,FALSE),FALSE)</f>
        <v>sany+gldi-506scentfreeconcentrateddisinfectant10324-58-93781</v>
      </c>
      <c r="O10170" t="str">
        <f t="shared" si="477"/>
        <v>TRUE</v>
      </c>
    </row>
    <row r="10171" spans="1:15" x14ac:dyDescent="0.2">
      <c r="A10171" t="s">
        <v>17620</v>
      </c>
      <c r="B10171" t="s">
        <v>17621</v>
      </c>
      <c r="C10171">
        <v>93809</v>
      </c>
      <c r="D10171" t="s">
        <v>14</v>
      </c>
      <c r="E10171">
        <v>1276991</v>
      </c>
      <c r="F10171" t="s">
        <v>15</v>
      </c>
      <c r="G10171" t="s">
        <v>37</v>
      </c>
      <c r="H10171" s="1">
        <v>45376</v>
      </c>
      <c r="I10171" t="s">
        <v>38</v>
      </c>
      <c r="J10171" t="s">
        <v>17</v>
      </c>
      <c r="K10171" t="b">
        <v>1</v>
      </c>
      <c r="L10171" t="str">
        <f t="shared" si="475"/>
        <v>propiconec</v>
      </c>
      <c r="M10171" t="str">
        <f t="shared" si="476"/>
        <v>propiconec93809-10</v>
      </c>
      <c r="N10171" t="str">
        <f>IFERROR(VLOOKUP(LOWER(M10171),file_list!$B:$B,1,FALSE),FALSE)</f>
        <v>propiconec93809-10</v>
      </c>
      <c r="O10171" t="str">
        <f t="shared" si="477"/>
        <v>TRUE</v>
      </c>
    </row>
    <row r="10172" spans="1:15" x14ac:dyDescent="0.2">
      <c r="A10172" t="s">
        <v>17622</v>
      </c>
      <c r="B10172" t="s">
        <v>17623</v>
      </c>
      <c r="C10172">
        <v>93809</v>
      </c>
      <c r="D10172" t="s">
        <v>14</v>
      </c>
      <c r="E10172">
        <v>1273350</v>
      </c>
      <c r="F10172" t="s">
        <v>15</v>
      </c>
      <c r="G10172" t="s">
        <v>37</v>
      </c>
      <c r="H10172" s="1">
        <v>45369</v>
      </c>
      <c r="I10172" t="s">
        <v>106</v>
      </c>
      <c r="J10172" t="s">
        <v>49</v>
      </c>
      <c r="K10172" t="b">
        <v>0</v>
      </c>
      <c r="L10172" t="str">
        <f t="shared" si="475"/>
        <v>axillsolutionsglufosinate280sl[nouseinnassausuffolkcountiesofnewyorkstate]</v>
      </c>
      <c r="M10172" t="str">
        <f t="shared" si="476"/>
        <v>axillsolutionsglufosinate280sl[nouseinnassausuffolkcountiesofnewyorkstate]93809-14</v>
      </c>
      <c r="N10172" t="b">
        <f>IFERROR(VLOOKUP(LOWER(M10172),file_list!$B:$B,1,FALSE),FALSE)</f>
        <v>0</v>
      </c>
      <c r="O10172" t="str">
        <f t="shared" si="477"/>
        <v>FALSE</v>
      </c>
    </row>
    <row r="10173" spans="1:15" x14ac:dyDescent="0.2">
      <c r="A10173" t="s">
        <v>17624</v>
      </c>
      <c r="B10173" t="s">
        <v>17625</v>
      </c>
      <c r="C10173">
        <v>93809</v>
      </c>
      <c r="D10173" t="s">
        <v>14</v>
      </c>
      <c r="E10173">
        <v>1293668</v>
      </c>
      <c r="F10173" t="s">
        <v>15</v>
      </c>
      <c r="G10173" t="s">
        <v>37</v>
      </c>
      <c r="H10173" s="1">
        <v>45685</v>
      </c>
      <c r="I10173" t="s">
        <v>63</v>
      </c>
      <c r="J10173" t="s">
        <v>49</v>
      </c>
      <c r="K10173" t="b">
        <v>1</v>
      </c>
      <c r="L10173" t="str">
        <f t="shared" si="475"/>
        <v>pendih2o</v>
      </c>
      <c r="M10173" t="str">
        <f t="shared" si="476"/>
        <v>pendih2o93809-18</v>
      </c>
      <c r="N10173" t="str">
        <f>IFERROR(VLOOKUP(LOWER(M10173),file_list!$B:$B,1,FALSE),FALSE)</f>
        <v>pendih2o93809-18</v>
      </c>
      <c r="O10173" t="str">
        <f t="shared" si="477"/>
        <v>TRUE</v>
      </c>
    </row>
    <row r="10174" spans="1:15" x14ac:dyDescent="0.2">
      <c r="A10174" t="s">
        <v>17626</v>
      </c>
      <c r="B10174" t="s">
        <v>17627</v>
      </c>
      <c r="C10174">
        <v>93809</v>
      </c>
      <c r="D10174" t="s">
        <v>14</v>
      </c>
      <c r="E10174">
        <v>1273350</v>
      </c>
      <c r="F10174" t="s">
        <v>15</v>
      </c>
      <c r="G10174" t="s">
        <v>37</v>
      </c>
      <c r="H10174" s="1">
        <v>45369</v>
      </c>
      <c r="I10174" t="s">
        <v>106</v>
      </c>
      <c r="J10174" t="s">
        <v>49</v>
      </c>
      <c r="K10174" t="b">
        <v>0</v>
      </c>
      <c r="L10174" t="str">
        <f t="shared" si="475"/>
        <v>axillsolutionsparaquat3sl</v>
      </c>
      <c r="M10174" t="str">
        <f t="shared" si="476"/>
        <v>axillsolutionsparaquat3sl93809-4</v>
      </c>
      <c r="N10174" t="b">
        <f>IFERROR(VLOOKUP(LOWER(M10174),file_list!$B:$B,1,FALSE),FALSE)</f>
        <v>0</v>
      </c>
      <c r="O10174" t="str">
        <f t="shared" si="477"/>
        <v>FALSE</v>
      </c>
    </row>
    <row r="10175" spans="1:15" x14ac:dyDescent="0.2">
      <c r="A10175" t="s">
        <v>17628</v>
      </c>
      <c r="B10175" t="s">
        <v>17629</v>
      </c>
      <c r="C10175">
        <v>93809</v>
      </c>
      <c r="D10175" t="s">
        <v>14</v>
      </c>
      <c r="E10175">
        <v>1283101</v>
      </c>
      <c r="F10175" t="s">
        <v>15</v>
      </c>
      <c r="G10175" t="s">
        <v>37</v>
      </c>
      <c r="H10175" s="1">
        <v>45485</v>
      </c>
      <c r="I10175" t="s">
        <v>63</v>
      </c>
      <c r="J10175" t="s">
        <v>49</v>
      </c>
      <c r="K10175" t="b">
        <v>1</v>
      </c>
      <c r="L10175" t="str">
        <f t="shared" si="475"/>
        <v>axillsoultionsclethodim2ec(maxuserate16floz(0.25lbai)peracreperyearonli)</v>
      </c>
      <c r="M10175" t="str">
        <f t="shared" si="476"/>
        <v>axillsoultionsclethodim2ec(maxuserate16floz(0.25lbai)peracreperyearonli)93809-5</v>
      </c>
      <c r="N10175" t="str">
        <f>IFERROR(VLOOKUP(LOWER(M10175),file_list!$B:$B,1,FALSE),FALSE)</f>
        <v>axillsoultionsclethodim2ec(maxuserate16floz(0.25lbai)peracreperyearonli)93809-5</v>
      </c>
      <c r="O10175" t="str">
        <f t="shared" si="477"/>
        <v>TRUE</v>
      </c>
    </row>
    <row r="10176" spans="1:15" x14ac:dyDescent="0.2">
      <c r="A10176" t="s">
        <v>17630</v>
      </c>
      <c r="B10176" t="s">
        <v>17631</v>
      </c>
      <c r="C10176">
        <v>93809</v>
      </c>
      <c r="D10176" t="s">
        <v>14</v>
      </c>
      <c r="E10176">
        <v>1273350</v>
      </c>
      <c r="F10176" t="s">
        <v>15</v>
      </c>
      <c r="G10176" t="s">
        <v>37</v>
      </c>
      <c r="H10176" s="1">
        <v>45369</v>
      </c>
      <c r="I10176" t="s">
        <v>106</v>
      </c>
      <c r="J10176" t="s">
        <v>41</v>
      </c>
      <c r="K10176" t="b">
        <v>1</v>
      </c>
      <c r="L10176" t="str">
        <f t="shared" si="475"/>
        <v>axillsolutionsprohexturf</v>
      </c>
      <c r="M10176" t="str">
        <f t="shared" si="476"/>
        <v>axillsolutionsprohexturf93809-6</v>
      </c>
      <c r="N10176" t="str">
        <f>IFERROR(VLOOKUP(LOWER(M10176),file_list!$B:$B,1,FALSE),FALSE)</f>
        <v>axillsolutionsprohexturf93809-6</v>
      </c>
      <c r="O10176" t="str">
        <f t="shared" si="477"/>
        <v>TRUE</v>
      </c>
    </row>
    <row r="10177" spans="1:15" x14ac:dyDescent="0.2">
      <c r="A10177" t="s">
        <v>17630</v>
      </c>
      <c r="B10177" t="s">
        <v>17632</v>
      </c>
      <c r="C10177">
        <v>93809</v>
      </c>
      <c r="D10177" t="s">
        <v>14</v>
      </c>
      <c r="E10177">
        <v>1273350</v>
      </c>
      <c r="F10177" t="s">
        <v>15</v>
      </c>
      <c r="G10177" t="s">
        <v>37</v>
      </c>
      <c r="H10177" s="1">
        <v>45369</v>
      </c>
      <c r="I10177" t="s">
        <v>106</v>
      </c>
      <c r="J10177" t="s">
        <v>41</v>
      </c>
      <c r="K10177" t="b">
        <v>1</v>
      </c>
      <c r="L10177" t="str">
        <f t="shared" si="475"/>
        <v>axillsolutionsprohex27.5wdg</v>
      </c>
      <c r="M10177" t="str">
        <f t="shared" si="476"/>
        <v>axillsolutionsprohex27.5wdg93809-6</v>
      </c>
      <c r="N10177" t="str">
        <f>IFERROR(VLOOKUP(LOWER(M10177),file_list!$B:$B,1,FALSE),FALSE)</f>
        <v>axillsolutionsprohex27.5wdg93809-6</v>
      </c>
      <c r="O10177" t="str">
        <f t="shared" si="477"/>
        <v>TRUE</v>
      </c>
    </row>
    <row r="10178" spans="1:15" x14ac:dyDescent="0.2">
      <c r="A10178" t="s">
        <v>17630</v>
      </c>
      <c r="B10178" t="s">
        <v>17633</v>
      </c>
      <c r="C10178">
        <v>93809</v>
      </c>
      <c r="D10178" t="s">
        <v>14</v>
      </c>
      <c r="E10178">
        <v>1273350</v>
      </c>
      <c r="F10178" t="s">
        <v>15</v>
      </c>
      <c r="G10178" t="s">
        <v>37</v>
      </c>
      <c r="H10178" s="1">
        <v>45369</v>
      </c>
      <c r="I10178" t="s">
        <v>106</v>
      </c>
      <c r="J10178" t="s">
        <v>41</v>
      </c>
      <c r="K10178" t="b">
        <v>1</v>
      </c>
      <c r="L10178" t="str">
        <f t="shared" si="475"/>
        <v>axillsolutionsprohex27.5%wdg</v>
      </c>
      <c r="M10178" t="str">
        <f t="shared" si="476"/>
        <v>axillsolutionsprohex27.5%wdg93809-6</v>
      </c>
      <c r="N10178" t="str">
        <f>IFERROR(VLOOKUP(LOWER(M10178),file_list!$B:$B,1,FALSE),FALSE)</f>
        <v>axillsolutionsprohex27.5%wdg93809-6</v>
      </c>
      <c r="O10178" t="str">
        <f t="shared" si="477"/>
        <v>TRUE</v>
      </c>
    </row>
    <row r="10179" spans="1:15" x14ac:dyDescent="0.2">
      <c r="A10179" t="s">
        <v>17634</v>
      </c>
      <c r="B10179" t="s">
        <v>17635</v>
      </c>
      <c r="C10179">
        <v>93813</v>
      </c>
      <c r="D10179" t="s">
        <v>14</v>
      </c>
      <c r="E10179">
        <v>1273385</v>
      </c>
      <c r="F10179" t="s">
        <v>15</v>
      </c>
      <c r="G10179" t="s">
        <v>37</v>
      </c>
      <c r="H10179" s="1">
        <v>45335</v>
      </c>
      <c r="I10179" t="s">
        <v>106</v>
      </c>
      <c r="J10179" t="s">
        <v>20</v>
      </c>
      <c r="K10179" t="b">
        <v>1</v>
      </c>
      <c r="L10179" t="str">
        <f t="shared" ref="L10179:L10242" si="478">SUBSTITUTE(LOWER(SUBSTITUTE(SUBSTITUTE(SUBSTITUTE(B10179," ",""),"/",""),"&amp;","")),"and","")</f>
        <v>spartanmosquitoprotech</v>
      </c>
      <c r="M10179" t="str">
        <f t="shared" ref="M10179:M10242" si="479">_xlfn.CONCAT(L10179,A10179)</f>
        <v>spartanmosquitoprotech93813-1</v>
      </c>
      <c r="N10179" t="str">
        <f>IFERROR(VLOOKUP(LOWER(M10179),file_list!$B:$B,1,FALSE),FALSE)</f>
        <v>spartanmosquitoprotech93813-1</v>
      </c>
      <c r="O10179" t="str">
        <f t="shared" si="477"/>
        <v>TRUE</v>
      </c>
    </row>
    <row r="10180" spans="1:15" x14ac:dyDescent="0.2">
      <c r="A10180" t="s">
        <v>17636</v>
      </c>
      <c r="B10180" t="s">
        <v>17637</v>
      </c>
      <c r="C10180">
        <v>93837</v>
      </c>
      <c r="D10180" t="s">
        <v>14</v>
      </c>
      <c r="E10180">
        <v>1283504</v>
      </c>
      <c r="F10180" t="s">
        <v>15</v>
      </c>
      <c r="G10180" t="s">
        <v>37</v>
      </c>
      <c r="H10180" s="1">
        <v>45495</v>
      </c>
      <c r="I10180" t="s">
        <v>63</v>
      </c>
      <c r="J10180" t="s">
        <v>41</v>
      </c>
      <c r="K10180" t="b">
        <v>1</v>
      </c>
      <c r="L10180" t="str">
        <f t="shared" si="478"/>
        <v>matripowder</v>
      </c>
      <c r="M10180" t="str">
        <f t="shared" si="479"/>
        <v>matripowder93837-3</v>
      </c>
      <c r="N10180" t="str">
        <f>IFERROR(VLOOKUP(LOWER(M10180),file_list!$B:$B,1,FALSE),FALSE)</f>
        <v>matripowder93837-3</v>
      </c>
      <c r="O10180" t="str">
        <f t="shared" si="477"/>
        <v>TRUE</v>
      </c>
    </row>
    <row r="10181" spans="1:15" x14ac:dyDescent="0.2">
      <c r="A10181" t="s">
        <v>17638</v>
      </c>
      <c r="B10181" t="s">
        <v>17639</v>
      </c>
      <c r="C10181">
        <v>93909</v>
      </c>
      <c r="D10181" t="s">
        <v>14</v>
      </c>
      <c r="E10181">
        <v>1302943</v>
      </c>
      <c r="F10181" t="s">
        <v>15</v>
      </c>
      <c r="G10181" t="s">
        <v>37</v>
      </c>
      <c r="H10181" s="1">
        <v>45853</v>
      </c>
      <c r="I10181" t="s">
        <v>38</v>
      </c>
      <c r="J10181" t="s">
        <v>17</v>
      </c>
      <c r="K10181" t="b">
        <v>1</v>
      </c>
      <c r="L10181" t="str">
        <f t="shared" si="478"/>
        <v>xylphi-pd</v>
      </c>
      <c r="M10181" t="str">
        <f t="shared" si="479"/>
        <v>xylphi-pd93909-1</v>
      </c>
      <c r="N10181" t="str">
        <f>IFERROR(VLOOKUP(LOWER(M10181),file_list!$B:$B,1,FALSE),FALSE)</f>
        <v>xylphi-pd93909-1</v>
      </c>
      <c r="O10181" t="str">
        <f t="shared" si="477"/>
        <v>TRUE</v>
      </c>
    </row>
    <row r="10182" spans="1:15" x14ac:dyDescent="0.2">
      <c r="A10182" t="s">
        <v>17640</v>
      </c>
      <c r="B10182" t="s">
        <v>17641</v>
      </c>
      <c r="C10182">
        <v>93920</v>
      </c>
      <c r="D10182" t="s">
        <v>14</v>
      </c>
      <c r="E10182">
        <v>1310406</v>
      </c>
      <c r="F10182" t="s">
        <v>15</v>
      </c>
      <c r="G10182" t="s">
        <v>37</v>
      </c>
      <c r="H10182" s="1">
        <v>45961</v>
      </c>
      <c r="I10182" t="s">
        <v>63</v>
      </c>
      <c r="J10182" t="s">
        <v>634</v>
      </c>
      <c r="K10182" t="b">
        <v>1</v>
      </c>
      <c r="L10182" t="str">
        <f t="shared" si="478"/>
        <v>notickz</v>
      </c>
      <c r="M10182" t="str">
        <f t="shared" si="479"/>
        <v>notickz66243-4-93920</v>
      </c>
      <c r="N10182" t="str">
        <f>IFERROR(VLOOKUP(LOWER(M10182),file_list!$B:$B,1,FALSE),FALSE)</f>
        <v>notickz66243-4-93920</v>
      </c>
      <c r="O10182" t="str">
        <f t="shared" si="477"/>
        <v>TRUE</v>
      </c>
    </row>
    <row r="10183" spans="1:15" x14ac:dyDescent="0.2">
      <c r="A10183" t="s">
        <v>17642</v>
      </c>
      <c r="B10183" t="s">
        <v>17643</v>
      </c>
      <c r="C10183">
        <v>93930</v>
      </c>
      <c r="D10183" t="s">
        <v>14</v>
      </c>
      <c r="E10183">
        <v>1305839</v>
      </c>
      <c r="F10183" t="s">
        <v>15</v>
      </c>
      <c r="G10183" t="s">
        <v>37</v>
      </c>
      <c r="H10183" s="1">
        <v>45894</v>
      </c>
      <c r="I10183" t="s">
        <v>63</v>
      </c>
      <c r="J10183" t="s">
        <v>20</v>
      </c>
      <c r="K10183" t="b">
        <v>1</v>
      </c>
      <c r="L10183" t="str">
        <f t="shared" si="478"/>
        <v>kryptana360</v>
      </c>
      <c r="M10183" t="str">
        <f t="shared" si="479"/>
        <v>kryptana36093930-104</v>
      </c>
      <c r="N10183" t="str">
        <f>IFERROR(VLOOKUP(LOWER(M10183),file_list!$B:$B,1,FALSE),FALSE)</f>
        <v>kryptana36093930-104</v>
      </c>
      <c r="O10183" t="str">
        <f t="shared" si="477"/>
        <v>TRUE</v>
      </c>
    </row>
    <row r="10184" spans="1:15" x14ac:dyDescent="0.2">
      <c r="A10184" t="s">
        <v>17644</v>
      </c>
      <c r="B10184" t="s">
        <v>17645</v>
      </c>
      <c r="C10184">
        <v>93930</v>
      </c>
      <c r="D10184" t="s">
        <v>14</v>
      </c>
      <c r="E10184">
        <v>1287686</v>
      </c>
      <c r="F10184" t="s">
        <v>15</v>
      </c>
      <c r="G10184" t="s">
        <v>37</v>
      </c>
      <c r="H10184" s="1">
        <v>45567</v>
      </c>
      <c r="I10184" t="s">
        <v>63</v>
      </c>
      <c r="J10184" t="s">
        <v>20</v>
      </c>
      <c r="K10184" t="b">
        <v>1</v>
      </c>
      <c r="L10184" t="str">
        <f t="shared" si="478"/>
        <v>banister2ec(bufferstocoastalmarshinny)(noappongolfcoursesorsodfarmsinnassauorsuffolkcounties)</v>
      </c>
      <c r="M10184" t="str">
        <f t="shared" si="479"/>
        <v>banister2ec(bufferstocoastalmarshinny)(noappongolfcoursesorsodfarmsinnassauorsuffolkcounties)93930-17</v>
      </c>
      <c r="N10184" t="str">
        <f>IFERROR(VLOOKUP(LOWER(M10184),file_list!$B:$B,1,FALSE),FALSE)</f>
        <v>banister2ec(bufferstocoastalmarshinny)(noappongolfcoursesorsodfarmsinnassauorsuffolkcounties)93930-17</v>
      </c>
      <c r="O10184" t="str">
        <f t="shared" si="477"/>
        <v>TRUE</v>
      </c>
    </row>
    <row r="10185" spans="1:15" x14ac:dyDescent="0.2">
      <c r="A10185" t="s">
        <v>17646</v>
      </c>
      <c r="B10185" t="s">
        <v>17647</v>
      </c>
      <c r="C10185">
        <v>93930</v>
      </c>
      <c r="D10185" t="s">
        <v>14</v>
      </c>
      <c r="E10185">
        <v>1286820</v>
      </c>
      <c r="F10185" t="s">
        <v>15</v>
      </c>
      <c r="G10185" t="s">
        <v>37</v>
      </c>
      <c r="H10185" s="1">
        <v>45555</v>
      </c>
      <c r="I10185" t="s">
        <v>38</v>
      </c>
      <c r="J10185" t="s">
        <v>49</v>
      </c>
      <c r="K10185" t="b">
        <v>0</v>
      </c>
      <c r="L10185" t="str">
        <f t="shared" si="478"/>
        <v>sedara2ec(maxapplicationrate(16oz)0.25lbsaiacreyearonlongisl)</v>
      </c>
      <c r="M10185" t="str">
        <f t="shared" si="479"/>
        <v>sedara2ec(maxapplicationrate(16oz)0.25lbsaiacreyearonlongisl)93930-18</v>
      </c>
      <c r="N10185" t="str">
        <f>IFERROR(VLOOKUP(LOWER(M10185),file_list!$B:$B,1,FALSE),FALSE)</f>
        <v>sedara2ec(maxapplicationrate(16oz)0.25lbsaiacreyearonlongisl)93930-18</v>
      </c>
      <c r="O10185" t="str">
        <f t="shared" si="477"/>
        <v>TRUE</v>
      </c>
    </row>
    <row r="10186" spans="1:15" x14ac:dyDescent="0.2">
      <c r="A10186" t="s">
        <v>17648</v>
      </c>
      <c r="B10186" t="s">
        <v>17649</v>
      </c>
      <c r="C10186">
        <v>93930</v>
      </c>
      <c r="D10186" t="s">
        <v>14</v>
      </c>
      <c r="E10186">
        <v>1287686</v>
      </c>
      <c r="F10186" t="s">
        <v>15</v>
      </c>
      <c r="G10186" t="s">
        <v>37</v>
      </c>
      <c r="H10186" s="1">
        <v>45567</v>
      </c>
      <c r="I10186" t="s">
        <v>63</v>
      </c>
      <c r="J10186" t="s">
        <v>17</v>
      </c>
      <c r="K10186" t="b">
        <v>1</v>
      </c>
      <c r="L10186" t="str">
        <f t="shared" si="478"/>
        <v>zuritaxl</v>
      </c>
      <c r="M10186" t="str">
        <f t="shared" si="479"/>
        <v>zuritaxl93930-19</v>
      </c>
      <c r="N10186" t="str">
        <f>IFERROR(VLOOKUP(LOWER(M10186),file_list!$B:$B,1,FALSE),FALSE)</f>
        <v>zuritaxl93930-19</v>
      </c>
      <c r="O10186" t="str">
        <f t="shared" si="477"/>
        <v>TRUE</v>
      </c>
    </row>
    <row r="10187" spans="1:15" x14ac:dyDescent="0.2">
      <c r="A10187" t="s">
        <v>17650</v>
      </c>
      <c r="B10187" t="s">
        <v>17651</v>
      </c>
      <c r="C10187">
        <v>93930</v>
      </c>
      <c r="D10187" t="s">
        <v>14</v>
      </c>
      <c r="E10187">
        <v>1288894</v>
      </c>
      <c r="F10187" t="s">
        <v>15</v>
      </c>
      <c r="G10187" t="s">
        <v>37</v>
      </c>
      <c r="H10187" s="1">
        <v>45586</v>
      </c>
      <c r="I10187" t="s">
        <v>63</v>
      </c>
      <c r="J10187" t="s">
        <v>49</v>
      </c>
      <c r="K10187" t="b">
        <v>1</v>
      </c>
      <c r="L10187" t="str">
        <f t="shared" si="478"/>
        <v>phazer51wdg</v>
      </c>
      <c r="M10187" t="str">
        <f t="shared" si="479"/>
        <v>phazer51wdg93930-2</v>
      </c>
      <c r="N10187" t="str">
        <f>IFERROR(VLOOKUP(LOWER(M10187),file_list!$B:$B,1,FALSE),FALSE)</f>
        <v>phazer51wdg93930-2</v>
      </c>
      <c r="O10187" t="str">
        <f t="shared" si="477"/>
        <v>TRUE</v>
      </c>
    </row>
    <row r="10188" spans="1:15" x14ac:dyDescent="0.2">
      <c r="A10188" t="s">
        <v>17652</v>
      </c>
      <c r="B10188" t="s">
        <v>17653</v>
      </c>
      <c r="C10188">
        <v>93930</v>
      </c>
      <c r="D10188" t="s">
        <v>14</v>
      </c>
      <c r="E10188">
        <v>1287686</v>
      </c>
      <c r="F10188" t="s">
        <v>15</v>
      </c>
      <c r="G10188" t="s">
        <v>37</v>
      </c>
      <c r="H10188" s="1">
        <v>45567</v>
      </c>
      <c r="I10188" t="s">
        <v>63</v>
      </c>
      <c r="J10188" t="s">
        <v>20</v>
      </c>
      <c r="K10188" t="b">
        <v>1</v>
      </c>
      <c r="L10188" t="str">
        <f t="shared" si="478"/>
        <v>banisterlfc(buffertocoastalmarshinny)</v>
      </c>
      <c r="M10188" t="str">
        <f t="shared" si="479"/>
        <v>banisterlfc(buffertocoastalmarshinny)93930-23</v>
      </c>
      <c r="N10188" t="str">
        <f>IFERROR(VLOOKUP(LOWER(M10188),file_list!$B:$B,1,FALSE),FALSE)</f>
        <v>banisterlfc(buffertocoastalmarshinny)93930-23</v>
      </c>
      <c r="O10188" t="str">
        <f t="shared" si="477"/>
        <v>TRUE</v>
      </c>
    </row>
    <row r="10189" spans="1:15" x14ac:dyDescent="0.2">
      <c r="A10189" t="s">
        <v>17654</v>
      </c>
      <c r="B10189" t="s">
        <v>17655</v>
      </c>
      <c r="C10189">
        <v>93930</v>
      </c>
      <c r="D10189" t="s">
        <v>14</v>
      </c>
      <c r="E10189">
        <v>1286820</v>
      </c>
      <c r="F10189" t="s">
        <v>15</v>
      </c>
      <c r="G10189" t="s">
        <v>37</v>
      </c>
      <c r="H10189" s="1">
        <v>45555</v>
      </c>
      <c r="I10189" t="s">
        <v>38</v>
      </c>
      <c r="J10189" t="s">
        <v>20</v>
      </c>
      <c r="K10189" t="b">
        <v>1</v>
      </c>
      <c r="L10189" t="str">
        <f t="shared" si="478"/>
        <v>madari4f</v>
      </c>
      <c r="M10189" t="str">
        <f t="shared" si="479"/>
        <v>madari4f93930-24</v>
      </c>
      <c r="N10189" t="str">
        <f>IFERROR(VLOOKUP(LOWER(M10189),file_list!$B:$B,1,FALSE),FALSE)</f>
        <v>madari4f93930-24</v>
      </c>
      <c r="O10189" t="str">
        <f t="shared" si="477"/>
        <v>TRUE</v>
      </c>
    </row>
    <row r="10190" spans="1:15" x14ac:dyDescent="0.2">
      <c r="A10190" t="s">
        <v>17656</v>
      </c>
      <c r="B10190" t="s">
        <v>17657</v>
      </c>
      <c r="C10190">
        <v>93930</v>
      </c>
      <c r="D10190" t="s">
        <v>14</v>
      </c>
      <c r="E10190">
        <v>1304964</v>
      </c>
      <c r="F10190" t="s">
        <v>15</v>
      </c>
      <c r="G10190" t="s">
        <v>37</v>
      </c>
      <c r="H10190" s="1">
        <v>45880</v>
      </c>
      <c r="I10190" t="s">
        <v>356</v>
      </c>
      <c r="J10190" t="s">
        <v>49</v>
      </c>
      <c r="K10190" t="b">
        <v>1</v>
      </c>
      <c r="L10190" t="str">
        <f t="shared" si="478"/>
        <v>bequest4sc</v>
      </c>
      <c r="M10190" t="str">
        <f t="shared" si="479"/>
        <v>bequest4sc93930-26</v>
      </c>
      <c r="N10190" t="str">
        <f>IFERROR(VLOOKUP(LOWER(M10190),file_list!$B:$B,1,FALSE),FALSE)</f>
        <v>bequest4sc93930-26</v>
      </c>
      <c r="O10190" t="str">
        <f t="shared" si="477"/>
        <v>TRUE</v>
      </c>
    </row>
    <row r="10191" spans="1:15" x14ac:dyDescent="0.2">
      <c r="A10191" t="s">
        <v>17658</v>
      </c>
      <c r="B10191" t="s">
        <v>17659</v>
      </c>
      <c r="C10191">
        <v>93930</v>
      </c>
      <c r="D10191" t="s">
        <v>14</v>
      </c>
      <c r="E10191">
        <v>1286820</v>
      </c>
      <c r="F10191" t="s">
        <v>15</v>
      </c>
      <c r="G10191" t="s">
        <v>37</v>
      </c>
      <c r="H10191" s="1">
        <v>45555</v>
      </c>
      <c r="I10191" t="s">
        <v>38</v>
      </c>
      <c r="J10191" t="s">
        <v>49</v>
      </c>
      <c r="K10191" t="b">
        <v>1</v>
      </c>
      <c r="L10191" t="str">
        <f t="shared" si="478"/>
        <v>sekola4f</v>
      </c>
      <c r="M10191" t="str">
        <f t="shared" si="479"/>
        <v>sekola4f93930-28</v>
      </c>
      <c r="N10191" t="str">
        <f>IFERROR(VLOOKUP(LOWER(M10191),file_list!$B:$B,1,FALSE),FALSE)</f>
        <v>sekola4f93930-28</v>
      </c>
      <c r="O10191" t="str">
        <f t="shared" si="477"/>
        <v>TRUE</v>
      </c>
    </row>
    <row r="10192" spans="1:15" x14ac:dyDescent="0.2">
      <c r="A10192" t="s">
        <v>17660</v>
      </c>
      <c r="B10192" t="s">
        <v>17661</v>
      </c>
      <c r="C10192">
        <v>93930</v>
      </c>
      <c r="D10192" t="s">
        <v>14</v>
      </c>
      <c r="E10192">
        <v>1287686</v>
      </c>
      <c r="F10192" t="s">
        <v>15</v>
      </c>
      <c r="G10192" t="s">
        <v>37</v>
      </c>
      <c r="H10192" s="1">
        <v>45567</v>
      </c>
      <c r="I10192" t="s">
        <v>63</v>
      </c>
      <c r="J10192" t="s">
        <v>49</v>
      </c>
      <c r="K10192" t="b">
        <v>1</v>
      </c>
      <c r="L10192" t="str">
        <f t="shared" si="478"/>
        <v>sekola75df</v>
      </c>
      <c r="M10192" t="str">
        <f t="shared" si="479"/>
        <v>sekola75df93930-29</v>
      </c>
      <c r="N10192" t="str">
        <f>IFERROR(VLOOKUP(LOWER(M10192),file_list!$B:$B,1,FALSE),FALSE)</f>
        <v>sekola75df93930-29</v>
      </c>
      <c r="O10192" t="str">
        <f t="shared" si="477"/>
        <v>TRUE</v>
      </c>
    </row>
    <row r="10193" spans="1:15" x14ac:dyDescent="0.2">
      <c r="A10193" t="s">
        <v>17662</v>
      </c>
      <c r="B10193" t="s">
        <v>17663</v>
      </c>
      <c r="C10193">
        <v>93930</v>
      </c>
      <c r="D10193" t="s">
        <v>14</v>
      </c>
      <c r="E10193">
        <v>1304964</v>
      </c>
      <c r="F10193" t="s">
        <v>15</v>
      </c>
      <c r="G10193" t="s">
        <v>37</v>
      </c>
      <c r="H10193" s="1">
        <v>45880</v>
      </c>
      <c r="I10193" t="s">
        <v>356</v>
      </c>
      <c r="J10193" t="s">
        <v>17</v>
      </c>
      <c r="K10193" t="b">
        <v>1</v>
      </c>
      <c r="L10193" t="str">
        <f t="shared" si="478"/>
        <v>sitrasbx</v>
      </c>
      <c r="M10193" t="str">
        <f t="shared" si="479"/>
        <v>sitrasbx93930-45</v>
      </c>
      <c r="N10193" t="str">
        <f>IFERROR(VLOOKUP(LOWER(M10193),file_list!$B:$B,1,FALSE),FALSE)</f>
        <v>sitrasbx93930-45</v>
      </c>
      <c r="O10193" t="str">
        <f t="shared" si="477"/>
        <v>TRUE</v>
      </c>
    </row>
    <row r="10194" spans="1:15" x14ac:dyDescent="0.2">
      <c r="A10194" t="s">
        <v>17664</v>
      </c>
      <c r="B10194" t="s">
        <v>17665</v>
      </c>
      <c r="C10194">
        <v>93930</v>
      </c>
      <c r="D10194" t="s">
        <v>14</v>
      </c>
      <c r="E10194">
        <v>1304842</v>
      </c>
      <c r="F10194" t="s">
        <v>15</v>
      </c>
      <c r="G10194" t="s">
        <v>37</v>
      </c>
      <c r="H10194" s="1">
        <v>45877</v>
      </c>
      <c r="I10194" t="s">
        <v>106</v>
      </c>
      <c r="J10194" t="s">
        <v>49</v>
      </c>
      <c r="K10194" t="b">
        <v>0</v>
      </c>
      <c r="L10194" t="str">
        <f t="shared" si="478"/>
        <v>odexismtz(nosale,use,ordistributioninnassausuffolkcounties)</v>
      </c>
      <c r="M10194" t="str">
        <f t="shared" si="479"/>
        <v>odexismtz(nosale,use,ordistributioninnassausuffolkcounties)93930-47</v>
      </c>
      <c r="N10194" t="str">
        <f>IFERROR(VLOOKUP(LOWER(M10194),file_list!$B:$B,1,FALSE),FALSE)</f>
        <v>odexismtz(nosale,use,ordistributioninnassausuffolkcounties)93930-47</v>
      </c>
      <c r="O10194" t="str">
        <f t="shared" si="477"/>
        <v>TRUE</v>
      </c>
    </row>
    <row r="10195" spans="1:15" x14ac:dyDescent="0.2">
      <c r="A10195" t="s">
        <v>17666</v>
      </c>
      <c r="B10195" t="s">
        <v>17667</v>
      </c>
      <c r="C10195">
        <v>93930</v>
      </c>
      <c r="D10195" t="s">
        <v>14</v>
      </c>
      <c r="E10195">
        <v>1288894</v>
      </c>
      <c r="F10195" t="s">
        <v>15</v>
      </c>
      <c r="G10195" t="s">
        <v>37</v>
      </c>
      <c r="H10195" s="1">
        <v>45586</v>
      </c>
      <c r="I10195" t="s">
        <v>63</v>
      </c>
      <c r="J10195" t="s">
        <v>49</v>
      </c>
      <c r="K10195" t="b">
        <v>1</v>
      </c>
      <c r="L10195" t="str">
        <f t="shared" si="478"/>
        <v>phazersc</v>
      </c>
      <c r="M10195" t="str">
        <f t="shared" si="479"/>
        <v>phazersc93930-51</v>
      </c>
      <c r="N10195" t="str">
        <f>IFERROR(VLOOKUP(LOWER(M10195),file_list!$B:$B,1,FALSE),FALSE)</f>
        <v>phazersc93930-51</v>
      </c>
      <c r="O10195" t="str">
        <f t="shared" si="477"/>
        <v>TRUE</v>
      </c>
    </row>
    <row r="10196" spans="1:15" x14ac:dyDescent="0.2">
      <c r="A10196" t="s">
        <v>17668</v>
      </c>
      <c r="B10196" t="s">
        <v>17669</v>
      </c>
      <c r="C10196">
        <v>93930</v>
      </c>
      <c r="D10196" t="s">
        <v>14</v>
      </c>
      <c r="E10196">
        <v>1298647</v>
      </c>
      <c r="F10196" t="s">
        <v>15</v>
      </c>
      <c r="G10196" t="s">
        <v>16</v>
      </c>
      <c r="H10196" s="1">
        <v>45764</v>
      </c>
      <c r="I10196" t="s">
        <v>54</v>
      </c>
      <c r="J10196" t="s">
        <v>458</v>
      </c>
      <c r="K10196" t="b">
        <v>1</v>
      </c>
      <c r="L10196" t="str">
        <f t="shared" si="478"/>
        <v>positron35wsp(2ee-woollyappleaphid)</v>
      </c>
      <c r="M10196" t="str">
        <f t="shared" si="479"/>
        <v>positron35wsp(2ee-woollyappleaphid)93930-77</v>
      </c>
      <c r="N10196" t="str">
        <f>IFERROR(VLOOKUP(LOWER(M10196),file_list!$B:$B,1,FALSE),FALSE)</f>
        <v>positron35wsp(2ee-woollyappleaphid)93930-77</v>
      </c>
      <c r="O10196" t="str">
        <f t="shared" si="477"/>
        <v>TRUE</v>
      </c>
    </row>
    <row r="10197" spans="1:15" x14ac:dyDescent="0.2">
      <c r="A10197" t="s">
        <v>17668</v>
      </c>
      <c r="B10197" t="s">
        <v>17670</v>
      </c>
      <c r="C10197">
        <v>93930</v>
      </c>
      <c r="D10197" t="s">
        <v>14</v>
      </c>
      <c r="E10197">
        <v>1288894</v>
      </c>
      <c r="F10197" t="s">
        <v>15</v>
      </c>
      <c r="G10197" t="s">
        <v>37</v>
      </c>
      <c r="H10197" s="1">
        <v>45586</v>
      </c>
      <c r="I10197" t="s">
        <v>63</v>
      </c>
      <c r="J10197" t="s">
        <v>458</v>
      </c>
      <c r="K10197" t="b">
        <v>1</v>
      </c>
      <c r="L10197" t="str">
        <f t="shared" si="478"/>
        <v>positron35wsp</v>
      </c>
      <c r="M10197" t="str">
        <f t="shared" si="479"/>
        <v>positron35wsp93930-77</v>
      </c>
      <c r="N10197" t="str">
        <f>IFERROR(VLOOKUP(LOWER(M10197),file_list!$B:$B,1,FALSE),FALSE)</f>
        <v>positron35wsp93930-77</v>
      </c>
      <c r="O10197" t="str">
        <f t="shared" si="477"/>
        <v>TRUE</v>
      </c>
    </row>
    <row r="10198" spans="1:15" x14ac:dyDescent="0.2">
      <c r="A10198" t="s">
        <v>17671</v>
      </c>
      <c r="B10198" t="s">
        <v>17672</v>
      </c>
      <c r="C10198">
        <v>93930</v>
      </c>
      <c r="D10198" t="s">
        <v>14</v>
      </c>
      <c r="E10198">
        <v>1288890</v>
      </c>
      <c r="F10198" t="s">
        <v>15</v>
      </c>
      <c r="G10198" t="s">
        <v>37</v>
      </c>
      <c r="H10198" s="1">
        <v>45586</v>
      </c>
      <c r="I10198" t="s">
        <v>63</v>
      </c>
      <c r="J10198" t="s">
        <v>20</v>
      </c>
      <c r="K10198" t="b">
        <v>1</v>
      </c>
      <c r="L10198" t="str">
        <f t="shared" si="478"/>
        <v>aster30sg</v>
      </c>
      <c r="M10198" t="str">
        <f t="shared" si="479"/>
        <v>aster30sg93930-87</v>
      </c>
      <c r="N10198" t="str">
        <f>IFERROR(VLOOKUP(LOWER(M10198),file_list!$B:$B,1,FALSE),FALSE)</f>
        <v>aster30sg93930-87</v>
      </c>
      <c r="O10198" t="str">
        <f t="shared" si="477"/>
        <v>TRUE</v>
      </c>
    </row>
    <row r="10199" spans="1:15" x14ac:dyDescent="0.2">
      <c r="A10199" t="s">
        <v>17673</v>
      </c>
      <c r="B10199" t="s">
        <v>17674</v>
      </c>
      <c r="C10199">
        <v>93930</v>
      </c>
      <c r="D10199" t="s">
        <v>14</v>
      </c>
      <c r="E10199">
        <v>1306024</v>
      </c>
      <c r="F10199" t="s">
        <v>15</v>
      </c>
      <c r="G10199" t="s">
        <v>37</v>
      </c>
      <c r="H10199" s="1">
        <v>45897</v>
      </c>
      <c r="I10199" t="s">
        <v>356</v>
      </c>
      <c r="J10199" t="s">
        <v>17</v>
      </c>
      <c r="K10199" t="b">
        <v>1</v>
      </c>
      <c r="L10199" t="str">
        <f t="shared" si="478"/>
        <v>reynansc</v>
      </c>
      <c r="M10199" t="str">
        <f t="shared" si="479"/>
        <v>reynansc93930-93</v>
      </c>
      <c r="N10199" t="str">
        <f>IFERROR(VLOOKUP(LOWER(M10199),file_list!$B:$B,1,FALSE),FALSE)</f>
        <v>reynansc93930-93</v>
      </c>
      <c r="O10199" t="str">
        <f t="shared" si="477"/>
        <v>TRUE</v>
      </c>
    </row>
    <row r="10200" spans="1:15" x14ac:dyDescent="0.2">
      <c r="A10200" t="s">
        <v>17675</v>
      </c>
      <c r="B10200" t="s">
        <v>17676</v>
      </c>
      <c r="C10200">
        <v>93930</v>
      </c>
      <c r="D10200" t="s">
        <v>14</v>
      </c>
      <c r="E10200">
        <v>1288890</v>
      </c>
      <c r="F10200" t="s">
        <v>15</v>
      </c>
      <c r="G10200" t="s">
        <v>37</v>
      </c>
      <c r="H10200" s="1">
        <v>45586</v>
      </c>
      <c r="I10200" t="s">
        <v>63</v>
      </c>
      <c r="J10200" t="s">
        <v>41</v>
      </c>
      <c r="K10200" t="b">
        <v>1</v>
      </c>
      <c r="L10200" t="str">
        <f t="shared" si="478"/>
        <v>apterpgrwdg</v>
      </c>
      <c r="M10200" t="str">
        <f t="shared" si="479"/>
        <v>apterpgrwdg93930-95</v>
      </c>
      <c r="N10200" t="str">
        <f>IFERROR(VLOOKUP(LOWER(M10200),file_list!$B:$B,1,FALSE),FALSE)</f>
        <v>apterpgrwdg93930-95</v>
      </c>
      <c r="O10200" t="str">
        <f t="shared" si="477"/>
        <v>TRUE</v>
      </c>
    </row>
    <row r="10201" spans="1:15" x14ac:dyDescent="0.2">
      <c r="A10201" t="s">
        <v>17677</v>
      </c>
      <c r="B10201" t="s">
        <v>17678</v>
      </c>
      <c r="C10201">
        <v>93966</v>
      </c>
      <c r="D10201" t="s">
        <v>14</v>
      </c>
      <c r="E10201">
        <v>1308688</v>
      </c>
      <c r="G10201" t="s">
        <v>37</v>
      </c>
      <c r="J10201" t="s">
        <v>41</v>
      </c>
      <c r="K10201" t="b">
        <v>1</v>
      </c>
      <c r="L10201" t="str">
        <f t="shared" si="478"/>
        <v>genmax</v>
      </c>
      <c r="M10201" t="str">
        <f t="shared" si="479"/>
        <v>genmax93966-1</v>
      </c>
      <c r="N10201" t="str">
        <f>IFERROR(VLOOKUP(LOWER(M10201),file_list!$B:$B,1,FALSE),FALSE)</f>
        <v>genmax93966-1</v>
      </c>
      <c r="O10201" t="str">
        <f t="shared" si="477"/>
        <v>TRUE</v>
      </c>
    </row>
    <row r="10202" spans="1:15" x14ac:dyDescent="0.2">
      <c r="A10202" t="s">
        <v>17679</v>
      </c>
      <c r="B10202" t="s">
        <v>17680</v>
      </c>
      <c r="C10202">
        <v>9402</v>
      </c>
      <c r="D10202" t="s">
        <v>14</v>
      </c>
      <c r="E10202">
        <v>1303536</v>
      </c>
      <c r="F10202" t="s">
        <v>15</v>
      </c>
      <c r="G10202" t="s">
        <v>37</v>
      </c>
      <c r="H10202" s="1">
        <v>45853</v>
      </c>
      <c r="I10202" t="s">
        <v>54</v>
      </c>
      <c r="J10202" t="s">
        <v>624</v>
      </c>
      <c r="K10202" t="b">
        <v>1</v>
      </c>
      <c r="L10202" t="str">
        <f t="shared" si="478"/>
        <v>wypallbrdisinfectingwipes</v>
      </c>
      <c r="M10202" t="str">
        <f t="shared" si="479"/>
        <v>wypallbrdisinfectingwipes6836-388-9402</v>
      </c>
      <c r="N10202" t="str">
        <f>IFERROR(VLOOKUP(LOWER(M10202),file_list!$B:$B,1,FALSE),FALSE)</f>
        <v>wypallbrdisinfectingwipes6836-388-9402</v>
      </c>
      <c r="O10202" t="str">
        <f t="shared" si="477"/>
        <v>TRUE</v>
      </c>
    </row>
    <row r="10203" spans="1:15" x14ac:dyDescent="0.2">
      <c r="A10203" t="s">
        <v>17681</v>
      </c>
      <c r="B10203" t="s">
        <v>17682</v>
      </c>
      <c r="C10203">
        <v>94196</v>
      </c>
      <c r="D10203" t="s">
        <v>14</v>
      </c>
      <c r="E10203">
        <v>1273472</v>
      </c>
      <c r="F10203" t="s">
        <v>15</v>
      </c>
      <c r="G10203" t="s">
        <v>37</v>
      </c>
      <c r="H10203" s="1">
        <v>45348</v>
      </c>
      <c r="I10203" t="s">
        <v>106</v>
      </c>
      <c r="J10203" t="s">
        <v>624</v>
      </c>
      <c r="K10203" t="b">
        <v>1</v>
      </c>
      <c r="L10203" t="str">
        <f t="shared" si="478"/>
        <v>myshieldbroadspectrumdisinfectant</v>
      </c>
      <c r="M10203" t="str">
        <f t="shared" si="479"/>
        <v>myshieldbroadspectrumdisinfectant94196-4</v>
      </c>
      <c r="N10203" t="str">
        <f>IFERROR(VLOOKUP(LOWER(M10203),file_list!$B:$B,1,FALSE),FALSE)</f>
        <v>myshieldbroadspectrumdisinfectant94196-4</v>
      </c>
      <c r="O10203" t="str">
        <f t="shared" si="477"/>
        <v>TRUE</v>
      </c>
    </row>
    <row r="10204" spans="1:15" x14ac:dyDescent="0.2">
      <c r="A10204" t="s">
        <v>17683</v>
      </c>
      <c r="B10204" t="s">
        <v>17684</v>
      </c>
      <c r="C10204">
        <v>94261</v>
      </c>
      <c r="D10204" t="s">
        <v>14</v>
      </c>
      <c r="E10204">
        <v>1286689</v>
      </c>
      <c r="F10204" t="s">
        <v>15</v>
      </c>
      <c r="G10204" t="s">
        <v>37</v>
      </c>
      <c r="H10204" s="1">
        <v>45554</v>
      </c>
      <c r="J10204" t="s">
        <v>20</v>
      </c>
      <c r="K10204" t="b">
        <v>1</v>
      </c>
      <c r="L10204" t="str">
        <f t="shared" si="478"/>
        <v>cuckolpastebait</v>
      </c>
      <c r="M10204" t="str">
        <f t="shared" si="479"/>
        <v>cuckolpastebait94261-1</v>
      </c>
      <c r="N10204" t="str">
        <f>IFERROR(VLOOKUP(LOWER(M10204),file_list!$B:$B,1,FALSE),FALSE)</f>
        <v>cuckolpastebait94261-1</v>
      </c>
      <c r="O10204" t="str">
        <f t="shared" si="477"/>
        <v>TRUE</v>
      </c>
    </row>
    <row r="10205" spans="1:15" x14ac:dyDescent="0.2">
      <c r="A10205" t="s">
        <v>17685</v>
      </c>
      <c r="B10205" t="s">
        <v>17686</v>
      </c>
      <c r="C10205">
        <v>9436</v>
      </c>
      <c r="D10205" t="s">
        <v>14</v>
      </c>
      <c r="E10205">
        <v>1302942</v>
      </c>
      <c r="F10205" t="s">
        <v>15</v>
      </c>
      <c r="G10205" t="s">
        <v>37</v>
      </c>
      <c r="H10205" s="1">
        <v>45917</v>
      </c>
      <c r="I10205" t="s">
        <v>38</v>
      </c>
      <c r="J10205" t="s">
        <v>624</v>
      </c>
      <c r="K10205" t="b">
        <v>0</v>
      </c>
      <c r="L10205" t="str">
        <f t="shared" si="478"/>
        <v>sodiumhypochlorite12.5%</v>
      </c>
      <c r="M10205" t="str">
        <f t="shared" si="479"/>
        <v>sodiumhypochlorite12.5%9436-4</v>
      </c>
      <c r="N10205" t="b">
        <f>IFERROR(VLOOKUP(LOWER(M10205),file_list!$B:$B,1,FALSE),FALSE)</f>
        <v>0</v>
      </c>
      <c r="O10205" t="str">
        <f t="shared" si="477"/>
        <v>FALSE</v>
      </c>
    </row>
    <row r="10206" spans="1:15" x14ac:dyDescent="0.2">
      <c r="A10206" t="s">
        <v>17687</v>
      </c>
      <c r="B10206" t="s">
        <v>17688</v>
      </c>
      <c r="C10206">
        <v>94396</v>
      </c>
      <c r="D10206" t="s">
        <v>14</v>
      </c>
      <c r="E10206">
        <v>1302865</v>
      </c>
      <c r="F10206" t="s">
        <v>15</v>
      </c>
      <c r="G10206" t="s">
        <v>37</v>
      </c>
      <c r="H10206" s="1">
        <v>45890</v>
      </c>
      <c r="I10206" t="s">
        <v>38</v>
      </c>
      <c r="J10206" t="s">
        <v>49</v>
      </c>
      <c r="K10206" t="b">
        <v>1</v>
      </c>
      <c r="L10206" t="str">
        <f t="shared" si="478"/>
        <v>medusa(spottreatmentonlyinnys)</v>
      </c>
      <c r="M10206" t="str">
        <f t="shared" si="479"/>
        <v>medusa(spottreatmentonlyinnys)42750-328-94396</v>
      </c>
      <c r="N10206" t="str">
        <f>IFERROR(VLOOKUP(LOWER(M10206),file_list!$B:$B,1,FALSE),FALSE)</f>
        <v>medusa(spottreatmentonlyinnys)42750-328-94396</v>
      </c>
      <c r="O10206" t="str">
        <f t="shared" si="477"/>
        <v>TRUE</v>
      </c>
    </row>
    <row r="10207" spans="1:15" x14ac:dyDescent="0.2">
      <c r="A10207" t="s">
        <v>17689</v>
      </c>
      <c r="B10207" t="s">
        <v>17690</v>
      </c>
      <c r="C10207">
        <v>94396</v>
      </c>
      <c r="D10207" t="s">
        <v>14</v>
      </c>
      <c r="E10207">
        <v>1302865</v>
      </c>
      <c r="F10207" t="s">
        <v>15</v>
      </c>
      <c r="G10207" t="s">
        <v>37</v>
      </c>
      <c r="H10207" s="1">
        <v>45890</v>
      </c>
      <c r="I10207" t="s">
        <v>38</v>
      </c>
      <c r="J10207" t="s">
        <v>49</v>
      </c>
      <c r="K10207" t="b">
        <v>1</v>
      </c>
      <c r="L10207" t="str">
        <f t="shared" si="478"/>
        <v>poaconstrictorherbicide</v>
      </c>
      <c r="M10207" t="str">
        <f t="shared" si="479"/>
        <v>poaconstrictorherbicide94396-1</v>
      </c>
      <c r="N10207" t="str">
        <f>IFERROR(VLOOKUP(LOWER(M10207),file_list!$B:$B,1,FALSE),FALSE)</f>
        <v>poaconstrictorherbicide94396-1</v>
      </c>
      <c r="O10207" t="str">
        <f t="shared" si="477"/>
        <v>TRUE</v>
      </c>
    </row>
    <row r="10208" spans="1:15" x14ac:dyDescent="0.2">
      <c r="A10208" t="s">
        <v>17691</v>
      </c>
      <c r="B10208" t="s">
        <v>17692</v>
      </c>
      <c r="C10208">
        <v>94396</v>
      </c>
      <c r="D10208" t="s">
        <v>14</v>
      </c>
      <c r="E10208">
        <v>1302865</v>
      </c>
      <c r="F10208" t="s">
        <v>15</v>
      </c>
      <c r="G10208" t="s">
        <v>37</v>
      </c>
      <c r="H10208" s="1">
        <v>45890</v>
      </c>
      <c r="I10208" t="s">
        <v>38</v>
      </c>
      <c r="J10208" t="s">
        <v>17</v>
      </c>
      <c r="K10208" t="b">
        <v>1</v>
      </c>
      <c r="L10208" t="str">
        <f t="shared" si="478"/>
        <v>dovetail</v>
      </c>
      <c r="M10208" t="str">
        <f t="shared" si="479"/>
        <v>dovetail94396-12</v>
      </c>
      <c r="N10208" t="str">
        <f>IFERROR(VLOOKUP(LOWER(M10208),file_list!$B:$B,1,FALSE),FALSE)</f>
        <v>dovetail94396-12</v>
      </c>
      <c r="O10208" t="str">
        <f t="shared" si="477"/>
        <v>TRUE</v>
      </c>
    </row>
    <row r="10209" spans="1:15" x14ac:dyDescent="0.2">
      <c r="A10209" t="s">
        <v>17693</v>
      </c>
      <c r="B10209" t="s">
        <v>17694</v>
      </c>
      <c r="C10209">
        <v>94396</v>
      </c>
      <c r="D10209" t="s">
        <v>14</v>
      </c>
      <c r="E10209">
        <v>1302865</v>
      </c>
      <c r="F10209" t="s">
        <v>15</v>
      </c>
      <c r="G10209" t="s">
        <v>37</v>
      </c>
      <c r="H10209" s="1">
        <v>45890</v>
      </c>
      <c r="I10209" t="s">
        <v>38</v>
      </c>
      <c r="J10209" t="s">
        <v>20</v>
      </c>
      <c r="K10209" t="b">
        <v>1</v>
      </c>
      <c r="L10209" t="str">
        <f t="shared" si="478"/>
        <v>avatarplx</v>
      </c>
      <c r="M10209" t="str">
        <f t="shared" si="479"/>
        <v>avatarplx94396-29</v>
      </c>
      <c r="N10209" t="str">
        <f>IFERROR(VLOOKUP(LOWER(M10209),file_list!$B:$B,1,FALSE),FALSE)</f>
        <v>avatarplx94396-29</v>
      </c>
      <c r="O10209" t="str">
        <f t="shared" si="477"/>
        <v>TRUE</v>
      </c>
    </row>
    <row r="10210" spans="1:15" x14ac:dyDescent="0.2">
      <c r="A10210" t="s">
        <v>17695</v>
      </c>
      <c r="B10210" t="s">
        <v>17696</v>
      </c>
      <c r="C10210">
        <v>94396</v>
      </c>
      <c r="D10210" t="s">
        <v>14</v>
      </c>
      <c r="E10210">
        <v>1302865</v>
      </c>
      <c r="F10210" t="s">
        <v>15</v>
      </c>
      <c r="G10210" t="s">
        <v>37</v>
      </c>
      <c r="H10210" s="1">
        <v>45890</v>
      </c>
      <c r="I10210" t="s">
        <v>38</v>
      </c>
      <c r="J10210" t="s">
        <v>41</v>
      </c>
      <c r="K10210" t="b">
        <v>1</v>
      </c>
      <c r="L10210" t="str">
        <f t="shared" si="478"/>
        <v>griffinunitech</v>
      </c>
      <c r="M10210" t="str">
        <f t="shared" si="479"/>
        <v>griffinunitech94396-30</v>
      </c>
      <c r="N10210" t="str">
        <f>IFERROR(VLOOKUP(LOWER(M10210),file_list!$B:$B,1,FALSE),FALSE)</f>
        <v>griffinunitech94396-30</v>
      </c>
      <c r="O10210" t="str">
        <f t="shared" si="477"/>
        <v>TRUE</v>
      </c>
    </row>
    <row r="10211" spans="1:15" x14ac:dyDescent="0.2">
      <c r="A10211" t="s">
        <v>17697</v>
      </c>
      <c r="B10211" t="s">
        <v>17698</v>
      </c>
      <c r="C10211">
        <v>94396</v>
      </c>
      <c r="D10211" t="s">
        <v>78</v>
      </c>
      <c r="E10211">
        <v>1302865</v>
      </c>
      <c r="F10211" t="s">
        <v>15</v>
      </c>
      <c r="G10211" t="s">
        <v>37</v>
      </c>
      <c r="H10211" s="1">
        <v>45890</v>
      </c>
      <c r="I10211" t="s">
        <v>38</v>
      </c>
      <c r="J10211" t="s">
        <v>49</v>
      </c>
      <c r="K10211" t="b">
        <v>1</v>
      </c>
      <c r="L10211" t="str">
        <f t="shared" si="478"/>
        <v>basiliskunitech</v>
      </c>
      <c r="M10211" t="str">
        <f t="shared" si="479"/>
        <v>basiliskunitech94396-31</v>
      </c>
      <c r="N10211" t="str">
        <f>IFERROR(VLOOKUP(LOWER(M10211),file_list!$B:$B,1,FALSE),FALSE)</f>
        <v>basiliskunitech94396-31</v>
      </c>
      <c r="O10211" t="str">
        <f t="shared" si="477"/>
        <v>TRUE</v>
      </c>
    </row>
    <row r="10212" spans="1:15" x14ac:dyDescent="0.2">
      <c r="A10212" t="s">
        <v>17699</v>
      </c>
      <c r="B10212" t="s">
        <v>17700</v>
      </c>
      <c r="C10212">
        <v>94396</v>
      </c>
      <c r="D10212" t="s">
        <v>78</v>
      </c>
      <c r="E10212">
        <v>1302865</v>
      </c>
      <c r="F10212" t="s">
        <v>15</v>
      </c>
      <c r="G10212" t="s">
        <v>37</v>
      </c>
      <c r="H10212" s="1">
        <v>45890</v>
      </c>
      <c r="I10212" t="s">
        <v>38</v>
      </c>
      <c r="J10212" t="s">
        <v>17</v>
      </c>
      <c r="K10212" t="b">
        <v>1</v>
      </c>
      <c r="L10212" t="str">
        <f t="shared" si="478"/>
        <v>wingspanunitechfungicide(noappwithin100ftofwaterbody)</v>
      </c>
      <c r="M10212" t="str">
        <f t="shared" si="479"/>
        <v>wingspanunitechfungicide(noappwithin100ftofwaterbody)94396-32</v>
      </c>
      <c r="N10212" t="str">
        <f>IFERROR(VLOOKUP(LOWER(M10212),file_list!$B:$B,1,FALSE),FALSE)</f>
        <v>wingspanunitechfungicide(noappwithin100ftofwaterbody)94396-32</v>
      </c>
      <c r="O10212" t="str">
        <f t="shared" si="477"/>
        <v>TRUE</v>
      </c>
    </row>
    <row r="10213" spans="1:15" x14ac:dyDescent="0.2">
      <c r="A10213" t="s">
        <v>17701</v>
      </c>
      <c r="B10213" t="s">
        <v>17702</v>
      </c>
      <c r="C10213">
        <v>94396</v>
      </c>
      <c r="D10213" t="s">
        <v>14</v>
      </c>
      <c r="E10213">
        <v>1302865</v>
      </c>
      <c r="F10213" t="s">
        <v>15</v>
      </c>
      <c r="G10213" t="s">
        <v>37</v>
      </c>
      <c r="H10213" s="1">
        <v>45890</v>
      </c>
      <c r="I10213" t="s">
        <v>38</v>
      </c>
      <c r="J10213" t="s">
        <v>17</v>
      </c>
      <c r="K10213" t="b">
        <v>1</v>
      </c>
      <c r="L10213" t="str">
        <f t="shared" si="478"/>
        <v>triboltunitech</v>
      </c>
      <c r="M10213" t="str">
        <f t="shared" si="479"/>
        <v>triboltunitech94396-33</v>
      </c>
      <c r="N10213" t="str">
        <f>IFERROR(VLOOKUP(LOWER(M10213),file_list!$B:$B,1,FALSE),FALSE)</f>
        <v>triboltunitech94396-33</v>
      </c>
      <c r="O10213" t="str">
        <f t="shared" si="477"/>
        <v>TRUE</v>
      </c>
    </row>
    <row r="10214" spans="1:15" x14ac:dyDescent="0.2">
      <c r="A10214" t="s">
        <v>17703</v>
      </c>
      <c r="B10214" t="s">
        <v>17704</v>
      </c>
      <c r="C10214">
        <v>94413</v>
      </c>
      <c r="D10214" t="s">
        <v>14</v>
      </c>
      <c r="E10214">
        <v>1277811</v>
      </c>
      <c r="F10214" t="s">
        <v>15</v>
      </c>
      <c r="G10214" t="s">
        <v>37</v>
      </c>
      <c r="H10214" s="1">
        <v>45422</v>
      </c>
      <c r="I10214" t="s">
        <v>106</v>
      </c>
      <c r="J10214" t="s">
        <v>20</v>
      </c>
      <c r="K10214" t="b">
        <v>1</v>
      </c>
      <c r="L10214" t="str">
        <f t="shared" si="478"/>
        <v>b402biologicallarvicidecertan</v>
      </c>
      <c r="M10214" t="str">
        <f t="shared" si="479"/>
        <v>b402biologicallarvicidecertan94413-1</v>
      </c>
      <c r="N10214" t="str">
        <f>IFERROR(VLOOKUP(LOWER(M10214),file_list!$B:$B,1,FALSE),FALSE)</f>
        <v>b402biologicallarvicidecertan94413-1</v>
      </c>
      <c r="O10214" t="str">
        <f t="shared" si="477"/>
        <v>TRUE</v>
      </c>
    </row>
    <row r="10215" spans="1:15" x14ac:dyDescent="0.2">
      <c r="A10215" t="s">
        <v>17705</v>
      </c>
      <c r="B10215" t="s">
        <v>17706</v>
      </c>
      <c r="C10215">
        <v>94413</v>
      </c>
      <c r="D10215" t="s">
        <v>14</v>
      </c>
      <c r="E10215">
        <v>1278659</v>
      </c>
      <c r="F10215" t="s">
        <v>15</v>
      </c>
      <c r="G10215" t="s">
        <v>37</v>
      </c>
      <c r="H10215" s="1">
        <v>45404</v>
      </c>
      <c r="I10215" t="s">
        <v>63</v>
      </c>
      <c r="J10215" t="s">
        <v>20</v>
      </c>
      <c r="K10215" t="b">
        <v>1</v>
      </c>
      <c r="L10215" t="str">
        <f t="shared" si="478"/>
        <v>varroxsan</v>
      </c>
      <c r="M10215" t="str">
        <f t="shared" si="479"/>
        <v>varroxsan94413-3</v>
      </c>
      <c r="N10215" t="str">
        <f>IFERROR(VLOOKUP(LOWER(M10215),file_list!$B:$B,1,FALSE),FALSE)</f>
        <v>varroxsan94413-3</v>
      </c>
      <c r="O10215" t="str">
        <f t="shared" si="477"/>
        <v>TRUE</v>
      </c>
    </row>
    <row r="10216" spans="1:15" x14ac:dyDescent="0.2">
      <c r="A10216" t="s">
        <v>17707</v>
      </c>
      <c r="B10216" t="s">
        <v>17708</v>
      </c>
      <c r="C10216">
        <v>94442</v>
      </c>
      <c r="D10216" t="s">
        <v>14</v>
      </c>
      <c r="E10216">
        <v>1302941</v>
      </c>
      <c r="F10216" t="s">
        <v>15</v>
      </c>
      <c r="G10216" t="s">
        <v>37</v>
      </c>
      <c r="H10216" s="1">
        <v>45882</v>
      </c>
      <c r="I10216" t="s">
        <v>38</v>
      </c>
      <c r="J10216" t="s">
        <v>49</v>
      </c>
      <c r="K10216" t="b">
        <v>0</v>
      </c>
      <c r="L10216" t="str">
        <f t="shared" si="478"/>
        <v>fiestar280sl[notforsale,saleinto,distributionuseinnassausuffolkcounties)</v>
      </c>
      <c r="M10216" t="str">
        <f t="shared" si="479"/>
        <v>fiestar280sl[notforsale,saleinto,distributionuseinnassausuffolkcounties)94442-1</v>
      </c>
      <c r="N10216" t="str">
        <f>IFERROR(VLOOKUP(LOWER(M10216),file_list!$B:$B,1,FALSE),FALSE)</f>
        <v>fiestar280sl[notforsale,saleinto,distributionuseinnassausuffolkcounties)94442-1</v>
      </c>
      <c r="O10216" t="str">
        <f t="shared" si="477"/>
        <v>TRUE</v>
      </c>
    </row>
    <row r="10217" spans="1:15" x14ac:dyDescent="0.2">
      <c r="A10217" t="s">
        <v>17709</v>
      </c>
      <c r="B10217" t="s">
        <v>17710</v>
      </c>
      <c r="C10217">
        <v>94485</v>
      </c>
      <c r="D10217" t="s">
        <v>14</v>
      </c>
      <c r="E10217">
        <v>1289739</v>
      </c>
      <c r="F10217" t="s">
        <v>15</v>
      </c>
      <c r="G10217" t="s">
        <v>37</v>
      </c>
      <c r="H10217" s="1">
        <v>45601</v>
      </c>
      <c r="I10217" t="s">
        <v>63</v>
      </c>
      <c r="J10217" t="s">
        <v>20</v>
      </c>
      <c r="K10217" t="b">
        <v>0</v>
      </c>
      <c r="L10217" t="str">
        <f t="shared" si="478"/>
        <v>guardm</v>
      </c>
      <c r="M10217" t="str">
        <f t="shared" si="479"/>
        <v>guardm89600-8-94485</v>
      </c>
      <c r="N10217" t="b">
        <f>IFERROR(VLOOKUP(LOWER(M10217),file_list!$B:$B,1,FALSE),FALSE)</f>
        <v>0</v>
      </c>
      <c r="O10217" t="str">
        <f t="shared" si="477"/>
        <v>FALSE</v>
      </c>
    </row>
    <row r="10218" spans="1:15" x14ac:dyDescent="0.2">
      <c r="A10218" t="s">
        <v>17709</v>
      </c>
      <c r="B10218" t="s">
        <v>17711</v>
      </c>
      <c r="C10218">
        <v>94485</v>
      </c>
      <c r="D10218" t="s">
        <v>14</v>
      </c>
      <c r="E10218">
        <v>1289739</v>
      </c>
      <c r="F10218" t="s">
        <v>15</v>
      </c>
      <c r="G10218" t="s">
        <v>37</v>
      </c>
      <c r="H10218" s="1">
        <v>45601</v>
      </c>
      <c r="I10218" t="s">
        <v>63</v>
      </c>
      <c r="J10218" t="s">
        <v>20</v>
      </c>
      <c r="K10218" t="b">
        <v>1</v>
      </c>
      <c r="L10218" t="str">
        <f t="shared" si="478"/>
        <v>veranox</v>
      </c>
      <c r="M10218" t="str">
        <f t="shared" si="479"/>
        <v>veranox89600-8-94485</v>
      </c>
      <c r="N10218" t="str">
        <f>IFERROR(VLOOKUP(LOWER(M10218),file_list!$B:$B,1,FALSE),FALSE)</f>
        <v>veranox89600-8-94485</v>
      </c>
      <c r="O10218" t="str">
        <f t="shared" si="477"/>
        <v>TRUE</v>
      </c>
    </row>
    <row r="10219" spans="1:15" x14ac:dyDescent="0.2">
      <c r="A10219" t="s">
        <v>17712</v>
      </c>
      <c r="B10219" t="s">
        <v>17713</v>
      </c>
      <c r="C10219">
        <v>94485</v>
      </c>
      <c r="D10219" t="s">
        <v>14</v>
      </c>
      <c r="E10219">
        <v>1289739</v>
      </c>
      <c r="F10219" t="s">
        <v>15</v>
      </c>
      <c r="G10219" t="s">
        <v>37</v>
      </c>
      <c r="H10219" s="1">
        <v>45601</v>
      </c>
      <c r="I10219" t="s">
        <v>63</v>
      </c>
      <c r="J10219" t="s">
        <v>17</v>
      </c>
      <c r="K10219" t="b">
        <v>1</v>
      </c>
      <c r="L10219" t="str">
        <f t="shared" si="478"/>
        <v>bornex</v>
      </c>
      <c r="M10219" t="str">
        <f t="shared" si="479"/>
        <v>bornex92311-6-94485</v>
      </c>
      <c r="N10219" t="str">
        <f>IFERROR(VLOOKUP(LOWER(M10219),file_list!$B:$B,1,FALSE),FALSE)</f>
        <v>bornex92311-6-94485</v>
      </c>
      <c r="O10219" t="str">
        <f t="shared" si="477"/>
        <v>TRUE</v>
      </c>
    </row>
    <row r="10220" spans="1:15" x14ac:dyDescent="0.2">
      <c r="A10220" t="s">
        <v>17712</v>
      </c>
      <c r="B10220" t="s">
        <v>17714</v>
      </c>
      <c r="C10220">
        <v>94485</v>
      </c>
      <c r="D10220" t="s">
        <v>14</v>
      </c>
      <c r="E10220">
        <v>1289739</v>
      </c>
      <c r="F10220" t="s">
        <v>15</v>
      </c>
      <c r="G10220" t="s">
        <v>37</v>
      </c>
      <c r="H10220" s="1">
        <v>45601</v>
      </c>
      <c r="I10220" t="s">
        <v>63</v>
      </c>
      <c r="J10220" t="s">
        <v>17</v>
      </c>
      <c r="K10220" t="b">
        <v>1</v>
      </c>
      <c r="L10220" t="str">
        <f t="shared" si="478"/>
        <v>natanox</v>
      </c>
      <c r="M10220" t="str">
        <f t="shared" si="479"/>
        <v>natanox92311-6-94485</v>
      </c>
      <c r="N10220" t="str">
        <f>IFERROR(VLOOKUP(LOWER(M10220),file_list!$B:$B,1,FALSE),FALSE)</f>
        <v>natanox92311-6-94485</v>
      </c>
      <c r="O10220" t="str">
        <f t="shared" si="477"/>
        <v>TRUE</v>
      </c>
    </row>
    <row r="10221" spans="1:15" x14ac:dyDescent="0.2">
      <c r="A10221" t="s">
        <v>17715</v>
      </c>
      <c r="B10221" t="s">
        <v>17716</v>
      </c>
      <c r="C10221">
        <v>94485</v>
      </c>
      <c r="D10221" t="s">
        <v>14</v>
      </c>
      <c r="E10221">
        <v>1289740</v>
      </c>
      <c r="F10221" t="s">
        <v>15</v>
      </c>
      <c r="G10221" t="s">
        <v>37</v>
      </c>
      <c r="H10221" s="1">
        <v>45601</v>
      </c>
      <c r="I10221" t="s">
        <v>63</v>
      </c>
      <c r="J10221" t="s">
        <v>17</v>
      </c>
      <c r="K10221" t="b">
        <v>1</v>
      </c>
      <c r="L10221" t="str">
        <f t="shared" si="478"/>
        <v>prephyte</v>
      </c>
      <c r="M10221" t="str">
        <f t="shared" si="479"/>
        <v>prephyte94485-10</v>
      </c>
      <c r="N10221" t="str">
        <f>IFERROR(VLOOKUP(LOWER(M10221),file_list!$B:$B,1,FALSE),FALSE)</f>
        <v>prephyte94485-10</v>
      </c>
      <c r="O10221" t="str">
        <f t="shared" si="477"/>
        <v>TRUE</v>
      </c>
    </row>
    <row r="10222" spans="1:15" x14ac:dyDescent="0.2">
      <c r="A10222" t="s">
        <v>17717</v>
      </c>
      <c r="B10222" t="s">
        <v>17718</v>
      </c>
      <c r="C10222">
        <v>94485</v>
      </c>
      <c r="D10222" t="s">
        <v>14</v>
      </c>
      <c r="E10222">
        <v>1277716</v>
      </c>
      <c r="F10222" t="s">
        <v>15</v>
      </c>
      <c r="G10222" t="s">
        <v>37</v>
      </c>
      <c r="H10222" s="1">
        <v>45461</v>
      </c>
      <c r="I10222" t="s">
        <v>38</v>
      </c>
      <c r="J10222" t="s">
        <v>17</v>
      </c>
      <c r="K10222" t="b">
        <v>1</v>
      </c>
      <c r="L10222" t="str">
        <f t="shared" si="478"/>
        <v>bellatroveultraphitesystemicfungicide</v>
      </c>
      <c r="M10222" t="str">
        <f t="shared" si="479"/>
        <v>bellatroveultraphitesystemicfungicide94485-3</v>
      </c>
      <c r="N10222" t="str">
        <f>IFERROR(VLOOKUP(LOWER(M10222),file_list!$B:$B,1,FALSE),FALSE)</f>
        <v>bellatroveultraphitesystemicfungicide94485-3</v>
      </c>
      <c r="O10222" t="str">
        <f t="shared" si="477"/>
        <v>TRUE</v>
      </c>
    </row>
    <row r="10223" spans="1:15" x14ac:dyDescent="0.2">
      <c r="A10223" t="s">
        <v>17717</v>
      </c>
      <c r="B10223" t="s">
        <v>17719</v>
      </c>
      <c r="C10223">
        <v>94485</v>
      </c>
      <c r="D10223" t="s">
        <v>14</v>
      </c>
      <c r="E10223">
        <v>1277716</v>
      </c>
      <c r="F10223" t="s">
        <v>15</v>
      </c>
      <c r="G10223" t="s">
        <v>37</v>
      </c>
      <c r="H10223" s="1">
        <v>45461</v>
      </c>
      <c r="I10223" t="s">
        <v>38</v>
      </c>
      <c r="J10223" t="s">
        <v>17</v>
      </c>
      <c r="K10223" t="b">
        <v>1</v>
      </c>
      <c r="L10223" t="str">
        <f t="shared" si="478"/>
        <v>ultraphitesystemicfungicide</v>
      </c>
      <c r="M10223" t="str">
        <f t="shared" si="479"/>
        <v>ultraphitesystemicfungicide94485-3</v>
      </c>
      <c r="N10223" t="str">
        <f>IFERROR(VLOOKUP(LOWER(M10223),file_list!$B:$B,1,FALSE),FALSE)</f>
        <v>ultraphitesystemicfungicide94485-3</v>
      </c>
      <c r="O10223" t="str">
        <f t="shared" si="477"/>
        <v>TRUE</v>
      </c>
    </row>
    <row r="10224" spans="1:15" x14ac:dyDescent="0.2">
      <c r="A10224" t="s">
        <v>17720</v>
      </c>
      <c r="B10224" t="s">
        <v>17721</v>
      </c>
      <c r="C10224">
        <v>94485</v>
      </c>
      <c r="D10224" t="s">
        <v>14</v>
      </c>
      <c r="E10224">
        <v>1289482</v>
      </c>
      <c r="F10224" t="s">
        <v>15</v>
      </c>
      <c r="G10224" t="s">
        <v>37</v>
      </c>
      <c r="H10224" s="1">
        <v>45595</v>
      </c>
      <c r="I10224" t="s">
        <v>38</v>
      </c>
      <c r="J10224" t="s">
        <v>17</v>
      </c>
      <c r="K10224" t="b">
        <v>1</v>
      </c>
      <c r="L10224" t="str">
        <f t="shared" si="478"/>
        <v>companionmaxxliquidbiologicalfungicide</v>
      </c>
      <c r="M10224" t="str">
        <f t="shared" si="479"/>
        <v>companionmaxxliquidbiologicalfungicide94485-4</v>
      </c>
      <c r="N10224" t="str">
        <f>IFERROR(VLOOKUP(LOWER(M10224),file_list!$B:$B,1,FALSE),FALSE)</f>
        <v>companionmaxxliquidbiologicalfungicide94485-4</v>
      </c>
      <c r="O10224" t="str">
        <f t="shared" si="477"/>
        <v>TRUE</v>
      </c>
    </row>
    <row r="10225" spans="1:15" x14ac:dyDescent="0.2">
      <c r="A10225" t="s">
        <v>17722</v>
      </c>
      <c r="B10225" t="s">
        <v>17723</v>
      </c>
      <c r="C10225">
        <v>94485</v>
      </c>
      <c r="D10225" t="s">
        <v>14</v>
      </c>
      <c r="E10225">
        <v>1277716</v>
      </c>
      <c r="F10225" t="s">
        <v>15</v>
      </c>
      <c r="G10225" t="s">
        <v>37</v>
      </c>
      <c r="H10225" s="1">
        <v>45461</v>
      </c>
      <c r="I10225" t="s">
        <v>38</v>
      </c>
      <c r="J10225" t="s">
        <v>17</v>
      </c>
      <c r="K10225" t="b">
        <v>1</v>
      </c>
      <c r="L10225" t="str">
        <f t="shared" si="478"/>
        <v>bellatrovecompanionmaxxwp</v>
      </c>
      <c r="M10225" t="str">
        <f t="shared" si="479"/>
        <v>bellatrovecompanionmaxxwp94485-5</v>
      </c>
      <c r="N10225" t="str">
        <f>IFERROR(VLOOKUP(LOWER(M10225),file_list!$B:$B,1,FALSE),FALSE)</f>
        <v>bellatrovecompanionmaxxwp94485-5</v>
      </c>
      <c r="O10225" t="str">
        <f t="shared" si="477"/>
        <v>TRUE</v>
      </c>
    </row>
    <row r="10226" spans="1:15" x14ac:dyDescent="0.2">
      <c r="A10226" t="s">
        <v>17722</v>
      </c>
      <c r="B10226" t="s">
        <v>17724</v>
      </c>
      <c r="C10226">
        <v>94485</v>
      </c>
      <c r="D10226" t="s">
        <v>14</v>
      </c>
      <c r="E10226">
        <v>1276350</v>
      </c>
      <c r="F10226" t="s">
        <v>15</v>
      </c>
      <c r="G10226" t="s">
        <v>37</v>
      </c>
      <c r="H10226" s="1">
        <v>45362</v>
      </c>
      <c r="I10226" t="s">
        <v>63</v>
      </c>
      <c r="J10226" t="s">
        <v>17</v>
      </c>
      <c r="K10226" t="b">
        <v>1</v>
      </c>
      <c r="L10226" t="str">
        <f t="shared" si="478"/>
        <v>prephytest</v>
      </c>
      <c r="M10226" t="str">
        <f t="shared" si="479"/>
        <v>prephytest94485-5</v>
      </c>
      <c r="N10226" t="str">
        <f>IFERROR(VLOOKUP(LOWER(M10226),file_list!$B:$B,1,FALSE),FALSE)</f>
        <v>prephytest94485-5</v>
      </c>
      <c r="O10226" t="str">
        <f t="shared" si="477"/>
        <v>TRUE</v>
      </c>
    </row>
    <row r="10227" spans="1:15" x14ac:dyDescent="0.2">
      <c r="A10227" t="s">
        <v>17722</v>
      </c>
      <c r="B10227" t="s">
        <v>17725</v>
      </c>
      <c r="C10227">
        <v>94485</v>
      </c>
      <c r="D10227" t="s">
        <v>14</v>
      </c>
      <c r="E10227">
        <v>1277716</v>
      </c>
      <c r="F10227" t="s">
        <v>15</v>
      </c>
      <c r="G10227" t="s">
        <v>37</v>
      </c>
      <c r="H10227" s="1">
        <v>45461</v>
      </c>
      <c r="I10227" t="s">
        <v>38</v>
      </c>
      <c r="J10227" t="s">
        <v>17</v>
      </c>
      <c r="K10227" t="b">
        <v>1</v>
      </c>
      <c r="L10227" t="str">
        <f t="shared" si="478"/>
        <v>bellatrovecompanionmaxxst</v>
      </c>
      <c r="M10227" t="str">
        <f t="shared" si="479"/>
        <v>bellatrovecompanionmaxxst94485-5</v>
      </c>
      <c r="N10227" t="str">
        <f>IFERROR(VLOOKUP(LOWER(M10227),file_list!$B:$B,1,FALSE),FALSE)</f>
        <v>bellatrovecompanionmaxxst94485-5</v>
      </c>
      <c r="O10227" t="str">
        <f t="shared" si="477"/>
        <v>TRUE</v>
      </c>
    </row>
    <row r="10228" spans="1:15" x14ac:dyDescent="0.2">
      <c r="A10228" t="s">
        <v>17726</v>
      </c>
      <c r="B10228" t="s">
        <v>17727</v>
      </c>
      <c r="C10228">
        <v>94485</v>
      </c>
      <c r="D10228" t="s">
        <v>14</v>
      </c>
      <c r="E10228">
        <v>1274974</v>
      </c>
      <c r="F10228" t="s">
        <v>15</v>
      </c>
      <c r="G10228" t="s">
        <v>37</v>
      </c>
      <c r="H10228" s="1">
        <v>45334</v>
      </c>
      <c r="I10228" t="s">
        <v>63</v>
      </c>
      <c r="J10228" t="s">
        <v>17</v>
      </c>
      <c r="K10228" t="b">
        <v>1</v>
      </c>
      <c r="L10228" t="str">
        <f t="shared" si="478"/>
        <v>metalaxylst</v>
      </c>
      <c r="M10228" t="str">
        <f t="shared" si="479"/>
        <v>metalaxylst94485-8</v>
      </c>
      <c r="N10228" t="str">
        <f>IFERROR(VLOOKUP(LOWER(M10228),file_list!$B:$B,1,FALSE),FALSE)</f>
        <v>metalaxylst94485-8</v>
      </c>
      <c r="O10228" t="str">
        <f t="shared" si="477"/>
        <v>TRUE</v>
      </c>
    </row>
    <row r="10229" spans="1:15" x14ac:dyDescent="0.2">
      <c r="A10229" t="s">
        <v>17728</v>
      </c>
      <c r="B10229" t="s">
        <v>17729</v>
      </c>
      <c r="C10229">
        <v>94518</v>
      </c>
      <c r="D10229" t="s">
        <v>14</v>
      </c>
      <c r="E10229">
        <v>1299496</v>
      </c>
      <c r="F10229" t="s">
        <v>15</v>
      </c>
      <c r="G10229" t="s">
        <v>37</v>
      </c>
      <c r="H10229" s="1">
        <v>45782</v>
      </c>
      <c r="I10229" t="s">
        <v>106</v>
      </c>
      <c r="J10229" t="s">
        <v>41</v>
      </c>
      <c r="K10229" t="b">
        <v>1</v>
      </c>
      <c r="L10229" t="str">
        <f t="shared" si="478"/>
        <v>nu-imageclarifly</v>
      </c>
      <c r="M10229" t="str">
        <f t="shared" si="479"/>
        <v>nu-imageclarifly89459-9-94518</v>
      </c>
      <c r="N10229" t="str">
        <f>IFERROR(VLOOKUP(LOWER(M10229),file_list!$B:$B,1,FALSE),FALSE)</f>
        <v>nu-imageclarifly89459-9-94518</v>
      </c>
      <c r="O10229" t="str">
        <f t="shared" si="477"/>
        <v>TRUE</v>
      </c>
    </row>
    <row r="10230" spans="1:15" x14ac:dyDescent="0.2">
      <c r="A10230" t="s">
        <v>17730</v>
      </c>
      <c r="B10230" t="s">
        <v>17731</v>
      </c>
      <c r="C10230">
        <v>94530</v>
      </c>
      <c r="D10230" t="s">
        <v>14</v>
      </c>
      <c r="E10230">
        <v>1302940</v>
      </c>
      <c r="F10230" t="s">
        <v>15</v>
      </c>
      <c r="G10230" t="s">
        <v>37</v>
      </c>
      <c r="H10230" s="1">
        <v>45884</v>
      </c>
      <c r="I10230" t="s">
        <v>106</v>
      </c>
      <c r="J10230" t="s">
        <v>913</v>
      </c>
      <c r="K10230" t="b">
        <v>1</v>
      </c>
      <c r="L10230" t="str">
        <f t="shared" si="478"/>
        <v>propionicacid,formulatinggrade</v>
      </c>
      <c r="M10230" t="str">
        <f t="shared" si="479"/>
        <v>propionicacid,formulatinggrade94530-2</v>
      </c>
      <c r="N10230" t="str">
        <f>IFERROR(VLOOKUP(LOWER(M10230),file_list!$B:$B,1,FALSE),FALSE)</f>
        <v>propionicacid,formulatinggrade94530-2</v>
      </c>
      <c r="O10230" t="str">
        <f t="shared" si="477"/>
        <v>TRUE</v>
      </c>
    </row>
    <row r="10231" spans="1:15" x14ac:dyDescent="0.2">
      <c r="A10231" t="s">
        <v>17732</v>
      </c>
      <c r="B10231" t="s">
        <v>17733</v>
      </c>
      <c r="C10231">
        <v>94575</v>
      </c>
      <c r="D10231" t="s">
        <v>78</v>
      </c>
      <c r="E10231">
        <v>1273346</v>
      </c>
      <c r="F10231" t="s">
        <v>15</v>
      </c>
      <c r="G10231" t="s">
        <v>37</v>
      </c>
      <c r="H10231" s="1">
        <v>45349</v>
      </c>
      <c r="I10231" t="s">
        <v>106</v>
      </c>
      <c r="J10231" t="s">
        <v>20</v>
      </c>
      <c r="K10231" t="b">
        <v>0</v>
      </c>
      <c r="L10231" t="str">
        <f t="shared" si="478"/>
        <v>bophousegardeninsectkiller</v>
      </c>
      <c r="M10231" t="str">
        <f t="shared" si="479"/>
        <v>bophousegardeninsectkiller1021-1588-94575</v>
      </c>
      <c r="N10231" t="str">
        <f>IFERROR(VLOOKUP(LOWER(M10231),file_list!$B:$B,1,FALSE),FALSE)</f>
        <v>bophousegardeninsectkiller1021-1588-94575</v>
      </c>
      <c r="O10231" t="str">
        <f t="shared" ref="O10231:O10294" si="480">IF(N10231=FALSE,"FALSE","TRUE")</f>
        <v>TRUE</v>
      </c>
    </row>
    <row r="10232" spans="1:15" x14ac:dyDescent="0.2">
      <c r="A10232" t="s">
        <v>17732</v>
      </c>
      <c r="B10232" t="s">
        <v>17734</v>
      </c>
      <c r="C10232">
        <v>94575</v>
      </c>
      <c r="D10232" t="s">
        <v>78</v>
      </c>
      <c r="E10232">
        <v>1273346</v>
      </c>
      <c r="F10232" t="s">
        <v>15</v>
      </c>
      <c r="G10232" t="s">
        <v>37</v>
      </c>
      <c r="H10232" s="1">
        <v>45349</v>
      </c>
      <c r="I10232" t="s">
        <v>106</v>
      </c>
      <c r="J10232" t="s">
        <v>20</v>
      </c>
      <c r="K10232" t="b">
        <v>0</v>
      </c>
      <c r="L10232" t="str">
        <f t="shared" si="478"/>
        <v>bopflymosquitokiller</v>
      </c>
      <c r="M10232" t="str">
        <f t="shared" si="479"/>
        <v>bopflymosquitokiller1021-1588-94575</v>
      </c>
      <c r="N10232" t="str">
        <f>IFERROR(VLOOKUP(LOWER(M10232),file_list!$B:$B,1,FALSE),FALSE)</f>
        <v>bopflymosquitokiller1021-1588-94575</v>
      </c>
      <c r="O10232" t="str">
        <f t="shared" si="480"/>
        <v>TRUE</v>
      </c>
    </row>
    <row r="10233" spans="1:15" x14ac:dyDescent="0.2">
      <c r="A10233" t="s">
        <v>17735</v>
      </c>
      <c r="B10233" t="s">
        <v>17736</v>
      </c>
      <c r="C10233">
        <v>94575</v>
      </c>
      <c r="D10233" t="s">
        <v>78</v>
      </c>
      <c r="E10233">
        <v>1273346</v>
      </c>
      <c r="F10233" t="s">
        <v>15</v>
      </c>
      <c r="G10233" t="s">
        <v>37</v>
      </c>
      <c r="H10233" s="1">
        <v>45349</v>
      </c>
      <c r="I10233" t="s">
        <v>106</v>
      </c>
      <c r="J10233" t="s">
        <v>20</v>
      </c>
      <c r="K10233" t="b">
        <v>0</v>
      </c>
      <c r="L10233" t="str">
        <f t="shared" si="478"/>
        <v>bopfoamingwasphornetkiller</v>
      </c>
      <c r="M10233" t="str">
        <f t="shared" si="479"/>
        <v>bopfoamingwasphornetkiller1021-1780-94575</v>
      </c>
      <c r="N10233" t="str">
        <f>IFERROR(VLOOKUP(LOWER(M10233),file_list!$B:$B,1,FALSE),FALSE)</f>
        <v>bopfoamingwasphornetkiller1021-1780-94575</v>
      </c>
      <c r="O10233" t="str">
        <f t="shared" si="480"/>
        <v>TRUE</v>
      </c>
    </row>
    <row r="10234" spans="1:15" x14ac:dyDescent="0.2">
      <c r="A10234" t="s">
        <v>17735</v>
      </c>
      <c r="B10234" t="s">
        <v>17737</v>
      </c>
      <c r="C10234">
        <v>94575</v>
      </c>
      <c r="D10234" t="s">
        <v>78</v>
      </c>
      <c r="E10234">
        <v>1273346</v>
      </c>
      <c r="F10234" t="s">
        <v>15</v>
      </c>
      <c r="G10234" t="s">
        <v>37</v>
      </c>
      <c r="H10234" s="1">
        <v>45349</v>
      </c>
      <c r="I10234" t="s">
        <v>106</v>
      </c>
      <c r="J10234" t="s">
        <v>20</v>
      </c>
      <c r="K10234" t="b">
        <v>0</v>
      </c>
      <c r="L10234" t="str">
        <f t="shared" si="478"/>
        <v>bopwasphornetkiller</v>
      </c>
      <c r="M10234" t="str">
        <f t="shared" si="479"/>
        <v>bopwasphornetkiller1021-1780-94575</v>
      </c>
      <c r="N10234" t="str">
        <f>IFERROR(VLOOKUP(LOWER(M10234),file_list!$B:$B,1,FALSE),FALSE)</f>
        <v>bopwasphornetkiller1021-1780-94575</v>
      </c>
      <c r="O10234" t="str">
        <f t="shared" si="480"/>
        <v>TRUE</v>
      </c>
    </row>
    <row r="10235" spans="1:15" x14ac:dyDescent="0.2">
      <c r="A10235" t="s">
        <v>17738</v>
      </c>
      <c r="B10235" t="s">
        <v>17739</v>
      </c>
      <c r="C10235">
        <v>94575</v>
      </c>
      <c r="D10235" t="s">
        <v>78</v>
      </c>
      <c r="E10235">
        <v>1273346</v>
      </c>
      <c r="F10235" t="s">
        <v>15</v>
      </c>
      <c r="G10235" t="s">
        <v>37</v>
      </c>
      <c r="H10235" s="1">
        <v>45349</v>
      </c>
      <c r="I10235" t="s">
        <v>106</v>
      </c>
      <c r="J10235" t="s">
        <v>20</v>
      </c>
      <c r="K10235" t="b">
        <v>0</v>
      </c>
      <c r="L10235" t="str">
        <f t="shared" si="478"/>
        <v>bopantroachkiller</v>
      </c>
      <c r="M10235" t="str">
        <f t="shared" si="479"/>
        <v>bopantroachkiller1021-1856-94575</v>
      </c>
      <c r="N10235" t="str">
        <f>IFERROR(VLOOKUP(LOWER(M10235),file_list!$B:$B,1,FALSE),FALSE)</f>
        <v>bopantroachkiller1021-1856-94575</v>
      </c>
      <c r="O10235" t="str">
        <f t="shared" si="480"/>
        <v>TRUE</v>
      </c>
    </row>
    <row r="10236" spans="1:15" x14ac:dyDescent="0.2">
      <c r="A10236" t="s">
        <v>17740</v>
      </c>
      <c r="B10236" t="s">
        <v>17741</v>
      </c>
      <c r="C10236">
        <v>94575</v>
      </c>
      <c r="D10236" t="s">
        <v>78</v>
      </c>
      <c r="E10236">
        <v>1273346</v>
      </c>
      <c r="F10236" t="s">
        <v>15</v>
      </c>
      <c r="G10236" t="s">
        <v>37</v>
      </c>
      <c r="H10236" s="1">
        <v>45349</v>
      </c>
      <c r="I10236" t="s">
        <v>106</v>
      </c>
      <c r="J10236" t="s">
        <v>20</v>
      </c>
      <c r="K10236" t="b">
        <v>0</v>
      </c>
      <c r="L10236" t="str">
        <f t="shared" si="478"/>
        <v>bopbedbug,fleatickkiller</v>
      </c>
      <c r="M10236" t="str">
        <f t="shared" si="479"/>
        <v>bopbedbug,fleatickkiller1021-2685-94575</v>
      </c>
      <c r="N10236" t="str">
        <f>IFERROR(VLOOKUP(LOWER(M10236),file_list!$B:$B,1,FALSE),FALSE)</f>
        <v>bopbedbug,fleatickkiller1021-2685-94575</v>
      </c>
      <c r="O10236" t="str">
        <f t="shared" si="480"/>
        <v>TRUE</v>
      </c>
    </row>
    <row r="10237" spans="1:15" x14ac:dyDescent="0.2">
      <c r="A10237" t="s">
        <v>17742</v>
      </c>
      <c r="B10237" t="s">
        <v>17743</v>
      </c>
      <c r="C10237">
        <v>94614</v>
      </c>
      <c r="D10237" t="s">
        <v>14</v>
      </c>
      <c r="E10237">
        <v>1274092</v>
      </c>
      <c r="F10237" t="s">
        <v>15</v>
      </c>
      <c r="G10237" t="s">
        <v>37</v>
      </c>
      <c r="H10237" s="1">
        <v>45320</v>
      </c>
      <c r="I10237" t="s">
        <v>63</v>
      </c>
      <c r="J10237" t="s">
        <v>20</v>
      </c>
      <c r="K10237" t="b">
        <v>1</v>
      </c>
      <c r="L10237" t="str">
        <f t="shared" si="478"/>
        <v>calantha(noaerialuse)(nysmaxof2applicationspergrowingseason)</v>
      </c>
      <c r="M10237" t="str">
        <f t="shared" si="479"/>
        <v>calantha(noaerialuse)(nysmaxof2applicationspergrowingseason)94614-2</v>
      </c>
      <c r="N10237" t="str">
        <f>IFERROR(VLOOKUP(LOWER(M10237),file_list!$B:$B,1,FALSE),FALSE)</f>
        <v>calantha(noaerialuse)(nysmaxof2applicationspergrowingseason)94614-2</v>
      </c>
      <c r="O10237" t="str">
        <f t="shared" si="480"/>
        <v>TRUE</v>
      </c>
    </row>
    <row r="10238" spans="1:15" x14ac:dyDescent="0.2">
      <c r="A10238" t="s">
        <v>17744</v>
      </c>
      <c r="B10238" t="s">
        <v>17745</v>
      </c>
      <c r="C10238">
        <v>94625</v>
      </c>
      <c r="D10238" t="s">
        <v>14</v>
      </c>
      <c r="E10238">
        <v>1308603</v>
      </c>
      <c r="F10238" t="s">
        <v>15</v>
      </c>
      <c r="G10238" t="s">
        <v>37</v>
      </c>
      <c r="H10238" s="1">
        <v>45947</v>
      </c>
      <c r="I10238" t="s">
        <v>106</v>
      </c>
      <c r="J10238" t="s">
        <v>49</v>
      </c>
      <c r="K10238" t="b">
        <v>1</v>
      </c>
      <c r="L10238" t="str">
        <f t="shared" si="478"/>
        <v>vaporooter</v>
      </c>
      <c r="M10238" t="str">
        <f t="shared" si="479"/>
        <v>vaporooter94625-1</v>
      </c>
      <c r="N10238" t="str">
        <f>IFERROR(VLOOKUP(LOWER(M10238),file_list!$B:$B,1,FALSE),FALSE)</f>
        <v>vaporooter94625-1</v>
      </c>
      <c r="O10238" t="str">
        <f t="shared" si="480"/>
        <v>TRUE</v>
      </c>
    </row>
    <row r="10239" spans="1:15" x14ac:dyDescent="0.2">
      <c r="A10239" t="s">
        <v>17746</v>
      </c>
      <c r="B10239" t="s">
        <v>17747</v>
      </c>
      <c r="C10239">
        <v>94625</v>
      </c>
      <c r="D10239" t="s">
        <v>14</v>
      </c>
      <c r="E10239">
        <v>1308603</v>
      </c>
      <c r="F10239" t="s">
        <v>15</v>
      </c>
      <c r="G10239" t="s">
        <v>37</v>
      </c>
      <c r="H10239" s="1">
        <v>45947</v>
      </c>
      <c r="I10239" t="s">
        <v>106</v>
      </c>
      <c r="J10239" t="s">
        <v>49</v>
      </c>
      <c r="K10239" t="b">
        <v>1</v>
      </c>
      <c r="L10239" t="str">
        <f t="shared" si="478"/>
        <v>roo-pru</v>
      </c>
      <c r="M10239" t="str">
        <f t="shared" si="479"/>
        <v>roo-pru94625-2</v>
      </c>
      <c r="N10239" t="str">
        <f>IFERROR(VLOOKUP(LOWER(M10239),file_list!$B:$B,1,FALSE),FALSE)</f>
        <v>roo-pru94625-2</v>
      </c>
      <c r="O10239" t="str">
        <f t="shared" si="480"/>
        <v>TRUE</v>
      </c>
    </row>
    <row r="10240" spans="1:15" x14ac:dyDescent="0.2">
      <c r="A10240" t="s">
        <v>17748</v>
      </c>
      <c r="B10240" t="s">
        <v>17749</v>
      </c>
      <c r="C10240">
        <v>94625</v>
      </c>
      <c r="D10240" t="s">
        <v>14</v>
      </c>
      <c r="E10240">
        <v>1308603</v>
      </c>
      <c r="F10240" t="s">
        <v>15</v>
      </c>
      <c r="G10240" t="s">
        <v>37</v>
      </c>
      <c r="H10240" s="1">
        <v>45947</v>
      </c>
      <c r="I10240" t="s">
        <v>106</v>
      </c>
      <c r="J10240" t="s">
        <v>49</v>
      </c>
      <c r="K10240" t="b">
        <v>1</v>
      </c>
      <c r="L10240" t="str">
        <f t="shared" si="478"/>
        <v>razorooter</v>
      </c>
      <c r="M10240" t="str">
        <f t="shared" si="479"/>
        <v>razorooter94625-3</v>
      </c>
      <c r="N10240" t="str">
        <f>IFERROR(VLOOKUP(LOWER(M10240),file_list!$B:$B,1,FALSE),FALSE)</f>
        <v>razorooter94625-3</v>
      </c>
      <c r="O10240" t="str">
        <f t="shared" si="480"/>
        <v>TRUE</v>
      </c>
    </row>
    <row r="10241" spans="1:15" x14ac:dyDescent="0.2">
      <c r="A10241" t="s">
        <v>17750</v>
      </c>
      <c r="B10241" t="s">
        <v>17751</v>
      </c>
      <c r="C10241">
        <v>94659</v>
      </c>
      <c r="D10241" t="s">
        <v>14</v>
      </c>
      <c r="E10241">
        <v>1307384</v>
      </c>
      <c r="F10241" t="s">
        <v>15</v>
      </c>
      <c r="G10241" t="s">
        <v>37</v>
      </c>
      <c r="H10241" s="1">
        <v>45917</v>
      </c>
      <c r="I10241" t="s">
        <v>38</v>
      </c>
      <c r="J10241" t="s">
        <v>624</v>
      </c>
      <c r="K10241" t="b">
        <v>0</v>
      </c>
      <c r="L10241" t="str">
        <f t="shared" si="478"/>
        <v>bromiguardtablets</v>
      </c>
      <c r="M10241" t="str">
        <f t="shared" si="479"/>
        <v>bromiguardtablets94659-3</v>
      </c>
      <c r="N10241" t="b">
        <f>IFERROR(VLOOKUP(LOWER(M10241),file_list!$B:$B,1,FALSE),FALSE)</f>
        <v>0</v>
      </c>
      <c r="O10241" t="str">
        <f t="shared" si="480"/>
        <v>FALSE</v>
      </c>
    </row>
    <row r="10242" spans="1:15" x14ac:dyDescent="0.2">
      <c r="A10242" t="s">
        <v>17752</v>
      </c>
      <c r="B10242" t="s">
        <v>17753</v>
      </c>
      <c r="C10242">
        <v>94730</v>
      </c>
      <c r="D10242" t="s">
        <v>14</v>
      </c>
      <c r="E10242">
        <v>1282650</v>
      </c>
      <c r="F10242" t="s">
        <v>15</v>
      </c>
      <c r="G10242" t="s">
        <v>37</v>
      </c>
      <c r="H10242" s="1">
        <v>45532</v>
      </c>
      <c r="I10242" t="s">
        <v>38</v>
      </c>
      <c r="J10242" t="s">
        <v>49</v>
      </c>
      <c r="K10242" t="b">
        <v>1</v>
      </c>
      <c r="L10242" t="str">
        <f t="shared" si="478"/>
        <v>gcsmetolaplus8ec(nosale,useordistributioninnassauorsuffolkcounties)</v>
      </c>
      <c r="M10242" t="str">
        <f t="shared" si="479"/>
        <v>gcsmetolaplus8ec(nosale,useordistributioninnassauorsuffolkcounties)94730-1</v>
      </c>
      <c r="N10242" t="str">
        <f>IFERROR(VLOOKUP(LOWER(M10242),file_list!$B:$B,1,FALSE),FALSE)</f>
        <v>gcsmetolaplus8ec(nosale,useordistributioninnassauorsuffolkcounties)94730-1</v>
      </c>
      <c r="O10242" t="str">
        <f t="shared" si="480"/>
        <v>TRUE</v>
      </c>
    </row>
    <row r="10243" spans="1:15" x14ac:dyDescent="0.2">
      <c r="A10243" t="s">
        <v>17754</v>
      </c>
      <c r="B10243" t="s">
        <v>17755</v>
      </c>
      <c r="C10243">
        <v>94730</v>
      </c>
      <c r="D10243" t="s">
        <v>14</v>
      </c>
      <c r="E10243">
        <v>1282650</v>
      </c>
      <c r="F10243" t="s">
        <v>15</v>
      </c>
      <c r="G10243" t="s">
        <v>37</v>
      </c>
      <c r="H10243" s="1">
        <v>45532</v>
      </c>
      <c r="I10243" t="s">
        <v>38</v>
      </c>
      <c r="J10243" t="s">
        <v>20</v>
      </c>
      <c r="K10243" t="b">
        <v>0</v>
      </c>
      <c r="L10243" t="str">
        <f t="shared" ref="L10243:L10306" si="481">SUBSTITUTE(LOWER(SUBSTITUTE(SUBSTITUTE(SUBSTITUTE(B10243," ",""),"/",""),"&amp;","")),"and","")</f>
        <v>gcsmethoxy2f(pomefruitonly:nosale,use,distinnassausuffolkcounties)</v>
      </c>
      <c r="M10243" t="str">
        <f t="shared" ref="M10243:M10306" si="482">_xlfn.CONCAT(L10243,A10243)</f>
        <v>gcsmethoxy2f(pomefruitonly:nosale,use,distinnassausuffolkcounties)94730-10</v>
      </c>
      <c r="N10243" t="str">
        <f>IFERROR(VLOOKUP(LOWER(M10243),file_list!$B:$B,1,FALSE),FALSE)</f>
        <v>gcsmethoxy2f(pomefruitonly:nosale,use,distinnassausuffolkcounties)94730-10</v>
      </c>
      <c r="O10243" t="str">
        <f t="shared" si="480"/>
        <v>TRUE</v>
      </c>
    </row>
    <row r="10244" spans="1:15" x14ac:dyDescent="0.2">
      <c r="A10244" t="s">
        <v>17756</v>
      </c>
      <c r="B10244" t="s">
        <v>17757</v>
      </c>
      <c r="C10244">
        <v>94730</v>
      </c>
      <c r="D10244" t="s">
        <v>78</v>
      </c>
      <c r="E10244">
        <v>1282650</v>
      </c>
      <c r="F10244" t="s">
        <v>15</v>
      </c>
      <c r="G10244" t="s">
        <v>37</v>
      </c>
      <c r="H10244" s="1">
        <v>45532</v>
      </c>
      <c r="I10244" t="s">
        <v>38</v>
      </c>
      <c r="J10244" t="s">
        <v>49</v>
      </c>
      <c r="K10244" t="b">
        <v>1</v>
      </c>
      <c r="L10244" t="str">
        <f t="shared" si="481"/>
        <v>gcsimazamidescherbicide(nosale,useordistributioninnassauorsuffolkcounties)</v>
      </c>
      <c r="M10244" t="str">
        <f t="shared" si="482"/>
        <v>gcsimazamidescherbicide(nosale,useordistributioninnassauorsuffolkcounties)94730-11</v>
      </c>
      <c r="N10244" t="str">
        <f>IFERROR(VLOOKUP(LOWER(M10244),file_list!$B:$B,1,FALSE),FALSE)</f>
        <v>gcsimazamidescherbicide(nosale,useordistributioninnassauorsuffolkcounties)94730-11</v>
      </c>
      <c r="O10244" t="str">
        <f t="shared" si="480"/>
        <v>TRUE</v>
      </c>
    </row>
    <row r="10245" spans="1:15" x14ac:dyDescent="0.2">
      <c r="A10245" t="s">
        <v>17758</v>
      </c>
      <c r="B10245" t="s">
        <v>17759</v>
      </c>
      <c r="C10245">
        <v>94730</v>
      </c>
      <c r="D10245" t="s">
        <v>14</v>
      </c>
      <c r="E10245">
        <v>1282650</v>
      </c>
      <c r="F10245" t="s">
        <v>15</v>
      </c>
      <c r="G10245" t="s">
        <v>37</v>
      </c>
      <c r="H10245" s="1">
        <v>45532</v>
      </c>
      <c r="I10245" t="s">
        <v>38</v>
      </c>
      <c r="J10245" t="s">
        <v>49</v>
      </c>
      <c r="K10245" t="b">
        <v>0</v>
      </c>
      <c r="L10245" t="str">
        <f t="shared" si="481"/>
        <v>gcsclopy360sl(nosale,useordistributioninnassauorsuffolkcounties)(maxapprate0.25lb.clopyraliday)</v>
      </c>
      <c r="M10245" t="str">
        <f t="shared" si="482"/>
        <v>gcsclopy360sl(nosale,useordistributioninnassauorsuffolkcounties)(maxapprate0.25lb.clopyraliday)94730-20</v>
      </c>
      <c r="N10245" t="str">
        <f>IFERROR(VLOOKUP(LOWER(M10245),file_list!$B:$B,1,FALSE),FALSE)</f>
        <v>gcsclopy360sl(nosale,useordistributioninnassauorsuffolkcounties)(maxapprate0.25lb.clopyraliday)94730-20</v>
      </c>
      <c r="O10245" t="str">
        <f t="shared" si="480"/>
        <v>TRUE</v>
      </c>
    </row>
    <row r="10246" spans="1:15" x14ac:dyDescent="0.2">
      <c r="A10246" t="s">
        <v>17760</v>
      </c>
      <c r="B10246" t="s">
        <v>17761</v>
      </c>
      <c r="C10246">
        <v>94730</v>
      </c>
      <c r="D10246" t="s">
        <v>14</v>
      </c>
      <c r="E10246">
        <v>1282650</v>
      </c>
      <c r="F10246" t="s">
        <v>15</v>
      </c>
      <c r="G10246" t="s">
        <v>37</v>
      </c>
      <c r="H10246" s="1">
        <v>45532</v>
      </c>
      <c r="I10246" t="s">
        <v>38</v>
      </c>
      <c r="J10246" t="s">
        <v>20</v>
      </c>
      <c r="K10246" t="b">
        <v>1</v>
      </c>
      <c r="L10246" t="str">
        <f t="shared" si="481"/>
        <v>gcsbifenthrinlfc(nysspecificlanguage-bufferzonestowaterbodies)</v>
      </c>
      <c r="M10246" t="str">
        <f t="shared" si="482"/>
        <v>gcsbifenthrinlfc(nysspecificlanguage-bufferzonestowaterbodies)94730-21</v>
      </c>
      <c r="N10246" t="str">
        <f>IFERROR(VLOOKUP(LOWER(M10246),file_list!$B:$B,1,FALSE),FALSE)</f>
        <v>gcsbifenthrinlfc(nysspecificlanguage-bufferzonestowaterbodies)94730-21</v>
      </c>
      <c r="O10246" t="str">
        <f t="shared" si="480"/>
        <v>TRUE</v>
      </c>
    </row>
    <row r="10247" spans="1:15" x14ac:dyDescent="0.2">
      <c r="A10247" t="s">
        <v>17762</v>
      </c>
      <c r="B10247" t="s">
        <v>17763</v>
      </c>
      <c r="C10247">
        <v>94730</v>
      </c>
      <c r="D10247" t="s">
        <v>14</v>
      </c>
      <c r="E10247">
        <v>1282650</v>
      </c>
      <c r="F10247" t="s">
        <v>15</v>
      </c>
      <c r="G10247" t="s">
        <v>37</v>
      </c>
      <c r="H10247" s="1">
        <v>45532</v>
      </c>
      <c r="I10247" t="s">
        <v>38</v>
      </c>
      <c r="J10247" t="s">
        <v>49</v>
      </c>
      <c r="K10247" t="b">
        <v>1</v>
      </c>
      <c r="L10247" t="str">
        <f t="shared" si="481"/>
        <v>gcsatrazine4l</v>
      </c>
      <c r="M10247" t="str">
        <f t="shared" si="482"/>
        <v>gcsatrazine4l94730-23</v>
      </c>
      <c r="N10247" t="str">
        <f>IFERROR(VLOOKUP(LOWER(M10247),file_list!$B:$B,1,FALSE),FALSE)</f>
        <v>gcsatrazine4l94730-23</v>
      </c>
      <c r="O10247" t="str">
        <f t="shared" si="480"/>
        <v>TRUE</v>
      </c>
    </row>
    <row r="10248" spans="1:15" x14ac:dyDescent="0.2">
      <c r="A10248" t="s">
        <v>17764</v>
      </c>
      <c r="B10248" t="s">
        <v>17765</v>
      </c>
      <c r="C10248">
        <v>94730</v>
      </c>
      <c r="D10248" t="s">
        <v>78</v>
      </c>
      <c r="E10248">
        <v>1282650</v>
      </c>
      <c r="F10248" t="s">
        <v>15</v>
      </c>
      <c r="G10248" t="s">
        <v>37</v>
      </c>
      <c r="H10248" s="1">
        <v>45532</v>
      </c>
      <c r="I10248" t="s">
        <v>38</v>
      </c>
      <c r="J10248" t="s">
        <v>49</v>
      </c>
      <c r="K10248" t="b">
        <v>1</v>
      </c>
      <c r="L10248" t="str">
        <f t="shared" si="481"/>
        <v>gcsatrazine90df</v>
      </c>
      <c r="M10248" t="str">
        <f t="shared" si="482"/>
        <v>gcsatrazine90df94730-25</v>
      </c>
      <c r="N10248" t="str">
        <f>IFERROR(VLOOKUP(LOWER(M10248),file_list!$B:$B,1,FALSE),FALSE)</f>
        <v>gcsatrazine90df94730-25</v>
      </c>
      <c r="O10248" t="str">
        <f t="shared" si="480"/>
        <v>TRUE</v>
      </c>
    </row>
    <row r="10249" spans="1:15" x14ac:dyDescent="0.2">
      <c r="A10249" t="s">
        <v>17766</v>
      </c>
      <c r="B10249" t="s">
        <v>17767</v>
      </c>
      <c r="C10249">
        <v>94730</v>
      </c>
      <c r="D10249" t="s">
        <v>78</v>
      </c>
      <c r="E10249">
        <v>1282650</v>
      </c>
      <c r="F10249" t="s">
        <v>15</v>
      </c>
      <c r="G10249" t="s">
        <v>37</v>
      </c>
      <c r="H10249" s="1">
        <v>45532</v>
      </c>
      <c r="I10249" t="s">
        <v>38</v>
      </c>
      <c r="J10249" t="s">
        <v>49</v>
      </c>
      <c r="K10249" t="b">
        <v>1</v>
      </c>
      <c r="L10249" t="str">
        <f t="shared" si="481"/>
        <v>gcsacetochlor7ec(notforsale,use,ordistributioninnassauorsuffolkcounties)</v>
      </c>
      <c r="M10249" t="str">
        <f t="shared" si="482"/>
        <v>gcsacetochlor7ec(notforsale,use,ordistributioninnassauorsuffolkcounties)94730-27</v>
      </c>
      <c r="N10249" t="str">
        <f>IFERROR(VLOOKUP(LOWER(M10249),file_list!$B:$B,1,FALSE),FALSE)</f>
        <v>gcsacetochlor7ec(notforsale,use,ordistributioninnassauorsuffolkcounties)94730-27</v>
      </c>
      <c r="O10249" t="str">
        <f t="shared" si="480"/>
        <v>TRUE</v>
      </c>
    </row>
    <row r="10250" spans="1:15" x14ac:dyDescent="0.2">
      <c r="A10250" t="s">
        <v>17768</v>
      </c>
      <c r="B10250" t="s">
        <v>17769</v>
      </c>
      <c r="C10250">
        <v>94730</v>
      </c>
      <c r="D10250" t="s">
        <v>78</v>
      </c>
      <c r="E10250">
        <v>1282650</v>
      </c>
      <c r="F10250" t="s">
        <v>15</v>
      </c>
      <c r="G10250" t="s">
        <v>37</v>
      </c>
      <c r="H10250" s="1">
        <v>45532</v>
      </c>
      <c r="I10250" t="s">
        <v>38</v>
      </c>
      <c r="J10250" t="s">
        <v>49</v>
      </c>
      <c r="K10250" t="b">
        <v>0</v>
      </c>
      <c r="L10250" t="str">
        <f t="shared" si="481"/>
        <v>gcsflumet80wdg(notforsale,saleinto,distributionoruseinnassausuffolkcounties)</v>
      </c>
      <c r="M10250" t="str">
        <f t="shared" si="482"/>
        <v>gcsflumet80wdg(notforsale,saleinto,distributionoruseinnassausuffolkcounties)94730-28</v>
      </c>
      <c r="N10250" t="str">
        <f>IFERROR(VLOOKUP(LOWER(M10250),file_list!$B:$B,1,FALSE),FALSE)</f>
        <v>gcsflumet80wdg(notforsale,saleinto,distributionoruseinnassausuffolkcounties)94730-28</v>
      </c>
      <c r="O10250" t="str">
        <f t="shared" si="480"/>
        <v>TRUE</v>
      </c>
    </row>
    <row r="10251" spans="1:15" x14ac:dyDescent="0.2">
      <c r="A10251" t="s">
        <v>17770</v>
      </c>
      <c r="B10251" t="s">
        <v>17771</v>
      </c>
      <c r="C10251">
        <v>94730</v>
      </c>
      <c r="D10251" t="s">
        <v>78</v>
      </c>
      <c r="E10251">
        <v>1282650</v>
      </c>
      <c r="F10251" t="s">
        <v>15</v>
      </c>
      <c r="G10251" t="s">
        <v>37</v>
      </c>
      <c r="H10251" s="1">
        <v>45532</v>
      </c>
      <c r="I10251" t="s">
        <v>38</v>
      </c>
      <c r="J10251" t="s">
        <v>49</v>
      </c>
      <c r="K10251" t="b">
        <v>1</v>
      </c>
      <c r="L10251" t="str">
        <f t="shared" si="481"/>
        <v>gcspinoxaden0.8ec</v>
      </c>
      <c r="M10251" t="str">
        <f t="shared" si="482"/>
        <v>gcspinoxaden0.8ec94730-29</v>
      </c>
      <c r="N10251" t="str">
        <f>IFERROR(VLOOKUP(LOWER(M10251),file_list!$B:$B,1,FALSE),FALSE)</f>
        <v>gcspinoxaden0.8ec94730-29</v>
      </c>
      <c r="O10251" t="str">
        <f t="shared" si="480"/>
        <v>TRUE</v>
      </c>
    </row>
    <row r="10252" spans="1:15" x14ac:dyDescent="0.2">
      <c r="A10252" t="s">
        <v>17772</v>
      </c>
      <c r="B10252" t="s">
        <v>17773</v>
      </c>
      <c r="C10252">
        <v>94730</v>
      </c>
      <c r="D10252" t="s">
        <v>78</v>
      </c>
      <c r="E10252">
        <v>1282650</v>
      </c>
      <c r="F10252" t="s">
        <v>15</v>
      </c>
      <c r="G10252" t="s">
        <v>37</v>
      </c>
      <c r="H10252" s="1">
        <v>45532</v>
      </c>
      <c r="I10252" t="s">
        <v>38</v>
      </c>
      <c r="J10252" t="s">
        <v>49</v>
      </c>
      <c r="K10252" t="b">
        <v>0</v>
      </c>
      <c r="L10252" t="str">
        <f t="shared" si="481"/>
        <v>gcsmesoxtraherbicide[nosale,distribution,oruseinnassausuffolkcounties,ny]</v>
      </c>
      <c r="M10252" t="str">
        <f t="shared" si="482"/>
        <v>gcsmesoxtraherbicide[nosale,distribution,oruseinnassausuffolkcounties,ny]94730-36</v>
      </c>
      <c r="N10252" t="str">
        <f>IFERROR(VLOOKUP(LOWER(M10252),file_list!$B:$B,1,FALSE),FALSE)</f>
        <v>gcsmesoxtraherbicide[nosale,distribution,oruseinnassausuffolkcounties,ny]94730-36</v>
      </c>
      <c r="O10252" t="str">
        <f t="shared" si="480"/>
        <v>TRUE</v>
      </c>
    </row>
    <row r="10253" spans="1:15" x14ac:dyDescent="0.2">
      <c r="A10253" t="s">
        <v>17774</v>
      </c>
      <c r="B10253" t="s">
        <v>17775</v>
      </c>
      <c r="C10253">
        <v>94730</v>
      </c>
      <c r="D10253" t="s">
        <v>14</v>
      </c>
      <c r="E10253">
        <v>1282650</v>
      </c>
      <c r="F10253" t="s">
        <v>15</v>
      </c>
      <c r="G10253" t="s">
        <v>37</v>
      </c>
      <c r="H10253" s="1">
        <v>45532</v>
      </c>
      <c r="I10253" t="s">
        <v>38</v>
      </c>
      <c r="J10253" t="s">
        <v>49</v>
      </c>
      <c r="K10253" t="b">
        <v>0</v>
      </c>
      <c r="L10253" t="str">
        <f t="shared" si="481"/>
        <v>gcss-metolachlor82.4%ec[nosale,distributionoruseinnassausuffolkcounties,ny]</v>
      </c>
      <c r="M10253" t="str">
        <f t="shared" si="482"/>
        <v>gcss-metolachlor82.4%ec[nosale,distributionoruseinnassausuffolkcounties,ny]94730-37</v>
      </c>
      <c r="N10253" t="str">
        <f>IFERROR(VLOOKUP(LOWER(M10253),file_list!$B:$B,1,FALSE),FALSE)</f>
        <v>gcss-metolachlor82.4%ec[nosale,distributionoruseinnassausuffolkcounties,ny]94730-37</v>
      </c>
      <c r="O10253" t="str">
        <f t="shared" si="480"/>
        <v>TRUE</v>
      </c>
    </row>
    <row r="10254" spans="1:15" x14ac:dyDescent="0.2">
      <c r="A10254" t="s">
        <v>17776</v>
      </c>
      <c r="B10254" t="s">
        <v>17777</v>
      </c>
      <c r="C10254">
        <v>94730</v>
      </c>
      <c r="D10254" t="s">
        <v>14</v>
      </c>
      <c r="E10254">
        <v>1282650</v>
      </c>
      <c r="F10254" t="s">
        <v>15</v>
      </c>
      <c r="G10254" t="s">
        <v>37</v>
      </c>
      <c r="H10254" s="1">
        <v>45532</v>
      </c>
      <c r="I10254" t="s">
        <v>38</v>
      </c>
      <c r="J10254" t="s">
        <v>49</v>
      </c>
      <c r="K10254" t="b">
        <v>1</v>
      </c>
      <c r="L10254" t="str">
        <f t="shared" si="481"/>
        <v>gcs2,4-desterlv6</v>
      </c>
      <c r="M10254" t="str">
        <f t="shared" si="482"/>
        <v>gcs2,4-desterlv694730-40</v>
      </c>
      <c r="N10254" t="str">
        <f>IFERROR(VLOOKUP(LOWER(M10254),file_list!$B:$B,1,FALSE),FALSE)</f>
        <v>gcs2,4-desterlv694730-40</v>
      </c>
      <c r="O10254" t="str">
        <f t="shared" si="480"/>
        <v>TRUE</v>
      </c>
    </row>
    <row r="10255" spans="1:15" x14ac:dyDescent="0.2">
      <c r="A10255" t="s">
        <v>17778</v>
      </c>
      <c r="B10255" t="s">
        <v>17779</v>
      </c>
      <c r="C10255">
        <v>94730</v>
      </c>
      <c r="D10255" t="s">
        <v>14</v>
      </c>
      <c r="E10255">
        <v>1282650</v>
      </c>
      <c r="F10255" t="s">
        <v>15</v>
      </c>
      <c r="G10255" t="s">
        <v>37</v>
      </c>
      <c r="H10255" s="1">
        <v>45532</v>
      </c>
      <c r="I10255" t="s">
        <v>38</v>
      </c>
      <c r="J10255" t="s">
        <v>49</v>
      </c>
      <c r="K10255" t="b">
        <v>1</v>
      </c>
      <c r="L10255" t="str">
        <f t="shared" si="481"/>
        <v>mesoxtraherbicide(nosale,useordistributioninnassausuffolkcounties)</v>
      </c>
      <c r="M10255" t="str">
        <f t="shared" si="482"/>
        <v>mesoxtraherbicide(nosale,useordistributioninnassausuffolkcounties)94730-48</v>
      </c>
      <c r="N10255" t="str">
        <f>IFERROR(VLOOKUP(LOWER(M10255),file_list!$B:$B,1,FALSE),FALSE)</f>
        <v>mesoxtraherbicide(nosale,useordistributioninnassausuffolkcounties)94730-48</v>
      </c>
      <c r="O10255" t="str">
        <f t="shared" si="480"/>
        <v>TRUE</v>
      </c>
    </row>
    <row r="10256" spans="1:15" x14ac:dyDescent="0.2">
      <c r="A10256" t="s">
        <v>17780</v>
      </c>
      <c r="B10256" t="s">
        <v>17781</v>
      </c>
      <c r="C10256">
        <v>94730</v>
      </c>
      <c r="D10256" t="s">
        <v>14</v>
      </c>
      <c r="E10256">
        <v>1282650</v>
      </c>
      <c r="F10256" t="s">
        <v>15</v>
      </c>
      <c r="G10256" t="s">
        <v>37</v>
      </c>
      <c r="H10256" s="1">
        <v>45532</v>
      </c>
      <c r="I10256" t="s">
        <v>38</v>
      </c>
      <c r="J10256" t="s">
        <v>17</v>
      </c>
      <c r="K10256" t="b">
        <v>1</v>
      </c>
      <c r="L10256" t="str">
        <f t="shared" si="481"/>
        <v>gcsazoxy2sc</v>
      </c>
      <c r="M10256" t="str">
        <f t="shared" si="482"/>
        <v>gcsazoxy2sc94730-6</v>
      </c>
      <c r="N10256" t="str">
        <f>IFERROR(VLOOKUP(LOWER(M10256),file_list!$B:$B,1,FALSE),FALSE)</f>
        <v>gcsazoxy2sc94730-6</v>
      </c>
      <c r="O10256" t="str">
        <f t="shared" si="480"/>
        <v>TRUE</v>
      </c>
    </row>
    <row r="10257" spans="1:15" x14ac:dyDescent="0.2">
      <c r="A10257" t="s">
        <v>17782</v>
      </c>
      <c r="B10257" t="s">
        <v>17783</v>
      </c>
      <c r="C10257">
        <v>94730</v>
      </c>
      <c r="D10257" t="s">
        <v>78</v>
      </c>
      <c r="E10257">
        <v>1282650</v>
      </c>
      <c r="F10257" t="s">
        <v>15</v>
      </c>
      <c r="G10257" t="s">
        <v>37</v>
      </c>
      <c r="H10257" s="1">
        <v>45532</v>
      </c>
      <c r="I10257" t="s">
        <v>38</v>
      </c>
      <c r="J10257" t="s">
        <v>17</v>
      </c>
      <c r="K10257" t="b">
        <v>1</v>
      </c>
      <c r="L10257" t="str">
        <f t="shared" si="481"/>
        <v>gcstebustrobinsc(noaerialapplicationinnys)(nouseoncornsoybeansinnys)</v>
      </c>
      <c r="M10257" t="str">
        <f t="shared" si="482"/>
        <v>gcstebustrobinsc(noaerialapplicationinnys)(nouseoncornsoybeansinnys)94730-7</v>
      </c>
      <c r="N10257" t="str">
        <f>IFERROR(VLOOKUP(LOWER(M10257),file_list!$B:$B,1,FALSE),FALSE)</f>
        <v>gcstebustrobinsc(noaerialapplicationinnys)(nouseoncornsoybeansinnys)94730-7</v>
      </c>
      <c r="O10257" t="str">
        <f t="shared" si="480"/>
        <v>TRUE</v>
      </c>
    </row>
    <row r="10258" spans="1:15" x14ac:dyDescent="0.2">
      <c r="A10258" t="s">
        <v>17784</v>
      </c>
      <c r="B10258" t="s">
        <v>17785</v>
      </c>
      <c r="C10258">
        <v>94730</v>
      </c>
      <c r="D10258" t="s">
        <v>14</v>
      </c>
      <c r="E10258">
        <v>1282650</v>
      </c>
      <c r="F10258" t="s">
        <v>15</v>
      </c>
      <c r="G10258" t="s">
        <v>37</v>
      </c>
      <c r="H10258" s="1">
        <v>45532</v>
      </c>
      <c r="I10258" t="s">
        <v>38</v>
      </c>
      <c r="J10258" t="s">
        <v>20</v>
      </c>
      <c r="K10258" t="b">
        <v>0</v>
      </c>
      <c r="L10258" t="str">
        <f t="shared" si="481"/>
        <v>gcsbifenthrin2ec(nouseongolfcoursesorsodfarmsinnassausuffolkcounties;nysspecificbuffers)</v>
      </c>
      <c r="M10258" t="str">
        <f t="shared" si="482"/>
        <v>gcsbifenthrin2ec(nouseongolfcoursesorsodfarmsinnassausuffolkcounties;nysspecificbuffers)94730-8</v>
      </c>
      <c r="N10258" t="str">
        <f>IFERROR(VLOOKUP(LOWER(M10258),file_list!$B:$B,1,FALSE),FALSE)</f>
        <v>gcsbifenthrin2ec(nouseongolfcoursesorsodfarmsinnassausuffolkcounties;nysspecificbuffers)94730-8</v>
      </c>
      <c r="O10258" t="str">
        <f t="shared" si="480"/>
        <v>TRUE</v>
      </c>
    </row>
    <row r="10259" spans="1:15" x14ac:dyDescent="0.2">
      <c r="A10259" t="s">
        <v>17786</v>
      </c>
      <c r="B10259" t="s">
        <v>17787</v>
      </c>
      <c r="C10259">
        <v>94730</v>
      </c>
      <c r="D10259" t="s">
        <v>14</v>
      </c>
      <c r="E10259">
        <v>1282650</v>
      </c>
      <c r="F10259" t="s">
        <v>15</v>
      </c>
      <c r="G10259" t="s">
        <v>37</v>
      </c>
      <c r="H10259" s="1">
        <v>45532</v>
      </c>
      <c r="I10259" t="s">
        <v>38</v>
      </c>
      <c r="J10259" t="s">
        <v>17</v>
      </c>
      <c r="K10259" t="b">
        <v>1</v>
      </c>
      <c r="L10259" t="str">
        <f t="shared" si="481"/>
        <v>gcsazoxyprop</v>
      </c>
      <c r="M10259" t="str">
        <f t="shared" si="482"/>
        <v>gcsazoxyprop94730-9</v>
      </c>
      <c r="N10259" t="str">
        <f>IFERROR(VLOOKUP(LOWER(M10259),file_list!$B:$B,1,FALSE),FALSE)</f>
        <v>gcsazoxyprop94730-9</v>
      </c>
      <c r="O10259" t="str">
        <f t="shared" si="480"/>
        <v>TRUE</v>
      </c>
    </row>
    <row r="10260" spans="1:15" x14ac:dyDescent="0.2">
      <c r="A10260" t="s">
        <v>17788</v>
      </c>
      <c r="B10260" t="s">
        <v>17789</v>
      </c>
      <c r="C10260">
        <v>95009</v>
      </c>
      <c r="D10260" t="s">
        <v>14</v>
      </c>
      <c r="E10260">
        <v>1292394</v>
      </c>
      <c r="F10260" t="s">
        <v>15</v>
      </c>
      <c r="G10260" t="s">
        <v>37</v>
      </c>
      <c r="H10260" s="1">
        <v>45716</v>
      </c>
      <c r="I10260" t="s">
        <v>106</v>
      </c>
      <c r="J10260" t="s">
        <v>49</v>
      </c>
      <c r="K10260" t="b">
        <v>1</v>
      </c>
      <c r="L10260" t="str">
        <f t="shared" si="481"/>
        <v>maxunitechcarfentrazone2echerbicide</v>
      </c>
      <c r="M10260" t="str">
        <f t="shared" si="482"/>
        <v>maxunitechcarfentrazone2echerbicide95009-1</v>
      </c>
      <c r="N10260" t="str">
        <f>IFERROR(VLOOKUP(LOWER(M10260),file_list!$B:$B,1,FALSE),FALSE)</f>
        <v>maxunitechcarfentrazone2echerbicide95009-1</v>
      </c>
      <c r="O10260" t="str">
        <f t="shared" si="480"/>
        <v>TRUE</v>
      </c>
    </row>
    <row r="10261" spans="1:15" x14ac:dyDescent="0.2">
      <c r="A10261" t="s">
        <v>17790</v>
      </c>
      <c r="B10261" t="s">
        <v>17791</v>
      </c>
      <c r="C10261">
        <v>95009</v>
      </c>
      <c r="D10261" t="s">
        <v>14</v>
      </c>
      <c r="E10261">
        <v>1292394</v>
      </c>
      <c r="F10261" t="s">
        <v>15</v>
      </c>
      <c r="G10261" t="s">
        <v>37</v>
      </c>
      <c r="H10261" s="1">
        <v>45716</v>
      </c>
      <c r="I10261" t="s">
        <v>106</v>
      </c>
      <c r="J10261" t="s">
        <v>49</v>
      </c>
      <c r="K10261" t="b">
        <v>1</v>
      </c>
      <c r="L10261" t="str">
        <f t="shared" si="481"/>
        <v>maxunitechflumioxazinwdg</v>
      </c>
      <c r="M10261" t="str">
        <f t="shared" si="482"/>
        <v>maxunitechflumioxazinwdg95009-10</v>
      </c>
      <c r="N10261" t="str">
        <f>IFERROR(VLOOKUP(LOWER(M10261),file_list!$B:$B,1,FALSE),FALSE)</f>
        <v>maxunitechflumioxazinwdg95009-10</v>
      </c>
      <c r="O10261" t="str">
        <f t="shared" si="480"/>
        <v>TRUE</v>
      </c>
    </row>
    <row r="10262" spans="1:15" x14ac:dyDescent="0.2">
      <c r="A10262" t="s">
        <v>17792</v>
      </c>
      <c r="B10262" t="s">
        <v>17793</v>
      </c>
      <c r="C10262">
        <v>95009</v>
      </c>
      <c r="D10262" t="s">
        <v>14</v>
      </c>
      <c r="E10262">
        <v>1292394</v>
      </c>
      <c r="F10262" t="s">
        <v>15</v>
      </c>
      <c r="G10262" t="s">
        <v>37</v>
      </c>
      <c r="H10262" s="1">
        <v>45716</v>
      </c>
      <c r="I10262" t="s">
        <v>106</v>
      </c>
      <c r="J10262" t="s">
        <v>49</v>
      </c>
      <c r="K10262" t="b">
        <v>1</v>
      </c>
      <c r="L10262" t="str">
        <f t="shared" si="481"/>
        <v>maxunitechpinoxadenec</v>
      </c>
      <c r="M10262" t="str">
        <f t="shared" si="482"/>
        <v>maxunitechpinoxadenec95009-12</v>
      </c>
      <c r="N10262" t="str">
        <f>IFERROR(VLOOKUP(LOWER(M10262),file_list!$B:$B,1,FALSE),FALSE)</f>
        <v>maxunitechpinoxadenec95009-12</v>
      </c>
      <c r="O10262" t="str">
        <f t="shared" si="480"/>
        <v>TRUE</v>
      </c>
    </row>
    <row r="10263" spans="1:15" x14ac:dyDescent="0.2">
      <c r="A10263" t="s">
        <v>17794</v>
      </c>
      <c r="B10263" t="s">
        <v>17795</v>
      </c>
      <c r="C10263">
        <v>95009</v>
      </c>
      <c r="D10263" t="s">
        <v>14</v>
      </c>
      <c r="E10263">
        <v>1292775</v>
      </c>
      <c r="F10263" t="s">
        <v>15</v>
      </c>
      <c r="G10263" t="s">
        <v>37</v>
      </c>
      <c r="H10263" s="1">
        <v>45666</v>
      </c>
      <c r="I10263" t="s">
        <v>356</v>
      </c>
      <c r="J10263" t="s">
        <v>49</v>
      </c>
      <c r="K10263" t="b">
        <v>1</v>
      </c>
      <c r="L10263" t="str">
        <f t="shared" si="481"/>
        <v>maxunitechflumioxazin4sc</v>
      </c>
      <c r="M10263" t="str">
        <f t="shared" si="482"/>
        <v>maxunitechflumioxazin4sc95009-13</v>
      </c>
      <c r="N10263" t="str">
        <f>IFERROR(VLOOKUP(LOWER(M10263),file_list!$B:$B,1,FALSE),FALSE)</f>
        <v>maxunitechflumioxazin4sc95009-13</v>
      </c>
      <c r="O10263" t="str">
        <f t="shared" si="480"/>
        <v>TRUE</v>
      </c>
    </row>
    <row r="10264" spans="1:15" x14ac:dyDescent="0.2">
      <c r="A10264" t="s">
        <v>17796</v>
      </c>
      <c r="B10264" t="s">
        <v>17797</v>
      </c>
      <c r="C10264">
        <v>95009</v>
      </c>
      <c r="D10264" t="s">
        <v>14</v>
      </c>
      <c r="E10264">
        <v>1292394</v>
      </c>
      <c r="F10264" t="s">
        <v>15</v>
      </c>
      <c r="G10264" t="s">
        <v>37</v>
      </c>
      <c r="H10264" s="1">
        <v>45716</v>
      </c>
      <c r="I10264" t="s">
        <v>106</v>
      </c>
      <c r="J10264" t="s">
        <v>49</v>
      </c>
      <c r="K10264" t="b">
        <v>0</v>
      </c>
      <c r="L10264" t="str">
        <f t="shared" si="481"/>
        <v>maxunitechdithiopyr2ew(nysmaxapplicationrate;reducedapplicationrateonli)</v>
      </c>
      <c r="M10264" t="str">
        <f t="shared" si="482"/>
        <v>maxunitechdithiopyr2ew(nysmaxapplicationrate;reducedapplicationrateonli)95009-6</v>
      </c>
      <c r="N10264" t="b">
        <f>IFERROR(VLOOKUP(LOWER(M10264),file_list!$B:$B,1,FALSE),FALSE)</f>
        <v>0</v>
      </c>
      <c r="O10264" t="str">
        <f t="shared" si="480"/>
        <v>FALSE</v>
      </c>
    </row>
    <row r="10265" spans="1:15" x14ac:dyDescent="0.2">
      <c r="A10265" t="s">
        <v>17798</v>
      </c>
      <c r="B10265" t="s">
        <v>17799</v>
      </c>
      <c r="C10265">
        <v>95067</v>
      </c>
      <c r="D10265" t="s">
        <v>14</v>
      </c>
      <c r="E10265">
        <v>1273463</v>
      </c>
      <c r="F10265" t="s">
        <v>15</v>
      </c>
      <c r="G10265" t="s">
        <v>37</v>
      </c>
      <c r="H10265" s="1">
        <v>45313</v>
      </c>
      <c r="I10265" t="s">
        <v>106</v>
      </c>
      <c r="J10265" t="s">
        <v>41</v>
      </c>
      <c r="K10265" t="b">
        <v>0</v>
      </c>
      <c r="L10265" t="str">
        <f t="shared" si="481"/>
        <v>belstraeradi-flypro+wclarifly</v>
      </c>
      <c r="M10265" t="str">
        <f t="shared" si="482"/>
        <v>belstraeradi-flypro+wclarifly89459-3-95067</v>
      </c>
      <c r="N10265" t="str">
        <f>IFERROR(VLOOKUP(LOWER(M10265),file_list!$B:$B,1,FALSE),FALSE)</f>
        <v>belstraeradi-flypro+wclarifly89459-3-95067</v>
      </c>
      <c r="O10265" t="str">
        <f t="shared" si="480"/>
        <v>TRUE</v>
      </c>
    </row>
    <row r="10266" spans="1:15" x14ac:dyDescent="0.2">
      <c r="A10266" t="s">
        <v>17800</v>
      </c>
      <c r="B10266" t="s">
        <v>17801</v>
      </c>
      <c r="C10266">
        <v>95150</v>
      </c>
      <c r="D10266" t="s">
        <v>14</v>
      </c>
      <c r="E10266">
        <v>1296421</v>
      </c>
      <c r="F10266" t="s">
        <v>15</v>
      </c>
      <c r="G10266" t="s">
        <v>37</v>
      </c>
      <c r="H10266" s="1">
        <v>45734</v>
      </c>
      <c r="I10266" t="s">
        <v>38</v>
      </c>
      <c r="J10266" t="s">
        <v>44</v>
      </c>
      <c r="K10266" t="b">
        <v>1</v>
      </c>
      <c r="L10266" t="str">
        <f t="shared" si="481"/>
        <v>rentokilde-mizerodenticidesoftbait</v>
      </c>
      <c r="M10266" t="str">
        <f t="shared" si="482"/>
        <v>rentokilde-mizerodenticidesoftbait93062-2-95150</v>
      </c>
      <c r="N10266" t="str">
        <f>IFERROR(VLOOKUP(LOWER(M10266),file_list!$B:$B,1,FALSE),FALSE)</f>
        <v>rentokilde-mizerodenticidesoftbait93062-2-95150</v>
      </c>
      <c r="O10266" t="str">
        <f t="shared" si="480"/>
        <v>TRUE</v>
      </c>
    </row>
    <row r="10267" spans="1:15" x14ac:dyDescent="0.2">
      <c r="A10267" t="s">
        <v>17802</v>
      </c>
      <c r="B10267" t="s">
        <v>17803</v>
      </c>
      <c r="C10267">
        <v>95213</v>
      </c>
      <c r="D10267" t="s">
        <v>14</v>
      </c>
      <c r="E10267">
        <v>1302870</v>
      </c>
      <c r="F10267" t="s">
        <v>15</v>
      </c>
      <c r="G10267" t="s">
        <v>37</v>
      </c>
      <c r="H10267" s="1">
        <v>45856</v>
      </c>
      <c r="I10267" t="s">
        <v>38</v>
      </c>
      <c r="J10267" t="s">
        <v>17</v>
      </c>
      <c r="K10267" t="b">
        <v>1</v>
      </c>
      <c r="L10267" t="str">
        <f t="shared" si="481"/>
        <v>biotrinsicx11fp</v>
      </c>
      <c r="M10267" t="str">
        <f t="shared" si="482"/>
        <v>biotrinsicx11fp95213-3</v>
      </c>
      <c r="N10267" t="str">
        <f>IFERROR(VLOOKUP(LOWER(M10267),file_list!$B:$B,1,FALSE),FALSE)</f>
        <v>biotrinsicx11fp95213-3</v>
      </c>
      <c r="O10267" t="str">
        <f t="shared" si="480"/>
        <v>TRUE</v>
      </c>
    </row>
    <row r="10268" spans="1:15" x14ac:dyDescent="0.2">
      <c r="A10268" t="s">
        <v>17802</v>
      </c>
      <c r="B10268" t="s">
        <v>17804</v>
      </c>
      <c r="C10268">
        <v>95213</v>
      </c>
      <c r="D10268" t="s">
        <v>14</v>
      </c>
      <c r="E10268">
        <v>1302870</v>
      </c>
      <c r="F10268" t="s">
        <v>15</v>
      </c>
      <c r="G10268" t="s">
        <v>37</v>
      </c>
      <c r="H10268" s="1">
        <v>45856</v>
      </c>
      <c r="I10268" t="s">
        <v>38</v>
      </c>
      <c r="J10268" t="s">
        <v>17</v>
      </c>
      <c r="K10268" t="b">
        <v>1</v>
      </c>
      <c r="L10268" t="str">
        <f t="shared" si="481"/>
        <v>biotrinsicx19fp</v>
      </c>
      <c r="M10268" t="str">
        <f t="shared" si="482"/>
        <v>biotrinsicx19fp95213-3</v>
      </c>
      <c r="N10268" t="str">
        <f>IFERROR(VLOOKUP(LOWER(M10268),file_list!$B:$B,1,FALSE),FALSE)</f>
        <v>biotrinsicx19fp95213-3</v>
      </c>
      <c r="O10268" t="str">
        <f t="shared" si="480"/>
        <v>TRUE</v>
      </c>
    </row>
    <row r="10269" spans="1:15" x14ac:dyDescent="0.2">
      <c r="A10269" t="s">
        <v>17802</v>
      </c>
      <c r="B10269" t="s">
        <v>17805</v>
      </c>
      <c r="C10269">
        <v>95213</v>
      </c>
      <c r="D10269" t="s">
        <v>14</v>
      </c>
      <c r="E10269">
        <v>1305256</v>
      </c>
      <c r="F10269" t="s">
        <v>15</v>
      </c>
      <c r="G10269" t="s">
        <v>37</v>
      </c>
      <c r="H10269" s="1">
        <v>45882</v>
      </c>
      <c r="I10269" t="s">
        <v>38</v>
      </c>
      <c r="J10269" t="s">
        <v>17</v>
      </c>
      <c r="K10269" t="b">
        <v>1</v>
      </c>
      <c r="L10269" t="str">
        <f t="shared" si="481"/>
        <v>biotrinsicpathoshieldfp</v>
      </c>
      <c r="M10269" t="str">
        <f t="shared" si="482"/>
        <v>biotrinsicpathoshieldfp95213-3</v>
      </c>
      <c r="N10269" t="str">
        <f>IFERROR(VLOOKUP(LOWER(M10269),file_list!$B:$B,1,FALSE),FALSE)</f>
        <v>biotrinsicpathoshieldfp95213-3</v>
      </c>
      <c r="O10269" t="str">
        <f t="shared" si="480"/>
        <v>TRUE</v>
      </c>
    </row>
    <row r="10270" spans="1:15" x14ac:dyDescent="0.2">
      <c r="A10270" t="s">
        <v>17806</v>
      </c>
      <c r="B10270" t="s">
        <v>17807</v>
      </c>
      <c r="C10270">
        <v>95213</v>
      </c>
      <c r="D10270" t="s">
        <v>14</v>
      </c>
      <c r="E10270">
        <v>1302870</v>
      </c>
      <c r="F10270" t="s">
        <v>15</v>
      </c>
      <c r="G10270" t="s">
        <v>37</v>
      </c>
      <c r="H10270" s="1">
        <v>45856</v>
      </c>
      <c r="I10270" t="s">
        <v>38</v>
      </c>
      <c r="J10270" t="s">
        <v>312</v>
      </c>
      <c r="K10270" t="b">
        <v>1</v>
      </c>
      <c r="L10270" t="str">
        <f t="shared" si="481"/>
        <v>biotrinsicz15fp</v>
      </c>
      <c r="M10270" t="str">
        <f t="shared" si="482"/>
        <v>biotrinsicz15fp95213-6</v>
      </c>
      <c r="N10270" t="str">
        <f>IFERROR(VLOOKUP(LOWER(M10270),file_list!$B:$B,1,FALSE),FALSE)</f>
        <v>biotrinsicz15fp95213-6</v>
      </c>
      <c r="O10270" t="str">
        <f t="shared" si="480"/>
        <v>TRUE</v>
      </c>
    </row>
    <row r="10271" spans="1:15" x14ac:dyDescent="0.2">
      <c r="A10271" t="s">
        <v>17808</v>
      </c>
      <c r="B10271" t="s">
        <v>17809</v>
      </c>
      <c r="C10271">
        <v>95270</v>
      </c>
      <c r="D10271" t="s">
        <v>14</v>
      </c>
      <c r="E10271">
        <v>1308669</v>
      </c>
      <c r="F10271" t="s">
        <v>15</v>
      </c>
      <c r="G10271" t="s">
        <v>37</v>
      </c>
      <c r="H10271" s="1">
        <v>45946</v>
      </c>
      <c r="I10271" t="s">
        <v>38</v>
      </c>
      <c r="J10271" t="s">
        <v>41</v>
      </c>
      <c r="K10271" t="b">
        <v>1</v>
      </c>
      <c r="L10271" t="str">
        <f t="shared" si="481"/>
        <v>ansip-g</v>
      </c>
      <c r="M10271" t="str">
        <f t="shared" si="482"/>
        <v>ansip-g95270-1</v>
      </c>
      <c r="N10271" t="str">
        <f>IFERROR(VLOOKUP(LOWER(M10271),file_list!$B:$B,1,FALSE),FALSE)</f>
        <v>ansip-g95270-1</v>
      </c>
      <c r="O10271" t="str">
        <f t="shared" si="480"/>
        <v>TRUE</v>
      </c>
    </row>
    <row r="10272" spans="1:15" x14ac:dyDescent="0.2">
      <c r="A10272" t="s">
        <v>17810</v>
      </c>
      <c r="B10272" t="s">
        <v>17811</v>
      </c>
      <c r="C10272">
        <v>95290</v>
      </c>
      <c r="D10272" t="s">
        <v>14</v>
      </c>
      <c r="E10272">
        <v>1282768</v>
      </c>
      <c r="F10272" t="s">
        <v>15</v>
      </c>
      <c r="G10272" t="s">
        <v>37</v>
      </c>
      <c r="H10272" s="1">
        <v>45512</v>
      </c>
      <c r="I10272" t="s">
        <v>106</v>
      </c>
      <c r="J10272" t="s">
        <v>705</v>
      </c>
      <c r="K10272" t="b">
        <v>0</v>
      </c>
      <c r="L10272" t="str">
        <f t="shared" si="481"/>
        <v>teloneii(nosale,distribution,oruseinnassausuffolkcounties,ny)</v>
      </c>
      <c r="M10272" t="str">
        <f t="shared" si="482"/>
        <v>teloneii(nosale,distribution,oruseinnassausuffolkcounties,ny)95290-1</v>
      </c>
      <c r="N10272" t="str">
        <f>IFERROR(VLOOKUP(LOWER(M10272),file_list!$B:$B,1,FALSE),FALSE)</f>
        <v>teloneii(nosale,distribution,oruseinnassausuffolkcounties,ny)95290-1</v>
      </c>
      <c r="O10272" t="str">
        <f t="shared" si="480"/>
        <v>TRUE</v>
      </c>
    </row>
    <row r="10273" spans="1:15" x14ac:dyDescent="0.2">
      <c r="A10273" t="s">
        <v>17812</v>
      </c>
      <c r="B10273" t="s">
        <v>17813</v>
      </c>
      <c r="C10273">
        <v>95352</v>
      </c>
      <c r="D10273" t="s">
        <v>14</v>
      </c>
      <c r="E10273">
        <v>1288229</v>
      </c>
      <c r="F10273" t="s">
        <v>15</v>
      </c>
      <c r="G10273" t="s">
        <v>37</v>
      </c>
      <c r="H10273" s="1">
        <v>45636</v>
      </c>
      <c r="I10273" t="s">
        <v>106</v>
      </c>
      <c r="J10273" t="s">
        <v>41</v>
      </c>
      <c r="K10273" t="b">
        <v>1</v>
      </c>
      <c r="L10273" t="str">
        <f t="shared" si="481"/>
        <v>revlinelateseason</v>
      </c>
      <c r="M10273" t="str">
        <f t="shared" si="482"/>
        <v>revlinelateseason90866-26-95352</v>
      </c>
      <c r="N10273" t="str">
        <f>IFERROR(VLOOKUP(LOWER(M10273),file_list!$B:$B,1,FALSE),FALSE)</f>
        <v>revlinelateseason90866-26-95352</v>
      </c>
      <c r="O10273" t="str">
        <f t="shared" si="480"/>
        <v>TRUE</v>
      </c>
    </row>
    <row r="10274" spans="1:15" x14ac:dyDescent="0.2">
      <c r="A10274" t="s">
        <v>17814</v>
      </c>
      <c r="B10274" t="s">
        <v>17815</v>
      </c>
      <c r="C10274">
        <v>95428</v>
      </c>
      <c r="D10274" t="s">
        <v>14</v>
      </c>
      <c r="E10274">
        <v>1287319</v>
      </c>
      <c r="F10274" t="s">
        <v>15</v>
      </c>
      <c r="G10274" t="s">
        <v>37</v>
      </c>
      <c r="H10274" s="1">
        <v>45562</v>
      </c>
      <c r="I10274" t="s">
        <v>38</v>
      </c>
      <c r="J10274" t="s">
        <v>2578</v>
      </c>
      <c r="K10274" t="b">
        <v>0</v>
      </c>
      <c r="L10274" t="str">
        <f t="shared" si="481"/>
        <v>despotsnailslugbait</v>
      </c>
      <c r="M10274" t="str">
        <f t="shared" si="482"/>
        <v>despotsnailslugbait67702-33-95428</v>
      </c>
      <c r="N10274" t="str">
        <f>IFERROR(VLOOKUP(LOWER(M10274),file_list!$B:$B,1,FALSE),FALSE)</f>
        <v>despotsnailslugbait67702-33-95428</v>
      </c>
      <c r="O10274" t="str">
        <f t="shared" si="480"/>
        <v>TRUE</v>
      </c>
    </row>
    <row r="10275" spans="1:15" x14ac:dyDescent="0.2">
      <c r="A10275" t="s">
        <v>17816</v>
      </c>
      <c r="B10275" t="s">
        <v>17817</v>
      </c>
      <c r="C10275">
        <v>95428</v>
      </c>
      <c r="D10275" t="s">
        <v>14</v>
      </c>
      <c r="E10275">
        <v>1295997</v>
      </c>
      <c r="F10275" t="s">
        <v>15</v>
      </c>
      <c r="G10275" t="s">
        <v>37</v>
      </c>
      <c r="H10275" s="1">
        <v>45727</v>
      </c>
      <c r="I10275" t="s">
        <v>63</v>
      </c>
      <c r="J10275" t="s">
        <v>17</v>
      </c>
      <c r="K10275" t="b">
        <v>0</v>
      </c>
      <c r="L10275" t="str">
        <f t="shared" si="481"/>
        <v>spazteb(maxof3applicationsof0.75floz1000sqftperyearinny)</v>
      </c>
      <c r="M10275" t="str">
        <f t="shared" si="482"/>
        <v>spazteb(maxof3applicationsof0.75floz1000sqftperyearinny)89442-27-95428</v>
      </c>
      <c r="N10275" t="str">
        <f>IFERROR(VLOOKUP(LOWER(M10275),file_list!$B:$B,1,FALSE),FALSE)</f>
        <v>spazteb(maxof3applicationsof0.75floz1000sqftperyearinny)89442-27-95428</v>
      </c>
      <c r="O10275" t="str">
        <f t="shared" si="480"/>
        <v>TRUE</v>
      </c>
    </row>
    <row r="10276" spans="1:15" x14ac:dyDescent="0.2">
      <c r="A10276" t="s">
        <v>17818</v>
      </c>
      <c r="B10276" t="s">
        <v>17819</v>
      </c>
      <c r="C10276">
        <v>95428</v>
      </c>
      <c r="D10276" t="s">
        <v>14</v>
      </c>
      <c r="E10276">
        <v>1295997</v>
      </c>
      <c r="F10276" t="s">
        <v>15</v>
      </c>
      <c r="G10276" t="s">
        <v>37</v>
      </c>
      <c r="H10276" s="1">
        <v>45727</v>
      </c>
      <c r="I10276" t="s">
        <v>63</v>
      </c>
      <c r="J10276" t="s">
        <v>17</v>
      </c>
      <c r="K10276" t="b">
        <v>1</v>
      </c>
      <c r="L10276" t="str">
        <f t="shared" si="481"/>
        <v>spprothiozole</v>
      </c>
      <c r="M10276" t="str">
        <f t="shared" si="482"/>
        <v>spprothiozole89442-61-95428</v>
      </c>
      <c r="N10276" t="str">
        <f>IFERROR(VLOOKUP(LOWER(M10276),file_list!$B:$B,1,FALSE),FALSE)</f>
        <v>spprothiozole89442-61-95428</v>
      </c>
      <c r="O10276" t="str">
        <f t="shared" si="480"/>
        <v>TRUE</v>
      </c>
    </row>
    <row r="10277" spans="1:15" x14ac:dyDescent="0.2">
      <c r="A10277" t="s">
        <v>17820</v>
      </c>
      <c r="B10277" t="s">
        <v>17821</v>
      </c>
      <c r="C10277">
        <v>95552</v>
      </c>
      <c r="D10277" t="s">
        <v>14</v>
      </c>
      <c r="E10277">
        <v>1303459</v>
      </c>
      <c r="F10277" t="s">
        <v>15</v>
      </c>
      <c r="G10277" t="s">
        <v>37</v>
      </c>
      <c r="H10277" s="1">
        <v>45850</v>
      </c>
      <c r="I10277" t="s">
        <v>38</v>
      </c>
      <c r="J10277" t="s">
        <v>41</v>
      </c>
      <c r="K10277" t="b">
        <v>1</v>
      </c>
      <c r="L10277" t="str">
        <f t="shared" si="481"/>
        <v>revline4.0plantgrowthregulator</v>
      </c>
      <c r="M10277" t="str">
        <f t="shared" si="482"/>
        <v>revline4.0plantgrowthregulator57538-49-95552</v>
      </c>
      <c r="N10277" t="str">
        <f>IFERROR(VLOOKUP(LOWER(M10277),file_list!$B:$B,1,FALSE),FALSE)</f>
        <v>revline4.0plantgrowthregulator57538-49-95552</v>
      </c>
      <c r="O10277" t="str">
        <f t="shared" si="480"/>
        <v>TRUE</v>
      </c>
    </row>
    <row r="10278" spans="1:15" x14ac:dyDescent="0.2">
      <c r="A10278" t="s">
        <v>17822</v>
      </c>
      <c r="B10278" t="s">
        <v>17823</v>
      </c>
      <c r="C10278">
        <v>95552</v>
      </c>
      <c r="D10278" t="s">
        <v>14</v>
      </c>
      <c r="E10278">
        <v>1303459</v>
      </c>
      <c r="F10278" t="s">
        <v>15</v>
      </c>
      <c r="G10278" t="s">
        <v>37</v>
      </c>
      <c r="H10278" s="1">
        <v>45850</v>
      </c>
      <c r="I10278" t="s">
        <v>38</v>
      </c>
      <c r="J10278" t="s">
        <v>41</v>
      </c>
      <c r="K10278" t="b">
        <v>1</v>
      </c>
      <c r="L10278" t="str">
        <f t="shared" si="481"/>
        <v>revlineearly-seasonplantgrowthregulator</v>
      </c>
      <c r="M10278" t="str">
        <f t="shared" si="482"/>
        <v>revlineearly-seasonplantgrowthregulator57538-54-95552</v>
      </c>
      <c r="N10278" t="str">
        <f>IFERROR(VLOOKUP(LOWER(M10278),file_list!$B:$B,1,FALSE),FALSE)</f>
        <v>revlineearly-seasonplantgrowthregulator57538-54-95552</v>
      </c>
      <c r="O10278" t="str">
        <f t="shared" si="480"/>
        <v>TRUE</v>
      </c>
    </row>
    <row r="10279" spans="1:15" x14ac:dyDescent="0.2">
      <c r="A10279" t="s">
        <v>17824</v>
      </c>
      <c r="B10279" t="s">
        <v>17825</v>
      </c>
      <c r="C10279">
        <v>95552</v>
      </c>
      <c r="D10279" t="s">
        <v>14</v>
      </c>
      <c r="E10279">
        <v>1303459</v>
      </c>
      <c r="F10279" t="s">
        <v>15</v>
      </c>
      <c r="G10279" t="s">
        <v>37</v>
      </c>
      <c r="H10279" s="1">
        <v>45850</v>
      </c>
      <c r="I10279" t="s">
        <v>38</v>
      </c>
      <c r="J10279" t="s">
        <v>20</v>
      </c>
      <c r="K10279" t="b">
        <v>1</v>
      </c>
      <c r="L10279" t="str">
        <f t="shared" si="481"/>
        <v>guardx</v>
      </c>
      <c r="M10279" t="str">
        <f t="shared" si="482"/>
        <v>guardx95699-2-95552</v>
      </c>
      <c r="N10279" t="str">
        <f>IFERROR(VLOOKUP(LOWER(M10279),file_list!$B:$B,1,FALSE),FALSE)</f>
        <v>guardx95699-2-95552</v>
      </c>
      <c r="O10279" t="str">
        <f t="shared" si="480"/>
        <v>TRUE</v>
      </c>
    </row>
    <row r="10280" spans="1:15" x14ac:dyDescent="0.2">
      <c r="A10280" t="s">
        <v>17826</v>
      </c>
      <c r="B10280" t="s">
        <v>17827</v>
      </c>
      <c r="C10280">
        <v>95689</v>
      </c>
      <c r="D10280" t="s">
        <v>14</v>
      </c>
      <c r="E10280">
        <v>1278594</v>
      </c>
      <c r="F10280" t="s">
        <v>15</v>
      </c>
      <c r="G10280" t="s">
        <v>37</v>
      </c>
      <c r="H10280" s="1">
        <v>45401</v>
      </c>
      <c r="I10280" t="s">
        <v>63</v>
      </c>
      <c r="J10280" t="s">
        <v>20</v>
      </c>
      <c r="K10280" t="b">
        <v>1</v>
      </c>
      <c r="L10280" t="str">
        <f t="shared" si="481"/>
        <v>kattleguard2.0a</v>
      </c>
      <c r="M10280" t="str">
        <f t="shared" si="482"/>
        <v>kattleguard2.0a95689-2</v>
      </c>
      <c r="N10280" t="str">
        <f>IFERROR(VLOOKUP(LOWER(M10280),file_list!$B:$B,1,FALSE),FALSE)</f>
        <v>kattleguard2.0a95689-2</v>
      </c>
      <c r="O10280" t="str">
        <f t="shared" si="480"/>
        <v>TRUE</v>
      </c>
    </row>
    <row r="10281" spans="1:15" x14ac:dyDescent="0.2">
      <c r="A10281" t="s">
        <v>17828</v>
      </c>
      <c r="B10281" t="s">
        <v>17829</v>
      </c>
      <c r="C10281">
        <v>95699</v>
      </c>
      <c r="D10281" t="s">
        <v>14</v>
      </c>
      <c r="E10281">
        <v>1294365</v>
      </c>
      <c r="F10281" t="s">
        <v>15</v>
      </c>
      <c r="G10281" t="s">
        <v>37</v>
      </c>
      <c r="H10281" s="1">
        <v>45698</v>
      </c>
      <c r="I10281" t="s">
        <v>38</v>
      </c>
      <c r="J10281" t="s">
        <v>20</v>
      </c>
      <c r="K10281" t="b">
        <v>1</v>
      </c>
      <c r="L10281" t="str">
        <f t="shared" si="481"/>
        <v>ts201</v>
      </c>
      <c r="M10281" t="str">
        <f t="shared" si="482"/>
        <v>ts20195699-2</v>
      </c>
      <c r="N10281" t="str">
        <f>IFERROR(VLOOKUP(LOWER(M10281),file_list!$B:$B,1,FALSE),FALSE)</f>
        <v>ts20195699-2</v>
      </c>
      <c r="O10281" t="str">
        <f t="shared" si="480"/>
        <v>TRUE</v>
      </c>
    </row>
    <row r="10282" spans="1:15" x14ac:dyDescent="0.2">
      <c r="A10282" t="s">
        <v>17830</v>
      </c>
      <c r="B10282" t="s">
        <v>17831</v>
      </c>
      <c r="C10282">
        <v>95768</v>
      </c>
      <c r="D10282" t="s">
        <v>14</v>
      </c>
      <c r="E10282">
        <v>1308692</v>
      </c>
      <c r="F10282" t="s">
        <v>15</v>
      </c>
      <c r="G10282" t="s">
        <v>37</v>
      </c>
      <c r="H10282" s="1">
        <v>45951</v>
      </c>
      <c r="I10282" t="s">
        <v>38</v>
      </c>
      <c r="J10282" t="s">
        <v>791</v>
      </c>
      <c r="K10282" t="b">
        <v>1</v>
      </c>
      <c r="L10282" t="str">
        <f t="shared" si="481"/>
        <v>coppersulfatepentahydratecrystals</v>
      </c>
      <c r="M10282" t="str">
        <f t="shared" si="482"/>
        <v>coppersulfatepentahydratecrystals95768-1</v>
      </c>
      <c r="N10282" t="str">
        <f>IFERROR(VLOOKUP(LOWER(M10282),file_list!$B:$B,1,FALSE),FALSE)</f>
        <v>coppersulfatepentahydratecrystals95768-1</v>
      </c>
      <c r="O10282" t="str">
        <f t="shared" si="480"/>
        <v>TRUE</v>
      </c>
    </row>
    <row r="10283" spans="1:15" x14ac:dyDescent="0.2">
      <c r="A10283" t="s">
        <v>17832</v>
      </c>
      <c r="B10283" t="s">
        <v>17833</v>
      </c>
      <c r="C10283">
        <v>95775</v>
      </c>
      <c r="D10283" t="s">
        <v>14</v>
      </c>
      <c r="E10283">
        <v>1277747</v>
      </c>
      <c r="F10283" t="s">
        <v>15</v>
      </c>
      <c r="G10283" t="s">
        <v>37</v>
      </c>
      <c r="H10283" s="1">
        <v>45420</v>
      </c>
      <c r="I10283" t="s">
        <v>38</v>
      </c>
      <c r="J10283" t="s">
        <v>41</v>
      </c>
      <c r="K10283" t="b">
        <v>1</v>
      </c>
      <c r="L10283" t="str">
        <f t="shared" si="481"/>
        <v>onwardmax</v>
      </c>
      <c r="M10283" t="str">
        <f t="shared" si="482"/>
        <v>onwardmax90866-31-95775</v>
      </c>
      <c r="N10283" t="str">
        <f>IFERROR(VLOOKUP(LOWER(M10283),file_list!$B:$B,1,FALSE),FALSE)</f>
        <v>onwardmax90866-31-95775</v>
      </c>
      <c r="O10283" t="str">
        <f t="shared" si="480"/>
        <v>TRUE</v>
      </c>
    </row>
    <row r="10284" spans="1:15" x14ac:dyDescent="0.2">
      <c r="A10284" t="s">
        <v>17834</v>
      </c>
      <c r="B10284" t="s">
        <v>17835</v>
      </c>
      <c r="C10284">
        <v>95775</v>
      </c>
      <c r="D10284" t="s">
        <v>14</v>
      </c>
      <c r="E10284">
        <v>1277747</v>
      </c>
      <c r="F10284" t="s">
        <v>15</v>
      </c>
      <c r="G10284" t="s">
        <v>37</v>
      </c>
      <c r="H10284" s="1">
        <v>45420</v>
      </c>
      <c r="I10284" t="s">
        <v>38</v>
      </c>
      <c r="J10284" t="s">
        <v>41</v>
      </c>
      <c r="K10284" t="b">
        <v>1</v>
      </c>
      <c r="L10284" t="str">
        <f t="shared" si="481"/>
        <v>architech</v>
      </c>
      <c r="M10284" t="str">
        <f t="shared" si="482"/>
        <v>architech95775-1</v>
      </c>
      <c r="N10284" t="str">
        <f>IFERROR(VLOOKUP(LOWER(M10284),file_list!$B:$B,1,FALSE),FALSE)</f>
        <v>architech95775-1</v>
      </c>
      <c r="O10284" t="str">
        <f t="shared" si="480"/>
        <v>TRUE</v>
      </c>
    </row>
    <row r="10285" spans="1:15" x14ac:dyDescent="0.2">
      <c r="A10285" t="s">
        <v>17836</v>
      </c>
      <c r="B10285" t="s">
        <v>17837</v>
      </c>
      <c r="C10285">
        <v>95775</v>
      </c>
      <c r="D10285" t="s">
        <v>14</v>
      </c>
      <c r="E10285">
        <v>1277747</v>
      </c>
      <c r="F10285" t="s">
        <v>15</v>
      </c>
      <c r="G10285" t="s">
        <v>37</v>
      </c>
      <c r="H10285" s="1">
        <v>45420</v>
      </c>
      <c r="I10285" t="s">
        <v>38</v>
      </c>
      <c r="J10285" t="s">
        <v>41</v>
      </c>
      <c r="K10285" t="b">
        <v>1</v>
      </c>
      <c r="L10285" t="str">
        <f t="shared" si="481"/>
        <v>onward</v>
      </c>
      <c r="M10285" t="str">
        <f t="shared" si="482"/>
        <v>onward95775-2</v>
      </c>
      <c r="N10285" t="str">
        <f>IFERROR(VLOOKUP(LOWER(M10285),file_list!$B:$B,1,FALSE),FALSE)</f>
        <v>onward95775-2</v>
      </c>
      <c r="O10285" t="str">
        <f t="shared" si="480"/>
        <v>TRUE</v>
      </c>
    </row>
    <row r="10286" spans="1:15" x14ac:dyDescent="0.2">
      <c r="A10286" t="s">
        <v>17838</v>
      </c>
      <c r="B10286" t="s">
        <v>17839</v>
      </c>
      <c r="C10286">
        <v>95777</v>
      </c>
      <c r="D10286" t="s">
        <v>14</v>
      </c>
      <c r="E10286">
        <v>1302939</v>
      </c>
      <c r="G10286" t="s">
        <v>37</v>
      </c>
      <c r="J10286" t="s">
        <v>41</v>
      </c>
      <c r="K10286" t="b">
        <v>1</v>
      </c>
      <c r="L10286" t="str">
        <f t="shared" si="481"/>
        <v>midashydrorootingcompound</v>
      </c>
      <c r="M10286" t="str">
        <f t="shared" si="482"/>
        <v>midashydrorootingcompound82752-1-95777</v>
      </c>
      <c r="N10286" t="str">
        <f>IFERROR(VLOOKUP(LOWER(M10286),file_list!$B:$B,1,FALSE),FALSE)</f>
        <v>midashydrorootingcompound82752-1-95777</v>
      </c>
      <c r="O10286" t="str">
        <f t="shared" si="480"/>
        <v>TRUE</v>
      </c>
    </row>
    <row r="10287" spans="1:15" x14ac:dyDescent="0.2">
      <c r="A10287" t="s">
        <v>17840</v>
      </c>
      <c r="B10287" t="s">
        <v>17841</v>
      </c>
      <c r="C10287">
        <v>95783</v>
      </c>
      <c r="D10287" t="s">
        <v>14</v>
      </c>
      <c r="E10287">
        <v>1291628</v>
      </c>
      <c r="F10287" t="s">
        <v>15</v>
      </c>
      <c r="G10287" t="s">
        <v>37</v>
      </c>
      <c r="H10287" s="1">
        <v>45642</v>
      </c>
      <c r="I10287" t="s">
        <v>106</v>
      </c>
      <c r="J10287" t="s">
        <v>17</v>
      </c>
      <c r="K10287" t="b">
        <v>1</v>
      </c>
      <c r="L10287" t="str">
        <f t="shared" si="481"/>
        <v>bc18-wg</v>
      </c>
      <c r="M10287" t="str">
        <f t="shared" si="482"/>
        <v>bc18-wg95783-2</v>
      </c>
      <c r="N10287" t="str">
        <f>IFERROR(VLOOKUP(LOWER(M10287),file_list!$B:$B,1,FALSE),FALSE)</f>
        <v>bc18-wg95783-2</v>
      </c>
      <c r="O10287" t="str">
        <f t="shared" si="480"/>
        <v>TRUE</v>
      </c>
    </row>
    <row r="10288" spans="1:15" x14ac:dyDescent="0.2">
      <c r="A10288" t="s">
        <v>17842</v>
      </c>
      <c r="B10288" t="s">
        <v>17843</v>
      </c>
      <c r="C10288">
        <v>95968</v>
      </c>
      <c r="D10288" t="s">
        <v>14</v>
      </c>
      <c r="E10288">
        <v>1302938</v>
      </c>
      <c r="F10288" t="s">
        <v>15</v>
      </c>
      <c r="G10288" t="s">
        <v>37</v>
      </c>
      <c r="H10288" s="1">
        <v>45919</v>
      </c>
      <c r="I10288" t="s">
        <v>106</v>
      </c>
      <c r="J10288" t="s">
        <v>6543</v>
      </c>
      <c r="K10288" t="b">
        <v>1</v>
      </c>
      <c r="L10288" t="str">
        <f t="shared" si="481"/>
        <v>aqua-orgplus</v>
      </c>
      <c r="M10288" t="str">
        <f t="shared" si="482"/>
        <v>aqua-orgplus95968-2</v>
      </c>
      <c r="N10288" t="str">
        <f>IFERROR(VLOOKUP(LOWER(M10288),file_list!$B:$B,1,FALSE),FALSE)</f>
        <v>aqua-orgplus95968-2</v>
      </c>
      <c r="O10288" t="str">
        <f t="shared" si="480"/>
        <v>TRUE</v>
      </c>
    </row>
    <row r="10289" spans="1:15" x14ac:dyDescent="0.2">
      <c r="A10289" t="s">
        <v>17844</v>
      </c>
      <c r="B10289" t="s">
        <v>17845</v>
      </c>
      <c r="C10289">
        <v>961</v>
      </c>
      <c r="D10289" t="s">
        <v>14</v>
      </c>
      <c r="E10289">
        <v>1292355</v>
      </c>
      <c r="F10289" t="s">
        <v>15</v>
      </c>
      <c r="G10289" t="s">
        <v>37</v>
      </c>
      <c r="H10289" s="1">
        <v>45691</v>
      </c>
      <c r="I10289" t="s">
        <v>38</v>
      </c>
      <c r="J10289" t="s">
        <v>20</v>
      </c>
      <c r="K10289" t="b">
        <v>1</v>
      </c>
      <c r="L10289" t="str">
        <f t="shared" si="481"/>
        <v>lebanonproscapefertilizerwith0.067%acelepryninsecticidegrubpreventor(varfertblends)(nosale,use,ordistributioninnassau,suffolk,kings,queenscountiesofnewyork)(nysbufferzones)</v>
      </c>
      <c r="M10289" t="str">
        <f t="shared" si="482"/>
        <v>lebanonproscapefertilizerwith0.067%acelepryninsecticidegrubpreventor(varfertblends)(nosale,use,ordistributioninnassau,suffolk,kings,queenscountiesofnewyork)(nysbufferzones)100-1492-961</v>
      </c>
      <c r="N10289" t="str">
        <f>IFERROR(VLOOKUP(LOWER(M10289),file_list!$B:$B,1,FALSE),FALSE)</f>
        <v>lebanonproscapefertilizerwith0.067%acelepryninsecticidegrubpreventor(varfertblends)(nosale,use,ordistributioninnassau,suffolk,kings,queenscountiesofnewyork)(nysbufferzones)100-1492-961</v>
      </c>
      <c r="O10289" t="str">
        <f t="shared" si="480"/>
        <v>TRUE</v>
      </c>
    </row>
    <row r="10290" spans="1:15" x14ac:dyDescent="0.2">
      <c r="A10290" t="s">
        <v>17844</v>
      </c>
      <c r="B10290" t="s">
        <v>17846</v>
      </c>
      <c r="C10290">
        <v>961</v>
      </c>
      <c r="D10290" t="s">
        <v>14</v>
      </c>
      <c r="E10290">
        <v>1292355</v>
      </c>
      <c r="F10290" t="s">
        <v>15</v>
      </c>
      <c r="G10290" t="s">
        <v>37</v>
      </c>
      <c r="H10290" s="1">
        <v>45691</v>
      </c>
      <c r="I10290" t="s">
        <v>38</v>
      </c>
      <c r="J10290" t="s">
        <v>20</v>
      </c>
      <c r="K10290" t="b">
        <v>0</v>
      </c>
      <c r="L10290" t="str">
        <f t="shared" si="481"/>
        <v>lebanonprobrfertilizerwith0.067%acelepryninsecticidegrubpreventer(nonassau,suffolk,kingsorqueens)(nybufferzones)</v>
      </c>
      <c r="M10290" t="str">
        <f t="shared" si="482"/>
        <v>lebanonprobrfertilizerwith0.067%acelepryninsecticidegrubpreventer(nonassau,suffolk,kingsorqueens)(nybufferzones)100-1492-961</v>
      </c>
      <c r="N10290" t="b">
        <f>IFERROR(VLOOKUP(LOWER(M10290),file_list!$B:$B,1,FALSE),FALSE)</f>
        <v>0</v>
      </c>
      <c r="O10290" t="str">
        <f t="shared" si="480"/>
        <v>FALSE</v>
      </c>
    </row>
    <row r="10291" spans="1:15" x14ac:dyDescent="0.2">
      <c r="A10291" t="s">
        <v>17844</v>
      </c>
      <c r="B10291" t="s">
        <v>17847</v>
      </c>
      <c r="C10291">
        <v>961</v>
      </c>
      <c r="D10291" t="s">
        <v>14</v>
      </c>
      <c r="E10291">
        <v>1292355</v>
      </c>
      <c r="F10291" t="s">
        <v>15</v>
      </c>
      <c r="G10291" t="s">
        <v>37</v>
      </c>
      <c r="H10291" s="1">
        <v>45691</v>
      </c>
      <c r="I10291" t="s">
        <v>38</v>
      </c>
      <c r="J10291" t="s">
        <v>20</v>
      </c>
      <c r="K10291" t="b">
        <v>1</v>
      </c>
      <c r="L10291" t="str">
        <f t="shared" si="481"/>
        <v>lebanonturfcountryclubfertilizerwith0.067%acelepryninsecticidegrubpreventer(nonassau,suffolk,kingsorqueens)(nybufferzones)</v>
      </c>
      <c r="M10291" t="str">
        <f t="shared" si="482"/>
        <v>lebanonturfcountryclubfertilizerwith0.067%acelepryninsecticidegrubpreventer(nonassau,suffolk,kingsorqueens)(nybufferzones)100-1492-961</v>
      </c>
      <c r="N10291" t="str">
        <f>IFERROR(VLOOKUP(LOWER(M10291),file_list!$B:$B,1,FALSE),FALSE)</f>
        <v>lebanonturfcountryclubfertilizerwith0.067%acelepryninsecticidegrubpreventer(nonassau,suffolk,kingsorqueens)(nybufferzones)100-1492-961</v>
      </c>
      <c r="O10291" t="str">
        <f t="shared" si="480"/>
        <v>TRUE</v>
      </c>
    </row>
    <row r="10292" spans="1:15" x14ac:dyDescent="0.2">
      <c r="A10292" t="s">
        <v>17848</v>
      </c>
      <c r="B10292" t="s">
        <v>17849</v>
      </c>
      <c r="C10292">
        <v>961</v>
      </c>
      <c r="D10292" t="s">
        <v>14</v>
      </c>
      <c r="E10292">
        <v>1292355</v>
      </c>
      <c r="F10292" t="s">
        <v>15</v>
      </c>
      <c r="G10292" t="s">
        <v>37</v>
      </c>
      <c r="H10292" s="1">
        <v>45691</v>
      </c>
      <c r="I10292" t="s">
        <v>38</v>
      </c>
      <c r="J10292" t="s">
        <v>20</v>
      </c>
      <c r="K10292" t="b">
        <v>1</v>
      </c>
      <c r="L10292" t="str">
        <f t="shared" si="481"/>
        <v>lebanonproscapefertilizerwithallectus0.225ginsecticide(noappwithin100ftofwaterbodyinny)(nyspecificlanguage)</v>
      </c>
      <c r="M10292" t="str">
        <f t="shared" si="482"/>
        <v>lebanonproscapefertilizerwithallectus0.225ginsecticide(noappwithin100ftofwaterbodyinny)(nyspecificlanguage)101563-105-961</v>
      </c>
      <c r="N10292" t="str">
        <f>IFERROR(VLOOKUP(LOWER(M10292),file_list!$B:$B,1,FALSE),FALSE)</f>
        <v>lebanonproscapefertilizerwithallectus0.225ginsecticide(noappwithin100ftofwaterbodyinny)(nyspecificlanguage)101563-105-961</v>
      </c>
      <c r="O10292" t="str">
        <f t="shared" si="480"/>
        <v>TRUE</v>
      </c>
    </row>
    <row r="10293" spans="1:15" x14ac:dyDescent="0.2">
      <c r="A10293" t="s">
        <v>17848</v>
      </c>
      <c r="B10293" t="s">
        <v>17850</v>
      </c>
      <c r="C10293">
        <v>961</v>
      </c>
      <c r="D10293" t="s">
        <v>14</v>
      </c>
      <c r="E10293">
        <v>1292355</v>
      </c>
      <c r="F10293" t="s">
        <v>15</v>
      </c>
      <c r="G10293" t="s">
        <v>37</v>
      </c>
      <c r="H10293" s="1">
        <v>45691</v>
      </c>
      <c r="I10293" t="s">
        <v>38</v>
      </c>
      <c r="J10293" t="s">
        <v>20</v>
      </c>
      <c r="K10293" t="b">
        <v>1</v>
      </c>
      <c r="L10293" t="str">
        <f t="shared" si="481"/>
        <v>lebanonprobrfertilizerwithallectus0.225ginsecticide(noappwithin100ftofbodywaterinny)(nyspecificlanguage)</v>
      </c>
      <c r="M10293" t="str">
        <f t="shared" si="482"/>
        <v>lebanonprobrfertilizerwithallectus0.225ginsecticide(noappwithin100ftofbodywaterinny)(nyspecificlanguage)101563-105-961</v>
      </c>
      <c r="N10293" t="str">
        <f>IFERROR(VLOOKUP(LOWER(M10293),file_list!$B:$B,1,FALSE),FALSE)</f>
        <v>lebanonprobrfertilizerwithallectus0.225ginsecticide(noappwithin100ftofbodywaterinny)(nyspecificlanguage)101563-105-961</v>
      </c>
      <c r="O10293" t="str">
        <f t="shared" si="480"/>
        <v>TRUE</v>
      </c>
    </row>
    <row r="10294" spans="1:15" x14ac:dyDescent="0.2">
      <c r="A10294" t="s">
        <v>17851</v>
      </c>
      <c r="B10294" t="s">
        <v>17852</v>
      </c>
      <c r="C10294">
        <v>961</v>
      </c>
      <c r="D10294" t="s">
        <v>14</v>
      </c>
      <c r="E10294">
        <v>1292355</v>
      </c>
      <c r="F10294" t="s">
        <v>15</v>
      </c>
      <c r="G10294" t="s">
        <v>37</v>
      </c>
      <c r="H10294" s="1">
        <v>45691</v>
      </c>
      <c r="I10294" t="s">
        <v>38</v>
      </c>
      <c r="J10294" t="s">
        <v>20</v>
      </c>
      <c r="K10294" t="b">
        <v>1</v>
      </c>
      <c r="L10294" t="str">
        <f t="shared" si="481"/>
        <v>lebanonproscapefertilizerwithmerit0.2%grubpreventer</v>
      </c>
      <c r="M10294" t="str">
        <f t="shared" si="482"/>
        <v>lebanonproscapefertilizerwithmerit0.2%grubpreventer101563-76-961</v>
      </c>
      <c r="N10294" t="str">
        <f>IFERROR(VLOOKUP(LOWER(M10294),file_list!$B:$B,1,FALSE),FALSE)</f>
        <v>lebanonproscapefertilizerwithmerit0.2%grubpreventer101563-76-961</v>
      </c>
      <c r="O10294" t="str">
        <f t="shared" si="480"/>
        <v>TRUE</v>
      </c>
    </row>
    <row r="10295" spans="1:15" x14ac:dyDescent="0.2">
      <c r="A10295" t="s">
        <v>17851</v>
      </c>
      <c r="B10295" t="s">
        <v>17853</v>
      </c>
      <c r="C10295">
        <v>961</v>
      </c>
      <c r="D10295" t="s">
        <v>14</v>
      </c>
      <c r="E10295">
        <v>1292355</v>
      </c>
      <c r="F10295" t="s">
        <v>15</v>
      </c>
      <c r="G10295" t="s">
        <v>37</v>
      </c>
      <c r="H10295" s="1">
        <v>45691</v>
      </c>
      <c r="I10295" t="s">
        <v>38</v>
      </c>
      <c r="J10295" t="s">
        <v>20</v>
      </c>
      <c r="K10295" t="b">
        <v>1</v>
      </c>
      <c r="L10295" t="str">
        <f t="shared" si="481"/>
        <v>lebanonprobrfertilizerwithmerit0.2%grubpreventer</v>
      </c>
      <c r="M10295" t="str">
        <f t="shared" si="482"/>
        <v>lebanonprobrfertilizerwithmerit0.2%grubpreventer101563-76-961</v>
      </c>
      <c r="N10295" t="str">
        <f>IFERROR(VLOOKUP(LOWER(M10295),file_list!$B:$B,1,FALSE),FALSE)</f>
        <v>lebanonprobrfertilizerwithmerit0.2%grubpreventer101563-76-961</v>
      </c>
      <c r="O10295" t="str">
        <f t="shared" ref="O10295:O10358" si="483">IF(N10295=FALSE,"FALSE","TRUE")</f>
        <v>TRUE</v>
      </c>
    </row>
    <row r="10296" spans="1:15" x14ac:dyDescent="0.2">
      <c r="A10296" t="s">
        <v>17854</v>
      </c>
      <c r="B10296" t="s">
        <v>17855</v>
      </c>
      <c r="C10296">
        <v>961</v>
      </c>
      <c r="D10296" t="s">
        <v>14</v>
      </c>
      <c r="E10296">
        <v>1292355</v>
      </c>
      <c r="F10296" t="s">
        <v>15</v>
      </c>
      <c r="G10296" t="s">
        <v>37</v>
      </c>
      <c r="H10296" s="1">
        <v>45691</v>
      </c>
      <c r="I10296" t="s">
        <v>38</v>
      </c>
      <c r="J10296" t="s">
        <v>49</v>
      </c>
      <c r="K10296" t="b">
        <v>1</v>
      </c>
      <c r="L10296" t="str">
        <f t="shared" si="481"/>
        <v>lebanonteam2gcontainsteamherbicide</v>
      </c>
      <c r="M10296" t="str">
        <f t="shared" si="482"/>
        <v>lebanonteam2gcontainsteamherbicide10163-340-961</v>
      </c>
      <c r="N10296" t="str">
        <f>IFERROR(VLOOKUP(LOWER(M10296),file_list!$B:$B,1,FALSE),FALSE)</f>
        <v>lebanonteam2gcontainsteamherbicide10163-340-961</v>
      </c>
      <c r="O10296" t="str">
        <f t="shared" si="483"/>
        <v>TRUE</v>
      </c>
    </row>
    <row r="10297" spans="1:15" x14ac:dyDescent="0.2">
      <c r="A10297" t="s">
        <v>17856</v>
      </c>
      <c r="B10297" t="s">
        <v>17857</v>
      </c>
      <c r="C10297">
        <v>961</v>
      </c>
      <c r="D10297" t="s">
        <v>14</v>
      </c>
      <c r="E10297">
        <v>1292355</v>
      </c>
      <c r="F10297" t="s">
        <v>15</v>
      </c>
      <c r="G10297" t="s">
        <v>37</v>
      </c>
      <c r="H10297" s="1">
        <v>45691</v>
      </c>
      <c r="I10297" t="s">
        <v>38</v>
      </c>
      <c r="J10297" t="s">
        <v>49</v>
      </c>
      <c r="K10297" t="b">
        <v>1</v>
      </c>
      <c r="L10297" t="str">
        <f t="shared" si="481"/>
        <v>lebanonproscapefertilizerwithteampro0.86%</v>
      </c>
      <c r="M10297" t="str">
        <f t="shared" si="482"/>
        <v>lebanonproscapefertilizerwithteampro0.86%10163-346-961</v>
      </c>
      <c r="N10297" t="str">
        <f>IFERROR(VLOOKUP(LOWER(M10297),file_list!$B:$B,1,FALSE),FALSE)</f>
        <v>lebanonproscapefertilizerwithteampro0.86%10163-346-961</v>
      </c>
      <c r="O10297" t="str">
        <f t="shared" si="483"/>
        <v>TRUE</v>
      </c>
    </row>
    <row r="10298" spans="1:15" x14ac:dyDescent="0.2">
      <c r="A10298" t="s">
        <v>17856</v>
      </c>
      <c r="B10298" t="s">
        <v>17858</v>
      </c>
      <c r="C10298">
        <v>961</v>
      </c>
      <c r="D10298" t="s">
        <v>14</v>
      </c>
      <c r="E10298">
        <v>1292355</v>
      </c>
      <c r="F10298" t="s">
        <v>15</v>
      </c>
      <c r="G10298" t="s">
        <v>37</v>
      </c>
      <c r="H10298" s="1">
        <v>45691</v>
      </c>
      <c r="I10298" t="s">
        <v>38</v>
      </c>
      <c r="J10298" t="s">
        <v>49</v>
      </c>
      <c r="K10298" t="b">
        <v>1</v>
      </c>
      <c r="L10298" t="str">
        <f t="shared" si="481"/>
        <v>lebanonprobrfertilizerwithteampro0.86%</v>
      </c>
      <c r="M10298" t="str">
        <f t="shared" si="482"/>
        <v>lebanonprobrfertilizerwithteampro0.86%10163-346-961</v>
      </c>
      <c r="N10298" t="str">
        <f>IFERROR(VLOOKUP(LOWER(M10298),file_list!$B:$B,1,FALSE),FALSE)</f>
        <v>lebanonprobrfertilizerwithteampro0.86%10163-346-961</v>
      </c>
      <c r="O10298" t="str">
        <f t="shared" si="483"/>
        <v>TRUE</v>
      </c>
    </row>
    <row r="10299" spans="1:15" x14ac:dyDescent="0.2">
      <c r="A10299" t="s">
        <v>17859</v>
      </c>
      <c r="B10299" t="s">
        <v>17860</v>
      </c>
      <c r="C10299">
        <v>961</v>
      </c>
      <c r="D10299" t="s">
        <v>14</v>
      </c>
      <c r="E10299">
        <v>1292355</v>
      </c>
      <c r="F10299" t="s">
        <v>15</v>
      </c>
      <c r="G10299" t="s">
        <v>37</v>
      </c>
      <c r="H10299" s="1">
        <v>45691</v>
      </c>
      <c r="I10299" t="s">
        <v>38</v>
      </c>
      <c r="J10299" t="s">
        <v>49</v>
      </c>
      <c r="K10299" t="b">
        <v>1</v>
      </c>
      <c r="L10299" t="str">
        <f t="shared" si="481"/>
        <v>lebanonprobrfertilizerwith.86%pendimethalinpreemergentweedcontrol(variousfertblends)</v>
      </c>
      <c r="M10299" t="str">
        <f t="shared" si="482"/>
        <v>lebanonprobrfertilizerwith.86%pendimethalinpreemergentweedcontrol(variousfertblends)19713-615-961</v>
      </c>
      <c r="N10299" t="str">
        <f>IFERROR(VLOOKUP(LOWER(M10299),file_list!$B:$B,1,FALSE),FALSE)</f>
        <v>lebanonprobrfertilizerwith.86%pendimethalinpreemergentweedcontrol(variousfertblends)19713-615-961</v>
      </c>
      <c r="O10299" t="str">
        <f t="shared" si="483"/>
        <v>TRUE</v>
      </c>
    </row>
    <row r="10300" spans="1:15" x14ac:dyDescent="0.2">
      <c r="A10300" t="s">
        <v>17861</v>
      </c>
      <c r="B10300" t="s">
        <v>17862</v>
      </c>
      <c r="C10300">
        <v>961</v>
      </c>
      <c r="D10300" t="s">
        <v>14</v>
      </c>
      <c r="E10300">
        <v>1292355</v>
      </c>
      <c r="F10300" t="s">
        <v>15</v>
      </c>
      <c r="G10300" t="s">
        <v>37</v>
      </c>
      <c r="H10300" s="1">
        <v>45691</v>
      </c>
      <c r="I10300" t="s">
        <v>38</v>
      </c>
      <c r="J10300" t="s">
        <v>49</v>
      </c>
      <c r="K10300" t="b">
        <v>1</v>
      </c>
      <c r="L10300" t="str">
        <f t="shared" si="481"/>
        <v>lebanonproscapefertilizerwithtrimecherbicidebroadleafweedcontrol</v>
      </c>
      <c r="M10300" t="str">
        <f t="shared" si="482"/>
        <v>lebanonproscapefertilizerwithtrimecherbicidebroadleafweedcontrol2217-581-961</v>
      </c>
      <c r="N10300" t="str">
        <f>IFERROR(VLOOKUP(LOWER(M10300),file_list!$B:$B,1,FALSE),FALSE)</f>
        <v>lebanonproscapefertilizerwithtrimecherbicidebroadleafweedcontrol2217-581-961</v>
      </c>
      <c r="O10300" t="str">
        <f t="shared" si="483"/>
        <v>TRUE</v>
      </c>
    </row>
    <row r="10301" spans="1:15" x14ac:dyDescent="0.2">
      <c r="A10301" t="s">
        <v>17863</v>
      </c>
      <c r="B10301" t="s">
        <v>17864</v>
      </c>
      <c r="C10301">
        <v>961</v>
      </c>
      <c r="D10301" t="s">
        <v>14</v>
      </c>
      <c r="E10301">
        <v>1292355</v>
      </c>
      <c r="F10301" t="s">
        <v>15</v>
      </c>
      <c r="G10301" t="s">
        <v>37</v>
      </c>
      <c r="H10301" s="1">
        <v>45691</v>
      </c>
      <c r="I10301" t="s">
        <v>38</v>
      </c>
      <c r="J10301" t="s">
        <v>49</v>
      </c>
      <c r="K10301" t="b">
        <v>1</v>
      </c>
      <c r="L10301" t="str">
        <f t="shared" si="481"/>
        <v>lebanonbroadleafweedkillerwithtrimecherbicide</v>
      </c>
      <c r="M10301" t="str">
        <f t="shared" si="482"/>
        <v>lebanonbroadleafweedkillerwithtrimecherbicide2217-640-961</v>
      </c>
      <c r="N10301" t="str">
        <f>IFERROR(VLOOKUP(LOWER(M10301),file_list!$B:$B,1,FALSE),FALSE)</f>
        <v>lebanonbroadleafweedkillerwithtrimecherbicide2217-640-961</v>
      </c>
      <c r="O10301" t="str">
        <f t="shared" si="483"/>
        <v>TRUE</v>
      </c>
    </row>
    <row r="10302" spans="1:15" x14ac:dyDescent="0.2">
      <c r="A10302" t="s">
        <v>17865</v>
      </c>
      <c r="B10302" t="s">
        <v>17866</v>
      </c>
      <c r="C10302">
        <v>961</v>
      </c>
      <c r="D10302" t="s">
        <v>14</v>
      </c>
      <c r="E10302">
        <v>1292355</v>
      </c>
      <c r="F10302" t="s">
        <v>15</v>
      </c>
      <c r="G10302" t="s">
        <v>37</v>
      </c>
      <c r="H10302" s="1">
        <v>45691</v>
      </c>
      <c r="I10302" t="s">
        <v>38</v>
      </c>
      <c r="J10302" t="s">
        <v>49</v>
      </c>
      <c r="K10302" t="b">
        <v>1</v>
      </c>
      <c r="L10302" t="str">
        <f t="shared" si="481"/>
        <v>lebanonprobrfertilizerwithtrimecherbicidebroadleafweedcontrol</v>
      </c>
      <c r="M10302" t="str">
        <f t="shared" si="482"/>
        <v>lebanonprobrfertilizerwithtrimecherbicidebroadleafweedcontrol2217-794-961</v>
      </c>
      <c r="N10302" t="str">
        <f>IFERROR(VLOOKUP(LOWER(M10302),file_list!$B:$B,1,FALSE),FALSE)</f>
        <v>lebanonprobrfertilizerwithtrimecherbicidebroadleafweedcontrol2217-794-961</v>
      </c>
      <c r="O10302" t="str">
        <f t="shared" si="483"/>
        <v>TRUE</v>
      </c>
    </row>
    <row r="10303" spans="1:15" x14ac:dyDescent="0.2">
      <c r="A10303" t="s">
        <v>17865</v>
      </c>
      <c r="B10303" t="s">
        <v>17867</v>
      </c>
      <c r="C10303">
        <v>961</v>
      </c>
      <c r="D10303" t="s">
        <v>14</v>
      </c>
      <c r="E10303">
        <v>1292355</v>
      </c>
      <c r="F10303" t="s">
        <v>15</v>
      </c>
      <c r="G10303" t="s">
        <v>37</v>
      </c>
      <c r="H10303" s="1">
        <v>45691</v>
      </c>
      <c r="I10303" t="s">
        <v>38</v>
      </c>
      <c r="J10303" t="s">
        <v>49</v>
      </c>
      <c r="K10303" t="b">
        <v>1</v>
      </c>
      <c r="L10303" t="str">
        <f t="shared" si="481"/>
        <v>lebanonturfcountryclubfertilizerwithtrimecherbicidebroadleafweedcontrol</v>
      </c>
      <c r="M10303" t="str">
        <f t="shared" si="482"/>
        <v>lebanonturfcountryclubfertilizerwithtrimecherbicidebroadleafweedcontrol2217-794-961</v>
      </c>
      <c r="N10303" t="str">
        <f>IFERROR(VLOOKUP(LOWER(M10303),file_list!$B:$B,1,FALSE),FALSE)</f>
        <v>lebanonturfcountryclubfertilizerwithtrimecherbicidebroadleafweedcontrol2217-794-961</v>
      </c>
      <c r="O10303" t="str">
        <f t="shared" si="483"/>
        <v>TRUE</v>
      </c>
    </row>
    <row r="10304" spans="1:15" x14ac:dyDescent="0.2">
      <c r="A10304" t="s">
        <v>17868</v>
      </c>
      <c r="B10304" t="s">
        <v>17869</v>
      </c>
      <c r="C10304">
        <v>961</v>
      </c>
      <c r="D10304" t="s">
        <v>14</v>
      </c>
      <c r="E10304">
        <v>1292355</v>
      </c>
      <c r="F10304" t="s">
        <v>15</v>
      </c>
      <c r="G10304" t="s">
        <v>37</v>
      </c>
      <c r="H10304" s="1">
        <v>45691</v>
      </c>
      <c r="I10304" t="s">
        <v>38</v>
      </c>
      <c r="J10304" t="s">
        <v>49</v>
      </c>
      <c r="K10304" t="b">
        <v>1</v>
      </c>
      <c r="L10304" t="str">
        <f t="shared" si="481"/>
        <v>lebanonproscapehomogeneousfertilizerwithtrimecherbicidebroadleafweedcontrol</v>
      </c>
      <c r="M10304" t="str">
        <f t="shared" si="482"/>
        <v>lebanonproscapehomogeneousfertilizerwithtrimecherbicidebroadleafweedcontrol2217-795-961</v>
      </c>
      <c r="N10304" t="str">
        <f>IFERROR(VLOOKUP(LOWER(M10304),file_list!$B:$B,1,FALSE),FALSE)</f>
        <v>lebanonproscapehomogeneousfertilizerwithtrimecherbicidebroadleafweedcontrol2217-795-961</v>
      </c>
      <c r="O10304" t="str">
        <f t="shared" si="483"/>
        <v>TRUE</v>
      </c>
    </row>
    <row r="10305" spans="1:15" x14ac:dyDescent="0.2">
      <c r="A10305" t="s">
        <v>17868</v>
      </c>
      <c r="B10305" t="s">
        <v>17870</v>
      </c>
      <c r="C10305">
        <v>961</v>
      </c>
      <c r="D10305" t="s">
        <v>14</v>
      </c>
      <c r="E10305">
        <v>1292355</v>
      </c>
      <c r="F10305" t="s">
        <v>15</v>
      </c>
      <c r="G10305" t="s">
        <v>37</v>
      </c>
      <c r="H10305" s="1">
        <v>45691</v>
      </c>
      <c r="I10305" t="s">
        <v>38</v>
      </c>
      <c r="J10305" t="s">
        <v>49</v>
      </c>
      <c r="K10305" t="b">
        <v>1</v>
      </c>
      <c r="L10305" t="str">
        <f t="shared" si="481"/>
        <v>lebanonproscapetrimecherbicidebroadleafweedcontrol</v>
      </c>
      <c r="M10305" t="str">
        <f t="shared" si="482"/>
        <v>lebanonproscapetrimecherbicidebroadleafweedcontrol2217-795-961</v>
      </c>
      <c r="N10305" t="str">
        <f>IFERROR(VLOOKUP(LOWER(M10305),file_list!$B:$B,1,FALSE),FALSE)</f>
        <v>lebanonproscapetrimecherbicidebroadleafweedcontrol2217-795-961</v>
      </c>
      <c r="O10305" t="str">
        <f t="shared" si="483"/>
        <v>TRUE</v>
      </c>
    </row>
    <row r="10306" spans="1:15" x14ac:dyDescent="0.2">
      <c r="A10306" t="s">
        <v>17871</v>
      </c>
      <c r="B10306" t="s">
        <v>17872</v>
      </c>
      <c r="C10306">
        <v>961</v>
      </c>
      <c r="D10306" t="s">
        <v>14</v>
      </c>
      <c r="E10306">
        <v>1292355</v>
      </c>
      <c r="F10306" t="s">
        <v>15</v>
      </c>
      <c r="G10306" t="s">
        <v>37</v>
      </c>
      <c r="H10306" s="1">
        <v>45691</v>
      </c>
      <c r="I10306" t="s">
        <v>38</v>
      </c>
      <c r="J10306" t="s">
        <v>49</v>
      </c>
      <c r="K10306" t="b">
        <v>0</v>
      </c>
      <c r="L10306" t="str">
        <f t="shared" si="481"/>
        <v>lebanonturfproscapemesatrimecdimensionturfweedcontrol(notforuseinlongisl)(maxuserate)</v>
      </c>
      <c r="M10306" t="str">
        <f t="shared" si="482"/>
        <v>lebanonturfproscapemesatrimecdimensionturfweedcontrol(notforuseinlongisl)(maxuserate)2217-859-961</v>
      </c>
      <c r="N10306" t="str">
        <f>IFERROR(VLOOKUP(LOWER(M10306),file_list!$B:$B,1,FALSE),FALSE)</f>
        <v>lebanonturfproscapemesatrimecdimensionturfweedcontrol(notforuseinlongisl)(maxuserate)2217-859-961</v>
      </c>
      <c r="O10306" t="str">
        <f t="shared" si="483"/>
        <v>TRUE</v>
      </c>
    </row>
    <row r="10307" spans="1:15" x14ac:dyDescent="0.2">
      <c r="A10307" t="s">
        <v>17871</v>
      </c>
      <c r="B10307" t="s">
        <v>17873</v>
      </c>
      <c r="C10307">
        <v>961</v>
      </c>
      <c r="D10307" t="s">
        <v>14</v>
      </c>
      <c r="E10307">
        <v>1292355</v>
      </c>
      <c r="F10307" t="s">
        <v>15</v>
      </c>
      <c r="G10307" t="s">
        <v>37</v>
      </c>
      <c r="H10307" s="1">
        <v>45691</v>
      </c>
      <c r="I10307" t="s">
        <v>38</v>
      </c>
      <c r="J10307" t="s">
        <v>49</v>
      </c>
      <c r="K10307" t="b">
        <v>0</v>
      </c>
      <c r="L10307" t="str">
        <f t="shared" ref="L10307:L10370" si="484">SUBSTITUTE(LOWER(SUBSTITUTE(SUBSTITUTE(SUBSTITUTE(B10307," ",""),"/",""),"&amp;","")),"and","")</f>
        <v>greenviewfairwayformulaspringfertilizerweedfeedcrabgrasspreventer(nysspecificlang)</v>
      </c>
      <c r="M10307" t="str">
        <f t="shared" ref="M10307:M10370" si="485">_xlfn.CONCAT(L10307,A10307)</f>
        <v>greenviewfairwayformulaspringfertilizerweedfeedcrabgrasspreventer(nysspecificlang)2217-859-961</v>
      </c>
      <c r="N10307" t="str">
        <f>IFERROR(VLOOKUP(LOWER(M10307),file_list!$B:$B,1,FALSE),FALSE)</f>
        <v>greenviewfairwayformulaspringfertilizerweedfeedcrabgrasspreventer(nysspecificlang)2217-859-961</v>
      </c>
      <c r="O10307" t="str">
        <f t="shared" si="483"/>
        <v>TRUE</v>
      </c>
    </row>
    <row r="10308" spans="1:15" x14ac:dyDescent="0.2">
      <c r="A10308" t="s">
        <v>17874</v>
      </c>
      <c r="B10308" t="s">
        <v>17875</v>
      </c>
      <c r="C10308">
        <v>961</v>
      </c>
      <c r="D10308" t="s">
        <v>14</v>
      </c>
      <c r="E10308">
        <v>1293222</v>
      </c>
      <c r="F10308" t="s">
        <v>15</v>
      </c>
      <c r="G10308" t="s">
        <v>37</v>
      </c>
      <c r="H10308" s="1">
        <v>45674</v>
      </c>
      <c r="I10308" t="s">
        <v>106</v>
      </c>
      <c r="J10308" t="s">
        <v>49</v>
      </c>
      <c r="K10308" t="b">
        <v>1</v>
      </c>
      <c r="L10308" t="str">
        <f t="shared" si="484"/>
        <v>woodace0.125%stayguardwithfertilizer</v>
      </c>
      <c r="M10308" t="str">
        <f t="shared" si="485"/>
        <v>woodace0.125%stayguardwithfertilizer228-749-961</v>
      </c>
      <c r="N10308" t="str">
        <f>IFERROR(VLOOKUP(LOWER(M10308),file_list!$B:$B,1,FALSE),FALSE)</f>
        <v>woodace0.125%stayguardwithfertilizer228-749-961</v>
      </c>
      <c r="O10308" t="str">
        <f t="shared" si="483"/>
        <v>TRUE</v>
      </c>
    </row>
    <row r="10309" spans="1:15" x14ac:dyDescent="0.2">
      <c r="A10309" t="s">
        <v>17874</v>
      </c>
      <c r="B10309" t="s">
        <v>17876</v>
      </c>
      <c r="C10309">
        <v>961</v>
      </c>
      <c r="D10309" t="s">
        <v>14</v>
      </c>
      <c r="E10309">
        <v>1293222</v>
      </c>
      <c r="F10309" t="s">
        <v>15</v>
      </c>
      <c r="G10309" t="s">
        <v>37</v>
      </c>
      <c r="H10309" s="1">
        <v>45674</v>
      </c>
      <c r="I10309" t="s">
        <v>106</v>
      </c>
      <c r="J10309" t="s">
        <v>49</v>
      </c>
      <c r="K10309" t="b">
        <v>1</v>
      </c>
      <c r="L10309" t="str">
        <f t="shared" si="484"/>
        <v>lebanonturfcountryclub0.125%stayguardwithfertilizer</v>
      </c>
      <c r="M10309" t="str">
        <f t="shared" si="485"/>
        <v>lebanonturfcountryclub0.125%stayguardwithfertilizer228-749-961</v>
      </c>
      <c r="N10309" t="str">
        <f>IFERROR(VLOOKUP(LOWER(M10309),file_list!$B:$B,1,FALSE),FALSE)</f>
        <v>lebanonturfcountryclub0.125%stayguardwithfertilizer228-749-961</v>
      </c>
      <c r="O10309" t="str">
        <f t="shared" si="483"/>
        <v>TRUE</v>
      </c>
    </row>
    <row r="10310" spans="1:15" x14ac:dyDescent="0.2">
      <c r="A10310" t="s">
        <v>17877</v>
      </c>
      <c r="B10310" t="s">
        <v>17852</v>
      </c>
      <c r="C10310">
        <v>961</v>
      </c>
      <c r="D10310" t="s">
        <v>78</v>
      </c>
      <c r="E10310">
        <v>1292355</v>
      </c>
      <c r="F10310" t="s">
        <v>15</v>
      </c>
      <c r="G10310" t="s">
        <v>37</v>
      </c>
      <c r="H10310" s="1">
        <v>45691</v>
      </c>
      <c r="I10310" t="s">
        <v>38</v>
      </c>
      <c r="J10310" t="s">
        <v>20</v>
      </c>
      <c r="K10310" t="b">
        <v>1</v>
      </c>
      <c r="L10310" t="str">
        <f t="shared" si="484"/>
        <v>lebanonproscapefertilizerwithmerit0.2%grubpreventer</v>
      </c>
      <c r="M10310" t="str">
        <f t="shared" si="485"/>
        <v>lebanonproscapefertilizerwithmerit0.2%grubpreventer432-1349-961</v>
      </c>
      <c r="N10310" t="str">
        <f>IFERROR(VLOOKUP(LOWER(M10310),file_list!$B:$B,1,FALSE),FALSE)</f>
        <v>lebanonproscapefertilizerwithmerit0.2%grubpreventer432-1349-961</v>
      </c>
      <c r="O10310" t="str">
        <f t="shared" si="483"/>
        <v>TRUE</v>
      </c>
    </row>
    <row r="10311" spans="1:15" x14ac:dyDescent="0.2">
      <c r="A10311" t="s">
        <v>17877</v>
      </c>
      <c r="B10311" t="s">
        <v>17853</v>
      </c>
      <c r="C10311">
        <v>961</v>
      </c>
      <c r="D10311" t="s">
        <v>78</v>
      </c>
      <c r="E10311">
        <v>1292355</v>
      </c>
      <c r="F10311" t="s">
        <v>15</v>
      </c>
      <c r="G10311" t="s">
        <v>37</v>
      </c>
      <c r="H10311" s="1">
        <v>45691</v>
      </c>
      <c r="I10311" t="s">
        <v>38</v>
      </c>
      <c r="J10311" t="s">
        <v>20</v>
      </c>
      <c r="K10311" t="b">
        <v>1</v>
      </c>
      <c r="L10311" t="str">
        <f t="shared" si="484"/>
        <v>lebanonprobrfertilizerwithmerit0.2%grubpreventer</v>
      </c>
      <c r="M10311" t="str">
        <f t="shared" si="485"/>
        <v>lebanonprobrfertilizerwithmerit0.2%grubpreventer432-1349-961</v>
      </c>
      <c r="N10311" t="str">
        <f>IFERROR(VLOOKUP(LOWER(M10311),file_list!$B:$B,1,FALSE),FALSE)</f>
        <v>lebanonprobrfertilizerwithmerit0.2%grubpreventer432-1349-961</v>
      </c>
      <c r="O10311" t="str">
        <f t="shared" si="483"/>
        <v>TRUE</v>
      </c>
    </row>
    <row r="10312" spans="1:15" x14ac:dyDescent="0.2">
      <c r="A10312" t="s">
        <v>17878</v>
      </c>
      <c r="B10312" t="s">
        <v>17879</v>
      </c>
      <c r="C10312">
        <v>961</v>
      </c>
      <c r="D10312" t="s">
        <v>78</v>
      </c>
      <c r="E10312">
        <v>1292355</v>
      </c>
      <c r="F10312" t="s">
        <v>15</v>
      </c>
      <c r="G10312" t="s">
        <v>37</v>
      </c>
      <c r="H10312" s="1">
        <v>45691</v>
      </c>
      <c r="I10312" t="s">
        <v>38</v>
      </c>
      <c r="J10312" t="s">
        <v>20</v>
      </c>
      <c r="K10312" t="b">
        <v>1</v>
      </c>
      <c r="L10312" t="str">
        <f t="shared" si="484"/>
        <v>lebanonprobrfertilizerwithallectus0.225ginsecticide(nysspecificlanguage)</v>
      </c>
      <c r="M10312" t="str">
        <f t="shared" si="485"/>
        <v>lebanonprobrfertilizerwithallectus0.225ginsecticide(nysspecificlanguage)432-1417-961</v>
      </c>
      <c r="N10312" t="str">
        <f>IFERROR(VLOOKUP(LOWER(M10312),file_list!$B:$B,1,FALSE),FALSE)</f>
        <v>lebanonprobrfertilizerwithallectus0.225ginsecticide(nysspecificlanguage)432-1417-961</v>
      </c>
      <c r="O10312" t="str">
        <f t="shared" si="483"/>
        <v>TRUE</v>
      </c>
    </row>
    <row r="10313" spans="1:15" x14ac:dyDescent="0.2">
      <c r="A10313" t="s">
        <v>17878</v>
      </c>
      <c r="B10313" t="s">
        <v>17880</v>
      </c>
      <c r="C10313">
        <v>961</v>
      </c>
      <c r="D10313" t="s">
        <v>78</v>
      </c>
      <c r="E10313">
        <v>1292355</v>
      </c>
      <c r="F10313" t="s">
        <v>15</v>
      </c>
      <c r="G10313" t="s">
        <v>37</v>
      </c>
      <c r="H10313" s="1">
        <v>45691</v>
      </c>
      <c r="I10313" t="s">
        <v>38</v>
      </c>
      <c r="J10313" t="s">
        <v>20</v>
      </c>
      <c r="K10313" t="b">
        <v>1</v>
      </c>
      <c r="L10313" t="str">
        <f t="shared" si="484"/>
        <v>lebanonproscapefertilizerwithallectus0.225ginsecticide(nysspecificlanguage)</v>
      </c>
      <c r="M10313" t="str">
        <f t="shared" si="485"/>
        <v>lebanonproscapefertilizerwithallectus0.225ginsecticide(nysspecificlanguage)432-1417-961</v>
      </c>
      <c r="N10313" t="str">
        <f>IFERROR(VLOOKUP(LOWER(M10313),file_list!$B:$B,1,FALSE),FALSE)</f>
        <v>lebanonproscapefertilizerwithallectus0.225ginsecticide(nysspecificlanguage)432-1417-961</v>
      </c>
      <c r="O10313" t="str">
        <f t="shared" si="483"/>
        <v>TRUE</v>
      </c>
    </row>
    <row r="10314" spans="1:15" x14ac:dyDescent="0.2">
      <c r="A10314" t="s">
        <v>17881</v>
      </c>
      <c r="B10314" t="s">
        <v>17882</v>
      </c>
      <c r="C10314">
        <v>961</v>
      </c>
      <c r="D10314" t="s">
        <v>14</v>
      </c>
      <c r="E10314">
        <v>1292355</v>
      </c>
      <c r="F10314" t="s">
        <v>15</v>
      </c>
      <c r="G10314" t="s">
        <v>37</v>
      </c>
      <c r="H10314" s="1">
        <v>45691</v>
      </c>
      <c r="I10314" t="s">
        <v>38</v>
      </c>
      <c r="J10314" t="s">
        <v>49</v>
      </c>
      <c r="K10314" t="b">
        <v>0</v>
      </c>
      <c r="L10314" t="str">
        <f t="shared" si="484"/>
        <v>lebanonproscapestarterfertilizerwith0.08%mesopreemergentweedcontrol(unrestricted102617)</v>
      </c>
      <c r="M10314" t="str">
        <f t="shared" si="485"/>
        <v>lebanonproscapestarterfertilizerwith0.08%mesopreemergentweedcontrol(unrestricted102617)538-317-961</v>
      </c>
      <c r="N10314" t="str">
        <f>IFERROR(VLOOKUP(LOWER(M10314),file_list!$B:$B,1,FALSE),FALSE)</f>
        <v>lebanonproscapestarterfertilizerwith0.08%mesopreemergentweedcontrol(unrestricted102617)538-317-961</v>
      </c>
      <c r="O10314" t="str">
        <f t="shared" si="483"/>
        <v>TRUE</v>
      </c>
    </row>
    <row r="10315" spans="1:15" x14ac:dyDescent="0.2">
      <c r="A10315" t="s">
        <v>17883</v>
      </c>
      <c r="B10315" t="s">
        <v>17884</v>
      </c>
      <c r="C10315">
        <v>961</v>
      </c>
      <c r="D10315" t="s">
        <v>14</v>
      </c>
      <c r="E10315">
        <v>1292355</v>
      </c>
      <c r="F10315" t="s">
        <v>15</v>
      </c>
      <c r="G10315" t="s">
        <v>37</v>
      </c>
      <c r="H10315" s="1">
        <v>45691</v>
      </c>
      <c r="I10315" t="s">
        <v>38</v>
      </c>
      <c r="J10315" t="s">
        <v>20</v>
      </c>
      <c r="K10315" t="b">
        <v>1</v>
      </c>
      <c r="L10315" t="str">
        <f t="shared" si="484"/>
        <v>lebanonbifenthrin0.1%insectcontrol(nysspecificlanguage)</v>
      </c>
      <c r="M10315" t="str">
        <f t="shared" si="485"/>
        <v>lebanonbifenthrin0.1%insectcontrol(nysspecificlanguage)53883-121-961</v>
      </c>
      <c r="N10315" t="str">
        <f>IFERROR(VLOOKUP(LOWER(M10315),file_list!$B:$B,1,FALSE),FALSE)</f>
        <v>lebanonbifenthrin0.1%insectcontrol(nysspecificlanguage)53883-121-961</v>
      </c>
      <c r="O10315" t="str">
        <f t="shared" si="483"/>
        <v>TRUE</v>
      </c>
    </row>
    <row r="10316" spans="1:15" x14ac:dyDescent="0.2">
      <c r="A10316" t="s">
        <v>17885</v>
      </c>
      <c r="B10316" t="s">
        <v>17886</v>
      </c>
      <c r="C10316">
        <v>961</v>
      </c>
      <c r="D10316" t="s">
        <v>14</v>
      </c>
      <c r="E10316">
        <v>1292355</v>
      </c>
      <c r="F10316" t="s">
        <v>15</v>
      </c>
      <c r="G10316" t="s">
        <v>37</v>
      </c>
      <c r="H10316" s="1">
        <v>45691</v>
      </c>
      <c r="I10316" t="s">
        <v>38</v>
      </c>
      <c r="J10316" t="s">
        <v>20</v>
      </c>
      <c r="K10316" t="b">
        <v>1</v>
      </c>
      <c r="L10316" t="str">
        <f t="shared" si="484"/>
        <v>lebanonproscapefertilizerwith0.069%bifenthrininsectcontrol(nysspecificlanguage)</v>
      </c>
      <c r="M10316" t="str">
        <f t="shared" si="485"/>
        <v>lebanonproscapefertilizerwith0.069%bifenthrininsectcontrol(nysspecificlanguage)53883-160-961</v>
      </c>
      <c r="N10316" t="str">
        <f>IFERROR(VLOOKUP(LOWER(M10316),file_list!$B:$B,1,FALSE),FALSE)</f>
        <v>lebanonproscapefertilizerwith0.069%bifenthrininsectcontrol(nysspecificlanguage)53883-160-961</v>
      </c>
      <c r="O10316" t="str">
        <f t="shared" si="483"/>
        <v>TRUE</v>
      </c>
    </row>
    <row r="10317" spans="1:15" x14ac:dyDescent="0.2">
      <c r="A10317" t="s">
        <v>17885</v>
      </c>
      <c r="B10317" t="s">
        <v>17887</v>
      </c>
      <c r="C10317">
        <v>961</v>
      </c>
      <c r="D10317" t="s">
        <v>14</v>
      </c>
      <c r="E10317">
        <v>1292355</v>
      </c>
      <c r="F10317" t="s">
        <v>15</v>
      </c>
      <c r="G10317" t="s">
        <v>37</v>
      </c>
      <c r="H10317" s="1">
        <v>45691</v>
      </c>
      <c r="I10317" t="s">
        <v>38</v>
      </c>
      <c r="J10317" t="s">
        <v>20</v>
      </c>
      <c r="K10317" t="b">
        <v>1</v>
      </c>
      <c r="L10317" t="str">
        <f t="shared" si="484"/>
        <v>lebanonprobrfertilizerwith0.069%bifenthrininsectcontrol(nysspecificlanguage)</v>
      </c>
      <c r="M10317" t="str">
        <f t="shared" si="485"/>
        <v>lebanonprobrfertilizerwith0.069%bifenthrininsectcontrol(nysspecificlanguage)53883-160-961</v>
      </c>
      <c r="N10317" t="str">
        <f>IFERROR(VLOOKUP(LOWER(M10317),file_list!$B:$B,1,FALSE),FALSE)</f>
        <v>lebanonprobrfertilizerwith0.069%bifenthrininsectcontrol(nysspecificlanguage)53883-160-961</v>
      </c>
      <c r="O10317" t="str">
        <f t="shared" si="483"/>
        <v>TRUE</v>
      </c>
    </row>
    <row r="10318" spans="1:15" x14ac:dyDescent="0.2">
      <c r="A10318" t="s">
        <v>17888</v>
      </c>
      <c r="B10318" t="s">
        <v>17889</v>
      </c>
      <c r="C10318">
        <v>961</v>
      </c>
      <c r="D10318" t="s">
        <v>14</v>
      </c>
      <c r="E10318">
        <v>1292355</v>
      </c>
      <c r="F10318" t="s">
        <v>15</v>
      </c>
      <c r="G10318" t="s">
        <v>37</v>
      </c>
      <c r="H10318" s="1">
        <v>45691</v>
      </c>
      <c r="I10318" t="s">
        <v>38</v>
      </c>
      <c r="J10318" t="s">
        <v>49</v>
      </c>
      <c r="K10318" t="b">
        <v>1</v>
      </c>
      <c r="L10318" t="str">
        <f t="shared" si="484"/>
        <v>lebanonprodiamine0.58gbiodac</v>
      </c>
      <c r="M10318" t="str">
        <f t="shared" si="485"/>
        <v>lebanonprodiamine0.58gbiodac53883-171-961</v>
      </c>
      <c r="N10318" t="str">
        <f>IFERROR(VLOOKUP(LOWER(M10318),file_list!$B:$B,1,FALSE),FALSE)</f>
        <v>lebanonprodiamine0.58gbiodac53883-171-961</v>
      </c>
      <c r="O10318" t="str">
        <f t="shared" si="483"/>
        <v>TRUE</v>
      </c>
    </row>
    <row r="10319" spans="1:15" x14ac:dyDescent="0.2">
      <c r="A10319" t="s">
        <v>17888</v>
      </c>
      <c r="B10319" t="s">
        <v>17890</v>
      </c>
      <c r="C10319">
        <v>961</v>
      </c>
      <c r="D10319" t="s">
        <v>14</v>
      </c>
      <c r="E10319">
        <v>1292355</v>
      </c>
      <c r="F10319" t="s">
        <v>15</v>
      </c>
      <c r="G10319" t="s">
        <v>37</v>
      </c>
      <c r="H10319" s="1">
        <v>45691</v>
      </c>
      <c r="I10319" t="s">
        <v>38</v>
      </c>
      <c r="J10319" t="s">
        <v>49</v>
      </c>
      <c r="K10319" t="b">
        <v>1</v>
      </c>
      <c r="L10319" t="str">
        <f t="shared" si="484"/>
        <v>lebanonprobrfertilizerwithprodiamine0.58preemergenceweedcontrol</v>
      </c>
      <c r="M10319" t="str">
        <f t="shared" si="485"/>
        <v>lebanonprobrfertilizerwithprodiamine0.58preemergenceweedcontrol53883-171-961</v>
      </c>
      <c r="N10319" t="str">
        <f>IFERROR(VLOOKUP(LOWER(M10319),file_list!$B:$B,1,FALSE),FALSE)</f>
        <v>lebanonprobrfertilizerwithprodiamine0.58preemergenceweedcontrol53883-171-961</v>
      </c>
      <c r="O10319" t="str">
        <f t="shared" si="483"/>
        <v>TRUE</v>
      </c>
    </row>
    <row r="10320" spans="1:15" x14ac:dyDescent="0.2">
      <c r="A10320" t="s">
        <v>17891</v>
      </c>
      <c r="B10320" t="s">
        <v>17892</v>
      </c>
      <c r="C10320">
        <v>961</v>
      </c>
      <c r="D10320" t="s">
        <v>14</v>
      </c>
      <c r="E10320">
        <v>1292355</v>
      </c>
      <c r="F10320" t="s">
        <v>15</v>
      </c>
      <c r="G10320" t="s">
        <v>37</v>
      </c>
      <c r="H10320" s="1">
        <v>45691</v>
      </c>
      <c r="I10320" t="s">
        <v>38</v>
      </c>
      <c r="J10320" t="s">
        <v>20</v>
      </c>
      <c r="K10320" t="b">
        <v>0</v>
      </c>
      <c r="L10320" t="str">
        <f t="shared" si="484"/>
        <v>lebanonprobrfertilizerwithimidacloprid+lambdainsecticide(notforuseinnassau,suffolk,kingsqueenscounties,ny)(noappwithin100ftofcoastalmarshinnys)</v>
      </c>
      <c r="M10320" t="str">
        <f t="shared" si="485"/>
        <v>lebanonprobrfertilizerwithimidacloprid+lambdainsecticide(notforuseinnassau,suffolk,kingsqueenscounties,ny)(noappwithin100ftofcoastalmarshinnys)53883-395-961</v>
      </c>
      <c r="N10320" t="str">
        <f>IFERROR(VLOOKUP(LOWER(M10320),file_list!$B:$B,1,FALSE),FALSE)</f>
        <v>lebanonprobrfertilizerwithimidacloprid+lambdainsecticide(notforuseinnassau,suffolk,kingsqueenscounties,ny)(noappwithin100ftofcoastalmarshinnys)53883-395-961</v>
      </c>
      <c r="O10320" t="str">
        <f t="shared" si="483"/>
        <v>TRUE</v>
      </c>
    </row>
    <row r="10321" spans="1:15" x14ac:dyDescent="0.2">
      <c r="A10321" t="s">
        <v>17893</v>
      </c>
      <c r="B10321" t="s">
        <v>17894</v>
      </c>
      <c r="C10321">
        <v>961</v>
      </c>
      <c r="D10321" t="s">
        <v>14</v>
      </c>
      <c r="E10321">
        <v>1292355</v>
      </c>
      <c r="F10321" t="s">
        <v>15</v>
      </c>
      <c r="G10321" t="s">
        <v>37</v>
      </c>
      <c r="H10321" s="1">
        <v>45691</v>
      </c>
      <c r="I10321" t="s">
        <v>38</v>
      </c>
      <c r="J10321" t="s">
        <v>17</v>
      </c>
      <c r="K10321" t="b">
        <v>1</v>
      </c>
      <c r="L10321" t="str">
        <f t="shared" si="484"/>
        <v>lebanonazoxy+ppzdualactionfungicide</v>
      </c>
      <c r="M10321" t="str">
        <f t="shared" si="485"/>
        <v>lebanonazoxy+ppzdualactionfungicide53883-440-961</v>
      </c>
      <c r="N10321" t="str">
        <f>IFERROR(VLOOKUP(LOWER(M10321),file_list!$B:$B,1,FALSE),FALSE)</f>
        <v>lebanonazoxy+ppzdualactionfungicide53883-440-961</v>
      </c>
      <c r="O10321" t="str">
        <f t="shared" si="483"/>
        <v>TRUE</v>
      </c>
    </row>
    <row r="10322" spans="1:15" x14ac:dyDescent="0.2">
      <c r="A10322" t="s">
        <v>17895</v>
      </c>
      <c r="B10322" t="s">
        <v>17896</v>
      </c>
      <c r="C10322">
        <v>961</v>
      </c>
      <c r="D10322" t="s">
        <v>14</v>
      </c>
      <c r="E10322">
        <v>1292355</v>
      </c>
      <c r="F10322" t="s">
        <v>15</v>
      </c>
      <c r="G10322" t="s">
        <v>37</v>
      </c>
      <c r="H10322" s="1">
        <v>45691</v>
      </c>
      <c r="I10322" t="s">
        <v>38</v>
      </c>
      <c r="J10322" t="s">
        <v>17</v>
      </c>
      <c r="K10322" t="b">
        <v>1</v>
      </c>
      <c r="L10322" t="str">
        <f t="shared" si="484"/>
        <v>lebanonppz0.72ggranularturffungicide</v>
      </c>
      <c r="M10322" t="str">
        <f t="shared" si="485"/>
        <v>lebanonppz0.72ggranularturffungicide53883-467-961</v>
      </c>
      <c r="N10322" t="str">
        <f>IFERROR(VLOOKUP(LOWER(M10322),file_list!$B:$B,1,FALSE),FALSE)</f>
        <v>lebanonppz0.72ggranularturffungicide53883-467-961</v>
      </c>
      <c r="O10322" t="str">
        <f t="shared" si="483"/>
        <v>TRUE</v>
      </c>
    </row>
    <row r="10323" spans="1:15" x14ac:dyDescent="0.2">
      <c r="A10323" t="s">
        <v>17897</v>
      </c>
      <c r="B10323" t="s">
        <v>17898</v>
      </c>
      <c r="C10323">
        <v>961</v>
      </c>
      <c r="D10323" t="s">
        <v>14</v>
      </c>
      <c r="E10323">
        <v>1292355</v>
      </c>
      <c r="F10323" t="s">
        <v>15</v>
      </c>
      <c r="G10323" t="s">
        <v>37</v>
      </c>
      <c r="H10323" s="1">
        <v>45691</v>
      </c>
      <c r="I10323" t="s">
        <v>38</v>
      </c>
      <c r="J10323" t="s">
        <v>17</v>
      </c>
      <c r="K10323" t="b">
        <v>0</v>
      </c>
      <c r="L10323" t="str">
        <f t="shared" si="484"/>
        <v>lebanoneagle0.62gspecialtyfungicide(seespecificdirectionsfornassausuffolkcounties)</v>
      </c>
      <c r="M10323" t="str">
        <f t="shared" si="485"/>
        <v>lebanoneagle0.62gspecialtyfungicide(seespecificdirectionsfornassausuffolkcounties)62719-462-961</v>
      </c>
      <c r="N10323" t="str">
        <f>IFERROR(VLOOKUP(LOWER(M10323),file_list!$B:$B,1,FALSE),FALSE)</f>
        <v>lebanoneagle0.62gspecialtyfungicide(seespecificdirectionsfornassausuffolkcounties)62719-462-961</v>
      </c>
      <c r="O10323" t="str">
        <f t="shared" si="483"/>
        <v>TRUE</v>
      </c>
    </row>
    <row r="10324" spans="1:15" x14ac:dyDescent="0.2">
      <c r="A10324" t="s">
        <v>17899</v>
      </c>
      <c r="B10324" t="s">
        <v>17900</v>
      </c>
      <c r="C10324">
        <v>961</v>
      </c>
      <c r="D10324" t="s">
        <v>14</v>
      </c>
      <c r="E10324">
        <v>1292355</v>
      </c>
      <c r="F10324" t="s">
        <v>15</v>
      </c>
      <c r="G10324" t="s">
        <v>37</v>
      </c>
      <c r="H10324" s="1">
        <v>45691</v>
      </c>
      <c r="I10324" t="s">
        <v>38</v>
      </c>
      <c r="J10324" t="s">
        <v>49</v>
      </c>
      <c r="K10324" t="b">
        <v>1</v>
      </c>
      <c r="L10324" t="str">
        <f t="shared" si="484"/>
        <v>lebanonprobrfertilizerwithdimension0.17%fgturfornamentalherbicide(nymaxuserates)(partialrateonlongisl)</v>
      </c>
      <c r="M10324" t="str">
        <f t="shared" si="485"/>
        <v>lebanonprobrfertilizerwithdimension0.17%fgturfornamentalherbicide(nymaxuserates)(partialrateonlongisl)62719-485-961</v>
      </c>
      <c r="N10324" t="str">
        <f>IFERROR(VLOOKUP(LOWER(M10324),file_list!$B:$B,1,FALSE),FALSE)</f>
        <v>lebanonprobrfertilizerwithdimension0.17%fgturfornamentalherbicide(nymaxuserates)(partialrateonlongisl)62719-485-961</v>
      </c>
      <c r="O10324" t="str">
        <f t="shared" si="483"/>
        <v>TRUE</v>
      </c>
    </row>
    <row r="10325" spans="1:15" x14ac:dyDescent="0.2">
      <c r="A10325" t="s">
        <v>17899</v>
      </c>
      <c r="B10325" t="s">
        <v>17901</v>
      </c>
      <c r="C10325">
        <v>961</v>
      </c>
      <c r="D10325" t="s">
        <v>14</v>
      </c>
      <c r="E10325">
        <v>1292355</v>
      </c>
      <c r="F10325" t="s">
        <v>15</v>
      </c>
      <c r="G10325" t="s">
        <v>37</v>
      </c>
      <c r="H10325" s="1">
        <v>45691</v>
      </c>
      <c r="I10325" t="s">
        <v>38</v>
      </c>
      <c r="J10325" t="s">
        <v>49</v>
      </c>
      <c r="K10325" t="b">
        <v>1</v>
      </c>
      <c r="L10325" t="str">
        <f t="shared" si="484"/>
        <v>lebanonproscapefertilizerwithdimension0.17%fgturfornamentalherbicide(partialrateonlongisl)(nysmaxuserate)</v>
      </c>
      <c r="M10325" t="str">
        <f t="shared" si="485"/>
        <v>lebanonproscapefertilizerwithdimension0.17%fgturfornamentalherbicide(partialrateonlongisl)(nysmaxuserate)62719-485-961</v>
      </c>
      <c r="N10325" t="str">
        <f>IFERROR(VLOOKUP(LOWER(M10325),file_list!$B:$B,1,FALSE),FALSE)</f>
        <v>lebanonproscapefertilizerwithdimension0.17%fgturfornamentalherbicide(partialrateonlongisl)(nysmaxuserate)62719-485-961</v>
      </c>
      <c r="O10325" t="str">
        <f t="shared" si="483"/>
        <v>TRUE</v>
      </c>
    </row>
    <row r="10326" spans="1:15" x14ac:dyDescent="0.2">
      <c r="A10326" t="s">
        <v>17902</v>
      </c>
      <c r="B10326" t="s">
        <v>17903</v>
      </c>
      <c r="C10326">
        <v>961</v>
      </c>
      <c r="D10326" t="s">
        <v>14</v>
      </c>
      <c r="E10326">
        <v>1292355</v>
      </c>
      <c r="F10326" t="s">
        <v>15</v>
      </c>
      <c r="G10326" t="s">
        <v>37</v>
      </c>
      <c r="H10326" s="1">
        <v>45691</v>
      </c>
      <c r="I10326" t="s">
        <v>38</v>
      </c>
      <c r="J10326" t="s">
        <v>49</v>
      </c>
      <c r="K10326" t="b">
        <v>1</v>
      </c>
      <c r="L10326" t="str">
        <f t="shared" si="484"/>
        <v>lebanonturfcountryclubfertilizerwithdimension0.15%fgturfornimentalherbicide(nouseinnassausuffolkcounties)(nysmaxuserates)</v>
      </c>
      <c r="M10326" t="str">
        <f t="shared" si="485"/>
        <v>lebanonturfcountryclubfertilizerwithdimension0.15%fgturfornimentalherbicide(nouseinnassausuffolkcounties)(nysmaxuserates)62719-504-961</v>
      </c>
      <c r="N10326" t="str">
        <f>IFERROR(VLOOKUP(LOWER(M10326),file_list!$B:$B,1,FALSE),FALSE)</f>
        <v>lebanonturfcountryclubfertilizerwithdimension0.15%fgturfornimentalherbicide(nouseinnassausuffolkcounties)(nysmaxuserates)62719-504-961</v>
      </c>
      <c r="O10326" t="str">
        <f t="shared" si="483"/>
        <v>TRUE</v>
      </c>
    </row>
    <row r="10327" spans="1:15" x14ac:dyDescent="0.2">
      <c r="A10327" t="s">
        <v>17902</v>
      </c>
      <c r="B10327" t="s">
        <v>17904</v>
      </c>
      <c r="C10327">
        <v>961</v>
      </c>
      <c r="D10327" t="s">
        <v>14</v>
      </c>
      <c r="E10327">
        <v>1292355</v>
      </c>
      <c r="F10327" t="s">
        <v>15</v>
      </c>
      <c r="G10327" t="s">
        <v>37</v>
      </c>
      <c r="H10327" s="1">
        <v>45691</v>
      </c>
      <c r="I10327" t="s">
        <v>38</v>
      </c>
      <c r="J10327" t="s">
        <v>49</v>
      </c>
      <c r="K10327" t="b">
        <v>0</v>
      </c>
      <c r="L10327" t="str">
        <f t="shared" si="484"/>
        <v>e-blendfertilizerwithdimension0.15%fgturfornamentalherbicide(nouseinnassausuffolkcounties)(nysmaxuserate)</v>
      </c>
      <c r="M10327" t="str">
        <f t="shared" si="485"/>
        <v>e-blendfertilizerwithdimension0.15%fgturfornamentalherbicide(nouseinnassausuffolkcounties)(nysmaxuserate)62719-504-961</v>
      </c>
      <c r="N10327" t="str">
        <f>IFERROR(VLOOKUP(LOWER(M10327),file_list!$B:$B,1,FALSE),FALSE)</f>
        <v>e-blendfertilizerwithdimension0.15%fgturfornamentalherbicide(nouseinnassausuffolkcounties)(nysmaxuserate)62719-504-961</v>
      </c>
      <c r="O10327" t="str">
        <f t="shared" si="483"/>
        <v>TRUE</v>
      </c>
    </row>
    <row r="10328" spans="1:15" x14ac:dyDescent="0.2">
      <c r="A10328" t="s">
        <v>17902</v>
      </c>
      <c r="B10328" t="s">
        <v>17905</v>
      </c>
      <c r="C10328">
        <v>961</v>
      </c>
      <c r="D10328" t="s">
        <v>14</v>
      </c>
      <c r="E10328">
        <v>1292355</v>
      </c>
      <c r="F10328" t="s">
        <v>15</v>
      </c>
      <c r="G10328" t="s">
        <v>37</v>
      </c>
      <c r="H10328" s="1">
        <v>45691</v>
      </c>
      <c r="I10328" t="s">
        <v>38</v>
      </c>
      <c r="J10328" t="s">
        <v>49</v>
      </c>
      <c r="K10328" t="b">
        <v>0</v>
      </c>
      <c r="L10328" t="str">
        <f t="shared" si="484"/>
        <v>lebanonproscapefertilizerwithdimension0.15%fgturfornamentalherbicide(nouseinnassausuffolkcounties)(nysmaxuserate)</v>
      </c>
      <c r="M10328" t="str">
        <f t="shared" si="485"/>
        <v>lebanonproscapefertilizerwithdimension0.15%fgturfornamentalherbicide(nouseinnassausuffolkcounties)(nysmaxuserate)62719-504-961</v>
      </c>
      <c r="N10328" t="str">
        <f>IFERROR(VLOOKUP(LOWER(M10328),file_list!$B:$B,1,FALSE),FALSE)</f>
        <v>lebanonproscapefertilizerwithdimension0.15%fgturfornamentalherbicide(nouseinnassausuffolkcounties)(nysmaxuserate)62719-504-961</v>
      </c>
      <c r="O10328" t="str">
        <f t="shared" si="483"/>
        <v>TRUE</v>
      </c>
    </row>
    <row r="10329" spans="1:15" x14ac:dyDescent="0.2">
      <c r="A10329" t="s">
        <v>17902</v>
      </c>
      <c r="B10329" t="s">
        <v>17906</v>
      </c>
      <c r="C10329">
        <v>961</v>
      </c>
      <c r="D10329" t="s">
        <v>14</v>
      </c>
      <c r="E10329">
        <v>1292355</v>
      </c>
      <c r="F10329" t="s">
        <v>15</v>
      </c>
      <c r="G10329" t="s">
        <v>37</v>
      </c>
      <c r="H10329" s="1">
        <v>45691</v>
      </c>
      <c r="I10329" t="s">
        <v>38</v>
      </c>
      <c r="J10329" t="s">
        <v>49</v>
      </c>
      <c r="K10329" t="b">
        <v>0</v>
      </c>
      <c r="L10329" t="str">
        <f t="shared" si="484"/>
        <v>lebanonprobrfertilizerwithdimension0.15%fgturfornamentalherbicide(nouseinnassausuffolkcounties)(nysmaxuserate)</v>
      </c>
      <c r="M10329" t="str">
        <f t="shared" si="485"/>
        <v>lebanonprobrfertilizerwithdimension0.15%fgturfornamentalherbicide(nouseinnassausuffolkcounties)(nysmaxuserate)62719-504-961</v>
      </c>
      <c r="N10329" t="str">
        <f>IFERROR(VLOOKUP(LOWER(M10329),file_list!$B:$B,1,FALSE),FALSE)</f>
        <v>lebanonprobrfertilizerwithdimension0.15%fgturfornamentalherbicide(nouseinnassausuffolkcounties)(nysmaxuserate)62719-504-961</v>
      </c>
      <c r="O10329" t="str">
        <f t="shared" si="483"/>
        <v>TRUE</v>
      </c>
    </row>
    <row r="10330" spans="1:15" x14ac:dyDescent="0.2">
      <c r="A10330" t="s">
        <v>17907</v>
      </c>
      <c r="B10330" t="s">
        <v>17908</v>
      </c>
      <c r="C10330">
        <v>961</v>
      </c>
      <c r="D10330" t="s">
        <v>14</v>
      </c>
      <c r="E10330">
        <v>1292355</v>
      </c>
      <c r="F10330" t="s">
        <v>15</v>
      </c>
      <c r="G10330" t="s">
        <v>37</v>
      </c>
      <c r="H10330" s="1">
        <v>45691</v>
      </c>
      <c r="I10330" t="s">
        <v>38</v>
      </c>
      <c r="J10330" t="s">
        <v>49</v>
      </c>
      <c r="K10330" t="b">
        <v>1</v>
      </c>
      <c r="L10330" t="str">
        <f t="shared" si="484"/>
        <v>lebanonproscapefertilizerwithlockup(variousfertilizerblends)</v>
      </c>
      <c r="M10330" t="str">
        <f t="shared" si="485"/>
        <v>lebanonproscapefertilizerwithlockup(variousfertilizerblends)62719-590-961</v>
      </c>
      <c r="N10330" t="str">
        <f>IFERROR(VLOOKUP(LOWER(M10330),file_list!$B:$B,1,FALSE),FALSE)</f>
        <v>lebanonproscapefertilizerwithlockup(variousfertilizerblends)62719-590-961</v>
      </c>
      <c r="O10330" t="str">
        <f t="shared" si="483"/>
        <v>TRUE</v>
      </c>
    </row>
    <row r="10331" spans="1:15" x14ac:dyDescent="0.2">
      <c r="A10331" t="s">
        <v>17907</v>
      </c>
      <c r="B10331" t="s">
        <v>17909</v>
      </c>
      <c r="C10331">
        <v>961</v>
      </c>
      <c r="D10331" t="s">
        <v>14</v>
      </c>
      <c r="E10331">
        <v>1292355</v>
      </c>
      <c r="F10331" t="s">
        <v>15</v>
      </c>
      <c r="G10331" t="s">
        <v>37</v>
      </c>
      <c r="H10331" s="1">
        <v>45691</v>
      </c>
      <c r="I10331" t="s">
        <v>38</v>
      </c>
      <c r="J10331" t="s">
        <v>49</v>
      </c>
      <c r="K10331" t="b">
        <v>1</v>
      </c>
      <c r="L10331" t="str">
        <f t="shared" si="484"/>
        <v>lebanonturfcountryclubfertilizerwithlockupherbicide</v>
      </c>
      <c r="M10331" t="str">
        <f t="shared" si="485"/>
        <v>lebanonturfcountryclubfertilizerwithlockupherbicide62719-590-961</v>
      </c>
      <c r="N10331" t="str">
        <f>IFERROR(VLOOKUP(LOWER(M10331),file_list!$B:$B,1,FALSE),FALSE)</f>
        <v>lebanonturfcountryclubfertilizerwithlockupherbicide62719-590-961</v>
      </c>
      <c r="O10331" t="str">
        <f t="shared" si="483"/>
        <v>TRUE</v>
      </c>
    </row>
    <row r="10332" spans="1:15" x14ac:dyDescent="0.2">
      <c r="A10332" t="s">
        <v>17907</v>
      </c>
      <c r="B10332" t="s">
        <v>17910</v>
      </c>
      <c r="C10332">
        <v>961</v>
      </c>
      <c r="D10332" t="s">
        <v>14</v>
      </c>
      <c r="E10332">
        <v>1292355</v>
      </c>
      <c r="F10332" t="s">
        <v>15</v>
      </c>
      <c r="G10332" t="s">
        <v>37</v>
      </c>
      <c r="H10332" s="1">
        <v>45691</v>
      </c>
      <c r="I10332" t="s">
        <v>38</v>
      </c>
      <c r="J10332" t="s">
        <v>49</v>
      </c>
      <c r="K10332" t="b">
        <v>1</v>
      </c>
      <c r="L10332" t="str">
        <f t="shared" si="484"/>
        <v>lebanonprobrfertilizerwithlockupherbicide</v>
      </c>
      <c r="M10332" t="str">
        <f t="shared" si="485"/>
        <v>lebanonprobrfertilizerwithlockupherbicide62719-590-961</v>
      </c>
      <c r="N10332" t="str">
        <f>IFERROR(VLOOKUP(LOWER(M10332),file_list!$B:$B,1,FALSE),FALSE)</f>
        <v>lebanonprobrfertilizerwithlockupherbicide62719-590-961</v>
      </c>
      <c r="O10332" t="str">
        <f t="shared" si="483"/>
        <v>TRUE</v>
      </c>
    </row>
    <row r="10333" spans="1:15" x14ac:dyDescent="0.2">
      <c r="A10333" t="s">
        <v>17911</v>
      </c>
      <c r="B10333" t="s">
        <v>17912</v>
      </c>
      <c r="C10333">
        <v>961</v>
      </c>
      <c r="D10333" t="s">
        <v>14</v>
      </c>
      <c r="E10333">
        <v>1292355</v>
      </c>
      <c r="F10333" t="s">
        <v>15</v>
      </c>
      <c r="G10333" t="s">
        <v>37</v>
      </c>
      <c r="H10333" s="1">
        <v>45691</v>
      </c>
      <c r="I10333" t="s">
        <v>38</v>
      </c>
      <c r="J10333" t="s">
        <v>49</v>
      </c>
      <c r="K10333" t="b">
        <v>1</v>
      </c>
      <c r="L10333" t="str">
        <f t="shared" si="484"/>
        <v>lebanonbalan2.5g</v>
      </c>
      <c r="M10333" t="str">
        <f t="shared" si="485"/>
        <v>lebanonbalan2.5g961-268</v>
      </c>
      <c r="N10333" t="str">
        <f>IFERROR(VLOOKUP(LOWER(M10333),file_list!$B:$B,1,FALSE),FALSE)</f>
        <v>lebanonbalan2.5g961-268</v>
      </c>
      <c r="O10333" t="str">
        <f t="shared" si="483"/>
        <v>TRUE</v>
      </c>
    </row>
    <row r="10334" spans="1:15" x14ac:dyDescent="0.2">
      <c r="A10334" t="s">
        <v>17913</v>
      </c>
      <c r="B10334" t="s">
        <v>17914</v>
      </c>
      <c r="C10334">
        <v>961</v>
      </c>
      <c r="D10334" t="s">
        <v>14</v>
      </c>
      <c r="E10334">
        <v>1292355</v>
      </c>
      <c r="F10334" t="s">
        <v>15</v>
      </c>
      <c r="G10334" t="s">
        <v>37</v>
      </c>
      <c r="H10334" s="1">
        <v>45691</v>
      </c>
      <c r="I10334" t="s">
        <v>38</v>
      </c>
      <c r="J10334" t="s">
        <v>17</v>
      </c>
      <c r="K10334" t="b">
        <v>1</v>
      </c>
      <c r="L10334" t="str">
        <f t="shared" si="484"/>
        <v>lebanonturffungicidecontainsdaconil2787</v>
      </c>
      <c r="M10334" t="str">
        <f t="shared" si="485"/>
        <v>lebanonturffungicidecontainsdaconil2787961-277</v>
      </c>
      <c r="N10334" t="str">
        <f>IFERROR(VLOOKUP(LOWER(M10334),file_list!$B:$B,1,FALSE),FALSE)</f>
        <v>lebanonturffungicidecontainsdaconil2787961-277</v>
      </c>
      <c r="O10334" t="str">
        <f t="shared" si="483"/>
        <v>TRUE</v>
      </c>
    </row>
    <row r="10335" spans="1:15" x14ac:dyDescent="0.2">
      <c r="A10335" t="s">
        <v>17913</v>
      </c>
      <c r="B10335" t="s">
        <v>17915</v>
      </c>
      <c r="C10335">
        <v>961</v>
      </c>
      <c r="D10335" t="s">
        <v>14</v>
      </c>
      <c r="E10335">
        <v>1292355</v>
      </c>
      <c r="F10335" t="s">
        <v>15</v>
      </c>
      <c r="G10335" t="s">
        <v>37</v>
      </c>
      <c r="H10335" s="1">
        <v>45691</v>
      </c>
      <c r="I10335" t="s">
        <v>38</v>
      </c>
      <c r="J10335" t="s">
        <v>17</v>
      </c>
      <c r="K10335" t="b">
        <v>1</v>
      </c>
      <c r="L10335" t="str">
        <f t="shared" si="484"/>
        <v>lebanonturffungicidecontainsdaconil</v>
      </c>
      <c r="M10335" t="str">
        <f t="shared" si="485"/>
        <v>lebanonturffungicidecontainsdaconil961-277</v>
      </c>
      <c r="N10335" t="str">
        <f>IFERROR(VLOOKUP(LOWER(M10335),file_list!$B:$B,1,FALSE),FALSE)</f>
        <v>lebanonturffungicidecontainsdaconil961-277</v>
      </c>
      <c r="O10335" t="str">
        <f t="shared" si="483"/>
        <v>TRUE</v>
      </c>
    </row>
    <row r="10336" spans="1:15" x14ac:dyDescent="0.2">
      <c r="A10336" t="s">
        <v>17916</v>
      </c>
      <c r="B10336" t="s">
        <v>17917</v>
      </c>
      <c r="C10336">
        <v>961</v>
      </c>
      <c r="D10336" t="s">
        <v>14</v>
      </c>
      <c r="E10336">
        <v>1292355</v>
      </c>
      <c r="F10336" t="s">
        <v>15</v>
      </c>
      <c r="G10336" t="s">
        <v>37</v>
      </c>
      <c r="H10336" s="1">
        <v>45691</v>
      </c>
      <c r="I10336" t="s">
        <v>38</v>
      </c>
      <c r="J10336" t="s">
        <v>49</v>
      </c>
      <c r="K10336" t="b">
        <v>1</v>
      </c>
      <c r="L10336" t="str">
        <f t="shared" si="484"/>
        <v>preengardenweedpreventer</v>
      </c>
      <c r="M10336" t="str">
        <f t="shared" si="485"/>
        <v>preengardenweedpreventer961-280</v>
      </c>
      <c r="N10336" t="str">
        <f>IFERROR(VLOOKUP(LOWER(M10336),file_list!$B:$B,1,FALSE),FALSE)</f>
        <v>preengardenweedpreventer961-280</v>
      </c>
      <c r="O10336" t="str">
        <f t="shared" si="483"/>
        <v>TRUE</v>
      </c>
    </row>
    <row r="10337" spans="1:15" x14ac:dyDescent="0.2">
      <c r="A10337" t="s">
        <v>17918</v>
      </c>
      <c r="B10337" t="s">
        <v>17919</v>
      </c>
      <c r="C10337">
        <v>961</v>
      </c>
      <c r="D10337" t="s">
        <v>14</v>
      </c>
      <c r="E10337">
        <v>1292355</v>
      </c>
      <c r="F10337" t="s">
        <v>15</v>
      </c>
      <c r="G10337" t="s">
        <v>37</v>
      </c>
      <c r="H10337" s="1">
        <v>45691</v>
      </c>
      <c r="I10337" t="s">
        <v>38</v>
      </c>
      <c r="J10337" t="s">
        <v>49</v>
      </c>
      <c r="K10337" t="b">
        <v>1</v>
      </c>
      <c r="L10337" t="str">
        <f t="shared" si="484"/>
        <v>lebanonprobrfertilizerwithteamherbicidecrabgrasscontrol</v>
      </c>
      <c r="M10337" t="str">
        <f t="shared" si="485"/>
        <v>lebanonprobrfertilizerwithteamherbicidecrabgrasscontrol961-346</v>
      </c>
      <c r="N10337" t="str">
        <f>IFERROR(VLOOKUP(LOWER(M10337),file_list!$B:$B,1,FALSE),FALSE)</f>
        <v>lebanonprobrfertilizerwithteamherbicidecrabgrasscontrol961-346</v>
      </c>
      <c r="O10337" t="str">
        <f t="shared" si="483"/>
        <v>TRUE</v>
      </c>
    </row>
    <row r="10338" spans="1:15" x14ac:dyDescent="0.2">
      <c r="A10338" t="s">
        <v>17920</v>
      </c>
      <c r="B10338" t="s">
        <v>17921</v>
      </c>
      <c r="C10338">
        <v>961</v>
      </c>
      <c r="D10338" t="s">
        <v>14</v>
      </c>
      <c r="E10338">
        <v>1292355</v>
      </c>
      <c r="F10338" t="s">
        <v>15</v>
      </c>
      <c r="G10338" t="s">
        <v>37</v>
      </c>
      <c r="H10338" s="1">
        <v>45691</v>
      </c>
      <c r="I10338" t="s">
        <v>38</v>
      </c>
      <c r="J10338" t="s">
        <v>49</v>
      </c>
      <c r="K10338" t="b">
        <v>0</v>
      </c>
      <c r="L10338" t="str">
        <f t="shared" si="484"/>
        <v>lebanonproscapefertilizerwithdimension0.09%(nouseonli)(maxuserate0.5lbsaiacreyear)</v>
      </c>
      <c r="M10338" t="str">
        <f t="shared" si="485"/>
        <v>lebanonproscapefertilizerwithdimension0.09%(nouseonli)(maxuserate0.5lbsaiacreyear)961-359</v>
      </c>
      <c r="N10338" t="str">
        <f>IFERROR(VLOOKUP(LOWER(M10338),file_list!$B:$B,1,FALSE),FALSE)</f>
        <v>lebanonproscapefertilizerwithdimension0.09%(nouseonli)(maxuserate0.5lbsaiacreyear)961-359</v>
      </c>
      <c r="O10338" t="str">
        <f t="shared" si="483"/>
        <v>TRUE</v>
      </c>
    </row>
    <row r="10339" spans="1:15" x14ac:dyDescent="0.2">
      <c r="A10339" t="s">
        <v>17920</v>
      </c>
      <c r="B10339" t="s">
        <v>17922</v>
      </c>
      <c r="C10339">
        <v>961</v>
      </c>
      <c r="D10339" t="s">
        <v>14</v>
      </c>
      <c r="E10339">
        <v>1292355</v>
      </c>
      <c r="F10339" t="s">
        <v>15</v>
      </c>
      <c r="G10339" t="s">
        <v>37</v>
      </c>
      <c r="H10339" s="1">
        <v>45691</v>
      </c>
      <c r="I10339" t="s">
        <v>38</v>
      </c>
      <c r="J10339" t="s">
        <v>49</v>
      </c>
      <c r="K10339" t="b">
        <v>0</v>
      </c>
      <c r="L10339" t="str">
        <f t="shared" si="484"/>
        <v>lebanonprobrfertilizerwithdimension0.09%prepostemergenceannualgrassyweedcontrol(maxuserate0.5lbsaiacreyear,nouseonlongisl)</v>
      </c>
      <c r="M10339" t="str">
        <f t="shared" si="485"/>
        <v>lebanonprobrfertilizerwithdimension0.09%prepostemergenceannualgrassyweedcontrol(maxuserate0.5lbsaiacreyear,nouseonlongisl)961-359</v>
      </c>
      <c r="N10339" t="str">
        <f>IFERROR(VLOOKUP(LOWER(M10339),file_list!$B:$B,1,FALSE),FALSE)</f>
        <v>lebanonprobrfertilizerwithdimension0.09%prepostemergenceannualgrassyweedcontrol(maxuserate0.5lbsaiacreyear,nouseonlongisl)961-359</v>
      </c>
      <c r="O10339" t="str">
        <f t="shared" si="483"/>
        <v>TRUE</v>
      </c>
    </row>
    <row r="10340" spans="1:15" x14ac:dyDescent="0.2">
      <c r="A10340" t="s">
        <v>17923</v>
      </c>
      <c r="B10340" t="s">
        <v>17924</v>
      </c>
      <c r="C10340">
        <v>961</v>
      </c>
      <c r="D10340" t="s">
        <v>14</v>
      </c>
      <c r="E10340">
        <v>1292355</v>
      </c>
      <c r="F10340" t="s">
        <v>15</v>
      </c>
      <c r="G10340" t="s">
        <v>37</v>
      </c>
      <c r="H10340" s="1">
        <v>45691</v>
      </c>
      <c r="I10340" t="s">
        <v>38</v>
      </c>
      <c r="J10340" t="s">
        <v>49</v>
      </c>
      <c r="K10340" t="b">
        <v>0</v>
      </c>
      <c r="L10340" t="str">
        <f t="shared" si="484"/>
        <v>terreturfspuriipluscrabgrasscontrolwithdimension(nouseonli)(maxuserate0.5lbsaiacreyear)</v>
      </c>
      <c r="M10340" t="str">
        <f t="shared" si="485"/>
        <v>terreturfspuriipluscrabgrasscontrolwithdimension(nouseonli)(maxuserate0.5lbsaiacreyear)961-359-2290</v>
      </c>
      <c r="N10340" t="b">
        <f>IFERROR(VLOOKUP(LOWER(M10340),file_list!$B:$B,1,FALSE),FALSE)</f>
        <v>0</v>
      </c>
      <c r="O10340" t="str">
        <f t="shared" si="483"/>
        <v>FALSE</v>
      </c>
    </row>
    <row r="10341" spans="1:15" x14ac:dyDescent="0.2">
      <c r="A10341" t="s">
        <v>17925</v>
      </c>
      <c r="B10341" t="s">
        <v>17926</v>
      </c>
      <c r="C10341">
        <v>961</v>
      </c>
      <c r="D10341" t="s">
        <v>14</v>
      </c>
      <c r="E10341">
        <v>1292355</v>
      </c>
      <c r="F10341" t="s">
        <v>15</v>
      </c>
      <c r="G10341" t="s">
        <v>37</v>
      </c>
      <c r="H10341" s="1">
        <v>45691</v>
      </c>
      <c r="I10341" t="s">
        <v>38</v>
      </c>
      <c r="J10341" t="s">
        <v>49</v>
      </c>
      <c r="K10341" t="b">
        <v>0</v>
      </c>
      <c r="L10341" t="str">
        <f t="shared" si="484"/>
        <v>lebanonproscapefertilizerwithdimension0.13%(nouseonli)(maxuserate0.5lbsaiacreyear)</v>
      </c>
      <c r="M10341" t="str">
        <f t="shared" si="485"/>
        <v>lebanonproscapefertilizerwithdimension0.13%(nouseonli)(maxuserate0.5lbsaiacreyear)961-360</v>
      </c>
      <c r="N10341" t="str">
        <f>IFERROR(VLOOKUP(LOWER(M10341),file_list!$B:$B,1,FALSE),FALSE)</f>
        <v>lebanonproscapefertilizerwithdimension0.13%(nouseonli)(maxuserate0.5lbsaiacreyear)961-360</v>
      </c>
      <c r="O10341" t="str">
        <f t="shared" si="483"/>
        <v>TRUE</v>
      </c>
    </row>
    <row r="10342" spans="1:15" x14ac:dyDescent="0.2">
      <c r="A10342" t="s">
        <v>17925</v>
      </c>
      <c r="B10342" t="s">
        <v>17927</v>
      </c>
      <c r="C10342">
        <v>961</v>
      </c>
      <c r="D10342" t="s">
        <v>14</v>
      </c>
      <c r="E10342">
        <v>1292355</v>
      </c>
      <c r="F10342" t="s">
        <v>15</v>
      </c>
      <c r="G10342" t="s">
        <v>37</v>
      </c>
      <c r="H10342" s="1">
        <v>45691</v>
      </c>
      <c r="I10342" t="s">
        <v>38</v>
      </c>
      <c r="J10342" t="s">
        <v>49</v>
      </c>
      <c r="K10342" t="b">
        <v>0</v>
      </c>
      <c r="L10342" t="str">
        <f t="shared" si="484"/>
        <v>lebanonprobrfertilizerwdimension0.13%prepostemergenceannualgrassyweedcontrol(maxuserate0.5lbsaiacreyear,nouseonlongisl)</v>
      </c>
      <c r="M10342" t="str">
        <f t="shared" si="485"/>
        <v>lebanonprobrfertilizerwdimension0.13%prepostemergenceannualgrassyweedcontrol(maxuserate0.5lbsaiacreyear,nouseonlongisl)961-360</v>
      </c>
      <c r="N10342" t="str">
        <f>IFERROR(VLOOKUP(LOWER(M10342),file_list!$B:$B,1,FALSE),FALSE)</f>
        <v>lebanonprobrfertilizerwdimension0.13%prepostemergenceannualgrassyweedcontrol(maxuserate0.5lbsaiacreyear,nouseonlongisl)961-360</v>
      </c>
      <c r="O10342" t="str">
        <f t="shared" si="483"/>
        <v>TRUE</v>
      </c>
    </row>
    <row r="10343" spans="1:15" x14ac:dyDescent="0.2">
      <c r="A10343" t="s">
        <v>17928</v>
      </c>
      <c r="B10343" t="s">
        <v>17929</v>
      </c>
      <c r="C10343">
        <v>961</v>
      </c>
      <c r="D10343" t="s">
        <v>14</v>
      </c>
      <c r="E10343">
        <v>1292355</v>
      </c>
      <c r="F10343" t="s">
        <v>15</v>
      </c>
      <c r="G10343" t="s">
        <v>37</v>
      </c>
      <c r="H10343" s="1">
        <v>45691</v>
      </c>
      <c r="I10343" t="s">
        <v>38</v>
      </c>
      <c r="J10343" t="s">
        <v>49</v>
      </c>
      <c r="K10343" t="b">
        <v>0</v>
      </c>
      <c r="L10343" t="str">
        <f t="shared" si="484"/>
        <v>lebanonproscapefertilizerwithdimension0.19%(nouseonli)(maxuserate0.5lbsaiacreyear)</v>
      </c>
      <c r="M10343" t="str">
        <f t="shared" si="485"/>
        <v>lebanonproscapefertilizerwithdimension0.19%(nouseonli)(maxuserate0.5lbsaiacreyear)961-361</v>
      </c>
      <c r="N10343" t="str">
        <f>IFERROR(VLOOKUP(LOWER(M10343),file_list!$B:$B,1,FALSE),FALSE)</f>
        <v>lebanonproscapefertilizerwithdimension0.19%(nouseonli)(maxuserate0.5lbsaiacreyear)961-361</v>
      </c>
      <c r="O10343" t="str">
        <f t="shared" si="483"/>
        <v>TRUE</v>
      </c>
    </row>
    <row r="10344" spans="1:15" x14ac:dyDescent="0.2">
      <c r="A10344" t="s">
        <v>17928</v>
      </c>
      <c r="B10344" t="s">
        <v>17930</v>
      </c>
      <c r="C10344">
        <v>961</v>
      </c>
      <c r="D10344" t="s">
        <v>14</v>
      </c>
      <c r="E10344">
        <v>1292355</v>
      </c>
      <c r="F10344" t="s">
        <v>15</v>
      </c>
      <c r="G10344" t="s">
        <v>37</v>
      </c>
      <c r="H10344" s="1">
        <v>45691</v>
      </c>
      <c r="I10344" t="s">
        <v>38</v>
      </c>
      <c r="J10344" t="s">
        <v>49</v>
      </c>
      <c r="K10344" t="b">
        <v>0</v>
      </c>
      <c r="L10344" t="str">
        <f t="shared" si="484"/>
        <v>lebanonprobrfertilizerwithdimension0.19%prepostemergenceannualgrassyweedcontrol(15-0-5)(nouseinnassausuffolkco.nys)(theratelimit0.5lb.dithiopyrayear)</v>
      </c>
      <c r="M10344" t="str">
        <f t="shared" si="485"/>
        <v>lebanonprobrfertilizerwithdimension0.19%prepostemergenceannualgrassyweedcontrol(15-0-5)(nouseinnassausuffolkco.nys)(theratelimit0.5lb.dithiopyrayear)961-361</v>
      </c>
      <c r="N10344" t="str">
        <f>IFERROR(VLOOKUP(LOWER(M10344),file_list!$B:$B,1,FALSE),FALSE)</f>
        <v>lebanonprobrfertilizerwithdimension0.19%prepostemergenceannualgrassyweedcontrol(15-0-5)(nouseinnassausuffolkco.nys)(theratelimit0.5lb.dithiopyrayear)961-361</v>
      </c>
      <c r="O10344" t="str">
        <f t="shared" si="483"/>
        <v>TRUE</v>
      </c>
    </row>
    <row r="10345" spans="1:15" x14ac:dyDescent="0.2">
      <c r="A10345" t="s">
        <v>17928</v>
      </c>
      <c r="B10345" t="s">
        <v>17931</v>
      </c>
      <c r="C10345">
        <v>961</v>
      </c>
      <c r="D10345" t="s">
        <v>14</v>
      </c>
      <c r="E10345">
        <v>1292355</v>
      </c>
      <c r="F10345" t="s">
        <v>15</v>
      </c>
      <c r="G10345" t="s">
        <v>37</v>
      </c>
      <c r="H10345" s="1">
        <v>45691</v>
      </c>
      <c r="I10345" t="s">
        <v>38</v>
      </c>
      <c r="J10345" t="s">
        <v>49</v>
      </c>
      <c r="K10345" t="b">
        <v>0</v>
      </c>
      <c r="L10345" t="str">
        <f t="shared" si="484"/>
        <v>lebanonprobrfertilizerwithdimension0.19%prepostemergenceannualgrassyweedcontrol(nouseonli)(maxuserate0.5lbsaiacreyear)</v>
      </c>
      <c r="M10345" t="str">
        <f t="shared" si="485"/>
        <v>lebanonprobrfertilizerwithdimension0.19%prepostemergenceannualgrassyweedcontrol(nouseonli)(maxuserate0.5lbsaiacreyear)961-361</v>
      </c>
      <c r="N10345" t="str">
        <f>IFERROR(VLOOKUP(LOWER(M10345),file_list!$B:$B,1,FALSE),FALSE)</f>
        <v>lebanonprobrfertilizerwithdimension0.19%prepostemergenceannualgrassyweedcontrol(nouseonli)(maxuserate0.5lbsaiacreyear)961-361</v>
      </c>
      <c r="O10345" t="str">
        <f t="shared" si="483"/>
        <v>TRUE</v>
      </c>
    </row>
    <row r="10346" spans="1:15" x14ac:dyDescent="0.2">
      <c r="A10346" t="s">
        <v>17932</v>
      </c>
      <c r="B10346" t="s">
        <v>17933</v>
      </c>
      <c r="C10346">
        <v>961</v>
      </c>
      <c r="D10346" t="s">
        <v>14</v>
      </c>
      <c r="E10346">
        <v>1292355</v>
      </c>
      <c r="F10346" t="s">
        <v>15</v>
      </c>
      <c r="G10346" t="s">
        <v>37</v>
      </c>
      <c r="H10346" s="1">
        <v>45691</v>
      </c>
      <c r="I10346" t="s">
        <v>38</v>
      </c>
      <c r="J10346" t="s">
        <v>49</v>
      </c>
      <c r="K10346" t="b">
        <v>1</v>
      </c>
      <c r="L10346" t="str">
        <f t="shared" si="484"/>
        <v>lebanonprobrfertilizerwithprodiamine0.43%preemergenceweedcontrol</v>
      </c>
      <c r="M10346" t="str">
        <f t="shared" si="485"/>
        <v>lebanonprobrfertilizerwithprodiamine0.43%preemergenceweedcontrol961-362</v>
      </c>
      <c r="N10346" t="str">
        <f>IFERROR(VLOOKUP(LOWER(M10346),file_list!$B:$B,1,FALSE),FALSE)</f>
        <v>lebanonprobrfertilizerwithprodiamine0.43%preemergenceweedcontrol961-362</v>
      </c>
      <c r="O10346" t="str">
        <f t="shared" si="483"/>
        <v>TRUE</v>
      </c>
    </row>
    <row r="10347" spans="1:15" x14ac:dyDescent="0.2">
      <c r="A10347" t="s">
        <v>17932</v>
      </c>
      <c r="B10347" t="s">
        <v>17934</v>
      </c>
      <c r="C10347">
        <v>961</v>
      </c>
      <c r="D10347" t="s">
        <v>14</v>
      </c>
      <c r="E10347">
        <v>1292355</v>
      </c>
      <c r="F10347" t="s">
        <v>15</v>
      </c>
      <c r="G10347" t="s">
        <v>37</v>
      </c>
      <c r="H10347" s="1">
        <v>45691</v>
      </c>
      <c r="I10347" t="s">
        <v>38</v>
      </c>
      <c r="J10347" t="s">
        <v>49</v>
      </c>
      <c r="K10347" t="b">
        <v>1</v>
      </c>
      <c r="L10347" t="str">
        <f t="shared" si="484"/>
        <v>lebanonproscapefertilizerwithbarricade0.43%preemergenceweedcontrol</v>
      </c>
      <c r="M10347" t="str">
        <f t="shared" si="485"/>
        <v>lebanonproscapefertilizerwithbarricade0.43%preemergenceweedcontrol961-362</v>
      </c>
      <c r="N10347" t="str">
        <f>IFERROR(VLOOKUP(LOWER(M10347),file_list!$B:$B,1,FALSE),FALSE)</f>
        <v>lebanonproscapefertilizerwithbarricade0.43%preemergenceweedcontrol961-362</v>
      </c>
      <c r="O10347" t="str">
        <f t="shared" si="483"/>
        <v>TRUE</v>
      </c>
    </row>
    <row r="10348" spans="1:15" x14ac:dyDescent="0.2">
      <c r="A10348" t="s">
        <v>17935</v>
      </c>
      <c r="B10348" t="s">
        <v>17936</v>
      </c>
      <c r="C10348">
        <v>961</v>
      </c>
      <c r="D10348" t="s">
        <v>14</v>
      </c>
      <c r="E10348">
        <v>1292355</v>
      </c>
      <c r="F10348" t="s">
        <v>15</v>
      </c>
      <c r="G10348" t="s">
        <v>37</v>
      </c>
      <c r="H10348" s="1">
        <v>45691</v>
      </c>
      <c r="I10348" t="s">
        <v>38</v>
      </c>
      <c r="J10348" t="s">
        <v>49</v>
      </c>
      <c r="K10348" t="b">
        <v>1</v>
      </c>
      <c r="L10348" t="str">
        <f t="shared" si="484"/>
        <v>lebanonproscapefertilizerwithbarricade0.38%</v>
      </c>
      <c r="M10348" t="str">
        <f t="shared" si="485"/>
        <v>lebanonproscapefertilizerwithbarricade0.38%961-365</v>
      </c>
      <c r="N10348" t="str">
        <f>IFERROR(VLOOKUP(LOWER(M10348),file_list!$B:$B,1,FALSE),FALSE)</f>
        <v>lebanonproscapefertilizerwithbarricade0.38%961-365</v>
      </c>
      <c r="O10348" t="str">
        <f t="shared" si="483"/>
        <v>TRUE</v>
      </c>
    </row>
    <row r="10349" spans="1:15" x14ac:dyDescent="0.2">
      <c r="A10349" t="s">
        <v>17935</v>
      </c>
      <c r="B10349" t="s">
        <v>17937</v>
      </c>
      <c r="C10349">
        <v>961</v>
      </c>
      <c r="D10349" t="s">
        <v>14</v>
      </c>
      <c r="E10349">
        <v>1292355</v>
      </c>
      <c r="F10349" t="s">
        <v>15</v>
      </c>
      <c r="G10349" t="s">
        <v>37</v>
      </c>
      <c r="H10349" s="1">
        <v>45691</v>
      </c>
      <c r="I10349" t="s">
        <v>38</v>
      </c>
      <c r="J10349" t="s">
        <v>49</v>
      </c>
      <c r="K10349" t="b">
        <v>1</v>
      </c>
      <c r="L10349" t="str">
        <f t="shared" si="484"/>
        <v>lebanonprobrfertilizerwithprodiamine0.38%preemergenceweedcontrol</v>
      </c>
      <c r="M10349" t="str">
        <f t="shared" si="485"/>
        <v>lebanonprobrfertilizerwithprodiamine0.38%preemergenceweedcontrol961-365</v>
      </c>
      <c r="N10349" t="str">
        <f>IFERROR(VLOOKUP(LOWER(M10349),file_list!$B:$B,1,FALSE),FALSE)</f>
        <v>lebanonprobrfertilizerwithprodiamine0.38%preemergenceweedcontrol961-365</v>
      </c>
      <c r="O10349" t="str">
        <f t="shared" si="483"/>
        <v>TRUE</v>
      </c>
    </row>
    <row r="10350" spans="1:15" x14ac:dyDescent="0.2">
      <c r="A10350" t="s">
        <v>17935</v>
      </c>
      <c r="B10350" t="s">
        <v>17938</v>
      </c>
      <c r="C10350">
        <v>961</v>
      </c>
      <c r="D10350" t="s">
        <v>78</v>
      </c>
      <c r="E10350">
        <v>1292355</v>
      </c>
      <c r="F10350" t="s">
        <v>15</v>
      </c>
      <c r="G10350" t="s">
        <v>37</v>
      </c>
      <c r="H10350" s="1">
        <v>45691</v>
      </c>
      <c r="I10350" t="s">
        <v>38</v>
      </c>
      <c r="J10350" t="s">
        <v>49</v>
      </c>
      <c r="K10350" t="b">
        <v>1</v>
      </c>
      <c r="L10350" t="str">
        <f t="shared" si="484"/>
        <v>e-blendfertilizerwithprodiamine0.38%preemergenceweedcontrol</v>
      </c>
      <c r="M10350" t="str">
        <f t="shared" si="485"/>
        <v>e-blendfertilizerwithprodiamine0.38%preemergenceweedcontrol961-365</v>
      </c>
      <c r="N10350" t="str">
        <f>IFERROR(VLOOKUP(LOWER(M10350),file_list!$B:$B,1,FALSE),FALSE)</f>
        <v>e-blendfertilizerwithprodiamine0.38%preemergenceweedcontrol961-365</v>
      </c>
      <c r="O10350" t="str">
        <f t="shared" si="483"/>
        <v>TRUE</v>
      </c>
    </row>
    <row r="10351" spans="1:15" x14ac:dyDescent="0.2">
      <c r="A10351" t="s">
        <v>17935</v>
      </c>
      <c r="B10351" t="s">
        <v>17939</v>
      </c>
      <c r="C10351">
        <v>961</v>
      </c>
      <c r="D10351" t="s">
        <v>14</v>
      </c>
      <c r="E10351">
        <v>1292355</v>
      </c>
      <c r="F10351" t="s">
        <v>15</v>
      </c>
      <c r="G10351" t="s">
        <v>37</v>
      </c>
      <c r="H10351" s="1">
        <v>45691</v>
      </c>
      <c r="I10351" t="s">
        <v>38</v>
      </c>
      <c r="J10351" t="s">
        <v>49</v>
      </c>
      <c r="K10351" t="b">
        <v>1</v>
      </c>
      <c r="L10351" t="str">
        <f t="shared" si="484"/>
        <v>lebanonprobrfertilizerwithbarricade0.38%preemergenceweedcontrol</v>
      </c>
      <c r="M10351" t="str">
        <f t="shared" si="485"/>
        <v>lebanonprobrfertilizerwithbarricade0.38%preemergenceweedcontrol961-365</v>
      </c>
      <c r="N10351" t="str">
        <f>IFERROR(VLOOKUP(LOWER(M10351),file_list!$B:$B,1,FALSE),FALSE)</f>
        <v>lebanonprobrfertilizerwithbarricade0.38%preemergenceweedcontrol961-365</v>
      </c>
      <c r="O10351" t="str">
        <f t="shared" si="483"/>
        <v>TRUE</v>
      </c>
    </row>
    <row r="10352" spans="1:15" x14ac:dyDescent="0.2">
      <c r="A10352" t="s">
        <v>17940</v>
      </c>
      <c r="B10352" t="s">
        <v>17941</v>
      </c>
      <c r="C10352">
        <v>961</v>
      </c>
      <c r="D10352" t="s">
        <v>78</v>
      </c>
      <c r="E10352">
        <v>1292355</v>
      </c>
      <c r="F10352" t="s">
        <v>15</v>
      </c>
      <c r="G10352" t="s">
        <v>37</v>
      </c>
      <c r="H10352" s="1">
        <v>45691</v>
      </c>
      <c r="I10352" t="s">
        <v>38</v>
      </c>
      <c r="J10352" t="s">
        <v>49</v>
      </c>
      <c r="K10352" t="b">
        <v>1</v>
      </c>
      <c r="L10352" t="str">
        <f t="shared" si="484"/>
        <v>lebanonprobrfertilizerwithprodiamine0.29%preemergenceweedcontrol</v>
      </c>
      <c r="M10352" t="str">
        <f t="shared" si="485"/>
        <v>lebanonprobrfertilizerwithprodiamine0.29%preemergenceweedcontrol961-367</v>
      </c>
      <c r="N10352" t="str">
        <f>IFERROR(VLOOKUP(LOWER(M10352),file_list!$B:$B,1,FALSE),FALSE)</f>
        <v>lebanonprobrfertilizerwithprodiamine0.29%preemergenceweedcontrol961-367</v>
      </c>
      <c r="O10352" t="str">
        <f t="shared" si="483"/>
        <v>TRUE</v>
      </c>
    </row>
    <row r="10353" spans="1:15" x14ac:dyDescent="0.2">
      <c r="A10353" t="s">
        <v>17940</v>
      </c>
      <c r="B10353" t="s">
        <v>17942</v>
      </c>
      <c r="C10353">
        <v>961</v>
      </c>
      <c r="D10353" t="s">
        <v>78</v>
      </c>
      <c r="E10353">
        <v>1292355</v>
      </c>
      <c r="F10353" t="s">
        <v>15</v>
      </c>
      <c r="G10353" t="s">
        <v>37</v>
      </c>
      <c r="H10353" s="1">
        <v>45691</v>
      </c>
      <c r="I10353" t="s">
        <v>38</v>
      </c>
      <c r="J10353" t="s">
        <v>49</v>
      </c>
      <c r="K10353" t="b">
        <v>1</v>
      </c>
      <c r="L10353" t="str">
        <f t="shared" si="484"/>
        <v>lebanonproscapehomogeneousfertilizerwithbarricade0.29%</v>
      </c>
      <c r="M10353" t="str">
        <f t="shared" si="485"/>
        <v>lebanonproscapehomogeneousfertilizerwithbarricade0.29%961-367</v>
      </c>
      <c r="N10353" t="str">
        <f>IFERROR(VLOOKUP(LOWER(M10353),file_list!$B:$B,1,FALSE),FALSE)</f>
        <v>lebanonproscapehomogeneousfertilizerwithbarricade0.29%961-367</v>
      </c>
      <c r="O10353" t="str">
        <f t="shared" si="483"/>
        <v>TRUE</v>
      </c>
    </row>
    <row r="10354" spans="1:15" x14ac:dyDescent="0.2">
      <c r="A10354" t="s">
        <v>17943</v>
      </c>
      <c r="B10354" t="s">
        <v>17944</v>
      </c>
      <c r="C10354">
        <v>961</v>
      </c>
      <c r="D10354" t="s">
        <v>14</v>
      </c>
      <c r="E10354">
        <v>1307808</v>
      </c>
      <c r="F10354" t="s">
        <v>15</v>
      </c>
      <c r="G10354" t="s">
        <v>37</v>
      </c>
      <c r="H10354" s="1">
        <v>45924</v>
      </c>
      <c r="I10354" t="s">
        <v>63</v>
      </c>
      <c r="J10354" t="s">
        <v>49</v>
      </c>
      <c r="K10354" t="b">
        <v>1</v>
      </c>
      <c r="L10354" t="str">
        <f t="shared" si="484"/>
        <v>greenviewpremiumformulaspringfertilizerwithcrabgrasspreventer(nysspecificmaxrate)</v>
      </c>
      <c r="M10354" t="str">
        <f t="shared" si="485"/>
        <v>greenviewpremiumformulaspringfertilizerwithcrabgrasspreventer(nysspecificmaxrate)961-392</v>
      </c>
      <c r="N10354" t="str">
        <f>IFERROR(VLOOKUP(LOWER(M10354),file_list!$B:$B,1,FALSE),FALSE)</f>
        <v>greenviewpremiumformulaspringfertilizerwithcrabgrasspreventer(nysspecificmaxrate)961-392</v>
      </c>
      <c r="O10354" t="str">
        <f t="shared" si="483"/>
        <v>TRUE</v>
      </c>
    </row>
    <row r="10355" spans="1:15" x14ac:dyDescent="0.2">
      <c r="A10355" t="s">
        <v>17943</v>
      </c>
      <c r="B10355" t="s">
        <v>17945</v>
      </c>
      <c r="C10355">
        <v>961</v>
      </c>
      <c r="D10355" t="s">
        <v>14</v>
      </c>
      <c r="E10355">
        <v>1292355</v>
      </c>
      <c r="F10355" t="s">
        <v>15</v>
      </c>
      <c r="G10355" t="s">
        <v>37</v>
      </c>
      <c r="H10355" s="1">
        <v>45691</v>
      </c>
      <c r="I10355" t="s">
        <v>38</v>
      </c>
      <c r="J10355" t="s">
        <v>49</v>
      </c>
      <c r="K10355" t="b">
        <v>1</v>
      </c>
      <c r="L10355" t="str">
        <f t="shared" si="484"/>
        <v>greenviewfairwayformulaspringfertilizerwithcrabgrasspreventer(maxapplicationrate=0.25lbdithiopyrperacre)</v>
      </c>
      <c r="M10355" t="str">
        <f t="shared" si="485"/>
        <v>greenviewfairwayformulaspringfertilizerwithcrabgrasspreventer(maxapplicationrate=0.25lbdithiopyrperacre)961-392</v>
      </c>
      <c r="N10355" t="str">
        <f>IFERROR(VLOOKUP(LOWER(M10355),file_list!$B:$B,1,FALSE),FALSE)</f>
        <v>greenviewfairwayformulaspringfertilizerwithcrabgrasspreventer(maxapplicationrate=0.25lbdithiopyrperacre)961-392</v>
      </c>
      <c r="O10355" t="str">
        <f t="shared" si="483"/>
        <v>TRUE</v>
      </c>
    </row>
    <row r="10356" spans="1:15" x14ac:dyDescent="0.2">
      <c r="A10356" t="s">
        <v>17946</v>
      </c>
      <c r="B10356" t="s">
        <v>17947</v>
      </c>
      <c r="C10356">
        <v>961</v>
      </c>
      <c r="D10356" t="s">
        <v>14</v>
      </c>
      <c r="E10356">
        <v>1292355</v>
      </c>
      <c r="F10356" t="s">
        <v>15</v>
      </c>
      <c r="G10356" t="s">
        <v>37</v>
      </c>
      <c r="H10356" s="1">
        <v>45691</v>
      </c>
      <c r="I10356" t="s">
        <v>38</v>
      </c>
      <c r="J10356" t="s">
        <v>49</v>
      </c>
      <c r="K10356" t="b">
        <v>1</v>
      </c>
      <c r="L10356" t="str">
        <f t="shared" si="484"/>
        <v>lebanontreflan5g</v>
      </c>
      <c r="M10356" t="str">
        <f t="shared" si="485"/>
        <v>lebanontreflan5g961-405</v>
      </c>
      <c r="N10356" t="str">
        <f>IFERROR(VLOOKUP(LOWER(M10356),file_list!$B:$B,1,FALSE),FALSE)</f>
        <v>lebanontreflan5g961-405</v>
      </c>
      <c r="O10356" t="str">
        <f t="shared" si="483"/>
        <v>TRUE</v>
      </c>
    </row>
    <row r="10357" spans="1:15" x14ac:dyDescent="0.2">
      <c r="A10357" t="s">
        <v>17948</v>
      </c>
      <c r="B10357" t="s">
        <v>17949</v>
      </c>
      <c r="C10357">
        <v>961</v>
      </c>
      <c r="D10357" t="s">
        <v>14</v>
      </c>
      <c r="E10357">
        <v>1292355</v>
      </c>
      <c r="F10357" t="s">
        <v>15</v>
      </c>
      <c r="G10357" t="s">
        <v>37</v>
      </c>
      <c r="H10357" s="1">
        <v>45691</v>
      </c>
      <c r="I10357" t="s">
        <v>38</v>
      </c>
      <c r="J10357" t="s">
        <v>49</v>
      </c>
      <c r="K10357" t="b">
        <v>1</v>
      </c>
      <c r="L10357" t="str">
        <f t="shared" si="484"/>
        <v>preengardenweedpreventerplusplantfood</v>
      </c>
      <c r="M10357" t="str">
        <f t="shared" si="485"/>
        <v>preengardenweedpreventerplusplantfood961-407</v>
      </c>
      <c r="N10357" t="str">
        <f>IFERROR(VLOOKUP(LOWER(M10357),file_list!$B:$B,1,FALSE),FALSE)</f>
        <v>preengardenweedpreventerplusplantfood961-407</v>
      </c>
      <c r="O10357" t="str">
        <f t="shared" si="483"/>
        <v>TRUE</v>
      </c>
    </row>
    <row r="10358" spans="1:15" x14ac:dyDescent="0.2">
      <c r="A10358" t="s">
        <v>17950</v>
      </c>
      <c r="B10358" t="s">
        <v>17951</v>
      </c>
      <c r="C10358">
        <v>961</v>
      </c>
      <c r="D10358" t="s">
        <v>14</v>
      </c>
      <c r="E10358">
        <v>1292355</v>
      </c>
      <c r="F10358" t="s">
        <v>15</v>
      </c>
      <c r="G10358" t="s">
        <v>37</v>
      </c>
      <c r="H10358" s="1">
        <v>45691</v>
      </c>
      <c r="I10358" t="s">
        <v>38</v>
      </c>
      <c r="J10358" t="s">
        <v>49</v>
      </c>
      <c r="K10358" t="b">
        <v>0</v>
      </c>
      <c r="L10358" t="str">
        <f t="shared" si="484"/>
        <v>preenmulchwithextendedcontrolweedpreventer1(oldcastlelawngardeninc.)</v>
      </c>
      <c r="M10358" t="str">
        <f t="shared" si="485"/>
        <v>preenmulchwithextendedcontrolweedpreventer1(oldcastlelawngardeninc.)961-409-79631</v>
      </c>
      <c r="N10358" t="str">
        <f>IFERROR(VLOOKUP(LOWER(M10358),file_list!$B:$B,1,FALSE),FALSE)</f>
        <v>preenmulchwithextendedcontrolweedpreventer1(oldcastlelawngardeninc.)961-409-79631</v>
      </c>
      <c r="O10358" t="str">
        <f t="shared" si="483"/>
        <v>TRUE</v>
      </c>
    </row>
    <row r="10359" spans="1:15" x14ac:dyDescent="0.2">
      <c r="A10359" t="s">
        <v>17952</v>
      </c>
      <c r="B10359" t="s">
        <v>17953</v>
      </c>
      <c r="C10359">
        <v>961</v>
      </c>
      <c r="D10359" t="s">
        <v>14</v>
      </c>
      <c r="E10359">
        <v>1292355</v>
      </c>
      <c r="F10359" t="s">
        <v>15</v>
      </c>
      <c r="G10359" t="s">
        <v>37</v>
      </c>
      <c r="H10359" s="1">
        <v>45691</v>
      </c>
      <c r="I10359" t="s">
        <v>38</v>
      </c>
      <c r="J10359" t="s">
        <v>49</v>
      </c>
      <c r="K10359" t="b">
        <v>1</v>
      </c>
      <c r="L10359" t="str">
        <f t="shared" si="484"/>
        <v>preenmulchwithextendedcontrolweedpreventer1(garick)</v>
      </c>
      <c r="M10359" t="str">
        <f t="shared" si="485"/>
        <v>preenmulchwithextendedcontrolweedpreventer1(garick)961-409-85902</v>
      </c>
      <c r="N10359" t="str">
        <f>IFERROR(VLOOKUP(LOWER(M10359),file_list!$B:$B,1,FALSE),FALSE)</f>
        <v>preenmulchwithextendedcontrolweedpreventer1(garick)961-409-85902</v>
      </c>
      <c r="O10359" t="str">
        <f t="shared" ref="O10359:O10422" si="486">IF(N10359=FALSE,"FALSE","TRUE")</f>
        <v>TRUE</v>
      </c>
    </row>
    <row r="10360" spans="1:15" x14ac:dyDescent="0.2">
      <c r="A10360" t="s">
        <v>17954</v>
      </c>
      <c r="B10360" t="s">
        <v>9207</v>
      </c>
      <c r="C10360">
        <v>961</v>
      </c>
      <c r="D10360" t="s">
        <v>14</v>
      </c>
      <c r="E10360">
        <v>1292355</v>
      </c>
      <c r="F10360" t="s">
        <v>15</v>
      </c>
      <c r="G10360" t="s">
        <v>37</v>
      </c>
      <c r="H10360" s="1">
        <v>45691</v>
      </c>
      <c r="I10360" t="s">
        <v>38</v>
      </c>
      <c r="J10360" t="s">
        <v>49</v>
      </c>
      <c r="K10360" t="b">
        <v>0</v>
      </c>
      <c r="L10360" t="str">
        <f t="shared" si="484"/>
        <v>vigoroweedfeed</v>
      </c>
      <c r="M10360" t="str">
        <f t="shared" si="485"/>
        <v>vigoroweedfeed961-415</v>
      </c>
      <c r="N10360" t="str">
        <f>IFERROR(VLOOKUP(LOWER(M10360),file_list!$B:$B,1,FALSE),FALSE)</f>
        <v>vigoroweedfeed961-415</v>
      </c>
      <c r="O10360" t="str">
        <f t="shared" si="486"/>
        <v>TRUE</v>
      </c>
    </row>
    <row r="10361" spans="1:15" x14ac:dyDescent="0.2">
      <c r="A10361" t="s">
        <v>17954</v>
      </c>
      <c r="B10361" t="s">
        <v>17955</v>
      </c>
      <c r="C10361">
        <v>961</v>
      </c>
      <c r="D10361" t="s">
        <v>14</v>
      </c>
      <c r="E10361">
        <v>1292355</v>
      </c>
      <c r="F10361" t="s">
        <v>15</v>
      </c>
      <c r="G10361" t="s">
        <v>37</v>
      </c>
      <c r="H10361" s="1">
        <v>45691</v>
      </c>
      <c r="I10361" t="s">
        <v>38</v>
      </c>
      <c r="J10361" t="s">
        <v>49</v>
      </c>
      <c r="K10361" t="b">
        <v>0</v>
      </c>
      <c r="L10361" t="str">
        <f t="shared" si="484"/>
        <v>greenviewweedfeed</v>
      </c>
      <c r="M10361" t="str">
        <f t="shared" si="485"/>
        <v>greenviewweedfeed961-415</v>
      </c>
      <c r="N10361" t="str">
        <f>IFERROR(VLOOKUP(LOWER(M10361),file_list!$B:$B,1,FALSE),FALSE)</f>
        <v>greenviewweedfeed961-415</v>
      </c>
      <c r="O10361" t="str">
        <f t="shared" si="486"/>
        <v>TRUE</v>
      </c>
    </row>
    <row r="10362" spans="1:15" x14ac:dyDescent="0.2">
      <c r="A10362" t="s">
        <v>17954</v>
      </c>
      <c r="B10362" t="s">
        <v>17956</v>
      </c>
      <c r="C10362">
        <v>961</v>
      </c>
      <c r="D10362" t="s">
        <v>14</v>
      </c>
      <c r="E10362">
        <v>1307808</v>
      </c>
      <c r="F10362" t="s">
        <v>15</v>
      </c>
      <c r="G10362" t="s">
        <v>37</v>
      </c>
      <c r="H10362" s="1">
        <v>45924</v>
      </c>
      <c r="I10362" t="s">
        <v>63</v>
      </c>
      <c r="J10362" t="s">
        <v>49</v>
      </c>
      <c r="K10362" t="b">
        <v>1</v>
      </c>
      <c r="L10362" t="str">
        <f t="shared" si="484"/>
        <v>greenviewbroadleafweedcontrol+lawnfertilizer</v>
      </c>
      <c r="M10362" t="str">
        <f t="shared" si="485"/>
        <v>greenviewbroadleafweedcontrol+lawnfertilizer961-415</v>
      </c>
      <c r="N10362" t="str">
        <f>IFERROR(VLOOKUP(LOWER(M10362),file_list!$B:$B,1,FALSE),FALSE)</f>
        <v>greenviewbroadleafweedcontrol+lawnfertilizer961-415</v>
      </c>
      <c r="O10362" t="str">
        <f t="shared" si="486"/>
        <v>TRUE</v>
      </c>
    </row>
    <row r="10363" spans="1:15" x14ac:dyDescent="0.2">
      <c r="A10363" t="s">
        <v>17954</v>
      </c>
      <c r="B10363" t="s">
        <v>17957</v>
      </c>
      <c r="C10363">
        <v>961</v>
      </c>
      <c r="D10363" t="s">
        <v>14</v>
      </c>
      <c r="E10363">
        <v>1292355</v>
      </c>
      <c r="F10363" t="s">
        <v>15</v>
      </c>
      <c r="G10363" t="s">
        <v>37</v>
      </c>
      <c r="H10363" s="1">
        <v>45691</v>
      </c>
      <c r="I10363" t="s">
        <v>38</v>
      </c>
      <c r="J10363" t="s">
        <v>49</v>
      </c>
      <c r="K10363" t="b">
        <v>1</v>
      </c>
      <c r="L10363" t="str">
        <f t="shared" si="484"/>
        <v>greenviewbroadleafweedcontrolpluslawnfood</v>
      </c>
      <c r="M10363" t="str">
        <f t="shared" si="485"/>
        <v>greenviewbroadleafweedcontrolpluslawnfood961-415</v>
      </c>
      <c r="N10363" t="str">
        <f>IFERROR(VLOOKUP(LOWER(M10363),file_list!$B:$B,1,FALSE),FALSE)</f>
        <v>greenviewbroadleafweedcontrolpluslawnfood961-415</v>
      </c>
      <c r="O10363" t="str">
        <f t="shared" si="486"/>
        <v>TRUE</v>
      </c>
    </row>
    <row r="10364" spans="1:15" x14ac:dyDescent="0.2">
      <c r="A10364" t="s">
        <v>17958</v>
      </c>
      <c r="B10364" t="s">
        <v>17959</v>
      </c>
      <c r="C10364">
        <v>961</v>
      </c>
      <c r="D10364" t="s">
        <v>14</v>
      </c>
      <c r="E10364">
        <v>1307808</v>
      </c>
      <c r="F10364" t="s">
        <v>15</v>
      </c>
      <c r="G10364" t="s">
        <v>37</v>
      </c>
      <c r="H10364" s="1">
        <v>45924</v>
      </c>
      <c r="I10364" t="s">
        <v>63</v>
      </c>
      <c r="J10364" t="s">
        <v>49</v>
      </c>
      <c r="K10364" t="b">
        <v>1</v>
      </c>
      <c r="L10364" t="str">
        <f t="shared" si="484"/>
        <v>greenviewsolutionscrabgrasscontrol(nysspecificmaxrate)</v>
      </c>
      <c r="M10364" t="str">
        <f t="shared" si="485"/>
        <v>greenviewsolutionscrabgrasscontrol(nysspecificmaxrate)961-417</v>
      </c>
      <c r="N10364" t="str">
        <f>IFERROR(VLOOKUP(LOWER(M10364),file_list!$B:$B,1,FALSE),FALSE)</f>
        <v>greenviewsolutionscrabgrasscontrol(nysspecificmaxrate)961-417</v>
      </c>
      <c r="O10364" t="str">
        <f t="shared" si="486"/>
        <v>TRUE</v>
      </c>
    </row>
    <row r="10365" spans="1:15" x14ac:dyDescent="0.2">
      <c r="A10365" t="s">
        <v>17958</v>
      </c>
      <c r="B10365" t="s">
        <v>17960</v>
      </c>
      <c r="C10365">
        <v>961</v>
      </c>
      <c r="D10365" t="s">
        <v>14</v>
      </c>
      <c r="E10365">
        <v>1292355</v>
      </c>
      <c r="F10365" t="s">
        <v>15</v>
      </c>
      <c r="G10365" t="s">
        <v>37</v>
      </c>
      <c r="H10365" s="1">
        <v>45691</v>
      </c>
      <c r="I10365" t="s">
        <v>38</v>
      </c>
      <c r="J10365" t="s">
        <v>49</v>
      </c>
      <c r="K10365" t="b">
        <v>0</v>
      </c>
      <c r="L10365" t="str">
        <f t="shared" si="484"/>
        <v>greenviewcrabgrasscontrolpluslawnfood(maxuserate0.25lbaiacreyrinnys)</v>
      </c>
      <c r="M10365" t="str">
        <f t="shared" si="485"/>
        <v>greenviewcrabgrasscontrolpluslawnfood(maxuserate0.25lbaiacreyrinnys)961-417</v>
      </c>
      <c r="N10365" t="str">
        <f>IFERROR(VLOOKUP(LOWER(M10365),file_list!$B:$B,1,FALSE),FALSE)</f>
        <v>greenviewcrabgrasscontrolpluslawnfood(maxuserate0.25lbaiacreyrinnys)961-417</v>
      </c>
      <c r="O10365" t="str">
        <f t="shared" si="486"/>
        <v>TRUE</v>
      </c>
    </row>
    <row r="10366" spans="1:15" x14ac:dyDescent="0.2">
      <c r="A10366" t="s">
        <v>17958</v>
      </c>
      <c r="B10366" t="s">
        <v>17961</v>
      </c>
      <c r="C10366">
        <v>961</v>
      </c>
      <c r="D10366" t="s">
        <v>14</v>
      </c>
      <c r="E10366">
        <v>1307808</v>
      </c>
      <c r="F10366" t="s">
        <v>15</v>
      </c>
      <c r="G10366" t="s">
        <v>37</v>
      </c>
      <c r="H10366" s="1">
        <v>45924</v>
      </c>
      <c r="I10366" t="s">
        <v>63</v>
      </c>
      <c r="J10366" t="s">
        <v>49</v>
      </c>
      <c r="K10366" t="b">
        <v>1</v>
      </c>
      <c r="L10366" t="str">
        <f t="shared" si="484"/>
        <v>greenviewcrabgrasscontrol+lawnfertilizer(nysspecificmaxrate)</v>
      </c>
      <c r="M10366" t="str">
        <f t="shared" si="485"/>
        <v>greenviewcrabgrasscontrol+lawnfertilizer(nysspecificmaxrate)961-417</v>
      </c>
      <c r="N10366" t="str">
        <f>IFERROR(VLOOKUP(LOWER(M10366),file_list!$B:$B,1,FALSE),FALSE)</f>
        <v>greenviewcrabgrasscontrol+lawnfertilizer(nysspecificmaxrate)961-417</v>
      </c>
      <c r="O10366" t="str">
        <f t="shared" si="486"/>
        <v>TRUE</v>
      </c>
    </row>
    <row r="10367" spans="1:15" x14ac:dyDescent="0.2">
      <c r="A10367" t="s">
        <v>17958</v>
      </c>
      <c r="B10367" t="s">
        <v>17962</v>
      </c>
      <c r="C10367">
        <v>961</v>
      </c>
      <c r="D10367" t="s">
        <v>14</v>
      </c>
      <c r="E10367">
        <v>1292355</v>
      </c>
      <c r="F10367" t="s">
        <v>15</v>
      </c>
      <c r="G10367" t="s">
        <v>37</v>
      </c>
      <c r="H10367" s="1">
        <v>45691</v>
      </c>
      <c r="I10367" t="s">
        <v>38</v>
      </c>
      <c r="J10367" t="s">
        <v>49</v>
      </c>
      <c r="K10367" t="b">
        <v>0</v>
      </c>
      <c r="L10367" t="str">
        <f t="shared" si="484"/>
        <v>preenlawncrabgrasscontrol(maxuserate0.25lbaiacreyrinnys)</v>
      </c>
      <c r="M10367" t="str">
        <f t="shared" si="485"/>
        <v>preenlawncrabgrasscontrol(maxuserate0.25lbaiacreyrinnys)961-417</v>
      </c>
      <c r="N10367" t="str">
        <f>IFERROR(VLOOKUP(LOWER(M10367),file_list!$B:$B,1,FALSE),FALSE)</f>
        <v>preenlawncrabgrasscontrol(maxuserate0.25lbaiacreyrinnys)961-417</v>
      </c>
      <c r="O10367" t="str">
        <f t="shared" si="486"/>
        <v>TRUE</v>
      </c>
    </row>
    <row r="10368" spans="1:15" x14ac:dyDescent="0.2">
      <c r="A10368" t="s">
        <v>17963</v>
      </c>
      <c r="B10368" t="s">
        <v>17964</v>
      </c>
      <c r="C10368">
        <v>961</v>
      </c>
      <c r="D10368" t="s">
        <v>14</v>
      </c>
      <c r="E10368">
        <v>1292355</v>
      </c>
      <c r="F10368" t="s">
        <v>15</v>
      </c>
      <c r="G10368" t="s">
        <v>37</v>
      </c>
      <c r="H10368" s="1">
        <v>45691</v>
      </c>
      <c r="I10368" t="s">
        <v>38</v>
      </c>
      <c r="J10368" t="s">
        <v>49</v>
      </c>
      <c r="K10368" t="b">
        <v>1</v>
      </c>
      <c r="L10368" t="str">
        <f t="shared" si="484"/>
        <v>preenweedcontrol</v>
      </c>
      <c r="M10368" t="str">
        <f t="shared" si="485"/>
        <v>preenweedcontrol961-418</v>
      </c>
      <c r="N10368" t="str">
        <f>IFERROR(VLOOKUP(LOWER(M10368),file_list!$B:$B,1,FALSE),FALSE)</f>
        <v>preenweedcontrol961-418</v>
      </c>
      <c r="O10368" t="str">
        <f t="shared" si="486"/>
        <v>TRUE</v>
      </c>
    </row>
    <row r="10369" spans="1:15" x14ac:dyDescent="0.2">
      <c r="A10369" t="s">
        <v>17965</v>
      </c>
      <c r="B10369" t="s">
        <v>17966</v>
      </c>
      <c r="C10369">
        <v>961</v>
      </c>
      <c r="D10369" t="s">
        <v>14</v>
      </c>
      <c r="E10369">
        <v>1292355</v>
      </c>
      <c r="F10369" t="s">
        <v>15</v>
      </c>
      <c r="G10369" t="s">
        <v>37</v>
      </c>
      <c r="H10369" s="1">
        <v>45691</v>
      </c>
      <c r="I10369" t="s">
        <v>38</v>
      </c>
      <c r="J10369" t="s">
        <v>49</v>
      </c>
      <c r="K10369" t="b">
        <v>0</v>
      </c>
      <c r="L10369" t="str">
        <f t="shared" si="484"/>
        <v>preenonelawncare(nysmaxapprate0.25lbaiayrdithiopyr)</v>
      </c>
      <c r="M10369" t="str">
        <f t="shared" si="485"/>
        <v>preenonelawncare(nysmaxapprate0.25lbaiayrdithiopyr)961-419</v>
      </c>
      <c r="N10369" t="str">
        <f>IFERROR(VLOOKUP(LOWER(M10369),file_list!$B:$B,1,FALSE),FALSE)</f>
        <v>preenonelawncare(nysmaxapprate0.25lbaiayrdithiopyr)961-419</v>
      </c>
      <c r="O10369" t="str">
        <f t="shared" si="486"/>
        <v>TRUE</v>
      </c>
    </row>
    <row r="10370" spans="1:15" x14ac:dyDescent="0.2">
      <c r="A10370" t="s">
        <v>17965</v>
      </c>
      <c r="B10370" t="s">
        <v>17967</v>
      </c>
      <c r="C10370">
        <v>961</v>
      </c>
      <c r="D10370" t="s">
        <v>14</v>
      </c>
      <c r="E10370">
        <v>1292355</v>
      </c>
      <c r="F10370" t="s">
        <v>15</v>
      </c>
      <c r="G10370" t="s">
        <v>37</v>
      </c>
      <c r="H10370" s="1">
        <v>45691</v>
      </c>
      <c r="I10370" t="s">
        <v>38</v>
      </c>
      <c r="J10370" t="s">
        <v>49</v>
      </c>
      <c r="K10370" t="b">
        <v>0</v>
      </c>
      <c r="L10370" t="str">
        <f t="shared" si="484"/>
        <v>lebanonproscapefertilizerwithtrimecplusdimensionweedcontrol(maxapprate0.25lbaiacreyearinny)</v>
      </c>
      <c r="M10370" t="str">
        <f t="shared" si="485"/>
        <v>lebanonproscapefertilizerwithtrimecplusdimensionweedcontrol(maxapprate0.25lbaiacreyearinny)961-419</v>
      </c>
      <c r="N10370" t="str">
        <f>IFERROR(VLOOKUP(LOWER(M10370),file_list!$B:$B,1,FALSE),FALSE)</f>
        <v>lebanonproscapefertilizerwithtrimecplusdimensionweedcontrol(maxapprate0.25lbaiacreyearinny)961-419</v>
      </c>
      <c r="O10370" t="str">
        <f t="shared" si="486"/>
        <v>TRUE</v>
      </c>
    </row>
    <row r="10371" spans="1:15" x14ac:dyDescent="0.2">
      <c r="A10371" t="s">
        <v>17968</v>
      </c>
      <c r="B10371" t="s">
        <v>17969</v>
      </c>
      <c r="C10371">
        <v>961</v>
      </c>
      <c r="D10371" t="s">
        <v>14</v>
      </c>
      <c r="E10371">
        <v>1292355</v>
      </c>
      <c r="F10371" t="s">
        <v>15</v>
      </c>
      <c r="G10371" t="s">
        <v>37</v>
      </c>
      <c r="H10371" s="1">
        <v>45691</v>
      </c>
      <c r="I10371" t="s">
        <v>38</v>
      </c>
      <c r="J10371" t="s">
        <v>49</v>
      </c>
      <c r="K10371" t="b">
        <v>1</v>
      </c>
      <c r="L10371" t="str">
        <f t="shared" ref="L10371:L10434" si="487">SUBSTITUTE(LOWER(SUBSTITUTE(SUBSTITUTE(SUBSTITUTE(B10371," ",""),"/",""),"&amp;","")),"and","")</f>
        <v>lebanonproscapefertilizerwithlockupplusdimensionweedcontrol(nouseonli)(nysspecificlang)</v>
      </c>
      <c r="M10371" t="str">
        <f t="shared" ref="M10371:M10434" si="488">_xlfn.CONCAT(L10371,A10371)</f>
        <v>lebanonproscapefertilizerwithlockupplusdimensionweedcontrol(nouseonli)(nysspecificlang)961-420</v>
      </c>
      <c r="N10371" t="str">
        <f>IFERROR(VLOOKUP(LOWER(M10371),file_list!$B:$B,1,FALSE),FALSE)</f>
        <v>lebanonproscapefertilizerwithlockupplusdimensionweedcontrol(nouseonli)(nysspecificlang)961-420</v>
      </c>
      <c r="O10371" t="str">
        <f t="shared" si="486"/>
        <v>TRUE</v>
      </c>
    </row>
    <row r="10372" spans="1:15" x14ac:dyDescent="0.2">
      <c r="A10372" t="s">
        <v>17970</v>
      </c>
      <c r="B10372" t="s">
        <v>17971</v>
      </c>
      <c r="C10372">
        <v>961</v>
      </c>
      <c r="D10372" t="s">
        <v>14</v>
      </c>
      <c r="E10372">
        <v>1292355</v>
      </c>
      <c r="F10372" t="s">
        <v>15</v>
      </c>
      <c r="G10372" t="s">
        <v>37</v>
      </c>
      <c r="H10372" s="1">
        <v>45691</v>
      </c>
      <c r="I10372" t="s">
        <v>38</v>
      </c>
      <c r="J10372" t="s">
        <v>1372</v>
      </c>
      <c r="K10372" t="b">
        <v>1</v>
      </c>
      <c r="L10372" t="str">
        <f t="shared" si="487"/>
        <v>lebanonturfcountryclubturffertilizerwith0.067%aceleprynplus0.167%dimension(nouseinnassau,suffolk,kingsorqueenscounties)(nybufferzonestowaterbodies)(nymaxapprate)</v>
      </c>
      <c r="M10372" t="str">
        <f t="shared" si="488"/>
        <v>lebanonturfcountryclubturffertilizerwith0.067%aceleprynplus0.167%dimension(nouseinnassau,suffolk,kingsorqueenscounties)(nybufferzonestowaterbodies)(nymaxapprate)961-427</v>
      </c>
      <c r="N10372" t="str">
        <f>IFERROR(VLOOKUP(LOWER(M10372),file_list!$B:$B,1,FALSE),FALSE)</f>
        <v>lebanonturfcountryclubturffertilizerwith0.067%aceleprynplus0.167%dimension(nouseinnassau,suffolk,kingsorqueenscounties)(nybufferzonestowaterbodies)(nymaxapprate)961-427</v>
      </c>
      <c r="O10372" t="str">
        <f t="shared" si="486"/>
        <v>TRUE</v>
      </c>
    </row>
    <row r="10373" spans="1:15" x14ac:dyDescent="0.2">
      <c r="A10373" t="s">
        <v>17970</v>
      </c>
      <c r="B10373" t="s">
        <v>17972</v>
      </c>
      <c r="C10373">
        <v>961</v>
      </c>
      <c r="D10373" t="s">
        <v>14</v>
      </c>
      <c r="E10373">
        <v>1292355</v>
      </c>
      <c r="F10373" t="s">
        <v>15</v>
      </c>
      <c r="G10373" t="s">
        <v>37</v>
      </c>
      <c r="H10373" s="1">
        <v>45691</v>
      </c>
      <c r="I10373" t="s">
        <v>38</v>
      </c>
      <c r="J10373" t="s">
        <v>1372</v>
      </c>
      <c r="K10373" t="b">
        <v>0</v>
      </c>
      <c r="L10373" t="str">
        <f t="shared" si="487"/>
        <v>lebanonproscapeturffertilizerwith0.067%aceleprynplus0.167%dimension(notforsale,saleinto,distributionoruseinnassau,suffolk,kingsqueenscountiesofnys)(nysbufferzones)(maxrates)</v>
      </c>
      <c r="M10373" t="str">
        <f t="shared" si="488"/>
        <v>lebanonproscapeturffertilizerwith0.067%aceleprynplus0.167%dimension(notforsale,saleinto,distributionoruseinnassau,suffolk,kingsqueenscountiesofnys)(nysbufferzones)(maxrates)961-427</v>
      </c>
      <c r="N10373" t="str">
        <f>IFERROR(VLOOKUP(LOWER(M10373),file_list!$B:$B,1,FALSE),FALSE)</f>
        <v>lebanonproscapeturffertilizerwith0.067%aceleprynplus0.167%dimension(notforsale,saleinto,distributionoruseinnassau,suffolk,kingsqueenscountiesofnys)(nysbufferzones)(maxrates)961-427</v>
      </c>
      <c r="O10373" t="str">
        <f t="shared" si="486"/>
        <v>TRUE</v>
      </c>
    </row>
    <row r="10374" spans="1:15" x14ac:dyDescent="0.2">
      <c r="A10374" t="s">
        <v>17973</v>
      </c>
      <c r="B10374" t="s">
        <v>17974</v>
      </c>
      <c r="C10374">
        <v>961</v>
      </c>
      <c r="D10374" t="s">
        <v>14</v>
      </c>
      <c r="E10374">
        <v>1292355</v>
      </c>
      <c r="F10374" t="s">
        <v>15</v>
      </c>
      <c r="G10374" t="s">
        <v>37</v>
      </c>
      <c r="H10374" s="1">
        <v>45691</v>
      </c>
      <c r="I10374" t="s">
        <v>38</v>
      </c>
      <c r="J10374" t="s">
        <v>1372</v>
      </c>
      <c r="K10374" t="b">
        <v>1</v>
      </c>
      <c r="L10374" t="str">
        <f t="shared" si="487"/>
        <v>lebanonturfcountryclubfertilizerwith0.067%aceleprynplusdimension0.253%dimension(noliuse)(nysbufferzones)</v>
      </c>
      <c r="M10374" t="str">
        <f t="shared" si="488"/>
        <v>lebanonturfcountryclubfertilizerwith0.067%aceleprynplusdimension0.253%dimension(noliuse)(nysbufferzones)961-428</v>
      </c>
      <c r="N10374" t="str">
        <f>IFERROR(VLOOKUP(LOWER(M10374),file_list!$B:$B,1,FALSE),FALSE)</f>
        <v>lebanonturfcountryclubfertilizerwith0.067%aceleprynplusdimension0.253%dimension(noliuse)(nysbufferzones)961-428</v>
      </c>
      <c r="O10374" t="str">
        <f t="shared" si="486"/>
        <v>TRUE</v>
      </c>
    </row>
    <row r="10375" spans="1:15" x14ac:dyDescent="0.2">
      <c r="A10375" t="s">
        <v>17973</v>
      </c>
      <c r="B10375" t="s">
        <v>17975</v>
      </c>
      <c r="C10375">
        <v>961</v>
      </c>
      <c r="D10375" t="s">
        <v>14</v>
      </c>
      <c r="E10375">
        <v>1292355</v>
      </c>
      <c r="F10375" t="s">
        <v>15</v>
      </c>
      <c r="G10375" t="s">
        <v>37</v>
      </c>
      <c r="H10375" s="1">
        <v>45691</v>
      </c>
      <c r="I10375" t="s">
        <v>38</v>
      </c>
      <c r="J10375" t="s">
        <v>1372</v>
      </c>
      <c r="K10375" t="b">
        <v>0</v>
      </c>
      <c r="L10375" t="str">
        <f t="shared" si="487"/>
        <v>lebanonproscapeturffertilizerwith0.067%aceleprynplus0.253%dimension(notforsale,saleinto,distributionoruseinnassau,suffolk,kingsqueenscountiesofnys)(nysbufferzones)(maxrates)</v>
      </c>
      <c r="M10375" t="str">
        <f t="shared" si="488"/>
        <v>lebanonproscapeturffertilizerwith0.067%aceleprynplus0.253%dimension(notforsale,saleinto,distributionoruseinnassau,suffolk,kingsqueenscountiesofnys)(nysbufferzones)(maxrates)961-428</v>
      </c>
      <c r="N10375" t="str">
        <f>IFERROR(VLOOKUP(LOWER(M10375),file_list!$B:$B,1,FALSE),FALSE)</f>
        <v>lebanonproscapeturffertilizerwith0.067%aceleprynplus0.253%dimension(notforsale,saleinto,distributionoruseinnassau,suffolk,kingsqueenscountiesofnys)(nysbufferzones)(maxrates)961-428</v>
      </c>
      <c r="O10375" t="str">
        <f t="shared" si="486"/>
        <v>TRUE</v>
      </c>
    </row>
    <row r="10376" spans="1:15" x14ac:dyDescent="0.2">
      <c r="A10376" t="s">
        <v>17976</v>
      </c>
      <c r="B10376" t="s">
        <v>17977</v>
      </c>
      <c r="C10376">
        <v>9613</v>
      </c>
      <c r="D10376" t="s">
        <v>14</v>
      </c>
      <c r="E10376">
        <v>1297657</v>
      </c>
      <c r="F10376" t="s">
        <v>15</v>
      </c>
      <c r="G10376" t="s">
        <v>37</v>
      </c>
      <c r="H10376" s="1">
        <v>45764</v>
      </c>
      <c r="I10376" t="s">
        <v>106</v>
      </c>
      <c r="J10376" t="s">
        <v>1423</v>
      </c>
      <c r="K10376" t="b">
        <v>1</v>
      </c>
      <c r="L10376" t="str">
        <f t="shared" si="487"/>
        <v>chlorinatingsolution</v>
      </c>
      <c r="M10376" t="str">
        <f t="shared" si="488"/>
        <v>chlorinatingsolution9613-20001-17071</v>
      </c>
      <c r="N10376" t="str">
        <f>IFERROR(VLOOKUP(LOWER(M10376),file_list!$B:$B,1,FALSE),FALSE)</f>
        <v>chlorinatingsolution9613-20001-17071</v>
      </c>
      <c r="O10376" t="str">
        <f t="shared" si="486"/>
        <v>TRUE</v>
      </c>
    </row>
    <row r="10377" spans="1:15" x14ac:dyDescent="0.2">
      <c r="A10377" t="s">
        <v>17978</v>
      </c>
      <c r="B10377" t="s">
        <v>17979</v>
      </c>
      <c r="C10377">
        <v>96165</v>
      </c>
      <c r="D10377" t="s">
        <v>14</v>
      </c>
      <c r="E10377">
        <v>1301129</v>
      </c>
      <c r="F10377" t="s">
        <v>15</v>
      </c>
      <c r="G10377" t="s">
        <v>37</v>
      </c>
      <c r="H10377" s="1">
        <v>45807</v>
      </c>
      <c r="I10377" t="s">
        <v>38</v>
      </c>
      <c r="J10377" t="s">
        <v>624</v>
      </c>
      <c r="K10377" t="b">
        <v>1</v>
      </c>
      <c r="L10377" t="str">
        <f t="shared" si="487"/>
        <v>305hydrogenperoxidedisinfectant</v>
      </c>
      <c r="M10377" t="str">
        <f t="shared" si="488"/>
        <v>305hydrogenperoxidedisinfectant96165-1</v>
      </c>
      <c r="N10377" t="str">
        <f>IFERROR(VLOOKUP(LOWER(M10377),file_list!$B:$B,1,FALSE),FALSE)</f>
        <v>305hydrogenperoxidedisinfectant96165-1</v>
      </c>
      <c r="O10377" t="str">
        <f t="shared" si="486"/>
        <v>TRUE</v>
      </c>
    </row>
    <row r="10378" spans="1:15" x14ac:dyDescent="0.2">
      <c r="A10378" t="s">
        <v>17980</v>
      </c>
      <c r="B10378" t="s">
        <v>17981</v>
      </c>
      <c r="C10378">
        <v>9619</v>
      </c>
      <c r="D10378" t="s">
        <v>14</v>
      </c>
      <c r="E10378">
        <v>1302873</v>
      </c>
      <c r="F10378" t="s">
        <v>15</v>
      </c>
      <c r="G10378" t="s">
        <v>37</v>
      </c>
      <c r="H10378" s="1">
        <v>45849</v>
      </c>
      <c r="I10378" t="s">
        <v>38</v>
      </c>
      <c r="J10378" t="s">
        <v>624</v>
      </c>
      <c r="K10378" t="b">
        <v>1</v>
      </c>
      <c r="L10378" t="str">
        <f t="shared" si="487"/>
        <v>gc-2010</v>
      </c>
      <c r="M10378" t="str">
        <f t="shared" si="488"/>
        <v>gc-20106836-266-9619</v>
      </c>
      <c r="N10378" t="str">
        <f>IFERROR(VLOOKUP(LOWER(M10378),file_list!$B:$B,1,FALSE),FALSE)</f>
        <v>gc-20106836-266-9619</v>
      </c>
      <c r="O10378" t="str">
        <f t="shared" si="486"/>
        <v>TRUE</v>
      </c>
    </row>
    <row r="10379" spans="1:15" x14ac:dyDescent="0.2">
      <c r="A10379" t="s">
        <v>17982</v>
      </c>
      <c r="B10379" t="s">
        <v>17983</v>
      </c>
      <c r="C10379">
        <v>96263</v>
      </c>
      <c r="D10379" t="s">
        <v>14</v>
      </c>
      <c r="E10379">
        <v>1292438</v>
      </c>
      <c r="F10379" t="s">
        <v>15</v>
      </c>
      <c r="G10379" t="s">
        <v>37</v>
      </c>
      <c r="H10379" s="1">
        <v>45671</v>
      </c>
      <c r="I10379" t="s">
        <v>106</v>
      </c>
      <c r="J10379" t="s">
        <v>695</v>
      </c>
      <c r="K10379" t="b">
        <v>1</v>
      </c>
      <c r="L10379" t="str">
        <f t="shared" si="487"/>
        <v>permasease4-4</v>
      </c>
      <c r="M10379" t="str">
        <f t="shared" si="488"/>
        <v>permasease4-486291-3-96263</v>
      </c>
      <c r="N10379" t="str">
        <f>IFERROR(VLOOKUP(LOWER(M10379),file_list!$B:$B,1,FALSE),FALSE)</f>
        <v>permasease4-486291-3-96263</v>
      </c>
      <c r="O10379" t="str">
        <f t="shared" si="486"/>
        <v>TRUE</v>
      </c>
    </row>
    <row r="10380" spans="1:15" x14ac:dyDescent="0.2">
      <c r="A10380" t="s">
        <v>17984</v>
      </c>
      <c r="B10380" t="s">
        <v>17985</v>
      </c>
      <c r="C10380">
        <v>96263</v>
      </c>
      <c r="D10380" t="s">
        <v>14</v>
      </c>
      <c r="E10380">
        <v>1292438</v>
      </c>
      <c r="F10380" t="s">
        <v>15</v>
      </c>
      <c r="G10380" t="s">
        <v>37</v>
      </c>
      <c r="H10380" s="1">
        <v>45671</v>
      </c>
      <c r="I10380" t="s">
        <v>106</v>
      </c>
      <c r="J10380" t="s">
        <v>695</v>
      </c>
      <c r="K10380" t="b">
        <v>1</v>
      </c>
      <c r="L10380" t="str">
        <f t="shared" si="487"/>
        <v>permasease3-15</v>
      </c>
      <c r="M10380" t="str">
        <f t="shared" si="488"/>
        <v>permasease3-1586291-4-96263</v>
      </c>
      <c r="N10380" t="str">
        <f>IFERROR(VLOOKUP(LOWER(M10380),file_list!$B:$B,1,FALSE),FALSE)</f>
        <v>permasease3-1586291-4-96263</v>
      </c>
      <c r="O10380" t="str">
        <f t="shared" si="486"/>
        <v>TRUE</v>
      </c>
    </row>
    <row r="10381" spans="1:15" x14ac:dyDescent="0.2">
      <c r="A10381" t="s">
        <v>17986</v>
      </c>
      <c r="B10381" t="s">
        <v>17987</v>
      </c>
      <c r="C10381">
        <v>96374</v>
      </c>
      <c r="D10381" t="s">
        <v>14</v>
      </c>
      <c r="E10381">
        <v>1292382</v>
      </c>
      <c r="F10381" t="s">
        <v>15</v>
      </c>
      <c r="G10381" t="s">
        <v>37</v>
      </c>
      <c r="H10381" s="1">
        <v>45694</v>
      </c>
      <c r="I10381" t="s">
        <v>38</v>
      </c>
      <c r="J10381" t="s">
        <v>624</v>
      </c>
      <c r="K10381" t="b">
        <v>1</v>
      </c>
      <c r="L10381" t="str">
        <f t="shared" si="487"/>
        <v>truelivingdisinfectingbleach</v>
      </c>
      <c r="M10381" t="str">
        <f t="shared" si="488"/>
        <v>truelivingdisinfectingbleach70271-31-96374</v>
      </c>
      <c r="N10381" t="str">
        <f>IFERROR(VLOOKUP(LOWER(M10381),file_list!$B:$B,1,FALSE),FALSE)</f>
        <v>truelivingdisinfectingbleach70271-31-96374</v>
      </c>
      <c r="O10381" t="str">
        <f t="shared" si="486"/>
        <v>TRUE</v>
      </c>
    </row>
    <row r="10382" spans="1:15" x14ac:dyDescent="0.2">
      <c r="A10382" t="s">
        <v>17988</v>
      </c>
      <c r="B10382" t="s">
        <v>17989</v>
      </c>
      <c r="C10382">
        <v>96374</v>
      </c>
      <c r="D10382" t="s">
        <v>14</v>
      </c>
      <c r="E10382">
        <v>1292382</v>
      </c>
      <c r="F10382" t="s">
        <v>15</v>
      </c>
      <c r="G10382" t="s">
        <v>37</v>
      </c>
      <c r="H10382" s="1">
        <v>45694</v>
      </c>
      <c r="I10382" t="s">
        <v>38</v>
      </c>
      <c r="J10382" t="s">
        <v>624</v>
      </c>
      <c r="K10382" t="b">
        <v>1</v>
      </c>
      <c r="L10382" t="str">
        <f t="shared" si="487"/>
        <v>truelivingcleaningbleachlemonscent</v>
      </c>
      <c r="M10382" t="str">
        <f t="shared" si="488"/>
        <v>truelivingcleaningbleachlemonscent70271-33-96374</v>
      </c>
      <c r="N10382" t="str">
        <f>IFERROR(VLOOKUP(LOWER(M10382),file_list!$B:$B,1,FALSE),FALSE)</f>
        <v>truelivingcleaningbleachlemonscent70271-33-96374</v>
      </c>
      <c r="O10382" t="str">
        <f t="shared" si="486"/>
        <v>TRUE</v>
      </c>
    </row>
    <row r="10383" spans="1:15" x14ac:dyDescent="0.2">
      <c r="A10383" t="s">
        <v>17990</v>
      </c>
      <c r="B10383" t="s">
        <v>17991</v>
      </c>
      <c r="C10383">
        <v>96374</v>
      </c>
      <c r="D10383" t="s">
        <v>14</v>
      </c>
      <c r="E10383">
        <v>1292382</v>
      </c>
      <c r="F10383" t="s">
        <v>15</v>
      </c>
      <c r="G10383" t="s">
        <v>37</v>
      </c>
      <c r="H10383" s="1">
        <v>45694</v>
      </c>
      <c r="I10383" t="s">
        <v>38</v>
      </c>
      <c r="J10383" t="s">
        <v>624</v>
      </c>
      <c r="K10383" t="b">
        <v>1</v>
      </c>
      <c r="L10383" t="str">
        <f t="shared" si="487"/>
        <v>truelivinglow-splashbleach</v>
      </c>
      <c r="M10383" t="str">
        <f t="shared" si="488"/>
        <v>truelivinglow-splashbleach70271-36-96374</v>
      </c>
      <c r="N10383" t="str">
        <f>IFERROR(VLOOKUP(LOWER(M10383),file_list!$B:$B,1,FALSE),FALSE)</f>
        <v>truelivinglow-splashbleach70271-36-96374</v>
      </c>
      <c r="O10383" t="str">
        <f t="shared" si="486"/>
        <v>TRUE</v>
      </c>
    </row>
    <row r="10384" spans="1:15" x14ac:dyDescent="0.2">
      <c r="A10384" t="s">
        <v>17992</v>
      </c>
      <c r="B10384" t="s">
        <v>17993</v>
      </c>
      <c r="C10384">
        <v>96649</v>
      </c>
      <c r="D10384" t="s">
        <v>14</v>
      </c>
      <c r="E10384">
        <v>1282762</v>
      </c>
      <c r="F10384" t="s">
        <v>15</v>
      </c>
      <c r="G10384" t="s">
        <v>37</v>
      </c>
      <c r="H10384" s="1">
        <v>45548</v>
      </c>
      <c r="I10384" t="s">
        <v>106</v>
      </c>
      <c r="J10384" t="s">
        <v>624</v>
      </c>
      <c r="K10384" t="b">
        <v>1</v>
      </c>
      <c r="L10384" t="str">
        <f t="shared" si="487"/>
        <v>sanidrydisinfectingwipes(unscented)</v>
      </c>
      <c r="M10384" t="str">
        <f t="shared" si="488"/>
        <v>sanidrydisinfectingwipes(unscented)6836-313-96649</v>
      </c>
      <c r="N10384" t="str">
        <f>IFERROR(VLOOKUP(LOWER(M10384),file_list!$B:$B,1,FALSE),FALSE)</f>
        <v>sanidrydisinfectingwipes(unscented)6836-313-96649</v>
      </c>
      <c r="O10384" t="str">
        <f t="shared" si="486"/>
        <v>TRUE</v>
      </c>
    </row>
    <row r="10385" spans="1:15" x14ac:dyDescent="0.2">
      <c r="A10385" t="s">
        <v>17994</v>
      </c>
      <c r="B10385" t="s">
        <v>17995</v>
      </c>
      <c r="C10385">
        <v>96700</v>
      </c>
      <c r="D10385" t="s">
        <v>14</v>
      </c>
      <c r="E10385">
        <v>1298569</v>
      </c>
      <c r="F10385" t="s">
        <v>15</v>
      </c>
      <c r="G10385" t="s">
        <v>37</v>
      </c>
      <c r="H10385" s="1">
        <v>45764</v>
      </c>
      <c r="I10385" t="s">
        <v>63</v>
      </c>
      <c r="J10385" t="s">
        <v>624</v>
      </c>
      <c r="K10385" t="b">
        <v>1</v>
      </c>
      <c r="L10385" t="str">
        <f t="shared" si="487"/>
        <v>sanassure</v>
      </c>
      <c r="M10385" t="str">
        <f t="shared" si="488"/>
        <v>sanassure82972-1-96700</v>
      </c>
      <c r="N10385" t="str">
        <f>IFERROR(VLOOKUP(LOWER(M10385),file_list!$B:$B,1,FALSE),FALSE)</f>
        <v>sanassure82972-1-96700</v>
      </c>
      <c r="O10385" t="str">
        <f t="shared" si="486"/>
        <v>TRUE</v>
      </c>
    </row>
    <row r="10386" spans="1:15" x14ac:dyDescent="0.2">
      <c r="A10386" t="s">
        <v>17996</v>
      </c>
      <c r="B10386" t="s">
        <v>17997</v>
      </c>
      <c r="C10386">
        <v>96847</v>
      </c>
      <c r="D10386" t="s">
        <v>14</v>
      </c>
      <c r="E10386">
        <v>1277767</v>
      </c>
      <c r="F10386" t="s">
        <v>15</v>
      </c>
      <c r="G10386" t="s">
        <v>37</v>
      </c>
      <c r="H10386" s="1">
        <v>45441</v>
      </c>
      <c r="I10386" t="s">
        <v>106</v>
      </c>
      <c r="J10386" t="s">
        <v>624</v>
      </c>
      <c r="K10386" t="b">
        <v>1</v>
      </c>
      <c r="L10386" t="str">
        <f t="shared" si="487"/>
        <v>shielddisinfectant</v>
      </c>
      <c r="M10386" t="str">
        <f t="shared" si="488"/>
        <v>shielddisinfectant96847-1</v>
      </c>
      <c r="N10386" t="str">
        <f>IFERROR(VLOOKUP(LOWER(M10386),file_list!$B:$B,1,FALSE),FALSE)</f>
        <v>shielddisinfectant96847-1</v>
      </c>
      <c r="O10386" t="str">
        <f t="shared" si="486"/>
        <v>TRUE</v>
      </c>
    </row>
    <row r="10387" spans="1:15" x14ac:dyDescent="0.2">
      <c r="A10387" t="s">
        <v>17998</v>
      </c>
      <c r="B10387" t="s">
        <v>17999</v>
      </c>
      <c r="C10387">
        <v>96867</v>
      </c>
      <c r="D10387" t="s">
        <v>78</v>
      </c>
      <c r="E10387">
        <v>1288223</v>
      </c>
      <c r="F10387" t="s">
        <v>15</v>
      </c>
      <c r="G10387" t="s">
        <v>37</v>
      </c>
      <c r="H10387" s="1">
        <v>45657</v>
      </c>
      <c r="I10387" t="s">
        <v>38</v>
      </c>
      <c r="J10387" t="s">
        <v>624</v>
      </c>
      <c r="K10387" t="b">
        <v>1</v>
      </c>
      <c r="L10387" t="str">
        <f t="shared" si="487"/>
        <v>bactivedisinfectantwipes</v>
      </c>
      <c r="M10387" t="str">
        <f t="shared" si="488"/>
        <v>bactivedisinfectantwipes6836-336-96867</v>
      </c>
      <c r="N10387" t="str">
        <f>IFERROR(VLOOKUP(LOWER(M10387),file_list!$B:$B,1,FALSE),FALSE)</f>
        <v>bactivedisinfectantwipes6836-336-96867</v>
      </c>
      <c r="O10387" t="str">
        <f t="shared" si="486"/>
        <v>TRUE</v>
      </c>
    </row>
    <row r="10388" spans="1:15" x14ac:dyDescent="0.2">
      <c r="A10388" t="s">
        <v>18000</v>
      </c>
      <c r="B10388" t="s">
        <v>18001</v>
      </c>
      <c r="C10388">
        <v>9688</v>
      </c>
      <c r="D10388" t="s">
        <v>14</v>
      </c>
      <c r="E10388">
        <v>1277666</v>
      </c>
      <c r="F10388" t="s">
        <v>15</v>
      </c>
      <c r="G10388" t="s">
        <v>37</v>
      </c>
      <c r="H10388" s="1">
        <v>45404</v>
      </c>
      <c r="I10388" t="s">
        <v>38</v>
      </c>
      <c r="J10388" t="s">
        <v>20</v>
      </c>
      <c r="K10388" t="b">
        <v>0</v>
      </c>
      <c r="L10388" t="str">
        <f t="shared" si="487"/>
        <v>tatroachantkiller3</v>
      </c>
      <c r="M10388" t="str">
        <f t="shared" si="488"/>
        <v>tatroachantkiller31021-1855-9688</v>
      </c>
      <c r="N10388" t="str">
        <f>IFERROR(VLOOKUP(LOWER(M10388),file_list!$B:$B,1,FALSE),FALSE)</f>
        <v>tatroachantkiller31021-1855-9688</v>
      </c>
      <c r="O10388" t="str">
        <f t="shared" si="486"/>
        <v>TRUE</v>
      </c>
    </row>
    <row r="10389" spans="1:15" x14ac:dyDescent="0.2">
      <c r="A10389" t="s">
        <v>18002</v>
      </c>
      <c r="B10389" t="s">
        <v>18003</v>
      </c>
      <c r="C10389">
        <v>9688</v>
      </c>
      <c r="D10389" t="s">
        <v>78</v>
      </c>
      <c r="E10389">
        <v>1277666</v>
      </c>
      <c r="F10389" t="s">
        <v>15</v>
      </c>
      <c r="G10389" t="s">
        <v>37</v>
      </c>
      <c r="H10389" s="1">
        <v>45404</v>
      </c>
      <c r="I10389" t="s">
        <v>38</v>
      </c>
      <c r="J10389" t="s">
        <v>20</v>
      </c>
      <c r="K10389" t="b">
        <v>1</v>
      </c>
      <c r="L10389" t="str">
        <f t="shared" si="487"/>
        <v>tatflyinginsectkiller2</v>
      </c>
      <c r="M10389" t="str">
        <f t="shared" si="488"/>
        <v>tatflyinginsectkiller21021-1862-9688</v>
      </c>
      <c r="N10389" t="str">
        <f>IFERROR(VLOOKUP(LOWER(M10389),file_list!$B:$B,1,FALSE),FALSE)</f>
        <v>tatflyinginsectkiller21021-1862-9688</v>
      </c>
      <c r="O10389" t="str">
        <f t="shared" si="486"/>
        <v>TRUE</v>
      </c>
    </row>
    <row r="10390" spans="1:15" x14ac:dyDescent="0.2">
      <c r="A10390" t="s">
        <v>18002</v>
      </c>
      <c r="B10390" t="s">
        <v>18004</v>
      </c>
      <c r="C10390">
        <v>9688</v>
      </c>
      <c r="D10390" t="s">
        <v>14</v>
      </c>
      <c r="E10390">
        <v>1277666</v>
      </c>
      <c r="F10390" t="s">
        <v>15</v>
      </c>
      <c r="G10390" t="s">
        <v>37</v>
      </c>
      <c r="H10390" s="1">
        <v>45404</v>
      </c>
      <c r="I10390" t="s">
        <v>38</v>
      </c>
      <c r="J10390" t="s">
        <v>20</v>
      </c>
      <c r="K10390" t="b">
        <v>1</v>
      </c>
      <c r="L10390" t="str">
        <f t="shared" si="487"/>
        <v>blackflagflyinginsectkiller</v>
      </c>
      <c r="M10390" t="str">
        <f t="shared" si="488"/>
        <v>blackflagflyinginsectkiller1021-1862-9688</v>
      </c>
      <c r="N10390" t="str">
        <f>IFERROR(VLOOKUP(LOWER(M10390),file_list!$B:$B,1,FALSE),FALSE)</f>
        <v>blackflagflyinginsectkiller1021-1862-9688</v>
      </c>
      <c r="O10390" t="str">
        <f t="shared" si="486"/>
        <v>TRUE</v>
      </c>
    </row>
    <row r="10391" spans="1:15" x14ac:dyDescent="0.2">
      <c r="A10391" t="s">
        <v>18005</v>
      </c>
      <c r="B10391" t="s">
        <v>18006</v>
      </c>
      <c r="C10391">
        <v>9688</v>
      </c>
      <c r="D10391" t="s">
        <v>14</v>
      </c>
      <c r="E10391">
        <v>1277666</v>
      </c>
      <c r="F10391" t="s">
        <v>15</v>
      </c>
      <c r="G10391" t="s">
        <v>37</v>
      </c>
      <c r="H10391" s="1">
        <v>45404</v>
      </c>
      <c r="I10391" t="s">
        <v>38</v>
      </c>
      <c r="J10391" t="s">
        <v>20</v>
      </c>
      <c r="K10391" t="b">
        <v>1</v>
      </c>
      <c r="L10391" t="str">
        <f t="shared" si="487"/>
        <v>blackflagconcentratedfogger2</v>
      </c>
      <c r="M10391" t="str">
        <f t="shared" si="488"/>
        <v>blackflagconcentratedfogger21021-2763-9688</v>
      </c>
      <c r="N10391" t="str">
        <f>IFERROR(VLOOKUP(LOWER(M10391),file_list!$B:$B,1,FALSE),FALSE)</f>
        <v>blackflagconcentratedfogger21021-2763-9688</v>
      </c>
      <c r="O10391" t="str">
        <f t="shared" si="486"/>
        <v>TRUE</v>
      </c>
    </row>
    <row r="10392" spans="1:15" x14ac:dyDescent="0.2">
      <c r="A10392" t="s">
        <v>18007</v>
      </c>
      <c r="B10392" t="s">
        <v>18008</v>
      </c>
      <c r="C10392">
        <v>9688</v>
      </c>
      <c r="D10392" t="s">
        <v>14</v>
      </c>
      <c r="E10392">
        <v>1306079</v>
      </c>
      <c r="F10392" t="s">
        <v>15</v>
      </c>
      <c r="G10392" t="s">
        <v>37</v>
      </c>
      <c r="H10392" s="1">
        <v>45891</v>
      </c>
      <c r="I10392" t="s">
        <v>106</v>
      </c>
      <c r="J10392" t="s">
        <v>20</v>
      </c>
      <c r="K10392" t="b">
        <v>1</v>
      </c>
      <c r="L10392" t="str">
        <f t="shared" si="487"/>
        <v>aceflyinginsectkiller(unscented)</v>
      </c>
      <c r="M10392" t="str">
        <f t="shared" si="488"/>
        <v>aceflyinginsectkiller(unscented)478-93-9688</v>
      </c>
      <c r="N10392" t="str">
        <f>IFERROR(VLOOKUP(LOWER(M10392),file_list!$B:$B,1,FALSE),FALSE)</f>
        <v>aceflyinginsectkiller(unscented)478-93-9688</v>
      </c>
      <c r="O10392" t="str">
        <f t="shared" si="486"/>
        <v>TRUE</v>
      </c>
    </row>
    <row r="10393" spans="1:15" x14ac:dyDescent="0.2">
      <c r="A10393" t="s">
        <v>18007</v>
      </c>
      <c r="B10393" t="s">
        <v>18009</v>
      </c>
      <c r="C10393">
        <v>9688</v>
      </c>
      <c r="D10393" t="s">
        <v>14</v>
      </c>
      <c r="E10393">
        <v>1277666</v>
      </c>
      <c r="F10393" t="s">
        <v>15</v>
      </c>
      <c r="G10393" t="s">
        <v>37</v>
      </c>
      <c r="H10393" s="1">
        <v>45404</v>
      </c>
      <c r="I10393" t="s">
        <v>38</v>
      </c>
      <c r="J10393" t="s">
        <v>20</v>
      </c>
      <c r="K10393" t="b">
        <v>1</v>
      </c>
      <c r="L10393" t="str">
        <f t="shared" si="487"/>
        <v>greenthumbflyinginsectkiller2(unscented)</v>
      </c>
      <c r="M10393" t="str">
        <f t="shared" si="488"/>
        <v>greenthumbflyinginsectkiller2(unscented)478-93-9688</v>
      </c>
      <c r="N10393" t="str">
        <f>IFERROR(VLOOKUP(LOWER(M10393),file_list!$B:$B,1,FALSE),FALSE)</f>
        <v>greenthumbflyinginsectkiller2(unscented)478-93-9688</v>
      </c>
      <c r="O10393" t="str">
        <f t="shared" si="486"/>
        <v>TRUE</v>
      </c>
    </row>
    <row r="10394" spans="1:15" x14ac:dyDescent="0.2">
      <c r="A10394" t="s">
        <v>18010</v>
      </c>
      <c r="B10394" t="s">
        <v>18011</v>
      </c>
      <c r="C10394">
        <v>9688</v>
      </c>
      <c r="D10394" t="s">
        <v>78</v>
      </c>
      <c r="E10394">
        <v>1277666</v>
      </c>
      <c r="F10394" t="s">
        <v>15</v>
      </c>
      <c r="G10394" t="s">
        <v>37</v>
      </c>
      <c r="H10394" s="1">
        <v>45404</v>
      </c>
      <c r="I10394" t="s">
        <v>38</v>
      </c>
      <c r="J10394" t="s">
        <v>49</v>
      </c>
      <c r="K10394" t="b">
        <v>1</v>
      </c>
      <c r="L10394" t="str">
        <f t="shared" si="487"/>
        <v>eliminatorlawnweedkillerready-to-use</v>
      </c>
      <c r="M10394" t="str">
        <f t="shared" si="488"/>
        <v>eliminatorlawnweedkillerready-to-use9688-109</v>
      </c>
      <c r="N10394" t="str">
        <f>IFERROR(VLOOKUP(LOWER(M10394),file_list!$B:$B,1,FALSE),FALSE)</f>
        <v>eliminatorlawnweedkillerready-to-use9688-109</v>
      </c>
      <c r="O10394" t="str">
        <f t="shared" si="486"/>
        <v>TRUE</v>
      </c>
    </row>
    <row r="10395" spans="1:15" x14ac:dyDescent="0.2">
      <c r="A10395" t="s">
        <v>18012</v>
      </c>
      <c r="B10395" t="s">
        <v>18013</v>
      </c>
      <c r="C10395">
        <v>9688</v>
      </c>
      <c r="D10395" t="s">
        <v>14</v>
      </c>
      <c r="E10395">
        <v>1277666</v>
      </c>
      <c r="F10395" t="s">
        <v>15</v>
      </c>
      <c r="G10395" t="s">
        <v>37</v>
      </c>
      <c r="H10395" s="1">
        <v>45404</v>
      </c>
      <c r="I10395" t="s">
        <v>38</v>
      </c>
      <c r="J10395" t="s">
        <v>20</v>
      </c>
      <c r="K10395" t="b">
        <v>1</v>
      </c>
      <c r="L10395" t="str">
        <f t="shared" si="487"/>
        <v>blackflagflyinginsectkiller3(cleanfreshscent)</v>
      </c>
      <c r="M10395" t="str">
        <f t="shared" si="488"/>
        <v>blackflagflyinginsectkiller3(cleanfreshscent)9688-111</v>
      </c>
      <c r="N10395" t="str">
        <f>IFERROR(VLOOKUP(LOWER(M10395),file_list!$B:$B,1,FALSE),FALSE)</f>
        <v>blackflagflyinginsectkiller3(cleanfreshscent)9688-111</v>
      </c>
      <c r="O10395" t="str">
        <f t="shared" si="486"/>
        <v>TRUE</v>
      </c>
    </row>
    <row r="10396" spans="1:15" x14ac:dyDescent="0.2">
      <c r="A10396" t="s">
        <v>18014</v>
      </c>
      <c r="B10396" t="s">
        <v>18015</v>
      </c>
      <c r="C10396">
        <v>9688</v>
      </c>
      <c r="D10396" t="s">
        <v>78</v>
      </c>
      <c r="E10396">
        <v>1277666</v>
      </c>
      <c r="F10396" t="s">
        <v>15</v>
      </c>
      <c r="G10396" t="s">
        <v>37</v>
      </c>
      <c r="H10396" s="1">
        <v>45404</v>
      </c>
      <c r="I10396" t="s">
        <v>38</v>
      </c>
      <c r="J10396" t="s">
        <v>20</v>
      </c>
      <c r="K10396" t="b">
        <v>1</v>
      </c>
      <c r="L10396" t="str">
        <f t="shared" si="487"/>
        <v>blackflagfleakillerconcentrate</v>
      </c>
      <c r="M10396" t="str">
        <f t="shared" si="488"/>
        <v>blackflagfleakillerconcentrate9688-136</v>
      </c>
      <c r="N10396" t="str">
        <f>IFERROR(VLOOKUP(LOWER(M10396),file_list!$B:$B,1,FALSE),FALSE)</f>
        <v>blackflagfleakillerconcentrate9688-136</v>
      </c>
      <c r="O10396" t="str">
        <f t="shared" si="486"/>
        <v>TRUE</v>
      </c>
    </row>
    <row r="10397" spans="1:15" x14ac:dyDescent="0.2">
      <c r="A10397" t="s">
        <v>18016</v>
      </c>
      <c r="B10397" t="s">
        <v>18017</v>
      </c>
      <c r="C10397">
        <v>9688</v>
      </c>
      <c r="D10397" t="s">
        <v>78</v>
      </c>
      <c r="E10397">
        <v>1277666</v>
      </c>
      <c r="F10397" t="s">
        <v>15</v>
      </c>
      <c r="G10397" t="s">
        <v>37</v>
      </c>
      <c r="H10397" s="1">
        <v>45404</v>
      </c>
      <c r="I10397" t="s">
        <v>38</v>
      </c>
      <c r="J10397" t="s">
        <v>20</v>
      </c>
      <c r="K10397" t="b">
        <v>1</v>
      </c>
      <c r="L10397" t="str">
        <f t="shared" si="487"/>
        <v>tatpower-jetstreamwithresidualaction2</v>
      </c>
      <c r="M10397" t="str">
        <f t="shared" si="488"/>
        <v>tatpower-jetstreamwithresidualaction29688-187</v>
      </c>
      <c r="N10397" t="str">
        <f>IFERROR(VLOOKUP(LOWER(M10397),file_list!$B:$B,1,FALSE),FALSE)</f>
        <v>tatpower-jetstreamwithresidualaction29688-187</v>
      </c>
      <c r="O10397" t="str">
        <f t="shared" si="486"/>
        <v>TRUE</v>
      </c>
    </row>
    <row r="10398" spans="1:15" x14ac:dyDescent="0.2">
      <c r="A10398" t="s">
        <v>18018</v>
      </c>
      <c r="B10398" t="s">
        <v>18019</v>
      </c>
      <c r="C10398">
        <v>9688</v>
      </c>
      <c r="D10398" t="s">
        <v>14</v>
      </c>
      <c r="E10398">
        <v>1277666</v>
      </c>
      <c r="F10398" t="s">
        <v>15</v>
      </c>
      <c r="G10398" t="s">
        <v>37</v>
      </c>
      <c r="H10398" s="1">
        <v>45404</v>
      </c>
      <c r="I10398" t="s">
        <v>38</v>
      </c>
      <c r="J10398" t="s">
        <v>20</v>
      </c>
      <c r="K10398" t="b">
        <v>0</v>
      </c>
      <c r="L10398" t="str">
        <f t="shared" si="487"/>
        <v>blackflagwasp,hornetyellowjacketkiller</v>
      </c>
      <c r="M10398" t="str">
        <f t="shared" si="488"/>
        <v>blackflagwasp,hornetyellowjacketkiller9688-190</v>
      </c>
      <c r="N10398" t="str">
        <f>IFERROR(VLOOKUP(LOWER(M10398),file_list!$B:$B,1,FALSE),FALSE)</f>
        <v>blackflagwasp,hornetyellowjacketkiller9688-190</v>
      </c>
      <c r="O10398" t="str">
        <f t="shared" si="486"/>
        <v>TRUE</v>
      </c>
    </row>
    <row r="10399" spans="1:15" x14ac:dyDescent="0.2">
      <c r="A10399" t="s">
        <v>18018</v>
      </c>
      <c r="B10399" t="s">
        <v>18020</v>
      </c>
      <c r="C10399">
        <v>9688</v>
      </c>
      <c r="D10399" t="s">
        <v>14</v>
      </c>
      <c r="E10399">
        <v>1277666</v>
      </c>
      <c r="F10399" t="s">
        <v>15</v>
      </c>
      <c r="G10399" t="s">
        <v>37</v>
      </c>
      <c r="H10399" s="1">
        <v>45404</v>
      </c>
      <c r="I10399" t="s">
        <v>38</v>
      </c>
      <c r="J10399" t="s">
        <v>20</v>
      </c>
      <c r="K10399" t="b">
        <v>0</v>
      </c>
      <c r="L10399" t="str">
        <f t="shared" si="487"/>
        <v>ultra-killwasphornetkiller</v>
      </c>
      <c r="M10399" t="str">
        <f t="shared" si="488"/>
        <v>ultra-killwasphornetkiller9688-190</v>
      </c>
      <c r="N10399" t="str">
        <f>IFERROR(VLOOKUP(LOWER(M10399),file_list!$B:$B,1,FALSE),FALSE)</f>
        <v>ultra-killwasphornetkiller9688-190</v>
      </c>
      <c r="O10399" t="str">
        <f t="shared" si="486"/>
        <v>TRUE</v>
      </c>
    </row>
    <row r="10400" spans="1:15" x14ac:dyDescent="0.2">
      <c r="A10400" t="s">
        <v>18018</v>
      </c>
      <c r="B10400" t="s">
        <v>18021</v>
      </c>
      <c r="C10400">
        <v>9688</v>
      </c>
      <c r="D10400" t="s">
        <v>14</v>
      </c>
      <c r="E10400">
        <v>1277666</v>
      </c>
      <c r="F10400" t="s">
        <v>15</v>
      </c>
      <c r="G10400" t="s">
        <v>37</v>
      </c>
      <c r="H10400" s="1">
        <v>45404</v>
      </c>
      <c r="I10400" t="s">
        <v>38</v>
      </c>
      <c r="J10400" t="s">
        <v>20</v>
      </c>
      <c r="K10400" t="b">
        <v>1</v>
      </c>
      <c r="L10400" t="str">
        <f t="shared" si="487"/>
        <v>blackflagkillswaspshornetsyellowjacketsscorpionsformula3</v>
      </c>
      <c r="M10400" t="str">
        <f t="shared" si="488"/>
        <v>blackflagkillswaspshornetsyellowjacketsscorpionsformula39688-190</v>
      </c>
      <c r="N10400" t="str">
        <f>IFERROR(VLOOKUP(LOWER(M10400),file_list!$B:$B,1,FALSE),FALSE)</f>
        <v>blackflagkillswaspshornetsyellowjacketsscorpionsformula39688-190</v>
      </c>
      <c r="O10400" t="str">
        <f t="shared" si="486"/>
        <v>TRUE</v>
      </c>
    </row>
    <row r="10401" spans="1:15" x14ac:dyDescent="0.2">
      <c r="A10401" t="s">
        <v>18022</v>
      </c>
      <c r="B10401" t="s">
        <v>18023</v>
      </c>
      <c r="C10401">
        <v>9688</v>
      </c>
      <c r="D10401" t="s">
        <v>14</v>
      </c>
      <c r="E10401">
        <v>1277666</v>
      </c>
      <c r="F10401" t="s">
        <v>15</v>
      </c>
      <c r="G10401" t="s">
        <v>37</v>
      </c>
      <c r="H10401" s="1">
        <v>45404</v>
      </c>
      <c r="I10401" t="s">
        <v>38</v>
      </c>
      <c r="J10401" t="s">
        <v>20</v>
      </c>
      <c r="K10401" t="b">
        <v>1</v>
      </c>
      <c r="L10401" t="str">
        <f t="shared" si="487"/>
        <v>rid-a-bughomeinsectkiller2</v>
      </c>
      <c r="M10401" t="str">
        <f t="shared" si="488"/>
        <v>rid-a-bughomeinsectkiller29688-229</v>
      </c>
      <c r="N10401" t="str">
        <f>IFERROR(VLOOKUP(LOWER(M10401),file_list!$B:$B,1,FALSE),FALSE)</f>
        <v>rid-a-bughomeinsectkiller29688-229</v>
      </c>
      <c r="O10401" t="str">
        <f t="shared" si="486"/>
        <v>TRUE</v>
      </c>
    </row>
    <row r="10402" spans="1:15" x14ac:dyDescent="0.2">
      <c r="A10402" t="s">
        <v>18024</v>
      </c>
      <c r="B10402" t="s">
        <v>18025</v>
      </c>
      <c r="C10402">
        <v>9688</v>
      </c>
      <c r="D10402" t="s">
        <v>78</v>
      </c>
      <c r="E10402">
        <v>1277666</v>
      </c>
      <c r="F10402" t="s">
        <v>15</v>
      </c>
      <c r="G10402" t="s">
        <v>37</v>
      </c>
      <c r="H10402" s="1">
        <v>45404</v>
      </c>
      <c r="I10402" t="s">
        <v>38</v>
      </c>
      <c r="J10402" t="s">
        <v>20</v>
      </c>
      <c r="K10402" t="b">
        <v>1</v>
      </c>
      <c r="L10402" t="str">
        <f t="shared" si="487"/>
        <v>blackflagliquidroachbait</v>
      </c>
      <c r="M10402" t="str">
        <f t="shared" si="488"/>
        <v>blackflagliquidroachbait9688-239</v>
      </c>
      <c r="N10402" t="str">
        <f>IFERROR(VLOOKUP(LOWER(M10402),file_list!$B:$B,1,FALSE),FALSE)</f>
        <v>blackflagliquidroachbait9688-239</v>
      </c>
      <c r="O10402" t="str">
        <f t="shared" si="486"/>
        <v>TRUE</v>
      </c>
    </row>
    <row r="10403" spans="1:15" x14ac:dyDescent="0.2">
      <c r="A10403" t="s">
        <v>18026</v>
      </c>
      <c r="B10403" t="s">
        <v>18027</v>
      </c>
      <c r="C10403">
        <v>9688</v>
      </c>
      <c r="D10403" t="s">
        <v>78</v>
      </c>
      <c r="E10403">
        <v>1277666</v>
      </c>
      <c r="F10403" t="s">
        <v>15</v>
      </c>
      <c r="G10403" t="s">
        <v>37</v>
      </c>
      <c r="H10403" s="1">
        <v>45404</v>
      </c>
      <c r="I10403" t="s">
        <v>38</v>
      </c>
      <c r="J10403" t="s">
        <v>20</v>
      </c>
      <c r="K10403" t="b">
        <v>1</v>
      </c>
      <c r="L10403" t="str">
        <f t="shared" si="487"/>
        <v>blackflagliquidantbait</v>
      </c>
      <c r="M10403" t="str">
        <f t="shared" si="488"/>
        <v>blackflagliquidantbait9688-242</v>
      </c>
      <c r="N10403" t="str">
        <f>IFERROR(VLOOKUP(LOWER(M10403),file_list!$B:$B,1,FALSE),FALSE)</f>
        <v>blackflagliquidantbait9688-242</v>
      </c>
      <c r="O10403" t="str">
        <f t="shared" si="486"/>
        <v>TRUE</v>
      </c>
    </row>
    <row r="10404" spans="1:15" x14ac:dyDescent="0.2">
      <c r="A10404" t="s">
        <v>18028</v>
      </c>
      <c r="B10404" t="s">
        <v>18029</v>
      </c>
      <c r="C10404">
        <v>9688</v>
      </c>
      <c r="D10404" t="s">
        <v>14</v>
      </c>
      <c r="E10404">
        <v>1277666</v>
      </c>
      <c r="F10404" t="s">
        <v>15</v>
      </c>
      <c r="G10404" t="s">
        <v>37</v>
      </c>
      <c r="H10404" s="1">
        <v>45404</v>
      </c>
      <c r="I10404" t="s">
        <v>38</v>
      </c>
      <c r="J10404" t="s">
        <v>20</v>
      </c>
      <c r="K10404" t="b">
        <v>0</v>
      </c>
      <c r="L10404" t="str">
        <f t="shared" si="487"/>
        <v>blackflagantroachkiller(lemonscent)</v>
      </c>
      <c r="M10404" t="str">
        <f t="shared" si="488"/>
        <v>blackflagantroachkiller(lemonscent)9688-246</v>
      </c>
      <c r="N10404" t="str">
        <f>IFERROR(VLOOKUP(LOWER(M10404),file_list!$B:$B,1,FALSE),FALSE)</f>
        <v>blackflagantroachkiller(lemonscent)9688-246</v>
      </c>
      <c r="O10404" t="str">
        <f t="shared" si="486"/>
        <v>TRUE</v>
      </c>
    </row>
    <row r="10405" spans="1:15" x14ac:dyDescent="0.2">
      <c r="A10405" t="s">
        <v>18028</v>
      </c>
      <c r="B10405" t="s">
        <v>18030</v>
      </c>
      <c r="C10405">
        <v>9688</v>
      </c>
      <c r="D10405" t="s">
        <v>14</v>
      </c>
      <c r="E10405">
        <v>1277666</v>
      </c>
      <c r="F10405" t="s">
        <v>15</v>
      </c>
      <c r="G10405" t="s">
        <v>37</v>
      </c>
      <c r="H10405" s="1">
        <v>45404</v>
      </c>
      <c r="I10405" t="s">
        <v>38</v>
      </c>
      <c r="J10405" t="s">
        <v>20</v>
      </c>
      <c r="K10405" t="b">
        <v>0</v>
      </c>
      <c r="L10405" t="str">
        <f t="shared" si="487"/>
        <v>blackflagantroachkiller(springfresh)</v>
      </c>
      <c r="M10405" t="str">
        <f t="shared" si="488"/>
        <v>blackflagantroachkiller(springfresh)9688-246</v>
      </c>
      <c r="N10405" t="b">
        <f>IFERROR(VLOOKUP(LOWER(M10405),file_list!$B:$B,1,FALSE),FALSE)</f>
        <v>0</v>
      </c>
      <c r="O10405" t="str">
        <f t="shared" si="486"/>
        <v>FALSE</v>
      </c>
    </row>
    <row r="10406" spans="1:15" x14ac:dyDescent="0.2">
      <c r="A10406" t="s">
        <v>18028</v>
      </c>
      <c r="B10406" t="s">
        <v>18031</v>
      </c>
      <c r="C10406">
        <v>9688</v>
      </c>
      <c r="D10406" t="s">
        <v>14</v>
      </c>
      <c r="E10406">
        <v>1277666</v>
      </c>
      <c r="F10406" t="s">
        <v>15</v>
      </c>
      <c r="G10406" t="s">
        <v>37</v>
      </c>
      <c r="H10406" s="1">
        <v>45404</v>
      </c>
      <c r="I10406" t="s">
        <v>38</v>
      </c>
      <c r="J10406" t="s">
        <v>20</v>
      </c>
      <c r="K10406" t="b">
        <v>0</v>
      </c>
      <c r="L10406" t="str">
        <f t="shared" si="487"/>
        <v>blackflagantroachkiller(unscented)</v>
      </c>
      <c r="M10406" t="str">
        <f t="shared" si="488"/>
        <v>blackflagantroachkiller(unscented)9688-246</v>
      </c>
      <c r="N10406" t="str">
        <f>IFERROR(VLOOKUP(LOWER(M10406),file_list!$B:$B,1,FALSE),FALSE)</f>
        <v>blackflagantroachkiller(unscented)9688-246</v>
      </c>
      <c r="O10406" t="str">
        <f t="shared" si="486"/>
        <v>TRUE</v>
      </c>
    </row>
    <row r="10407" spans="1:15" x14ac:dyDescent="0.2">
      <c r="A10407" t="s">
        <v>18032</v>
      </c>
      <c r="B10407" t="s">
        <v>18033</v>
      </c>
      <c r="C10407">
        <v>9688</v>
      </c>
      <c r="D10407" t="s">
        <v>14</v>
      </c>
      <c r="E10407">
        <v>1277666</v>
      </c>
      <c r="F10407" t="s">
        <v>15</v>
      </c>
      <c r="G10407" t="s">
        <v>37</v>
      </c>
      <c r="H10407" s="1">
        <v>45404</v>
      </c>
      <c r="I10407" t="s">
        <v>38</v>
      </c>
      <c r="J10407" t="s">
        <v>20</v>
      </c>
      <c r="K10407" t="b">
        <v>0</v>
      </c>
      <c r="L10407" t="str">
        <f t="shared" si="487"/>
        <v>no-pestfogger(unscented)</v>
      </c>
      <c r="M10407" t="str">
        <f t="shared" si="488"/>
        <v>no-pestfogger(unscented)9688-249</v>
      </c>
      <c r="N10407" t="b">
        <f>IFERROR(VLOOKUP(LOWER(M10407),file_list!$B:$B,1,FALSE),FALSE)</f>
        <v>0</v>
      </c>
      <c r="O10407" t="str">
        <f t="shared" si="486"/>
        <v>FALSE</v>
      </c>
    </row>
    <row r="10408" spans="1:15" x14ac:dyDescent="0.2">
      <c r="A10408" t="s">
        <v>18032</v>
      </c>
      <c r="B10408" t="s">
        <v>18034</v>
      </c>
      <c r="C10408">
        <v>9688</v>
      </c>
      <c r="D10408" t="s">
        <v>14</v>
      </c>
      <c r="E10408">
        <v>1286460</v>
      </c>
      <c r="F10408" t="s">
        <v>15</v>
      </c>
      <c r="G10408" t="s">
        <v>37</v>
      </c>
      <c r="H10408" s="1">
        <v>45551</v>
      </c>
      <c r="I10408" t="s">
        <v>38</v>
      </c>
      <c r="J10408" t="s">
        <v>20</v>
      </c>
      <c r="K10408" t="b">
        <v>0</v>
      </c>
      <c r="L10408" t="str">
        <f t="shared" si="487"/>
        <v>rid-a-bugfogger4</v>
      </c>
      <c r="M10408" t="str">
        <f t="shared" si="488"/>
        <v>rid-a-bugfogger49688-249</v>
      </c>
      <c r="N10408" t="b">
        <f>IFERROR(VLOOKUP(LOWER(M10408),file_list!$B:$B,1,FALSE),FALSE)</f>
        <v>0</v>
      </c>
      <c r="O10408" t="str">
        <f t="shared" si="486"/>
        <v>FALSE</v>
      </c>
    </row>
    <row r="10409" spans="1:15" x14ac:dyDescent="0.2">
      <c r="A10409" t="s">
        <v>18032</v>
      </c>
      <c r="B10409" t="s">
        <v>18035</v>
      </c>
      <c r="C10409">
        <v>9688</v>
      </c>
      <c r="D10409" t="s">
        <v>14</v>
      </c>
      <c r="E10409">
        <v>1277666</v>
      </c>
      <c r="F10409" t="s">
        <v>15</v>
      </c>
      <c r="G10409" t="s">
        <v>37</v>
      </c>
      <c r="H10409" s="1">
        <v>45404</v>
      </c>
      <c r="I10409" t="s">
        <v>38</v>
      </c>
      <c r="J10409" t="s">
        <v>20</v>
      </c>
      <c r="K10409" t="b">
        <v>1</v>
      </c>
      <c r="L10409" t="str">
        <f t="shared" si="487"/>
        <v>greenthumbhomeinsectfogger4(unscented)</v>
      </c>
      <c r="M10409" t="str">
        <f t="shared" si="488"/>
        <v>greenthumbhomeinsectfogger4(unscented)9688-249</v>
      </c>
      <c r="N10409" t="str">
        <f>IFERROR(VLOOKUP(LOWER(M10409),file_list!$B:$B,1,FALSE),FALSE)</f>
        <v>greenthumbhomeinsectfogger4(unscented)9688-249</v>
      </c>
      <c r="O10409" t="str">
        <f t="shared" si="486"/>
        <v>TRUE</v>
      </c>
    </row>
    <row r="10410" spans="1:15" x14ac:dyDescent="0.2">
      <c r="A10410" t="s">
        <v>18032</v>
      </c>
      <c r="B10410" t="s">
        <v>18036</v>
      </c>
      <c r="C10410">
        <v>9688</v>
      </c>
      <c r="D10410" t="s">
        <v>14</v>
      </c>
      <c r="E10410">
        <v>1293516</v>
      </c>
      <c r="F10410" t="s">
        <v>15</v>
      </c>
      <c r="G10410" t="s">
        <v>37</v>
      </c>
      <c r="H10410" s="1">
        <v>45681</v>
      </c>
      <c r="I10410" t="s">
        <v>38</v>
      </c>
      <c r="J10410" t="s">
        <v>20</v>
      </c>
      <c r="K10410" t="b">
        <v>1</v>
      </c>
      <c r="L10410" t="str">
        <f t="shared" si="487"/>
        <v>eliminatorindoorfogger</v>
      </c>
      <c r="M10410" t="str">
        <f t="shared" si="488"/>
        <v>eliminatorindoorfogger9688-249</v>
      </c>
      <c r="N10410" t="str">
        <f>IFERROR(VLOOKUP(LOWER(M10410),file_list!$B:$B,1,FALSE),FALSE)</f>
        <v>eliminatorindoorfogger9688-249</v>
      </c>
      <c r="O10410" t="str">
        <f t="shared" si="486"/>
        <v>TRUE</v>
      </c>
    </row>
    <row r="10411" spans="1:15" x14ac:dyDescent="0.2">
      <c r="A10411" t="s">
        <v>18037</v>
      </c>
      <c r="B10411" t="s">
        <v>18038</v>
      </c>
      <c r="C10411">
        <v>9688</v>
      </c>
      <c r="D10411" t="s">
        <v>14</v>
      </c>
      <c r="E10411">
        <v>1277666</v>
      </c>
      <c r="F10411" t="s">
        <v>15</v>
      </c>
      <c r="G10411" t="s">
        <v>37</v>
      </c>
      <c r="H10411" s="1">
        <v>45404</v>
      </c>
      <c r="I10411" t="s">
        <v>38</v>
      </c>
      <c r="J10411" t="s">
        <v>20</v>
      </c>
      <c r="K10411" t="b">
        <v>0</v>
      </c>
      <c r="L10411" t="str">
        <f t="shared" si="487"/>
        <v>blackflagspiderscorpionkiller2</v>
      </c>
      <c r="M10411" t="str">
        <f t="shared" si="488"/>
        <v>blackflagspiderscorpionkiller29688-253</v>
      </c>
      <c r="N10411" t="str">
        <f>IFERROR(VLOOKUP(LOWER(M10411),file_list!$B:$B,1,FALSE),FALSE)</f>
        <v>blackflagspiderscorpionkiller29688-253</v>
      </c>
      <c r="O10411" t="str">
        <f t="shared" si="486"/>
        <v>TRUE</v>
      </c>
    </row>
    <row r="10412" spans="1:15" x14ac:dyDescent="0.2">
      <c r="A10412" t="s">
        <v>18039</v>
      </c>
      <c r="B10412" t="s">
        <v>18040</v>
      </c>
      <c r="C10412">
        <v>9688</v>
      </c>
      <c r="D10412" t="s">
        <v>14</v>
      </c>
      <c r="E10412">
        <v>1277666</v>
      </c>
      <c r="F10412" t="s">
        <v>15</v>
      </c>
      <c r="G10412" t="s">
        <v>37</v>
      </c>
      <c r="H10412" s="1">
        <v>45404</v>
      </c>
      <c r="I10412" t="s">
        <v>38</v>
      </c>
      <c r="J10412" t="s">
        <v>20</v>
      </c>
      <c r="K10412" t="b">
        <v>1</v>
      </c>
      <c r="L10412" t="str">
        <f t="shared" si="487"/>
        <v>blackflagextremehomeinsectcontrol2</v>
      </c>
      <c r="M10412" t="str">
        <f t="shared" si="488"/>
        <v>blackflagextremehomeinsectcontrol29688-301</v>
      </c>
      <c r="N10412" t="str">
        <f>IFERROR(VLOOKUP(LOWER(M10412),file_list!$B:$B,1,FALSE),FALSE)</f>
        <v>blackflagextremehomeinsectcontrol29688-301</v>
      </c>
      <c r="O10412" t="str">
        <f t="shared" si="486"/>
        <v>TRUE</v>
      </c>
    </row>
    <row r="10413" spans="1:15" x14ac:dyDescent="0.2">
      <c r="A10413" t="s">
        <v>18039</v>
      </c>
      <c r="B10413" t="s">
        <v>18041</v>
      </c>
      <c r="C10413">
        <v>9688</v>
      </c>
      <c r="D10413" t="s">
        <v>14</v>
      </c>
      <c r="E10413">
        <v>1277666</v>
      </c>
      <c r="F10413" t="s">
        <v>15</v>
      </c>
      <c r="G10413" t="s">
        <v>37</v>
      </c>
      <c r="H10413" s="1">
        <v>45404</v>
      </c>
      <c r="I10413" t="s">
        <v>38</v>
      </c>
      <c r="J10413" t="s">
        <v>20</v>
      </c>
      <c r="K10413" t="b">
        <v>1</v>
      </c>
      <c r="L10413" t="str">
        <f t="shared" si="487"/>
        <v>eliminatorhomeinsectkiller2</v>
      </c>
      <c r="M10413" t="str">
        <f t="shared" si="488"/>
        <v>eliminatorhomeinsectkiller29688-301</v>
      </c>
      <c r="N10413" t="str">
        <f>IFERROR(VLOOKUP(LOWER(M10413),file_list!$B:$B,1,FALSE),FALSE)</f>
        <v>eliminatorhomeinsectkiller29688-301</v>
      </c>
      <c r="O10413" t="str">
        <f t="shared" si="486"/>
        <v>TRUE</v>
      </c>
    </row>
    <row r="10414" spans="1:15" x14ac:dyDescent="0.2">
      <c r="A10414" t="s">
        <v>18039</v>
      </c>
      <c r="B10414" t="s">
        <v>18042</v>
      </c>
      <c r="C10414">
        <v>9688</v>
      </c>
      <c r="D10414" t="s">
        <v>14</v>
      </c>
      <c r="E10414">
        <v>1277666</v>
      </c>
      <c r="F10414" t="s">
        <v>15</v>
      </c>
      <c r="G10414" t="s">
        <v>37</v>
      </c>
      <c r="H10414" s="1">
        <v>45404</v>
      </c>
      <c r="I10414" t="s">
        <v>38</v>
      </c>
      <c r="J10414" t="s">
        <v>20</v>
      </c>
      <c r="K10414" t="b">
        <v>1</v>
      </c>
      <c r="L10414" t="str">
        <f t="shared" si="487"/>
        <v>eliminatorhomeinsectkiller</v>
      </c>
      <c r="M10414" t="str">
        <f t="shared" si="488"/>
        <v>eliminatorhomeinsectkiller9688-301</v>
      </c>
      <c r="N10414" t="str">
        <f>IFERROR(VLOOKUP(LOWER(M10414),file_list!$B:$B,1,FALSE),FALSE)</f>
        <v>eliminatorhomeinsectkiller9688-301</v>
      </c>
      <c r="O10414" t="str">
        <f t="shared" si="486"/>
        <v>TRUE</v>
      </c>
    </row>
    <row r="10415" spans="1:15" x14ac:dyDescent="0.2">
      <c r="A10415" t="s">
        <v>18039</v>
      </c>
      <c r="B10415" t="s">
        <v>18043</v>
      </c>
      <c r="C10415">
        <v>9688</v>
      </c>
      <c r="D10415" t="s">
        <v>14</v>
      </c>
      <c r="E10415">
        <v>1277666</v>
      </c>
      <c r="F10415" t="s">
        <v>15</v>
      </c>
      <c r="G10415" t="s">
        <v>37</v>
      </c>
      <c r="H10415" s="1">
        <v>45404</v>
      </c>
      <c r="I10415" t="s">
        <v>38</v>
      </c>
      <c r="J10415" t="s">
        <v>20</v>
      </c>
      <c r="K10415" t="b">
        <v>1</v>
      </c>
      <c r="L10415" t="str">
        <f t="shared" si="487"/>
        <v>blackflaghomeinsectcontrol2</v>
      </c>
      <c r="M10415" t="str">
        <f t="shared" si="488"/>
        <v>blackflaghomeinsectcontrol29688-301</v>
      </c>
      <c r="N10415" t="str">
        <f>IFERROR(VLOOKUP(LOWER(M10415),file_list!$B:$B,1,FALSE),FALSE)</f>
        <v>blackflaghomeinsectcontrol29688-301</v>
      </c>
      <c r="O10415" t="str">
        <f t="shared" si="486"/>
        <v>TRUE</v>
      </c>
    </row>
    <row r="10416" spans="1:15" x14ac:dyDescent="0.2">
      <c r="A10416" t="s">
        <v>18044</v>
      </c>
      <c r="B10416" t="s">
        <v>18045</v>
      </c>
      <c r="C10416">
        <v>9688</v>
      </c>
      <c r="D10416" t="s">
        <v>78</v>
      </c>
      <c r="E10416">
        <v>1277666</v>
      </c>
      <c r="F10416" t="s">
        <v>15</v>
      </c>
      <c r="G10416" t="s">
        <v>37</v>
      </c>
      <c r="H10416" s="1">
        <v>45404</v>
      </c>
      <c r="I10416" t="s">
        <v>38</v>
      </c>
      <c r="J10416" t="s">
        <v>20</v>
      </c>
      <c r="K10416" t="b">
        <v>0</v>
      </c>
      <c r="L10416" t="str">
        <f t="shared" si="487"/>
        <v>blackflaghomeinsectcontrolconcentrate2</v>
      </c>
      <c r="M10416" t="str">
        <f t="shared" si="488"/>
        <v>blackflaghomeinsectcontrolconcentrate29688-302</v>
      </c>
      <c r="N10416" t="b">
        <f>IFERROR(VLOOKUP(LOWER(M10416),file_list!$B:$B,1,FALSE),FALSE)</f>
        <v>0</v>
      </c>
      <c r="O10416" t="str">
        <f t="shared" si="486"/>
        <v>FALSE</v>
      </c>
    </row>
    <row r="10417" spans="1:15" x14ac:dyDescent="0.2">
      <c r="A10417" t="s">
        <v>18044</v>
      </c>
      <c r="B10417" t="s">
        <v>18046</v>
      </c>
      <c r="C10417">
        <v>9688</v>
      </c>
      <c r="D10417" t="s">
        <v>14</v>
      </c>
      <c r="E10417">
        <v>1277666</v>
      </c>
      <c r="F10417" t="s">
        <v>15</v>
      </c>
      <c r="G10417" t="s">
        <v>37</v>
      </c>
      <c r="H10417" s="1">
        <v>45404</v>
      </c>
      <c r="I10417" t="s">
        <v>38</v>
      </c>
      <c r="J10417" t="s">
        <v>20</v>
      </c>
      <c r="K10417" t="b">
        <v>0</v>
      </c>
      <c r="L10417" t="str">
        <f t="shared" si="487"/>
        <v>blackflagextremehomeinsectcontrolconcentrate2</v>
      </c>
      <c r="M10417" t="str">
        <f t="shared" si="488"/>
        <v>blackflagextremehomeinsectcontrolconcentrate29688-302</v>
      </c>
      <c r="N10417" t="b">
        <f>IFERROR(VLOOKUP(LOWER(M10417),file_list!$B:$B,1,FALSE),FALSE)</f>
        <v>0</v>
      </c>
      <c r="O10417" t="str">
        <f t="shared" si="486"/>
        <v>FALSE</v>
      </c>
    </row>
    <row r="10418" spans="1:15" x14ac:dyDescent="0.2">
      <c r="A10418" t="s">
        <v>18047</v>
      </c>
      <c r="B10418" t="s">
        <v>18048</v>
      </c>
      <c r="C10418">
        <v>9688</v>
      </c>
      <c r="D10418" t="s">
        <v>14</v>
      </c>
      <c r="E10418">
        <v>1277666</v>
      </c>
      <c r="F10418" t="s">
        <v>15</v>
      </c>
      <c r="G10418" t="s">
        <v>37</v>
      </c>
      <c r="H10418" s="1">
        <v>45404</v>
      </c>
      <c r="I10418" t="s">
        <v>38</v>
      </c>
      <c r="J10418" t="s">
        <v>458</v>
      </c>
      <c r="K10418" t="b">
        <v>0</v>
      </c>
      <c r="L10418" t="str">
        <f t="shared" si="487"/>
        <v>blackflagextremefleakillersprayplusgrowthregulator</v>
      </c>
      <c r="M10418" t="str">
        <f t="shared" si="488"/>
        <v>blackflagextremefleakillersprayplusgrowthregulator9688-313</v>
      </c>
      <c r="N10418" t="b">
        <f>IFERROR(VLOOKUP(LOWER(M10418),file_list!$B:$B,1,FALSE),FALSE)</f>
        <v>0</v>
      </c>
      <c r="O10418" t="str">
        <f t="shared" si="486"/>
        <v>FALSE</v>
      </c>
    </row>
    <row r="10419" spans="1:15" x14ac:dyDescent="0.2">
      <c r="A10419" t="s">
        <v>18047</v>
      </c>
      <c r="B10419" t="s">
        <v>18049</v>
      </c>
      <c r="C10419">
        <v>9688</v>
      </c>
      <c r="D10419" t="s">
        <v>14</v>
      </c>
      <c r="E10419">
        <v>1277666</v>
      </c>
      <c r="F10419" t="s">
        <v>15</v>
      </c>
      <c r="G10419" t="s">
        <v>37</v>
      </c>
      <c r="H10419" s="1">
        <v>45404</v>
      </c>
      <c r="I10419" t="s">
        <v>38</v>
      </c>
      <c r="J10419" t="s">
        <v>458</v>
      </c>
      <c r="K10419" t="b">
        <v>0</v>
      </c>
      <c r="L10419" t="str">
        <f t="shared" si="487"/>
        <v>blackflagfleaticksprayplusgrowthregulatorhometreatment</v>
      </c>
      <c r="M10419" t="str">
        <f t="shared" si="488"/>
        <v>blackflagfleaticksprayplusgrowthregulatorhometreatment9688-313</v>
      </c>
      <c r="N10419" t="str">
        <f>IFERROR(VLOOKUP(LOWER(M10419),file_list!$B:$B,1,FALSE),FALSE)</f>
        <v>blackflagfleaticksprayplusgrowthregulatorhometreatment9688-313</v>
      </c>
      <c r="O10419" t="str">
        <f t="shared" si="486"/>
        <v>TRUE</v>
      </c>
    </row>
    <row r="10420" spans="1:15" x14ac:dyDescent="0.2">
      <c r="A10420" t="s">
        <v>18050</v>
      </c>
      <c r="B10420" t="s">
        <v>18051</v>
      </c>
      <c r="C10420">
        <v>9688</v>
      </c>
      <c r="D10420" t="s">
        <v>78</v>
      </c>
      <c r="E10420">
        <v>1277666</v>
      </c>
      <c r="F10420" t="s">
        <v>15</v>
      </c>
      <c r="G10420" t="s">
        <v>37</v>
      </c>
      <c r="H10420" s="1">
        <v>45404</v>
      </c>
      <c r="I10420" t="s">
        <v>38</v>
      </c>
      <c r="J10420" t="s">
        <v>17297</v>
      </c>
      <c r="K10420" t="b">
        <v>0</v>
      </c>
      <c r="L10420" t="str">
        <f t="shared" si="487"/>
        <v>blackflagextremehomeinsectcontrolplusgermkiller2</v>
      </c>
      <c r="M10420" t="str">
        <f t="shared" si="488"/>
        <v>blackflagextremehomeinsectcontrolplusgermkiller29688-314</v>
      </c>
      <c r="N10420" t="b">
        <f>IFERROR(VLOOKUP(LOWER(M10420),file_list!$B:$B,1,FALSE),FALSE)</f>
        <v>0</v>
      </c>
      <c r="O10420" t="str">
        <f t="shared" si="486"/>
        <v>FALSE</v>
      </c>
    </row>
    <row r="10421" spans="1:15" x14ac:dyDescent="0.2">
      <c r="A10421" t="s">
        <v>18050</v>
      </c>
      <c r="B10421" t="s">
        <v>18052</v>
      </c>
      <c r="C10421">
        <v>9688</v>
      </c>
      <c r="D10421" t="s">
        <v>14</v>
      </c>
      <c r="E10421">
        <v>1277666</v>
      </c>
      <c r="F10421" t="s">
        <v>15</v>
      </c>
      <c r="G10421" t="s">
        <v>37</v>
      </c>
      <c r="H10421" s="1">
        <v>45404</v>
      </c>
      <c r="I10421" t="s">
        <v>38</v>
      </c>
      <c r="J10421" t="s">
        <v>17297</v>
      </c>
      <c r="K10421" t="b">
        <v>0</v>
      </c>
      <c r="L10421" t="str">
        <f t="shared" si="487"/>
        <v>blackflagextremehomeinsectcontrolplusgermkiller</v>
      </c>
      <c r="M10421" t="str">
        <f t="shared" si="488"/>
        <v>blackflagextremehomeinsectcontrolplusgermkiller9688-314</v>
      </c>
      <c r="N10421" t="b">
        <f>IFERROR(VLOOKUP(LOWER(M10421),file_list!$B:$B,1,FALSE),FALSE)</f>
        <v>0</v>
      </c>
      <c r="O10421" t="str">
        <f t="shared" si="486"/>
        <v>FALSE</v>
      </c>
    </row>
    <row r="10422" spans="1:15" x14ac:dyDescent="0.2">
      <c r="A10422" t="s">
        <v>18053</v>
      </c>
      <c r="B10422" t="s">
        <v>18054</v>
      </c>
      <c r="C10422">
        <v>9688</v>
      </c>
      <c r="D10422" t="s">
        <v>14</v>
      </c>
      <c r="E10422">
        <v>1277666</v>
      </c>
      <c r="F10422" t="s">
        <v>15</v>
      </c>
      <c r="G10422" t="s">
        <v>37</v>
      </c>
      <c r="H10422" s="1">
        <v>45404</v>
      </c>
      <c r="I10422" t="s">
        <v>38</v>
      </c>
      <c r="J10422" t="s">
        <v>20</v>
      </c>
      <c r="K10422" t="b">
        <v>0</v>
      </c>
      <c r="L10422" t="str">
        <f t="shared" si="487"/>
        <v>blackflagdryantroachkiller</v>
      </c>
      <c r="M10422" t="str">
        <f t="shared" si="488"/>
        <v>blackflagdryantroachkiller9688-315</v>
      </c>
      <c r="N10422" t="b">
        <f>IFERROR(VLOOKUP(LOWER(M10422),file_list!$B:$B,1,FALSE),FALSE)</f>
        <v>0</v>
      </c>
      <c r="O10422" t="str">
        <f t="shared" si="486"/>
        <v>FALSE</v>
      </c>
    </row>
    <row r="10423" spans="1:15" x14ac:dyDescent="0.2">
      <c r="A10423" t="s">
        <v>18055</v>
      </c>
      <c r="B10423" t="s">
        <v>18056</v>
      </c>
      <c r="C10423">
        <v>9688</v>
      </c>
      <c r="D10423" t="s">
        <v>14</v>
      </c>
      <c r="E10423">
        <v>1277666</v>
      </c>
      <c r="F10423" t="s">
        <v>15</v>
      </c>
      <c r="G10423" t="s">
        <v>37</v>
      </c>
      <c r="H10423" s="1">
        <v>45404</v>
      </c>
      <c r="I10423" t="s">
        <v>38</v>
      </c>
      <c r="J10423" t="s">
        <v>20</v>
      </c>
      <c r="K10423" t="b">
        <v>0</v>
      </c>
      <c r="L10423" t="str">
        <f t="shared" si="487"/>
        <v>ultra-killantroachkiller2(unscented)</v>
      </c>
      <c r="M10423" t="str">
        <f t="shared" si="488"/>
        <v>ultra-killantroachkiller2(unscented)9688-320</v>
      </c>
      <c r="N10423" t="b">
        <f>IFERROR(VLOOKUP(LOWER(M10423),file_list!$B:$B,1,FALSE),FALSE)</f>
        <v>0</v>
      </c>
      <c r="O10423" t="str">
        <f t="shared" ref="O10423:O10486" si="489">IF(N10423=FALSE,"FALSE","TRUE")</f>
        <v>FALSE</v>
      </c>
    </row>
    <row r="10424" spans="1:15" x14ac:dyDescent="0.2">
      <c r="A10424" t="s">
        <v>18055</v>
      </c>
      <c r="B10424" t="s">
        <v>18057</v>
      </c>
      <c r="C10424">
        <v>9688</v>
      </c>
      <c r="D10424" t="s">
        <v>14</v>
      </c>
      <c r="E10424">
        <v>1277666</v>
      </c>
      <c r="F10424" t="s">
        <v>15</v>
      </c>
      <c r="G10424" t="s">
        <v>37</v>
      </c>
      <c r="H10424" s="1">
        <v>45404</v>
      </c>
      <c r="I10424" t="s">
        <v>38</v>
      </c>
      <c r="J10424" t="s">
        <v>20</v>
      </c>
      <c r="K10424" t="b">
        <v>0</v>
      </c>
      <c r="L10424" t="str">
        <f t="shared" si="487"/>
        <v>rid-a-bugantroachkiller3(countryscent)</v>
      </c>
      <c r="M10424" t="str">
        <f t="shared" si="488"/>
        <v>rid-a-bugantroachkiller3(countryscent)9688-320</v>
      </c>
      <c r="N10424" t="b">
        <f>IFERROR(VLOOKUP(LOWER(M10424),file_list!$B:$B,1,FALSE),FALSE)</f>
        <v>0</v>
      </c>
      <c r="O10424" t="str">
        <f t="shared" si="489"/>
        <v>FALSE</v>
      </c>
    </row>
    <row r="10425" spans="1:15" x14ac:dyDescent="0.2">
      <c r="A10425" t="s">
        <v>18055</v>
      </c>
      <c r="B10425" t="s">
        <v>18058</v>
      </c>
      <c r="C10425">
        <v>9688</v>
      </c>
      <c r="D10425" t="s">
        <v>14</v>
      </c>
      <c r="E10425">
        <v>1277666</v>
      </c>
      <c r="F10425" t="s">
        <v>15</v>
      </c>
      <c r="G10425" t="s">
        <v>37</v>
      </c>
      <c r="H10425" s="1">
        <v>45404</v>
      </c>
      <c r="I10425" t="s">
        <v>38</v>
      </c>
      <c r="J10425" t="s">
        <v>20</v>
      </c>
      <c r="K10425" t="b">
        <v>0</v>
      </c>
      <c r="L10425" t="str">
        <f t="shared" si="487"/>
        <v>rid-a-bugantroachkiller3(unscented)</v>
      </c>
      <c r="M10425" t="str">
        <f t="shared" si="488"/>
        <v>rid-a-bugantroachkiller3(unscented)9688-320</v>
      </c>
      <c r="N10425" t="b">
        <f>IFERROR(VLOOKUP(LOWER(M10425),file_list!$B:$B,1,FALSE),FALSE)</f>
        <v>0</v>
      </c>
      <c r="O10425" t="str">
        <f t="shared" si="489"/>
        <v>FALSE</v>
      </c>
    </row>
    <row r="10426" spans="1:15" x14ac:dyDescent="0.2">
      <c r="A10426" t="s">
        <v>18055</v>
      </c>
      <c r="B10426" t="s">
        <v>18059</v>
      </c>
      <c r="C10426">
        <v>9688</v>
      </c>
      <c r="D10426" t="s">
        <v>14</v>
      </c>
      <c r="E10426">
        <v>1277666</v>
      </c>
      <c r="F10426" t="s">
        <v>15</v>
      </c>
      <c r="G10426" t="s">
        <v>37</v>
      </c>
      <c r="H10426" s="1">
        <v>45404</v>
      </c>
      <c r="I10426" t="s">
        <v>38</v>
      </c>
      <c r="J10426" t="s">
        <v>20</v>
      </c>
      <c r="K10426" t="b">
        <v>0</v>
      </c>
      <c r="L10426" t="str">
        <f t="shared" si="487"/>
        <v>no-pestantroachkiller4(unscented)</v>
      </c>
      <c r="M10426" t="str">
        <f t="shared" si="488"/>
        <v>no-pestantroachkiller4(unscented)9688-320</v>
      </c>
      <c r="N10426" t="str">
        <f>IFERROR(VLOOKUP(LOWER(M10426),file_list!$B:$B,1,FALSE),FALSE)</f>
        <v>no-pestantroachkiller4(unscented)9688-320</v>
      </c>
      <c r="O10426" t="str">
        <f t="shared" si="489"/>
        <v>TRUE</v>
      </c>
    </row>
    <row r="10427" spans="1:15" x14ac:dyDescent="0.2">
      <c r="A10427" t="s">
        <v>18055</v>
      </c>
      <c r="B10427" t="s">
        <v>18060</v>
      </c>
      <c r="C10427">
        <v>9688</v>
      </c>
      <c r="D10427" t="s">
        <v>14</v>
      </c>
      <c r="E10427">
        <v>1277666</v>
      </c>
      <c r="F10427" t="s">
        <v>15</v>
      </c>
      <c r="G10427" t="s">
        <v>37</v>
      </c>
      <c r="H10427" s="1">
        <v>45404</v>
      </c>
      <c r="I10427" t="s">
        <v>38</v>
      </c>
      <c r="J10427" t="s">
        <v>20</v>
      </c>
      <c r="K10427" t="b">
        <v>0</v>
      </c>
      <c r="L10427" t="str">
        <f t="shared" si="487"/>
        <v>eliminatorant,roach,spiderkiller3</v>
      </c>
      <c r="M10427" t="str">
        <f t="shared" si="488"/>
        <v>eliminatorant,roach,spiderkiller39688-320</v>
      </c>
      <c r="N10427" t="str">
        <f>IFERROR(VLOOKUP(LOWER(M10427),file_list!$B:$B,1,FALSE),FALSE)</f>
        <v>eliminatorant,roach,spiderkiller39688-320</v>
      </c>
      <c r="O10427" t="str">
        <f t="shared" si="489"/>
        <v>TRUE</v>
      </c>
    </row>
    <row r="10428" spans="1:15" x14ac:dyDescent="0.2">
      <c r="A10428" t="s">
        <v>18055</v>
      </c>
      <c r="B10428" t="s">
        <v>18061</v>
      </c>
      <c r="C10428">
        <v>9688</v>
      </c>
      <c r="D10428" t="s">
        <v>14</v>
      </c>
      <c r="E10428">
        <v>1306015</v>
      </c>
      <c r="F10428" t="s">
        <v>15</v>
      </c>
      <c r="G10428" t="s">
        <v>37</v>
      </c>
      <c r="H10428" s="1">
        <v>45897</v>
      </c>
      <c r="I10428" t="s">
        <v>106</v>
      </c>
      <c r="J10428" t="s">
        <v>20</v>
      </c>
      <c r="K10428" t="b">
        <v>0</v>
      </c>
      <c r="L10428" t="str">
        <f t="shared" si="487"/>
        <v>aceant,roach,spiderkiller3(unscented)</v>
      </c>
      <c r="M10428" t="str">
        <f t="shared" si="488"/>
        <v>aceant,roach,spiderkiller3(unscented)9688-320</v>
      </c>
      <c r="N10428" t="str">
        <f>IFERROR(VLOOKUP(LOWER(M10428),file_list!$B:$B,1,FALSE),FALSE)</f>
        <v>aceant,roach,spiderkiller3(unscented)9688-320</v>
      </c>
      <c r="O10428" t="str">
        <f t="shared" si="489"/>
        <v>TRUE</v>
      </c>
    </row>
    <row r="10429" spans="1:15" x14ac:dyDescent="0.2">
      <c r="A10429" t="s">
        <v>18055</v>
      </c>
      <c r="B10429" t="s">
        <v>18062</v>
      </c>
      <c r="C10429">
        <v>9688</v>
      </c>
      <c r="D10429" t="s">
        <v>14</v>
      </c>
      <c r="E10429">
        <v>1277666</v>
      </c>
      <c r="F10429" t="s">
        <v>15</v>
      </c>
      <c r="G10429" t="s">
        <v>37</v>
      </c>
      <c r="H10429" s="1">
        <v>45404</v>
      </c>
      <c r="I10429" t="s">
        <v>38</v>
      </c>
      <c r="J10429" t="s">
        <v>20</v>
      </c>
      <c r="K10429" t="b">
        <v>0</v>
      </c>
      <c r="L10429" t="str">
        <f t="shared" si="487"/>
        <v>greenthumbroach,antspiderkiller3(unscented)</v>
      </c>
      <c r="M10429" t="str">
        <f t="shared" si="488"/>
        <v>greenthumbroach,antspiderkiller3(unscented)9688-320</v>
      </c>
      <c r="N10429" t="str">
        <f>IFERROR(VLOOKUP(LOWER(M10429),file_list!$B:$B,1,FALSE),FALSE)</f>
        <v>greenthumbroach,antspiderkiller3(unscented)9688-320</v>
      </c>
      <c r="O10429" t="str">
        <f t="shared" si="489"/>
        <v>TRUE</v>
      </c>
    </row>
    <row r="10430" spans="1:15" x14ac:dyDescent="0.2">
      <c r="A10430" t="s">
        <v>18063</v>
      </c>
      <c r="B10430" t="s">
        <v>18064</v>
      </c>
      <c r="C10430">
        <v>9688</v>
      </c>
      <c r="D10430" t="s">
        <v>14</v>
      </c>
      <c r="E10430">
        <v>1277666</v>
      </c>
      <c r="F10430" t="s">
        <v>15</v>
      </c>
      <c r="G10430" t="s">
        <v>37</v>
      </c>
      <c r="H10430" s="1">
        <v>45404</v>
      </c>
      <c r="I10430" t="s">
        <v>38</v>
      </c>
      <c r="J10430" t="s">
        <v>458</v>
      </c>
      <c r="K10430" t="b">
        <v>0</v>
      </c>
      <c r="L10430" t="str">
        <f t="shared" si="487"/>
        <v>blackflagfleatickaerosolforupholsterypetbeddingplusgrowthregulatorhometreatment</v>
      </c>
      <c r="M10430" t="str">
        <f t="shared" si="488"/>
        <v>blackflagfleatickaerosolforupholsterypetbeddingplusgrowthregulatorhometreatment9688-321</v>
      </c>
      <c r="N10430" t="str">
        <f>IFERROR(VLOOKUP(LOWER(M10430),file_list!$B:$B,1,FALSE),FALSE)</f>
        <v>blackflagfleatickaerosolforupholsterypetbeddingplusgrowthregulatorhometreatment9688-321</v>
      </c>
      <c r="O10430" t="str">
        <f t="shared" si="489"/>
        <v>TRUE</v>
      </c>
    </row>
    <row r="10431" spans="1:15" x14ac:dyDescent="0.2">
      <c r="A10431" t="s">
        <v>18063</v>
      </c>
      <c r="B10431" t="s">
        <v>18065</v>
      </c>
      <c r="C10431">
        <v>9688</v>
      </c>
      <c r="D10431" t="s">
        <v>14</v>
      </c>
      <c r="E10431">
        <v>1277666</v>
      </c>
      <c r="F10431" t="s">
        <v>15</v>
      </c>
      <c r="G10431" t="s">
        <v>37</v>
      </c>
      <c r="H10431" s="1">
        <v>45404</v>
      </c>
      <c r="I10431" t="s">
        <v>38</v>
      </c>
      <c r="J10431" t="s">
        <v>458</v>
      </c>
      <c r="K10431" t="b">
        <v>1</v>
      </c>
      <c r="L10431" t="str">
        <f t="shared" si="487"/>
        <v>blackflagfleasprayplusgrowthregulator(freshscent)</v>
      </c>
      <c r="M10431" t="str">
        <f t="shared" si="488"/>
        <v>blackflagfleasprayplusgrowthregulator(freshscent)9688-321</v>
      </c>
      <c r="N10431" t="str">
        <f>IFERROR(VLOOKUP(LOWER(M10431),file_list!$B:$B,1,FALSE),FALSE)</f>
        <v>blackflagfleasprayplusgrowthregulator(freshscent)9688-321</v>
      </c>
      <c r="O10431" t="str">
        <f t="shared" si="489"/>
        <v>TRUE</v>
      </c>
    </row>
    <row r="10432" spans="1:15" x14ac:dyDescent="0.2">
      <c r="A10432" t="s">
        <v>18066</v>
      </c>
      <c r="B10432" t="s">
        <v>18067</v>
      </c>
      <c r="C10432">
        <v>9688</v>
      </c>
      <c r="D10432" t="s">
        <v>78</v>
      </c>
      <c r="E10432">
        <v>1277666</v>
      </c>
      <c r="F10432" t="s">
        <v>15</v>
      </c>
      <c r="G10432" t="s">
        <v>37</v>
      </c>
      <c r="H10432" s="1">
        <v>45404</v>
      </c>
      <c r="I10432" t="s">
        <v>38</v>
      </c>
      <c r="J10432" t="s">
        <v>18068</v>
      </c>
      <c r="K10432" t="b">
        <v>0</v>
      </c>
      <c r="L10432" t="str">
        <f t="shared" si="487"/>
        <v>blackflagfleatickfoamforcarpetsplusgrowthregulatorhometreatment</v>
      </c>
      <c r="M10432" t="str">
        <f t="shared" si="488"/>
        <v>blackflagfleatickfoamforcarpetsplusgrowthregulatorhometreatment9688-322</v>
      </c>
      <c r="N10432" t="b">
        <f>IFERROR(VLOOKUP(LOWER(M10432),file_list!$B:$B,1,FALSE),FALSE)</f>
        <v>0</v>
      </c>
      <c r="O10432" t="str">
        <f t="shared" si="489"/>
        <v>FALSE</v>
      </c>
    </row>
    <row r="10433" spans="1:15" x14ac:dyDescent="0.2">
      <c r="A10433" t="s">
        <v>18069</v>
      </c>
      <c r="B10433" t="s">
        <v>18070</v>
      </c>
      <c r="C10433">
        <v>9688</v>
      </c>
      <c r="D10433" t="s">
        <v>14</v>
      </c>
      <c r="E10433">
        <v>1277666</v>
      </c>
      <c r="F10433" t="s">
        <v>15</v>
      </c>
      <c r="G10433" t="s">
        <v>37</v>
      </c>
      <c r="H10433" s="1">
        <v>45404</v>
      </c>
      <c r="I10433" t="s">
        <v>38</v>
      </c>
      <c r="J10433" t="s">
        <v>20</v>
      </c>
      <c r="K10433" t="b">
        <v>0</v>
      </c>
      <c r="L10433" t="str">
        <f t="shared" si="487"/>
        <v>blackflagwasp,hornetyellowjacketkiller2</v>
      </c>
      <c r="M10433" t="str">
        <f t="shared" si="488"/>
        <v>blackflagwasp,hornetyellowjacketkiller29688-324</v>
      </c>
      <c r="N10433" t="str">
        <f>IFERROR(VLOOKUP(LOWER(M10433),file_list!$B:$B,1,FALSE),FALSE)</f>
        <v>blackflagwasp,hornetyellowjacketkiller29688-324</v>
      </c>
      <c r="O10433" t="str">
        <f t="shared" si="489"/>
        <v>TRUE</v>
      </c>
    </row>
    <row r="10434" spans="1:15" x14ac:dyDescent="0.2">
      <c r="A10434" t="s">
        <v>18071</v>
      </c>
      <c r="B10434" t="s">
        <v>18072</v>
      </c>
      <c r="C10434">
        <v>9688</v>
      </c>
      <c r="D10434" t="s">
        <v>14</v>
      </c>
      <c r="E10434">
        <v>1277666</v>
      </c>
      <c r="F10434" t="s">
        <v>15</v>
      </c>
      <c r="G10434" t="s">
        <v>37</v>
      </c>
      <c r="H10434" s="1">
        <v>45404</v>
      </c>
      <c r="I10434" t="s">
        <v>38</v>
      </c>
      <c r="J10434" t="s">
        <v>20</v>
      </c>
      <c r="K10434" t="b">
        <v>0</v>
      </c>
      <c r="L10434" t="str">
        <f t="shared" si="487"/>
        <v>greenthumbfoamingwasphornetkiller3</v>
      </c>
      <c r="M10434" t="str">
        <f t="shared" si="488"/>
        <v>greenthumbfoamingwasphornetkiller39688-325</v>
      </c>
      <c r="N10434" t="str">
        <f>IFERROR(VLOOKUP(LOWER(M10434),file_list!$B:$B,1,FALSE),FALSE)</f>
        <v>greenthumbfoamingwasphornetkiller39688-325</v>
      </c>
      <c r="O10434" t="str">
        <f t="shared" si="489"/>
        <v>TRUE</v>
      </c>
    </row>
    <row r="10435" spans="1:15" x14ac:dyDescent="0.2">
      <c r="A10435" t="s">
        <v>18071</v>
      </c>
      <c r="B10435" t="s">
        <v>18073</v>
      </c>
      <c r="C10435">
        <v>9688</v>
      </c>
      <c r="D10435" t="s">
        <v>14</v>
      </c>
      <c r="E10435">
        <v>1277666</v>
      </c>
      <c r="F10435" t="s">
        <v>15</v>
      </c>
      <c r="G10435" t="s">
        <v>37</v>
      </c>
      <c r="H10435" s="1">
        <v>45404</v>
      </c>
      <c r="I10435" t="s">
        <v>38</v>
      </c>
      <c r="J10435" t="s">
        <v>20</v>
      </c>
      <c r="K10435" t="b">
        <v>0</v>
      </c>
      <c r="L10435" t="str">
        <f t="shared" ref="L10435:L10498" si="490">SUBSTITUTE(LOWER(SUBSTITUTE(SUBSTITUTE(SUBSTITUTE(B10435," ",""),"/",""),"&amp;","")),"and","")</f>
        <v>greenthumbwasphornetkiller3</v>
      </c>
      <c r="M10435" t="str">
        <f t="shared" ref="M10435:M10498" si="491">_xlfn.CONCAT(L10435,A10435)</f>
        <v>greenthumbwasphornetkiller39688-325</v>
      </c>
      <c r="N10435" t="str">
        <f>IFERROR(VLOOKUP(LOWER(M10435),file_list!$B:$B,1,FALSE),FALSE)</f>
        <v>greenthumbwasphornetkiller39688-325</v>
      </c>
      <c r="O10435" t="str">
        <f t="shared" si="489"/>
        <v>TRUE</v>
      </c>
    </row>
    <row r="10436" spans="1:15" x14ac:dyDescent="0.2">
      <c r="A10436" t="s">
        <v>18071</v>
      </c>
      <c r="B10436" t="s">
        <v>18074</v>
      </c>
      <c r="C10436">
        <v>9688</v>
      </c>
      <c r="D10436" t="s">
        <v>78</v>
      </c>
      <c r="E10436">
        <v>1277666</v>
      </c>
      <c r="F10436" t="s">
        <v>15</v>
      </c>
      <c r="G10436" t="s">
        <v>37</v>
      </c>
      <c r="H10436" s="1">
        <v>45404</v>
      </c>
      <c r="I10436" t="s">
        <v>38</v>
      </c>
      <c r="J10436" t="s">
        <v>20</v>
      </c>
      <c r="K10436" t="b">
        <v>0</v>
      </c>
      <c r="L10436" t="str">
        <f t="shared" si="490"/>
        <v>eliminatorwasphornetkiller2</v>
      </c>
      <c r="M10436" t="str">
        <f t="shared" si="491"/>
        <v>eliminatorwasphornetkiller29688-325</v>
      </c>
      <c r="N10436" t="str">
        <f>IFERROR(VLOOKUP(LOWER(M10436),file_list!$B:$B,1,FALSE),FALSE)</f>
        <v>eliminatorwasphornetkiller29688-325</v>
      </c>
      <c r="O10436" t="str">
        <f t="shared" si="489"/>
        <v>TRUE</v>
      </c>
    </row>
    <row r="10437" spans="1:15" x14ac:dyDescent="0.2">
      <c r="A10437" t="s">
        <v>18071</v>
      </c>
      <c r="B10437" t="s">
        <v>18075</v>
      </c>
      <c r="C10437">
        <v>9688</v>
      </c>
      <c r="D10437" t="s">
        <v>14</v>
      </c>
      <c r="E10437">
        <v>1277666</v>
      </c>
      <c r="F10437" t="s">
        <v>15</v>
      </c>
      <c r="G10437" t="s">
        <v>37</v>
      </c>
      <c r="H10437" s="1">
        <v>45404</v>
      </c>
      <c r="I10437" t="s">
        <v>38</v>
      </c>
      <c r="J10437" t="s">
        <v>20</v>
      </c>
      <c r="K10437" t="b">
        <v>0</v>
      </c>
      <c r="L10437" t="str">
        <f t="shared" si="490"/>
        <v>blackflagfoamingwasphornetkiller</v>
      </c>
      <c r="M10437" t="str">
        <f t="shared" si="491"/>
        <v>blackflagfoamingwasphornetkiller9688-325</v>
      </c>
      <c r="N10437" t="str">
        <f>IFERROR(VLOOKUP(LOWER(M10437),file_list!$B:$B,1,FALSE),FALSE)</f>
        <v>blackflagfoamingwasphornetkiller9688-325</v>
      </c>
      <c r="O10437" t="str">
        <f t="shared" si="489"/>
        <v>TRUE</v>
      </c>
    </row>
    <row r="10438" spans="1:15" x14ac:dyDescent="0.2">
      <c r="A10438" t="s">
        <v>18071</v>
      </c>
      <c r="B10438" t="s">
        <v>18076</v>
      </c>
      <c r="C10438">
        <v>9688</v>
      </c>
      <c r="D10438" t="s">
        <v>14</v>
      </c>
      <c r="E10438">
        <v>1277666</v>
      </c>
      <c r="F10438" t="s">
        <v>15</v>
      </c>
      <c r="G10438" t="s">
        <v>37</v>
      </c>
      <c r="H10438" s="1">
        <v>45404</v>
      </c>
      <c r="I10438" t="s">
        <v>38</v>
      </c>
      <c r="J10438" t="s">
        <v>20</v>
      </c>
      <c r="K10438" t="b">
        <v>0</v>
      </c>
      <c r="L10438" t="str">
        <f t="shared" si="490"/>
        <v>rid-a-bugwasphornetkiller3</v>
      </c>
      <c r="M10438" t="str">
        <f t="shared" si="491"/>
        <v>rid-a-bugwasphornetkiller39688-325</v>
      </c>
      <c r="N10438" t="str">
        <f>IFERROR(VLOOKUP(LOWER(M10438),file_list!$B:$B,1,FALSE),FALSE)</f>
        <v>rid-a-bugwasphornetkiller39688-325</v>
      </c>
      <c r="O10438" t="str">
        <f t="shared" si="489"/>
        <v>TRUE</v>
      </c>
    </row>
    <row r="10439" spans="1:15" x14ac:dyDescent="0.2">
      <c r="A10439" t="s">
        <v>18071</v>
      </c>
      <c r="B10439" t="s">
        <v>18077</v>
      </c>
      <c r="C10439">
        <v>9688</v>
      </c>
      <c r="D10439" t="s">
        <v>14</v>
      </c>
      <c r="E10439">
        <v>1277666</v>
      </c>
      <c r="F10439" t="s">
        <v>15</v>
      </c>
      <c r="G10439" t="s">
        <v>37</v>
      </c>
      <c r="H10439" s="1">
        <v>45404</v>
      </c>
      <c r="I10439" t="s">
        <v>38</v>
      </c>
      <c r="J10439" t="s">
        <v>20</v>
      </c>
      <c r="K10439" t="b">
        <v>0</v>
      </c>
      <c r="L10439" t="str">
        <f t="shared" si="490"/>
        <v>no-pestwasphornetkiller5</v>
      </c>
      <c r="M10439" t="str">
        <f t="shared" si="491"/>
        <v>no-pestwasphornetkiller59688-325</v>
      </c>
      <c r="N10439" t="b">
        <f>IFERROR(VLOOKUP(LOWER(M10439),file_list!$B:$B,1,FALSE),FALSE)</f>
        <v>0</v>
      </c>
      <c r="O10439" t="str">
        <f t="shared" si="489"/>
        <v>FALSE</v>
      </c>
    </row>
    <row r="10440" spans="1:15" x14ac:dyDescent="0.2">
      <c r="A10440" t="s">
        <v>18071</v>
      </c>
      <c r="B10440" t="s">
        <v>18078</v>
      </c>
      <c r="C10440">
        <v>9688</v>
      </c>
      <c r="D10440" t="s">
        <v>14</v>
      </c>
      <c r="E10440">
        <v>1305954</v>
      </c>
      <c r="F10440" t="s">
        <v>15</v>
      </c>
      <c r="G10440" t="s">
        <v>37</v>
      </c>
      <c r="H10440" s="1">
        <v>45896</v>
      </c>
      <c r="I10440" t="s">
        <v>106</v>
      </c>
      <c r="J10440" t="s">
        <v>20</v>
      </c>
      <c r="K10440" t="b">
        <v>0</v>
      </c>
      <c r="L10440" t="str">
        <f t="shared" si="490"/>
        <v>acefoamingwasphornetkiller4</v>
      </c>
      <c r="M10440" t="str">
        <f t="shared" si="491"/>
        <v>acefoamingwasphornetkiller49688-325</v>
      </c>
      <c r="N10440" t="str">
        <f>IFERROR(VLOOKUP(LOWER(M10440),file_list!$B:$B,1,FALSE),FALSE)</f>
        <v>acefoamingwasphornetkiller49688-325</v>
      </c>
      <c r="O10440" t="str">
        <f t="shared" si="489"/>
        <v>TRUE</v>
      </c>
    </row>
    <row r="10441" spans="1:15" x14ac:dyDescent="0.2">
      <c r="A10441" t="s">
        <v>18071</v>
      </c>
      <c r="B10441" t="s">
        <v>18079</v>
      </c>
      <c r="C10441">
        <v>9688</v>
      </c>
      <c r="D10441" t="s">
        <v>14</v>
      </c>
      <c r="E10441">
        <v>1305941</v>
      </c>
      <c r="F10441" t="s">
        <v>15</v>
      </c>
      <c r="G10441" t="s">
        <v>37</v>
      </c>
      <c r="H10441" s="1">
        <v>45895</v>
      </c>
      <c r="I10441" t="s">
        <v>106</v>
      </c>
      <c r="J10441" t="s">
        <v>20</v>
      </c>
      <c r="K10441" t="b">
        <v>0</v>
      </c>
      <c r="L10441" t="str">
        <f t="shared" si="490"/>
        <v>acewasphornetkiller4</v>
      </c>
      <c r="M10441" t="str">
        <f t="shared" si="491"/>
        <v>acewasphornetkiller49688-325</v>
      </c>
      <c r="N10441" t="str">
        <f>IFERROR(VLOOKUP(LOWER(M10441),file_list!$B:$B,1,FALSE),FALSE)</f>
        <v>acewasphornetkiller49688-325</v>
      </c>
      <c r="O10441" t="str">
        <f t="shared" si="489"/>
        <v>TRUE</v>
      </c>
    </row>
    <row r="10442" spans="1:15" x14ac:dyDescent="0.2">
      <c r="A10442" t="s">
        <v>18080</v>
      </c>
      <c r="B10442" t="s">
        <v>18081</v>
      </c>
      <c r="C10442">
        <v>9688</v>
      </c>
      <c r="D10442" t="s">
        <v>14</v>
      </c>
      <c r="E10442">
        <v>1277666</v>
      </c>
      <c r="F10442" t="s">
        <v>15</v>
      </c>
      <c r="G10442" t="s">
        <v>37</v>
      </c>
      <c r="H10442" s="1">
        <v>45404</v>
      </c>
      <c r="I10442" t="s">
        <v>38</v>
      </c>
      <c r="J10442" t="s">
        <v>20</v>
      </c>
      <c r="K10442" t="b">
        <v>0</v>
      </c>
      <c r="L10442" t="str">
        <f t="shared" si="490"/>
        <v>blackflagdryfleatickfogger</v>
      </c>
      <c r="M10442" t="str">
        <f t="shared" si="491"/>
        <v>blackflagdryfleatickfogger9688-329</v>
      </c>
      <c r="N10442" t="b">
        <f>IFERROR(VLOOKUP(LOWER(M10442),file_list!$B:$B,1,FALSE),FALSE)</f>
        <v>0</v>
      </c>
      <c r="O10442" t="str">
        <f t="shared" si="489"/>
        <v>FALSE</v>
      </c>
    </row>
    <row r="10443" spans="1:15" x14ac:dyDescent="0.2">
      <c r="A10443" t="s">
        <v>18082</v>
      </c>
      <c r="B10443" t="s">
        <v>18083</v>
      </c>
      <c r="C10443">
        <v>9688</v>
      </c>
      <c r="D10443" t="s">
        <v>14</v>
      </c>
      <c r="E10443">
        <v>1277666</v>
      </c>
      <c r="F10443" t="s">
        <v>15</v>
      </c>
      <c r="G10443" t="s">
        <v>37</v>
      </c>
      <c r="H10443" s="1">
        <v>45404</v>
      </c>
      <c r="I10443" t="s">
        <v>38</v>
      </c>
      <c r="J10443" t="s">
        <v>20</v>
      </c>
      <c r="K10443" t="b">
        <v>0</v>
      </c>
      <c r="L10443" t="str">
        <f t="shared" si="490"/>
        <v>blackflagfleatickkillerconcentrateyardtreatment2(innysnousewithin100'ofcoastalmarshes)</v>
      </c>
      <c r="M10443" t="str">
        <f t="shared" si="491"/>
        <v>blackflagfleatickkillerconcentrateyardtreatment2(innysnousewithin100'ofcoastalmarshes)9688-334</v>
      </c>
      <c r="N10443" t="b">
        <f>IFERROR(VLOOKUP(LOWER(M10443),file_list!$B:$B,1,FALSE),FALSE)</f>
        <v>0</v>
      </c>
      <c r="O10443" t="str">
        <f t="shared" si="489"/>
        <v>FALSE</v>
      </c>
    </row>
    <row r="10444" spans="1:15" x14ac:dyDescent="0.2">
      <c r="A10444" t="s">
        <v>18084</v>
      </c>
      <c r="B10444" t="s">
        <v>18085</v>
      </c>
      <c r="C10444">
        <v>9688</v>
      </c>
      <c r="D10444" t="s">
        <v>14</v>
      </c>
      <c r="E10444">
        <v>1277666</v>
      </c>
      <c r="F10444" t="s">
        <v>15</v>
      </c>
      <c r="G10444" t="s">
        <v>37</v>
      </c>
      <c r="H10444" s="1">
        <v>45404</v>
      </c>
      <c r="I10444" t="s">
        <v>38</v>
      </c>
      <c r="J10444" t="s">
        <v>20</v>
      </c>
      <c r="K10444" t="b">
        <v>0</v>
      </c>
      <c r="L10444" t="str">
        <f t="shared" si="490"/>
        <v>blackflagdryantroachkiller2</v>
      </c>
      <c r="M10444" t="str">
        <f t="shared" si="491"/>
        <v>blackflagdryantroachkiller29688-343</v>
      </c>
      <c r="N10444" t="b">
        <f>IFERROR(VLOOKUP(LOWER(M10444),file_list!$B:$B,1,FALSE),FALSE)</f>
        <v>0</v>
      </c>
      <c r="O10444" t="str">
        <f t="shared" si="489"/>
        <v>FALSE</v>
      </c>
    </row>
    <row r="10445" spans="1:15" x14ac:dyDescent="0.2">
      <c r="A10445" t="s">
        <v>18086</v>
      </c>
      <c r="B10445" t="s">
        <v>18087</v>
      </c>
      <c r="C10445">
        <v>9688</v>
      </c>
      <c r="D10445" t="s">
        <v>14</v>
      </c>
      <c r="E10445">
        <v>1295590</v>
      </c>
      <c r="F10445" t="s">
        <v>15</v>
      </c>
      <c r="G10445" t="s">
        <v>37</v>
      </c>
      <c r="H10445" s="1">
        <v>45720</v>
      </c>
      <c r="I10445" t="s">
        <v>63</v>
      </c>
      <c r="J10445" t="s">
        <v>20</v>
      </c>
      <c r="K10445" t="b">
        <v>0</v>
      </c>
      <c r="L10445" t="str">
        <f t="shared" si="490"/>
        <v>blackflaghomeinsectcontrol4</v>
      </c>
      <c r="M10445" t="str">
        <f t="shared" si="491"/>
        <v>blackflaghomeinsectcontrol49688-345</v>
      </c>
      <c r="N10445" t="b">
        <f>IFERROR(VLOOKUP(LOWER(M10445),file_list!$B:$B,1,FALSE),FALSE)</f>
        <v>0</v>
      </c>
      <c r="O10445" t="str">
        <f t="shared" si="489"/>
        <v>FALSE</v>
      </c>
    </row>
    <row r="10446" spans="1:15" x14ac:dyDescent="0.2">
      <c r="A10446" t="s">
        <v>18086</v>
      </c>
      <c r="B10446" t="s">
        <v>18088</v>
      </c>
      <c r="C10446">
        <v>9688</v>
      </c>
      <c r="D10446" t="s">
        <v>14</v>
      </c>
      <c r="E10446">
        <v>1295585</v>
      </c>
      <c r="F10446" t="s">
        <v>15</v>
      </c>
      <c r="G10446" t="s">
        <v>37</v>
      </c>
      <c r="H10446" s="1">
        <v>45720</v>
      </c>
      <c r="I10446" t="s">
        <v>63</v>
      </c>
      <c r="J10446" t="s">
        <v>20</v>
      </c>
      <c r="K10446" t="b">
        <v>0</v>
      </c>
      <c r="L10446" t="str">
        <f t="shared" si="490"/>
        <v>blackflaghomeinsectcontrol3</v>
      </c>
      <c r="M10446" t="str">
        <f t="shared" si="491"/>
        <v>blackflaghomeinsectcontrol39688-345</v>
      </c>
      <c r="N10446" t="b">
        <f>IFERROR(VLOOKUP(LOWER(M10446),file_list!$B:$B,1,FALSE),FALSE)</f>
        <v>0</v>
      </c>
      <c r="O10446" t="str">
        <f t="shared" si="489"/>
        <v>FALSE</v>
      </c>
    </row>
    <row r="10447" spans="1:15" x14ac:dyDescent="0.2">
      <c r="A10447" t="s">
        <v>18089</v>
      </c>
      <c r="B10447" t="s">
        <v>18090</v>
      </c>
      <c r="C10447">
        <v>9688</v>
      </c>
      <c r="D10447" t="s">
        <v>14</v>
      </c>
      <c r="E10447">
        <v>1277666</v>
      </c>
      <c r="F10447" t="s">
        <v>15</v>
      </c>
      <c r="G10447" t="s">
        <v>37</v>
      </c>
      <c r="H10447" s="1">
        <v>45404</v>
      </c>
      <c r="I10447" t="s">
        <v>38</v>
      </c>
      <c r="J10447" t="s">
        <v>458</v>
      </c>
      <c r="K10447" t="b">
        <v>0</v>
      </c>
      <c r="L10447" t="str">
        <f t="shared" si="490"/>
        <v>blackflagfleatickaerosolforupholsterypetbeddingplusgrowthregulatorhometreatment2</v>
      </c>
      <c r="M10447" t="str">
        <f t="shared" si="491"/>
        <v>blackflagfleatickaerosolforupholsterypetbeddingplusgrowthregulatorhometreatment29688-346</v>
      </c>
      <c r="N10447" t="b">
        <f>IFERROR(VLOOKUP(LOWER(M10447),file_list!$B:$B,1,FALSE),FALSE)</f>
        <v>0</v>
      </c>
      <c r="O10447" t="str">
        <f t="shared" si="489"/>
        <v>FALSE</v>
      </c>
    </row>
    <row r="10448" spans="1:15" x14ac:dyDescent="0.2">
      <c r="A10448" t="s">
        <v>18091</v>
      </c>
      <c r="B10448" t="s">
        <v>18092</v>
      </c>
      <c r="C10448">
        <v>9688</v>
      </c>
      <c r="D10448" t="s">
        <v>14</v>
      </c>
      <c r="E10448">
        <v>1281415</v>
      </c>
      <c r="F10448" t="s">
        <v>15</v>
      </c>
      <c r="G10448" t="s">
        <v>37</v>
      </c>
      <c r="H10448" s="1">
        <v>45449</v>
      </c>
      <c r="I10448" t="s">
        <v>63</v>
      </c>
      <c r="J10448" t="s">
        <v>634</v>
      </c>
      <c r="K10448" t="b">
        <v>0</v>
      </c>
      <c r="L10448" t="str">
        <f t="shared" si="490"/>
        <v>cuttereclipsezonemosquitorepellent</v>
      </c>
      <c r="M10448" t="str">
        <f t="shared" si="491"/>
        <v>cuttereclipsezonemosquitorepellent9688-356</v>
      </c>
      <c r="N10448" t="b">
        <f>IFERROR(VLOOKUP(LOWER(M10448),file_list!$B:$B,1,FALSE),FALSE)</f>
        <v>0</v>
      </c>
      <c r="O10448" t="str">
        <f t="shared" si="489"/>
        <v>FALSE</v>
      </c>
    </row>
    <row r="10449" spans="1:15" x14ac:dyDescent="0.2">
      <c r="A10449" t="s">
        <v>18091</v>
      </c>
      <c r="B10449" t="s">
        <v>18093</v>
      </c>
      <c r="C10449">
        <v>9688</v>
      </c>
      <c r="D10449" t="s">
        <v>14</v>
      </c>
      <c r="E10449">
        <v>1281415</v>
      </c>
      <c r="F10449" t="s">
        <v>15</v>
      </c>
      <c r="G10449" t="s">
        <v>37</v>
      </c>
      <c r="H10449" s="1">
        <v>45449</v>
      </c>
      <c r="I10449" t="s">
        <v>63</v>
      </c>
      <c r="J10449" t="s">
        <v>634</v>
      </c>
      <c r="K10449" t="b">
        <v>0</v>
      </c>
      <c r="L10449" t="str">
        <f t="shared" si="490"/>
        <v>cuttermosquitorepellentrefill</v>
      </c>
      <c r="M10449" t="str">
        <f t="shared" si="491"/>
        <v>cuttermosquitorepellentrefill9688-356</v>
      </c>
      <c r="N10449" t="b">
        <f>IFERROR(VLOOKUP(LOWER(M10449),file_list!$B:$B,1,FALSE),FALSE)</f>
        <v>0</v>
      </c>
      <c r="O10449" t="str">
        <f t="shared" si="489"/>
        <v>FALSE</v>
      </c>
    </row>
    <row r="10450" spans="1:15" x14ac:dyDescent="0.2">
      <c r="A10450" t="s">
        <v>18091</v>
      </c>
      <c r="B10450" t="s">
        <v>18094</v>
      </c>
      <c r="C10450">
        <v>9688</v>
      </c>
      <c r="D10450" t="s">
        <v>14</v>
      </c>
      <c r="E10450">
        <v>1281622</v>
      </c>
      <c r="F10450" t="s">
        <v>15</v>
      </c>
      <c r="G10450" t="s">
        <v>37</v>
      </c>
      <c r="H10450" s="1">
        <v>45456</v>
      </c>
      <c r="I10450" t="s">
        <v>63</v>
      </c>
      <c r="J10450" t="s">
        <v>634</v>
      </c>
      <c r="K10450" t="b">
        <v>0</v>
      </c>
      <c r="L10450" t="str">
        <f t="shared" si="490"/>
        <v>repelrealmzonemosquitorepellent</v>
      </c>
      <c r="M10450" t="str">
        <f t="shared" si="491"/>
        <v>repelrealmzonemosquitorepellent9688-356</v>
      </c>
      <c r="N10450" t="b">
        <f>IFERROR(VLOOKUP(LOWER(M10450),file_list!$B:$B,1,FALSE),FALSE)</f>
        <v>0</v>
      </c>
      <c r="O10450" t="str">
        <f t="shared" si="489"/>
        <v>FALSE</v>
      </c>
    </row>
    <row r="10451" spans="1:15" x14ac:dyDescent="0.2">
      <c r="A10451" t="s">
        <v>18091</v>
      </c>
      <c r="B10451" t="s">
        <v>18095</v>
      </c>
      <c r="C10451">
        <v>9688</v>
      </c>
      <c r="D10451" t="s">
        <v>14</v>
      </c>
      <c r="E10451">
        <v>1281622</v>
      </c>
      <c r="F10451" t="s">
        <v>15</v>
      </c>
      <c r="G10451" t="s">
        <v>37</v>
      </c>
      <c r="H10451" s="1">
        <v>45456</v>
      </c>
      <c r="I10451" t="s">
        <v>63</v>
      </c>
      <c r="J10451" t="s">
        <v>634</v>
      </c>
      <c r="K10451" t="b">
        <v>0</v>
      </c>
      <c r="L10451" t="str">
        <f t="shared" si="490"/>
        <v>repelmosquitorepellentrefill</v>
      </c>
      <c r="M10451" t="str">
        <f t="shared" si="491"/>
        <v>repelmosquitorepellentrefill9688-356</v>
      </c>
      <c r="N10451" t="b">
        <f>IFERROR(VLOOKUP(LOWER(M10451),file_list!$B:$B,1,FALSE),FALSE)</f>
        <v>0</v>
      </c>
      <c r="O10451" t="str">
        <f t="shared" si="489"/>
        <v>FALSE</v>
      </c>
    </row>
    <row r="10452" spans="1:15" x14ac:dyDescent="0.2">
      <c r="A10452" t="s">
        <v>18096</v>
      </c>
      <c r="B10452" t="s">
        <v>18097</v>
      </c>
      <c r="C10452">
        <v>97021</v>
      </c>
      <c r="D10452" t="s">
        <v>14</v>
      </c>
      <c r="E10452">
        <v>1292415</v>
      </c>
      <c r="F10452" t="s">
        <v>15</v>
      </c>
      <c r="G10452" t="s">
        <v>37</v>
      </c>
      <c r="H10452" s="1">
        <v>45748</v>
      </c>
      <c r="I10452" t="s">
        <v>106</v>
      </c>
      <c r="J10452" t="s">
        <v>201</v>
      </c>
      <c r="K10452" t="b">
        <v>0</v>
      </c>
      <c r="L10452" t="str">
        <f t="shared" si="490"/>
        <v>arberbioinsecticide</v>
      </c>
      <c r="M10452" t="str">
        <f t="shared" si="491"/>
        <v>arberbioinsecticide84059-14-97021</v>
      </c>
      <c r="N10452" t="b">
        <f>IFERROR(VLOOKUP(LOWER(M10452),file_list!$B:$B,1,FALSE),FALSE)</f>
        <v>0</v>
      </c>
      <c r="O10452" t="str">
        <f t="shared" si="489"/>
        <v>FALSE</v>
      </c>
    </row>
    <row r="10453" spans="1:15" x14ac:dyDescent="0.2">
      <c r="A10453" t="s">
        <v>18098</v>
      </c>
      <c r="B10453" t="s">
        <v>18099</v>
      </c>
      <c r="C10453">
        <v>97021</v>
      </c>
      <c r="D10453" t="s">
        <v>14</v>
      </c>
      <c r="E10453">
        <v>1292415</v>
      </c>
      <c r="F10453" t="s">
        <v>15</v>
      </c>
      <c r="G10453" t="s">
        <v>37</v>
      </c>
      <c r="H10453" s="1">
        <v>45748</v>
      </c>
      <c r="I10453" t="s">
        <v>106</v>
      </c>
      <c r="J10453" t="s">
        <v>17</v>
      </c>
      <c r="K10453" t="b">
        <v>0</v>
      </c>
      <c r="L10453" t="str">
        <f t="shared" si="490"/>
        <v>arberbiofungicide</v>
      </c>
      <c r="M10453" t="str">
        <f t="shared" si="491"/>
        <v>arberbiofungicide84059-28-97021</v>
      </c>
      <c r="N10453" t="b">
        <f>IFERROR(VLOOKUP(LOWER(M10453),file_list!$B:$B,1,FALSE),FALSE)</f>
        <v>0</v>
      </c>
      <c r="O10453" t="str">
        <f t="shared" si="489"/>
        <v>FALSE</v>
      </c>
    </row>
    <row r="10454" spans="1:15" x14ac:dyDescent="0.2">
      <c r="A10454" t="s">
        <v>18100</v>
      </c>
      <c r="B10454" t="s">
        <v>18101</v>
      </c>
      <c r="C10454">
        <v>97021</v>
      </c>
      <c r="D10454" t="s">
        <v>14</v>
      </c>
      <c r="E10454">
        <v>1292415</v>
      </c>
      <c r="F10454" t="s">
        <v>15</v>
      </c>
      <c r="G10454" t="s">
        <v>37</v>
      </c>
      <c r="H10454" s="1">
        <v>45748</v>
      </c>
      <c r="I10454" t="s">
        <v>106</v>
      </c>
      <c r="J10454" t="s">
        <v>17</v>
      </c>
      <c r="K10454" t="b">
        <v>0</v>
      </c>
      <c r="L10454" t="str">
        <f t="shared" si="490"/>
        <v>arberbioprotectant</v>
      </c>
      <c r="M10454" t="str">
        <f t="shared" si="491"/>
        <v>arberbioprotectant84059-3-97021</v>
      </c>
      <c r="N10454" t="b">
        <f>IFERROR(VLOOKUP(LOWER(M10454),file_list!$B:$B,1,FALSE),FALSE)</f>
        <v>0</v>
      </c>
      <c r="O10454" t="str">
        <f t="shared" si="489"/>
        <v>FALSE</v>
      </c>
    </row>
    <row r="10455" spans="1:15" x14ac:dyDescent="0.2">
      <c r="A10455" t="s">
        <v>18102</v>
      </c>
      <c r="B10455" t="s">
        <v>18103</v>
      </c>
      <c r="C10455">
        <v>97292</v>
      </c>
      <c r="D10455" t="s">
        <v>14</v>
      </c>
      <c r="E10455">
        <v>1308621</v>
      </c>
      <c r="G10455" t="s">
        <v>37</v>
      </c>
      <c r="J10455" t="s">
        <v>624</v>
      </c>
      <c r="K10455" t="b">
        <v>1</v>
      </c>
      <c r="L10455" t="str">
        <f t="shared" si="490"/>
        <v>actiguard24hour</v>
      </c>
      <c r="M10455" t="str">
        <f t="shared" si="491"/>
        <v>actiguard24hour4564-27-97292</v>
      </c>
      <c r="N10455" t="str">
        <f>IFERROR(VLOOKUP(LOWER(M10455),file_list!$B:$B,1,FALSE),FALSE)</f>
        <v>actiguard24hour4564-27-97292</v>
      </c>
      <c r="O10455" t="str">
        <f t="shared" si="489"/>
        <v>TRUE</v>
      </c>
    </row>
    <row r="10456" spans="1:15" x14ac:dyDescent="0.2">
      <c r="A10456" t="s">
        <v>18102</v>
      </c>
      <c r="B10456" t="s">
        <v>18104</v>
      </c>
      <c r="C10456">
        <v>97292</v>
      </c>
      <c r="D10456" t="s">
        <v>14</v>
      </c>
      <c r="E10456">
        <v>1308621</v>
      </c>
      <c r="G10456" t="s">
        <v>37</v>
      </c>
      <c r="J10456" t="s">
        <v>624</v>
      </c>
      <c r="K10456" t="b">
        <v>0</v>
      </c>
      <c r="L10456" t="str">
        <f t="shared" si="490"/>
        <v>guard24hour</v>
      </c>
      <c r="M10456" t="str">
        <f t="shared" si="491"/>
        <v>guard24hour4564-27-97292</v>
      </c>
      <c r="N10456" t="b">
        <f>IFERROR(VLOOKUP(LOWER(M10456),file_list!$B:$B,1,FALSE),FALSE)</f>
        <v>0</v>
      </c>
      <c r="O10456" t="str">
        <f t="shared" si="489"/>
        <v>FALSE</v>
      </c>
    </row>
    <row r="10457" spans="1:15" x14ac:dyDescent="0.2">
      <c r="A10457" t="s">
        <v>18105</v>
      </c>
      <c r="B10457" t="s">
        <v>18106</v>
      </c>
      <c r="C10457">
        <v>97508</v>
      </c>
      <c r="D10457" t="s">
        <v>14</v>
      </c>
      <c r="E10457">
        <v>1288222</v>
      </c>
      <c r="F10457" t="s">
        <v>15</v>
      </c>
      <c r="G10457" t="s">
        <v>37</v>
      </c>
      <c r="H10457" s="1">
        <v>45629</v>
      </c>
      <c r="I10457" t="s">
        <v>106</v>
      </c>
      <c r="J10457" t="s">
        <v>624</v>
      </c>
      <c r="K10457" t="b">
        <v>0</v>
      </c>
      <c r="L10457" t="str">
        <f t="shared" si="490"/>
        <v>proventox</v>
      </c>
      <c r="M10457" t="str">
        <f t="shared" si="491"/>
        <v>proventox82972-1-97508</v>
      </c>
      <c r="N10457" t="b">
        <f>IFERROR(VLOOKUP(LOWER(M10457),file_list!$B:$B,1,FALSE),FALSE)</f>
        <v>0</v>
      </c>
      <c r="O10457" t="str">
        <f t="shared" si="489"/>
        <v>FALSE</v>
      </c>
    </row>
    <row r="10458" spans="1:15" x14ac:dyDescent="0.2">
      <c r="A10458" t="s">
        <v>18107</v>
      </c>
      <c r="B10458" t="s">
        <v>18108</v>
      </c>
      <c r="C10458">
        <v>97645</v>
      </c>
      <c r="D10458" t="s">
        <v>14</v>
      </c>
      <c r="E10458">
        <v>1273465</v>
      </c>
      <c r="F10458" t="s">
        <v>15</v>
      </c>
      <c r="G10458" t="s">
        <v>37</v>
      </c>
      <c r="H10458" s="1">
        <v>45307</v>
      </c>
      <c r="I10458" t="s">
        <v>38</v>
      </c>
      <c r="J10458" t="s">
        <v>624</v>
      </c>
      <c r="K10458" t="b">
        <v>0</v>
      </c>
      <c r="L10458" t="str">
        <f t="shared" si="490"/>
        <v>disinfectingsurfacecleaner</v>
      </c>
      <c r="M10458" t="str">
        <f t="shared" si="491"/>
        <v>disinfectingsurfacecleaner63838-15-97645</v>
      </c>
      <c r="N10458" t="b">
        <f>IFERROR(VLOOKUP(LOWER(M10458),file_list!$B:$B,1,FALSE),FALSE)</f>
        <v>0</v>
      </c>
      <c r="O10458" t="str">
        <f t="shared" si="489"/>
        <v>FALSE</v>
      </c>
    </row>
    <row r="10459" spans="1:15" x14ac:dyDescent="0.2">
      <c r="A10459" t="s">
        <v>18109</v>
      </c>
      <c r="B10459" t="s">
        <v>18110</v>
      </c>
      <c r="C10459">
        <v>97680</v>
      </c>
      <c r="D10459" t="s">
        <v>14</v>
      </c>
      <c r="E10459">
        <v>1273360</v>
      </c>
      <c r="F10459" t="s">
        <v>15</v>
      </c>
      <c r="G10459" t="s">
        <v>37</v>
      </c>
      <c r="H10459" s="1">
        <v>45362</v>
      </c>
      <c r="I10459" t="s">
        <v>106</v>
      </c>
      <c r="J10459" t="s">
        <v>41</v>
      </c>
      <c r="K10459" t="b">
        <v>0</v>
      </c>
      <c r="L10459" t="str">
        <f t="shared" si="490"/>
        <v>pertinentagherdguardcattlefeed-thru</v>
      </c>
      <c r="M10459" t="str">
        <f t="shared" si="491"/>
        <v>pertinentagherdguardcattlefeed-thru85905-8-97680</v>
      </c>
      <c r="N10459" t="b">
        <f>IFERROR(VLOOKUP(LOWER(M10459),file_list!$B:$B,1,FALSE),FALSE)</f>
        <v>0</v>
      </c>
      <c r="O10459" t="str">
        <f t="shared" si="489"/>
        <v>FALSE</v>
      </c>
    </row>
    <row r="10460" spans="1:15" x14ac:dyDescent="0.2">
      <c r="A10460" t="s">
        <v>18111</v>
      </c>
      <c r="B10460" t="s">
        <v>18112</v>
      </c>
      <c r="C10460">
        <v>97680</v>
      </c>
      <c r="D10460" t="s">
        <v>14</v>
      </c>
      <c r="E10460">
        <v>1273360</v>
      </c>
      <c r="F10460" t="s">
        <v>15</v>
      </c>
      <c r="G10460" t="s">
        <v>37</v>
      </c>
      <c r="H10460" s="1">
        <v>45362</v>
      </c>
      <c r="I10460" t="s">
        <v>106</v>
      </c>
      <c r="J10460" t="s">
        <v>41</v>
      </c>
      <c r="K10460" t="b">
        <v>0</v>
      </c>
      <c r="L10460" t="str">
        <f t="shared" si="490"/>
        <v>pertinentagherdguardpremix</v>
      </c>
      <c r="M10460" t="str">
        <f t="shared" si="491"/>
        <v>pertinentagherdguardpremix91586-2-97680</v>
      </c>
      <c r="N10460" t="b">
        <f>IFERROR(VLOOKUP(LOWER(M10460),file_list!$B:$B,1,FALSE),FALSE)</f>
        <v>0</v>
      </c>
      <c r="O10460" t="str">
        <f t="shared" si="489"/>
        <v>FALSE</v>
      </c>
    </row>
    <row r="10461" spans="1:15" x14ac:dyDescent="0.2">
      <c r="A10461" t="s">
        <v>18113</v>
      </c>
      <c r="B10461" t="s">
        <v>18114</v>
      </c>
      <c r="C10461">
        <v>97680</v>
      </c>
      <c r="D10461" t="s">
        <v>14</v>
      </c>
      <c r="E10461">
        <v>1273360</v>
      </c>
      <c r="F10461" t="s">
        <v>15</v>
      </c>
      <c r="G10461" t="s">
        <v>37</v>
      </c>
      <c r="H10461" s="1">
        <v>45362</v>
      </c>
      <c r="I10461" t="s">
        <v>106</v>
      </c>
      <c r="J10461" t="s">
        <v>41</v>
      </c>
      <c r="K10461" t="b">
        <v>0</v>
      </c>
      <c r="L10461" t="str">
        <f t="shared" si="490"/>
        <v>pertinentigr10.5%feed-thru</v>
      </c>
      <c r="M10461" t="str">
        <f t="shared" si="491"/>
        <v>pertinentigr10.5%feed-thru97680-1</v>
      </c>
      <c r="N10461" t="b">
        <f>IFERROR(VLOOKUP(LOWER(M10461),file_list!$B:$B,1,FALSE),FALSE)</f>
        <v>0</v>
      </c>
      <c r="O10461" t="str">
        <f t="shared" si="489"/>
        <v>FALSE</v>
      </c>
    </row>
    <row r="10462" spans="1:15" x14ac:dyDescent="0.2">
      <c r="A10462" t="s">
        <v>18115</v>
      </c>
      <c r="B10462" t="s">
        <v>18116</v>
      </c>
      <c r="C10462">
        <v>97680</v>
      </c>
      <c r="D10462" t="s">
        <v>14</v>
      </c>
      <c r="E10462">
        <v>1273360</v>
      </c>
      <c r="F10462" t="s">
        <v>15</v>
      </c>
      <c r="G10462" t="s">
        <v>37</v>
      </c>
      <c r="H10462" s="1">
        <v>45362</v>
      </c>
      <c r="I10462" t="s">
        <v>106</v>
      </c>
      <c r="J10462" t="s">
        <v>458</v>
      </c>
      <c r="K10462" t="b">
        <v>0</v>
      </c>
      <c r="L10462" t="str">
        <f t="shared" si="490"/>
        <v>pertinentflycontroligr0.4%formulatingconcentrate</v>
      </c>
      <c r="M10462" t="str">
        <f t="shared" si="491"/>
        <v>pertinentflycontroligr0.4%formulatingconcentrate97680-4</v>
      </c>
      <c r="N10462" t="b">
        <f>IFERROR(VLOOKUP(LOWER(M10462),file_list!$B:$B,1,FALSE),FALSE)</f>
        <v>0</v>
      </c>
      <c r="O10462" t="str">
        <f t="shared" si="489"/>
        <v>FALSE</v>
      </c>
    </row>
    <row r="10463" spans="1:15" x14ac:dyDescent="0.2">
      <c r="A10463" t="s">
        <v>18117</v>
      </c>
      <c r="B10463" t="s">
        <v>18118</v>
      </c>
      <c r="C10463">
        <v>97687</v>
      </c>
      <c r="D10463" t="s">
        <v>14</v>
      </c>
      <c r="E10463">
        <v>1292546</v>
      </c>
      <c r="F10463" t="s">
        <v>15</v>
      </c>
      <c r="G10463" t="s">
        <v>37</v>
      </c>
      <c r="H10463" s="1">
        <v>45749</v>
      </c>
      <c r="I10463" t="s">
        <v>106</v>
      </c>
      <c r="J10463" t="s">
        <v>624</v>
      </c>
      <c r="K10463" t="b">
        <v>0</v>
      </c>
      <c r="L10463" t="str">
        <f t="shared" si="490"/>
        <v>zyrisdisinfectant</v>
      </c>
      <c r="M10463" t="str">
        <f t="shared" si="491"/>
        <v>zyrisdisinfectant93108-1-97687</v>
      </c>
      <c r="N10463" t="b">
        <f>IFERROR(VLOOKUP(LOWER(M10463),file_list!$B:$B,1,FALSE),FALSE)</f>
        <v>0</v>
      </c>
      <c r="O10463" t="str">
        <f t="shared" si="489"/>
        <v>FALSE</v>
      </c>
    </row>
    <row r="10464" spans="1:15" x14ac:dyDescent="0.2">
      <c r="A10464" t="s">
        <v>18119</v>
      </c>
      <c r="B10464" t="s">
        <v>18120</v>
      </c>
      <c r="C10464">
        <v>97839</v>
      </c>
      <c r="D10464" t="s">
        <v>14</v>
      </c>
      <c r="E10464">
        <v>1282760</v>
      </c>
      <c r="F10464" t="s">
        <v>15</v>
      </c>
      <c r="G10464" t="s">
        <v>37</v>
      </c>
      <c r="H10464" s="1">
        <v>45509</v>
      </c>
      <c r="I10464" t="s">
        <v>106</v>
      </c>
      <c r="J10464" t="s">
        <v>201</v>
      </c>
      <c r="K10464" t="b">
        <v>0</v>
      </c>
      <c r="L10464" t="str">
        <f t="shared" si="490"/>
        <v>pest-kote</v>
      </c>
      <c r="M10464" t="str">
        <f t="shared" si="491"/>
        <v>pest-kote92035-1-97839</v>
      </c>
      <c r="N10464" t="b">
        <f>IFERROR(VLOOKUP(LOWER(M10464),file_list!$B:$B,1,FALSE),FALSE)</f>
        <v>0</v>
      </c>
      <c r="O10464" t="str">
        <f t="shared" si="489"/>
        <v>FALSE</v>
      </c>
    </row>
    <row r="10465" spans="1:15" x14ac:dyDescent="0.2">
      <c r="A10465" t="s">
        <v>18121</v>
      </c>
      <c r="B10465" t="s">
        <v>18122</v>
      </c>
      <c r="C10465">
        <v>9804</v>
      </c>
      <c r="D10465" t="s">
        <v>14</v>
      </c>
      <c r="E10465">
        <v>1277723</v>
      </c>
      <c r="F10465" t="s">
        <v>15</v>
      </c>
      <c r="G10465" t="s">
        <v>37</v>
      </c>
      <c r="H10465" s="1">
        <v>45442</v>
      </c>
      <c r="I10465" t="s">
        <v>38</v>
      </c>
      <c r="J10465" t="s">
        <v>624</v>
      </c>
      <c r="K10465" t="b">
        <v>0</v>
      </c>
      <c r="L10465" t="str">
        <f t="shared" si="490"/>
        <v>oxine</v>
      </c>
      <c r="M10465" t="str">
        <f t="shared" si="491"/>
        <v>oxine9804-1</v>
      </c>
      <c r="N10465" t="b">
        <f>IFERROR(VLOOKUP(LOWER(M10465),file_list!$B:$B,1,FALSE),FALSE)</f>
        <v>0</v>
      </c>
      <c r="O10465" t="str">
        <f t="shared" si="489"/>
        <v>FALSE</v>
      </c>
    </row>
    <row r="10466" spans="1:15" x14ac:dyDescent="0.2">
      <c r="A10466" t="s">
        <v>18121</v>
      </c>
      <c r="B10466" t="s">
        <v>18123</v>
      </c>
      <c r="C10466">
        <v>9804</v>
      </c>
      <c r="D10466" t="s">
        <v>14</v>
      </c>
      <c r="E10466">
        <v>1277723</v>
      </c>
      <c r="F10466" t="s">
        <v>15</v>
      </c>
      <c r="G10466" t="s">
        <v>37</v>
      </c>
      <c r="H10466" s="1">
        <v>45442</v>
      </c>
      <c r="I10466" t="s">
        <v>38</v>
      </c>
      <c r="J10466" t="s">
        <v>624</v>
      </c>
      <c r="K10466" t="b">
        <v>0</v>
      </c>
      <c r="L10466" t="str">
        <f t="shared" si="490"/>
        <v>oxine(ad)</v>
      </c>
      <c r="M10466" t="str">
        <f t="shared" si="491"/>
        <v>oxine(ad)9804-1</v>
      </c>
      <c r="N10466" t="b">
        <f>IFERROR(VLOOKUP(LOWER(M10466),file_list!$B:$B,1,FALSE),FALSE)</f>
        <v>0</v>
      </c>
      <c r="O10466" t="str">
        <f t="shared" si="489"/>
        <v>FALSE</v>
      </c>
    </row>
    <row r="10467" spans="1:15" x14ac:dyDescent="0.2">
      <c r="A10467" t="s">
        <v>18124</v>
      </c>
      <c r="B10467" t="s">
        <v>18125</v>
      </c>
      <c r="C10467">
        <v>9804</v>
      </c>
      <c r="D10467" t="s">
        <v>14</v>
      </c>
      <c r="E10467">
        <v>1277723</v>
      </c>
      <c r="F10467" t="s">
        <v>15</v>
      </c>
      <c r="G10467" t="s">
        <v>37</v>
      </c>
      <c r="H10467" s="1">
        <v>45442</v>
      </c>
      <c r="I10467" t="s">
        <v>38</v>
      </c>
      <c r="J10467" t="s">
        <v>1451</v>
      </c>
      <c r="K10467" t="b">
        <v>1</v>
      </c>
      <c r="L10467" t="str">
        <f t="shared" si="490"/>
        <v>purogeneprofessional</v>
      </c>
      <c r="M10467" t="str">
        <f t="shared" si="491"/>
        <v>purogeneprofessional9804-9</v>
      </c>
      <c r="N10467" t="str">
        <f>IFERROR(VLOOKUP(LOWER(M10467),file_list!$B:$B,1,FALSE),FALSE)</f>
        <v>purogeneprofessional9804-9</v>
      </c>
      <c r="O10467" t="str">
        <f t="shared" si="489"/>
        <v>TRUE</v>
      </c>
    </row>
    <row r="10468" spans="1:15" x14ac:dyDescent="0.2">
      <c r="A10468" t="s">
        <v>18124</v>
      </c>
      <c r="B10468" t="s">
        <v>18126</v>
      </c>
      <c r="C10468">
        <v>9804</v>
      </c>
      <c r="D10468" t="s">
        <v>14</v>
      </c>
      <c r="E10468">
        <v>1277723</v>
      </c>
      <c r="F10468" t="s">
        <v>15</v>
      </c>
      <c r="G10468" t="s">
        <v>37</v>
      </c>
      <c r="H10468" s="1">
        <v>45442</v>
      </c>
      <c r="I10468" t="s">
        <v>38</v>
      </c>
      <c r="J10468" t="s">
        <v>1423</v>
      </c>
      <c r="K10468" t="b">
        <v>1</v>
      </c>
      <c r="L10468" t="str">
        <f t="shared" si="490"/>
        <v>pro-oxine</v>
      </c>
      <c r="M10468" t="str">
        <f t="shared" si="491"/>
        <v>pro-oxine9804-9</v>
      </c>
      <c r="N10468" t="str">
        <f>IFERROR(VLOOKUP(LOWER(M10468),file_list!$B:$B,1,FALSE),FALSE)</f>
        <v>pro-oxine9804-9</v>
      </c>
      <c r="O10468" t="str">
        <f t="shared" si="489"/>
        <v>TRUE</v>
      </c>
    </row>
    <row r="10469" spans="1:15" x14ac:dyDescent="0.2">
      <c r="A10469" t="s">
        <v>18127</v>
      </c>
      <c r="B10469" t="s">
        <v>18128</v>
      </c>
      <c r="C10469">
        <v>98104</v>
      </c>
      <c r="D10469" t="s">
        <v>14</v>
      </c>
      <c r="E10469">
        <v>1277711</v>
      </c>
      <c r="F10469" t="s">
        <v>15</v>
      </c>
      <c r="G10469" t="s">
        <v>37</v>
      </c>
      <c r="H10469" s="1">
        <v>45461</v>
      </c>
      <c r="I10469" t="s">
        <v>106</v>
      </c>
      <c r="J10469" t="s">
        <v>624</v>
      </c>
      <c r="K10469" t="b">
        <v>0</v>
      </c>
      <c r="L10469" t="str">
        <f t="shared" si="490"/>
        <v>coastwideprofessional115disinfectantdeodorizer</v>
      </c>
      <c r="M10469" t="str">
        <f t="shared" si="491"/>
        <v>coastwideprofessional115disinfectantdeodorizer706-111-98104</v>
      </c>
      <c r="N10469" t="b">
        <f>IFERROR(VLOOKUP(LOWER(M10469),file_list!$B:$B,1,FALSE),FALSE)</f>
        <v>0</v>
      </c>
      <c r="O10469" t="str">
        <f t="shared" si="489"/>
        <v>FALSE</v>
      </c>
    </row>
    <row r="10470" spans="1:15" x14ac:dyDescent="0.2">
      <c r="A10470" t="s">
        <v>18129</v>
      </c>
      <c r="B10470" t="s">
        <v>18130</v>
      </c>
      <c r="C10470">
        <v>98143</v>
      </c>
      <c r="D10470" t="s">
        <v>14</v>
      </c>
      <c r="E10470">
        <v>1302898</v>
      </c>
      <c r="F10470" t="s">
        <v>15</v>
      </c>
      <c r="G10470" t="s">
        <v>37</v>
      </c>
      <c r="H10470" s="1">
        <v>45846</v>
      </c>
      <c r="I10470" t="s">
        <v>38</v>
      </c>
      <c r="J10470" t="s">
        <v>20</v>
      </c>
      <c r="K10470" t="b">
        <v>1</v>
      </c>
      <c r="L10470" t="str">
        <f t="shared" si="490"/>
        <v>ridlicetreatmentcompletekit</v>
      </c>
      <c r="M10470" t="str">
        <f t="shared" si="491"/>
        <v>ridlicetreatmentcompletekit1021-2685-98143</v>
      </c>
      <c r="N10470" t="str">
        <f>IFERROR(VLOOKUP(LOWER(M10470),file_list!$B:$B,1,FALSE),FALSE)</f>
        <v>ridlicetreatmentcompletekit1021-2685-98143</v>
      </c>
      <c r="O10470" t="str">
        <f t="shared" si="489"/>
        <v>TRUE</v>
      </c>
    </row>
    <row r="10471" spans="1:15" x14ac:dyDescent="0.2">
      <c r="A10471" t="s">
        <v>18129</v>
      </c>
      <c r="B10471" t="s">
        <v>18131</v>
      </c>
      <c r="C10471">
        <v>98143</v>
      </c>
      <c r="D10471" t="s">
        <v>14</v>
      </c>
      <c r="E10471">
        <v>1302898</v>
      </c>
      <c r="F10471" t="s">
        <v>15</v>
      </c>
      <c r="G10471" t="s">
        <v>37</v>
      </c>
      <c r="H10471" s="1">
        <v>45846</v>
      </c>
      <c r="I10471" t="s">
        <v>38</v>
      </c>
      <c r="J10471" t="s">
        <v>20</v>
      </c>
      <c r="K10471" t="b">
        <v>0</v>
      </c>
      <c r="L10471" t="str">
        <f t="shared" si="490"/>
        <v>ridhomelice,bedbug,dustmitespray</v>
      </c>
      <c r="M10471" t="str">
        <f t="shared" si="491"/>
        <v>ridhomelice,bedbug,dustmitespray1021-2685-98143</v>
      </c>
      <c r="N10471" t="str">
        <f>IFERROR(VLOOKUP(LOWER(M10471),file_list!$B:$B,1,FALSE),FALSE)</f>
        <v>ridhomelice,bedbug,dustmitespray1021-2685-98143</v>
      </c>
      <c r="O10471" t="str">
        <f t="shared" si="489"/>
        <v>TRUE</v>
      </c>
    </row>
    <row r="10472" spans="1:15" x14ac:dyDescent="0.2">
      <c r="A10472" t="s">
        <v>18132</v>
      </c>
      <c r="B10472" t="s">
        <v>18133</v>
      </c>
      <c r="C10472">
        <v>98194</v>
      </c>
      <c r="D10472" t="s">
        <v>14</v>
      </c>
      <c r="E10472">
        <v>1308580</v>
      </c>
      <c r="G10472" t="s">
        <v>37</v>
      </c>
      <c r="J10472" t="s">
        <v>624</v>
      </c>
      <c r="K10472" t="b">
        <v>0</v>
      </c>
      <c r="L10472" t="str">
        <f t="shared" si="490"/>
        <v>disinfexdisinfectingwipes(freshscent)</v>
      </c>
      <c r="M10472" t="str">
        <f t="shared" si="491"/>
        <v>disinfexdisinfectingwipes(freshscent)98194-1</v>
      </c>
      <c r="N10472" t="b">
        <f>IFERROR(VLOOKUP(LOWER(M10472),file_list!$B:$B,1,FALSE),FALSE)</f>
        <v>0</v>
      </c>
      <c r="O10472" t="str">
        <f t="shared" si="489"/>
        <v>FALSE</v>
      </c>
    </row>
    <row r="10473" spans="1:15" x14ac:dyDescent="0.2">
      <c r="A10473" t="s">
        <v>18132</v>
      </c>
      <c r="B10473" t="s">
        <v>18134</v>
      </c>
      <c r="C10473">
        <v>98194</v>
      </c>
      <c r="D10473" t="s">
        <v>14</v>
      </c>
      <c r="E10473">
        <v>1308580</v>
      </c>
      <c r="G10473" t="s">
        <v>37</v>
      </c>
      <c r="J10473" t="s">
        <v>624</v>
      </c>
      <c r="K10473" t="b">
        <v>0</v>
      </c>
      <c r="L10473" t="str">
        <f t="shared" si="490"/>
        <v>disinfexdisinfectingwipes(lemonscent)</v>
      </c>
      <c r="M10473" t="str">
        <f t="shared" si="491"/>
        <v>disinfexdisinfectingwipes(lemonscent)98194-1</v>
      </c>
      <c r="N10473" t="b">
        <f>IFERROR(VLOOKUP(LOWER(M10473),file_list!$B:$B,1,FALSE),FALSE)</f>
        <v>0</v>
      </c>
      <c r="O10473" t="str">
        <f t="shared" si="489"/>
        <v>FALSE</v>
      </c>
    </row>
    <row r="10474" spans="1:15" x14ac:dyDescent="0.2">
      <c r="A10474" t="s">
        <v>18132</v>
      </c>
      <c r="B10474" t="s">
        <v>18135</v>
      </c>
      <c r="C10474">
        <v>98194</v>
      </c>
      <c r="D10474" t="s">
        <v>14</v>
      </c>
      <c r="E10474">
        <v>1308580</v>
      </c>
      <c r="G10474" t="s">
        <v>37</v>
      </c>
      <c r="J10474" t="s">
        <v>624</v>
      </c>
      <c r="K10474" t="b">
        <v>1</v>
      </c>
      <c r="L10474" t="str">
        <f t="shared" si="490"/>
        <v>disinfexdisinfectingwipes</v>
      </c>
      <c r="M10474" t="str">
        <f t="shared" si="491"/>
        <v>disinfexdisinfectingwipes98194-1</v>
      </c>
      <c r="N10474" t="str">
        <f>IFERROR(VLOOKUP(LOWER(M10474),file_list!$B:$B,1,FALSE),FALSE)</f>
        <v>disinfexdisinfectingwipes98194-1</v>
      </c>
      <c r="O10474" t="str">
        <f t="shared" si="489"/>
        <v>TRUE</v>
      </c>
    </row>
    <row r="10475" spans="1:15" x14ac:dyDescent="0.2">
      <c r="A10475" t="s">
        <v>18132</v>
      </c>
      <c r="B10475" t="s">
        <v>18136</v>
      </c>
      <c r="C10475">
        <v>98194</v>
      </c>
      <c r="D10475" t="s">
        <v>14</v>
      </c>
      <c r="E10475">
        <v>1308580</v>
      </c>
      <c r="G10475" t="s">
        <v>37</v>
      </c>
      <c r="J10475" t="s">
        <v>624</v>
      </c>
      <c r="K10475" t="b">
        <v>1</v>
      </c>
      <c r="L10475" t="str">
        <f t="shared" si="490"/>
        <v>disinfexdisinfectingwipes(lavenderscent)</v>
      </c>
      <c r="M10475" t="str">
        <f t="shared" si="491"/>
        <v>disinfexdisinfectingwipes(lavenderscent)98194-1</v>
      </c>
      <c r="N10475" t="str">
        <f>IFERROR(VLOOKUP(LOWER(M10475),file_list!$B:$B,1,FALSE),FALSE)</f>
        <v>disinfexdisinfectingwipes(lavenderscent)98194-1</v>
      </c>
      <c r="O10475" t="str">
        <f t="shared" si="489"/>
        <v>TRUE</v>
      </c>
    </row>
    <row r="10476" spans="1:15" x14ac:dyDescent="0.2">
      <c r="A10476" t="s">
        <v>18137</v>
      </c>
      <c r="B10476" t="s">
        <v>18138</v>
      </c>
      <c r="C10476">
        <v>98194</v>
      </c>
      <c r="D10476" t="s">
        <v>14</v>
      </c>
      <c r="E10476">
        <v>1308580</v>
      </c>
      <c r="G10476" t="s">
        <v>37</v>
      </c>
      <c r="J10476" t="s">
        <v>624</v>
      </c>
      <c r="K10476" t="b">
        <v>1</v>
      </c>
      <c r="L10476" t="str">
        <f t="shared" si="490"/>
        <v>homelinedisinfectingwipes(freshscent)</v>
      </c>
      <c r="M10476" t="str">
        <f t="shared" si="491"/>
        <v>homelinedisinfectingwipes(freshscent)98194-1-40020</v>
      </c>
      <c r="N10476" t="str">
        <f>IFERROR(VLOOKUP(LOWER(M10476),file_list!$B:$B,1,FALSE),FALSE)</f>
        <v>homelinedisinfectingwipes(freshscent)98194-1-40020</v>
      </c>
      <c r="O10476" t="str">
        <f t="shared" si="489"/>
        <v>TRUE</v>
      </c>
    </row>
    <row r="10477" spans="1:15" x14ac:dyDescent="0.2">
      <c r="A10477" t="s">
        <v>18137</v>
      </c>
      <c r="B10477" t="s">
        <v>18139</v>
      </c>
      <c r="C10477">
        <v>98194</v>
      </c>
      <c r="D10477" t="s">
        <v>14</v>
      </c>
      <c r="E10477">
        <v>1308580</v>
      </c>
      <c r="G10477" t="s">
        <v>37</v>
      </c>
      <c r="J10477" t="s">
        <v>624</v>
      </c>
      <c r="K10477" t="b">
        <v>1</v>
      </c>
      <c r="L10477" t="str">
        <f t="shared" si="490"/>
        <v>homelinedisinfectingwipes(lemonscent)</v>
      </c>
      <c r="M10477" t="str">
        <f t="shared" si="491"/>
        <v>homelinedisinfectingwipes(lemonscent)98194-1-40020</v>
      </c>
      <c r="N10477" t="str">
        <f>IFERROR(VLOOKUP(LOWER(M10477),file_list!$B:$B,1,FALSE),FALSE)</f>
        <v>homelinedisinfectingwipes(lemonscent)98194-1-40020</v>
      </c>
      <c r="O10477" t="str">
        <f t="shared" si="489"/>
        <v>TRUE</v>
      </c>
    </row>
    <row r="10478" spans="1:15" x14ac:dyDescent="0.2">
      <c r="A10478" t="s">
        <v>18137</v>
      </c>
      <c r="B10478" t="s">
        <v>18140</v>
      </c>
      <c r="C10478">
        <v>98194</v>
      </c>
      <c r="D10478" t="s">
        <v>14</v>
      </c>
      <c r="E10478">
        <v>1308580</v>
      </c>
      <c r="G10478" t="s">
        <v>37</v>
      </c>
      <c r="J10478" t="s">
        <v>624</v>
      </c>
      <c r="K10478" t="b">
        <v>0</v>
      </c>
      <c r="L10478" t="str">
        <f t="shared" si="490"/>
        <v>homelinedisinfectingwipes(lavenderscent)</v>
      </c>
      <c r="M10478" t="str">
        <f t="shared" si="491"/>
        <v>homelinedisinfectingwipes(lavenderscent)98194-1-40020</v>
      </c>
      <c r="N10478" t="b">
        <f>IFERROR(VLOOKUP(LOWER(M10478),file_list!$B:$B,1,FALSE),FALSE)</f>
        <v>0</v>
      </c>
      <c r="O10478" t="str">
        <f t="shared" si="489"/>
        <v>FALSE</v>
      </c>
    </row>
    <row r="10479" spans="1:15" x14ac:dyDescent="0.2">
      <c r="A10479" t="s">
        <v>18141</v>
      </c>
      <c r="B10479" t="s">
        <v>18142</v>
      </c>
      <c r="C10479">
        <v>98365</v>
      </c>
      <c r="D10479" t="s">
        <v>14</v>
      </c>
      <c r="E10479">
        <v>1302937</v>
      </c>
      <c r="F10479" t="s">
        <v>15</v>
      </c>
      <c r="G10479" t="s">
        <v>37</v>
      </c>
      <c r="H10479" s="1">
        <v>45917</v>
      </c>
      <c r="I10479" t="s">
        <v>38</v>
      </c>
      <c r="J10479" t="s">
        <v>624</v>
      </c>
      <c r="K10479" t="b">
        <v>1</v>
      </c>
      <c r="L10479" t="str">
        <f t="shared" si="490"/>
        <v>sodiumhypochloritesolution,12.5%</v>
      </c>
      <c r="M10479" t="str">
        <f t="shared" si="491"/>
        <v>sodiumhypochloritesolution,12.5%35317-20001-98365</v>
      </c>
      <c r="N10479" t="str">
        <f>IFERROR(VLOOKUP(LOWER(M10479),file_list!$B:$B,1,FALSE),FALSE)</f>
        <v>sodiumhypochloritesolution,12.5%35317-20001-98365</v>
      </c>
      <c r="O10479" t="str">
        <f t="shared" si="489"/>
        <v>TRUE</v>
      </c>
    </row>
    <row r="10480" spans="1:15" x14ac:dyDescent="0.2">
      <c r="A10480" t="s">
        <v>18143</v>
      </c>
      <c r="B10480" t="s">
        <v>18144</v>
      </c>
      <c r="C10480">
        <v>98686</v>
      </c>
      <c r="D10480" t="s">
        <v>14</v>
      </c>
      <c r="E10480">
        <v>1273733</v>
      </c>
      <c r="F10480" t="s">
        <v>15</v>
      </c>
      <c r="G10480" t="s">
        <v>37</v>
      </c>
      <c r="H10480" s="1">
        <v>45304</v>
      </c>
      <c r="I10480" t="s">
        <v>63</v>
      </c>
      <c r="J10480" t="s">
        <v>624</v>
      </c>
      <c r="K10480" t="b">
        <v>0</v>
      </c>
      <c r="L10480" t="str">
        <f t="shared" si="490"/>
        <v>paerolyte(hospitaldisinfectant)</v>
      </c>
      <c r="M10480" t="str">
        <f t="shared" si="491"/>
        <v>paerolyte(hospitaldisinfectant)93908-1-98686</v>
      </c>
      <c r="N10480" t="b">
        <f>IFERROR(VLOOKUP(LOWER(M10480),file_list!$B:$B,1,FALSE),FALSE)</f>
        <v>0</v>
      </c>
      <c r="O10480" t="str">
        <f t="shared" si="489"/>
        <v>FALSE</v>
      </c>
    </row>
    <row r="10481" spans="1:15" x14ac:dyDescent="0.2">
      <c r="A10481" t="s">
        <v>18145</v>
      </c>
      <c r="B10481" t="s">
        <v>18146</v>
      </c>
      <c r="C10481">
        <v>98789</v>
      </c>
      <c r="D10481" t="s">
        <v>14</v>
      </c>
      <c r="E10481">
        <v>1273469</v>
      </c>
      <c r="F10481" t="s">
        <v>15</v>
      </c>
      <c r="G10481" t="s">
        <v>37</v>
      </c>
      <c r="H10481" s="1">
        <v>45310</v>
      </c>
      <c r="I10481" t="s">
        <v>38</v>
      </c>
      <c r="J10481" t="s">
        <v>624</v>
      </c>
      <c r="K10481" t="b">
        <v>0</v>
      </c>
      <c r="L10481" t="str">
        <f t="shared" si="490"/>
        <v>milsekcleanerdisinfectant(herbalscent)</v>
      </c>
      <c r="M10481" t="str">
        <f t="shared" si="491"/>
        <v>milsekcleanerdisinfectant(herbalscent)34810-25-98789</v>
      </c>
      <c r="N10481" t="b">
        <f>IFERROR(VLOOKUP(LOWER(M10481),file_list!$B:$B,1,FALSE),FALSE)</f>
        <v>0</v>
      </c>
      <c r="O10481" t="str">
        <f t="shared" si="489"/>
        <v>FALSE</v>
      </c>
    </row>
    <row r="10482" spans="1:15" x14ac:dyDescent="0.2">
      <c r="A10482" t="s">
        <v>18147</v>
      </c>
      <c r="B10482" t="s">
        <v>18148</v>
      </c>
      <c r="C10482">
        <v>98985</v>
      </c>
      <c r="D10482" t="s">
        <v>14</v>
      </c>
      <c r="E10482">
        <v>1297687</v>
      </c>
      <c r="F10482" t="s">
        <v>15</v>
      </c>
      <c r="G10482" t="s">
        <v>37</v>
      </c>
      <c r="H10482" s="1">
        <v>45765</v>
      </c>
      <c r="I10482" t="s">
        <v>106</v>
      </c>
      <c r="J10482" t="s">
        <v>17</v>
      </c>
      <c r="K10482" t="b">
        <v>0</v>
      </c>
      <c r="L10482" t="str">
        <f t="shared" si="490"/>
        <v>ike'stotaldiseasecontrol(nomorethan3appsperyearinnassausuffokcounties)</v>
      </c>
      <c r="M10482" t="str">
        <f t="shared" si="491"/>
        <v>ike'stotaldiseasecontrol(nomorethan3appsperyearinnassausuffokcounties)42750-196-98985</v>
      </c>
      <c r="N10482" t="str">
        <f>IFERROR(VLOOKUP(LOWER(M10482),file_list!$B:$B,1,FALSE),FALSE)</f>
        <v>ike'stotaldiseasecontrol(nomorethan3appsperyearinnassausuffokcounties)42750-196-98985</v>
      </c>
      <c r="O10482" t="str">
        <f t="shared" si="489"/>
        <v>TRUE</v>
      </c>
    </row>
    <row r="10483" spans="1:15" x14ac:dyDescent="0.2">
      <c r="A10483" t="s">
        <v>18149</v>
      </c>
      <c r="B10483" t="s">
        <v>18150</v>
      </c>
      <c r="C10483">
        <v>98985</v>
      </c>
      <c r="D10483" t="s">
        <v>14</v>
      </c>
      <c r="E10483">
        <v>1297687</v>
      </c>
      <c r="F10483" t="s">
        <v>15</v>
      </c>
      <c r="G10483" t="s">
        <v>37</v>
      </c>
      <c r="H10483" s="1">
        <v>45765</v>
      </c>
      <c r="I10483" t="s">
        <v>106</v>
      </c>
      <c r="J10483" t="s">
        <v>49</v>
      </c>
      <c r="K10483" t="b">
        <v>0</v>
      </c>
      <c r="L10483" t="str">
        <f t="shared" si="490"/>
        <v>sburcrabgrasspreventer</v>
      </c>
      <c r="M10483" t="str">
        <f t="shared" si="491"/>
        <v>sburcrabgrasspreventer70506-230-98985</v>
      </c>
      <c r="N10483" t="b">
        <f>IFERROR(VLOOKUP(LOWER(M10483),file_list!$B:$B,1,FALSE),FALSE)</f>
        <v>0</v>
      </c>
      <c r="O10483" t="str">
        <f t="shared" si="489"/>
        <v>FALSE</v>
      </c>
    </row>
    <row r="10484" spans="1:15" x14ac:dyDescent="0.2">
      <c r="A10484" t="s">
        <v>18151</v>
      </c>
      <c r="B10484" t="s">
        <v>18152</v>
      </c>
      <c r="C10484">
        <v>98985</v>
      </c>
      <c r="D10484" t="s">
        <v>14</v>
      </c>
      <c r="E10484">
        <v>1297687</v>
      </c>
      <c r="F10484" t="s">
        <v>15</v>
      </c>
      <c r="G10484" t="s">
        <v>37</v>
      </c>
      <c r="H10484" s="1">
        <v>45765</v>
      </c>
      <c r="I10484" t="s">
        <v>106</v>
      </c>
      <c r="J10484" t="s">
        <v>49</v>
      </c>
      <c r="K10484" t="b">
        <v>0</v>
      </c>
      <c r="L10484" t="str">
        <f t="shared" si="490"/>
        <v>ike'slawnweedkiller</v>
      </c>
      <c r="M10484" t="str">
        <f t="shared" si="491"/>
        <v>ike'slawnweedkiller98985-1</v>
      </c>
      <c r="N10484" t="b">
        <f>IFERROR(VLOOKUP(LOWER(M10484),file_list!$B:$B,1,FALSE),FALSE)</f>
        <v>0</v>
      </c>
      <c r="O10484" t="str">
        <f t="shared" si="489"/>
        <v>FALSE</v>
      </c>
    </row>
    <row r="10485" spans="1:15" x14ac:dyDescent="0.2">
      <c r="A10485" t="s">
        <v>18153</v>
      </c>
      <c r="B10485" t="s">
        <v>18154</v>
      </c>
      <c r="C10485">
        <v>98985</v>
      </c>
      <c r="D10485" t="s">
        <v>14</v>
      </c>
      <c r="E10485">
        <v>1297687</v>
      </c>
      <c r="F10485" t="s">
        <v>15</v>
      </c>
      <c r="G10485" t="s">
        <v>37</v>
      </c>
      <c r="H10485" s="1">
        <v>45765</v>
      </c>
      <c r="I10485" t="s">
        <v>106</v>
      </c>
      <c r="J10485" t="s">
        <v>49</v>
      </c>
      <c r="K10485" t="b">
        <v>0</v>
      </c>
      <c r="L10485" t="str">
        <f t="shared" si="490"/>
        <v>crabgrassweedkiller(spottreatmentonlyinny)</v>
      </c>
      <c r="M10485" t="str">
        <f t="shared" si="491"/>
        <v>crabgrassweedkiller(spottreatmentonlyinny)98985-3</v>
      </c>
      <c r="N10485" t="str">
        <f>IFERROR(VLOOKUP(LOWER(M10485),file_list!$B:$B,1,FALSE),FALSE)</f>
        <v>crabgrassweedkiller(spottreatmentonlyinny)98985-3</v>
      </c>
      <c r="O10485" t="str">
        <f t="shared" si="489"/>
        <v>TRUE</v>
      </c>
    </row>
    <row r="10486" spans="1:15" x14ac:dyDescent="0.2">
      <c r="A10486" t="s">
        <v>18155</v>
      </c>
      <c r="B10486" t="s">
        <v>18156</v>
      </c>
      <c r="C10486">
        <v>98985</v>
      </c>
      <c r="D10486" t="s">
        <v>14</v>
      </c>
      <c r="E10486">
        <v>1297687</v>
      </c>
      <c r="F10486" t="s">
        <v>15</v>
      </c>
      <c r="G10486" t="s">
        <v>37</v>
      </c>
      <c r="H10486" s="1">
        <v>45765</v>
      </c>
      <c r="I10486" t="s">
        <v>106</v>
      </c>
      <c r="J10486" t="s">
        <v>49</v>
      </c>
      <c r="K10486" t="b">
        <v>0</v>
      </c>
      <c r="L10486" t="str">
        <f t="shared" si="490"/>
        <v>x-out(nouseinnassausuffolkcounties)</v>
      </c>
      <c r="M10486" t="str">
        <f t="shared" si="491"/>
        <v>x-out(nouseinnassausuffolkcounties)98985-5</v>
      </c>
      <c r="N10486" t="b">
        <f>IFERROR(VLOOKUP(LOWER(M10486),file_list!$B:$B,1,FALSE),FALSE)</f>
        <v>0</v>
      </c>
      <c r="O10486" t="str">
        <f t="shared" si="489"/>
        <v>FALSE</v>
      </c>
    </row>
    <row r="10487" spans="1:15" x14ac:dyDescent="0.2">
      <c r="A10487" t="s">
        <v>18157</v>
      </c>
      <c r="B10487" t="s">
        <v>18158</v>
      </c>
      <c r="C10487">
        <v>99212</v>
      </c>
      <c r="D10487" t="s">
        <v>14</v>
      </c>
      <c r="E10487">
        <v>1297686</v>
      </c>
      <c r="F10487" t="s">
        <v>15</v>
      </c>
      <c r="G10487" t="s">
        <v>37</v>
      </c>
      <c r="H10487" s="1">
        <v>45764</v>
      </c>
      <c r="I10487" t="s">
        <v>38</v>
      </c>
      <c r="J10487" t="s">
        <v>634</v>
      </c>
      <c r="K10487" t="b">
        <v>0</v>
      </c>
      <c r="L10487" t="str">
        <f t="shared" si="490"/>
        <v>grtongotownjungleprotectioninsectrepellent(fragrancefree)</v>
      </c>
      <c r="M10487" t="str">
        <f t="shared" si="491"/>
        <v>grtongotownjungleprotectioninsectrepellent(fragrancefree)706-112-99212</v>
      </c>
      <c r="N10487" t="str">
        <f>IFERROR(VLOOKUP(LOWER(M10487),file_list!$B:$B,1,FALSE),FALSE)</f>
        <v>grtongotownjungleprotectioninsectrepellent(fragrancefree)706-112-99212</v>
      </c>
      <c r="O10487" t="str">
        <f t="shared" ref="O10487:O10502" si="492">IF(N10487=FALSE,"FALSE","TRUE")</f>
        <v>TRUE</v>
      </c>
    </row>
    <row r="10488" spans="1:15" x14ac:dyDescent="0.2">
      <c r="A10488" t="s">
        <v>18157</v>
      </c>
      <c r="B10488" t="s">
        <v>18159</v>
      </c>
      <c r="C10488">
        <v>99212</v>
      </c>
      <c r="D10488" t="s">
        <v>14</v>
      </c>
      <c r="E10488">
        <v>1297686</v>
      </c>
      <c r="F10488" t="s">
        <v>15</v>
      </c>
      <c r="G10488" t="s">
        <v>37</v>
      </c>
      <c r="H10488" s="1">
        <v>45764</v>
      </c>
      <c r="I10488" t="s">
        <v>38</v>
      </c>
      <c r="J10488" t="s">
        <v>634</v>
      </c>
      <c r="K10488" t="b">
        <v>0</v>
      </c>
      <c r="L10488" t="str">
        <f t="shared" si="490"/>
        <v>grtongotownjungleprotectioninsectrepellent(neroli+bamboo)</v>
      </c>
      <c r="M10488" t="str">
        <f t="shared" si="491"/>
        <v>grtongotownjungleprotectioninsectrepellent(neroli+bamboo)706-112-99212</v>
      </c>
      <c r="N10488" t="b">
        <f>IFERROR(VLOOKUP(LOWER(M10488),file_list!$B:$B,1,FALSE),FALSE)</f>
        <v>0</v>
      </c>
      <c r="O10488" t="str">
        <f t="shared" si="492"/>
        <v>FALSE</v>
      </c>
    </row>
    <row r="10489" spans="1:15" x14ac:dyDescent="0.2">
      <c r="A10489" t="s">
        <v>18157</v>
      </c>
      <c r="B10489" t="s">
        <v>18160</v>
      </c>
      <c r="C10489">
        <v>99212</v>
      </c>
      <c r="D10489" t="s">
        <v>14</v>
      </c>
      <c r="E10489">
        <v>1297686</v>
      </c>
      <c r="F10489" t="s">
        <v>15</v>
      </c>
      <c r="G10489" t="s">
        <v>37</v>
      </c>
      <c r="H10489" s="1">
        <v>45764</v>
      </c>
      <c r="I10489" t="s">
        <v>38</v>
      </c>
      <c r="J10489" t="s">
        <v>634</v>
      </c>
      <c r="K10489" t="b">
        <v>0</v>
      </c>
      <c r="L10489" t="str">
        <f t="shared" si="490"/>
        <v>grtongotownjungleprotectioninsectrepellent(juniper+cypress)</v>
      </c>
      <c r="M10489" t="str">
        <f t="shared" si="491"/>
        <v>grtongotownjungleprotectioninsectrepellent(juniper+cypress)706-112-99212</v>
      </c>
      <c r="N10489" t="b">
        <f>IFERROR(VLOOKUP(LOWER(M10489),file_list!$B:$B,1,FALSE),FALSE)</f>
        <v>0</v>
      </c>
      <c r="O10489" t="str">
        <f t="shared" si="492"/>
        <v>FALSE</v>
      </c>
    </row>
    <row r="10490" spans="1:15" x14ac:dyDescent="0.2">
      <c r="A10490" t="s">
        <v>18157</v>
      </c>
      <c r="B10490" t="s">
        <v>18161</v>
      </c>
      <c r="C10490">
        <v>99212</v>
      </c>
      <c r="D10490" t="s">
        <v>14</v>
      </c>
      <c r="E10490">
        <v>1297686</v>
      </c>
      <c r="F10490" t="s">
        <v>15</v>
      </c>
      <c r="G10490" t="s">
        <v>37</v>
      </c>
      <c r="H10490" s="1">
        <v>45764</v>
      </c>
      <c r="I10490" t="s">
        <v>38</v>
      </c>
      <c r="J10490" t="s">
        <v>634</v>
      </c>
      <c r="K10490" t="b">
        <v>0</v>
      </c>
      <c r="L10490" t="str">
        <f t="shared" si="490"/>
        <v>grtongotownjungleprotectioninsectrepellent(greentea+mint)</v>
      </c>
      <c r="M10490" t="str">
        <f t="shared" si="491"/>
        <v>grtongotownjungleprotectioninsectrepellent(greentea+mint)706-112-99212</v>
      </c>
      <c r="N10490" t="str">
        <f>IFERROR(VLOOKUP(LOWER(M10490),file_list!$B:$B,1,FALSE),FALSE)</f>
        <v>grtongotownjungleprotectioninsectrepellent(greentea+mint)706-112-99212</v>
      </c>
      <c r="O10490" t="str">
        <f t="shared" si="492"/>
        <v>TRUE</v>
      </c>
    </row>
    <row r="10491" spans="1:15" x14ac:dyDescent="0.2">
      <c r="A10491" t="s">
        <v>18157</v>
      </c>
      <c r="B10491" t="s">
        <v>18162</v>
      </c>
      <c r="C10491">
        <v>99212</v>
      </c>
      <c r="D10491" t="s">
        <v>14</v>
      </c>
      <c r="E10491">
        <v>1297686</v>
      </c>
      <c r="F10491" t="s">
        <v>15</v>
      </c>
      <c r="G10491" t="s">
        <v>37</v>
      </c>
      <c r="H10491" s="1">
        <v>45764</v>
      </c>
      <c r="I10491" t="s">
        <v>38</v>
      </c>
      <c r="J10491" t="s">
        <v>634</v>
      </c>
      <c r="K10491" t="b">
        <v>0</v>
      </c>
      <c r="L10491" t="str">
        <f t="shared" si="490"/>
        <v>grtongotownjungleprotectioninsectrepellent(citrus+salwood)</v>
      </c>
      <c r="M10491" t="str">
        <f t="shared" si="491"/>
        <v>grtongotownjungleprotectioninsectrepellent(citrus+salwood)706-112-99212</v>
      </c>
      <c r="N10491" t="str">
        <f>IFERROR(VLOOKUP(LOWER(M10491),file_list!$B:$B,1,FALSE),FALSE)</f>
        <v>grtongotownjungleprotectioninsectrepellent(citrus+salwood)706-112-99212</v>
      </c>
      <c r="O10491" t="str">
        <f t="shared" si="492"/>
        <v>TRUE</v>
      </c>
    </row>
    <row r="10492" spans="1:15" x14ac:dyDescent="0.2">
      <c r="A10492" t="s">
        <v>18163</v>
      </c>
      <c r="B10492" t="s">
        <v>18161</v>
      </c>
      <c r="C10492">
        <v>99212</v>
      </c>
      <c r="D10492" t="s">
        <v>14</v>
      </c>
      <c r="E10492">
        <v>1303313</v>
      </c>
      <c r="F10492" t="s">
        <v>15</v>
      </c>
      <c r="G10492" t="s">
        <v>37</v>
      </c>
      <c r="H10492" s="1">
        <v>45845</v>
      </c>
      <c r="I10492" t="s">
        <v>63</v>
      </c>
      <c r="J10492" t="s">
        <v>634</v>
      </c>
      <c r="K10492" t="b">
        <v>0</v>
      </c>
      <c r="L10492" t="str">
        <f t="shared" si="490"/>
        <v>grtongotownjungleprotectioninsectrepellent(greentea+mint)</v>
      </c>
      <c r="M10492" t="str">
        <f t="shared" si="491"/>
        <v>grtongotownjungleprotectioninsectrepellent(greentea+mint)99212-1</v>
      </c>
      <c r="N10492" t="str">
        <f>IFERROR(VLOOKUP(LOWER(M10492),file_list!$B:$B,1,FALSE),FALSE)</f>
        <v>grtongotownjungleprotectioninsectrepellent(greentea+mint)99212-1</v>
      </c>
      <c r="O10492" t="str">
        <f t="shared" si="492"/>
        <v>TRUE</v>
      </c>
    </row>
    <row r="10493" spans="1:15" x14ac:dyDescent="0.2">
      <c r="A10493" t="s">
        <v>18163</v>
      </c>
      <c r="B10493" t="s">
        <v>18164</v>
      </c>
      <c r="C10493">
        <v>99212</v>
      </c>
      <c r="D10493" t="s">
        <v>14</v>
      </c>
      <c r="E10493">
        <v>1303313</v>
      </c>
      <c r="F10493" t="s">
        <v>15</v>
      </c>
      <c r="G10493" t="s">
        <v>37</v>
      </c>
      <c r="H10493" s="1">
        <v>45845</v>
      </c>
      <c r="I10493" t="s">
        <v>63</v>
      </c>
      <c r="J10493" t="s">
        <v>634</v>
      </c>
      <c r="K10493" t="b">
        <v>0</v>
      </c>
      <c r="L10493" t="str">
        <f t="shared" si="490"/>
        <v>grtongotownjungleprotectioninsectrepellent(citrus+salwood)</v>
      </c>
      <c r="M10493" t="str">
        <f t="shared" si="491"/>
        <v>grtongotownjungleprotectioninsectrepellent(citrus+salwood)99212-1</v>
      </c>
      <c r="N10493" t="str">
        <f>IFERROR(VLOOKUP(LOWER(M10493),file_list!$B:$B,1,FALSE),FALSE)</f>
        <v>grtongotownjungleprotectioninsectrepellent(citrus+salwood)99212-1</v>
      </c>
      <c r="O10493" t="str">
        <f t="shared" si="492"/>
        <v>TRUE</v>
      </c>
    </row>
    <row r="10494" spans="1:15" x14ac:dyDescent="0.2">
      <c r="A10494" t="s">
        <v>18163</v>
      </c>
      <c r="B10494" t="s">
        <v>18165</v>
      </c>
      <c r="C10494">
        <v>99212</v>
      </c>
      <c r="D10494" t="s">
        <v>14</v>
      </c>
      <c r="E10494">
        <v>1303313</v>
      </c>
      <c r="F10494" t="s">
        <v>15</v>
      </c>
      <c r="G10494" t="s">
        <v>37</v>
      </c>
      <c r="H10494" s="1">
        <v>45845</v>
      </c>
      <c r="I10494" t="s">
        <v>63</v>
      </c>
      <c r="J10494" t="s">
        <v>634</v>
      </c>
      <c r="K10494" t="b">
        <v>0</v>
      </c>
      <c r="L10494" t="str">
        <f t="shared" si="490"/>
        <v>grtongotownjungleprotectioninsectrepellent(fragrancefree)</v>
      </c>
      <c r="M10494" t="str">
        <f t="shared" si="491"/>
        <v>grtongotownjungleprotectioninsectrepellent(fragrancefree)99212-1</v>
      </c>
      <c r="N10494" t="b">
        <f>IFERROR(VLOOKUP(LOWER(M10494),file_list!$B:$B,1,FALSE),FALSE)</f>
        <v>0</v>
      </c>
      <c r="O10494" t="str">
        <f t="shared" si="492"/>
        <v>FALSE</v>
      </c>
    </row>
    <row r="10495" spans="1:15" x14ac:dyDescent="0.2">
      <c r="A10495" t="s">
        <v>18166</v>
      </c>
      <c r="B10495" t="s">
        <v>18167</v>
      </c>
      <c r="C10495">
        <v>99244</v>
      </c>
      <c r="D10495" t="s">
        <v>14</v>
      </c>
      <c r="E10495">
        <v>1308817</v>
      </c>
      <c r="F10495" t="s">
        <v>15</v>
      </c>
      <c r="G10495" t="s">
        <v>37</v>
      </c>
      <c r="H10495" s="1">
        <v>45936</v>
      </c>
      <c r="I10495" t="s">
        <v>63</v>
      </c>
      <c r="J10495" t="s">
        <v>634</v>
      </c>
      <c r="K10495" t="b">
        <v>0</v>
      </c>
      <c r="L10495" t="str">
        <f t="shared" si="490"/>
        <v>wondercidemaximumprotectionmosquitotickrepellent</v>
      </c>
      <c r="M10495" t="str">
        <f t="shared" si="491"/>
        <v>wondercidemaximumprotectionmosquitotickrepellent84878-2-99244</v>
      </c>
      <c r="N10495" t="b">
        <f>IFERROR(VLOOKUP(LOWER(M10495),file_list!$B:$B,1,FALSE),FALSE)</f>
        <v>0</v>
      </c>
      <c r="O10495" t="str">
        <f t="shared" si="492"/>
        <v>FALSE</v>
      </c>
    </row>
    <row r="10496" spans="1:15" x14ac:dyDescent="0.2">
      <c r="A10496" t="s">
        <v>18168</v>
      </c>
      <c r="B10496" t="s">
        <v>18169</v>
      </c>
      <c r="C10496">
        <v>99244</v>
      </c>
      <c r="D10496" t="s">
        <v>14</v>
      </c>
      <c r="E10496">
        <v>1306845</v>
      </c>
      <c r="F10496" t="s">
        <v>15</v>
      </c>
      <c r="G10496" t="s">
        <v>37</v>
      </c>
      <c r="H10496" s="1">
        <v>45910</v>
      </c>
      <c r="I10496" t="s">
        <v>38</v>
      </c>
      <c r="J10496" t="s">
        <v>624</v>
      </c>
      <c r="K10496" t="b">
        <v>0</v>
      </c>
      <c r="L10496" t="str">
        <f t="shared" si="490"/>
        <v>wondercidemulti-surfacedisinfectant</v>
      </c>
      <c r="M10496" t="str">
        <f t="shared" si="491"/>
        <v>wondercidemulti-surfacedisinfectant93108-1-99244</v>
      </c>
      <c r="N10496" t="b">
        <f>IFERROR(VLOOKUP(LOWER(M10496),file_list!$B:$B,1,FALSE),FALSE)</f>
        <v>0</v>
      </c>
      <c r="O10496" t="str">
        <f t="shared" si="492"/>
        <v>FALSE</v>
      </c>
    </row>
    <row r="10497" spans="1:15" x14ac:dyDescent="0.2">
      <c r="A10497" t="s">
        <v>18170</v>
      </c>
      <c r="B10497" t="s">
        <v>18171</v>
      </c>
      <c r="C10497">
        <v>99262</v>
      </c>
      <c r="D10497" t="s">
        <v>14</v>
      </c>
      <c r="E10497">
        <v>1302935</v>
      </c>
      <c r="F10497" t="s">
        <v>15</v>
      </c>
      <c r="G10497" t="s">
        <v>37</v>
      </c>
      <c r="H10497" s="1">
        <v>45880</v>
      </c>
      <c r="I10497" t="s">
        <v>38</v>
      </c>
      <c r="J10497" t="s">
        <v>634</v>
      </c>
      <c r="K10497" t="b">
        <v>1</v>
      </c>
      <c r="L10497" t="str">
        <f t="shared" si="490"/>
        <v>bullfrogspf50mosquitocoastsunscreen+insectrepellent</v>
      </c>
      <c r="M10497" t="str">
        <f t="shared" si="491"/>
        <v>bullfrogspf50mosquitocoastsunscreen+insectrepellent99262-3</v>
      </c>
      <c r="N10497" t="str">
        <f>IFERROR(VLOOKUP(LOWER(M10497),file_list!$B:$B,1,FALSE),FALSE)</f>
        <v>bullfrogspf50mosquitocoastsunscreen+insectrepellent99262-3</v>
      </c>
      <c r="O10497" t="str">
        <f t="shared" si="492"/>
        <v>TRUE</v>
      </c>
    </row>
    <row r="10498" spans="1:15" x14ac:dyDescent="0.2">
      <c r="A10498" t="s">
        <v>18172</v>
      </c>
      <c r="B10498" t="s">
        <v>18173</v>
      </c>
      <c r="C10498">
        <v>99544</v>
      </c>
      <c r="D10498" t="s">
        <v>14</v>
      </c>
      <c r="E10498">
        <v>1302882</v>
      </c>
      <c r="F10498" t="s">
        <v>15</v>
      </c>
      <c r="G10498" t="s">
        <v>37</v>
      </c>
      <c r="H10498" s="1">
        <v>45880</v>
      </c>
      <c r="I10498" t="s">
        <v>106</v>
      </c>
      <c r="J10498" t="s">
        <v>10251</v>
      </c>
      <c r="K10498" t="b">
        <v>1</v>
      </c>
      <c r="L10498" t="str">
        <f t="shared" si="490"/>
        <v>sodroxsodiumhypochlorite11</v>
      </c>
      <c r="M10498" t="str">
        <f t="shared" si="491"/>
        <v>sodroxsodiumhypochlorite1137982-38-99544</v>
      </c>
      <c r="N10498" t="str">
        <f>IFERROR(VLOOKUP(LOWER(M10498),file_list!$B:$B,1,FALSE),FALSE)</f>
        <v>sodroxsodiumhypochlorite1137982-38-99544</v>
      </c>
      <c r="O10498" t="str">
        <f t="shared" si="492"/>
        <v>TRUE</v>
      </c>
    </row>
    <row r="10499" spans="1:15" x14ac:dyDescent="0.2">
      <c r="A10499" t="s">
        <v>18174</v>
      </c>
      <c r="B10499" t="s">
        <v>18175</v>
      </c>
      <c r="C10499">
        <v>99544</v>
      </c>
      <c r="D10499" t="s">
        <v>14</v>
      </c>
      <c r="E10499">
        <v>1302882</v>
      </c>
      <c r="F10499" t="s">
        <v>15</v>
      </c>
      <c r="G10499" t="s">
        <v>37</v>
      </c>
      <c r="H10499" s="1">
        <v>45880</v>
      </c>
      <c r="I10499" t="s">
        <v>106</v>
      </c>
      <c r="J10499" t="s">
        <v>18176</v>
      </c>
      <c r="K10499" t="b">
        <v>0</v>
      </c>
      <c r="L10499" t="str">
        <f t="shared" ref="L10499:L10502" si="493">SUBSTITUTE(LOWER(SUBSTITUTE(SUBSTITUTE(SUBSTITUTE(B10499," ",""),"/",""),"&amp;","")),"and","")</f>
        <v>sodroxhighstrengthsodiumhypochloriteep</v>
      </c>
      <c r="M10499" t="str">
        <f t="shared" ref="M10499:M10502" si="494">_xlfn.CONCAT(L10499,A10499)</f>
        <v>sodroxhighstrengthsodiumhypochloriteep72315-16-99544</v>
      </c>
      <c r="N10499" t="b">
        <f>IFERROR(VLOOKUP(LOWER(M10499),file_list!$B:$B,1,FALSE),FALSE)</f>
        <v>0</v>
      </c>
      <c r="O10499" t="str">
        <f t="shared" si="492"/>
        <v>FALSE</v>
      </c>
    </row>
    <row r="10500" spans="1:15" x14ac:dyDescent="0.2">
      <c r="A10500" t="s">
        <v>18177</v>
      </c>
      <c r="B10500" t="s">
        <v>18178</v>
      </c>
      <c r="C10500">
        <v>99544</v>
      </c>
      <c r="D10500" t="s">
        <v>14</v>
      </c>
      <c r="E10500">
        <v>1302882</v>
      </c>
      <c r="F10500" t="s">
        <v>15</v>
      </c>
      <c r="G10500" t="s">
        <v>37</v>
      </c>
      <c r="H10500" s="1">
        <v>45880</v>
      </c>
      <c r="I10500" t="s">
        <v>106</v>
      </c>
      <c r="J10500" t="s">
        <v>11093</v>
      </c>
      <c r="K10500" t="b">
        <v>1</v>
      </c>
      <c r="L10500" t="str">
        <f t="shared" si="493"/>
        <v>sodroxsodiumhypochlorite-12.5</v>
      </c>
      <c r="M10500" t="str">
        <f t="shared" si="494"/>
        <v>sodroxsodiumhypochlorite-12.572315-6-99544</v>
      </c>
      <c r="N10500" t="str">
        <f>IFERROR(VLOOKUP(LOWER(M10500),file_list!$B:$B,1,FALSE),FALSE)</f>
        <v>sodroxsodiumhypochlorite-12.572315-6-99544</v>
      </c>
      <c r="O10500" t="str">
        <f t="shared" si="492"/>
        <v>TRUE</v>
      </c>
    </row>
    <row r="10501" spans="1:15" x14ac:dyDescent="0.2">
      <c r="A10501" t="s">
        <v>18179</v>
      </c>
      <c r="B10501" t="s">
        <v>18180</v>
      </c>
      <c r="C10501">
        <v>99728</v>
      </c>
      <c r="D10501" t="s">
        <v>14</v>
      </c>
      <c r="E10501">
        <v>1273416</v>
      </c>
      <c r="F10501" t="s">
        <v>15</v>
      </c>
      <c r="G10501" t="s">
        <v>37</v>
      </c>
      <c r="H10501" s="1">
        <v>45310</v>
      </c>
      <c r="I10501" t="s">
        <v>38</v>
      </c>
      <c r="J10501" t="s">
        <v>49</v>
      </c>
      <c r="K10501" t="b">
        <v>0</v>
      </c>
      <c r="L10501" t="str">
        <f t="shared" si="493"/>
        <v>cleangreenselectiveweedkiller</v>
      </c>
      <c r="M10501" t="str">
        <f t="shared" si="494"/>
        <v>cleangreenselectiveweedkiller67702-27-99728</v>
      </c>
      <c r="N10501" t="b">
        <f>IFERROR(VLOOKUP(LOWER(M10501),file_list!$B:$B,1,FALSE),FALSE)</f>
        <v>0</v>
      </c>
      <c r="O10501" t="str">
        <f t="shared" si="492"/>
        <v>FALSE</v>
      </c>
    </row>
    <row r="10502" spans="1:15" x14ac:dyDescent="0.2">
      <c r="A10502" t="s">
        <v>18181</v>
      </c>
      <c r="B10502" t="s">
        <v>18182</v>
      </c>
      <c r="C10502">
        <v>99958</v>
      </c>
      <c r="D10502" t="s">
        <v>14</v>
      </c>
      <c r="E10502">
        <v>1281630</v>
      </c>
      <c r="F10502" t="s">
        <v>15</v>
      </c>
      <c r="G10502" t="s">
        <v>37</v>
      </c>
      <c r="H10502" s="1">
        <v>45456</v>
      </c>
      <c r="I10502" t="s">
        <v>54</v>
      </c>
      <c r="J10502" t="s">
        <v>624</v>
      </c>
      <c r="K10502" t="b">
        <v>0</v>
      </c>
      <c r="L10502" t="str">
        <f t="shared" si="493"/>
        <v>oxitab</v>
      </c>
      <c r="M10502" t="str">
        <f t="shared" si="494"/>
        <v>oxitab71847-6-99958</v>
      </c>
      <c r="N10502" t="b">
        <f>IFERROR(VLOOKUP(LOWER(M10502),file_list!$B:$B,1,FALSE),FALSE)</f>
        <v>0</v>
      </c>
      <c r="O10502" t="str">
        <f t="shared" si="492"/>
        <v>FALSE</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3D547-8E53-674C-9328-609B549F841B}">
  <dimension ref="A1:A5"/>
  <sheetViews>
    <sheetView workbookViewId="0">
      <selection activeCell="A6" sqref="A6"/>
    </sheetView>
  </sheetViews>
  <sheetFormatPr baseColWidth="10" defaultRowHeight="16" x14ac:dyDescent="0.2"/>
  <sheetData>
    <row r="1" spans="1:1" x14ac:dyDescent="0.2">
      <c r="A1" t="s">
        <v>28165</v>
      </c>
    </row>
    <row r="2" spans="1:1" x14ac:dyDescent="0.2">
      <c r="A2" t="s">
        <v>10</v>
      </c>
    </row>
    <row r="3" spans="1:1" x14ac:dyDescent="0.2">
      <c r="A3" t="s">
        <v>28166</v>
      </c>
    </row>
    <row r="4" spans="1:1" x14ac:dyDescent="0.2">
      <c r="A4" t="s">
        <v>28167</v>
      </c>
    </row>
    <row r="5" spans="1:1" x14ac:dyDescent="0.2">
      <c r="A5" t="s">
        <v>28168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F766-4C73-AE42-BFFE-940AB8D0C067}">
  <dimension ref="A1:B10000"/>
  <sheetViews>
    <sheetView workbookViewId="0">
      <selection activeCell="B2" sqref="B2"/>
    </sheetView>
  </sheetViews>
  <sheetFormatPr baseColWidth="10" defaultRowHeight="16" x14ac:dyDescent="0.2"/>
  <cols>
    <col min="1" max="1" width="61.83203125" customWidth="1"/>
  </cols>
  <sheetData>
    <row r="1" spans="1:2" x14ac:dyDescent="0.2">
      <c r="A1" t="s">
        <v>28164</v>
      </c>
      <c r="B1" t="s">
        <v>28163</v>
      </c>
    </row>
    <row r="2" spans="1:2" x14ac:dyDescent="0.2">
      <c r="A2" t="s">
        <v>28162</v>
      </c>
      <c r="B2" t="str">
        <f>SUBSTITUTE(LOWER(A2),"and","")</f>
        <v>bioguardmaintainburnout35185-503</v>
      </c>
    </row>
    <row r="3" spans="1:2" x14ac:dyDescent="0.2">
      <c r="A3" t="s">
        <v>28161</v>
      </c>
      <c r="B3" t="str">
        <f>SUBSTITUTE(LOWER(A3),"and","")</f>
        <v>provectaadvancedfordogs(5-10lbs)91384-3</v>
      </c>
    </row>
    <row r="4" spans="1:2" x14ac:dyDescent="0.2">
      <c r="A4" t="s">
        <v>28160</v>
      </c>
      <c r="B4" t="str">
        <f>SUBSTITUTE(LOWER(A4),"and","")</f>
        <v>supershock48520-20005</v>
      </c>
    </row>
    <row r="5" spans="1:2" x14ac:dyDescent="0.2">
      <c r="A5" t="s">
        <v>28159</v>
      </c>
      <c r="B5" t="str">
        <f>SUBSTITUTE(LOWER(A5),"and","")</f>
        <v>prokleanrestorel87508-3-104210</v>
      </c>
    </row>
    <row r="6" spans="1:2" x14ac:dyDescent="0.2">
      <c r="A6" t="s">
        <v>28158</v>
      </c>
      <c r="B6" t="str">
        <f>SUBSTITUTE(LOWER(A6),"and","")</f>
        <v>lalguardm52gr64137-31</v>
      </c>
    </row>
    <row r="7" spans="1:2" x14ac:dyDescent="0.2">
      <c r="A7" t="s">
        <v>28157</v>
      </c>
      <c r="B7" t="str">
        <f>SUBSTITUTE(LOWER(A7),"and","")</f>
        <v>pathwayherbicide(nosale,use,ordistributioninli)(restricted2407)62719-31</v>
      </c>
    </row>
    <row r="8" spans="1:2" x14ac:dyDescent="0.2">
      <c r="A8" t="s">
        <v>28156</v>
      </c>
      <c r="B8" t="str">
        <f>SUBSTITUTE(LOWER(A8),"and","")</f>
        <v>advantagexdsmallcat72642-11</v>
      </c>
    </row>
    <row r="9" spans="1:2" x14ac:dyDescent="0.2">
      <c r="A9" t="s">
        <v>28155</v>
      </c>
      <c r="B9" t="str">
        <f>SUBSTITUTE(LOWER(A9),"and","")</f>
        <v>vectobacwdgbiologicallarvicide73049-56</v>
      </c>
    </row>
    <row r="10" spans="1:2" x14ac:dyDescent="0.2">
      <c r="A10" t="s">
        <v>28154</v>
      </c>
      <c r="B10" t="str">
        <f>SUBSTITUTE(LOWER(A10),"and","")</f>
        <v>varroxsan94413-3</v>
      </c>
    </row>
    <row r="11" spans="1:2" x14ac:dyDescent="0.2">
      <c r="A11" t="s">
        <v>28153</v>
      </c>
      <c r="B11" t="str">
        <f>SUBSTITUTE(LOWER(A11),"and","")</f>
        <v>pro-mixhpobiofungicide+mycorrhizae74267-8</v>
      </c>
    </row>
    <row r="12" spans="1:2" x14ac:dyDescent="0.2">
      <c r="A12" t="s">
        <v>28152</v>
      </c>
      <c r="B12" t="str">
        <f>SUBSTITUTE(LOWER(A12),"and","")</f>
        <v>lysolbrkills99.9%ofvirusesbacteriadailycleanser777-131</v>
      </c>
    </row>
    <row r="13" spans="1:2" x14ac:dyDescent="0.2">
      <c r="A13" t="s">
        <v>28151</v>
      </c>
      <c r="B13" t="str">
        <f>SUBSTITUTE(LOWER(A13),"and","")</f>
        <v>anuew1001-91</v>
      </c>
    </row>
    <row r="14" spans="1:2" x14ac:dyDescent="0.2">
      <c r="A14" t="s">
        <v>28150</v>
      </c>
      <c r="B14" t="str">
        <f>SUBSTITUTE(LOWER(A14),"and","")</f>
        <v>ecoswingbotanicalfungicide(2ee-snapdragonrustdaylilyrust)10163-357</v>
      </c>
    </row>
    <row r="15" spans="1:2" x14ac:dyDescent="0.2">
      <c r="A15" t="s">
        <v>28149</v>
      </c>
      <c r="B15" t="str">
        <f>SUBSTITUTE(LOWER(A15),"and","")</f>
        <v>brigadierinsecticide(nousewithin100'ofcoastalmarshes)279-3332</v>
      </c>
    </row>
    <row r="16" spans="1:2" x14ac:dyDescent="0.2">
      <c r="A16" t="s">
        <v>28148</v>
      </c>
      <c r="B16" t="str">
        <f>SUBSTITUTE(LOWER(A16),"and","")</f>
        <v>otomiteplus2382-116</v>
      </c>
    </row>
    <row r="17" spans="1:2" x14ac:dyDescent="0.2">
      <c r="A17" t="s">
        <v>28147</v>
      </c>
      <c r="B17" t="str">
        <f>SUBSTITUTE(LOWER(A17),"and","")</f>
        <v>fantastikall-purposecleaner(freshscent)4822-530</v>
      </c>
    </row>
    <row r="18" spans="1:2" x14ac:dyDescent="0.2">
      <c r="A18" t="s">
        <v>28146</v>
      </c>
      <c r="B18" t="str">
        <f>SUBSTITUTE(LOWER(A18),"and","")</f>
        <v>spectrusox12013876-159</v>
      </c>
    </row>
    <row r="19" spans="1:2" x14ac:dyDescent="0.2">
      <c r="A19" t="s">
        <v>28145</v>
      </c>
      <c r="B19" t="str">
        <f>SUBSTITUTE(LOWER(A19),"and","")</f>
        <v>tempestdual-actioninsecticide(nysspecificlanguage)279-3459-5905</v>
      </c>
    </row>
    <row r="20" spans="1:2" x14ac:dyDescent="0.2">
      <c r="A20" t="s">
        <v>28144</v>
      </c>
      <c r="B20" t="str">
        <f>SUBSTITUTE(LOWER(A20),"and","")</f>
        <v>roundupquikproherbicide(bulk)524-535</v>
      </c>
    </row>
    <row r="21" spans="1:2" x14ac:dyDescent="0.2">
      <c r="A21" t="s">
        <v>28143</v>
      </c>
      <c r="B21" t="str">
        <f>SUBSTITUTE(LOWER(A21),"and","")</f>
        <v>homeplusantkiller73079-13-3095</v>
      </c>
    </row>
    <row r="22" spans="1:2" x14ac:dyDescent="0.2">
      <c r="A22" t="s">
        <v>28142</v>
      </c>
      <c r="B22" t="str">
        <f>SUBSTITUTE(LOWER(A22),"and","")</f>
        <v>greenyardprofessionalfertilizerwithimi-lambdainsecticide(nonassau,suffolk,kings,queens)(noappwithin100ftofcoastalmarsh)228-610-534</v>
      </c>
    </row>
    <row r="23" spans="1:2" x14ac:dyDescent="0.2">
      <c r="A23" t="s">
        <v>28141</v>
      </c>
      <c r="B23" t="str">
        <f>SUBSTITUTE(LOWER(A23),"and","")</f>
        <v>kr-153sl12487-23-66126</v>
      </c>
    </row>
    <row r="24" spans="1:2" x14ac:dyDescent="0.2">
      <c r="A24" t="s">
        <v>28140</v>
      </c>
      <c r="B24" t="str">
        <f>SUBSTITUTE(LOWER(A24),"and","")</f>
        <v>bc18-wg95783-2</v>
      </c>
    </row>
    <row r="25" spans="1:2" x14ac:dyDescent="0.2">
      <c r="A25" t="s">
        <v>28139</v>
      </c>
      <c r="B25" t="str">
        <f>SUBSTITUTE(LOWER(A25),"and","")</f>
        <v>verimarkinsectcontrol(nosale,useordistributioninnassauorsuffolkcounties)(2ee-stripedcucumberbeetle)279-9616</v>
      </c>
    </row>
    <row r="26" spans="1:2" x14ac:dyDescent="0.2">
      <c r="A26" t="s">
        <v>28138</v>
      </c>
      <c r="B26" t="str">
        <f>SUBSTITUTE(LOWER(A26),"and","")</f>
        <v>corherbicide228-565</v>
      </c>
    </row>
    <row r="27" spans="1:2" x14ac:dyDescent="0.2">
      <c r="A27" t="s">
        <v>28137</v>
      </c>
      <c r="B27" t="str">
        <f>SUBSTITUTE(LOWER(A27),"and","")</f>
        <v>thermacellmosquitorepellentiv(refills)71910-8</v>
      </c>
    </row>
    <row r="28" spans="1:2" x14ac:dyDescent="0.2">
      <c r="A28" t="s">
        <v>28136</v>
      </c>
      <c r="B28" t="str">
        <f>SUBSTITUTE(LOWER(A28),"and","")</f>
        <v>profecthpconcentrate5741-37</v>
      </c>
    </row>
    <row r="29" spans="1:2" x14ac:dyDescent="0.2">
      <c r="A29" t="s">
        <v>28135</v>
      </c>
      <c r="B29" t="str">
        <f>SUBSTITUTE(LOWER(A29),"and","")</f>
        <v>nutriteprofessionalturffertilizerwithbarricade0.29%herbicide(variousblends)100-1456-90561</v>
      </c>
    </row>
    <row r="30" spans="1:2" x14ac:dyDescent="0.2">
      <c r="A30" t="s">
        <v>28134</v>
      </c>
      <c r="B30" t="str">
        <f>SUBSTITUTE(LOWER(A30),"and","")</f>
        <v>wagsadvancefordogs4-10lbs92334-1-93176</v>
      </c>
    </row>
    <row r="31" spans="1:2" x14ac:dyDescent="0.2">
      <c r="A31" t="s">
        <v>28133</v>
      </c>
      <c r="B31" t="str">
        <f>SUBSTITUTE(LOWER(A31),"and","")</f>
        <v>fourstarbtibriquetssustainedrelease45daymicrobialbriquets83362-2-89459</v>
      </c>
    </row>
    <row r="32" spans="1:2" x14ac:dyDescent="0.2">
      <c r="A32" t="s">
        <v>28132</v>
      </c>
      <c r="B32" t="str">
        <f>SUBSTITUTE(LOWER(A32),"and","")</f>
        <v>cloroxscentivadisinfectingwipes1(pacificbreezecoconut)5813-79</v>
      </c>
    </row>
    <row r="33" spans="1:2" x14ac:dyDescent="0.2">
      <c r="A33" t="s">
        <v>28131</v>
      </c>
      <c r="B33" t="str">
        <f>SUBSTITUTE(LOWER(A33),"and","")</f>
        <v>lemon-quat10324-157-2296</v>
      </c>
    </row>
    <row r="34" spans="1:2" x14ac:dyDescent="0.2">
      <c r="A34" t="s">
        <v>28130</v>
      </c>
      <c r="B34" t="str">
        <f>SUBSTITUTE(LOWER(A34),"and","")</f>
        <v>japanesebeetlebait151934-2-239</v>
      </c>
    </row>
    <row r="35" spans="1:2" x14ac:dyDescent="0.2">
      <c r="A35" t="s">
        <v>28129</v>
      </c>
      <c r="B35" t="str">
        <f>SUBSTITUTE(LOWER(A35),"and","")</f>
        <v>antibacterialfantastikallpurposecleanerlemonpower4822-530</v>
      </c>
    </row>
    <row r="36" spans="1:2" x14ac:dyDescent="0.2">
      <c r="A36" t="s">
        <v>28128</v>
      </c>
      <c r="B36" t="str">
        <f>SUBSTITUTE(LOWER(A36),"and","")</f>
        <v>howardjohnson'spermethrin.25g53883-39-32802</v>
      </c>
    </row>
    <row r="37" spans="1:2" x14ac:dyDescent="0.2">
      <c r="A37" t="s">
        <v>28127</v>
      </c>
      <c r="B37" t="str">
        <f>SUBSTITUTE(LOWER(A37),"and","")</f>
        <v>assail70wpinsecticide(restricteduseasof112023)8033-23</v>
      </c>
    </row>
    <row r="38" spans="1:2" x14ac:dyDescent="0.2">
      <c r="A38" t="s">
        <v>28126</v>
      </c>
      <c r="B38" t="str">
        <f>SUBSTITUTE(LOWER(A38),"and","")</f>
        <v>tomcatmousekilleri12455-120-3240</v>
      </c>
    </row>
    <row r="39" spans="1:2" x14ac:dyDescent="0.2">
      <c r="A39" t="s">
        <v>28125</v>
      </c>
      <c r="B39" t="str">
        <f>SUBSTITUTE(LOWER(A39),"and","")</f>
        <v>finalexltoherbicide(notforuseinnassausuffolkcounties)7969-464</v>
      </c>
    </row>
    <row r="40" spans="1:2" x14ac:dyDescent="0.2">
      <c r="A40" t="s">
        <v>28124</v>
      </c>
      <c r="B40" t="str">
        <f>SUBSTITUTE(LOWER(A40),"and","")</f>
        <v>roundupproherbicide(2ee-amurcorktree)524-475</v>
      </c>
    </row>
    <row r="41" spans="1:2" x14ac:dyDescent="0.2">
      <c r="A41" t="s">
        <v>28123</v>
      </c>
      <c r="B41" t="str">
        <f>SUBSTITUTE(LOWER(A41),"and","")</f>
        <v>chargerbasic(notforsaleusedistributiononli)1381-207</v>
      </c>
    </row>
    <row r="42" spans="1:2" x14ac:dyDescent="0.2">
      <c r="A42" t="s">
        <v>28122</v>
      </c>
      <c r="B42" t="str">
        <f>SUBSTITUTE(LOWER(A42),"and","")</f>
        <v>absolute500scfungicide(noaerialappinnys)264-849</v>
      </c>
    </row>
    <row r="43" spans="1:2" x14ac:dyDescent="0.2">
      <c r="A43" t="s">
        <v>28121</v>
      </c>
      <c r="B43" t="str">
        <f>SUBSTITUTE(LOWER(A43),"and","")</f>
        <v>banterscmiticide70506-322</v>
      </c>
    </row>
    <row r="44" spans="1:2" x14ac:dyDescent="0.2">
      <c r="A44" t="s">
        <v>28120</v>
      </c>
      <c r="B44" t="str">
        <f>SUBSTITUTE(LOWER(A44),"and","")</f>
        <v>savitriantgel91234-261</v>
      </c>
    </row>
    <row r="45" spans="1:2" x14ac:dyDescent="0.2">
      <c r="A45" t="s">
        <v>28119</v>
      </c>
      <c r="B45" t="str">
        <f>SUBSTITUTE(LOWER(A45),"and","")</f>
        <v>avianmigrate(noaerialapplicationinnys)(nouseongrapesinsuffolkcounty)91897-3</v>
      </c>
    </row>
    <row r="46" spans="1:2" x14ac:dyDescent="0.2">
      <c r="A46" t="s">
        <v>28118</v>
      </c>
      <c r="B46" t="str">
        <f>SUBSTITUTE(LOWER(A46),"and","")</f>
        <v>doleritydga91234-193</v>
      </c>
    </row>
    <row r="47" spans="1:2" x14ac:dyDescent="0.2">
      <c r="A47" t="s">
        <v>28117</v>
      </c>
      <c r="B47" t="str">
        <f>SUBSTITUTE(LOWER(A47),"and","")</f>
        <v>disinfectantwipespinalen(citruslight)6836-336-82281</v>
      </c>
    </row>
    <row r="48" spans="1:2" x14ac:dyDescent="0.2">
      <c r="A48" t="s">
        <v>28116</v>
      </c>
      <c r="B48" t="str">
        <f>SUBSTITUTE(LOWER(A48),"and","")</f>
        <v>combatmaxantkillinggelbait64240-71</v>
      </c>
    </row>
    <row r="49" spans="1:2" x14ac:dyDescent="0.2">
      <c r="A49" t="s">
        <v>28115</v>
      </c>
      <c r="B49" t="str">
        <f>SUBSTITUTE(LOWER(A49),"and","")</f>
        <v>dupontaccentqherbicide(noaerialappinnys)352-773</v>
      </c>
    </row>
    <row r="50" spans="1:2" x14ac:dyDescent="0.2">
      <c r="A50" t="s">
        <v>28114</v>
      </c>
      <c r="B50" t="str">
        <f>SUBSTITUTE(LOWER(A50),"and","")</f>
        <v>civitasturfdefensepre-m1xed69526-17</v>
      </c>
    </row>
    <row r="51" spans="1:2" x14ac:dyDescent="0.2">
      <c r="A51" t="s">
        <v>28113</v>
      </c>
      <c r="B51" t="str">
        <f>SUBSTITUTE(LOWER(A51),"and","")</f>
        <v>equatehomelice,bedbugdustmitespray71-1-41348</v>
      </c>
    </row>
    <row r="52" spans="1:2" x14ac:dyDescent="0.2">
      <c r="A52" t="s">
        <v>28112</v>
      </c>
      <c r="B52" t="str">
        <f>SUBSTITUTE(LOWER(A52),"and","")</f>
        <v>flytraprefill84565-2-49407</v>
      </c>
    </row>
    <row r="53" spans="1:2" x14ac:dyDescent="0.2">
      <c r="A53" t="s">
        <v>28111</v>
      </c>
      <c r="B53" t="str">
        <f>SUBSTITUTE(LOWER(A53),"and","")</f>
        <v>liquidharvesttrio83190-5-72838</v>
      </c>
    </row>
    <row r="54" spans="1:2" x14ac:dyDescent="0.2">
      <c r="A54" t="s">
        <v>28110</v>
      </c>
      <c r="B54" t="str">
        <f>SUBSTITUTE(LOWER(A54),"and","")</f>
        <v>tevrapetactivateiismalldog(4-10lbs)92334-1-92413</v>
      </c>
    </row>
    <row r="55" spans="1:2" x14ac:dyDescent="0.2">
      <c r="A55" t="s">
        <v>28109</v>
      </c>
      <c r="B55" t="str">
        <f>SUBSTITUTE(LOWER(A55),"and","")</f>
        <v>trinalor(nosale,distributionoruseinnassausuffolkcounties,ny)(noaerial)(100'buffertoanywaterbody)(nysmaxuserate)66222-309</v>
      </c>
    </row>
    <row r="56" spans="1:2" x14ac:dyDescent="0.2">
      <c r="A56" t="s">
        <v>28108</v>
      </c>
      <c r="B56" t="str">
        <f>SUBSTITUTE(LOWER(A56),"and","")</f>
        <v>armortech3lo89442-22</v>
      </c>
    </row>
    <row r="57" spans="1:2" x14ac:dyDescent="0.2">
      <c r="A57" t="s">
        <v>28107</v>
      </c>
      <c r="B57" t="str">
        <f>SUBSTITUTE(LOWER(A57),"and","")</f>
        <v>prozapinsectrin1%pour-onxtra47000-151</v>
      </c>
    </row>
    <row r="58" spans="1:2" x14ac:dyDescent="0.2">
      <c r="A58" t="s">
        <v>28106</v>
      </c>
      <c r="B58" t="str">
        <f>SUBSTITUTE(LOWER(A58),"and","")</f>
        <v>hartzmegashieldtopicalfordogs(45-88lbs.)2596-165-7689</v>
      </c>
    </row>
    <row r="59" spans="1:2" x14ac:dyDescent="0.2">
      <c r="A59" t="s">
        <v>28105</v>
      </c>
      <c r="B59" t="str">
        <f>SUBSTITUTE(LOWER(A59),"and","")</f>
        <v>provysolfungicide(noliuse)7969-411</v>
      </c>
    </row>
    <row r="60" spans="1:2" x14ac:dyDescent="0.2">
      <c r="A60" t="s">
        <v>28104</v>
      </c>
      <c r="B60" t="str">
        <f>SUBSTITUTE(LOWER(A60),"and","")</f>
        <v>wapc2,4-damine481927-38-92735</v>
      </c>
    </row>
    <row r="61" spans="1:2" x14ac:dyDescent="0.2">
      <c r="A61" t="s">
        <v>28103</v>
      </c>
      <c r="B61" t="str">
        <f>SUBSTITUTE(LOWER(A61),"and","")</f>
        <v>monofoilm90856-2</v>
      </c>
    </row>
    <row r="62" spans="1:2" x14ac:dyDescent="0.2">
      <c r="A62" t="s">
        <v>28102</v>
      </c>
      <c r="B62" t="str">
        <f>SUBSTITUTE(LOWER(A62),"and","")</f>
        <v>orthohomedefenseinsectkillerforindoorperimeterrefill2239-2717</v>
      </c>
    </row>
    <row r="63" spans="1:2" x14ac:dyDescent="0.2">
      <c r="A63" t="s">
        <v>28101</v>
      </c>
      <c r="B63" t="str">
        <f>SUBSTITUTE(LOWER(A63),"and","")</f>
        <v>trurowattack57538-76-1381</v>
      </c>
    </row>
    <row r="64" spans="1:2" x14ac:dyDescent="0.2">
      <c r="A64" t="s">
        <v>28100</v>
      </c>
      <c r="B64" t="str">
        <f>SUBSTITUTE(LOWER(A64),"and","")</f>
        <v>dupontmatrixherbicide(noaerialapplication)(2ee-hedgebindweed)352-556</v>
      </c>
    </row>
    <row r="65" spans="1:2" x14ac:dyDescent="0.2">
      <c r="A65" t="s">
        <v>28099</v>
      </c>
      <c r="B65" t="str">
        <f>SUBSTITUTE(LOWER(A65),"and","")</f>
        <v>dupontlannatelvinsecticide(2ee-spottedwingdrosophila)352-384</v>
      </c>
    </row>
    <row r="66" spans="1:2" x14ac:dyDescent="0.2">
      <c r="A66" t="s">
        <v>28098</v>
      </c>
      <c r="B66" t="str">
        <f>SUBSTITUTE(LOWER(A66),"and","")</f>
        <v>orthohomedefenseinsectkillerforindoorperimeterconcentrate239-2774</v>
      </c>
    </row>
    <row r="67" spans="1:2" x14ac:dyDescent="0.2">
      <c r="A67" t="s">
        <v>28097</v>
      </c>
      <c r="B67" t="str">
        <f>SUBSTITUTE(LOWER(A67),"and","")</f>
        <v>disinfectantsprayiilavenderfieldsscentlysolbrkills99.9%ofvirusesbacteria777-127</v>
      </c>
    </row>
    <row r="68" spans="1:2" x14ac:dyDescent="0.2">
      <c r="A68" t="s">
        <v>28096</v>
      </c>
      <c r="B68" t="str">
        <f>SUBSTITUTE(LOWER(A68),"and","")</f>
        <v>dyna-shieldteemer34704-1108</v>
      </c>
    </row>
    <row r="69" spans="1:2" x14ac:dyDescent="0.2">
      <c r="A69" t="s">
        <v>28095</v>
      </c>
      <c r="B69" t="str">
        <f>SUBSTITUTE(LOWER(A69),"and","")</f>
        <v>hazelca(foodcrops)(2ee-methodofapplicationonapples)92120-2</v>
      </c>
    </row>
    <row r="70" spans="1:2" x14ac:dyDescent="0.2">
      <c r="A70" t="s">
        <v>28094</v>
      </c>
      <c r="B70" t="str">
        <f>SUBSTITUTE(LOWER(A70),"and","")</f>
        <v>miracle-gronature'scaregardeninsectcontrol67702-6-62355</v>
      </c>
    </row>
    <row r="71" spans="1:2" x14ac:dyDescent="0.2">
      <c r="A71" t="s">
        <v>28093</v>
      </c>
      <c r="B71" t="str">
        <f>SUBSTITUTE(LOWER(A71),"and","")</f>
        <v>lescostonewall0.29%plusfertilizer10404-113</v>
      </c>
    </row>
    <row r="72" spans="1:2" x14ac:dyDescent="0.2">
      <c r="A72" t="s">
        <v>28092</v>
      </c>
      <c r="B72" t="str">
        <f>SUBSTITUTE(LOWER(A72),"and","")</f>
        <v>doubletapsoftbait7173-308</v>
      </c>
    </row>
    <row r="73" spans="1:2" x14ac:dyDescent="0.2">
      <c r="A73" t="s">
        <v>28091</v>
      </c>
      <c r="B73" t="str">
        <f>SUBSTITUTE(LOWER(A73),"and","")</f>
        <v>tempridreadytosprayinsecticide101563-151</v>
      </c>
    </row>
    <row r="74" spans="1:2" x14ac:dyDescent="0.2">
      <c r="A74" t="s">
        <v>28090</v>
      </c>
      <c r="B74" t="str">
        <f>SUBSTITUTE(LOWER(A74),"and","")</f>
        <v>aristat990(nysspecificlanguage)1706-179-72493</v>
      </c>
    </row>
    <row r="75" spans="1:2" x14ac:dyDescent="0.2">
      <c r="A75" t="s">
        <v>28089</v>
      </c>
      <c r="B75" t="str">
        <f>SUBSTITUTE(LOWER(A75),"and","")</f>
        <v>nalco73411706-20001</v>
      </c>
    </row>
    <row r="76" spans="1:2" x14ac:dyDescent="0.2">
      <c r="A76" t="s">
        <v>28088</v>
      </c>
      <c r="B76" t="str">
        <f>SUBSTITUTE(LOWER(A76),"and","")</f>
        <v>lysolbrkills99.9%ofbacterialaundrysanitizerlavenderfusionscent777-128</v>
      </c>
    </row>
    <row r="77" spans="1:2" x14ac:dyDescent="0.2">
      <c r="A77" t="s">
        <v>28087</v>
      </c>
      <c r="B77" t="str">
        <f>SUBSTITUTE(LOWER(A77),"and","")</f>
        <v>kanemite15scmiticide(2ee-additionofwaterconditioningagents)66330-38</v>
      </c>
    </row>
    <row r="78" spans="1:2" x14ac:dyDescent="0.2">
      <c r="A78" t="s">
        <v>28086</v>
      </c>
      <c r="B78" t="str">
        <f>SUBSTITUTE(LOWER(A78),"and","")</f>
        <v>deltadustinsecticide101563-6</v>
      </c>
    </row>
    <row r="79" spans="1:2" x14ac:dyDescent="0.2">
      <c r="A79" t="s">
        <v>28085</v>
      </c>
      <c r="B79" t="str">
        <f>SUBSTITUTE(LOWER(A79),"and","")</f>
        <v>mon87411524-618</v>
      </c>
    </row>
    <row r="80" spans="1:2" x14ac:dyDescent="0.2">
      <c r="A80" t="s">
        <v>28084</v>
      </c>
      <c r="B80" t="str">
        <f>SUBSTITUTE(LOWER(A80),"and","")</f>
        <v>thiramsc(2ee-neopestalotiopsis)45728-26</v>
      </c>
    </row>
    <row r="81" spans="1:2" x14ac:dyDescent="0.2">
      <c r="A81" t="s">
        <v>28083</v>
      </c>
      <c r="B81" t="str">
        <f>SUBSTITUTE(LOWER(A81),"and","")</f>
        <v>riverdaleweedestroyam-40aminesalt(2ee-tankmix)228-145</v>
      </c>
    </row>
    <row r="82" spans="1:2" x14ac:dyDescent="0.2">
      <c r="A82" t="s">
        <v>28082</v>
      </c>
      <c r="B82" t="str">
        <f>SUBSTITUTE(LOWER(A82),"and","")</f>
        <v>preenlawncrabgrasscontrol(maxuserate0.25lbaiacreyrinnys)961-417</v>
      </c>
    </row>
    <row r="83" spans="1:2" x14ac:dyDescent="0.2">
      <c r="A83" t="s">
        <v>28081</v>
      </c>
      <c r="B83" t="str">
        <f>SUBSTITUTE(LOWER(A83),"and","")</f>
        <v>aem5772-5antimicrobial64881-7</v>
      </c>
    </row>
    <row r="84" spans="1:2" x14ac:dyDescent="0.2">
      <c r="A84" t="s">
        <v>28080</v>
      </c>
      <c r="B84" t="str">
        <f>SUBSTITUTE(LOWER(A84),"and","")</f>
        <v>walgreensdisinfectingspraylinenblossomscent498-179-43428</v>
      </c>
    </row>
    <row r="85" spans="1:2" x14ac:dyDescent="0.2">
      <c r="A85" t="s">
        <v>28079</v>
      </c>
      <c r="B85" t="str">
        <f>SUBSTITUTE(LOWER(A85),"and","")</f>
        <v>lescospectatorturfornamentalfungicide228-633</v>
      </c>
    </row>
    <row r="86" spans="1:2" x14ac:dyDescent="0.2">
      <c r="A86" t="s">
        <v>28078</v>
      </c>
      <c r="B86" t="str">
        <f>SUBSTITUTE(LOWER(A86),"and","")</f>
        <v>ecobird4.0[nysspecificuserestrictions]86583-4</v>
      </c>
    </row>
    <row r="87" spans="1:2" x14ac:dyDescent="0.2">
      <c r="A87" t="s">
        <v>28077</v>
      </c>
      <c r="B87" t="str">
        <f>SUBSTITUTE(LOWER(A87),"and","")</f>
        <v>2,4-db2001381-215</v>
      </c>
    </row>
    <row r="88" spans="1:2" x14ac:dyDescent="0.2">
      <c r="A88" t="s">
        <v>28076</v>
      </c>
      <c r="B88" t="str">
        <f>SUBSTITUTE(LOWER(A88),"and","")</f>
        <v>x-cyte57538-74</v>
      </c>
    </row>
    <row r="89" spans="1:2" x14ac:dyDescent="0.2">
      <c r="A89" t="s">
        <v>28075</v>
      </c>
      <c r="B89" t="str">
        <f>SUBSTITUTE(LOWER(A89),"and","")</f>
        <v>lebanonproscapefertilizerwith0.069%bifenthrininsectcontrol(nysspecificlanguage)53883-160-961</v>
      </c>
    </row>
    <row r="90" spans="1:2" x14ac:dyDescent="0.2">
      <c r="A90" t="s">
        <v>28074</v>
      </c>
      <c r="B90" t="str">
        <f>SUBSTITUTE(LOWER(A90),"and","")</f>
        <v>advacare120sanitizersour1677-193</v>
      </c>
    </row>
    <row r="91" spans="1:2" x14ac:dyDescent="0.2">
      <c r="A91" t="s">
        <v>28073</v>
      </c>
      <c r="B91" t="str">
        <f>SUBSTITUTE(LOWER(A91),"and","")</f>
        <v>sweetlixpest-a-sidepreesedblockwithrabon7698-29</v>
      </c>
    </row>
    <row r="92" spans="1:2" x14ac:dyDescent="0.2">
      <c r="A92" t="s">
        <v>28072</v>
      </c>
      <c r="B92" t="str">
        <f>SUBSTITUTE(LOWER(A92),"and","")</f>
        <v>powercoreultraenlist62719-704</v>
      </c>
    </row>
    <row r="93" spans="1:2" x14ac:dyDescent="0.2">
      <c r="A93" t="s">
        <v>28071</v>
      </c>
      <c r="B93" t="str">
        <f>SUBSTITUTE(LOWER(A93),"and","")</f>
        <v>cloroxscentivadisinfectingmulti-surfacecleaner(lavenderjasmine)5813-73</v>
      </c>
    </row>
    <row r="94" spans="1:2" x14ac:dyDescent="0.2">
      <c r="A94" t="s">
        <v>28070</v>
      </c>
      <c r="B94" t="str">
        <f>SUBSTITUTE(LOWER(A94),"and","")</f>
        <v>admmastergain84igrtub1157-50</v>
      </c>
    </row>
    <row r="95" spans="1:2" x14ac:dyDescent="0.2">
      <c r="A95" t="s">
        <v>28069</v>
      </c>
      <c r="B95" t="str">
        <f>SUBSTITUTE(LOWER(A95),"and","")</f>
        <v>bonideinsecticidalsoapmulti-purposeinsectcontrolreadytouse67702-13-4</v>
      </c>
    </row>
    <row r="96" spans="1:2" x14ac:dyDescent="0.2">
      <c r="A96" t="s">
        <v>28068</v>
      </c>
      <c r="B96" t="str">
        <f>SUBSTITUTE(LOWER(A96),"and","")</f>
        <v>drexelme-try-buzin4l19713-706</v>
      </c>
    </row>
    <row r="97" spans="1:2" x14ac:dyDescent="0.2">
      <c r="A97" t="s">
        <v>28067</v>
      </c>
      <c r="B97" t="str">
        <f>SUBSTITUTE(LOWER(A97),"and","")</f>
        <v>bonideinfusesystemicdiseasecontrol100-773-4</v>
      </c>
    </row>
    <row r="98" spans="1:2" x14ac:dyDescent="0.2">
      <c r="A98" t="s">
        <v>28066</v>
      </c>
      <c r="B98" t="str">
        <f>SUBSTITUTE(LOWER(A98),"and","")</f>
        <v>doublenickellc70051-107</v>
      </c>
    </row>
    <row r="99" spans="1:2" x14ac:dyDescent="0.2">
      <c r="A99" t="s">
        <v>28065</v>
      </c>
      <c r="B99" t="str">
        <f>SUBSTITUTE(LOWER(A99),"and","")</f>
        <v>mite-a-thol61671-1</v>
      </c>
    </row>
    <row r="100" spans="1:2" x14ac:dyDescent="0.2">
      <c r="A100" t="s">
        <v>28064</v>
      </c>
      <c r="B100" t="str">
        <f>SUBSTITUTE(LOWER(A100),"and","")</f>
        <v>treemecinject69117-12</v>
      </c>
    </row>
    <row r="101" spans="1:2" x14ac:dyDescent="0.2">
      <c r="A101" t="s">
        <v>28063</v>
      </c>
      <c r="B101" t="str">
        <f>SUBSTITUTE(LOWER(A101),"and","")</f>
        <v>flex-guard(noappwithin100ftofwaterbodyinny)53883-454</v>
      </c>
    </row>
    <row r="102" spans="1:2" x14ac:dyDescent="0.2">
      <c r="A102" t="s">
        <v>28062</v>
      </c>
      <c r="B102" t="str">
        <f>SUBSTITUTE(LOWER(A102),"and","")</f>
        <v>dupontcorageninsectcontrol(nonassau,suffolk,kingsorqueens)(noaerial)(nysbufferzones)(2ee-cabbagemaggot)352-729</v>
      </c>
    </row>
    <row r="103" spans="1:2" x14ac:dyDescent="0.2">
      <c r="A103" t="s">
        <v>28061</v>
      </c>
      <c r="B103" t="str">
        <f>SUBSTITUTE(LOWER(A103),"and","")</f>
        <v>intheswimsupermulti-tabs69681-38-51432</v>
      </c>
    </row>
    <row r="104" spans="1:2" x14ac:dyDescent="0.2">
      <c r="A104" t="s">
        <v>28060</v>
      </c>
      <c r="B104" t="str">
        <f>SUBSTITUTE(LOWER(A104),"and","")</f>
        <v>gotpests...getrevengemoletoxmolegopherkiller4-285</v>
      </c>
    </row>
    <row r="105" spans="1:2" x14ac:dyDescent="0.2">
      <c r="A105" t="s">
        <v>28059</v>
      </c>
      <c r="B105" t="str">
        <f>SUBSTITUTE(LOWER(A105),"and","")</f>
        <v>fortifyseasonlonggrubcontrol(notforsale,saleinto,distributionoruseinnassausuffolkkingsqueenscounties)(restricteduseasof112023)42750-154-9198</v>
      </c>
    </row>
    <row r="106" spans="1:2" x14ac:dyDescent="0.2">
      <c r="A106" t="s">
        <v>28058</v>
      </c>
      <c r="B106" t="str">
        <f>SUBSTITUTE(LOWER(A106),"and","")</f>
        <v>rocima63industrialmicrobicide707-303</v>
      </c>
    </row>
    <row r="107" spans="1:2" x14ac:dyDescent="0.2">
      <c r="A107" t="s">
        <v>28057</v>
      </c>
      <c r="B107" t="str">
        <f>SUBSTITUTE(LOWER(A107),"and","")</f>
        <v>conquer1021-1641-57076</v>
      </c>
    </row>
    <row r="108" spans="1:2" x14ac:dyDescent="0.2">
      <c r="A108" t="s">
        <v>28056</v>
      </c>
      <c r="B108" t="str">
        <f>SUBSTITUTE(LOWER(A108),"and","")</f>
        <v>off!defenseinsectrepellent14822-564</v>
      </c>
    </row>
    <row r="109" spans="1:2" x14ac:dyDescent="0.2">
      <c r="A109" t="s">
        <v>28055</v>
      </c>
      <c r="B109" t="str">
        <f>SUBSTITUTE(LOWER(A109),"and","")</f>
        <v>agriphage67986-1</v>
      </c>
    </row>
    <row r="110" spans="1:2" x14ac:dyDescent="0.2">
      <c r="A110" t="s">
        <v>28054</v>
      </c>
      <c r="B110" t="str">
        <f>SUBSTITUTE(LOWER(A110),"and","")</f>
        <v>pac-low62097-24-53883</v>
      </c>
    </row>
    <row r="111" spans="1:2" x14ac:dyDescent="0.2">
      <c r="A111" t="s">
        <v>28053</v>
      </c>
      <c r="B111" t="str">
        <f>SUBSTITUTE(LOWER(A111),"and","")</f>
        <v>farnamwipeoriginalformulaflyprotectant270-37</v>
      </c>
    </row>
    <row r="112" spans="1:2" x14ac:dyDescent="0.2">
      <c r="A112" t="s">
        <v>28052</v>
      </c>
      <c r="B112" t="str">
        <f>SUBSTITUTE(LOWER(A112),"and","")</f>
        <v>mon88017xmon810524-552</v>
      </c>
    </row>
    <row r="113" spans="1:2" x14ac:dyDescent="0.2">
      <c r="A113" t="s">
        <v>28051</v>
      </c>
      <c r="B113" t="str">
        <f>SUBSTITUTE(LOWER(A113),"and","")</f>
        <v>bioadvancedscience-basedsolutionsfruit,citrusvegetableinsectcontrolconcentrate(notforsale,useordistributioninnassau,suffolk,kingsorqueenscountiesofnewyork)92564-46</v>
      </c>
    </row>
    <row r="114" spans="1:2" x14ac:dyDescent="0.2">
      <c r="A114" t="s">
        <v>28050</v>
      </c>
      <c r="B114" t="str">
        <f>SUBSTITUTE(LOWER(A114),"and","")</f>
        <v>emprice83529-353</v>
      </c>
    </row>
    <row r="115" spans="1:2" x14ac:dyDescent="0.2">
      <c r="A115" t="s">
        <v>28049</v>
      </c>
      <c r="B115" t="str">
        <f>SUBSTITUTE(LOWER(A115),"and","")</f>
        <v>acelepryn(epareg.no.100-1489)(useongolfcourseturfonlyinkings,queens,nassausuffolkcounties,ny)sln ny-190009</v>
      </c>
    </row>
    <row r="116" spans="1:2" x14ac:dyDescent="0.2">
      <c r="A116" t="s">
        <v>28048</v>
      </c>
      <c r="B116" t="str">
        <f>SUBSTITUTE(LOWER(A116),"and","")</f>
        <v>surepowerselectiveherbicide(nosale,distribution,oruseinnassauorsuffolkcounties)228-741</v>
      </c>
    </row>
    <row r="117" spans="1:2" x14ac:dyDescent="0.2">
      <c r="A117" t="s">
        <v>28047</v>
      </c>
      <c r="B117" t="str">
        <f>SUBSTITUTE(LOWER(A117),"and","")</f>
        <v>return[nouseinnassausuffolkcounties,newyork]83100-53-83979</v>
      </c>
    </row>
    <row r="118" spans="1:2" x14ac:dyDescent="0.2">
      <c r="A118" t="s">
        <v>28046</v>
      </c>
      <c r="B118" t="str">
        <f>SUBSTITUTE(LOWER(A118),"and","")</f>
        <v>roundupcustomforaquaticterrestrialuse(2ee-wickingwipingapplicationmethodforreedcanarygrass)524-343</v>
      </c>
    </row>
    <row r="119" spans="1:2" x14ac:dyDescent="0.2">
      <c r="A119" t="s">
        <v>28045</v>
      </c>
      <c r="B119" t="str">
        <f>SUBSTITUTE(LOWER(A119),"and","")</f>
        <v>rounduprtuextendedcontrolweedgrasskillerplusweedpreventerii(refill)71995-47</v>
      </c>
    </row>
    <row r="120" spans="1:2" x14ac:dyDescent="0.2">
      <c r="A120" t="s">
        <v>28044</v>
      </c>
      <c r="B120" t="str">
        <f>SUBSTITUTE(LOWER(A120),"and","")</f>
        <v>solimodisinfectingwipesfreshairscent9480-5-72956</v>
      </c>
    </row>
    <row r="121" spans="1:2" x14ac:dyDescent="0.2">
      <c r="A121" t="s">
        <v>28043</v>
      </c>
      <c r="B121" t="str">
        <f>SUBSTITUTE(LOWER(A121),"and","")</f>
        <v>off!cleanfeelinsectrepellentii(fragrancefree)4822-556</v>
      </c>
    </row>
    <row r="122" spans="1:2" x14ac:dyDescent="0.2">
      <c r="A122" t="s">
        <v>28042</v>
      </c>
      <c r="B122" t="str">
        <f>SUBSTITUTE(LOWER(A122),"and","")</f>
        <v>colemanbotanicals84878-2-79533</v>
      </c>
    </row>
    <row r="123" spans="1:2" x14ac:dyDescent="0.2">
      <c r="A123" t="s">
        <v>28041</v>
      </c>
      <c r="B123" t="str">
        <f>SUBSTITUTE(LOWER(A123),"and","")</f>
        <v>3"chlorinetablets87966-2-104086</v>
      </c>
    </row>
    <row r="124" spans="1:2" x14ac:dyDescent="0.2">
      <c r="A124" t="s">
        <v>28040</v>
      </c>
      <c r="B124" t="str">
        <f>SUBSTITUTE(LOWER(A124),"and","")</f>
        <v>trizentaherbicide(maxapprate16flozperacreperyearonli)66330-353</v>
      </c>
    </row>
    <row r="125" spans="1:2" x14ac:dyDescent="0.2">
      <c r="A125" t="s">
        <v>28039</v>
      </c>
      <c r="B125" t="str">
        <f>SUBSTITUTE(LOWER(A125),"and","")</f>
        <v>extinctinsecticide(notforuseinautomaticmistingsystemsinnys)10088-95-68562</v>
      </c>
    </row>
    <row r="126" spans="1:2" x14ac:dyDescent="0.2">
      <c r="A126" t="s">
        <v>28038</v>
      </c>
      <c r="B126" t="str">
        <f>SUBSTITUTE(LOWER(A126),"and","")</f>
        <v>nodpro73314-23</v>
      </c>
    </row>
    <row r="127" spans="1:2" x14ac:dyDescent="0.2">
      <c r="A127" t="s">
        <v>28037</v>
      </c>
      <c r="B127" t="str">
        <f>SUBSTITUTE(LOWER(A127),"and","")</f>
        <v>mikro-quat1677-21</v>
      </c>
    </row>
    <row r="128" spans="1:2" x14ac:dyDescent="0.2">
      <c r="A128" t="s">
        <v>28036</v>
      </c>
      <c r="B128" t="str">
        <f>SUBSTITUTE(LOWER(A128),"and","")</f>
        <v>malathion5(unrestricted)(mosquitolarvaecontroldirectionshavebeenremoved)9779-5</v>
      </c>
    </row>
    <row r="129" spans="1:2" x14ac:dyDescent="0.2">
      <c r="A129" t="s">
        <v>28035</v>
      </c>
      <c r="B129" t="str">
        <f>SUBSTITUTE(LOWER(A129),"and","")</f>
        <v>comber83529-148</v>
      </c>
    </row>
    <row r="130" spans="1:2" x14ac:dyDescent="0.2">
      <c r="A130" t="s">
        <v>28034</v>
      </c>
      <c r="B130" t="str">
        <f>SUBSTITUTE(LOWER(A130),"and","")</f>
        <v>subduemaxx100-796</v>
      </c>
    </row>
    <row r="131" spans="1:2" x14ac:dyDescent="0.2">
      <c r="A131" t="s">
        <v>28033</v>
      </c>
      <c r="B131" t="str">
        <f>SUBSTITUTE(LOWER(A131),"and","")</f>
        <v>talstarsselectinsecticide(noapp.within100'ofwater)(nouseongolfcoursesorsodfarmsonli)279-3155</v>
      </c>
    </row>
    <row r="132" spans="1:2" x14ac:dyDescent="0.2">
      <c r="A132" t="s">
        <v>28032</v>
      </c>
      <c r="B132" t="str">
        <f>SUBSTITUTE(LOWER(A132),"and","")</f>
        <v>birk-ox63838-1-10147</v>
      </c>
    </row>
    <row r="133" spans="1:2" x14ac:dyDescent="0.2">
      <c r="A133" t="s">
        <v>28031</v>
      </c>
      <c r="B133" t="str">
        <f>SUBSTITUTE(LOWER(A133),"and","")</f>
        <v>trampaherbicide(noaerialuseornon-cropuseinnys)91234-85-92735</v>
      </c>
    </row>
    <row r="134" spans="1:2" x14ac:dyDescent="0.2">
      <c r="A134" t="s">
        <v>28030</v>
      </c>
      <c r="B134" t="str">
        <f>SUBSTITUTE(LOWER(A134),"and","")</f>
        <v>pro-mixbrk20biofungicide+mycorrhizae74267-4</v>
      </c>
    </row>
    <row r="135" spans="1:2" x14ac:dyDescent="0.2">
      <c r="A135" t="s">
        <v>28029</v>
      </c>
      <c r="B135" t="str">
        <f>SUBSTITUTE(LOWER(A135),"and","")</f>
        <v>gardentechsevininsectkillerlawngranulesii(noappwithin100ftofwaterinny)101563-303-71004</v>
      </c>
    </row>
    <row r="136" spans="1:2" x14ac:dyDescent="0.2">
      <c r="A136" t="s">
        <v>28028</v>
      </c>
      <c r="B136" t="str">
        <f>SUBSTITUTE(LOWER(A136),"and","")</f>
        <v>surchlor+9359-2</v>
      </c>
    </row>
    <row r="137" spans="1:2" x14ac:dyDescent="0.2">
      <c r="A137" t="s">
        <v>28027</v>
      </c>
      <c r="B137" t="str">
        <f>SUBSTITUTE(LOWER(A137),"and","")</f>
        <v>basagrantoherbicide7969-326</v>
      </c>
    </row>
    <row r="138" spans="1:2" x14ac:dyDescent="0.2">
      <c r="A138" t="s">
        <v>28026</v>
      </c>
      <c r="B138" t="str">
        <f>SUBSTITUTE(LOWER(A138),"and","")</f>
        <v>signaturecrabgrasspreventerwithbarricade.375%plus(var.fert.blends)34704-776</v>
      </c>
    </row>
    <row r="139" spans="1:2" x14ac:dyDescent="0.2">
      <c r="A139" t="s">
        <v>28025</v>
      </c>
      <c r="B139" t="str">
        <f>SUBSTITUTE(LOWER(A139),"and","")</f>
        <v>oh2ornamentalherbicide58185-178</v>
      </c>
    </row>
    <row r="140" spans="1:2" x14ac:dyDescent="0.2">
      <c r="A140" t="s">
        <v>28024</v>
      </c>
      <c r="B140" t="str">
        <f>SUBSTITUTE(LOWER(A140),"and","")</f>
        <v>nufarmweedar64broadleafherbicide71368-1</v>
      </c>
    </row>
    <row r="141" spans="1:2" x14ac:dyDescent="0.2">
      <c r="A141" t="s">
        <v>28023</v>
      </c>
      <c r="B141" t="str">
        <f>SUBSTITUTE(LOWER(A141),"and","")</f>
        <v>musca-cideflybaitspray2724-838-89459</v>
      </c>
    </row>
    <row r="142" spans="1:2" x14ac:dyDescent="0.2">
      <c r="A142" t="s">
        <v>28022</v>
      </c>
      <c r="B142" t="str">
        <f>SUBSTITUTE(LOWER(A142),"and","")</f>
        <v>daconilaction100-1364</v>
      </c>
    </row>
    <row r="143" spans="1:2" x14ac:dyDescent="0.2">
      <c r="A143" t="s">
        <v>28021</v>
      </c>
      <c r="B143" t="str">
        <f>SUBSTITUTE(LOWER(A143),"and","")</f>
        <v>altipro1381-275</v>
      </c>
    </row>
    <row r="144" spans="1:2" x14ac:dyDescent="0.2">
      <c r="A144" t="s">
        <v>28020</v>
      </c>
      <c r="B144" t="str">
        <f>SUBSTITUTE(LOWER(A144),"and","")</f>
        <v>timorexact86182-3-88783</v>
      </c>
    </row>
    <row r="145" spans="1:2" x14ac:dyDescent="0.2">
      <c r="A145" t="s">
        <v>28019</v>
      </c>
      <c r="B145" t="str">
        <f>SUBSTITUTE(LOWER(A145),"and","")</f>
        <v>movento264-1050</v>
      </c>
    </row>
    <row r="146" spans="1:2" x14ac:dyDescent="0.2">
      <c r="A146" t="s">
        <v>28018</v>
      </c>
      <c r="B146" t="str">
        <f>SUBSTITUTE(LOWER(A146),"and","")</f>
        <v>oxydiff91628-5</v>
      </c>
    </row>
    <row r="147" spans="1:2" x14ac:dyDescent="0.2">
      <c r="A147" t="s">
        <v>28017</v>
      </c>
      <c r="B147" t="str">
        <f>SUBSTITUTE(LOWER(A147),"and","")</f>
        <v>chuck'spremiumlawnfood-pluscrabgrasscontrol228-613-8780</v>
      </c>
    </row>
    <row r="148" spans="1:2" x14ac:dyDescent="0.2">
      <c r="A148" t="s">
        <v>28016</v>
      </c>
      <c r="B148" t="str">
        <f>SUBSTITUTE(LOWER(A148),"and","")</f>
        <v>happyjacksarcopticmangemedicine2781-1</v>
      </c>
    </row>
    <row r="149" spans="1:2" x14ac:dyDescent="0.2">
      <c r="A149" t="s">
        <v>28015</v>
      </c>
      <c r="B149" t="str">
        <f>SUBSTITUTE(LOWER(A149),"and","")</f>
        <v>opti-cide370144-1</v>
      </c>
    </row>
    <row r="150" spans="1:2" x14ac:dyDescent="0.2">
      <c r="A150" t="s">
        <v>28014</v>
      </c>
      <c r="B150" t="str">
        <f>SUBSTITUTE(LOWER(A150),"and","")</f>
        <v>sodiumhypochloritesolution37557-1</v>
      </c>
    </row>
    <row r="151" spans="1:2" x14ac:dyDescent="0.2">
      <c r="A151" t="s">
        <v>28013</v>
      </c>
      <c r="B151" t="str">
        <f>SUBSTITUTE(LOWER(A151),"and","")</f>
        <v>teperaplushdfungicide+insecticide[noaerialapplication;nouseonlongisl;noapplicationwithin100'ofcoastalmarshinnys]66330-440</v>
      </c>
    </row>
    <row r="152" spans="1:2" x14ac:dyDescent="0.2">
      <c r="A152" t="s">
        <v>28012</v>
      </c>
      <c r="B152" t="str">
        <f>SUBSTITUTE(LOWER(A152),"and","")</f>
        <v>gotpests...getrevengedualactionbedbugkillerreadytouse1021-2597-9086</v>
      </c>
    </row>
    <row r="153" spans="1:2" x14ac:dyDescent="0.2">
      <c r="A153" t="s">
        <v>28011</v>
      </c>
      <c r="B153" t="str">
        <f>SUBSTITUTE(LOWER(A153),"and","")</f>
        <v>drexelpin-dee3.3to19713-590</v>
      </c>
    </row>
    <row r="154" spans="1:2" x14ac:dyDescent="0.2">
      <c r="A154" t="s">
        <v>28010</v>
      </c>
      <c r="B154" t="str">
        <f>SUBSTITUTE(LOWER(A154),"and","")</f>
        <v>patcoquatcleaniv10324-117-53992</v>
      </c>
    </row>
    <row r="155" spans="1:2" x14ac:dyDescent="0.2">
      <c r="A155" t="s">
        <v>28009</v>
      </c>
      <c r="B155" t="str">
        <f>SUBSTITUTE(LOWER(A155),"and","")</f>
        <v>pinpointfungicide(notforsale,useordistributioninnassausuffolkcounties)(noappwithin50ftofwaterbodyconnectedtooff-sitesurfacewaterinny)59639-199</v>
      </c>
    </row>
    <row r="156" spans="1:2" x14ac:dyDescent="0.2">
      <c r="A156" t="s">
        <v>28008</v>
      </c>
      <c r="B156" t="str">
        <f>SUBSTITUTE(LOWER(A156),"and","")</f>
        <v>fearlessxtra5.6lherbicide(nosale,useordistributioninnassausuffolkcounties)74530-89</v>
      </c>
    </row>
    <row r="157" spans="1:2" x14ac:dyDescent="0.2">
      <c r="A157" t="s">
        <v>28007</v>
      </c>
      <c r="B157" t="str">
        <f>SUBSTITUTE(LOWER(A157),"and","")</f>
        <v>tribuneherbicide(epareg.no.100-1390)sln ny-120007</v>
      </c>
    </row>
    <row r="158" spans="1:2" x14ac:dyDescent="0.2">
      <c r="A158" t="s">
        <v>28006</v>
      </c>
      <c r="B158" t="str">
        <f>SUBSTITUTE(LOWER(A158),"and","")</f>
        <v>hartzultraguardplusfleatickcollarforcatskittens(withreflectivetechnology)2596-139</v>
      </c>
    </row>
    <row r="159" spans="1:2" x14ac:dyDescent="0.2">
      <c r="A159" t="s">
        <v>28005</v>
      </c>
      <c r="B159" t="str">
        <f>SUBSTITUTE(LOWER(A159),"and","")</f>
        <v>contrammb7188100414-1</v>
      </c>
    </row>
    <row r="160" spans="1:2" x14ac:dyDescent="0.2">
      <c r="A160" t="s">
        <v>28004</v>
      </c>
      <c r="B160" t="str">
        <f>SUBSTITUTE(LOWER(A160),"and","")</f>
        <v>raiddefendflyinginsectkiller7(outdoorfresh)4822-569</v>
      </c>
    </row>
    <row r="161" spans="1:2" x14ac:dyDescent="0.2">
      <c r="A161" t="s">
        <v>28003</v>
      </c>
      <c r="B161" t="str">
        <f>SUBSTITUTE(LOWER(A161),"and","")</f>
        <v>gentrolaerosol(unrestricted672021)2724-484</v>
      </c>
    </row>
    <row r="162" spans="1:2" x14ac:dyDescent="0.2">
      <c r="A162" t="s">
        <v>28002</v>
      </c>
      <c r="B162" t="str">
        <f>SUBSTITUTE(LOWER(A162),"and","")</f>
        <v>vampyremistingconcentrate(notforuseinautomaticulvsprayingsystemsinnys)1021-1800</v>
      </c>
    </row>
    <row r="163" spans="1:2" x14ac:dyDescent="0.2">
      <c r="A163" t="s">
        <v>28001</v>
      </c>
      <c r="B163" t="str">
        <f>SUBSTITUTE(LOWER(A163),"and","")</f>
        <v>trexcide2501448-72-3635</v>
      </c>
    </row>
    <row r="164" spans="1:2" x14ac:dyDescent="0.2">
      <c r="A164" t="s">
        <v>28000</v>
      </c>
      <c r="B164" t="str">
        <f>SUBSTITUTE(LOWER(A164),"and","")</f>
        <v>hotshotbedbugfleafogger1021-1674-8845</v>
      </c>
    </row>
    <row r="165" spans="1:2" x14ac:dyDescent="0.2">
      <c r="A165" t="s">
        <v>19097</v>
      </c>
      <c r="B165" t="str">
        <f>SUBSTITUTE(LOWER(A165),"and","")</f>
        <v>0307lynxrtuquatcleanerdisinfectant1839-83-3862</v>
      </c>
    </row>
    <row r="166" spans="1:2" x14ac:dyDescent="0.2">
      <c r="A166" t="s">
        <v>27999</v>
      </c>
      <c r="B166" t="str">
        <f>SUBSTITUTE(LOWER(A166),"and","")</f>
        <v>ospreyherbicide(epareg.no.264-802)[nouseinnassausuffolkcounties][noaerialapplicationinny]sln ny-130002</v>
      </c>
    </row>
    <row r="167" spans="1:2" x14ac:dyDescent="0.2">
      <c r="A167" t="s">
        <v>27998</v>
      </c>
      <c r="B167" t="str">
        <f>SUBSTITUTE(LOWER(A167),"and","")</f>
        <v>killzoneflyinginsectkillerformula3498-183</v>
      </c>
    </row>
    <row r="168" spans="1:2" x14ac:dyDescent="0.2">
      <c r="A168" t="s">
        <v>27997</v>
      </c>
      <c r="B168" t="str">
        <f>SUBSTITUTE(LOWER(A168),"and","")</f>
        <v>alligareflumigardscherbicide81927-78</v>
      </c>
    </row>
    <row r="169" spans="1:2" x14ac:dyDescent="0.2">
      <c r="A169" t="s">
        <v>27996</v>
      </c>
      <c r="B169" t="str">
        <f>SUBSTITUTE(LOWER(A169),"and","")</f>
        <v>brtgoldstar57538-63-48813</v>
      </c>
    </row>
    <row r="170" spans="1:2" x14ac:dyDescent="0.2">
      <c r="A170" t="s">
        <v>27995</v>
      </c>
      <c r="B170" t="str">
        <f>SUBSTITUTE(LOWER(A170),"and","")</f>
        <v>topper83529-385</v>
      </c>
    </row>
    <row r="171" spans="1:2" x14ac:dyDescent="0.2">
      <c r="A171" t="s">
        <v>27994</v>
      </c>
      <c r="B171" t="str">
        <f>SUBSTITUTE(LOWER(A171),"and","")</f>
        <v>purehardsurface72977-5-63679</v>
      </c>
    </row>
    <row r="172" spans="1:2" x14ac:dyDescent="0.2">
      <c r="A172" t="s">
        <v>27993</v>
      </c>
      <c r="B172" t="str">
        <f>SUBSTITUTE(LOWER(A172),"and","")</f>
        <v>gotpests...getrevengeequineflysprayreadytouse(citronellascented)1021-1817-4</v>
      </c>
    </row>
    <row r="173" spans="1:2" x14ac:dyDescent="0.2">
      <c r="A173" t="s">
        <v>27992</v>
      </c>
      <c r="B173" t="str">
        <f>SUBSTITUTE(LOWER(A173),"and","")</f>
        <v>rightlineazox2sc93051-4</v>
      </c>
    </row>
    <row r="174" spans="1:2" x14ac:dyDescent="0.2">
      <c r="A174" t="s">
        <v>27991</v>
      </c>
      <c r="B174" t="str">
        <f>SUBSTITUTE(LOWER(A174),"and","")</f>
        <v>4-weekyellowjackettraprefill84565-4-49407</v>
      </c>
    </row>
    <row r="175" spans="1:2" x14ac:dyDescent="0.2">
      <c r="A175" t="s">
        <v>27990</v>
      </c>
      <c r="B175" t="str">
        <f>SUBSTITUTE(LOWER(A175),"and","")</f>
        <v>orthooutdoorinsectkillerready-to-spray239-2685</v>
      </c>
    </row>
    <row r="176" spans="1:2" x14ac:dyDescent="0.2">
      <c r="A176" t="s">
        <v>27989</v>
      </c>
      <c r="B176" t="str">
        <f>SUBSTITUTE(LOWER(A176),"and","")</f>
        <v>sawyerpermethrinfordogsinsectrepellenttreatment50404-3-58188</v>
      </c>
    </row>
    <row r="177" spans="1:2" x14ac:dyDescent="0.2">
      <c r="A177" t="s">
        <v>27988</v>
      </c>
      <c r="B177" t="str">
        <f>SUBSTITUTE(LOWER(A177),"and","")</f>
        <v>x-trapowerpremier57538-69</v>
      </c>
    </row>
    <row r="178" spans="1:2" x14ac:dyDescent="0.2">
      <c r="A178" t="s">
        <v>27987</v>
      </c>
      <c r="B178" t="str">
        <f>SUBSTITUTE(LOWER(A178),"and","")</f>
        <v>nabcconcentrate5741-20</v>
      </c>
    </row>
    <row r="179" spans="1:2" x14ac:dyDescent="0.2">
      <c r="A179" t="s">
        <v>27986</v>
      </c>
      <c r="B179" t="str">
        <f>SUBSTITUTE(LOWER(A179),"and","")</f>
        <v>procellacorec(epareg.no.67690-80)(2ee-watersoldier)sln ny-190001</v>
      </c>
    </row>
    <row r="180" spans="1:2" x14ac:dyDescent="0.2">
      <c r="A180" t="s">
        <v>27985</v>
      </c>
      <c r="B180" t="str">
        <f>SUBSTITUTE(LOWER(A180),"and","")</f>
        <v>sonarh4c(epareg.no.67690-61)(useinsebagolakeonly)sln ny-230001</v>
      </c>
    </row>
    <row r="181" spans="1:2" x14ac:dyDescent="0.2">
      <c r="A181" t="s">
        <v>27984</v>
      </c>
      <c r="B181" t="str">
        <f>SUBSTITUTE(LOWER(A181),"and","")</f>
        <v>sergeant'ssilversqueeze-onforcatskittens(forcats6lbs.over)69332-4-2517</v>
      </c>
    </row>
    <row r="182" spans="1:2" x14ac:dyDescent="0.2">
      <c r="A182" t="s">
        <v>27983</v>
      </c>
      <c r="B182" t="str">
        <f>SUBSTITUTE(LOWER(A182),"and","")</f>
        <v>mon89034xmir162xmon87411seedblend524-664</v>
      </c>
    </row>
    <row r="183" spans="1:2" x14ac:dyDescent="0.2">
      <c r="A183" t="s">
        <v>27982</v>
      </c>
      <c r="B183" t="str">
        <f>SUBSTITUTE(LOWER(A183),"and","")</f>
        <v>sweetlixenproalrabonsupplement7698-30</v>
      </c>
    </row>
    <row r="184" spans="1:2" x14ac:dyDescent="0.2">
      <c r="A184" t="s">
        <v>27981</v>
      </c>
      <c r="B184" t="str">
        <f>SUBSTITUTE(LOWER(A184),"and","")</f>
        <v>tenkozatrazine4lherbicide55467-13</v>
      </c>
    </row>
    <row r="185" spans="1:2" x14ac:dyDescent="0.2">
      <c r="A185" t="s">
        <v>27980</v>
      </c>
      <c r="B185" t="str">
        <f>SUBSTITUTE(LOWER(A185),"and","")</f>
        <v>bonideannualtreeshrubinsectcontrolwithsystemaxx(nouseinnassau,suffolk,kingsorqueenscounties)(restricteduseasof112023)53883-205-4</v>
      </c>
    </row>
    <row r="186" spans="1:2" x14ac:dyDescent="0.2">
      <c r="A186" t="s">
        <v>27979</v>
      </c>
      <c r="B186" t="str">
        <f>SUBSTITUTE(LOWER(A186),"and","")</f>
        <v>demisefireantinsectdehydrator10088-93-68562</v>
      </c>
    </row>
    <row r="187" spans="1:2" x14ac:dyDescent="0.2">
      <c r="A187" t="s">
        <v>27978</v>
      </c>
      <c r="B187" t="str">
        <f>SUBSTITUTE(LOWER(A187),"and","")</f>
        <v>acidfreedisinfectantrestroomcleanervictoriabay10324-85-68168</v>
      </c>
    </row>
    <row r="188" spans="1:2" x14ac:dyDescent="0.2">
      <c r="A188" t="s">
        <v>27977</v>
      </c>
      <c r="B188" t="str">
        <f>SUBSTITUTE(LOWER(A188),"and","")</f>
        <v>advionantbaitarena100-1485</v>
      </c>
    </row>
    <row r="189" spans="1:2" x14ac:dyDescent="0.2">
      <c r="A189" t="s">
        <v>27976</v>
      </c>
      <c r="B189" t="str">
        <f>SUBSTITUTE(LOWER(A189),"and","")</f>
        <v>dimethoate400ec34704-207-279</v>
      </c>
    </row>
    <row r="190" spans="1:2" x14ac:dyDescent="0.2">
      <c r="A190" t="s">
        <v>27975</v>
      </c>
      <c r="B190" t="str">
        <f>SUBSTITUTE(LOWER(A190),"and","")</f>
        <v>bioadvancedscience-basedsolutionsfruitcitrustreeinsectcontrolconcentrate(notforsale,useordistributioninnassau,suffolk,kingsorqueenscountiesofnewyork)92564-46</v>
      </c>
    </row>
    <row r="191" spans="1:2" x14ac:dyDescent="0.2">
      <c r="A191" t="s">
        <v>27974</v>
      </c>
      <c r="B191" t="str">
        <f>SUBSTITUTE(LOWER(A191),"and","")</f>
        <v>garlon4ultra(2ee-gianthogweed)62719-527</v>
      </c>
    </row>
    <row r="192" spans="1:2" x14ac:dyDescent="0.2">
      <c r="A192" t="s">
        <v>27973</v>
      </c>
      <c r="B192" t="str">
        <f>SUBSTITUTE(LOWER(A192),"and","")</f>
        <v>accordxrtii(2ee-clipdrip)62719-556</v>
      </c>
    </row>
    <row r="193" spans="1:2" x14ac:dyDescent="0.2">
      <c r="A193" t="s">
        <v>27972</v>
      </c>
      <c r="B193" t="str">
        <f>SUBSTITUTE(LOWER(A193),"and","")</f>
        <v>masterlinekontrol31-67concentrateformosquitoes,fliesgnats73748-6</v>
      </c>
    </row>
    <row r="194" spans="1:2" x14ac:dyDescent="0.2">
      <c r="A194" t="s">
        <v>27971</v>
      </c>
      <c r="B194" t="str">
        <f>SUBSTITUTE(LOWER(A194),"and","")</f>
        <v>instincthl62719-692</v>
      </c>
    </row>
    <row r="195" spans="1:2" x14ac:dyDescent="0.2">
      <c r="A195" t="s">
        <v>27970</v>
      </c>
      <c r="B195" t="str">
        <f>SUBSTITUTE(LOWER(A195),"and","")</f>
        <v>saferbr#567pyrethrininsecticidalsoapconcentrateii59913-9</v>
      </c>
    </row>
    <row r="196" spans="1:2" x14ac:dyDescent="0.2">
      <c r="A196" t="s">
        <v>27969</v>
      </c>
      <c r="B196" t="str">
        <f>SUBSTITUTE(LOWER(A196),"and","")</f>
        <v>glystark-plus42750-122</v>
      </c>
    </row>
    <row r="197" spans="1:2" x14ac:dyDescent="0.2">
      <c r="A197" t="s">
        <v>27968</v>
      </c>
      <c r="B197" t="str">
        <f>SUBSTITUTE(LOWER(A197),"and","")</f>
        <v>aster30sg93930-87</v>
      </c>
    </row>
    <row r="198" spans="1:2" x14ac:dyDescent="0.2">
      <c r="A198" t="s">
        <v>27967</v>
      </c>
      <c r="B198" t="str">
        <f>SUBSTITUTE(LOWER(A198),"and","")</f>
        <v>ercopurebcd-319150-14</v>
      </c>
    </row>
    <row r="199" spans="1:2" x14ac:dyDescent="0.2">
      <c r="A199" t="s">
        <v>27966</v>
      </c>
      <c r="B199" t="str">
        <f>SUBSTITUTE(LOWER(A199),"and","")</f>
        <v>mosquitognatbarrier6218-76</v>
      </c>
    </row>
    <row r="200" spans="1:2" x14ac:dyDescent="0.2">
      <c r="A200" t="s">
        <v>27965</v>
      </c>
      <c r="B200" t="str">
        <f>SUBSTITUTE(LOWER(A200),"and","")</f>
        <v>roundupproherbicide(2ee-falsespiraeajapanesespiraea)524-475</v>
      </c>
    </row>
    <row r="201" spans="1:2" x14ac:dyDescent="0.2">
      <c r="A201" t="s">
        <v>27964</v>
      </c>
      <c r="B201" t="str">
        <f>SUBSTITUTE(LOWER(A201),"and","")</f>
        <v>proconzfungicide34704-879</v>
      </c>
    </row>
    <row r="202" spans="1:2" x14ac:dyDescent="0.2">
      <c r="A202" t="s">
        <v>27963</v>
      </c>
      <c r="B202" t="str">
        <f>SUBSTITUTE(LOWER(A202),"and","")</f>
        <v>advantageiismalldog11556-128</v>
      </c>
    </row>
    <row r="203" spans="1:2" x14ac:dyDescent="0.2">
      <c r="A203" t="s">
        <v>27962</v>
      </c>
      <c r="B203" t="str">
        <f>SUBSTITUTE(LOWER(A203),"and","")</f>
        <v>captainjack'sneemmaxready-to-spray88760-13-4</v>
      </c>
    </row>
    <row r="204" spans="1:2" x14ac:dyDescent="0.2">
      <c r="A204" t="s">
        <v>27961</v>
      </c>
      <c r="B204" t="str">
        <f>SUBSTITUTE(LOWER(A204),"and","")</f>
        <v>raiddoublecontrolsmallroachbaits(copackwithraidpluseggstoppers4822-400)4822-472</v>
      </c>
    </row>
    <row r="205" spans="1:2" x14ac:dyDescent="0.2">
      <c r="A205" t="s">
        <v>27960</v>
      </c>
      <c r="B205" t="str">
        <f>SUBSTITUTE(LOWER(A205),"and","")</f>
        <v>vitalprotection93511-3</v>
      </c>
    </row>
    <row r="206" spans="1:2" x14ac:dyDescent="0.2">
      <c r="A206" t="s">
        <v>27959</v>
      </c>
      <c r="B206" t="str">
        <f>SUBSTITUTE(LOWER(A206),"and","")</f>
        <v>fortifyweedfeed22-0-3228-281-9198</v>
      </c>
    </row>
    <row r="207" spans="1:2" x14ac:dyDescent="0.2">
      <c r="A207" t="s">
        <v>27958</v>
      </c>
      <c r="B207" t="str">
        <f>SUBSTITUTE(LOWER(A207),"and","")</f>
        <v>spectracideweedgrasskillercomboaccushot9688-293-8845</v>
      </c>
    </row>
    <row r="208" spans="1:2" x14ac:dyDescent="0.2">
      <c r="A208" t="s">
        <v>27957</v>
      </c>
      <c r="B208" t="str">
        <f>SUBSTITUTE(LOWER(A208),"and","")</f>
        <v>surekilladvancedinsecticideproductsld-44t47000-7</v>
      </c>
    </row>
    <row r="209" spans="1:2" x14ac:dyDescent="0.2">
      <c r="A209" t="s">
        <v>27956</v>
      </c>
      <c r="B209" t="str">
        <f>SUBSTITUTE(LOWER(A209),"and","")</f>
        <v>cya34591234-199-86064</v>
      </c>
    </row>
    <row r="210" spans="1:2" x14ac:dyDescent="0.2">
      <c r="A210" t="s">
        <v>27955</v>
      </c>
      <c r="B210" t="str">
        <f>SUBSTITUTE(LOWER(A210),"and","")</f>
        <v>hotshotno-mess!fogger3withodorneutralizer9688-252-8845</v>
      </c>
    </row>
    <row r="211" spans="1:2" x14ac:dyDescent="0.2">
      <c r="A211" t="s">
        <v>27954</v>
      </c>
      <c r="B211" t="str">
        <f>SUBSTITUTE(LOWER(A211),"and","")</f>
        <v>evergreenpyrethrumconcentrate(nouseinoutdoorresidentialmistingsystems)1021-2560</v>
      </c>
    </row>
    <row r="212" spans="1:2" x14ac:dyDescent="0.2">
      <c r="A212" t="s">
        <v>27953</v>
      </c>
      <c r="B212" t="str">
        <f>SUBSTITUTE(LOWER(A212),"and","")</f>
        <v>hazel100(foodcrops)92120-1</v>
      </c>
    </row>
    <row r="213" spans="1:2" x14ac:dyDescent="0.2">
      <c r="A213" t="s">
        <v>27952</v>
      </c>
      <c r="B213" t="str">
        <f>SUBSTITUTE(LOWER(A213),"and","")</f>
        <v>medaliiec(notforsale,useordistributioninnassausuffolkcounties,ny)100-818</v>
      </c>
    </row>
    <row r="214" spans="1:2" x14ac:dyDescent="0.2">
      <c r="A214" t="s">
        <v>27951</v>
      </c>
      <c r="B214" t="str">
        <f>SUBSTITUTE(LOWER(A214),"and","")</f>
        <v>lebanonproscapefertilizerwith0.067%acelepryninsecticidegrubpreventor(varfertblends)(nosale,use,ordistributioninnassau,suffolk,kings,queenscountiesofnewyork)(nysbufferzones)100-1492-961</v>
      </c>
    </row>
    <row r="215" spans="1:2" x14ac:dyDescent="0.2">
      <c r="A215" t="s">
        <v>27950</v>
      </c>
      <c r="B215" t="str">
        <f>SUBSTITUTE(LOWER(A215),"and","")</f>
        <v>blossomprotect86174-4</v>
      </c>
    </row>
    <row r="216" spans="1:2" x14ac:dyDescent="0.2">
      <c r="A216" t="s">
        <v>27949</v>
      </c>
      <c r="B216" t="str">
        <f>SUBSTITUTE(LOWER(A216),"and","")</f>
        <v>hdxdisinfectantspray(springscent)498-179-48633</v>
      </c>
    </row>
    <row r="217" spans="1:2" x14ac:dyDescent="0.2">
      <c r="A217" t="s">
        <v>27948</v>
      </c>
      <c r="B217" t="str">
        <f>SUBSTITUTE(LOWER(A217),"and","")</f>
        <v>ringsideherbicide(nouseonpotatoesinnassausuffolkcounties,ny)100-993</v>
      </c>
    </row>
    <row r="218" spans="1:2" x14ac:dyDescent="0.2">
      <c r="A218" t="s">
        <v>27947</v>
      </c>
      <c r="B218" t="str">
        <f>SUBSTITUTE(LOWER(A218),"and","")</f>
        <v>triselaerosol228-190-11547</v>
      </c>
    </row>
    <row r="219" spans="1:2" x14ac:dyDescent="0.2">
      <c r="A219" t="s">
        <v>27946</v>
      </c>
      <c r="B219" t="str">
        <f>SUBSTITUTE(LOWER(A219),"and","")</f>
        <v>armortecteb360xlii(nymaxapplicationrate2.2lbaiacreyr.)42750-99</v>
      </c>
    </row>
    <row r="220" spans="1:2" x14ac:dyDescent="0.2">
      <c r="A220" t="s">
        <v>27945</v>
      </c>
      <c r="B220" t="str">
        <f>SUBSTITUTE(LOWER(A220),"and","")</f>
        <v>turfbuilderwithmosscontrol538-223</v>
      </c>
    </row>
    <row r="221" spans="1:2" x14ac:dyDescent="0.2">
      <c r="A221" t="s">
        <v>27944</v>
      </c>
      <c r="B221" t="str">
        <f>SUBSTITUTE(LOWER(A221),"and","")</f>
        <v>crusader1ec(25footbufferstriptocoastalmarshes)42750-373</v>
      </c>
    </row>
    <row r="222" spans="1:2" x14ac:dyDescent="0.2">
      <c r="A222" t="s">
        <v>27943</v>
      </c>
      <c r="B222" t="str">
        <f>SUBSTITUTE(LOWER(A222),"and","")</f>
        <v>montereyfungi-maxbr(maxcontainersize32floz)(nomorethan3appsperyearinnassausuffolkcounties)42750-196-54705</v>
      </c>
    </row>
    <row r="223" spans="1:2" x14ac:dyDescent="0.2">
      <c r="A223" t="s">
        <v>27942</v>
      </c>
      <c r="B223" t="str">
        <f>SUBSTITUTE(LOWER(A223),"and","")</f>
        <v>isarid89635-5</v>
      </c>
    </row>
    <row r="224" spans="1:2" x14ac:dyDescent="0.2">
      <c r="A224" t="s">
        <v>27941</v>
      </c>
      <c r="B224" t="str">
        <f>SUBSTITUTE(LOWER(A224),"and","")</f>
        <v>off!familycareinsectrepellentiii(floralfresh)4822-415</v>
      </c>
    </row>
    <row r="225" spans="1:2" x14ac:dyDescent="0.2">
      <c r="A225" t="s">
        <v>27940</v>
      </c>
      <c r="B225" t="str">
        <f>SUBSTITUTE(LOWER(A225),"and","")</f>
        <v>rescueflytrapattractant84565-2-49407</v>
      </c>
    </row>
    <row r="226" spans="1:2" x14ac:dyDescent="0.2">
      <c r="A226" t="s">
        <v>27939</v>
      </c>
      <c r="B226" t="str">
        <f>SUBSTITUTE(LOWER(A226),"and","")</f>
        <v>hartzultraguardprofleatickcollarforcatskittens2596-139</v>
      </c>
    </row>
    <row r="227" spans="1:2" x14ac:dyDescent="0.2">
      <c r="A227" t="s">
        <v>27938</v>
      </c>
      <c r="B227" t="str">
        <f>SUBSTITUTE(LOWER(A227),"and","")</f>
        <v>fenvastarecocap71532-28-91026</v>
      </c>
    </row>
    <row r="228" spans="1:2" x14ac:dyDescent="0.2">
      <c r="A228" t="s">
        <v>27937</v>
      </c>
      <c r="B228" t="str">
        <f>SUBSTITUTE(LOWER(A228),"and","")</f>
        <v>advectaultrafordogs(small4-10lbs)2517-178</v>
      </c>
    </row>
    <row r="229" spans="1:2" x14ac:dyDescent="0.2">
      <c r="A229" t="s">
        <v>27936</v>
      </c>
      <c r="B229" t="str">
        <f>SUBSTITUTE(LOWER(A229),"and","")</f>
        <v>doublenickellc(2ee-tomatobacterialcanker)70051-107</v>
      </c>
    </row>
    <row r="230" spans="1:2" x14ac:dyDescent="0.2">
      <c r="A230" t="s">
        <v>27935</v>
      </c>
      <c r="B230" t="str">
        <f>SUBSTITUTE(LOWER(A230),"and","")</f>
        <v>clarity65402-3</v>
      </c>
    </row>
    <row r="231" spans="1:2" x14ac:dyDescent="0.2">
      <c r="A231" t="s">
        <v>27934</v>
      </c>
      <c r="B231" t="str">
        <f>SUBSTITUTE(LOWER(A231),"and","")</f>
        <v>patrol(nousewithin100'ofcoastalmarshesinnys)(2ee-brownmarmoratedstinkbugkudzustinkbug)100-1066</v>
      </c>
    </row>
    <row r="232" spans="1:2" x14ac:dyDescent="0.2">
      <c r="A232" t="s">
        <v>27933</v>
      </c>
      <c r="B232" t="str">
        <f>SUBSTITUTE(LOWER(A232),"and","")</f>
        <v>broncoeequineflyspraypluscitronellascent270-329</v>
      </c>
    </row>
    <row r="233" spans="1:2" x14ac:dyDescent="0.2">
      <c r="A233" t="s">
        <v>27932</v>
      </c>
      <c r="B233" t="str">
        <f>SUBSTITUTE(LOWER(A233),"and","")</f>
        <v>caderafungicide91234-74-92735</v>
      </c>
    </row>
    <row r="234" spans="1:2" x14ac:dyDescent="0.2">
      <c r="A234" t="s">
        <v>27931</v>
      </c>
      <c r="B234" t="str">
        <f>SUBSTITUTE(LOWER(A234),"and","")</f>
        <v>spear-lep(2ee-plumcurculio)88847-6</v>
      </c>
    </row>
    <row r="235" spans="1:2" x14ac:dyDescent="0.2">
      <c r="A235" t="s">
        <v>27930</v>
      </c>
      <c r="B235" t="str">
        <f>SUBSTITUTE(LOWER(A235),"and","")</f>
        <v>esteem35wpinsectgrowthregulator(2ee-woollyappleaphid)59639-115</v>
      </c>
    </row>
    <row r="236" spans="1:2" x14ac:dyDescent="0.2">
      <c r="A236" t="s">
        <v>27929</v>
      </c>
      <c r="B236" t="str">
        <f>SUBSTITUTE(LOWER(A236),"and","")</f>
        <v>rescuepopflytrapattachment84565-2-49407</v>
      </c>
    </row>
    <row r="237" spans="1:2" x14ac:dyDescent="0.2">
      <c r="A237" t="s">
        <v>27928</v>
      </c>
      <c r="B237" t="str">
        <f>SUBSTITUTE(LOWER(A237),"and","")</f>
        <v>d-fensedust53883-283</v>
      </c>
    </row>
    <row r="238" spans="1:2" x14ac:dyDescent="0.2">
      <c r="A238" t="s">
        <v>27927</v>
      </c>
      <c r="B238" t="str">
        <f>SUBSTITUTE(LOWER(A238),"and","")</f>
        <v>hormodin159807-4</v>
      </c>
    </row>
    <row r="239" spans="1:2" x14ac:dyDescent="0.2">
      <c r="A239" t="s">
        <v>27926</v>
      </c>
      <c r="B239" t="str">
        <f>SUBSTITUTE(LOWER(A239),"and","")</f>
        <v>d-germtbbotanical34810-25-34370</v>
      </c>
    </row>
    <row r="240" spans="1:2" x14ac:dyDescent="0.2">
      <c r="A240" t="s">
        <v>27925</v>
      </c>
      <c r="B240" t="str">
        <f>SUBSTITUTE(LOWER(A240),"and","")</f>
        <v>promenadescherbicide81927-78</v>
      </c>
    </row>
    <row r="241" spans="1:2" x14ac:dyDescent="0.2">
      <c r="A241" t="s">
        <v>27924</v>
      </c>
      <c r="B241" t="str">
        <f>SUBSTITUTE(LOWER(A241),"and","")</f>
        <v>harrell'sprotectmaxchlorothalonildftofungicide100-1694-52287</v>
      </c>
    </row>
    <row r="242" spans="1:2" x14ac:dyDescent="0.2">
      <c r="A242" t="s">
        <v>27923</v>
      </c>
      <c r="B242" t="str">
        <f>SUBSTITUTE(LOWER(A242),"and","")</f>
        <v>vigoroxliquidsanitizerdisinfectant65402-1</v>
      </c>
    </row>
    <row r="243" spans="1:2" x14ac:dyDescent="0.2">
      <c r="A243" t="s">
        <v>27922</v>
      </c>
      <c r="B243" t="str">
        <f>SUBSTITUTE(LOWER(A243),"and","")</f>
        <v>taegro270127-12</v>
      </c>
    </row>
    <row r="244" spans="1:2" x14ac:dyDescent="0.2">
      <c r="A244" t="s">
        <v>27921</v>
      </c>
      <c r="B244" t="str">
        <f>SUBSTITUTE(LOWER(A244),"and","")</f>
        <v>reglonedesiccant100-1061</v>
      </c>
    </row>
    <row r="245" spans="1:2" x14ac:dyDescent="0.2">
      <c r="A245" t="s">
        <v>27920</v>
      </c>
      <c r="B245" t="str">
        <f>SUBSTITUTE(LOWER(A245),"and","")</f>
        <v>tombstoneheliosinsecticide34704-978</v>
      </c>
    </row>
    <row r="246" spans="1:2" x14ac:dyDescent="0.2">
      <c r="A246" t="s">
        <v>27919</v>
      </c>
      <c r="B246" t="str">
        <f>SUBSTITUTE(LOWER(A246),"and","")</f>
        <v>assail30scinsecticide(restricteduseasof112023)8033-141-70506</v>
      </c>
    </row>
    <row r="247" spans="1:2" x14ac:dyDescent="0.2">
      <c r="A247" t="s">
        <v>27918</v>
      </c>
      <c r="B247" t="str">
        <f>SUBSTITUTE(LOWER(A247),"and","")</f>
        <v>contrac24bromethalinsoftbait12455-159</v>
      </c>
    </row>
    <row r="248" spans="1:2" x14ac:dyDescent="0.2">
      <c r="A248" t="s">
        <v>27917</v>
      </c>
      <c r="B248" t="str">
        <f>SUBSTITUTE(LOWER(A248),"and","")</f>
        <v>pure10088341-11</v>
      </c>
    </row>
    <row r="249" spans="1:2" x14ac:dyDescent="0.2">
      <c r="A249" t="s">
        <v>27916</v>
      </c>
      <c r="B249" t="str">
        <f>SUBSTITUTE(LOWER(A249),"and","")</f>
        <v>ultra-killwasphornetkiller9688-190</v>
      </c>
    </row>
    <row r="250" spans="1:2" x14ac:dyDescent="0.2">
      <c r="A250" t="s">
        <v>27915</v>
      </c>
      <c r="B250" t="str">
        <f>SUBSTITUTE(LOWER(A250),"and","")</f>
        <v>advionfireantbait(unrestricted:commericallanguageremoved10242014)100-1481</v>
      </c>
    </row>
    <row r="251" spans="1:2" x14ac:dyDescent="0.2">
      <c r="A251" t="s">
        <v>27914</v>
      </c>
      <c r="B251" t="str">
        <f>SUBSTITUTE(LOWER(A251),"and","")</f>
        <v>rescuebigbagflytrap84565-2-49407</v>
      </c>
    </row>
    <row r="252" spans="1:2" x14ac:dyDescent="0.2">
      <c r="A252" t="s">
        <v>27913</v>
      </c>
      <c r="B252" t="str">
        <f>SUBSTITUTE(LOWER(A252),"and","")</f>
        <v>hamperiiherbicide(notforsaleusedistonlongisl)55467-19</v>
      </c>
    </row>
    <row r="253" spans="1:2" x14ac:dyDescent="0.2">
      <c r="A253" t="s">
        <v>27912</v>
      </c>
      <c r="B253" t="str">
        <f>SUBSTITUTE(LOWER(A253),"and","")</f>
        <v>interfacefungicide432-1505</v>
      </c>
    </row>
    <row r="254" spans="1:2" x14ac:dyDescent="0.2">
      <c r="A254" t="s">
        <v>27911</v>
      </c>
      <c r="B254" t="str">
        <f>SUBSTITUTE(LOWER(A254),"and","")</f>
        <v>lysolbrkills99.9%ofvirusesbacteriabrnewdaypowerclean2xconcentrated2multi-surfacecleanercoconutseamineralsscent777-146</v>
      </c>
    </row>
    <row r="255" spans="1:2" x14ac:dyDescent="0.2">
      <c r="A255" t="s">
        <v>27910</v>
      </c>
      <c r="B255" t="str">
        <f>SUBSTITUTE(LOWER(A255),"and","")</f>
        <v>jteatontransparent4thebirdsbirdrepellent8254-5-56</v>
      </c>
    </row>
    <row r="256" spans="1:2" x14ac:dyDescent="0.2">
      <c r="A256" t="s">
        <v>27909</v>
      </c>
      <c r="B256" t="str">
        <f>SUBSTITUTE(LOWER(A256),"and","")</f>
        <v>quali-proimidacloprid2fturfornamentalinsecticide(nosoilinjectioninnassausuffolkcountiesny)53883-514</v>
      </c>
    </row>
    <row r="257" spans="1:2" x14ac:dyDescent="0.2">
      <c r="A257" t="s">
        <v>27908</v>
      </c>
      <c r="B257" t="str">
        <f>SUBSTITUTE(LOWER(A257),"and","")</f>
        <v>orthohomedefensebedbug,flea,tickkillerpowder(co-pack)73327-14-239</v>
      </c>
    </row>
    <row r="258" spans="1:2" x14ac:dyDescent="0.2">
      <c r="A258" t="s">
        <v>27907</v>
      </c>
      <c r="B258" t="str">
        <f>SUBSTITUTE(LOWER(A258),"and","")</f>
        <v>lexarezherbicide(nouseonli)100-1414</v>
      </c>
    </row>
    <row r="259" spans="1:2" x14ac:dyDescent="0.2">
      <c r="A259" t="s">
        <v>27906</v>
      </c>
      <c r="B259" t="str">
        <f>SUBSTITUTE(LOWER(A259),"and","")</f>
        <v>essentialeverydaydisinfectingwipes2(lemonscent)6836-336-101229</v>
      </c>
    </row>
    <row r="260" spans="1:2" x14ac:dyDescent="0.2">
      <c r="A260" t="s">
        <v>27905</v>
      </c>
      <c r="B260" t="str">
        <f>SUBSTITUTE(LOWER(A260),"and","")</f>
        <v>lescothree-waylobroadleafherbicide89442-22-10404</v>
      </c>
    </row>
    <row r="261" spans="1:2" x14ac:dyDescent="0.2">
      <c r="A261" t="s">
        <v>27904</v>
      </c>
      <c r="B261" t="str">
        <f>SUBSTITUTE(LOWER(A261),"and","")</f>
        <v>tomcatwithbromethalinplacepacs12455-143-3240</v>
      </c>
    </row>
    <row r="262" spans="1:2" x14ac:dyDescent="0.2">
      <c r="A262" t="s">
        <v>27903</v>
      </c>
      <c r="B262" t="str">
        <f>SUBSTITUTE(LOWER(A262),"and","")</f>
        <v>orthohomedefenseantbait73079-13-3095</v>
      </c>
    </row>
    <row r="263" spans="1:2" x14ac:dyDescent="0.2">
      <c r="A263" t="s">
        <v>27902</v>
      </c>
      <c r="B263" t="str">
        <f>SUBSTITUTE(LOWER(A263),"and","")</f>
        <v>aurat+v92188-1-34704</v>
      </c>
    </row>
    <row r="264" spans="1:2" x14ac:dyDescent="0.2">
      <c r="A264" t="s">
        <v>27901</v>
      </c>
      <c r="B264" t="str">
        <f>SUBSTITUTE(LOWER(A264),"and","")</f>
        <v>ph-dfungicide70506-395</v>
      </c>
    </row>
    <row r="265" spans="1:2" x14ac:dyDescent="0.2">
      <c r="A265" t="s">
        <v>27900</v>
      </c>
      <c r="B265" t="str">
        <f>SUBSTITUTE(LOWER(A265),"and","")</f>
        <v>avianblock(residentialuse)92807-2-71050</v>
      </c>
    </row>
    <row r="266" spans="1:2" x14ac:dyDescent="0.2">
      <c r="A266" t="s">
        <v>27899</v>
      </c>
      <c r="B266" t="str">
        <f>SUBSTITUTE(LOWER(A266),"and","")</f>
        <v>process2wipeipa7068959-14</v>
      </c>
    </row>
    <row r="267" spans="1:2" x14ac:dyDescent="0.2">
      <c r="A267" t="s">
        <v>27898</v>
      </c>
      <c r="B267" t="str">
        <f>SUBSTITUTE(LOWER(A267),"and","")</f>
        <v>revengerodentsmokebomb9086-4</v>
      </c>
    </row>
    <row r="268" spans="1:2" x14ac:dyDescent="0.2">
      <c r="A268" t="s">
        <v>27897</v>
      </c>
      <c r="B268" t="str">
        <f>SUBSTITUTE(LOWER(A268),"and","")</f>
        <v>petdefenderplusfordogs(89-132lbs)2596-165</v>
      </c>
    </row>
    <row r="269" spans="1:2" x14ac:dyDescent="0.2">
      <c r="A269" t="s">
        <v>27896</v>
      </c>
      <c r="B269" t="str">
        <f>SUBSTITUTE(LOWER(A269),"and","")</f>
        <v>spaguard(sanitizer)brominatingconcentrate5185-376</v>
      </c>
    </row>
    <row r="270" spans="1:2" x14ac:dyDescent="0.2">
      <c r="A270" t="s">
        <v>27895</v>
      </c>
      <c r="B270" t="str">
        <f>SUBSTITUTE(LOWER(A270),"and","")</f>
        <v>accordxrtii(2ee-falsespiraeajapanesespiraea)62719-556</v>
      </c>
    </row>
    <row r="271" spans="1:2" x14ac:dyDescent="0.2">
      <c r="A271" t="s">
        <v>27894</v>
      </c>
      <c r="B271" t="str">
        <f>SUBSTITUTE(LOWER(A271),"and","")</f>
        <v>shopritedisinfectingwipes(freshscented)6836-336-17704</v>
      </c>
    </row>
    <row r="272" spans="1:2" x14ac:dyDescent="0.2">
      <c r="A272" t="s">
        <v>27893</v>
      </c>
      <c r="B272" t="str">
        <f>SUBSTITUTE(LOWER(A272),"and","")</f>
        <v>virustatdcplus47371-129-86226</v>
      </c>
    </row>
    <row r="273" spans="1:2" x14ac:dyDescent="0.2">
      <c r="A273" t="s">
        <v>27892</v>
      </c>
      <c r="B273" t="str">
        <f>SUBSTITUTE(LOWER(A273),"and","")</f>
        <v>ecoswingbotanicalfungicide(2ee-downymildew)10163-357</v>
      </c>
    </row>
    <row r="274" spans="1:2" x14ac:dyDescent="0.2">
      <c r="A274" t="s">
        <v>27891</v>
      </c>
      <c r="B274" t="str">
        <f>SUBSTITUTE(LOWER(A274),"and","")</f>
        <v>cloroxtoiletbowlcleanerbleach(freshbreeze)5813-89</v>
      </c>
    </row>
    <row r="275" spans="1:2" x14ac:dyDescent="0.2">
      <c r="A275" t="s">
        <v>27890</v>
      </c>
      <c r="B275" t="str">
        <f>SUBSTITUTE(LOWER(A275),"and","")</f>
        <v>accelerond-109fungicideseedtreatment7969-266-264</v>
      </c>
    </row>
    <row r="276" spans="1:2" x14ac:dyDescent="0.2">
      <c r="A276" t="s">
        <v>27889</v>
      </c>
      <c r="B276" t="str">
        <f>SUBSTITUTE(LOWER(A276),"and","")</f>
        <v>sodiumhypochloritesolution39229-2</v>
      </c>
    </row>
    <row r="277" spans="1:2" x14ac:dyDescent="0.2">
      <c r="A277" t="s">
        <v>27888</v>
      </c>
      <c r="B277" t="str">
        <f>SUBSTITUTE(LOWER(A277),"and","")</f>
        <v>hydrotholgranularaquaticalgaecideherbicide(dayafterapplicationswimmingrestriction)(epareg.no.70506-174)sln ny-080002</v>
      </c>
    </row>
    <row r="278" spans="1:2" x14ac:dyDescent="0.2">
      <c r="A278" t="s">
        <v>27887</v>
      </c>
      <c r="B278" t="str">
        <f>SUBSTITUTE(LOWER(A278),"and","")</f>
        <v>roundupcustomforaquaticterrestrialuse(2ee-hardykiwi)524-343</v>
      </c>
    </row>
    <row r="279" spans="1:2" x14ac:dyDescent="0.2">
      <c r="A279" t="s">
        <v>27886</v>
      </c>
      <c r="B279" t="str">
        <f>SUBSTITUTE(LOWER(A279),"and","")</f>
        <v>menace13mcinsecticidemiticide228-457</v>
      </c>
    </row>
    <row r="280" spans="1:2" x14ac:dyDescent="0.2">
      <c r="A280" t="s">
        <v>27885</v>
      </c>
      <c r="B280" t="str">
        <f>SUBSTITUTE(LOWER(A280),"and","")</f>
        <v>permectrinflylousedust11556-168</v>
      </c>
    </row>
    <row r="281" spans="1:2" x14ac:dyDescent="0.2">
      <c r="A281" t="s">
        <v>27884</v>
      </c>
      <c r="B281" t="str">
        <f>SUBSTITUTE(LOWER(A281),"and","")</f>
        <v>abamectin0.15select(noaerialapp)83100-5-89442</v>
      </c>
    </row>
    <row r="282" spans="1:2" x14ac:dyDescent="0.2">
      <c r="A282" t="s">
        <v>27883</v>
      </c>
      <c r="B282" t="str">
        <f>SUBSTITUTE(LOWER(A282),"and","")</f>
        <v>blackflagfleasprayplusgrowthregulator(freshscent)9688-321</v>
      </c>
    </row>
    <row r="283" spans="1:2" x14ac:dyDescent="0.2">
      <c r="A283" t="s">
        <v>27882</v>
      </c>
      <c r="B283" t="str">
        <f>SUBSTITUTE(LOWER(A283),"and","")</f>
        <v>chlorinatingconcentrate5185-441-10305</v>
      </c>
    </row>
    <row r="284" spans="1:2" x14ac:dyDescent="0.2">
      <c r="A284" t="s">
        <v>27881</v>
      </c>
      <c r="B284" t="str">
        <f>SUBSTITUTE(LOWER(A284),"and","")</f>
        <v>goodcleisinfectantwipes1(freshscent)6836-336-56952</v>
      </c>
    </row>
    <row r="285" spans="1:2" x14ac:dyDescent="0.2">
      <c r="A285" t="s">
        <v>27880</v>
      </c>
      <c r="B285" t="str">
        <f>SUBSTITUTE(LOWER(A285),"and","")</f>
        <v>guardx95699-2-95552</v>
      </c>
    </row>
    <row r="286" spans="1:2" x14ac:dyDescent="0.2">
      <c r="A286" t="s">
        <v>27879</v>
      </c>
      <c r="B286" t="str">
        <f>SUBSTITUTE(LOWER(A286),"and","")</f>
        <v>arkonherbicideliquid[notforsale,distributionoruseinnassausuffolkcountiesofnewyorkstate]2217-1072</v>
      </c>
    </row>
    <row r="287" spans="1:2" x14ac:dyDescent="0.2">
      <c r="A287" t="s">
        <v>27878</v>
      </c>
      <c r="B287" t="str">
        <f>SUBSTITUTE(LOWER(A287),"and","")</f>
        <v>harrishomepestcontrolroachkiller3-11</v>
      </c>
    </row>
    <row r="288" spans="1:2" x14ac:dyDescent="0.2">
      <c r="A288" t="s">
        <v>27877</v>
      </c>
      <c r="B288" t="str">
        <f>SUBSTITUTE(LOWER(A288),"and","")</f>
        <v>brigade2ecinsecticidemiticide(nocornonli)(seenysspecificcoastalmarshrestrictions)(2ee-spottedwingdrosophila)279-3313</v>
      </c>
    </row>
    <row r="289" spans="1:2" x14ac:dyDescent="0.2">
      <c r="A289" t="s">
        <v>27876</v>
      </c>
      <c r="B289" t="str">
        <f>SUBSTITUTE(LOWER(A289),"and","")</f>
        <v>disinfectantsprayfreshlinenscent498-179-22946</v>
      </c>
    </row>
    <row r="290" spans="1:2" x14ac:dyDescent="0.2">
      <c r="A290" t="s">
        <v>27875</v>
      </c>
      <c r="B290" t="str">
        <f>SUBSTITUTE(LOWER(A290),"and","")</f>
        <v>wintercarewintershock5185-441-10305</v>
      </c>
    </row>
    <row r="291" spans="1:2" x14ac:dyDescent="0.2">
      <c r="A291" t="s">
        <v>27874</v>
      </c>
      <c r="B291" t="str">
        <f>SUBSTITUTE(LOWER(A291),"and","")</f>
        <v>decco271aerosol2792-70</v>
      </c>
    </row>
    <row r="292" spans="1:2" x14ac:dyDescent="0.2">
      <c r="A292" t="s">
        <v>27873</v>
      </c>
      <c r="B292" t="str">
        <f>SUBSTITUTE(LOWER(A292),"and","")</f>
        <v>pathfinderii(2ee-swallow-wort)62719-176</v>
      </c>
    </row>
    <row r="293" spans="1:2" x14ac:dyDescent="0.2">
      <c r="A293" t="s">
        <v>27872</v>
      </c>
      <c r="B293" t="str">
        <f>SUBSTITUTE(LOWER(A293),"and","")</f>
        <v>etofenproxtechnical86203-4</v>
      </c>
    </row>
    <row r="294" spans="1:2" x14ac:dyDescent="0.2">
      <c r="A294" t="s">
        <v>27871</v>
      </c>
      <c r="B294" t="str">
        <f>SUBSTITUTE(LOWER(A294),"and","")</f>
        <v>fame+cscfungicide[nosale,use,ordistribution,innassausuffolkcounties,ny,noapplicationwithin100'ofcoastalmarsh,noaerialapplication]66330-379-279</v>
      </c>
    </row>
    <row r="295" spans="1:2" x14ac:dyDescent="0.2">
      <c r="A295" t="s">
        <v>27870</v>
      </c>
      <c r="B295" t="str">
        <f>SUBSTITUTE(LOWER(A295),"and","")</f>
        <v>puracsanilacformanufacturinguseonly69132-1</v>
      </c>
    </row>
    <row r="296" spans="1:2" x14ac:dyDescent="0.2">
      <c r="A296" t="s">
        <v>27869</v>
      </c>
      <c r="B296" t="str">
        <f>SUBSTITUTE(LOWER(A296),"and","")</f>
        <v>acticide1467071-5</v>
      </c>
    </row>
    <row r="297" spans="1:2" x14ac:dyDescent="0.2">
      <c r="A297" t="s">
        <v>27868</v>
      </c>
      <c r="B297" t="str">
        <f>SUBSTITUTE(LOWER(A297),"and","")</f>
        <v>cruisermaxxpotatoinsecticidefungicide(nonassauorsuffolk-self-imposedbysyngenta)(restricteduseasof112023)100-1248</v>
      </c>
    </row>
    <row r="298" spans="1:2" x14ac:dyDescent="0.2">
      <c r="A298" t="s">
        <v>27867</v>
      </c>
      <c r="B298" t="str">
        <f>SUBSTITUTE(LOWER(A298),"and","")</f>
        <v>simplegreencleanfinish1839-220-56782</v>
      </c>
    </row>
    <row r="299" spans="1:2" x14ac:dyDescent="0.2">
      <c r="A299" t="s">
        <v>27866</v>
      </c>
      <c r="B299" t="str">
        <f>SUBSTITUTE(LOWER(A299),"and","")</f>
        <v>pounce25wp279-3051</v>
      </c>
    </row>
    <row r="300" spans="1:2" x14ac:dyDescent="0.2">
      <c r="A300" t="s">
        <v>27865</v>
      </c>
      <c r="B300" t="str">
        <f>SUBSTITUTE(LOWER(A300),"and","")</f>
        <v>spapurechlorinatinggranules57787-6</v>
      </c>
    </row>
    <row r="301" spans="1:2" x14ac:dyDescent="0.2">
      <c r="A301" t="s">
        <v>27864</v>
      </c>
      <c r="B301" t="str">
        <f>SUBSTITUTE(LOWER(A301),"and","")</f>
        <v>merivonxemiumbrfungicide(noli)(noaerialappwithin100ftofwaterbody)7969-310</v>
      </c>
    </row>
    <row r="302" spans="1:2" x14ac:dyDescent="0.2">
      <c r="A302" t="s">
        <v>27863</v>
      </c>
      <c r="B302" t="str">
        <f>SUBSTITUTE(LOWER(A302),"and","")</f>
        <v>lesco6.3%sevinbrgranularcarbarylinsecticide10404-61</v>
      </c>
    </row>
    <row r="303" spans="1:2" x14ac:dyDescent="0.2">
      <c r="A303" t="s">
        <v>27862</v>
      </c>
      <c r="B303" t="str">
        <f>SUBSTITUTE(LOWER(A303),"and","")</f>
        <v>imicide7946-16</v>
      </c>
    </row>
    <row r="304" spans="1:2" x14ac:dyDescent="0.2">
      <c r="A304" t="s">
        <v>27861</v>
      </c>
      <c r="B304" t="str">
        <f>SUBSTITUTE(LOWER(A304),"and","")</f>
        <v>revytekfungicide(noliuse)(noaerialapplicationwithin100'ofaquatichabitatsinnys)7969-406</v>
      </c>
    </row>
    <row r="305" spans="1:2" x14ac:dyDescent="0.2">
      <c r="A305" t="s">
        <v>27860</v>
      </c>
      <c r="B305" t="str">
        <f>SUBSTITUTE(LOWER(A305),"and","")</f>
        <v>terroantroachbaits149-21</v>
      </c>
    </row>
    <row r="306" spans="1:2" x14ac:dyDescent="0.2">
      <c r="A306" t="s">
        <v>27859</v>
      </c>
      <c r="B306" t="str">
        <f>SUBSTITUTE(LOWER(A306),"and","")</f>
        <v>vegetableornamentalweeder54705-6</v>
      </c>
    </row>
    <row r="307" spans="1:2" x14ac:dyDescent="0.2">
      <c r="A307" t="s">
        <v>27858</v>
      </c>
      <c r="B307" t="str">
        <f>SUBSTITUTE(LOWER(A307),"and","")</f>
        <v>acuvis89442-55-101563</v>
      </c>
    </row>
    <row r="308" spans="1:2" x14ac:dyDescent="0.2">
      <c r="A308" t="s">
        <v>27857</v>
      </c>
      <c r="B308" t="str">
        <f>SUBSTITUTE(LOWER(A308),"and","")</f>
        <v>lebanonproscapefertilizerwithteampro0.86%10163-346-961</v>
      </c>
    </row>
    <row r="309" spans="1:2" x14ac:dyDescent="0.2">
      <c r="A309" t="s">
        <v>27856</v>
      </c>
      <c r="B309" t="str">
        <f>SUBSTITUTE(LOWER(A309),"and","")</f>
        <v>s.w.a.t.sanitizingwashtreatment1677-43</v>
      </c>
    </row>
    <row r="310" spans="1:2" x14ac:dyDescent="0.2">
      <c r="A310" t="s">
        <v>27855</v>
      </c>
      <c r="B310" t="str">
        <f>SUBSTITUTE(LOWER(A310),"and","")</f>
        <v>forceout228-589-102427</v>
      </c>
    </row>
    <row r="311" spans="1:2" x14ac:dyDescent="0.2">
      <c r="A311" t="s">
        <v>27854</v>
      </c>
      <c r="B311" t="str">
        <f>SUBSTITUTE(LOWER(A311),"and","")</f>
        <v>biobromc-100g8622-56</v>
      </c>
    </row>
    <row r="312" spans="1:2" x14ac:dyDescent="0.2">
      <c r="A312" t="s">
        <v>27853</v>
      </c>
      <c r="B312" t="str">
        <f>SUBSTITUTE(LOWER(A312),"and","")</f>
        <v>crop$martglyphosate41%extra85945-1</v>
      </c>
    </row>
    <row r="313" spans="1:2" x14ac:dyDescent="0.2">
      <c r="A313" t="s">
        <v>27852</v>
      </c>
      <c r="B313" t="str">
        <f>SUBSTITUTE(LOWER(A313),"and","")</f>
        <v>maxkillvapo-cide1015-68</v>
      </c>
    </row>
    <row r="314" spans="1:2" x14ac:dyDescent="0.2">
      <c r="A314" t="s">
        <v>27851</v>
      </c>
      <c r="B314" t="str">
        <f>SUBSTITUTE(LOWER(A314),"and","")</f>
        <v>nutriteprofessionalturffertilizerwithdimension0.25%herbicide(variousblends)(maxrateonliof0.25liaiacreyr)(maxrateupstateof0.50lbaiacreyr)62719-492-90561</v>
      </c>
    </row>
    <row r="315" spans="1:2" x14ac:dyDescent="0.2">
      <c r="A315" t="s">
        <v>27850</v>
      </c>
      <c r="B315" t="str">
        <f>SUBSTITUTE(LOWER(A315),"and","")</f>
        <v>boxerinsecticide-miticide69117-12</v>
      </c>
    </row>
    <row r="316" spans="1:2" x14ac:dyDescent="0.2">
      <c r="A316" t="s">
        <v>27849</v>
      </c>
      <c r="B316" t="str">
        <f>SUBSTITUTE(LOWER(A316),"and","")</f>
        <v>gordon'spastureproplusone-stepweedfeed15-0-02217-911</v>
      </c>
    </row>
    <row r="317" spans="1:2" x14ac:dyDescent="0.2">
      <c r="A317" t="s">
        <v>27848</v>
      </c>
      <c r="B317" t="str">
        <f>SUBSTITUTE(LOWER(A317),"and","")</f>
        <v>petpreveaplusfordogs(45-88lbs)2596-165-91019</v>
      </c>
    </row>
    <row r="318" spans="1:2" x14ac:dyDescent="0.2">
      <c r="A318" t="s">
        <v>27847</v>
      </c>
      <c r="B318" t="str">
        <f>SUBSTITUTE(LOWER(A318),"and","")</f>
        <v>diazinon50w66222-10</v>
      </c>
    </row>
    <row r="319" spans="1:2" x14ac:dyDescent="0.2">
      <c r="A319" t="s">
        <v>27846</v>
      </c>
      <c r="B319" t="str">
        <f>SUBSTITUTE(LOWER(A319),"and","")</f>
        <v>cleansmarttoydisinfectant89896-2</v>
      </c>
    </row>
    <row r="320" spans="1:2" x14ac:dyDescent="0.2">
      <c r="A320" t="s">
        <v>27845</v>
      </c>
      <c r="B320" t="str">
        <f>SUBSTITUTE(LOWER(A320),"and","")</f>
        <v>harrell'sprotectmaxtitlephytesystemicfungicide52287-25</v>
      </c>
    </row>
    <row r="321" spans="1:2" x14ac:dyDescent="0.2">
      <c r="A321" t="s">
        <v>27844</v>
      </c>
      <c r="B321" t="str">
        <f>SUBSTITUTE(LOWER(A321),"and","")</f>
        <v>hotshotbedbugmattressluggagetreatmentkit5481-9025-8845</v>
      </c>
    </row>
    <row r="322" spans="1:2" x14ac:dyDescent="0.2">
      <c r="A322" t="s">
        <v>27843</v>
      </c>
      <c r="B322" t="str">
        <f>SUBSTITUTE(LOWER(A322),"and","")</f>
        <v>shuttle15scmiticide66330-38</v>
      </c>
    </row>
    <row r="323" spans="1:2" x14ac:dyDescent="0.2">
      <c r="A323" t="s">
        <v>27842</v>
      </c>
      <c r="B323" t="str">
        <f>SUBSTITUTE(LOWER(A323),"and","")</f>
        <v>pt565plusxlo499-290</v>
      </c>
    </row>
    <row r="324" spans="1:2" x14ac:dyDescent="0.2">
      <c r="A324" t="s">
        <v>27841</v>
      </c>
      <c r="B324" t="str">
        <f>SUBSTITUTE(LOWER(A324),"and","")</f>
        <v>tomcatmousekillerchilddogresistant,refillablestation90780-10</v>
      </c>
    </row>
    <row r="325" spans="1:2" x14ac:dyDescent="0.2">
      <c r="A325" t="s">
        <v>27840</v>
      </c>
      <c r="B325" t="str">
        <f>SUBSTITUTE(LOWER(A325),"and","")</f>
        <v>hdxlargetrashdrawstringbags(mintscent)85589-1</v>
      </c>
    </row>
    <row r="326" spans="1:2" x14ac:dyDescent="0.2">
      <c r="A326" t="s">
        <v>27839</v>
      </c>
      <c r="B326" t="str">
        <f>SUBSTITUTE(LOWER(A326),"and","")</f>
        <v>dumorplatinumequineflyspray47000-159</v>
      </c>
    </row>
    <row r="327" spans="1:2" x14ac:dyDescent="0.2">
      <c r="A327" t="s">
        <v>27838</v>
      </c>
      <c r="B327" t="str">
        <f>SUBSTITUTE(LOWER(A327),"and","")</f>
        <v>propizol74578-8</v>
      </c>
    </row>
    <row r="328" spans="1:2" x14ac:dyDescent="0.2">
      <c r="A328" t="s">
        <v>27837</v>
      </c>
      <c r="B328" t="str">
        <f>SUBSTITUTE(LOWER(A328),"and","")</f>
        <v>sativamrtuseedtreatment55146-112</v>
      </c>
    </row>
    <row r="329" spans="1:2" x14ac:dyDescent="0.2">
      <c r="A329" t="s">
        <v>27836</v>
      </c>
      <c r="B329" t="str">
        <f>SUBSTITUTE(LOWER(A329),"and","")</f>
        <v>hawkrodenticideready-to-useplacepacs12455-76-3240</v>
      </c>
    </row>
    <row r="330" spans="1:2" x14ac:dyDescent="0.2">
      <c r="A330" t="s">
        <v>27835</v>
      </c>
      <c r="B330" t="str">
        <f>SUBSTITUTE(LOWER(A330),"and","")</f>
        <v>adamsplusfleatickspotonforcats(5lbsover)89459-4</v>
      </c>
    </row>
    <row r="331" spans="1:2" x14ac:dyDescent="0.2">
      <c r="A331" t="s">
        <v>27834</v>
      </c>
      <c r="B331" t="str">
        <f>SUBSTITUTE(LOWER(A331),"and","")</f>
        <v>lebanonproscapefertilizerwithallectus0.225ginsecticide(nysspecificlanguage)432-1417-961</v>
      </c>
    </row>
    <row r="332" spans="1:2" x14ac:dyDescent="0.2">
      <c r="A332" t="s">
        <v>27833</v>
      </c>
      <c r="B332" t="str">
        <f>SUBSTITUTE(LOWER(A332),"and","")</f>
        <v>sumilarv0.5g(noapplicationtonaturalwaterbodies)1021-2819</v>
      </c>
    </row>
    <row r="333" spans="1:2" x14ac:dyDescent="0.2">
      <c r="A333" t="s">
        <v>27832</v>
      </c>
      <c r="B333" t="str">
        <f>SUBSTITUTE(LOWER(A333),"and","")</f>
        <v>molt-x(2ee-annualbluegrassweevil)68539-11</v>
      </c>
    </row>
    <row r="334" spans="1:2" x14ac:dyDescent="0.2">
      <c r="A334" t="s">
        <v>27831</v>
      </c>
      <c r="B334" t="str">
        <f>SUBSTITUTE(LOWER(A334),"and","")</f>
        <v>homelifeantkillerbait3095-73-17269</v>
      </c>
    </row>
    <row r="335" spans="1:2" x14ac:dyDescent="0.2">
      <c r="A335" t="s">
        <v>27830</v>
      </c>
      <c r="B335" t="str">
        <f>SUBSTITUTE(LOWER(A335),"and","")</f>
        <v>incite80518-3</v>
      </c>
    </row>
    <row r="336" spans="1:2" x14ac:dyDescent="0.2">
      <c r="A336" t="s">
        <v>27829</v>
      </c>
      <c r="B336" t="str">
        <f>SUBSTITUTE(LOWER(A336),"and","")</f>
        <v>swifferwetjetantibac(freshcitrus)3573-102</v>
      </c>
    </row>
    <row r="337" spans="1:2" x14ac:dyDescent="0.2">
      <c r="A337" t="s">
        <v>27828</v>
      </c>
      <c r="B337" t="str">
        <f>SUBSTITUTE(LOWER(A337),"and","")</f>
        <v>reaperadvance(noaerialappinnys)34704-923</v>
      </c>
    </row>
    <row r="338" spans="1:2" x14ac:dyDescent="0.2">
      <c r="A338" t="s">
        <v>27827</v>
      </c>
      <c r="B338" t="str">
        <f>SUBSTITUTE(LOWER(A338),"and","")</f>
        <v>mosquitobeaterflyinginsectfog4-485</v>
      </c>
    </row>
    <row r="339" spans="1:2" x14ac:dyDescent="0.2">
      <c r="A339" t="s">
        <v>27826</v>
      </c>
      <c r="B339" t="str">
        <f>SUBSTITUTE(LOWER(A339),"and","")</f>
        <v>transportmikroninsecticide8033-109-101563</v>
      </c>
    </row>
    <row r="340" spans="1:2" x14ac:dyDescent="0.2">
      <c r="A340" t="s">
        <v>27825</v>
      </c>
      <c r="B340" t="str">
        <f>SUBSTITUTE(LOWER(A340),"and","")</f>
        <v>amdrolawninsectkillergranules(noappwithin100ftofbodywaterinny)(nyspecificlanguage)90098-2</v>
      </c>
    </row>
    <row r="341" spans="1:2" x14ac:dyDescent="0.2">
      <c r="A341" t="s">
        <v>27824</v>
      </c>
      <c r="B341" t="str">
        <f>SUBSTITUTE(LOWER(A341),"and","")</f>
        <v>smartblock5481-571</v>
      </c>
    </row>
    <row r="342" spans="1:2" x14ac:dyDescent="0.2">
      <c r="A342" t="s">
        <v>27823</v>
      </c>
      <c r="B342" t="str">
        <f>SUBSTITUTE(LOWER(A342),"and","")</f>
        <v>axillsolutionsprohexturf93809-6</v>
      </c>
    </row>
    <row r="343" spans="1:2" x14ac:dyDescent="0.2">
      <c r="A343" t="s">
        <v>27822</v>
      </c>
      <c r="B343" t="str">
        <f>SUBSTITUTE(LOWER(A343),"and","")</f>
        <v>navigatordilutioncontrolsystem3xrenegadedailyone-stepdisinfectant6836-349-12120</v>
      </c>
    </row>
    <row r="344" spans="1:2" x14ac:dyDescent="0.2">
      <c r="A344" t="s">
        <v>27821</v>
      </c>
      <c r="B344" t="str">
        <f>SUBSTITUTE(LOWER(A344),"and","")</f>
        <v>decimaxblocks270-373-61282</v>
      </c>
    </row>
    <row r="345" spans="1:2" x14ac:dyDescent="0.2">
      <c r="A345" t="s">
        <v>27820</v>
      </c>
      <c r="B345" t="str">
        <f>SUBSTITUTE(LOWER(A345),"and","")</f>
        <v>relenyaseedtreatment(nosale,distributionoruseinnassauorsuffolkcounties)7969-405</v>
      </c>
    </row>
    <row r="346" spans="1:2" x14ac:dyDescent="0.2">
      <c r="A346" t="s">
        <v>27819</v>
      </c>
      <c r="B346" t="str">
        <f>SUBSTITUTE(LOWER(A346),"and","")</f>
        <v>pendimethalin0.86%+fertilizer(variousfertblends)241-424-82757</v>
      </c>
    </row>
    <row r="347" spans="1:2" x14ac:dyDescent="0.2">
      <c r="A347" t="s">
        <v>27818</v>
      </c>
      <c r="B347" t="str">
        <f>SUBSTITUTE(LOWER(A347),"and","")</f>
        <v>bioadvancedscience-basedsolutionscompletebrinsectkillerforsoilturfconcentrate(nosale,saleinto,distributionoruseinnassau,suffolk,kingsorqueenscounties)(restricteduseasof112023)92564-12</v>
      </c>
    </row>
    <row r="348" spans="1:2" x14ac:dyDescent="0.2">
      <c r="A348" t="s">
        <v>27817</v>
      </c>
      <c r="B348" t="str">
        <f>SUBSTITUTE(LOWER(A348),"and","")</f>
        <v>salibro352-932</v>
      </c>
    </row>
    <row r="349" spans="1:2" x14ac:dyDescent="0.2">
      <c r="A349" t="s">
        <v>27816</v>
      </c>
      <c r="B349" t="str">
        <f>SUBSTITUTE(LOWER(A349),"and","")</f>
        <v>tigrismtz75df92647-10</v>
      </c>
    </row>
    <row r="350" spans="1:2" x14ac:dyDescent="0.2">
      <c r="A350" t="s">
        <v>27815</v>
      </c>
      <c r="B350" t="str">
        <f>SUBSTITUTE(LOWER(A350),"and","")</f>
        <v>tripletlowodorpremiumselectiveherbicide228-409</v>
      </c>
    </row>
    <row r="351" spans="1:2" x14ac:dyDescent="0.2">
      <c r="A351" t="s">
        <v>27814</v>
      </c>
      <c r="B351" t="str">
        <f>SUBSTITUTE(LOWER(A351),"and","")</f>
        <v>semerasc91234-204</v>
      </c>
    </row>
    <row r="352" spans="1:2" x14ac:dyDescent="0.2">
      <c r="A352" t="s">
        <v>27813</v>
      </c>
      <c r="B352" t="str">
        <f>SUBSTITUTE(LOWER(A352),"and","")</f>
        <v>lonewolfherbicide2749-607</v>
      </c>
    </row>
    <row r="353" spans="1:2" x14ac:dyDescent="0.2">
      <c r="A353" t="s">
        <v>27812</v>
      </c>
      <c r="B353" t="str">
        <f>SUBSTITUTE(LOWER(A353),"and","")</f>
        <v>semera51.0%wdg91234-129</v>
      </c>
    </row>
    <row r="354" spans="1:2" x14ac:dyDescent="0.2">
      <c r="A354" t="s">
        <v>27811</v>
      </c>
      <c r="B354" t="str">
        <f>SUBSTITUTE(LOWER(A354),"and","")</f>
        <v>proxygrowthregulator101563-40</v>
      </c>
    </row>
    <row r="355" spans="1:2" x14ac:dyDescent="0.2">
      <c r="A355" t="s">
        <v>27810</v>
      </c>
      <c r="B355" t="str">
        <f>SUBSTITUTE(LOWER(A355),"and","")</f>
        <v>multi-surfacecleanercoconutseamineralsscentlysolbrkills99.9%ofvirusesbacteria777-89</v>
      </c>
    </row>
    <row r="356" spans="1:2" x14ac:dyDescent="0.2">
      <c r="A356" t="s">
        <v>27809</v>
      </c>
      <c r="B356" t="str">
        <f>SUBSTITUTE(LOWER(A356),"and","")</f>
        <v>harmonygtxpherbicide(noaerialappinny)279-9577</v>
      </c>
    </row>
    <row r="357" spans="1:2" x14ac:dyDescent="0.2">
      <c r="A357" t="s">
        <v>27808</v>
      </c>
      <c r="B357" t="str">
        <f>SUBSTITUTE(LOWER(A357),"and","")</f>
        <v>rm43-2(nouseinnassausuffolkcounties)84009-36</v>
      </c>
    </row>
    <row r="358" spans="1:2" x14ac:dyDescent="0.2">
      <c r="A358" t="s">
        <v>27807</v>
      </c>
      <c r="B358" t="str">
        <f>SUBSTITUTE(LOWER(A358),"and","")</f>
        <v>avonskin-so-softsssbugguardplusir3535insectrepellentgentlebreezespf30sunscreenwaterresistant(80minutes)moisturizinglotion806-13</v>
      </c>
    </row>
    <row r="359" spans="1:2" x14ac:dyDescent="0.2">
      <c r="A359" t="s">
        <v>27806</v>
      </c>
      <c r="B359" t="str">
        <f>SUBSTITUTE(LOWER(A359),"and","")</f>
        <v>oracledicambaagriculturalherbicide93182-10</v>
      </c>
    </row>
    <row r="360" spans="1:2" x14ac:dyDescent="0.2">
      <c r="A360" t="s">
        <v>27805</v>
      </c>
      <c r="B360" t="str">
        <f>SUBSTITUTE(LOWER(A360),"and","")</f>
        <v>swineguardpour-onforswine39039-7</v>
      </c>
    </row>
    <row r="361" spans="1:2" x14ac:dyDescent="0.2">
      <c r="A361" t="s">
        <v>27804</v>
      </c>
      <c r="B361" t="str">
        <f>SUBSTITUTE(LOWER(A361),"and","")</f>
        <v>ramikmouserrfkillsmice61282-57</v>
      </c>
    </row>
    <row r="362" spans="1:2" x14ac:dyDescent="0.2">
      <c r="A362" t="s">
        <v>27803</v>
      </c>
      <c r="B362" t="str">
        <f>SUBSTITUTE(LOWER(A362),"and","")</f>
        <v>chemchlor550-198-56601</v>
      </c>
    </row>
    <row r="363" spans="1:2" x14ac:dyDescent="0.2">
      <c r="A363" t="s">
        <v>27802</v>
      </c>
      <c r="B363" t="str">
        <f>SUBSTITUTE(LOWER(A363),"and","")</f>
        <v>tp256theoriginallemon-256multi-purposesolution10324-141-75402</v>
      </c>
    </row>
    <row r="364" spans="1:2" x14ac:dyDescent="0.2">
      <c r="A364" t="s">
        <v>27801</v>
      </c>
      <c r="B364" t="str">
        <f>SUBSTITUTE(LOWER(A364),"and","")</f>
        <v>compassfungicide101563-91</v>
      </c>
    </row>
    <row r="365" spans="1:2" x14ac:dyDescent="0.2">
      <c r="A365" t="s">
        <v>27800</v>
      </c>
      <c r="B365" t="str">
        <f>SUBSTITUTE(LOWER(A365),"and","")</f>
        <v>tcsgrowstarlazerweedfeed228-429-82757</v>
      </c>
    </row>
    <row r="366" spans="1:2" x14ac:dyDescent="0.2">
      <c r="A366" t="s">
        <v>27799</v>
      </c>
      <c r="B366" t="str">
        <f>SUBSTITUTE(LOWER(A366),"and","")</f>
        <v>nature'siqbrcoldpressedneemoilconcentrate95993-3-102711</v>
      </c>
    </row>
    <row r="367" spans="1:2" x14ac:dyDescent="0.2">
      <c r="A367" t="s">
        <v>27798</v>
      </c>
      <c r="B367" t="str">
        <f>SUBSTITUTE(LOWER(A367),"and","")</f>
        <v>clobberlice,dustmitebedbugmulti-purposeinsectspray44446-80</v>
      </c>
    </row>
    <row r="368" spans="1:2" x14ac:dyDescent="0.2">
      <c r="A368" t="s">
        <v>27797</v>
      </c>
      <c r="B368" t="str">
        <f>SUBSTITUTE(LOWER(A368),"and","")</f>
        <v>cidetrakcmda+ofmmeso51934-21</v>
      </c>
    </row>
    <row r="369" spans="1:2" x14ac:dyDescent="0.2">
      <c r="A369" t="s">
        <v>27796</v>
      </c>
      <c r="B369" t="str">
        <f>SUBSTITUTE(LOWER(A369),"and","")</f>
        <v>omniprotitan-qdisinfectant10324-80-92595</v>
      </c>
    </row>
    <row r="370" spans="1:2" x14ac:dyDescent="0.2">
      <c r="A370" t="s">
        <v>27795</v>
      </c>
      <c r="B370" t="str">
        <f>SUBSTITUTE(LOWER(A370),"and","")</f>
        <v>cleanslateoxnardrtudisinfectantcleaner1839-220-84179</v>
      </c>
    </row>
    <row r="371" spans="1:2" x14ac:dyDescent="0.2">
      <c r="A371" t="s">
        <v>27794</v>
      </c>
      <c r="B371" t="str">
        <f>SUBSTITUTE(LOWER(A371),"and","")</f>
        <v>terrazolel70506-571-101563</v>
      </c>
    </row>
    <row r="372" spans="1:2" x14ac:dyDescent="0.2">
      <c r="A372" t="s">
        <v>27793</v>
      </c>
      <c r="B372" t="str">
        <f>SUBSTITUTE(LOWER(A372),"and","")</f>
        <v>pyriofenone300scfungicide71512-24</v>
      </c>
    </row>
    <row r="373" spans="1:2" x14ac:dyDescent="0.2">
      <c r="A373" t="s">
        <v>27792</v>
      </c>
      <c r="B373" t="str">
        <f>SUBSTITUTE(LOWER(A373),"and","")</f>
        <v>slaymosquitotickrepellent(lemoneucalyptusscent)84878-2-73327</v>
      </c>
    </row>
    <row r="374" spans="1:2" x14ac:dyDescent="0.2">
      <c r="A374" t="s">
        <v>27791</v>
      </c>
      <c r="B374" t="str">
        <f>SUBSTITUTE(LOWER(A374),"and","")</f>
        <v>pyranhalegacyflysprayforhorses(citronellascented)21165-33</v>
      </c>
    </row>
    <row r="375" spans="1:2" x14ac:dyDescent="0.2">
      <c r="A375" t="s">
        <v>27790</v>
      </c>
      <c r="B375" t="str">
        <f>SUBSTITUTE(LOWER(A375),"and","")</f>
        <v>suremitemiticide(noaerialapplicationinny)2749-592</v>
      </c>
    </row>
    <row r="376" spans="1:2" x14ac:dyDescent="0.2">
      <c r="A376" t="s">
        <v>27789</v>
      </c>
      <c r="B376" t="str">
        <f>SUBSTITUTE(LOWER(A376),"and","")</f>
        <v>buckeyeterminator6836-75-559</v>
      </c>
    </row>
    <row r="377" spans="1:2" x14ac:dyDescent="0.2">
      <c r="A377" t="s">
        <v>27788</v>
      </c>
      <c r="B377" t="str">
        <f>SUBSTITUTE(LOWER(A377),"and","")</f>
        <v>salvofleatickcollarfordogs(small)91300-4</v>
      </c>
    </row>
    <row r="378" spans="1:2" x14ac:dyDescent="0.2">
      <c r="A378" t="s">
        <v>27787</v>
      </c>
      <c r="B378" t="str">
        <f>SUBSTITUTE(LOWER(A378),"and","")</f>
        <v>taurusdry53883-476</v>
      </c>
    </row>
    <row r="379" spans="1:2" x14ac:dyDescent="0.2">
      <c r="A379" t="s">
        <v>27786</v>
      </c>
      <c r="B379" t="str">
        <f>SUBSTITUTE(LOWER(A379),"and","")</f>
        <v>clipperherbicide59639-161</v>
      </c>
    </row>
    <row r="380" spans="1:2" x14ac:dyDescent="0.2">
      <c r="A380" t="s">
        <v>27785</v>
      </c>
      <c r="B380" t="str">
        <f>SUBSTITUTE(LOWER(A380),"and","")</f>
        <v>detiaphostablets72959-4</v>
      </c>
    </row>
    <row r="381" spans="1:2" x14ac:dyDescent="0.2">
      <c r="A381" t="s">
        <v>27784</v>
      </c>
      <c r="B381" t="str">
        <f>SUBSTITUTE(LOWER(A381),"and","")</f>
        <v>combatroachkillingbaitl64240-2</v>
      </c>
    </row>
    <row r="382" spans="1:2" x14ac:dyDescent="0.2">
      <c r="A382" t="s">
        <v>27783</v>
      </c>
      <c r="B382" t="str">
        <f>SUBSTITUTE(LOWER(A382),"and","")</f>
        <v>rootguardianbiofungicideforsoilbornediseases68539-4-56872</v>
      </c>
    </row>
    <row r="383" spans="1:2" x14ac:dyDescent="0.2">
      <c r="A383" t="s">
        <v>27782</v>
      </c>
      <c r="B383" t="str">
        <f>SUBSTITUTE(LOWER(A383),"and","")</f>
        <v>csi30-3053883-298</v>
      </c>
    </row>
    <row r="384" spans="1:2" x14ac:dyDescent="0.2">
      <c r="A384" t="s">
        <v>27781</v>
      </c>
      <c r="B384" t="str">
        <f>SUBSTITUTE(LOWER(A384),"and","")</f>
        <v>gavel75dffungicide10163-6414</v>
      </c>
    </row>
    <row r="385" spans="1:2" x14ac:dyDescent="0.2">
      <c r="A385" t="s">
        <v>27780</v>
      </c>
      <c r="B385" t="str">
        <f>SUBSTITUTE(LOWER(A385),"and","")</f>
        <v>peracleanls-1565402-3</v>
      </c>
    </row>
    <row r="386" spans="1:2" x14ac:dyDescent="0.2">
      <c r="A386" t="s">
        <v>27779</v>
      </c>
      <c r="B386" t="str">
        <f>SUBSTITUTE(LOWER(A386),"and","")</f>
        <v>terronomessmosquitolarvicidepouches(onlyuseincontainerizedwatersinny)149-23</v>
      </c>
    </row>
    <row r="387" spans="1:2" x14ac:dyDescent="0.2">
      <c r="A387" t="s">
        <v>27778</v>
      </c>
      <c r="B387" t="str">
        <f>SUBSTITUTE(LOWER(A387),"and","")</f>
        <v>armezonherbicide7969-262</v>
      </c>
    </row>
    <row r="388" spans="1:2" x14ac:dyDescent="0.2">
      <c r="A388" t="s">
        <v>27777</v>
      </c>
      <c r="B388" t="str">
        <f>SUBSTITUTE(LOWER(A388),"and","")</f>
        <v>amdroquickkillindooroutdoorinsectkillerready-to-use53883-185-90098</v>
      </c>
    </row>
    <row r="389" spans="1:2" x14ac:dyDescent="0.2">
      <c r="A389" t="s">
        <v>27776</v>
      </c>
      <c r="B389" t="str">
        <f>SUBSTITUTE(LOWER(A389),"and","")</f>
        <v>majestene[noapplicationwithin100ft.ofsurfacewater]84059-14</v>
      </c>
    </row>
    <row r="390" spans="1:2" x14ac:dyDescent="0.2">
      <c r="A390" t="s">
        <v>27775</v>
      </c>
      <c r="B390" t="str">
        <f>SUBSTITUTE(LOWER(A390),"and","")</f>
        <v>purgeiiiinsecticide279-3388</v>
      </c>
    </row>
    <row r="391" spans="1:2" x14ac:dyDescent="0.2">
      <c r="A391" t="s">
        <v>27774</v>
      </c>
      <c r="B391" t="str">
        <f>SUBSTITUTE(LOWER(A391),"and","")</f>
        <v>purellprofessionalsurfacedisinfectant(freshcitrusscent)84368-1-84150</v>
      </c>
    </row>
    <row r="392" spans="1:2" x14ac:dyDescent="0.2">
      <c r="A392" t="s">
        <v>27773</v>
      </c>
      <c r="B392" t="str">
        <f>SUBSTITUTE(LOWER(A392),"and","")</f>
        <v>fertilizerwdimension0.08%(nouseonlongisl)(nysmaxuserate)62719-487-52287</v>
      </c>
    </row>
    <row r="393" spans="1:2" x14ac:dyDescent="0.2">
      <c r="A393" t="s">
        <v>27772</v>
      </c>
      <c r="B393" t="str">
        <f>SUBSTITUTE(LOWER(A393),"and","")</f>
        <v>lillymillermossout!forroofsstructuresdryformula802-591</v>
      </c>
    </row>
    <row r="394" spans="1:2" x14ac:dyDescent="0.2">
      <c r="A394" t="s">
        <v>27771</v>
      </c>
      <c r="B394" t="str">
        <f>SUBSTITUTE(LOWER(A394),"and","")</f>
        <v>shieldstrongeo(residentialuse)87663-8-102457</v>
      </c>
    </row>
    <row r="395" spans="1:2" x14ac:dyDescent="0.2">
      <c r="A395" t="s">
        <v>27770</v>
      </c>
      <c r="B395" t="str">
        <f>SUBSTITUTE(LOWER(A395),"and","")</f>
        <v>prioritygt(nosale,distributionoruseinnassauorsuffolkcounties)45002-62</v>
      </c>
    </row>
    <row r="396" spans="1:2" x14ac:dyDescent="0.2">
      <c r="A396" t="s">
        <v>27769</v>
      </c>
      <c r="B396" t="str">
        <f>SUBSTITUTE(LOWER(A396),"and","")</f>
        <v>scottsturfbuilderwinterguardfallweedfeed5(26-0-2)538-333</v>
      </c>
    </row>
    <row r="397" spans="1:2" x14ac:dyDescent="0.2">
      <c r="A397" t="s">
        <v>27768</v>
      </c>
      <c r="B397" t="str">
        <f>SUBSTITUTE(LOWER(A397),"and","")</f>
        <v>axiom71771-3-89112</v>
      </c>
    </row>
    <row r="398" spans="1:2" x14ac:dyDescent="0.2">
      <c r="A398" t="s">
        <v>27767</v>
      </c>
      <c r="B398" t="str">
        <f>SUBSTITUTE(LOWER(A398),"and","")</f>
        <v>nu-coiladvanced47371-131-66114</v>
      </c>
    </row>
    <row r="399" spans="1:2" x14ac:dyDescent="0.2">
      <c r="A399" t="s">
        <v>27766</v>
      </c>
      <c r="B399" t="str">
        <f>SUBSTITUTE(LOWER(A399),"and","")</f>
        <v>n-large57538-18</v>
      </c>
    </row>
    <row r="400" spans="1:2" x14ac:dyDescent="0.2">
      <c r="A400" t="s">
        <v>27765</v>
      </c>
      <c r="B400" t="str">
        <f>SUBSTITUTE(LOWER(A400),"and","")</f>
        <v>gaucho480flowable(restricteduseasof112023)264-957</v>
      </c>
    </row>
    <row r="401" spans="1:2" x14ac:dyDescent="0.2">
      <c r="A401" t="s">
        <v>27764</v>
      </c>
      <c r="B401" t="str">
        <f>SUBSTITUTE(LOWER(A401),"and","")</f>
        <v>quali-prochlorothalonildf53883-313</v>
      </c>
    </row>
    <row r="402" spans="1:2" x14ac:dyDescent="0.2">
      <c r="A402" t="s">
        <v>27763</v>
      </c>
      <c r="B402" t="str">
        <f>SUBSTITUTE(LOWER(A402),"and","")</f>
        <v>quorumgreenverde1677-144</v>
      </c>
    </row>
    <row r="403" spans="1:2" x14ac:dyDescent="0.2">
      <c r="A403" t="s">
        <v>27762</v>
      </c>
      <c r="B403" t="str">
        <f>SUBSTITUTE(LOWER(A403),"and","")</f>
        <v>gardensafebrbtwormcaterpillarkiller9688-294-39609</v>
      </c>
    </row>
    <row r="404" spans="1:2" x14ac:dyDescent="0.2">
      <c r="A404" t="s">
        <v>27761</v>
      </c>
      <c r="B404" t="str">
        <f>SUBSTITUTE(LOWER(A404),"and","")</f>
        <v>bioguardsilkguardcompletemulti-benefit1"chlorinatingtablets5185-508</v>
      </c>
    </row>
    <row r="405" spans="1:2" x14ac:dyDescent="0.2">
      <c r="A405" t="s">
        <v>27760</v>
      </c>
      <c r="B405" t="str">
        <f>SUBSTITUTE(LOWER(A405),"and","")</f>
        <v>relsionherbicide(notforsale,saleinto,distributionoruseinnassauorsuffolkcountiesofnewyorkstate)7969-497</v>
      </c>
    </row>
    <row r="406" spans="1:2" x14ac:dyDescent="0.2">
      <c r="A406" t="s">
        <v>27759</v>
      </c>
      <c r="B406" t="str">
        <f>SUBSTITUTE(LOWER(A406),"and","")</f>
        <v>spectracideantshieldinsectkilleraerosol9688-253-8845</v>
      </c>
    </row>
    <row r="407" spans="1:2" x14ac:dyDescent="0.2">
      <c r="A407" t="s">
        <v>27758</v>
      </c>
      <c r="B407" t="str">
        <f>SUBSTITUTE(LOWER(A407),"and","")</f>
        <v>signetneutraldisinfectant10324-141-70627</v>
      </c>
    </row>
    <row r="408" spans="1:2" x14ac:dyDescent="0.2">
      <c r="A408" t="s">
        <v>27757</v>
      </c>
      <c r="B408" t="str">
        <f>SUBSTITUTE(LOWER(A408),"and","")</f>
        <v>balerplus73550-2</v>
      </c>
    </row>
    <row r="409" spans="1:2" x14ac:dyDescent="0.2">
      <c r="A409" t="s">
        <v>27756</v>
      </c>
      <c r="B409" t="str">
        <f>SUBSTITUTE(LOWER(A409),"and","")</f>
        <v>acespotweedkiller3239-2682-73327</v>
      </c>
    </row>
    <row r="410" spans="1:2" x14ac:dyDescent="0.2">
      <c r="A410" t="s">
        <v>27755</v>
      </c>
      <c r="B410" t="str">
        <f>SUBSTITUTE(LOWER(A410),"and","")</f>
        <v>zepdominionsanitizer9804-1-1270</v>
      </c>
    </row>
    <row r="411" spans="1:2" x14ac:dyDescent="0.2">
      <c r="A411" t="s">
        <v>27754</v>
      </c>
      <c r="B411" t="str">
        <f>SUBSTITUTE(LOWER(A411),"and","")</f>
        <v>warrantultraherbicide(nosale,useordistributioninnassausuffolkcounties)524-620</v>
      </c>
    </row>
    <row r="412" spans="1:2" x14ac:dyDescent="0.2">
      <c r="A412" t="s">
        <v>27753</v>
      </c>
      <c r="B412" t="str">
        <f>SUBSTITUTE(LOWER(A412),"and","")</f>
        <v>dupontenliteherbicide(noaerialapplicationinnys)352-757</v>
      </c>
    </row>
    <row r="413" spans="1:2" x14ac:dyDescent="0.2">
      <c r="A413" t="s">
        <v>27752</v>
      </c>
      <c r="B413" t="str">
        <f>SUBSTITUTE(LOWER(A413),"and","")</f>
        <v>oxymize65402-9-6243</v>
      </c>
    </row>
    <row r="414" spans="1:2" x14ac:dyDescent="0.2">
      <c r="A414" t="s">
        <v>27751</v>
      </c>
      <c r="B414" t="str">
        <f>SUBSTITUTE(LOWER(A414),"and","")</f>
        <v>wardencerealsii100-1382-1381</v>
      </c>
    </row>
    <row r="415" spans="1:2" x14ac:dyDescent="0.2">
      <c r="A415" t="s">
        <v>27750</v>
      </c>
      <c r="B415" t="str">
        <f>SUBSTITUTE(LOWER(A415),"and","")</f>
        <v>octavefs1677-209</v>
      </c>
    </row>
    <row r="416" spans="1:2" x14ac:dyDescent="0.2">
      <c r="A416" t="s">
        <v>27749</v>
      </c>
      <c r="B416" t="str">
        <f>SUBSTITUTE(LOWER(A416),"and","")</f>
        <v>aceready-to-sprayweedfeedconcentrate20-0-0239-2640-73327</v>
      </c>
    </row>
    <row r="417" spans="1:2" x14ac:dyDescent="0.2">
      <c r="A417" t="s">
        <v>27748</v>
      </c>
      <c r="B417" t="str">
        <f>SUBSTITUTE(LOWER(A417),"and","")</f>
        <v>crcinsectrepellent51147-13-55809</v>
      </c>
    </row>
    <row r="418" spans="1:2" x14ac:dyDescent="0.2">
      <c r="A418" t="s">
        <v>27747</v>
      </c>
      <c r="B418" t="str">
        <f>SUBSTITUTE(LOWER(A418),"and","")</f>
        <v>turfkingfertilizerwith0.1%dithiopyrturfornamentalherbicide(nys-specificlanguage,nouseinnassausuffolkcountiesinnys)53883-213-47956</v>
      </c>
    </row>
    <row r="419" spans="1:2" x14ac:dyDescent="0.2">
      <c r="A419" t="s">
        <v>27746</v>
      </c>
      <c r="B419" t="str">
        <f>SUBSTITUTE(LOWER(A419),"and","")</f>
        <v>tristar8.5slinsecticide8033-106-1001</v>
      </c>
    </row>
    <row r="420" spans="1:2" x14ac:dyDescent="0.2">
      <c r="A420" t="s">
        <v>27745</v>
      </c>
      <c r="B420" t="str">
        <f>SUBSTITUTE(LOWER(A420),"and","")</f>
        <v>lifegardwg70051-119</v>
      </c>
    </row>
    <row r="421" spans="1:2" x14ac:dyDescent="0.2">
      <c r="A421" t="s">
        <v>27744</v>
      </c>
      <c r="B421" t="str">
        <f>SUBSTITUTE(LOWER(A421),"and","")</f>
        <v>quintec(2ee-bacterialspot)62719-375</v>
      </c>
    </row>
    <row r="422" spans="1:2" x14ac:dyDescent="0.2">
      <c r="A422" t="s">
        <v>27743</v>
      </c>
      <c r="B422" t="str">
        <f>SUBSTITUTE(LOWER(A422),"and","")</f>
        <v>pathfinderii(2ee-japanesetreelilac)62719-176</v>
      </c>
    </row>
    <row r="423" spans="1:2" x14ac:dyDescent="0.2">
      <c r="A423" t="s">
        <v>27742</v>
      </c>
      <c r="B423" t="str">
        <f>SUBSTITUTE(LOWER(A423),"and","")</f>
        <v>bioadvancedscience-basedsolutionscompletebrinsectkillerforlawnsready-to-spreadgranules[nousewithin100ft.ofacoastalmarsh...ny]53883-223-92564</v>
      </c>
    </row>
    <row r="424" spans="1:2" x14ac:dyDescent="0.2">
      <c r="A424" t="s">
        <v>27741</v>
      </c>
      <c r="B424" t="str">
        <f>SUBSTITUTE(LOWER(A424),"and","")</f>
        <v>butacidepbo1021-974</v>
      </c>
    </row>
    <row r="425" spans="1:2" x14ac:dyDescent="0.2">
      <c r="A425" t="s">
        <v>27740</v>
      </c>
      <c r="B425" t="str">
        <f>SUBSTITUTE(LOWER(A425),"and","")</f>
        <v>theersonsprofessionalturfproductsdimensionwith0.25g(nysuselimits)(noli)9198-213</v>
      </c>
    </row>
    <row r="426" spans="1:2" x14ac:dyDescent="0.2">
      <c r="A426" t="s">
        <v>27739</v>
      </c>
      <c r="B426" t="str">
        <f>SUBSTITUTE(LOWER(A426),"and","")</f>
        <v>knockoutweedgrasskiller3ready-to-use19713-714-59144</v>
      </c>
    </row>
    <row r="427" spans="1:2" x14ac:dyDescent="0.2">
      <c r="A427" t="s">
        <v>27738</v>
      </c>
      <c r="B427" t="str">
        <f>SUBSTITUTE(LOWER(A427),"and","")</f>
        <v>buckeyesanicaredisinfectantrestroomcleaner47371-97-559</v>
      </c>
    </row>
    <row r="428" spans="1:2" x14ac:dyDescent="0.2">
      <c r="A428" t="s">
        <v>27737</v>
      </c>
      <c r="B428" t="str">
        <f>SUBSTITUTE(LOWER(A428),"and","")</f>
        <v>off!deepwoodssportsmaninsectrepellentiv4822-572</v>
      </c>
    </row>
    <row r="429" spans="1:2" x14ac:dyDescent="0.2">
      <c r="A429" t="s">
        <v>27736</v>
      </c>
      <c r="B429" t="str">
        <f>SUBSTITUTE(LOWER(A429),"and","")</f>
        <v>drexelde-esterlv419713-345</v>
      </c>
    </row>
    <row r="430" spans="1:2" x14ac:dyDescent="0.2">
      <c r="A430" t="s">
        <v>27735</v>
      </c>
      <c r="B430" t="str">
        <f>SUBSTITUTE(LOWER(A430),"and","")</f>
        <v>dupontlannatespinsecticide(2ee-spottedwingdrosophila)352-342</v>
      </c>
    </row>
    <row r="431" spans="1:2" x14ac:dyDescent="0.2">
      <c r="A431" t="s">
        <v>27734</v>
      </c>
      <c r="B431" t="str">
        <f>SUBSTITUTE(LOWER(A431),"and","")</f>
        <v>quinclorac98%manufacturinguseproduct7969-109</v>
      </c>
    </row>
    <row r="432" spans="1:2" x14ac:dyDescent="0.2">
      <c r="A432" t="s">
        <v>27733</v>
      </c>
      <c r="B432" t="str">
        <f>SUBSTITUTE(LOWER(A432),"and","")</f>
        <v>hydrotholgranularaquaticalgaecideherbicide(24hourswimmingrestrictioninny)70506-174</v>
      </c>
    </row>
    <row r="433" spans="1:2" x14ac:dyDescent="0.2">
      <c r="A433" t="s">
        <v>27732</v>
      </c>
      <c r="B433" t="str">
        <f>SUBSTITUTE(LOWER(A433),"and","")</f>
        <v>lillymillermossout!plusfertilizer802-543</v>
      </c>
    </row>
    <row r="434" spans="1:2" x14ac:dyDescent="0.2">
      <c r="A434" t="s">
        <v>27731</v>
      </c>
      <c r="B434" t="str">
        <f>SUBSTITUTE(LOWER(A434),"and","")</f>
        <v>vendex50wpmiticide70506-211</v>
      </c>
    </row>
    <row r="435" spans="1:2" x14ac:dyDescent="0.2">
      <c r="A435" t="s">
        <v>27730</v>
      </c>
      <c r="B435" t="str">
        <f>SUBSTITUTE(LOWER(A435),"and","")</f>
        <v>dynamowasphornetkiller44446-71</v>
      </c>
    </row>
    <row r="436" spans="1:2" x14ac:dyDescent="0.2">
      <c r="A436" t="s">
        <v>27729</v>
      </c>
      <c r="B436" t="str">
        <f>SUBSTITUTE(LOWER(A436),"and","")</f>
        <v>fruitonel5481-541</v>
      </c>
    </row>
    <row r="437" spans="1:2" x14ac:dyDescent="0.2">
      <c r="A437" t="s">
        <v>27728</v>
      </c>
      <c r="B437" t="str">
        <f>SUBSTITUTE(LOWER(A437),"and","")</f>
        <v>powercoreultraenlistrefugeadvanced62719-716</v>
      </c>
    </row>
    <row r="438" spans="1:2" x14ac:dyDescent="0.2">
      <c r="A438" t="s">
        <v>27727</v>
      </c>
      <c r="B438" t="str">
        <f>SUBSTITUTE(LOWER(A438),"and","")</f>
        <v>nisusdsv10324-80-64405</v>
      </c>
    </row>
    <row r="439" spans="1:2" x14ac:dyDescent="0.2">
      <c r="A439" t="s">
        <v>27726</v>
      </c>
      <c r="B439" t="str">
        <f>SUBSTITUTE(LOWER(A439),"and","")</f>
        <v>propamselect70506-612-89442</v>
      </c>
    </row>
    <row r="440" spans="1:2" x14ac:dyDescent="0.2">
      <c r="A440" t="s">
        <v>27725</v>
      </c>
      <c r="B440" t="str">
        <f>SUBSTITUTE(LOWER(A440),"and","")</f>
        <v>orthoinsectkillerflowervegetablegardendust73327-14-239</v>
      </c>
    </row>
    <row r="441" spans="1:2" x14ac:dyDescent="0.2">
      <c r="A441" t="s">
        <v>27724</v>
      </c>
      <c r="B441" t="str">
        <f>SUBSTITUTE(LOWER(A441),"and","")</f>
        <v>dyna-shieldconquest(restricteduseasof112023)34704-1102</v>
      </c>
    </row>
    <row r="442" spans="1:2" x14ac:dyDescent="0.2">
      <c r="A442" t="s">
        <v>27723</v>
      </c>
      <c r="B442" t="str">
        <f>SUBSTITUTE(LOWER(A442),"and","")</f>
        <v>thwartex(pomefruitonly:nosale,use,ordistributioninnassausuffolkcounties)85588-18</v>
      </c>
    </row>
    <row r="443" spans="1:2" x14ac:dyDescent="0.2">
      <c r="A443" t="s">
        <v>27722</v>
      </c>
      <c r="B443" t="str">
        <f>SUBSTITUTE(LOWER(A443),"and","")</f>
        <v>rodeo(2ee-floweringrush)62719-324</v>
      </c>
    </row>
    <row r="444" spans="1:2" x14ac:dyDescent="0.2">
      <c r="A444" t="s">
        <v>27721</v>
      </c>
      <c r="B444" t="str">
        <f>SUBSTITUTE(LOWER(A444),"and","")</f>
        <v>motomcogopherkiller12455-18-3240</v>
      </c>
    </row>
    <row r="445" spans="1:2" x14ac:dyDescent="0.2">
      <c r="A445" t="s">
        <v>27720</v>
      </c>
      <c r="B445" t="str">
        <f>SUBSTITUTE(LOWER(A445),"and","")</f>
        <v>abamectin0.15ecselect89442-20</v>
      </c>
    </row>
    <row r="446" spans="1:2" x14ac:dyDescent="0.2">
      <c r="A446" t="s">
        <v>27719</v>
      </c>
      <c r="B446" t="str">
        <f>SUBSTITUTE(LOWER(A446),"and","")</f>
        <v>spike80df(nosale,distributionoruseinlongisl)(restrictedasof112007)62719-107</v>
      </c>
    </row>
    <row r="447" spans="1:2" x14ac:dyDescent="0.2">
      <c r="A447" t="s">
        <v>27718</v>
      </c>
      <c r="B447" t="str">
        <f>SUBSTITUTE(LOWER(A447),"and","")</f>
        <v>alligareimazapyr4sl(noaquaticorwetlsuseinnys)(2ee-mountainlaurel)81927-24</v>
      </c>
    </row>
    <row r="448" spans="1:2" x14ac:dyDescent="0.2">
      <c r="A448" t="s">
        <v>27717</v>
      </c>
      <c r="B448" t="str">
        <f>SUBSTITUTE(LOWER(A448),"and","")</f>
        <v>ferti-lomemosskillerreadytospray67702-12-7401</v>
      </c>
    </row>
    <row r="449" spans="1:2" x14ac:dyDescent="0.2">
      <c r="A449" t="s">
        <v>27716</v>
      </c>
      <c r="B449" t="str">
        <f>SUBSTITUTE(LOWER(A449),"and","")</f>
        <v>spinout26067690-29</v>
      </c>
    </row>
    <row r="450" spans="1:2" x14ac:dyDescent="0.2">
      <c r="A450" t="s">
        <v>27715</v>
      </c>
      <c r="B450" t="str">
        <f>SUBSTITUTE(LOWER(A450),"and","")</f>
        <v>raidroachbaits54822-472</v>
      </c>
    </row>
    <row r="451" spans="1:2" x14ac:dyDescent="0.2">
      <c r="A451" t="s">
        <v>27714</v>
      </c>
      <c r="B451" t="str">
        <f>SUBSTITUTE(LOWER(A451),"and","")</f>
        <v>pedestal(onlyforcontainergrownornamentalsinnewyorkstate)53883-419-59807</v>
      </c>
    </row>
    <row r="452" spans="1:2" x14ac:dyDescent="0.2">
      <c r="A452" t="s">
        <v>27713</v>
      </c>
      <c r="B452" t="str">
        <f>SUBSTITUTE(LOWER(A452),"and","")</f>
        <v>off!backyardinsectrepellent4(unscentedwithaloevera)4822-395</v>
      </c>
    </row>
    <row r="453" spans="1:2" x14ac:dyDescent="0.2">
      <c r="A453" t="s">
        <v>27712</v>
      </c>
      <c r="B453" t="str">
        <f>SUBSTITUTE(LOWER(A453),"and","")</f>
        <v>liquidfencegooserepellent72041-2</v>
      </c>
    </row>
    <row r="454" spans="1:2" x14ac:dyDescent="0.2">
      <c r="A454" t="s">
        <v>27711</v>
      </c>
      <c r="B454" t="str">
        <f>SUBSTITUTE(LOWER(A454),"and","")</f>
        <v>bioadadvancedscience-basedsolutionsallinoneroseflowerplantcareready-to-use(maxcontainersize32floz)(nomorethan3appsperyearinnassausuffolkcounties)92564-84</v>
      </c>
    </row>
    <row r="455" spans="1:2" x14ac:dyDescent="0.2">
      <c r="A455" t="s">
        <v>27710</v>
      </c>
      <c r="B455" t="str">
        <f>SUBSTITUTE(LOWER(A455),"and","")</f>
        <v>cannonsoftbait7173-304</v>
      </c>
    </row>
    <row r="456" spans="1:2" x14ac:dyDescent="0.2">
      <c r="A456" t="s">
        <v>27709</v>
      </c>
      <c r="B456" t="str">
        <f>SUBSTITUTE(LOWER(A456),"and","")</f>
        <v>coverxl42750-289</v>
      </c>
    </row>
    <row r="457" spans="1:2" x14ac:dyDescent="0.2">
      <c r="A457" t="s">
        <v>27708</v>
      </c>
      <c r="B457" t="str">
        <f>SUBSTITUTE(LOWER(A457),"and","")</f>
        <v>bioguardsilkguardcompletemulti-benefit3"chlorinatingtablets5185-508</v>
      </c>
    </row>
    <row r="458" spans="1:2" x14ac:dyDescent="0.2">
      <c r="A458" t="s">
        <v>27707</v>
      </c>
      <c r="B458" t="str">
        <f>SUBSTITUTE(LOWER(A458),"and","")</f>
        <v>mallet1.47%concentrate(nouseinnassau,suffolk,kings,queens)228-525</v>
      </c>
    </row>
    <row r="459" spans="1:2" x14ac:dyDescent="0.2">
      <c r="A459" t="s">
        <v>27706</v>
      </c>
      <c r="B459" t="str">
        <f>SUBSTITUTE(LOWER(A459),"and","")</f>
        <v>drexelfomasateherbicide19713-679</v>
      </c>
    </row>
    <row r="460" spans="1:2" x14ac:dyDescent="0.2">
      <c r="A460" t="s">
        <v>27705</v>
      </c>
      <c r="B460" t="str">
        <f>SUBSTITUTE(LOWER(A460),"and","")</f>
        <v>spectracideone-shotfireantkiller9688-217-8845</v>
      </c>
    </row>
    <row r="461" spans="1:2" x14ac:dyDescent="0.2">
      <c r="A461" t="s">
        <v>27704</v>
      </c>
      <c r="B461" t="str">
        <f>SUBSTITUTE(LOWER(A461),"and","")</f>
        <v>blastwave240ec103087-15</v>
      </c>
    </row>
    <row r="462" spans="1:2" x14ac:dyDescent="0.2">
      <c r="A462" t="s">
        <v>27703</v>
      </c>
      <c r="B462" t="str">
        <f>SUBSTITUTE(LOWER(A462),"and","")</f>
        <v>colemanbotanicals(continuousspray)84878-2-79533</v>
      </c>
    </row>
    <row r="463" spans="1:2" x14ac:dyDescent="0.2">
      <c r="A463" t="s">
        <v>27702</v>
      </c>
      <c r="B463" t="str">
        <f>SUBSTITUTE(LOWER(A463),"and","")</f>
        <v>tapout(useonlilimitedto0.25lbaiacreyr),nouseoncorninnys)5905-578</v>
      </c>
    </row>
    <row r="464" spans="1:2" x14ac:dyDescent="0.2">
      <c r="A464" t="s">
        <v>27701</v>
      </c>
      <c r="B464" t="str">
        <f>SUBSTITUTE(LOWER(A464),"and","")</f>
        <v>spin-aidherbicide264-616-87865</v>
      </c>
    </row>
    <row r="465" spans="1:2" x14ac:dyDescent="0.2">
      <c r="A465" t="s">
        <v>27700</v>
      </c>
      <c r="B465" t="str">
        <f>SUBSTITUTE(LOWER(A465),"and","")</f>
        <v>clicksisinfectantsanitizer6836-305-5389</v>
      </c>
    </row>
    <row r="466" spans="1:2" x14ac:dyDescent="0.2">
      <c r="A466" t="s">
        <v>27699</v>
      </c>
      <c r="B466" t="str">
        <f>SUBSTITUTE(LOWER(A466),"and","")</f>
        <v>clariflylarvicide26789459-82</v>
      </c>
    </row>
    <row r="467" spans="1:2" x14ac:dyDescent="0.2">
      <c r="A467" t="s">
        <v>27698</v>
      </c>
      <c r="B467" t="str">
        <f>SUBSTITUTE(LOWER(A467),"and","")</f>
        <v>viathon(noaerialapplicationinny,notapprovedforuseonapples,cornorsoybeansinny)42519-35-5905</v>
      </c>
    </row>
    <row r="468" spans="1:2" x14ac:dyDescent="0.2">
      <c r="A468" t="s">
        <v>27697</v>
      </c>
      <c r="B468" t="str">
        <f>SUBSTITUTE(LOWER(A468),"and","")</f>
        <v>preventoltminsecticide39967-17</v>
      </c>
    </row>
    <row r="469" spans="1:2" x14ac:dyDescent="0.2">
      <c r="A469" t="s">
        <v>27696</v>
      </c>
      <c r="B469" t="str">
        <f>SUBSTITUTE(LOWER(A469),"and","")</f>
        <v>summitpermacidepconcentrate(notforuseinautomaticmistingsystemsinnys)(restricteduseasof2242025)6218-66</v>
      </c>
    </row>
    <row r="470" spans="1:2" x14ac:dyDescent="0.2">
      <c r="A470" t="s">
        <v>27695</v>
      </c>
      <c r="B470" t="str">
        <f>SUBSTITUTE(LOWER(A470),"and","")</f>
        <v>tiafenacil339scherbicide(noaerialappinnys)(nousewithin100ftofwaterbodies)71512-37</v>
      </c>
    </row>
    <row r="471" spans="1:2" x14ac:dyDescent="0.2">
      <c r="A471" t="s">
        <v>27694</v>
      </c>
      <c r="B471" t="str">
        <f>SUBSTITUTE(LOWER(A471),"and","")</f>
        <v>drexeleptam7e19713-561</v>
      </c>
    </row>
    <row r="472" spans="1:2" x14ac:dyDescent="0.2">
      <c r="A472" t="s">
        <v>27693</v>
      </c>
      <c r="B472" t="str">
        <f>SUBSTITUTE(LOWER(A472),"and","")</f>
        <v>lscapersselectlazerweedfeed228-429-82757</v>
      </c>
    </row>
    <row r="473" spans="1:2" x14ac:dyDescent="0.2">
      <c r="A473" t="s">
        <v>27692</v>
      </c>
      <c r="B473" t="str">
        <f>SUBSTITUTE(LOWER(A473),"and","")</f>
        <v>broadstarherbicide(noaerialapplication)(restrictedasof10072010)59639-128</v>
      </c>
    </row>
    <row r="474" spans="1:2" x14ac:dyDescent="0.2">
      <c r="A474" t="s">
        <v>27691</v>
      </c>
      <c r="B474" t="str">
        <f>SUBSTITUTE(LOWER(A474),"and","")</f>
        <v>botanigardes(2ee-hemprussetmite)82074-1</v>
      </c>
    </row>
    <row r="475" spans="1:2" x14ac:dyDescent="0.2">
      <c r="A475" t="s">
        <v>27690</v>
      </c>
      <c r="B475" t="str">
        <f>SUBSTITUTE(LOWER(A475),"and","")</f>
        <v>garlon4ultra62719-527</v>
      </c>
    </row>
    <row r="476" spans="1:2" x14ac:dyDescent="0.2">
      <c r="A476" t="s">
        <v>27689</v>
      </c>
      <c r="B476" t="str">
        <f>SUBSTITUTE(LOWER(A476),"and","")</f>
        <v>protectionthatlivesonmicroban24hourkeepskilling99.9%ofbacteriaforupto24hoursmulti-purposecleaner(freshscent)4091-21-3573</v>
      </c>
    </row>
    <row r="477" spans="1:2" x14ac:dyDescent="0.2">
      <c r="A477" t="s">
        <v>27688</v>
      </c>
      <c r="B477" t="str">
        <f>SUBSTITUTE(LOWER(A477),"and","")</f>
        <v>optimumintrasectxtra29964-8</v>
      </c>
    </row>
    <row r="478" spans="1:2" x14ac:dyDescent="0.2">
      <c r="A478" t="s">
        <v>27687</v>
      </c>
      <c r="B478" t="str">
        <f>SUBSTITUTE(LOWER(A478),"and","")</f>
        <v>roundupcustomforaquaticterrestrialuse(2ee-amurcorktree)524-343</v>
      </c>
    </row>
    <row r="479" spans="1:2" x14ac:dyDescent="0.2">
      <c r="A479" t="s">
        <v>27686</v>
      </c>
      <c r="B479" t="str">
        <f>SUBSTITUTE(LOWER(A479),"and","")</f>
        <v>24-0-6fertilizerwithdimensionacelepryn(notforsale,saleinto,distributionoruseinnassau,suffolk,kingsqueenscountiesofny)(nysbufferzones)(maxrates)9198-254</v>
      </c>
    </row>
    <row r="480" spans="1:2" x14ac:dyDescent="0.2">
      <c r="A480" t="s">
        <v>27685</v>
      </c>
      <c r="B480" t="str">
        <f>SUBSTITUTE(LOWER(A480),"and","")</f>
        <v>rodeo(2ee-japanesestiltgrass)62719-324</v>
      </c>
    </row>
    <row r="481" spans="1:2" x14ac:dyDescent="0.2">
      <c r="A481" t="s">
        <v>27684</v>
      </c>
      <c r="B481" t="str">
        <f>SUBSTITUTE(LOWER(A481),"and","")</f>
        <v>harmonyextrasgherbicidewithtotalsolsolublegranules(noaerialapplicationinnys)(2ee-fieldpansy)279-9602</v>
      </c>
    </row>
    <row r="482" spans="1:2" x14ac:dyDescent="0.2">
      <c r="A482" t="s">
        <v>27683</v>
      </c>
      <c r="B482" t="str">
        <f>SUBSTITUTE(LOWER(A482),"and","")</f>
        <v>15-0-15fertilizerwithfortify-nacelepryninsecticide(notforsale,saleinto,distributionoruseinnassau,suffolk,kingsqueenscountiesofnys)(nysbufferzones)9198-247</v>
      </c>
    </row>
    <row r="483" spans="1:2" x14ac:dyDescent="0.2">
      <c r="A483" t="s">
        <v>27682</v>
      </c>
      <c r="B483" t="str">
        <f>SUBSTITUTE(LOWER(A483),"and","")</f>
        <v>odo-banready-to-use(lemon)66243-1</v>
      </c>
    </row>
    <row r="484" spans="1:2" x14ac:dyDescent="0.2">
      <c r="A484" t="s">
        <v>27681</v>
      </c>
      <c r="B484" t="str">
        <f>SUBSTITUTE(LOWER(A484),"and","")</f>
        <v>boractininsecticidepowder73079-4</v>
      </c>
    </row>
    <row r="485" spans="1:2" x14ac:dyDescent="0.2">
      <c r="A485" t="s">
        <v>27680</v>
      </c>
      <c r="B485" t="str">
        <f>SUBSTITUTE(LOWER(A485),"and","")</f>
        <v>ashopritebrpaperbirdconcentratedbleach70271-31</v>
      </c>
    </row>
    <row r="486" spans="1:2" x14ac:dyDescent="0.2">
      <c r="A486" t="s">
        <v>23144</v>
      </c>
      <c r="B486" t="str">
        <f>SUBSTITUTE(LOWER(A486),"and","")</f>
        <v>acelepryn0.067%ontcsgrowstarfertilzer(nonassau,suffolk,kings,orqueens)(nysbufferzones)100-1492-82757</v>
      </c>
    </row>
    <row r="487" spans="1:2" x14ac:dyDescent="0.2">
      <c r="A487" t="s">
        <v>27679</v>
      </c>
      <c r="B487" t="str">
        <f>SUBSTITUTE(LOWER(A487),"and","")</f>
        <v>protectionthatlivesonmicroban24hourkeepskilling99.9%ofbacteriaforupto24hoursmulti-purposecleanercitrusscent4091-21</v>
      </c>
    </row>
    <row r="488" spans="1:2" x14ac:dyDescent="0.2">
      <c r="A488" t="s">
        <v>27678</v>
      </c>
      <c r="B488" t="str">
        <f>SUBSTITUTE(LOWER(A488),"and","")</f>
        <v>teperaplushdfungicide+insecticide[nouseonlongisl;noaerialapplication;noapplicationwithin100'ofcoastalmarshinnys]70506-444</v>
      </c>
    </row>
    <row r="489" spans="1:2" x14ac:dyDescent="0.2">
      <c r="A489" t="s">
        <v>27677</v>
      </c>
      <c r="B489" t="str">
        <f>SUBSTITUTE(LOWER(A489),"and","")</f>
        <v>dupontherbicide800sb(donotexceed6.0ozacreseason)(noaerial)352-887</v>
      </c>
    </row>
    <row r="490" spans="1:2" x14ac:dyDescent="0.2">
      <c r="A490" t="s">
        <v>27676</v>
      </c>
      <c r="B490" t="str">
        <f>SUBSTITUTE(LOWER(A490),"and","")</f>
        <v>rightlineadditherbicide95009-2-93051</v>
      </c>
    </row>
    <row r="491" spans="1:2" x14ac:dyDescent="0.2">
      <c r="A491" t="s">
        <v>27675</v>
      </c>
      <c r="B491" t="str">
        <f>SUBSTITUTE(LOWER(A491),"and","")</f>
        <v>dustmitexdustmitefleacontrol67419-4</v>
      </c>
    </row>
    <row r="492" spans="1:2" x14ac:dyDescent="0.2">
      <c r="A492" t="s">
        <v>27674</v>
      </c>
      <c r="B492" t="str">
        <f>SUBSTITUTE(LOWER(A492),"and","")</f>
        <v>fysium43813-57</v>
      </c>
    </row>
    <row r="493" spans="1:2" x14ac:dyDescent="0.2">
      <c r="A493" t="s">
        <v>27673</v>
      </c>
      <c r="B493" t="str">
        <f>SUBSTITUTE(LOWER(A493),"and","")</f>
        <v>gardeninsecticide67702-35</v>
      </c>
    </row>
    <row r="494" spans="1:2" x14ac:dyDescent="0.2">
      <c r="A494" t="s">
        <v>27672</v>
      </c>
      <c r="B494" t="str">
        <f>SUBSTITUTE(LOWER(A494),"and","")</f>
        <v>st-methyl540fs55146-127</v>
      </c>
    </row>
    <row r="495" spans="1:2" x14ac:dyDescent="0.2">
      <c r="A495" t="s">
        <v>27671</v>
      </c>
      <c r="B495" t="str">
        <f>SUBSTITUTE(LOWER(A495),"and","")</f>
        <v>bioadadvancedscience-basedsolutionsallinoneroseflowerplantsprayconcentratei(maxcontainersize32floz)(nomorethan3appsperyearinnassausuffolkcounties)92564-83</v>
      </c>
    </row>
    <row r="496" spans="1:2" x14ac:dyDescent="0.2">
      <c r="A496" t="s">
        <v>27670</v>
      </c>
      <c r="B496" t="str">
        <f>SUBSTITUTE(LOWER(A496),"and","")</f>
        <v>prograssscherbicide432-1462</v>
      </c>
    </row>
    <row r="497" spans="1:2" x14ac:dyDescent="0.2">
      <c r="A497" t="s">
        <v>27669</v>
      </c>
      <c r="B497" t="str">
        <f>SUBSTITUTE(LOWER(A497),"and","")</f>
        <v>fipronil-plus-c55431-15</v>
      </c>
    </row>
    <row r="498" spans="1:2" x14ac:dyDescent="0.2">
      <c r="A498" t="s">
        <v>27668</v>
      </c>
      <c r="B498" t="str">
        <f>SUBSTITUTE(LOWER(A498),"and","")</f>
        <v>talonweatherblokxt100-1055</v>
      </c>
    </row>
    <row r="499" spans="1:2" x14ac:dyDescent="0.2">
      <c r="A499" t="s">
        <v>27667</v>
      </c>
      <c r="B499" t="str">
        <f>SUBSTITUTE(LOWER(A499),"and","")</f>
        <v>hartzultraguardplusfleatickcollarforcatskittens(whitesafetysnapcollar,freshscent)2596-139</v>
      </c>
    </row>
    <row r="500" spans="1:2" x14ac:dyDescent="0.2">
      <c r="A500" t="s">
        <v>27666</v>
      </c>
      <c r="B500" t="str">
        <f>SUBSTITUTE(LOWER(A500),"and","")</f>
        <v>orthohomedefensemaxbedbugkiller239-2749</v>
      </c>
    </row>
    <row r="501" spans="1:2" x14ac:dyDescent="0.2">
      <c r="A501" t="s">
        <v>27665</v>
      </c>
      <c r="B501" t="str">
        <f>SUBSTITUTE(LOWER(A501),"and","")</f>
        <v>mcdisinfectingwipes1839-190-5449</v>
      </c>
    </row>
    <row r="502" spans="1:2" x14ac:dyDescent="0.2">
      <c r="A502" t="s">
        <v>27664</v>
      </c>
      <c r="B502" t="str">
        <f>SUBSTITUTE(LOWER(A502),"and","")</f>
        <v>miraclecaredefleashampooconcentrate43576-13</v>
      </c>
    </row>
    <row r="503" spans="1:2" x14ac:dyDescent="0.2">
      <c r="A503" t="s">
        <v>27663</v>
      </c>
      <c r="B503" t="str">
        <f>SUBSTITUTE(LOWER(A503),"and","")</f>
        <v>broadflexxlite(notforsale,saleinto,distributionoruseinnassauorsuffolkcounties)85588-20</v>
      </c>
    </row>
    <row r="504" spans="1:2" x14ac:dyDescent="0.2">
      <c r="A504" t="s">
        <v>27662</v>
      </c>
      <c r="B504" t="str">
        <f>SUBSTITUTE(LOWER(A504),"and","")</f>
        <v>bonidebugslugkiller67702-24-4</v>
      </c>
    </row>
    <row r="505" spans="1:2" x14ac:dyDescent="0.2">
      <c r="A505" t="s">
        <v>27661</v>
      </c>
      <c r="B505" t="str">
        <f>SUBSTITUTE(LOWER(A505),"and","")</f>
        <v>tideazoxystrobin2sc84229-47</v>
      </c>
    </row>
    <row r="506" spans="1:2" x14ac:dyDescent="0.2">
      <c r="A506" t="s">
        <v>27660</v>
      </c>
      <c r="B506" t="str">
        <f>SUBSTITUTE(LOWER(A506),"and","")</f>
        <v>roundupready-to-usepoisonivyplustoughbrushkiller71995-36</v>
      </c>
    </row>
    <row r="507" spans="1:2" x14ac:dyDescent="0.2">
      <c r="A507" t="s">
        <v>27659</v>
      </c>
      <c r="B507" t="str">
        <f>SUBSTITUTE(LOWER(A507),"and","")</f>
        <v>positron35wsp93930-77</v>
      </c>
    </row>
    <row r="508" spans="1:2" x14ac:dyDescent="0.2">
      <c r="A508" t="s">
        <v>27658</v>
      </c>
      <c r="B508" t="str">
        <f>SUBSTITUTE(LOWER(A508),"and","")</f>
        <v>elevate50wdgfungicide70506-446</v>
      </c>
    </row>
    <row r="509" spans="1:2" x14ac:dyDescent="0.2">
      <c r="A509" t="s">
        <v>27657</v>
      </c>
      <c r="B509" t="str">
        <f>SUBSTITUTE(LOWER(A509),"and","")</f>
        <v>vetalityprotectfleatickcollarfordogs(fitsnecksupto26")92413-7</v>
      </c>
    </row>
    <row r="510" spans="1:2" x14ac:dyDescent="0.2">
      <c r="A510" t="s">
        <v>27656</v>
      </c>
      <c r="B510" t="str">
        <f>SUBSTITUTE(LOWER(A510),"and","")</f>
        <v>hydrothol191aquaticalgaecideherbicide(24hourswimmingrestrictioninny)70506-175</v>
      </c>
    </row>
    <row r="511" spans="1:2" x14ac:dyDescent="0.2">
      <c r="A511" t="s">
        <v>27655</v>
      </c>
      <c r="B511" t="str">
        <f>SUBSTITUTE(LOWER(A511),"and","")</f>
        <v>trunemcocorn55146-162</v>
      </c>
    </row>
    <row r="512" spans="1:2" x14ac:dyDescent="0.2">
      <c r="A512" t="s">
        <v>27654</v>
      </c>
      <c r="B512" t="str">
        <f>SUBSTITUTE(LOWER(A512),"and","")</f>
        <v>trisidualherbicide(nosale,useordistributioninnassauorsuffolkcounties)(noaerial)524-614-1381</v>
      </c>
    </row>
    <row r="513" spans="1:2" x14ac:dyDescent="0.2">
      <c r="A513" t="s">
        <v>27653</v>
      </c>
      <c r="B513" t="str">
        <f>SUBSTITUTE(LOWER(A513),"and","")</f>
        <v>spectracideweedstopforlawnsconcentrate478-121-8845</v>
      </c>
    </row>
    <row r="514" spans="1:2" x14ac:dyDescent="0.2">
      <c r="A514" t="s">
        <v>27652</v>
      </c>
      <c r="B514" t="str">
        <f>SUBSTITUTE(LOWER(A514),"and","")</f>
        <v>hannafordlinenblossomdisinfectantspray498-179-61941</v>
      </c>
    </row>
    <row r="515" spans="1:2" x14ac:dyDescent="0.2">
      <c r="A515" t="s">
        <v>27651</v>
      </c>
      <c r="B515" t="str">
        <f>SUBSTITUTE(LOWER(A515),"and","")</f>
        <v>proliantplantgrowthregulatorwatersolublegranule73049-1</v>
      </c>
    </row>
    <row r="516" spans="1:2" x14ac:dyDescent="0.2">
      <c r="A516" t="s">
        <v>27650</v>
      </c>
      <c r="B516" t="str">
        <f>SUBSTITUTE(LOWER(A516),"and","")</f>
        <v>harmonixinsectspray432-1526</v>
      </c>
    </row>
    <row r="517" spans="1:2" x14ac:dyDescent="0.2">
      <c r="A517" t="s">
        <v>27649</v>
      </c>
      <c r="B517" t="str">
        <f>SUBSTITUTE(LOWER(A517),"and","")</f>
        <v>captainjack'sinsecticidalsoapforhouseplants67702-13-4</v>
      </c>
    </row>
    <row r="518" spans="1:2" x14ac:dyDescent="0.2">
      <c r="A518" t="s">
        <v>27648</v>
      </c>
      <c r="B518" t="str">
        <f>SUBSTITUTE(LOWER(A518),"and","")</f>
        <v>tricor4fherbicide(unrestricted32618)70506-68</v>
      </c>
    </row>
    <row r="519" spans="1:2" x14ac:dyDescent="0.2">
      <c r="A519" t="s">
        <v>27647</v>
      </c>
      <c r="B519" t="str">
        <f>SUBSTITUTE(LOWER(A519),"and","")</f>
        <v>advantaclearsurfacedisinfectant70144-5-75372</v>
      </c>
    </row>
    <row r="520" spans="1:2" x14ac:dyDescent="0.2">
      <c r="A520" t="s">
        <v>27646</v>
      </c>
      <c r="B520" t="str">
        <f>SUBSTITUTE(LOWER(A520),"and","")</f>
        <v>americanwayweedfeed228-280-41124</v>
      </c>
    </row>
    <row r="521" spans="1:2" x14ac:dyDescent="0.2">
      <c r="A521" t="s">
        <v>27645</v>
      </c>
      <c r="B521" t="str">
        <f>SUBSTITUTE(LOWER(A521),"and","")</f>
        <v>bio-groomfleatickshampoo15297-1</v>
      </c>
    </row>
    <row r="522" spans="1:2" x14ac:dyDescent="0.2">
      <c r="A522" t="s">
        <v>27644</v>
      </c>
      <c r="B522" t="str">
        <f>SUBSTITUTE(LOWER(A522),"and","")</f>
        <v>acronyx2flowable91234-139</v>
      </c>
    </row>
    <row r="523" spans="1:2" x14ac:dyDescent="0.2">
      <c r="A523" t="s">
        <v>27643</v>
      </c>
      <c r="B523" t="str">
        <f>SUBSTITUTE(LOWER(A523),"and","")</f>
        <v>velpardfvuherbicide432-1576</v>
      </c>
    </row>
    <row r="524" spans="1:2" x14ac:dyDescent="0.2">
      <c r="A524" t="s">
        <v>27642</v>
      </c>
      <c r="B524" t="str">
        <f>SUBSTITUTE(LOWER(A524),"and","")</f>
        <v>nivales(nouseonli)[restrictedasof12312015]42750-255</v>
      </c>
    </row>
    <row r="525" spans="1:2" x14ac:dyDescent="0.2">
      <c r="A525" t="s">
        <v>27641</v>
      </c>
      <c r="B525" t="str">
        <f>SUBSTITUTE(LOWER(A525),"and","")</f>
        <v>cleanslate(nouseonli)(2ee-brownknapweedmeadowknapweed)228-491</v>
      </c>
    </row>
    <row r="526" spans="1:2" x14ac:dyDescent="0.2">
      <c r="A526" t="s">
        <v>27640</v>
      </c>
      <c r="B526" t="str">
        <f>SUBSTITUTE(LOWER(A526),"and","")</f>
        <v>bonidefleabeaterfleatickcontrolreadytospray(noappwithin100ftofcoastalmarsh)4-469</v>
      </c>
    </row>
    <row r="527" spans="1:2" x14ac:dyDescent="0.2">
      <c r="A527" t="s">
        <v>27639</v>
      </c>
      <c r="B527" t="str">
        <f>SUBSTITUTE(LOWER(A527),"and","")</f>
        <v>explain83529-166</v>
      </c>
    </row>
    <row r="528" spans="1:2" x14ac:dyDescent="0.2">
      <c r="A528" t="s">
        <v>27638</v>
      </c>
      <c r="B528" t="str">
        <f>SUBSTITUTE(LOWER(A528),"and","")</f>
        <v>zequanox(foruseinopenwatertreatments)84059-15</v>
      </c>
    </row>
    <row r="529" spans="1:2" x14ac:dyDescent="0.2">
      <c r="A529" t="s">
        <v>27637</v>
      </c>
      <c r="B529" t="str">
        <f>SUBSTITUTE(LOWER(A529),"and","")</f>
        <v>c18neutralsanitizerdisinfectant1839-86-86492</v>
      </c>
    </row>
    <row r="530" spans="1:2" x14ac:dyDescent="0.2">
      <c r="A530" t="s">
        <v>27636</v>
      </c>
      <c r="B530" t="str">
        <f>SUBSTITUTE(LOWER(A530),"and","")</f>
        <v>kerbscto62719-578</v>
      </c>
    </row>
    <row r="531" spans="1:2" x14ac:dyDescent="0.2">
      <c r="A531" t="s">
        <v>27635</v>
      </c>
      <c r="B531" t="str">
        <f>SUBSTITUTE(LOWER(A531),"and","")</f>
        <v>ethyleneoxide36736-2</v>
      </c>
    </row>
    <row r="532" spans="1:2" x14ac:dyDescent="0.2">
      <c r="A532" t="s">
        <v>27634</v>
      </c>
      <c r="B532" t="str">
        <f>SUBSTITUTE(LOWER(A532),"and","")</f>
        <v>oustxpherbicide432-1552</v>
      </c>
    </row>
    <row r="533" spans="1:2" x14ac:dyDescent="0.2">
      <c r="A533" t="s">
        <v>27633</v>
      </c>
      <c r="B533" t="str">
        <f>SUBSTITUTE(LOWER(A533),"and","")</f>
        <v>omacideipbcwetcakeindustrialfungicide6836-500</v>
      </c>
    </row>
    <row r="534" spans="1:2" x14ac:dyDescent="0.2">
      <c r="A534" t="s">
        <v>27632</v>
      </c>
      <c r="B534" t="str">
        <f>SUBSTITUTE(LOWER(A534),"and","")</f>
        <v>imazethapyr22.87%sl(notforsale,useordistributiononlongisl)85678-57</v>
      </c>
    </row>
    <row r="535" spans="1:2" x14ac:dyDescent="0.2">
      <c r="A535" t="s">
        <v>27631</v>
      </c>
      <c r="B535" t="str">
        <f>SUBSTITUTE(LOWER(A535),"and","")</f>
        <v>mainspringgnl(nooutdooruseinnassausuffolkcounties,ny)100-1543</v>
      </c>
    </row>
    <row r="536" spans="1:2" x14ac:dyDescent="0.2">
      <c r="A536" t="s">
        <v>27630</v>
      </c>
      <c r="B536" t="str">
        <f>SUBSTITUTE(LOWER(A536),"and","")</f>
        <v>hypurebleachmp272315-18</v>
      </c>
    </row>
    <row r="537" spans="1:2" x14ac:dyDescent="0.2">
      <c r="A537" t="s">
        <v>27629</v>
      </c>
      <c r="B537" t="str">
        <f>SUBSTITUTE(LOWER(A537),"and","")</f>
        <v>recruitagflexpack62719-652</v>
      </c>
    </row>
    <row r="538" spans="1:2" x14ac:dyDescent="0.2">
      <c r="A538" t="s">
        <v>27628</v>
      </c>
      <c r="B538" t="str">
        <f>SUBSTITUTE(LOWER(A538),"and","")</f>
        <v>enozmothicecrystals1475-1</v>
      </c>
    </row>
    <row r="539" spans="1:2" x14ac:dyDescent="0.2">
      <c r="A539" t="s">
        <v>27627</v>
      </c>
      <c r="B539" t="str">
        <f>SUBSTITUTE(LOWER(A539),"and","")</f>
        <v>dithanef-45rainshield[restrictedasof02112019]62719-396</v>
      </c>
    </row>
    <row r="540" spans="1:2" x14ac:dyDescent="0.2">
      <c r="A540" t="s">
        <v>27626</v>
      </c>
      <c r="B540" t="str">
        <f>SUBSTITUTE(LOWER(A540),"and","")</f>
        <v>mothshieldclosetblock(lavenderscented)92493-1</v>
      </c>
    </row>
    <row r="541" spans="1:2" x14ac:dyDescent="0.2">
      <c r="A541" t="s">
        <v>27625</v>
      </c>
      <c r="B541" t="str">
        <f>SUBSTITUTE(LOWER(A541),"and","")</f>
        <v>lebanonprobrfertilizerwithmerit0.2%grubpreventer432-1349-961</v>
      </c>
    </row>
    <row r="542" spans="1:2" x14ac:dyDescent="0.2">
      <c r="A542" t="s">
        <v>27624</v>
      </c>
      <c r="B542" t="str">
        <f>SUBSTITUTE(LOWER(A542),"and","")</f>
        <v>buggslayerinsecticide67867-6</v>
      </c>
    </row>
    <row r="543" spans="1:2" x14ac:dyDescent="0.2">
      <c r="A543" t="s">
        <v>27623</v>
      </c>
      <c r="B543" t="str">
        <f>SUBSTITUTE(LOWER(A543),"and","")</f>
        <v>schoonersc91234-204</v>
      </c>
    </row>
    <row r="544" spans="1:2" x14ac:dyDescent="0.2">
      <c r="A544" t="s">
        <v>27622</v>
      </c>
      <c r="B544" t="str">
        <f>SUBSTITUTE(LOWER(A544),"and","")</f>
        <v>garlon3a(epareg.no.62719-37)(2ee-autumnolivejapanesebarberry)sln ny-110005</v>
      </c>
    </row>
    <row r="545" spans="1:2" x14ac:dyDescent="0.2">
      <c r="A545" t="s">
        <v>27621</v>
      </c>
      <c r="B545" t="str">
        <f>SUBSTITUTE(LOWER(A545),"and","")</f>
        <v>lebanonproscapestarterfertilizerwith0.08%mesopreemergentweedcontrol(unrestricted102617)538-317-961</v>
      </c>
    </row>
    <row r="546" spans="1:2" x14ac:dyDescent="0.2">
      <c r="A546" t="s">
        <v>27620</v>
      </c>
      <c r="B546" t="str">
        <f>SUBSTITUTE(LOWER(A546),"and","")</f>
        <v>a-1disinfectingbleach70271-31</v>
      </c>
    </row>
    <row r="547" spans="1:2" x14ac:dyDescent="0.2">
      <c r="A547" t="s">
        <v>27619</v>
      </c>
      <c r="B547" t="str">
        <f>SUBSTITUTE(LOWER(A547),"and","")</f>
        <v>freqto83529-173</v>
      </c>
    </row>
    <row r="548" spans="1:2" x14ac:dyDescent="0.2">
      <c r="A548" t="s">
        <v>27618</v>
      </c>
      <c r="B548" t="str">
        <f>SUBSTITUTE(LOWER(A548),"and","")</f>
        <v>takedown-ogardenspray67702-36-54705</v>
      </c>
    </row>
    <row r="549" spans="1:2" x14ac:dyDescent="0.2">
      <c r="A549" t="s">
        <v>27617</v>
      </c>
      <c r="B549" t="str">
        <f>SUBSTITUTE(LOWER(A549),"and","")</f>
        <v>quicksilvertoherbicide101563-270</v>
      </c>
    </row>
    <row r="550" spans="1:2" x14ac:dyDescent="0.2">
      <c r="A550" t="s">
        <v>27616</v>
      </c>
      <c r="B550" t="str">
        <f>SUBSTITUTE(LOWER(A550),"and","")</f>
        <v>protege91234-143</v>
      </c>
    </row>
    <row r="551" spans="1:2" x14ac:dyDescent="0.2">
      <c r="A551" t="s">
        <v>27615</v>
      </c>
      <c r="B551" t="str">
        <f>SUBSTITUTE(LOWER(A551),"and","")</f>
        <v>roundupproherbicide(2ee-stickysage)524-475</v>
      </c>
    </row>
    <row r="552" spans="1:2" x14ac:dyDescent="0.2">
      <c r="A552" t="s">
        <v>27614</v>
      </c>
      <c r="B552" t="str">
        <f>SUBSTITUTE(LOWER(A552),"and","")</f>
        <v>k9advantixlargedog11556-135</v>
      </c>
    </row>
    <row r="553" spans="1:2" x14ac:dyDescent="0.2">
      <c r="A553" t="s">
        <v>27613</v>
      </c>
      <c r="B553" t="str">
        <f>SUBSTITUTE(LOWER(A553),"and","")</f>
        <v>turbocideadvancedfoggingproductsigr47000-184</v>
      </c>
    </row>
    <row r="554" spans="1:2" x14ac:dyDescent="0.2">
      <c r="A554" t="s">
        <v>27612</v>
      </c>
      <c r="B554" t="str">
        <f>SUBSTITUTE(LOWER(A554),"and","")</f>
        <v>sativaimfsembolitemax(restricteduseasof112023)55146-119</v>
      </c>
    </row>
    <row r="555" spans="1:2" x14ac:dyDescent="0.2">
      <c r="A555" t="s">
        <v>27611</v>
      </c>
      <c r="B555" t="str">
        <f>SUBSTITUTE(LOWER(A555),"and","")</f>
        <v>orthoweed-b-gonlawnweedkillerconcentrate239-2744</v>
      </c>
    </row>
    <row r="556" spans="1:2" x14ac:dyDescent="0.2">
      <c r="A556" t="s">
        <v>27610</v>
      </c>
      <c r="B556" t="str">
        <f>SUBSTITUTE(LOWER(A556),"and","")</f>
        <v>tanglercm90060-1</v>
      </c>
    </row>
    <row r="557" spans="1:2" x14ac:dyDescent="0.2">
      <c r="A557" t="s">
        <v>27609</v>
      </c>
      <c r="B557" t="str">
        <f>SUBSTITUTE(LOWER(A557),"and","")</f>
        <v>velparlcu61842-47</v>
      </c>
    </row>
    <row r="558" spans="1:2" x14ac:dyDescent="0.2">
      <c r="A558" t="s">
        <v>27608</v>
      </c>
      <c r="B558" t="str">
        <f>SUBSTITUTE(LOWER(A558),"and","")</f>
        <v>rio70506-496</v>
      </c>
    </row>
    <row r="559" spans="1:2" x14ac:dyDescent="0.2">
      <c r="A559" t="s">
        <v>27607</v>
      </c>
      <c r="B559" t="str">
        <f>SUBSTITUTE(LOWER(A559),"and","")</f>
        <v>dividendextremefungicide100-1141</v>
      </c>
    </row>
    <row r="560" spans="1:2" x14ac:dyDescent="0.2">
      <c r="A560" t="s">
        <v>27606</v>
      </c>
      <c r="B560" t="str">
        <f>SUBSTITUTE(LOWER(A560),"and","")</f>
        <v>xywaylfrfungicide(nosale,distributionoruseinnassauorsuffolkcounties)(nousewithin100ft.ofcoastalmarshes)(2ee-tarspot)279-9658</v>
      </c>
    </row>
    <row r="561" spans="1:2" x14ac:dyDescent="0.2">
      <c r="A561" t="s">
        <v>27605</v>
      </c>
      <c r="B561" t="str">
        <f>SUBSTITUTE(LOWER(A561),"and","")</f>
        <v>serestocat11556-155</v>
      </c>
    </row>
    <row r="562" spans="1:2" x14ac:dyDescent="0.2">
      <c r="A562" t="s">
        <v>27604</v>
      </c>
      <c r="B562" t="str">
        <f>SUBSTITUTE(LOWER(A562),"and","")</f>
        <v>advioninsectgranule[unrestricted942014]100-1483</v>
      </c>
    </row>
    <row r="563" spans="1:2" x14ac:dyDescent="0.2">
      <c r="A563" t="s">
        <v>27603</v>
      </c>
      <c r="B563" t="str">
        <f>SUBSTITUTE(LOWER(A563),"and","")</f>
        <v>sparsanqdisinfectantdeororantlinencleanfragrance67603-4-5741</v>
      </c>
    </row>
    <row r="564" spans="1:2" x14ac:dyDescent="0.2">
      <c r="A564" t="s">
        <v>27602</v>
      </c>
      <c r="B564" t="str">
        <f>SUBSTITUTE(LOWER(A564),"and","")</f>
        <v>truelivingdisinfectantwipes1(freshscent)6836-336-96374</v>
      </c>
    </row>
    <row r="565" spans="1:2" x14ac:dyDescent="0.2">
      <c r="A565" t="s">
        <v>27601</v>
      </c>
      <c r="B565" t="str">
        <f>SUBSTITUTE(LOWER(A565),"and","")</f>
        <v>lebanonprobrfertilizerwithmerit0.2%grubpreventer101563-76-961</v>
      </c>
    </row>
    <row r="566" spans="1:2" x14ac:dyDescent="0.2">
      <c r="A566" t="s">
        <v>27600</v>
      </c>
      <c r="B566" t="str">
        <f>SUBSTITUTE(LOWER(A566),"and","")</f>
        <v>armont30dg91234-318</v>
      </c>
    </row>
    <row r="567" spans="1:2" x14ac:dyDescent="0.2">
      <c r="A567" t="s">
        <v>27599</v>
      </c>
      <c r="B567" t="str">
        <f>SUBSTITUTE(LOWER(A567),"and","")</f>
        <v>tbquatdisinfectant70627-2-45133</v>
      </c>
    </row>
    <row r="568" spans="1:2" x14ac:dyDescent="0.2">
      <c r="A568" t="s">
        <v>27598</v>
      </c>
      <c r="B568" t="str">
        <f>SUBSTITUTE(LOWER(A568),"and","")</f>
        <v>roebicrootkillerk-777792-1</v>
      </c>
    </row>
    <row r="569" spans="1:2" x14ac:dyDescent="0.2">
      <c r="A569" t="s">
        <v>27597</v>
      </c>
      <c r="B569" t="str">
        <f>SUBSTITUTE(LOWER(A569),"and","")</f>
        <v>orthoweedbgonweedkillerforst.augustinegrassready-to-spray228-555-239</v>
      </c>
    </row>
    <row r="570" spans="1:2" x14ac:dyDescent="0.2">
      <c r="A570" t="s">
        <v>27596</v>
      </c>
      <c r="B570" t="str">
        <f>SUBSTITUTE(LOWER(A570),"and","")</f>
        <v>roundupproherbicide(2ee-cupplant)524-475</v>
      </c>
    </row>
    <row r="571" spans="1:2" x14ac:dyDescent="0.2">
      <c r="A571" t="s">
        <v>27595</v>
      </c>
      <c r="B571" t="str">
        <f>SUBSTITUTE(LOWER(A571),"and","")</f>
        <v>announce(nysspecificbufferrequirement)83529-329</v>
      </c>
    </row>
    <row r="572" spans="1:2" x14ac:dyDescent="0.2">
      <c r="A572" t="s">
        <v>27594</v>
      </c>
      <c r="B572" t="str">
        <f>SUBSTITUTE(LOWER(A572),"and","")</f>
        <v>azpropselect89442-41</v>
      </c>
    </row>
    <row r="573" spans="1:2" x14ac:dyDescent="0.2">
      <c r="A573" t="s">
        <v>27593</v>
      </c>
      <c r="B573" t="str">
        <f>SUBSTITUTE(LOWER(A573),"and","")</f>
        <v>deccofludisc2792-84</v>
      </c>
    </row>
    <row r="574" spans="1:2" x14ac:dyDescent="0.2">
      <c r="A574" t="s">
        <v>27592</v>
      </c>
      <c r="B574" t="str">
        <f>SUBSTITUTE(LOWER(A574),"and","")</f>
        <v>allectus0.15gplusturffertilizerinsecticide(donotapplywithin100ft.ofwater)432-1419</v>
      </c>
    </row>
    <row r="575" spans="1:2" x14ac:dyDescent="0.2">
      <c r="A575" t="s">
        <v>27591</v>
      </c>
      <c r="B575" t="str">
        <f>SUBSTITUTE(LOWER(A575),"and","")</f>
        <v>pinedisinfectant6836-169-32970</v>
      </c>
    </row>
    <row r="576" spans="1:2" x14ac:dyDescent="0.2">
      <c r="A576" t="s">
        <v>27590</v>
      </c>
      <c r="B576" t="str">
        <f>SUBSTITUTE(LOWER(A576),"and","")</f>
        <v>deerprospringsummerrepellent84178-5</v>
      </c>
    </row>
    <row r="577" spans="1:2" x14ac:dyDescent="0.2">
      <c r="A577" t="s">
        <v>27589</v>
      </c>
      <c r="B577" t="str">
        <f>SUBSTITUTE(LOWER(A577),"and","")</f>
        <v>strike314774-2</v>
      </c>
    </row>
    <row r="578" spans="1:2" x14ac:dyDescent="0.2">
      <c r="A578" t="s">
        <v>27588</v>
      </c>
      <c r="B578" t="str">
        <f>SUBSTITUTE(LOWER(A578),"and","")</f>
        <v>starbargoldenmalrinflybait(unrestricted73008)2724-274</v>
      </c>
    </row>
    <row r="579" spans="1:2" x14ac:dyDescent="0.2">
      <c r="A579" t="s">
        <v>27587</v>
      </c>
      <c r="B579" t="str">
        <f>SUBSTITUTE(LOWER(A579),"and","")</f>
        <v>roundupforlawnscrabgrassdestroyer1239-2743-538</v>
      </c>
    </row>
    <row r="580" spans="1:2" x14ac:dyDescent="0.2">
      <c r="A580" t="s">
        <v>27586</v>
      </c>
      <c r="B580" t="str">
        <f>SUBSTITUTE(LOWER(A580),"and","")</f>
        <v>badgex2(2ee-whitemold)10163-402</v>
      </c>
    </row>
    <row r="581" spans="1:2" x14ac:dyDescent="0.2">
      <c r="A581" t="s">
        <v>27585</v>
      </c>
      <c r="B581" t="str">
        <f>SUBSTITUTE(LOWER(A581),"and","")</f>
        <v>vigoroxtrident65402-3</v>
      </c>
    </row>
    <row r="582" spans="1:2" x14ac:dyDescent="0.2">
      <c r="A582" t="s">
        <v>27584</v>
      </c>
      <c r="B582" t="str">
        <f>SUBSTITUTE(LOWER(A582),"and","")</f>
        <v>capturelfrinsecticide(noapplicationwithin100ft(ground)to300ft(aerial)ofcoastalmarsh)279-3302</v>
      </c>
    </row>
    <row r="583" spans="1:2" x14ac:dyDescent="0.2">
      <c r="A583" t="s">
        <v>27583</v>
      </c>
      <c r="B583" t="str">
        <f>SUBSTITUTE(LOWER(A583),"and","")</f>
        <v>para|defenseadvancedfordogs(5-10lbs)91384-3</v>
      </c>
    </row>
    <row r="584" spans="1:2" x14ac:dyDescent="0.2">
      <c r="A584" t="s">
        <v>27582</v>
      </c>
      <c r="B584" t="str">
        <f>SUBSTITUTE(LOWER(A584),"and","")</f>
        <v>theersonsturfproductsfertilizerwithlockupdicambaherbicides(varfertblend)62719-588-9198</v>
      </c>
    </row>
    <row r="585" spans="1:2" x14ac:dyDescent="0.2">
      <c r="A585" t="s">
        <v>27581</v>
      </c>
      <c r="B585" t="str">
        <f>SUBSTITUTE(LOWER(A585),"and","")</f>
        <v>hartzultraguardplusfleatickpreventionforcatskittens12weeksolder(5lbs.over)2596-174</v>
      </c>
    </row>
    <row r="586" spans="1:2" x14ac:dyDescent="0.2">
      <c r="A586" t="s">
        <v>27580</v>
      </c>
      <c r="B586" t="str">
        <f>SUBSTITUTE(LOWER(A586),"and","")</f>
        <v>dupontherbicide790sb(noaerialapplicationinnys)352-889</v>
      </c>
    </row>
    <row r="587" spans="1:2" x14ac:dyDescent="0.2">
      <c r="A587" t="s">
        <v>27579</v>
      </c>
      <c r="B587" t="str">
        <f>SUBSTITUTE(LOWER(A587),"and","")</f>
        <v>professionallysolbriiikills99.9%ofvirusesbacteriadisinfectantspraylavenderscent777-99-675</v>
      </c>
    </row>
    <row r="588" spans="1:2" x14ac:dyDescent="0.2">
      <c r="A588" t="s">
        <v>27578</v>
      </c>
      <c r="B588" t="str">
        <f>SUBSTITUTE(LOWER(A588),"and","")</f>
        <v>boost320063761-8-1677</v>
      </c>
    </row>
    <row r="589" spans="1:2" x14ac:dyDescent="0.2">
      <c r="A589" t="s">
        <v>27577</v>
      </c>
      <c r="B589" t="str">
        <f>SUBSTITUTE(LOWER(A589),"and","")</f>
        <v>titantabssporicidaldisinfectantcleaner71847-7-70627</v>
      </c>
    </row>
    <row r="590" spans="1:2" x14ac:dyDescent="0.2">
      <c r="A590" t="s">
        <v>27576</v>
      </c>
      <c r="B590" t="str">
        <f>SUBSTITUTE(LOWER(A590),"and","")</f>
        <v>purgon82859-2</v>
      </c>
    </row>
    <row r="591" spans="1:2" x14ac:dyDescent="0.2">
      <c r="A591" t="s">
        <v>27575</v>
      </c>
      <c r="B591" t="str">
        <f>SUBSTITUTE(LOWER(A591),"and","")</f>
        <v>radiusesq91234-141</v>
      </c>
    </row>
    <row r="592" spans="1:2" x14ac:dyDescent="0.2">
      <c r="A592" t="s">
        <v>27574</v>
      </c>
      <c r="B592" t="str">
        <f>SUBSTITUTE(LOWER(A592),"and","")</f>
        <v>cinchatz(notforsale,use,ordistributioninnassauorsuffolkcounty)352-624</v>
      </c>
    </row>
    <row r="593" spans="1:2" x14ac:dyDescent="0.2">
      <c r="A593" t="s">
        <v>27573</v>
      </c>
      <c r="B593" t="str">
        <f>SUBSTITUTE(LOWER(A593),"and","")</f>
        <v>esteem0.86ecinsectgrowthregulator59639-95</v>
      </c>
    </row>
    <row r="594" spans="1:2" x14ac:dyDescent="0.2">
      <c r="A594" t="s">
        <v>27572</v>
      </c>
      <c r="B594" t="str">
        <f>SUBSTITUTE(LOWER(A594),"and","")</f>
        <v>peakcustompakherbicide(noaerialapplicationinny)100-763</v>
      </c>
    </row>
    <row r="595" spans="1:2" x14ac:dyDescent="0.2">
      <c r="A595" t="s">
        <v>27571</v>
      </c>
      <c r="B595" t="str">
        <f>SUBSTITUTE(LOWER(A595),"and","")</f>
        <v>goliathxp42750-291-70506</v>
      </c>
    </row>
    <row r="596" spans="1:2" x14ac:dyDescent="0.2">
      <c r="A596" t="s">
        <v>27570</v>
      </c>
      <c r="B596" t="str">
        <f>SUBSTITUTE(LOWER(A596),"and","")</f>
        <v>rangerreadyrepellent(nightskyscent)93221-1</v>
      </c>
    </row>
    <row r="597" spans="1:2" x14ac:dyDescent="0.2">
      <c r="A597" t="s">
        <v>27569</v>
      </c>
      <c r="B597" t="str">
        <f>SUBSTITUTE(LOWER(A597),"and","")</f>
        <v>tesoro4.5f34704-1162</v>
      </c>
    </row>
    <row r="598" spans="1:2" x14ac:dyDescent="0.2">
      <c r="A598" t="s">
        <v>27568</v>
      </c>
      <c r="B598" t="str">
        <f>SUBSTITUTE(LOWER(A598),"and","")</f>
        <v>dominator6836-140-11547</v>
      </c>
    </row>
    <row r="599" spans="1:2" x14ac:dyDescent="0.2">
      <c r="A599" t="s">
        <v>27567</v>
      </c>
      <c r="B599" t="str">
        <f>SUBSTITUTE(LOWER(A599),"and","")</f>
        <v>allectus0.18gplusturffertilizerinsecticide(noapplicationwithin100ft.ofwater)432-1418</v>
      </c>
    </row>
    <row r="600" spans="1:2" x14ac:dyDescent="0.2">
      <c r="A600" t="s">
        <v>27566</v>
      </c>
      <c r="B600" t="str">
        <f>SUBSTITUTE(LOWER(A600),"and","")</f>
        <v>finalstep512sanitizer70627-63</v>
      </c>
    </row>
    <row r="601" spans="1:2" x14ac:dyDescent="0.2">
      <c r="A601" t="s">
        <v>27565</v>
      </c>
      <c r="B601" t="str">
        <f>SUBSTITUTE(LOWER(A601),"and","")</f>
        <v>lysolbriikills99.9%ofvirusesbacteriaadvancedcleaningdisinfectingwipes(lemonlimeblossomscent)777-114</v>
      </c>
    </row>
    <row r="602" spans="1:2" x14ac:dyDescent="0.2">
      <c r="A602" t="s">
        <v>27564</v>
      </c>
      <c r="B602" t="str">
        <f>SUBSTITUTE(LOWER(A602),"and","")</f>
        <v>zodiacfleatrolcarpetupholsteryaerosolspray2724-483</v>
      </c>
    </row>
    <row r="603" spans="1:2" x14ac:dyDescent="0.2">
      <c r="A603" t="s">
        <v>27563</v>
      </c>
      <c r="B603" t="str">
        <f>SUBSTITUTE(LOWER(A603),"and","")</f>
        <v>mikasc100-1539</v>
      </c>
    </row>
    <row r="604" spans="1:2" x14ac:dyDescent="0.2">
      <c r="A604" t="s">
        <v>27562</v>
      </c>
      <c r="B604" t="str">
        <f>SUBSTITUTE(LOWER(A604),"and","")</f>
        <v>fertilizerwmerit0.2%101563-76-52287</v>
      </c>
    </row>
    <row r="605" spans="1:2" x14ac:dyDescent="0.2">
      <c r="A605" t="s">
        <v>27561</v>
      </c>
      <c r="B605" t="str">
        <f>SUBSTITUTE(LOWER(A605),"and","")</f>
        <v>x-p57538-63</v>
      </c>
    </row>
    <row r="606" spans="1:2" x14ac:dyDescent="0.2">
      <c r="A606" t="s">
        <v>27560</v>
      </c>
      <c r="B606" t="str">
        <f>SUBSTITUTE(LOWER(A606),"and","")</f>
        <v>boricacidroachgel3095-68-43428</v>
      </c>
    </row>
    <row r="607" spans="1:2" x14ac:dyDescent="0.2">
      <c r="A607" t="s">
        <v>27559</v>
      </c>
      <c r="B607" t="str">
        <f>SUBSTITUTE(LOWER(A607),"and","")</f>
        <v>repelinsectrepellentsportsmenmaxformulalotion40%deet121-96-305</v>
      </c>
    </row>
    <row r="608" spans="1:2" x14ac:dyDescent="0.2">
      <c r="A608" t="s">
        <v>27558</v>
      </c>
      <c r="B608" t="str">
        <f>SUBSTITUTE(LOWER(A608),"and","")</f>
        <v>valleygreenprofessionalturffertilizerwithdimension0.15%herbicide(variousblends)(maxapprateinny)(nouseinnassausuffolkcounties)62719-504-87245</v>
      </c>
    </row>
    <row r="609" spans="1:2" x14ac:dyDescent="0.2">
      <c r="A609" t="s">
        <v>27557</v>
      </c>
      <c r="B609" t="str">
        <f>SUBSTITUTE(LOWER(A609),"and","")</f>
        <v>ferti-lometripleaction70051-111-7401</v>
      </c>
    </row>
    <row r="610" spans="1:2" x14ac:dyDescent="0.2">
      <c r="A610" t="s">
        <v>27556</v>
      </c>
      <c r="B610" t="str">
        <f>SUBSTITUTE(LOWER(A610),"and","")</f>
        <v>enozkillsantsliquidantkiller64405-23-1475</v>
      </c>
    </row>
    <row r="611" spans="1:2" x14ac:dyDescent="0.2">
      <c r="A611" t="s">
        <v>27555</v>
      </c>
      <c r="B611" t="str">
        <f>SUBSTITUTE(LOWER(A611),"and","")</f>
        <v>instrata[maximumapplicationrateonlongisl7gallonsacreor20.5fl.oz.per1,000sq.ft.]100-1231</v>
      </c>
    </row>
    <row r="612" spans="1:2" x14ac:dyDescent="0.2">
      <c r="A612" t="s">
        <v>27554</v>
      </c>
      <c r="B612" t="str">
        <f>SUBSTITUTE(LOWER(A612),"and","")</f>
        <v>crocodileclothfiercedisinfectant6836-336-102055</v>
      </c>
    </row>
    <row r="613" spans="1:2" x14ac:dyDescent="0.2">
      <c r="A613" t="s">
        <v>27553</v>
      </c>
      <c r="B613" t="str">
        <f>SUBSTITUTE(LOWER(A613),"and","")</f>
        <v>nuclodesertgranules3525-155</v>
      </c>
    </row>
    <row r="614" spans="1:2" x14ac:dyDescent="0.2">
      <c r="A614" t="s">
        <v>27552</v>
      </c>
      <c r="B614" t="str">
        <f>SUBSTITUTE(LOWER(A614),"and","")</f>
        <v>nutri-vetdefensefordogs(5-10lbs.puppyminiature)75257-1-82530</v>
      </c>
    </row>
    <row r="615" spans="1:2" x14ac:dyDescent="0.2">
      <c r="A615" t="s">
        <v>27551</v>
      </c>
      <c r="B615" t="str">
        <f>SUBSTITUTE(LOWER(A615),"and","")</f>
        <v>missmuffet'srevenge84115-2-85342</v>
      </c>
    </row>
    <row r="616" spans="1:2" x14ac:dyDescent="0.2">
      <c r="A616" t="s">
        <v>27550</v>
      </c>
      <c r="B616" t="str">
        <f>SUBSTITUTE(LOWER(A616),"and","")</f>
        <v>insectiprole5lst45002-69</v>
      </c>
    </row>
    <row r="617" spans="1:2" x14ac:dyDescent="0.2">
      <c r="A617" t="s">
        <v>27549</v>
      </c>
      <c r="B617" t="str">
        <f>SUBSTITUTE(LOWER(A617),"and","")</f>
        <v>agrisureabove67979-31</v>
      </c>
    </row>
    <row r="618" spans="1:2" x14ac:dyDescent="0.2">
      <c r="A618" t="s">
        <v>27548</v>
      </c>
      <c r="B618" t="str">
        <f>SUBSTITUTE(LOWER(A618),"and","")</f>
        <v>ec-50lowtemperaturedishwashersanitizer148-1288-18305</v>
      </c>
    </row>
    <row r="619" spans="1:2" x14ac:dyDescent="0.2">
      <c r="A619" t="s">
        <v>27547</v>
      </c>
      <c r="B619" t="str">
        <f>SUBSTITUTE(LOWER(A619),"and","")</f>
        <v>summitpermacidep-16218-65</v>
      </c>
    </row>
    <row r="620" spans="1:2" x14ac:dyDescent="0.2">
      <c r="A620" t="s">
        <v>27546</v>
      </c>
      <c r="B620" t="str">
        <f>SUBSTITUTE(LOWER(A620),"and","")</f>
        <v>xywaylfrfungicide(nosale,distributionoruseinnassauorsuffolkcounties)(nousewithin100ft.ofcoastalmarshes)279-9658</v>
      </c>
    </row>
    <row r="621" spans="1:2" x14ac:dyDescent="0.2">
      <c r="A621" t="s">
        <v>27545</v>
      </c>
      <c r="B621" t="str">
        <f>SUBSTITUTE(LOWER(A621),"and","")</f>
        <v>grizguardbearspray72007-1</v>
      </c>
    </row>
    <row r="622" spans="1:2" x14ac:dyDescent="0.2">
      <c r="A622" t="s">
        <v>27544</v>
      </c>
      <c r="B622" t="str">
        <f>SUBSTITUTE(LOWER(A622),"and","")</f>
        <v>polyphasep-20t5383-74</v>
      </c>
    </row>
    <row r="623" spans="1:2" x14ac:dyDescent="0.2">
      <c r="A623" t="s">
        <v>27543</v>
      </c>
      <c r="B623" t="str">
        <f>SUBSTITUTE(LOWER(A623),"and","")</f>
        <v>nu-cop3l42750-75</v>
      </c>
    </row>
    <row r="624" spans="1:2" x14ac:dyDescent="0.2">
      <c r="A624" t="s">
        <v>27542</v>
      </c>
      <c r="B624" t="str">
        <f>SUBSTITUTE(LOWER(A624),"and","")</f>
        <v>gnavexdisposablebaitstation61282-106</v>
      </c>
    </row>
    <row r="625" spans="1:2" x14ac:dyDescent="0.2">
      <c r="A625" t="s">
        <v>27541</v>
      </c>
      <c r="B625" t="str">
        <f>SUBSTITUTE(LOWER(A625),"and","")</f>
        <v>biostinsecticide10084059-14-42750</v>
      </c>
    </row>
    <row r="626" spans="1:2" x14ac:dyDescent="0.2">
      <c r="A626" t="s">
        <v>27540</v>
      </c>
      <c r="B626" t="str">
        <f>SUBSTITUTE(LOWER(A626),"and","")</f>
        <v>lysolbriikills99.9%ofvirusesbacteriadisinfectingwipes-crisplinenscent777-114</v>
      </c>
    </row>
    <row r="627" spans="1:2" x14ac:dyDescent="0.2">
      <c r="A627" t="s">
        <v>27539</v>
      </c>
      <c r="B627" t="str">
        <f>SUBSTITUTE(LOWER(A627),"and","")</f>
        <v>contracratmousebaitreadytouseplacepacs12455-75</v>
      </c>
    </row>
    <row r="628" spans="1:2" x14ac:dyDescent="0.2">
      <c r="A628" t="s">
        <v>27538</v>
      </c>
      <c r="B628" t="str">
        <f>SUBSTITUTE(LOWER(A628),"and","")</f>
        <v>drexelsuffasupreme(homegardenlabel)19713-712</v>
      </c>
    </row>
    <row r="629" spans="1:2" x14ac:dyDescent="0.2">
      <c r="A629" t="s">
        <v>27537</v>
      </c>
      <c r="B629" t="str">
        <f>SUBSTITUTE(LOWER(A629),"and","")</f>
        <v>parazone3slherbicide89432-1</v>
      </c>
    </row>
    <row r="630" spans="1:2" x14ac:dyDescent="0.2">
      <c r="A630" t="s">
        <v>27536</v>
      </c>
      <c r="B630" t="str">
        <f>SUBSTITUTE(LOWER(A630),"and","")</f>
        <v>proxionestepdisinfectant6836-385-527</v>
      </c>
    </row>
    <row r="631" spans="1:2" x14ac:dyDescent="0.2">
      <c r="A631" t="s">
        <v>27535</v>
      </c>
      <c r="B631" t="str">
        <f>SUBSTITUTE(LOWER(A631),"and","")</f>
        <v>spectracidetriazicideinsectkillerforlawnslscapesconcentrate[nousewithin100ft.ofacoastalmarsh..]9688-277-8845</v>
      </c>
    </row>
    <row r="632" spans="1:2" x14ac:dyDescent="0.2">
      <c r="A632" t="s">
        <v>27534</v>
      </c>
      <c r="B632" t="str">
        <f>SUBSTITUTE(LOWER(A632),"and","")</f>
        <v>combatsourcekill564240-46</v>
      </c>
    </row>
    <row r="633" spans="1:2" x14ac:dyDescent="0.2">
      <c r="A633" t="s">
        <v>27533</v>
      </c>
      <c r="B633" t="str">
        <f>SUBSTITUTE(LOWER(A633),"and","")</f>
        <v>pyriofenoneornamentalfungicide71512-43</v>
      </c>
    </row>
    <row r="634" spans="1:2" x14ac:dyDescent="0.2">
      <c r="A634" t="s">
        <v>27532</v>
      </c>
      <c r="B634" t="str">
        <f>SUBSTITUTE(LOWER(A634),"and","")</f>
        <v>dualmagnum(epareg.no.100-816)(severalminorcropspreharvestintervalfortomatoes)[nolongisluse]sln ny-110004</v>
      </c>
    </row>
    <row r="635" spans="1:2" x14ac:dyDescent="0.2">
      <c r="A635" t="s">
        <v>27531</v>
      </c>
      <c r="B635" t="str">
        <f>SUBSTITUTE(LOWER(A635),"and","")</f>
        <v>para|defenseiiforcats(over9lbs)91384-4</v>
      </c>
    </row>
    <row r="636" spans="1:2" x14ac:dyDescent="0.2">
      <c r="A636" t="s">
        <v>27530</v>
      </c>
      <c r="B636" t="str">
        <f>SUBSTITUTE(LOWER(A636),"and","")</f>
        <v>harris*since1922*antkiller64405-23-3</v>
      </c>
    </row>
    <row r="637" spans="1:2" x14ac:dyDescent="0.2">
      <c r="A637" t="s">
        <v>27529</v>
      </c>
      <c r="B637" t="str">
        <f>SUBSTITUTE(LOWER(A637),"and","")</f>
        <v>285fuelshock1448-171-71246</v>
      </c>
    </row>
    <row r="638" spans="1:2" x14ac:dyDescent="0.2">
      <c r="A638" t="s">
        <v>27528</v>
      </c>
      <c r="B638" t="str">
        <f>SUBSTITUTE(LOWER(A638),"and","")</f>
        <v>greencleanpro70299-15</v>
      </c>
    </row>
    <row r="639" spans="1:2" x14ac:dyDescent="0.2">
      <c r="A639" t="s">
        <v>27527</v>
      </c>
      <c r="B639" t="str">
        <f>SUBSTITUTE(LOWER(A639),"and","")</f>
        <v>azionxp91234-342</v>
      </c>
    </row>
    <row r="640" spans="1:2" x14ac:dyDescent="0.2">
      <c r="A640" t="s">
        <v>27526</v>
      </c>
      <c r="B640" t="str">
        <f>SUBSTITUTE(LOWER(A640),"and","")</f>
        <v>bioadvancedscience-basedsolutionshouseplantinsectmitecontrolready-to-use67702-15-92564</v>
      </c>
    </row>
    <row r="641" spans="1:2" x14ac:dyDescent="0.2">
      <c r="A641" t="s">
        <v>27525</v>
      </c>
      <c r="B641" t="str">
        <f>SUBSTITUTE(LOWER(A641),"and","")</f>
        <v>firstmarkgermicidalultrableach70271-13-73835</v>
      </c>
    </row>
    <row r="642" spans="1:2" x14ac:dyDescent="0.2">
      <c r="A642" t="s">
        <v>27524</v>
      </c>
      <c r="B642" t="str">
        <f>SUBSTITUTE(LOWER(A642),"and","")</f>
        <v>martin'striclopyr4(applicationtowetls)81927-11-53883</v>
      </c>
    </row>
    <row r="643" spans="1:2" x14ac:dyDescent="0.2">
      <c r="A643" t="s">
        <v>27523</v>
      </c>
      <c r="B643" t="str">
        <f>SUBSTITUTE(LOWER(A643),"and","")</f>
        <v>roperdfrainshield34704-1063</v>
      </c>
    </row>
    <row r="644" spans="1:2" x14ac:dyDescent="0.2">
      <c r="A644" t="s">
        <v>27522</v>
      </c>
      <c r="B644" t="str">
        <f>SUBSTITUTE(LOWER(A644),"and","")</f>
        <v>thimet20-gsmartbox(nouseonlongisl)(noaerialapplication)5481-530</v>
      </c>
    </row>
    <row r="645" spans="1:2" x14ac:dyDescent="0.2">
      <c r="A645" t="s">
        <v>27521</v>
      </c>
      <c r="B645" t="str">
        <f>SUBSTITUTE(LOWER(A645),"and","")</f>
        <v>martin'si.g.regulator53883-60</v>
      </c>
    </row>
    <row r="646" spans="1:2" x14ac:dyDescent="0.2">
      <c r="A646" t="s">
        <v>27520</v>
      </c>
      <c r="B646" t="str">
        <f>SUBSTITUTE(LOWER(A646),"and","")</f>
        <v>ultra-fresh95464-670-92760</v>
      </c>
    </row>
    <row r="647" spans="1:2" x14ac:dyDescent="0.2">
      <c r="A647" t="s">
        <v>27519</v>
      </c>
      <c r="B647" t="str">
        <f>SUBSTITUTE(LOWER(A647),"and","")</f>
        <v>endowg60063-69</v>
      </c>
    </row>
    <row r="648" spans="1:2" x14ac:dyDescent="0.2">
      <c r="A648" t="s">
        <v>27518</v>
      </c>
      <c r="B648" t="str">
        <f>SUBSTITUTE(LOWER(A648),"and","")</f>
        <v>abathorgranularantbait83923-7</v>
      </c>
    </row>
    <row r="649" spans="1:2" x14ac:dyDescent="0.2">
      <c r="A649" t="s">
        <v>27517</v>
      </c>
      <c r="B649" t="str">
        <f>SUBSTITUTE(LOWER(A649),"and","")</f>
        <v>spitfireherbicide71368-109</v>
      </c>
    </row>
    <row r="650" spans="1:2" x14ac:dyDescent="0.2">
      <c r="A650" t="s">
        <v>27516</v>
      </c>
      <c r="B650" t="str">
        <f>SUBSTITUTE(LOWER(A650),"and","")</f>
        <v>cidetrakcmmec51934-23</v>
      </c>
    </row>
    <row r="651" spans="1:2" x14ac:dyDescent="0.2">
      <c r="A651" t="s">
        <v>27515</v>
      </c>
      <c r="B651" t="str">
        <f>SUBSTITUTE(LOWER(A651),"and","")</f>
        <v>3"chlorinatingtabs56890-1</v>
      </c>
    </row>
    <row r="652" spans="1:2" x14ac:dyDescent="0.2">
      <c r="A652" t="s">
        <v>27514</v>
      </c>
      <c r="B652" t="str">
        <f>SUBSTITUTE(LOWER(A652),"and","")</f>
        <v>rtusanitizer6836-290-45133</v>
      </c>
    </row>
    <row r="653" spans="1:2" x14ac:dyDescent="0.2">
      <c r="A653" t="s">
        <v>27513</v>
      </c>
      <c r="B653" t="str">
        <f>SUBSTITUTE(LOWER(A653),"and","")</f>
        <v>hydrocide1839-95-48181</v>
      </c>
    </row>
    <row r="654" spans="1:2" x14ac:dyDescent="0.2">
      <c r="A654" t="s">
        <v>27512</v>
      </c>
      <c r="B654" t="str">
        <f>SUBSTITUTE(LOWER(A654),"and","")</f>
        <v>spectracideterminatetermitecarpenterantkillerconcentrate3(nys-notwithin100ft.ofcoastalmarsh)9688-231-8845</v>
      </c>
    </row>
    <row r="655" spans="1:2" x14ac:dyDescent="0.2">
      <c r="A655" t="s">
        <v>27511</v>
      </c>
      <c r="B655" t="str">
        <f>SUBSTITUTE(LOWER(A655),"and","")</f>
        <v>natrianeemoilconcentrate70051-2-92564</v>
      </c>
    </row>
    <row r="656" spans="1:2" x14ac:dyDescent="0.2">
      <c r="A656" t="s">
        <v>27510</v>
      </c>
      <c r="B656" t="str">
        <f>SUBSTITUTE(LOWER(A656),"and","")</f>
        <v>off!familycareinsectrepellentviii4822-537</v>
      </c>
    </row>
    <row r="657" spans="1:2" x14ac:dyDescent="0.2">
      <c r="A657" t="s">
        <v>27509</v>
      </c>
      <c r="B657" t="str">
        <f>SUBSTITUTE(LOWER(A657),"and","")</f>
        <v>cheminovaflutriafoltechnical98.3%4787-61</v>
      </c>
    </row>
    <row r="658" spans="1:2" x14ac:dyDescent="0.2">
      <c r="A658" t="s">
        <v>27508</v>
      </c>
      <c r="B658" t="str">
        <f>SUBSTITUTE(LOWER(A658),"and","")</f>
        <v>drexeldefol519713-388</v>
      </c>
    </row>
    <row r="659" spans="1:2" x14ac:dyDescent="0.2">
      <c r="A659" t="s">
        <v>27507</v>
      </c>
      <c r="B659" t="str">
        <f>SUBSTITUTE(LOWER(A659),"and","")</f>
        <v>dyna-shieldfootholdextra(restricteduseasof112023)34704-1046</v>
      </c>
    </row>
    <row r="660" spans="1:2" x14ac:dyDescent="0.2">
      <c r="A660" t="s">
        <v>27506</v>
      </c>
      <c r="B660" t="str">
        <f>SUBSTITUTE(LOWER(A660),"and","")</f>
        <v>tebuconazole3.6fselect[nysmax.applicationrate]42750-99-89442</v>
      </c>
    </row>
    <row r="661" spans="1:2" x14ac:dyDescent="0.2">
      <c r="A661" t="s">
        <v>27505</v>
      </c>
      <c r="B661" t="str">
        <f>SUBSTITUTE(LOWER(A661),"and","")</f>
        <v>mocapnematicide-insecticidemocap15%granularlock'nloadclosedloadingsystem[nouseonlongisl]5481-9040</v>
      </c>
    </row>
    <row r="662" spans="1:2" x14ac:dyDescent="0.2">
      <c r="A662" t="s">
        <v>27504</v>
      </c>
      <c r="B662" t="str">
        <f>SUBSTITUTE(LOWER(A662),"and","")</f>
        <v>borathor81824-8</v>
      </c>
    </row>
    <row r="663" spans="1:2" x14ac:dyDescent="0.2">
      <c r="A663" t="s">
        <v>27503</v>
      </c>
      <c r="B663" t="str">
        <f>SUBSTITUTE(LOWER(A663),"and","")</f>
        <v>dyna-start3p+71840-32-34704</v>
      </c>
    </row>
    <row r="664" spans="1:2" x14ac:dyDescent="0.2">
      <c r="A664" t="s">
        <v>27502</v>
      </c>
      <c r="B664" t="str">
        <f>SUBSTITUTE(LOWER(A664),"and","")</f>
        <v>gcsmethoxy2f(pomefruitonly:nosale,use,distinnassausuffolkcounties)94730-10</v>
      </c>
    </row>
    <row r="665" spans="1:2" x14ac:dyDescent="0.2">
      <c r="A665" t="s">
        <v>27501</v>
      </c>
      <c r="B665" t="str">
        <f>SUBSTITUTE(LOWER(A665),"and","")</f>
        <v>24hantimicrobialdisinfectantcleaner83614-1-1677</v>
      </c>
    </row>
    <row r="666" spans="1:2" x14ac:dyDescent="0.2">
      <c r="A666" t="s">
        <v>27500</v>
      </c>
      <c r="B666" t="str">
        <f>SUBSTITUTE(LOWER(A666),"and","")</f>
        <v>puritechchlorinatingtablets83936-4-104340</v>
      </c>
    </row>
    <row r="667" spans="1:2" x14ac:dyDescent="0.2">
      <c r="A667" t="s">
        <v>27499</v>
      </c>
      <c r="B667" t="str">
        <f>SUBSTITUTE(LOWER(A667),"and","")</f>
        <v>roundupproherbicide(2ee-wisteria)524-475</v>
      </c>
    </row>
    <row r="668" spans="1:2" x14ac:dyDescent="0.2">
      <c r="A668" t="s">
        <v>27498</v>
      </c>
      <c r="B668" t="str">
        <f>SUBSTITUTE(LOWER(A668),"and","")</f>
        <v>raidmaxspiderscorpionkiller4822-562</v>
      </c>
    </row>
    <row r="669" spans="1:2" x14ac:dyDescent="0.2">
      <c r="A669" t="s">
        <v>27497</v>
      </c>
      <c r="B669" t="str">
        <f>SUBSTITUTE(LOWER(A669),"and","")</f>
        <v>phostrolagriculturalfungicide55146-83</v>
      </c>
    </row>
    <row r="670" spans="1:2" x14ac:dyDescent="0.2">
      <c r="A670" t="s">
        <v>27496</v>
      </c>
      <c r="B670" t="str">
        <f>SUBSTITUTE(LOWER(A670),"and","")</f>
        <v>dupontbl1herbicide42750-271-352</v>
      </c>
    </row>
    <row r="671" spans="1:2" x14ac:dyDescent="0.2">
      <c r="A671" t="s">
        <v>27495</v>
      </c>
      <c r="B671" t="str">
        <f>SUBSTITUTE(LOWER(A671),"and","")</f>
        <v>gcsbifenthrin2ec(nouseongolfcoursesorsodfarmsinnassausuffolkcounties;nysspecificbuffers)94730-8</v>
      </c>
    </row>
    <row r="672" spans="1:2" x14ac:dyDescent="0.2">
      <c r="A672" t="s">
        <v>27494</v>
      </c>
      <c r="B672" t="str">
        <f>SUBSTITUTE(LOWER(A672),"and","")</f>
        <v>rhizoponaa#2(0.3)63310-20</v>
      </c>
    </row>
    <row r="673" spans="1:2" x14ac:dyDescent="0.2">
      <c r="A673" t="s">
        <v>27493</v>
      </c>
      <c r="B673" t="str">
        <f>SUBSTITUTE(LOWER(A673),"and","")</f>
        <v>exponentinsecticidesynergist(notforuseinautomaticulvsprayingsystemsinnys)1021-1511</v>
      </c>
    </row>
    <row r="674" spans="1:2" x14ac:dyDescent="0.2">
      <c r="A674" t="s">
        <v>27492</v>
      </c>
      <c r="B674" t="str">
        <f>SUBSTITUTE(LOWER(A674),"and","")</f>
        <v>zoeconaltosidpelletswsp[fishhabitatprohibitionremovedon05202014]2724-448</v>
      </c>
    </row>
    <row r="675" spans="1:2" x14ac:dyDescent="0.2">
      <c r="A675" t="s">
        <v>27491</v>
      </c>
      <c r="B675" t="str">
        <f>SUBSTITUTE(LOWER(A675),"and","")</f>
        <v>tomcatratmousekillerrefillablebaitstation90780-14</v>
      </c>
    </row>
    <row r="676" spans="1:2" x14ac:dyDescent="0.2">
      <c r="A676" t="s">
        <v>27490</v>
      </c>
      <c r="B676" t="str">
        <f>SUBSTITUTE(LOWER(A676),"and","")</f>
        <v>quali-proprodiamine65mcherbicide83558-6-66222</v>
      </c>
    </row>
    <row r="677" spans="1:2" x14ac:dyDescent="0.2">
      <c r="A677" t="s">
        <v>27489</v>
      </c>
      <c r="B677" t="str">
        <f>SUBSTITUTE(LOWER(A677),"and","")</f>
        <v>quashscfungicide59639-227</v>
      </c>
    </row>
    <row r="678" spans="1:2" x14ac:dyDescent="0.2">
      <c r="A678" t="s">
        <v>27488</v>
      </c>
      <c r="B678" t="str">
        <f>SUBSTITUTE(LOWER(A678),"and","")</f>
        <v>tempoultrawsp432-1377</v>
      </c>
    </row>
    <row r="679" spans="1:2" x14ac:dyDescent="0.2">
      <c r="A679" t="s">
        <v>27487</v>
      </c>
      <c r="B679" t="str">
        <f>SUBSTITUTE(LOWER(A679),"and","")</f>
        <v>cs101roachantspray44446-65</v>
      </c>
    </row>
    <row r="680" spans="1:2" x14ac:dyDescent="0.2">
      <c r="A680" t="s">
        <v>27486</v>
      </c>
      <c r="B680" t="str">
        <f>SUBSTITUTE(LOWER(A680),"and","")</f>
        <v>captainjack'sinsecticidalsupersoapreadytouse67702-45-4</v>
      </c>
    </row>
    <row r="681" spans="1:2" x14ac:dyDescent="0.2">
      <c r="A681" t="s">
        <v>27485</v>
      </c>
      <c r="B681" t="str">
        <f>SUBSTITUTE(LOWER(A681),"and","")</f>
        <v>kaputmouseblocks72500-7</v>
      </c>
    </row>
    <row r="682" spans="1:2" x14ac:dyDescent="0.2">
      <c r="A682" t="s">
        <v>27484</v>
      </c>
      <c r="B682" t="str">
        <f>SUBSTITUTE(LOWER(A682),"and","")</f>
        <v>disinfectingwipeslavendercottonblossomscentlysolbrkills99.9%ofvirusesbacteria777-114</v>
      </c>
    </row>
    <row r="683" spans="1:2" x14ac:dyDescent="0.2">
      <c r="A683" t="s">
        <v>27483</v>
      </c>
      <c r="B683" t="str">
        <f>SUBSTITUTE(LOWER(A683),"and","")</f>
        <v>lescodimension0.125%plusturfornamentalfertilizer(noli)(nymaxuserates)62719-483-10404</v>
      </c>
    </row>
    <row r="684" spans="1:2" x14ac:dyDescent="0.2">
      <c r="A684" t="s">
        <v>27482</v>
      </c>
      <c r="B684" t="str">
        <f>SUBSTITUTE(LOWER(A684),"and","")</f>
        <v>picmosquitorepellentcoils3095-26</v>
      </c>
    </row>
    <row r="685" spans="1:2" x14ac:dyDescent="0.2">
      <c r="A685" t="s">
        <v>27481</v>
      </c>
      <c r="B685" t="str">
        <f>SUBSTITUTE(LOWER(A685),"and","")</f>
        <v>previstofungicidebactericide10163-330</v>
      </c>
    </row>
    <row r="686" spans="1:2" x14ac:dyDescent="0.2">
      <c r="A686" t="s">
        <v>27480</v>
      </c>
      <c r="B686" t="str">
        <f>SUBSTITUTE(LOWER(A686),"and","")</f>
        <v>altosidsbgiisinglebroodgranule75318-8-89459</v>
      </c>
    </row>
    <row r="687" spans="1:2" x14ac:dyDescent="0.2">
      <c r="A687" t="s">
        <v>27479</v>
      </c>
      <c r="B687" t="str">
        <f>SUBSTITUTE(LOWER(A687),"and","")</f>
        <v>verify(nosale,saleinto,distributionoruseinnassausuffolkcounties)83979-8</v>
      </c>
    </row>
    <row r="688" spans="1:2" x14ac:dyDescent="0.2">
      <c r="A688" t="s">
        <v>27478</v>
      </c>
      <c r="B688" t="str">
        <f>SUBSTITUTE(LOWER(A688),"and","")</f>
        <v>bioadvancedscience-basedsolutions12monthtreeshrubprotectfeedready-to-usegranules(nosale,saleinto,distributionoruseinnassau,suffolk,kingsorqueenscounties)(2ee-spottedlanternfly)92564-30</v>
      </c>
    </row>
    <row r="689" spans="1:2" x14ac:dyDescent="0.2">
      <c r="A689" t="s">
        <v>27477</v>
      </c>
      <c r="B689" t="str">
        <f>SUBSTITUTE(LOWER(A689),"and","")</f>
        <v>topbuxusanti-caterpillar73049-39</v>
      </c>
    </row>
    <row r="690" spans="1:2" x14ac:dyDescent="0.2">
      <c r="A690" t="s">
        <v>27476</v>
      </c>
      <c r="B690" t="str">
        <f>SUBSTITUTE(LOWER(A690),"and","")</f>
        <v>cidetrakcm51934-10</v>
      </c>
    </row>
    <row r="691" spans="1:2" x14ac:dyDescent="0.2">
      <c r="A691" t="s">
        <v>27475</v>
      </c>
      <c r="B691" t="str">
        <f>SUBSTITUTE(LOWER(A691),"and","")</f>
        <v>contracsoftbait12455-146</v>
      </c>
    </row>
    <row r="692" spans="1:2" x14ac:dyDescent="0.2">
      <c r="A692" t="s">
        <v>27474</v>
      </c>
      <c r="B692" t="str">
        <f>SUBSTITUTE(LOWER(A692),"and","")</f>
        <v>truelivingflextallkitchendrawstringbags(mintscent)85589-1-96374</v>
      </c>
    </row>
    <row r="693" spans="1:2" x14ac:dyDescent="0.2">
      <c r="A693" t="s">
        <v>27473</v>
      </c>
      <c r="B693" t="str">
        <f>SUBSTITUTE(LOWER(A693),"and","")</f>
        <v>hexzeneno.2sanitizerdisinfectant1839-79-19</v>
      </c>
    </row>
    <row r="694" spans="1:2" x14ac:dyDescent="0.2">
      <c r="A694" t="s">
        <v>27472</v>
      </c>
      <c r="B694" t="str">
        <f>SUBSTITUTE(LOWER(A694),"and","")</f>
        <v>bidy(buffertocoastalmarshinny)(noapptogolfcoursesorsodfarmsinnassausuffolkcounties)83529-145</v>
      </c>
    </row>
    <row r="695" spans="1:2" x14ac:dyDescent="0.2">
      <c r="A695" t="s">
        <v>27471</v>
      </c>
      <c r="B695" t="str">
        <f>SUBSTITUTE(LOWER(A695),"and","")</f>
        <v>hi-yieldturfrangerii(nousewithin100ft.ofsurfacewater)279-3636-7401</v>
      </c>
    </row>
    <row r="696" spans="1:2" x14ac:dyDescent="0.2">
      <c r="A696" t="s">
        <v>27470</v>
      </c>
      <c r="B696" t="str">
        <f>SUBSTITUTE(LOWER(A696),"and","")</f>
        <v>roundupconcentrateweedgrasskillerplusfastactselect71995-57</v>
      </c>
    </row>
    <row r="697" spans="1:2" x14ac:dyDescent="0.2">
      <c r="A697" t="s">
        <v>27469</v>
      </c>
      <c r="B697" t="str">
        <f>SUBSTITUTE(LOWER(A697),"and","")</f>
        <v>penchant(nosaleoruseonlongisl)34704-1145</v>
      </c>
    </row>
    <row r="698" spans="1:2" x14ac:dyDescent="0.2">
      <c r="A698" t="s">
        <v>27468</v>
      </c>
      <c r="B698" t="str">
        <f>SUBSTITUTE(LOWER(A698),"and","")</f>
        <v>primeraoneprodiamine65wdgherbicide60063-26</v>
      </c>
    </row>
    <row r="699" spans="1:2" x14ac:dyDescent="0.2">
      <c r="A699" t="s">
        <v>27467</v>
      </c>
      <c r="B699" t="str">
        <f>SUBSTITUTE(LOWER(A699),"and","")</f>
        <v>helenaflumioxazin4sc5905-656</v>
      </c>
    </row>
    <row r="700" spans="1:2" x14ac:dyDescent="0.2">
      <c r="A700" t="s">
        <v>27466</v>
      </c>
      <c r="B700" t="str">
        <f>SUBSTITUTE(LOWER(A700),"and","")</f>
        <v>bestile50wdg34704-1175</v>
      </c>
    </row>
    <row r="701" spans="1:2" x14ac:dyDescent="0.2">
      <c r="A701" t="s">
        <v>27465</v>
      </c>
      <c r="B701" t="str">
        <f>SUBSTITUTE(LOWER(A701),"and","")</f>
        <v>anvil2+2ulv1021-1687-8329</v>
      </c>
    </row>
    <row r="702" spans="1:2" x14ac:dyDescent="0.2">
      <c r="A702" t="s">
        <v>27464</v>
      </c>
      <c r="B702" t="str">
        <f>SUBSTITUTE(LOWER(A702),"and","")</f>
        <v>marengoherbicide(notforsale,use,ordistributioninnassausuffolkcounties)432-1607</v>
      </c>
    </row>
    <row r="703" spans="1:2" x14ac:dyDescent="0.2">
      <c r="A703" t="s">
        <v>27463</v>
      </c>
      <c r="B703" t="str">
        <f>SUBSTITUTE(LOWER(A703),"and","")</f>
        <v>degreextraherbicide[nouseinnassausuffolkcounties,ny]524-511</v>
      </c>
    </row>
    <row r="704" spans="1:2" x14ac:dyDescent="0.2">
      <c r="A704" t="s">
        <v>27462</v>
      </c>
      <c r="B704" t="str">
        <f>SUBSTITUTE(LOWER(A704),"and","")</f>
        <v>mon8750herbicide524-427</v>
      </c>
    </row>
    <row r="705" spans="1:2" x14ac:dyDescent="0.2">
      <c r="A705" t="s">
        <v>27461</v>
      </c>
      <c r="B705" t="str">
        <f>SUBSTITUTE(LOWER(A705),"and","")</f>
        <v>mectinite(2ee-beechleafdisease)74779-17</v>
      </c>
    </row>
    <row r="706" spans="1:2" x14ac:dyDescent="0.2">
      <c r="A706" t="s">
        <v>27460</v>
      </c>
      <c r="B706" t="str">
        <f>SUBSTITUTE(LOWER(A706),"and","")</f>
        <v>proguarddichlorogranules5185-441</v>
      </c>
    </row>
    <row r="707" spans="1:2" x14ac:dyDescent="0.2">
      <c r="A707" t="s">
        <v>27459</v>
      </c>
      <c r="B707" t="str">
        <f>SUBSTITUTE(LOWER(A707),"and","")</f>
        <v>synergex1677-250</v>
      </c>
    </row>
    <row r="708" spans="1:2" x14ac:dyDescent="0.2">
      <c r="A708" t="s">
        <v>27458</v>
      </c>
      <c r="B708" t="str">
        <f>SUBSTITUTE(LOWER(A708),"and","")</f>
        <v>f500mup7969-375</v>
      </c>
    </row>
    <row r="709" spans="1:2" x14ac:dyDescent="0.2">
      <c r="A709" t="s">
        <v>27457</v>
      </c>
      <c r="B709" t="str">
        <f>SUBSTITUTE(LOWER(A709),"and","")</f>
        <v>mosquitognatbarrierconcentrate6218-76</v>
      </c>
    </row>
    <row r="710" spans="1:2" x14ac:dyDescent="0.2">
      <c r="A710" t="s">
        <v>27456</v>
      </c>
      <c r="B710" t="str">
        <f>SUBSTITUTE(LOWER(A710),"and","")</f>
        <v>drexelcarbaryl4linsecticide(2ee-spottedlanternfly)19713-49</v>
      </c>
    </row>
    <row r="711" spans="1:2" x14ac:dyDescent="0.2">
      <c r="A711" t="s">
        <v>27455</v>
      </c>
      <c r="B711" t="str">
        <f>SUBSTITUTE(LOWER(A711),"and","")</f>
        <v>maxforcefcroachkillerbaitstations101563-47</v>
      </c>
    </row>
    <row r="712" spans="1:2" x14ac:dyDescent="0.2">
      <c r="A712" t="s">
        <v>27454</v>
      </c>
      <c r="B712" t="str">
        <f>SUBSTITUTE(LOWER(A712),"and","")</f>
        <v>viptera67979-19</v>
      </c>
    </row>
    <row r="713" spans="1:2" x14ac:dyDescent="0.2">
      <c r="A713" t="s">
        <v>27453</v>
      </c>
      <c r="B713" t="str">
        <f>SUBSTITUTE(LOWER(A713),"and","")</f>
        <v>harrishomepestcontrolcarpenterantkillertermitecontrol3-11</v>
      </c>
    </row>
    <row r="714" spans="1:2" x14ac:dyDescent="0.2">
      <c r="A714" t="s">
        <v>27452</v>
      </c>
      <c r="B714" t="str">
        <f>SUBSTITUTE(LOWER(A714),"and","")</f>
        <v>slider(nouseonli)34704-1044</v>
      </c>
    </row>
    <row r="715" spans="1:2" x14ac:dyDescent="0.2">
      <c r="A715" t="s">
        <v>27451</v>
      </c>
      <c r="B715" t="str">
        <f>SUBSTITUTE(LOWER(A715),"and","")</f>
        <v>eschaton5wdg91234-68</v>
      </c>
    </row>
    <row r="716" spans="1:2" x14ac:dyDescent="0.2">
      <c r="A716" t="s">
        <v>27450</v>
      </c>
      <c r="B716" t="str">
        <f>SUBSTITUTE(LOWER(A716),"and","")</f>
        <v>sureguardscherbicide71368-114</v>
      </c>
    </row>
    <row r="717" spans="1:2" x14ac:dyDescent="0.2">
      <c r="A717" t="s">
        <v>27449</v>
      </c>
      <c r="B717" t="str">
        <f>SUBSTITUTE(LOWER(A717),"and","")</f>
        <v>oximycinp554289-3-67690</v>
      </c>
    </row>
    <row r="718" spans="1:2" x14ac:dyDescent="0.2">
      <c r="A718" t="s">
        <v>27448</v>
      </c>
      <c r="B718" t="str">
        <f>SUBSTITUTE(LOWER(A718),"and","")</f>
        <v>amid-thinw5481-426</v>
      </c>
    </row>
    <row r="719" spans="1:2" x14ac:dyDescent="0.2">
      <c r="A719" t="s">
        <v>27447</v>
      </c>
      <c r="B719" t="str">
        <f>SUBSTITUTE(LOWER(A719),"and","")</f>
        <v>redeagleglufosinate280sl(notforuseinnassausuffolkcountiesofnewyorkstate)85678-90</v>
      </c>
    </row>
    <row r="720" spans="1:2" x14ac:dyDescent="0.2">
      <c r="A720" t="s">
        <v>27446</v>
      </c>
      <c r="B720" t="str">
        <f>SUBSTITUTE(LOWER(A720),"and","")</f>
        <v>protectdf(reclassifiedasrestricteduse01012024)1001-77</v>
      </c>
    </row>
    <row r="721" spans="1:2" x14ac:dyDescent="0.2">
      <c r="A721" t="s">
        <v>27445</v>
      </c>
      <c r="B721" t="str">
        <f>SUBSTITUTE(LOWER(A721),"and","")</f>
        <v>zelto(noappwithin100ftofsurfacewaterinny)84059-14</v>
      </c>
    </row>
    <row r="722" spans="1:2" x14ac:dyDescent="0.2">
      <c r="A722" t="s">
        <v>27444</v>
      </c>
      <c r="B722" t="str">
        <f>SUBSTITUTE(LOWER(A722),"and","")</f>
        <v>steridetplus6836-140-1020</v>
      </c>
    </row>
    <row r="723" spans="1:2" x14ac:dyDescent="0.2">
      <c r="A723" t="s">
        <v>27443</v>
      </c>
      <c r="B723" t="str">
        <f>SUBSTITUTE(LOWER(A723),"and","")</f>
        <v>medalec[nouseonlongislinnys]100-816</v>
      </c>
    </row>
    <row r="724" spans="1:2" x14ac:dyDescent="0.2">
      <c r="A724" t="s">
        <v>27442</v>
      </c>
      <c r="B724" t="str">
        <f>SUBSTITUTE(LOWER(A724),"and","")</f>
        <v>disinfectantsprayfreshlinenscent498-179-92324</v>
      </c>
    </row>
    <row r="725" spans="1:2" x14ac:dyDescent="0.2">
      <c r="A725" t="s">
        <v>27441</v>
      </c>
      <c r="B725" t="str">
        <f>SUBSTITUTE(LOWER(A725),"and","")</f>
        <v>rcomolegopherpatrol(1lbresidentialuseonly)5042-33</v>
      </c>
    </row>
    <row r="726" spans="1:2" x14ac:dyDescent="0.2">
      <c r="A726" t="s">
        <v>27440</v>
      </c>
      <c r="B726" t="str">
        <f>SUBSTITUTE(LOWER(A726),"and","")</f>
        <v>azoxystrobin22.9%sc85678-69</v>
      </c>
    </row>
    <row r="727" spans="1:2" x14ac:dyDescent="0.2">
      <c r="A727" t="s">
        <v>27439</v>
      </c>
      <c r="B727" t="str">
        <f>SUBSTITUTE(LOWER(A727),"and","")</f>
        <v>enhanceseedprotectant70506-548</v>
      </c>
    </row>
    <row r="728" spans="1:2" x14ac:dyDescent="0.2">
      <c r="A728" t="s">
        <v>27438</v>
      </c>
      <c r="B728" t="str">
        <f>SUBSTITUTE(LOWER(A728),"and","")</f>
        <v>rodeo(2ee-castoraralia)62719-324</v>
      </c>
    </row>
    <row r="729" spans="1:2" x14ac:dyDescent="0.2">
      <c r="A729" t="s">
        <v>27437</v>
      </c>
      <c r="B729" t="str">
        <f>SUBSTITUTE(LOWER(A729),"and","")</f>
        <v>r-7earmitetreatmentforcats43576-11</v>
      </c>
    </row>
    <row r="730" spans="1:2" x14ac:dyDescent="0.2">
      <c r="A730" t="s">
        <v>27436</v>
      </c>
      <c r="B730" t="str">
        <f>SUBSTITUTE(LOWER(A730),"and","")</f>
        <v>cloroxscentivadisinfectingwetmoppingcloths(lavenderjasmine)5813-113</v>
      </c>
    </row>
    <row r="731" spans="1:2" x14ac:dyDescent="0.2">
      <c r="A731" t="s">
        <v>27435</v>
      </c>
      <c r="B731" t="str">
        <f>SUBSTITUTE(LOWER(A731),"and","")</f>
        <v>apogeeplantgrowthregulator7969-188</v>
      </c>
    </row>
    <row r="732" spans="1:2" x14ac:dyDescent="0.2">
      <c r="A732" t="s">
        <v>27434</v>
      </c>
      <c r="B732" t="str">
        <f>SUBSTITUTE(LOWER(A732),"and","")</f>
        <v>promexipbc30s80285-8</v>
      </c>
    </row>
    <row r="733" spans="1:2" x14ac:dyDescent="0.2">
      <c r="A733" t="s">
        <v>27433</v>
      </c>
      <c r="B733" t="str">
        <f>SUBSTITUTE(LOWER(A733),"and","")</f>
        <v>ardent0.15ecmiticideinsecticide100-896</v>
      </c>
    </row>
    <row r="734" spans="1:2" x14ac:dyDescent="0.2">
      <c r="A734" t="s">
        <v>27432</v>
      </c>
      <c r="B734" t="str">
        <f>SUBSTITUTE(LOWER(A734),"and","")</f>
        <v>metabromq8622-55</v>
      </c>
    </row>
    <row r="735" spans="1:2" x14ac:dyDescent="0.2">
      <c r="A735" t="s">
        <v>27431</v>
      </c>
      <c r="B735" t="str">
        <f>SUBSTITUTE(LOWER(A735),"and","")</f>
        <v>vanillablastinsecticidecrawlinginsectkillerunited15944446-65-9250</v>
      </c>
    </row>
    <row r="736" spans="1:2" x14ac:dyDescent="0.2">
      <c r="A736" t="s">
        <v>27430</v>
      </c>
      <c r="B736" t="str">
        <f>SUBSTITUTE(LOWER(A736),"and","")</f>
        <v>podium100-937</v>
      </c>
    </row>
    <row r="737" spans="1:2" x14ac:dyDescent="0.2">
      <c r="A737" t="s">
        <v>27429</v>
      </c>
      <c r="B737" t="str">
        <f>SUBSTITUTE(LOWER(A737),"and","")</f>
        <v>insigniascintrinsicbrfungicide(noaerialappinnys)(unrestricted51012)7969-290</v>
      </c>
    </row>
    <row r="738" spans="1:2" x14ac:dyDescent="0.2">
      <c r="A738" t="s">
        <v>27428</v>
      </c>
      <c r="B738" t="str">
        <f>SUBSTITUTE(LOWER(A738),"and","")</f>
        <v>arocepultrableach55852-5</v>
      </c>
    </row>
    <row r="739" spans="1:2" x14ac:dyDescent="0.2">
      <c r="A739" t="s">
        <v>27427</v>
      </c>
      <c r="B739" t="str">
        <f>SUBSTITUTE(LOWER(A739),"and","")</f>
        <v>mergalbit20w5383-144</v>
      </c>
    </row>
    <row r="740" spans="1:2" x14ac:dyDescent="0.2">
      <c r="A740" t="s">
        <v>27426</v>
      </c>
      <c r="B740" t="str">
        <f>SUBSTITUTE(LOWER(A740),"and","")</f>
        <v>natriaroseflowerready-to-use67702-15-92564</v>
      </c>
    </row>
    <row r="741" spans="1:2" x14ac:dyDescent="0.2">
      <c r="A741" t="s">
        <v>27425</v>
      </c>
      <c r="B741" t="str">
        <f>SUBSTITUTE(LOWER(A741),"and","")</f>
        <v>manuscript(2ee-tallfescue)100-1626</v>
      </c>
    </row>
    <row r="742" spans="1:2" x14ac:dyDescent="0.2">
      <c r="A742" t="s">
        <v>27424</v>
      </c>
      <c r="B742" t="str">
        <f>SUBSTITUTE(LOWER(A742),"and","")</f>
        <v>ruggedherbicide1381-247</v>
      </c>
    </row>
    <row r="743" spans="1:2" x14ac:dyDescent="0.2">
      <c r="A743" t="s">
        <v>27423</v>
      </c>
      <c r="B743" t="str">
        <f>SUBSTITUTE(LOWER(A743),"and","")</f>
        <v>terrazole25%emulsifiable70506-570</v>
      </c>
    </row>
    <row r="744" spans="1:2" x14ac:dyDescent="0.2">
      <c r="A744" t="s">
        <v>27422</v>
      </c>
      <c r="B744" t="str">
        <f>SUBSTITUTE(LOWER(A744),"and","")</f>
        <v>orthohomedefensebackyardmosquitobugkillerconcentrate239-2718</v>
      </c>
    </row>
    <row r="745" spans="1:2" x14ac:dyDescent="0.2">
      <c r="A745" t="s">
        <v>27421</v>
      </c>
      <c r="B745" t="str">
        <f>SUBSTITUTE(LOWER(A745),"and","")</f>
        <v>odo-banready-to-use(cucumbermelon)66243-1</v>
      </c>
    </row>
    <row r="746" spans="1:2" x14ac:dyDescent="0.2">
      <c r="A746" t="s">
        <v>27420</v>
      </c>
      <c r="B746" t="str">
        <f>SUBSTITUTE(LOWER(A746),"and","")</f>
        <v>bugbuster-o1021-1771-54705</v>
      </c>
    </row>
    <row r="747" spans="1:2" x14ac:dyDescent="0.2">
      <c r="A747" t="s">
        <v>27419</v>
      </c>
      <c r="B747" t="str">
        <f>SUBSTITUTE(LOWER(A747),"and","")</f>
        <v>vexisherbicidegranular(nosale,distributionoruseinnassauorsuffolkcounties)2217-1024</v>
      </c>
    </row>
    <row r="748" spans="1:2" x14ac:dyDescent="0.2">
      <c r="A748" t="s">
        <v>27418</v>
      </c>
      <c r="B748" t="str">
        <f>SUBSTITUTE(LOWER(A748),"and","")</f>
        <v>mon87411xdas-59122-7524-633</v>
      </c>
    </row>
    <row r="749" spans="1:2" x14ac:dyDescent="0.2">
      <c r="A749" t="s">
        <v>27417</v>
      </c>
      <c r="B749" t="str">
        <f>SUBSTITUTE(LOWER(A749),"and","")</f>
        <v>spaceguardiicitrushospitaldisinfectantdeodorant44446-81-11861</v>
      </c>
    </row>
    <row r="750" spans="1:2" x14ac:dyDescent="0.2">
      <c r="A750" t="s">
        <v>27416</v>
      </c>
      <c r="B750" t="str">
        <f>SUBSTITUTE(LOWER(A750),"and","")</f>
        <v>orthohomedefensemaxkitcheninsectkiller239-2752</v>
      </c>
    </row>
    <row r="751" spans="1:2" x14ac:dyDescent="0.2">
      <c r="A751" t="s">
        <v>27415</v>
      </c>
      <c r="B751" t="str">
        <f>SUBSTITUTE(LOWER(A751),"and","")</f>
        <v>acadiaesqfungicide91234-205</v>
      </c>
    </row>
    <row r="752" spans="1:2" x14ac:dyDescent="0.2">
      <c r="A752" t="s">
        <v>27414</v>
      </c>
      <c r="B752" t="str">
        <f>SUBSTITUTE(LOWER(A752),"and","")</f>
        <v>vantacorinsectcontrol(nonassau,suffolk,kingsorqueens)(noaerial)(nysbufferzones)279-9656</v>
      </c>
    </row>
    <row r="753" spans="1:2" x14ac:dyDescent="0.2">
      <c r="A753" t="s">
        <v>27413</v>
      </c>
      <c r="B753" t="str">
        <f>SUBSTITUTE(LOWER(A753),"and","")</f>
        <v>n601+10324-63-8370</v>
      </c>
    </row>
    <row r="754" spans="1:2" x14ac:dyDescent="0.2">
      <c r="A754" t="s">
        <v>27412</v>
      </c>
      <c r="B754" t="str">
        <f>SUBSTITUTE(LOWER(A754),"and","")</f>
        <v>axxebroadspectrumherbicide70299-23</v>
      </c>
    </row>
    <row r="755" spans="1:2" x14ac:dyDescent="0.2">
      <c r="A755" t="s">
        <v>27411</v>
      </c>
      <c r="B755" t="str">
        <f>SUBSTITUTE(LOWER(A755),"and","")</f>
        <v>synatekdimension0.15%plusfertilizer(variousfertblends)(nouseinnassausuffolkcounties,ny)(nysmaxuserates)62719-504-91636</v>
      </c>
    </row>
    <row r="756" spans="1:2" x14ac:dyDescent="0.2">
      <c r="A756" t="s">
        <v>27410</v>
      </c>
      <c r="B756" t="str">
        <f>SUBSTITUTE(LOWER(A756),"and","")</f>
        <v>burgessready-to-useinsecticideformula153853-8</v>
      </c>
    </row>
    <row r="757" spans="1:2" x14ac:dyDescent="0.2">
      <c r="A757" t="s">
        <v>27409</v>
      </c>
      <c r="B757" t="str">
        <f>SUBSTITUTE(LOWER(A757),"and","")</f>
        <v>prozapprotectuspour-oninsecticide-igr89459-127-47000</v>
      </c>
    </row>
    <row r="758" spans="1:2" x14ac:dyDescent="0.2">
      <c r="A758" t="s">
        <v>27408</v>
      </c>
      <c r="B758" t="str">
        <f>SUBSTITUTE(LOWER(A758),"and","")</f>
        <v>groundworkconcentratepoisonivybrushkiller2217-536</v>
      </c>
    </row>
    <row r="759" spans="1:2" x14ac:dyDescent="0.2">
      <c r="A759" t="s">
        <v>27407</v>
      </c>
      <c r="B759" t="str">
        <f>SUBSTITUTE(LOWER(A759),"and","")</f>
        <v>saverpakinsectguardpermethrinmosquitoes,ticksfliesrepellentinsecticidespray45385-99-92116</v>
      </c>
    </row>
    <row r="760" spans="1:2" x14ac:dyDescent="0.2">
      <c r="A760" t="s">
        <v>27406</v>
      </c>
      <c r="B760" t="str">
        <f>SUBSTITUTE(LOWER(A760),"and","")</f>
        <v>metamclr42%45728-16</v>
      </c>
    </row>
    <row r="761" spans="1:2" x14ac:dyDescent="0.2">
      <c r="A761" t="s">
        <v>27405</v>
      </c>
      <c r="B761" t="str">
        <f>SUBSTITUTE(LOWER(A761),"and","")</f>
        <v>serenva(useonlongisllimitedtoonionsstrawberries)100-1664</v>
      </c>
    </row>
    <row r="762" spans="1:2" x14ac:dyDescent="0.2">
      <c r="A762" t="s">
        <v>27404</v>
      </c>
      <c r="B762" t="str">
        <f>SUBSTITUTE(LOWER(A762),"and","")</f>
        <v>aceready-to-spraylawnweedkillerconcentrate239-2665-73327</v>
      </c>
    </row>
    <row r="763" spans="1:2" x14ac:dyDescent="0.2">
      <c r="A763" t="s">
        <v>27403</v>
      </c>
      <c r="B763" t="str">
        <f>SUBSTITUTE(LOWER(A763),"and","")</f>
        <v>marathonii(nosoilinjectiononli)53883-232-59807</v>
      </c>
    </row>
    <row r="764" spans="1:2" x14ac:dyDescent="0.2">
      <c r="A764" t="s">
        <v>27402</v>
      </c>
      <c r="B764" t="str">
        <f>SUBSTITUTE(LOWER(A764),"and","")</f>
        <v>sevinbrcarbaryltechnical432-1525</v>
      </c>
    </row>
    <row r="765" spans="1:2" x14ac:dyDescent="0.2">
      <c r="A765" t="s">
        <v>27401</v>
      </c>
      <c r="B765" t="str">
        <f>SUBSTITUTE(LOWER(A765),"and","")</f>
        <v>cy-kickcscontrolledreleaseinsecticide499-304</v>
      </c>
    </row>
    <row r="766" spans="1:2" x14ac:dyDescent="0.2">
      <c r="A766" t="s">
        <v>27400</v>
      </c>
      <c r="B766" t="str">
        <f>SUBSTITUTE(LOWER(A766),"and","")</f>
        <v>weedmasterherbicide71368-34</v>
      </c>
    </row>
    <row r="767" spans="1:2" x14ac:dyDescent="0.2">
      <c r="A767" t="s">
        <v>27399</v>
      </c>
      <c r="B767" t="str">
        <f>SUBSTITUTE(LOWER(A767),"and","")</f>
        <v>iprodione2fselect89442-28</v>
      </c>
    </row>
    <row r="768" spans="1:2" x14ac:dyDescent="0.2">
      <c r="A768" t="s">
        <v>27398</v>
      </c>
      <c r="B768" t="str">
        <f>SUBSTITUTE(LOWER(A768),"and","")</f>
        <v>amazonbasicsfleaticktopicalfordogs(small5-22lbs)2517-134-84742</v>
      </c>
    </row>
    <row r="769" spans="1:2" x14ac:dyDescent="0.2">
      <c r="A769" t="s">
        <v>27397</v>
      </c>
      <c r="B769" t="str">
        <f>SUBSTITUTE(LOWER(A769),"and","")</f>
        <v>velumprime(nosale,useordistributioninnassauorsuffolkcounties)(2ee-methodofapplicationsoilapplication)264-1078</v>
      </c>
    </row>
    <row r="770" spans="1:2" x14ac:dyDescent="0.2">
      <c r="A770" t="s">
        <v>27396</v>
      </c>
      <c r="B770" t="str">
        <f>SUBSTITUTE(LOWER(A770),"and","")</f>
        <v>aquamasterherbicide(2ee-unlabeledpests)524-343</v>
      </c>
    </row>
    <row r="771" spans="1:2" x14ac:dyDescent="0.2">
      <c r="A771" t="s">
        <v>27395</v>
      </c>
      <c r="B771" t="str">
        <f>SUBSTITUTE(LOWER(A771),"and","")</f>
        <v>gardeniquemosquitotreatment(useincontainerizedwatersitesonlyinnys)4-455-84732</v>
      </c>
    </row>
    <row r="772" spans="1:2" x14ac:dyDescent="0.2">
      <c r="A772" t="s">
        <v>27394</v>
      </c>
      <c r="B772" t="str">
        <f>SUBSTITUTE(LOWER(A772),"and","")</f>
        <v>lifegardwg(2ee-anthracnose)70051-119</v>
      </c>
    </row>
    <row r="773" spans="1:2" x14ac:dyDescent="0.2">
      <c r="A773" t="s">
        <v>27393</v>
      </c>
      <c r="B773" t="str">
        <f>SUBSTITUTE(LOWER(A773),"and","")</f>
        <v>bonidecoloradopotatobeetlebeater62719-314-4</v>
      </c>
    </row>
    <row r="774" spans="1:2" x14ac:dyDescent="0.2">
      <c r="A774" t="s">
        <v>27392</v>
      </c>
      <c r="B774" t="str">
        <f>SUBSTITUTE(LOWER(A774),"and","")</f>
        <v>veranox89600-8-94485</v>
      </c>
    </row>
    <row r="775" spans="1:2" x14ac:dyDescent="0.2">
      <c r="A775" t="s">
        <v>27391</v>
      </c>
      <c r="B775" t="str">
        <f>SUBSTITUTE(LOWER(A775),"and","")</f>
        <v>para|defenseadvancedfordogs(11-20lbs)91384-3</v>
      </c>
    </row>
    <row r="776" spans="1:2" x14ac:dyDescent="0.2">
      <c r="A776" t="s">
        <v>27390</v>
      </c>
      <c r="B776" t="str">
        <f>SUBSTITUTE(LOWER(A776),"and","")</f>
        <v>jteatonkillsbedbugs,ticksmosquitoes45385-99-56</v>
      </c>
    </row>
    <row r="777" spans="1:2" x14ac:dyDescent="0.2">
      <c r="A777" t="s">
        <v>27389</v>
      </c>
      <c r="B777" t="str">
        <f>SUBSTITUTE(LOWER(A777),"and","")</f>
        <v>calchlor58562255-20001-65822</v>
      </c>
    </row>
    <row r="778" spans="1:2" x14ac:dyDescent="0.2">
      <c r="A778" t="s">
        <v>27388</v>
      </c>
      <c r="B778" t="str">
        <f>SUBSTITUTE(LOWER(A778),"and","")</f>
        <v>fromthemakersofcapstar(nitenpyram)triguardfleaticktopicalfordogs(x-large89-132lb.)2517-142-84742</v>
      </c>
    </row>
    <row r="779" spans="1:2" x14ac:dyDescent="0.2">
      <c r="A779" t="s">
        <v>27387</v>
      </c>
      <c r="B779" t="str">
        <f>SUBSTITUTE(LOWER(A779),"and","")</f>
        <v>artofgreendisinfectantspray(citrusburst)34810-35-82281</v>
      </c>
    </row>
    <row r="780" spans="1:2" x14ac:dyDescent="0.2">
      <c r="A780" t="s">
        <v>27386</v>
      </c>
      <c r="B780" t="str">
        <f>SUBSTITUTE(LOWER(A780),"and","")</f>
        <v>theersonsprofessionalturfproductsfertilizerwithdimensionherbicide0-0-7(noli)(reducedmaxapprateinny)9198-120</v>
      </c>
    </row>
    <row r="781" spans="1:2" x14ac:dyDescent="0.2">
      <c r="A781" t="s">
        <v>27385</v>
      </c>
      <c r="B781" t="str">
        <f>SUBSTITUTE(LOWER(A781),"and","")</f>
        <v>lescomesotrione0.08%starterfertilizerpluspre-emergentherbicide538-317-10404</v>
      </c>
    </row>
    <row r="782" spans="1:2" x14ac:dyDescent="0.2">
      <c r="A782" t="s">
        <v>27384</v>
      </c>
      <c r="B782" t="str">
        <f>SUBSTITUTE(LOWER(A782),"and","")</f>
        <v>dibroxherbicide(epareg.no.83529-12-84868)sln ny-160001</v>
      </c>
    </row>
    <row r="783" spans="1:2" x14ac:dyDescent="0.2">
      <c r="A783" t="s">
        <v>27383</v>
      </c>
      <c r="B783" t="str">
        <f>SUBSTITUTE(LOWER(A783),"and","")</f>
        <v>gardentechdaconilfungicideready-to-use67572-2-71004</v>
      </c>
    </row>
    <row r="784" spans="1:2" x14ac:dyDescent="0.2">
      <c r="A784" t="s">
        <v>27382</v>
      </c>
      <c r="B784" t="str">
        <f>SUBSTITUTE(LOWER(A784),"and","")</f>
        <v>softsoakspasanitizer69461-1-5185</v>
      </c>
    </row>
    <row r="785" spans="1:2" x14ac:dyDescent="0.2">
      <c r="A785" t="s">
        <v>27381</v>
      </c>
      <c r="B785" t="str">
        <f>SUBSTITUTE(LOWER(A785),"and","")</f>
        <v>raiddefendantroachkiller26(lavenderscent)4822-596</v>
      </c>
    </row>
    <row r="786" spans="1:2" x14ac:dyDescent="0.2">
      <c r="A786" t="s">
        <v>27380</v>
      </c>
      <c r="B786" t="str">
        <f>SUBSTITUTE(LOWER(A786),"and","")</f>
        <v>signaturemeso34704-1130</v>
      </c>
    </row>
    <row r="787" spans="1:2" x14ac:dyDescent="0.2">
      <c r="A787" t="s">
        <v>27379</v>
      </c>
      <c r="B787" t="str">
        <f>SUBSTITUTE(LOWER(A787),"and","")</f>
        <v>cimarronplusherbicide101563-183</v>
      </c>
    </row>
    <row r="788" spans="1:2" x14ac:dyDescent="0.2">
      <c r="A788" t="s">
        <v>27378</v>
      </c>
      <c r="B788" t="str">
        <f>SUBSTITUTE(LOWER(A788),"and","")</f>
        <v>cloroxdisinfectingwipes3(freshbreeze)5813-79</v>
      </c>
    </row>
    <row r="789" spans="1:2" x14ac:dyDescent="0.2">
      <c r="A789" t="s">
        <v>27377</v>
      </c>
      <c r="B789" t="str">
        <f>SUBSTITUTE(LOWER(A789),"and","")</f>
        <v>familywellnesshomelice,bedbugmitespray44446-80-40020</v>
      </c>
    </row>
    <row r="790" spans="1:2" x14ac:dyDescent="0.2">
      <c r="A790" t="s">
        <v>27376</v>
      </c>
      <c r="B790" t="str">
        <f>SUBSTITUTE(LOWER(A790),"and","")</f>
        <v>d-conbaitstationxikillsmice3282-102</v>
      </c>
    </row>
    <row r="791" spans="1:2" x14ac:dyDescent="0.2">
      <c r="A791" t="s">
        <v>27375</v>
      </c>
      <c r="B791" t="str">
        <f>SUBSTITUTE(LOWER(A791),"and","")</f>
        <v>shaw'streflan500granules62719-98-8378</v>
      </c>
    </row>
    <row r="792" spans="1:2" x14ac:dyDescent="0.2">
      <c r="A792" t="s">
        <v>27374</v>
      </c>
      <c r="B792" t="str">
        <f>SUBSTITUTE(LOWER(A792),"and","")</f>
        <v>off!sportsmencleanfeelinsectrepellent2(fragrancefree)4822-556</v>
      </c>
    </row>
    <row r="793" spans="1:2" x14ac:dyDescent="0.2">
      <c r="A793" t="s">
        <v>27373</v>
      </c>
      <c r="B793" t="str">
        <f>SUBSTITUTE(LOWER(A793),"and","")</f>
        <v>drexeldiuron80herbicide19713-274</v>
      </c>
    </row>
    <row r="794" spans="1:2" x14ac:dyDescent="0.2">
      <c r="A794" t="s">
        <v>27372</v>
      </c>
      <c r="B794" t="str">
        <f>SUBSTITUTE(LOWER(A794),"and","")</f>
        <v>oustxpherbicide(2ee-mile-a-minute)432-1552</v>
      </c>
    </row>
    <row r="795" spans="1:2" x14ac:dyDescent="0.2">
      <c r="A795" t="s">
        <v>27371</v>
      </c>
      <c r="B795" t="str">
        <f>SUBSTITUTE(LOWER(A795),"and","")</f>
        <v>sultrus5905-599</v>
      </c>
    </row>
    <row r="796" spans="1:2" x14ac:dyDescent="0.2">
      <c r="A796" t="s">
        <v>27370</v>
      </c>
      <c r="B796" t="str">
        <f>SUBSTITUTE(LOWER(A796),"and","")</f>
        <v>admireprosystemicprotectant264-827</v>
      </c>
    </row>
    <row r="797" spans="1:2" x14ac:dyDescent="0.2">
      <c r="A797" t="s">
        <v>27369</v>
      </c>
      <c r="B797" t="str">
        <f>SUBSTITUTE(LOWER(A797),"and","")</f>
        <v>countryvetmosquitoflyspray10807-442</v>
      </c>
    </row>
    <row r="798" spans="1:2" x14ac:dyDescent="0.2">
      <c r="A798" t="s">
        <v>27368</v>
      </c>
      <c r="B798" t="str">
        <f>SUBSTITUTE(LOWER(A798),"and","")</f>
        <v>proofbedbugdustmitekiller88760-6</v>
      </c>
    </row>
    <row r="799" spans="1:2" x14ac:dyDescent="0.2">
      <c r="A799" t="s">
        <v>27367</v>
      </c>
      <c r="B799" t="str">
        <f>SUBSTITUTE(LOWER(A799),"and","")</f>
        <v>iamo230fungicide60063-81</v>
      </c>
    </row>
    <row r="800" spans="1:2" x14ac:dyDescent="0.2">
      <c r="A800" t="s">
        <v>27366</v>
      </c>
      <c r="B800" t="str">
        <f>SUBSTITUTE(LOWER(A800),"and","")</f>
        <v>metalica(nosale,useordistributioninnassauorsuffolkcounties)83529-57</v>
      </c>
    </row>
    <row r="801" spans="1:2" x14ac:dyDescent="0.2">
      <c r="A801" t="s">
        <v>27365</v>
      </c>
      <c r="B801" t="str">
        <f>SUBSTITUTE(LOWER(A801),"and","")</f>
        <v>outdoorantkiller67702-28</v>
      </c>
    </row>
    <row r="802" spans="1:2" x14ac:dyDescent="0.2">
      <c r="A802" t="s">
        <v>27364</v>
      </c>
      <c r="B802" t="str">
        <f>SUBSTITUTE(LOWER(A802),"and","")</f>
        <v>scoutherbicide(nouseinnassauorsuffolkcounties)(2ee-adjuvantchslevelbest)71368-112-59639</v>
      </c>
    </row>
    <row r="803" spans="1:2" x14ac:dyDescent="0.2">
      <c r="A803" t="s">
        <v>27363</v>
      </c>
      <c r="B803" t="str">
        <f>SUBSTITUTE(LOWER(A803),"and","")</f>
        <v>zprodentoatbaitag12455-102</v>
      </c>
    </row>
    <row r="804" spans="1:2" x14ac:dyDescent="0.2">
      <c r="A804" t="s">
        <v>27362</v>
      </c>
      <c r="B804" t="str">
        <f>SUBSTITUTE(LOWER(A804),"and","")</f>
        <v>meritechsolecle273232-1-67393</v>
      </c>
    </row>
    <row r="805" spans="1:2" x14ac:dyDescent="0.2">
      <c r="A805" t="s">
        <v>27361</v>
      </c>
      <c r="B805" t="str">
        <f>SUBSTITUTE(LOWER(A805),"and","")</f>
        <v>mycobotanicaldisinfectant34810-25-87919</v>
      </c>
    </row>
    <row r="806" spans="1:2" x14ac:dyDescent="0.2">
      <c r="A806" t="s">
        <v>27360</v>
      </c>
      <c r="B806" t="str">
        <f>SUBSTITUTE(LOWER(A806),"and","")</f>
        <v>duraturfcrabgrassweedpreventerforlawnsornamentalbeds(nysspecificlanguage)62719-429-4</v>
      </c>
    </row>
    <row r="807" spans="1:2" x14ac:dyDescent="0.2">
      <c r="A807" t="s">
        <v>27359</v>
      </c>
      <c r="B807" t="str">
        <f>SUBSTITUTE(LOWER(A807),"and","")</f>
        <v>rodeo(2ee-controlofstripedmaplehophornbeambyinjectionfrilltreatment)62719-324</v>
      </c>
    </row>
    <row r="808" spans="1:2" x14ac:dyDescent="0.2">
      <c r="A808" t="s">
        <v>27358</v>
      </c>
      <c r="B808" t="str">
        <f>SUBSTITUTE(LOWER(A808),"and","")</f>
        <v>spyderextraselectiveherbicide[restrictedasof02102014(applicationtowetlareas)]228-690</v>
      </c>
    </row>
    <row r="809" spans="1:2" x14ac:dyDescent="0.2">
      <c r="A809" t="s">
        <v>27357</v>
      </c>
      <c r="B809" t="str">
        <f>SUBSTITUTE(LOWER(A809),"and","")</f>
        <v>primeroagriculturalherbicide(noaerialappinnys)83100-8-83979</v>
      </c>
    </row>
    <row r="810" spans="1:2" x14ac:dyDescent="0.2">
      <c r="A810" t="s">
        <v>27356</v>
      </c>
      <c r="B810" t="str">
        <f>SUBSTITUTE(LOWER(A810),"and","")</f>
        <v>saferbrgarden3-in-1gardenspray59913-12-42697</v>
      </c>
    </row>
    <row r="811" spans="1:2" x14ac:dyDescent="0.2">
      <c r="A811" t="s">
        <v>27355</v>
      </c>
      <c r="B811" t="str">
        <f>SUBSTITUTE(LOWER(A811),"and","")</f>
        <v>klercide7030ipa1677-249</v>
      </c>
    </row>
    <row r="812" spans="1:2" x14ac:dyDescent="0.2">
      <c r="A812" t="s">
        <v>27354</v>
      </c>
      <c r="B812" t="str">
        <f>SUBSTITUTE(LOWER(A812),"and","")</f>
        <v>lalstopk61wp64137-5</v>
      </c>
    </row>
    <row r="813" spans="1:2" x14ac:dyDescent="0.2">
      <c r="A813" t="s">
        <v>27353</v>
      </c>
      <c r="B813" t="str">
        <f>SUBSTITUTE(LOWER(A813),"and","")</f>
        <v>lowvol6esterweedkiller34704-125</v>
      </c>
    </row>
    <row r="814" spans="1:2" x14ac:dyDescent="0.2">
      <c r="A814" t="s">
        <v>27352</v>
      </c>
      <c r="B814" t="str">
        <f>SUBSTITUTE(LOWER(A814),"and","")</f>
        <v>altosidcattlecustomblendingpremix2724-473</v>
      </c>
    </row>
    <row r="815" spans="1:2" x14ac:dyDescent="0.2">
      <c r="A815" t="s">
        <v>27351</v>
      </c>
      <c r="B815" t="str">
        <f>SUBSTITUTE(LOWER(A815),"and","")</f>
        <v>petarmorhomefogger(cleanfreshscent)1021-1674-2517</v>
      </c>
    </row>
    <row r="816" spans="1:2" x14ac:dyDescent="0.2">
      <c r="A816" t="s">
        <v>27350</v>
      </c>
      <c r="B816" t="str">
        <f>SUBSTITUTE(LOWER(A816),"and","")</f>
        <v>thermacellradiuszonemosquitorepellentrefill71910-9</v>
      </c>
    </row>
    <row r="817" spans="1:2" x14ac:dyDescent="0.2">
      <c r="A817" t="s">
        <v>27349</v>
      </c>
      <c r="B817" t="str">
        <f>SUBSTITUTE(LOWER(A817),"and","")</f>
        <v>pounce1.5g279-3059</v>
      </c>
    </row>
    <row r="818" spans="1:2" x14ac:dyDescent="0.2">
      <c r="A818" t="s">
        <v>27348</v>
      </c>
      <c r="B818" t="str">
        <f>SUBSTITUTE(LOWER(A818),"and","")</f>
        <v>maguard562610324-214</v>
      </c>
    </row>
    <row r="819" spans="1:2" x14ac:dyDescent="0.2">
      <c r="A819" t="s">
        <v>27347</v>
      </c>
      <c r="B819" t="str">
        <f>SUBSTITUTE(LOWER(A819),"and","")</f>
        <v>roundupquikprosctotalherbicide432-1532</v>
      </c>
    </row>
    <row r="820" spans="1:2" x14ac:dyDescent="0.2">
      <c r="A820" t="s">
        <v>27346</v>
      </c>
      <c r="B820" t="str">
        <f>SUBSTITUTE(LOWER(A820),"and","")</f>
        <v>nuvanprostrips5481-553</v>
      </c>
    </row>
    <row r="821" spans="1:2" x14ac:dyDescent="0.2">
      <c r="A821" t="s">
        <v>27345</v>
      </c>
      <c r="B821" t="str">
        <f>SUBSTITUTE(LOWER(A821),"and","")</f>
        <v>payloadherbicide(aerialapplicationtorailroadyardsbedsonly)59639-120</v>
      </c>
    </row>
    <row r="822" spans="1:2" x14ac:dyDescent="0.2">
      <c r="A822" t="s">
        <v>27344</v>
      </c>
      <c r="B822" t="str">
        <f>SUBSTITUTE(LOWER(A822),"and","")</f>
        <v>cloroxmulti-surfacecleaneradvanced5813-130</v>
      </c>
    </row>
    <row r="823" spans="1:2" x14ac:dyDescent="0.2">
      <c r="A823" t="s">
        <v>27343</v>
      </c>
      <c r="B823" t="str">
        <f>SUBSTITUTE(LOWER(A823),"and","")</f>
        <v>montereyb.t.70051-106-54705</v>
      </c>
    </row>
    <row r="824" spans="1:2" x14ac:dyDescent="0.2">
      <c r="A824" t="s">
        <v>27342</v>
      </c>
      <c r="B824" t="str">
        <f>SUBSTITUTE(LOWER(A824),"and","")</f>
        <v>formula40(aselectiveherbicide)228-357</v>
      </c>
    </row>
    <row r="825" spans="1:2" x14ac:dyDescent="0.2">
      <c r="A825" t="s">
        <v>27341</v>
      </c>
      <c r="B825" t="str">
        <f>SUBSTITUTE(LOWER(A825),"and","")</f>
        <v>flu-rimuron85678-48</v>
      </c>
    </row>
    <row r="826" spans="1:2" x14ac:dyDescent="0.2">
      <c r="A826" t="s">
        <v>27340</v>
      </c>
      <c r="B826" t="str">
        <f>SUBSTITUTE(LOWER(A826),"and","")</f>
        <v>dk-169681-8-3635</v>
      </c>
    </row>
    <row r="827" spans="1:2" x14ac:dyDescent="0.2">
      <c r="A827" t="s">
        <v>27339</v>
      </c>
      <c r="B827" t="str">
        <f>SUBSTITUTE(LOWER(A827),"and","")</f>
        <v>avengerweedkillerconcentrate92967-1</v>
      </c>
    </row>
    <row r="828" spans="1:2" x14ac:dyDescent="0.2">
      <c r="A828" t="s">
        <v>27338</v>
      </c>
      <c r="B828" t="str">
        <f>SUBSTITUTE(LOWER(A828),"and","")</f>
        <v>tree-ject91234-411</v>
      </c>
    </row>
    <row r="829" spans="1:2" x14ac:dyDescent="0.2">
      <c r="A829" t="s">
        <v>27337</v>
      </c>
      <c r="B829" t="str">
        <f>SUBSTITUTE(LOWER(A829),"and","")</f>
        <v>opportunity(notforuseinnassausuffolkcounties)83529-82</v>
      </c>
    </row>
    <row r="830" spans="1:2" x14ac:dyDescent="0.2">
      <c r="A830" t="s">
        <v>27336</v>
      </c>
      <c r="B830" t="str">
        <f>SUBSTITUTE(LOWER(A830),"and","")</f>
        <v>aquapro62719-324-67690</v>
      </c>
    </row>
    <row r="831" spans="1:2" x14ac:dyDescent="0.2">
      <c r="A831" t="s">
        <v>27335</v>
      </c>
      <c r="B831" t="str">
        <f>SUBSTITUTE(LOWER(A831),"and","")</f>
        <v>tesarisfungicide(nosale,distributionoruseinnassausuffolkcounties)7969-309</v>
      </c>
    </row>
    <row r="832" spans="1:2" x14ac:dyDescent="0.2">
      <c r="A832" t="s">
        <v>27334</v>
      </c>
      <c r="B832" t="str">
        <f>SUBSTITUTE(LOWER(A832),"and","")</f>
        <v>raidfleakillerplusfogger4822-229</v>
      </c>
    </row>
    <row r="833" spans="1:2" x14ac:dyDescent="0.2">
      <c r="A833" t="s">
        <v>27333</v>
      </c>
      <c r="B833" t="str">
        <f>SUBSTITUTE(LOWER(A833),"and","")</f>
        <v>insectrepellentspray(talon)51147-19-91114</v>
      </c>
    </row>
    <row r="834" spans="1:2" x14ac:dyDescent="0.2">
      <c r="A834" t="s">
        <v>27332</v>
      </c>
      <c r="B834" t="str">
        <f>SUBSTITUTE(LOWER(A834),"and","")</f>
        <v>hartzultraguarddualactiontopicalfordogspuppies(61-150lbs)2596-168</v>
      </c>
    </row>
    <row r="835" spans="1:2" x14ac:dyDescent="0.2">
      <c r="A835" t="s">
        <v>27331</v>
      </c>
      <c r="B835" t="str">
        <f>SUBSTITUTE(LOWER(A835),"and","")</f>
        <v>wipesplusallpurposedisinfectingwipes(lemonscent)6836-336-75399</v>
      </c>
    </row>
    <row r="836" spans="1:2" x14ac:dyDescent="0.2">
      <c r="A836" t="s">
        <v>27330</v>
      </c>
      <c r="B836" t="str">
        <f>SUBSTITUTE(LOWER(A836),"and","")</f>
        <v>thiabendazole4.1flag42750-226</v>
      </c>
    </row>
    <row r="837" spans="1:2" x14ac:dyDescent="0.2">
      <c r="A837" t="s">
        <v>27329</v>
      </c>
      <c r="B837" t="str">
        <f>SUBSTITUTE(LOWER(A837),"and","")</f>
        <v>dipelprodfbiologicalinsecticidedryflowable73049-39</v>
      </c>
    </row>
    <row r="838" spans="1:2" x14ac:dyDescent="0.2">
      <c r="A838" t="s">
        <v>27328</v>
      </c>
      <c r="B838" t="str">
        <f>SUBSTITUTE(LOWER(A838),"and","")</f>
        <v>goal2xlherbicide92894-2-71368</v>
      </c>
    </row>
    <row r="839" spans="1:2" x14ac:dyDescent="0.2">
      <c r="A839" t="s">
        <v>27327</v>
      </c>
      <c r="B839" t="str">
        <f>SUBSTITUTE(LOWER(A839),"and","")</f>
        <v>arsenalpowerlineherbicide241-431</v>
      </c>
    </row>
    <row r="840" spans="1:2" x14ac:dyDescent="0.2">
      <c r="A840" t="s">
        <v>27326</v>
      </c>
      <c r="B840" t="str">
        <f>SUBSTITUTE(LOWER(A840),"and","")</f>
        <v>biotec15707-129-55137</v>
      </c>
    </row>
    <row r="841" spans="1:2" x14ac:dyDescent="0.2">
      <c r="A841" t="s">
        <v>27325</v>
      </c>
      <c r="B841" t="str">
        <f>SUBSTITUTE(LOWER(A841),"and","")</f>
        <v>liquidharvestprobrushpoisonivykiller89442-31-72838</v>
      </c>
    </row>
    <row r="842" spans="1:2" x14ac:dyDescent="0.2">
      <c r="A842" t="s">
        <v>27324</v>
      </c>
      <c r="B842" t="str">
        <f>SUBSTITUTE(LOWER(A842),"and","")</f>
        <v>theersonsturfproductsfertilizerwith0.2%meritinsecticide(varfertblends)432-1349-9198</v>
      </c>
    </row>
    <row r="843" spans="1:2" x14ac:dyDescent="0.2">
      <c r="A843" t="s">
        <v>27323</v>
      </c>
      <c r="B843" t="str">
        <f>SUBSTITUTE(LOWER(A843),"and","")</f>
        <v>gordon'sbrushmasterherbicide2217-774</v>
      </c>
    </row>
    <row r="844" spans="1:2" x14ac:dyDescent="0.2">
      <c r="A844" t="s">
        <v>27322</v>
      </c>
      <c r="B844" t="str">
        <f>SUBSTITUTE(LOWER(A844),"and","")</f>
        <v>transportghpinsecticide8033-96-279</v>
      </c>
    </row>
    <row r="845" spans="1:2" x14ac:dyDescent="0.2">
      <c r="A845" t="s">
        <v>27321</v>
      </c>
      <c r="B845" t="str">
        <f>SUBSTITUTE(LOWER(A845),"and","")</f>
        <v>nutri-vetdefensefordogs(11-32lbssmalldogs)75257-1-82530</v>
      </c>
    </row>
    <row r="846" spans="1:2" x14ac:dyDescent="0.2">
      <c r="A846" t="s">
        <v>27320</v>
      </c>
      <c r="B846" t="str">
        <f>SUBSTITUTE(LOWER(A846),"and","")</f>
        <v>lambda2meselect[noapplicationwithin100ft.ofcoastalmarshesinny]89442-60</v>
      </c>
    </row>
    <row r="847" spans="1:2" x14ac:dyDescent="0.2">
      <c r="A847" t="s">
        <v>27319</v>
      </c>
      <c r="B847" t="str">
        <f>SUBSTITUTE(LOWER(A847),"and","")</f>
        <v>sproutnipemulsifiableconcentrate34704-613</v>
      </c>
    </row>
    <row r="848" spans="1:2" x14ac:dyDescent="0.2">
      <c r="A848" t="s">
        <v>27318</v>
      </c>
      <c r="B848" t="str">
        <f>SUBSTITUTE(LOWER(A848),"and","")</f>
        <v>ez-jectcopperheadherbicideshells(2ee-russianolive)83220-2</v>
      </c>
    </row>
    <row r="849" spans="1:2" x14ac:dyDescent="0.2">
      <c r="A849" t="s">
        <v>27317</v>
      </c>
      <c r="B849" t="str">
        <f>SUBSTITUTE(LOWER(A849),"and","")</f>
        <v>surmisepro(notforuseinnassausuffolkcounties)42750-365-89442</v>
      </c>
    </row>
    <row r="850" spans="1:2" x14ac:dyDescent="0.2">
      <c r="A850" t="s">
        <v>27316</v>
      </c>
      <c r="B850" t="str">
        <f>SUBSTITUTE(LOWER(A850),"and","")</f>
        <v>biocovermlt34704-805</v>
      </c>
    </row>
    <row r="851" spans="1:2" x14ac:dyDescent="0.2">
      <c r="A851" t="s">
        <v>27315</v>
      </c>
      <c r="B851" t="str">
        <f>SUBSTITUTE(LOWER(A851),"and","")</f>
        <v>purellhealthcaresurfacedisinfectant(fragrancefree)84150-4</v>
      </c>
    </row>
    <row r="852" spans="1:2" x14ac:dyDescent="0.2">
      <c r="A852" t="s">
        <v>27314</v>
      </c>
      <c r="B852" t="str">
        <f>SUBSTITUTE(LOWER(A852),"and","")</f>
        <v>hartzultraguardplusfleatickcollarforpuppies(whitecollar)(freshscent)2596-139</v>
      </c>
    </row>
    <row r="853" spans="1:2" x14ac:dyDescent="0.2">
      <c r="A853" t="s">
        <v>27313</v>
      </c>
      <c r="B853" t="str">
        <f>SUBSTITUTE(LOWER(A853),"and","")</f>
        <v>signaturetalstar0.073%plusfertilizer-lc(nysspecificlang)279-3223-34704</v>
      </c>
    </row>
    <row r="854" spans="1:2" x14ac:dyDescent="0.2">
      <c r="A854" t="s">
        <v>27312</v>
      </c>
      <c r="B854" t="str">
        <f>SUBSTITUTE(LOWER(A854),"and","")</f>
        <v>bug-back!aerosolpersonalinsectrepellent44446-48-1553</v>
      </c>
    </row>
    <row r="855" spans="1:2" x14ac:dyDescent="0.2">
      <c r="A855" t="s">
        <v>18741</v>
      </c>
      <c r="B855" t="str">
        <f>SUBSTITUTE(LOWER(A855),"and","")</f>
        <v>10-0-3fertilizerwith0.38%prodiamineherbicide9198-163</v>
      </c>
    </row>
    <row r="856" spans="1:2" x14ac:dyDescent="0.2">
      <c r="A856" t="s">
        <v>27311</v>
      </c>
      <c r="B856" t="str">
        <f>SUBSTITUTE(LOWER(A856),"and","")</f>
        <v>willowoodlambda1ec(25footbufferstriptocoastalmarsh)66222-104-87290</v>
      </c>
    </row>
    <row r="857" spans="1:2" x14ac:dyDescent="0.2">
      <c r="A857" t="s">
        <v>27310</v>
      </c>
      <c r="B857" t="str">
        <f>SUBSTITUTE(LOWER(A857),"and","")</f>
        <v>maxxthorsg(donotapplywithin100ftofsurfacewater)81824-3</v>
      </c>
    </row>
    <row r="858" spans="1:2" x14ac:dyDescent="0.2">
      <c r="A858" t="s">
        <v>27309</v>
      </c>
      <c r="B858" t="str">
        <f>SUBSTITUTE(LOWER(A858),"and","")</f>
        <v>orthohomedefenseflyinginsectkiller31021-1588-239</v>
      </c>
    </row>
    <row r="859" spans="1:2" x14ac:dyDescent="0.2">
      <c r="A859" t="s">
        <v>27308</v>
      </c>
      <c r="B859" t="str">
        <f>SUBSTITUTE(LOWER(A859),"and","")</f>
        <v>hypo-chlor5.25%68959-5</v>
      </c>
    </row>
    <row r="860" spans="1:2" x14ac:dyDescent="0.2">
      <c r="A860" t="s">
        <v>27307</v>
      </c>
      <c r="B860" t="str">
        <f>SUBSTITUTE(LOWER(A860),"and","")</f>
        <v>spicspisinfectingall-purposesprayglasscleaner6836-245-3573</v>
      </c>
    </row>
    <row r="861" spans="1:2" x14ac:dyDescent="0.2">
      <c r="A861" t="s">
        <v>27306</v>
      </c>
      <c r="B861" t="str">
        <f>SUBSTITUTE(LOWER(A861),"and","")</f>
        <v>entrustsc(2ee-blueberrymaggot)62719-621</v>
      </c>
    </row>
    <row r="862" spans="1:2" x14ac:dyDescent="0.2">
      <c r="A862" t="s">
        <v>27305</v>
      </c>
      <c r="B862" t="str">
        <f>SUBSTITUTE(LOWER(A862),"and","")</f>
        <v>thermacellmosquitorepellentrefills(backpackermats)71910-2</v>
      </c>
    </row>
    <row r="863" spans="1:2" x14ac:dyDescent="0.2">
      <c r="A863" t="s">
        <v>27304</v>
      </c>
      <c r="B863" t="str">
        <f>SUBSTITUTE(LOWER(A863),"and","")</f>
        <v>roundupproherbicide(2ee-viburnum)524-475</v>
      </c>
    </row>
    <row r="864" spans="1:2" x14ac:dyDescent="0.2">
      <c r="A864" t="s">
        <v>27303</v>
      </c>
      <c r="B864" t="str">
        <f>SUBSTITUTE(LOWER(A864),"and","")</f>
        <v>nutriteprofessionalturffertilizerwithbarricade0.38%herbicide(variousblends)100-1339-90561</v>
      </c>
    </row>
    <row r="865" spans="1:2" x14ac:dyDescent="0.2">
      <c r="A865" t="s">
        <v>27302</v>
      </c>
      <c r="B865" t="str">
        <f>SUBSTITUTE(LOWER(A865),"and","")</f>
        <v>fyfanontechnical4787-5</v>
      </c>
    </row>
    <row r="866" spans="1:2" x14ac:dyDescent="0.2">
      <c r="A866" t="s">
        <v>27301</v>
      </c>
      <c r="B866" t="str">
        <f>SUBSTITUTE(LOWER(A866),"and","")</f>
        <v>silencer(nysspecificlanguage)66222-104</v>
      </c>
    </row>
    <row r="867" spans="1:2" x14ac:dyDescent="0.2">
      <c r="A867" t="s">
        <v>27300</v>
      </c>
      <c r="B867" t="str">
        <f>SUBSTITUTE(LOWER(A867),"and","")</f>
        <v>reflexherbicide(epareg.no100-993)[useontransplantedtomatoespeppers]sln ny-130006</v>
      </c>
    </row>
    <row r="868" spans="1:2" x14ac:dyDescent="0.2">
      <c r="A868" t="s">
        <v>27299</v>
      </c>
      <c r="B868" t="str">
        <f>SUBSTITUTE(LOWER(A868),"and","")</f>
        <v>gymwipesdisinfecting6836-382-82144</v>
      </c>
    </row>
    <row r="869" spans="1:2" x14ac:dyDescent="0.2">
      <c r="A869" t="s">
        <v>27298</v>
      </c>
      <c r="B869" t="str">
        <f>SUBSTITUTE(LOWER(A869),"and","")</f>
        <v>quatds10324-63-550</v>
      </c>
    </row>
    <row r="870" spans="1:2" x14ac:dyDescent="0.2">
      <c r="A870" t="s">
        <v>27297</v>
      </c>
      <c r="B870" t="str">
        <f>SUBSTITUTE(LOWER(A870),"and","")</f>
        <v>scoutherbicide(nouseinnassauorsuffolkcounties)71368-112-59639</v>
      </c>
    </row>
    <row r="871" spans="1:2" x14ac:dyDescent="0.2">
      <c r="A871" t="s">
        <v>27296</v>
      </c>
      <c r="B871" t="str">
        <f>SUBSTITUTE(LOWER(A871),"and","")</f>
        <v>garlon4ultra(2ee-glossybuckthorn)62719-527</v>
      </c>
    </row>
    <row r="872" spans="1:2" x14ac:dyDescent="0.2">
      <c r="A872" t="s">
        <v>27295</v>
      </c>
      <c r="B872" t="str">
        <f>SUBSTITUTE(LOWER(A872),"and","")</f>
        <v>zodiacfleatickpowderfordogs,puppies,catskittens2724-627</v>
      </c>
    </row>
    <row r="873" spans="1:2" x14ac:dyDescent="0.2">
      <c r="A873" t="s">
        <v>27294</v>
      </c>
      <c r="B873" t="str">
        <f>SUBSTITUTE(LOWER(A873),"and","")</f>
        <v>quali-promyclobutanil20ewto(nassausuffolk-nouseonornamentals,maxuserateonturf=1.95lbaia)53883-431</v>
      </c>
    </row>
    <row r="874" spans="1:2" x14ac:dyDescent="0.2">
      <c r="A874" t="s">
        <v>27293</v>
      </c>
      <c r="B874" t="str">
        <f>SUBSTITUTE(LOWER(A874),"and","")</f>
        <v>refine3.5l62097-48-82917</v>
      </c>
    </row>
    <row r="875" spans="1:2" x14ac:dyDescent="0.2">
      <c r="A875" t="s">
        <v>27292</v>
      </c>
      <c r="B875" t="str">
        <f>SUBSTITUTE(LOWER(A875),"and","")</f>
        <v>reefer-gallerno-mothclosethanger1475-157</v>
      </c>
    </row>
    <row r="876" spans="1:2" x14ac:dyDescent="0.2">
      <c r="A876" t="s">
        <v>27291</v>
      </c>
      <c r="B876" t="str">
        <f>SUBSTITUTE(LOWER(A876),"and","")</f>
        <v>microdyne4959-36-527</v>
      </c>
    </row>
    <row r="877" spans="1:2" x14ac:dyDescent="0.2">
      <c r="A877" t="s">
        <v>27290</v>
      </c>
      <c r="B877" t="str">
        <f>SUBSTITUTE(LOWER(A877),"and","")</f>
        <v>raidmaxconcentrateddeepreachfogger4822-452</v>
      </c>
    </row>
    <row r="878" spans="1:2" x14ac:dyDescent="0.2">
      <c r="A878" t="s">
        <v>27289</v>
      </c>
      <c r="B878" t="str">
        <f>SUBSTITUTE(LOWER(A878),"and","")</f>
        <v>rodeo(2ee-cupplant)62719-324</v>
      </c>
    </row>
    <row r="879" spans="1:2" x14ac:dyDescent="0.2">
      <c r="A879" t="s">
        <v>27288</v>
      </c>
      <c r="B879" t="str">
        <f>SUBSTITUTE(LOWER(A879),"and","")</f>
        <v>hm-173471771-11-5905</v>
      </c>
    </row>
    <row r="880" spans="1:2" x14ac:dyDescent="0.2">
      <c r="A880" t="s">
        <v>27287</v>
      </c>
      <c r="B880" t="str">
        <f>SUBSTITUTE(LOWER(A880),"and","")</f>
        <v>cloroxdisinfectingmistmulti-surface(appleblossom)5813-73</v>
      </c>
    </row>
    <row r="881" spans="1:2" x14ac:dyDescent="0.2">
      <c r="A881" t="s">
        <v>27286</v>
      </c>
      <c r="B881" t="str">
        <f>SUBSTITUTE(LOWER(A881),"and","")</f>
        <v>ersonsgolfproductsfertilizerplusfungicideviii(variousfert.mixes)9198-228</v>
      </c>
    </row>
    <row r="882" spans="1:2" x14ac:dyDescent="0.2">
      <c r="A882" t="s">
        <v>27285</v>
      </c>
      <c r="B882" t="str">
        <f>SUBSTITUTE(LOWER(A882),"and","")</f>
        <v>accelerond-281fungicideseedtreatment(notforsale,distributionoruseinnassausuffolkcounties)264-1169</v>
      </c>
    </row>
    <row r="883" spans="1:2" x14ac:dyDescent="0.2">
      <c r="A883" t="s">
        <v>27284</v>
      </c>
      <c r="B883" t="str">
        <f>SUBSTITUTE(LOWER(A883),"and","")</f>
        <v>exceliprole400sc(noliuse)(nousewithin100feetofwater)(noaerialapp)83100-77</v>
      </c>
    </row>
    <row r="884" spans="1:2" x14ac:dyDescent="0.2">
      <c r="A884" t="s">
        <v>27283</v>
      </c>
      <c r="B884" t="str">
        <f>SUBSTITUTE(LOWER(A884),"and","")</f>
        <v>clariflylarvicidetop-dressflycontrol89459-3</v>
      </c>
    </row>
    <row r="885" spans="1:2" x14ac:dyDescent="0.2">
      <c r="A885" t="s">
        <v>27282</v>
      </c>
      <c r="B885" t="str">
        <f>SUBSTITUTE(LOWER(A885),"and","")</f>
        <v>lysolbriiikills99.9%ofvirusesbacteriadisinfectantsprayforbaby'sroom777-99</v>
      </c>
    </row>
    <row r="886" spans="1:2" x14ac:dyDescent="0.2">
      <c r="A886" t="s">
        <v>27281</v>
      </c>
      <c r="B886" t="str">
        <f>SUBSTITUTE(LOWER(A886),"and","")</f>
        <v>echoznagriculturalfungicide60063-4</v>
      </c>
    </row>
    <row r="887" spans="1:2" x14ac:dyDescent="0.2">
      <c r="A887" t="s">
        <v>27280</v>
      </c>
      <c r="B887" t="str">
        <f>SUBSTITUTE(LOWER(A887),"and","")</f>
        <v>dimate4e[restrictedasof10312013]9779-273</v>
      </c>
    </row>
    <row r="888" spans="1:2" x14ac:dyDescent="0.2">
      <c r="A888" t="s">
        <v>27279</v>
      </c>
      <c r="B888" t="str">
        <f>SUBSTITUTE(LOWER(A888),"and","")</f>
        <v>zepchlor2sanitizingwash1270-211</v>
      </c>
    </row>
    <row r="889" spans="1:2" x14ac:dyDescent="0.2">
      <c r="A889" t="s">
        <v>27278</v>
      </c>
      <c r="B889" t="str">
        <f>SUBSTITUTE(LOWER(A889),"and","")</f>
        <v>orthoweed-b-gonlawnweedkiller239-2760</v>
      </c>
    </row>
    <row r="890" spans="1:2" x14ac:dyDescent="0.2">
      <c r="A890" t="s">
        <v>27277</v>
      </c>
      <c r="B890" t="str">
        <f>SUBSTITUTE(LOWER(A890),"and","")</f>
        <v>spectracideweedgrasskillerforlargeareasconcentrate9688-265-8845</v>
      </c>
    </row>
    <row r="891" spans="1:2" x14ac:dyDescent="0.2">
      <c r="A891" t="s">
        <v>27276</v>
      </c>
      <c r="B891" t="str">
        <f>SUBSTITUTE(LOWER(A891),"and","")</f>
        <v>medallionwdg(longisl-ornamentalsinenclosedstructuresonly)[restrictedasof12312015]100-1434</v>
      </c>
    </row>
    <row r="892" spans="1:2" x14ac:dyDescent="0.2">
      <c r="A892" t="s">
        <v>27275</v>
      </c>
      <c r="B892" t="str">
        <f>SUBSTITUTE(LOWER(A892),"and","")</f>
        <v>liquidcopperfungicidereadytospray67702-2-4</v>
      </c>
    </row>
    <row r="893" spans="1:2" x14ac:dyDescent="0.2">
      <c r="A893" t="s">
        <v>27274</v>
      </c>
      <c r="B893" t="str">
        <f>SUBSTITUTE(LOWER(A893),"and","")</f>
        <v>beeblasterwasp,hornetyellowjacket33595-10-64174</v>
      </c>
    </row>
    <row r="894" spans="1:2" x14ac:dyDescent="0.2">
      <c r="A894" t="s">
        <v>27273</v>
      </c>
      <c r="B894" t="str">
        <f>SUBSTITUTE(LOWER(A894),"and","")</f>
        <v>sultrus(2ee-spottedwingdrosophila)5905-599</v>
      </c>
    </row>
    <row r="895" spans="1:2" x14ac:dyDescent="0.2">
      <c r="A895" t="s">
        <v>27272</v>
      </c>
      <c r="B895" t="str">
        <f>SUBSTITUTE(LOWER(A895),"and","")</f>
        <v>atratosl91234-190</v>
      </c>
    </row>
    <row r="896" spans="1:2" x14ac:dyDescent="0.2">
      <c r="A896" t="s">
        <v>27271</v>
      </c>
      <c r="B896" t="str">
        <f>SUBSTITUTE(LOWER(A896),"and","")</f>
        <v>smoke'emdryfogflyingcrawlinginsectkiller44446-79</v>
      </c>
    </row>
    <row r="897" spans="1:2" x14ac:dyDescent="0.2">
      <c r="A897" t="s">
        <v>27270</v>
      </c>
      <c r="B897" t="str">
        <f>SUBSTITUTE(LOWER(A897),"and","")</f>
        <v>springvalleyplus.42prodiamine(variousfertmixtures)60063-43-41124</v>
      </c>
    </row>
    <row r="898" spans="1:2" x14ac:dyDescent="0.2">
      <c r="A898" t="s">
        <v>27269</v>
      </c>
      <c r="B898" t="str">
        <f>SUBSTITUTE(LOWER(A898),"and","")</f>
        <v>accordxrtii(2ee-gianthogweed)62719-556</v>
      </c>
    </row>
    <row r="899" spans="1:2" x14ac:dyDescent="0.2">
      <c r="A899" t="s">
        <v>27268</v>
      </c>
      <c r="B899" t="str">
        <f>SUBSTITUTE(LOWER(A899),"and","")</f>
        <v>raidantroachkiller26(outdoorfreshscent)4822-596</v>
      </c>
    </row>
    <row r="900" spans="1:2" x14ac:dyDescent="0.2">
      <c r="A900" t="s">
        <v>27267</v>
      </c>
      <c r="B900" t="str">
        <f>SUBSTITUTE(LOWER(A900),"and","")</f>
        <v>familyguardbrdisinfectantspray(fresh)4822-548</v>
      </c>
    </row>
    <row r="901" spans="1:2" x14ac:dyDescent="0.2">
      <c r="A901" t="s">
        <v>27266</v>
      </c>
      <c r="B901" t="str">
        <f>SUBSTITUTE(LOWER(A901),"and","")</f>
        <v>fastaccsinsecticide7969-364</v>
      </c>
    </row>
    <row r="902" spans="1:2" x14ac:dyDescent="0.2">
      <c r="A902" t="s">
        <v>27265</v>
      </c>
      <c r="B902" t="str">
        <f>SUBSTITUTE(LOWER(A902),"and","")</f>
        <v>odo-ban(citrus)66243-2</v>
      </c>
    </row>
    <row r="903" spans="1:2" x14ac:dyDescent="0.2">
      <c r="A903" t="s">
        <v>27264</v>
      </c>
      <c r="B903" t="str">
        <f>SUBSTITUTE(LOWER(A903),"and","")</f>
        <v>lscapersselectlazerwinterizerweedfeed228-429-82757</v>
      </c>
    </row>
    <row r="904" spans="1:2" x14ac:dyDescent="0.2">
      <c r="A904" t="s">
        <v>27263</v>
      </c>
      <c r="B904" t="str">
        <f>SUBSTITUTE(LOWER(A904),"and","")</f>
        <v>aquamasterherbicide(2ee-lessthanlabelrateforbrushcontrol)524-343</v>
      </c>
    </row>
    <row r="905" spans="1:2" x14ac:dyDescent="0.2">
      <c r="A905" t="s">
        <v>27262</v>
      </c>
      <c r="B905" t="str">
        <f>SUBSTITUTE(LOWER(A905),"and","")</f>
        <v>solicamdfagriculturalherbicide[nosale,use,ordistributioninnassausuffolkcounties,newyork]61842-41</v>
      </c>
    </row>
    <row r="906" spans="1:2" x14ac:dyDescent="0.2">
      <c r="A906" t="s">
        <v>27261</v>
      </c>
      <c r="B906" t="str">
        <f>SUBSTITUTE(LOWER(A906),"and","")</f>
        <v>lawnmosscontrolgranules9240-8-50931</v>
      </c>
    </row>
    <row r="907" spans="1:2" x14ac:dyDescent="0.2">
      <c r="A907" t="s">
        <v>27260</v>
      </c>
      <c r="B907" t="str">
        <f>SUBSTITUTE(LOWER(A907),"and","")</f>
        <v>zodiacspotonfleatickcontrolforpuppies,toysminiaturedogs7-15lb2724-497</v>
      </c>
    </row>
    <row r="908" spans="1:2" x14ac:dyDescent="0.2">
      <c r="A908" t="s">
        <v>27259</v>
      </c>
      <c r="B908" t="str">
        <f>SUBSTITUTE(LOWER(A908),"and","")</f>
        <v>zoeconaltosidxr-gultra89459-104</v>
      </c>
    </row>
    <row r="909" spans="1:2" x14ac:dyDescent="0.2">
      <c r="A909" t="s">
        <v>27258</v>
      </c>
      <c r="B909" t="str">
        <f>SUBSTITUTE(LOWER(A909),"and","")</f>
        <v>rodeo(2ee-garlicmustard)62719-324</v>
      </c>
    </row>
    <row r="910" spans="1:2" x14ac:dyDescent="0.2">
      <c r="A910" t="s">
        <v>27257</v>
      </c>
      <c r="B910" t="str">
        <f>SUBSTITUTE(LOWER(A910),"and","")</f>
        <v>brtlimesulfur61842-30-48813</v>
      </c>
    </row>
    <row r="911" spans="1:2" x14ac:dyDescent="0.2">
      <c r="A911" t="s">
        <v>27256</v>
      </c>
      <c r="B911" t="str">
        <f>SUBSTITUTE(LOWER(A911),"and","")</f>
        <v>cheetahherbicide(nouseinnassausuffolkcounties)71368-112</v>
      </c>
    </row>
    <row r="912" spans="1:2" x14ac:dyDescent="0.2">
      <c r="A912" t="s">
        <v>27255</v>
      </c>
      <c r="B912" t="str">
        <f>SUBSTITUTE(LOWER(A912),"and","")</f>
        <v>merivonxemiumbrfungicide(noli)(noaerialappwithin100ftofwaterbody)(2ee-glomerellaleafspot)7969-310</v>
      </c>
    </row>
    <row r="913" spans="1:2" x14ac:dyDescent="0.2">
      <c r="A913" t="s">
        <v>27254</v>
      </c>
      <c r="B913" t="str">
        <f>SUBSTITUTE(LOWER(A913),"and","")</f>
        <v>knockoutweedgrasskillerready-to-use71995-27-59144</v>
      </c>
    </row>
    <row r="914" spans="1:2" x14ac:dyDescent="0.2">
      <c r="A914" t="s">
        <v>27253</v>
      </c>
      <c r="B914" t="str">
        <f>SUBSTITUTE(LOWER(A914),"and","")</f>
        <v>accordxrtii(2ee-periwinkle)62719-556</v>
      </c>
    </row>
    <row r="915" spans="1:2" x14ac:dyDescent="0.2">
      <c r="A915" t="s">
        <v>27252</v>
      </c>
      <c r="B915" t="str">
        <f>SUBSTITUTE(LOWER(A915),"and","")</f>
        <v>disinfectingwipesiifreshcitrusscentlysolbrkills99.9%ofvirusesbacteria777-139</v>
      </c>
    </row>
    <row r="916" spans="1:2" x14ac:dyDescent="0.2">
      <c r="A916" t="s">
        <v>27251</v>
      </c>
      <c r="B916" t="str">
        <f>SUBSTITUTE(LOWER(A916),"and","")</f>
        <v>scottspursuespotweedcontrol67702-27-538</v>
      </c>
    </row>
    <row r="917" spans="1:2" x14ac:dyDescent="0.2">
      <c r="A917" t="s">
        <v>27250</v>
      </c>
      <c r="B917" t="str">
        <f>SUBSTITUTE(LOWER(A917),"and","")</f>
        <v>ghardadiuron4lherbicide93182-27</v>
      </c>
    </row>
    <row r="918" spans="1:2" x14ac:dyDescent="0.2">
      <c r="A918" t="s">
        <v>27249</v>
      </c>
      <c r="B918" t="str">
        <f>SUBSTITUTE(LOWER(A918),"and","")</f>
        <v>saferbrhorticulturaldormentsprayoil69526-14-42697</v>
      </c>
    </row>
    <row r="919" spans="1:2" x14ac:dyDescent="0.2">
      <c r="A919" t="s">
        <v>27248</v>
      </c>
      <c r="B919" t="str">
        <f>SUBSTITUTE(LOWER(A919),"and","")</f>
        <v>volleyatzlitenxt(notforsale,saleinto,distributionoruseinnassausuffolkcounties,nys)62719-670-55467</v>
      </c>
    </row>
    <row r="920" spans="1:2" x14ac:dyDescent="0.2">
      <c r="A920" t="s">
        <v>27247</v>
      </c>
      <c r="B920" t="str">
        <f>SUBSTITUTE(LOWER(A920),"and","")</f>
        <v>kasumin2l66330-404</v>
      </c>
    </row>
    <row r="921" spans="1:2" x14ac:dyDescent="0.2">
      <c r="A921" t="s">
        <v>27246</v>
      </c>
      <c r="B921" t="str">
        <f>SUBSTITUTE(LOWER(A921),"and","")</f>
        <v>adamsfleatickindoorfogger2724-705-270</v>
      </c>
    </row>
    <row r="922" spans="1:2" x14ac:dyDescent="0.2">
      <c r="A922" t="s">
        <v>27245</v>
      </c>
      <c r="B922" t="str">
        <f>SUBSTITUTE(LOWER(A922),"and","")</f>
        <v>petarmorfordogs(5-22lbs)2517-136</v>
      </c>
    </row>
    <row r="923" spans="1:2" x14ac:dyDescent="0.2">
      <c r="A923" t="s">
        <v>27244</v>
      </c>
      <c r="B923" t="str">
        <f>SUBSTITUTE(LOWER(A923),"and","")</f>
        <v>ludocs(noappwithin100ftofcoastalmarshinny)83529-153</v>
      </c>
    </row>
    <row r="924" spans="1:2" x14ac:dyDescent="0.2">
      <c r="A924" t="s">
        <v>27243</v>
      </c>
      <c r="B924" t="str">
        <f>SUBSTITUTE(LOWER(A924),"and","")</f>
        <v>seratafungicide(limiteduseongolfcourseturfonlyinnewyorkstate)8033-138-101563</v>
      </c>
    </row>
    <row r="925" spans="1:2" x14ac:dyDescent="0.2">
      <c r="A925" t="s">
        <v>27242</v>
      </c>
      <c r="B925" t="str">
        <f>SUBSTITUTE(LOWER(A925),"and","")</f>
        <v>hdxsplash-freebleach70271-36</v>
      </c>
    </row>
    <row r="926" spans="1:2" x14ac:dyDescent="0.2">
      <c r="A926" t="s">
        <v>27241</v>
      </c>
      <c r="B926" t="str">
        <f>SUBSTITUTE(LOWER(A926),"and","")</f>
        <v>moldarmorrapidcleanremediation4091-23</v>
      </c>
    </row>
    <row r="927" spans="1:2" x14ac:dyDescent="0.2">
      <c r="A927" t="s">
        <v>27240</v>
      </c>
      <c r="B927" t="str">
        <f>SUBSTITUTE(LOWER(A927),"and","")</f>
        <v>grappleherbicide(noaerialapplicationsallowedinny)(2ee-hedgebindweed)71368-121</v>
      </c>
    </row>
    <row r="928" spans="1:2" x14ac:dyDescent="0.2">
      <c r="A928" t="s">
        <v>27239</v>
      </c>
      <c r="B928" t="str">
        <f>SUBSTITUTE(LOWER(A928),"and","")</f>
        <v>enforcerwaspkilleriii40849-4-1270</v>
      </c>
    </row>
    <row r="929" spans="1:2" x14ac:dyDescent="0.2">
      <c r="A929" t="s">
        <v>27238</v>
      </c>
      <c r="B929" t="str">
        <f>SUBSTITUTE(LOWER(A929),"and","")</f>
        <v>oxy-sept3331677-129</v>
      </c>
    </row>
    <row r="930" spans="1:2" x14ac:dyDescent="0.2">
      <c r="A930" t="s">
        <v>27237</v>
      </c>
      <c r="B930" t="str">
        <f>SUBSTITUTE(LOWER(A930),"and","")</f>
        <v>synatekprodiamine0.42%plusfertilizer(variousfertilizermixtures)60063-43-91636</v>
      </c>
    </row>
    <row r="931" spans="1:2" x14ac:dyDescent="0.2">
      <c r="A931" t="s">
        <v>27236</v>
      </c>
      <c r="B931" t="str">
        <f>SUBSTITUTE(LOWER(A931),"and","")</f>
        <v>esterosc(2ee-spottedwingdrosophila)91234-278</v>
      </c>
    </row>
    <row r="932" spans="1:2" x14ac:dyDescent="0.2">
      <c r="A932" t="s">
        <v>27235</v>
      </c>
      <c r="B932" t="str">
        <f>SUBSTITUTE(LOWER(A932),"and","")</f>
        <v>calantha(noaerialuse)(nysmaxof2applicationspergrowingseason)94614-2</v>
      </c>
    </row>
    <row r="933" spans="1:2" x14ac:dyDescent="0.2">
      <c r="A933" t="s">
        <v>27234</v>
      </c>
      <c r="B933" t="str">
        <f>SUBSTITUTE(LOWER(A933),"and","")</f>
        <v>defenddeaddownwindpremiumpermethrinscent-freeinsectrepellentforclothinggear1021-1740-104133</v>
      </c>
    </row>
    <row r="934" spans="1:2" x14ac:dyDescent="0.2">
      <c r="A934" t="s">
        <v>27233</v>
      </c>
      <c r="B934" t="str">
        <f>SUBSTITUTE(LOWER(A934),"and","")</f>
        <v>intersect10%multi-purposeinsecticide53883-72-92720</v>
      </c>
    </row>
    <row r="935" spans="1:2" x14ac:dyDescent="0.2">
      <c r="A935" t="s">
        <v>27232</v>
      </c>
      <c r="B935" t="str">
        <f>SUBSTITUTE(LOWER(A935),"and","")</f>
        <v>lambdat-2(25footbuffertocoastalmarshes)100-1295-5905</v>
      </c>
    </row>
    <row r="936" spans="1:2" x14ac:dyDescent="0.2">
      <c r="A936" t="s">
        <v>27231</v>
      </c>
      <c r="B936" t="str">
        <f>SUBSTITUTE(LOWER(A936),"and","")</f>
        <v>esplanade200sc(nosale,distributionoruseinnassausuffolkcounties)(noaerialappinnys)101563-144</v>
      </c>
    </row>
    <row r="937" spans="1:2" x14ac:dyDescent="0.2">
      <c r="A937" t="s">
        <v>27230</v>
      </c>
      <c r="B937" t="str">
        <f>SUBSTITUTE(LOWER(A937),"and","")</f>
        <v>performacide87508-3</v>
      </c>
    </row>
    <row r="938" spans="1:2" x14ac:dyDescent="0.2">
      <c r="A938" t="s">
        <v>27229</v>
      </c>
      <c r="B938" t="str">
        <f>SUBSTITUTE(LOWER(A938),"and","")</f>
        <v>ptalpinepressurizedflybait499-568</v>
      </c>
    </row>
    <row r="939" spans="1:2" x14ac:dyDescent="0.2">
      <c r="A939" t="s">
        <v>27228</v>
      </c>
      <c r="B939" t="str">
        <f>SUBSTITUTE(LOWER(A939),"and","")</f>
        <v>bioadvancedscience-basedsolutionsorganicsbrinsecticidalsoapready-to-use(2ee-spottedlanternfly)67702-21-92564</v>
      </c>
    </row>
    <row r="940" spans="1:2" x14ac:dyDescent="0.2">
      <c r="A940" t="s">
        <v>27227</v>
      </c>
      <c r="B940" t="str">
        <f>SUBSTITUTE(LOWER(A940),"and","")</f>
        <v>forcenorinsefoodservicedisinfectingwipes6836-379-82144</v>
      </c>
    </row>
    <row r="941" spans="1:2" x14ac:dyDescent="0.2">
      <c r="A941" t="s">
        <v>27226</v>
      </c>
      <c r="B941" t="str">
        <f>SUBSTITUTE(LOWER(A941),"and","")</f>
        <v>ranman400sc71512-3</v>
      </c>
    </row>
    <row r="942" spans="1:2" x14ac:dyDescent="0.2">
      <c r="A942" t="s">
        <v>27225</v>
      </c>
      <c r="B942" t="str">
        <f>SUBSTITUTE(LOWER(A942),"and","")</f>
        <v>lescomerit0.2(%)plusturffertilizer(variousfertilizermixes)432-1349-10404</v>
      </c>
    </row>
    <row r="943" spans="1:2" x14ac:dyDescent="0.2">
      <c r="A943" t="s">
        <v>27224</v>
      </c>
      <c r="B943" t="str">
        <f>SUBSTITUTE(LOWER(A943),"and","")</f>
        <v>tebustarimst(restricteduseasof112023)42750-207</v>
      </c>
    </row>
    <row r="944" spans="1:2" x14ac:dyDescent="0.2">
      <c r="A944" t="s">
        <v>27223</v>
      </c>
      <c r="B944" t="str">
        <f>SUBSTITUTE(LOWER(A944),"and","")</f>
        <v>vigorocrabgrasspreventerlawnfertilizeri538-202-73327</v>
      </c>
    </row>
    <row r="945" spans="1:2" x14ac:dyDescent="0.2">
      <c r="A945" t="s">
        <v>27222</v>
      </c>
      <c r="B945" t="str">
        <f>SUBSTITUTE(LOWER(A945),"and","")</f>
        <v>becton(nosale,use,ordistributioninnassausuffolkcounties)(noappwithin100'ofacoastalmarsh70506-396-86064</v>
      </c>
    </row>
    <row r="946" spans="1:2" x14ac:dyDescent="0.2">
      <c r="A946" t="s">
        <v>27221</v>
      </c>
      <c r="B946" t="str">
        <f>SUBSTITUTE(LOWER(A946),"and","")</f>
        <v>accu-tabwastewatertablets748-308</v>
      </c>
    </row>
    <row r="947" spans="1:2" x14ac:dyDescent="0.2">
      <c r="A947" t="s">
        <v>27220</v>
      </c>
      <c r="B947" t="str">
        <f>SUBSTITUTE(LOWER(A947),"and","")</f>
        <v>vangoesqfungicide91234-208</v>
      </c>
    </row>
    <row r="948" spans="1:2" x14ac:dyDescent="0.2">
      <c r="A948" t="s">
        <v>27219</v>
      </c>
      <c r="B948" t="str">
        <f>SUBSTITUTE(LOWER(A948),"and","")</f>
        <v>extract-24959-47-11388</v>
      </c>
    </row>
    <row r="949" spans="1:2" x14ac:dyDescent="0.2">
      <c r="A949" t="s">
        <v>27218</v>
      </c>
      <c r="B949" t="str">
        <f>SUBSTITUTE(LOWER(A949),"and","")</f>
        <v>tideusaclethodim2ec(uselimitedto0.25lbaiacreyearonli,0.5lbaiacreyrelsewhereinny)84229-33</v>
      </c>
    </row>
    <row r="950" spans="1:2" x14ac:dyDescent="0.2">
      <c r="A950" t="s">
        <v>27217</v>
      </c>
      <c r="B950" t="str">
        <f>SUBSTITUTE(LOWER(A950),"and","")</f>
        <v>temitrylfrinsecticidefungicide(noappwithin100ftofcoastalmarsh)279-3478</v>
      </c>
    </row>
    <row r="951" spans="1:2" x14ac:dyDescent="0.2">
      <c r="A951" t="s">
        <v>27216</v>
      </c>
      <c r="B951" t="str">
        <f>SUBSTITUTE(LOWER(A951),"and","")</f>
        <v>broadform(nosale,distribution,oruseinnassausuffolkcounties)(2ee-beechleafdisease)432-1537</v>
      </c>
    </row>
    <row r="952" spans="1:2" x14ac:dyDescent="0.2">
      <c r="A952" t="s">
        <v>27215</v>
      </c>
      <c r="B952" t="str">
        <f>SUBSTITUTE(LOWER(A952),"and","")</f>
        <v>roundupproherbicide(2ee-yellowarchangel)524-475</v>
      </c>
    </row>
    <row r="953" spans="1:2" x14ac:dyDescent="0.2">
      <c r="A953" t="s">
        <v>27214</v>
      </c>
      <c r="B953" t="str">
        <f>SUBSTITUTE(LOWER(A953),"and","")</f>
        <v>topdeckaquaticherbicide70506-355</v>
      </c>
    </row>
    <row r="954" spans="1:2" x14ac:dyDescent="0.2">
      <c r="A954" t="s">
        <v>27213</v>
      </c>
      <c r="B954" t="str">
        <f>SUBSTITUTE(LOWER(A954),"and","")</f>
        <v>arsenalherbicide(restricted-aquaticuses)241-346</v>
      </c>
    </row>
    <row r="955" spans="1:2" x14ac:dyDescent="0.2">
      <c r="A955" t="s">
        <v>27212</v>
      </c>
      <c r="B955" t="str">
        <f>SUBSTITUTE(LOWER(A955),"and","")</f>
        <v>aproviafungicide(noaerialapplicationinnys)100-1471</v>
      </c>
    </row>
    <row r="956" spans="1:2" x14ac:dyDescent="0.2">
      <c r="A956" t="s">
        <v>27211</v>
      </c>
      <c r="B956" t="str">
        <f>SUBSTITUTE(LOWER(A956),"and","")</f>
        <v>bas500fcrystalline7969-258</v>
      </c>
    </row>
    <row r="957" spans="1:2" x14ac:dyDescent="0.2">
      <c r="A957" t="s">
        <v>27210</v>
      </c>
      <c r="B957" t="str">
        <f>SUBSTITUTE(LOWER(A957),"and","")</f>
        <v>sodroxsodiumhypochlorite1137982-38-99544</v>
      </c>
    </row>
    <row r="958" spans="1:2" x14ac:dyDescent="0.2">
      <c r="A958" t="s">
        <v>27209</v>
      </c>
      <c r="B958" t="str">
        <f>SUBSTITUTE(LOWER(A958),"and","")</f>
        <v>montereytake-outcompleteinsectcontrolrts(nousewithin100ft.ofcoastalmarshorstreamdrainingtocoastalmarsh)53883-197-54705</v>
      </c>
    </row>
    <row r="959" spans="1:2" x14ac:dyDescent="0.2">
      <c r="A959" t="s">
        <v>27208</v>
      </c>
      <c r="B959" t="str">
        <f>SUBSTITUTE(LOWER(A959),"and","")</f>
        <v>bizate50wsp34704-1148</v>
      </c>
    </row>
    <row r="960" spans="1:2" x14ac:dyDescent="0.2">
      <c r="A960" t="s">
        <v>27207</v>
      </c>
      <c r="B960" t="str">
        <f>SUBSTITUTE(LOWER(A960),"and","")</f>
        <v>roundupcustomforaquaticterrestrialuse(2ee-lessthanlabeledrateforknotweeds)524-343</v>
      </c>
    </row>
    <row r="961" spans="1:2" x14ac:dyDescent="0.2">
      <c r="A961" t="s">
        <v>22612</v>
      </c>
      <c r="B961" t="str">
        <f>SUBSTITUTE(LOWER(A961),"and","")</f>
        <v>103disinfectant2566836-78-1674</v>
      </c>
    </row>
    <row r="962" spans="1:2" x14ac:dyDescent="0.2">
      <c r="A962" t="s">
        <v>27206</v>
      </c>
      <c r="B962" t="str">
        <f>SUBSTITUTE(LOWER(A962),"and","")</f>
        <v>synatekdimension0.125%plusfertilizer(variousfertblends)(nouseinnassausuffolkcounties,ny)(nysmaxuserates)62719-483-91636</v>
      </c>
    </row>
    <row r="963" spans="1:2" x14ac:dyDescent="0.2">
      <c r="A963" t="s">
        <v>27205</v>
      </c>
      <c r="B963" t="str">
        <f>SUBSTITUTE(LOWER(A963),"and","")</f>
        <v>seican91473-2-88783</v>
      </c>
    </row>
    <row r="964" spans="1:2" x14ac:dyDescent="0.2">
      <c r="A964" t="s">
        <v>27204</v>
      </c>
      <c r="B964" t="str">
        <f>SUBSTITUTE(LOWER(A964),"and","")</f>
        <v>harrisallweatherratmousekiller61282-26-3</v>
      </c>
    </row>
    <row r="965" spans="1:2" x14ac:dyDescent="0.2">
      <c r="A965" t="s">
        <v>27203</v>
      </c>
      <c r="B965" t="str">
        <f>SUBSTITUTE(LOWER(A965),"and","")</f>
        <v>orthogroundclearyearlongvegetationkiller(includesrefill)239-2761</v>
      </c>
    </row>
    <row r="966" spans="1:2" x14ac:dyDescent="0.2">
      <c r="A966" t="s">
        <v>27202</v>
      </c>
      <c r="B966" t="str">
        <f>SUBSTITUTE(LOWER(A966),"and","")</f>
        <v>rhapsody264-1155</v>
      </c>
    </row>
    <row r="967" spans="1:2" x14ac:dyDescent="0.2">
      <c r="A967" t="s">
        <v>27201</v>
      </c>
      <c r="B967" t="str">
        <f>SUBSTITUTE(LOWER(A967),"and","")</f>
        <v>rootshieldwpbiologicalfungicide68539-7</v>
      </c>
    </row>
    <row r="968" spans="1:2" x14ac:dyDescent="0.2">
      <c r="A968" t="s">
        <v>27200</v>
      </c>
      <c r="B968" t="str">
        <f>SUBSTITUTE(LOWER(A968),"and","")</f>
        <v>brixenfungicide60063-83</v>
      </c>
    </row>
    <row r="969" spans="1:2" x14ac:dyDescent="0.2">
      <c r="A969" t="s">
        <v>27199</v>
      </c>
      <c r="B969" t="str">
        <f>SUBSTITUTE(LOWER(A969),"and","")</f>
        <v>acronyx4f91234-164</v>
      </c>
    </row>
    <row r="970" spans="1:2" x14ac:dyDescent="0.2">
      <c r="A970" t="s">
        <v>27198</v>
      </c>
      <c r="B970" t="str">
        <f>SUBSTITUTE(LOWER(A970),"and","")</f>
        <v>off!insectrepellent14822-537</v>
      </c>
    </row>
    <row r="971" spans="1:2" x14ac:dyDescent="0.2">
      <c r="A971" t="s">
        <v>27197</v>
      </c>
      <c r="B971" t="str">
        <f>SUBSTITUTE(LOWER(A971),"and","")</f>
        <v>shaw'sturffoodcrabgrasscontroldimension130(noli)(nysspecificlimits)8378-53</v>
      </c>
    </row>
    <row r="972" spans="1:2" x14ac:dyDescent="0.2">
      <c r="A972" t="s">
        <v>27196</v>
      </c>
      <c r="B972" t="str">
        <f>SUBSTITUTE(LOWER(A972),"and","")</f>
        <v>captainjack'slawnweedbrewreadytospray67702-26-4</v>
      </c>
    </row>
    <row r="973" spans="1:2" x14ac:dyDescent="0.2">
      <c r="A973" t="s">
        <v>27195</v>
      </c>
      <c r="B973" t="str">
        <f>SUBSTITUTE(LOWER(A973),"and","")</f>
        <v>shurguardplus1839-86-7546</v>
      </c>
    </row>
    <row r="974" spans="1:2" x14ac:dyDescent="0.2">
      <c r="A974" t="s">
        <v>27194</v>
      </c>
      <c r="B974" t="str">
        <f>SUBSTITUTE(LOWER(A974),"and","")</f>
        <v>avonskin-so-softsssbugguardplusir3535expeditioninsectrepellentspf28sunscreenspraywaterresistant(80minutes)unscented806-32</v>
      </c>
    </row>
    <row r="975" spans="1:2" x14ac:dyDescent="0.2">
      <c r="A975" t="s">
        <v>27193</v>
      </c>
      <c r="B975" t="str">
        <f>SUBSTITUTE(LOWER(A975),"and","")</f>
        <v>amazonbasicsfleatopicalforcats(5-9lbs)2517-175-84742</v>
      </c>
    </row>
    <row r="976" spans="1:2" x14ac:dyDescent="0.2">
      <c r="A976" t="s">
        <v>27192</v>
      </c>
      <c r="B976" t="str">
        <f>SUBSTITUTE(LOWER(A976),"and","")</f>
        <v>garlon4ultra(2ee-blackjetbead)62719-527</v>
      </c>
    </row>
    <row r="977" spans="1:2" x14ac:dyDescent="0.2">
      <c r="A977" t="s">
        <v>27191</v>
      </c>
      <c r="B977" t="str">
        <f>SUBSTITUTE(LOWER(A977),"and","")</f>
        <v>theersonsprofessionalturfproductsturfweedgrasscontrol9198-191</v>
      </c>
    </row>
    <row r="978" spans="1:2" x14ac:dyDescent="0.2">
      <c r="A978" t="s">
        <v>27190</v>
      </c>
      <c r="B978" t="str">
        <f>SUBSTITUTE(LOWER(A978),"and","")</f>
        <v>disinfectingwipes(lemonscent)(upup)6836-336-56952</v>
      </c>
    </row>
    <row r="979" spans="1:2" x14ac:dyDescent="0.2">
      <c r="A979" t="s">
        <v>27189</v>
      </c>
      <c r="B979" t="str">
        <f>SUBSTITUTE(LOWER(A979),"and","")</f>
        <v>greenyardcrabgrasspreventerwith0.37%cavalcade60063-40-534</v>
      </c>
    </row>
    <row r="980" spans="1:2" x14ac:dyDescent="0.2">
      <c r="A980" t="s">
        <v>27188</v>
      </c>
      <c r="B980" t="str">
        <f>SUBSTITUTE(LOWER(A980),"and","")</f>
        <v>agwayannualinsectcontrolwithsystemaxxgrubcontrol(nosale,use,ordistributioninnassau,suffolk,kings,orqueenscountiesinnys)(restricteduseasof112023)228-501-7138</v>
      </c>
    </row>
    <row r="981" spans="1:2" x14ac:dyDescent="0.2">
      <c r="A981" t="s">
        <v>27187</v>
      </c>
      <c r="B981" t="str">
        <f>SUBSTITUTE(LOWER(A981),"and","")</f>
        <v>cleancideready-to-use34810-35</v>
      </c>
    </row>
    <row r="982" spans="1:2" x14ac:dyDescent="0.2">
      <c r="A982" t="s">
        <v>27186</v>
      </c>
      <c r="B982" t="str">
        <f>SUBSTITUTE(LOWER(A982),"and","")</f>
        <v>defyamine466222-221</v>
      </c>
    </row>
    <row r="983" spans="1:2" x14ac:dyDescent="0.2">
      <c r="A983" t="s">
        <v>27185</v>
      </c>
      <c r="B983" t="str">
        <f>SUBSTITUTE(LOWER(A983),"and","")</f>
        <v>abc3marineantifoulingpaint(variouscolors)7313-18</v>
      </c>
    </row>
    <row r="984" spans="1:2" x14ac:dyDescent="0.2">
      <c r="A984" t="s">
        <v>27184</v>
      </c>
      <c r="B984" t="str">
        <f>SUBSTITUTE(LOWER(A984),"and","")</f>
        <v>delasan15%54289-4-82882</v>
      </c>
    </row>
    <row r="985" spans="1:2" x14ac:dyDescent="0.2">
      <c r="A985" t="s">
        <v>27183</v>
      </c>
      <c r="B985" t="str">
        <f>SUBSTITUTE(LOWER(A985),"and","")</f>
        <v>gotpests...getrevengedualactionbedbuginsectroomfogger1021-1674-9086</v>
      </c>
    </row>
    <row r="986" spans="1:2" x14ac:dyDescent="0.2">
      <c r="A986" t="s">
        <v>27182</v>
      </c>
      <c r="B986" t="str">
        <f>SUBSTITUTE(LOWER(A986),"and","")</f>
        <v>voltaextra(noaerialapplicationinnys)83100-24-83979</v>
      </c>
    </row>
    <row r="987" spans="1:2" x14ac:dyDescent="0.2">
      <c r="A987" t="s">
        <v>27181</v>
      </c>
      <c r="B987" t="str">
        <f>SUBSTITUTE(LOWER(A987),"and","")</f>
        <v>optimizerinsecticidecattleeartags39039-3</v>
      </c>
    </row>
    <row r="988" spans="1:2" x14ac:dyDescent="0.2">
      <c r="A988" t="s">
        <v>27180</v>
      </c>
      <c r="B988" t="str">
        <f>SUBSTITUTE(LOWER(A988),"and","")</f>
        <v>bronte(aerialapplicationbuffers)84059-34</v>
      </c>
    </row>
    <row r="989" spans="1:2" x14ac:dyDescent="0.2">
      <c r="A989" t="s">
        <v>27179</v>
      </c>
      <c r="B989" t="str">
        <f>SUBSTITUTE(LOWER(A989),"and","")</f>
        <v>freshcab82016-1</v>
      </c>
    </row>
    <row r="990" spans="1:2" x14ac:dyDescent="0.2">
      <c r="A990" t="s">
        <v>27178</v>
      </c>
      <c r="B990" t="str">
        <f>SUBSTITUTE(LOWER(A990),"and","")</f>
        <v>roundupproherbicide(2ee-blackjetbead)524-475</v>
      </c>
    </row>
    <row r="991" spans="1:2" x14ac:dyDescent="0.2">
      <c r="A991" t="s">
        <v>27177</v>
      </c>
      <c r="B991" t="str">
        <f>SUBSTITUTE(LOWER(A991),"and","")</f>
        <v>contendb100-1540</v>
      </c>
    </row>
    <row r="992" spans="1:2" x14ac:dyDescent="0.2">
      <c r="A992" t="s">
        <v>27176</v>
      </c>
      <c r="B992" t="str">
        <f>SUBSTITUTE(LOWER(A992),"and","")</f>
        <v>trip83529-191</v>
      </c>
    </row>
    <row r="993" spans="1:2" x14ac:dyDescent="0.2">
      <c r="A993" t="s">
        <v>27175</v>
      </c>
      <c r="B993" t="str">
        <f>SUBSTITUTE(LOWER(A993),"and","")</f>
        <v>microbe-liftbmc(forbirdbaths)62637-1-74466</v>
      </c>
    </row>
    <row r="994" spans="1:2" x14ac:dyDescent="0.2">
      <c r="A994" t="s">
        <v>27174</v>
      </c>
      <c r="B994" t="str">
        <f>SUBSTITUTE(LOWER(A994),"and","")</f>
        <v>greenyardcrabgrasspreventerwith0.29%cavalcade60063-41-534</v>
      </c>
    </row>
    <row r="995" spans="1:2" x14ac:dyDescent="0.2">
      <c r="A995" t="s">
        <v>27173</v>
      </c>
      <c r="B995" t="str">
        <f>SUBSTITUTE(LOWER(A995),"and","")</f>
        <v>talak7.9%indooroutdoorinsectcontrol[nysspecificlanguage]91234-145</v>
      </c>
    </row>
    <row r="996" spans="1:2" x14ac:dyDescent="0.2">
      <c r="A996" t="s">
        <v>27172</v>
      </c>
      <c r="B996" t="str">
        <f>SUBSTITUTE(LOWER(A996),"and","")</f>
        <v>ecoswingbotanicalfungicide(2ee-unlabeledpestsofapples,blueberriesraspberries)10163-357</v>
      </c>
    </row>
    <row r="997" spans="1:2" x14ac:dyDescent="0.2">
      <c r="A997" t="s">
        <v>27171</v>
      </c>
      <c r="B997" t="str">
        <f>SUBSTITUTE(LOWER(A997),"and","")</f>
        <v>ben'sclothinggearinsecttreatment1021-1746-56575</v>
      </c>
    </row>
    <row r="998" spans="1:2" x14ac:dyDescent="0.2">
      <c r="A998" t="s">
        <v>27170</v>
      </c>
      <c r="B998" t="str">
        <f>SUBSTITUTE(LOWER(A998),"and","")</f>
        <v>promalinplantgrowthregulatorsolution73049-41</v>
      </c>
    </row>
    <row r="999" spans="1:2" x14ac:dyDescent="0.2">
      <c r="A999" t="s">
        <v>27169</v>
      </c>
      <c r="B999" t="str">
        <f>SUBSTITUTE(LOWER(A999),"and","")</f>
        <v>peroxidemultisurfacecleanerdisinfectantrtu1677-251</v>
      </c>
    </row>
    <row r="1000" spans="1:2" x14ac:dyDescent="0.2">
      <c r="A1000" t="s">
        <v>27168</v>
      </c>
      <c r="B1000" t="str">
        <f>SUBSTITUTE(LOWER(A1000),"and","")</f>
        <v>lescot-storm2gfungicide228-631-10404</v>
      </c>
    </row>
    <row r="1001" spans="1:2" x14ac:dyDescent="0.2">
      <c r="A1001" t="s">
        <v>27167</v>
      </c>
      <c r="B1001" t="str">
        <f>SUBSTITUTE(LOWER(A1001),"and","")</f>
        <v>gordon'spondmasteraquaticherbicide67690-25-2217</v>
      </c>
    </row>
    <row r="1002" spans="1:2" x14ac:dyDescent="0.2">
      <c r="A1002" t="s">
        <v>27166</v>
      </c>
      <c r="B1002" t="str">
        <f>SUBSTITUTE(LOWER(A1002),"and","")</f>
        <v>hormodin359807-3</v>
      </c>
    </row>
    <row r="1003" spans="1:2" x14ac:dyDescent="0.2">
      <c r="A1003" t="s">
        <v>27165</v>
      </c>
      <c r="B1003" t="str">
        <f>SUBSTITUTE(LOWER(A1003),"and","")</f>
        <v>vapammanufacturingconcentrate5481-469</v>
      </c>
    </row>
    <row r="1004" spans="1:2" x14ac:dyDescent="0.2">
      <c r="A1004" t="s">
        <v>27164</v>
      </c>
      <c r="B1004" t="str">
        <f>SUBSTITUTE(LOWER(A1004),"and","")</f>
        <v>fiatastressgard432-1522</v>
      </c>
    </row>
    <row r="1005" spans="1:2" x14ac:dyDescent="0.2">
      <c r="A1005" t="s">
        <v>27163</v>
      </c>
      <c r="B1005" t="str">
        <f>SUBSTITUTE(LOWER(A1005),"and","")</f>
        <v>cedroz92331-4</v>
      </c>
    </row>
    <row r="1006" spans="1:2" x14ac:dyDescent="0.2">
      <c r="A1006" t="s">
        <v>27162</v>
      </c>
      <c r="B1006" t="str">
        <f>SUBSTITUTE(LOWER(A1006),"and","")</f>
        <v>thiramtechnical(restrictedasof52312)45728-1</v>
      </c>
    </row>
    <row r="1007" spans="1:2" x14ac:dyDescent="0.2">
      <c r="A1007" t="s">
        <v>27161</v>
      </c>
      <c r="B1007" t="str">
        <f>SUBSTITUTE(LOWER(A1007),"and","")</f>
        <v>turfkingfertilizerwith0.069%bifenthrin(nysspecificlang)53883-160-47956</v>
      </c>
    </row>
    <row r="1008" spans="1:2" x14ac:dyDescent="0.2">
      <c r="A1008" t="s">
        <v>27160</v>
      </c>
      <c r="B1008" t="str">
        <f>SUBSTITUTE(LOWER(A1008),"and","")</f>
        <v>lysolbriikills99.9%ofvirusesbacteriaadvanceddeepcleanallpurposecleaner-lemonbreezescent(refill)777-91</v>
      </c>
    </row>
    <row r="1009" spans="1:2" x14ac:dyDescent="0.2">
      <c r="A1009" t="s">
        <v>27159</v>
      </c>
      <c r="B1009" t="str">
        <f>SUBSTITUTE(LOWER(A1009),"and","")</f>
        <v>dimensionec(nouseonlongisl)62719-426</v>
      </c>
    </row>
    <row r="1010" spans="1:2" x14ac:dyDescent="0.2">
      <c r="A1010" t="s">
        <v>27158</v>
      </c>
      <c r="B1010" t="str">
        <f>SUBSTITUTE(LOWER(A1010),"and","")</f>
        <v>postiva100-1661</v>
      </c>
    </row>
    <row r="1011" spans="1:2" x14ac:dyDescent="0.2">
      <c r="A1011" t="s">
        <v>27157</v>
      </c>
      <c r="B1011" t="str">
        <f>SUBSTITUTE(LOWER(A1011),"and","")</f>
        <v>disinfectingwipescoconutwaterseamineralsscentlysolbrkills99.9%ofvirusesbacteria777-114</v>
      </c>
    </row>
    <row r="1012" spans="1:2" x14ac:dyDescent="0.2">
      <c r="A1012" t="s">
        <v>27156</v>
      </c>
      <c r="B1012" t="str">
        <f>SUBSTITUTE(LOWER(A1012),"and","")</f>
        <v>lescoallectus0.225insecticideplusfertilizer(noappwithin100ftofbodywaterinny)(nyspecificlanguage)101563-105-10404</v>
      </c>
    </row>
    <row r="1013" spans="1:2" x14ac:dyDescent="0.2">
      <c r="A1013" t="s">
        <v>27155</v>
      </c>
      <c r="B1013" t="str">
        <f>SUBSTITUTE(LOWER(A1013),"and","")</f>
        <v>hi-yieldrootkiller7401-326</v>
      </c>
    </row>
    <row r="1014" spans="1:2" x14ac:dyDescent="0.2">
      <c r="A1014" t="s">
        <v>27154</v>
      </c>
      <c r="B1014" t="str">
        <f>SUBSTITUTE(LOWER(A1014),"and","")</f>
        <v>troyshieldfx405383-77</v>
      </c>
    </row>
    <row r="1015" spans="1:2" x14ac:dyDescent="0.2">
      <c r="A1015" t="s">
        <v>27153</v>
      </c>
      <c r="B1015" t="str">
        <f>SUBSTITUTE(LOWER(A1015),"and","")</f>
        <v>purellfoodservicesurfacesanitizingwipes(fragrancefree)84150-1</v>
      </c>
    </row>
    <row r="1016" spans="1:2" x14ac:dyDescent="0.2">
      <c r="A1016" t="s">
        <v>27152</v>
      </c>
      <c r="B1016" t="str">
        <f>SUBSTITUTE(LOWER(A1016),"and","")</f>
        <v>azoxystrobinscfungicide19713-715</v>
      </c>
    </row>
    <row r="1017" spans="1:2" x14ac:dyDescent="0.2">
      <c r="A1017" t="s">
        <v>27151</v>
      </c>
      <c r="B1017" t="str">
        <f>SUBSTITUTE(LOWER(A1017),"and","")</f>
        <v>enozmothbarlavenderscented1475-113</v>
      </c>
    </row>
    <row r="1018" spans="1:2" x14ac:dyDescent="0.2">
      <c r="A1018" t="s">
        <v>27150</v>
      </c>
      <c r="B1018" t="str">
        <f>SUBSTITUTE(LOWER(A1018),"and","")</f>
        <v>banolturfornamentalfungicide432-942</v>
      </c>
    </row>
    <row r="1019" spans="1:2" x14ac:dyDescent="0.2">
      <c r="A1019" t="s">
        <v>27149</v>
      </c>
      <c r="B1019" t="str">
        <f>SUBSTITUTE(LOWER(A1019),"and","")</f>
        <v>renovate3(epareg.no.62719-37-67690)(2ee-knotweed)sln ny-060001</v>
      </c>
    </row>
    <row r="1020" spans="1:2" x14ac:dyDescent="0.2">
      <c r="A1020" t="s">
        <v>27148</v>
      </c>
      <c r="B1020" t="str">
        <f>SUBSTITUTE(LOWER(A1020),"and","")</f>
        <v>tidetimectin0.15ecnematicide84229-2</v>
      </c>
    </row>
    <row r="1021" spans="1:2" x14ac:dyDescent="0.2">
      <c r="A1021" t="s">
        <v>27147</v>
      </c>
      <c r="B1021" t="str">
        <f>SUBSTITUTE(LOWER(A1021),"and","")</f>
        <v>aquaneataquaticherbicide228-365</v>
      </c>
    </row>
    <row r="1022" spans="1:2" x14ac:dyDescent="0.2">
      <c r="A1022" t="s">
        <v>27146</v>
      </c>
      <c r="B1022" t="str">
        <f>SUBSTITUTE(LOWER(A1022),"and","")</f>
        <v>vectobacgr73049-486</v>
      </c>
    </row>
    <row r="1023" spans="1:2" x14ac:dyDescent="0.2">
      <c r="A1023" t="s">
        <v>27145</v>
      </c>
      <c r="B1023" t="str">
        <f>SUBSTITUTE(LOWER(A1023),"and","")</f>
        <v>dupontaccentherbicide(noaerialapplication)352-560</v>
      </c>
    </row>
    <row r="1024" spans="1:2" x14ac:dyDescent="0.2">
      <c r="A1024" t="s">
        <v>27144</v>
      </c>
      <c r="B1024" t="str">
        <f>SUBSTITUTE(LOWER(A1024),"and","")</f>
        <v>lysolbriiikills99.9%ofvirusesbacteriadisinfectantspraylightlyscented777-99-675</v>
      </c>
    </row>
    <row r="1025" spans="1:2" x14ac:dyDescent="0.2">
      <c r="A1025" t="s">
        <v>27143</v>
      </c>
      <c r="B1025" t="str">
        <f>SUBSTITUTE(LOWER(A1025),"and","")</f>
        <v>ferti-lomecopperfungicide67702-2-7401</v>
      </c>
    </row>
    <row r="1026" spans="1:2" x14ac:dyDescent="0.2">
      <c r="A1026" t="s">
        <v>27142</v>
      </c>
      <c r="B1026" t="str">
        <f>SUBSTITUTE(LOWER(A1026),"and","")</f>
        <v>vita-san1010145-3</v>
      </c>
    </row>
    <row r="1027" spans="1:2" x14ac:dyDescent="0.2">
      <c r="A1027" t="s">
        <v>27141</v>
      </c>
      <c r="B1027" t="str">
        <f>SUBSTITUTE(LOWER(A1027),"and","")</f>
        <v>sergeant'sbansectsqueeze-onfleatickcontrolfordogs.(fordogsover33lbs)69332-1-2517</v>
      </c>
    </row>
    <row r="1028" spans="1:2" x14ac:dyDescent="0.2">
      <c r="A1028" t="s">
        <v>27140</v>
      </c>
      <c r="B1028" t="str">
        <f>SUBSTITUTE(LOWER(A1028),"and","")</f>
        <v>prowlermousekiller12455-152-3240</v>
      </c>
    </row>
    <row r="1029" spans="1:2" x14ac:dyDescent="0.2">
      <c r="A1029" t="s">
        <v>27139</v>
      </c>
      <c r="B1029" t="str">
        <f>SUBSTITUTE(LOWER(A1029),"and","")</f>
        <v>deadlinebullets(restricteduseasof01012018)5481-507</v>
      </c>
    </row>
    <row r="1030" spans="1:2" x14ac:dyDescent="0.2">
      <c r="A1030" t="s">
        <v>27138</v>
      </c>
      <c r="B1030" t="str">
        <f>SUBSTITUTE(LOWER(A1030),"and","")</f>
        <v>centaurwdginsectgrowthregulator(nosale,distribution,oruseinnassauorsuffolkcounties)71711-21</v>
      </c>
    </row>
    <row r="1031" spans="1:2" x14ac:dyDescent="0.2">
      <c r="A1031" t="s">
        <v>27137</v>
      </c>
      <c r="B1031" t="str">
        <f>SUBSTITUTE(LOWER(A1031),"and","")</f>
        <v>falgro4l62097-2-82917</v>
      </c>
    </row>
    <row r="1032" spans="1:2" x14ac:dyDescent="0.2">
      <c r="A1032" t="s">
        <v>27136</v>
      </c>
      <c r="B1032" t="str">
        <f>SUBSTITUTE(LOWER(A1032),"and","")</f>
        <v>eliminatorhomeinsectkiller29688-301</v>
      </c>
    </row>
    <row r="1033" spans="1:2" x14ac:dyDescent="0.2">
      <c r="A1033" t="s">
        <v>27135</v>
      </c>
      <c r="B1033" t="str">
        <f>SUBSTITUTE(LOWER(A1033),"and","")</f>
        <v>agriphage-cmm67986-6</v>
      </c>
    </row>
    <row r="1034" spans="1:2" x14ac:dyDescent="0.2">
      <c r="A1034" t="s">
        <v>27134</v>
      </c>
      <c r="B1034" t="str">
        <f>SUBSTITUTE(LOWER(A1034),"and","")</f>
        <v>statusherbicide7969-242</v>
      </c>
    </row>
    <row r="1035" spans="1:2" x14ac:dyDescent="0.2">
      <c r="A1035" t="s">
        <v>27133</v>
      </c>
      <c r="B1035" t="str">
        <f>SUBSTITUTE(LOWER(A1035),"and","")</f>
        <v>aquaexpertchlorinatingtablets83936-4-104348</v>
      </c>
    </row>
    <row r="1036" spans="1:2" x14ac:dyDescent="0.2">
      <c r="A1036" t="s">
        <v>27132</v>
      </c>
      <c r="B1036" t="str">
        <f>SUBSTITUTE(LOWER(A1036),"and","")</f>
        <v>posterityxt100-1654</v>
      </c>
    </row>
    <row r="1037" spans="1:2" x14ac:dyDescent="0.2">
      <c r="A1037" t="s">
        <v>27131</v>
      </c>
      <c r="B1037" t="str">
        <f>SUBSTITUTE(LOWER(A1037),"and","")</f>
        <v>vet-kemfleatickshampoofordogscats2724-485-92895</v>
      </c>
    </row>
    <row r="1038" spans="1:2" x14ac:dyDescent="0.2">
      <c r="A1038" t="s">
        <v>27130</v>
      </c>
      <c r="B1038" t="str">
        <f>SUBSTITUTE(LOWER(A1038),"and","")</f>
        <v>australiangoldphneutraldisinfectantsanitizer47371-131-61617</v>
      </c>
    </row>
    <row r="1039" spans="1:2" x14ac:dyDescent="0.2">
      <c r="A1039" t="s">
        <v>27129</v>
      </c>
      <c r="B1039" t="str">
        <f>SUBSTITUTE(LOWER(A1039),"and","")</f>
        <v>turfbuilderstarterbrfertilizerwithweedpreventer538-317</v>
      </c>
    </row>
    <row r="1040" spans="1:2" x14ac:dyDescent="0.2">
      <c r="A1040" t="s">
        <v>27128</v>
      </c>
      <c r="B1040" t="str">
        <f>SUBSTITUTE(LOWER(A1040),"and","")</f>
        <v>cloroxspabrominatingtabs5185-509-90106</v>
      </c>
    </row>
    <row r="1041" spans="1:2" x14ac:dyDescent="0.2">
      <c r="A1041" t="s">
        <v>27127</v>
      </c>
      <c r="B1041" t="str">
        <f>SUBSTITUTE(LOWER(A1041),"and","")</f>
        <v>sodiumhypochloritesolution41934-2</v>
      </c>
    </row>
    <row r="1042" spans="1:2" x14ac:dyDescent="0.2">
      <c r="A1042" t="s">
        <v>27126</v>
      </c>
      <c r="B1042" t="str">
        <f>SUBSTITUTE(LOWER(A1042),"and","")</f>
        <v>bedbuglicekiller10900-86-5741</v>
      </c>
    </row>
    <row r="1043" spans="1:2" x14ac:dyDescent="0.2">
      <c r="A1043" t="s">
        <v>27125</v>
      </c>
      <c r="B1043" t="str">
        <f>SUBSTITUTE(LOWER(A1043),"and","")</f>
        <v>promikazoguardplusfordogs(45-88lbs)91300-5</v>
      </c>
    </row>
    <row r="1044" spans="1:2" x14ac:dyDescent="0.2">
      <c r="A1044" t="s">
        <v>27124</v>
      </c>
      <c r="B1044" t="str">
        <f>SUBSTITUTE(LOWER(A1044),"and","")</f>
        <v>repelinsectrepellentfamilydry121-65-305</v>
      </c>
    </row>
    <row r="1045" spans="1:2" x14ac:dyDescent="0.2">
      <c r="A1045" t="s">
        <v>27123</v>
      </c>
      <c r="B1045" t="str">
        <f>SUBSTITUTE(LOWER(A1045),"and","")</f>
        <v>permanone31-66432-1250</v>
      </c>
    </row>
    <row r="1046" spans="1:2" x14ac:dyDescent="0.2">
      <c r="A1046" t="s">
        <v>27122</v>
      </c>
      <c r="B1046" t="str">
        <f>SUBSTITUTE(LOWER(A1046),"and","")</f>
        <v>strategoyldfungicide(noaerialappinny)264-1093</v>
      </c>
    </row>
    <row r="1047" spans="1:2" x14ac:dyDescent="0.2">
      <c r="A1047" t="s">
        <v>27121</v>
      </c>
      <c r="B1047" t="str">
        <f>SUBSTITUTE(LOWER(A1047),"and","")</f>
        <v>coretect432-1457</v>
      </c>
    </row>
    <row r="1048" spans="1:2" x14ac:dyDescent="0.2">
      <c r="A1048" t="s">
        <v>27120</v>
      </c>
      <c r="B1048" t="str">
        <f>SUBSTITUTE(LOWER(A1048),"and","")</f>
        <v>bengalroachsprayii68543-12</v>
      </c>
    </row>
    <row r="1049" spans="1:2" x14ac:dyDescent="0.2">
      <c r="A1049" t="s">
        <v>27119</v>
      </c>
      <c r="B1049" t="str">
        <f>SUBSTITUTE(LOWER(A1049),"and","")</f>
        <v>tsaacidsanitizer4959-41-875</v>
      </c>
    </row>
    <row r="1050" spans="1:2" x14ac:dyDescent="0.2">
      <c r="A1050" t="s">
        <v>27118</v>
      </c>
      <c r="B1050" t="str">
        <f>SUBSTITUTE(LOWER(A1050),"and","")</f>
        <v>zodiacbreakawayfleatickcollarforcats2596-83-89459</v>
      </c>
    </row>
    <row r="1051" spans="1:2" x14ac:dyDescent="0.2">
      <c r="A1051" t="s">
        <v>27117</v>
      </c>
      <c r="B1051" t="str">
        <f>SUBSTITUTE(LOWER(A1051),"and","")</f>
        <v>sanassure82972-1-96700</v>
      </c>
    </row>
    <row r="1052" spans="1:2" x14ac:dyDescent="0.2">
      <c r="A1052" t="s">
        <v>27116</v>
      </c>
      <c r="B1052" t="str">
        <f>SUBSTITUTE(LOWER(A1052),"and","")</f>
        <v>tikibrbitefighter33025-3</v>
      </c>
    </row>
    <row r="1053" spans="1:2" x14ac:dyDescent="0.2">
      <c r="A1053" t="s">
        <v>27115</v>
      </c>
      <c r="B1053" t="str">
        <f>SUBSTITUTE(LOWER(A1053),"and","")</f>
        <v>strike100cpfumigant87994-5</v>
      </c>
    </row>
    <row r="1054" spans="1:2" x14ac:dyDescent="0.2">
      <c r="A1054" t="s">
        <v>27114</v>
      </c>
      <c r="B1054" t="str">
        <f>SUBSTITUTE(LOWER(A1054),"and","")</f>
        <v>alpetpaa15%63838-2-73232</v>
      </c>
    </row>
    <row r="1055" spans="1:2" x14ac:dyDescent="0.2">
      <c r="A1055" t="s">
        <v>27113</v>
      </c>
      <c r="B1055" t="str">
        <f>SUBSTITUTE(LOWER(A1055),"and","")</f>
        <v>nimbiosysneemoil[residentialuse]84181-2</v>
      </c>
    </row>
    <row r="1056" spans="1:2" x14ac:dyDescent="0.2">
      <c r="A1056" t="s">
        <v>27112</v>
      </c>
      <c r="B1056" t="str">
        <f>SUBSTITUTE(LOWER(A1056),"and","")</f>
        <v>championsprayonantroachkillerformula3498-203</v>
      </c>
    </row>
    <row r="1057" spans="1:2" x14ac:dyDescent="0.2">
      <c r="A1057" t="s">
        <v>27111</v>
      </c>
      <c r="B1057" t="str">
        <f>SUBSTITUTE(LOWER(A1057),"and","")</f>
        <v>efog-300dpa64864-82</v>
      </c>
    </row>
    <row r="1058" spans="1:2" x14ac:dyDescent="0.2">
      <c r="A1058" t="s">
        <v>27110</v>
      </c>
      <c r="B1058" t="str">
        <f>SUBSTITUTE(LOWER(A1058),"and","")</f>
        <v>orthogroundclearweedgrasskillersuperconcentrate100-1344-239</v>
      </c>
    </row>
    <row r="1059" spans="1:2" x14ac:dyDescent="0.2">
      <c r="A1059" t="s">
        <v>27109</v>
      </c>
      <c r="B1059" t="str">
        <f>SUBSTITUTE(LOWER(A1059),"and","")</f>
        <v>martin'spramitol25e53883-505</v>
      </c>
    </row>
    <row r="1060" spans="1:2" x14ac:dyDescent="0.2">
      <c r="A1060" t="s">
        <v>27108</v>
      </c>
      <c r="B1060" t="str">
        <f>SUBSTITUTE(LOWER(A1060),"and","")</f>
        <v>tre-holdsproutinhibitora-1125481-429</v>
      </c>
    </row>
    <row r="1061" spans="1:2" x14ac:dyDescent="0.2">
      <c r="A1061" t="s">
        <v>27107</v>
      </c>
      <c r="B1061" t="str">
        <f>SUBSTITUTE(LOWER(A1061),"and","")</f>
        <v>up-endhydrocapherbicide70506-230</v>
      </c>
    </row>
    <row r="1062" spans="1:2" x14ac:dyDescent="0.2">
      <c r="A1062" t="s">
        <v>27106</v>
      </c>
      <c r="B1062" t="str">
        <f>SUBSTITUTE(LOWER(A1062),"and","")</f>
        <v>atraktamosquitolure87472-1-87837</v>
      </c>
    </row>
    <row r="1063" spans="1:2" x14ac:dyDescent="0.2">
      <c r="A1063" t="s">
        <v>27105</v>
      </c>
      <c r="B1063" t="str">
        <f>SUBSTITUTE(LOWER(A1063),"and","")</f>
        <v>bestyetsince1893concentratedbleachregular70271-31</v>
      </c>
    </row>
    <row r="1064" spans="1:2" x14ac:dyDescent="0.2">
      <c r="A1064" t="s">
        <v>27104</v>
      </c>
      <c r="B1064" t="str">
        <f>SUBSTITUTE(LOWER(A1064),"and","")</f>
        <v>entrustsc(2ee-spottedwingdrosophila)62719-621</v>
      </c>
    </row>
    <row r="1065" spans="1:2" x14ac:dyDescent="0.2">
      <c r="A1065" t="s">
        <v>27103</v>
      </c>
      <c r="B1065" t="str">
        <f>SUBSTITUTE(LOWER(A1065),"and","")</f>
        <v>igrno-bitefleatickmist1021-1704-12281</v>
      </c>
    </row>
    <row r="1066" spans="1:2" x14ac:dyDescent="0.2">
      <c r="A1066" t="s">
        <v>27102</v>
      </c>
      <c r="B1066" t="str">
        <f>SUBSTITUTE(LOWER(A1066),"and","")</f>
        <v>harris*since1922*indoorfogger1021-2762-3</v>
      </c>
    </row>
    <row r="1067" spans="1:2" x14ac:dyDescent="0.2">
      <c r="A1067" t="s">
        <v>27101</v>
      </c>
      <c r="B1067" t="str">
        <f>SUBSTITUTE(LOWER(A1067),"and","")</f>
        <v>acetodiquat2lagherbicide2749-530</v>
      </c>
    </row>
    <row r="1068" spans="1:2" x14ac:dyDescent="0.2">
      <c r="A1068" t="s">
        <v>27100</v>
      </c>
      <c r="B1068" t="str">
        <f>SUBSTITUTE(LOWER(A1068),"and","")</f>
        <v>sivantohl(noaerialapplicationinnys;nouseonli)264-1198</v>
      </c>
    </row>
    <row r="1069" spans="1:2" x14ac:dyDescent="0.2">
      <c r="A1069" t="s">
        <v>27099</v>
      </c>
      <c r="B1069" t="str">
        <f>SUBSTITUTE(LOWER(A1069),"and","")</f>
        <v>fulcrum59807-14</v>
      </c>
    </row>
    <row r="1070" spans="1:2" x14ac:dyDescent="0.2">
      <c r="A1070" t="s">
        <v>27098</v>
      </c>
      <c r="B1070" t="str">
        <f>SUBSTITUTE(LOWER(A1070),"and","")</f>
        <v>bioadvancedscience-basedsolutionsextendedcontrolbrushkillerconcentrate92564-80</v>
      </c>
    </row>
    <row r="1071" spans="1:2" x14ac:dyDescent="0.2">
      <c r="A1071" t="s">
        <v>27097</v>
      </c>
      <c r="B1071" t="str">
        <f>SUBSTITUTE(LOWER(A1071),"and","")</f>
        <v>warrioriiwithzeontechnology(25footbufferstriptocoastalmarshes)(2ee-swedemidge)100-1295</v>
      </c>
    </row>
    <row r="1072" spans="1:2" x14ac:dyDescent="0.2">
      <c r="A1072" t="s">
        <v>27096</v>
      </c>
      <c r="B1072" t="str">
        <f>SUBSTITUTE(LOWER(A1072),"and","")</f>
        <v>lescostrongholdfungicide71512-13-2217</v>
      </c>
    </row>
    <row r="1073" spans="1:2" x14ac:dyDescent="0.2">
      <c r="A1073" t="s">
        <v>27095</v>
      </c>
      <c r="B1073" t="str">
        <f>SUBSTITUTE(LOWER(A1073),"and","")</f>
        <v>spectracideweedgrasskillerwithextendedcontrolfoamingaerosol9688-318-8845</v>
      </c>
    </row>
    <row r="1074" spans="1:2" x14ac:dyDescent="0.2">
      <c r="A1074" t="s">
        <v>27094</v>
      </c>
      <c r="B1074" t="str">
        <f>SUBSTITUTE(LOWER(A1074),"and","")</f>
        <v>accu-tabbluecalciumhypochloritetablets748-275</v>
      </c>
    </row>
    <row r="1075" spans="1:2" x14ac:dyDescent="0.2">
      <c r="A1075" t="s">
        <v>27093</v>
      </c>
      <c r="B1075" t="str">
        <f>SUBSTITUTE(LOWER(A1075),"and","")</f>
        <v>dinocide(spottedlanternflyhemlockwoolyadelgid)(epareg.no.7946-35)sln ny-190007</v>
      </c>
    </row>
    <row r="1076" spans="1:2" x14ac:dyDescent="0.2">
      <c r="A1076" t="s">
        <v>27092</v>
      </c>
      <c r="B1076" t="str">
        <f>SUBSTITUTE(LOWER(A1076),"and","")</f>
        <v>fosphitefungicide(notreeinjectioninnys)(unrestricted71116)68573-2</v>
      </c>
    </row>
    <row r="1077" spans="1:2" x14ac:dyDescent="0.2">
      <c r="A1077" t="s">
        <v>27091</v>
      </c>
      <c r="B1077" t="str">
        <f>SUBSTITUTE(LOWER(A1077),"and","")</f>
        <v>howardjohnson'scrabgrasscontrolpluswith0.37%prodiamine(variousfertmixes)32802-66</v>
      </c>
    </row>
    <row r="1078" spans="1:2" x14ac:dyDescent="0.2">
      <c r="A1078" t="s">
        <v>27090</v>
      </c>
      <c r="B1078" t="str">
        <f>SUBSTITUTE(LOWER(A1078),"and","")</f>
        <v>teperafungicide(nosale,distributionoruseinnassausuffolkcounties)(noaerialapp)66330-432</v>
      </c>
    </row>
    <row r="1079" spans="1:2" x14ac:dyDescent="0.2">
      <c r="A1079" t="s">
        <v>27089</v>
      </c>
      <c r="B1079" t="str">
        <f>SUBSTITUTE(LOWER(A1079),"and","")</f>
        <v>peroxyhdox84198-1</v>
      </c>
    </row>
    <row r="1080" spans="1:2" x14ac:dyDescent="0.2">
      <c r="A1080" t="s">
        <v>27088</v>
      </c>
      <c r="B1080" t="str">
        <f>SUBSTITUTE(LOWER(A1080),"and","")</f>
        <v>finalsan67702-8</v>
      </c>
    </row>
    <row r="1081" spans="1:2" x14ac:dyDescent="0.2">
      <c r="A1081" t="s">
        <v>27087</v>
      </c>
      <c r="B1081" t="str">
        <f>SUBSTITUTE(LOWER(A1081),"and","")</f>
        <v>vectrafordogspuppies(56-100lbs.)83399-10</v>
      </c>
    </row>
    <row r="1082" spans="1:2" x14ac:dyDescent="0.2">
      <c r="A1082" t="s">
        <v>27086</v>
      </c>
      <c r="B1082" t="str">
        <f>SUBSTITUTE(LOWER(A1082),"and","")</f>
        <v>lescostonewall0.43%plusfertilizer10404-89</v>
      </c>
    </row>
    <row r="1083" spans="1:2" x14ac:dyDescent="0.2">
      <c r="A1083" t="s">
        <v>27085</v>
      </c>
      <c r="B1083" t="str">
        <f>SUBSTITUTE(LOWER(A1083),"and","")</f>
        <v>clairebugbusterinsectkiller706-107</v>
      </c>
    </row>
    <row r="1084" spans="1:2" x14ac:dyDescent="0.2">
      <c r="A1084" t="s">
        <v>27084</v>
      </c>
      <c r="B1084" t="str">
        <f>SUBSTITUTE(LOWER(A1084),"and","")</f>
        <v>e-scapeetqturffungicide(innys:limit3applicationsperyearonturf,maxrateperapp2.57floz1000sqft)60063-50</v>
      </c>
    </row>
    <row r="1085" spans="1:2" x14ac:dyDescent="0.2">
      <c r="A1085" t="s">
        <v>27083</v>
      </c>
      <c r="B1085" t="str">
        <f>SUBSTITUTE(LOWER(A1085),"and","")</f>
        <v>clearraystarterbundle(containsclearraychlorinatinggranules)48520-23-102613</v>
      </c>
    </row>
    <row r="1086" spans="1:2" x14ac:dyDescent="0.2">
      <c r="A1086" t="s">
        <v>27082</v>
      </c>
      <c r="B1086" t="str">
        <f>SUBSTITUTE(LOWER(A1086),"and","")</f>
        <v>goodsenselice,bedbugdustmitespray71-1</v>
      </c>
    </row>
    <row r="1087" spans="1:2" x14ac:dyDescent="0.2">
      <c r="A1087" t="s">
        <v>27081</v>
      </c>
      <c r="B1087" t="str">
        <f>SUBSTITUTE(LOWER(A1087),"and","")</f>
        <v>crystalbluecoppersulfatesmartcrystals83190-2-72838</v>
      </c>
    </row>
    <row r="1088" spans="1:2" x14ac:dyDescent="0.2">
      <c r="A1088" t="s">
        <v>27080</v>
      </c>
      <c r="B1088" t="str">
        <f>SUBSTITUTE(LOWER(A1088),"and","")</f>
        <v>kuritaf-511088714-7-73683</v>
      </c>
    </row>
    <row r="1089" spans="1:2" x14ac:dyDescent="0.2">
      <c r="A1089" t="s">
        <v>27079</v>
      </c>
      <c r="B1089" t="str">
        <f>SUBSTITUTE(LOWER(A1089),"and","")</f>
        <v>odeza(notforsale,saleinto,distributionoruseinnassausuffolkcountiesofnewyorkstate)71711-21-60063</v>
      </c>
    </row>
    <row r="1090" spans="1:2" x14ac:dyDescent="0.2">
      <c r="A1090" t="s">
        <v>27078</v>
      </c>
      <c r="B1090" t="str">
        <f>SUBSTITUTE(LOWER(A1090),"and","")</f>
        <v>kaboomwiththepowerofoxicleanstainfightersshower,tubtilebathroomcleaner10772-21</v>
      </c>
    </row>
    <row r="1091" spans="1:2" x14ac:dyDescent="0.2">
      <c r="A1091" t="s">
        <v>27077</v>
      </c>
      <c r="B1091" t="str">
        <f>SUBSTITUTE(LOWER(A1091),"and","")</f>
        <v>natriainsect,diseasemitecontrolready-to-use67702-15-92564</v>
      </c>
    </row>
    <row r="1092" spans="1:2" x14ac:dyDescent="0.2">
      <c r="A1092" t="s">
        <v>27076</v>
      </c>
      <c r="B1092" t="str">
        <f>SUBSTITUTE(LOWER(A1092),"and","")</f>
        <v>frigatelw44%sc103087-1</v>
      </c>
    </row>
    <row r="1093" spans="1:2" x14ac:dyDescent="0.2">
      <c r="A1093" t="s">
        <v>27075</v>
      </c>
      <c r="B1093" t="str">
        <f>SUBSTITUTE(LOWER(A1093),"and","")</f>
        <v>fore80wprainshield62719-388</v>
      </c>
    </row>
    <row r="1094" spans="1:2" x14ac:dyDescent="0.2">
      <c r="A1094" t="s">
        <v>27074</v>
      </c>
      <c r="B1094" t="str">
        <f>SUBSTITUTE(LOWER(A1094),"and","")</f>
        <v>acidoxy-san63838-12-1072</v>
      </c>
    </row>
    <row r="1095" spans="1:2" x14ac:dyDescent="0.2">
      <c r="A1095" t="s">
        <v>27073</v>
      </c>
      <c r="B1095" t="str">
        <f>SUBSTITUTE(LOWER(A1095),"and","")</f>
        <v>tempo1%dust432-1373</v>
      </c>
    </row>
    <row r="1096" spans="1:2" x14ac:dyDescent="0.2">
      <c r="A1096" t="s">
        <v>27072</v>
      </c>
      <c r="B1096" t="str">
        <f>SUBSTITUTE(LOWER(A1096),"and","")</f>
        <v>floramitescls70506-538</v>
      </c>
    </row>
    <row r="1097" spans="1:2" x14ac:dyDescent="0.2">
      <c r="A1097" t="s">
        <v>27071</v>
      </c>
      <c r="B1097" t="str">
        <f>SUBSTITUTE(LOWER(A1097),"and","")</f>
        <v>staunchiiherbicide(notforuse,distributionorsaleinnassausuffolkcounties,ny)maxuserateinnysis0.25lbacre62719-679-55467</v>
      </c>
    </row>
    <row r="1098" spans="1:2" x14ac:dyDescent="0.2">
      <c r="A1098" t="s">
        <v>27070</v>
      </c>
      <c r="B1098" t="str">
        <f>SUBSTITUTE(LOWER(A1098),"and","")</f>
        <v>repeltickdefensewipes(unscented)121-93-305</v>
      </c>
    </row>
    <row r="1099" spans="1:2" x14ac:dyDescent="0.2">
      <c r="A1099" t="s">
        <v>27069</v>
      </c>
      <c r="B1099" t="str">
        <f>SUBSTITUTE(LOWER(A1099),"and","")</f>
        <v>montereyliquidcopperfungicidertu67702-1-54705</v>
      </c>
    </row>
    <row r="1100" spans="1:2" x14ac:dyDescent="0.2">
      <c r="A1100" t="s">
        <v>27068</v>
      </c>
      <c r="B1100" t="str">
        <f>SUBSTITUTE(LOWER(A1100),"and","")</f>
        <v>orthobugclearinsectkillerforlawnslscapesconcentrate(2ee-spottedlanternfly)239-2718</v>
      </c>
    </row>
    <row r="1101" spans="1:2" x14ac:dyDescent="0.2">
      <c r="A1101" t="s">
        <v>27067</v>
      </c>
      <c r="B1101" t="str">
        <f>SUBSTITUTE(LOWER(A1101),"and","")</f>
        <v>oxicleailycleanmulti-purposedisinfectant(freshscent)10772-21</v>
      </c>
    </row>
    <row r="1102" spans="1:2" x14ac:dyDescent="0.2">
      <c r="A1102" t="s">
        <v>27066</v>
      </c>
      <c r="B1102" t="str">
        <f>SUBSTITUTE(LOWER(A1102),"and","")</f>
        <v>arinixtip73745-2-89974</v>
      </c>
    </row>
    <row r="1103" spans="1:2" x14ac:dyDescent="0.2">
      <c r="A1103" t="s">
        <v>27065</v>
      </c>
      <c r="B1103" t="str">
        <f>SUBSTITUTE(LOWER(A1103),"and","")</f>
        <v>checkmatepuffercm-ofmpro73479-14</v>
      </c>
    </row>
    <row r="1104" spans="1:2" x14ac:dyDescent="0.2">
      <c r="A1104" t="s">
        <v>27064</v>
      </c>
      <c r="B1104" t="str">
        <f>SUBSTITUTE(LOWER(A1104),"and","")</f>
        <v>lowvol4esterweedkiller34704-124</v>
      </c>
    </row>
    <row r="1105" spans="1:2" x14ac:dyDescent="0.2">
      <c r="A1105" t="s">
        <v>27063</v>
      </c>
      <c r="B1105" t="str">
        <f>SUBSTITUTE(LOWER(A1105),"and","")</f>
        <v>patrol(nousewithin100'ofcoastalmarshesinnys)100-1066</v>
      </c>
    </row>
    <row r="1106" spans="1:2" x14ac:dyDescent="0.2">
      <c r="A1106" t="s">
        <v>27062</v>
      </c>
      <c r="B1106" t="str">
        <f>SUBSTITUTE(LOWER(A1106),"and","")</f>
        <v>scottsturfbuilderannualprogramearlyspring538-190</v>
      </c>
    </row>
    <row r="1107" spans="1:2" x14ac:dyDescent="0.2">
      <c r="A1107" t="s">
        <v>27061</v>
      </c>
      <c r="B1107" t="str">
        <f>SUBSTITUTE(LOWER(A1107),"and","")</f>
        <v>outdoorpop!flytrap84565-2-49407</v>
      </c>
    </row>
    <row r="1108" spans="1:2" x14ac:dyDescent="0.2">
      <c r="A1108" t="s">
        <v>27060</v>
      </c>
      <c r="B1108" t="str">
        <f>SUBSTITUTE(LOWER(A1108),"and","")</f>
        <v>topazfungicde42750-211-1381</v>
      </c>
    </row>
    <row r="1109" spans="1:2" x14ac:dyDescent="0.2">
      <c r="A1109" t="s">
        <v>27059</v>
      </c>
      <c r="B1109" t="str">
        <f>SUBSTITUTE(LOWER(A1109),"and","")</f>
        <v>ferti-lomeroseflowerfoodplussystemic(nosale,use,ordistributioninnassau,suffolk,kings,orqueenscountiesinnys)53883-362-7401</v>
      </c>
    </row>
    <row r="1110" spans="1:2" x14ac:dyDescent="0.2">
      <c r="A1110" t="s">
        <v>27058</v>
      </c>
      <c r="B1110" t="str">
        <f>SUBSTITUTE(LOWER(A1110),"and","")</f>
        <v>zenexzenatizespraydisinfectantcountryscent498-179-74424</v>
      </c>
    </row>
    <row r="1111" spans="1:2" x14ac:dyDescent="0.2">
      <c r="A1111" t="s">
        <v>27057</v>
      </c>
      <c r="B1111" t="str">
        <f>SUBSTITUTE(LOWER(A1111),"and","")</f>
        <v>fourpawskeepoff!indooroutdoordogcatrepellentspray1021-1689-89459</v>
      </c>
    </row>
    <row r="1112" spans="1:2" x14ac:dyDescent="0.2">
      <c r="A1112" t="s">
        <v>27056</v>
      </c>
      <c r="B1112" t="str">
        <f>SUBSTITUTE(LOWER(A1112),"and","")</f>
        <v>triclopyr4e42750-126</v>
      </c>
    </row>
    <row r="1113" spans="1:2" x14ac:dyDescent="0.2">
      <c r="A1113" t="s">
        <v>27055</v>
      </c>
      <c r="B1113" t="str">
        <f>SUBSTITUTE(LOWER(A1113),"and","")</f>
        <v>ecolabaero-maxsynergizedpermethrin1021-1739-1677</v>
      </c>
    </row>
    <row r="1114" spans="1:2" x14ac:dyDescent="0.2">
      <c r="A1114" t="s">
        <v>27054</v>
      </c>
      <c r="B1114" t="str">
        <f>SUBSTITUTE(LOWER(A1114),"and","")</f>
        <v>maxforcefcselectroachkillerbaitgel101563-49</v>
      </c>
    </row>
    <row r="1115" spans="1:2" x14ac:dyDescent="0.2">
      <c r="A1115" t="s">
        <v>27053</v>
      </c>
      <c r="B1115" t="str">
        <f>SUBSTITUTE(LOWER(A1115),"and","")</f>
        <v>consensus34704-1055</v>
      </c>
    </row>
    <row r="1116" spans="1:2" x14ac:dyDescent="0.2">
      <c r="A1116" t="s">
        <v>27052</v>
      </c>
      <c r="B1116" t="str">
        <f>SUBSTITUTE(LOWER(A1116),"and","")</f>
        <v>cleansmartdailydisinfectingspray89896-2</v>
      </c>
    </row>
    <row r="1117" spans="1:2" x14ac:dyDescent="0.2">
      <c r="A1117" t="s">
        <v>27051</v>
      </c>
      <c r="B1117" t="str">
        <f>SUBSTITUTE(LOWER(A1117),"and","")</f>
        <v>enozmoth-tekpapercoveredmothballpacketscedarscented1475-143</v>
      </c>
    </row>
    <row r="1118" spans="1:2" x14ac:dyDescent="0.2">
      <c r="A1118" t="s">
        <v>27050</v>
      </c>
      <c r="B1118" t="str">
        <f>SUBSTITUTE(LOWER(A1118),"and","")</f>
        <v>hawkall-weatherbaitchunx12455-79-3240</v>
      </c>
    </row>
    <row r="1119" spans="1:2" x14ac:dyDescent="0.2">
      <c r="A1119" t="s">
        <v>27049</v>
      </c>
      <c r="B1119" t="str">
        <f>SUBSTITUTE(LOWER(A1119),"and","")</f>
        <v>agreewg70051-47</v>
      </c>
    </row>
    <row r="1120" spans="1:2" x14ac:dyDescent="0.2">
      <c r="A1120" t="s">
        <v>27048</v>
      </c>
      <c r="B1120" t="str">
        <f>SUBSTITUTE(LOWER(A1120),"and","")</f>
        <v>premiumdioxide300075757-2-82882</v>
      </c>
    </row>
    <row r="1121" spans="1:2" x14ac:dyDescent="0.2">
      <c r="A1121" t="s">
        <v>27047</v>
      </c>
      <c r="B1121" t="str">
        <f>SUBSTITUTE(LOWER(A1121),"and","")</f>
        <v>ashopritebrpaperbirddisinfectingwipes(fresh)6836-336-17704</v>
      </c>
    </row>
    <row r="1122" spans="1:2" x14ac:dyDescent="0.2">
      <c r="A1122" t="s">
        <v>27046</v>
      </c>
      <c r="B1122" t="str">
        <f>SUBSTITUTE(LOWER(A1122),"and","")</f>
        <v>73disinfectingacidbathroomcleaner1677-246</v>
      </c>
    </row>
    <row r="1123" spans="1:2" x14ac:dyDescent="0.2">
      <c r="A1123" t="s">
        <v>27045</v>
      </c>
      <c r="B1123" t="str">
        <f>SUBSTITUTE(LOWER(A1123),"and","")</f>
        <v>afco8078bombquatflc-810324-117-833</v>
      </c>
    </row>
    <row r="1124" spans="1:2" x14ac:dyDescent="0.2">
      <c r="A1124" t="s">
        <v>27044</v>
      </c>
      <c r="B1124" t="str">
        <f>SUBSTITUTE(LOWER(A1124),"and","")</f>
        <v>multipurposedisinfectingwipes(citruslightscent)6836-340-1677</v>
      </c>
    </row>
    <row r="1125" spans="1:2" x14ac:dyDescent="0.2">
      <c r="A1125" t="s">
        <v>27043</v>
      </c>
      <c r="B1125" t="str">
        <f>SUBSTITUTE(LOWER(A1125),"and","")</f>
        <v>infusesystemicdiseasecontrolconcentrate53883-184-4</v>
      </c>
    </row>
    <row r="1126" spans="1:2" x14ac:dyDescent="0.2">
      <c r="A1126" t="s">
        <v>27042</v>
      </c>
      <c r="B1126" t="str">
        <f>SUBSTITUTE(LOWER(A1126),"and","")</f>
        <v>aframe100-1098</v>
      </c>
    </row>
    <row r="1127" spans="1:2" x14ac:dyDescent="0.2">
      <c r="A1127" t="s">
        <v>27041</v>
      </c>
      <c r="B1127" t="str">
        <f>SUBSTITUTE(LOWER(A1127),"and","")</f>
        <v>kaputcombobaitminiblocksforrodentsfleas72500-14</v>
      </c>
    </row>
    <row r="1128" spans="1:2" x14ac:dyDescent="0.2">
      <c r="A1128" t="s">
        <v>27040</v>
      </c>
      <c r="B1128" t="str">
        <f>SUBSTITUTE(LOWER(A1128),"and","")</f>
        <v>combatsourcekill164240-2</v>
      </c>
    </row>
    <row r="1129" spans="1:2" x14ac:dyDescent="0.2">
      <c r="A1129" t="s">
        <v>27039</v>
      </c>
      <c r="B1129" t="str">
        <f>SUBSTITUTE(LOWER(A1129),"and","")</f>
        <v>maxforcecompletebrgranularinsectbait[unrestrictedasof92712]432-1255</v>
      </c>
    </row>
    <row r="1130" spans="1:2" x14ac:dyDescent="0.2">
      <c r="A1130" t="s">
        <v>27038</v>
      </c>
      <c r="B1130" t="str">
        <f>SUBSTITUTE(LOWER(A1130),"and","")</f>
        <v>roundupconcentrateplusweedgrasskiller71995-29</v>
      </c>
    </row>
    <row r="1131" spans="1:2" x14ac:dyDescent="0.2">
      <c r="A1131" t="s">
        <v>27037</v>
      </c>
      <c r="B1131" t="str">
        <f>SUBSTITUTE(LOWER(A1131),"and","")</f>
        <v>tcsgrowstarimi-lambdagranulartoinsecticide(nosale,use,distribution,innassau,suffolk,kings,queenscounties)(noappwithin100ftofcoastalmarsh)228-610-82757</v>
      </c>
    </row>
    <row r="1132" spans="1:2" x14ac:dyDescent="0.2">
      <c r="A1132" t="s">
        <v>27036</v>
      </c>
      <c r="B1132" t="str">
        <f>SUBSTITUTE(LOWER(A1132),"and","")</f>
        <v>lambda-cyag(25footbufferstriptocoastalmarsh)83222-42</v>
      </c>
    </row>
    <row r="1133" spans="1:2" x14ac:dyDescent="0.2">
      <c r="A1133" t="s">
        <v>27035</v>
      </c>
      <c r="B1133" t="str">
        <f>SUBSTITUTE(LOWER(A1133),"and","")</f>
        <v>kathon287tindustrialmicrobicide707-224</v>
      </c>
    </row>
    <row r="1134" spans="1:2" x14ac:dyDescent="0.2">
      <c r="A1134" t="s">
        <v>27034</v>
      </c>
      <c r="B1134" t="str">
        <f>SUBSTITUTE(LOWER(A1134),"and","")</f>
        <v>ramikminibarskillsratsmice61282-26</v>
      </c>
    </row>
    <row r="1135" spans="1:2" x14ac:dyDescent="0.2">
      <c r="A1135" t="s">
        <v>27033</v>
      </c>
      <c r="B1135" t="str">
        <f>SUBSTITUTE(LOWER(A1135),"and","")</f>
        <v>flyawaywipes10088-117-68562</v>
      </c>
    </row>
    <row r="1136" spans="1:2" x14ac:dyDescent="0.2">
      <c r="A1136" t="s">
        <v>27032</v>
      </c>
      <c r="B1136" t="str">
        <f>SUBSTITUTE(LOWER(A1136),"and","")</f>
        <v>msm60wdgselect(restricteduseasof342024)83100-2-89442</v>
      </c>
    </row>
    <row r="1137" spans="1:2" x14ac:dyDescent="0.2">
      <c r="A1137" t="s">
        <v>27031</v>
      </c>
      <c r="B1137" t="str">
        <f>SUBSTITUTE(LOWER(A1137),"and","")</f>
        <v>sergeant'sguardiantopicalfordogspuppies(over66lbs)2517-94-84742</v>
      </c>
    </row>
    <row r="1138" spans="1:2" x14ac:dyDescent="0.2">
      <c r="A1138" t="s">
        <v>27030</v>
      </c>
      <c r="B1138" t="str">
        <f>SUBSTITUTE(LOWER(A1138),"and","")</f>
        <v>agrisureviptera3110corn67979-12</v>
      </c>
    </row>
    <row r="1139" spans="1:2" x14ac:dyDescent="0.2">
      <c r="A1139" t="s">
        <v>27029</v>
      </c>
      <c r="B1139" t="str">
        <f>SUBSTITUTE(LOWER(A1139),"and","")</f>
        <v>profect128hdqneutral(citrusfragrance)5741-34</v>
      </c>
    </row>
    <row r="1140" spans="1:2" x14ac:dyDescent="0.2">
      <c r="A1140" t="s">
        <v>27028</v>
      </c>
      <c r="B1140" t="str">
        <f>SUBSTITUTE(LOWER(A1140),"and","")</f>
        <v>tcsgrowstarallectus0.225ginsecticideplusturffertilizer(noappwithin100ftofbodywaterinny)(nyspecificlanguage)101563-105-82757</v>
      </c>
    </row>
    <row r="1141" spans="1:2" x14ac:dyDescent="0.2">
      <c r="A1141" t="s">
        <v>27027</v>
      </c>
      <c r="B1141" t="str">
        <f>SUBSTITUTE(LOWER(A1141),"and","")</f>
        <v>hartzultraguardearmitetreatmentforcats2724-734-2596</v>
      </c>
    </row>
    <row r="1142" spans="1:2" x14ac:dyDescent="0.2">
      <c r="A1142" t="s">
        <v>27026</v>
      </c>
      <c r="B1142" t="str">
        <f>SUBSTITUTE(LOWER(A1142),"and","")</f>
        <v>censor8329-80</v>
      </c>
    </row>
    <row r="1143" spans="1:2" x14ac:dyDescent="0.2">
      <c r="A1143" t="s">
        <v>27025</v>
      </c>
      <c r="B1143" t="str">
        <f>SUBSTITUTE(LOWER(A1143),"and","")</f>
        <v>amdroquickkillindooroutdoorcarpenterbee,anttermitekillerfoam87093-7-90098</v>
      </c>
    </row>
    <row r="1144" spans="1:2" x14ac:dyDescent="0.2">
      <c r="A1144" t="s">
        <v>27024</v>
      </c>
      <c r="B1144" t="str">
        <f>SUBSTITUTE(LOWER(A1144),"and","")</f>
        <v>lscapersselectsurrenderlawnperimeterinsectgranules(noapplicationwithin100'ofsurfacewater)(nysspecificlanguage)53883-121-82757</v>
      </c>
    </row>
    <row r="1145" spans="1:2" x14ac:dyDescent="0.2">
      <c r="A1145" t="s">
        <v>27023</v>
      </c>
      <c r="B1145" t="str">
        <f>SUBSTITUTE(LOWER(A1145),"and","")</f>
        <v>sekola4f93930-28</v>
      </c>
    </row>
    <row r="1146" spans="1:2" x14ac:dyDescent="0.2">
      <c r="A1146" t="s">
        <v>27022</v>
      </c>
      <c r="B1146" t="str">
        <f>SUBSTITUTE(LOWER(A1146),"and","")</f>
        <v>streptrol55146-80</v>
      </c>
    </row>
    <row r="1147" spans="1:2" x14ac:dyDescent="0.2">
      <c r="A1147" t="s">
        <v>27021</v>
      </c>
      <c r="B1147" t="str">
        <f>SUBSTITUTE(LOWER(A1147),"and","")</f>
        <v>k-pamhl(restricteduseasof12110)5481-483</v>
      </c>
    </row>
    <row r="1148" spans="1:2" x14ac:dyDescent="0.2">
      <c r="A1148" t="s">
        <v>27020</v>
      </c>
      <c r="B1148" t="str">
        <f>SUBSTITUTE(LOWER(A1148),"and","")</f>
        <v>enduraprofungicide7969-486</v>
      </c>
    </row>
    <row r="1149" spans="1:2" x14ac:dyDescent="0.2">
      <c r="A1149" t="s">
        <v>27019</v>
      </c>
      <c r="B1149" t="str">
        <f>SUBSTITUTE(LOWER(A1149),"and","")</f>
        <v>octane2%scherbicide(unrestrictedasof1262018)71711-25-67690</v>
      </c>
    </row>
    <row r="1150" spans="1:2" x14ac:dyDescent="0.2">
      <c r="A1150" t="s">
        <v>27018</v>
      </c>
      <c r="B1150" t="str">
        <f>SUBSTITUTE(LOWER(A1150),"and","")</f>
        <v>prefar4-e(2ee-lambsquarters,purslaneredrootpigweed)10163-200</v>
      </c>
    </row>
    <row r="1151" spans="1:2" x14ac:dyDescent="0.2">
      <c r="A1151" t="s">
        <v>27017</v>
      </c>
      <c r="B1151" t="str">
        <f>SUBSTITUTE(LOWER(A1151),"and","")</f>
        <v>valleygreenprofessionalturffertilizerwithdimension0.17%herbicide[nouseonlongisl](donotapplymorethan0.5lbaiacreyinny)62719-485-87245</v>
      </c>
    </row>
    <row r="1152" spans="1:2" x14ac:dyDescent="0.2">
      <c r="A1152" t="s">
        <v>27016</v>
      </c>
      <c r="B1152" t="str">
        <f>SUBSTITUTE(LOWER(A1152),"and","")</f>
        <v>broadloomtoherbicide70506-306</v>
      </c>
    </row>
    <row r="1153" spans="1:2" x14ac:dyDescent="0.2">
      <c r="A1153" t="s">
        <v>27015</v>
      </c>
      <c r="B1153" t="str">
        <f>SUBSTITUTE(LOWER(A1153),"and","")</f>
        <v>gordon'sgrubno-moregranules(nouseinnassau,suffolk,kings,queenscounties)(restricteduseasof112023)2217-909</v>
      </c>
    </row>
    <row r="1154" spans="1:2" x14ac:dyDescent="0.2">
      <c r="A1154" t="s">
        <v>27014</v>
      </c>
      <c r="B1154" t="str">
        <f>SUBSTITUTE(LOWER(A1154),"and","")</f>
        <v>maddogplus34704-890</v>
      </c>
    </row>
    <row r="1155" spans="1:2" x14ac:dyDescent="0.2">
      <c r="A1155" t="s">
        <v>27013</v>
      </c>
      <c r="B1155" t="str">
        <f>SUBSTITUTE(LOWER(A1155),"and","")</f>
        <v>acramite-50ws70506-536</v>
      </c>
    </row>
    <row r="1156" spans="1:2" x14ac:dyDescent="0.2">
      <c r="A1156" t="s">
        <v>27012</v>
      </c>
      <c r="B1156" t="str">
        <f>SUBSTITUTE(LOWER(A1156),"and","")</f>
        <v>tevrapetfirstactplusforcats88052-16-92413</v>
      </c>
    </row>
    <row r="1157" spans="1:2" x14ac:dyDescent="0.2">
      <c r="A1157" t="s">
        <v>27011</v>
      </c>
      <c r="B1157" t="str">
        <f>SUBSTITUTE(LOWER(A1157),"and","")</f>
        <v>rounduppromaxherbicide(2ee-blackswallow-wortpaleswallow-wort)524-579</v>
      </c>
    </row>
    <row r="1158" spans="1:2" x14ac:dyDescent="0.2">
      <c r="A1158" t="s">
        <v>27010</v>
      </c>
      <c r="B1158" t="str">
        <f>SUBSTITUTE(LOWER(A1158),"and","")</f>
        <v>rainbowwaspantkiller13283-28</v>
      </c>
    </row>
    <row r="1159" spans="1:2" x14ac:dyDescent="0.2">
      <c r="A1159" t="s">
        <v>27009</v>
      </c>
      <c r="B1159" t="str">
        <f>SUBSTITUTE(LOWER(A1159),"and","")</f>
        <v>swifferantibacpowermop(freshcitrus)3573-102</v>
      </c>
    </row>
    <row r="1160" spans="1:2" x14ac:dyDescent="0.2">
      <c r="A1160" t="s">
        <v>27008</v>
      </c>
      <c r="B1160" t="str">
        <f>SUBSTITUTE(LOWER(A1160),"and","")</f>
        <v>mycojectultra(bottles)7946-32</v>
      </c>
    </row>
    <row r="1161" spans="1:2" x14ac:dyDescent="0.2">
      <c r="A1161" t="s">
        <v>27007</v>
      </c>
      <c r="B1161" t="str">
        <f>SUBSTITUTE(LOWER(A1161),"and","")</f>
        <v>turflinesurfaceinsectcontrol(nysspecificlanguage)228-494-8780</v>
      </c>
    </row>
    <row r="1162" spans="1:2" x14ac:dyDescent="0.2">
      <c r="A1162" t="s">
        <v>27006</v>
      </c>
      <c r="B1162" t="str">
        <f>SUBSTITUTE(LOWER(A1162),"and","")</f>
        <v>3336f(restricted1108)1001-69</v>
      </c>
    </row>
    <row r="1163" spans="1:2" x14ac:dyDescent="0.2">
      <c r="A1163" t="s">
        <v>27005</v>
      </c>
      <c r="B1163" t="str">
        <f>SUBSTITUTE(LOWER(A1163),"and","")</f>
        <v>natriainsect,diseasemitecontrolready-to-spray(2ee-spottedlanternfly)67702-17-92564</v>
      </c>
    </row>
    <row r="1164" spans="1:2" x14ac:dyDescent="0.2">
      <c r="A1164" t="s">
        <v>27004</v>
      </c>
      <c r="B1164" t="str">
        <f>SUBSTITUTE(LOWER(A1164),"and","")</f>
        <v>cagekaremulti-surfacespraydisinfectantcleanerdeodorizer1839-220-69146</v>
      </c>
    </row>
    <row r="1165" spans="1:2" x14ac:dyDescent="0.2">
      <c r="A1165" t="s">
        <v>27003</v>
      </c>
      <c r="B1165" t="str">
        <f>SUBSTITUTE(LOWER(A1165),"and","")</f>
        <v>off!backyardoutdoorfogger4822-573</v>
      </c>
    </row>
    <row r="1166" spans="1:2" x14ac:dyDescent="0.2">
      <c r="A1166" t="s">
        <v>27002</v>
      </c>
      <c r="B1166" t="str">
        <f>SUBSTITUTE(LOWER(A1166),"and","")</f>
        <v>tomcatmousekillerdisposablebaitstation90780-15</v>
      </c>
    </row>
    <row r="1167" spans="1:2" x14ac:dyDescent="0.2">
      <c r="A1167" t="s">
        <v>27001</v>
      </c>
      <c r="B1167" t="str">
        <f>SUBSTITUTE(LOWER(A1167),"and","")</f>
        <v>garlon3a(epareg.no.62719-37)(2ee-dame'srocket)sln ny-110005</v>
      </c>
    </row>
    <row r="1168" spans="1:2" x14ac:dyDescent="0.2">
      <c r="A1168" t="s">
        <v>27000</v>
      </c>
      <c r="B1168" t="str">
        <f>SUBSTITUTE(LOWER(A1168),"and","")</f>
        <v>pedigreefungicidesc(nosale,distributionoruseinnassausuffolkcounties)71711-28-2217</v>
      </c>
    </row>
    <row r="1169" spans="1:2" x14ac:dyDescent="0.2">
      <c r="A1169" t="s">
        <v>26999</v>
      </c>
      <c r="B1169" t="str">
        <f>SUBSTITUTE(LOWER(A1169),"and","")</f>
        <v>agwaykleenupgrassweedkillerconcentrateii4-484-7138</v>
      </c>
    </row>
    <row r="1170" spans="1:2" x14ac:dyDescent="0.2">
      <c r="A1170" t="s">
        <v>26998</v>
      </c>
      <c r="B1170" t="str">
        <f>SUBSTITUTE(LOWER(A1170),"and","")</f>
        <v>raidmaxdryfogger4822-601</v>
      </c>
    </row>
    <row r="1171" spans="1:2" x14ac:dyDescent="0.2">
      <c r="A1171" t="s">
        <v>26997</v>
      </c>
      <c r="B1171" t="str">
        <f>SUBSTITUTE(LOWER(A1171),"and","")</f>
        <v>natularxrt8329-84</v>
      </c>
    </row>
    <row r="1172" spans="1:2" x14ac:dyDescent="0.2">
      <c r="A1172" t="s">
        <v>26996</v>
      </c>
      <c r="B1172" t="str">
        <f>SUBSTITUTE(LOWER(A1172),"and","")</f>
        <v>conblockmic87907-1</v>
      </c>
    </row>
    <row r="1173" spans="1:2" x14ac:dyDescent="0.2">
      <c r="A1173" t="s">
        <v>26995</v>
      </c>
      <c r="B1173" t="str">
        <f>SUBSTITUTE(LOWER(A1173),"and","")</f>
        <v>bioadvancedscience-basedsolutionsorganicsbrhouseplantinsectkillerready-to-use67702-21-92564</v>
      </c>
    </row>
    <row r="1174" spans="1:2" x14ac:dyDescent="0.2">
      <c r="A1174" t="s">
        <v>26994</v>
      </c>
      <c r="B1174" t="str">
        <f>SUBSTITUTE(LOWER(A1174),"and","")</f>
        <v>savitricockroachgelbait91234-260</v>
      </c>
    </row>
    <row r="1175" spans="1:2" x14ac:dyDescent="0.2">
      <c r="A1175" t="s">
        <v>26993</v>
      </c>
      <c r="B1175" t="str">
        <f>SUBSTITUTE(LOWER(A1175),"and","")</f>
        <v>imageherbicidescasoronweed+grasspreventergranules802-536-90098</v>
      </c>
    </row>
    <row r="1176" spans="1:2" x14ac:dyDescent="0.2">
      <c r="A1176" t="s">
        <v>26992</v>
      </c>
      <c r="B1176" t="str">
        <f>SUBSTITUTE(LOWER(A1176),"and","")</f>
        <v>formula400-xparch10088-55-70799</v>
      </c>
    </row>
    <row r="1177" spans="1:2" x14ac:dyDescent="0.2">
      <c r="A1177" t="s">
        <v>26991</v>
      </c>
      <c r="B1177" t="str">
        <f>SUBSTITUTE(LOWER(A1177),"and","")</f>
        <v>farmersfirstbifenthrin1.5lfc(bufferzonetocoastalmarshinny)94730-21-92115</v>
      </c>
    </row>
    <row r="1178" spans="1:2" x14ac:dyDescent="0.2">
      <c r="A1178" t="s">
        <v>26990</v>
      </c>
      <c r="B1178" t="str">
        <f>SUBSTITUTE(LOWER(A1178),"and","")</f>
        <v>128e-fecticide6836-365-5449</v>
      </c>
    </row>
    <row r="1179" spans="1:2" x14ac:dyDescent="0.2">
      <c r="A1179" t="s">
        <v>26989</v>
      </c>
      <c r="B1179" t="str">
        <f>SUBSTITUTE(LOWER(A1179),"and","")</f>
        <v>sedgemaster91234-31-53883</v>
      </c>
    </row>
    <row r="1180" spans="1:2" x14ac:dyDescent="0.2">
      <c r="A1180" t="s">
        <v>26988</v>
      </c>
      <c r="B1180" t="str">
        <f>SUBSTITUTE(LOWER(A1180),"and","")</f>
        <v>hotshotultraant,roachspiderkiller(unscented)9688-246-8845</v>
      </c>
    </row>
    <row r="1181" spans="1:2" x14ac:dyDescent="0.2">
      <c r="A1181" t="s">
        <v>26987</v>
      </c>
      <c r="B1181" t="str">
        <f>SUBSTITUTE(LOWER(A1181),"and","")</f>
        <v>greenviewbroadleafweedcontrolpluslawnfood961-415</v>
      </c>
    </row>
    <row r="1182" spans="1:2" x14ac:dyDescent="0.2">
      <c r="A1182" t="s">
        <v>26986</v>
      </c>
      <c r="B1182" t="str">
        <f>SUBSTITUTE(LOWER(A1182),"and","")</f>
        <v>bugbossfogger3862-125-35366</v>
      </c>
    </row>
    <row r="1183" spans="1:2" x14ac:dyDescent="0.2">
      <c r="A1183" t="s">
        <v>26985</v>
      </c>
      <c r="B1183" t="str">
        <f>SUBSTITUTE(LOWER(A1183),"and","")</f>
        <v>tristar30sginsecticide(restricteduseasof112023)8033-94</v>
      </c>
    </row>
    <row r="1184" spans="1:2" x14ac:dyDescent="0.2">
      <c r="A1184" t="s">
        <v>26984</v>
      </c>
      <c r="B1184" t="str">
        <f>SUBSTITUTE(LOWER(A1184),"and","")</f>
        <v>harnessxtra5.6lherbicide[nouseinnassausuffolkcounties,ny]524-485</v>
      </c>
    </row>
    <row r="1185" spans="1:2" x14ac:dyDescent="0.2">
      <c r="A1185" t="s">
        <v>26983</v>
      </c>
      <c r="B1185" t="str">
        <f>SUBSTITUTE(LOWER(A1185),"and","")</f>
        <v>harnessmaxherbicide(nolongisluse)524-636</v>
      </c>
    </row>
    <row r="1186" spans="1:2" x14ac:dyDescent="0.2">
      <c r="A1186" t="s">
        <v>26982</v>
      </c>
      <c r="B1186" t="str">
        <f>SUBSTITUTE(LOWER(A1186),"and","")</f>
        <v>gauchooptisoybeanseedtreatment264-1235</v>
      </c>
    </row>
    <row r="1187" spans="1:2" x14ac:dyDescent="0.2">
      <c r="A1187" t="s">
        <v>26981</v>
      </c>
      <c r="B1187" t="str">
        <f>SUBSTITUTE(LOWER(A1187),"and","")</f>
        <v>imazapro0.5gherbicide103184-8</v>
      </c>
    </row>
    <row r="1188" spans="1:2" x14ac:dyDescent="0.2">
      <c r="A1188" t="s">
        <v>26980</v>
      </c>
      <c r="B1188" t="str">
        <f>SUBSTITUTE(LOWER(A1188),"and","")</f>
        <v>fertilizerwithbarricade0.38%(variousfert.blends)9779-357</v>
      </c>
    </row>
    <row r="1189" spans="1:2" x14ac:dyDescent="0.2">
      <c r="A1189" t="s">
        <v>26979</v>
      </c>
      <c r="B1189" t="str">
        <f>SUBSTITUTE(LOWER(A1189),"and","")</f>
        <v>shield2ec2749-519</v>
      </c>
    </row>
    <row r="1190" spans="1:2" x14ac:dyDescent="0.2">
      <c r="A1190" t="s">
        <v>26978</v>
      </c>
      <c r="B1190" t="str">
        <f>SUBSTITUTE(LOWER(A1190),"and","")</f>
        <v>enversa(nosale,saleinto,distributionoruseinnassauorsuffolkcounties)62719-775</v>
      </c>
    </row>
    <row r="1191" spans="1:2" x14ac:dyDescent="0.2">
      <c r="A1191" t="s">
        <v>26977</v>
      </c>
      <c r="B1191" t="str">
        <f>SUBSTITUTE(LOWER(A1191),"and","")</f>
        <v>armortechquinpro(spottreatmentonlyinnys)(notforsale,use,ordistributioninnassausuffolkcounties)42750-90</v>
      </c>
    </row>
    <row r="1192" spans="1:2" x14ac:dyDescent="0.2">
      <c r="A1192" t="s">
        <v>26976</v>
      </c>
      <c r="B1192" t="str">
        <f>SUBSTITUTE(LOWER(A1192),"and","")</f>
        <v>absorbineultrashieldsportinsecticiderepellent53883-150-1543</v>
      </c>
    </row>
    <row r="1193" spans="1:2" x14ac:dyDescent="0.2">
      <c r="A1193" t="s">
        <v>26975</v>
      </c>
      <c r="B1193" t="str">
        <f>SUBSTITUTE(LOWER(A1193),"and","")</f>
        <v>cidetrakcmdacombopp51934-13</v>
      </c>
    </row>
    <row r="1194" spans="1:2" x14ac:dyDescent="0.2">
      <c r="A1194" t="s">
        <v>26974</v>
      </c>
      <c r="B1194" t="str">
        <f>SUBSTITUTE(LOWER(A1194),"and","")</f>
        <v>ormaduswasphornetkiller706-109-91114</v>
      </c>
    </row>
    <row r="1195" spans="1:2" x14ac:dyDescent="0.2">
      <c r="A1195" t="s">
        <v>26973</v>
      </c>
      <c r="B1195" t="str">
        <f>SUBSTITUTE(LOWER(A1195),"and","")</f>
        <v>ferti-lomediatomaceousearth7401-449</v>
      </c>
    </row>
    <row r="1196" spans="1:2" x14ac:dyDescent="0.2">
      <c r="A1196" t="s">
        <v>26972</v>
      </c>
      <c r="B1196" t="str">
        <f>SUBSTITUTE(LOWER(A1196),"and","")</f>
        <v>iodexar184959-15-46269</v>
      </c>
    </row>
    <row r="1197" spans="1:2" x14ac:dyDescent="0.2">
      <c r="A1197" t="s">
        <v>26971</v>
      </c>
      <c r="B1197" t="str">
        <f>SUBSTITUTE(LOWER(A1197),"and","")</f>
        <v>omnibrs-moc82.4%safened((notforsale-use-distributiononli))5905-652</v>
      </c>
    </row>
    <row r="1198" spans="1:2" x14ac:dyDescent="0.2">
      <c r="A1198" t="s">
        <v>26970</v>
      </c>
      <c r="B1198" t="str">
        <f>SUBSTITUTE(LOWER(A1198),"and","")</f>
        <v>equityvip(restricteduseasof112023)34704-1101</v>
      </c>
    </row>
    <row r="1199" spans="1:2" x14ac:dyDescent="0.2">
      <c r="A1199" t="s">
        <v>26969</v>
      </c>
      <c r="B1199" t="str">
        <f>SUBSTITUTE(LOWER(A1199),"and","")</f>
        <v>terroscorpionkiller21021-1691-149</v>
      </c>
    </row>
    <row r="1200" spans="1:2" x14ac:dyDescent="0.2">
      <c r="A1200" t="s">
        <v>26968</v>
      </c>
      <c r="B1200" t="str">
        <f>SUBSTITUTE(LOWER(A1200),"and","")</f>
        <v>chlor-sanpro9359-2-82808</v>
      </c>
    </row>
    <row r="1201" spans="1:2" x14ac:dyDescent="0.2">
      <c r="A1201" t="s">
        <v>26967</v>
      </c>
      <c r="B1201" t="str">
        <f>SUBSTITUTE(LOWER(A1201),"and","")</f>
        <v>contracrodenticideready-to-useplacepacs12455-76</v>
      </c>
    </row>
    <row r="1202" spans="1:2" x14ac:dyDescent="0.2">
      <c r="A1202" t="s">
        <v>26966</v>
      </c>
      <c r="B1202" t="str">
        <f>SUBSTITUTE(LOWER(A1202),"and","")</f>
        <v>multi-purposedisinfectingwipes1(freshscent)6836-336-56952</v>
      </c>
    </row>
    <row r="1203" spans="1:2" x14ac:dyDescent="0.2">
      <c r="A1203" t="s">
        <v>26965</v>
      </c>
      <c r="B1203" t="str">
        <f>SUBSTITUTE(LOWER(A1203),"and","")</f>
        <v>captainjack'slawnweedbrewreadytouse67702-27-4</v>
      </c>
    </row>
    <row r="1204" spans="1:2" x14ac:dyDescent="0.2">
      <c r="A1204" t="s">
        <v>26964</v>
      </c>
      <c r="B1204" t="str">
        <f>SUBSTITUTE(LOWER(A1204),"and","")</f>
        <v>stinger(blueberry)[notforsale,useordistributioninnassausuffolkcounties,ny](epareg.no.62719-73)sln ny-130008</v>
      </c>
    </row>
    <row r="1205" spans="1:2" x14ac:dyDescent="0.2">
      <c r="A1205" t="s">
        <v>26963</v>
      </c>
      <c r="B1205" t="str">
        <f>SUBSTITUTE(LOWER(A1205),"and","")</f>
        <v>teloneii(nosale,distribution,oruseinnassausuffolkcounties,ny)95290-1</v>
      </c>
    </row>
    <row r="1206" spans="1:2" x14ac:dyDescent="0.2">
      <c r="A1206" t="s">
        <v>26962</v>
      </c>
      <c r="B1206" t="str">
        <f>SUBSTITUTE(LOWER(A1206),"and","")</f>
        <v>oxicleanbathroomcleaner(freshscent)(refill)10772-21</v>
      </c>
    </row>
    <row r="1207" spans="1:2" x14ac:dyDescent="0.2">
      <c r="A1207" t="s">
        <v>26961</v>
      </c>
      <c r="B1207" t="str">
        <f>SUBSTITUTE(LOWER(A1207),"and","")</f>
        <v>pyganiclivestockpoultryinsecticide1021-1771</v>
      </c>
    </row>
    <row r="1208" spans="1:2" x14ac:dyDescent="0.2">
      <c r="A1208" t="s">
        <v>26960</v>
      </c>
      <c r="B1208" t="str">
        <f>SUBSTITUTE(LOWER(A1208),"and","")</f>
        <v>permethrin34704-873</v>
      </c>
    </row>
    <row r="1209" spans="1:2" x14ac:dyDescent="0.2">
      <c r="A1209" t="s">
        <v>26959</v>
      </c>
      <c r="B1209" t="str">
        <f>SUBSTITUTE(LOWER(A1209),"and","")</f>
        <v>buckeye3disinfectantcleaner6836-349-559</v>
      </c>
    </row>
    <row r="1210" spans="1:2" x14ac:dyDescent="0.2">
      <c r="A1210" t="s">
        <v>26958</v>
      </c>
      <c r="B1210" t="str">
        <f>SUBSTITUTE(LOWER(A1210),"and","")</f>
        <v>910finalefsnorinsesanitizer1839-86-14994</v>
      </c>
    </row>
    <row r="1211" spans="1:2" x14ac:dyDescent="0.2">
      <c r="A1211" t="s">
        <v>26957</v>
      </c>
      <c r="B1211" t="str">
        <f>SUBSTITUTE(LOWER(A1211),"and","")</f>
        <v>amazonbasicsfleaticktopicalforcats(over1.5lbs)2517-135-84742</v>
      </c>
    </row>
    <row r="1212" spans="1:2" x14ac:dyDescent="0.2">
      <c r="A1212" t="s">
        <v>26956</v>
      </c>
      <c r="B1212" t="str">
        <f>SUBSTITUTE(LOWER(A1212),"and","")</f>
        <v>junction(2ee-moss)67690-35</v>
      </c>
    </row>
    <row r="1213" spans="1:2" x14ac:dyDescent="0.2">
      <c r="A1213" t="s">
        <v>26955</v>
      </c>
      <c r="B1213" t="str">
        <f>SUBSTITUTE(LOWER(A1213),"and","")</f>
        <v>ranconav100profs70506-603</v>
      </c>
    </row>
    <row r="1214" spans="1:2" x14ac:dyDescent="0.2">
      <c r="A1214" t="s">
        <v>26954</v>
      </c>
      <c r="B1214" t="str">
        <f>SUBSTITUTE(LOWER(A1214),"and","")</f>
        <v>off!deepwoodsinsectrepellentvii4822-399</v>
      </c>
    </row>
    <row r="1215" spans="1:2" x14ac:dyDescent="0.2">
      <c r="A1215" t="s">
        <v>26953</v>
      </c>
      <c r="B1215" t="str">
        <f>SUBSTITUTE(LOWER(A1215),"and","")</f>
        <v>strikepellets2724-448</v>
      </c>
    </row>
    <row r="1216" spans="1:2" x14ac:dyDescent="0.2">
      <c r="A1216" t="s">
        <v>26952</v>
      </c>
      <c r="B1216" t="str">
        <f>SUBSTITUTE(LOWER(A1216),"and","")</f>
        <v>turflinewinterizerplusdissolveweedkiller228-281-8780</v>
      </c>
    </row>
    <row r="1217" spans="1:2" x14ac:dyDescent="0.2">
      <c r="A1217" t="s">
        <v>26951</v>
      </c>
      <c r="B1217" t="str">
        <f>SUBSTITUTE(LOWER(A1217),"and","")</f>
        <v>accu-tabsicalciumhypochloritetablets748-295</v>
      </c>
    </row>
    <row r="1218" spans="1:2" x14ac:dyDescent="0.2">
      <c r="A1218" t="s">
        <v>26950</v>
      </c>
      <c r="B1218" t="str">
        <f>SUBSTITUTE(LOWER(A1218),"and","")</f>
        <v>navigate228-378-67690</v>
      </c>
    </row>
    <row r="1219" spans="1:2" x14ac:dyDescent="0.2">
      <c r="A1219" t="s">
        <v>26949</v>
      </c>
      <c r="B1219" t="str">
        <f>SUBSTITUTE(LOWER(A1219),"and","")</f>
        <v>crabgrasspreventerwithfertilizer538-202-73327</v>
      </c>
    </row>
    <row r="1220" spans="1:2" x14ac:dyDescent="0.2">
      <c r="A1220" t="s">
        <v>26948</v>
      </c>
      <c r="B1220" t="str">
        <f>SUBSTITUTE(LOWER(A1220),"and","")</f>
        <v>rid-a-bughomeinsectkiller29688-229</v>
      </c>
    </row>
    <row r="1221" spans="1:2" x14ac:dyDescent="0.2">
      <c r="A1221" t="s">
        <v>26947</v>
      </c>
      <c r="B1221" t="str">
        <f>SUBSTITUTE(LOWER(A1221),"and","")</f>
        <v>roundupcustomforaquaticterrestrialuse(2ee-five-leafaralia)524-343</v>
      </c>
    </row>
    <row r="1222" spans="1:2" x14ac:dyDescent="0.2">
      <c r="A1222" t="s">
        <v>26946</v>
      </c>
      <c r="B1222" t="str">
        <f>SUBSTITUTE(LOWER(A1222),"and","")</f>
        <v>elevestinsectcontrol(nonassau,suffolk,kingsorqueens)(noaerial)(nysbufferzones)(maxapprate)279-9652</v>
      </c>
    </row>
    <row r="1223" spans="1:2" x14ac:dyDescent="0.2">
      <c r="A1223" t="s">
        <v>26945</v>
      </c>
      <c r="B1223" t="str">
        <f>SUBSTITUTE(LOWER(A1223),"and","")</f>
        <v>greenarmorinsectrepellent6218-65</v>
      </c>
    </row>
    <row r="1224" spans="1:2" x14ac:dyDescent="0.2">
      <c r="A1224" t="s">
        <v>26944</v>
      </c>
      <c r="B1224" t="str">
        <f>SUBSTITUTE(LOWER(A1224),"and","")</f>
        <v>shieldpotatosproutinhibitorec2749-70</v>
      </c>
    </row>
    <row r="1225" spans="1:2" x14ac:dyDescent="0.2">
      <c r="A1225" t="s">
        <v>26943</v>
      </c>
      <c r="B1225" t="str">
        <f>SUBSTITUTE(LOWER(A1225),"and","")</f>
        <v>gcss-metolachlor82.4%ec[nosale,distributionoruseinnassausuffolkcounties,ny]94730-37</v>
      </c>
    </row>
    <row r="1226" spans="1:2" x14ac:dyDescent="0.2">
      <c r="A1226" t="s">
        <v>26942</v>
      </c>
      <c r="B1226" t="str">
        <f>SUBSTITUTE(LOWER(A1226),"and","")</f>
        <v>clethodim2eherbicide(maxuserate16floz(0.25lbai)peracreperyearonli)42750-72-55467</v>
      </c>
    </row>
    <row r="1227" spans="1:2" x14ac:dyDescent="0.2">
      <c r="A1227" t="s">
        <v>26941</v>
      </c>
      <c r="B1227" t="str">
        <f>SUBSTITUTE(LOWER(A1227),"and","")</f>
        <v>peroxag63838-1-833</v>
      </c>
    </row>
    <row r="1228" spans="1:2" x14ac:dyDescent="0.2">
      <c r="A1228" t="s">
        <v>26940</v>
      </c>
      <c r="B1228" t="str">
        <f>SUBSTITUTE(LOWER(A1228),"and","")</f>
        <v>acetallkitchendrawstringbags(mintscent)85589-1</v>
      </c>
    </row>
    <row r="1229" spans="1:2" x14ac:dyDescent="0.2">
      <c r="A1229" t="s">
        <v>26939</v>
      </c>
      <c r="B1229" t="str">
        <f>SUBSTITUTE(LOWER(A1229),"and","")</f>
        <v>synergizedpermethrin1%pour-oninsecticide53883-75-12281</v>
      </c>
    </row>
    <row r="1230" spans="1:2" x14ac:dyDescent="0.2">
      <c r="A1230" t="s">
        <v>26938</v>
      </c>
      <c r="B1230" t="str">
        <f>SUBSTITUTE(LOWER(A1230),"and","")</f>
        <v>effiproplustopicalsolutionforcats2382-188</v>
      </c>
    </row>
    <row r="1231" spans="1:2" x14ac:dyDescent="0.2">
      <c r="A1231" t="s">
        <v>26937</v>
      </c>
      <c r="B1231" t="str">
        <f>SUBSTITUTE(LOWER(A1231),"and","")</f>
        <v>off!defenseinsectrepellent24822-556</v>
      </c>
    </row>
    <row r="1232" spans="1:2" x14ac:dyDescent="0.2">
      <c r="A1232" t="s">
        <v>26936</v>
      </c>
      <c r="B1232" t="str">
        <f>SUBSTITUTE(LOWER(A1232),"and","")</f>
        <v>matador(nouseonlongisl)34704-1054</v>
      </c>
    </row>
    <row r="1233" spans="1:2" x14ac:dyDescent="0.2">
      <c r="A1233" t="s">
        <v>26935</v>
      </c>
      <c r="B1233" t="str">
        <f>SUBSTITUTE(LOWER(A1233),"and","")</f>
        <v>greenyardcrabgrasspreventerwith0.08%dimension(variousfert.comb.)(maxrateof0.25lbacreyrinnassausuffolkcounties,maxrateof0.5lbacreyrinrestofny)62719-487-534</v>
      </c>
    </row>
    <row r="1234" spans="1:2" x14ac:dyDescent="0.2">
      <c r="A1234" t="s">
        <v>26934</v>
      </c>
      <c r="B1234" t="str">
        <f>SUBSTITUTE(LOWER(A1234),"and","")</f>
        <v>degeschfumi-cel72959-6</v>
      </c>
    </row>
    <row r="1235" spans="1:2" x14ac:dyDescent="0.2">
      <c r="A1235" t="s">
        <v>26933</v>
      </c>
      <c r="B1235" t="str">
        <f>SUBSTITUTE(LOWER(A1235),"and","")</f>
        <v>springvalleyplus.29prodiamine60063-41-41124</v>
      </c>
    </row>
    <row r="1236" spans="1:2" x14ac:dyDescent="0.2">
      <c r="A1236" t="s">
        <v>26932</v>
      </c>
      <c r="B1236" t="str">
        <f>SUBSTITUTE(LOWER(A1236),"and","")</f>
        <v>duracadevipteraz367979-35</v>
      </c>
    </row>
    <row r="1237" spans="1:2" x14ac:dyDescent="0.2">
      <c r="A1237" t="s">
        <v>26931</v>
      </c>
      <c r="B1237" t="str">
        <f>SUBSTITUTE(LOWER(A1237),"and","")</f>
        <v>ferti-lomeneemready-to-use70051-13-7401</v>
      </c>
    </row>
    <row r="1238" spans="1:2" x14ac:dyDescent="0.2">
      <c r="A1238" t="s">
        <v>26930</v>
      </c>
      <c r="B1238" t="str">
        <f>SUBSTITUTE(LOWER(A1238),"and","")</f>
        <v>non-acidbathroomcleaner8155-5-86226</v>
      </c>
    </row>
    <row r="1239" spans="1:2" x14ac:dyDescent="0.2">
      <c r="A1239" t="s">
        <v>26929</v>
      </c>
      <c r="B1239" t="str">
        <f>SUBSTITUTE(LOWER(A1239),"and","")</f>
        <v>luvsomefleaforcatsadvanced(5-9lbs.)2517-175-65948</v>
      </c>
    </row>
    <row r="1240" spans="1:2" x14ac:dyDescent="0.2">
      <c r="A1240" t="s">
        <v>26928</v>
      </c>
      <c r="B1240" t="str">
        <f>SUBSTITUTE(LOWER(A1240),"and","")</f>
        <v>optimumacremaxxtreme29964-16</v>
      </c>
    </row>
    <row r="1241" spans="1:2" x14ac:dyDescent="0.2">
      <c r="A1241" t="s">
        <v>26927</v>
      </c>
      <c r="B1241" t="str">
        <f>SUBSTITUTE(LOWER(A1241),"and","")</f>
        <v>envyliquiddisinfectantcleaner70627-33</v>
      </c>
    </row>
    <row r="1242" spans="1:2" x14ac:dyDescent="0.2">
      <c r="A1242" t="s">
        <v>26926</v>
      </c>
      <c r="B1242" t="str">
        <f>SUBSTITUTE(LOWER(A1242),"and","")</f>
        <v>busan1101448-34</v>
      </c>
    </row>
    <row r="1243" spans="1:2" x14ac:dyDescent="0.2">
      <c r="A1243" t="s">
        <v>26925</v>
      </c>
      <c r="B1243" t="str">
        <f>SUBSTITUTE(LOWER(A1243),"and","")</f>
        <v>invaderinsecticide279-3395</v>
      </c>
    </row>
    <row r="1244" spans="1:2" x14ac:dyDescent="0.2">
      <c r="A1244" t="s">
        <v>26924</v>
      </c>
      <c r="B1244" t="str">
        <f>SUBSTITUTE(LOWER(A1244),"and","")</f>
        <v>bonidepyrethringardeninsectsprayconcentrate4-371</v>
      </c>
    </row>
    <row r="1245" spans="1:2" x14ac:dyDescent="0.2">
      <c r="A1245" t="s">
        <v>26923</v>
      </c>
      <c r="B1245" t="str">
        <f>SUBSTITUTE(LOWER(A1245),"and","")</f>
        <v>pantherxlrherbicide71368-129</v>
      </c>
    </row>
    <row r="1246" spans="1:2" x14ac:dyDescent="0.2">
      <c r="A1246" t="s">
        <v>26922</v>
      </c>
      <c r="B1246" t="str">
        <f>SUBSTITUTE(LOWER(A1246),"and","")</f>
        <v>hartzultraguardprotripleactionfleatickdropsfordogspuppies(5-14lbs)2596-169</v>
      </c>
    </row>
    <row r="1247" spans="1:2" x14ac:dyDescent="0.2">
      <c r="A1247" t="s">
        <v>26921</v>
      </c>
      <c r="B1247" t="str">
        <f>SUBSTITUTE(LOWER(A1247),"and","")</f>
        <v>buckeyesani-q26836-266-559</v>
      </c>
    </row>
    <row r="1248" spans="1:2" x14ac:dyDescent="0.2">
      <c r="A1248" t="s">
        <v>26920</v>
      </c>
      <c r="B1248" t="str">
        <f>SUBSTITUTE(LOWER(A1248),"and","")</f>
        <v>fame+cfungicide(nosale,use,ordistributioninnassausuffolkcounties)(noappwithin100'ofacoastalmarsh)101563-398</v>
      </c>
    </row>
    <row r="1249" spans="1:2" x14ac:dyDescent="0.2">
      <c r="A1249" t="s">
        <v>26919</v>
      </c>
      <c r="B1249" t="str">
        <f>SUBSTITUTE(LOWER(A1249),"and","")</f>
        <v>odexismtz(nosale,use,ordistributioninnassausuffolkcounties)93930-47</v>
      </c>
    </row>
    <row r="1250" spans="1:2" x14ac:dyDescent="0.2">
      <c r="A1250" t="s">
        <v>26918</v>
      </c>
      <c r="B1250" t="str">
        <f>SUBSTITUTE(LOWER(A1250),"and","")</f>
        <v>dupontmatrixfnvherbicide(noaerialappinny)(2ee-hedgebindweed)352-671</v>
      </c>
    </row>
    <row r="1251" spans="1:2" x14ac:dyDescent="0.2">
      <c r="A1251" t="s">
        <v>26917</v>
      </c>
      <c r="B1251" t="str">
        <f>SUBSTITUTE(LOWER(A1251),"and","")</f>
        <v>roundupproherbicide(2ee-japanesestiltgrass)524-475</v>
      </c>
    </row>
    <row r="1252" spans="1:2" x14ac:dyDescent="0.2">
      <c r="A1252" t="s">
        <v>26916</v>
      </c>
      <c r="B1252" t="str">
        <f>SUBSTITUTE(LOWER(A1252),"and","")</f>
        <v>boteghaes82074-1</v>
      </c>
    </row>
    <row r="1253" spans="1:2" x14ac:dyDescent="0.2">
      <c r="A1253" t="s">
        <v>26915</v>
      </c>
      <c r="B1253" t="str">
        <f>SUBSTITUTE(LOWER(A1253),"and","")</f>
        <v>eliminatorhomeinsectkiller9688-301</v>
      </c>
    </row>
    <row r="1254" spans="1:2" x14ac:dyDescent="0.2">
      <c r="A1254" t="s">
        <v>26914</v>
      </c>
      <c r="B1254" t="str">
        <f>SUBSTITUTE(LOWER(A1254),"and","")</f>
        <v>orthobugclearinsectkillerforlawnslscapesready-to-spray239-2718</v>
      </c>
    </row>
    <row r="1255" spans="1:2" x14ac:dyDescent="0.2">
      <c r="A1255" t="s">
        <v>26913</v>
      </c>
      <c r="B1255" t="str">
        <f>SUBSTITUTE(LOWER(A1255),"and","")</f>
        <v>lescostonewall0.68%plusfertilizer10404-90</v>
      </c>
    </row>
    <row r="1256" spans="1:2" x14ac:dyDescent="0.2">
      <c r="A1256" t="s">
        <v>26912</v>
      </c>
      <c r="B1256" t="str">
        <f>SUBSTITUTE(LOWER(A1256),"and","")</f>
        <v>off!deepwoodssportsmeninsectrepellentvi4822-564</v>
      </c>
    </row>
    <row r="1257" spans="1:2" x14ac:dyDescent="0.2">
      <c r="A1257" t="s">
        <v>26911</v>
      </c>
      <c r="B1257" t="str">
        <f>SUBSTITUTE(LOWER(A1257),"and","")</f>
        <v>turfkingfertilizerwith0.38%prodiaminepro100-1339-47956</v>
      </c>
    </row>
    <row r="1258" spans="1:2" x14ac:dyDescent="0.2">
      <c r="A1258" t="s">
        <v>26910</v>
      </c>
      <c r="B1258" t="str">
        <f>SUBSTITUTE(LOWER(A1258),"and","")</f>
        <v>terrohomepestcontrol149-20</v>
      </c>
    </row>
    <row r="1259" spans="1:2" x14ac:dyDescent="0.2">
      <c r="A1259" t="s">
        <v>26909</v>
      </c>
      <c r="B1259" t="str">
        <f>SUBSTITUTE(LOWER(A1259),"and","")</f>
        <v>chemtreatc2187t935-75-15300</v>
      </c>
    </row>
    <row r="1260" spans="1:2" x14ac:dyDescent="0.2">
      <c r="A1260" t="s">
        <v>26908</v>
      </c>
      <c r="B1260" t="str">
        <f>SUBSTITUTE(LOWER(A1260),"and","")</f>
        <v>lebanonturfcountryclubfertilizerwith0.067%acelepryninsecticidegrubpreventer(nonassau,suffolk,kingsorqueens)(nybufferzones)100-1492-961</v>
      </c>
    </row>
    <row r="1261" spans="1:2" x14ac:dyDescent="0.2">
      <c r="A1261" t="s">
        <v>26907</v>
      </c>
      <c r="B1261" t="str">
        <f>SUBSTITUTE(LOWER(A1261),"and","")</f>
        <v>mcpaamine1381-104</v>
      </c>
    </row>
    <row r="1262" spans="1:2" x14ac:dyDescent="0.2">
      <c r="A1262" t="s">
        <v>26906</v>
      </c>
      <c r="B1262" t="str">
        <f>SUBSTITUTE(LOWER(A1262),"and","")</f>
        <v>dominant1%liquidantbait64405-24</v>
      </c>
    </row>
    <row r="1263" spans="1:2" x14ac:dyDescent="0.2">
      <c r="A1263" t="s">
        <v>26905</v>
      </c>
      <c r="B1263" t="str">
        <f>SUBSTITUTE(LOWER(A1263),"and","")</f>
        <v>zeposector-sii1021-2670-1270</v>
      </c>
    </row>
    <row r="1264" spans="1:2" x14ac:dyDescent="0.2">
      <c r="A1264" t="s">
        <v>26904</v>
      </c>
      <c r="B1264" t="str">
        <f>SUBSTITUTE(LOWER(A1264),"and","")</f>
        <v>komeen67690-25</v>
      </c>
    </row>
    <row r="1265" spans="1:2" x14ac:dyDescent="0.2">
      <c r="A1265" t="s">
        <v>26903</v>
      </c>
      <c r="B1265" t="str">
        <f>SUBSTITUTE(LOWER(A1265),"and","")</f>
        <v>sevinxlrpluscarbarylinsecticide61842-37</v>
      </c>
    </row>
    <row r="1266" spans="1:2" x14ac:dyDescent="0.2">
      <c r="A1266" t="s">
        <v>26902</v>
      </c>
      <c r="B1266" t="str">
        <f>SUBSTITUTE(LOWER(A1266),"and","")</f>
        <v>petarmorearmiteticktreatmentfordogs2517-96</v>
      </c>
    </row>
    <row r="1267" spans="1:2" x14ac:dyDescent="0.2">
      <c r="A1267" t="s">
        <v>26901</v>
      </c>
      <c r="B1267" t="str">
        <f>SUBSTITUTE(LOWER(A1267),"and","")</f>
        <v>whitneyfarmslawnweedkiller167702-27-91161</v>
      </c>
    </row>
    <row r="1268" spans="1:2" x14ac:dyDescent="0.2">
      <c r="A1268" t="s">
        <v>26900</v>
      </c>
      <c r="B1268" t="str">
        <f>SUBSTITUTE(LOWER(A1268),"and","")</f>
        <v>agwaycompletefruittreespray4-122-7138</v>
      </c>
    </row>
    <row r="1269" spans="1:2" x14ac:dyDescent="0.2">
      <c r="A1269" t="s">
        <v>26899</v>
      </c>
      <c r="B1269" t="str">
        <f>SUBSTITUTE(LOWER(A1269),"and","")</f>
        <v>hazelca(foodcrops)92120-2</v>
      </c>
    </row>
    <row r="1270" spans="1:2" x14ac:dyDescent="0.2">
      <c r="A1270" t="s">
        <v>26898</v>
      </c>
      <c r="B1270" t="str">
        <f>SUBSTITUTE(LOWER(A1270),"and","")</f>
        <v>ansip-g95270-1</v>
      </c>
    </row>
    <row r="1271" spans="1:2" x14ac:dyDescent="0.2">
      <c r="A1271" t="s">
        <v>26897</v>
      </c>
      <c r="B1271" t="str">
        <f>SUBSTITUTE(LOWER(A1271),"and","")</f>
        <v>chemtreatcl-20056836-214-15300</v>
      </c>
    </row>
    <row r="1272" spans="1:2" x14ac:dyDescent="0.2">
      <c r="A1272" t="s">
        <v>26896</v>
      </c>
      <c r="B1272" t="str">
        <f>SUBSTITUTE(LOWER(A1272),"and","")</f>
        <v>reflexherbicide(epareg.no.100-993)(nouseonpotatoesinnassausuffolkcountiesny)[controlofweedsinsummersquash,wintersquash,pumpkin,succulentpea]sln ny-140003</v>
      </c>
    </row>
    <row r="1273" spans="1:2" x14ac:dyDescent="0.2">
      <c r="A1273" t="s">
        <v>26895</v>
      </c>
      <c r="B1273" t="str">
        <f>SUBSTITUTE(LOWER(A1273),"and","")</f>
        <v>onguardplusfleatickcollarfordogs92413-14-93374</v>
      </c>
    </row>
    <row r="1274" spans="1:2" x14ac:dyDescent="0.2">
      <c r="A1274" t="s">
        <v>26894</v>
      </c>
      <c r="B1274" t="str">
        <f>SUBSTITUTE(LOWER(A1274),"and","")</f>
        <v>sluggo67702-3-54705</v>
      </c>
    </row>
    <row r="1275" spans="1:2" x14ac:dyDescent="0.2">
      <c r="A1275" t="s">
        <v>26893</v>
      </c>
      <c r="B1275" t="str">
        <f>SUBSTITUTE(LOWER(A1275),"and","")</f>
        <v>neolonem-10industrialmicrobicide707-298</v>
      </c>
    </row>
    <row r="1276" spans="1:2" x14ac:dyDescent="0.2">
      <c r="A1276" t="s">
        <v>26892</v>
      </c>
      <c r="B1276" t="str">
        <f>SUBSTITUTE(LOWER(A1276),"and","")</f>
        <v>ferti-lomeindooroutdoormulti-purposeinsectspray1021-2685-7401</v>
      </c>
    </row>
    <row r="1277" spans="1:2" x14ac:dyDescent="0.2">
      <c r="A1277" t="s">
        <v>26891</v>
      </c>
      <c r="B1277" t="str">
        <f>SUBSTITUTE(LOWER(A1277),"and","")</f>
        <v>sprayoil1569526-3</v>
      </c>
    </row>
    <row r="1278" spans="1:2" x14ac:dyDescent="0.2">
      <c r="A1278" t="s">
        <v>26890</v>
      </c>
      <c r="B1278" t="str">
        <f>SUBSTITUTE(LOWER(A1278),"and","")</f>
        <v>divosanspectrum70627-63</v>
      </c>
    </row>
    <row r="1279" spans="1:2" x14ac:dyDescent="0.2">
      <c r="A1279" t="s">
        <v>26889</v>
      </c>
      <c r="B1279" t="str">
        <f>SUBSTITUTE(LOWER(A1279),"and","")</f>
        <v>armortechtmi2020flo228-630-86064</v>
      </c>
    </row>
    <row r="1280" spans="1:2" x14ac:dyDescent="0.2">
      <c r="A1280" t="s">
        <v>26888</v>
      </c>
      <c r="B1280" t="str">
        <f>SUBSTITUTE(LOWER(A1280),"and","")</f>
        <v>rylentis100-1663</v>
      </c>
    </row>
    <row r="1281" spans="1:2" x14ac:dyDescent="0.2">
      <c r="A1281" t="s">
        <v>26887</v>
      </c>
      <c r="B1281" t="str">
        <f>SUBSTITUTE(LOWER(A1281),"and","")</f>
        <v>eliminatorlawnweedkillerready-to-use9688-109</v>
      </c>
    </row>
    <row r="1282" spans="1:2" x14ac:dyDescent="0.2">
      <c r="A1282" t="s">
        <v>26886</v>
      </c>
      <c r="B1282" t="str">
        <f>SUBSTITUTE(LOWER(A1282),"and","")</f>
        <v>spearmintdisinfectantmulti-purposecleanerdeodorizer10324-167-1459</v>
      </c>
    </row>
    <row r="1283" spans="1:2" x14ac:dyDescent="0.2">
      <c r="A1283" t="s">
        <v>26885</v>
      </c>
      <c r="B1283" t="str">
        <f>SUBSTITUTE(LOWER(A1283),"and","")</f>
        <v>rapidmultisurfacedisinfectantcleaner1677-272</v>
      </c>
    </row>
    <row r="1284" spans="1:2" x14ac:dyDescent="0.2">
      <c r="A1284" t="s">
        <v>26884</v>
      </c>
      <c r="B1284" t="str">
        <f>SUBSTITUTE(LOWER(A1284),"and","")</f>
        <v>leprotecwg70051-66-88847</v>
      </c>
    </row>
    <row r="1285" spans="1:2" x14ac:dyDescent="0.2">
      <c r="A1285" t="s">
        <v>26883</v>
      </c>
      <c r="B1285" t="str">
        <f>SUBSTITUTE(LOWER(A1285),"and","")</f>
        <v>excaliafungicide(noappwithin100ftofwaterbodyinny)59639-230</v>
      </c>
    </row>
    <row r="1286" spans="1:2" x14ac:dyDescent="0.2">
      <c r="A1286" t="s">
        <v>26882</v>
      </c>
      <c r="B1286" t="str">
        <f>SUBSTITUTE(LOWER(A1286),"and","")</f>
        <v>orthohomedefensemosquitokillprevent(refillkit)91720-2-239</v>
      </c>
    </row>
    <row r="1287" spans="1:2" x14ac:dyDescent="0.2">
      <c r="A1287" t="s">
        <v>26881</v>
      </c>
      <c r="B1287" t="str">
        <f>SUBSTITUTE(LOWER(A1287),"and","")</f>
        <v>trizenta3echerbicide(maxapprate10.67flozperacreperyearonli)66330-414</v>
      </c>
    </row>
    <row r="1288" spans="1:2" x14ac:dyDescent="0.2">
      <c r="A1288" t="s">
        <v>26880</v>
      </c>
      <c r="B1288" t="str">
        <f>SUBSTITUTE(LOWER(A1288),"and","")</f>
        <v>kr-148nl39967-93-66126</v>
      </c>
    </row>
    <row r="1289" spans="1:2" x14ac:dyDescent="0.2">
      <c r="A1289" t="s">
        <v>26879</v>
      </c>
      <c r="B1289" t="str">
        <f>SUBSTITUTE(LOWER(A1289),"and","")</f>
        <v>shurguardhprtu70627-56-7546</v>
      </c>
    </row>
    <row r="1290" spans="1:2" x14ac:dyDescent="0.2">
      <c r="A1290" t="s">
        <v>26878</v>
      </c>
      <c r="B1290" t="str">
        <f>SUBSTITUTE(LOWER(A1290),"and","")</f>
        <v>sergeant'sguardiantopicalforcats(6lbsover)69332-4-2517</v>
      </c>
    </row>
    <row r="1291" spans="1:2" x14ac:dyDescent="0.2">
      <c r="A1291" t="s">
        <v>26877</v>
      </c>
      <c r="B1291" t="str">
        <f>SUBSTITUTE(LOWER(A1291),"and","")</f>
        <v>tricopro71637-2</v>
      </c>
    </row>
    <row r="1292" spans="1:2" x14ac:dyDescent="0.2">
      <c r="A1292" t="s">
        <v>26876</v>
      </c>
      <c r="B1292" t="str">
        <f>SUBSTITUTE(LOWER(A1292),"and","")</f>
        <v>farnamwipeiibrflyspraywithcitronella270-263</v>
      </c>
    </row>
    <row r="1293" spans="1:2" x14ac:dyDescent="0.2">
      <c r="A1293" t="s">
        <v>26875</v>
      </c>
      <c r="B1293" t="str">
        <f>SUBSTITUTE(LOWER(A1293),"and","")</f>
        <v>betcotriforce6836-349-4170</v>
      </c>
    </row>
    <row r="1294" spans="1:2" x14ac:dyDescent="0.2">
      <c r="A1294" t="s">
        <v>26874</v>
      </c>
      <c r="B1294" t="str">
        <f>SUBSTITUTE(LOWER(A1294),"and","")</f>
        <v>pilatosc91234-93</v>
      </c>
    </row>
    <row r="1295" spans="1:2" x14ac:dyDescent="0.2">
      <c r="A1295" t="s">
        <v>26873</v>
      </c>
      <c r="B1295" t="str">
        <f>SUBSTITUTE(LOWER(A1295),"and","")</f>
        <v>puratedw1706-242</v>
      </c>
    </row>
    <row r="1296" spans="1:2" x14ac:dyDescent="0.2">
      <c r="A1296" t="s">
        <v>26872</v>
      </c>
      <c r="B1296" t="str">
        <f>SUBSTITUTE(LOWER(A1296),"and","")</f>
        <v>barrenaerosol10088-114-68562</v>
      </c>
    </row>
    <row r="1297" spans="1:2" x14ac:dyDescent="0.2">
      <c r="A1297" t="s">
        <v>26871</v>
      </c>
      <c r="B1297" t="str">
        <f>SUBSTITUTE(LOWER(A1297),"and","")</f>
        <v>barrier50wdichlobenilherbicide2217-676</v>
      </c>
    </row>
    <row r="1298" spans="1:2" x14ac:dyDescent="0.2">
      <c r="A1298" t="s">
        <v>26870</v>
      </c>
      <c r="B1298" t="str">
        <f>SUBSTITUTE(LOWER(A1298),"and","")</f>
        <v>zenexzenatizespraydisinfectantfreshscent498-179-74424</v>
      </c>
    </row>
    <row r="1299" spans="1:2" x14ac:dyDescent="0.2">
      <c r="A1299" t="s">
        <v>26869</v>
      </c>
      <c r="B1299" t="str">
        <f>SUBSTITUTE(LOWER(A1299),"and","")</f>
        <v>wasphornetkiller10088-91-11547</v>
      </c>
    </row>
    <row r="1300" spans="1:2" x14ac:dyDescent="0.2">
      <c r="A1300" t="s">
        <v>26868</v>
      </c>
      <c r="B1300" t="str">
        <f>SUBSTITUTE(LOWER(A1300),"and","")</f>
        <v>lysolbrkills99.9%ofvirusesbacteria**powerfreshmulti-surfacecleaner-freshscent777-89</v>
      </c>
    </row>
    <row r="1301" spans="1:2" x14ac:dyDescent="0.2">
      <c r="A1301" t="s">
        <v>26867</v>
      </c>
      <c r="B1301" t="str">
        <f>SUBSTITUTE(LOWER(A1301),"and","")</f>
        <v>hi-yeildtriclopyrester81927-11-7401</v>
      </c>
    </row>
    <row r="1302" spans="1:2" x14ac:dyDescent="0.2">
      <c r="A1302" t="s">
        <v>26866</v>
      </c>
      <c r="B1302" t="str">
        <f>SUBSTITUTE(LOWER(A1302),"and","")</f>
        <v>medicleangermicidalcleanerconcentrate(lemon)70385-6</v>
      </c>
    </row>
    <row r="1303" spans="1:2" x14ac:dyDescent="0.2">
      <c r="A1303" t="s">
        <v>26865</v>
      </c>
      <c r="B1303" t="str">
        <f>SUBSTITUTE(LOWER(A1303),"and","")</f>
        <v>jonathangreenturf-profertilizerwithdissolve281herbicide(variousfertblends)228-281-87245</v>
      </c>
    </row>
    <row r="1304" spans="1:2" x14ac:dyDescent="0.2">
      <c r="A1304" t="s">
        <v>26864</v>
      </c>
      <c r="B1304" t="str">
        <f>SUBSTITUTE(LOWER(A1304),"and","")</f>
        <v>loroxdfagriculturalherbicide61842-23</v>
      </c>
    </row>
    <row r="1305" spans="1:2" x14ac:dyDescent="0.2">
      <c r="A1305" t="s">
        <v>26863</v>
      </c>
      <c r="B1305" t="str">
        <f>SUBSTITUTE(LOWER(A1305),"and","")</f>
        <v>premisedisinfectant12446-20008</v>
      </c>
    </row>
    <row r="1306" spans="1:2" x14ac:dyDescent="0.2">
      <c r="A1306" t="s">
        <v>26862</v>
      </c>
      <c r="B1306" t="str">
        <f>SUBSTITUTE(LOWER(A1306),"and","")</f>
        <v>omnibrimidacloprid2finsecticide38167-36-5905</v>
      </c>
    </row>
    <row r="1307" spans="1:2" x14ac:dyDescent="0.2">
      <c r="A1307" t="s">
        <v>26861</v>
      </c>
      <c r="B1307" t="str">
        <f>SUBSTITUTE(LOWER(A1307),"and","")</f>
        <v>trurowahead57538-54-1381</v>
      </c>
    </row>
    <row r="1308" spans="1:2" x14ac:dyDescent="0.2">
      <c r="A1308" t="s">
        <v>26860</v>
      </c>
      <c r="B1308" t="str">
        <f>SUBSTITUTE(LOWER(A1308),"and","")</f>
        <v>blackflagfleakillerconcentrate9688-136</v>
      </c>
    </row>
    <row r="1309" spans="1:2" x14ac:dyDescent="0.2">
      <c r="A1309" t="s">
        <v>26859</v>
      </c>
      <c r="B1309" t="str">
        <f>SUBSTITUTE(LOWER(A1309),"and","")</f>
        <v>zodiacyardgardenspray28293-271-2724</v>
      </c>
    </row>
    <row r="1310" spans="1:2" x14ac:dyDescent="0.2">
      <c r="A1310" t="s">
        <v>26858</v>
      </c>
      <c r="B1310" t="str">
        <f>SUBSTITUTE(LOWER(A1310),"and","")</f>
        <v>senstarinsecticide59639-243</v>
      </c>
    </row>
    <row r="1311" spans="1:2" x14ac:dyDescent="0.2">
      <c r="A1311" t="s">
        <v>26857</v>
      </c>
      <c r="B1311" t="str">
        <f>SUBSTITUTE(LOWER(A1311),"and","")</f>
        <v>cerafrutasc92311-3-71297</v>
      </c>
    </row>
    <row r="1312" spans="1:2" x14ac:dyDescent="0.2">
      <c r="A1312" t="s">
        <v>26856</v>
      </c>
      <c r="B1312" t="str">
        <f>SUBSTITUTE(LOWER(A1312),"and","")</f>
        <v>raiddefendhousegardeni4822-569</v>
      </c>
    </row>
    <row r="1313" spans="1:2" x14ac:dyDescent="0.2">
      <c r="A1313" t="s">
        <v>26855</v>
      </c>
      <c r="B1313" t="str">
        <f>SUBSTITUTE(LOWER(A1313),"and","")</f>
        <v>frclothinginsectrepellent1021-1746-55809</v>
      </c>
    </row>
    <row r="1314" spans="1:2" x14ac:dyDescent="0.2">
      <c r="A1314" t="s">
        <v>26854</v>
      </c>
      <c r="B1314" t="str">
        <f>SUBSTITUTE(LOWER(A1314),"and","")</f>
        <v>patriotinsecticidecattleeartag11556-176</v>
      </c>
    </row>
    <row r="1315" spans="1:2" x14ac:dyDescent="0.2">
      <c r="A1315" t="s">
        <v>26853</v>
      </c>
      <c r="B1315" t="str">
        <f>SUBSTITUTE(LOWER(A1315),"and","")</f>
        <v>disinfectingsanitizingwipes(lemonscent)6836-340-14994</v>
      </c>
    </row>
    <row r="1316" spans="1:2" x14ac:dyDescent="0.2">
      <c r="A1316" t="s">
        <v>26852</v>
      </c>
      <c r="B1316" t="str">
        <f>SUBSTITUTE(LOWER(A1316),"and","")</f>
        <v>gourmetantbaitgel73766-1</v>
      </c>
    </row>
    <row r="1317" spans="1:2" x14ac:dyDescent="0.2">
      <c r="A1317" t="s">
        <v>26851</v>
      </c>
      <c r="B1317" t="str">
        <f>SUBSTITUTE(LOWER(A1317),"and","")</f>
        <v>roundupweedgrasskiller4concentrate71995-64</v>
      </c>
    </row>
    <row r="1318" spans="1:2" x14ac:dyDescent="0.2">
      <c r="A1318" t="s">
        <v>26850</v>
      </c>
      <c r="B1318" t="str">
        <f>SUBSTITUTE(LOWER(A1318),"and","")</f>
        <v>710multi-purposedisinfectantcleaner1839-167-14994</v>
      </c>
    </row>
    <row r="1319" spans="1:2" x14ac:dyDescent="0.2">
      <c r="A1319" t="s">
        <v>26849</v>
      </c>
      <c r="B1319" t="str">
        <f>SUBSTITUTE(LOWER(A1319),"and","")</f>
        <v>orthomaxmalathioninsectsprayconcentrate239-739</v>
      </c>
    </row>
    <row r="1320" spans="1:2" x14ac:dyDescent="0.2">
      <c r="A1320" t="s">
        <v>26848</v>
      </c>
      <c r="B1320" t="str">
        <f>SUBSTITUTE(LOWER(A1320),"and","")</f>
        <v>hotshotant,roachspiderkiller29688-348-8845</v>
      </c>
    </row>
    <row r="1321" spans="1:2" x14ac:dyDescent="0.2">
      <c r="A1321" t="s">
        <v>26847</v>
      </c>
      <c r="B1321" t="str">
        <f>SUBSTITUTE(LOWER(A1321),"and","")</f>
        <v>fastdraw40softbait7173-258</v>
      </c>
    </row>
    <row r="1322" spans="1:2" x14ac:dyDescent="0.2">
      <c r="A1322" t="s">
        <v>26846</v>
      </c>
      <c r="B1322" t="str">
        <f>SUBSTITUTE(LOWER(A1322),"and","")</f>
        <v>bafisdn(mup)264-1113</v>
      </c>
    </row>
    <row r="1323" spans="1:2" x14ac:dyDescent="0.2">
      <c r="A1323" t="s">
        <v>26845</v>
      </c>
      <c r="B1323" t="str">
        <f>SUBSTITUTE(LOWER(A1323),"and","")</f>
        <v>deadlinem-psminipellets(restricteduseasof112018)5481-507</v>
      </c>
    </row>
    <row r="1324" spans="1:2" x14ac:dyDescent="0.2">
      <c r="A1324" t="s">
        <v>26844</v>
      </c>
      <c r="B1324" t="str">
        <f>SUBSTITUTE(LOWER(A1324),"and","")</f>
        <v>tractionfungicide(maxapprateinny)(noappwithin100ftofwaterbodyconnectedtooff-sitewaterbodyinny)228-739</v>
      </c>
    </row>
    <row r="1325" spans="1:2" x14ac:dyDescent="0.2">
      <c r="A1325" t="s">
        <v>26843</v>
      </c>
      <c r="B1325" t="str">
        <f>SUBSTITUTE(LOWER(A1325),"and","")</f>
        <v>quat2010324-94-833</v>
      </c>
    </row>
    <row r="1326" spans="1:2" x14ac:dyDescent="0.2">
      <c r="A1326" t="s">
        <v>26842</v>
      </c>
      <c r="B1326" t="str">
        <f>SUBSTITUTE(LOWER(A1326),"and","")</f>
        <v>biobano45antimicrobial707-100</v>
      </c>
    </row>
    <row r="1327" spans="1:2" x14ac:dyDescent="0.2">
      <c r="A1327" t="s">
        <v>26841</v>
      </c>
      <c r="B1327" t="str">
        <f>SUBSTITUTE(LOWER(A1327),"and","")</f>
        <v>d-conbaitstationix3282-99</v>
      </c>
    </row>
    <row r="1328" spans="1:2" x14ac:dyDescent="0.2">
      <c r="A1328" t="s">
        <v>26840</v>
      </c>
      <c r="B1328" t="str">
        <f>SUBSTITUTE(LOWER(A1328),"and","")</f>
        <v>steelcoatplusfordogs(23-44lbs.)88052-15-40940</v>
      </c>
    </row>
    <row r="1329" spans="1:2" x14ac:dyDescent="0.2">
      <c r="A1329" t="s">
        <v>26839</v>
      </c>
      <c r="B1329" t="str">
        <f>SUBSTITUTE(LOWER(A1329),"and","")</f>
        <v>homebrightdisinfectantspray(linenscent)90253-2</v>
      </c>
    </row>
    <row r="1330" spans="1:2" x14ac:dyDescent="0.2">
      <c r="A1330" t="s">
        <v>26838</v>
      </c>
      <c r="B1330" t="str">
        <f>SUBSTITUTE(LOWER(A1330),"and","")</f>
        <v>accordxrtii(2ee-scotchbroom)62719-556</v>
      </c>
    </row>
    <row r="1331" spans="1:2" x14ac:dyDescent="0.2">
      <c r="A1331" t="s">
        <v>26837</v>
      </c>
      <c r="B1331" t="str">
        <f>SUBSTITUTE(LOWER(A1331),"and","")</f>
        <v>goaltender(postemergenceapplicationoncabbage,broccoli,cauliflower)sln ny-210001</v>
      </c>
    </row>
    <row r="1332" spans="1:2" x14ac:dyDescent="0.2">
      <c r="A1332" t="s">
        <v>26836</v>
      </c>
      <c r="B1332" t="str">
        <f>SUBSTITUTE(LOWER(A1332),"and","")</f>
        <v>orangeguardornamentalplantsconcentrate61887-3</v>
      </c>
    </row>
    <row r="1333" spans="1:2" x14ac:dyDescent="0.2">
      <c r="A1333" t="s">
        <v>26835</v>
      </c>
      <c r="B1333" t="str">
        <f>SUBSTITUTE(LOWER(A1333),"and","")</f>
        <v>familywellnesshomelice,bedbugdustmitespray71-1-40020</v>
      </c>
    </row>
    <row r="1334" spans="1:2" x14ac:dyDescent="0.2">
      <c r="A1334" t="s">
        <v>26834</v>
      </c>
      <c r="B1334" t="str">
        <f>SUBSTITUTE(LOWER(A1334),"and","")</f>
        <v>boostsurfacetreatment63761-10-1677</v>
      </c>
    </row>
    <row r="1335" spans="1:2" x14ac:dyDescent="0.2">
      <c r="A1335" t="s">
        <v>26833</v>
      </c>
      <c r="B1335" t="str">
        <f>SUBSTITUTE(LOWER(A1335),"and","")</f>
        <v>mergalbit205383-121</v>
      </c>
    </row>
    <row r="1336" spans="1:2" x14ac:dyDescent="0.2">
      <c r="A1336" t="s">
        <v>26832</v>
      </c>
      <c r="B1336" t="str">
        <f>SUBSTITUTE(LOWER(A1336),"and","")</f>
        <v>harrell'sprotectmaxtebuconazoleturfornamentalfungicide(nymaxapplicationrate2.2lbaiacreyr.)1001-87-52287</v>
      </c>
    </row>
    <row r="1337" spans="1:2" x14ac:dyDescent="0.2">
      <c r="A1337" t="s">
        <v>26831</v>
      </c>
      <c r="B1337" t="str">
        <f>SUBSTITUTE(LOWER(A1337),"and","")</f>
        <v>labyrinthactermitebait68850-2</v>
      </c>
    </row>
    <row r="1338" spans="1:2" x14ac:dyDescent="0.2">
      <c r="A1338" t="s">
        <v>26830</v>
      </c>
      <c r="B1338" t="str">
        <f>SUBSTITUTE(LOWER(A1338),"and","")</f>
        <v>weedwhacker228-181-54705</v>
      </c>
    </row>
    <row r="1339" spans="1:2" x14ac:dyDescent="0.2">
      <c r="A1339" t="s">
        <v>26829</v>
      </c>
      <c r="B1339" t="str">
        <f>SUBSTITUTE(LOWER(A1339),"and","")</f>
        <v>bicepiimagnumfc(notforuseinnassausuffolkco.)100-817</v>
      </c>
    </row>
    <row r="1340" spans="1:2" x14ac:dyDescent="0.2">
      <c r="A1340" t="s">
        <v>26828</v>
      </c>
      <c r="B1340" t="str">
        <f>SUBSTITUTE(LOWER(A1340),"and","")</f>
        <v>divosanhypochlorite875-93</v>
      </c>
    </row>
    <row r="1341" spans="1:2" x14ac:dyDescent="0.2">
      <c r="A1341" t="s">
        <v>26827</v>
      </c>
      <c r="B1341" t="str">
        <f>SUBSTITUTE(LOWER(A1341),"and","")</f>
        <v>cutterbackyardbugcontroloutdoorfogger478-101-121</v>
      </c>
    </row>
    <row r="1342" spans="1:2" x14ac:dyDescent="0.2">
      <c r="A1342" t="s">
        <v>26826</v>
      </c>
      <c r="B1342" t="str">
        <f>SUBSTITUTE(LOWER(A1342),"and","")</f>
        <v>alg-erasealgaecidaltablets83451-4-70799</v>
      </c>
    </row>
    <row r="1343" spans="1:2" x14ac:dyDescent="0.2">
      <c r="A1343" t="s">
        <v>26825</v>
      </c>
      <c r="B1343" t="str">
        <f>SUBSTITUTE(LOWER(A1343),"and","")</f>
        <v>selectrocide12g74986-5</v>
      </c>
    </row>
    <row r="1344" spans="1:2" x14ac:dyDescent="0.2">
      <c r="A1344" t="s">
        <v>26824</v>
      </c>
      <c r="B1344" t="str">
        <f>SUBSTITUTE(LOWER(A1344),"and","")</f>
        <v>diatomaceousearthcrawlinginsectkiller73729-1-4</v>
      </c>
    </row>
    <row r="1345" spans="1:2" x14ac:dyDescent="0.2">
      <c r="A1345" t="s">
        <v>26823</v>
      </c>
      <c r="B1345" t="str">
        <f>SUBSTITUTE(LOWER(A1345),"and","")</f>
        <v>nutri-vetdefense+forcats(3to5lbs)75844-10-82530</v>
      </c>
    </row>
    <row r="1346" spans="1:2" x14ac:dyDescent="0.2">
      <c r="A1346" t="s">
        <v>26822</v>
      </c>
      <c r="B1346" t="str">
        <f>SUBSTITUTE(LOWER(A1346),"and","")</f>
        <v>tevrapetactivateiiextralargedog(over55lbs)92334-1-92413</v>
      </c>
    </row>
    <row r="1347" spans="1:2" x14ac:dyDescent="0.2">
      <c r="A1347" t="s">
        <v>26821</v>
      </c>
      <c r="B1347" t="str">
        <f>SUBSTITUTE(LOWER(A1347),"and","")</f>
        <v>justiflyfeedthrough85905-8</v>
      </c>
    </row>
    <row r="1348" spans="1:2" x14ac:dyDescent="0.2">
      <c r="A1348" t="s">
        <v>26820</v>
      </c>
      <c r="B1348" t="str">
        <f>SUBSTITUTE(LOWER(A1348),"and","")</f>
        <v>hartzultraguardpromaxfleatickcollarforcatskittens(variouscolors)2596-139</v>
      </c>
    </row>
    <row r="1349" spans="1:2" x14ac:dyDescent="0.2">
      <c r="A1349" t="s">
        <v>26819</v>
      </c>
      <c r="B1349" t="str">
        <f>SUBSTITUTE(LOWER(A1349),"and","")</f>
        <v>k9advantixiimediumdog11556-142</v>
      </c>
    </row>
    <row r="1350" spans="1:2" x14ac:dyDescent="0.2">
      <c r="A1350" t="s">
        <v>26818</v>
      </c>
      <c r="B1350" t="str">
        <f>SUBSTITUTE(LOWER(A1350),"and","")</f>
        <v>superthriveroot-gel(residential)87394-4</v>
      </c>
    </row>
    <row r="1351" spans="1:2" x14ac:dyDescent="0.2">
      <c r="A1351" t="s">
        <v>26817</v>
      </c>
      <c r="B1351" t="str">
        <f>SUBSTITUTE(LOWER(A1351),"and","")</f>
        <v>phospho-jet74578-3</v>
      </c>
    </row>
    <row r="1352" spans="1:2" x14ac:dyDescent="0.2">
      <c r="A1352" t="s">
        <v>26816</v>
      </c>
      <c r="B1352" t="str">
        <f>SUBSTITUTE(LOWER(A1352),"and","")</f>
        <v>prozapinsectrinxconcentrate47000-103</v>
      </c>
    </row>
    <row r="1353" spans="1:2" x14ac:dyDescent="0.2">
      <c r="A1353" t="s">
        <v>26815</v>
      </c>
      <c r="B1353" t="str">
        <f>SUBSTITUTE(LOWER(A1353),"and","")</f>
        <v>simpleguard3fordogspuppies(over95lbs)83399-6</v>
      </c>
    </row>
    <row r="1354" spans="1:2" x14ac:dyDescent="0.2">
      <c r="A1354" t="s">
        <v>26814</v>
      </c>
      <c r="B1354" t="str">
        <f>SUBSTITUTE(LOWER(A1354),"and","")</f>
        <v>mon88017524-551</v>
      </c>
    </row>
    <row r="1355" spans="1:2" x14ac:dyDescent="0.2">
      <c r="A1355" t="s">
        <v>26813</v>
      </c>
      <c r="B1355" t="str">
        <f>SUBSTITUTE(LOWER(A1355),"and","")</f>
        <v>lebanonazoxy+ppzdualactionfungicide53883-440-961</v>
      </c>
    </row>
    <row r="1356" spans="1:2" x14ac:dyDescent="0.2">
      <c r="A1356" t="s">
        <v>26812</v>
      </c>
      <c r="B1356" t="str">
        <f>SUBSTITUTE(LOWER(A1356),"and","")</f>
        <v>off!sportsmeninsectrepellent44822-167</v>
      </c>
    </row>
    <row r="1357" spans="1:2" x14ac:dyDescent="0.2">
      <c r="A1357" t="s">
        <v>26811</v>
      </c>
      <c r="B1357" t="str">
        <f>SUBSTITUTE(LOWER(A1357),"and","")</f>
        <v>contrac24bromethalinblox12455-151</v>
      </c>
    </row>
    <row r="1358" spans="1:2" x14ac:dyDescent="0.2">
      <c r="A1358" t="s">
        <v>26810</v>
      </c>
      <c r="B1358" t="str">
        <f>SUBSTITUTE(LOWER(A1358),"and","")</f>
        <v>alpinecockroachgelbaitrotation1reservoir499-507</v>
      </c>
    </row>
    <row r="1359" spans="1:2" x14ac:dyDescent="0.2">
      <c r="A1359" t="s">
        <v>26809</v>
      </c>
      <c r="B1359" t="str">
        <f>SUBSTITUTE(LOWER(A1359),"and","")</f>
        <v>moncoatmz71711-8</v>
      </c>
    </row>
    <row r="1360" spans="1:2" x14ac:dyDescent="0.2">
      <c r="A1360" t="s">
        <v>26808</v>
      </c>
      <c r="B1360" t="str">
        <f>SUBSTITUTE(LOWER(A1360),"and","")</f>
        <v>retrieverinsecticide69117-14</v>
      </c>
    </row>
    <row r="1361" spans="1:2" x14ac:dyDescent="0.2">
      <c r="A1361" t="s">
        <v>26807</v>
      </c>
      <c r="B1361" t="str">
        <f>SUBSTITUTE(LOWER(A1361),"and","")</f>
        <v>vidaherbicide10163-314</v>
      </c>
    </row>
    <row r="1362" spans="1:2" x14ac:dyDescent="0.2">
      <c r="A1362" t="s">
        <v>26806</v>
      </c>
      <c r="B1362" t="str">
        <f>SUBSTITUTE(LOWER(A1362),"and","")</f>
        <v>phazer51wdg93930-2</v>
      </c>
    </row>
    <row r="1363" spans="1:2" x14ac:dyDescent="0.2">
      <c r="A1363" t="s">
        <v>26805</v>
      </c>
      <c r="B1363" t="str">
        <f>SUBSTITUTE(LOWER(A1363),"and","")</f>
        <v>vydatec-lv(nosale,distribution,oruseinnassausuffolkcounties)352-532</v>
      </c>
    </row>
    <row r="1364" spans="1:2" x14ac:dyDescent="0.2">
      <c r="A1364" t="s">
        <v>26804</v>
      </c>
      <c r="B1364" t="str">
        <f>SUBSTITUTE(LOWER(A1364),"and","")</f>
        <v>co-ralflytickspray11556-115</v>
      </c>
    </row>
    <row r="1365" spans="1:2" x14ac:dyDescent="0.2">
      <c r="A1365" t="s">
        <v>26803</v>
      </c>
      <c r="B1365" t="str">
        <f>SUBSTITUTE(LOWER(A1365),"and","")</f>
        <v>huskieherbicide(epareg.no.264-1023)[noaerialinnys;nouseonlongisl]sln ny-180001</v>
      </c>
    </row>
    <row r="1366" spans="1:2" x14ac:dyDescent="0.2">
      <c r="A1366" t="s">
        <v>26802</v>
      </c>
      <c r="B1366" t="str">
        <f>SUBSTITUTE(LOWER(A1366),"and","")</f>
        <v>sonarh4c(nysspecificlanguage)(2ee-elodeanuttallii)67690-61</v>
      </c>
    </row>
    <row r="1367" spans="1:2" x14ac:dyDescent="0.2">
      <c r="A1367" t="s">
        <v>26801</v>
      </c>
      <c r="B1367" t="str">
        <f>SUBSTITUTE(LOWER(A1367),"and","")</f>
        <v>scioninsecticide(noappwithin100ftofcoastalmarsh)101563-363</v>
      </c>
    </row>
    <row r="1368" spans="1:2" x14ac:dyDescent="0.2">
      <c r="A1368" t="s">
        <v>26800</v>
      </c>
      <c r="B1368" t="str">
        <f>SUBSTITUTE(LOWER(A1368),"and","")</f>
        <v>off!backyarddeepwoodsinsectrepellent24822-572</v>
      </c>
    </row>
    <row r="1369" spans="1:2" x14ac:dyDescent="0.2">
      <c r="A1369" t="s">
        <v>26799</v>
      </c>
      <c r="B1369" t="str">
        <f>SUBSTITUTE(LOWER(A1369),"and","")</f>
        <v>metalaxyl265st42750-208</v>
      </c>
    </row>
    <row r="1370" spans="1:2" x14ac:dyDescent="0.2">
      <c r="A1370" t="s">
        <v>26798</v>
      </c>
      <c r="B1370" t="str">
        <f>SUBSTITUTE(LOWER(A1370),"and","")</f>
        <v>stemforyourskinmosquito+tickrepellent44822-564</v>
      </c>
    </row>
    <row r="1371" spans="1:2" x14ac:dyDescent="0.2">
      <c r="A1371" t="s">
        <v>26797</v>
      </c>
      <c r="B1371" t="str">
        <f>SUBSTITUTE(LOWER(A1371),"and","")</f>
        <v>zevorepellentmosquito+tickrepellentspray70759-4-3573</v>
      </c>
    </row>
    <row r="1372" spans="1:2" x14ac:dyDescent="0.2">
      <c r="A1372" t="s">
        <v>26796</v>
      </c>
      <c r="B1372" t="str">
        <f>SUBSTITUTE(LOWER(A1372),"and","")</f>
        <v>clarityherbicide7969-137</v>
      </c>
    </row>
    <row r="1373" spans="1:2" x14ac:dyDescent="0.2">
      <c r="A1373" t="s">
        <v>26795</v>
      </c>
      <c r="B1373" t="str">
        <f>SUBSTITUTE(LOWER(A1373),"and","")</f>
        <v>volleyatznxt(notforsale,saleinto,distributionoruseinnassausuffolkcounties,nys)62719-671-55467</v>
      </c>
    </row>
    <row r="1374" spans="1:2" x14ac:dyDescent="0.2">
      <c r="A1374" t="s">
        <v>26794</v>
      </c>
      <c r="B1374" t="str">
        <f>SUBSTITUTE(LOWER(A1374),"and","")</f>
        <v>avengerweedkiller(readytouse)92967-3</v>
      </c>
    </row>
    <row r="1375" spans="1:2" x14ac:dyDescent="0.2">
      <c r="A1375" t="s">
        <v>26793</v>
      </c>
      <c r="B1375" t="str">
        <f>SUBSTITUTE(LOWER(A1375),"and","")</f>
        <v>microsolvedisinfectantcleaner63761-8-1270</v>
      </c>
    </row>
    <row r="1376" spans="1:2" x14ac:dyDescent="0.2">
      <c r="A1376" t="s">
        <v>26792</v>
      </c>
      <c r="B1376" t="str">
        <f>SUBSTITUTE(LOWER(A1376),"and","")</f>
        <v>fludioxonil4lst42750-248</v>
      </c>
    </row>
    <row r="1377" spans="1:2" x14ac:dyDescent="0.2">
      <c r="A1377" t="s">
        <v>26791</v>
      </c>
      <c r="B1377" t="str">
        <f>SUBSTITUTE(LOWER(A1377),"and","")</f>
        <v>adamsfleatickcollarplusfordogspuppies89459-98</v>
      </c>
    </row>
    <row r="1378" spans="1:2" x14ac:dyDescent="0.2">
      <c r="A1378" t="s">
        <v>26790</v>
      </c>
      <c r="B1378" t="str">
        <f>SUBSTITUTE(LOWER(A1378),"and","")</f>
        <v>enforcerfleaticksprayfordogscats1021-1704-40849</v>
      </c>
    </row>
    <row r="1379" spans="1:2" x14ac:dyDescent="0.2">
      <c r="A1379" t="s">
        <v>26789</v>
      </c>
      <c r="B1379" t="str">
        <f>SUBSTITUTE(LOWER(A1379),"and","")</f>
        <v>repelinsectrepellentmosquitotickwipes12%picaridin121-93-305</v>
      </c>
    </row>
    <row r="1380" spans="1:2" x14ac:dyDescent="0.2">
      <c r="A1380" t="s">
        <v>26788</v>
      </c>
      <c r="B1380" t="str">
        <f>SUBSTITUTE(LOWER(A1380),"and","")</f>
        <v>2,4-dlv61381-250</v>
      </c>
    </row>
    <row r="1381" spans="1:2" x14ac:dyDescent="0.2">
      <c r="A1381" t="s">
        <v>26787</v>
      </c>
      <c r="B1381" t="str">
        <f>SUBSTITUTE(LOWER(A1381),"and","")</f>
        <v>thegiantdestroyer10551-1</v>
      </c>
    </row>
    <row r="1382" spans="1:2" x14ac:dyDescent="0.2">
      <c r="A1382" t="s">
        <v>26786</v>
      </c>
      <c r="B1382" t="str">
        <f>SUBSTITUTE(LOWER(A1382),"and","")</f>
        <v>a-20210332-1</v>
      </c>
    </row>
    <row r="1383" spans="1:2" x14ac:dyDescent="0.2">
      <c r="A1383" t="s">
        <v>26785</v>
      </c>
      <c r="B1383" t="str">
        <f>SUBSTITUTE(LOWER(A1383),"and","")</f>
        <v>bravoweatherstik66222-276</v>
      </c>
    </row>
    <row r="1384" spans="1:2" x14ac:dyDescent="0.2">
      <c r="A1384" t="s">
        <v>26784</v>
      </c>
      <c r="B1384" t="str">
        <f>SUBSTITUTE(LOWER(A1384),"and","")</f>
        <v>lebanonturfcountryclubfertilizerwithtrimecherbicidebroadleafweedcontrol2217-794-961</v>
      </c>
    </row>
    <row r="1385" spans="1:2" x14ac:dyDescent="0.2">
      <c r="A1385" t="s">
        <v>26783</v>
      </c>
      <c r="B1385" t="str">
        <f>SUBSTITUTE(LOWER(A1385),"and","")</f>
        <v>liquidharvestproindooroutdoorinsectcontrol(nysspecificlanguage)42750-369-72838</v>
      </c>
    </row>
    <row r="1386" spans="1:2" x14ac:dyDescent="0.2">
      <c r="A1386" t="s">
        <v>26782</v>
      </c>
      <c r="B1386" t="str">
        <f>SUBSTITUTE(LOWER(A1386),"and","")</f>
        <v>acticidela120667071-18</v>
      </c>
    </row>
    <row r="1387" spans="1:2" x14ac:dyDescent="0.2">
      <c r="A1387" t="s">
        <v>26781</v>
      </c>
      <c r="B1387" t="str">
        <f>SUBSTITUTE(LOWER(A1387),"and","")</f>
        <v>actimistpyrfoggablefungicide71297-19</v>
      </c>
    </row>
    <row r="1388" spans="1:2" x14ac:dyDescent="0.2">
      <c r="A1388" t="s">
        <v>26780</v>
      </c>
      <c r="B1388" t="str">
        <f>SUBSTITUTE(LOWER(A1388),"and","")</f>
        <v>salvofleatickcollarfordogs(large)91300-4</v>
      </c>
    </row>
    <row r="1389" spans="1:2" x14ac:dyDescent="0.2">
      <c r="A1389" t="s">
        <v>26779</v>
      </c>
      <c r="B1389" t="str">
        <f>SUBSTITUTE(LOWER(A1389),"and","")</f>
        <v>freshscentdisinfectantsprayupup70271-37</v>
      </c>
    </row>
    <row r="1390" spans="1:2" x14ac:dyDescent="0.2">
      <c r="A1390" t="s">
        <v>26778</v>
      </c>
      <c r="B1390" t="str">
        <f>SUBSTITUTE(LOWER(A1390),"and","")</f>
        <v>championsprayonmulti-purposeinsectlicekiller498-174</v>
      </c>
    </row>
    <row r="1391" spans="1:2" x14ac:dyDescent="0.2">
      <c r="A1391" t="s">
        <v>26777</v>
      </c>
      <c r="B1391" t="str">
        <f>SUBSTITUTE(LOWER(A1391),"and","")</f>
        <v>liquidharvestprocrabgrassgrassyweedkiller(spottreatmentonlyinnys)89442-12-72838</v>
      </c>
    </row>
    <row r="1392" spans="1:2" x14ac:dyDescent="0.2">
      <c r="A1392" t="s">
        <v>26776</v>
      </c>
      <c r="B1392" t="str">
        <f>SUBSTITUTE(LOWER(A1392),"and","")</f>
        <v>prokilcryolite9610163-41</v>
      </c>
    </row>
    <row r="1393" spans="1:2" x14ac:dyDescent="0.2">
      <c r="A1393" t="s">
        <v>26775</v>
      </c>
      <c r="B1393" t="str">
        <f>SUBSTITUTE(LOWER(A1393),"and","")</f>
        <v>repelplant-basedlemoneucalyptusinsectrepellent2(deet-free)305-62</v>
      </c>
    </row>
    <row r="1394" spans="1:2" x14ac:dyDescent="0.2">
      <c r="A1394" t="s">
        <v>26774</v>
      </c>
      <c r="B1394" t="str">
        <f>SUBSTITUTE(LOWER(A1394),"and","")</f>
        <v>sterilexultracip63761-8</v>
      </c>
    </row>
    <row r="1395" spans="1:2" x14ac:dyDescent="0.2">
      <c r="A1395" t="s">
        <v>26773</v>
      </c>
      <c r="B1395" t="str">
        <f>SUBSTITUTE(LOWER(A1395),"and","")</f>
        <v>accordxrtii(2ee-hardykiwi)62719-556</v>
      </c>
    </row>
    <row r="1396" spans="1:2" x14ac:dyDescent="0.2">
      <c r="A1396" t="s">
        <v>26772</v>
      </c>
      <c r="B1396" t="str">
        <f>SUBSTITUTE(LOWER(A1396),"and","")</f>
        <v>botector86174-3</v>
      </c>
    </row>
    <row r="1397" spans="1:2" x14ac:dyDescent="0.2">
      <c r="A1397" t="s">
        <v>26771</v>
      </c>
      <c r="B1397" t="str">
        <f>SUBSTITUTE(LOWER(A1397),"and","")</f>
        <v>gardensafebrfungicide3withneemoil70051-13-8845</v>
      </c>
    </row>
    <row r="1398" spans="1:2" x14ac:dyDescent="0.2">
      <c r="A1398" t="s">
        <v>26770</v>
      </c>
      <c r="B1398" t="str">
        <f>SUBSTITUTE(LOWER(A1398),"and","")</f>
        <v>inspirato2f(pomefruitonlyinnys)(nosale,use,distinnassausuffolkcounties)91234-62</v>
      </c>
    </row>
    <row r="1399" spans="1:2" x14ac:dyDescent="0.2">
      <c r="A1399" t="s">
        <v>26769</v>
      </c>
      <c r="B1399" t="str">
        <f>SUBSTITUTE(LOWER(A1399),"and","")</f>
        <v>apiguard79671-1</v>
      </c>
    </row>
    <row r="1400" spans="1:2" x14ac:dyDescent="0.2">
      <c r="A1400" t="s">
        <v>26768</v>
      </c>
      <c r="B1400" t="str">
        <f>SUBSTITUTE(LOWER(A1400),"and","")</f>
        <v>firstwatch84wdg[noaerialapplicationinnys]34704-1136</v>
      </c>
    </row>
    <row r="1401" spans="1:2" x14ac:dyDescent="0.2">
      <c r="A1401" t="s">
        <v>26767</v>
      </c>
      <c r="B1401" t="str">
        <f>SUBSTITUTE(LOWER(A1401),"and","")</f>
        <v>garlon4ultra(2ee-amurcorktree)62719-527</v>
      </c>
    </row>
    <row r="1402" spans="1:2" x14ac:dyDescent="0.2">
      <c r="A1402" t="s">
        <v>26766</v>
      </c>
      <c r="B1402" t="str">
        <f>SUBSTITUTE(LOWER(A1402),"and","")</f>
        <v>tempest(nysspecificlanguage)279-3459-5905</v>
      </c>
    </row>
    <row r="1403" spans="1:2" x14ac:dyDescent="0.2">
      <c r="A1403" t="s">
        <v>26765</v>
      </c>
      <c r="B1403" t="str">
        <f>SUBSTITUTE(LOWER(A1403),"and","")</f>
        <v>provinceiiinsecticide[nysbufferrestrictions]100-1295-55467</v>
      </c>
    </row>
    <row r="1404" spans="1:2" x14ac:dyDescent="0.2">
      <c r="A1404" t="s">
        <v>26764</v>
      </c>
      <c r="B1404" t="str">
        <f>SUBSTITUTE(LOWER(A1404),"and","")</f>
        <v>professionalchoicegermicidalultrableach70271-13-102347</v>
      </c>
    </row>
    <row r="1405" spans="1:2" x14ac:dyDescent="0.2">
      <c r="A1405" t="s">
        <v>26763</v>
      </c>
      <c r="B1405" t="str">
        <f>SUBSTITUTE(LOWER(A1405),"and","")</f>
        <v>tributeequinenutritionessentialkwithflycontrol89459-102-47682</v>
      </c>
    </row>
    <row r="1406" spans="1:2" x14ac:dyDescent="0.2">
      <c r="A1406" t="s">
        <v>26762</v>
      </c>
      <c r="B1406" t="str">
        <f>SUBSTITUTE(LOWER(A1406),"and","")</f>
        <v>wasphornetkillerplus55809-3</v>
      </c>
    </row>
    <row r="1407" spans="1:2" x14ac:dyDescent="0.2">
      <c r="A1407" t="s">
        <v>26761</v>
      </c>
      <c r="B1407" t="str">
        <f>SUBSTITUTE(LOWER(A1407),"and","")</f>
        <v>banterwdgmiticide70506-316</v>
      </c>
    </row>
    <row r="1408" spans="1:2" x14ac:dyDescent="0.2">
      <c r="A1408" t="s">
        <v>26760</v>
      </c>
      <c r="B1408" t="str">
        <f>SUBSTITUTE(LOWER(A1408),"and","")</f>
        <v>purespraygreen69526-9</v>
      </c>
    </row>
    <row r="1409" spans="1:2" x14ac:dyDescent="0.2">
      <c r="A1409" t="s">
        <v>26759</v>
      </c>
      <c r="B1409" t="str">
        <f>SUBSTITUTE(LOWER(A1409),"and","")</f>
        <v>farnamsimpliflyfeed-thruflycontrol270-382</v>
      </c>
    </row>
    <row r="1410" spans="1:2" x14ac:dyDescent="0.2">
      <c r="A1410" t="s">
        <v>26758</v>
      </c>
      <c r="B1410" t="str">
        <f>SUBSTITUTE(LOWER(A1410),"and","")</f>
        <v>lo-foamconcentrate4959-14</v>
      </c>
    </row>
    <row r="1411" spans="1:2" x14ac:dyDescent="0.2">
      <c r="A1411" t="s">
        <v>26757</v>
      </c>
      <c r="B1411" t="str">
        <f>SUBSTITUTE(LOWER(A1411),"and","")</f>
        <v>pyrustr91234-81</v>
      </c>
    </row>
    <row r="1412" spans="1:2" x14ac:dyDescent="0.2">
      <c r="A1412" t="s">
        <v>26756</v>
      </c>
      <c r="B1412" t="str">
        <f>SUBSTITUTE(LOWER(A1412),"and","")</f>
        <v>gotpests...getrevengemolegophergassers10551-1-4</v>
      </c>
    </row>
    <row r="1413" spans="1:2" x14ac:dyDescent="0.2">
      <c r="A1413" t="s">
        <v>26755</v>
      </c>
      <c r="B1413" t="str">
        <f>SUBSTITUTE(LOWER(A1413),"and","")</f>
        <v>sani-quat10324-85-72337</v>
      </c>
    </row>
    <row r="1414" spans="1:2" x14ac:dyDescent="0.2">
      <c r="A1414" t="s">
        <v>26754</v>
      </c>
      <c r="B1414" t="str">
        <f>SUBSTITUTE(LOWER(A1414),"and","")</f>
        <v>agrisuretotalrefugerenew67979-17</v>
      </c>
    </row>
    <row r="1415" spans="1:2" x14ac:dyDescent="0.2">
      <c r="A1415" t="s">
        <v>26753</v>
      </c>
      <c r="B1415" t="str">
        <f>SUBSTITUTE(LOWER(A1415),"and","")</f>
        <v>real-killantroachkiller5(unscented)9688-320-478</v>
      </c>
    </row>
    <row r="1416" spans="1:2" x14ac:dyDescent="0.2">
      <c r="A1416" t="s">
        <v>26752</v>
      </c>
      <c r="B1416" t="str">
        <f>SUBSTITUTE(LOWER(A1416),"and","")</f>
        <v>cloroxmulti-purposerefillablecleaner(crisplemon)5813-131</v>
      </c>
    </row>
    <row r="1417" spans="1:2" x14ac:dyDescent="0.2">
      <c r="A1417" t="s">
        <v>26751</v>
      </c>
      <c r="B1417" t="str">
        <f>SUBSTITUTE(LOWER(A1417),"and","")</f>
        <v>makiparaffinblocks7173-189</v>
      </c>
    </row>
    <row r="1418" spans="1:2" x14ac:dyDescent="0.2">
      <c r="A1418" t="s">
        <v>26750</v>
      </c>
      <c r="B1418" t="str">
        <f>SUBSTITUTE(LOWER(A1418),"and","")</f>
        <v>sniperhelios(nysspecificbufferlang)(nogolfcoursesorsodfarmsonlongisl)34704-858</v>
      </c>
    </row>
    <row r="1419" spans="1:2" x14ac:dyDescent="0.2">
      <c r="A1419" t="s">
        <v>26749</v>
      </c>
      <c r="B1419" t="str">
        <f>SUBSTITUTE(LOWER(A1419),"and","")</f>
        <v>kocidehcu91411-12</v>
      </c>
    </row>
    <row r="1420" spans="1:2" x14ac:dyDescent="0.2">
      <c r="A1420" t="s">
        <v>26748</v>
      </c>
      <c r="B1420" t="str">
        <f>SUBSTITUTE(LOWER(A1420),"and","")</f>
        <v>orthoortheneantkillerantbait73079-13-239</v>
      </c>
    </row>
    <row r="1421" spans="1:2" x14ac:dyDescent="0.2">
      <c r="A1421" t="s">
        <v>26747</v>
      </c>
      <c r="B1421" t="str">
        <f>SUBSTITUTE(LOWER(A1421),"and","")</f>
        <v>cimarronplusherbicide432-1572</v>
      </c>
    </row>
    <row r="1422" spans="1:2" x14ac:dyDescent="0.2">
      <c r="A1422" t="s">
        <v>26746</v>
      </c>
      <c r="B1422" t="str">
        <f>SUBSTITUTE(LOWER(A1422),"and","")</f>
        <v>orthoantroachkiller11021-2559-239</v>
      </c>
    </row>
    <row r="1423" spans="1:2" x14ac:dyDescent="0.2">
      <c r="A1423" t="s">
        <v>26745</v>
      </c>
      <c r="B1423" t="str">
        <f>SUBSTITUTE(LOWER(A1423),"and","")</f>
        <v>sussex(notforsale,saleinto,distributionoruseinnassausuffolkcountiesofnewyorkstate)71711-21-60063</v>
      </c>
    </row>
    <row r="1424" spans="1:2" x14ac:dyDescent="0.2">
      <c r="A1424" t="s">
        <v>26744</v>
      </c>
      <c r="B1424" t="str">
        <f>SUBSTITUTE(LOWER(A1424),"and","")</f>
        <v>lebanonprobrfertilizerwithdimension0.09%prepostemergenceannualgrassyweedcontrol(maxuserate0.5lbsaiacreyear,nouseonlongisl)961-359</v>
      </c>
    </row>
    <row r="1425" spans="1:2" x14ac:dyDescent="0.2">
      <c r="A1425" t="s">
        <v>26743</v>
      </c>
      <c r="B1425" t="str">
        <f>SUBSTITUTE(LOWER(A1425),"and","")</f>
        <v>concentratedspicspisinfectingall-purposesprayglasscleaner3573-96</v>
      </c>
    </row>
    <row r="1426" spans="1:2" x14ac:dyDescent="0.2">
      <c r="A1426" t="s">
        <v>26742</v>
      </c>
      <c r="B1426" t="str">
        <f>SUBSTITUTE(LOWER(A1426),"and","")</f>
        <v>q-rinse6836-70-58880</v>
      </c>
    </row>
    <row r="1427" spans="1:2" x14ac:dyDescent="0.2">
      <c r="A1427" t="s">
        <v>26741</v>
      </c>
      <c r="B1427" t="str">
        <f>SUBSTITUTE(LOWER(A1427),"and","")</f>
        <v>off!sportsmeninsectrepellent14822-276</v>
      </c>
    </row>
    <row r="1428" spans="1:2" x14ac:dyDescent="0.2">
      <c r="A1428" t="s">
        <v>26740</v>
      </c>
      <c r="B1428" t="str">
        <f>SUBSTITUTE(LOWER(A1428),"and","")</f>
        <v>barrachlorfungicide6836-389</v>
      </c>
    </row>
    <row r="1429" spans="1:2" x14ac:dyDescent="0.2">
      <c r="A1429" t="s">
        <v>26739</v>
      </c>
      <c r="B1429" t="str">
        <f>SUBSTITUTE(LOWER(A1429),"and","")</f>
        <v>summitb.t.i.granules6218-86</v>
      </c>
    </row>
    <row r="1430" spans="1:2" x14ac:dyDescent="0.2">
      <c r="A1430" t="s">
        <v>26738</v>
      </c>
      <c r="B1430" t="str">
        <f>SUBSTITUTE(LOWER(A1430),"and","")</f>
        <v>metribuzin75%df85678-50</v>
      </c>
    </row>
    <row r="1431" spans="1:2" x14ac:dyDescent="0.2">
      <c r="A1431" t="s">
        <v>26737</v>
      </c>
      <c r="B1431" t="str">
        <f>SUBSTITUTE(LOWER(A1431),"and","")</f>
        <v>attaintrtotalreleaseinsecticide499-472</v>
      </c>
    </row>
    <row r="1432" spans="1:2" x14ac:dyDescent="0.2">
      <c r="A1432" t="s">
        <v>26736</v>
      </c>
      <c r="B1432" t="str">
        <f>SUBSTITUTE(LOWER(A1432),"and","")</f>
        <v>pramitol5pspelletedherbicide66222-23-34704</v>
      </c>
    </row>
    <row r="1433" spans="1:2" x14ac:dyDescent="0.2">
      <c r="A1433" t="s">
        <v>26735</v>
      </c>
      <c r="B1433" t="str">
        <f>SUBSTITUTE(LOWER(A1433),"and","")</f>
        <v>revustop100-1278</v>
      </c>
    </row>
    <row r="1434" spans="1:2" x14ac:dyDescent="0.2">
      <c r="A1434" t="s">
        <v>26734</v>
      </c>
      <c r="B1434" t="str">
        <f>SUBSTITUTE(LOWER(A1434),"and","")</f>
        <v>pineqdetergentdisinfectant10324-167-32970</v>
      </c>
    </row>
    <row r="1435" spans="1:2" x14ac:dyDescent="0.2">
      <c r="A1435" t="s">
        <v>26733</v>
      </c>
      <c r="B1435" t="str">
        <f>SUBSTITUTE(LOWER(A1435),"and","")</f>
        <v>cloroxscentivadisinfectingmulti-surfacecleaner(tahitiangrapefruitsplash)5813-73</v>
      </c>
    </row>
    <row r="1436" spans="1:2" x14ac:dyDescent="0.2">
      <c r="A1436" t="s">
        <v>26732</v>
      </c>
      <c r="B1436" t="str">
        <f>SUBSTITUTE(LOWER(A1436),"and","")</f>
        <v>harrell'sprotectmaxquincloracherbicide(spottreatmentonlyinny)228-744-52287</v>
      </c>
    </row>
    <row r="1437" spans="1:2" x14ac:dyDescent="0.2">
      <c r="A1437" t="s">
        <v>26731</v>
      </c>
      <c r="B1437" t="str">
        <f>SUBSTITUTE(LOWER(A1437),"and","")</f>
        <v>united2821839-83-9250</v>
      </c>
    </row>
    <row r="1438" spans="1:2" x14ac:dyDescent="0.2">
      <c r="A1438" t="s">
        <v>26730</v>
      </c>
      <c r="B1438" t="str">
        <f>SUBSTITUTE(LOWER(A1438),"and","")</f>
        <v>bioesqueprotect9086200-1-92595</v>
      </c>
    </row>
    <row r="1439" spans="1:2" x14ac:dyDescent="0.2">
      <c r="A1439" t="s">
        <v>26729</v>
      </c>
      <c r="B1439" t="str">
        <f>SUBSTITUTE(LOWER(A1439),"and","")</f>
        <v>makazek34704-1189</v>
      </c>
    </row>
    <row r="1440" spans="1:2" x14ac:dyDescent="0.2">
      <c r="A1440" t="s">
        <v>26728</v>
      </c>
      <c r="B1440" t="str">
        <f>SUBSTITUTE(LOWER(A1440),"and","")</f>
        <v>blm-905185-443</v>
      </c>
    </row>
    <row r="1441" spans="1:2" x14ac:dyDescent="0.2">
      <c r="A1441" t="s">
        <v>26727</v>
      </c>
      <c r="B1441" t="str">
        <f>SUBSTITUTE(LOWER(A1441),"and","")</f>
        <v>liquibrom400083451-17</v>
      </c>
    </row>
    <row r="1442" spans="1:2" x14ac:dyDescent="0.2">
      <c r="A1442" t="s">
        <v>26726</v>
      </c>
      <c r="B1442" t="str">
        <f>SUBSTITUTE(LOWER(A1442),"and","")</f>
        <v>duracadeviptera67979-26</v>
      </c>
    </row>
    <row r="1443" spans="1:2" x14ac:dyDescent="0.2">
      <c r="A1443" t="s">
        <v>26725</v>
      </c>
      <c r="B1443" t="str">
        <f>SUBSTITUTE(LOWER(A1443),"and","")</f>
        <v>progibblvplusplantgrowthregulatorsolution73049-498</v>
      </c>
    </row>
    <row r="1444" spans="1:2" x14ac:dyDescent="0.2">
      <c r="A1444" t="s">
        <v>26724</v>
      </c>
      <c r="B1444" t="str">
        <f>SUBSTITUTE(LOWER(A1444),"and","")</f>
        <v>sawyerpremiumfamilyinsectrepellentcontrolledrelease50404-8-58188</v>
      </c>
    </row>
    <row r="1445" spans="1:2" x14ac:dyDescent="0.2">
      <c r="A1445" t="s">
        <v>26723</v>
      </c>
      <c r="B1445" t="str">
        <f>SUBSTITUTE(LOWER(A1445),"and","")</f>
        <v>stayawaybotanicalrodentrepellent82016-1</v>
      </c>
    </row>
    <row r="1446" spans="1:2" x14ac:dyDescent="0.2">
      <c r="A1446" t="s">
        <v>26722</v>
      </c>
      <c r="B1446" t="str">
        <f>SUBSTITUTE(LOWER(A1446),"and","")</f>
        <v>americanwaycrabgrasspreventerlawnfood228-613-6665</v>
      </c>
    </row>
    <row r="1447" spans="1:2" x14ac:dyDescent="0.2">
      <c r="A1447" t="s">
        <v>26721</v>
      </c>
      <c r="B1447" t="str">
        <f>SUBSTITUTE(LOWER(A1447),"and","")</f>
        <v>biospersecn6501microbiocide6836-214-74655</v>
      </c>
    </row>
    <row r="1448" spans="1:2" x14ac:dyDescent="0.2">
      <c r="A1448" t="s">
        <v>26720</v>
      </c>
      <c r="B1448" t="str">
        <f>SUBSTITUTE(LOWER(A1448),"and","")</f>
        <v>lysolbrkills99.9%ofbacteriakitchenproantibacterialwipes777-129</v>
      </c>
    </row>
    <row r="1449" spans="1:2" x14ac:dyDescent="0.2">
      <c r="A1449" t="s">
        <v>26719</v>
      </c>
      <c r="B1449" t="str">
        <f>SUBSTITUTE(LOWER(A1449),"and","")</f>
        <v>zironarbiofungicidebionematicide(2ee-nematodes)279-3618</v>
      </c>
    </row>
    <row r="1450" spans="1:2" x14ac:dyDescent="0.2">
      <c r="A1450" t="s">
        <v>26718</v>
      </c>
      <c r="B1450" t="str">
        <f>SUBSTITUTE(LOWER(A1450),"and","")</f>
        <v>steadfastq(noaerialappinny)352-774</v>
      </c>
    </row>
    <row r="1451" spans="1:2" x14ac:dyDescent="0.2">
      <c r="A1451" t="s">
        <v>26717</v>
      </c>
      <c r="B1451" t="str">
        <f>SUBSTITUTE(LOWER(A1451),"and","")</f>
        <v>antroachkillermatahormingasycucarachascombatmax1021-1856-64240</v>
      </c>
    </row>
    <row r="1452" spans="1:2" x14ac:dyDescent="0.2">
      <c r="A1452" t="s">
        <v>26716</v>
      </c>
      <c r="B1452" t="str">
        <f>SUBSTITUTE(LOWER(A1452),"and","")</f>
        <v>ariainsecticide(restrictedasof41609)279-3287</v>
      </c>
    </row>
    <row r="1453" spans="1:2" x14ac:dyDescent="0.2">
      <c r="A1453" t="s">
        <v>26715</v>
      </c>
      <c r="B1453" t="str">
        <f>SUBSTITUTE(LOWER(A1453),"and","")</f>
        <v>orthoweedbgonchickweed,cloveroxaliskillerforlawnsready-to-spray239-2491</v>
      </c>
    </row>
    <row r="1454" spans="1:2" x14ac:dyDescent="0.2">
      <c r="A1454" t="s">
        <v>26714</v>
      </c>
      <c r="B1454" t="str">
        <f>SUBSTITUTE(LOWER(A1454),"and","")</f>
        <v>pipronliquidconcentrate67690-1</v>
      </c>
    </row>
    <row r="1455" spans="1:2" x14ac:dyDescent="0.2">
      <c r="A1455" t="s">
        <v>26713</v>
      </c>
      <c r="B1455" t="str">
        <f>SUBSTITUTE(LOWER(A1455),"and","")</f>
        <v>gameupplantgrowthregulator34704-1005</v>
      </c>
    </row>
    <row r="1456" spans="1:2" x14ac:dyDescent="0.2">
      <c r="A1456" t="s">
        <v>26712</v>
      </c>
      <c r="B1456" t="str">
        <f>SUBSTITUTE(LOWER(A1456),"and","")</f>
        <v>stingerhl(nouseinnassausuffolkcounties;maxrateof0.25lb.aiacreyr.)62719-747</v>
      </c>
    </row>
    <row r="1457" spans="1:2" x14ac:dyDescent="0.2">
      <c r="A1457" t="s">
        <v>26711</v>
      </c>
      <c r="B1457" t="str">
        <f>SUBSTITUTE(LOWER(A1457),"and","")</f>
        <v>repelinsectrepellentscentedfamilyformula15%deet305-48</v>
      </c>
    </row>
    <row r="1458" spans="1:2" x14ac:dyDescent="0.2">
      <c r="A1458" t="s">
        <v>26710</v>
      </c>
      <c r="B1458" t="str">
        <f>SUBSTITUTE(LOWER(A1458),"and","")</f>
        <v>sodiumhypochloritesolution35317-20001</v>
      </c>
    </row>
    <row r="1459" spans="1:2" x14ac:dyDescent="0.2">
      <c r="A1459" t="s">
        <v>26709</v>
      </c>
      <c r="B1459" t="str">
        <f>SUBSTITUTE(LOWER(A1459),"and","")</f>
        <v>effiproplustopicalsolutionfordogs(5-22.9lbs)2382-189</v>
      </c>
    </row>
    <row r="1460" spans="1:2" x14ac:dyDescent="0.2">
      <c r="A1460" t="s">
        <v>26708</v>
      </c>
      <c r="B1460" t="str">
        <f>SUBSTITUTE(LOWER(A1460),"and","")</f>
        <v>moldarmore-zhousewash4091-19</v>
      </c>
    </row>
    <row r="1461" spans="1:2" x14ac:dyDescent="0.2">
      <c r="A1461" t="s">
        <v>26707</v>
      </c>
      <c r="B1461" t="str">
        <f>SUBSTITUTE(LOWER(A1461),"and","")</f>
        <v>nufarmt-methyl4.5ffungicide228-652</v>
      </c>
    </row>
    <row r="1462" spans="1:2" x14ac:dyDescent="0.2">
      <c r="A1462" t="s">
        <v>26706</v>
      </c>
      <c r="B1462" t="str">
        <f>SUBSTITUTE(LOWER(A1462),"and","")</f>
        <v>mycojectultrahp7946-33</v>
      </c>
    </row>
    <row r="1463" spans="1:2" x14ac:dyDescent="0.2">
      <c r="A1463" t="s">
        <v>26705</v>
      </c>
      <c r="B1463" t="str">
        <f>SUBSTITUTE(LOWER(A1463),"and","")</f>
        <v>deccosustain2792-84</v>
      </c>
    </row>
    <row r="1464" spans="1:2" x14ac:dyDescent="0.2">
      <c r="A1464" t="s">
        <v>26704</v>
      </c>
      <c r="B1464" t="str">
        <f>SUBSTITUTE(LOWER(A1464),"and","")</f>
        <v>miragestressgard(limitedtothreeapplicationsof1floz1,000sqftperyrinny)101563-152</v>
      </c>
    </row>
    <row r="1465" spans="1:2" x14ac:dyDescent="0.2">
      <c r="A1465" t="s">
        <v>26703</v>
      </c>
      <c r="B1465" t="str">
        <f>SUBSTITUTE(LOWER(A1465),"and","")</f>
        <v>vectraforcats(9lbsover)83399-9</v>
      </c>
    </row>
    <row r="1466" spans="1:2" x14ac:dyDescent="0.2">
      <c r="A1466" t="s">
        <v>26702</v>
      </c>
      <c r="B1466" t="str">
        <f>SUBSTITUTE(LOWER(A1466),"and","")</f>
        <v>dyna-shieldmetalaxyl318fsfungicide34704-1061</v>
      </c>
    </row>
    <row r="1467" spans="1:2" x14ac:dyDescent="0.2">
      <c r="A1467" t="s">
        <v>26701</v>
      </c>
      <c r="B1467" t="str">
        <f>SUBSTITUTE(LOWER(A1467),"and","")</f>
        <v>revengeantkillerdust4-441</v>
      </c>
    </row>
    <row r="1468" spans="1:2" x14ac:dyDescent="0.2">
      <c r="A1468" t="s">
        <v>26700</v>
      </c>
      <c r="B1468" t="str">
        <f>SUBSTITUTE(LOWER(A1468),"and","")</f>
        <v>vaponaconcentrateinsecticide11556-174</v>
      </c>
    </row>
    <row r="1469" spans="1:2" x14ac:dyDescent="0.2">
      <c r="A1469" t="s">
        <v>26699</v>
      </c>
      <c r="B1469" t="str">
        <f>SUBSTITUTE(LOWER(A1469),"and","")</f>
        <v>spectreps91234-23-53883</v>
      </c>
    </row>
    <row r="1470" spans="1:2" x14ac:dyDescent="0.2">
      <c r="A1470" t="s">
        <v>26698</v>
      </c>
      <c r="B1470" t="str">
        <f>SUBSTITUTE(LOWER(A1470),"and","")</f>
        <v>boricacidfg73605-2</v>
      </c>
    </row>
    <row r="1471" spans="1:2" x14ac:dyDescent="0.2">
      <c r="A1471" t="s">
        <v>26697</v>
      </c>
      <c r="B1471" t="str">
        <f>SUBSTITUTE(LOWER(A1471),"and","")</f>
        <v>hexcel50df91234-40</v>
      </c>
    </row>
    <row r="1472" spans="1:2" x14ac:dyDescent="0.2">
      <c r="A1472" t="s">
        <v>26696</v>
      </c>
      <c r="B1472" t="str">
        <f>SUBSTITUTE(LOWER(A1472),"and","")</f>
        <v>mossmax4-480</v>
      </c>
    </row>
    <row r="1473" spans="1:2" x14ac:dyDescent="0.2">
      <c r="A1473" t="s">
        <v>26695</v>
      </c>
      <c r="B1473" t="str">
        <f>SUBSTITUTE(LOWER(A1473),"and","")</f>
        <v>swimwayjumbotabs57787-15</v>
      </c>
    </row>
    <row r="1474" spans="1:2" x14ac:dyDescent="0.2">
      <c r="A1474" t="s">
        <v>26694</v>
      </c>
      <c r="B1474" t="str">
        <f>SUBSTITUTE(LOWER(A1474),"and","")</f>
        <v>suffoil-x48813-1-68539</v>
      </c>
    </row>
    <row r="1475" spans="1:2" x14ac:dyDescent="0.2">
      <c r="A1475" t="s">
        <v>26693</v>
      </c>
      <c r="B1475" t="str">
        <f>SUBSTITUTE(LOWER(A1475),"and","")</f>
        <v>zodiacfleatrolcarpetupholsterypumpspray2724-401</v>
      </c>
    </row>
    <row r="1476" spans="1:2" x14ac:dyDescent="0.2">
      <c r="A1476" t="s">
        <v>26692</v>
      </c>
      <c r="B1476" t="str">
        <f>SUBSTITUTE(LOWER(A1476),"and","")</f>
        <v>atticusacadia2sc91234-74</v>
      </c>
    </row>
    <row r="1477" spans="1:2" x14ac:dyDescent="0.2">
      <c r="A1477" t="s">
        <v>26691</v>
      </c>
      <c r="B1477" t="str">
        <f>SUBSTITUTE(LOWER(A1477),"and","")</f>
        <v>mustangmaxxinsecticide279-3426</v>
      </c>
    </row>
    <row r="1478" spans="1:2" x14ac:dyDescent="0.2">
      <c r="A1478" t="s">
        <v>26690</v>
      </c>
      <c r="B1478" t="str">
        <f>SUBSTITUTE(LOWER(A1478),"and","")</f>
        <v>orthobugbgoninsectkillerforlawnsgardensready-to-spray1239-2718</v>
      </c>
    </row>
    <row r="1479" spans="1:2" x14ac:dyDescent="0.2">
      <c r="A1479" t="s">
        <v>26689</v>
      </c>
      <c r="B1479" t="str">
        <f>SUBSTITUTE(LOWER(A1479),"and","")</f>
        <v>apronmaxxrta+moly100-945</v>
      </c>
    </row>
    <row r="1480" spans="1:2" x14ac:dyDescent="0.2">
      <c r="A1480" t="s">
        <v>26688</v>
      </c>
      <c r="B1480" t="str">
        <f>SUBSTITUTE(LOWER(A1480),"and","")</f>
        <v>reaper0.15ec(noaerialappinny)34704-923</v>
      </c>
    </row>
    <row r="1481" spans="1:2" x14ac:dyDescent="0.2">
      <c r="A1481" t="s">
        <v>26687</v>
      </c>
      <c r="B1481" t="str">
        <f>SUBSTITUTE(LOWER(A1481),"and","")</f>
        <v>truelivingdisinfectantwipes1(lemonscent)6836-336-96374</v>
      </c>
    </row>
    <row r="1482" spans="1:2" x14ac:dyDescent="0.2">
      <c r="A1482" t="s">
        <v>26686</v>
      </c>
      <c r="B1482" t="str">
        <f>SUBSTITUTE(LOWER(A1482),"and","")</f>
        <v>brigsb-softbaitrodenticide87235-1</v>
      </c>
    </row>
    <row r="1483" spans="1:2" x14ac:dyDescent="0.2">
      <c r="A1483" t="s">
        <v>26685</v>
      </c>
      <c r="B1483" t="str">
        <f>SUBSTITUTE(LOWER(A1483),"and","")</f>
        <v>fusecockroachgelbait53883-456</v>
      </c>
    </row>
    <row r="1484" spans="1:2" x14ac:dyDescent="0.2">
      <c r="A1484" t="s">
        <v>26684</v>
      </c>
      <c r="B1484" t="str">
        <f>SUBSTITUTE(LOWER(A1484),"and","")</f>
        <v>cuevafungicideconcentrate67702-2-70051</v>
      </c>
    </row>
    <row r="1485" spans="1:2" x14ac:dyDescent="0.2">
      <c r="A1485" t="s">
        <v>26683</v>
      </c>
      <c r="B1485" t="str">
        <f>SUBSTITUTE(LOWER(A1485),"and","")</f>
        <v>nucloconcentratedgranules3525-158</v>
      </c>
    </row>
    <row r="1486" spans="1:2" x14ac:dyDescent="0.2">
      <c r="A1486" t="s">
        <v>26682</v>
      </c>
      <c r="B1486" t="str">
        <f>SUBSTITUTE(LOWER(A1486),"and","")</f>
        <v>terraguardscls70506-584</v>
      </c>
    </row>
    <row r="1487" spans="1:2" x14ac:dyDescent="0.2">
      <c r="A1487" t="s">
        <v>18453</v>
      </c>
      <c r="B1487" t="str">
        <f>SUBSTITUTE(LOWER(A1487),"and","")</f>
        <v>102disdisinfectantsprayforhealthcareuse706-69-527</v>
      </c>
    </row>
    <row r="1488" spans="1:2" x14ac:dyDescent="0.2">
      <c r="A1488" t="s">
        <v>26681</v>
      </c>
      <c r="B1488" t="str">
        <f>SUBSTITUTE(LOWER(A1488),"and","")</f>
        <v>magusmiticide10163-297</v>
      </c>
    </row>
    <row r="1489" spans="1:2" x14ac:dyDescent="0.2">
      <c r="A1489" t="s">
        <v>26680</v>
      </c>
      <c r="B1489" t="str">
        <f>SUBSTITUTE(LOWER(A1489),"and","")</f>
        <v>drexelsuffa19713-39</v>
      </c>
    </row>
    <row r="1490" spans="1:2" x14ac:dyDescent="0.2">
      <c r="A1490" t="s">
        <v>26679</v>
      </c>
      <c r="B1490" t="str">
        <f>SUBSTITUTE(LOWER(A1490),"and","")</f>
        <v>amdroquickkillinsectkillerforlawnlscapeconcentrate279-3347-90098</v>
      </c>
    </row>
    <row r="1491" spans="1:2" x14ac:dyDescent="0.2">
      <c r="A1491" t="s">
        <v>26678</v>
      </c>
      <c r="B1491" t="str">
        <f>SUBSTITUTE(LOWER(A1491),"and","")</f>
        <v>omnibrglufosinate280sl[nouseinnassausuffolkcounties]5905-621</v>
      </c>
    </row>
    <row r="1492" spans="1:2" x14ac:dyDescent="0.2">
      <c r="A1492" t="s">
        <v>26677</v>
      </c>
      <c r="B1492" t="str">
        <f>SUBSTITUTE(LOWER(A1492),"and","")</f>
        <v>farnamjustonebiteexbaitstation61282-91-89459</v>
      </c>
    </row>
    <row r="1493" spans="1:2" x14ac:dyDescent="0.2">
      <c r="A1493" t="s">
        <v>26676</v>
      </c>
      <c r="B1493" t="str">
        <f>SUBSTITUTE(LOWER(A1493),"and","")</f>
        <v>unscentedcutterinsectrepellent121-65</v>
      </c>
    </row>
    <row r="1494" spans="1:2" x14ac:dyDescent="0.2">
      <c r="A1494" t="s">
        <v>26675</v>
      </c>
      <c r="B1494" t="str">
        <f>SUBSTITUTE(LOWER(A1494),"and","")</f>
        <v>accordxrtii(2ee-slenderfalsebrome)62719-556</v>
      </c>
    </row>
    <row r="1495" spans="1:2" x14ac:dyDescent="0.2">
      <c r="A1495" t="s">
        <v>26674</v>
      </c>
      <c r="B1495" t="str">
        <f>SUBSTITUTE(LOWER(A1495),"and","")</f>
        <v>cleansmartdailysurfacecleaner89896-2</v>
      </c>
    </row>
    <row r="1496" spans="1:2" x14ac:dyDescent="0.2">
      <c r="A1496" t="s">
        <v>26673</v>
      </c>
      <c r="B1496" t="str">
        <f>SUBSTITUTE(LOWER(A1496),"and","")</f>
        <v>mavrikaquaflowinsecticidemiticide2724-478</v>
      </c>
    </row>
    <row r="1497" spans="1:2" x14ac:dyDescent="0.2">
      <c r="A1497" t="s">
        <v>26672</v>
      </c>
      <c r="B1497" t="str">
        <f>SUBSTITUTE(LOWER(A1497),"and","")</f>
        <v>odo-ban(originaleucalyptus)66243-2</v>
      </c>
    </row>
    <row r="1498" spans="1:2" x14ac:dyDescent="0.2">
      <c r="A1498" t="s">
        <v>26671</v>
      </c>
      <c r="B1498" t="str">
        <f>SUBSTITUTE(LOWER(A1498),"and","")</f>
        <v>goal2xlherbicide62719-424</v>
      </c>
    </row>
    <row r="1499" spans="1:2" x14ac:dyDescent="0.2">
      <c r="A1499" t="s">
        <v>26670</v>
      </c>
      <c r="B1499" t="str">
        <f>SUBSTITUTE(LOWER(A1499),"and","")</f>
        <v>nature'swisdom20%vinegarherbicideforcontrolofweeds85208-1-90394</v>
      </c>
    </row>
    <row r="1500" spans="1:2" x14ac:dyDescent="0.2">
      <c r="A1500" t="s">
        <v>26669</v>
      </c>
      <c r="B1500" t="str">
        <f>SUBSTITUTE(LOWER(A1500),"and","")</f>
        <v>tevrapetfirstactplusfordogs(89-132lbs)88052-15-92413</v>
      </c>
    </row>
    <row r="1501" spans="1:2" x14ac:dyDescent="0.2">
      <c r="A1501" t="s">
        <v>26668</v>
      </c>
      <c r="B1501" t="str">
        <f>SUBSTITUTE(LOWER(A1501),"and","")</f>
        <v>dicambamax483222-14</v>
      </c>
    </row>
    <row r="1502" spans="1:2" x14ac:dyDescent="0.2">
      <c r="A1502" t="s">
        <v>26667</v>
      </c>
      <c r="B1502" t="str">
        <f>SUBSTITUTE(LOWER(A1502),"and","")</f>
        <v>miravisprime(nouseinnassausuffolkcounties)100-1603</v>
      </c>
    </row>
    <row r="1503" spans="1:2" x14ac:dyDescent="0.2">
      <c r="A1503" t="s">
        <v>26666</v>
      </c>
      <c r="B1503" t="str">
        <f>SUBSTITUTE(LOWER(A1503),"and","")</f>
        <v>orthogroundclearyearlongvegetationkiller1239-2762</v>
      </c>
    </row>
    <row r="1504" spans="1:2" x14ac:dyDescent="0.2">
      <c r="A1504" t="s">
        <v>26665</v>
      </c>
      <c r="B1504" t="str">
        <f>SUBSTITUTE(LOWER(A1504),"and","")</f>
        <v>azoxystrobin100st42750-284</v>
      </c>
    </row>
    <row r="1505" spans="1:2" x14ac:dyDescent="0.2">
      <c r="A1505" t="s">
        <v>26664</v>
      </c>
      <c r="B1505" t="str">
        <f>SUBSTITUTE(LOWER(A1505),"and","")</f>
        <v>spectracideweedstopforlawns9688-109-8845</v>
      </c>
    </row>
    <row r="1506" spans="1:2" x14ac:dyDescent="0.2">
      <c r="A1506" t="s">
        <v>26663</v>
      </c>
      <c r="B1506" t="str">
        <f>SUBSTITUTE(LOWER(A1506),"and","")</f>
        <v>reefer-gallermoth-teksnowhtepapercoveredmothballpackets(linenscented)1475-143</v>
      </c>
    </row>
    <row r="1507" spans="1:2" x14ac:dyDescent="0.2">
      <c r="A1507" t="s">
        <v>26662</v>
      </c>
      <c r="B1507" t="str">
        <f>SUBSTITUTE(LOWER(A1507),"and","")</f>
        <v>lescoinsectusplusfertilizer(nosale,saleinto,distributionoruseinnassau,suffolk,kingsorqueenscounties)(noappwithin100ftofcoastalmarsh)(restricteduseasof112023)228-610-10404</v>
      </c>
    </row>
    <row r="1508" spans="1:2" x14ac:dyDescent="0.2">
      <c r="A1508" t="s">
        <v>26661</v>
      </c>
      <c r="B1508" t="str">
        <f>SUBSTITUTE(LOWER(A1508),"and","")</f>
        <v>colemaninsecttreatmentgearclothing1021-1746-79533</v>
      </c>
    </row>
    <row r="1509" spans="1:2" x14ac:dyDescent="0.2">
      <c r="A1509" t="s">
        <v>26660</v>
      </c>
      <c r="B1509" t="str">
        <f>SUBSTITUTE(LOWER(A1509),"and","")</f>
        <v>dimension0.15%plusfertilizer(nouseinnassausuffolkco.)10404-86</v>
      </c>
    </row>
    <row r="1510" spans="1:2" x14ac:dyDescent="0.2">
      <c r="A1510" t="s">
        <v>26659</v>
      </c>
      <c r="B1510" t="str">
        <f>SUBSTITUTE(LOWER(A1510),"and","")</f>
        <v>vibranceultrapotato100-1628</v>
      </c>
    </row>
    <row r="1511" spans="1:2" x14ac:dyDescent="0.2">
      <c r="A1511" t="s">
        <v>26658</v>
      </c>
      <c r="B1511" t="str">
        <f>SUBSTITUTE(LOWER(A1511),"and","")</f>
        <v>cloroxscentivadisinfectingwetmoppingcloths(tahitiangrapefruitsplash)5813-113</v>
      </c>
    </row>
    <row r="1512" spans="1:2" x14ac:dyDescent="0.2">
      <c r="A1512" t="s">
        <v>26657</v>
      </c>
      <c r="B1512" t="str">
        <f>SUBSTITUTE(LOWER(A1512),"and","")</f>
        <v>crossblockiiforcats(5-9lbs)83399-16</v>
      </c>
    </row>
    <row r="1513" spans="1:2" x14ac:dyDescent="0.2">
      <c r="A1513" t="s">
        <v>26656</v>
      </c>
      <c r="B1513" t="str">
        <f>SUBSTITUTE(LOWER(A1513),"and","")</f>
        <v>cleanquickbroadrangequaternarysanitizer6836-278-3573</v>
      </c>
    </row>
    <row r="1514" spans="1:2" x14ac:dyDescent="0.2">
      <c r="A1514" t="s">
        <v>26655</v>
      </c>
      <c r="B1514" t="str">
        <f>SUBSTITUTE(LOWER(A1514),"and","")</f>
        <v>havoclv-four89168-6-89391</v>
      </c>
    </row>
    <row r="1515" spans="1:2" x14ac:dyDescent="0.2">
      <c r="A1515" t="s">
        <v>26654</v>
      </c>
      <c r="B1515" t="str">
        <f>SUBSTITUTE(LOWER(A1515),"and","")</f>
        <v>suspendpolyzone101563-143</v>
      </c>
    </row>
    <row r="1516" spans="1:2" x14ac:dyDescent="0.2">
      <c r="A1516" t="s">
        <v>26653</v>
      </c>
      <c r="B1516" t="str">
        <f>SUBSTITUTE(LOWER(A1516),"and","")</f>
        <v>ecopcoar-xmulti-purposeinsecticide89459-60</v>
      </c>
    </row>
    <row r="1517" spans="1:2" x14ac:dyDescent="0.2">
      <c r="A1517" t="s">
        <v>26652</v>
      </c>
      <c r="B1517" t="str">
        <f>SUBSTITUTE(LOWER(A1517),"and","")</f>
        <v>texstatii707-121-1677</v>
      </c>
    </row>
    <row r="1518" spans="1:2" x14ac:dyDescent="0.2">
      <c r="A1518" t="s">
        <v>26651</v>
      </c>
      <c r="B1518" t="str">
        <f>SUBSTITUTE(LOWER(A1518),"and","")</f>
        <v>gotpests....getrevengetotalreleasefleafogger1021-1623-9086</v>
      </c>
    </row>
    <row r="1519" spans="1:2" x14ac:dyDescent="0.2">
      <c r="A1519" t="s">
        <v>26650</v>
      </c>
      <c r="B1519" t="str">
        <f>SUBSTITUTE(LOWER(A1519),"and","")</f>
        <v>decree50wdg70506-446-67690</v>
      </c>
    </row>
    <row r="1520" spans="1:2" x14ac:dyDescent="0.2">
      <c r="A1520" t="s">
        <v>26649</v>
      </c>
      <c r="B1520" t="str">
        <f>SUBSTITUTE(LOWER(A1520),"and","")</f>
        <v>stabilizedchlorinatingconcentratedgranules3525-116</v>
      </c>
    </row>
    <row r="1521" spans="1:2" x14ac:dyDescent="0.2">
      <c r="A1521" t="s">
        <v>26648</v>
      </c>
      <c r="B1521" t="str">
        <f>SUBSTITUTE(LOWER(A1521),"and","")</f>
        <v>jteatoneaton'sanswerboricacidinsecticidaldustkillsroaches56-73</v>
      </c>
    </row>
    <row r="1522" spans="1:2" x14ac:dyDescent="0.2">
      <c r="A1522" t="s">
        <v>26647</v>
      </c>
      <c r="B1522" t="str">
        <f>SUBSTITUTE(LOWER(A1522),"and","")</f>
        <v>pt221l499-473</v>
      </c>
    </row>
    <row r="1523" spans="1:2" x14ac:dyDescent="0.2">
      <c r="A1523" t="s">
        <v>26646</v>
      </c>
      <c r="B1523" t="str">
        <f>SUBSTITUTE(LOWER(A1523),"and","")</f>
        <v>bioadvancedscience-basedsolutionsvegetablegardeninsectsprayconcentrate92564-17</v>
      </c>
    </row>
    <row r="1524" spans="1:2" x14ac:dyDescent="0.2">
      <c r="A1524" t="s">
        <v>26645</v>
      </c>
      <c r="B1524" t="str">
        <f>SUBSTITUTE(LOWER(A1524),"and","")</f>
        <v>havahartcritterridder50932-10</v>
      </c>
    </row>
    <row r="1525" spans="1:2" x14ac:dyDescent="0.2">
      <c r="A1525" t="s">
        <v>26644</v>
      </c>
      <c r="B1525" t="str">
        <f>SUBSTITUTE(LOWER(A1525),"and","")</f>
        <v>fourpowerplus34704-890</v>
      </c>
    </row>
    <row r="1526" spans="1:2" x14ac:dyDescent="0.2">
      <c r="A1526" t="s">
        <v>26643</v>
      </c>
      <c r="B1526" t="str">
        <f>SUBSTITUTE(LOWER(A1526),"and","")</f>
        <v>starbarquikstrikeflyabatementstrip2724-461</v>
      </c>
    </row>
    <row r="1527" spans="1:2" x14ac:dyDescent="0.2">
      <c r="A1527" t="s">
        <v>26642</v>
      </c>
      <c r="B1527" t="str">
        <f>SUBSTITUTE(LOWER(A1527),"and","")</f>
        <v>acecapsystemicinsecticidetreeimplants37979-1</v>
      </c>
    </row>
    <row r="1528" spans="1:2" x14ac:dyDescent="0.2">
      <c r="A1528" t="s">
        <v>26641</v>
      </c>
      <c r="B1528" t="str">
        <f>SUBSTITUTE(LOWER(A1528),"and","")</f>
        <v>pawsplusforcats(over1.5lbs)88052-16-931769</v>
      </c>
    </row>
    <row r="1529" spans="1:2" x14ac:dyDescent="0.2">
      <c r="A1529" t="s">
        <v>26640</v>
      </c>
      <c r="B1529" t="str">
        <f>SUBSTITUTE(LOWER(A1529),"and","")</f>
        <v>aquatholgcaquaticherbicide(dayafterapplicationswimmingrestriction)(epareg.no.70506-176)sln ny-080004</v>
      </c>
    </row>
    <row r="1530" spans="1:2" x14ac:dyDescent="0.2">
      <c r="A1530" t="s">
        <v>26639</v>
      </c>
      <c r="B1530" t="str">
        <f>SUBSTITUTE(LOWER(A1530),"and","")</f>
        <v>grizzlytoo(25footbuffertocoastalmarshes)100-1295-1381</v>
      </c>
    </row>
    <row r="1531" spans="1:2" x14ac:dyDescent="0.2">
      <c r="A1531" t="s">
        <v>26638</v>
      </c>
      <c r="B1531" t="str">
        <f>SUBSTITUTE(LOWER(A1531),"and","")</f>
        <v>complyherbicide(notforsaleusedistonlongisl)100-1414-55467</v>
      </c>
    </row>
    <row r="1532" spans="1:2" x14ac:dyDescent="0.2">
      <c r="A1532" t="s">
        <v>26637</v>
      </c>
      <c r="B1532" t="str">
        <f>SUBSTITUTE(LOWER(A1532),"and","")</f>
        <v>3mdisinfectantcleanerrctconcentrate6836-349-10350</v>
      </c>
    </row>
    <row r="1533" spans="1:2" x14ac:dyDescent="0.2">
      <c r="A1533" t="s">
        <v>26636</v>
      </c>
      <c r="B1533" t="str">
        <f>SUBSTITUTE(LOWER(A1533),"and","")</f>
        <v>assail70wpinsecticide(2ee-coloradopotatobeetle)8033-23-70506</v>
      </c>
    </row>
    <row r="1534" spans="1:2" x14ac:dyDescent="0.2">
      <c r="A1534" t="s">
        <v>26635</v>
      </c>
      <c r="B1534" t="str">
        <f>SUBSTITUTE(LOWER(A1534),"and","")</f>
        <v>garlon4ultra(2ee-viburnum)62719-527</v>
      </c>
    </row>
    <row r="1535" spans="1:2" x14ac:dyDescent="0.2">
      <c r="A1535" t="s">
        <v>26634</v>
      </c>
      <c r="B1535" t="str">
        <f>SUBSTITUTE(LOWER(A1535),"and","")</f>
        <v>avipelliquidcornseedtreatment69969-6</v>
      </c>
    </row>
    <row r="1536" spans="1:2" x14ac:dyDescent="0.2">
      <c r="A1536" t="s">
        <v>26633</v>
      </c>
      <c r="B1536" t="str">
        <f>SUBSTITUTE(LOWER(A1536),"and","")</f>
        <v>jteatonbaitblock2gsecondgenerationrodenticide82744-1-56</v>
      </c>
    </row>
    <row r="1537" spans="1:2" x14ac:dyDescent="0.2">
      <c r="A1537" t="s">
        <v>26632</v>
      </c>
      <c r="B1537" t="str">
        <f>SUBSTITUTE(LOWER(A1537),"and","")</f>
        <v>greenpeakperformancelawncareweedfeedweedcontrolplusfertilizer228-429-82757</v>
      </c>
    </row>
    <row r="1538" spans="1:2" x14ac:dyDescent="0.2">
      <c r="A1538" t="s">
        <v>26631</v>
      </c>
      <c r="B1538" t="str">
        <f>SUBSTITUTE(LOWER(A1538),"and","")</f>
        <v>vipterarefugerenew67979-15</v>
      </c>
    </row>
    <row r="1539" spans="1:2" x14ac:dyDescent="0.2">
      <c r="A1539" t="s">
        <v>26630</v>
      </c>
      <c r="B1539" t="str">
        <f>SUBSTITUTE(LOWER(A1539),"and","")</f>
        <v>kathon886fbiocide707-130</v>
      </c>
    </row>
    <row r="1540" spans="1:2" x14ac:dyDescent="0.2">
      <c r="A1540" t="s">
        <v>26629</v>
      </c>
      <c r="B1540" t="str">
        <f>SUBSTITUTE(LOWER(A1540),"and","")</f>
        <v>60%polyalgaecide(rxclear)46043-4-65803</v>
      </c>
    </row>
    <row r="1541" spans="1:2" x14ac:dyDescent="0.2">
      <c r="A1541" t="s">
        <v>26628</v>
      </c>
      <c r="B1541" t="str">
        <f>SUBSTITUTE(LOWER(A1541),"and","")</f>
        <v>orthobug-getasnailslugkiller171096-7-239</v>
      </c>
    </row>
    <row r="1542" spans="1:2" x14ac:dyDescent="0.2">
      <c r="A1542" t="s">
        <v>26627</v>
      </c>
      <c r="B1542" t="str">
        <f>SUBSTITUTE(LOWER(A1542),"and","")</f>
        <v>quali-prooxadiazonsc53883-364</v>
      </c>
    </row>
    <row r="1543" spans="1:2" x14ac:dyDescent="0.2">
      <c r="A1543" t="s">
        <v>26626</v>
      </c>
      <c r="B1543" t="str">
        <f>SUBSTITUTE(LOWER(A1543),"and","")</f>
        <v>omnibrflumi4sc5905-650</v>
      </c>
    </row>
    <row r="1544" spans="1:2" x14ac:dyDescent="0.2">
      <c r="A1544" t="s">
        <v>26625</v>
      </c>
      <c r="B1544" t="str">
        <f>SUBSTITUTE(LOWER(A1544),"and","")</f>
        <v>maxforcefcmagnumroachkillerbaitgel101563-122</v>
      </c>
    </row>
    <row r="1545" spans="1:2" x14ac:dyDescent="0.2">
      <c r="A1545" t="s">
        <v>26624</v>
      </c>
      <c r="B1545" t="str">
        <f>SUBSTITUTE(LOWER(A1545),"and","")</f>
        <v>nutri-vetdefensefordogs(33-66lbslargedogs)75257-1-82530</v>
      </c>
    </row>
    <row r="1546" spans="1:2" x14ac:dyDescent="0.2">
      <c r="A1546" t="s">
        <v>26623</v>
      </c>
      <c r="B1546" t="str">
        <f>SUBSTITUTE(LOWER(A1546),"and","")</f>
        <v>bug-n-sluggo(2ee-onionmaggot)67702-24-70051</v>
      </c>
    </row>
    <row r="1547" spans="1:2" x14ac:dyDescent="0.2">
      <c r="A1547" t="s">
        <v>26622</v>
      </c>
      <c r="B1547" t="str">
        <f>SUBSTITUTE(LOWER(A1547),"and","")</f>
        <v>chemtreatcl-300075757-2-15300</v>
      </c>
    </row>
    <row r="1548" spans="1:2" x14ac:dyDescent="0.2">
      <c r="A1548" t="s">
        <v>26621</v>
      </c>
      <c r="B1548" t="str">
        <f>SUBSTITUTE(LOWER(A1548),"and","")</f>
        <v>para-moth61671-2</v>
      </c>
    </row>
    <row r="1549" spans="1:2" x14ac:dyDescent="0.2">
      <c r="A1549" t="s">
        <v>26620</v>
      </c>
      <c r="B1549" t="str">
        <f>SUBSTITUTE(LOWER(A1549),"and","")</f>
        <v>btbacillusthuringiensisreadytouse70051-113-4</v>
      </c>
    </row>
    <row r="1550" spans="1:2" x14ac:dyDescent="0.2">
      <c r="A1550" t="s">
        <v>26619</v>
      </c>
      <c r="B1550" t="str">
        <f>SUBSTITUTE(LOWER(A1550),"and","")</f>
        <v>brutepour-onforcattle39039-7</v>
      </c>
    </row>
    <row r="1551" spans="1:2" x14ac:dyDescent="0.2">
      <c r="A1551" t="s">
        <v>26618</v>
      </c>
      <c r="B1551" t="str">
        <f>SUBSTITUTE(LOWER(A1551),"and","")</f>
        <v>force6.5g(nysmaxapprate2.5lbsproduct(0.165lbsai)peracreperyear)100-1625</v>
      </c>
    </row>
    <row r="1552" spans="1:2" x14ac:dyDescent="0.2">
      <c r="A1552" t="s">
        <v>26617</v>
      </c>
      <c r="B1552" t="str">
        <f>SUBSTITUTE(LOWER(A1552),"and","")</f>
        <v>herconvaportapeii8730-50</v>
      </c>
    </row>
    <row r="1553" spans="1:2" x14ac:dyDescent="0.2">
      <c r="A1553" t="s">
        <v>26616</v>
      </c>
      <c r="B1553" t="str">
        <f>SUBSTITUTE(LOWER(A1553),"and","")</f>
        <v>ptp.i.499-444</v>
      </c>
    </row>
    <row r="1554" spans="1:2" x14ac:dyDescent="0.2">
      <c r="A1554" t="s">
        <v>26615</v>
      </c>
      <c r="B1554" t="str">
        <f>SUBSTITUTE(LOWER(A1554),"and","")</f>
        <v>cutterbackwoodsdryinsectrepellent305-51-121</v>
      </c>
    </row>
    <row r="1555" spans="1:2" x14ac:dyDescent="0.2">
      <c r="A1555" t="s">
        <v>26614</v>
      </c>
      <c r="B1555" t="str">
        <f>SUBSTITUTE(LOWER(A1555),"and","")</f>
        <v>koverallfungicide(noturfuseinny)(unrestricted3222019)279-3580</v>
      </c>
    </row>
    <row r="1556" spans="1:2" x14ac:dyDescent="0.2">
      <c r="A1556" t="s">
        <v>26613</v>
      </c>
      <c r="B1556" t="str">
        <f>SUBSTITUTE(LOWER(A1556),"and","")</f>
        <v>flo-klor10693-20001</v>
      </c>
    </row>
    <row r="1557" spans="1:2" x14ac:dyDescent="0.2">
      <c r="A1557" t="s">
        <v>26612</v>
      </c>
      <c r="B1557" t="str">
        <f>SUBSTITUTE(LOWER(A1557),"and","")</f>
        <v>troubadour2finsecticide(pomefruitonly:nosale,use,ordistinnassausuffolkcounties)62719-442-5905</v>
      </c>
    </row>
    <row r="1558" spans="1:2" x14ac:dyDescent="0.2">
      <c r="A1558" t="s">
        <v>26611</v>
      </c>
      <c r="B1558" t="str">
        <f>SUBSTITUTE(LOWER(A1558),"and","")</f>
        <v>disinfectantsprayfloralscent498-179-92324</v>
      </c>
    </row>
    <row r="1559" spans="1:2" x14ac:dyDescent="0.2">
      <c r="A1559" t="s">
        <v>26610</v>
      </c>
      <c r="B1559" t="str">
        <f>SUBSTITUTE(LOWER(A1559),"and","")</f>
        <v>hawkmealbait12455-36-3240</v>
      </c>
    </row>
    <row r="1560" spans="1:2" x14ac:dyDescent="0.2">
      <c r="A1560" t="s">
        <v>26609</v>
      </c>
      <c r="B1560" t="str">
        <f>SUBSTITUTE(LOWER(A1560),"and","")</f>
        <v>starbarmilkjuggtrap89459-11</v>
      </c>
    </row>
    <row r="1561" spans="1:2" x14ac:dyDescent="0.2">
      <c r="A1561" t="s">
        <v>26608</v>
      </c>
      <c r="B1561" t="str">
        <f>SUBSTITUTE(LOWER(A1561),"and","")</f>
        <v>polyphaseaf15383-63</v>
      </c>
    </row>
    <row r="1562" spans="1:2" x14ac:dyDescent="0.2">
      <c r="A1562" t="s">
        <v>26607</v>
      </c>
      <c r="B1562" t="str">
        <f>SUBSTITUTE(LOWER(A1562),"and","")</f>
        <v>3monthalgaeciderobelle46043-34-53822</v>
      </c>
    </row>
    <row r="1563" spans="1:2" x14ac:dyDescent="0.2">
      <c r="A1563" t="s">
        <v>26606</v>
      </c>
      <c r="B1563" t="str">
        <f>SUBSTITUTE(LOWER(A1563),"and","")</f>
        <v>gardenpestbait67702-24-56872</v>
      </c>
    </row>
    <row r="1564" spans="1:2" x14ac:dyDescent="0.2">
      <c r="A1564" t="s">
        <v>26605</v>
      </c>
      <c r="B1564" t="str">
        <f>SUBSTITUTE(LOWER(A1564),"and","")</f>
        <v>vantana[noapplicationwithin100ft.ofsurfacewatersinnys;noaerialapplicationinnys]66222-291</v>
      </c>
    </row>
    <row r="1565" spans="1:2" x14ac:dyDescent="0.2">
      <c r="A1565" t="s">
        <v>26604</v>
      </c>
      <c r="B1565" t="str">
        <f>SUBSTITUTE(LOWER(A1565),"and","")</f>
        <v>omnibrt-methyl70wp87373-6-5905</v>
      </c>
    </row>
    <row r="1566" spans="1:2" x14ac:dyDescent="0.2">
      <c r="A1566" t="s">
        <v>26603</v>
      </c>
      <c r="B1566" t="str">
        <f>SUBSTITUTE(LOWER(A1566),"and","")</f>
        <v>phenomenaliihospitaldisinfectantdeodorant44446-81</v>
      </c>
    </row>
    <row r="1567" spans="1:2" x14ac:dyDescent="0.2">
      <c r="A1567" t="s">
        <v>26602</v>
      </c>
      <c r="B1567" t="str">
        <f>SUBSTITUTE(LOWER(A1567),"and","")</f>
        <v>k9advantixmediumdog11556-133</v>
      </c>
    </row>
    <row r="1568" spans="1:2" x14ac:dyDescent="0.2">
      <c r="A1568" t="s">
        <v>26601</v>
      </c>
      <c r="B1568" t="str">
        <f>SUBSTITUTE(LOWER(A1568),"and","")</f>
        <v>reefer-gallermothcakelinenscented1475-113</v>
      </c>
    </row>
    <row r="1569" spans="1:2" x14ac:dyDescent="0.2">
      <c r="A1569" t="s">
        <v>26600</v>
      </c>
      <c r="B1569" t="str">
        <f>SUBSTITUTE(LOWER(A1569),"and","")</f>
        <v>plaid70wginsectcontrol(nosale,distributionoruseinnassau,suffolk,kings,orqueenscounties)(noaerialappinny)(100ftbuffertoanywaterbody)279-9707</v>
      </c>
    </row>
    <row r="1570" spans="1:2" x14ac:dyDescent="0.2">
      <c r="A1570" t="s">
        <v>26599</v>
      </c>
      <c r="B1570" t="str">
        <f>SUBSTITUTE(LOWER(A1570),"and","")</f>
        <v>spectracideantshieldoutdoorkillingstakes9688-214-8845</v>
      </c>
    </row>
    <row r="1571" spans="1:2" x14ac:dyDescent="0.2">
      <c r="A1571" t="s">
        <v>26598</v>
      </c>
      <c r="B1571" t="str">
        <f>SUBSTITUTE(LOWER(A1571),"and","")</f>
        <v>apronmaxxrfc100-1195</v>
      </c>
    </row>
    <row r="1572" spans="1:2" x14ac:dyDescent="0.2">
      <c r="A1572" t="s">
        <v>26597</v>
      </c>
      <c r="B1572" t="str">
        <f>SUBSTITUTE(LOWER(A1572),"and","")</f>
        <v>tristrong(notforsale,saleinto,distributionoruseinnassauorsuffolkcounties)85588-22</v>
      </c>
    </row>
    <row r="1573" spans="1:2" x14ac:dyDescent="0.2">
      <c r="A1573" t="s">
        <v>26596</v>
      </c>
      <c r="B1573" t="str">
        <f>SUBSTITUTE(LOWER(A1573),"and","")</f>
        <v>eco2fumefumigantgas68387-7</v>
      </c>
    </row>
    <row r="1574" spans="1:2" x14ac:dyDescent="0.2">
      <c r="A1574" t="s">
        <v>26595</v>
      </c>
      <c r="B1574" t="str">
        <f>SUBSTITUTE(LOWER(A1574),"and","")</f>
        <v>acetamipridrtuinsecticide(restricteduseasof112023)8033-21</v>
      </c>
    </row>
    <row r="1575" spans="1:2" x14ac:dyDescent="0.2">
      <c r="A1575" t="s">
        <v>26594</v>
      </c>
      <c r="B1575" t="str">
        <f>SUBSTITUTE(LOWER(A1575),"and","")</f>
        <v>dynachlor12446-1</v>
      </c>
    </row>
    <row r="1576" spans="1:2" x14ac:dyDescent="0.2">
      <c r="A1576" t="s">
        <v>26593</v>
      </c>
      <c r="B1576" t="str">
        <f>SUBSTITUTE(LOWER(A1576),"and","")</f>
        <v>garlon4ultra(2ee-burningbush,japanesebarberry,porcelainberry)62719-527</v>
      </c>
    </row>
    <row r="1577" spans="1:2" x14ac:dyDescent="0.2">
      <c r="A1577" t="s">
        <v>26592</v>
      </c>
      <c r="B1577" t="str">
        <f>SUBSTITUTE(LOWER(A1577),"and","")</f>
        <v>prozapvapona400e5481-204-47000</v>
      </c>
    </row>
    <row r="1578" spans="1:2" x14ac:dyDescent="0.2">
      <c r="A1578" t="s">
        <v>26591</v>
      </c>
      <c r="B1578" t="str">
        <f>SUBSTITUTE(LOWER(A1578),"and","")</f>
        <v>6%hydrogenperoxidewfistsolution1043-137</v>
      </c>
    </row>
    <row r="1579" spans="1:2" x14ac:dyDescent="0.2">
      <c r="A1579" t="s">
        <v>26590</v>
      </c>
      <c r="B1579" t="str">
        <f>SUBSTITUTE(LOWER(A1579),"and","")</f>
        <v>degeschphostoxinpellets72959-5</v>
      </c>
    </row>
    <row r="1580" spans="1:2" x14ac:dyDescent="0.2">
      <c r="A1580" t="s">
        <v>26589</v>
      </c>
      <c r="B1580" t="str">
        <f>SUBSTITUTE(LOWER(A1580),"and","")</f>
        <v>pendih2o93809-18</v>
      </c>
    </row>
    <row r="1581" spans="1:2" x14ac:dyDescent="0.2">
      <c r="A1581" t="s">
        <v>26588</v>
      </c>
      <c r="B1581" t="str">
        <f>SUBSTITUTE(LOWER(A1581),"and","")</f>
        <v>makaze34704-890</v>
      </c>
    </row>
    <row r="1582" spans="1:2" x14ac:dyDescent="0.2">
      <c r="A1582" t="s">
        <v>26587</v>
      </c>
      <c r="B1582" t="str">
        <f>SUBSTITUTE(LOWER(A1582),"and","")</f>
        <v>vipteraz367979-32</v>
      </c>
    </row>
    <row r="1583" spans="1:2" x14ac:dyDescent="0.2">
      <c r="A1583" t="s">
        <v>26586</v>
      </c>
      <c r="B1583" t="str">
        <f>SUBSTITUTE(LOWER(A1583),"and","")</f>
        <v>latigobold5905-625</v>
      </c>
    </row>
    <row r="1584" spans="1:2" x14ac:dyDescent="0.2">
      <c r="A1584" t="s">
        <v>26585</v>
      </c>
      <c r="B1584" t="str">
        <f>SUBSTITUTE(LOWER(A1584),"and","")</f>
        <v>arbor-otc74578-7</v>
      </c>
    </row>
    <row r="1585" spans="1:2" x14ac:dyDescent="0.2">
      <c r="A1585" t="s">
        <v>26584</v>
      </c>
      <c r="B1585" t="str">
        <f>SUBSTITUTE(LOWER(A1585),"and","")</f>
        <v>deadlinegt6836-350-5481</v>
      </c>
    </row>
    <row r="1586" spans="1:2" x14ac:dyDescent="0.2">
      <c r="A1586" t="s">
        <v>26583</v>
      </c>
      <c r="B1586" t="str">
        <f>SUBSTITUTE(LOWER(A1586),"and","")</f>
        <v>harrisroachantkiller1021-1856-3</v>
      </c>
    </row>
    <row r="1587" spans="1:2" x14ac:dyDescent="0.2">
      <c r="A1587" t="s">
        <v>26582</v>
      </c>
      <c r="B1587" t="str">
        <f>SUBSTITUTE(LOWER(A1587),"and","")</f>
        <v>boothillkillsratsmicedeadminiblocks7173-202</v>
      </c>
    </row>
    <row r="1588" spans="1:2" x14ac:dyDescent="0.2">
      <c r="A1588" t="s">
        <v>26581</v>
      </c>
      <c r="B1588" t="str">
        <f>SUBSTITUTE(LOWER(A1588),"and","")</f>
        <v>crossblockiifordogspuppies(21-55lbs)83399-17</v>
      </c>
    </row>
    <row r="1589" spans="1:2" x14ac:dyDescent="0.2">
      <c r="A1589" t="s">
        <v>26580</v>
      </c>
      <c r="B1589" t="str">
        <f>SUBSTITUTE(LOWER(A1589),"and","")</f>
        <v>profecthp5741-33</v>
      </c>
    </row>
    <row r="1590" spans="1:2" x14ac:dyDescent="0.2">
      <c r="A1590" t="s">
        <v>26579</v>
      </c>
      <c r="B1590" t="str">
        <f>SUBSTITUTE(LOWER(A1590),"and","")</f>
        <v>greenpeakperformancelawncarespreaditforgetitextendedweedfeedcrabgrasscontrol(oneapplicationyearinny)2217-856-82757</v>
      </c>
    </row>
    <row r="1591" spans="1:2" x14ac:dyDescent="0.2">
      <c r="A1591" t="s">
        <v>26578</v>
      </c>
      <c r="B1591" t="str">
        <f>SUBSTITUTE(LOWER(A1591),"and","")</f>
        <v>backyardtickcontrolperimetersprayben'stickfence1021-1740-56575</v>
      </c>
    </row>
    <row r="1592" spans="1:2" x14ac:dyDescent="0.2">
      <c r="A1592" t="s">
        <v>26577</v>
      </c>
      <c r="B1592" t="str">
        <f>SUBSTITUTE(LOWER(A1592),"and","")</f>
        <v>lunapro(notforsale,distributionoruseinnassausuffolkcounties)264-1084</v>
      </c>
    </row>
    <row r="1593" spans="1:2" x14ac:dyDescent="0.2">
      <c r="A1593" t="s">
        <v>26576</v>
      </c>
      <c r="B1593" t="str">
        <f>SUBSTITUTE(LOWER(A1593),"and","")</f>
        <v>x-effect(freshlavenderfragrance)5741-20</v>
      </c>
    </row>
    <row r="1594" spans="1:2" x14ac:dyDescent="0.2">
      <c r="A1594" t="s">
        <v>26575</v>
      </c>
      <c r="B1594" t="str">
        <f>SUBSTITUTE(LOWER(A1594),"and","")</f>
        <v>perm-xul4-489459-47</v>
      </c>
    </row>
    <row r="1595" spans="1:2" x14ac:dyDescent="0.2">
      <c r="A1595" t="s">
        <v>26574</v>
      </c>
      <c r="B1595" t="str">
        <f>SUBSTITUTE(LOWER(A1595),"and","")</f>
        <v>kaligreen(2ee-sootyblotchflyspeck)11581-2</v>
      </c>
    </row>
    <row r="1596" spans="1:2" x14ac:dyDescent="0.2">
      <c r="A1596" t="s">
        <v>26573</v>
      </c>
      <c r="B1596" t="str">
        <f>SUBSTITUTE(LOWER(A1596),"and","")</f>
        <v>surekillsk30047000-178</v>
      </c>
    </row>
    <row r="1597" spans="1:2" x14ac:dyDescent="0.2">
      <c r="A1597" t="s">
        <v>26572</v>
      </c>
      <c r="B1597" t="str">
        <f>SUBSTITUTE(LOWER(A1597),"and","")</f>
        <v>combatmaxdefensesystembrroachkillingbaits(onlysoldaspartofcombatmaxdefensesystemkit)64240-33</v>
      </c>
    </row>
    <row r="1598" spans="1:2" x14ac:dyDescent="0.2">
      <c r="A1598" t="s">
        <v>26571</v>
      </c>
      <c r="B1598" t="str">
        <f>SUBSTITUTE(LOWER(A1598),"and","")</f>
        <v>lebanonteam2gcontainsteamherbicide10163-340-961</v>
      </c>
    </row>
    <row r="1599" spans="1:2" x14ac:dyDescent="0.2">
      <c r="A1599" t="s">
        <v>26570</v>
      </c>
      <c r="B1599" t="str">
        <f>SUBSTITUTE(LOWER(A1599),"and","")</f>
        <v>rustease100-1225-1381</v>
      </c>
    </row>
    <row r="1600" spans="1:2" x14ac:dyDescent="0.2">
      <c r="A1600" t="s">
        <v>26569</v>
      </c>
      <c r="B1600" t="str">
        <f>SUBSTITUTE(LOWER(A1600),"and","")</f>
        <v>garlon3a(epareg.no.62719-37)(2ee-cutstumptreatmentofcommonbuckthornglossybuckthorn)sln ny-110005</v>
      </c>
    </row>
    <row r="1601" spans="1:2" x14ac:dyDescent="0.2">
      <c r="A1601" t="s">
        <v>26568</v>
      </c>
      <c r="B1601" t="str">
        <f>SUBSTITUTE(LOWER(A1601),"and","")</f>
        <v>apronmaxxrta100-946</v>
      </c>
    </row>
    <row r="1602" spans="1:2" x14ac:dyDescent="0.2">
      <c r="A1602" t="s">
        <v>26567</v>
      </c>
      <c r="B1602" t="str">
        <f>SUBSTITUTE(LOWER(A1602),"and","")</f>
        <v>seedshieldmaxbeans(restricteduseasof112023)100-1638-5905</v>
      </c>
    </row>
    <row r="1603" spans="1:2" x14ac:dyDescent="0.2">
      <c r="A1603" t="s">
        <v>26566</v>
      </c>
      <c r="B1603" t="str">
        <f>SUBSTITUTE(LOWER(A1603),"and","")</f>
        <v>sunnysolbrchlorine1744-10</v>
      </c>
    </row>
    <row r="1604" spans="1:2" x14ac:dyDescent="0.2">
      <c r="A1604" t="s">
        <v>26565</v>
      </c>
      <c r="B1604" t="str">
        <f>SUBSTITUTE(LOWER(A1604),"and","")</f>
        <v>turfbuildersummerguardlawnfoodwithinsectcontrol[noapplicationswithin100'ofsurfacewatersinnys]279-3203-538</v>
      </c>
    </row>
    <row r="1605" spans="1:2" x14ac:dyDescent="0.2">
      <c r="A1605" t="s">
        <v>26564</v>
      </c>
      <c r="B1605" t="str">
        <f>SUBSTITUTE(LOWER(A1605),"and","")</f>
        <v>cylencepour-oninsecticide11556-107</v>
      </c>
    </row>
    <row r="1606" spans="1:2" x14ac:dyDescent="0.2">
      <c r="A1606" t="s">
        <v>26563</v>
      </c>
      <c r="B1606" t="str">
        <f>SUBSTITUTE(LOWER(A1606),"and","")</f>
        <v>off!backyardinsectrepellent74822-537</v>
      </c>
    </row>
    <row r="1607" spans="1:2" x14ac:dyDescent="0.2">
      <c r="A1607" t="s">
        <v>26562</v>
      </c>
      <c r="B1607" t="str">
        <f>SUBSTITUTE(LOWER(A1607),"and","")</f>
        <v>merit0.5ginsecticide432-1328</v>
      </c>
    </row>
    <row r="1608" spans="1:2" x14ac:dyDescent="0.2">
      <c r="A1608" t="s">
        <v>26561</v>
      </c>
      <c r="B1608" t="str">
        <f>SUBSTITUTE(LOWER(A1608),"and","")</f>
        <v>spectracideterminatetermitecarpenterantkiller29688-176-8845</v>
      </c>
    </row>
    <row r="1609" spans="1:2" x14ac:dyDescent="0.2">
      <c r="A1609" t="s">
        <v>26560</v>
      </c>
      <c r="B1609" t="str">
        <f>SUBSTITUTE(LOWER(A1609),"and","")</f>
        <v>hexamite42750-311</v>
      </c>
    </row>
    <row r="1610" spans="1:2" x14ac:dyDescent="0.2">
      <c r="A1610" t="s">
        <v>26559</v>
      </c>
      <c r="B1610" t="str">
        <f>SUBSTITUTE(LOWER(A1610),"and","")</f>
        <v>blackhawk62719-523</v>
      </c>
    </row>
    <row r="1611" spans="1:2" x14ac:dyDescent="0.2">
      <c r="A1611" t="s">
        <v>26558</v>
      </c>
      <c r="B1611" t="str">
        <f>SUBSTITUTE(LOWER(A1611),"and","")</f>
        <v>steedinsecticide(nysspecificlang)279-3380</v>
      </c>
    </row>
    <row r="1612" spans="1:2" x14ac:dyDescent="0.2">
      <c r="A1612" t="s">
        <v>26557</v>
      </c>
      <c r="B1612" t="str">
        <f>SUBSTITUTE(LOWER(A1612),"and","")</f>
        <v>cutterskinsationsinsectrepellent3121-77</v>
      </c>
    </row>
    <row r="1613" spans="1:2" x14ac:dyDescent="0.2">
      <c r="A1613" t="s">
        <v>26556</v>
      </c>
      <c r="B1613" t="str">
        <f>SUBSTITUTE(LOWER(A1613),"and","")</f>
        <v>prozapbackrubberpouron47000-89</v>
      </c>
    </row>
    <row r="1614" spans="1:2" x14ac:dyDescent="0.2">
      <c r="A1614" t="s">
        <v>26555</v>
      </c>
      <c r="B1614" t="str">
        <f>SUBSTITUTE(LOWER(A1614),"and","")</f>
        <v>aerosolcontactinsecticide1021-2718-1677</v>
      </c>
    </row>
    <row r="1615" spans="1:2" x14ac:dyDescent="0.2">
      <c r="A1615" t="s">
        <v>26554</v>
      </c>
      <c r="B1615" t="str">
        <f>SUBSTITUTE(LOWER(A1615),"and","")</f>
        <v>force3ginsecticide(nysmaxrate0.164lbaiayr)100-1075</v>
      </c>
    </row>
    <row r="1616" spans="1:2" x14ac:dyDescent="0.2">
      <c r="A1616" t="s">
        <v>26553</v>
      </c>
      <c r="B1616" t="str">
        <f>SUBSTITUTE(LOWER(A1616),"and","")</f>
        <v>daconilznflowablefungicide100-1696</v>
      </c>
    </row>
    <row r="1617" spans="1:2" x14ac:dyDescent="0.2">
      <c r="A1617" t="s">
        <v>26552</v>
      </c>
      <c r="B1617" t="str">
        <f>SUBSTITUTE(LOWER(A1617),"and","")</f>
        <v>durentisinsecticide(epareg.no.279-9674)(useongolfcourse,sportsrecreationalturfinkings,queens,nassausuffolkcounties,ny)sln ny-240001</v>
      </c>
    </row>
    <row r="1618" spans="1:2" x14ac:dyDescent="0.2">
      <c r="A1618" t="s">
        <v>26551</v>
      </c>
      <c r="B1618" t="str">
        <f>SUBSTITUTE(LOWER(A1618),"and","")</f>
        <v>adamsbotanicalsfleatickcathomespray(freshherbalscent)270-304-89459</v>
      </c>
    </row>
    <row r="1619" spans="1:2" x14ac:dyDescent="0.2">
      <c r="A1619" t="s">
        <v>26550</v>
      </c>
      <c r="B1619" t="str">
        <f>SUBSTITUTE(LOWER(A1619),"and","")</f>
        <v>cloroxdisinfectingwipes1(lemonfusion)5813-79</v>
      </c>
    </row>
    <row r="1620" spans="1:2" x14ac:dyDescent="0.2">
      <c r="A1620" t="s">
        <v>26549</v>
      </c>
      <c r="B1620" t="str">
        <f>SUBSTITUTE(LOWER(A1620),"and","")</f>
        <v>sugarmoverpremier57538-67</v>
      </c>
    </row>
    <row r="1621" spans="1:2" x14ac:dyDescent="0.2">
      <c r="A1621" t="s">
        <v>26548</v>
      </c>
      <c r="B1621" t="str">
        <f>SUBSTITUTE(LOWER(A1621),"and","")</f>
        <v>acclaimextraherbicide432-950</v>
      </c>
    </row>
    <row r="1622" spans="1:2" x14ac:dyDescent="0.2">
      <c r="A1622" t="s">
        <v>26547</v>
      </c>
      <c r="B1622" t="str">
        <f>SUBSTITUTE(LOWER(A1622),"and","")</f>
        <v>tp256theoriginalwintergreen-256multi-purposesolution10324-141-75402</v>
      </c>
    </row>
    <row r="1623" spans="1:2" x14ac:dyDescent="0.2">
      <c r="A1623" t="s">
        <v>26546</v>
      </c>
      <c r="B1623" t="str">
        <f>SUBSTITUTE(LOWER(A1623),"and","")</f>
        <v>morale80wdg103087-13</v>
      </c>
    </row>
    <row r="1624" spans="1:2" x14ac:dyDescent="0.2">
      <c r="A1624" t="s">
        <v>26545</v>
      </c>
      <c r="B1624" t="str">
        <f>SUBSTITUTE(LOWER(A1624),"and","")</f>
        <v>nexgen1022-583-71581</v>
      </c>
    </row>
    <row r="1625" spans="1:2" x14ac:dyDescent="0.2">
      <c r="A1625" t="s">
        <v>26544</v>
      </c>
      <c r="B1625" t="str">
        <f>SUBSTITUTE(LOWER(A1625),"and","")</f>
        <v>ilevohlseedtreatment7969-466</v>
      </c>
    </row>
    <row r="1626" spans="1:2" x14ac:dyDescent="0.2">
      <c r="A1626" t="s">
        <v>26543</v>
      </c>
      <c r="B1626" t="str">
        <f>SUBSTITUTE(LOWER(A1626),"and","")</f>
        <v>biotrinsicpathoshieldfp95213-3</v>
      </c>
    </row>
    <row r="1627" spans="1:2" x14ac:dyDescent="0.2">
      <c r="A1627" t="s">
        <v>26542</v>
      </c>
      <c r="B1627" t="str">
        <f>SUBSTITUTE(LOWER(A1627),"and","")</f>
        <v>truban30wp58185-7</v>
      </c>
    </row>
    <row r="1628" spans="1:2" x14ac:dyDescent="0.2">
      <c r="A1628" t="s">
        <v>26541</v>
      </c>
      <c r="B1628" t="str">
        <f>SUBSTITUTE(LOWER(A1628),"and","")</f>
        <v>basiccontroldithiopyr0.07%plusfertilizer[nouseinnassausuffolkcounties]10404-84</v>
      </c>
    </row>
    <row r="1629" spans="1:2" x14ac:dyDescent="0.2">
      <c r="A1629" t="s">
        <v>26540</v>
      </c>
      <c r="B1629" t="str">
        <f>SUBSTITUTE(LOWER(A1629),"and","")</f>
        <v>quintagen12446-20002</v>
      </c>
    </row>
    <row r="1630" spans="1:2" x14ac:dyDescent="0.2">
      <c r="A1630" t="s">
        <v>26539</v>
      </c>
      <c r="B1630" t="str">
        <f>SUBSTITUTE(LOWER(A1630),"and","")</f>
        <v>gravityslpgs1381-253</v>
      </c>
    </row>
    <row r="1631" spans="1:2" x14ac:dyDescent="0.2">
      <c r="A1631" t="s">
        <v>26538</v>
      </c>
      <c r="B1631" t="str">
        <f>SUBSTITUTE(LOWER(A1631),"and","")</f>
        <v>repelinsectrepellentsportsmenmaxformula40%deet305-46</v>
      </c>
    </row>
    <row r="1632" spans="1:2" x14ac:dyDescent="0.2">
      <c r="A1632" t="s">
        <v>26537</v>
      </c>
      <c r="B1632" t="str">
        <f>SUBSTITUTE(LOWER(A1632),"and","")</f>
        <v>compare-n-savesystemictreeshrubinsectdrench(notforsale,saleinto,distributionoruseinnassau,suffolk,kings,queenscountiesofny.228-525-84009</v>
      </c>
    </row>
    <row r="1633" spans="1:2" x14ac:dyDescent="0.2">
      <c r="A1633" t="s">
        <v>26536</v>
      </c>
      <c r="B1633" t="str">
        <f>SUBSTITUTE(LOWER(A1633),"and","")</f>
        <v>mon87751xmon87701524-627</v>
      </c>
    </row>
    <row r="1634" spans="1:2" x14ac:dyDescent="0.2">
      <c r="A1634" t="s">
        <v>26535</v>
      </c>
      <c r="B1634" t="str">
        <f>SUBSTITUTE(LOWER(A1634),"and","")</f>
        <v>ferti-lomebroadspectrumlscapegardenfungicide60063-16-7401</v>
      </c>
    </row>
    <row r="1635" spans="1:2" x14ac:dyDescent="0.2">
      <c r="A1635" t="s">
        <v>26534</v>
      </c>
      <c r="B1635" t="str">
        <f>SUBSTITUTE(LOWER(A1635),"and","")</f>
        <v>lima683529-152</v>
      </c>
    </row>
    <row r="1636" spans="1:2" x14ac:dyDescent="0.2">
      <c r="A1636" t="s">
        <v>26533</v>
      </c>
      <c r="B1636" t="str">
        <f>SUBSTITUTE(LOWER(A1636),"and","")</f>
        <v>slareefer-gallercedarscentedsprayiii498-174-1475</v>
      </c>
    </row>
    <row r="1637" spans="1:2" x14ac:dyDescent="0.2">
      <c r="A1637" t="s">
        <v>26532</v>
      </c>
      <c r="B1637" t="str">
        <f>SUBSTITUTE(LOWER(A1637),"and","")</f>
        <v>pruvin(noaerialapplicationornon-cropusesinny)(2ee-hedgebindweed)66222-184</v>
      </c>
    </row>
    <row r="1638" spans="1:2" x14ac:dyDescent="0.2">
      <c r="A1638" t="s">
        <v>26531</v>
      </c>
      <c r="B1638" t="str">
        <f>SUBSTITUTE(LOWER(A1638),"and","")</f>
        <v>act(variouscolors)2693-142</v>
      </c>
    </row>
    <row r="1639" spans="1:2" x14ac:dyDescent="0.2">
      <c r="A1639" t="s">
        <v>26530</v>
      </c>
      <c r="B1639" t="str">
        <f>SUBSTITUTE(LOWER(A1639),"and","")</f>
        <v>basagranherbicide70506-434-1381</v>
      </c>
    </row>
    <row r="1640" spans="1:2" x14ac:dyDescent="0.2">
      <c r="A1640" t="s">
        <v>26529</v>
      </c>
      <c r="B1640" t="str">
        <f>SUBSTITUTE(LOWER(A1640),"and","")</f>
        <v>usf0728325scfungicide(aerialapplicationprohibitedinnys)264-1055</v>
      </c>
    </row>
    <row r="1641" spans="1:2" x14ac:dyDescent="0.2">
      <c r="A1641" t="s">
        <v>26528</v>
      </c>
      <c r="B1641" t="str">
        <f>SUBSTITUTE(LOWER(A1641),"and","")</f>
        <v>fultimenxt(nouseinnassauorsuffolkcounties)62719-668</v>
      </c>
    </row>
    <row r="1642" spans="1:2" x14ac:dyDescent="0.2">
      <c r="A1642" t="s">
        <v>26527</v>
      </c>
      <c r="B1642" t="str">
        <f>SUBSTITUTE(LOWER(A1642),"and","")</f>
        <v>groompgr93051-11</v>
      </c>
    </row>
    <row r="1643" spans="1:2" x14ac:dyDescent="0.2">
      <c r="A1643" t="s">
        <v>26526</v>
      </c>
      <c r="B1643" t="str">
        <f>SUBSTITUTE(LOWER(A1643),"and","")</f>
        <v>co-ral1%livestockdust11556-14</v>
      </c>
    </row>
    <row r="1644" spans="1:2" x14ac:dyDescent="0.2">
      <c r="A1644" t="s">
        <v>26525</v>
      </c>
      <c r="B1644" t="str">
        <f>SUBSTITUTE(LOWER(A1644),"and","")</f>
        <v>scottshealthyturfbuilderfungicidelawnfood(19-0-10)538-346</v>
      </c>
    </row>
    <row r="1645" spans="1:2" x14ac:dyDescent="0.2">
      <c r="A1645" t="s">
        <v>26524</v>
      </c>
      <c r="B1645" t="str">
        <f>SUBSTITUTE(LOWER(A1645),"and","")</f>
        <v>cornerstoneplusherbicide524-454-1381</v>
      </c>
    </row>
    <row r="1646" spans="1:2" x14ac:dyDescent="0.2">
      <c r="A1646" t="s">
        <v>26523</v>
      </c>
      <c r="B1646" t="str">
        <f>SUBSTITUTE(LOWER(A1646),"and","")</f>
        <v>flyinginsectkillerii1021-1710-7546</v>
      </c>
    </row>
    <row r="1647" spans="1:2" x14ac:dyDescent="0.2">
      <c r="A1647" t="s">
        <v>26522</v>
      </c>
      <c r="B1647" t="str">
        <f>SUBSTITUTE(LOWER(A1647),"and","")</f>
        <v>preenmulchwithextendedcontrolweedpreventer1(garick)961-409-85902</v>
      </c>
    </row>
    <row r="1648" spans="1:2" x14ac:dyDescent="0.2">
      <c r="A1648" t="s">
        <v>26521</v>
      </c>
      <c r="B1648" t="str">
        <f>SUBSTITUTE(LOWER(A1648),"and","")</f>
        <v>mon89034xmir162seedblend524-626</v>
      </c>
    </row>
    <row r="1649" spans="1:2" x14ac:dyDescent="0.2">
      <c r="A1649" t="s">
        <v>26520</v>
      </c>
      <c r="B1649" t="str">
        <f>SUBSTITUTE(LOWER(A1649),"and","")</f>
        <v>thuricideng70051-53-59807</v>
      </c>
    </row>
    <row r="1650" spans="1:2" x14ac:dyDescent="0.2">
      <c r="A1650" t="s">
        <v>26519</v>
      </c>
      <c r="B1650" t="str">
        <f>SUBSTITUTE(LOWER(A1650),"and","")</f>
        <v>portalxlo71711-40</v>
      </c>
    </row>
    <row r="1651" spans="1:2" x14ac:dyDescent="0.2">
      <c r="A1651" t="s">
        <v>26518</v>
      </c>
      <c r="B1651" t="str">
        <f>SUBSTITUTE(LOWER(A1651),"and","")</f>
        <v>zamprofungicide(nosale,useordistributioninnassausuffolkcounties)7969-302</v>
      </c>
    </row>
    <row r="1652" spans="1:2" x14ac:dyDescent="0.2">
      <c r="A1652" t="s">
        <v>26517</v>
      </c>
      <c r="B1652" t="str">
        <f>SUBSTITUTE(LOWER(A1652),"and","")</f>
        <v>bioadvancedscience-basedsolutions2-in-1systemicroseflowercareready-to-usegranules192-211-92564</v>
      </c>
    </row>
    <row r="1653" spans="1:2" x14ac:dyDescent="0.2">
      <c r="A1653" t="s">
        <v>26516</v>
      </c>
      <c r="B1653" t="str">
        <f>SUBSTITUTE(LOWER(A1653),"and","")</f>
        <v>cloroxsplash-lessdisinfectingbleach5813-117</v>
      </c>
    </row>
    <row r="1654" spans="1:2" x14ac:dyDescent="0.2">
      <c r="A1654" t="s">
        <v>26515</v>
      </c>
      <c r="B1654" t="str">
        <f>SUBSTITUTE(LOWER(A1654),"and","")</f>
        <v>omega3"chlortabs3525-119-79976</v>
      </c>
    </row>
    <row r="1655" spans="1:2" x14ac:dyDescent="0.2">
      <c r="A1655" t="s">
        <v>26514</v>
      </c>
      <c r="B1655" t="str">
        <f>SUBSTITUTE(LOWER(A1655),"and","")</f>
        <v>criterionsurfacedisinfectanthydrogenperoxide74559-9-10597</v>
      </c>
    </row>
    <row r="1656" spans="1:2" x14ac:dyDescent="0.2">
      <c r="A1656" t="s">
        <v>26513</v>
      </c>
      <c r="B1656" t="str">
        <f>SUBSTITUTE(LOWER(A1656),"and","")</f>
        <v>windexdisinfectantcleaner(citrusfreshscent)4822-593</v>
      </c>
    </row>
    <row r="1657" spans="1:2" x14ac:dyDescent="0.2">
      <c r="A1657" t="s">
        <v>26512</v>
      </c>
      <c r="B1657" t="str">
        <f>SUBSTITUTE(LOWER(A1657),"and","")</f>
        <v>cloroxprocloroxtotal360disinfectantcleaner167619-38</v>
      </c>
    </row>
    <row r="1658" spans="1:2" x14ac:dyDescent="0.2">
      <c r="A1658" t="s">
        <v>26511</v>
      </c>
      <c r="B1658" t="str">
        <f>SUBSTITUTE(LOWER(A1658),"and","")</f>
        <v>quorumclearv1677-198</v>
      </c>
    </row>
    <row r="1659" spans="1:2" x14ac:dyDescent="0.2">
      <c r="A1659" t="s">
        <v>26510</v>
      </c>
      <c r="B1659" t="str">
        <f>SUBSTITUTE(LOWER(A1659),"and","")</f>
        <v>prefixherbicide(notforuseinnassausuffolkcounties)100-1268</v>
      </c>
    </row>
    <row r="1660" spans="1:2" x14ac:dyDescent="0.2">
      <c r="A1660" t="s">
        <v>26509</v>
      </c>
      <c r="B1660" t="str">
        <f>SUBSTITUTE(LOWER(A1660),"and","")</f>
        <v>bithorsc(nosoilinjectiononl.i)(nousewithin100ft.ofwaterbodies)(2ee-brownmarmoratedstinkbug)83923-2</v>
      </c>
    </row>
    <row r="1661" spans="1:2" x14ac:dyDescent="0.2">
      <c r="A1661" t="s">
        <v>26508</v>
      </c>
      <c r="B1661" t="str">
        <f>SUBSTITUTE(LOWER(A1661),"and","")</f>
        <v>repelinsectrepellentcitronellaclelantern121-80-305</v>
      </c>
    </row>
    <row r="1662" spans="1:2" x14ac:dyDescent="0.2">
      <c r="A1662" t="s">
        <v>26507</v>
      </c>
      <c r="B1662" t="str">
        <f>SUBSTITUTE(LOWER(A1662),"and","")</f>
        <v>nutriteprofessionalturffertilizerwithdimension0.125%herbicide(variousfertblends)(nysmaxuserates)(noli)62719-483-87245</v>
      </c>
    </row>
    <row r="1663" spans="1:2" x14ac:dyDescent="0.2">
      <c r="A1663" t="s">
        <v>26506</v>
      </c>
      <c r="B1663" t="str">
        <f>SUBSTITUTE(LOWER(A1663),"and","")</f>
        <v>signaturextrastressgard101563-162</v>
      </c>
    </row>
    <row r="1664" spans="1:2" x14ac:dyDescent="0.2">
      <c r="A1664" t="s">
        <v>26505</v>
      </c>
      <c r="B1664" t="str">
        <f>SUBSTITUTE(LOWER(A1664),"and","")</f>
        <v>temposcultrainsecticide(unrestricted672021)432-1363</v>
      </c>
    </row>
    <row r="1665" spans="1:2" x14ac:dyDescent="0.2">
      <c r="A1665" t="s">
        <v>26504</v>
      </c>
      <c r="B1665" t="str">
        <f>SUBSTITUTE(LOWER(A1665),"and","")</f>
        <v>basamidg5481-9027</v>
      </c>
    </row>
    <row r="1666" spans="1:2" x14ac:dyDescent="0.2">
      <c r="A1666" t="s">
        <v>26503</v>
      </c>
      <c r="B1666" t="str">
        <f>SUBSTITUTE(LOWER(A1666),"and","")</f>
        <v>cloroxsoftsurface4in1advanced67619-33-5813</v>
      </c>
    </row>
    <row r="1667" spans="1:2" x14ac:dyDescent="0.2">
      <c r="A1667" t="s">
        <v>26502</v>
      </c>
      <c r="B1667" t="str">
        <f>SUBSTITUTE(LOWER(A1667),"and","")</f>
        <v>petarmoradvanced2forcats(5-9lbs)2517-175</v>
      </c>
    </row>
    <row r="1668" spans="1:2" x14ac:dyDescent="0.2">
      <c r="A1668" t="s">
        <v>26501</v>
      </c>
      <c r="B1668" t="str">
        <f>SUBSTITUTE(LOWER(A1668),"and","")</f>
        <v>lemonscentprofessionallysolbriikills99.9%ofvirusesbacteriadisinfectantdeodorizingcleaner777-89-675</v>
      </c>
    </row>
    <row r="1669" spans="1:2" x14ac:dyDescent="0.2">
      <c r="A1669" t="s">
        <v>26500</v>
      </c>
      <c r="B1669" t="str">
        <f>SUBSTITUTE(LOWER(A1669),"and","")</f>
        <v>micromite80wgs70506-535</v>
      </c>
    </row>
    <row r="1670" spans="1:2" x14ac:dyDescent="0.2">
      <c r="A1670" t="s">
        <v>26499</v>
      </c>
      <c r="B1670" t="str">
        <f>SUBSTITUTE(LOWER(A1670),"and","")</f>
        <v>velparl61842-47</v>
      </c>
    </row>
    <row r="1671" spans="1:2" x14ac:dyDescent="0.2">
      <c r="A1671" t="s">
        <v>26498</v>
      </c>
      <c r="B1671" t="str">
        <f>SUBSTITUTE(LOWER(A1671),"and","")</f>
        <v>junglejuice100insectrepellentspray54287-2-58188</v>
      </c>
    </row>
    <row r="1672" spans="1:2" x14ac:dyDescent="0.2">
      <c r="A1672" t="s">
        <v>26497</v>
      </c>
      <c r="B1672" t="str">
        <f>SUBSTITUTE(LOWER(A1672),"and","")</f>
        <v>heritagetl100-1191</v>
      </c>
    </row>
    <row r="1673" spans="1:2" x14ac:dyDescent="0.2">
      <c r="A1673" t="s">
        <v>26496</v>
      </c>
      <c r="B1673" t="str">
        <f>SUBSTITUTE(LOWER(A1673),"and","")</f>
        <v>impactherbicide5481-524</v>
      </c>
    </row>
    <row r="1674" spans="1:2" x14ac:dyDescent="0.2">
      <c r="A1674" t="s">
        <v>26495</v>
      </c>
      <c r="B1674" t="str">
        <f>SUBSTITUTE(LOWER(A1674),"and","")</f>
        <v>sentrypurrscriptionsplusfleatickshampooforcatskittens(springfreesia)2517-86</v>
      </c>
    </row>
    <row r="1675" spans="1:2" x14ac:dyDescent="0.2">
      <c r="A1675" t="s">
        <v>26494</v>
      </c>
      <c r="B1675" t="str">
        <f>SUBSTITUTE(LOWER(A1675),"and","")</f>
        <v>hotshotfogger6withodorneutralizer9688-309-8845</v>
      </c>
    </row>
    <row r="1676" spans="1:2" x14ac:dyDescent="0.2">
      <c r="A1676" t="s">
        <v>26493</v>
      </c>
      <c r="B1676" t="str">
        <f>SUBSTITUTE(LOWER(A1676),"and","")</f>
        <v>captan50wettablepowder70506-454</v>
      </c>
    </row>
    <row r="1677" spans="1:2" x14ac:dyDescent="0.2">
      <c r="A1677" t="s">
        <v>26492</v>
      </c>
      <c r="B1677" t="str">
        <f>SUBSTITUTE(LOWER(A1677),"and","")</f>
        <v>sawyerpremiuminsectrepellentatreatmentforclothing,geartents50404-3-58188</v>
      </c>
    </row>
    <row r="1678" spans="1:2" x14ac:dyDescent="0.2">
      <c r="A1678" t="s">
        <v>26491</v>
      </c>
      <c r="B1678" t="str">
        <f>SUBSTITUTE(LOWER(A1678),"and","")</f>
        <v>azerapro1021-1872</v>
      </c>
    </row>
    <row r="1679" spans="1:2" x14ac:dyDescent="0.2">
      <c r="A1679" t="s">
        <v>26490</v>
      </c>
      <c r="B1679" t="str">
        <f>SUBSTITUTE(LOWER(A1679),"and","")</f>
        <v>greenthumbwasphornetkiller39688-325</v>
      </c>
    </row>
    <row r="1680" spans="1:2" x14ac:dyDescent="0.2">
      <c r="A1680" t="s">
        <v>26489</v>
      </c>
      <c r="B1680" t="str">
        <f>SUBSTITUTE(LOWER(A1680),"and","")</f>
        <v>tcsgrowstarmallet0.2%+turffertilizer228-500-82757</v>
      </c>
    </row>
    <row r="1681" spans="1:2" x14ac:dyDescent="0.2">
      <c r="A1681" t="s">
        <v>26488</v>
      </c>
      <c r="B1681" t="str">
        <f>SUBSTITUTE(LOWER(A1681),"and","")</f>
        <v>rainbowjungleformulainsectrepellent51147-13-13283</v>
      </c>
    </row>
    <row r="1682" spans="1:2" x14ac:dyDescent="0.2">
      <c r="A1682" t="s">
        <v>26487</v>
      </c>
      <c r="B1682" t="str">
        <f>SUBSTITUTE(LOWER(A1682),"and","")</f>
        <v>tem[indooruseonlyinnys]100-1437</v>
      </c>
    </row>
    <row r="1683" spans="1:2" x14ac:dyDescent="0.2">
      <c r="A1683" t="s">
        <v>26486</v>
      </c>
      <c r="B1683" t="str">
        <f>SUBSTITUTE(LOWER(A1683),"and","")</f>
        <v>quali-probifenthringolfnursery7.9f(nysspecificlanguagenouseonsodfarmsorgolfcoursesonli)53883-366</v>
      </c>
    </row>
    <row r="1684" spans="1:2" x14ac:dyDescent="0.2">
      <c r="A1684" t="s">
        <v>26485</v>
      </c>
      <c r="B1684" t="str">
        <f>SUBSTITUTE(LOWER(A1684),"and","")</f>
        <v>mon89034xmir162xmon87411524-635</v>
      </c>
    </row>
    <row r="1685" spans="1:2" x14ac:dyDescent="0.2">
      <c r="A1685" t="s">
        <v>26484</v>
      </c>
      <c r="B1685" t="str">
        <f>SUBSTITUTE(LOWER(A1685),"and","")</f>
        <v>cutterbackwoodstickdefenseinsectrepellent(unscented)121-92</v>
      </c>
    </row>
    <row r="1686" spans="1:2" x14ac:dyDescent="0.2">
      <c r="A1686" t="s">
        <v>26483</v>
      </c>
      <c r="B1686" t="str">
        <f>SUBSTITUTE(LOWER(A1686),"and","")</f>
        <v>formula158256485-3-66166</v>
      </c>
    </row>
    <row r="1687" spans="1:2" x14ac:dyDescent="0.2">
      <c r="A1687" t="s">
        <v>26482</v>
      </c>
      <c r="B1687" t="str">
        <f>SUBSTITUTE(LOWER(A1687),"and","")</f>
        <v>homefrontvegetationkillerconcentrate228-713-91901</v>
      </c>
    </row>
    <row r="1688" spans="1:2" x14ac:dyDescent="0.2">
      <c r="A1688" t="s">
        <v>26481</v>
      </c>
      <c r="B1688" t="str">
        <f>SUBSTITUTE(LOWER(A1688),"and","")</f>
        <v>smear(cornonly)83529-268</v>
      </c>
    </row>
    <row r="1689" spans="1:2" x14ac:dyDescent="0.2">
      <c r="A1689" t="s">
        <v>26480</v>
      </c>
      <c r="B1689" t="str">
        <f>SUBSTITUTE(LOWER(A1689),"and","")</f>
        <v>wisdomflowable(nysspecificrestrictions)5481-519</v>
      </c>
    </row>
    <row r="1690" spans="1:2" x14ac:dyDescent="0.2">
      <c r="A1690" t="s">
        <v>26479</v>
      </c>
      <c r="B1690" t="str">
        <f>SUBSTITUTE(LOWER(A1690),"and","")</f>
        <v>bonidesystemicgranulesinsectcontrol(nouseinnassau,suffolk,kingsorqueenscounties)53883-217-4</v>
      </c>
    </row>
    <row r="1691" spans="1:2" x14ac:dyDescent="0.2">
      <c r="A1691" t="s">
        <v>26478</v>
      </c>
      <c r="B1691" t="str">
        <f>SUBSTITUTE(LOWER(A1691),"and","")</f>
        <v>actarainsecticide(noli)(nysmaxapprate0.188lbaiacreyearexceptpome0.172)100-938</v>
      </c>
    </row>
    <row r="1692" spans="1:2" x14ac:dyDescent="0.2">
      <c r="A1692" t="s">
        <v>26477</v>
      </c>
      <c r="B1692" t="str">
        <f>SUBSTITUTE(LOWER(A1692),"and","")</f>
        <v>surekillbrguardianblocks61282-26</v>
      </c>
    </row>
    <row r="1693" spans="1:2" x14ac:dyDescent="0.2">
      <c r="A1693" t="s">
        <v>26476</v>
      </c>
      <c r="B1693" t="str">
        <f>SUBSTITUTE(LOWER(A1693),"and","")</f>
        <v>chipco26019flobrfungicide(restricted10107)432-888</v>
      </c>
    </row>
    <row r="1694" spans="1:2" x14ac:dyDescent="0.2">
      <c r="A1694" t="s">
        <v>26475</v>
      </c>
      <c r="B1694" t="str">
        <f>SUBSTITUTE(LOWER(A1694),"and","")</f>
        <v>stalkerherbicide(2ee-lessthanlabelratetocontrolwoodybrush)241-398</v>
      </c>
    </row>
    <row r="1695" spans="1:2" x14ac:dyDescent="0.2">
      <c r="A1695" t="s">
        <v>26474</v>
      </c>
      <c r="B1695" t="str">
        <f>SUBSTITUTE(LOWER(A1695),"and","")</f>
        <v>hardsurfacedisinfectingwipesfreshscent1839-190-5741</v>
      </c>
    </row>
    <row r="1696" spans="1:2" x14ac:dyDescent="0.2">
      <c r="A1696" t="s">
        <v>26473</v>
      </c>
      <c r="B1696" t="str">
        <f>SUBSTITUTE(LOWER(A1696),"and","")</f>
        <v>tideimidacloprid2finsecticide84229-15</v>
      </c>
    </row>
    <row r="1697" spans="1:2" x14ac:dyDescent="0.2">
      <c r="A1697" t="s">
        <v>26472</v>
      </c>
      <c r="B1697" t="str">
        <f>SUBSTITUTE(LOWER(A1697),"and","")</f>
        <v>cleansmart89896-2</v>
      </c>
    </row>
    <row r="1698" spans="1:2" x14ac:dyDescent="0.2">
      <c r="A1698" t="s">
        <v>26471</v>
      </c>
      <c r="B1698" t="str">
        <f>SUBSTITUTE(LOWER(A1698),"and","")</f>
        <v>miravistop100-1602</v>
      </c>
    </row>
    <row r="1699" spans="1:2" x14ac:dyDescent="0.2">
      <c r="A1699" t="s">
        <v>26470</v>
      </c>
      <c r="B1699" t="str">
        <f>SUBSTITUTE(LOWER(A1699),"and","")</f>
        <v>softsoakchlorinatinggranules5185-441</v>
      </c>
    </row>
    <row r="1700" spans="1:2" x14ac:dyDescent="0.2">
      <c r="A1700" t="s">
        <v>26469</v>
      </c>
      <c r="B1700" t="str">
        <f>SUBSTITUTE(LOWER(A1700),"and","")</f>
        <v>gardensafebrmulti-purposegardeninsectkiller267702-35-8845</v>
      </c>
    </row>
    <row r="1701" spans="1:2" x14ac:dyDescent="0.2">
      <c r="A1701" t="s">
        <v>26468</v>
      </c>
      <c r="B1701" t="str">
        <f>SUBSTITUTE(LOWER(A1701),"and","")</f>
        <v>orthohomedefensebackyardmosquitobugkillerready-to-spray239-2718</v>
      </c>
    </row>
    <row r="1702" spans="1:2" x14ac:dyDescent="0.2">
      <c r="A1702" t="s">
        <v>26467</v>
      </c>
      <c r="B1702" t="str">
        <f>SUBSTITUTE(LOWER(A1702),"and","")</f>
        <v>turfkingfertilizerwith0.172%dithiopyr(nouseinnassausuffolkcounties)(nymaxapprate)53883-209-47956</v>
      </c>
    </row>
    <row r="1703" spans="1:2" x14ac:dyDescent="0.2">
      <c r="A1703" t="s">
        <v>26466</v>
      </c>
      <c r="B1703" t="str">
        <f>SUBSTITUTE(LOWER(A1703),"and","")</f>
        <v>onyxproinsecticide(nouseongolfcoursesorsodfarmsonlongisl)(nysspecificlanguage)101563-375</v>
      </c>
    </row>
    <row r="1704" spans="1:2" x14ac:dyDescent="0.2">
      <c r="A1704" t="s">
        <v>26465</v>
      </c>
      <c r="B1704" t="str">
        <f>SUBSTITUTE(LOWER(A1704),"and","")</f>
        <v>fsaminea10324-111-1270</v>
      </c>
    </row>
    <row r="1705" spans="1:2" x14ac:dyDescent="0.2">
      <c r="A1705" t="s">
        <v>26464</v>
      </c>
      <c r="B1705" t="str">
        <f>SUBSTITUTE(LOWER(A1705),"and","")</f>
        <v>stargus84059-28</v>
      </c>
    </row>
    <row r="1706" spans="1:2" x14ac:dyDescent="0.2">
      <c r="A1706" t="s">
        <v>26463</v>
      </c>
      <c r="B1706" t="str">
        <f>SUBSTITUTE(LOWER(A1706),"and","")</f>
        <v>kathon886mwbiocide707-129</v>
      </c>
    </row>
    <row r="1707" spans="1:2" x14ac:dyDescent="0.2">
      <c r="A1707" t="s">
        <v>26462</v>
      </c>
      <c r="B1707" t="str">
        <f>SUBSTITUTE(LOWER(A1707),"and","")</f>
        <v>terrooutdoormulti-insectkiller1021-1808-149</v>
      </c>
    </row>
    <row r="1708" spans="1:2" x14ac:dyDescent="0.2">
      <c r="A1708" t="s">
        <v>26461</v>
      </c>
      <c r="B1708" t="str">
        <f>SUBSTITUTE(LOWER(A1708),"and","")</f>
        <v>oxigenesishyper-concentrate69268-6</v>
      </c>
    </row>
    <row r="1709" spans="1:2" x14ac:dyDescent="0.2">
      <c r="A1709" t="s">
        <v>26460</v>
      </c>
      <c r="B1709" t="str">
        <f>SUBSTITUTE(LOWER(A1709),"and","")</f>
        <v>jawsprofessionalduocomplete6836-446-81266</v>
      </c>
    </row>
    <row r="1710" spans="1:2" x14ac:dyDescent="0.2">
      <c r="A1710" t="s">
        <v>26459</v>
      </c>
      <c r="B1710" t="str">
        <f>SUBSTITUTE(LOWER(A1710),"and","")</f>
        <v>febrezefabricantimicrobialii(freshscent)3573-103</v>
      </c>
    </row>
    <row r="1711" spans="1:2" x14ac:dyDescent="0.2">
      <c r="A1711" t="s">
        <v>26458</v>
      </c>
      <c r="B1711" t="str">
        <f>SUBSTITUTE(LOWER(A1711),"and","")</f>
        <v>counter20g[smartbox]5481-562</v>
      </c>
    </row>
    <row r="1712" spans="1:2" x14ac:dyDescent="0.2">
      <c r="A1712" t="s">
        <v>26457</v>
      </c>
      <c r="B1712" t="str">
        <f>SUBSTITUTE(LOWER(A1712),"and","")</f>
        <v>revengegranularantbait64405-2-4</v>
      </c>
    </row>
    <row r="1713" spans="1:2" x14ac:dyDescent="0.2">
      <c r="A1713" t="s">
        <v>26456</v>
      </c>
      <c r="B1713" t="str">
        <f>SUBSTITUTE(LOWER(A1713),"and","")</f>
        <v>tiradeultrasc91234-294</v>
      </c>
    </row>
    <row r="1714" spans="1:2" x14ac:dyDescent="0.2">
      <c r="A1714" t="s">
        <v>26455</v>
      </c>
      <c r="B1714" t="str">
        <f>SUBSTITUTE(LOWER(A1714),"and","")</f>
        <v>p.c.q.pro12455-136</v>
      </c>
    </row>
    <row r="1715" spans="1:2" x14ac:dyDescent="0.2">
      <c r="A1715" t="s">
        <v>26454</v>
      </c>
      <c r="B1715" t="str">
        <f>SUBSTITUTE(LOWER(A1715),"and","")</f>
        <v>steelcoatplusfordogs(45-88lbs.)88052-15-40940</v>
      </c>
    </row>
    <row r="1716" spans="1:2" x14ac:dyDescent="0.2">
      <c r="A1716" t="s">
        <v>26453</v>
      </c>
      <c r="B1716" t="str">
        <f>SUBSTITUTE(LOWER(A1716),"and","")</f>
        <v>lescoquin-way1.5lherbicide(spottreatmentonlyinny)42750-224-10404</v>
      </c>
    </row>
    <row r="1717" spans="1:2" x14ac:dyDescent="0.2">
      <c r="A1717" t="s">
        <v>26452</v>
      </c>
      <c r="B1717" t="str">
        <f>SUBSTITUTE(LOWER(A1717),"and","")</f>
        <v>disinfectantspray(lemonscent)706-111-62512</v>
      </c>
    </row>
    <row r="1718" spans="1:2" x14ac:dyDescent="0.2">
      <c r="A1718" t="s">
        <v>26451</v>
      </c>
      <c r="B1718" t="str">
        <f>SUBSTITUTE(LOWER(A1718),"and","")</f>
        <v>cannonquicktabs3525-121-46488</v>
      </c>
    </row>
    <row r="1719" spans="1:2" x14ac:dyDescent="0.2">
      <c r="A1719" t="s">
        <v>26450</v>
      </c>
      <c r="B1719" t="str">
        <f>SUBSTITUTE(LOWER(A1719),"and","")</f>
        <v>quali-pro3-dfoam53883-503</v>
      </c>
    </row>
    <row r="1720" spans="1:2" x14ac:dyDescent="0.2">
      <c r="A1720" t="s">
        <v>26449</v>
      </c>
      <c r="B1720" t="str">
        <f>SUBSTITUTE(LOWER(A1720),"and","")</f>
        <v>tkonon-selectiveweedkiller44446-61-70799</v>
      </c>
    </row>
    <row r="1721" spans="1:2" x14ac:dyDescent="0.2">
      <c r="A1721" t="s">
        <v>26448</v>
      </c>
      <c r="B1721" t="str">
        <f>SUBSTITUTE(LOWER(A1721),"and","")</f>
        <v>greenyardcrabgrasspreventerwith0.19%dimension(maxrate0.25lbaiacreyronli,0.5lbaiacreyrrestofny)62719-488-534</v>
      </c>
    </row>
    <row r="1722" spans="1:2" x14ac:dyDescent="0.2">
      <c r="A1722" t="s">
        <v>26447</v>
      </c>
      <c r="B1722" t="str">
        <f>SUBSTITUTE(LOWER(A1722),"and","")</f>
        <v>saferbrantcrawlinginsectkiller59913-1-42697</v>
      </c>
    </row>
    <row r="1723" spans="1:2" x14ac:dyDescent="0.2">
      <c r="A1723" t="s">
        <v>26446</v>
      </c>
      <c r="B1723" t="str">
        <f>SUBSTITUTE(LOWER(A1723),"and","")</f>
        <v>mon89034xtc1507xmon87411xdas-59122-7524-632</v>
      </c>
    </row>
    <row r="1724" spans="1:2" x14ac:dyDescent="0.2">
      <c r="A1724" t="s">
        <v>26445</v>
      </c>
      <c r="B1724" t="str">
        <f>SUBSTITUTE(LOWER(A1724),"and","")</f>
        <v>hotshotdryfleafogger9688-329-8845</v>
      </c>
    </row>
    <row r="1725" spans="1:2" x14ac:dyDescent="0.2">
      <c r="A1725" t="s">
        <v>26444</v>
      </c>
      <c r="B1725" t="str">
        <f>SUBSTITUTE(LOWER(A1725),"and","")</f>
        <v>sentryfiproguardfordogs(23-44lbs)2517-136</v>
      </c>
    </row>
    <row r="1726" spans="1:2" x14ac:dyDescent="0.2">
      <c r="A1726" t="s">
        <v>26443</v>
      </c>
      <c r="B1726" t="str">
        <f>SUBSTITUTE(LOWER(A1726),"and","")</f>
        <v>dragnetsfrtermiticideinsecticide101563-233</v>
      </c>
    </row>
    <row r="1727" spans="1:2" x14ac:dyDescent="0.2">
      <c r="A1727" t="s">
        <v>26442</v>
      </c>
      <c r="B1727" t="str">
        <f>SUBSTITUTE(LOWER(A1727),"and","")</f>
        <v>manufacturing-useproudct-sf-3.371297-13</v>
      </c>
    </row>
    <row r="1728" spans="1:2" x14ac:dyDescent="0.2">
      <c r="A1728" t="s">
        <v>26441</v>
      </c>
      <c r="B1728" t="str">
        <f>SUBSTITUTE(LOWER(A1728),"and","")</f>
        <v>asteria91234-394</v>
      </c>
    </row>
    <row r="1729" spans="1:2" x14ac:dyDescent="0.2">
      <c r="A1729" t="s">
        <v>26440</v>
      </c>
      <c r="B1729" t="str">
        <f>SUBSTITUTE(LOWER(A1729),"and","")</f>
        <v>lemonscenteddisinfectingwipes67071-123-56952</v>
      </c>
    </row>
    <row r="1730" spans="1:2" x14ac:dyDescent="0.2">
      <c r="A1730" t="s">
        <v>26439</v>
      </c>
      <c r="B1730" t="str">
        <f>SUBSTITUTE(LOWER(A1730),"and","")</f>
        <v>tomahawk533270-15</v>
      </c>
    </row>
    <row r="1731" spans="1:2" x14ac:dyDescent="0.2">
      <c r="A1731" t="s">
        <v>26438</v>
      </c>
      <c r="B1731" t="str">
        <f>SUBSTITUTE(LOWER(A1731),"and","")</f>
        <v>pro-mixbkbiofungicide+mycorrhizae74267-4</v>
      </c>
    </row>
    <row r="1732" spans="1:2" x14ac:dyDescent="0.2">
      <c r="A1732" t="s">
        <v>26437</v>
      </c>
      <c r="B1732" t="str">
        <f>SUBSTITUTE(LOWER(A1732),"and","")</f>
        <v>gotpests...getrevengetermitecarpenterantkillerreadytouse4-440-9086</v>
      </c>
    </row>
    <row r="1733" spans="1:2" x14ac:dyDescent="0.2">
      <c r="A1733" t="s">
        <v>26436</v>
      </c>
      <c r="B1733" t="str">
        <f>SUBSTITUTE(LOWER(A1733),"and","")</f>
        <v>mertectpf100-889</v>
      </c>
    </row>
    <row r="1734" spans="1:2" x14ac:dyDescent="0.2">
      <c r="A1734" t="s">
        <v>26435</v>
      </c>
      <c r="B1734" t="str">
        <f>SUBSTITUTE(LOWER(A1734),"and","")</f>
        <v>rhymefungicide(nosale,distributionoruseinnassauorsuffolkcounties)(2ee-fusariumsp.)279-3588</v>
      </c>
    </row>
    <row r="1735" spans="1:2" x14ac:dyDescent="0.2">
      <c r="A1735" t="s">
        <v>26434</v>
      </c>
      <c r="B1735" t="str">
        <f>SUBSTITUTE(LOWER(A1735),"and","")</f>
        <v>hartzultraguardplusfleaticksprayfordogs[withaloe]2596-140</v>
      </c>
    </row>
    <row r="1736" spans="1:2" x14ac:dyDescent="0.2">
      <c r="A1736" t="s">
        <v>26433</v>
      </c>
      <c r="B1736" t="str">
        <f>SUBSTITUTE(LOWER(A1736),"and","")</f>
        <v>raidmultiinsectkiller74822-569</v>
      </c>
    </row>
    <row r="1737" spans="1:2" x14ac:dyDescent="0.2">
      <c r="A1737" t="s">
        <v>26432</v>
      </c>
      <c r="B1737" t="str">
        <f>SUBSTITUTE(LOWER(A1737),"and","")</f>
        <v>turffertilizer+0.37%prodiamine[tcsgrowstar]60063-40-82757</v>
      </c>
    </row>
    <row r="1738" spans="1:2" x14ac:dyDescent="0.2">
      <c r="A1738" t="s">
        <v>26431</v>
      </c>
      <c r="B1738" t="str">
        <f>SUBSTITUTE(LOWER(A1738),"and","")</f>
        <v>fortifyclear88341-8-89112</v>
      </c>
    </row>
    <row r="1739" spans="1:2" x14ac:dyDescent="0.2">
      <c r="A1739" t="s">
        <v>26430</v>
      </c>
      <c r="B1739" t="str">
        <f>SUBSTITUTE(LOWER(A1739),"and","")</f>
        <v>thiophanate-methyltechnical83558-21</v>
      </c>
    </row>
    <row r="1740" spans="1:2" x14ac:dyDescent="0.2">
      <c r="A1740" t="s">
        <v>26429</v>
      </c>
      <c r="B1740" t="str">
        <f>SUBSTITUTE(LOWER(A1740),"and","")</f>
        <v>aah!somewatercaresani-spa3432-69-84409</v>
      </c>
    </row>
    <row r="1741" spans="1:2" x14ac:dyDescent="0.2">
      <c r="A1741" t="s">
        <v>26428</v>
      </c>
      <c r="B1741" t="str">
        <f>SUBSTITUTE(LOWER(A1741),"and","")</f>
        <v>countryvetfarmgardpermethrinconcentrate4-350-10807</v>
      </c>
    </row>
    <row r="1742" spans="1:2" x14ac:dyDescent="0.2">
      <c r="A1742" t="s">
        <v>26427</v>
      </c>
      <c r="B1742" t="str">
        <f>SUBSTITUTE(LOWER(A1742),"and","")</f>
        <v>aboundflowablefungicide100-1098</v>
      </c>
    </row>
    <row r="1743" spans="1:2" x14ac:dyDescent="0.2">
      <c r="A1743" t="s">
        <v>26426</v>
      </c>
      <c r="B1743" t="str">
        <f>SUBSTITUTE(LOWER(A1743),"and","")</f>
        <v>sentryfleatickshampoofordogspuppieswithoatmeal(hawaiiangingerscent)2517-63</v>
      </c>
    </row>
    <row r="1744" spans="1:2" x14ac:dyDescent="0.2">
      <c r="A1744" t="s">
        <v>26425</v>
      </c>
      <c r="B1744" t="str">
        <f>SUBSTITUTE(LOWER(A1744),"and","")</f>
        <v>afrcacidfreerestroomcleaner47371-97-1658</v>
      </c>
    </row>
    <row r="1745" spans="1:2" x14ac:dyDescent="0.2">
      <c r="A1745" t="s">
        <v>26424</v>
      </c>
      <c r="B1745" t="str">
        <f>SUBSTITUTE(LOWER(A1745),"and","")</f>
        <v>strikemaxalacerantgelbait53883-466-82540</v>
      </c>
    </row>
    <row r="1746" spans="1:2" x14ac:dyDescent="0.2">
      <c r="A1746" t="s">
        <v>26423</v>
      </c>
      <c r="B1746" t="str">
        <f>SUBSTITUTE(LOWER(A1746),"and","")</f>
        <v>terrastarthc70299-31</v>
      </c>
    </row>
    <row r="1747" spans="1:2" x14ac:dyDescent="0.2">
      <c r="A1747" t="s">
        <v>26422</v>
      </c>
      <c r="B1747" t="str">
        <f>SUBSTITUTE(LOWER(A1747),"and","")</f>
        <v>bio-forgepremier57538-71</v>
      </c>
    </row>
    <row r="1748" spans="1:2" x14ac:dyDescent="0.2">
      <c r="A1748" t="s">
        <v>26421</v>
      </c>
      <c r="B1748" t="str">
        <f>SUBSTITUTE(LOWER(A1748),"and","")</f>
        <v>monofoilm90856-2-92366</v>
      </c>
    </row>
    <row r="1749" spans="1:2" x14ac:dyDescent="0.2">
      <c r="A1749" t="s">
        <v>26420</v>
      </c>
      <c r="B1749" t="str">
        <f>SUBSTITUTE(LOWER(A1749),"and","")</f>
        <v>miracle-groshake'nfeedallpurposeplantfoodplusweedpreventer162355-7</v>
      </c>
    </row>
    <row r="1750" spans="1:2" x14ac:dyDescent="0.2">
      <c r="A1750" t="s">
        <v>26419</v>
      </c>
      <c r="B1750" t="str">
        <f>SUBSTITUTE(LOWER(A1750),"and","")</f>
        <v>greenviewsolutionscrabgrasscontrol(nysspecificmaxrate)961-417</v>
      </c>
    </row>
    <row r="1751" spans="1:2" x14ac:dyDescent="0.2">
      <c r="A1751" t="s">
        <v>26418</v>
      </c>
      <c r="B1751" t="str">
        <f>SUBSTITUTE(LOWER(A1751),"and","")</f>
        <v>ratice12455-148</v>
      </c>
    </row>
    <row r="1752" spans="1:2" x14ac:dyDescent="0.2">
      <c r="A1752" t="s">
        <v>26417</v>
      </c>
      <c r="B1752" t="str">
        <f>SUBSTITUTE(LOWER(A1752),"and","")</f>
        <v>kyro(nosale,saleinto,distributionoruseinnassausuffolkcounties)62719-766</v>
      </c>
    </row>
    <row r="1753" spans="1:2" x14ac:dyDescent="0.2">
      <c r="A1753" t="s">
        <v>26416</v>
      </c>
      <c r="B1753" t="str">
        <f>SUBSTITUTE(LOWER(A1753),"and","")</f>
        <v>dyna-startpbc(containsconsensus)34704-1055</v>
      </c>
    </row>
    <row r="1754" spans="1:2" x14ac:dyDescent="0.2">
      <c r="A1754" t="s">
        <v>26415</v>
      </c>
      <c r="B1754" t="str">
        <f>SUBSTITUTE(LOWER(A1754),"and","")</f>
        <v>petlockprofordogs(5-22lbs)2517-134-84742</v>
      </c>
    </row>
    <row r="1755" spans="1:2" x14ac:dyDescent="0.2">
      <c r="A1755" t="s">
        <v>26414</v>
      </c>
      <c r="B1755" t="str">
        <f>SUBSTITUTE(LOWER(A1755),"and","")</f>
        <v>ramikgreenminibaitpackskillsratsmice61282-23</v>
      </c>
    </row>
    <row r="1756" spans="1:2" x14ac:dyDescent="0.2">
      <c r="A1756" t="s">
        <v>26413</v>
      </c>
      <c r="B1756" t="str">
        <f>SUBSTITUTE(LOWER(A1756),"and","")</f>
        <v>yt-1601dogtag39039-14</v>
      </c>
    </row>
    <row r="1757" spans="1:2" x14ac:dyDescent="0.2">
      <c r="A1757" t="s">
        <v>26412</v>
      </c>
      <c r="B1757" t="str">
        <f>SUBSTITUTE(LOWER(A1757),"and","")</f>
        <v>drexell-cinsecticide[nysspecificlang.-25ft.buffertocoastalmarsh]19713-572</v>
      </c>
    </row>
    <row r="1758" spans="1:2" x14ac:dyDescent="0.2">
      <c r="A1758" t="s">
        <v>26411</v>
      </c>
      <c r="B1758" t="str">
        <f>SUBSTITUTE(LOWER(A1758),"and","")</f>
        <v>rodeo(2ee-knapweedsbullthistle)62719-324</v>
      </c>
    </row>
    <row r="1759" spans="1:2" x14ac:dyDescent="0.2">
      <c r="A1759" t="s">
        <v>26410</v>
      </c>
      <c r="B1759" t="str">
        <f>SUBSTITUTE(LOWER(A1759),"and","")</f>
        <v>revolversoftbait7173-297</v>
      </c>
    </row>
    <row r="1760" spans="1:2" x14ac:dyDescent="0.2">
      <c r="A1760" t="s">
        <v>26409</v>
      </c>
      <c r="B1760" t="str">
        <f>SUBSTITUTE(LOWER(A1760),"and","")</f>
        <v>spectrusct13003876-149</v>
      </c>
    </row>
    <row r="1761" spans="1:2" x14ac:dyDescent="0.2">
      <c r="A1761" t="s">
        <v>26408</v>
      </c>
      <c r="B1761" t="str">
        <f>SUBSTITUTE(LOWER(A1761),"and","")</f>
        <v>tomcatratmousebaitplacepacs12455-83-3240</v>
      </c>
    </row>
    <row r="1762" spans="1:2" x14ac:dyDescent="0.2">
      <c r="A1762" t="s">
        <v>26407</v>
      </c>
      <c r="B1762" t="str">
        <f>SUBSTITUTE(LOWER(A1762),"and","")</f>
        <v>indemnify(nosale,distributionoruseinnassauorsuffolkcounties)101563-164</v>
      </c>
    </row>
    <row r="1763" spans="1:2" x14ac:dyDescent="0.2">
      <c r="A1763" t="s">
        <v>26406</v>
      </c>
      <c r="B1763" t="str">
        <f>SUBSTITUTE(LOWER(A1763),"and","")</f>
        <v>eliminatorwasphornetkiller29688-325</v>
      </c>
    </row>
    <row r="1764" spans="1:2" x14ac:dyDescent="0.2">
      <c r="A1764" t="s">
        <v>26405</v>
      </c>
      <c r="B1764" t="str">
        <f>SUBSTITUTE(LOWER(A1764),"and","")</f>
        <v>reason500scfungicide(notforsale,distribution,oruseinnassauorsuffolkcounties)10163-371</v>
      </c>
    </row>
    <row r="1765" spans="1:2" x14ac:dyDescent="0.2">
      <c r="A1765" t="s">
        <v>26404</v>
      </c>
      <c r="B1765" t="str">
        <f>SUBSTITUTE(LOWER(A1765),"and","")</f>
        <v>advantigroii62097-64-2935</v>
      </c>
    </row>
    <row r="1766" spans="1:2" x14ac:dyDescent="0.2">
      <c r="A1766" t="s">
        <v>26403</v>
      </c>
      <c r="B1766" t="str">
        <f>SUBSTITUTE(LOWER(A1766),"and","")</f>
        <v>pageanttrintrinsicbrfungicide499-553</v>
      </c>
    </row>
    <row r="1767" spans="1:2" x14ac:dyDescent="0.2">
      <c r="A1767" t="s">
        <v>26402</v>
      </c>
      <c r="B1767" t="str">
        <f>SUBSTITUTE(LOWER(A1767),"and","")</f>
        <v>headlinescfungicide[noaerialapplicationwithin100'ofsurfacewatersinnys]7969-289</v>
      </c>
    </row>
    <row r="1768" spans="1:2" x14ac:dyDescent="0.2">
      <c r="A1768" t="s">
        <v>26401</v>
      </c>
      <c r="B1768" t="str">
        <f>SUBSTITUTE(LOWER(A1768),"and","")</f>
        <v>emperoq-pak91234-69</v>
      </c>
    </row>
    <row r="1769" spans="1:2" x14ac:dyDescent="0.2">
      <c r="A1769" t="s">
        <v>26400</v>
      </c>
      <c r="B1769" t="str">
        <f>SUBSTITUTE(LOWER(A1769),"and","")</f>
        <v>aquacidec-852483-1-54310</v>
      </c>
    </row>
    <row r="1770" spans="1:2" x14ac:dyDescent="0.2">
      <c r="A1770" t="s">
        <v>26399</v>
      </c>
      <c r="B1770" t="str">
        <f>SUBSTITUTE(LOWER(A1770),"and","")</f>
        <v>bayleton50%concentratefungicide264-740</v>
      </c>
    </row>
    <row r="1771" spans="1:2" x14ac:dyDescent="0.2">
      <c r="A1771" t="s">
        <v>26398</v>
      </c>
      <c r="B1771" t="str">
        <f>SUBSTITUTE(LOWER(A1771),"and","")</f>
        <v>sanmitescmiticideinsecticide(nosale,distributionoruseinnassausuffolkcounties)(2ee-greenhousewhitefly)81880-29-10163</v>
      </c>
    </row>
    <row r="1772" spans="1:2" x14ac:dyDescent="0.2">
      <c r="A1772" t="s">
        <v>26397</v>
      </c>
      <c r="B1772" t="str">
        <f>SUBSTITUTE(LOWER(A1772),"and","")</f>
        <v>vayantis100-1635</v>
      </c>
    </row>
    <row r="1773" spans="1:2" x14ac:dyDescent="0.2">
      <c r="A1773" t="s">
        <v>26396</v>
      </c>
      <c r="B1773" t="str">
        <f>SUBSTITUTE(LOWER(A1773),"and","")</f>
        <v>initiatezn34704-1050</v>
      </c>
    </row>
    <row r="1774" spans="1:2" x14ac:dyDescent="0.2">
      <c r="A1774" t="s">
        <v>26395</v>
      </c>
      <c r="B1774" t="str">
        <f>SUBSTITUTE(LOWER(A1774),"and","")</f>
        <v>confidencextra5.6lherbicide(nosale,use,ordistributioninnassauorsuffolkcounties)524-485</v>
      </c>
    </row>
    <row r="1775" spans="1:2" x14ac:dyDescent="0.2">
      <c r="A1775" t="s">
        <v>26394</v>
      </c>
      <c r="B1775" t="str">
        <f>SUBSTITUTE(LOWER(A1775),"and","")</f>
        <v>nice'ncleanwipesdisinfectingwipeslemonscent9480-5-72956</v>
      </c>
    </row>
    <row r="1776" spans="1:2" x14ac:dyDescent="0.2">
      <c r="A1776" t="s">
        <v>26393</v>
      </c>
      <c r="B1776" t="str">
        <f>SUBSTITUTE(LOWER(A1776),"and","")</f>
        <v>bugx30(liquid)74289-1</v>
      </c>
    </row>
    <row r="1777" spans="1:2" x14ac:dyDescent="0.2">
      <c r="A1777" t="s">
        <v>26392</v>
      </c>
      <c r="B1777" t="str">
        <f>SUBSTITUTE(LOWER(A1777),"and","")</f>
        <v>farnamenduregoldkillerflymosquitocontrol89459-117</v>
      </c>
    </row>
    <row r="1778" spans="1:2" x14ac:dyDescent="0.2">
      <c r="A1778" t="s">
        <v>26391</v>
      </c>
      <c r="B1778" t="str">
        <f>SUBSTITUTE(LOWER(A1778),"and","")</f>
        <v>gardentechsevininsectkillerreadytouse2(nousewithin100ft.ofcoastalmarshorstreamdrainingtocoastalmarsh)53883-196-71004</v>
      </c>
    </row>
    <row r="1779" spans="1:2" x14ac:dyDescent="0.2">
      <c r="A1779" t="s">
        <v>26390</v>
      </c>
      <c r="B1779" t="str">
        <f>SUBSTITUTE(LOWER(A1779),"and","")</f>
        <v>shieldtecfleatickcollarfordogs91300-4</v>
      </c>
    </row>
    <row r="1780" spans="1:2" x14ac:dyDescent="0.2">
      <c r="A1780" t="s">
        <v>26389</v>
      </c>
      <c r="B1780" t="str">
        <f>SUBSTITUTE(LOWER(A1780),"and","")</f>
        <v>vet-kemparamiteinsecticidalspraybackrubber2724-262-92895</v>
      </c>
    </row>
    <row r="1781" spans="1:2" x14ac:dyDescent="0.2">
      <c r="A1781" t="s">
        <v>26388</v>
      </c>
      <c r="B1781" t="str">
        <f>SUBSTITUTE(LOWER(A1781),"and","")</f>
        <v>scrollovr91234-228</v>
      </c>
    </row>
    <row r="1782" spans="1:2" x14ac:dyDescent="0.2">
      <c r="A1782" t="s">
        <v>26387</v>
      </c>
      <c r="B1782" t="str">
        <f>SUBSTITUTE(LOWER(A1782),"and","")</f>
        <v>lysolbrkills99.9%ofbacterialaundrysanitizer0%bleachuseasanadditivecrisplinenscent777-128</v>
      </c>
    </row>
    <row r="1783" spans="1:2" x14ac:dyDescent="0.2">
      <c r="A1783" t="s">
        <v>26386</v>
      </c>
      <c r="B1783" t="str">
        <f>SUBSTITUTE(LOWER(A1783),"and","")</f>
        <v>65disinfectingheavydutyacidbathroomcleaner1677-204</v>
      </c>
    </row>
    <row r="1784" spans="1:2" x14ac:dyDescent="0.2">
      <c r="A1784" t="s">
        <v>26385</v>
      </c>
      <c r="B1784" t="str">
        <f>SUBSTITUTE(LOWER(A1784),"and","")</f>
        <v>disinfectingbleachbylidlconcentrated70271-31-92537</v>
      </c>
    </row>
    <row r="1785" spans="1:2" x14ac:dyDescent="0.2">
      <c r="A1785" t="s">
        <v>26384</v>
      </c>
      <c r="B1785" t="str">
        <f>SUBSTITUTE(LOWER(A1785),"and","")</f>
        <v>raidbedbugfoamingspray1021-2780-4822</v>
      </c>
    </row>
    <row r="1786" spans="1:2" x14ac:dyDescent="0.2">
      <c r="A1786" t="s">
        <v>26383</v>
      </c>
      <c r="B1786" t="str">
        <f>SUBSTITUTE(LOWER(A1786),"and","")</f>
        <v>rabon7.76orallarvicidepre-mix11556-160</v>
      </c>
    </row>
    <row r="1787" spans="1:2" x14ac:dyDescent="0.2">
      <c r="A1787" t="s">
        <v>26382</v>
      </c>
      <c r="B1787" t="str">
        <f>SUBSTITUTE(LOWER(A1787),"and","")</f>
        <v>talaris50wsp87373-5-91234</v>
      </c>
    </row>
    <row r="1788" spans="1:2" x14ac:dyDescent="0.2">
      <c r="A1788" t="s">
        <v>26381</v>
      </c>
      <c r="B1788" t="str">
        <f>SUBSTITUTE(LOWER(A1788),"and","")</f>
        <v>sativaimfrtu(restricteduseasof112023)55146-122</v>
      </c>
    </row>
    <row r="1789" spans="1:2" x14ac:dyDescent="0.2">
      <c r="A1789" t="s">
        <v>26380</v>
      </c>
      <c r="B1789" t="str">
        <f>SUBSTITUTE(LOWER(A1789),"and","")</f>
        <v>disarmcfungicide[nosale,use,ordistribution,innassausuffolkcounties,ny,noapplicationwithin100'ofcoastalmarsh]70506-495</v>
      </c>
    </row>
    <row r="1790" spans="1:2" x14ac:dyDescent="0.2">
      <c r="A1790" t="s">
        <v>26379</v>
      </c>
      <c r="B1790" t="str">
        <f>SUBSTITUTE(LOWER(A1790),"and","")</f>
        <v>mint-xtrashbags(kitchenuse)(mintscented)85589-1</v>
      </c>
    </row>
    <row r="1791" spans="1:2" x14ac:dyDescent="0.2">
      <c r="A1791" t="s">
        <v>26378</v>
      </c>
      <c r="B1791" t="str">
        <f>SUBSTITUTE(LOWER(A1791),"and","")</f>
        <v>combatroachkillingbait64240-46</v>
      </c>
    </row>
    <row r="1792" spans="1:2" x14ac:dyDescent="0.2">
      <c r="A1792" t="s">
        <v>26377</v>
      </c>
      <c r="B1792" t="str">
        <f>SUBSTITUTE(LOWER(A1792),"and","")</f>
        <v>hartzmegashieldtopicalfordogs(89-132lbs.)2596-165-7689</v>
      </c>
    </row>
    <row r="1793" spans="1:2" x14ac:dyDescent="0.2">
      <c r="A1793" t="s">
        <v>26376</v>
      </c>
      <c r="B1793" t="str">
        <f>SUBSTITUTE(LOWER(A1793),"and","")</f>
        <v>inticegelanimoantbait(stationsonly)73079-8</v>
      </c>
    </row>
    <row r="1794" spans="1:2" x14ac:dyDescent="0.2">
      <c r="A1794" t="s">
        <v>26375</v>
      </c>
      <c r="B1794" t="str">
        <f>SUBSTITUTE(LOWER(A1794),"and","")</f>
        <v>biobansp100antimicrobial464-78</v>
      </c>
    </row>
    <row r="1795" spans="1:2" x14ac:dyDescent="0.2">
      <c r="A1795" t="s">
        <v>26374</v>
      </c>
      <c r="B1795" t="str">
        <f>SUBSTITUTE(LOWER(A1795),"and","")</f>
        <v>3multrathoninsectrepellent8(aerosol)58007-7</v>
      </c>
    </row>
    <row r="1796" spans="1:2" x14ac:dyDescent="0.2">
      <c r="A1796" t="s">
        <v>26373</v>
      </c>
      <c r="B1796" t="str">
        <f>SUBSTITUTE(LOWER(A1796),"and","")</f>
        <v>savagedrysolubleherbicide34704-606</v>
      </c>
    </row>
    <row r="1797" spans="1:2" x14ac:dyDescent="0.2">
      <c r="A1797" t="s">
        <v>26372</v>
      </c>
      <c r="B1797" t="str">
        <f>SUBSTITUTE(LOWER(A1797),"and","")</f>
        <v>acceleronprimefungicide(notforsale,distributionoruseinnassausuffolkcounties,ny)264-1238</v>
      </c>
    </row>
    <row r="1798" spans="1:2" x14ac:dyDescent="0.2">
      <c r="A1798" t="s">
        <v>26371</v>
      </c>
      <c r="B1798" t="str">
        <f>SUBSTITUTE(LOWER(A1798),"and","")</f>
        <v>radaram442750-19-534</v>
      </c>
    </row>
    <row r="1799" spans="1:2" x14ac:dyDescent="0.2">
      <c r="A1799" t="s">
        <v>26370</v>
      </c>
      <c r="B1799" t="str">
        <f>SUBSTITUTE(LOWER(A1799),"and","")</f>
        <v>allectus0.15gcplusturffertilizerinsecticide(noapplicationwithin100ftofwater-nosodfarmsgolfcoursesonlongisl)432-1428</v>
      </c>
    </row>
    <row r="1800" spans="1:2" x14ac:dyDescent="0.2">
      <c r="A1800" t="s">
        <v>26369</v>
      </c>
      <c r="B1800" t="str">
        <f>SUBSTITUTE(LOWER(A1800),"and","")</f>
        <v>sonoma40wsp42750-141</v>
      </c>
    </row>
    <row r="1801" spans="1:2" x14ac:dyDescent="0.2">
      <c r="A1801" t="s">
        <v>26368</v>
      </c>
      <c r="B1801" t="str">
        <f>SUBSTITUTE(LOWER(A1801),"and","")</f>
        <v>lebanonbalan2.5g961-268</v>
      </c>
    </row>
    <row r="1802" spans="1:2" x14ac:dyDescent="0.2">
      <c r="A1802" t="s">
        <v>26367</v>
      </c>
      <c r="B1802" t="str">
        <f>SUBSTITUTE(LOWER(A1802),"and","")</f>
        <v>poolbrblackoutgranular9069470-28-75217</v>
      </c>
    </row>
    <row r="1803" spans="1:2" x14ac:dyDescent="0.2">
      <c r="A1803" t="s">
        <v>26366</v>
      </c>
      <c r="B1803" t="str">
        <f>SUBSTITUTE(LOWER(A1803),"and","")</f>
        <v>perkdisinfectingwipes(freshscent)6836-340-86226</v>
      </c>
    </row>
    <row r="1804" spans="1:2" x14ac:dyDescent="0.2">
      <c r="A1804" t="s">
        <v>26365</v>
      </c>
      <c r="B1804" t="str">
        <f>SUBSTITUTE(LOWER(A1804),"and","")</f>
        <v>verifyatz(nosale,distributionoruseinnassauorsuffolkcounties)42750-408</v>
      </c>
    </row>
    <row r="1805" spans="1:2" x14ac:dyDescent="0.2">
      <c r="A1805" t="s">
        <v>26364</v>
      </c>
      <c r="B1805" t="str">
        <f>SUBSTITUTE(LOWER(A1805),"and","")</f>
        <v>professionaldisinfectingkitchencleaner(lemongrasscitrusscent)84683-3-86066</v>
      </c>
    </row>
    <row r="1806" spans="1:2" x14ac:dyDescent="0.2">
      <c r="A1806" t="s">
        <v>26363</v>
      </c>
      <c r="B1806" t="str">
        <f>SUBSTITUTE(LOWER(A1806),"and","")</f>
        <v>thrive4m42750-391</v>
      </c>
    </row>
    <row r="1807" spans="1:2" x14ac:dyDescent="0.2">
      <c r="A1807" t="s">
        <v>26362</v>
      </c>
      <c r="B1807" t="str">
        <f>SUBSTITUTE(LOWER(A1807),"and","")</f>
        <v>gcsclopy360sl(nosale,useordistributioninnassauorsuffolkcounties)(maxapprate0.25lb.clopyraliday)94730-20</v>
      </c>
    </row>
    <row r="1808" spans="1:2" x14ac:dyDescent="0.2">
      <c r="A1808" t="s">
        <v>26361</v>
      </c>
      <c r="B1808" t="str">
        <f>SUBSTITUTE(LOWER(A1808),"and","")</f>
        <v>lescostonewall65wdgherbicide10404-112</v>
      </c>
    </row>
    <row r="1809" spans="1:2" x14ac:dyDescent="0.2">
      <c r="A1809" t="s">
        <v>26360</v>
      </c>
      <c r="B1809" t="str">
        <f>SUBSTITUTE(LOWER(A1809),"and","")</f>
        <v>guard-allpineodor10324-66-18305</v>
      </c>
    </row>
    <row r="1810" spans="1:2" x14ac:dyDescent="0.2">
      <c r="A1810" t="s">
        <v>26359</v>
      </c>
      <c r="B1810" t="str">
        <f>SUBSTITUTE(LOWER(A1810),"and","")</f>
        <v>countryvethorseshampoo1021-1723-10807</v>
      </c>
    </row>
    <row r="1811" spans="1:2" x14ac:dyDescent="0.2">
      <c r="A1811" t="s">
        <v>26358</v>
      </c>
      <c r="B1811" t="str">
        <f>SUBSTITUTE(LOWER(A1811),"and","")</f>
        <v>effiproplustopicalsolutionfordogs(89-132lbs)2382-189</v>
      </c>
    </row>
    <row r="1812" spans="1:2" x14ac:dyDescent="0.2">
      <c r="A1812" t="s">
        <v>26357</v>
      </c>
      <c r="B1812" t="str">
        <f>SUBSTITUTE(LOWER(A1812),"and","")</f>
        <v>evergreencropprotectionec60-6(unrestrictedasof4609)1021-1770</v>
      </c>
    </row>
    <row r="1813" spans="1:2" x14ac:dyDescent="0.2">
      <c r="A1813" t="s">
        <v>26356</v>
      </c>
      <c r="B1813" t="str">
        <f>SUBSTITUTE(LOWER(A1813),"and","")</f>
        <v>resolute4fl100-1139</v>
      </c>
    </row>
    <row r="1814" spans="1:2" x14ac:dyDescent="0.2">
      <c r="A1814" t="s">
        <v>26355</v>
      </c>
      <c r="B1814" t="str">
        <f>SUBSTITUTE(LOWER(A1814),"and","")</f>
        <v>picmosquitooctenollure8730-62-3095</v>
      </c>
    </row>
    <row r="1815" spans="1:2" x14ac:dyDescent="0.2">
      <c r="A1815" t="s">
        <v>26354</v>
      </c>
      <c r="B1815" t="str">
        <f>SUBSTITUTE(LOWER(A1815),"and","")</f>
        <v>4-postertickicide(fordistributionuseonlyinnewyorkstateinconjunctionwithpart186feedingpermit)(epareg.no.39039-12)sln ny-120001</v>
      </c>
    </row>
    <row r="1816" spans="1:2" x14ac:dyDescent="0.2">
      <c r="A1816" t="s">
        <v>26353</v>
      </c>
      <c r="B1816" t="str">
        <f>SUBSTITUTE(LOWER(A1816),"and","")</f>
        <v>mesocore[notforsale,saleinto,distributionoruseinnassausuffolkcounties,ny](applicationratelimitedinny)42750-342</v>
      </c>
    </row>
    <row r="1817" spans="1:2" x14ac:dyDescent="0.2">
      <c r="A1817" t="s">
        <v>26352</v>
      </c>
      <c r="B1817" t="str">
        <f>SUBSTITUTE(LOWER(A1817),"and","")</f>
        <v>birdprooftransparentrepellent8254-5-8708</v>
      </c>
    </row>
    <row r="1818" spans="1:2" x14ac:dyDescent="0.2">
      <c r="A1818" t="s">
        <v>26351</v>
      </c>
      <c r="B1818" t="str">
        <f>SUBSTITUTE(LOWER(A1818),"and","")</f>
        <v>firehawkbioherbicideconcentrate93740-5</v>
      </c>
    </row>
    <row r="1819" spans="1:2" x14ac:dyDescent="0.2">
      <c r="A1819" t="s">
        <v>26350</v>
      </c>
      <c r="B1819" t="str">
        <f>SUBSTITUTE(LOWER(A1819),"and","")</f>
        <v>ceridian2ec(maxapplicationrate(16oz)0.25lbsaiacreyearonlongisl)91234-154</v>
      </c>
    </row>
    <row r="1820" spans="1:2" x14ac:dyDescent="0.2">
      <c r="A1820" t="s">
        <v>26349</v>
      </c>
      <c r="B1820" t="str">
        <f>SUBSTITUTE(LOWER(A1820),"and","")</f>
        <v>dicasanpaa63838-1-3635</v>
      </c>
    </row>
    <row r="1821" spans="1:2" x14ac:dyDescent="0.2">
      <c r="A1821" t="s">
        <v>26348</v>
      </c>
      <c r="B1821" t="str">
        <f>SUBSTITUTE(LOWER(A1821),"and","")</f>
        <v>howler(2ee-suppressionofalternaria,downymildews,pestalotiopsispowderymildews)91197-3-92488</v>
      </c>
    </row>
    <row r="1822" spans="1:2" x14ac:dyDescent="0.2">
      <c r="A1822" t="s">
        <v>26347</v>
      </c>
      <c r="B1822" t="str">
        <f>SUBSTITUTE(LOWER(A1822),"and","")</f>
        <v>quali-prooxadiazon50mcherbicide83558-17-66222</v>
      </c>
    </row>
    <row r="1823" spans="1:2" x14ac:dyDescent="0.2">
      <c r="A1823" t="s">
        <v>26346</v>
      </c>
      <c r="B1823" t="str">
        <f>SUBSTITUTE(LOWER(A1823),"and","")</f>
        <v>finalrodenticide12455-90</v>
      </c>
    </row>
    <row r="1824" spans="1:2" x14ac:dyDescent="0.2">
      <c r="A1824" t="s">
        <v>26345</v>
      </c>
      <c r="B1824" t="str">
        <f>SUBSTITUTE(LOWER(A1824),"and","")</f>
        <v>drexelphiticide19713-625</v>
      </c>
    </row>
    <row r="1825" spans="1:2" x14ac:dyDescent="0.2">
      <c r="A1825" t="s">
        <v>26344</v>
      </c>
      <c r="B1825" t="str">
        <f>SUBSTITUTE(LOWER(A1825),"and","")</f>
        <v>monarksb87235-4</v>
      </c>
    </row>
    <row r="1826" spans="1:2" x14ac:dyDescent="0.2">
      <c r="A1826" t="s">
        <v>26343</v>
      </c>
      <c r="B1826" t="str">
        <f>SUBSTITUTE(LOWER(A1826),"and","")</f>
        <v>curzate60df352-592</v>
      </c>
    </row>
    <row r="1827" spans="1:2" x14ac:dyDescent="0.2">
      <c r="A1827" t="s">
        <v>26342</v>
      </c>
      <c r="B1827" t="str">
        <f>SUBSTITUTE(LOWER(A1827),"and","")</f>
        <v>mect51448-171</v>
      </c>
    </row>
    <row r="1828" spans="1:2" x14ac:dyDescent="0.2">
      <c r="A1828" t="s">
        <v>26341</v>
      </c>
      <c r="B1828" t="str">
        <f>SUBSTITUTE(LOWER(A1828),"and","")</f>
        <v>dithane75dfrainshield62719-402</v>
      </c>
    </row>
    <row r="1829" spans="1:2" x14ac:dyDescent="0.2">
      <c r="A1829" t="s">
        <v>26340</v>
      </c>
      <c r="B1829" t="str">
        <f>SUBSTITUTE(LOWER(A1829),"and","")</f>
        <v>imidan70-wagriculturalinsecticide(wsb)(2ee-sharp-nosedleafhopper)10163-169</v>
      </c>
    </row>
    <row r="1830" spans="1:2" x14ac:dyDescent="0.2">
      <c r="A1830" t="s">
        <v>26339</v>
      </c>
      <c r="B1830" t="str">
        <f>SUBSTITUTE(LOWER(A1830),"and","")</f>
        <v>firstshieldtrio(fordogspuppies5-10lbs)83399-6-85581</v>
      </c>
    </row>
    <row r="1831" spans="1:2" x14ac:dyDescent="0.2">
      <c r="A1831" t="s">
        <v>26338</v>
      </c>
      <c r="B1831" t="str">
        <f>SUBSTITUTE(LOWER(A1831),"and","")</f>
        <v>supershockwaveshocktreatmentforswimmingpools1258-1239-42177</v>
      </c>
    </row>
    <row r="1832" spans="1:2" x14ac:dyDescent="0.2">
      <c r="A1832" t="s">
        <v>26337</v>
      </c>
      <c r="B1832" t="str">
        <f>SUBSTITUTE(LOWER(A1832),"and","")</f>
        <v>d-forceinsecticide101563-389</v>
      </c>
    </row>
    <row r="1833" spans="1:2" x14ac:dyDescent="0.2">
      <c r="A1833" t="s">
        <v>26336</v>
      </c>
      <c r="B1833" t="str">
        <f>SUBSTITUTE(LOWER(A1833),"and","")</f>
        <v>casoron4g400-168-59807</v>
      </c>
    </row>
    <row r="1834" spans="1:2" x14ac:dyDescent="0.2">
      <c r="A1834" t="s">
        <v>26335</v>
      </c>
      <c r="B1834" t="str">
        <f>SUBSTITUTE(LOWER(A1834),"and","")</f>
        <v>up-stargoldinsecticide(nysspecificlanguage)(2ee-spottedlanternfly)70506-24</v>
      </c>
    </row>
    <row r="1835" spans="1:2" x14ac:dyDescent="0.2">
      <c r="A1835" t="s">
        <v>26334</v>
      </c>
      <c r="B1835" t="str">
        <f>SUBSTITUTE(LOWER(A1835),"and","")</f>
        <v>cloroxturbodisinfectantcleanerforsprayerdevices67619-38-5813</v>
      </c>
    </row>
    <row r="1836" spans="1:2" x14ac:dyDescent="0.2">
      <c r="A1836" t="s">
        <v>26333</v>
      </c>
      <c r="B1836" t="str">
        <f>SUBSTITUTE(LOWER(A1836),"and","")</f>
        <v>repelinsectrepellentfamily(fragrancefree)70759-4-305</v>
      </c>
    </row>
    <row r="1837" spans="1:2" x14ac:dyDescent="0.2">
      <c r="A1837" t="s">
        <v>26332</v>
      </c>
      <c r="B1837" t="str">
        <f>SUBSTITUTE(LOWER(A1837),"and","")</f>
        <v>dpx-yt669250fsseedtreatment352-888</v>
      </c>
    </row>
    <row r="1838" spans="1:2" x14ac:dyDescent="0.2">
      <c r="A1838" t="s">
        <v>26331</v>
      </c>
      <c r="B1838" t="str">
        <f>SUBSTITUTE(LOWER(A1838),"and","")</f>
        <v>mayosperse770087262-1</v>
      </c>
    </row>
    <row r="1839" spans="1:2" x14ac:dyDescent="0.2">
      <c r="A1839" t="s">
        <v>26330</v>
      </c>
      <c r="B1839" t="str">
        <f>SUBSTITUTE(LOWER(A1839),"and","")</f>
        <v>reynansc93930-93</v>
      </c>
    </row>
    <row r="1840" spans="1:2" x14ac:dyDescent="0.2">
      <c r="A1840" t="s">
        <v>26329</v>
      </c>
      <c r="B1840" t="str">
        <f>SUBSTITUTE(LOWER(A1840),"and","")</f>
        <v>valorezherbicide259639-221</v>
      </c>
    </row>
    <row r="1841" spans="1:2" x14ac:dyDescent="0.2">
      <c r="A1841" t="s">
        <v>26328</v>
      </c>
      <c r="B1841" t="str">
        <f>SUBSTITUTE(LOWER(A1841),"and","")</f>
        <v>sumaall-in-onenorinsedisinfectantcleaner6836-446-70627</v>
      </c>
    </row>
    <row r="1842" spans="1:2" x14ac:dyDescent="0.2">
      <c r="A1842" t="s">
        <v>26327</v>
      </c>
      <c r="B1842" t="str">
        <f>SUBSTITUTE(LOWER(A1842),"and","")</f>
        <v>k487herbicide524-600</v>
      </c>
    </row>
    <row r="1843" spans="1:2" x14ac:dyDescent="0.2">
      <c r="A1843" t="s">
        <v>26326</v>
      </c>
      <c r="B1843" t="str">
        <f>SUBSTITUTE(LOWER(A1843),"and","")</f>
        <v>lancerfc(nysspecificlanguage-bufferzonestowaterbodies)45002-36</v>
      </c>
    </row>
    <row r="1844" spans="1:2" x14ac:dyDescent="0.2">
      <c r="A1844" t="s">
        <v>26325</v>
      </c>
      <c r="B1844" t="str">
        <f>SUBSTITUTE(LOWER(A1844),"and","")</f>
        <v>fromthemakersofcapstar(nitenpyram)nextstarfleaticktopicalfordogs(x-large89-132lb.)2517-142-84742</v>
      </c>
    </row>
    <row r="1845" spans="1:2" x14ac:dyDescent="0.2">
      <c r="A1845" t="s">
        <v>26324</v>
      </c>
      <c r="B1845" t="str">
        <f>SUBSTITUTE(LOWER(A1845),"and","")</f>
        <v>lebanonprobrfertilizerwithallectus0.225ginsecticide(noappwithin100ftofbodywaterinny)(nyspecificlanguage)101563-105-961</v>
      </c>
    </row>
    <row r="1846" spans="1:2" x14ac:dyDescent="0.2">
      <c r="A1846" t="s">
        <v>26323</v>
      </c>
      <c r="B1846" t="str">
        <f>SUBSTITUTE(LOWER(A1846),"and","")</f>
        <v>gotpests...getrevengetermitecarpenterantkiller1021-1701-9086</v>
      </c>
    </row>
    <row r="1847" spans="1:2" x14ac:dyDescent="0.2">
      <c r="A1847" t="s">
        <v>26322</v>
      </c>
      <c r="B1847" t="str">
        <f>SUBSTITUTE(LOWER(A1847),"and","")</f>
        <v>prowlerbaitchunx12455-95-3240</v>
      </c>
    </row>
    <row r="1848" spans="1:2" x14ac:dyDescent="0.2">
      <c r="A1848" t="s">
        <v>26321</v>
      </c>
      <c r="B1848" t="str">
        <f>SUBSTITUTE(LOWER(A1848),"and","")</f>
        <v>bizate4sc34704-1116</v>
      </c>
    </row>
    <row r="1849" spans="1:2" x14ac:dyDescent="0.2">
      <c r="A1849" t="s">
        <v>26320</v>
      </c>
      <c r="B1849" t="str">
        <f>SUBSTITUTE(LOWER(A1849),"and","")</f>
        <v>willowoodlambda-cy1ec87290-24</v>
      </c>
    </row>
    <row r="1850" spans="1:2" x14ac:dyDescent="0.2">
      <c r="A1850" t="s">
        <v>26319</v>
      </c>
      <c r="B1850" t="str">
        <f>SUBSTITUTE(LOWER(A1850),"and","")</f>
        <v>regularbleach470271-31</v>
      </c>
    </row>
    <row r="1851" spans="1:2" x14ac:dyDescent="0.2">
      <c r="A1851" t="s">
        <v>26318</v>
      </c>
      <c r="B1851" t="str">
        <f>SUBSTITUTE(LOWER(A1851),"and","")</f>
        <v>shaw'sturffertilizerwith0.067%acelepryninsecticide(variousblends)(nosale,distribution,oruseinnassau,suffolk,kings,queenscountiesinnys)(noaerial)(nysbufferzones)8378-70</v>
      </c>
    </row>
    <row r="1852" spans="1:2" x14ac:dyDescent="0.2">
      <c r="A1852" t="s">
        <v>26317</v>
      </c>
      <c r="B1852" t="str">
        <f>SUBSTITUTE(LOWER(A1852),"and","")</f>
        <v>trupower3selectiveherbicide228-551</v>
      </c>
    </row>
    <row r="1853" spans="1:2" x14ac:dyDescent="0.2">
      <c r="A1853" t="s">
        <v>26316</v>
      </c>
      <c r="B1853" t="str">
        <f>SUBSTITUTE(LOWER(A1853),"and","")</f>
        <v>orthohomedefensemaxindoorinsectbarrier(refill)239-2699</v>
      </c>
    </row>
    <row r="1854" spans="1:2" x14ac:dyDescent="0.2">
      <c r="A1854" t="s">
        <v>26315</v>
      </c>
      <c r="B1854" t="str">
        <f>SUBSTITUTE(LOWER(A1854),"and","")</f>
        <v>bifenxtsinsecticidetermiticide(nysspecificlanguage)53883-189</v>
      </c>
    </row>
    <row r="1855" spans="1:2" x14ac:dyDescent="0.2">
      <c r="A1855" t="s">
        <v>26314</v>
      </c>
      <c r="B1855" t="str">
        <f>SUBSTITUTE(LOWER(A1855),"and","")</f>
        <v>tigrismeso4sc92647-3</v>
      </c>
    </row>
    <row r="1856" spans="1:2" x14ac:dyDescent="0.2">
      <c r="A1856" t="s">
        <v>26313</v>
      </c>
      <c r="B1856" t="str">
        <f>SUBSTITUTE(LOWER(A1856),"and","")</f>
        <v>makiminiblocks7173-202</v>
      </c>
    </row>
    <row r="1857" spans="1:2" x14ac:dyDescent="0.2">
      <c r="A1857" t="s">
        <v>26312</v>
      </c>
      <c r="B1857" t="str">
        <f>SUBSTITUTE(LOWER(A1857),"and","")</f>
        <v>veneratexc[noaerialapplicationnoapplicationwithin100ft.ofsurfacewater]84059-14</v>
      </c>
    </row>
    <row r="1858" spans="1:2" x14ac:dyDescent="0.2">
      <c r="A1858" t="s">
        <v>26311</v>
      </c>
      <c r="B1858" t="str">
        <f>SUBSTITUTE(LOWER(A1858),"and","")</f>
        <v>haltscrabgrassgrassyweedpreventer538-192</v>
      </c>
    </row>
    <row r="1859" spans="1:2" x14ac:dyDescent="0.2">
      <c r="A1859" t="s">
        <v>26310</v>
      </c>
      <c r="B1859" t="str">
        <f>SUBSTITUTE(LOWER(A1859),"and","")</f>
        <v>chemtreatcl-242772372-4-15300</v>
      </c>
    </row>
    <row r="1860" spans="1:2" x14ac:dyDescent="0.2">
      <c r="A1860" t="s">
        <v>26309</v>
      </c>
      <c r="B1860" t="str">
        <f>SUBSTITUTE(LOWER(A1860),"and","")</f>
        <v>rhymefungicide(nosale,distributionoruseinnassauorsuffolkcounties)(2ee-dripchemigationforpowderymildew)279-3588</v>
      </c>
    </row>
    <row r="1861" spans="1:2" x14ac:dyDescent="0.2">
      <c r="A1861" t="s">
        <v>26308</v>
      </c>
      <c r="B1861" t="str">
        <f>SUBSTITUTE(LOWER(A1861),"and","")</f>
        <v>cutterclubvaluepack2(co-packofcutterbackyardbugcontrolsprayconcentratecutterbackyardbugcontroloutdoorfogger)(noappwithin100ftofcoastalmarshinny)9688-262-121</v>
      </c>
    </row>
    <row r="1862" spans="1:2" x14ac:dyDescent="0.2">
      <c r="A1862" t="s">
        <v>26307</v>
      </c>
      <c r="B1862" t="str">
        <f>SUBSTITUTE(LOWER(A1862),"and","")</f>
        <v>combatroachkillingbaits64240-2</v>
      </c>
    </row>
    <row r="1863" spans="1:2" x14ac:dyDescent="0.2">
      <c r="A1863" t="s">
        <v>26306</v>
      </c>
      <c r="B1863" t="str">
        <f>SUBSTITUTE(LOWER(A1863),"and","")</f>
        <v>acreageprolargepropertylawnweedkiller2217-694</v>
      </c>
    </row>
    <row r="1864" spans="1:2" x14ac:dyDescent="0.2">
      <c r="A1864" t="s">
        <v>26305</v>
      </c>
      <c r="B1864" t="str">
        <f>SUBSTITUTE(LOWER(A1864),"and","")</f>
        <v>stemforyourskinmosquito+tickrepellent34822-631</v>
      </c>
    </row>
    <row r="1865" spans="1:2" x14ac:dyDescent="0.2">
      <c r="A1865" t="s">
        <v>26304</v>
      </c>
      <c r="B1865" t="str">
        <f>SUBSTITUTE(LOWER(A1865),"and","")</f>
        <v>alligaresfm75(2ee-mile-a-minutevine)81927-26</v>
      </c>
    </row>
    <row r="1866" spans="1:2" x14ac:dyDescent="0.2">
      <c r="A1866" t="s">
        <v>26303</v>
      </c>
      <c r="B1866" t="str">
        <f>SUBSTITUTE(LOWER(A1866),"and","")</f>
        <v>versifect1839-224-4170</v>
      </c>
    </row>
    <row r="1867" spans="1:2" x14ac:dyDescent="0.2">
      <c r="A1867" t="s">
        <v>26302</v>
      </c>
      <c r="B1867" t="str">
        <f>SUBSTITUTE(LOWER(A1867),"and","")</f>
        <v>spectracideweedgrasskiller3(refill)9688-293-8845</v>
      </c>
    </row>
    <row r="1868" spans="1:2" x14ac:dyDescent="0.2">
      <c r="A1868" t="s">
        <v>26301</v>
      </c>
      <c r="B1868" t="str">
        <f>SUBSTITUTE(LOWER(A1868),"and","")</f>
        <v>pyrethrumtrtotalreleaseinsecticide(unrestricted02192021)499-479</v>
      </c>
    </row>
    <row r="1869" spans="1:2" x14ac:dyDescent="0.2">
      <c r="A1869" t="s">
        <v>26300</v>
      </c>
      <c r="B1869" t="str">
        <f>SUBSTITUTE(LOWER(A1869),"and","")</f>
        <v>rescue!flytrapmax84565-8-49407</v>
      </c>
    </row>
    <row r="1870" spans="1:2" x14ac:dyDescent="0.2">
      <c r="A1870" t="s">
        <v>26299</v>
      </c>
      <c r="B1870" t="str">
        <f>SUBSTITUTE(LOWER(A1870),"and","")</f>
        <v>undercover89168-54-89391</v>
      </c>
    </row>
    <row r="1871" spans="1:2" x14ac:dyDescent="0.2">
      <c r="A1871" t="s">
        <v>26298</v>
      </c>
      <c r="B1871" t="str">
        <f>SUBSTITUTE(LOWER(A1871),"and","")</f>
        <v>bellatroveultraphitesystemicfungicide94485-3</v>
      </c>
    </row>
    <row r="1872" spans="1:2" x14ac:dyDescent="0.2">
      <c r="A1872" t="s">
        <v>26297</v>
      </c>
      <c r="B1872" t="str">
        <f>SUBSTITUTE(LOWER(A1872),"and","")</f>
        <v>proofbedbugdustmitekiller4822-633</v>
      </c>
    </row>
    <row r="1873" spans="1:2" x14ac:dyDescent="0.2">
      <c r="A1873" t="s">
        <v>26296</v>
      </c>
      <c r="B1873" t="str">
        <f>SUBSTITUTE(LOWER(A1873),"and","")</f>
        <v>goodcleisinfectantwipes1(lemonscent)6836-336-56952</v>
      </c>
    </row>
    <row r="1874" spans="1:2" x14ac:dyDescent="0.2">
      <c r="A1874" t="s">
        <v>26295</v>
      </c>
      <c r="B1874" t="str">
        <f>SUBSTITUTE(LOWER(A1874),"and","")</f>
        <v>quiptrol300075757-2-46269</v>
      </c>
    </row>
    <row r="1875" spans="1:2" x14ac:dyDescent="0.2">
      <c r="A1875" t="s">
        <v>26294</v>
      </c>
      <c r="B1875" t="str">
        <f>SUBSTITUTE(LOWER(A1875),"and","")</f>
        <v>orthohomedefenseliquidantbait239-2729</v>
      </c>
    </row>
    <row r="1876" spans="1:2" x14ac:dyDescent="0.2">
      <c r="A1876" t="s">
        <v>26293</v>
      </c>
      <c r="B1876" t="str">
        <f>SUBSTITUTE(LOWER(A1876),"and","")</f>
        <v>terroroachbaitgel53883-401-149</v>
      </c>
    </row>
    <row r="1877" spans="1:2" x14ac:dyDescent="0.2">
      <c r="A1877" t="s">
        <v>26292</v>
      </c>
      <c r="B1877" t="str">
        <f>SUBSTITUTE(LOWER(A1877),"and","")</f>
        <v>cabrioegfungicide[noaerialapplicationwithin100'ofsurfacewatersinnys]7969-187</v>
      </c>
    </row>
    <row r="1878" spans="1:2" x14ac:dyDescent="0.2">
      <c r="A1878" t="s">
        <v>26291</v>
      </c>
      <c r="B1878" t="str">
        <f>SUBSTITUTE(LOWER(A1878),"and","")</f>
        <v>lmentaryno-rinsedrainfloorcleanersanitizer1677-239</v>
      </c>
    </row>
    <row r="1879" spans="1:2" x14ac:dyDescent="0.2">
      <c r="A1879" t="s">
        <v>26290</v>
      </c>
      <c r="B1879" t="str">
        <f>SUBSTITUTE(LOWER(A1879),"and","")</f>
        <v>direx4l66222-54</v>
      </c>
    </row>
    <row r="1880" spans="1:2" x14ac:dyDescent="0.2">
      <c r="A1880" t="s">
        <v>26289</v>
      </c>
      <c r="B1880" t="str">
        <f>SUBSTITUTE(LOWER(A1880),"and","")</f>
        <v>enviro-solutions512sanitizer1839-86-68138</v>
      </c>
    </row>
    <row r="1881" spans="1:2" x14ac:dyDescent="0.2">
      <c r="A1881" t="s">
        <v>26288</v>
      </c>
      <c r="B1881" t="str">
        <f>SUBSTITUTE(LOWER(A1881),"and","")</f>
        <v>rootshieldplusgranulesbiologicalfungicide68539-10</v>
      </c>
    </row>
    <row r="1882" spans="1:2" x14ac:dyDescent="0.2">
      <c r="A1882" t="s">
        <v>26287</v>
      </c>
      <c r="B1882" t="str">
        <f>SUBSTITUTE(LOWER(A1882),"and","")</f>
        <v>orthohomedefenseinsectkillerforindoorperimeter2239-2717</v>
      </c>
    </row>
    <row r="1883" spans="1:2" x14ac:dyDescent="0.2">
      <c r="A1883" t="s">
        <v>26286</v>
      </c>
      <c r="B1883" t="str">
        <f>SUBSTITUTE(LOWER(A1883),"and","")</f>
        <v>retainplantgrowthregulatorsolublepowder73049-45</v>
      </c>
    </row>
    <row r="1884" spans="1:2" x14ac:dyDescent="0.2">
      <c r="A1884" t="s">
        <v>26285</v>
      </c>
      <c r="B1884" t="str">
        <f>SUBSTITUTE(LOWER(A1884),"and","")</f>
        <v>carabiner4sc34704-1130</v>
      </c>
    </row>
    <row r="1885" spans="1:2" x14ac:dyDescent="0.2">
      <c r="A1885" t="s">
        <v>26284</v>
      </c>
      <c r="B1885" t="str">
        <f>SUBSTITUTE(LOWER(A1885),"and","")</f>
        <v>agrisuregtcbllcorn67979-1</v>
      </c>
    </row>
    <row r="1886" spans="1:2" x14ac:dyDescent="0.2">
      <c r="A1886" t="s">
        <v>26283</v>
      </c>
      <c r="B1886" t="str">
        <f>SUBSTITUTE(LOWER(A1886),"and","")</f>
        <v>simplydonereadyforlifecleanlinenscentdisinfectantspray498-179-6165</v>
      </c>
    </row>
    <row r="1887" spans="1:2" x14ac:dyDescent="0.2">
      <c r="A1887" t="s">
        <v>26282</v>
      </c>
      <c r="B1887" t="str">
        <f>SUBSTITUTE(LOWER(A1887),"and","")</f>
        <v>larvadex1%premix70585-1</v>
      </c>
    </row>
    <row r="1888" spans="1:2" x14ac:dyDescent="0.2">
      <c r="A1888" t="s">
        <v>26281</v>
      </c>
      <c r="B1888" t="str">
        <f>SUBSTITUTE(LOWER(A1888),"and","")</f>
        <v>lemonscentall-purposecleaner(upup)1839-175-70271</v>
      </c>
    </row>
    <row r="1889" spans="1:2" x14ac:dyDescent="0.2">
      <c r="A1889" t="s">
        <v>26280</v>
      </c>
      <c r="B1889" t="str">
        <f>SUBSTITUTE(LOWER(A1889),"and","")</f>
        <v>aviancontrol(nofogginginnys)(nysspecificlanguage)(unrestricted8613)88889-1</v>
      </c>
    </row>
    <row r="1890" spans="1:2" x14ac:dyDescent="0.2">
      <c r="A1890" t="s">
        <v>26279</v>
      </c>
      <c r="B1890" t="str">
        <f>SUBSTITUTE(LOWER(A1890),"and","")</f>
        <v>pop!flytraprefill-184565-8-49407</v>
      </c>
    </row>
    <row r="1891" spans="1:2" x14ac:dyDescent="0.2">
      <c r="A1891" t="s">
        <v>26278</v>
      </c>
      <c r="B1891" t="str">
        <f>SUBSTITUTE(LOWER(A1891),"and","")</f>
        <v>bcdmhtabs63838-4</v>
      </c>
    </row>
    <row r="1892" spans="1:2" x14ac:dyDescent="0.2">
      <c r="A1892" t="s">
        <v>26277</v>
      </c>
      <c r="B1892" t="str">
        <f>SUBSTITUTE(LOWER(A1892),"and","")</f>
        <v>nu-cophb42750-132</v>
      </c>
    </row>
    <row r="1893" spans="1:2" x14ac:dyDescent="0.2">
      <c r="A1893" t="s">
        <v>26276</v>
      </c>
      <c r="B1893" t="str">
        <f>SUBSTITUTE(LOWER(A1893),"and","")</f>
        <v>abacide2(bottles)7946-27</v>
      </c>
    </row>
    <row r="1894" spans="1:2" x14ac:dyDescent="0.2">
      <c r="A1894" t="s">
        <v>26275</v>
      </c>
      <c r="B1894" t="str">
        <f>SUBSTITUTE(LOWER(A1894),"and","")</f>
        <v>et-f64962-5</v>
      </c>
    </row>
    <row r="1895" spans="1:2" x14ac:dyDescent="0.2">
      <c r="A1895" t="s">
        <v>26274</v>
      </c>
      <c r="B1895" t="str">
        <f>SUBSTITUTE(LOWER(A1895),"and","")</f>
        <v>guarda92144-2-70299</v>
      </c>
    </row>
    <row r="1896" spans="1:2" x14ac:dyDescent="0.2">
      <c r="A1896" t="s">
        <v>26273</v>
      </c>
      <c r="B1896" t="str">
        <f>SUBSTITUTE(LOWER(A1896),"and","")</f>
        <v>absolutesolidifierrx90383-1-87983</v>
      </c>
    </row>
    <row r="1897" spans="1:2" x14ac:dyDescent="0.2">
      <c r="A1897" t="s">
        <v>26272</v>
      </c>
      <c r="B1897" t="str">
        <f>SUBSTITUTE(LOWER(A1897),"and","")</f>
        <v>framework365mineraladeafc2724-494-74672</v>
      </c>
    </row>
    <row r="1898" spans="1:2" x14ac:dyDescent="0.2">
      <c r="A1898" t="s">
        <v>26271</v>
      </c>
      <c r="B1898" t="str">
        <f>SUBSTITUTE(LOWER(A1898),"and","")</f>
        <v>orthobugbgoninsectkillerforlawnsgardensconcentrate1(2ee-spottedlanternfly)239-2718</v>
      </c>
    </row>
    <row r="1899" spans="1:2" x14ac:dyDescent="0.2">
      <c r="A1899" t="s">
        <v>26270</v>
      </c>
      <c r="B1899" t="str">
        <f>SUBSTITUTE(LOWER(A1899),"and","")</f>
        <v>aliettewdgbrfungicide432-890</v>
      </c>
    </row>
    <row r="1900" spans="1:2" x14ac:dyDescent="0.2">
      <c r="A1900" t="s">
        <v>26269</v>
      </c>
      <c r="B1900" t="str">
        <f>SUBSTITUTE(LOWER(A1900),"and","")</f>
        <v>shake-awaycoyotefoxurinegranules80917-5</v>
      </c>
    </row>
    <row r="1901" spans="1:2" x14ac:dyDescent="0.2">
      <c r="A1901" t="s">
        <v>26268</v>
      </c>
      <c r="B1901" t="str">
        <f>SUBSTITUTE(LOWER(A1901),"and","")</f>
        <v>cloroxscentedsplash-lessbleach(crisplemon)5813-122</v>
      </c>
    </row>
    <row r="1902" spans="1:2" x14ac:dyDescent="0.2">
      <c r="A1902" t="s">
        <v>26267</v>
      </c>
      <c r="B1902" t="str">
        <f>SUBSTITUTE(LOWER(A1902),"and","")</f>
        <v>nufarmpolarisaccompleteherbicide(noaquaticorwetlsuseinnys)228-570</v>
      </c>
    </row>
    <row r="1903" spans="1:2" x14ac:dyDescent="0.2">
      <c r="A1903" t="s">
        <v>26266</v>
      </c>
      <c r="B1903" t="str">
        <f>SUBSTITUTE(LOWER(A1903),"and","")</f>
        <v>cutterbackwoodsinsectrepellentpumpspray305-61-121</v>
      </c>
    </row>
    <row r="1904" spans="1:2" x14ac:dyDescent="0.2">
      <c r="A1904" t="s">
        <v>26265</v>
      </c>
      <c r="B1904" t="str">
        <f>SUBSTITUTE(LOWER(A1904),"and","")</f>
        <v>upupdisinfectingbleachwithfabricprotection70271-31</v>
      </c>
    </row>
    <row r="1905" spans="1:2" x14ac:dyDescent="0.2">
      <c r="A1905" t="s">
        <v>26264</v>
      </c>
      <c r="B1905" t="str">
        <f>SUBSTITUTE(LOWER(A1905),"and","")</f>
        <v>3mquatdisinfectantcleanerconcentrate6836-78-10350</v>
      </c>
    </row>
    <row r="1906" spans="1:2" x14ac:dyDescent="0.2">
      <c r="A1906" t="s">
        <v>26263</v>
      </c>
      <c r="B1906" t="str">
        <f>SUBSTITUTE(LOWER(A1906),"and","")</f>
        <v>exirelinsectcontrol(nosale,useordistributioninnassauorsuffolkcounties)(2ee-carrotweevil)279-9615</v>
      </c>
    </row>
    <row r="1907" spans="1:2" x14ac:dyDescent="0.2">
      <c r="A1907" t="s">
        <v>26262</v>
      </c>
      <c r="B1907" t="str">
        <f>SUBSTITUTE(LOWER(A1907),"and","")</f>
        <v>ppz41.8select89442-3</v>
      </c>
    </row>
    <row r="1908" spans="1:2" x14ac:dyDescent="0.2">
      <c r="A1908" t="s">
        <v>26261</v>
      </c>
      <c r="B1908" t="str">
        <f>SUBSTITUTE(LOWER(A1908),"and","")</f>
        <v>walgreensantcontrolsystems3095-24-43428</v>
      </c>
    </row>
    <row r="1909" spans="1:2" x14ac:dyDescent="0.2">
      <c r="A1909" t="s">
        <v>26260</v>
      </c>
      <c r="B1909" t="str">
        <f>SUBSTITUTE(LOWER(A1909),"and","")</f>
        <v>sightline74779-8</v>
      </c>
    </row>
    <row r="1910" spans="1:2" x14ac:dyDescent="0.2">
      <c r="A1910" t="s">
        <v>26259</v>
      </c>
      <c r="B1910" t="str">
        <f>SUBSTITUTE(LOWER(A1910),"and","")</f>
        <v>saferbrdiatomaceousearth50932-12</v>
      </c>
    </row>
    <row r="1911" spans="1:2" x14ac:dyDescent="0.2">
      <c r="A1911" t="s">
        <v>26258</v>
      </c>
      <c r="B1911" t="str">
        <f>SUBSTITUTE(LOWER(A1911),"and","")</f>
        <v>magnaphosplate70506-309</v>
      </c>
    </row>
    <row r="1912" spans="1:2" x14ac:dyDescent="0.2">
      <c r="A1912" t="s">
        <v>26257</v>
      </c>
      <c r="B1912" t="str">
        <f>SUBSTITUTE(LOWER(A1912),"and","")</f>
        <v>weedonelv6ecbroadleafherbicide71368-11</v>
      </c>
    </row>
    <row r="1913" spans="1:2" x14ac:dyDescent="0.2">
      <c r="A1913" t="s">
        <v>26256</v>
      </c>
      <c r="B1913" t="str">
        <f>SUBSTITUTE(LOWER(A1913),"and","")</f>
        <v>propiconazole4l85678-70</v>
      </c>
    </row>
    <row r="1914" spans="1:2" x14ac:dyDescent="0.2">
      <c r="A1914" t="s">
        <v>26255</v>
      </c>
      <c r="B1914" t="str">
        <f>SUBSTITUTE(LOWER(A1914),"and","")</f>
        <v>resolute65wgherbicide100-834</v>
      </c>
    </row>
    <row r="1915" spans="1:2" x14ac:dyDescent="0.2">
      <c r="A1915" t="s">
        <v>26254</v>
      </c>
      <c r="B1915" t="str">
        <f>SUBSTITUTE(LOWER(A1915),"and","")</f>
        <v>sc-rtu-360cleanerdisinfectant1839-220-33466</v>
      </c>
    </row>
    <row r="1916" spans="1:2" x14ac:dyDescent="0.2">
      <c r="A1916" t="s">
        <v>26253</v>
      </c>
      <c r="B1916" t="str">
        <f>SUBSTITUTE(LOWER(A1916),"and","")</f>
        <v>orthohomedefensehornetwaspkiller71021-1780-239</v>
      </c>
    </row>
    <row r="1917" spans="1:2" x14ac:dyDescent="0.2">
      <c r="A1917" t="s">
        <v>26252</v>
      </c>
      <c r="B1917" t="str">
        <f>SUBSTITUTE(LOWER(A1917),"and","")</f>
        <v>greenyardcrabgrasspreventerwith0.25%dimension(maxrate0.25lbaiacreyronli,0.5lbaiacreyrrestofny)62719-492-534</v>
      </c>
    </row>
    <row r="1918" spans="1:2" x14ac:dyDescent="0.2">
      <c r="A1918" t="s">
        <v>26251</v>
      </c>
      <c r="B1918" t="str">
        <f>SUBSTITUTE(LOWER(A1918),"and","")</f>
        <v>advioncockroachgelbait(unrestricted:commercialapplicatoronlylanguageremoved62714)100-1484</v>
      </c>
    </row>
    <row r="1919" spans="1:2" x14ac:dyDescent="0.2">
      <c r="A1919" t="s">
        <v>26250</v>
      </c>
      <c r="B1919" t="str">
        <f>SUBSTITUTE(LOWER(A1919),"and","")</f>
        <v>kathoncgicp707-166</v>
      </c>
    </row>
    <row r="1920" spans="1:2" x14ac:dyDescent="0.2">
      <c r="A1920" t="s">
        <v>26249</v>
      </c>
      <c r="B1920" t="str">
        <f>SUBSTITUTE(LOWER(A1920),"and","")</f>
        <v>greatvaluemorningmeadowscentdisinfectantspray70271-37-41348</v>
      </c>
    </row>
    <row r="1921" spans="1:2" x14ac:dyDescent="0.2">
      <c r="A1921" t="s">
        <v>26248</v>
      </c>
      <c r="B1921" t="str">
        <f>SUBSTITUTE(LOWER(A1921),"and","")</f>
        <v>incineratechargedherbicide[nosale,distribution,oruseinnassausuffolkcounties,ny]100-1442-1381</v>
      </c>
    </row>
    <row r="1922" spans="1:2" x14ac:dyDescent="0.2">
      <c r="A1922" t="s">
        <v>26247</v>
      </c>
      <c r="B1922" t="str">
        <f>SUBSTITUTE(LOWER(A1922),"and","")</f>
        <v>merit2finsecticide(nosoilinject.innassausuffolkco.)(restricteduseasof1105)(2ee-basalbarkapplication)432-1312</v>
      </c>
    </row>
    <row r="1923" spans="1:2" x14ac:dyDescent="0.2">
      <c r="A1923" t="s">
        <v>26246</v>
      </c>
      <c r="B1923" t="str">
        <f>SUBSTITUTE(LOWER(A1923),"and","")</f>
        <v>vaporph3osphosphinefumigant68387-8</v>
      </c>
    </row>
    <row r="1924" spans="1:2" x14ac:dyDescent="0.2">
      <c r="A1924" t="s">
        <v>26245</v>
      </c>
      <c r="B1924" t="str">
        <f>SUBSTITUTE(LOWER(A1924),"and","")</f>
        <v>grubgone!g88347-2</v>
      </c>
    </row>
    <row r="1925" spans="1:2" x14ac:dyDescent="0.2">
      <c r="A1925" t="s">
        <v>26244</v>
      </c>
      <c r="B1925" t="str">
        <f>SUBSTITUTE(LOWER(A1925),"and","")</f>
        <v>sipcamclearscapeetqturffungicide[limit3applicationsof0.6fl.oz.peryr.nottoexceed2.2lb.tebuconazoleperacreperyr.innys]60063-46</v>
      </c>
    </row>
    <row r="1926" spans="1:2" x14ac:dyDescent="0.2">
      <c r="A1926" t="s">
        <v>26243</v>
      </c>
      <c r="B1926" t="str">
        <f>SUBSTITUTE(LOWER(A1926),"and","")</f>
        <v>fluoxastrobinst(notforsale,distributionoruseinnassausuffolkcounties,ny)264-1169</v>
      </c>
    </row>
    <row r="1927" spans="1:2" x14ac:dyDescent="0.2">
      <c r="A1927" t="s">
        <v>21390</v>
      </c>
      <c r="B1927" t="str">
        <f>SUBSTITUTE(LOWER(A1927),"and","")</f>
        <v>10%lowtempdishmachinesanitizervictoriabay45745-13-68168</v>
      </c>
    </row>
    <row r="1928" spans="1:2" x14ac:dyDescent="0.2">
      <c r="A1928" t="s">
        <v>26242</v>
      </c>
      <c r="B1928" t="str">
        <f>SUBSTITUTE(LOWER(A1928),"and","")</f>
        <v>medaliiatz(nouseonlongisl)100-817</v>
      </c>
    </row>
    <row r="1929" spans="1:2" x14ac:dyDescent="0.2">
      <c r="A1929" t="s">
        <v>26241</v>
      </c>
      <c r="B1929" t="str">
        <f>SUBSTITUTE(LOWER(A1929),"and","")</f>
        <v>advocate62097-58-82917</v>
      </c>
    </row>
    <row r="1930" spans="1:2" x14ac:dyDescent="0.2">
      <c r="A1930" t="s">
        <v>26240</v>
      </c>
      <c r="B1930" t="str">
        <f>SUBSTITUTE(LOWER(A1930),"and","")</f>
        <v>orthoortheneantroachkilleraerosol1021-1691-239</v>
      </c>
    </row>
    <row r="1931" spans="1:2" x14ac:dyDescent="0.2">
      <c r="A1931" t="s">
        <v>26239</v>
      </c>
      <c r="B1931" t="str">
        <f>SUBSTITUTE(LOWER(A1931),"and","")</f>
        <v>courierscinsectgrowthregulator(noli)71711-20</v>
      </c>
    </row>
    <row r="1932" spans="1:2" x14ac:dyDescent="0.2">
      <c r="A1932" t="s">
        <v>26238</v>
      </c>
      <c r="B1932" t="str">
        <f>SUBSTITUTE(LOWER(A1932),"and","")</f>
        <v>liquidcopperfungicide10465-3-829</v>
      </c>
    </row>
    <row r="1933" spans="1:2" x14ac:dyDescent="0.2">
      <c r="A1933" t="s">
        <v>26237</v>
      </c>
      <c r="B1933" t="str">
        <f>SUBSTITUTE(LOWER(A1933),"and","")</f>
        <v>homeliferoachcontrolsystems3095-25-17269</v>
      </c>
    </row>
    <row r="1934" spans="1:2" x14ac:dyDescent="0.2">
      <c r="A1934" t="s">
        <v>26236</v>
      </c>
      <c r="B1934" t="str">
        <f>SUBSTITUTE(LOWER(A1934),"and","")</f>
        <v>hartzultraguardfordogsofallsizesfleatickcollar2596-84</v>
      </c>
    </row>
    <row r="1935" spans="1:2" x14ac:dyDescent="0.2">
      <c r="A1935" t="s">
        <v>26235</v>
      </c>
      <c r="B1935" t="str">
        <f>SUBSTITUTE(LOWER(A1935),"and","")</f>
        <v>spectracideweedgrasskillerwithextendedcontrolconcentrate9688-259-8845</v>
      </c>
    </row>
    <row r="1936" spans="1:2" x14ac:dyDescent="0.2">
      <c r="A1936" t="s">
        <v>26234</v>
      </c>
      <c r="B1936" t="str">
        <f>SUBSTITUTE(LOWER(A1936),"and","")</f>
        <v>windexdisinfectantcleaner(citrusfreshscent)(refill)4822-593</v>
      </c>
    </row>
    <row r="1937" spans="1:2" x14ac:dyDescent="0.2">
      <c r="A1937" t="s">
        <v>26233</v>
      </c>
      <c r="B1937" t="str">
        <f>SUBSTITUTE(LOWER(A1937),"and","")</f>
        <v>hartzultraguarddualactiontopicalfordogspuppies(5-14lbs)2596-168</v>
      </c>
    </row>
    <row r="1938" spans="1:2" x14ac:dyDescent="0.2">
      <c r="A1938" t="s">
        <v>26232</v>
      </c>
      <c r="B1938" t="str">
        <f>SUBSTITUTE(LOWER(A1938),"and","")</f>
        <v>crossbowl62719-260-34704</v>
      </c>
    </row>
    <row r="1939" spans="1:2" x14ac:dyDescent="0.2">
      <c r="A1939" t="s">
        <v>26231</v>
      </c>
      <c r="B1939" t="str">
        <f>SUBSTITUTE(LOWER(A1939),"and","")</f>
        <v>reconboldsl91234-219</v>
      </c>
    </row>
    <row r="1940" spans="1:2" x14ac:dyDescent="0.2">
      <c r="A1940" t="s">
        <v>26230</v>
      </c>
      <c r="B1940" t="str">
        <f>SUBSTITUTE(LOWER(A1940),"and","")</f>
        <v>ferti-lomeweedfreezone2217-855-7401</v>
      </c>
    </row>
    <row r="1941" spans="1:2" x14ac:dyDescent="0.2">
      <c r="A1941" t="s">
        <v>26229</v>
      </c>
      <c r="B1941" t="str">
        <f>SUBSTITUTE(LOWER(A1941),"and","")</f>
        <v>skida35wsp34704-1173</v>
      </c>
    </row>
    <row r="1942" spans="1:2" x14ac:dyDescent="0.2">
      <c r="A1942" t="s">
        <v>26228</v>
      </c>
      <c r="B1942" t="str">
        <f>SUBSTITUTE(LOWER(A1942),"and","")</f>
        <v>nuvanprostrips+5481-554</v>
      </c>
    </row>
    <row r="1943" spans="1:2" x14ac:dyDescent="0.2">
      <c r="A1943" t="s">
        <v>26227</v>
      </c>
      <c r="B1943" t="str">
        <f>SUBSTITUTE(LOWER(A1943),"and","")</f>
        <v>prozapinsectrincs1021-1841-47000</v>
      </c>
    </row>
    <row r="1944" spans="1:2" x14ac:dyDescent="0.2">
      <c r="A1944" t="s">
        <v>26226</v>
      </c>
      <c r="B1944" t="str">
        <f>SUBSTITUTE(LOWER(A1944),"and","")</f>
        <v>hotshotbedbugfleafogger(co-pack)1021-1674-8845</v>
      </c>
    </row>
    <row r="1945" spans="1:2" x14ac:dyDescent="0.2">
      <c r="A1945" t="s">
        <v>26225</v>
      </c>
      <c r="B1945" t="str">
        <f>SUBSTITUTE(LOWER(A1945),"and","")</f>
        <v>barragehf(unrestricted2102005-noaquaticusesitesonlabel)5905-529</v>
      </c>
    </row>
    <row r="1946" spans="1:2" x14ac:dyDescent="0.2">
      <c r="A1946" t="s">
        <v>26224</v>
      </c>
      <c r="B1946" t="str">
        <f>SUBSTITUTE(LOWER(A1946),"and","")</f>
        <v>malathion8aquamul(notforaquaticuseinny)(2ee-spottedwingdrosophila)34704-474</v>
      </c>
    </row>
    <row r="1947" spans="1:2" x14ac:dyDescent="0.2">
      <c r="A1947" t="s">
        <v>26223</v>
      </c>
      <c r="B1947" t="str">
        <f>SUBSTITUTE(LOWER(A1947),"and","")</f>
        <v>dyna-shieldfootholdprofound55146-152-34704</v>
      </c>
    </row>
    <row r="1948" spans="1:2" x14ac:dyDescent="0.2">
      <c r="A1948" t="s">
        <v>26222</v>
      </c>
      <c r="B1948" t="str">
        <f>SUBSTITUTE(LOWER(A1948),"and","")</f>
        <v>benefectbotanicaldecon30disinfectantspray(lightlemonthymescent)84683-3-74771</v>
      </c>
    </row>
    <row r="1949" spans="1:2" x14ac:dyDescent="0.2">
      <c r="A1949" t="s">
        <v>26221</v>
      </c>
      <c r="B1949" t="str">
        <f>SUBSTITUTE(LOWER(A1949),"and","")</f>
        <v>ortheneturf,treeornamental97spray5481-8978</v>
      </c>
    </row>
    <row r="1950" spans="1:2" x14ac:dyDescent="0.2">
      <c r="A1950" t="s">
        <v>26220</v>
      </c>
      <c r="B1950" t="str">
        <f>SUBSTITUTE(LOWER(A1950),"and","")</f>
        <v>beethoventrtotalreleasemiticideinsecticide499-533</v>
      </c>
    </row>
    <row r="1951" spans="1:2" x14ac:dyDescent="0.2">
      <c r="A1951" t="s">
        <v>26219</v>
      </c>
      <c r="B1951" t="str">
        <f>SUBSTITUTE(LOWER(A1951),"and","")</f>
        <v>shatter62719-272</v>
      </c>
    </row>
    <row r="1952" spans="1:2" x14ac:dyDescent="0.2">
      <c r="A1952" t="s">
        <v>26218</v>
      </c>
      <c r="B1952" t="str">
        <f>SUBSTITUTE(LOWER(A1952),"and","")</f>
        <v>diafil61073729-1</v>
      </c>
    </row>
    <row r="1953" spans="1:2" x14ac:dyDescent="0.2">
      <c r="A1953" t="s">
        <v>26217</v>
      </c>
      <c r="B1953" t="str">
        <f>SUBSTITUTE(LOWER(A1953),"and","")</f>
        <v>accelerond-961fungicideseedtreatment264-1122</v>
      </c>
    </row>
    <row r="1954" spans="1:2" x14ac:dyDescent="0.2">
      <c r="A1954" t="s">
        <v>26216</v>
      </c>
      <c r="B1954" t="str">
        <f>SUBSTITUTE(LOWER(A1954),"and","")</f>
        <v>harrishomepestcontrolfleatickkiller3-11</v>
      </c>
    </row>
    <row r="1955" spans="1:2" x14ac:dyDescent="0.2">
      <c r="A1955" t="s">
        <v>26215</v>
      </c>
      <c r="B1955" t="str">
        <f>SUBSTITUTE(LOWER(A1955),"and","")</f>
        <v>eclipseetqturffungicide60063-51</v>
      </c>
    </row>
    <row r="1956" spans="1:2" x14ac:dyDescent="0.2">
      <c r="A1956" t="s">
        <v>26214</v>
      </c>
      <c r="B1956" t="str">
        <f>SUBSTITUTE(LOWER(A1956),"and","")</f>
        <v>florelbrgrowthregulator54705-8</v>
      </c>
    </row>
    <row r="1957" spans="1:2" x14ac:dyDescent="0.2">
      <c r="A1957" t="s">
        <v>26213</v>
      </c>
      <c r="B1957" t="str">
        <f>SUBSTITUTE(LOWER(A1957),"and","")</f>
        <v>cloroxpoolspashockplus467262-1-90106</v>
      </c>
    </row>
    <row r="1958" spans="1:2" x14ac:dyDescent="0.2">
      <c r="A1958" t="s">
        <v>26212</v>
      </c>
      <c r="B1958" t="str">
        <f>SUBSTITUTE(LOWER(A1958),"and","")</f>
        <v>cloroxlaundrysanitizer(cleanlinen)5813-123</v>
      </c>
    </row>
    <row r="1959" spans="1:2" x14ac:dyDescent="0.2">
      <c r="A1959" t="s">
        <v>26211</v>
      </c>
      <c r="B1959" t="str">
        <f>SUBSTITUTE(LOWER(A1959),"and","")</f>
        <v>granularweedcontrol10088-76-11547</v>
      </c>
    </row>
    <row r="1960" spans="1:2" x14ac:dyDescent="0.2">
      <c r="A1960" t="s">
        <v>26210</v>
      </c>
      <c r="B1960" t="str">
        <f>SUBSTITUTE(LOWER(A1960),"and","")</f>
        <v>venturousatzliteherbicide(nosale,distributionoruseinnassauorsuffolkcounties)42750-409-55467</v>
      </c>
    </row>
    <row r="1961" spans="1:2" x14ac:dyDescent="0.2">
      <c r="A1961" t="s">
        <v>26209</v>
      </c>
      <c r="B1961" t="str">
        <f>SUBSTITUTE(LOWER(A1961),"and","")</f>
        <v>tritonxlc10324-141-41567</v>
      </c>
    </row>
    <row r="1962" spans="1:2" x14ac:dyDescent="0.2">
      <c r="A1962" t="s">
        <v>26208</v>
      </c>
      <c r="B1962" t="str">
        <f>SUBSTITUTE(LOWER(A1962),"and","")</f>
        <v>mineiro2f(nosoilinjectiononli)91234-137</v>
      </c>
    </row>
    <row r="1963" spans="1:2" x14ac:dyDescent="0.2">
      <c r="A1963" t="s">
        <v>26207</v>
      </c>
      <c r="B1963" t="str">
        <f>SUBSTITUTE(LOWER(A1963),"and","")</f>
        <v>cyzmiccs(noappwithin100ftofcoastalmarsh)53883-389</v>
      </c>
    </row>
    <row r="1964" spans="1:2" x14ac:dyDescent="0.2">
      <c r="A1964" t="s">
        <v>26206</v>
      </c>
      <c r="B1964" t="str">
        <f>SUBSTITUTE(LOWER(A1964),"and","")</f>
        <v>arylextechnical62719-664</v>
      </c>
    </row>
    <row r="1965" spans="1:2" x14ac:dyDescent="0.2">
      <c r="A1965" t="s">
        <v>26205</v>
      </c>
      <c r="B1965" t="str">
        <f>SUBSTITUTE(LOWER(A1965),"and","")</f>
        <v>taurussc-ny53883-279</v>
      </c>
    </row>
    <row r="1966" spans="1:2" x14ac:dyDescent="0.2">
      <c r="A1966" t="s">
        <v>26204</v>
      </c>
      <c r="B1966" t="str">
        <f>SUBSTITUTE(LOWER(A1966),"and","")</f>
        <v>harmonysgherbicidewithtotalsolsolublegranules(noaerialapplicationinnys)279-9595</v>
      </c>
    </row>
    <row r="1967" spans="1:2" x14ac:dyDescent="0.2">
      <c r="A1967" t="s">
        <v>26203</v>
      </c>
      <c r="B1967" t="str">
        <f>SUBSTITUTE(LOWER(A1967),"and","")</f>
        <v>drexelmalathion5ecinsecticidemiticide(nomosquitoadulticideuseinnys)(2ee-spottedwingdrosophila)19713-217</v>
      </c>
    </row>
    <row r="1968" spans="1:2" x14ac:dyDescent="0.2">
      <c r="A1968" t="s">
        <v>26202</v>
      </c>
      <c r="B1968" t="str">
        <f>SUBSTITUTE(LOWER(A1968),"and","")</f>
        <v>captainjack'sorchardsprayconcentrate67702-17-4</v>
      </c>
    </row>
    <row r="1969" spans="1:2" x14ac:dyDescent="0.2">
      <c r="A1969" t="s">
        <v>26201</v>
      </c>
      <c r="B1969" t="str">
        <f>SUBSTITUTE(LOWER(A1969),"and","")</f>
        <v>stonewall0.37%plusfertilizer(variousfertilizermixes)10404-114</v>
      </c>
    </row>
    <row r="1970" spans="1:2" x14ac:dyDescent="0.2">
      <c r="A1970" t="s">
        <v>26200</v>
      </c>
      <c r="B1970" t="str">
        <f>SUBSTITUTE(LOWER(A1970),"and","")</f>
        <v>thiophanatemethyl4.1scfungicide8033-129</v>
      </c>
    </row>
    <row r="1971" spans="1:2" x14ac:dyDescent="0.2">
      <c r="A1971" t="s">
        <v>26199</v>
      </c>
      <c r="B1971" t="str">
        <f>SUBSTITUTE(LOWER(A1971),"and","")</f>
        <v>marathon1%granulargreenhousenurseryinsecticide59807-15</v>
      </c>
    </row>
    <row r="1972" spans="1:2" x14ac:dyDescent="0.2">
      <c r="A1972" t="s">
        <v>26198</v>
      </c>
      <c r="B1972" t="str">
        <f>SUBSTITUTE(LOWER(A1972),"and","")</f>
        <v>onward95775-2</v>
      </c>
    </row>
    <row r="1973" spans="1:2" x14ac:dyDescent="0.2">
      <c r="A1973" t="s">
        <v>26197</v>
      </c>
      <c r="B1973" t="str">
        <f>SUBSTITUTE(LOWER(A1973),"and","")</f>
        <v>shuttleomiticide70506-447-59807</v>
      </c>
    </row>
    <row r="1974" spans="1:2" x14ac:dyDescent="0.2">
      <c r="A1974" t="s">
        <v>26196</v>
      </c>
      <c r="B1974" t="str">
        <f>SUBSTITUTE(LOWER(A1974),"and","")</f>
        <v>countryvetfarmranchrtusprayforinsectcontrol1021-1861-10807</v>
      </c>
    </row>
    <row r="1975" spans="1:2" x14ac:dyDescent="0.2">
      <c r="A1975" t="s">
        <v>26195</v>
      </c>
      <c r="B1975" t="str">
        <f>SUBSTITUTE(LOWER(A1975),"and","")</f>
        <v>accordxrtii(2ee-goutweed)62719-556</v>
      </c>
    </row>
    <row r="1976" spans="1:2" x14ac:dyDescent="0.2">
      <c r="A1976" t="s">
        <v>26194</v>
      </c>
      <c r="B1976" t="str">
        <f>SUBSTITUTE(LOWER(A1976),"and","")</f>
        <v>bonidetermitecarpenterantkiller4-461</v>
      </c>
    </row>
    <row r="1977" spans="1:2" x14ac:dyDescent="0.2">
      <c r="A1977" t="s">
        <v>26193</v>
      </c>
      <c r="B1977" t="str">
        <f>SUBSTITUTE(LOWER(A1977),"and","")</f>
        <v>sertay91234-120</v>
      </c>
    </row>
    <row r="1978" spans="1:2" x14ac:dyDescent="0.2">
      <c r="A1978" t="s">
        <v>26192</v>
      </c>
      <c r="B1978" t="str">
        <f>SUBSTITUTE(LOWER(A1978),"and","")</f>
        <v>atraktamosquitomagnetattractant91610-1-72563</v>
      </c>
    </row>
    <row r="1979" spans="1:2" x14ac:dyDescent="0.2">
      <c r="A1979" t="s">
        <v>26191</v>
      </c>
      <c r="B1979" t="str">
        <f>SUBSTITUTE(LOWER(A1979),"and","")</f>
        <v>whitneyfarmsinsecticidalsoap167702-21-91161</v>
      </c>
    </row>
    <row r="1980" spans="1:2" x14ac:dyDescent="0.2">
      <c r="A1980" t="s">
        <v>26190</v>
      </c>
      <c r="B1980" t="str">
        <f>SUBSTITUTE(LOWER(A1980),"and","")</f>
        <v>satorifungicide34704-1068</v>
      </c>
    </row>
    <row r="1981" spans="1:2" x14ac:dyDescent="0.2">
      <c r="A1981" t="s">
        <v>26189</v>
      </c>
      <c r="B1981" t="str">
        <f>SUBSTITUTE(LOWER(A1981),"and","")</f>
        <v>pursuebroadspectrumdisinfectantdeodorizer498-179-6718</v>
      </c>
    </row>
    <row r="1982" spans="1:2" x14ac:dyDescent="0.2">
      <c r="A1982" t="s">
        <v>26188</v>
      </c>
      <c r="B1982" t="str">
        <f>SUBSTITUTE(LOWER(A1982),"and","")</f>
        <v>cutterlemoneucalyptusinsectrepellentwipes305-64-121</v>
      </c>
    </row>
    <row r="1983" spans="1:2" x14ac:dyDescent="0.2">
      <c r="A1983" t="s">
        <v>26187</v>
      </c>
      <c r="B1983" t="str">
        <f>SUBSTITUTE(LOWER(A1983),"and","")</f>
        <v>raidmaxflyinginsectkiller74822-569</v>
      </c>
    </row>
    <row r="1984" spans="1:2" x14ac:dyDescent="0.2">
      <c r="A1984" t="s">
        <v>26186</v>
      </c>
      <c r="B1984" t="str">
        <f>SUBSTITUTE(LOWER(A1984),"and","")</f>
        <v>adventureplusfordogs(55+lbs)91300-2</v>
      </c>
    </row>
    <row r="1985" spans="1:2" x14ac:dyDescent="0.2">
      <c r="A1985" t="s">
        <v>26185</v>
      </c>
      <c r="B1985" t="str">
        <f>SUBSTITUTE(LOWER(A1985),"and","")</f>
        <v>armortechzoxy-pg53883-440-86064</v>
      </c>
    </row>
    <row r="1986" spans="1:2" x14ac:dyDescent="0.2">
      <c r="A1986" t="s">
        <v>26184</v>
      </c>
      <c r="B1986" t="str">
        <f>SUBSTITUTE(LOWER(A1986),"and","")</f>
        <v>prodiamine4scselect89442-26</v>
      </c>
    </row>
    <row r="1987" spans="1:2" x14ac:dyDescent="0.2">
      <c r="A1987" t="s">
        <v>26183</v>
      </c>
      <c r="B1987" t="str">
        <f>SUBSTITUTE(LOWER(A1987),"and","")</f>
        <v>lambdastarinsecticide(nysbufferrequirements)71532-20-91026</v>
      </c>
    </row>
    <row r="1988" spans="1:2" x14ac:dyDescent="0.2">
      <c r="A1988" t="s">
        <v>26182</v>
      </c>
      <c r="B1988" t="str">
        <f>SUBSTITUTE(LOWER(A1988),"and","")</f>
        <v>amdroantkillerbaitstakes1663-32-90098</v>
      </c>
    </row>
    <row r="1989" spans="1:2" x14ac:dyDescent="0.2">
      <c r="A1989" t="s">
        <v>26181</v>
      </c>
      <c r="B1989" t="str">
        <f>SUBSTITUTE(LOWER(A1989),"and","")</f>
        <v>quanta5905-566</v>
      </c>
    </row>
    <row r="1990" spans="1:2" x14ac:dyDescent="0.2">
      <c r="A1990" t="s">
        <v>26180</v>
      </c>
      <c r="B1990" t="str">
        <f>SUBSTITUTE(LOWER(A1990),"and","")</f>
        <v>omite-6e70506-564</v>
      </c>
    </row>
    <row r="1991" spans="1:2" x14ac:dyDescent="0.2">
      <c r="A1991" t="s">
        <v>26179</v>
      </c>
      <c r="B1991" t="str">
        <f>SUBSTITUTE(LOWER(A1991),"and","")</f>
        <v>disinfectantspraydriftwoodwatersscentlysolbrkills99.9%ofvirusesbacteria777-99</v>
      </c>
    </row>
    <row r="1992" spans="1:2" x14ac:dyDescent="0.2">
      <c r="A1992" t="s">
        <v>26178</v>
      </c>
      <c r="B1992" t="str">
        <f>SUBSTITUTE(LOWER(A1992),"and","")</f>
        <v>duetdual-actionadulticide(2ee-methodofapplication)1021-1795-8329</v>
      </c>
    </row>
    <row r="1993" spans="1:2" x14ac:dyDescent="0.2">
      <c r="A1993" t="s">
        <v>26177</v>
      </c>
      <c r="B1993" t="str">
        <f>SUBSTITUTE(LOWER(A1993),"and","")</f>
        <v>jonathangreensummersurvivalinsectcontrolpluslawnfertilizer(nysspecificlanguage)53883-160-50931</v>
      </c>
    </row>
    <row r="1994" spans="1:2" x14ac:dyDescent="0.2">
      <c r="A1994" t="s">
        <v>26176</v>
      </c>
      <c r="B1994" t="str">
        <f>SUBSTITUTE(LOWER(A1994),"and","")</f>
        <v>treatyherbicide(noaerialapplicationinnys)71368-74</v>
      </c>
    </row>
    <row r="1995" spans="1:2" x14ac:dyDescent="0.2">
      <c r="A1995" t="s">
        <v>26175</v>
      </c>
      <c r="B1995" t="str">
        <f>SUBSTITUTE(LOWER(A1995),"and","")</f>
        <v>terroantkillerspray21021-1691-149</v>
      </c>
    </row>
    <row r="1996" spans="1:2" x14ac:dyDescent="0.2">
      <c r="A1996" t="s">
        <v>26174</v>
      </c>
      <c r="B1996" t="str">
        <f>SUBSTITUTE(LOWER(A1996),"and","")</f>
        <v>wlow-splashbleach70271-36-43428</v>
      </c>
    </row>
    <row r="1997" spans="1:2" x14ac:dyDescent="0.2">
      <c r="A1997" t="s">
        <v>26173</v>
      </c>
      <c r="B1997" t="str">
        <f>SUBSTITUTE(LOWER(A1997),"and","")</f>
        <v>atrevia3.0%sl91234-305</v>
      </c>
    </row>
    <row r="1998" spans="1:2" x14ac:dyDescent="0.2">
      <c r="A1998" t="s">
        <v>26172</v>
      </c>
      <c r="B1998" t="str">
        <f>SUBSTITUTE(LOWER(A1998),"and","")</f>
        <v>groundforcevegetationkillerconcentrate228-713-4</v>
      </c>
    </row>
    <row r="1999" spans="1:2" x14ac:dyDescent="0.2">
      <c r="A1999" t="s">
        <v>26171</v>
      </c>
      <c r="B1999" t="str">
        <f>SUBSTITUTE(LOWER(A1999),"and","")</f>
        <v>cambistat74779-3</v>
      </c>
    </row>
    <row r="2000" spans="1:2" x14ac:dyDescent="0.2">
      <c r="A2000" t="s">
        <v>26170</v>
      </c>
      <c r="B2000" t="str">
        <f>SUBSTITUTE(LOWER(A2000),"and","")</f>
        <v>primeraoneplatinumchlorothaloniletq60063-44</v>
      </c>
    </row>
    <row r="2001" spans="1:2" x14ac:dyDescent="0.2">
      <c r="A2001" t="s">
        <v>26169</v>
      </c>
      <c r="B2001" t="str">
        <f>SUBSTITUTE(LOWER(A2001),"and","")</f>
        <v>bioguardsilkguardcompletemulti-benefitchlorinatingsticks5185-508</v>
      </c>
    </row>
    <row r="2002" spans="1:2" x14ac:dyDescent="0.2">
      <c r="A2002" t="s">
        <v>26168</v>
      </c>
      <c r="B2002" t="str">
        <f>SUBSTITUTE(LOWER(A2002),"and","")</f>
        <v>admireprosystemicprotectant(2ee-graperootworm)264-827</v>
      </c>
    </row>
    <row r="2003" spans="1:2" x14ac:dyDescent="0.2">
      <c r="A2003" t="s">
        <v>26167</v>
      </c>
      <c r="B2003" t="str">
        <f>SUBSTITUTE(LOWER(A2003),"and","")</f>
        <v>sevinslcarbarylinsecticide432-1227</v>
      </c>
    </row>
    <row r="2004" spans="1:2" x14ac:dyDescent="0.2">
      <c r="A2004" t="s">
        <v>26166</v>
      </c>
      <c r="B2004" t="str">
        <f>SUBSTITUTE(LOWER(A2004),"and","")</f>
        <v>bioadvancedscience-basedsolutionsorganicsbrtomatovegetablefruitinsectcontrolready-to-use67702-45-92564</v>
      </c>
    </row>
    <row r="2005" spans="1:2" x14ac:dyDescent="0.2">
      <c r="A2005" t="s">
        <v>26165</v>
      </c>
      <c r="B2005" t="str">
        <f>SUBSTITUTE(LOWER(A2005),"and","")</f>
        <v>hdxdisinfectinglaundrybleach70271-31</v>
      </c>
    </row>
    <row r="2006" spans="1:2" x14ac:dyDescent="0.2">
      <c r="A2006" t="s">
        <v>26164</v>
      </c>
      <c r="B2006" t="str">
        <f>SUBSTITUTE(LOWER(A2006),"and","")</f>
        <v>bioadvancedscience-basedsolutionsextendedcontrolbrushkillerready-to-spray92564-80</v>
      </c>
    </row>
    <row r="2007" spans="1:2" x14ac:dyDescent="0.2">
      <c r="A2007" t="s">
        <v>26163</v>
      </c>
      <c r="B2007" t="str">
        <f>SUBSTITUTE(LOWER(A2007),"and","")</f>
        <v>pegasusdfx70506-272</v>
      </c>
    </row>
    <row r="2008" spans="1:2" x14ac:dyDescent="0.2">
      <c r="A2008" t="s">
        <v>26162</v>
      </c>
      <c r="B2008" t="str">
        <f>SUBSTITUTE(LOWER(A2008),"and","")</f>
        <v>cutterinsectrepellent121-77</v>
      </c>
    </row>
    <row r="2009" spans="1:2" x14ac:dyDescent="0.2">
      <c r="A2009" t="s">
        <v>26161</v>
      </c>
      <c r="B2009" t="str">
        <f>SUBSTITUTE(LOWER(A2009),"and","")</f>
        <v>countryestatelawnfood-plusdissolveweedkiller228-281-8780</v>
      </c>
    </row>
    <row r="2010" spans="1:2" x14ac:dyDescent="0.2">
      <c r="A2010" t="s">
        <v>26160</v>
      </c>
      <c r="B2010" t="str">
        <f>SUBSTITUTE(LOWER(A2010),"and","")</f>
        <v>cleancroppramitol25eherbicide53883-505-34704</v>
      </c>
    </row>
    <row r="2011" spans="1:2" x14ac:dyDescent="0.2">
      <c r="A2011" t="s">
        <v>26159</v>
      </c>
      <c r="B2011" t="str">
        <f>SUBSTITUTE(LOWER(A2011),"and","")</f>
        <v>hartzultraguardearmitetreatmentfordogs2724-734-2596</v>
      </c>
    </row>
    <row r="2012" spans="1:2" x14ac:dyDescent="0.2">
      <c r="A2012" t="s">
        <v>26158</v>
      </c>
      <c r="B2012" t="str">
        <f>SUBSTITUTE(LOWER(A2012),"and","")</f>
        <v>bioadvancedscience-basedsolutions3-in-1fruit,citrusnuttreesprayready-to-spray67702-17-92564</v>
      </c>
    </row>
    <row r="2013" spans="1:2" x14ac:dyDescent="0.2">
      <c r="A2013" t="s">
        <v>26157</v>
      </c>
      <c r="B2013" t="str">
        <f>SUBSTITUTE(LOWER(A2013),"and","")</f>
        <v>armortechip23853883-375-86064</v>
      </c>
    </row>
    <row r="2014" spans="1:2" x14ac:dyDescent="0.2">
      <c r="A2014" t="s">
        <v>26156</v>
      </c>
      <c r="B2014" t="str">
        <f>SUBSTITUTE(LOWER(A2014),"and","")</f>
        <v>hotshotant,roachspiderkiller(fragrance-free)9688-340-8845</v>
      </c>
    </row>
    <row r="2015" spans="1:2" x14ac:dyDescent="0.2">
      <c r="A2015" t="s">
        <v>26155</v>
      </c>
      <c r="B2015" t="str">
        <f>SUBSTITUTE(LOWER(A2015),"and","")</f>
        <v>armortechtmi2020xl53883-323-86064</v>
      </c>
    </row>
    <row r="2016" spans="1:2" x14ac:dyDescent="0.2">
      <c r="A2016" t="s">
        <v>26154</v>
      </c>
      <c r="B2016" t="str">
        <f>SUBSTITUTE(LOWER(A2016),"and","")</f>
        <v>mirimichigreenweedgrasscontrol87663-15-90778</v>
      </c>
    </row>
    <row r="2017" spans="1:2" x14ac:dyDescent="0.2">
      <c r="A2017" t="s">
        <v>26153</v>
      </c>
      <c r="B2017" t="str">
        <f>SUBSTITUTE(LOWER(A2017),"and","")</f>
        <v>cylenceultrapestcontrolconcentrate101563-216-11556</v>
      </c>
    </row>
    <row r="2018" spans="1:2" x14ac:dyDescent="0.2">
      <c r="A2018" t="s">
        <v>26152</v>
      </c>
      <c r="B2018" t="str">
        <f>SUBSTITUTE(LOWER(A2018),"and","")</f>
        <v>drexelduplicator6herbicide19713-700</v>
      </c>
    </row>
    <row r="2019" spans="1:2" x14ac:dyDescent="0.2">
      <c r="A2019" t="s">
        <v>26151</v>
      </c>
      <c r="B2019" t="str">
        <f>SUBSTITUTE(LOWER(A2019),"and","")</f>
        <v>surpassec[nouseinnassausuffolkcounties,newyork]62719-367</v>
      </c>
    </row>
    <row r="2020" spans="1:2" x14ac:dyDescent="0.2">
      <c r="A2020" t="s">
        <v>26150</v>
      </c>
      <c r="B2020" t="str">
        <f>SUBSTITUTE(LOWER(A2020),"and","")</f>
        <v>nosquitobystingermosquitooctenolreplacementlure70909-3-72336</v>
      </c>
    </row>
    <row r="2021" spans="1:2" x14ac:dyDescent="0.2">
      <c r="A2021" t="s">
        <v>26149</v>
      </c>
      <c r="B2021" t="str">
        <f>SUBSTITUTE(LOWER(A2021),"and","")</f>
        <v>sirocco400-582-59807</v>
      </c>
    </row>
    <row r="2022" spans="1:2" x14ac:dyDescent="0.2">
      <c r="A2022" t="s">
        <v>26148</v>
      </c>
      <c r="B2022" t="str">
        <f>SUBSTITUTE(LOWER(A2022),"and","")</f>
        <v>15-0-5fertilizerwithacelepryninsecticide(notforsale,saleinto,distributionoruseinnassau,suffolk,kingsqueenscountiesofnys)(nysbufferzones)9198-247</v>
      </c>
    </row>
    <row r="2023" spans="1:2" x14ac:dyDescent="0.2">
      <c r="A2023" t="s">
        <v>26147</v>
      </c>
      <c r="B2023" t="str">
        <f>SUBSTITUTE(LOWER(A2023),"and","")</f>
        <v>avitrolcornchops(nyslang)11649-6</v>
      </c>
    </row>
    <row r="2024" spans="1:2" x14ac:dyDescent="0.2">
      <c r="A2024" t="s">
        <v>26146</v>
      </c>
      <c r="B2024" t="str">
        <f>SUBSTITUTE(LOWER(A2024),"and","")</f>
        <v>bioguardoffseasonarcticblueshock5185-475</v>
      </c>
    </row>
    <row r="2025" spans="1:2" x14ac:dyDescent="0.2">
      <c r="A2025" t="s">
        <v>26145</v>
      </c>
      <c r="B2025" t="str">
        <f>SUBSTITUTE(LOWER(A2025),"and","")</f>
        <v>bioadvancedscience-basedsolutions24hourgrubkillerplusready-to-spreadgranules92564-40</v>
      </c>
    </row>
    <row r="2026" spans="1:2" x14ac:dyDescent="0.2">
      <c r="A2026" t="s">
        <v>26144</v>
      </c>
      <c r="B2026" t="str">
        <f>SUBSTITUTE(LOWER(A2026),"and","")</f>
        <v>hose'ngo!lillymillermossout!roofswalks67702-8-33116</v>
      </c>
    </row>
    <row r="2027" spans="1:2" x14ac:dyDescent="0.2">
      <c r="A2027" t="s">
        <v>26143</v>
      </c>
      <c r="B2027" t="str">
        <f>SUBSTITUTE(LOWER(A2027),"and","")</f>
        <v>detour4sc(noappwithin100ftofsurfacewaterthatisconnectedtootheroff-sitewaterbodies)91234-34</v>
      </c>
    </row>
    <row r="2028" spans="1:2" x14ac:dyDescent="0.2">
      <c r="A2028" t="s">
        <v>26142</v>
      </c>
      <c r="B2028" t="str">
        <f>SUBSTITUTE(LOWER(A2028),"and","")</f>
        <v>turfbuildermosscontrolwithlawnfood538-223</v>
      </c>
    </row>
    <row r="2029" spans="1:2" x14ac:dyDescent="0.2">
      <c r="A2029" t="s">
        <v>26141</v>
      </c>
      <c r="B2029" t="str">
        <f>SUBSTITUTE(LOWER(A2029),"and","")</f>
        <v>moldarmore-zmulti-surfaceoutdoorcleaner4091-19</v>
      </c>
    </row>
    <row r="2030" spans="1:2" x14ac:dyDescent="0.2">
      <c r="A2030" t="s">
        <v>26140</v>
      </c>
      <c r="B2030" t="str">
        <f>SUBSTITUTE(LOWER(A2030),"and","")</f>
        <v>crabgrasspreventerpluslawnfertilizer26-0-3538-202</v>
      </c>
    </row>
    <row r="2031" spans="1:2" x14ac:dyDescent="0.2">
      <c r="A2031" t="s">
        <v>26139</v>
      </c>
      <c r="B2031" t="str">
        <f>SUBSTITUTE(LOWER(A2031),"and","")</f>
        <v>mcpa-4amine228-143</v>
      </c>
    </row>
    <row r="2032" spans="1:2" x14ac:dyDescent="0.2">
      <c r="A2032" t="s">
        <v>26138</v>
      </c>
      <c r="B2032" t="str">
        <f>SUBSTITUTE(LOWER(A2032),"and","")</f>
        <v>kc-64463679-2</v>
      </c>
    </row>
    <row r="2033" spans="1:2" x14ac:dyDescent="0.2">
      <c r="A2033" t="s">
        <v>26137</v>
      </c>
      <c r="B2033" t="str">
        <f>SUBSTITUTE(LOWER(A2033),"and","")</f>
        <v>fiestagranularweedfeed67702-63</v>
      </c>
    </row>
    <row r="2034" spans="1:2" x14ac:dyDescent="0.2">
      <c r="A2034" t="s">
        <v>26136</v>
      </c>
      <c r="B2034" t="str">
        <f>SUBSTITUTE(LOWER(A2034),"and","")</f>
        <v>firehawkbioherbicidereadytousespraymixture93740-6</v>
      </c>
    </row>
    <row r="2035" spans="1:2" x14ac:dyDescent="0.2">
      <c r="A2035" t="s">
        <v>26135</v>
      </c>
      <c r="B2035" t="str">
        <f>SUBSTITUTE(LOWER(A2035),"and","")</f>
        <v>spaguardsanitizerchlorinatingconcentrate5185-441</v>
      </c>
    </row>
    <row r="2036" spans="1:2" x14ac:dyDescent="0.2">
      <c r="A2036" t="s">
        <v>26134</v>
      </c>
      <c r="B2036" t="str">
        <f>SUBSTITUTE(LOWER(A2036),"and","")</f>
        <v>cirikilvapropadmattresstreatment88760-7</v>
      </c>
    </row>
    <row r="2037" spans="1:2" x14ac:dyDescent="0.2">
      <c r="A2037" t="s">
        <v>26133</v>
      </c>
      <c r="B2037" t="str">
        <f>SUBSTITUTE(LOWER(A2037),"and","")</f>
        <v>cheristinforcats72642-10</v>
      </c>
    </row>
    <row r="2038" spans="1:2" x14ac:dyDescent="0.2">
      <c r="A2038" t="s">
        <v>26132</v>
      </c>
      <c r="B2038" t="str">
        <f>SUBSTITUTE(LOWER(A2038),"and","")</f>
        <v>dicashdga-483529-35</v>
      </c>
    </row>
    <row r="2039" spans="1:2" x14ac:dyDescent="0.2">
      <c r="A2039" t="s">
        <v>26131</v>
      </c>
      <c r="B2039" t="str">
        <f>SUBSTITUTE(LOWER(A2039),"and","")</f>
        <v>vigorox1510antimicrobialagent65402-9</v>
      </c>
    </row>
    <row r="2040" spans="1:2" x14ac:dyDescent="0.2">
      <c r="A2040" t="s">
        <v>26130</v>
      </c>
      <c r="B2040" t="str">
        <f>SUBSTITUTE(LOWER(A2040),"and","")</f>
        <v>adamsfleatickcollarfordogspuppies89459-92</v>
      </c>
    </row>
    <row r="2041" spans="1:2" x14ac:dyDescent="0.2">
      <c r="A2041" t="s">
        <v>26129</v>
      </c>
      <c r="B2041" t="str">
        <f>SUBSTITUTE(LOWER(A2041),"and","")</f>
        <v>revarianapplicatorsconcentrate(noaquaticuseinny)91234-368</v>
      </c>
    </row>
    <row r="2042" spans="1:2" x14ac:dyDescent="0.2">
      <c r="A2042" t="s">
        <v>26128</v>
      </c>
      <c r="B2042" t="str">
        <f>SUBSTITUTE(LOWER(A2042),"and","")</f>
        <v>compassfungicide(unrestricted012816)432-1371</v>
      </c>
    </row>
    <row r="2043" spans="1:2" x14ac:dyDescent="0.2">
      <c r="A2043" t="s">
        <v>26127</v>
      </c>
      <c r="B2043" t="str">
        <f>SUBSTITUTE(LOWER(A2043),"and","")</f>
        <v>onguardplusforcatsfleatick(over1.5lbs)2517-135-93374</v>
      </c>
    </row>
    <row r="2044" spans="1:2" x14ac:dyDescent="0.2">
      <c r="A2044" t="s">
        <v>26126</v>
      </c>
      <c r="B2044" t="str">
        <f>SUBSTITUTE(LOWER(A2044),"and","")</f>
        <v>cvsroachcontrolsystem-smallroaches3095-25-22946</v>
      </c>
    </row>
    <row r="2045" spans="1:2" x14ac:dyDescent="0.2">
      <c r="A2045" t="s">
        <v>26125</v>
      </c>
      <c r="B2045" t="str">
        <f>SUBSTITUTE(LOWER(A2045),"and","")</f>
        <v>theersonsweedgrasspreventerwith5%trammelherbicide9198-237</v>
      </c>
    </row>
    <row r="2046" spans="1:2" x14ac:dyDescent="0.2">
      <c r="A2046" t="s">
        <v>26124</v>
      </c>
      <c r="B2046" t="str">
        <f>SUBSTITUTE(LOWER(A2046),"and","")</f>
        <v>ramikmouserkillsmice[prebaitedbox]61282-19</v>
      </c>
    </row>
    <row r="2047" spans="1:2" x14ac:dyDescent="0.2">
      <c r="A2047" t="s">
        <v>26123</v>
      </c>
      <c r="B2047" t="str">
        <f>SUBSTITUTE(LOWER(A2047),"and","")</f>
        <v>cloroxgermicidalbleach45813-121</v>
      </c>
    </row>
    <row r="2048" spans="1:2" x14ac:dyDescent="0.2">
      <c r="A2048" t="s">
        <v>26122</v>
      </c>
      <c r="B2048" t="str">
        <f>SUBSTITUTE(LOWER(A2048),"and","")</f>
        <v>veterinaryformulafleatickshampoo1021-1723-68086</v>
      </c>
    </row>
    <row r="2049" spans="1:2" x14ac:dyDescent="0.2">
      <c r="A2049" t="s">
        <v>26121</v>
      </c>
      <c r="B2049" t="str">
        <f>SUBSTITUTE(LOWER(A2049),"and","")</f>
        <v>haltii7754-38</v>
      </c>
    </row>
    <row r="2050" spans="1:2" x14ac:dyDescent="0.2">
      <c r="A2050" t="s">
        <v>26120</v>
      </c>
      <c r="B2050" t="str">
        <f>SUBSTITUTE(LOWER(A2050),"and","")</f>
        <v>cryovapgr91234-233</v>
      </c>
    </row>
    <row r="2051" spans="1:2" x14ac:dyDescent="0.2">
      <c r="A2051" t="s">
        <v>26119</v>
      </c>
      <c r="B2051" t="str">
        <f>SUBSTITUTE(LOWER(A2051),"and","")</f>
        <v>petarmorforcats(&gt;1.5lbs)2517-137</v>
      </c>
    </row>
    <row r="2052" spans="1:2" x14ac:dyDescent="0.2">
      <c r="A2052" t="s">
        <v>26118</v>
      </c>
      <c r="B2052" t="str">
        <f>SUBSTITUTE(LOWER(A2052),"and","")</f>
        <v>nufarmweedar64broadleafherbicide(2ee-waterchestnut)71368-1</v>
      </c>
    </row>
    <row r="2053" spans="1:2" x14ac:dyDescent="0.2">
      <c r="A2053" t="s">
        <v>26117</v>
      </c>
      <c r="B2053" t="str">
        <f>SUBSTITUTE(LOWER(A2053),"and","")</f>
        <v>xzemplarfungicide(nosale,distributionoruseinnassausuffolkcounties)(noaerialappwithin100ftofwaterinny)7969-349</v>
      </c>
    </row>
    <row r="2054" spans="1:2" x14ac:dyDescent="0.2">
      <c r="A2054" t="s">
        <v>26116</v>
      </c>
      <c r="B2054" t="str">
        <f>SUBSTITUTE(LOWER(A2054),"and","")</f>
        <v>pathosiidisinfectantwipes6836-340-11547</v>
      </c>
    </row>
    <row r="2055" spans="1:2" x14ac:dyDescent="0.2">
      <c r="A2055" t="s">
        <v>26115</v>
      </c>
      <c r="B2055" t="str">
        <f>SUBSTITUTE(LOWER(A2055),"and","")</f>
        <v>accordxrtii(2ee-commonbuckthorntreeofheaven)62719-556</v>
      </c>
    </row>
    <row r="2056" spans="1:2" x14ac:dyDescent="0.2">
      <c r="A2056" t="s">
        <v>26114</v>
      </c>
      <c r="B2056" t="str">
        <f>SUBSTITUTE(LOWER(A2056),"and","")</f>
        <v>imiflex70506-355</v>
      </c>
    </row>
    <row r="2057" spans="1:2" x14ac:dyDescent="0.2">
      <c r="A2057" t="s">
        <v>26113</v>
      </c>
      <c r="B2057" t="str">
        <f>SUBSTITUTE(LOWER(A2057),"and","")</f>
        <v>rodeo(2ee-burningbush,japanesebarberry,porcelainberryyellowiris)62719-324</v>
      </c>
    </row>
    <row r="2058" spans="1:2" x14ac:dyDescent="0.2">
      <c r="A2058" t="s">
        <v>26112</v>
      </c>
      <c r="B2058" t="str">
        <f>SUBSTITUTE(LOWER(A2058),"and","")</f>
        <v>bioadvancedscience-basedsolutionslawnweedinsectkillerready-to-spray92564-79</v>
      </c>
    </row>
    <row r="2059" spans="1:2" x14ac:dyDescent="0.2">
      <c r="A2059" t="s">
        <v>26111</v>
      </c>
      <c r="B2059" t="str">
        <f>SUBSTITUTE(LOWER(A2059),"and","")</f>
        <v>ditracall-weathercake12455-5</v>
      </c>
    </row>
    <row r="2060" spans="1:2" x14ac:dyDescent="0.2">
      <c r="A2060" t="s">
        <v>26110</v>
      </c>
      <c r="B2060" t="str">
        <f>SUBSTITUTE(LOWER(A2060),"and","")</f>
        <v>a2zdisinfectingglassmulti-surfacecleaner10324-85-8325</v>
      </c>
    </row>
    <row r="2061" spans="1:2" x14ac:dyDescent="0.2">
      <c r="A2061" t="s">
        <v>26109</v>
      </c>
      <c r="B2061" t="str">
        <f>SUBSTITUTE(LOWER(A2061),"and","")</f>
        <v>enviroxh2orange2concentrate11769268-2-12120</v>
      </c>
    </row>
    <row r="2062" spans="1:2" x14ac:dyDescent="0.2">
      <c r="A2062" t="s">
        <v>26108</v>
      </c>
      <c r="B2062" t="str">
        <f>SUBSTITUTE(LOWER(A2062),"and","")</f>
        <v>purgeiiiinsecticide101563-316</v>
      </c>
    </row>
    <row r="2063" spans="1:2" x14ac:dyDescent="0.2">
      <c r="A2063" t="s">
        <v>26107</v>
      </c>
      <c r="B2063" t="str">
        <f>SUBSTITUTE(LOWER(A2063),"and","")</f>
        <v>orthobugbgoninsectkillerforlawnsgardensconcentrate1239-2718</v>
      </c>
    </row>
    <row r="2064" spans="1:2" x14ac:dyDescent="0.2">
      <c r="A2064" t="s">
        <v>26106</v>
      </c>
      <c r="B2064" t="str">
        <f>SUBSTITUTE(LOWER(A2064),"and","")</f>
        <v>pine99947371-131-10634</v>
      </c>
    </row>
    <row r="2065" spans="1:2" x14ac:dyDescent="0.2">
      <c r="A2065" t="s">
        <v>26105</v>
      </c>
      <c r="B2065" t="str">
        <f>SUBSTITUTE(LOWER(A2065),"and","")</f>
        <v>fromthemakersofcapstar(nitenpyram)nextstarfleaticktopicalfordogs(small5-22lb.)2517-142-84742</v>
      </c>
    </row>
    <row r="2066" spans="1:2" x14ac:dyDescent="0.2">
      <c r="A2066" t="s">
        <v>26104</v>
      </c>
      <c r="B2066" t="str">
        <f>SUBSTITUTE(LOWER(A2066),"and","")</f>
        <v>pro-mixmpbiofungicide+mycorrhizae74267-8</v>
      </c>
    </row>
    <row r="2067" spans="1:2" x14ac:dyDescent="0.2">
      <c r="A2067" t="s">
        <v>26103</v>
      </c>
      <c r="B2067" t="str">
        <f>SUBSTITUTE(LOWER(A2067),"and","")</f>
        <v>actinovateag73314-20</v>
      </c>
    </row>
    <row r="2068" spans="1:2" x14ac:dyDescent="0.2">
      <c r="A2068" t="s">
        <v>26102</v>
      </c>
      <c r="B2068" t="str">
        <f>SUBSTITUTE(LOWER(A2068),"and","")</f>
        <v>lebanonprobrfertilizerwithlockupherbicide62719-590-961</v>
      </c>
    </row>
    <row r="2069" spans="1:2" x14ac:dyDescent="0.2">
      <c r="A2069" t="s">
        <v>26101</v>
      </c>
      <c r="B2069" t="str">
        <f>SUBSTITUTE(LOWER(A2069),"and","")</f>
        <v>progibbtoplantgrowthregulator(pgr)solution73049-15</v>
      </c>
    </row>
    <row r="2070" spans="1:2" x14ac:dyDescent="0.2">
      <c r="A2070" t="s">
        <v>26100</v>
      </c>
      <c r="B2070" t="str">
        <f>SUBSTITUTE(LOWER(A2070),"and","")</f>
        <v>talstarpprofessionalinsecticide(nysspecificlanguage)279-3206</v>
      </c>
    </row>
    <row r="2071" spans="1:2" x14ac:dyDescent="0.2">
      <c r="A2071" t="s">
        <v>26099</v>
      </c>
      <c r="B2071" t="str">
        <f>SUBSTITUTE(LOWER(A2071),"and","")</f>
        <v>assail30sginsecticide(2ee-spottedwingdrosophila)8033-36-70506</v>
      </c>
    </row>
    <row r="2072" spans="1:2" x14ac:dyDescent="0.2">
      <c r="A2072" t="s">
        <v>26098</v>
      </c>
      <c r="B2072" t="str">
        <f>SUBSTITUTE(LOWER(A2072),"and","")</f>
        <v>wasphornetkiller67603-11-59667</v>
      </c>
    </row>
    <row r="2073" spans="1:2" x14ac:dyDescent="0.2">
      <c r="A2073" t="s">
        <v>26097</v>
      </c>
      <c r="B2073" t="str">
        <f>SUBSTITUTE(LOWER(A2073),"and","")</f>
        <v>bifenturelfc(nysbufferzonetocoastalmarsh)70506-305</v>
      </c>
    </row>
    <row r="2074" spans="1:2" x14ac:dyDescent="0.2">
      <c r="A2074" t="s">
        <v>26096</v>
      </c>
      <c r="B2074" t="str">
        <f>SUBSTITUTE(LOWER(A2074),"and","")</f>
        <v>cyonara9.7insecticide(noapplicationwithin100ft.ofcoastalmarshes)53883-145</v>
      </c>
    </row>
    <row r="2075" spans="1:2" x14ac:dyDescent="0.2">
      <c r="A2075" t="s">
        <v>26095</v>
      </c>
      <c r="B2075" t="str">
        <f>SUBSTITUTE(LOWER(A2075),"and","")</f>
        <v>retrieverinsecticide(2ee-methodofapplication)69117-14</v>
      </c>
    </row>
    <row r="2076" spans="1:2" x14ac:dyDescent="0.2">
      <c r="A2076" t="s">
        <v>26094</v>
      </c>
      <c r="B2076" t="str">
        <f>SUBSTITUTE(LOWER(A2076),"and","")</f>
        <v>batallion2ec(nousewithin100ft(groundapp)to300ft(aerialapp)ofcoastalmarsh)91234-104</v>
      </c>
    </row>
    <row r="2077" spans="1:2" x14ac:dyDescent="0.2">
      <c r="A2077" t="s">
        <v>26093</v>
      </c>
      <c r="B2077" t="str">
        <f>SUBSTITUTE(LOWER(A2077),"and","")</f>
        <v>actarainsecticide(noli)(nysmaxapprate0.188lbaiacreyearexceptpome0.172)(2ee-applemaggot,japanesebeetle,sanjosescale,woolyappleaphid)100-938</v>
      </c>
    </row>
    <row r="2078" spans="1:2" x14ac:dyDescent="0.2">
      <c r="A2078" t="s">
        <v>26092</v>
      </c>
      <c r="B2078" t="str">
        <f>SUBSTITUTE(LOWER(A2078),"and","")</f>
        <v>fertilizerwdimension0.1%(nouseonlongisl)(nysmaxuserate)62719-486-52287</v>
      </c>
    </row>
    <row r="2079" spans="1:2" x14ac:dyDescent="0.2">
      <c r="A2079" t="s">
        <v>26091</v>
      </c>
      <c r="B2079" t="str">
        <f>SUBSTITUTE(LOWER(A2079),"and","")</f>
        <v>hi-yield2,4-dselectiveweedkiller228-238-7401</v>
      </c>
    </row>
    <row r="2080" spans="1:2" x14ac:dyDescent="0.2">
      <c r="A2080" t="s">
        <v>26090</v>
      </c>
      <c r="B2080" t="str">
        <f>SUBSTITUTE(LOWER(A2080),"and","")</f>
        <v>raidmaxperimeterprotection(refill)4822-561</v>
      </c>
    </row>
    <row r="2081" spans="1:2" x14ac:dyDescent="0.2">
      <c r="A2081" t="s">
        <v>26089</v>
      </c>
      <c r="B2081" t="str">
        <f>SUBSTITUTE(LOWER(A2081),"and","")</f>
        <v>compare-n-save41%glyphosategrassweedkiller84009-12</v>
      </c>
    </row>
    <row r="2082" spans="1:2" x14ac:dyDescent="0.2">
      <c r="A2082" t="s">
        <v>26088</v>
      </c>
      <c r="B2082" t="str">
        <f>SUBSTITUTE(LOWER(A2082),"and","")</f>
        <v>sergeant'sguardianprocollarforcats(freshscent)2596-139-2517</v>
      </c>
    </row>
    <row r="2083" spans="1:2" x14ac:dyDescent="0.2">
      <c r="A2083" t="s">
        <v>26087</v>
      </c>
      <c r="B2083" t="str">
        <f>SUBSTITUTE(LOWER(A2083),"and","")</f>
        <v>progibbtvoplantgrowthregulatorsolution73049-15</v>
      </c>
    </row>
    <row r="2084" spans="1:2" x14ac:dyDescent="0.2">
      <c r="A2084" t="s">
        <v>26086</v>
      </c>
      <c r="B2084" t="str">
        <f>SUBSTITUTE(LOWER(A2084),"and","")</f>
        <v>orthohomedefensebedbug,fleatickkiller1021-2597-239</v>
      </c>
    </row>
    <row r="2085" spans="1:2" x14ac:dyDescent="0.2">
      <c r="A2085" t="s">
        <v>26085</v>
      </c>
      <c r="B2085" t="str">
        <f>SUBSTITUTE(LOWER(A2085),"and","")</f>
        <v>triplecrowngolfinsecticide(nogolfcoursesinnassauorsuffolk)(nysspecificlanguage)279-3457</v>
      </c>
    </row>
    <row r="2086" spans="1:2" x14ac:dyDescent="0.2">
      <c r="A2086" t="s">
        <v>26084</v>
      </c>
      <c r="B2086" t="str">
        <f>SUBSTITUTE(LOWER(A2086),"and","")</f>
        <v>blackpearlpastepro89670-3</v>
      </c>
    </row>
    <row r="2087" spans="1:2" x14ac:dyDescent="0.2">
      <c r="A2087" t="s">
        <v>26083</v>
      </c>
      <c r="B2087" t="str">
        <f>SUBSTITUTE(LOWER(A2087),"and","")</f>
        <v>3mc.diffsolutiontablets71847-6-10350</v>
      </c>
    </row>
    <row r="2088" spans="1:2" x14ac:dyDescent="0.2">
      <c r="A2088" t="s">
        <v>26082</v>
      </c>
      <c r="B2088" t="str">
        <f>SUBSTITUTE(LOWER(A2088),"and","")</f>
        <v>ortholawninsectkillergranules(noapplicationwithin100ft.ofsurfacewaterinnys)239-2726</v>
      </c>
    </row>
    <row r="2089" spans="1:2" x14ac:dyDescent="0.2">
      <c r="A2089" t="s">
        <v>26081</v>
      </c>
      <c r="B2089" t="str">
        <f>SUBSTITUTE(LOWER(A2089),"and","")</f>
        <v>curbitecherbicide34704-610</v>
      </c>
    </row>
    <row r="2090" spans="1:2" x14ac:dyDescent="0.2">
      <c r="A2090" t="s">
        <v>26080</v>
      </c>
      <c r="B2090" t="str">
        <f>SUBSTITUTE(LOWER(A2090),"and","")</f>
        <v>armortechzoxy-t(maxof3applicationsof0.75floz1000sqftperyearinny)42750-292</v>
      </c>
    </row>
    <row r="2091" spans="1:2" x14ac:dyDescent="0.2">
      <c r="A2091" t="s">
        <v>26079</v>
      </c>
      <c r="B2091" t="str">
        <f>SUBSTITUTE(LOWER(A2091),"and","")</f>
        <v>purellprofessionalsurfacedisinfectantdisinfectsfood-contactsurfaces(freshcitrusscent)84150-3</v>
      </c>
    </row>
    <row r="2092" spans="1:2" x14ac:dyDescent="0.2">
      <c r="A2092" t="s">
        <v>26078</v>
      </c>
      <c r="B2092" t="str">
        <f>SUBSTITUTE(LOWER(A2092),"and","")</f>
        <v>aquamasterherbicide(2ee-japanesestiltgrass)524-343</v>
      </c>
    </row>
    <row r="2093" spans="1:2" x14ac:dyDescent="0.2">
      <c r="A2093" t="s">
        <v>26077</v>
      </c>
      <c r="B2093" t="str">
        <f>SUBSTITUTE(LOWER(A2093),"and","")</f>
        <v>bisectl(nysspecificlanguageforturfapplications)34704-955</v>
      </c>
    </row>
    <row r="2094" spans="1:2" x14ac:dyDescent="0.2">
      <c r="A2094" t="s">
        <v>26076</v>
      </c>
      <c r="B2094" t="str">
        <f>SUBSTITUTE(LOWER(A2094),"and","")</f>
        <v>b-ninewsg70506-532-59807</v>
      </c>
    </row>
    <row r="2095" spans="1:2" x14ac:dyDescent="0.2">
      <c r="A2095" t="s">
        <v>26075</v>
      </c>
      <c r="B2095" t="str">
        <f>SUBSTITUTE(LOWER(A2095),"and","")</f>
        <v>atticusaquilaxl91234-76</v>
      </c>
    </row>
    <row r="2096" spans="1:2" x14ac:dyDescent="0.2">
      <c r="A2096" t="s">
        <v>26074</v>
      </c>
      <c r="B2096" t="str">
        <f>SUBSTITUTE(LOWER(A2096),"and","")</f>
        <v>freelexx62719-634</v>
      </c>
    </row>
    <row r="2097" spans="1:2" x14ac:dyDescent="0.2">
      <c r="A2097" t="s">
        <v>26073</v>
      </c>
      <c r="B2097" t="str">
        <f>SUBSTITUTE(LOWER(A2097),"and","")</f>
        <v>helenaoskie5905-595</v>
      </c>
    </row>
    <row r="2098" spans="1:2" x14ac:dyDescent="0.2">
      <c r="A2098" t="s">
        <v>26072</v>
      </c>
      <c r="B2098" t="str">
        <f>SUBSTITUTE(LOWER(A2098),"and","")</f>
        <v>celoxidsc91234-199</v>
      </c>
    </row>
    <row r="2099" spans="1:2" x14ac:dyDescent="0.2">
      <c r="A2099" t="s">
        <v>26071</v>
      </c>
      <c r="B2099" t="str">
        <f>SUBSTITUTE(LOWER(A2099),"and","")</f>
        <v>rozoltrackingpowder7173-113</v>
      </c>
    </row>
    <row r="2100" spans="1:2" x14ac:dyDescent="0.2">
      <c r="A2100" t="s">
        <v>26070</v>
      </c>
      <c r="B2100" t="str">
        <f>SUBSTITUTE(LOWER(A2100),"and","")</f>
        <v>knockoutweedgrasskiller3concentrate19713-713-59144</v>
      </c>
    </row>
    <row r="2101" spans="1:2" x14ac:dyDescent="0.2">
      <c r="A2101" t="s">
        <v>26069</v>
      </c>
      <c r="B2101" t="str">
        <f>SUBSTITUTE(LOWER(A2101),"and","")</f>
        <v>thermacellpatioshieldmosquitoprotection(lantern)71910-2</v>
      </c>
    </row>
    <row r="2102" spans="1:2" x14ac:dyDescent="0.2">
      <c r="A2102" t="s">
        <v>26068</v>
      </c>
      <c r="B2102" t="str">
        <f>SUBSTITUTE(LOWER(A2102),"and","")</f>
        <v>dupontsynchronyxpherbicide(noaerialappinnys)352-648</v>
      </c>
    </row>
    <row r="2103" spans="1:2" x14ac:dyDescent="0.2">
      <c r="A2103" t="s">
        <v>26067</v>
      </c>
      <c r="B2103" t="str">
        <f>SUBSTITUTE(LOWER(A2103),"and","")</f>
        <v>multiflyfeed-thruflycontrolforhorses91368-1</v>
      </c>
    </row>
    <row r="2104" spans="1:2" x14ac:dyDescent="0.2">
      <c r="A2104" t="s">
        <v>26066</v>
      </c>
      <c r="B2104" t="str">
        <f>SUBSTITUTE(LOWER(A2104),"and","")</f>
        <v>hartzultraguardreflectingfleatickcollarfordogspuppies(whitecollar)2596-84</v>
      </c>
    </row>
    <row r="2105" spans="1:2" x14ac:dyDescent="0.2">
      <c r="A2105" t="s">
        <v>26065</v>
      </c>
      <c r="B2105" t="str">
        <f>SUBSTITUTE(LOWER(A2105),"and","")</f>
        <v>boothillparaffinblocks7173-189</v>
      </c>
    </row>
    <row r="2106" spans="1:2" x14ac:dyDescent="0.2">
      <c r="A2106" t="s">
        <v>26064</v>
      </c>
      <c r="B2106" t="str">
        <f>SUBSTITUTE(LOWER(A2106),"and","")</f>
        <v>combatdefensesystembrsourcekillmaxr3(co-packwith64240-33sourcekillmaxr3)64240-45</v>
      </c>
    </row>
    <row r="2107" spans="1:2" x14ac:dyDescent="0.2">
      <c r="A2107" t="s">
        <v>26063</v>
      </c>
      <c r="B2107" t="str">
        <f>SUBSTITUTE(LOWER(A2107),"and","")</f>
        <v>simotabs71847-6-18305</v>
      </c>
    </row>
    <row r="2108" spans="1:2" x14ac:dyDescent="0.2">
      <c r="A2108" t="s">
        <v>26062</v>
      </c>
      <c r="B2108" t="str">
        <f>SUBSTITUTE(LOWER(A2108),"and","")</f>
        <v>compare-n-savequickactingweedgrasskiller84009-29</v>
      </c>
    </row>
    <row r="2109" spans="1:2" x14ac:dyDescent="0.2">
      <c r="A2109" t="s">
        <v>26061</v>
      </c>
      <c r="B2109" t="str">
        <f>SUBSTITUTE(LOWER(A2109),"and","")</f>
        <v>zoeconaltosidpellets(fishhabitatprohibitionremovedon5202014)2724-448</v>
      </c>
    </row>
    <row r="2110" spans="1:2" x14ac:dyDescent="0.2">
      <c r="A2110" t="s">
        <v>26060</v>
      </c>
      <c r="B2110" t="str">
        <f>SUBSTITUTE(LOWER(A2110),"and","")</f>
        <v>fresco62097-6-82917</v>
      </c>
    </row>
    <row r="2111" spans="1:2" x14ac:dyDescent="0.2">
      <c r="A2111" t="s">
        <v>26059</v>
      </c>
      <c r="B2111" t="str">
        <f>SUBSTITUTE(LOWER(A2111),"and","")</f>
        <v>fertilizerwmerit0.2%432-1349-52287</v>
      </c>
    </row>
    <row r="2112" spans="1:2" x14ac:dyDescent="0.2">
      <c r="A2112" t="s">
        <v>26058</v>
      </c>
      <c r="B2112" t="str">
        <f>SUBSTITUTE(LOWER(A2112),"and","")</f>
        <v>lebanonprobrfertilizerwithallectus0.225ginsecticide(nysspecificlanguage)432-1417-961</v>
      </c>
    </row>
    <row r="2113" spans="1:2" x14ac:dyDescent="0.2">
      <c r="A2113" t="s">
        <v>26057</v>
      </c>
      <c r="B2113" t="str">
        <f>SUBSTITUTE(LOWER(A2113),"and","")</f>
        <v>nixcompletelicetreatmentkit(containsnixlicekillingspray)64321-1-75406</v>
      </c>
    </row>
    <row r="2114" spans="1:2" x14ac:dyDescent="0.2">
      <c r="A2114" t="s">
        <v>26056</v>
      </c>
      <c r="B2114" t="str">
        <f>SUBSTITUTE(LOWER(A2114),"and","")</f>
        <v>storox2.070299-7</v>
      </c>
    </row>
    <row r="2115" spans="1:2" x14ac:dyDescent="0.2">
      <c r="A2115" t="s">
        <v>26055</v>
      </c>
      <c r="B2115" t="str">
        <f>SUBSTITUTE(LOWER(A2115),"and","")</f>
        <v>bifenit(nysspecificlanguageturfareas)(2ee-spottedlanternfly)53883-118</v>
      </c>
    </row>
    <row r="2116" spans="1:2" x14ac:dyDescent="0.2">
      <c r="A2116" t="s">
        <v>26054</v>
      </c>
      <c r="B2116" t="str">
        <f>SUBSTITUTE(LOWER(A2116),"and","")</f>
        <v>waspantkillertalon1021-1613-91114</v>
      </c>
    </row>
    <row r="2117" spans="1:2" x14ac:dyDescent="0.2">
      <c r="A2117" t="s">
        <v>26053</v>
      </c>
      <c r="B2117" t="str">
        <f>SUBSTITUTE(LOWER(A2117),"and","")</f>
        <v>foster40-30fungicidalprotectivecoating63836-2</v>
      </c>
    </row>
    <row r="2118" spans="1:2" x14ac:dyDescent="0.2">
      <c r="A2118" t="s">
        <v>26052</v>
      </c>
      <c r="B2118" t="str">
        <f>SUBSTITUTE(LOWER(A2118),"and","")</f>
        <v>disinfectantspray-eucalyptus,spearmintthymescent84683-3-86066</v>
      </c>
    </row>
    <row r="2119" spans="1:2" x14ac:dyDescent="0.2">
      <c r="A2119" t="s">
        <v>26051</v>
      </c>
      <c r="B2119" t="str">
        <f>SUBSTITUTE(LOWER(A2119),"and","")</f>
        <v>fluazinam40scselect(noappwithin100ftofwaterbodyconnectedtooff-sitewaterbodyinny)89442-37</v>
      </c>
    </row>
    <row r="2120" spans="1:2" x14ac:dyDescent="0.2">
      <c r="A2120" t="s">
        <v>26050</v>
      </c>
      <c r="B2120" t="str">
        <f>SUBSTITUTE(LOWER(A2120),"and","")</f>
        <v>sumaall-in-onenorinsedisinfectantcleanerrtu6836-445-70627</v>
      </c>
    </row>
    <row r="2121" spans="1:2" x14ac:dyDescent="0.2">
      <c r="A2121" t="s">
        <v>26049</v>
      </c>
      <c r="B2121" t="str">
        <f>SUBSTITUTE(LOWER(A2121),"and","")</f>
        <v>grtongotownjungleprotectioninsectrepellent(citrus+salwood)99212-1</v>
      </c>
    </row>
    <row r="2122" spans="1:2" x14ac:dyDescent="0.2">
      <c r="A2122" t="s">
        <v>26048</v>
      </c>
      <c r="B2122" t="str">
        <f>SUBSTITUTE(LOWER(A2122),"and","")</f>
        <v>fusefoam53883-462</v>
      </c>
    </row>
    <row r="2123" spans="1:2" x14ac:dyDescent="0.2">
      <c r="A2123" t="s">
        <v>26047</v>
      </c>
      <c r="B2123" t="str">
        <f>SUBSTITUTE(LOWER(A2123),"and","")</f>
        <v>rufectdetergentdisinfectant1839-79-39468</v>
      </c>
    </row>
    <row r="2124" spans="1:2" x14ac:dyDescent="0.2">
      <c r="A2124" t="s">
        <v>26046</v>
      </c>
      <c r="B2124" t="str">
        <f>SUBSTITUTE(LOWER(A2124),"and","")</f>
        <v>disarmmgranularfungicide[nosale,use,ordistribution,innassausuffolkcounties,ny,noapplicationwithin100'ofcoastalmarsh]70506-432</v>
      </c>
    </row>
    <row r="2125" spans="1:2" x14ac:dyDescent="0.2">
      <c r="A2125" t="s">
        <v>26045</v>
      </c>
      <c r="B2125" t="str">
        <f>SUBSTITUTE(LOWER(A2125),"and","")</f>
        <v>off!familycareinsectrepellentiv(unscentedwithaloevera)4822-395</v>
      </c>
    </row>
    <row r="2126" spans="1:2" x14ac:dyDescent="0.2">
      <c r="A2126" t="s">
        <v>26044</v>
      </c>
      <c r="B2126" t="str">
        <f>SUBSTITUTE(LOWER(A2126),"and","")</f>
        <v>hotshotkitchenbugkiller29688-129-8845</v>
      </c>
    </row>
    <row r="2127" spans="1:2" x14ac:dyDescent="0.2">
      <c r="A2127" t="s">
        <v>26043</v>
      </c>
      <c r="B2127" t="str">
        <f>SUBSTITUTE(LOWER(A2127),"and","")</f>
        <v>rio66330-381</v>
      </c>
    </row>
    <row r="2128" spans="1:2" x14ac:dyDescent="0.2">
      <c r="A2128" t="s">
        <v>26042</v>
      </c>
      <c r="B2128" t="str">
        <f>SUBSTITUTE(LOWER(A2128),"and","")</f>
        <v>pic-clor60[notforuseinnassausuffolkcounties]8536-8-87994</v>
      </c>
    </row>
    <row r="2129" spans="1:2" x14ac:dyDescent="0.2">
      <c r="A2129" t="s">
        <v>26041</v>
      </c>
      <c r="B2129" t="str">
        <f>SUBSTITUTE(LOWER(A2129),"and","")</f>
        <v>maddog5.4#34704-929</v>
      </c>
    </row>
    <row r="2130" spans="1:2" x14ac:dyDescent="0.2">
      <c r="A2130" t="s">
        <v>26040</v>
      </c>
      <c r="B2130" t="str">
        <f>SUBSTITUTE(LOWER(A2130),"and","")</f>
        <v>radarlv442750-15-534</v>
      </c>
    </row>
    <row r="2131" spans="1:2" x14ac:dyDescent="0.2">
      <c r="A2131" t="s">
        <v>26039</v>
      </c>
      <c r="B2131" t="str">
        <f>SUBSTITUTE(LOWER(A2131),"and","")</f>
        <v>acidiquat410324-67-82882</v>
      </c>
    </row>
    <row r="2132" spans="1:2" x14ac:dyDescent="0.2">
      <c r="A2132" t="s">
        <v>26038</v>
      </c>
      <c r="B2132" t="str">
        <f>SUBSTITUTE(LOWER(A2132),"and","")</f>
        <v>goal2xlherbicide(2ee-mile-a-minutevine)62719-424</v>
      </c>
    </row>
    <row r="2133" spans="1:2" x14ac:dyDescent="0.2">
      <c r="A2133" t="s">
        <v>26037</v>
      </c>
      <c r="B2133" t="str">
        <f>SUBSTITUTE(LOWER(A2133),"and","")</f>
        <v>pyranhainsecticide(citronellascented)21165-1</v>
      </c>
    </row>
    <row r="2134" spans="1:2" x14ac:dyDescent="0.2">
      <c r="A2134" t="s">
        <v>26036</v>
      </c>
      <c r="B2134" t="str">
        <f>SUBSTITUTE(LOWER(A2134),"and","")</f>
        <v>greenviewbroadleafweedcontrol+lawnfertilizer961-415</v>
      </c>
    </row>
    <row r="2135" spans="1:2" x14ac:dyDescent="0.2">
      <c r="A2135" t="s">
        <v>26035</v>
      </c>
      <c r="B2135" t="str">
        <f>SUBSTITUTE(LOWER(A2135),"and","")</f>
        <v>multi-purposedisinfectingwipes1(lemonscent)6836-336-56952</v>
      </c>
    </row>
    <row r="2136" spans="1:2" x14ac:dyDescent="0.2">
      <c r="A2136" t="s">
        <v>26034</v>
      </c>
      <c r="B2136" t="str">
        <f>SUBSTITUTE(LOWER(A2136),"and","")</f>
        <v>milagrumplus91554-1-72662</v>
      </c>
    </row>
    <row r="2137" spans="1:2" x14ac:dyDescent="0.2">
      <c r="A2137" t="s">
        <v>26033</v>
      </c>
      <c r="B2137" t="str">
        <f>SUBSTITUTE(LOWER(A2137),"and","")</f>
        <v>resolv40softbait7173-297</v>
      </c>
    </row>
    <row r="2138" spans="1:2" x14ac:dyDescent="0.2">
      <c r="A2138" t="s">
        <v>26032</v>
      </c>
      <c r="B2138" t="str">
        <f>SUBSTITUTE(LOWER(A2138),"and","")</f>
        <v>tekkotriofoam53883-475</v>
      </c>
    </row>
    <row r="2139" spans="1:2" x14ac:dyDescent="0.2">
      <c r="A2139" t="s">
        <v>26031</v>
      </c>
      <c r="B2139" t="str">
        <f>SUBSTITUTE(LOWER(A2139),"and","")</f>
        <v>ruckuslfr(noapplicationwithin100ft(ground)to300ft(aerial)ofcoastalmarshinnys)279-3302-5905</v>
      </c>
    </row>
    <row r="2140" spans="1:2" x14ac:dyDescent="0.2">
      <c r="A2140" t="s">
        <v>26030</v>
      </c>
      <c r="B2140" t="str">
        <f>SUBSTITUTE(LOWER(A2140),"and","")</f>
        <v>victorvkillsmolesgophers149-16</v>
      </c>
    </row>
    <row r="2141" spans="1:2" x14ac:dyDescent="0.2">
      <c r="A2141" t="s">
        <v>26029</v>
      </c>
      <c r="B2141" t="str">
        <f>SUBSTITUTE(LOWER(A2141),"and","")</f>
        <v>no-biteearmitetickcontrol2517-96-12281</v>
      </c>
    </row>
    <row r="2142" spans="1:2" x14ac:dyDescent="0.2">
      <c r="A2142" t="s">
        <v>26028</v>
      </c>
      <c r="B2142" t="str">
        <f>SUBSTITUTE(LOWER(A2142),"and","")</f>
        <v>m-pedeinsecticidemiticidefungicide(2ee-preplantdip)10163-324</v>
      </c>
    </row>
    <row r="2143" spans="1:2" x14ac:dyDescent="0.2">
      <c r="A2143" t="s">
        <v>26027</v>
      </c>
      <c r="B2143" t="str">
        <f>SUBSTITUTE(LOWER(A2143),"and","")</f>
        <v>agri-mekscmiticide-insecticide(noaerialapplicationinnys)(2ee-cyclamenmite)100-1351</v>
      </c>
    </row>
    <row r="2144" spans="1:2" x14ac:dyDescent="0.2">
      <c r="A2144" t="s">
        <v>26026</v>
      </c>
      <c r="B2144" t="str">
        <f>SUBSTITUTE(LOWER(A2144),"and","")</f>
        <v>et-f(2ee-applediseases)64962-5</v>
      </c>
    </row>
    <row r="2145" spans="1:2" x14ac:dyDescent="0.2">
      <c r="A2145" t="s">
        <v>26025</v>
      </c>
      <c r="B2145" t="str">
        <f>SUBSTITUTE(LOWER(A2145),"and","")</f>
        <v>enozmothbarcedarscented1475-113</v>
      </c>
    </row>
    <row r="2146" spans="1:2" x14ac:dyDescent="0.2">
      <c r="A2146" t="s">
        <v>26024</v>
      </c>
      <c r="B2146" t="str">
        <f>SUBSTITUTE(LOWER(A2146),"and","")</f>
        <v>prowl3.3echerbicide241-337</v>
      </c>
    </row>
    <row r="2147" spans="1:2" x14ac:dyDescent="0.2">
      <c r="A2147" t="s">
        <v>26023</v>
      </c>
      <c r="B2147" t="str">
        <f>SUBSTITUTE(LOWER(A2147),"and","")</f>
        <v>purespray15e69526-8</v>
      </c>
    </row>
    <row r="2148" spans="1:2" x14ac:dyDescent="0.2">
      <c r="A2148" t="s">
        <v>26022</v>
      </c>
      <c r="B2148" t="str">
        <f>SUBSTITUTE(LOWER(A2148),"and","")</f>
        <v>sumagicplantgrowthregulator59639-37</v>
      </c>
    </row>
    <row r="2149" spans="1:2" x14ac:dyDescent="0.2">
      <c r="A2149" t="s">
        <v>26021</v>
      </c>
      <c r="B2149" t="str">
        <f>SUBSTITUTE(LOWER(A2149),"and","")</f>
        <v>spectracideweedstopforlawnspluscrabgrasspreventergranules(nysspecificlang)2217-858-8845</v>
      </c>
    </row>
    <row r="2150" spans="1:2" x14ac:dyDescent="0.2">
      <c r="A2150" t="s">
        <v>26020</v>
      </c>
      <c r="B2150" t="str">
        <f>SUBSTITUTE(LOWER(A2150),"and","")</f>
        <v>hydroxysan+no.4942686-23</v>
      </c>
    </row>
    <row r="2151" spans="1:2" x14ac:dyDescent="0.2">
      <c r="A2151" t="s">
        <v>26019</v>
      </c>
      <c r="B2151" t="str">
        <f>SUBSTITUTE(LOWER(A2151),"and","")</f>
        <v>proxitaneww-12microbiocide68660-1</v>
      </c>
    </row>
    <row r="2152" spans="1:2" x14ac:dyDescent="0.2">
      <c r="A2152" t="s">
        <v>26018</v>
      </c>
      <c r="B2152" t="str">
        <f>SUBSTITUTE(LOWER(A2152),"and","")</f>
        <v>oplice100-1685</v>
      </c>
    </row>
    <row r="2153" spans="1:2" x14ac:dyDescent="0.2">
      <c r="A2153" t="s">
        <v>26017</v>
      </c>
      <c r="B2153" t="str">
        <f>SUBSTITUTE(LOWER(A2153),"and","")</f>
        <v>teccarecontrol85343-1</v>
      </c>
    </row>
    <row r="2154" spans="1:2" x14ac:dyDescent="0.2">
      <c r="A2154" t="s">
        <v>26016</v>
      </c>
      <c r="B2154" t="str">
        <f>SUBSTITUTE(LOWER(A2154),"and","")</f>
        <v>weedone650herbicide35935-6-71368</v>
      </c>
    </row>
    <row r="2155" spans="1:2" x14ac:dyDescent="0.2">
      <c r="A2155" t="s">
        <v>26015</v>
      </c>
      <c r="B2155" t="str">
        <f>SUBSTITUTE(LOWER(A2155),"and","")</f>
        <v>weevil-cidepellets70506-14</v>
      </c>
    </row>
    <row r="2156" spans="1:2" x14ac:dyDescent="0.2">
      <c r="A2156" t="s">
        <v>26014</v>
      </c>
      <c r="B2156" t="str">
        <f>SUBSTITUTE(LOWER(A2156),"and","")</f>
        <v>flagship25wg(noli)(useinnylimitedtochristmastreesindoorgreenhouses)100-955</v>
      </c>
    </row>
    <row r="2157" spans="1:2" x14ac:dyDescent="0.2">
      <c r="A2157" t="s">
        <v>26013</v>
      </c>
      <c r="B2157" t="str">
        <f>SUBSTITUTE(LOWER(A2157),"and","")</f>
        <v>softsoakbrominatinggranules5185-376</v>
      </c>
    </row>
    <row r="2158" spans="1:2" x14ac:dyDescent="0.2">
      <c r="A2158" t="s">
        <v>26012</v>
      </c>
      <c r="B2158" t="str">
        <f>SUBSTITUTE(LOWER(A2158),"and","")</f>
        <v>ferti-lomecaterpillarkillerwithbtreadytouse70051-113-7401</v>
      </c>
    </row>
    <row r="2159" spans="1:2" x14ac:dyDescent="0.2">
      <c r="A2159" t="s">
        <v>26011</v>
      </c>
      <c r="B2159" t="str">
        <f>SUBSTITUTE(LOWER(A2159),"and","")</f>
        <v>vet-kemflea,tickbotspray2724-404-92895</v>
      </c>
    </row>
    <row r="2160" spans="1:2" x14ac:dyDescent="0.2">
      <c r="A2160" t="s">
        <v>26010</v>
      </c>
      <c r="B2160" t="str">
        <f>SUBSTITUTE(LOWER(A2160),"and","")</f>
        <v>dutchtrig83170-1</v>
      </c>
    </row>
    <row r="2161" spans="1:2" x14ac:dyDescent="0.2">
      <c r="A2161" t="s">
        <v>26009</v>
      </c>
      <c r="B2161" t="str">
        <f>SUBSTITUTE(LOWER(A2161),"and","")</f>
        <v>blackflagfleaticksprayplusgrowthregulatorhometreatment9688-313</v>
      </c>
    </row>
    <row r="2162" spans="1:2" x14ac:dyDescent="0.2">
      <c r="A2162" t="s">
        <v>26008</v>
      </c>
      <c r="B2162" t="str">
        <f>SUBSTITUTE(LOWER(A2162),"and","")</f>
        <v>duraturfcrabgrasspreventer228-613-4</v>
      </c>
    </row>
    <row r="2163" spans="1:2" x14ac:dyDescent="0.2">
      <c r="A2163" t="s">
        <v>26007</v>
      </c>
      <c r="B2163" t="str">
        <f>SUBSTITUTE(LOWER(A2163),"and","")</f>
        <v>pyronyl525oilconcentrate89459-24</v>
      </c>
    </row>
    <row r="2164" spans="1:2" x14ac:dyDescent="0.2">
      <c r="A2164" t="s">
        <v>26006</v>
      </c>
      <c r="B2164" t="str">
        <f>SUBSTITUTE(LOWER(A2164),"and","")</f>
        <v>gro-finefallweedfeed2217-884-8378</v>
      </c>
    </row>
    <row r="2165" spans="1:2" x14ac:dyDescent="0.2">
      <c r="A2165" t="s">
        <v>26005</v>
      </c>
      <c r="B2165" t="str">
        <f>SUBSTITUTE(LOWER(A2165),"and","")</f>
        <v>farnamequi-spotspot-onprotectionforhorses270-279</v>
      </c>
    </row>
    <row r="2166" spans="1:2" x14ac:dyDescent="0.2">
      <c r="A2166" t="s">
        <v>26004</v>
      </c>
      <c r="B2166" t="str">
        <f>SUBSTITUTE(LOWER(A2166),"and","")</f>
        <v>dcmulti-surfacedisinfectantcleaner(lemonscent)47371-131-12120</v>
      </c>
    </row>
    <row r="2167" spans="1:2" x14ac:dyDescent="0.2">
      <c r="A2167" t="s">
        <v>26003</v>
      </c>
      <c r="B2167" t="str">
        <f>SUBSTITUTE(LOWER(A2167),"and","")</f>
        <v>3hi-conpfneutraldisinfectantdetergent10324-141-8325</v>
      </c>
    </row>
    <row r="2168" spans="1:2" x14ac:dyDescent="0.2">
      <c r="A2168" t="s">
        <v>26002</v>
      </c>
      <c r="B2168" t="str">
        <f>SUBSTITUTE(LOWER(A2168),"and","")</f>
        <v>fuerte59807-20</v>
      </c>
    </row>
    <row r="2169" spans="1:2" x14ac:dyDescent="0.2">
      <c r="A2169" t="s">
        <v>26001</v>
      </c>
      <c r="B2169" t="str">
        <f>SUBSTITUTE(LOWER(A2169),"and","")</f>
        <v>dyna-shielddefuze34704-1109</v>
      </c>
    </row>
    <row r="2170" spans="1:2" x14ac:dyDescent="0.2">
      <c r="A2170" t="s">
        <v>26000</v>
      </c>
      <c r="B2170" t="str">
        <f>SUBSTITUTE(LOWER(A2170),"and","")</f>
        <v>cardinalfoodplant5-1insecticide8536-35</v>
      </c>
    </row>
    <row r="2171" spans="1:2" x14ac:dyDescent="0.2">
      <c r="A2171" t="s">
        <v>25999</v>
      </c>
      <c r="B2171" t="str">
        <f>SUBSTITUTE(LOWER(A2171),"and","")</f>
        <v>vitavax-3470506-514</v>
      </c>
    </row>
    <row r="2172" spans="1:2" x14ac:dyDescent="0.2">
      <c r="A2172" t="s">
        <v>25998</v>
      </c>
      <c r="B2172" t="str">
        <f>SUBSTITUTE(LOWER(A2172),"and","")</f>
        <v>barrageevo5905-645</v>
      </c>
    </row>
    <row r="2173" spans="1:2" x14ac:dyDescent="0.2">
      <c r="A2173" t="s">
        <v>25997</v>
      </c>
      <c r="B2173" t="str">
        <f>SUBSTITUTE(LOWER(A2173),"and","")</f>
        <v>rtsahorticulturaloil74779-9</v>
      </c>
    </row>
    <row r="2174" spans="1:2" x14ac:dyDescent="0.2">
      <c r="A2174" t="s">
        <v>25996</v>
      </c>
      <c r="B2174" t="str">
        <f>SUBSTITUTE(LOWER(A2174),"and","")</f>
        <v>ablativepluspremiumantifoulingpaint(variouscolors)2693-228-94097</v>
      </c>
    </row>
    <row r="2175" spans="1:2" x14ac:dyDescent="0.2">
      <c r="A2175" t="s">
        <v>25995</v>
      </c>
      <c r="B2175" t="str">
        <f>SUBSTITUTE(LOWER(A2175),"and","")</f>
        <v>radiantsc62719-545</v>
      </c>
    </row>
    <row r="2176" spans="1:2" x14ac:dyDescent="0.2">
      <c r="A2176" t="s">
        <v>25994</v>
      </c>
      <c r="B2176" t="str">
        <f>SUBSTITUTE(LOWER(A2176),"and","")</f>
        <v>sniper71700-2</v>
      </c>
    </row>
    <row r="2177" spans="1:2" x14ac:dyDescent="0.2">
      <c r="A2177" t="s">
        <v>25993</v>
      </c>
      <c r="B2177" t="str">
        <f>SUBSTITUTE(LOWER(A2177),"and","")</f>
        <v>algaecide1839-92-11547</v>
      </c>
    </row>
    <row r="2178" spans="1:2" x14ac:dyDescent="0.2">
      <c r="A2178" t="s">
        <v>25992</v>
      </c>
      <c r="B2178" t="str">
        <f>SUBSTITUTE(LOWER(A2178),"and","")</f>
        <v>flexwipesdisinfectantwipes26836-336-70930</v>
      </c>
    </row>
    <row r="2179" spans="1:2" x14ac:dyDescent="0.2">
      <c r="A2179" t="s">
        <v>25991</v>
      </c>
      <c r="B2179" t="str">
        <f>SUBSTITUTE(LOWER(A2179),"and","")</f>
        <v>ultimatumpestroachgelbait92028-4-92418</v>
      </c>
    </row>
    <row r="2180" spans="1:2" x14ac:dyDescent="0.2">
      <c r="A2180" t="s">
        <v>25990</v>
      </c>
      <c r="B2180" t="str">
        <f>SUBSTITUTE(LOWER(A2180),"and","")</f>
        <v>sequenceherbicide(nouseinnassausuffolkcounties)(restrictedasof112007)100-1185</v>
      </c>
    </row>
    <row r="2181" spans="1:2" x14ac:dyDescent="0.2">
      <c r="A2181" t="s">
        <v>25989</v>
      </c>
      <c r="B2181" t="str">
        <f>SUBSTITUTE(LOWER(A2181),"and","")</f>
        <v>renazsc91234-198</v>
      </c>
    </row>
    <row r="2182" spans="1:2" x14ac:dyDescent="0.2">
      <c r="A2182" t="s">
        <v>25988</v>
      </c>
      <c r="B2182" t="str">
        <f>SUBSTITUTE(LOWER(A2182),"and","")</f>
        <v>dusan875-188</v>
      </c>
    </row>
    <row r="2183" spans="1:2" x14ac:dyDescent="0.2">
      <c r="A2183" t="s">
        <v>25987</v>
      </c>
      <c r="B2183" t="str">
        <f>SUBSTITUTE(LOWER(A2183),"and","")</f>
        <v>b-ninewsg400-478-59807</v>
      </c>
    </row>
    <row r="2184" spans="1:2" x14ac:dyDescent="0.2">
      <c r="A2184" t="s">
        <v>25986</v>
      </c>
      <c r="B2184" t="str">
        <f>SUBSTITUTE(LOWER(A2184),"and","")</f>
        <v>duponttrivenceherbicide(donotexceed6.0ozacreseason)(noaerial)352-887</v>
      </c>
    </row>
    <row r="2185" spans="1:2" x14ac:dyDescent="0.2">
      <c r="A2185" t="s">
        <v>25985</v>
      </c>
      <c r="B2185" t="str">
        <f>SUBSTITUTE(LOWER(A2185),"and","")</f>
        <v>perm-up3.2ecinsecticide70506-9</v>
      </c>
    </row>
    <row r="2186" spans="1:2" x14ac:dyDescent="0.2">
      <c r="A2186" t="s">
        <v>25984</v>
      </c>
      <c r="B2186" t="str">
        <f>SUBSTITUTE(LOWER(A2186),"and","")</f>
        <v>bullfrogspf50mosquitocoastsunscreen+insectrepellent99262-3</v>
      </c>
    </row>
    <row r="2187" spans="1:2" x14ac:dyDescent="0.2">
      <c r="A2187" t="s">
        <v>25983</v>
      </c>
      <c r="B2187" t="str">
        <f>SUBSTITUTE(LOWER(A2187),"and","")</f>
        <v>a-102707-133-10332</v>
      </c>
    </row>
    <row r="2188" spans="1:2" x14ac:dyDescent="0.2">
      <c r="A2188" t="s">
        <v>25982</v>
      </c>
      <c r="B2188" t="str">
        <f>SUBSTITUTE(LOWER(A2188),"and","")</f>
        <v>pylontr499-544</v>
      </c>
    </row>
    <row r="2189" spans="1:2" x14ac:dyDescent="0.2">
      <c r="A2189" t="s">
        <v>25981</v>
      </c>
      <c r="B2189" t="str">
        <f>SUBSTITUTE(LOWER(A2189),"and","")</f>
        <v>bcbmeso4l60063-66</v>
      </c>
    </row>
    <row r="2190" spans="1:2" x14ac:dyDescent="0.2">
      <c r="A2190" t="s">
        <v>25980</v>
      </c>
      <c r="B2190" t="str">
        <f>SUBSTITUTE(LOWER(A2190),"and","")</f>
        <v>vantocilpmicrobiocide6836-480</v>
      </c>
    </row>
    <row r="2191" spans="1:2" x14ac:dyDescent="0.2">
      <c r="A2191" t="s">
        <v>25979</v>
      </c>
      <c r="B2191" t="str">
        <f>SUBSTITUTE(LOWER(A2191),"and","")</f>
        <v>ronstargherbicide432-886</v>
      </c>
    </row>
    <row r="2192" spans="1:2" x14ac:dyDescent="0.2">
      <c r="A2192" t="s">
        <v>25978</v>
      </c>
      <c r="B2192" t="str">
        <f>SUBSTITUTE(LOWER(A2192),"and","")</f>
        <v>q.c.sodiumhypochlorite1744-20001-42787</v>
      </c>
    </row>
    <row r="2193" spans="1:2" x14ac:dyDescent="0.2">
      <c r="A2193" t="s">
        <v>25977</v>
      </c>
      <c r="B2193" t="str">
        <f>SUBSTITUTE(LOWER(A2193),"and","")</f>
        <v>tevrapetactispotiiforcats(5-9lbs)92413-10</v>
      </c>
    </row>
    <row r="2194" spans="1:2" x14ac:dyDescent="0.2">
      <c r="A2194" t="s">
        <v>25976</v>
      </c>
      <c r="B2194" t="str">
        <f>SUBSTITUTE(LOWER(A2194),"and","")</f>
        <v>atrazine90dfherbicide35915-3-60063</v>
      </c>
    </row>
    <row r="2195" spans="1:2" x14ac:dyDescent="0.2">
      <c r="A2195" t="s">
        <v>25975</v>
      </c>
      <c r="B2195" t="str">
        <f>SUBSTITUTE(LOWER(A2195),"and","")</f>
        <v>piston91234-19</v>
      </c>
    </row>
    <row r="2196" spans="1:2" x14ac:dyDescent="0.2">
      <c r="A2196" t="s">
        <v>25974</v>
      </c>
      <c r="B2196" t="str">
        <f>SUBSTITUTE(LOWER(A2196),"and","")</f>
        <v>farmgeneral53.8%glyphosate84009-30</v>
      </c>
    </row>
    <row r="2197" spans="1:2" x14ac:dyDescent="0.2">
      <c r="A2197" t="s">
        <v>25973</v>
      </c>
      <c r="B2197" t="str">
        <f>SUBSTITUTE(LOWER(A2197),"and","")</f>
        <v>hormexrootingpowderno.88281-1</v>
      </c>
    </row>
    <row r="2198" spans="1:2" x14ac:dyDescent="0.2">
      <c r="A2198" t="s">
        <v>25972</v>
      </c>
      <c r="B2198" t="str">
        <f>SUBSTITUTE(LOWER(A2198),"and","")</f>
        <v>lysolbriiikills99.9%ofvirusesbacteriadualactionwipescitrusscent777-114</v>
      </c>
    </row>
    <row r="2199" spans="1:2" x14ac:dyDescent="0.2">
      <c r="A2199" t="s">
        <v>25971</v>
      </c>
      <c r="B2199" t="str">
        <f>SUBSTITUTE(LOWER(A2199),"and","")</f>
        <v>bioadvancedscience-basedsolutions12monthtreeshrubprotectfeedready-to-usegranules(nosale,saleinto,distributionoruseinnassau,suffolk,kingsorqueenscounties)92564-30</v>
      </c>
    </row>
    <row r="2200" spans="1:2" x14ac:dyDescent="0.2">
      <c r="A2200" t="s">
        <v>25970</v>
      </c>
      <c r="B2200" t="str">
        <f>SUBSTITUTE(LOWER(A2200),"and","")</f>
        <v>familyguardbrdisinfectantspray(citrus)4822-548</v>
      </c>
    </row>
    <row r="2201" spans="1:2" x14ac:dyDescent="0.2">
      <c r="A2201" t="s">
        <v>25969</v>
      </c>
      <c r="B2201" t="str">
        <f>SUBSTITUTE(LOWER(A2201),"and","")</f>
        <v>rodexblox-1killsratsmice61282-40</v>
      </c>
    </row>
    <row r="2202" spans="1:2" x14ac:dyDescent="0.2">
      <c r="A2202" t="s">
        <v>25968</v>
      </c>
      <c r="B2202" t="str">
        <f>SUBSTITUTE(LOWER(A2202),"and","")</f>
        <v>intersectiipour-on53883-75-92720</v>
      </c>
    </row>
    <row r="2203" spans="1:2" x14ac:dyDescent="0.2">
      <c r="A2203" t="s">
        <v>25967</v>
      </c>
      <c r="B2203" t="str">
        <f>SUBSTITUTE(LOWER(A2203),"and","")</f>
        <v>metricor4f70506-68</v>
      </c>
    </row>
    <row r="2204" spans="1:2" x14ac:dyDescent="0.2">
      <c r="A2204" t="s">
        <v>25966</v>
      </c>
      <c r="B2204" t="str">
        <f>SUBSTITUTE(LOWER(A2204),"and","")</f>
        <v>vitafermoneheatwithclarifly89459-3-40741</v>
      </c>
    </row>
    <row r="2205" spans="1:2" x14ac:dyDescent="0.2">
      <c r="A2205" t="s">
        <v>25965</v>
      </c>
      <c r="B2205" t="str">
        <f>SUBSTITUTE(LOWER(A2205),"and","")</f>
        <v>moxielargetrashdrawstringbags(mintscent)85589-1</v>
      </c>
    </row>
    <row r="2206" spans="1:2" x14ac:dyDescent="0.2">
      <c r="A2206" t="s">
        <v>25964</v>
      </c>
      <c r="B2206" t="str">
        <f>SUBSTITUTE(LOWER(A2206),"and","")</f>
        <v>nutriteprofessionalturffertilizerwithdimension0.15%herbicide(variousfertblends)(nysmaxuserates)(noli)62719-504-87245</v>
      </c>
    </row>
    <row r="2207" spans="1:2" x14ac:dyDescent="0.2">
      <c r="A2207" t="s">
        <v>25963</v>
      </c>
      <c r="B2207" t="str">
        <f>SUBSTITUTE(LOWER(A2207),"and","")</f>
        <v>avitroldoublestrengthwholecorn(nyslang)11649-8</v>
      </c>
    </row>
    <row r="2208" spans="1:2" x14ac:dyDescent="0.2">
      <c r="A2208" t="s">
        <v>25962</v>
      </c>
      <c r="B2208" t="str">
        <f>SUBSTITUTE(LOWER(A2208),"and","")</f>
        <v>sonarone[cayugalakeinlettributariesonlyapplicationallowedinlessthan2ft.ofwaterbyslnonly](epareg.no.67690-45)sln ny-120018</v>
      </c>
    </row>
    <row r="2209" spans="1:2" x14ac:dyDescent="0.2">
      <c r="A2209" t="s">
        <v>25961</v>
      </c>
      <c r="B2209" t="str">
        <f>SUBSTITUTE(LOWER(A2209),"and","")</f>
        <v>lescoprodigysignatureturffungicide432-890-10404</v>
      </c>
    </row>
    <row r="2210" spans="1:2" x14ac:dyDescent="0.2">
      <c r="A2210" t="s">
        <v>25960</v>
      </c>
      <c r="B2210" t="str">
        <f>SUBSTITUTE(LOWER(A2210),"and","")</f>
        <v>headlinefungicide[noaerialapplicationwithin100'ofsurfacewatersinnys]7969-186</v>
      </c>
    </row>
    <row r="2211" spans="1:2" x14ac:dyDescent="0.2">
      <c r="A2211" t="s">
        <v>25959</v>
      </c>
      <c r="B2211" t="str">
        <f>SUBSTITUTE(LOWER(A2211),"and","")</f>
        <v>citronellacleridge(collection)(desertblooms)90266-1-41348</v>
      </c>
    </row>
    <row r="2212" spans="1:2" x14ac:dyDescent="0.2">
      <c r="A2212" t="s">
        <v>25958</v>
      </c>
      <c r="B2212" t="str">
        <f>SUBSTITUTE(LOWER(A2212),"and","")</f>
        <v>rm43totalvegetationcontrol84009-3</v>
      </c>
    </row>
    <row r="2213" spans="1:2" x14ac:dyDescent="0.2">
      <c r="A2213" t="s">
        <v>25957</v>
      </c>
      <c r="B2213" t="str">
        <f>SUBSTITUTE(LOWER(A2213),"and","")</f>
        <v>ecozinplus1.2%me5481-559</v>
      </c>
    </row>
    <row r="2214" spans="1:2" x14ac:dyDescent="0.2">
      <c r="A2214" t="s">
        <v>25956</v>
      </c>
      <c r="B2214" t="str">
        <f>SUBSTITUTE(LOWER(A2214),"and","")</f>
        <v>bopflymosquitokiller1021-1588-94575</v>
      </c>
    </row>
    <row r="2215" spans="1:2" x14ac:dyDescent="0.2">
      <c r="A2215" t="s">
        <v>25955</v>
      </c>
      <c r="B2215" t="str">
        <f>SUBSTITUTE(LOWER(A2215),"and","")</f>
        <v>preenmulchwithextendedcontrolweedpreventer1(oldcastlelawngardeninc.)961-409-79631</v>
      </c>
    </row>
    <row r="2216" spans="1:2" x14ac:dyDescent="0.2">
      <c r="A2216" t="s">
        <v>25954</v>
      </c>
      <c r="B2216" t="str">
        <f>SUBSTITUTE(LOWER(A2216),"and","")</f>
        <v>spinosad0.5%sc62719-314</v>
      </c>
    </row>
    <row r="2217" spans="1:2" x14ac:dyDescent="0.2">
      <c r="A2217" t="s">
        <v>25953</v>
      </c>
      <c r="B2217" t="str">
        <f>SUBSTITUTE(LOWER(A2217),"and","")</f>
        <v>gardentechrootboostrootinghormone59807-4-71004</v>
      </c>
    </row>
    <row r="2218" spans="1:2" x14ac:dyDescent="0.2">
      <c r="A2218" t="s">
        <v>25952</v>
      </c>
      <c r="B2218" t="str">
        <f>SUBSTITUTE(LOWER(A2218),"and","")</f>
        <v>shaw'sturffoodcrabgrasscontroldimension170(notforuseonli)8378-50</v>
      </c>
    </row>
    <row r="2219" spans="1:2" x14ac:dyDescent="0.2">
      <c r="A2219" t="s">
        <v>25951</v>
      </c>
      <c r="B2219" t="str">
        <f>SUBSTITUTE(LOWER(A2219),"and","")</f>
        <v>combatsourcekillmaxr364240-45</v>
      </c>
    </row>
    <row r="2220" spans="1:2" x14ac:dyDescent="0.2">
      <c r="A2220" t="s">
        <v>25950</v>
      </c>
      <c r="B2220" t="str">
        <f>SUBSTITUTE(LOWER(A2220),"and","")</f>
        <v>sanidrydisinfectingwipes(unscented)6836-313-96649</v>
      </c>
    </row>
    <row r="2221" spans="1:2" x14ac:dyDescent="0.2">
      <c r="A2221" t="s">
        <v>25949</v>
      </c>
      <c r="B2221" t="str">
        <f>SUBSTITUTE(LOWER(A2221),"and","")</f>
        <v>rodeo(2ee-orientalphotinia)62719-324</v>
      </c>
    </row>
    <row r="2222" spans="1:2" x14ac:dyDescent="0.2">
      <c r="A2222" t="s">
        <v>25948</v>
      </c>
      <c r="B2222" t="str">
        <f>SUBSTITUTE(LOWER(A2222),"and","")</f>
        <v>zevoon-bodymosquito+tickrepellentlotion70759-2-3573</v>
      </c>
    </row>
    <row r="2223" spans="1:2" x14ac:dyDescent="0.2">
      <c r="A2223" t="s">
        <v>25947</v>
      </c>
      <c r="B2223" t="str">
        <f>SUBSTITUTE(LOWER(A2223),"and","")</f>
        <v>natriahouseplantinsectkillerready-to-use(2ee-spottedlanternfly)67702-21-92564</v>
      </c>
    </row>
    <row r="2224" spans="1:2" x14ac:dyDescent="0.2">
      <c r="A2224" t="s">
        <v>25946</v>
      </c>
      <c r="B2224" t="str">
        <f>SUBSTITUTE(LOWER(A2224),"and","")</f>
        <v>lescoprosecutorrtu19713-607-10404</v>
      </c>
    </row>
    <row r="2225" spans="1:2" x14ac:dyDescent="0.2">
      <c r="A2225" t="s">
        <v>25945</v>
      </c>
      <c r="B2225" t="str">
        <f>SUBSTITUTE(LOWER(A2225),"and","")</f>
        <v>ramikmolegopher61282-65</v>
      </c>
    </row>
    <row r="2226" spans="1:2" x14ac:dyDescent="0.2">
      <c r="A2226" t="s">
        <v>25944</v>
      </c>
      <c r="B2226" t="str">
        <f>SUBSTITUTE(LOWER(A2226),"and","")</f>
        <v>aquamasterherbicide(2ee-methodofapplicationclipdrip)524-343</v>
      </c>
    </row>
    <row r="2227" spans="1:2" x14ac:dyDescent="0.2">
      <c r="A2227" t="s">
        <v>25943</v>
      </c>
      <c r="B2227" t="str">
        <f>SUBSTITUTE(LOWER(A2227),"and","")</f>
        <v>biobanop100eantimicrobial464-126</v>
      </c>
    </row>
    <row r="2228" spans="1:2" x14ac:dyDescent="0.2">
      <c r="A2228" t="s">
        <v>25942</v>
      </c>
      <c r="B2228" t="str">
        <f>SUBSTITUTE(LOWER(A2228),"and","")</f>
        <v>n-2000antimicrobial39967-107</v>
      </c>
    </row>
    <row r="2229" spans="1:2" x14ac:dyDescent="0.2">
      <c r="A2229" t="s">
        <v>25941</v>
      </c>
      <c r="B2229" t="str">
        <f>SUBSTITUTE(LOWER(A2229),"and","")</f>
        <v>spectrashield(fordogs30to55lbs)39039-14-89400</v>
      </c>
    </row>
    <row r="2230" spans="1:2" x14ac:dyDescent="0.2">
      <c r="A2230" t="s">
        <v>25940</v>
      </c>
      <c r="B2230" t="str">
        <f>SUBSTITUTE(LOWER(A2230),"and","")</f>
        <v>crossbowl(2ee-unlabeledpests)62719-260-34704</v>
      </c>
    </row>
    <row r="2231" spans="1:2" x14ac:dyDescent="0.2">
      <c r="A2231" t="s">
        <v>25939</v>
      </c>
      <c r="B2231" t="str">
        <f>SUBSTITUTE(LOWER(A2231),"and","")</f>
        <v>turazi(nosale,use.distributioninnassau,suffolk,kings,queenscounties)(nysbufferzone)(noaerialapplication)279-9607-34704</v>
      </c>
    </row>
    <row r="2232" spans="1:2" x14ac:dyDescent="0.2">
      <c r="A2232" t="s">
        <v>25938</v>
      </c>
      <c r="B2232" t="str">
        <f>SUBSTITUTE(LOWER(A2232),"and","")</f>
        <v>lescomanicureultra(turfornamentalfungicide)60063-3-10404</v>
      </c>
    </row>
    <row r="2233" spans="1:2" x14ac:dyDescent="0.2">
      <c r="A2233" t="s">
        <v>25937</v>
      </c>
      <c r="B2233" t="str">
        <f>SUBSTITUTE(LOWER(A2233),"and","")</f>
        <v>prowlerratmousekiller12455-160-3240</v>
      </c>
    </row>
    <row r="2234" spans="1:2" x14ac:dyDescent="0.2">
      <c r="A2234" t="s">
        <v>25936</v>
      </c>
      <c r="B2234" t="str">
        <f>SUBSTITUTE(LOWER(A2234),"and","")</f>
        <v>sonara.s.(sepro)(epareg.no.67690-4)sln ny-950002</v>
      </c>
    </row>
    <row r="2235" spans="1:2" x14ac:dyDescent="0.2">
      <c r="A2235" t="s">
        <v>25935</v>
      </c>
      <c r="B2235" t="str">
        <f>SUBSTITUTE(LOWER(A2235),"and","")</f>
        <v>buccaneerplusglyphosateherbicide(2ee-orientalbittersweet)55467-9</v>
      </c>
    </row>
    <row r="2236" spans="1:2" x14ac:dyDescent="0.2">
      <c r="A2236" t="s">
        <v>25934</v>
      </c>
      <c r="B2236" t="str">
        <f>SUBSTITUTE(LOWER(A2236),"and","")</f>
        <v>spraypakspraydisinfectant498-179</v>
      </c>
    </row>
    <row r="2237" spans="1:2" x14ac:dyDescent="0.2">
      <c r="A2237" t="s">
        <v>25933</v>
      </c>
      <c r="B2237" t="str">
        <f>SUBSTITUTE(LOWER(A2237),"and","")</f>
        <v>shield-britepenbotec400sc43813-32-64864</v>
      </c>
    </row>
    <row r="2238" spans="1:2" x14ac:dyDescent="0.2">
      <c r="A2238" t="s">
        <v>25932</v>
      </c>
      <c r="B2238" t="str">
        <f>SUBSTITUTE(LOWER(A2238),"and","")</f>
        <v>sugarmaxsgplantgrowthregulatorsolublegranule73049-461</v>
      </c>
    </row>
    <row r="2239" spans="1:2" x14ac:dyDescent="0.2">
      <c r="A2239" t="s">
        <v>25931</v>
      </c>
      <c r="B2239" t="str">
        <f>SUBSTITUTE(LOWER(A2239),"and","")</f>
        <v>bioceresgr89600-7</v>
      </c>
    </row>
    <row r="2240" spans="1:2" x14ac:dyDescent="0.2">
      <c r="A2240" t="s">
        <v>25930</v>
      </c>
      <c r="B2240" t="str">
        <f>SUBSTITUTE(LOWER(A2240),"and","")</f>
        <v>trunemcocornsoy55146-162</v>
      </c>
    </row>
    <row r="2241" spans="1:2" x14ac:dyDescent="0.2">
      <c r="A2241" t="s">
        <v>25929</v>
      </c>
      <c r="B2241" t="str">
        <f>SUBSTITUTE(LOWER(A2241),"and","")</f>
        <v>quinclorac1.5l(spottreatmentonlyinnys)53883-336</v>
      </c>
    </row>
    <row r="2242" spans="1:2" x14ac:dyDescent="0.2">
      <c r="A2242" t="s">
        <v>25928</v>
      </c>
      <c r="B2242" t="str">
        <f>SUBSTITUTE(LOWER(A2242),"and","")</f>
        <v>blastit270506-519-57787</v>
      </c>
    </row>
    <row r="2243" spans="1:2" x14ac:dyDescent="0.2">
      <c r="A2243" t="s">
        <v>25927</v>
      </c>
      <c r="B2243" t="str">
        <f>SUBSTITUTE(LOWER(A2243),"and","")</f>
        <v>generationminiblocks7173-218</v>
      </c>
    </row>
    <row r="2244" spans="1:2" x14ac:dyDescent="0.2">
      <c r="A2244" t="s">
        <v>25926</v>
      </c>
      <c r="B2244" t="str">
        <f>SUBSTITUTE(LOWER(A2244),"and","")</f>
        <v>densicor(2ee-leafspotdiseases)432-1612</v>
      </c>
    </row>
    <row r="2245" spans="1:2" x14ac:dyDescent="0.2">
      <c r="A2245" t="s">
        <v>25925</v>
      </c>
      <c r="B2245" t="str">
        <f>SUBSTITUTE(LOWER(A2245),"and","")</f>
        <v>dibac875-47</v>
      </c>
    </row>
    <row r="2246" spans="1:2" x14ac:dyDescent="0.2">
      <c r="A2246" t="s">
        <v>25924</v>
      </c>
      <c r="B2246" t="str">
        <f>SUBSTITUTE(LOWER(A2246),"and","")</f>
        <v>hartzultraguardprotripleactionfleatickdropsfordogspuppies(31-60lbs)2596-169</v>
      </c>
    </row>
    <row r="2247" spans="1:2" x14ac:dyDescent="0.2">
      <c r="A2247" t="s">
        <v>25923</v>
      </c>
      <c r="B2247" t="str">
        <f>SUBSTITUTE(LOWER(A2247),"and","")</f>
        <v>d-conxviprokillsmice7969-383-3282</v>
      </c>
    </row>
    <row r="2248" spans="1:2" x14ac:dyDescent="0.2">
      <c r="A2248" t="s">
        <v>25922</v>
      </c>
      <c r="B2248" t="str">
        <f>SUBSTITUTE(LOWER(A2248),"and","")</f>
        <v>blackflagantroachkiller(lemonscent)9688-246</v>
      </c>
    </row>
    <row r="2249" spans="1:2" x14ac:dyDescent="0.2">
      <c r="A2249" t="s">
        <v>25921</v>
      </c>
      <c r="B2249" t="str">
        <f>SUBSTITUTE(LOWER(A2249),"and","")</f>
        <v>dithanem45fungicide62719-387</v>
      </c>
    </row>
    <row r="2250" spans="1:2" x14ac:dyDescent="0.2">
      <c r="A2250" t="s">
        <v>25920</v>
      </c>
      <c r="B2250" t="str">
        <f>SUBSTITUTE(LOWER(A2250),"and","")</f>
        <v>cyperwsp53883-340</v>
      </c>
    </row>
    <row r="2251" spans="1:2" x14ac:dyDescent="0.2">
      <c r="A2251" t="s">
        <v>25919</v>
      </c>
      <c r="B2251" t="str">
        <f>SUBSTITUTE(LOWER(A2251),"and","")</f>
        <v>crossbow62719-260-534</v>
      </c>
    </row>
    <row r="2252" spans="1:2" x14ac:dyDescent="0.2">
      <c r="A2252" t="s">
        <v>25918</v>
      </c>
      <c r="B2252" t="str">
        <f>SUBSTITUTE(LOWER(A2252),"and","")</f>
        <v>petprideeverydayessentialsforhappypetsfipronilfordogsfleaticksqueeze-on(5-22lbs)2517-136-65948</v>
      </c>
    </row>
    <row r="2253" spans="1:2" x14ac:dyDescent="0.2">
      <c r="A2253" t="s">
        <v>25917</v>
      </c>
      <c r="B2253" t="str">
        <f>SUBSTITUTE(LOWER(A2253),"and","")</f>
        <v>nalco7346tab6836-115-1706</v>
      </c>
    </row>
    <row r="2254" spans="1:2" x14ac:dyDescent="0.2">
      <c r="A2254" t="s">
        <v>25916</v>
      </c>
      <c r="B2254" t="str">
        <f>SUBSTITUTE(LOWER(A2254),"and","")</f>
        <v>tideglufosinate280slherbicide(notforuseinnassausuffolkcounties)84229-45</v>
      </c>
    </row>
    <row r="2255" spans="1:2" x14ac:dyDescent="0.2">
      <c r="A2255" t="s">
        <v>25915</v>
      </c>
      <c r="B2255" t="str">
        <f>SUBSTITUTE(LOWER(A2255),"and","")</f>
        <v>nuclo7daysticks3525-164</v>
      </c>
    </row>
    <row r="2256" spans="1:2" x14ac:dyDescent="0.2">
      <c r="A2256" t="s">
        <v>25914</v>
      </c>
      <c r="B2256" t="str">
        <f>SUBSTITUTE(LOWER(A2256),"and","")</f>
        <v>presidual(nosale,use,ordistributioninnassausuffolkcounties)1381-272</v>
      </c>
    </row>
    <row r="2257" spans="1:2" x14ac:dyDescent="0.2">
      <c r="A2257" t="s">
        <v>25913</v>
      </c>
      <c r="B2257" t="str">
        <f>SUBSTITUTE(LOWER(A2257),"and","")</f>
        <v>raidantbaitsiii4822-529</v>
      </c>
    </row>
    <row r="2258" spans="1:2" x14ac:dyDescent="0.2">
      <c r="A2258" t="s">
        <v>25912</v>
      </c>
      <c r="B2258" t="str">
        <f>SUBSTITUTE(LOWER(A2258),"and","")</f>
        <v>bioprensciaridflycontrol70062-9</v>
      </c>
    </row>
    <row r="2259" spans="1:2" x14ac:dyDescent="0.2">
      <c r="A2259" t="s">
        <v>25911</v>
      </c>
      <c r="B2259" t="str">
        <f>SUBSTITUTE(LOWER(A2259),"and","")</f>
        <v>bugdoomhomeinsectcontrol67702-14-93737</v>
      </c>
    </row>
    <row r="2260" spans="1:2" x14ac:dyDescent="0.2">
      <c r="A2260" t="s">
        <v>25910</v>
      </c>
      <c r="B2260" t="str">
        <f>SUBSTITUTE(LOWER(A2260),"and","")</f>
        <v>cleanchoicedisinfectingwipes6836-340-91114</v>
      </c>
    </row>
    <row r="2261" spans="1:2" x14ac:dyDescent="0.2">
      <c r="A2261" t="s">
        <v>25909</v>
      </c>
      <c r="B2261" t="str">
        <f>SUBSTITUTE(LOWER(A2261),"and","")</f>
        <v>chargermaxatz(notforsaleusedistributiononli)1381-199</v>
      </c>
    </row>
    <row r="2262" spans="1:2" x14ac:dyDescent="0.2">
      <c r="A2262" t="s">
        <v>25908</v>
      </c>
      <c r="B2262" t="str">
        <f>SUBSTITUTE(LOWER(A2262),"and","")</f>
        <v>2,4-dichlorophenoxyaceticacidflake62719-25</v>
      </c>
    </row>
    <row r="2263" spans="1:2" x14ac:dyDescent="0.2">
      <c r="A2263" t="s">
        <v>25907</v>
      </c>
      <c r="B2263" t="str">
        <f>SUBSTITUTE(LOWER(A2263),"and","")</f>
        <v>cloroxdisinfectingmistmulti-surface(freshminteucalyptus)5813-73</v>
      </c>
    </row>
    <row r="2264" spans="1:2" x14ac:dyDescent="0.2">
      <c r="A2264" t="s">
        <v>25906</v>
      </c>
      <c r="B2264" t="str">
        <f>SUBSTITUTE(LOWER(A2264),"and","")</f>
        <v>bushwackerbearspray55541-4</v>
      </c>
    </row>
    <row r="2265" spans="1:2" x14ac:dyDescent="0.2">
      <c r="A2265" t="s">
        <v>25905</v>
      </c>
      <c r="B2265" t="str">
        <f>SUBSTITUTE(LOWER(A2265),"and","")</f>
        <v>inflame280sl(nouseinnassausuffolkcounties,ny)91234-82</v>
      </c>
    </row>
    <row r="2266" spans="1:2" x14ac:dyDescent="0.2">
      <c r="A2266" t="s">
        <v>25904</v>
      </c>
      <c r="B2266" t="str">
        <f>SUBSTITUTE(LOWER(A2266),"and","")</f>
        <v>princepcaliber90herbicide[nosale,saleinto,distributionoruseinnassauorsuffolkcounties,ny]100-603</v>
      </c>
    </row>
    <row r="2267" spans="1:2" x14ac:dyDescent="0.2">
      <c r="A2267" t="s">
        <v>25903</v>
      </c>
      <c r="B2267" t="str">
        <f>SUBSTITUTE(LOWER(A2267),"and","")</f>
        <v>doomweedkillerspray44446-61</v>
      </c>
    </row>
    <row r="2268" spans="1:2" x14ac:dyDescent="0.2">
      <c r="A2268" t="s">
        <v>25902</v>
      </c>
      <c r="B2268" t="str">
        <f>SUBSTITUTE(LOWER(A2268),"and","")</f>
        <v>crossbowherbicide62719-260-55467</v>
      </c>
    </row>
    <row r="2269" spans="1:2" x14ac:dyDescent="0.2">
      <c r="A2269" t="s">
        <v>25901</v>
      </c>
      <c r="B2269" t="str">
        <f>SUBSTITUTE(LOWER(A2269),"and","")</f>
        <v>sta-greenphosphorus-freecrab-expluswithlawnfertilizer30-0-332802-66-59144</v>
      </c>
    </row>
    <row r="2270" spans="1:2" x14ac:dyDescent="0.2">
      <c r="A2270" t="s">
        <v>25900</v>
      </c>
      <c r="B2270" t="str">
        <f>SUBSTITUTE(LOWER(A2270),"and","")</f>
        <v>tomcatindoorinsectpreventer239-2699-90780</v>
      </c>
    </row>
    <row r="2271" spans="1:2" x14ac:dyDescent="0.2">
      <c r="A2271" t="s">
        <v>25899</v>
      </c>
      <c r="B2271" t="str">
        <f>SUBSTITUTE(LOWER(A2271),"and","")</f>
        <v>off!backyardbugcontrol4822-599</v>
      </c>
    </row>
    <row r="2272" spans="1:2" x14ac:dyDescent="0.2">
      <c r="A2272" t="s">
        <v>25898</v>
      </c>
      <c r="B2272" t="str">
        <f>SUBSTITUTE(LOWER(A2272),"and","")</f>
        <v>disposableyellowjackettrapw84565-6-49407</v>
      </c>
    </row>
    <row r="2273" spans="1:2" x14ac:dyDescent="0.2">
      <c r="A2273" t="s">
        <v>25897</v>
      </c>
      <c r="B2273" t="str">
        <f>SUBSTITUTE(LOWER(A2273),"and","")</f>
        <v>syllitflfungicide55260-6</v>
      </c>
    </row>
    <row r="2274" spans="1:2" x14ac:dyDescent="0.2">
      <c r="A2274" t="s">
        <v>25896</v>
      </c>
      <c r="B2274" t="str">
        <f>SUBSTITUTE(LOWER(A2274),"and","")</f>
        <v>debug-on1021-2879</v>
      </c>
    </row>
    <row r="2275" spans="1:2" x14ac:dyDescent="0.2">
      <c r="A2275" t="s">
        <v>25895</v>
      </c>
      <c r="B2275" t="str">
        <f>SUBSTITUTE(LOWER(A2275),"and","")</f>
        <v>peroxidemultisurfacecleanerdisinfectant1677-238</v>
      </c>
    </row>
    <row r="2276" spans="1:2" x14ac:dyDescent="0.2">
      <c r="A2276" t="s">
        <v>25894</v>
      </c>
      <c r="B2276" t="str">
        <f>SUBSTITUTE(LOWER(A2276),"and","")</f>
        <v>frontlineshieldfordogs(xsdogs5-10lbs.)65331-9</v>
      </c>
    </row>
    <row r="2277" spans="1:2" x14ac:dyDescent="0.2">
      <c r="A2277" t="s">
        <v>25893</v>
      </c>
      <c r="B2277" t="str">
        <f>SUBSTITUTE(LOWER(A2277),"and","")</f>
        <v>hartzultraguardfleatickcollarfordogs(variouscolors)2596-84</v>
      </c>
    </row>
    <row r="2278" spans="1:2" x14ac:dyDescent="0.2">
      <c r="A2278" t="s">
        <v>25892</v>
      </c>
      <c r="B2278" t="str">
        <f>SUBSTITUTE(LOWER(A2278),"and","")</f>
        <v>duracadevipterarefugerenew67979-23</v>
      </c>
    </row>
    <row r="2279" spans="1:2" x14ac:dyDescent="0.2">
      <c r="A2279" t="s">
        <v>25891</v>
      </c>
      <c r="B2279" t="str">
        <f>SUBSTITUTE(LOWER(A2279),"and","")</f>
        <v>clashselectiveherbicide228-615</v>
      </c>
    </row>
    <row r="2280" spans="1:2" x14ac:dyDescent="0.2">
      <c r="A2280" t="s">
        <v>25890</v>
      </c>
      <c r="B2280" t="str">
        <f>SUBSTITUTE(LOWER(A2280),"and","")</f>
        <v>checkmite+beehivepestcontrolstrip11556-138</v>
      </c>
    </row>
    <row r="2281" spans="1:2" x14ac:dyDescent="0.2">
      <c r="A2281" t="s">
        <v>25889</v>
      </c>
      <c r="B2281" t="str">
        <f>SUBSTITUTE(LOWER(A2281),"and","")</f>
        <v>topguardfungicide(notforsale,distributionoruseinnassauorsuffolkcountiesofny)(2ee-tanspotlessthanlabeledrate)279-3557</v>
      </c>
    </row>
    <row r="2282" spans="1:2" x14ac:dyDescent="0.2">
      <c r="A2282" t="s">
        <v>25888</v>
      </c>
      <c r="B2282" t="str">
        <f>SUBSTITUTE(LOWER(A2282),"and","")</f>
        <v>martin'sfleaplusigrtriggerspray87093-8-53883</v>
      </c>
    </row>
    <row r="2283" spans="1:2" x14ac:dyDescent="0.2">
      <c r="A2283" t="s">
        <v>25887</v>
      </c>
      <c r="B2283" t="str">
        <f>SUBSTITUTE(LOWER(A2283),"and","")</f>
        <v>victorfast-killbrdisposablebaitstation*36488-68</v>
      </c>
    </row>
    <row r="2284" spans="1:2" x14ac:dyDescent="0.2">
      <c r="A2284" t="s">
        <v>25886</v>
      </c>
      <c r="B2284" t="str">
        <f>SUBSTITUTE(LOWER(A2284),"and","")</f>
        <v>accordxrtii(2ee-amurcorktree)62719-556</v>
      </c>
    </row>
    <row r="2285" spans="1:2" x14ac:dyDescent="0.2">
      <c r="A2285" t="s">
        <v>25885</v>
      </c>
      <c r="B2285" t="str">
        <f>SUBSTITUTE(LOWER(A2285),"and","")</f>
        <v>nutriteprofessionalturffertilizerwithescaladepost-emergentherbicide(nosale,distributionoruseinnassausuffolkcounties)228-427-93243</v>
      </c>
    </row>
    <row r="2286" spans="1:2" x14ac:dyDescent="0.2">
      <c r="A2286" t="s">
        <v>25884</v>
      </c>
      <c r="B2286" t="str">
        <f>SUBSTITUTE(LOWER(A2286),"and","")</f>
        <v>meth-o-gas1005785-11</v>
      </c>
    </row>
    <row r="2287" spans="1:2" x14ac:dyDescent="0.2">
      <c r="A2287" t="s">
        <v>25883</v>
      </c>
      <c r="B2287" t="str">
        <f>SUBSTITUTE(LOWER(A2287),"and","")</f>
        <v>garlon3a(epareg.no.62719-37)(2ee-borderpriveteuropenprivet)sln ny-110005</v>
      </c>
    </row>
    <row r="2288" spans="1:2" x14ac:dyDescent="0.2">
      <c r="A2288" t="s">
        <v>25882</v>
      </c>
      <c r="B2288" t="str">
        <f>SUBSTITUTE(LOWER(A2288),"and","")</f>
        <v>cloroxperformancebleach15813-114</v>
      </c>
    </row>
    <row r="2289" spans="1:2" x14ac:dyDescent="0.2">
      <c r="A2289" t="s">
        <v>25881</v>
      </c>
      <c r="B2289" t="str">
        <f>SUBSTITUTE(LOWER(A2289),"and","")</f>
        <v>technicalsodiumchloritesolution31.255382-43</v>
      </c>
    </row>
    <row r="2290" spans="1:2" x14ac:dyDescent="0.2">
      <c r="A2290" t="s">
        <v>25880</v>
      </c>
      <c r="B2290" t="str">
        <f>SUBSTITUTE(LOWER(A2290),"and","")</f>
        <v>disposableflytrap84565-2-49407</v>
      </c>
    </row>
    <row r="2291" spans="1:2" x14ac:dyDescent="0.2">
      <c r="A2291" t="s">
        <v>23706</v>
      </c>
      <c r="B2291" t="str">
        <f>SUBSTITUTE(LOWER(A2291),"and","")</f>
        <v>10sani-512pffoodservicesanitizer10324-63-8325</v>
      </c>
    </row>
    <row r="2292" spans="1:2" x14ac:dyDescent="0.2">
      <c r="A2292" t="s">
        <v>25879</v>
      </c>
      <c r="B2292" t="str">
        <f>SUBSTITUTE(LOWER(A2292),"and","")</f>
        <v>provectaadvancedfordogs(over55lbs)91384-3</v>
      </c>
    </row>
    <row r="2293" spans="1:2" x14ac:dyDescent="0.2">
      <c r="A2293" t="s">
        <v>25878</v>
      </c>
      <c r="B2293" t="str">
        <f>SUBSTITUTE(LOWER(A2293),"and","")</f>
        <v>alpetd273232-1</v>
      </c>
    </row>
    <row r="2294" spans="1:2" x14ac:dyDescent="0.2">
      <c r="A2294" t="s">
        <v>25877</v>
      </c>
      <c r="B2294" t="str">
        <f>SUBSTITUTE(LOWER(A2294),"and","")</f>
        <v>harriseggkillresistantbedbugkiller1021-2597-3</v>
      </c>
    </row>
    <row r="2295" spans="1:2" x14ac:dyDescent="0.2">
      <c r="A2295" t="s">
        <v>25876</v>
      </c>
      <c r="B2295" t="str">
        <f>SUBSTITUTE(LOWER(A2295),"and","")</f>
        <v>pyranhaspacespray1-10hpsconcentrate(notforuseinautomaticmistingsystemsinnys)21165-30</v>
      </c>
    </row>
    <row r="2296" spans="1:2" x14ac:dyDescent="0.2">
      <c r="A2296" t="s">
        <v>25875</v>
      </c>
      <c r="B2296" t="str">
        <f>SUBSTITUTE(LOWER(A2296),"and","")</f>
        <v>nuvirectedsprayaerosol5481-13</v>
      </c>
    </row>
    <row r="2297" spans="1:2" x14ac:dyDescent="0.2">
      <c r="A2297" t="s">
        <v>25874</v>
      </c>
      <c r="B2297" t="str">
        <f>SUBSTITUTE(LOWER(A2297),"and","")</f>
        <v>t-squareherbicide(noaerialapplication)352-611-85588</v>
      </c>
    </row>
    <row r="2298" spans="1:2" x14ac:dyDescent="0.2">
      <c r="A2298" t="s">
        <v>25873</v>
      </c>
      <c r="B2298" t="str">
        <f>SUBSTITUTE(LOWER(A2298),"and","")</f>
        <v>raidmultiinsectkiller7(orangebreezescent)4822-569</v>
      </c>
    </row>
    <row r="2299" spans="1:2" x14ac:dyDescent="0.2">
      <c r="A2299" t="s">
        <v>25872</v>
      </c>
      <c r="B2299" t="str">
        <f>SUBSTITUTE(LOWER(A2299),"and","")</f>
        <v>tomcatroughcutnuggets12455-81-3240</v>
      </c>
    </row>
    <row r="2300" spans="1:2" x14ac:dyDescent="0.2">
      <c r="A2300" t="s">
        <v>25871</v>
      </c>
      <c r="B2300" t="str">
        <f>SUBSTITUTE(LOWER(A2300),"and","")</f>
        <v>sublime89442-55</v>
      </c>
    </row>
    <row r="2301" spans="1:2" x14ac:dyDescent="0.2">
      <c r="A2301" t="s">
        <v>25870</v>
      </c>
      <c r="B2301" t="str">
        <f>SUBSTITUTE(LOWER(A2301),"and","")</f>
        <v>blackflagwasp,hornetyellowjacketkiller9688-190</v>
      </c>
    </row>
    <row r="2302" spans="1:2" x14ac:dyDescent="0.2">
      <c r="A2302" t="s">
        <v>25869</v>
      </c>
      <c r="B2302" t="str">
        <f>SUBSTITUTE(LOWER(A2302),"and","")</f>
        <v>hi-yieldcrabgrasscontrol10163-340-7401</v>
      </c>
    </row>
    <row r="2303" spans="1:2" x14ac:dyDescent="0.2">
      <c r="A2303" t="s">
        <v>25868</v>
      </c>
      <c r="B2303" t="str">
        <f>SUBSTITUTE(LOWER(A2303),"and","")</f>
        <v>combatantkillingbaitstrips64240-68</v>
      </c>
    </row>
    <row r="2304" spans="1:2" x14ac:dyDescent="0.2">
      <c r="A2304" t="s">
        <v>25867</v>
      </c>
      <c r="B2304" t="str">
        <f>SUBSTITUTE(LOWER(A2304),"and","")</f>
        <v>sinisterintent(notforsaleusedistonlongisl)5905-603</v>
      </c>
    </row>
    <row r="2305" spans="1:2" x14ac:dyDescent="0.2">
      <c r="A2305" t="s">
        <v>25866</v>
      </c>
      <c r="B2305" t="str">
        <f>SUBSTITUTE(LOWER(A2305),"and","")</f>
        <v>vistaxrt(nouseonlongisl)62719-586</v>
      </c>
    </row>
    <row r="2306" spans="1:2" x14ac:dyDescent="0.2">
      <c r="A2306" t="s">
        <v>25865</v>
      </c>
      <c r="B2306" t="str">
        <f>SUBSTITUTE(LOWER(A2306),"and","")</f>
        <v>liquidweedfeed2217-752-4</v>
      </c>
    </row>
    <row r="2307" spans="1:2" x14ac:dyDescent="0.2">
      <c r="A2307" t="s">
        <v>25864</v>
      </c>
      <c r="B2307" t="str">
        <f>SUBSTITUTE(LOWER(A2307),"and","")</f>
        <v>target6plus42519-3</v>
      </c>
    </row>
    <row r="2308" spans="1:2" x14ac:dyDescent="0.2">
      <c r="A2308" t="s">
        <v>25863</v>
      </c>
      <c r="B2308" t="str">
        <f>SUBSTITUTE(LOWER(A2308),"and","")</f>
        <v>teknarcg73049-403</v>
      </c>
    </row>
    <row r="2309" spans="1:2" x14ac:dyDescent="0.2">
      <c r="A2309" t="s">
        <v>25862</v>
      </c>
      <c r="B2309" t="str">
        <f>SUBSTITUTE(LOWER(A2309),"and","")</f>
        <v>professionallysolbriiikills99.9%ofvirusesbacteriadisinfectantspray-freshscent777-99-675</v>
      </c>
    </row>
    <row r="2310" spans="1:2" x14ac:dyDescent="0.2">
      <c r="A2310" t="s">
        <v>25861</v>
      </c>
      <c r="B2310" t="str">
        <f>SUBSTITUTE(LOWER(A2310),"and","")</f>
        <v>orthogroundclearsuperweedgrasskiller173327-19-239</v>
      </c>
    </row>
    <row r="2311" spans="1:2" x14ac:dyDescent="0.2">
      <c r="A2311" t="s">
        <v>25860</v>
      </c>
      <c r="B2311" t="str">
        <f>SUBSTITUTE(LOWER(A2311),"and","")</f>
        <v>signaturesoyarmor100-1283-34704</v>
      </c>
    </row>
    <row r="2312" spans="1:2" x14ac:dyDescent="0.2">
      <c r="A2312" t="s">
        <v>25859</v>
      </c>
      <c r="B2312" t="str">
        <f>SUBSTITUTE(LOWER(A2312),"and","")</f>
        <v>roundupproherbicide(2ee-hardykiwi)524-475</v>
      </c>
    </row>
    <row r="2313" spans="1:2" x14ac:dyDescent="0.2">
      <c r="A2313" t="s">
        <v>25858</v>
      </c>
      <c r="B2313" t="str">
        <f>SUBSTITUTE(LOWER(A2313),"and","")</f>
        <v>coragenevoinsectcontrol(nonassau,suffolk,kings,orqueenscounties,ny)(noaerial)(100'buffertoanywaterbody)279-9661</v>
      </c>
    </row>
    <row r="2314" spans="1:2" x14ac:dyDescent="0.2">
      <c r="A2314" t="s">
        <v>25857</v>
      </c>
      <c r="B2314" t="str">
        <f>SUBSTITUTE(LOWER(A2314),"and","")</f>
        <v>liberty280slherbicide(nouseinnassausuffolkcounties,ny)7969-448</v>
      </c>
    </row>
    <row r="2315" spans="1:2" x14ac:dyDescent="0.2">
      <c r="A2315" t="s">
        <v>25856</v>
      </c>
      <c r="B2315" t="str">
        <f>SUBSTITUTE(LOWER(A2315),"and","")</f>
        <v>greenyardcrabgrasspreventerwith0.22%dimension(maxrateof0.25lbacreyrinnassausuffolkcounties,maxrateof0.5lbacreyrinrestofny)62719-494-534</v>
      </c>
    </row>
    <row r="2316" spans="1:2" x14ac:dyDescent="0.2">
      <c r="A2316" t="s">
        <v>25855</v>
      </c>
      <c r="B2316" t="str">
        <f>SUBSTITUTE(LOWER(A2316),"and","")</f>
        <v>maxforcefcmagnumroachkillerbaitgel432-1460</v>
      </c>
    </row>
    <row r="2317" spans="1:2" x14ac:dyDescent="0.2">
      <c r="A2317" t="s">
        <v>25854</v>
      </c>
      <c r="B2317" t="str">
        <f>SUBSTITUTE(LOWER(A2317),"and","")</f>
        <v>elast400flowable55260-6</v>
      </c>
    </row>
    <row r="2318" spans="1:2" x14ac:dyDescent="0.2">
      <c r="A2318" t="s">
        <v>25853</v>
      </c>
      <c r="B2318" t="str">
        <f>SUBSTITUTE(LOWER(A2318),"and","")</f>
        <v>mustangmaxxinsecticide(epareg.no.279-3426)(reducedphiforcherries)sln ny-200001</v>
      </c>
    </row>
    <row r="2319" spans="1:2" x14ac:dyDescent="0.2">
      <c r="A2319" t="s">
        <v>25852</v>
      </c>
      <c r="B2319" t="str">
        <f>SUBSTITUTE(LOWER(A2319),"and","")</f>
        <v>alpetd2surfacesanitizingwipes73232-2</v>
      </c>
    </row>
    <row r="2320" spans="1:2" x14ac:dyDescent="0.2">
      <c r="A2320" t="s">
        <v>25851</v>
      </c>
      <c r="B2320" t="str">
        <f>SUBSTITUTE(LOWER(A2320),"and","")</f>
        <v>penningtonseedlockup0.03%herbicideplusfertilizer62719-585-32802</v>
      </c>
    </row>
    <row r="2321" spans="1:2" x14ac:dyDescent="0.2">
      <c r="A2321" t="s">
        <v>25850</v>
      </c>
      <c r="B2321" t="str">
        <f>SUBSTITUTE(LOWER(A2321),"and","")</f>
        <v>lebanonprobrfertilizerwith.86%pendimethalinpreemergentweedcontrol(variousfertblends)19713-615-961</v>
      </c>
    </row>
    <row r="2322" spans="1:2" x14ac:dyDescent="0.2">
      <c r="A2322" t="s">
        <v>25849</v>
      </c>
      <c r="B2322" t="str">
        <f>SUBSTITUTE(LOWER(A2322),"and","")</f>
        <v>razorburn228-446</v>
      </c>
    </row>
    <row r="2323" spans="1:2" x14ac:dyDescent="0.2">
      <c r="A2323" t="s">
        <v>25848</v>
      </c>
      <c r="B2323" t="str">
        <f>SUBSTITUTE(LOWER(A2323),"and","")</f>
        <v>rimon0.83ec(epareg.no.66222-35-400)[useonpotatoesforcontrolofcoloradopotatobeetle]sln ny-130005</v>
      </c>
    </row>
    <row r="2324" spans="1:2" x14ac:dyDescent="0.2">
      <c r="A2324" t="s">
        <v>25847</v>
      </c>
      <c r="B2324" t="str">
        <f>SUBSTITUTE(LOWER(A2324),"and","")</f>
        <v>cloroxtoiletbowlcleanerbleach(freshscent)5813-89</v>
      </c>
    </row>
    <row r="2325" spans="1:2" x14ac:dyDescent="0.2">
      <c r="A2325" t="s">
        <v>25846</v>
      </c>
      <c r="B2325" t="str">
        <f>SUBSTITUTE(LOWER(A2325),"and","")</f>
        <v>dupontbreakfreenxtliteherbicide(notforsale,use,ordistributioninnassauorsuffolkcounty)352-895</v>
      </c>
    </row>
    <row r="2326" spans="1:2" x14ac:dyDescent="0.2">
      <c r="A2326" t="s">
        <v>25845</v>
      </c>
      <c r="B2326" t="str">
        <f>SUBSTITUTE(LOWER(A2326),"and","")</f>
        <v>nylatepw64405-33</v>
      </c>
    </row>
    <row r="2327" spans="1:2" x14ac:dyDescent="0.2">
      <c r="A2327" t="s">
        <v>25844</v>
      </c>
      <c r="B2327" t="str">
        <f>SUBSTITUTE(LOWER(A2327),"and","")</f>
        <v>n-hibithx-20971771-3</v>
      </c>
    </row>
    <row r="2328" spans="1:2" x14ac:dyDescent="0.2">
      <c r="A2328" t="s">
        <v>25843</v>
      </c>
      <c r="B2328" t="str">
        <f>SUBSTITUTE(LOWER(A2328),"and","")</f>
        <v>jteaton4thebirdstransparentrepellentliquid8254-3-56</v>
      </c>
    </row>
    <row r="2329" spans="1:2" x14ac:dyDescent="0.2">
      <c r="A2329" t="s">
        <v>25842</v>
      </c>
      <c r="B2329" t="str">
        <f>SUBSTITUTE(LOWER(A2329),"and","")</f>
        <v>virustattbq1839-83-86226</v>
      </c>
    </row>
    <row r="2330" spans="1:2" x14ac:dyDescent="0.2">
      <c r="A2330" t="s">
        <v>25841</v>
      </c>
      <c r="B2330" t="str">
        <f>SUBSTITUTE(LOWER(A2330),"and","")</f>
        <v>bio-quat5010324-42-69235</v>
      </c>
    </row>
    <row r="2331" spans="1:2" x14ac:dyDescent="0.2">
      <c r="A2331" t="s">
        <v>25840</v>
      </c>
      <c r="B2331" t="str">
        <f>SUBSTITUTE(LOWER(A2331),"and","")</f>
        <v>aqua-kontrol30-3073748-11</v>
      </c>
    </row>
    <row r="2332" spans="1:2" x14ac:dyDescent="0.2">
      <c r="A2332" t="s">
        <v>25839</v>
      </c>
      <c r="B2332" t="str">
        <f>SUBSTITUTE(LOWER(A2332),"and","")</f>
        <v>san-it1839-86-36330</v>
      </c>
    </row>
    <row r="2333" spans="1:2" x14ac:dyDescent="0.2">
      <c r="A2333" t="s">
        <v>25838</v>
      </c>
      <c r="B2333" t="str">
        <f>SUBSTITUTE(LOWER(A2333),"and","")</f>
        <v>febrezefabricantimicrobialii(gainoriginal)3573-103</v>
      </c>
    </row>
    <row r="2334" spans="1:2" x14ac:dyDescent="0.2">
      <c r="A2334" t="s">
        <v>25837</v>
      </c>
      <c r="B2334" t="str">
        <f>SUBSTITUTE(LOWER(A2334),"and","")</f>
        <v>trevotrz89168-52-89391</v>
      </c>
    </row>
    <row r="2335" spans="1:2" x14ac:dyDescent="0.2">
      <c r="A2335" t="s">
        <v>25836</v>
      </c>
      <c r="B2335" t="str">
        <f>SUBSTITUTE(LOWER(A2335),"and","")</f>
        <v>roundupproherbicide(2ee-castoraralia)524-475</v>
      </c>
    </row>
    <row r="2336" spans="1:2" x14ac:dyDescent="0.2">
      <c r="A2336" t="s">
        <v>25835</v>
      </c>
      <c r="B2336" t="str">
        <f>SUBSTITUTE(LOWER(A2336),"and","")</f>
        <v>crossbow62719-260</v>
      </c>
    </row>
    <row r="2337" spans="1:2" x14ac:dyDescent="0.2">
      <c r="A2337" t="s">
        <v>25834</v>
      </c>
      <c r="B2337" t="str">
        <f>SUBSTITUTE(LOWER(A2337),"and","")</f>
        <v>lebanonprodiamine0.58gbiodac53883-171-961</v>
      </c>
    </row>
    <row r="2338" spans="1:2" x14ac:dyDescent="0.2">
      <c r="A2338" t="s">
        <v>25833</v>
      </c>
      <c r="B2338" t="str">
        <f>SUBSTITUTE(LOWER(A2338),"and","")</f>
        <v>lambda-cyecinsecticiderup(nysspecificlanguage)(2ee-spottedwingdrosophila)70506-121</v>
      </c>
    </row>
    <row r="2339" spans="1:2" x14ac:dyDescent="0.2">
      <c r="A2339" t="s">
        <v>25832</v>
      </c>
      <c r="B2339" t="str">
        <f>SUBSTITUTE(LOWER(A2339),"and","")</f>
        <v>ez-oxoxalicacid101743-2</v>
      </c>
    </row>
    <row r="2340" spans="1:2" x14ac:dyDescent="0.2">
      <c r="A2340" t="s">
        <v>25831</v>
      </c>
      <c r="B2340" t="str">
        <f>SUBSTITUTE(LOWER(A2340),"and","")</f>
        <v>tevrapetactivateiimediumdog(11-20lbs)92334-1-92413</v>
      </c>
    </row>
    <row r="2341" spans="1:2" x14ac:dyDescent="0.2">
      <c r="A2341" t="s">
        <v>25830</v>
      </c>
      <c r="B2341" t="str">
        <f>SUBSTITUTE(LOWER(A2341),"and","")</f>
        <v>lebanonprobrfertilizerwithprodiamine0.58preemergenceweedcontrol53883-171-961</v>
      </c>
    </row>
    <row r="2342" spans="1:2" x14ac:dyDescent="0.2">
      <c r="A2342" t="s">
        <v>25829</v>
      </c>
      <c r="B2342" t="str">
        <f>SUBSTITUTE(LOWER(A2342),"and","")</f>
        <v>rifle-dherbicide34704-869</v>
      </c>
    </row>
    <row r="2343" spans="1:2" x14ac:dyDescent="0.2">
      <c r="A2343" t="s">
        <v>25828</v>
      </c>
      <c r="B2343" t="str">
        <f>SUBSTITUTE(LOWER(A2343),"and","")</f>
        <v>provectaadvancedfordogs(21-55lbs)91384-3</v>
      </c>
    </row>
    <row r="2344" spans="1:2" x14ac:dyDescent="0.2">
      <c r="A2344" t="s">
        <v>25827</v>
      </c>
      <c r="B2344" t="str">
        <f>SUBSTITUTE(LOWER(A2344),"and","")</f>
        <v>vetalityavantectiilargedog(21-55lbs)92334-1-92413</v>
      </c>
    </row>
    <row r="2345" spans="1:2" x14ac:dyDescent="0.2">
      <c r="A2345" t="s">
        <v>25826</v>
      </c>
      <c r="B2345" t="str">
        <f>SUBSTITUTE(LOWER(A2345),"and","")</f>
        <v>flytrapmaxrefill-184565-8-49407</v>
      </c>
    </row>
    <row r="2346" spans="1:2" x14ac:dyDescent="0.2">
      <c r="A2346" t="s">
        <v>25825</v>
      </c>
      <c r="B2346" t="str">
        <f>SUBSTITUTE(LOWER(A2346),"and","")</f>
        <v>signaturedimension0.22%plusfertilizer(varfertcomb)(nouseonli)62719-494-34704</v>
      </c>
    </row>
    <row r="2347" spans="1:2" x14ac:dyDescent="0.2">
      <c r="A2347" t="s">
        <v>25824</v>
      </c>
      <c r="B2347" t="str">
        <f>SUBSTITUTE(LOWER(A2347),"and","")</f>
        <v>arsenalherbicide(2ee-scotchbroom)241-346</v>
      </c>
    </row>
    <row r="2348" spans="1:2" x14ac:dyDescent="0.2">
      <c r="A2348" t="s">
        <v>25823</v>
      </c>
      <c r="B2348" t="str">
        <f>SUBSTITUTE(LOWER(A2348),"and","")</f>
        <v>accordxrtii(2ee-viburnum)62719-556</v>
      </c>
    </row>
    <row r="2349" spans="1:2" x14ac:dyDescent="0.2">
      <c r="A2349" t="s">
        <v>25822</v>
      </c>
      <c r="B2349" t="str">
        <f>SUBSTITUTE(LOWER(A2349),"and","")</f>
        <v>startupthibnseedtreatment70506-388</v>
      </c>
    </row>
    <row r="2350" spans="1:2" x14ac:dyDescent="0.2">
      <c r="A2350" t="s">
        <v>25821</v>
      </c>
      <c r="B2350" t="str">
        <f>SUBSTITUTE(LOWER(A2350),"and","")</f>
        <v>pathfinderii(2ee-falsespiraeajapanesespiraea)62719-176</v>
      </c>
    </row>
    <row r="2351" spans="1:2" x14ac:dyDescent="0.2">
      <c r="A2351" t="s">
        <v>25820</v>
      </c>
      <c r="B2351" t="str">
        <f>SUBSTITUTE(LOWER(A2351),"and","")</f>
        <v>harvista1.3sc71297-17</v>
      </c>
    </row>
    <row r="2352" spans="1:2" x14ac:dyDescent="0.2">
      <c r="A2352" t="s">
        <v>25819</v>
      </c>
      <c r="B2352" t="str">
        <f>SUBSTITUTE(LOWER(A2352),"and","")</f>
        <v>orthohomedefenseinsectkillergranules3(noapplicationwithin100ftofsurfacewater)239-2726</v>
      </c>
    </row>
    <row r="2353" spans="1:2" x14ac:dyDescent="0.2">
      <c r="A2353" t="s">
        <v>25818</v>
      </c>
      <c r="B2353" t="str">
        <f>SUBSTITUTE(LOWER(A2353),"and","")</f>
        <v>reemit35wsb91234-63</v>
      </c>
    </row>
    <row r="2354" spans="1:2" x14ac:dyDescent="0.2">
      <c r="A2354" t="s">
        <v>25817</v>
      </c>
      <c r="B2354" t="str">
        <f>SUBSTITUTE(LOWER(A2354),"and","")</f>
        <v>dimilin2l[nouseonpears,stonefruit,treenuts,orothernysprohibitedusesites]70506-525</v>
      </c>
    </row>
    <row r="2355" spans="1:2" x14ac:dyDescent="0.2">
      <c r="A2355" t="s">
        <v>25816</v>
      </c>
      <c r="B2355" t="str">
        <f>SUBSTITUTE(LOWER(A2355),"and","")</f>
        <v>aquabacxt62637-1</v>
      </c>
    </row>
    <row r="2356" spans="1:2" x14ac:dyDescent="0.2">
      <c r="A2356" t="s">
        <v>25815</v>
      </c>
      <c r="B2356" t="str">
        <f>SUBSTITUTE(LOWER(A2356),"and","")</f>
        <v>permanone40concentrateformilitaryspecs432-1386</v>
      </c>
    </row>
    <row r="2357" spans="1:2" x14ac:dyDescent="0.2">
      <c r="A2357" t="s">
        <v>25814</v>
      </c>
      <c r="B2357" t="str">
        <f>SUBSTITUTE(LOWER(A2357),"and","")</f>
        <v>beloukhagardenherbicide91746-8</v>
      </c>
    </row>
    <row r="2358" spans="1:2" x14ac:dyDescent="0.2">
      <c r="A2358" t="s">
        <v>25813</v>
      </c>
      <c r="B2358" t="str">
        <f>SUBSTITUTE(LOWER(A2358),"and","")</f>
        <v>pathfinderii(2ee-unlabebeledpestsforlowerhudsonprism)62719-176</v>
      </c>
    </row>
    <row r="2359" spans="1:2" x14ac:dyDescent="0.2">
      <c r="A2359" t="s">
        <v>25812</v>
      </c>
      <c r="B2359" t="str">
        <f>SUBSTITUTE(LOWER(A2359),"and","")</f>
        <v>amdroquickkillantspiderkillershakerbag(nysspecificlang)53883-194-90098</v>
      </c>
    </row>
    <row r="2360" spans="1:2" x14ac:dyDescent="0.2">
      <c r="A2360" t="s">
        <v>25811</v>
      </c>
      <c r="B2360" t="str">
        <f>SUBSTITUTE(LOWER(A2360),"and","")</f>
        <v>sparcoautomaticwatertreatmentchamber53735-2</v>
      </c>
    </row>
    <row r="2361" spans="1:2" x14ac:dyDescent="0.2">
      <c r="A2361" t="s">
        <v>25810</v>
      </c>
      <c r="B2361" t="str">
        <f>SUBSTITUTE(LOWER(A2361),"and","")</f>
        <v>minx2miticideinsecticide228-736</v>
      </c>
    </row>
    <row r="2362" spans="1:2" x14ac:dyDescent="0.2">
      <c r="A2362" t="s">
        <v>25809</v>
      </c>
      <c r="B2362" t="str">
        <f>SUBSTITUTE(LOWER(A2362),"and","")</f>
        <v>advionmicroflowinsectbait100-1682</v>
      </c>
    </row>
    <row r="2363" spans="1:2" x14ac:dyDescent="0.2">
      <c r="A2363" t="s">
        <v>25808</v>
      </c>
      <c r="B2363" t="str">
        <f>SUBSTITUTE(LOWER(A2363),"and","")</f>
        <v>insectarthropodrepellentprotectivetreatmentformilitarybattledressuniform63120-3</v>
      </c>
    </row>
    <row r="2364" spans="1:2" x14ac:dyDescent="0.2">
      <c r="A2364" t="s">
        <v>25807</v>
      </c>
      <c r="B2364" t="str">
        <f>SUBSTITUTE(LOWER(A2364),"and","")</f>
        <v>doublecheck34704-1092</v>
      </c>
    </row>
    <row r="2365" spans="1:2" x14ac:dyDescent="0.2">
      <c r="A2365" t="s">
        <v>25806</v>
      </c>
      <c r="B2365" t="str">
        <f>SUBSTITUTE(LOWER(A2365),"and","")</f>
        <v>sedona100-1101</v>
      </c>
    </row>
    <row r="2366" spans="1:2" x14ac:dyDescent="0.2">
      <c r="A2366" t="s">
        <v>25805</v>
      </c>
      <c r="B2366" t="str">
        <f>SUBSTITUTE(LOWER(A2366),"and","")</f>
        <v>fertilizerwbarricade0.3%52287-20</v>
      </c>
    </row>
    <row r="2367" spans="1:2" x14ac:dyDescent="0.2">
      <c r="A2367" t="s">
        <v>25804</v>
      </c>
      <c r="B2367" t="str">
        <f>SUBSTITUTE(LOWER(A2367),"and","")</f>
        <v>nealtamiticide7969-336</v>
      </c>
    </row>
    <row r="2368" spans="1:2" x14ac:dyDescent="0.2">
      <c r="A2368" t="s">
        <v>25803</v>
      </c>
      <c r="B2368" t="str">
        <f>SUBSTITUTE(LOWER(A2368),"and","")</f>
        <v>neporex2sg70585-7</v>
      </c>
    </row>
    <row r="2369" spans="1:2" x14ac:dyDescent="0.2">
      <c r="A2369" t="s">
        <v>25802</v>
      </c>
      <c r="B2369" t="str">
        <f>SUBSTITUTE(LOWER(A2369),"and","")</f>
        <v>maxforcequantumantbait432-1506</v>
      </c>
    </row>
    <row r="2370" spans="1:2" x14ac:dyDescent="0.2">
      <c r="A2370" t="s">
        <v>25801</v>
      </c>
      <c r="B2370" t="str">
        <f>SUBSTITUTE(LOWER(A2370),"and","")</f>
        <v>terrowasphornetkiller1021-1780-149</v>
      </c>
    </row>
    <row r="2371" spans="1:2" x14ac:dyDescent="0.2">
      <c r="A2371" t="s">
        <v>25800</v>
      </c>
      <c r="B2371" t="str">
        <f>SUBSTITUTE(LOWER(A2371),"and","")</f>
        <v>floramitesc[unrestrictedasof08072012]400-508-59807</v>
      </c>
    </row>
    <row r="2372" spans="1:2" x14ac:dyDescent="0.2">
      <c r="A2372" t="s">
        <v>25799</v>
      </c>
      <c r="B2372" t="str">
        <f>SUBSTITUTE(LOWER(A2372),"and","")</f>
        <v>brigadeevoinsecticidemiticide(2ee-spottedlanternfly)279-9675</v>
      </c>
    </row>
    <row r="2373" spans="1:2" x14ac:dyDescent="0.2">
      <c r="A2373" t="s">
        <v>25798</v>
      </c>
      <c r="B2373" t="str">
        <f>SUBSTITUTE(LOWER(A2373),"and","")</f>
        <v>petarmoradvanced2forcats(over9lbs)2517-175</v>
      </c>
    </row>
    <row r="2374" spans="1:2" x14ac:dyDescent="0.2">
      <c r="A2374" t="s">
        <v>25797</v>
      </c>
      <c r="B2374" t="str">
        <f>SUBSTITUTE(LOWER(A2374),"and","")</f>
        <v>protectionthatlivesonmicroban24hourkeepskilling99.9%ofbacteriaforupto24hoursbathroomcleaner(citrusscent)4091-22-3573</v>
      </c>
    </row>
    <row r="2375" spans="1:2" x14ac:dyDescent="0.2">
      <c r="A2375" t="s">
        <v>25796</v>
      </c>
      <c r="B2375" t="str">
        <f>SUBSTITUTE(LOWER(A2375),"and","")</f>
        <v>percarb70299-15</v>
      </c>
    </row>
    <row r="2376" spans="1:2" x14ac:dyDescent="0.2">
      <c r="A2376" t="s">
        <v>25795</v>
      </c>
      <c r="B2376" t="str">
        <f>SUBSTITUTE(LOWER(A2376),"and","")</f>
        <v>greenyardcrabgrasspreventerwith0.125%dimension(maxrateof0.25lbacreyrinnassausuffolkcounties,maxrateof0.5lbacreyrinrestofny)62719-483-534</v>
      </c>
    </row>
    <row r="2377" spans="1:2" x14ac:dyDescent="0.2">
      <c r="A2377" t="s">
        <v>25794</v>
      </c>
      <c r="B2377" t="str">
        <f>SUBSTITUTE(LOWER(A2377),"and","")</f>
        <v>endrun(unrestricted4912)2217-656-5905</v>
      </c>
    </row>
    <row r="2378" spans="1:2" x14ac:dyDescent="0.2">
      <c r="A2378" t="s">
        <v>25793</v>
      </c>
      <c r="B2378" t="str">
        <f>SUBSTITUTE(LOWER(A2378),"and","")</f>
        <v>lebanonppz0.72ggranularturffungicide53883-467-961</v>
      </c>
    </row>
    <row r="2379" spans="1:2" x14ac:dyDescent="0.2">
      <c r="A2379" t="s">
        <v>25792</v>
      </c>
      <c r="B2379" t="str">
        <f>SUBSTITUTE(LOWER(A2379),"and","")</f>
        <v>microbanexcalibur42182-11</v>
      </c>
    </row>
    <row r="2380" spans="1:2" x14ac:dyDescent="0.2">
      <c r="A2380" t="s">
        <v>25791</v>
      </c>
      <c r="B2380" t="str">
        <f>SUBSTITUTE(LOWER(A2380),"and","")</f>
        <v>champwg55146-1</v>
      </c>
    </row>
    <row r="2381" spans="1:2" x14ac:dyDescent="0.2">
      <c r="A2381" t="s">
        <v>25790</v>
      </c>
      <c r="B2381" t="str">
        <f>SUBSTITUTE(LOWER(A2381),"and","")</f>
        <v>seedshieldselect100-1732-5905</v>
      </c>
    </row>
    <row r="2382" spans="1:2" x14ac:dyDescent="0.2">
      <c r="A2382" t="s">
        <v>25789</v>
      </c>
      <c r="B2382" t="str">
        <f>SUBSTITUTE(LOWER(A2382),"and","")</f>
        <v>pyrethrinfogger101563-321</v>
      </c>
    </row>
    <row r="2383" spans="1:2" x14ac:dyDescent="0.2">
      <c r="A2383" t="s">
        <v>25788</v>
      </c>
      <c r="B2383" t="str">
        <f>SUBSTITUTE(LOWER(A2383),"and","")</f>
        <v>volleynxtherbicide(nosale,saleinto,distributionoruseinnassausuffolkcounties)83979-8-55467</v>
      </c>
    </row>
    <row r="2384" spans="1:2" x14ac:dyDescent="0.2">
      <c r="A2384" t="s">
        <v>25787</v>
      </c>
      <c r="B2384" t="str">
        <f>SUBSTITUTE(LOWER(A2384),"and","")</f>
        <v>altacorinsectcontrol(nosale,use.distributioninnassau,suffolk,kings,queenscounties)(nysbufferzone)(noaerialapplication)279-9607</v>
      </c>
    </row>
    <row r="2385" spans="1:2" x14ac:dyDescent="0.2">
      <c r="A2385" t="s">
        <v>25786</v>
      </c>
      <c r="B2385" t="str">
        <f>SUBSTITUTE(LOWER(A2385),"and","")</f>
        <v>bactivedisinfectantwipes6836-336-96867</v>
      </c>
    </row>
    <row r="2386" spans="1:2" x14ac:dyDescent="0.2">
      <c r="A2386" t="s">
        <v>25785</v>
      </c>
      <c r="B2386" t="str">
        <f>SUBSTITUTE(LOWER(A2386),"and","")</f>
        <v>terrazole35%wp70506-569</v>
      </c>
    </row>
    <row r="2387" spans="1:2" x14ac:dyDescent="0.2">
      <c r="A2387" t="s">
        <v>25784</v>
      </c>
      <c r="B2387" t="str">
        <f>SUBSTITUTE(LOWER(A2387),"and","")</f>
        <v>forty-4germicidalcleaner1839-80-10693</v>
      </c>
    </row>
    <row r="2388" spans="1:2" x14ac:dyDescent="0.2">
      <c r="A2388" t="s">
        <v>25783</v>
      </c>
      <c r="B2388" t="str">
        <f>SUBSTITUTE(LOWER(A2388),"and","")</f>
        <v>scottslscapeweedpreventer538-192</v>
      </c>
    </row>
    <row r="2389" spans="1:2" x14ac:dyDescent="0.2">
      <c r="A2389" t="s">
        <v>25782</v>
      </c>
      <c r="B2389" t="str">
        <f>SUBSTITUTE(LOWER(A2389),"and","")</f>
        <v>nextaswole57538-76</v>
      </c>
    </row>
    <row r="2390" spans="1:2" x14ac:dyDescent="0.2">
      <c r="A2390" t="s">
        <v>25781</v>
      </c>
      <c r="B2390" t="str">
        <f>SUBSTITUTE(LOWER(A2390),"and","")</f>
        <v>coppersulfatecrystals56576-1</v>
      </c>
    </row>
    <row r="2391" spans="1:2" x14ac:dyDescent="0.2">
      <c r="A2391" t="s">
        <v>25780</v>
      </c>
      <c r="B2391" t="str">
        <f>SUBSTITUTE(LOWER(A2391),"and","")</f>
        <v>rapidclean3-in-1disnfectantcleanerrtu1677-273</v>
      </c>
    </row>
    <row r="2392" spans="1:2" x14ac:dyDescent="0.2">
      <c r="A2392" t="s">
        <v>25779</v>
      </c>
      <c r="B2392" t="str">
        <f>SUBSTITUTE(LOWER(A2392),"and","")</f>
        <v>garlon3a(epareg.no.62719-37)(2ee-englishivy)sln ny-110005</v>
      </c>
    </row>
    <row r="2393" spans="1:2" x14ac:dyDescent="0.2">
      <c r="A2393" t="s">
        <v>25778</v>
      </c>
      <c r="B2393" t="str">
        <f>SUBSTITUTE(LOWER(A2393),"and","")</f>
        <v>bonidekleenupweedgrasskillerreadytouse4-483</v>
      </c>
    </row>
    <row r="2394" spans="1:2" x14ac:dyDescent="0.2">
      <c r="A2394" t="s">
        <v>25777</v>
      </c>
      <c r="B2394" t="str">
        <f>SUBSTITUTE(LOWER(A2394),"and","")</f>
        <v>clairedisinfectantsprayq(lavenderscent)706-111</v>
      </c>
    </row>
    <row r="2395" spans="1:2" x14ac:dyDescent="0.2">
      <c r="A2395" t="s">
        <v>25776</v>
      </c>
      <c r="B2395" t="str">
        <f>SUBSTITUTE(LOWER(A2395),"and","")</f>
        <v>ascertaintr91234-70</v>
      </c>
    </row>
    <row r="2396" spans="1:2" x14ac:dyDescent="0.2">
      <c r="A2396" t="s">
        <v>25775</v>
      </c>
      <c r="B2396" t="str">
        <f>SUBSTITUTE(LOWER(A2396),"and","")</f>
        <v>firstshieldtrio(fordogs56-95lbs)83399-6-85581</v>
      </c>
    </row>
    <row r="2397" spans="1:2" x14ac:dyDescent="0.2">
      <c r="A2397" t="s">
        <v>25774</v>
      </c>
      <c r="B2397" t="str">
        <f>SUBSTITUTE(LOWER(A2397),"and","")</f>
        <v>bioadvancedsicence-basedsolutionstomatovegetableinsectkillerready-to-use(2ee-spottedlanternfly)92564-18</v>
      </c>
    </row>
    <row r="2398" spans="1:2" x14ac:dyDescent="0.2">
      <c r="A2398" t="s">
        <v>25773</v>
      </c>
      <c r="B2398" t="str">
        <f>SUBSTITUTE(LOWER(A2398),"and","")</f>
        <v>dupontherbicide780sb(noaerialapplicationinnys)352-757</v>
      </c>
    </row>
    <row r="2399" spans="1:2" x14ac:dyDescent="0.2">
      <c r="A2399" t="s">
        <v>25772</v>
      </c>
      <c r="B2399" t="str">
        <f>SUBSTITUTE(LOWER(A2399),"and","")</f>
        <v>tempoultrawpinsecticide432-1304</v>
      </c>
    </row>
    <row r="2400" spans="1:2" x14ac:dyDescent="0.2">
      <c r="A2400" t="s">
        <v>25771</v>
      </c>
      <c r="B2400" t="str">
        <f>SUBSTITUTE(LOWER(A2400),"and","")</f>
        <v>deltagold100(noaerialappinnys)(noappwithin100ftofcoastalmarshinnys)264-1199-1381</v>
      </c>
    </row>
    <row r="2401" spans="1:2" x14ac:dyDescent="0.2">
      <c r="A2401" t="s">
        <v>25770</v>
      </c>
      <c r="B2401" t="str">
        <f>SUBSTITUTE(LOWER(A2401),"and","")</f>
        <v>essentialeverydaylow-splashbleachregularscent70271-36-101229</v>
      </c>
    </row>
    <row r="2402" spans="1:2" x14ac:dyDescent="0.2">
      <c r="A2402" t="s">
        <v>25769</v>
      </c>
      <c r="B2402" t="str">
        <f>SUBSTITUTE(LOWER(A2402),"and","")</f>
        <v>harrell'sprotectmaxazoxy2sctofungicide100-1539-52287</v>
      </c>
    </row>
    <row r="2403" spans="1:2" x14ac:dyDescent="0.2">
      <c r="A2403" t="s">
        <v>25768</v>
      </c>
      <c r="B2403" t="str">
        <f>SUBSTITUTE(LOWER(A2403),"and","")</f>
        <v>rounduppromaxherbicide(2ee-katsuratrees)524-579</v>
      </c>
    </row>
    <row r="2404" spans="1:2" x14ac:dyDescent="0.2">
      <c r="A2404" t="s">
        <v>25767</v>
      </c>
      <c r="B2404" t="str">
        <f>SUBSTITUTE(LOWER(A2404),"and","")</f>
        <v>bathroomcleaneriilysolbrkills99.9%ofvirusesbacteria777-71</v>
      </c>
    </row>
    <row r="2405" spans="1:2" x14ac:dyDescent="0.2">
      <c r="A2405" t="s">
        <v>25766</v>
      </c>
      <c r="B2405" t="str">
        <f>SUBSTITUTE(LOWER(A2405),"and","")</f>
        <v>cidetrakimm51934-9</v>
      </c>
    </row>
    <row r="2406" spans="1:2" x14ac:dyDescent="0.2">
      <c r="A2406" t="s">
        <v>25765</v>
      </c>
      <c r="B2406" t="str">
        <f>SUBSTITUTE(LOWER(A2406),"and","")</f>
        <v>miraclecaredefleapetshampoofordogs43576-14</v>
      </c>
    </row>
    <row r="2407" spans="1:2" x14ac:dyDescent="0.2">
      <c r="A2407" t="s">
        <v>25764</v>
      </c>
      <c r="B2407" t="str">
        <f>SUBSTITUTE(LOWER(A2407),"and","")</f>
        <v>bacti-chlor37982-38</v>
      </c>
    </row>
    <row r="2408" spans="1:2" x14ac:dyDescent="0.2">
      <c r="A2408" t="s">
        <v>25763</v>
      </c>
      <c r="B2408" t="str">
        <f>SUBSTITUTE(LOWER(A2408),"and","")</f>
        <v>tricordf(restricted32708)70506-103</v>
      </c>
    </row>
    <row r="2409" spans="1:2" x14ac:dyDescent="0.2">
      <c r="A2409" t="s">
        <v>25762</v>
      </c>
      <c r="B2409" t="str">
        <f>SUBSTITUTE(LOWER(A2409),"and","")</f>
        <v>burnoutformulaiifastactingweedgrasskillerreadytouse67702-59-4</v>
      </c>
    </row>
    <row r="2410" spans="1:2" x14ac:dyDescent="0.2">
      <c r="A2410" t="s">
        <v>25761</v>
      </c>
      <c r="B2410" t="str">
        <f>SUBSTITUTE(LOWER(A2410),"and","")</f>
        <v>orthoortheneantroachkiller73327-14-239</v>
      </c>
    </row>
    <row r="2411" spans="1:2" x14ac:dyDescent="0.2">
      <c r="A2411" t="s">
        <v>25760</v>
      </c>
      <c r="B2411" t="str">
        <f>SUBSTITUTE(LOWER(A2411),"and","")</f>
        <v>synatekprodiamine0.29%plusfertilizer(variousfertilizermixtures)60063-41-91636</v>
      </c>
    </row>
    <row r="2412" spans="1:2" x14ac:dyDescent="0.2">
      <c r="A2412" t="s">
        <v>25759</v>
      </c>
      <c r="B2412" t="str">
        <f>SUBSTITUTE(LOWER(A2412),"and","")</f>
        <v>dualiimagnumherbicide(notforuseinnassausuffolkco.)(restrictedasof112007)100-818</v>
      </c>
    </row>
    <row r="2413" spans="1:2" x14ac:dyDescent="0.2">
      <c r="A2413" t="s">
        <v>25758</v>
      </c>
      <c r="B2413" t="str">
        <f>SUBSTITUTE(LOWER(A2413),"and","")</f>
        <v>fx170506-598-92661</v>
      </c>
    </row>
    <row r="2414" spans="1:2" x14ac:dyDescent="0.2">
      <c r="A2414" t="s">
        <v>25757</v>
      </c>
      <c r="B2414" t="str">
        <f>SUBSTITUTE(LOWER(A2414),"and","")</f>
        <v>accordxrtii(2ee-wineberry)62719-556</v>
      </c>
    </row>
    <row r="2415" spans="1:2" x14ac:dyDescent="0.2">
      <c r="A2415" t="s">
        <v>25756</v>
      </c>
      <c r="B2415" t="str">
        <f>SUBSTITUTE(LOWER(A2415),"and","")</f>
        <v>febrezefabricantimicrobial3573-100</v>
      </c>
    </row>
    <row r="2416" spans="1:2" x14ac:dyDescent="0.2">
      <c r="A2416" t="s">
        <v>25755</v>
      </c>
      <c r="B2416" t="str">
        <f>SUBSTITUTE(LOWER(A2416),"and","")</f>
        <v>advantagexdmediumdog11556-190</v>
      </c>
    </row>
    <row r="2417" spans="1:2" x14ac:dyDescent="0.2">
      <c r="A2417" t="s">
        <v>25754</v>
      </c>
      <c r="B2417" t="str">
        <f>SUBSTITUTE(LOWER(A2417),"and","")</f>
        <v>harrishomepestcontrol3-11</v>
      </c>
    </row>
    <row r="2418" spans="1:2" x14ac:dyDescent="0.2">
      <c r="A2418" t="s">
        <v>25753</v>
      </c>
      <c r="B2418" t="str">
        <f>SUBSTITUTE(LOWER(A2418),"and","")</f>
        <v>evade4fl34704-915</v>
      </c>
    </row>
    <row r="2419" spans="1:2" x14ac:dyDescent="0.2">
      <c r="A2419" t="s">
        <v>25752</v>
      </c>
      <c r="B2419" t="str">
        <f>SUBSTITUTE(LOWER(A2419),"and","")</f>
        <v>lelyastrisan1677-129</v>
      </c>
    </row>
    <row r="2420" spans="1:2" x14ac:dyDescent="0.2">
      <c r="A2420" t="s">
        <v>25751</v>
      </c>
      <c r="B2420" t="str">
        <f>SUBSTITUTE(LOWER(A2420),"and","")</f>
        <v>endiuscockroachgelbait279-9672</v>
      </c>
    </row>
    <row r="2421" spans="1:2" x14ac:dyDescent="0.2">
      <c r="A2421" t="s">
        <v>25750</v>
      </c>
      <c r="B2421" t="str">
        <f>SUBSTITUTE(LOWER(A2421),"and","")</f>
        <v>signaturedimension0.1%plusfertilizer(maxapprateof0.25lbaiacreyearinnassausuffolkcounties,maxapprateof0.5lbaiacreyearinrestofny)62719-486-34704</v>
      </c>
    </row>
    <row r="2422" spans="1:2" x14ac:dyDescent="0.2">
      <c r="A2422" t="s">
        <v>25749</v>
      </c>
      <c r="B2422" t="str">
        <f>SUBSTITUTE(LOWER(A2422),"and","")</f>
        <v>adioscombobaitcubes72500-18</v>
      </c>
    </row>
    <row r="2423" spans="1:2" x14ac:dyDescent="0.2">
      <c r="A2423" t="s">
        <v>25748</v>
      </c>
      <c r="B2423" t="str">
        <f>SUBSTITUTE(LOWER(A2423),"and","")</f>
        <v>kolumn100-1648</v>
      </c>
    </row>
    <row r="2424" spans="1:2" x14ac:dyDescent="0.2">
      <c r="A2424" t="s">
        <v>25747</v>
      </c>
      <c r="B2424" t="str">
        <f>SUBSTITUTE(LOWER(A2424),"and","")</f>
        <v>duracadevipteraz3refugerenew67979-37</v>
      </c>
    </row>
    <row r="2425" spans="1:2" x14ac:dyDescent="0.2">
      <c r="A2425" t="s">
        <v>25746</v>
      </c>
      <c r="B2425" t="str">
        <f>SUBSTITUTE(LOWER(A2425),"and","")</f>
        <v>rounduppowermax3herbicide(2ee-knotweeds)524-659</v>
      </c>
    </row>
    <row r="2426" spans="1:2" x14ac:dyDescent="0.2">
      <c r="A2426" t="s">
        <v>25745</v>
      </c>
      <c r="B2426" t="str">
        <f>SUBSTITUTE(LOWER(A2426),"and","")</f>
        <v>quinceptherbicide[spottreatmentonlyinnys]228-531</v>
      </c>
    </row>
    <row r="2427" spans="1:2" x14ac:dyDescent="0.2">
      <c r="A2427" t="s">
        <v>25744</v>
      </c>
      <c r="B2427" t="str">
        <f>SUBSTITUTE(LOWER(A2427),"and","")</f>
        <v>accelerond-612fungicideseedtreatment(nosale,distribution,oruseinnassausuffolkcounties,ny)7969-308-264</v>
      </c>
    </row>
    <row r="2428" spans="1:2" x14ac:dyDescent="0.2">
      <c r="A2428" t="s">
        <v>25743</v>
      </c>
      <c r="B2428" t="str">
        <f>SUBSTITUTE(LOWER(A2428),"and","")</f>
        <v>greenyardcrabgrasspreventerwith0.125%dimension(nouseonli)(max.userate0.5lbaiacreyrinnys)62719-483-534</v>
      </c>
    </row>
    <row r="2429" spans="1:2" x14ac:dyDescent="0.2">
      <c r="A2429" t="s">
        <v>25742</v>
      </c>
      <c r="B2429" t="str">
        <f>SUBSTITUTE(LOWER(A2429),"and","")</f>
        <v>baythroidxl(2ee-gardensymphylan)264-840</v>
      </c>
    </row>
    <row r="2430" spans="1:2" x14ac:dyDescent="0.2">
      <c r="A2430" t="s">
        <v>25741</v>
      </c>
      <c r="B2430" t="str">
        <f>SUBSTITUTE(LOWER(A2430),"and","")</f>
        <v>cuts82752-1-93752</v>
      </c>
    </row>
    <row r="2431" spans="1:2" x14ac:dyDescent="0.2">
      <c r="A2431" t="s">
        <v>25740</v>
      </c>
      <c r="B2431" t="str">
        <f>SUBSTITUTE(LOWER(A2431),"and","")</f>
        <v>novagib5l62097-47-82917</v>
      </c>
    </row>
    <row r="2432" spans="1:2" x14ac:dyDescent="0.2">
      <c r="A2432" t="s">
        <v>25739</v>
      </c>
      <c r="B2432" t="str">
        <f>SUBSTITUTE(LOWER(A2432),"and","")</f>
        <v>muzzleaerosoldogrepellent7754-37-61311</v>
      </c>
    </row>
    <row r="2433" spans="1:2" x14ac:dyDescent="0.2">
      <c r="A2433" t="s">
        <v>25738</v>
      </c>
      <c r="B2433" t="str">
        <f>SUBSTITUTE(LOWER(A2433),"and","")</f>
        <v>premier1022-585-71581</v>
      </c>
    </row>
    <row r="2434" spans="1:2" x14ac:dyDescent="0.2">
      <c r="A2434" t="s">
        <v>25737</v>
      </c>
      <c r="B2434" t="str">
        <f>SUBSTITUTE(LOWER(A2434),"and","")</f>
        <v>replylite(nosale,distributionoruseinnassausuffolkcounties)62719-670</v>
      </c>
    </row>
    <row r="2435" spans="1:2" x14ac:dyDescent="0.2">
      <c r="A2435" t="s">
        <v>25736</v>
      </c>
      <c r="B2435" t="str">
        <f>SUBSTITUTE(LOWER(A2435),"and","")</f>
        <v>3336eg1001-89</v>
      </c>
    </row>
    <row r="2436" spans="1:2" x14ac:dyDescent="0.2">
      <c r="A2436" t="s">
        <v>25735</v>
      </c>
      <c r="B2436" t="str">
        <f>SUBSTITUTE(LOWER(A2436),"and","")</f>
        <v>ferti-lomegrassweedkillerreadytouse67702-7-7401</v>
      </c>
    </row>
    <row r="2437" spans="1:2" x14ac:dyDescent="0.2">
      <c r="A2437" t="s">
        <v>25734</v>
      </c>
      <c r="B2437" t="str">
        <f>SUBSTITUTE(LOWER(A2437),"and","")</f>
        <v>maximmz100-1158</v>
      </c>
    </row>
    <row r="2438" spans="1:2" x14ac:dyDescent="0.2">
      <c r="A2438" t="s">
        <v>25733</v>
      </c>
      <c r="B2438" t="str">
        <f>SUBSTITUTE(LOWER(A2438),"and","")</f>
        <v>rapidyne12446-20013</v>
      </c>
    </row>
    <row r="2439" spans="1:2" x14ac:dyDescent="0.2">
      <c r="A2439" t="s">
        <v>25732</v>
      </c>
      <c r="B2439" t="str">
        <f>SUBSTITUTE(LOWER(A2439),"and","")</f>
        <v>1-triacontanoltechnical90866-24</v>
      </c>
    </row>
    <row r="2440" spans="1:2" x14ac:dyDescent="0.2">
      <c r="A2440" t="s">
        <v>25731</v>
      </c>
      <c r="B2440" t="str">
        <f>SUBSTITUTE(LOWER(A2440),"and","")</f>
        <v>warrioriiwithzeontechnology(25footbufferstriptocoastalmarshes)(2ee-leekmoth)100-1295</v>
      </c>
    </row>
    <row r="2441" spans="1:2" x14ac:dyDescent="0.2">
      <c r="A2441" t="s">
        <v>25730</v>
      </c>
      <c r="B2441" t="str">
        <f>SUBSTITUTE(LOWER(A2441),"and","")</f>
        <v>firstrateherbicide(aerialapplicationprohibitedinny)5481-676</v>
      </c>
    </row>
    <row r="2442" spans="1:2" x14ac:dyDescent="0.2">
      <c r="A2442" t="s">
        <v>25729</v>
      </c>
      <c r="B2442" t="str">
        <f>SUBSTITUTE(LOWER(A2442),"and","")</f>
        <v>off!sportsmeninsectrepellent5deepwoodsdry4822-572</v>
      </c>
    </row>
    <row r="2443" spans="1:2" x14ac:dyDescent="0.2">
      <c r="A2443" t="s">
        <v>25728</v>
      </c>
      <c r="B2443" t="str">
        <f>SUBSTITUTE(LOWER(A2443),"and","")</f>
        <v>zincphosphide8261282-13</v>
      </c>
    </row>
    <row r="2444" spans="1:2" x14ac:dyDescent="0.2">
      <c r="A2444" t="s">
        <v>25727</v>
      </c>
      <c r="B2444" t="str">
        <f>SUBSTITUTE(LOWER(A2444),"and","")</f>
        <v>ezitra35wsp34704-1173</v>
      </c>
    </row>
    <row r="2445" spans="1:2" x14ac:dyDescent="0.2">
      <c r="A2445" t="s">
        <v>25726</v>
      </c>
      <c r="B2445" t="str">
        <f>SUBSTITUTE(LOWER(A2445),"and","")</f>
        <v>3monthalgaecide48520-25</v>
      </c>
    </row>
    <row r="2446" spans="1:2" x14ac:dyDescent="0.2">
      <c r="A2446" t="s">
        <v>25725</v>
      </c>
      <c r="B2446" t="str">
        <f>SUBSTITUTE(LOWER(A2446),"and","")</f>
        <v>u-phosphosphinefumigant40285-22</v>
      </c>
    </row>
    <row r="2447" spans="1:2" x14ac:dyDescent="0.2">
      <c r="A2447" t="s">
        <v>25724</v>
      </c>
      <c r="B2447" t="str">
        <f>SUBSTITUTE(LOWER(A2447),"and","")</f>
        <v>superthrivek-l-nrootingconcentrate(residential)87394-3</v>
      </c>
    </row>
    <row r="2448" spans="1:2" x14ac:dyDescent="0.2">
      <c r="A2448" t="s">
        <v>25723</v>
      </c>
      <c r="B2448" t="str">
        <f>SUBSTITUTE(LOWER(A2448),"and","")</f>
        <v>isler3"chlorinatingtablets3525-120-43504</v>
      </c>
    </row>
    <row r="2449" spans="1:2" x14ac:dyDescent="0.2">
      <c r="A2449" t="s">
        <v>25722</v>
      </c>
      <c r="B2449" t="str">
        <f>SUBSTITUTE(LOWER(A2449),"and","")</f>
        <v>cuttersportinsectrepellent[refreshingcleanscent]305-48-121</v>
      </c>
    </row>
    <row r="2450" spans="1:2" x14ac:dyDescent="0.2">
      <c r="A2450" t="s">
        <v>25721</v>
      </c>
      <c r="B2450" t="str">
        <f>SUBSTITUTE(LOWER(A2450),"and","")</f>
        <v>simpleguard3fordogspuppies(21-55lbs)83399-6</v>
      </c>
    </row>
    <row r="2451" spans="1:2" x14ac:dyDescent="0.2">
      <c r="A2451" t="s">
        <v>25720</v>
      </c>
      <c r="B2451" t="str">
        <f>SUBSTITUTE(LOWER(A2451),"and","")</f>
        <v>swishfoodservice10001839-79-67205</v>
      </c>
    </row>
    <row r="2452" spans="1:2" x14ac:dyDescent="0.2">
      <c r="A2452" t="s">
        <v>25719</v>
      </c>
      <c r="B2452" t="str">
        <f>SUBSTITUTE(LOWER(A2452),"and","")</f>
        <v>quickkill10088-13-11547</v>
      </c>
    </row>
    <row r="2453" spans="1:2" x14ac:dyDescent="0.2">
      <c r="A2453" t="s">
        <v>25718</v>
      </c>
      <c r="B2453" t="str">
        <f>SUBSTITUTE(LOWER(A2453),"and","")</f>
        <v>accedesgplantgrowthregulator(solublegranule)73049-530</v>
      </c>
    </row>
    <row r="2454" spans="1:2" x14ac:dyDescent="0.2">
      <c r="A2454" t="s">
        <v>25717</v>
      </c>
      <c r="B2454" t="str">
        <f>SUBSTITUTE(LOWER(A2454),"and","")</f>
        <v>ad-bac422710324-93-32970</v>
      </c>
    </row>
    <row r="2455" spans="1:2" x14ac:dyDescent="0.2">
      <c r="A2455" t="s">
        <v>25716</v>
      </c>
      <c r="B2455" t="str">
        <f>SUBSTITUTE(LOWER(A2455),"and","")</f>
        <v>gem500scfungicide(noaerialapplicationinnys)264-826</v>
      </c>
    </row>
    <row r="2456" spans="1:2" x14ac:dyDescent="0.2">
      <c r="A2456" t="s">
        <v>25715</v>
      </c>
      <c r="B2456" t="str">
        <f>SUBSTITUTE(LOWER(A2456),"and","")</f>
        <v>permethrin10%(restricteduse61107)47000-103-12281</v>
      </c>
    </row>
    <row r="2457" spans="1:2" x14ac:dyDescent="0.2">
      <c r="A2457" t="s">
        <v>25714</v>
      </c>
      <c r="B2457" t="str">
        <f>SUBSTITUTE(LOWER(A2457),"and","")</f>
        <v>raidflyinginsectkiller7(outdoorfreshscent)4822-569</v>
      </c>
    </row>
    <row r="2458" spans="1:2" x14ac:dyDescent="0.2">
      <c r="A2458" t="s">
        <v>25713</v>
      </c>
      <c r="B2458" t="str">
        <f>SUBSTITUTE(LOWER(A2458),"and","")</f>
        <v>prev-am72662-3</v>
      </c>
    </row>
    <row r="2459" spans="1:2" x14ac:dyDescent="0.2">
      <c r="A2459" t="s">
        <v>25712</v>
      </c>
      <c r="B2459" t="str">
        <f>SUBSTITUTE(LOWER(A2459),"and","")</f>
        <v>lebanonproscapeturffertilizerwith0.067%aceleprynplus0.253%dimension(notforsale,saleinto,distributionoruseinnassau,suffolk,kingsqueenscountiesofnys)(nysbufferzones)(maxrates)961-428</v>
      </c>
    </row>
    <row r="2460" spans="1:2" x14ac:dyDescent="0.2">
      <c r="A2460" t="s">
        <v>25711</v>
      </c>
      <c r="B2460" t="str">
        <f>SUBSTITUTE(LOWER(A2460),"and","")</f>
        <v>orthobugbgoninsectkillerforlawnsgardensready-to-spray1(2ee-spottedlanternfly)239-2718</v>
      </c>
    </row>
    <row r="2461" spans="1:2" x14ac:dyDescent="0.2">
      <c r="A2461" t="s">
        <v>25710</v>
      </c>
      <c r="B2461" t="str">
        <f>SUBSTITUTE(LOWER(A2461),"and","")</f>
        <v>celebrationspot-on75844-2-81021</v>
      </c>
    </row>
    <row r="2462" spans="1:2" x14ac:dyDescent="0.2">
      <c r="A2462" t="s">
        <v>25709</v>
      </c>
      <c r="B2462" t="str">
        <f>SUBSTITUTE(LOWER(A2462),"and","")</f>
        <v>bioadvancedscience-basedsolutionshomeinsectkiller18month**controlready-to-use1021-2656-92564</v>
      </c>
    </row>
    <row r="2463" spans="1:2" x14ac:dyDescent="0.2">
      <c r="A2463" t="s">
        <v>25708</v>
      </c>
      <c r="B2463" t="str">
        <f>SUBSTITUTE(LOWER(A2463),"and","")</f>
        <v>windexmulti-surfacedisinfectantsanitizercleaner(refill)4822-593-89900</v>
      </c>
    </row>
    <row r="2464" spans="1:2" x14ac:dyDescent="0.2">
      <c r="A2464" t="s">
        <v>25707</v>
      </c>
      <c r="B2464" t="str">
        <f>SUBSTITUTE(LOWER(A2464),"and","")</f>
        <v>amazonbasicsdisinfectingwipes1freshairscent9480-5-72956</v>
      </c>
    </row>
    <row r="2465" spans="1:2" x14ac:dyDescent="0.2">
      <c r="A2465" t="s">
        <v>25706</v>
      </c>
      <c r="B2465" t="str">
        <f>SUBSTITUTE(LOWER(A2465),"and","")</f>
        <v>principlewp68539-22</v>
      </c>
    </row>
    <row r="2466" spans="1:2" x14ac:dyDescent="0.2">
      <c r="A2466" t="s">
        <v>25705</v>
      </c>
      <c r="B2466" t="str">
        <f>SUBSTITUTE(LOWER(A2466),"and","")</f>
        <v>kbr3023technical39967-48</v>
      </c>
    </row>
    <row r="2467" spans="1:2" x14ac:dyDescent="0.2">
      <c r="A2467" t="s">
        <v>25704</v>
      </c>
      <c r="B2467" t="str">
        <f>SUBSTITUTE(LOWER(A2467),"and","")</f>
        <v>restraintherbicide(nosale,saleinto,distributionoruseinnassauorsuffolkcounties)71512-46-88783</v>
      </c>
    </row>
    <row r="2468" spans="1:2" x14ac:dyDescent="0.2">
      <c r="A2468" t="s">
        <v>25703</v>
      </c>
      <c r="B2468" t="str">
        <f>SUBSTITUTE(LOWER(A2468),"and","")</f>
        <v>multicidesumithrin90%concentrate1021-1383</v>
      </c>
    </row>
    <row r="2469" spans="1:2" x14ac:dyDescent="0.2">
      <c r="A2469" t="s">
        <v>25702</v>
      </c>
      <c r="B2469" t="str">
        <f>SUBSTITUTE(LOWER(A2469),"and","")</f>
        <v>adamsyardgardenspray28293-271-89459</v>
      </c>
    </row>
    <row r="2470" spans="1:2" x14ac:dyDescent="0.2">
      <c r="A2470" t="s">
        <v>25701</v>
      </c>
      <c r="B2470" t="str">
        <f>SUBSTITUTE(LOWER(A2470),"and","")</f>
        <v>para|defenseadvancedfordogs(over55lbs)91384-3</v>
      </c>
    </row>
    <row r="2471" spans="1:2" x14ac:dyDescent="0.2">
      <c r="A2471" t="s">
        <v>25700</v>
      </c>
      <c r="B2471" t="str">
        <f>SUBSTITUTE(LOWER(A2471),"and","")</f>
        <v>buccaneerplusglyphosateherbicide55467-9</v>
      </c>
    </row>
    <row r="2472" spans="1:2" x14ac:dyDescent="0.2">
      <c r="A2472" t="s">
        <v>25699</v>
      </c>
      <c r="B2472" t="str">
        <f>SUBSTITUTE(LOWER(A2472),"and","")</f>
        <v>amdrotickkilleryardspray279-3347-90098</v>
      </c>
    </row>
    <row r="2473" spans="1:2" x14ac:dyDescent="0.2">
      <c r="A2473" t="s">
        <v>25698</v>
      </c>
      <c r="B2473" t="str">
        <f>SUBSTITUTE(LOWER(A2473),"and","")</f>
        <v>tourneyfungicide(2ee-waiteapatch,necroticringspot,take-allpatch)59639-144</v>
      </c>
    </row>
    <row r="2474" spans="1:2" x14ac:dyDescent="0.2">
      <c r="A2474" t="s">
        <v>25697</v>
      </c>
      <c r="B2474" t="str">
        <f>SUBSTITUTE(LOWER(A2474),"and","")</f>
        <v>princep4lherbicide[nosale,useordistributioninnassauorsuffolkcounties,ny]100-526</v>
      </c>
    </row>
    <row r="2475" spans="1:2" x14ac:dyDescent="0.2">
      <c r="A2475" t="s">
        <v>25696</v>
      </c>
      <c r="B2475" t="str">
        <f>SUBSTITUTE(LOWER(A2475),"and","")</f>
        <v>3336dglite1001-70</v>
      </c>
    </row>
    <row r="2476" spans="1:2" x14ac:dyDescent="0.2">
      <c r="A2476" t="s">
        <v>25695</v>
      </c>
      <c r="B2476" t="str">
        <f>SUBSTITUTE(LOWER(A2476),"and","")</f>
        <v>bionixct4072304-1-89110</v>
      </c>
    </row>
    <row r="2477" spans="1:2" x14ac:dyDescent="0.2">
      <c r="A2477" t="s">
        <v>25694</v>
      </c>
      <c r="B2477" t="str">
        <f>SUBSTITUTE(LOWER(A2477),"and","")</f>
        <v>orthogroundclearweedgrasskillersuperconcentrate173327-18-239</v>
      </c>
    </row>
    <row r="2478" spans="1:2" x14ac:dyDescent="0.2">
      <c r="A2478" t="s">
        <v>25693</v>
      </c>
      <c r="B2478" t="str">
        <f>SUBSTITUTE(LOWER(A2478),"and","")</f>
        <v>lescomanicure6fl(turfornamentalfungicide)60063-7-10404</v>
      </c>
    </row>
    <row r="2479" spans="1:2" x14ac:dyDescent="0.2">
      <c r="A2479" t="s">
        <v>25692</v>
      </c>
      <c r="B2479" t="str">
        <f>SUBSTITUTE(LOWER(A2479),"and","")</f>
        <v>dupontenviveherbicide(noaerialapplicationinnys.donotexceed2.5ozacreseasoninnys)352-756</v>
      </c>
    </row>
    <row r="2480" spans="1:2" x14ac:dyDescent="0.2">
      <c r="A2480" t="s">
        <v>25691</v>
      </c>
      <c r="B2480" t="str">
        <f>SUBSTITUTE(LOWER(A2480),"and","")</f>
        <v>fromthemakersofcapstar(nitenpyram)triguardfleaticktopicalforcats(over3.5lbs)2517-145-84742</v>
      </c>
    </row>
    <row r="2481" spans="1:2" x14ac:dyDescent="0.2">
      <c r="A2481" t="s">
        <v>25690</v>
      </c>
      <c r="B2481" t="str">
        <f>SUBSTITUTE(LOWER(A2481),"and","")</f>
        <v>durastakviptera67979-42</v>
      </c>
    </row>
    <row r="2482" spans="1:2" x14ac:dyDescent="0.2">
      <c r="A2482" t="s">
        <v>25689</v>
      </c>
      <c r="B2482" t="str">
        <f>SUBSTITUTE(LOWER(A2482),"and","")</f>
        <v>rabon50wpinsecticide11556-156</v>
      </c>
    </row>
    <row r="2483" spans="1:2" x14ac:dyDescent="0.2">
      <c r="A2483" t="s">
        <v>25688</v>
      </c>
      <c r="B2483" t="str">
        <f>SUBSTITUTE(LOWER(A2483),"and","")</f>
        <v>up-starsclawnnurseryinsecticidemiticide(nyslilabelrestriction)(2ee-spottedlanternfly)70506-23</v>
      </c>
    </row>
    <row r="2484" spans="1:2" x14ac:dyDescent="0.2">
      <c r="A2484" t="s">
        <v>25687</v>
      </c>
      <c r="B2484" t="str">
        <f>SUBSTITUTE(LOWER(A2484),"and","")</f>
        <v>t-methylgranular53883-183-32802</v>
      </c>
    </row>
    <row r="2485" spans="1:2" x14ac:dyDescent="0.2">
      <c r="A2485" t="s">
        <v>25686</v>
      </c>
      <c r="B2485" t="str">
        <f>SUBSTITUTE(LOWER(A2485),"and","")</f>
        <v>orthoweedclearlawnweedkillerready-to-use(spottreatmentonly)2217-991-239</v>
      </c>
    </row>
    <row r="2486" spans="1:2" x14ac:dyDescent="0.2">
      <c r="A2486" t="s">
        <v>25685</v>
      </c>
      <c r="B2486" t="str">
        <f>SUBSTITUTE(LOWER(A2486),"and","")</f>
        <v>waxie70hpdisinfectantcleaner45745-11-14994</v>
      </c>
    </row>
    <row r="2487" spans="1:2" x14ac:dyDescent="0.2">
      <c r="A2487" t="s">
        <v>25684</v>
      </c>
      <c r="B2487" t="str">
        <f>SUBSTITUTE(LOWER(A2487),"and","")</f>
        <v>entrapmentfv92988-2</v>
      </c>
    </row>
    <row r="2488" spans="1:2" x14ac:dyDescent="0.2">
      <c r="A2488" t="s">
        <v>25683</v>
      </c>
      <c r="B2488" t="str">
        <f>SUBSTITUTE(LOWER(A2488),"and","")</f>
        <v>renovate3(epareg.no.62719-37-67690)(2ee-floweringrush)sln ny-060001</v>
      </c>
    </row>
    <row r="2489" spans="1:2" x14ac:dyDescent="0.2">
      <c r="A2489" t="s">
        <v>25682</v>
      </c>
      <c r="B2489" t="str">
        <f>SUBSTITUTE(LOWER(A2489),"and","")</f>
        <v>creditxtremeherbicide71368-81</v>
      </c>
    </row>
    <row r="2490" spans="1:2" x14ac:dyDescent="0.2">
      <c r="A2490" t="s">
        <v>25681</v>
      </c>
      <c r="B2490" t="str">
        <f>SUBSTITUTE(LOWER(A2490),"and","")</f>
        <v>rm18fast-actingweedgrasskiller84009-29</v>
      </c>
    </row>
    <row r="2491" spans="1:2" x14ac:dyDescent="0.2">
      <c r="A2491" t="s">
        <v>25680</v>
      </c>
      <c r="B2491" t="str">
        <f>SUBSTITUTE(LOWER(A2491),"and","")</f>
        <v>nexicorxemiumbrfungicide(nosale,useordistributioninnassauorsuffolkcounties)(noaerialappwithin100ftofwaterbodyinny)7969-380</v>
      </c>
    </row>
    <row r="2492" spans="1:2" x14ac:dyDescent="0.2">
      <c r="A2492" t="s">
        <v>25679</v>
      </c>
      <c r="B2492" t="str">
        <f>SUBSTITUTE(LOWER(A2492),"and","")</f>
        <v>off!backyarddeepwoodsinsectrepellent34822-399</v>
      </c>
    </row>
    <row r="2493" spans="1:2" x14ac:dyDescent="0.2">
      <c r="A2493" t="s">
        <v>25678</v>
      </c>
      <c r="B2493" t="str">
        <f>SUBSTITUTE(LOWER(A2493),"and","")</f>
        <v>combatmaxdefensesystembr(co-pack:combatmaxroachkillingbaitswithcombatmaxroachkillinggel-epareg.no.64240-45)64240-33</v>
      </c>
    </row>
    <row r="2494" spans="1:2" x14ac:dyDescent="0.2">
      <c r="A2494" t="s">
        <v>25677</v>
      </c>
      <c r="B2494" t="str">
        <f>SUBSTITUTE(LOWER(A2494),"and","")</f>
        <v>shaw'sturffoodwith0.067%aceleprynplus0.222%dimension(nouseonlongislnysuserestrictions)8378-73</v>
      </c>
    </row>
    <row r="2495" spans="1:2" x14ac:dyDescent="0.2">
      <c r="A2495" t="s">
        <v>25676</v>
      </c>
      <c r="B2495" t="str">
        <f>SUBSTITUTE(LOWER(A2495),"and","")</f>
        <v>seraco(nosale,distributionoruseinnassausuffolkcounties,ny)(noaerial)(100'buffertoanywaterbody)66222-309</v>
      </c>
    </row>
    <row r="2496" spans="1:2" x14ac:dyDescent="0.2">
      <c r="A2496" t="s">
        <v>25675</v>
      </c>
      <c r="B2496" t="str">
        <f>SUBSTITUTE(LOWER(A2496),"and","")</f>
        <v>admireprosystemicprotectant(2ee-japanesebeetlemulticoloredasianladybeetle)264-827</v>
      </c>
    </row>
    <row r="2497" spans="1:2" x14ac:dyDescent="0.2">
      <c r="A2497" t="s">
        <v>25674</v>
      </c>
      <c r="B2497" t="str">
        <f>SUBSTITUTE(LOWER(A2497),"and","")</f>
        <v>surfacedefensedisinfectingspray44446-67-42666</v>
      </c>
    </row>
    <row r="2498" spans="1:2" x14ac:dyDescent="0.2">
      <c r="A2498" t="s">
        <v>25673</v>
      </c>
      <c r="B2498" t="str">
        <f>SUBSTITUTE(LOWER(A2498),"and","")</f>
        <v>bioadvancedscience-basedsolutionsvegetablegardeninsectsprayready-to-spray(2ee-spottedlanternfly)92564-17</v>
      </c>
    </row>
    <row r="2499" spans="1:2" x14ac:dyDescent="0.2">
      <c r="A2499" t="s">
        <v>25672</v>
      </c>
      <c r="B2499" t="str">
        <f>SUBSTITUTE(LOWER(A2499),"and","")</f>
        <v>blackflaghomeinsectcontrol29688-301</v>
      </c>
    </row>
    <row r="2500" spans="1:2" x14ac:dyDescent="0.2">
      <c r="A2500" t="s">
        <v>25671</v>
      </c>
      <c r="B2500" t="str">
        <f>SUBSTITUTE(LOWER(A2500),"and","")</f>
        <v>sentryprofleatickshampoofordogspuppies(greenteagingerscent)2517-79</v>
      </c>
    </row>
    <row r="2501" spans="1:2" x14ac:dyDescent="0.2">
      <c r="A2501" t="s">
        <v>25670</v>
      </c>
      <c r="B2501" t="str">
        <f>SUBSTITUTE(LOWER(A2501),"and","")</f>
        <v>roundupweathermaxherbicide(2ee-tankmixforroundupreadycotton)524-537</v>
      </c>
    </row>
    <row r="2502" spans="1:2" x14ac:dyDescent="0.2">
      <c r="A2502" t="s">
        <v>25669</v>
      </c>
      <c r="B2502" t="str">
        <f>SUBSTITUTE(LOWER(A2502),"and","")</f>
        <v>tekkoflyg53883-350</v>
      </c>
    </row>
    <row r="2503" spans="1:2" x14ac:dyDescent="0.2">
      <c r="A2503" t="s">
        <v>25668</v>
      </c>
      <c r="B2503" t="str">
        <f>SUBSTITUTE(LOWER(A2503),"and","")</f>
        <v>lebanonturfcountryclubfertilizerwithlockupherbicide62719-590-961</v>
      </c>
    </row>
    <row r="2504" spans="1:2" x14ac:dyDescent="0.2">
      <c r="A2504" t="s">
        <v>25667</v>
      </c>
      <c r="B2504" t="str">
        <f>SUBSTITUTE(LOWER(A2504),"and","")</f>
        <v>microcare3%cscontrolledreleaseinsecticide(notforuseinresidentialautomatedmistingsystemsinny)1021-2839</v>
      </c>
    </row>
    <row r="2505" spans="1:2" x14ac:dyDescent="0.2">
      <c r="A2505" t="s">
        <v>25666</v>
      </c>
      <c r="B2505" t="str">
        <f>SUBSTITUTE(LOWER(A2505),"and","")</f>
        <v>floxcorm5[nosale,use,ordistribution,innassausuffolkcounties,ny,noapplicationwithin100'ofcoastalmarsh]70506-495-62719</v>
      </c>
    </row>
    <row r="2506" spans="1:2" x14ac:dyDescent="0.2">
      <c r="A2506" t="s">
        <v>25665</v>
      </c>
      <c r="B2506" t="str">
        <f>SUBSTITUTE(LOWER(A2506),"and","")</f>
        <v>harris*since1922*eggkillresistantbedbugspray1021-2570-3</v>
      </c>
    </row>
    <row r="2507" spans="1:2" x14ac:dyDescent="0.2">
      <c r="A2507" t="s">
        <v>25664</v>
      </c>
      <c r="B2507" t="str">
        <f>SUBSTITUTE(LOWER(A2507),"and","")</f>
        <v>revylokfungicide(nosale,useordistributioninnassausuffolkcounties)(2ee-minimumsprayvolumeforaerialapp)7969-503</v>
      </c>
    </row>
    <row r="2508" spans="1:2" x14ac:dyDescent="0.2">
      <c r="A2508" t="s">
        <v>25663</v>
      </c>
      <c r="B2508" t="str">
        <f>SUBSTITUTE(LOWER(A2508),"and","")</f>
        <v>posterity100-1600</v>
      </c>
    </row>
    <row r="2509" spans="1:2" x14ac:dyDescent="0.2">
      <c r="A2509" t="s">
        <v>25662</v>
      </c>
      <c r="B2509" t="str">
        <f>SUBSTITUTE(LOWER(A2509),"and","")</f>
        <v>imageherbicidefromlillymillercasorongranules802-536-73342</v>
      </c>
    </row>
    <row r="2510" spans="1:2" x14ac:dyDescent="0.2">
      <c r="A2510" t="s">
        <v>25661</v>
      </c>
      <c r="B2510" t="str">
        <f>SUBSTITUTE(LOWER(A2510),"and","")</f>
        <v>bioadvancedscience-basedsolutionstomatovegetableinsectkillerready-to-spray(2ee-spottedlanternfly)92564-17</v>
      </c>
    </row>
    <row r="2511" spans="1:2" x14ac:dyDescent="0.2">
      <c r="A2511" t="s">
        <v>25660</v>
      </c>
      <c r="B2511" t="str">
        <f>SUBSTITUTE(LOWER(A2511),"and","")</f>
        <v>shield-britetbz500d64864-66</v>
      </c>
    </row>
    <row r="2512" spans="1:2" x14ac:dyDescent="0.2">
      <c r="A2512" t="s">
        <v>25659</v>
      </c>
      <c r="B2512" t="str">
        <f>SUBSTITUTE(LOWER(A2512),"and","")</f>
        <v>cyflufenamidtechnicalfungicide8033-102</v>
      </c>
    </row>
    <row r="2513" spans="1:2" x14ac:dyDescent="0.2">
      <c r="A2513" t="s">
        <v>25658</v>
      </c>
      <c r="B2513" t="str">
        <f>SUBSTITUTE(LOWER(A2513),"and","")</f>
        <v>captan80wdgfungicide(unrestrictedasof02132020)66330-29</v>
      </c>
    </row>
    <row r="2514" spans="1:2" x14ac:dyDescent="0.2">
      <c r="A2514" t="s">
        <v>25657</v>
      </c>
      <c r="B2514" t="str">
        <f>SUBSTITUTE(LOWER(A2514),"and","")</f>
        <v>lebanonturfcountryclub0.125%stayguardwithfertilizer228-749-961</v>
      </c>
    </row>
    <row r="2515" spans="1:2" x14ac:dyDescent="0.2">
      <c r="A2515" t="s">
        <v>25656</v>
      </c>
      <c r="B2515" t="str">
        <f>SUBSTITUTE(LOWER(A2515),"and","")</f>
        <v>hyvarx-livmherbicide81927-77</v>
      </c>
    </row>
    <row r="2516" spans="1:2" x14ac:dyDescent="0.2">
      <c r="A2516" t="s">
        <v>25655</v>
      </c>
      <c r="B2516" t="str">
        <f>SUBSTITUTE(LOWER(A2516),"and","")</f>
        <v>micropel5ppg5383-125</v>
      </c>
    </row>
    <row r="2517" spans="1:2" x14ac:dyDescent="0.2">
      <c r="A2517" t="s">
        <v>25654</v>
      </c>
      <c r="B2517" t="str">
        <f>SUBSTITUTE(LOWER(A2517),"and","")</f>
        <v>clefim480ec(useonlongisllimitedto0.25lbaiacreyear)103087-9</v>
      </c>
    </row>
    <row r="2518" spans="1:2" x14ac:dyDescent="0.2">
      <c r="A2518" t="s">
        <v>25653</v>
      </c>
      <c r="B2518" t="str">
        <f>SUBSTITUTE(LOWER(A2518),"and","")</f>
        <v>shar-maxglyphosate41%sl83529-19</v>
      </c>
    </row>
    <row r="2519" spans="1:2" x14ac:dyDescent="0.2">
      <c r="A2519" t="s">
        <v>25652</v>
      </c>
      <c r="B2519" t="str">
        <f>SUBSTITUTE(LOWER(A2519),"and","")</f>
        <v>lumitreo352-937</v>
      </c>
    </row>
    <row r="2520" spans="1:2" x14ac:dyDescent="0.2">
      <c r="A2520" t="s">
        <v>25651</v>
      </c>
      <c r="B2520" t="str">
        <f>SUBSTITUTE(LOWER(A2520),"and","")</f>
        <v>pro-mixbxbiofungicide+mycorrhizae74267-4</v>
      </c>
    </row>
    <row r="2521" spans="1:2" x14ac:dyDescent="0.2">
      <c r="A2521" t="s">
        <v>25650</v>
      </c>
      <c r="B2521" t="str">
        <f>SUBSTITUTE(LOWER(A2521),"and","")</f>
        <v>disposableyellowjackettrape84565-7-49407</v>
      </c>
    </row>
    <row r="2522" spans="1:2" x14ac:dyDescent="0.2">
      <c r="A2522" t="s">
        <v>25649</v>
      </c>
      <c r="B2522" t="str">
        <f>SUBSTITUTE(LOWER(A2522),"and","")</f>
        <v>optero(nouseinnassausuffolkcounties,ny)83100-58-83979</v>
      </c>
    </row>
    <row r="2523" spans="1:2" x14ac:dyDescent="0.2">
      <c r="A2523" t="s">
        <v>25648</v>
      </c>
      <c r="B2523" t="str">
        <f>SUBSTITUTE(LOWER(A2523),"and","")</f>
        <v>turfbuilderweedfeed5538-333</v>
      </c>
    </row>
    <row r="2524" spans="1:2" x14ac:dyDescent="0.2">
      <c r="A2524" t="s">
        <v>25647</v>
      </c>
      <c r="B2524" t="str">
        <f>SUBSTITUTE(LOWER(A2524),"and","")</f>
        <v>bioadvancedscience-basedsolutionshouseplantinsectmitecontrolready-to-use(2ee-spottedlanternfly)67702-15-92564</v>
      </c>
    </row>
    <row r="2525" spans="1:2" x14ac:dyDescent="0.2">
      <c r="A2525" t="s">
        <v>25646</v>
      </c>
      <c r="B2525" t="str">
        <f>SUBSTITUTE(LOWER(A2525),"and","")</f>
        <v>daconilweatherstikflowablefungicide100-1695</v>
      </c>
    </row>
    <row r="2526" spans="1:2" x14ac:dyDescent="0.2">
      <c r="A2526" t="s">
        <v>25645</v>
      </c>
      <c r="B2526" t="str">
        <f>SUBSTITUTE(LOWER(A2526),"and","")</f>
        <v>demcsinsecticide(nousewithin100ft.ofcoastalmarshes)(2ee-spottedlanternfly)100-1066</v>
      </c>
    </row>
    <row r="2527" spans="1:2" x14ac:dyDescent="0.2">
      <c r="A2527" t="s">
        <v>25644</v>
      </c>
      <c r="B2527" t="str">
        <f>SUBSTITUTE(LOWER(A2527),"and","")</f>
        <v>tilt100-617</v>
      </c>
    </row>
    <row r="2528" spans="1:2" x14ac:dyDescent="0.2">
      <c r="A2528" t="s">
        <v>25643</v>
      </c>
      <c r="B2528" t="str">
        <f>SUBSTITUTE(LOWER(A2528),"and","")</f>
        <v>mintdisinfectant10324-167-32970</v>
      </c>
    </row>
    <row r="2529" spans="1:2" x14ac:dyDescent="0.2">
      <c r="A2529" t="s">
        <v>25642</v>
      </c>
      <c r="B2529" t="str">
        <f>SUBSTITUTE(LOWER(A2529),"and","")</f>
        <v>proline480scfungicide264-825</v>
      </c>
    </row>
    <row r="2530" spans="1:2" x14ac:dyDescent="0.2">
      <c r="A2530" t="s">
        <v>25641</v>
      </c>
      <c r="B2530" t="str">
        <f>SUBSTITUTE(LOWER(A2530),"and","")</f>
        <v>terroroachkillinggelbaits92028-4-149</v>
      </c>
    </row>
    <row r="2531" spans="1:2" x14ac:dyDescent="0.2">
      <c r="A2531" t="s">
        <v>25640</v>
      </c>
      <c r="B2531" t="str">
        <f>SUBSTITUTE(LOWER(A2531),"and","")</f>
        <v>revengehouseguardhouseholdpestcontrolreadytouse1021-2656-4</v>
      </c>
    </row>
    <row r="2532" spans="1:2" x14ac:dyDescent="0.2">
      <c r="A2532" t="s">
        <v>25639</v>
      </c>
      <c r="B2532" t="str">
        <f>SUBSTITUTE(LOWER(A2532),"and","")</f>
        <v>disinfexdisinfectingwipes(lavenderscent)98194-1</v>
      </c>
    </row>
    <row r="2533" spans="1:2" x14ac:dyDescent="0.2">
      <c r="A2533" t="s">
        <v>25638</v>
      </c>
      <c r="B2533" t="str">
        <f>SUBSTITUTE(LOWER(A2533),"and","")</f>
        <v>bonidemosquitobeateryardfog4-429</v>
      </c>
    </row>
    <row r="2534" spans="1:2" x14ac:dyDescent="0.2">
      <c r="A2534" t="s">
        <v>25637</v>
      </c>
      <c r="B2534" t="str">
        <f>SUBSTITUTE(LOWER(A2534),"and","")</f>
        <v>lalstopg46wg64137-13</v>
      </c>
    </row>
    <row r="2535" spans="1:2" x14ac:dyDescent="0.2">
      <c r="A2535" t="s">
        <v>25636</v>
      </c>
      <c r="B2535" t="str">
        <f>SUBSTITUTE(LOWER(A2535),"and","")</f>
        <v>arbormectin83100-35-74779</v>
      </c>
    </row>
    <row r="2536" spans="1:2" x14ac:dyDescent="0.2">
      <c r="A2536" t="s">
        <v>25635</v>
      </c>
      <c r="B2536" t="str">
        <f>SUBSTITUTE(LOWER(A2536),"and","")</f>
        <v>addax36.2sl91234-157</v>
      </c>
    </row>
    <row r="2537" spans="1:2" x14ac:dyDescent="0.2">
      <c r="A2537" t="s">
        <v>25634</v>
      </c>
      <c r="B2537" t="str">
        <f>SUBSTITUTE(LOWER(A2537),"and","")</f>
        <v>cloroxscentedsplash-lessbleach(lavender)5813-122</v>
      </c>
    </row>
    <row r="2538" spans="1:2" x14ac:dyDescent="0.2">
      <c r="A2538" t="s">
        <v>25633</v>
      </c>
      <c r="B2538" t="str">
        <f>SUBSTITUTE(LOWER(A2538),"and","")</f>
        <v>agrisureartesian3010acorn67979-1</v>
      </c>
    </row>
    <row r="2539" spans="1:2" x14ac:dyDescent="0.2">
      <c r="A2539" t="s">
        <v>25632</v>
      </c>
      <c r="B2539" t="str">
        <f>SUBSTITUTE(LOWER(A2539),"and","")</f>
        <v>scoutherbicide(nouseinnassauorsuffolkcounties)(2ee-adjuvantlastchance)71368-112-59639</v>
      </c>
    </row>
    <row r="2540" spans="1:2" x14ac:dyDescent="0.2">
      <c r="A2540" t="s">
        <v>25631</v>
      </c>
      <c r="B2540" t="str">
        <f>SUBSTITUTE(LOWER(A2540),"and","")</f>
        <v>bengaligrcinsectgrowthregulatorconcentrate1021-1620-68543</v>
      </c>
    </row>
    <row r="2541" spans="1:2" x14ac:dyDescent="0.2">
      <c r="A2541" t="s">
        <v>25630</v>
      </c>
      <c r="B2541" t="str">
        <f>SUBSTITUTE(LOWER(A2541),"and","")</f>
        <v>tidetriadimefon43sc84229-55</v>
      </c>
    </row>
    <row r="2542" spans="1:2" x14ac:dyDescent="0.2">
      <c r="A2542" t="s">
        <v>25629</v>
      </c>
      <c r="B2542" t="str">
        <f>SUBSTITUTE(LOWER(A2542),"and","")</f>
        <v>730hpdisinfectantcleaner45745-11-14994</v>
      </c>
    </row>
    <row r="2543" spans="1:2" x14ac:dyDescent="0.2">
      <c r="A2543" t="s">
        <v>25628</v>
      </c>
      <c r="B2543" t="str">
        <f>SUBSTITUTE(LOWER(A2543),"and","")</f>
        <v>infantry90df100-585-534</v>
      </c>
    </row>
    <row r="2544" spans="1:2" x14ac:dyDescent="0.2">
      <c r="A2544" t="s">
        <v>25627</v>
      </c>
      <c r="B2544" t="str">
        <f>SUBSTITUTE(LOWER(A2544),"and","")</f>
        <v>eptam7e10163-283</v>
      </c>
    </row>
    <row r="2545" spans="1:2" x14ac:dyDescent="0.2">
      <c r="A2545" t="s">
        <v>25626</v>
      </c>
      <c r="B2545" t="str">
        <f>SUBSTITUTE(LOWER(A2545),"and","")</f>
        <v>qrome29964-21</v>
      </c>
    </row>
    <row r="2546" spans="1:2" x14ac:dyDescent="0.2">
      <c r="A2546" t="s">
        <v>25625</v>
      </c>
      <c r="B2546" t="str">
        <f>SUBSTITUTE(LOWER(A2546),"and","")</f>
        <v>espreefleatickshampoo1021-1723-66963</v>
      </c>
    </row>
    <row r="2547" spans="1:2" x14ac:dyDescent="0.2">
      <c r="A2547" t="s">
        <v>25624</v>
      </c>
      <c r="B2547" t="str">
        <f>SUBSTITUTE(LOWER(A2547),"and","")</f>
        <v>hotshotbedbugkillerwitheggkill9688-327-8845</v>
      </c>
    </row>
    <row r="2548" spans="1:2" x14ac:dyDescent="0.2">
      <c r="A2548" t="s">
        <v>25623</v>
      </c>
      <c r="B2548" t="str">
        <f>SUBSTITUTE(LOWER(A2548),"and","")</f>
        <v>arrayhpconcentrateddisinfectant70627-62-45133</v>
      </c>
    </row>
    <row r="2549" spans="1:2" x14ac:dyDescent="0.2">
      <c r="A2549" t="s">
        <v>25622</v>
      </c>
      <c r="B2549" t="str">
        <f>SUBSTITUTE(LOWER(A2549),"and","")</f>
        <v>roundupcustomforaquaticterrestrialuse(2ee-orientalphotinia)524-343</v>
      </c>
    </row>
    <row r="2550" spans="1:2" x14ac:dyDescent="0.2">
      <c r="A2550" t="s">
        <v>25621</v>
      </c>
      <c r="B2550" t="str">
        <f>SUBSTITUTE(LOWER(A2550),"and","")</f>
        <v>miracle-grogardenweedpreventer162355-5</v>
      </c>
    </row>
    <row r="2551" spans="1:2" x14ac:dyDescent="0.2">
      <c r="A2551" t="s">
        <v>25620</v>
      </c>
      <c r="B2551" t="str">
        <f>SUBSTITUTE(LOWER(A2551),"and","")</f>
        <v>d'bug61887-1-68562</v>
      </c>
    </row>
    <row r="2552" spans="1:2" x14ac:dyDescent="0.2">
      <c r="A2552" t="s">
        <v>25619</v>
      </c>
      <c r="B2552" t="str">
        <f>SUBSTITUTE(LOWER(A2552),"and","")</f>
        <v>rightlinepropi1.3mec87290-40-93051</v>
      </c>
    </row>
    <row r="2553" spans="1:2" x14ac:dyDescent="0.2">
      <c r="A2553" t="s">
        <v>25618</v>
      </c>
      <c r="B2553" t="str">
        <f>SUBSTITUTE(LOWER(A2553),"and","")</f>
        <v>myyieldmfx170506-628-92661</v>
      </c>
    </row>
    <row r="2554" spans="1:2" x14ac:dyDescent="0.2">
      <c r="A2554" t="s">
        <v>25617</v>
      </c>
      <c r="B2554" t="str">
        <f>SUBSTITUTE(LOWER(A2554),"and","")</f>
        <v>wagsadvancefordogsover55lbs92334-1-93176</v>
      </c>
    </row>
    <row r="2555" spans="1:2" x14ac:dyDescent="0.2">
      <c r="A2555" t="s">
        <v>25616</v>
      </c>
      <c r="B2555" t="str">
        <f>SUBSTITUTE(LOWER(A2555),"and","")</f>
        <v>raidmaxdefendflyinginsectkiller74822-569</v>
      </c>
    </row>
    <row r="2556" spans="1:2" x14ac:dyDescent="0.2">
      <c r="A2556" t="s">
        <v>25615</v>
      </c>
      <c r="B2556" t="str">
        <f>SUBSTITUTE(LOWER(A2556),"and","")</f>
        <v>fourpawskeepoff!catkittenrepellent13799-1</v>
      </c>
    </row>
    <row r="2557" spans="1:2" x14ac:dyDescent="0.2">
      <c r="A2557" t="s">
        <v>25614</v>
      </c>
      <c r="B2557" t="str">
        <f>SUBSTITUTE(LOWER(A2557),"and","")</f>
        <v>garlon3a(epareg.no.62719-37)(2ee-knotweed)sln ny-110005</v>
      </c>
    </row>
    <row r="2558" spans="1:2" x14ac:dyDescent="0.2">
      <c r="A2558" t="s">
        <v>25613</v>
      </c>
      <c r="B2558" t="str">
        <f>SUBSTITUTE(LOWER(A2558),"and","")</f>
        <v>regaliabiofungicide84059-3</v>
      </c>
    </row>
    <row r="2559" spans="1:2" x14ac:dyDescent="0.2">
      <c r="A2559" t="s">
        <v>25612</v>
      </c>
      <c r="B2559" t="str">
        <f>SUBSTITUTE(LOWER(A2559),"and","")</f>
        <v>dazide85wsg62097-17-82917</v>
      </c>
    </row>
    <row r="2560" spans="1:2" x14ac:dyDescent="0.2">
      <c r="A2560" t="s">
        <v>25611</v>
      </c>
      <c r="B2560" t="str">
        <f>SUBSTITUTE(LOWER(A2560),"and","")</f>
        <v>advectaplusforcats(over9lbs)2517-175</v>
      </c>
    </row>
    <row r="2561" spans="1:2" x14ac:dyDescent="0.2">
      <c r="A2561" t="s">
        <v>25610</v>
      </c>
      <c r="B2561" t="str">
        <f>SUBSTITUTE(LOWER(A2561),"and","")</f>
        <v>grubexpro(nosoilinjectiononlongisl)228-485</v>
      </c>
    </row>
    <row r="2562" spans="1:2" x14ac:dyDescent="0.2">
      <c r="A2562" t="s">
        <v>25609</v>
      </c>
      <c r="B2562" t="str">
        <f>SUBSTITUTE(LOWER(A2562),"and","")</f>
        <v>harpoongranularaquaticherbicide67690-100</v>
      </c>
    </row>
    <row r="2563" spans="1:2" x14ac:dyDescent="0.2">
      <c r="A2563" t="s">
        <v>25608</v>
      </c>
      <c r="B2563" t="str">
        <f>SUBSTITUTE(LOWER(A2563),"and","")</f>
        <v>primeraoneprodiamine4l60063-67</v>
      </c>
    </row>
    <row r="2564" spans="1:2" x14ac:dyDescent="0.2">
      <c r="A2564" t="s">
        <v>25607</v>
      </c>
      <c r="B2564" t="str">
        <f>SUBSTITUTE(LOWER(A2564),"and","")</f>
        <v>natriainsect,diseasemitecontrolready-to-use(2ee-spottedlanternfly)67702-15-92564</v>
      </c>
    </row>
    <row r="2565" spans="1:2" x14ac:dyDescent="0.2">
      <c r="A2565" t="s">
        <v>25606</v>
      </c>
      <c r="B2565" t="str">
        <f>SUBSTITUTE(LOWER(A2565),"and","")</f>
        <v>miraclecaredefleapetbeddingsprayfordogs43576-14</v>
      </c>
    </row>
    <row r="2566" spans="1:2" x14ac:dyDescent="0.2">
      <c r="A2566" t="s">
        <v>25605</v>
      </c>
      <c r="B2566" t="str">
        <f>SUBSTITUTE(LOWER(A2566),"and","")</f>
        <v>avensisinsecticidemiticide5481-627</v>
      </c>
    </row>
    <row r="2567" spans="1:2" x14ac:dyDescent="0.2">
      <c r="A2567" t="s">
        <v>25604</v>
      </c>
      <c r="B2567" t="str">
        <f>SUBSTITUTE(LOWER(A2567),"and","")</f>
        <v>wagsadvancefordogs21-55lbs92334-1-93176</v>
      </c>
    </row>
    <row r="2568" spans="1:2" x14ac:dyDescent="0.2">
      <c r="A2568" t="s">
        <v>25603</v>
      </c>
      <c r="B2568" t="str">
        <f>SUBSTITUTE(LOWER(A2568),"and","")</f>
        <v>rescuejapaneseorientalbeetletrap84565-1-49407</v>
      </c>
    </row>
    <row r="2569" spans="1:2" x14ac:dyDescent="0.2">
      <c r="A2569" t="s">
        <v>25602</v>
      </c>
      <c r="B2569" t="str">
        <f>SUBSTITUTE(LOWER(A2569),"and","")</f>
        <v>envirolemonplus10324-154-101263</v>
      </c>
    </row>
    <row r="2570" spans="1:2" x14ac:dyDescent="0.2">
      <c r="A2570" t="s">
        <v>25601</v>
      </c>
      <c r="B2570" t="str">
        <f>SUBSTITUTE(LOWER(A2570),"and","")</f>
        <v>spectracideone-shothomeinsectcontrol9688-345-8845</v>
      </c>
    </row>
    <row r="2571" spans="1:2" x14ac:dyDescent="0.2">
      <c r="A2571" t="s">
        <v>25600</v>
      </c>
      <c r="B2571" t="str">
        <f>SUBSTITUTE(LOWER(A2571),"and","")</f>
        <v>t.a.p103652-1</v>
      </c>
    </row>
    <row r="2572" spans="1:2" x14ac:dyDescent="0.2">
      <c r="A2572" t="s">
        <v>25599</v>
      </c>
      <c r="B2572" t="str">
        <f>SUBSTITUTE(LOWER(A2572),"and","")</f>
        <v>legacyturfgrowthregulator(nyspecificlanguage-retreatmentinterval)67690-46</v>
      </c>
    </row>
    <row r="2573" spans="1:2" x14ac:dyDescent="0.2">
      <c r="A2573" t="s">
        <v>25598</v>
      </c>
      <c r="B2573" t="str">
        <f>SUBSTITUTE(LOWER(A2573),"and","")</f>
        <v>vectobacdtbiologicallarvicide73049-447</v>
      </c>
    </row>
    <row r="2574" spans="1:2" x14ac:dyDescent="0.2">
      <c r="A2574" t="s">
        <v>25597</v>
      </c>
      <c r="B2574" t="str">
        <f>SUBSTITUTE(LOWER(A2574),"and","")</f>
        <v>peroxidedisinfectantglasscleanerrtu1677-251</v>
      </c>
    </row>
    <row r="2575" spans="1:2" x14ac:dyDescent="0.2">
      <c r="A2575" t="s">
        <v>25596</v>
      </c>
      <c r="B2575" t="str">
        <f>SUBSTITUTE(LOWER(A2575),"and","")</f>
        <v>off!outdoorfogger4822-573</v>
      </c>
    </row>
    <row r="2576" spans="1:2" x14ac:dyDescent="0.2">
      <c r="A2576" t="s">
        <v>25595</v>
      </c>
      <c r="B2576" t="str">
        <f>SUBSTITUTE(LOWER(A2576),"and","")</f>
        <v>adamsplusfleatickcollarfordogs(small)2596-139-89459</v>
      </c>
    </row>
    <row r="2577" spans="1:2" x14ac:dyDescent="0.2">
      <c r="A2577" t="s">
        <v>25594</v>
      </c>
      <c r="B2577" t="str">
        <f>SUBSTITUTE(LOWER(A2577),"and","")</f>
        <v>gardensafebrfungicide370051-13-39609</v>
      </c>
    </row>
    <row r="2578" spans="1:2" x14ac:dyDescent="0.2">
      <c r="A2578" t="s">
        <v>25593</v>
      </c>
      <c r="B2578" t="str">
        <f>SUBSTITUTE(LOWER(A2578),"and","")</f>
        <v>petarmorplusfleatickcollarfordogs2517-177</v>
      </c>
    </row>
    <row r="2579" spans="1:2" x14ac:dyDescent="0.2">
      <c r="A2579" t="s">
        <v>25592</v>
      </c>
      <c r="B2579" t="str">
        <f>SUBSTITUTE(LOWER(A2579),"and","")</f>
        <v>prozapgamma-defense47000-192</v>
      </c>
    </row>
    <row r="2580" spans="1:2" x14ac:dyDescent="0.2">
      <c r="A2580" t="s">
        <v>24502</v>
      </c>
      <c r="B2580" t="str">
        <f>SUBSTITUTE(LOWER(A2580),"and","")</f>
        <v>42-sthiramfungicide(restrictedasof7192011)264-929</v>
      </c>
    </row>
    <row r="2581" spans="1:2" x14ac:dyDescent="0.2">
      <c r="A2581" t="s">
        <v>25591</v>
      </c>
      <c r="B2581" t="str">
        <f>SUBSTITUTE(LOWER(A2581),"and","")</f>
        <v>tcsgrowstarmerit0.2insecticideplusturffertilizer101563-76-82757</v>
      </c>
    </row>
    <row r="2582" spans="1:2" x14ac:dyDescent="0.2">
      <c r="A2582" t="s">
        <v>25590</v>
      </c>
      <c r="B2582" t="str">
        <f>SUBSTITUTE(LOWER(A2582),"and","")</f>
        <v>casoron4g70506-519-59807</v>
      </c>
    </row>
    <row r="2583" spans="1:2" x14ac:dyDescent="0.2">
      <c r="A2583" t="s">
        <v>25589</v>
      </c>
      <c r="B2583" t="str">
        <f>SUBSTITUTE(LOWER(A2583),"and","")</f>
        <v>boricacid67546-1</v>
      </c>
    </row>
    <row r="2584" spans="1:2" x14ac:dyDescent="0.2">
      <c r="A2584" t="s">
        <v>25588</v>
      </c>
      <c r="B2584" t="str">
        <f>SUBSTITUTE(LOWER(A2584),"and","")</f>
        <v>hyg-251706-244</v>
      </c>
    </row>
    <row r="2585" spans="1:2" x14ac:dyDescent="0.2">
      <c r="A2585" t="s">
        <v>25587</v>
      </c>
      <c r="B2585" t="str">
        <f>SUBSTITUTE(LOWER(A2585),"and","")</f>
        <v>greenyardprofessionalweedfeedfertilizerwith0.72%trimecbroadleafherbicide2217-581-534</v>
      </c>
    </row>
    <row r="2586" spans="1:2" x14ac:dyDescent="0.2">
      <c r="A2586" t="s">
        <v>25586</v>
      </c>
      <c r="B2586" t="str">
        <f>SUBSTITUTE(LOWER(A2586),"and","")</f>
        <v>hi-lexdisinfectingbleach55852-6</v>
      </c>
    </row>
    <row r="2587" spans="1:2" x14ac:dyDescent="0.2">
      <c r="A2587" t="s">
        <v>25585</v>
      </c>
      <c r="B2587" t="str">
        <f>SUBSTITUTE(LOWER(A2587),"and","")</f>
        <v>renowndisinfectingmulti-surfaceglasscleaner10324-85-75842</v>
      </c>
    </row>
    <row r="2588" spans="1:2" x14ac:dyDescent="0.2">
      <c r="A2588" t="s">
        <v>25584</v>
      </c>
      <c r="B2588" t="str">
        <f>SUBSTITUTE(LOWER(A2588),"and","")</f>
        <v>luvsomefleatickfordogsadvancedrepel(21-55lbs.)2517-178-65948</v>
      </c>
    </row>
    <row r="2589" spans="1:2" x14ac:dyDescent="0.2">
      <c r="A2589" t="s">
        <v>25583</v>
      </c>
      <c r="B2589" t="str">
        <f>SUBSTITUTE(LOWER(A2589),"and","")</f>
        <v>afflict30sginsecticide2749-610</v>
      </c>
    </row>
    <row r="2590" spans="1:2" x14ac:dyDescent="0.2">
      <c r="A2590" t="s">
        <v>25582</v>
      </c>
      <c r="B2590" t="str">
        <f>SUBSTITUTE(LOWER(A2590),"and","")</f>
        <v>stigmata(nosale,useordist.onlongisl-.25lb.maxaiyr)91234-60</v>
      </c>
    </row>
    <row r="2591" spans="1:2" x14ac:dyDescent="0.2">
      <c r="A2591" t="s">
        <v>25581</v>
      </c>
      <c r="B2591" t="str">
        <f>SUBSTITUTE(LOWER(A2591),"and","")</f>
        <v>dupontherbicide770sb(noaerialapplicationinnys.donotexceed2.5ozacreseasoninnys)352-756</v>
      </c>
    </row>
    <row r="2592" spans="1:2" x14ac:dyDescent="0.2">
      <c r="A2592" t="s">
        <v>25580</v>
      </c>
      <c r="B2592" t="str">
        <f>SUBSTITUTE(LOWER(A2592),"and","")</f>
        <v>aquashadeplus33068-3</v>
      </c>
    </row>
    <row r="2593" spans="1:2" x14ac:dyDescent="0.2">
      <c r="A2593" t="s">
        <v>25579</v>
      </c>
      <c r="B2593" t="str">
        <f>SUBSTITUTE(LOWER(A2593),"and","")</f>
        <v>tomcatadvancedbrratmousebaitwithdisposablestation90780-13</v>
      </c>
    </row>
    <row r="2594" spans="1:2" x14ac:dyDescent="0.2">
      <c r="A2594" t="s">
        <v>25578</v>
      </c>
      <c r="B2594" t="str">
        <f>SUBSTITUTE(LOWER(A2594),"and","")</f>
        <v>gardensafebreasy-spraygardeninsectkiller67702-20-8845</v>
      </c>
    </row>
    <row r="2595" spans="1:2" x14ac:dyDescent="0.2">
      <c r="A2595" t="s">
        <v>25577</v>
      </c>
      <c r="B2595" t="str">
        <f>SUBSTITUTE(LOWER(A2595),"and","")</f>
        <v>gardentechsevininsectkillerdustreadytouse(nysspecificlanguage)53883-484-71004</v>
      </c>
    </row>
    <row r="2596" spans="1:2" x14ac:dyDescent="0.2">
      <c r="A2596" t="s">
        <v>25576</v>
      </c>
      <c r="B2596" t="str">
        <f>SUBSTITUTE(LOWER(A2596),"and","")</f>
        <v>assaultii3862-133-13103</v>
      </c>
    </row>
    <row r="2597" spans="1:2" x14ac:dyDescent="0.2">
      <c r="A2597" t="s">
        <v>25575</v>
      </c>
      <c r="B2597" t="str">
        <f>SUBSTITUTE(LOWER(A2597),"and","")</f>
        <v>fiestar280sl[notforsale,saleinto,distributionuseinnassausuffolkcounties)94442-1</v>
      </c>
    </row>
    <row r="2598" spans="1:2" x14ac:dyDescent="0.2">
      <c r="A2598" t="s">
        <v>25574</v>
      </c>
      <c r="B2598" t="str">
        <f>SUBSTITUTE(LOWER(A2598),"and","")</f>
        <v>bioguardmaintainsmartshock5185-493</v>
      </c>
    </row>
    <row r="2599" spans="1:2" x14ac:dyDescent="0.2">
      <c r="A2599" t="s">
        <v>25573</v>
      </c>
      <c r="B2599" t="str">
        <f>SUBSTITUTE(LOWER(A2599),"and","")</f>
        <v>firststrikesoftbait7173-258</v>
      </c>
    </row>
    <row r="2600" spans="1:2" x14ac:dyDescent="0.2">
      <c r="A2600" t="s">
        <v>25572</v>
      </c>
      <c r="B2600" t="str">
        <f>SUBSTITUTE(LOWER(A2600),"and","")</f>
        <v>off!deepwoodssportsmeninsectrepellentiii4822-399</v>
      </c>
    </row>
    <row r="2601" spans="1:2" x14ac:dyDescent="0.2">
      <c r="A2601" t="s">
        <v>25571</v>
      </c>
      <c r="B2601" t="str">
        <f>SUBSTITUTE(LOWER(A2601),"and","")</f>
        <v>poastherbicide(2ee-japanesestiltgrass)7969-58</v>
      </c>
    </row>
    <row r="2602" spans="1:2" x14ac:dyDescent="0.2">
      <c r="A2602" t="s">
        <v>25570</v>
      </c>
      <c r="B2602" t="str">
        <f>SUBSTITUTE(LOWER(A2602),"and","")</f>
        <v>adventureplusforcats(5-9lbs)91300-3</v>
      </c>
    </row>
    <row r="2603" spans="1:2" x14ac:dyDescent="0.2">
      <c r="A2603" t="s">
        <v>25569</v>
      </c>
      <c r="B2603" t="str">
        <f>SUBSTITUTE(LOWER(A2603),"and","")</f>
        <v>biobarrierrootcontrolsystem59823-1</v>
      </c>
    </row>
    <row r="2604" spans="1:2" x14ac:dyDescent="0.2">
      <c r="A2604" t="s">
        <v>25568</v>
      </c>
      <c r="B2604" t="str">
        <f>SUBSTITUTE(LOWER(A2604),"and","")</f>
        <v>raidmaxbedbugcrackcreviceextendedprotectionfoamingspray1021-2570-4822</v>
      </c>
    </row>
    <row r="2605" spans="1:2" x14ac:dyDescent="0.2">
      <c r="A2605" t="s">
        <v>25567</v>
      </c>
      <c r="B2605" t="str">
        <f>SUBSTITUTE(LOWER(A2605),"and","")</f>
        <v>domark230mefungicide10163-397</v>
      </c>
    </row>
    <row r="2606" spans="1:2" x14ac:dyDescent="0.2">
      <c r="A2606" t="s">
        <v>25566</v>
      </c>
      <c r="B2606" t="str">
        <f>SUBSTITUTE(LOWER(A2606),"and","")</f>
        <v>talstaroneinsecticide(noappwithin100ftofwaterbodyinny)(nyspecificlanguage)279-3206</v>
      </c>
    </row>
    <row r="2607" spans="1:2" x14ac:dyDescent="0.2">
      <c r="A2607" t="s">
        <v>25565</v>
      </c>
      <c r="B2607" t="str">
        <f>SUBSTITUTE(LOWER(A2607),"and","")</f>
        <v>blackflagflyinginsectkiller1021-1862-9688</v>
      </c>
    </row>
    <row r="2608" spans="1:2" x14ac:dyDescent="0.2">
      <c r="A2608" t="s">
        <v>25564</v>
      </c>
      <c r="B2608" t="str">
        <f>SUBSTITUTE(LOWER(A2608),"and","")</f>
        <v>wc-dcb(noaerialappinnys)279-9655</v>
      </c>
    </row>
    <row r="2609" spans="1:2" x14ac:dyDescent="0.2">
      <c r="A2609" t="s">
        <v>25563</v>
      </c>
      <c r="B2609" t="str">
        <f>SUBSTITUTE(LOWER(A2609),"and","")</f>
        <v>crawlinginsectkiller11694-110-10637</v>
      </c>
    </row>
    <row r="2610" spans="1:2" x14ac:dyDescent="0.2">
      <c r="A2610" t="s">
        <v>25562</v>
      </c>
      <c r="B2610" t="str">
        <f>SUBSTITUTE(LOWER(A2610),"and","")</f>
        <v>lysolbrkills99.9%ofvirusesbacteriabrnewdayclinginggeltoiletbowlcleanercoconutseamineralsscent777-144</v>
      </c>
    </row>
    <row r="2611" spans="1:2" x14ac:dyDescent="0.2">
      <c r="A2611" t="s">
        <v>25561</v>
      </c>
      <c r="B2611" t="str">
        <f>SUBSTITUTE(LOWER(A2611),"and","")</f>
        <v>pyganicgardening1021-1771</v>
      </c>
    </row>
    <row r="2612" spans="1:2" x14ac:dyDescent="0.2">
      <c r="A2612" t="s">
        <v>25560</v>
      </c>
      <c r="B2612" t="str">
        <f>SUBSTITUTE(LOWER(A2612),"and","")</f>
        <v>allyxpherbicide279-9575</v>
      </c>
    </row>
    <row r="2613" spans="1:2" x14ac:dyDescent="0.2">
      <c r="A2613" t="s">
        <v>25559</v>
      </c>
      <c r="B2613" t="str">
        <f>SUBSTITUTE(LOWER(A2613),"and","")</f>
        <v>combatmaxantkillingbait64240-30</v>
      </c>
    </row>
    <row r="2614" spans="1:2" x14ac:dyDescent="0.2">
      <c r="A2614" t="s">
        <v>25558</v>
      </c>
      <c r="B2614" t="str">
        <f>SUBSTITUTE(LOWER(A2614),"and","")</f>
        <v>ancora70051-19-59807</v>
      </c>
    </row>
    <row r="2615" spans="1:2" x14ac:dyDescent="0.2">
      <c r="A2615" t="s">
        <v>25557</v>
      </c>
      <c r="B2615" t="str">
        <f>SUBSTITUTE(LOWER(A2615),"and","")</f>
        <v>vacciplant83941-2-66330</v>
      </c>
    </row>
    <row r="2616" spans="1:2" x14ac:dyDescent="0.2">
      <c r="A2616" t="s">
        <v>25556</v>
      </c>
      <c r="B2616" t="str">
        <f>SUBSTITUTE(LOWER(A2616),"and","")</f>
        <v>bannermaxxii100-1326</v>
      </c>
    </row>
    <row r="2617" spans="1:2" x14ac:dyDescent="0.2">
      <c r="A2617" t="s">
        <v>25555</v>
      </c>
      <c r="B2617" t="str">
        <f>SUBSTITUTE(LOWER(A2617),"and","")</f>
        <v>zeroinwham!totalreleaseinsectkiller1021-1558-70799</v>
      </c>
    </row>
    <row r="2618" spans="1:2" x14ac:dyDescent="0.2">
      <c r="A2618" t="s">
        <v>25554</v>
      </c>
      <c r="B2618" t="str">
        <f>SUBSTITUTE(LOWER(A2618),"and","")</f>
        <v>justiflyequine8-8-891586-11</v>
      </c>
    </row>
    <row r="2619" spans="1:2" x14ac:dyDescent="0.2">
      <c r="A2619" t="s">
        <v>25553</v>
      </c>
      <c r="B2619" t="str">
        <f>SUBSTITUTE(LOWER(A2619),"and","")</f>
        <v>mustelamosquitorepellentlotion70759-2-103919</v>
      </c>
    </row>
    <row r="2620" spans="1:2" x14ac:dyDescent="0.2">
      <c r="A2620" t="s">
        <v>25552</v>
      </c>
      <c r="B2620" t="str">
        <f>SUBSTITUTE(LOWER(A2620),"and","")</f>
        <v>buzzkillwasphornetspray3862-176-11861</v>
      </c>
    </row>
    <row r="2621" spans="1:2" x14ac:dyDescent="0.2">
      <c r="A2621" t="s">
        <v>25551</v>
      </c>
      <c r="B2621" t="str">
        <f>SUBSTITUTE(LOWER(A2621),"and","")</f>
        <v>frontlinegoldfordogs(45-88lbs)2596-178-65331</v>
      </c>
    </row>
    <row r="2622" spans="1:2" x14ac:dyDescent="0.2">
      <c r="A2622" t="s">
        <v>25550</v>
      </c>
      <c r="B2622" t="str">
        <f>SUBSTITUTE(LOWER(A2622),"and","")</f>
        <v>dd-33fleaticksprayfordogscats2781-41</v>
      </c>
    </row>
    <row r="2623" spans="1:2" x14ac:dyDescent="0.2">
      <c r="A2623" t="s">
        <v>25549</v>
      </c>
      <c r="B2623" t="str">
        <f>SUBSTITUTE(LOWER(A2623),"and","")</f>
        <v>prozaresc(noapplicationtocorninny)91234-346</v>
      </c>
    </row>
    <row r="2624" spans="1:2" x14ac:dyDescent="0.2">
      <c r="A2624" t="s">
        <v>25548</v>
      </c>
      <c r="B2624" t="str">
        <f>SUBSTITUTE(LOWER(A2624),"and","")</f>
        <v>sproutnip7a34704-614</v>
      </c>
    </row>
    <row r="2625" spans="1:2" x14ac:dyDescent="0.2">
      <c r="A2625" t="s">
        <v>25547</v>
      </c>
      <c r="B2625" t="str">
        <f>SUBSTITUTE(LOWER(A2625),"and","")</f>
        <v>orthogroundclearpoisonivytoughbrushkiller2239-2768</v>
      </c>
    </row>
    <row r="2626" spans="1:2" x14ac:dyDescent="0.2">
      <c r="A2626" t="s">
        <v>25546</v>
      </c>
      <c r="B2626" t="str">
        <f>SUBSTITUTE(LOWER(A2626),"and","")</f>
        <v>intrepid2finsecticide(epareg.no.62719-442)(applicationtograpesonlyforpestgrapeberrymoth)(expires12312024)sln ny-190006</v>
      </c>
    </row>
    <row r="2627" spans="1:2" x14ac:dyDescent="0.2">
      <c r="A2627" t="s">
        <v>25545</v>
      </c>
      <c r="B2627" t="str">
        <f>SUBSTITUTE(LOWER(A2627),"and","")</f>
        <v>martin'spermethrinsfrtermiticideinsecticide70506-6-53883</v>
      </c>
    </row>
    <row r="2628" spans="1:2" x14ac:dyDescent="0.2">
      <c r="A2628" t="s">
        <v>25544</v>
      </c>
      <c r="B2628" t="str">
        <f>SUBSTITUTE(LOWER(A2628),"and","")</f>
        <v>gonzodisinfectant(lavenderscent)10324-85-1130</v>
      </c>
    </row>
    <row r="2629" spans="1:2" x14ac:dyDescent="0.2">
      <c r="A2629" t="s">
        <v>25543</v>
      </c>
      <c r="B2629" t="str">
        <f>SUBSTITUTE(LOWER(A2629),"and","")</f>
        <v>sentryfiproguardplusfordogs(89-132lbs)2517-134</v>
      </c>
    </row>
    <row r="2630" spans="1:2" x14ac:dyDescent="0.2">
      <c r="A2630" t="s">
        <v>25542</v>
      </c>
      <c r="B2630" t="str">
        <f>SUBSTITUTE(LOWER(A2630),"and","")</f>
        <v>swatoriginalflyrepellentointment270-103</v>
      </c>
    </row>
    <row r="2631" spans="1:2" x14ac:dyDescent="0.2">
      <c r="A2631" t="s">
        <v>25541</v>
      </c>
      <c r="B2631" t="str">
        <f>SUBSTITUTE(LOWER(A2631),"and","")</f>
        <v>shockwavefoggingconcentrate(unrestricted10102014)1021-1810</v>
      </c>
    </row>
    <row r="2632" spans="1:2" x14ac:dyDescent="0.2">
      <c r="A2632" t="s">
        <v>25540</v>
      </c>
      <c r="B2632" t="str">
        <f>SUBSTITUTE(LOWER(A2632),"and","")</f>
        <v>adamsfleatickcontrolcollarfordogs2596-139-89459</v>
      </c>
    </row>
    <row r="2633" spans="1:2" x14ac:dyDescent="0.2">
      <c r="A2633" t="s">
        <v>25539</v>
      </c>
      <c r="B2633" t="str">
        <f>SUBSTITUTE(LOWER(A2633),"and","")</f>
        <v>kayquatii6836-266-5389</v>
      </c>
    </row>
    <row r="2634" spans="1:2" x14ac:dyDescent="0.2">
      <c r="A2634" t="s">
        <v>25538</v>
      </c>
      <c r="B2634" t="str">
        <f>SUBSTITUTE(LOWER(A2634),"and","")</f>
        <v>effitixplustopicalsolutionfordogs(45-88.9lbs)2382-192</v>
      </c>
    </row>
    <row r="2635" spans="1:2" x14ac:dyDescent="0.2">
      <c r="A2635" t="s">
        <v>25537</v>
      </c>
      <c r="B2635" t="str">
        <f>SUBSTITUTE(LOWER(A2635),"and","")</f>
        <v>asanaxlinsecticide59639-209</v>
      </c>
    </row>
    <row r="2636" spans="1:2" x14ac:dyDescent="0.2">
      <c r="A2636" t="s">
        <v>25536</v>
      </c>
      <c r="B2636" t="str">
        <f>SUBSTITUTE(LOWER(A2636),"and","")</f>
        <v>formicpro75710-3</v>
      </c>
    </row>
    <row r="2637" spans="1:2" x14ac:dyDescent="0.2">
      <c r="A2637" t="s">
        <v>25535</v>
      </c>
      <c r="B2637" t="str">
        <f>SUBSTITUTE(LOWER(A2637),"and","")</f>
        <v>talaris4.5f87373-10-91234</v>
      </c>
    </row>
    <row r="2638" spans="1:2" x14ac:dyDescent="0.2">
      <c r="A2638" t="s">
        <v>25534</v>
      </c>
      <c r="B2638" t="str">
        <f>SUBSTITUTE(LOWER(A2638),"and","")</f>
        <v>orthoweedclearweedkillerforlawnsready-to-spray239-2744</v>
      </c>
    </row>
    <row r="2639" spans="1:2" x14ac:dyDescent="0.2">
      <c r="A2639" t="s">
        <v>25533</v>
      </c>
      <c r="B2639" t="str">
        <f>SUBSTITUTE(LOWER(A2639),"and","")</f>
        <v>quali-prochlorothalonil720sft53883-310</v>
      </c>
    </row>
    <row r="2640" spans="1:2" x14ac:dyDescent="0.2">
      <c r="A2640" t="s">
        <v>25532</v>
      </c>
      <c r="B2640" t="str">
        <f>SUBSTITUTE(LOWER(A2640),"and","")</f>
        <v>heritagefungicide(2ee-cercosporaleafspot)100-1093</v>
      </c>
    </row>
    <row r="2641" spans="1:2" x14ac:dyDescent="0.2">
      <c r="A2641" t="s">
        <v>25531</v>
      </c>
      <c r="B2641" t="str">
        <f>SUBSTITUTE(LOWER(A2641),"and","")</f>
        <v>rangerproherbicide(2ee-swallow-wort)524-517</v>
      </c>
    </row>
    <row r="2642" spans="1:2" x14ac:dyDescent="0.2">
      <c r="A2642" t="s">
        <v>25530</v>
      </c>
      <c r="B2642" t="str">
        <f>SUBSTITUTE(LOWER(A2642),"and","")</f>
        <v>duraturfweedfeed228-401-4</v>
      </c>
    </row>
    <row r="2643" spans="1:2" x14ac:dyDescent="0.2">
      <c r="A2643" t="s">
        <v>25529</v>
      </c>
      <c r="B2643" t="str">
        <f>SUBSTITUTE(LOWER(A2643),"and","")</f>
        <v>clairedisinfectantsprayq(countryfreshscent)706-111</v>
      </c>
    </row>
    <row r="2644" spans="1:2" x14ac:dyDescent="0.2">
      <c r="A2644" t="s">
        <v>25528</v>
      </c>
      <c r="B2644" t="str">
        <f>SUBSTITUTE(LOWER(A2644),"and","")</f>
        <v>firstshieldtrio(fordogspuppies11-20lbs)83399-6-85581</v>
      </c>
    </row>
    <row r="2645" spans="1:2" x14ac:dyDescent="0.2">
      <c r="A2645" t="s">
        <v>25527</v>
      </c>
      <c r="B2645" t="str">
        <f>SUBSTITUTE(LOWER(A2645),"and","")</f>
        <v>eliminatorant,roachspiderkiller4(lemonscent)9688-187-8845</v>
      </c>
    </row>
    <row r="2646" spans="1:2" x14ac:dyDescent="0.2">
      <c r="A2646" t="s">
        <v>25526</v>
      </c>
      <c r="B2646" t="str">
        <f>SUBSTITUTE(LOWER(A2646),"and","")</f>
        <v>cidetrakimmmec51934-22</v>
      </c>
    </row>
    <row r="2647" spans="1:2" x14ac:dyDescent="0.2">
      <c r="A2647" t="s">
        <v>25525</v>
      </c>
      <c r="B2647" t="str">
        <f>SUBSTITUTE(LOWER(A2647),"and","")</f>
        <v>rentokilde-mizerodenticidesoftbait93062-2-95150</v>
      </c>
    </row>
    <row r="2648" spans="1:2" x14ac:dyDescent="0.2">
      <c r="A2648" t="s">
        <v>25524</v>
      </c>
      <c r="B2648" t="str">
        <f>SUBSTITUTE(LOWER(A2648),"and","")</f>
        <v>bioadvancedscience-basedsolutionsvegetablegardeninsectsprayready-to-spray92564-17</v>
      </c>
    </row>
    <row r="2649" spans="1:2" x14ac:dyDescent="0.2">
      <c r="A2649" t="s">
        <v>25523</v>
      </c>
      <c r="B2649" t="str">
        <f>SUBSTITUTE(LOWER(A2649),"and","")</f>
        <v>synquat101839-86-18305</v>
      </c>
    </row>
    <row r="2650" spans="1:2" x14ac:dyDescent="0.2">
      <c r="A2650" t="s">
        <v>25522</v>
      </c>
      <c r="B2650" t="str">
        <f>SUBSTITUTE(LOWER(A2650),"and","")</f>
        <v>madisanfoam10324-159-110</v>
      </c>
    </row>
    <row r="2651" spans="1:2" x14ac:dyDescent="0.2">
      <c r="A2651" t="s">
        <v>25521</v>
      </c>
      <c r="B2651" t="str">
        <f>SUBSTITUTE(LOWER(A2651),"and","")</f>
        <v>petdefenderplusforcats2596-166</v>
      </c>
    </row>
    <row r="2652" spans="1:2" x14ac:dyDescent="0.2">
      <c r="A2652" t="s">
        <v>25520</v>
      </c>
      <c r="B2652" t="str">
        <f>SUBSTITUTE(LOWER(A2652),"and","")</f>
        <v>freedom45spot-onfordogs(x-largedogsover66lbs)75257-1-81021</v>
      </c>
    </row>
    <row r="2653" spans="1:2" x14ac:dyDescent="0.2">
      <c r="A2653" t="s">
        <v>25519</v>
      </c>
      <c r="B2653" t="str">
        <f>SUBSTITUTE(LOWER(A2653),"and","")</f>
        <v>keystone[nouseinnassausuffolkcounties,newyork]62719-368</v>
      </c>
    </row>
    <row r="2654" spans="1:2" x14ac:dyDescent="0.2">
      <c r="A2654" t="s">
        <v>25518</v>
      </c>
      <c r="B2654" t="str">
        <f>SUBSTITUTE(LOWER(A2654),"and","")</f>
        <v>roundupcustomforaquaticterrestrialuse(2ee-japanesestiltgrass)524-343</v>
      </c>
    </row>
    <row r="2655" spans="1:2" x14ac:dyDescent="0.2">
      <c r="A2655" t="s">
        <v>25517</v>
      </c>
      <c r="B2655" t="str">
        <f>SUBSTITUTE(LOWER(A2655),"and","")</f>
        <v>member'smarkdisinfectingwipes(freshscent)67071-123-56952</v>
      </c>
    </row>
    <row r="2656" spans="1:2" x14ac:dyDescent="0.2">
      <c r="A2656" t="s">
        <v>25516</v>
      </c>
      <c r="B2656" t="str">
        <f>SUBSTITUTE(LOWER(A2656),"and","")</f>
        <v>hotshotflyinginsectkiller3(cleanfreshscent)9688-326-8845</v>
      </c>
    </row>
    <row r="2657" spans="1:2" x14ac:dyDescent="0.2">
      <c r="A2657" t="s">
        <v>25515</v>
      </c>
      <c r="B2657" t="str">
        <f>SUBSTITUTE(LOWER(A2657),"and","")</f>
        <v>legguard25610324-141-2212</v>
      </c>
    </row>
    <row r="2658" spans="1:2" x14ac:dyDescent="0.2">
      <c r="A2658" t="s">
        <v>25514</v>
      </c>
      <c r="B2658" t="str">
        <f>SUBSTITUTE(LOWER(A2658),"and","")</f>
        <v>actylismetribuzin2749-660</v>
      </c>
    </row>
    <row r="2659" spans="1:2" x14ac:dyDescent="0.2">
      <c r="A2659" t="s">
        <v>25513</v>
      </c>
      <c r="B2659" t="str">
        <f>SUBSTITUTE(LOWER(A2659),"and","")</f>
        <v>sinksurfacecleanersanitizer1677-260</v>
      </c>
    </row>
    <row r="2660" spans="1:2" x14ac:dyDescent="0.2">
      <c r="A2660" t="s">
        <v>25512</v>
      </c>
      <c r="B2660" t="str">
        <f>SUBSTITUTE(LOWER(A2660),"and","")</f>
        <v>goldenpestsprayoil(2ee-spottedlanternflynymphs)57538-11</v>
      </c>
    </row>
    <row r="2661" spans="1:2" x14ac:dyDescent="0.2">
      <c r="A2661" t="s">
        <v>25511</v>
      </c>
      <c r="B2661" t="str">
        <f>SUBSTITUTE(LOWER(A2661),"and","")</f>
        <v>imidacloprid75wspselect(nosoilinjectiononli)89442-11</v>
      </c>
    </row>
    <row r="2662" spans="1:2" x14ac:dyDescent="0.2">
      <c r="A2662" t="s">
        <v>25510</v>
      </c>
      <c r="B2662" t="str">
        <f>SUBSTITUTE(LOWER(A2662),"and","")</f>
        <v>off!familycareinsectrepellentvi(towelette)4822-552</v>
      </c>
    </row>
    <row r="2663" spans="1:2" x14ac:dyDescent="0.2">
      <c r="A2663" t="s">
        <v>25509</v>
      </c>
      <c r="B2663" t="str">
        <f>SUBSTITUTE(LOWER(A2663),"and","")</f>
        <v>speedzonesouthernewbroadleafherbicideforturf2217-1031</v>
      </c>
    </row>
    <row r="2664" spans="1:2" x14ac:dyDescent="0.2">
      <c r="A2664" t="s">
        <v>25508</v>
      </c>
      <c r="B2664" t="str">
        <f>SUBSTITUTE(LOWER(A2664),"and","")</f>
        <v>arsenalherbicideapplicatorsconcentrate(aquaticuses)(2ee-reducedrate)241-299</v>
      </c>
    </row>
    <row r="2665" spans="1:2" x14ac:dyDescent="0.2">
      <c r="A2665" t="s">
        <v>25507</v>
      </c>
      <c r="B2665" t="str">
        <f>SUBSTITUTE(LOWER(A2665),"and","")</f>
        <v>prozapbeefdairyrtu47000-114</v>
      </c>
    </row>
    <row r="2666" spans="1:2" x14ac:dyDescent="0.2">
      <c r="A2666" t="s">
        <v>25506</v>
      </c>
      <c r="B2666" t="str">
        <f>SUBSTITUTE(LOWER(A2666),"and","")</f>
        <v>veltymafungicide(noliuse)(noaerialapplicationwithin100'ofaquatichabitatsinnys)7969-409</v>
      </c>
    </row>
    <row r="2667" spans="1:2" x14ac:dyDescent="0.2">
      <c r="A2667" t="s">
        <v>25505</v>
      </c>
      <c r="B2667" t="str">
        <f>SUBSTITUTE(LOWER(A2667),"and","")</f>
        <v>rodeo62719-324</v>
      </c>
    </row>
    <row r="2668" spans="1:2" x14ac:dyDescent="0.2">
      <c r="A2668" t="s">
        <v>25504</v>
      </c>
      <c r="B2668" t="str">
        <f>SUBSTITUTE(LOWER(A2668),"and","")</f>
        <v>sedgehammer81880-1-10163</v>
      </c>
    </row>
    <row r="2669" spans="1:2" x14ac:dyDescent="0.2">
      <c r="A2669" t="s">
        <v>25503</v>
      </c>
      <c r="B2669" t="str">
        <f>SUBSTITUTE(LOWER(A2669),"and","")</f>
        <v>hospitaldisinfectant(lemonscent)706-111-68562</v>
      </c>
    </row>
    <row r="2670" spans="1:2" x14ac:dyDescent="0.2">
      <c r="A2670" t="s">
        <v>25502</v>
      </c>
      <c r="B2670" t="str">
        <f>SUBSTITUTE(LOWER(A2670),"and","")</f>
        <v>30secondsspraywalkaway87429-1</v>
      </c>
    </row>
    <row r="2671" spans="1:2" x14ac:dyDescent="0.2">
      <c r="A2671" t="s">
        <v>25501</v>
      </c>
      <c r="B2671" t="str">
        <f>SUBSTITUTE(LOWER(A2671),"and","")</f>
        <v>weedoutinacan3862-92-11861</v>
      </c>
    </row>
    <row r="2672" spans="1:2" x14ac:dyDescent="0.2">
      <c r="A2672" t="s">
        <v>25500</v>
      </c>
      <c r="B2672" t="str">
        <f>SUBSTITUTE(LOWER(A2672),"and","")</f>
        <v>contactplus6836-349-85023</v>
      </c>
    </row>
    <row r="2673" spans="1:2" x14ac:dyDescent="0.2">
      <c r="A2673" t="s">
        <v>25499</v>
      </c>
      <c r="B2673" t="str">
        <f>SUBSTITUTE(LOWER(A2673),"and","")</f>
        <v>sproutnippellet2749-520</v>
      </c>
    </row>
    <row r="2674" spans="1:2" x14ac:dyDescent="0.2">
      <c r="A2674" t="s">
        <v>25498</v>
      </c>
      <c r="B2674" t="str">
        <f>SUBSTITUTE(LOWER(A2674),"and","")</f>
        <v>repel-xlotionflyrepellentforhorsesponies270-253</v>
      </c>
    </row>
    <row r="2675" spans="1:2" x14ac:dyDescent="0.2">
      <c r="A2675" t="s">
        <v>25497</v>
      </c>
      <c r="B2675" t="str">
        <f>SUBSTITUTE(LOWER(A2675),"and","")</f>
        <v>thermacellmosquitorepellentvrefill71910-11</v>
      </c>
    </row>
    <row r="2676" spans="1:2" x14ac:dyDescent="0.2">
      <c r="A2676" t="s">
        <v>25496</v>
      </c>
      <c r="B2676" t="str">
        <f>SUBSTITUTE(LOWER(A2676),"and","")</f>
        <v>scottsmaxcrabgrasspreventerwithlawnfood538-190</v>
      </c>
    </row>
    <row r="2677" spans="1:2" x14ac:dyDescent="0.2">
      <c r="A2677" t="s">
        <v>25495</v>
      </c>
      <c r="B2677" t="str">
        <f>SUBSTITUTE(LOWER(A2677),"and","")</f>
        <v>quali-prooryzalin453883-369</v>
      </c>
    </row>
    <row r="2678" spans="1:2" x14ac:dyDescent="0.2">
      <c r="A2678" t="s">
        <v>25494</v>
      </c>
      <c r="B2678" t="str">
        <f>SUBSTITUTE(LOWER(A2678),"and","")</f>
        <v>restrainethylenegeneratorfuel92717-1</v>
      </c>
    </row>
    <row r="2679" spans="1:2" x14ac:dyDescent="0.2">
      <c r="A2679" t="s">
        <v>25493</v>
      </c>
      <c r="B2679" t="str">
        <f>SUBSTITUTE(LOWER(A2679),"and","")</f>
        <v>rimgroherbicide(aerialapplicationprohibitedinnys)352-768-85588</v>
      </c>
    </row>
    <row r="2680" spans="1:2" x14ac:dyDescent="0.2">
      <c r="A2680" t="s">
        <v>25492</v>
      </c>
      <c r="B2680" t="str">
        <f>SUBSTITUTE(LOWER(A2680),"and","")</f>
        <v>doxemnxt53883-455</v>
      </c>
    </row>
    <row r="2681" spans="1:2" x14ac:dyDescent="0.2">
      <c r="A2681" t="s">
        <v>25491</v>
      </c>
      <c r="B2681" t="str">
        <f>SUBSTITUTE(LOWER(A2681),"and","")</f>
        <v>bioadadvancedscience-basedsolutions3-in-1insect,diseaseplantmitecontrolready-to-sprayii(maxcontainersize32floz)(nomorethan3appsperyearinnassausuffolkcounties)92564-83</v>
      </c>
    </row>
    <row r="2682" spans="1:2" x14ac:dyDescent="0.2">
      <c r="A2682" t="s">
        <v>25490</v>
      </c>
      <c r="B2682" t="str">
        <f>SUBSTITUTE(LOWER(A2682),"and","")</f>
        <v>criterion75wspinsecticide(nosoilinjectiononlongisl)(2ee-asianlonghornedbeetle)432-1318</v>
      </c>
    </row>
    <row r="2683" spans="1:2" x14ac:dyDescent="0.2">
      <c r="A2683" t="s">
        <v>25489</v>
      </c>
      <c r="B2683" t="str">
        <f>SUBSTITUTE(LOWER(A2683),"and","")</f>
        <v>ulinedisinfectingwipes(lemonscent)6836-336-56952</v>
      </c>
    </row>
    <row r="2684" spans="1:2" x14ac:dyDescent="0.2">
      <c r="A2684" t="s">
        <v>25488</v>
      </c>
      <c r="B2684" t="str">
        <f>SUBSTITUTE(LOWER(A2684),"and","")</f>
        <v>surekilladvancedinsecticideproductsvap-547000-74</v>
      </c>
    </row>
    <row r="2685" spans="1:2" x14ac:dyDescent="0.2">
      <c r="A2685" t="s">
        <v>25487</v>
      </c>
      <c r="B2685" t="str">
        <f>SUBSTITUTE(LOWER(A2685),"and","")</f>
        <v>bioadvancedscience-basedsolutions2-in-1mossalgaekillercleaner67702-12-92564</v>
      </c>
    </row>
    <row r="2686" spans="1:2" x14ac:dyDescent="0.2">
      <c r="A2686" t="s">
        <v>25486</v>
      </c>
      <c r="B2686" t="str">
        <f>SUBSTITUTE(LOWER(A2686),"and","")</f>
        <v>champformula2flowable[unrestrictedasof9212005]55146-64</v>
      </c>
    </row>
    <row r="2687" spans="1:2" x14ac:dyDescent="0.2">
      <c r="A2687" t="s">
        <v>25485</v>
      </c>
      <c r="B2687" t="str">
        <f>SUBSTITUTE(LOWER(A2687),"and","")</f>
        <v>cavalcade65wdg(restrictedasof12711)60063-26</v>
      </c>
    </row>
    <row r="2688" spans="1:2" x14ac:dyDescent="0.2">
      <c r="A2688" t="s">
        <v>25484</v>
      </c>
      <c r="B2688" t="str">
        <f>SUBSTITUTE(LOWER(A2688),"and","")</f>
        <v>eliminatornw10088-35-68562</v>
      </c>
    </row>
    <row r="2689" spans="1:2" x14ac:dyDescent="0.2">
      <c r="A2689" t="s">
        <v>25483</v>
      </c>
      <c r="B2689" t="str">
        <f>SUBSTITUTE(LOWER(A2689),"and","")</f>
        <v>brtoptirize57538-49-48813</v>
      </c>
    </row>
    <row r="2690" spans="1:2" x14ac:dyDescent="0.2">
      <c r="A2690" t="s">
        <v>25482</v>
      </c>
      <c r="B2690" t="str">
        <f>SUBSTITUTE(LOWER(A2690),"and","")</f>
        <v>d7-part112446-20004</v>
      </c>
    </row>
    <row r="2691" spans="1:2" x14ac:dyDescent="0.2">
      <c r="A2691" t="s">
        <v>25481</v>
      </c>
      <c r="B2691" t="str">
        <f>SUBSTITUTE(LOWER(A2691),"and","")</f>
        <v>off!familycareinsectrepellentiii(tropicalfresh)4822-415</v>
      </c>
    </row>
    <row r="2692" spans="1:2" x14ac:dyDescent="0.2">
      <c r="A2692" t="s">
        <v>25480</v>
      </c>
      <c r="B2692" t="str">
        <f>SUBSTITUTE(LOWER(A2692),"and","")</f>
        <v>mon89034xtc1507524-585</v>
      </c>
    </row>
    <row r="2693" spans="1:2" x14ac:dyDescent="0.2">
      <c r="A2693" t="s">
        <v>25479</v>
      </c>
      <c r="B2693" t="str">
        <f>SUBSTITUTE(LOWER(A2693),"and","")</f>
        <v>sergeant'sguardiantopicalfordogspuppies(7-32lbs)2517-94-84742</v>
      </c>
    </row>
    <row r="2694" spans="1:2" x14ac:dyDescent="0.2">
      <c r="A2694" t="s">
        <v>25478</v>
      </c>
      <c r="B2694" t="str">
        <f>SUBSTITUTE(LOWER(A2694),"and","")</f>
        <v>kontos432-1471</v>
      </c>
    </row>
    <row r="2695" spans="1:2" x14ac:dyDescent="0.2">
      <c r="A2695" t="s">
        <v>25477</v>
      </c>
      <c r="B2695" t="str">
        <f>SUBSTITUTE(LOWER(A2695),"and","")</f>
        <v>cutterdeckpatiobugcontrolready-to-use(noappwithin100ftofcoastalmarsh)9688-195-121</v>
      </c>
    </row>
    <row r="2696" spans="1:2" x14ac:dyDescent="0.2">
      <c r="A2696" t="s">
        <v>25476</v>
      </c>
      <c r="B2696" t="str">
        <f>SUBSTITUTE(LOWER(A2696),"and","")</f>
        <v>madisanacid25lf10324-67-110</v>
      </c>
    </row>
    <row r="2697" spans="1:2" x14ac:dyDescent="0.2">
      <c r="A2697" t="s">
        <v>25475</v>
      </c>
      <c r="B2697" t="str">
        <f>SUBSTITUTE(LOWER(A2697),"and","")</f>
        <v>formula3040464-389-8540</v>
      </c>
    </row>
    <row r="2698" spans="1:2" x14ac:dyDescent="0.2">
      <c r="A2698" t="s">
        <v>25474</v>
      </c>
      <c r="B2698" t="str">
        <f>SUBSTITUTE(LOWER(A2698),"and","")</f>
        <v>proclaiminsecticide(aerialapplicationprohibitedinnystate)(2ee-codlingmoth)100-904</v>
      </c>
    </row>
    <row r="2699" spans="1:2" x14ac:dyDescent="0.2">
      <c r="A2699" t="s">
        <v>25473</v>
      </c>
      <c r="B2699" t="str">
        <f>SUBSTITUTE(LOWER(A2699),"and","")</f>
        <v>mothshieldclosetblock(lemonscented)92493-1</v>
      </c>
    </row>
    <row r="2700" spans="1:2" x14ac:dyDescent="0.2">
      <c r="A2700" t="s">
        <v>25472</v>
      </c>
      <c r="B2700" t="str">
        <f>SUBSTITUTE(LOWER(A2700),"and","")</f>
        <v>lillymillermossout!spottreaterforlawnsflowerbedsdryformula802-543</v>
      </c>
    </row>
    <row r="2701" spans="1:2" x14ac:dyDescent="0.2">
      <c r="A2701" t="s">
        <v>25471</v>
      </c>
      <c r="B2701" t="str">
        <f>SUBSTITUTE(LOWER(A2701),"and","")</f>
        <v>trifluralin4e.c.5905-519</v>
      </c>
    </row>
    <row r="2702" spans="1:2" x14ac:dyDescent="0.2">
      <c r="A2702" t="s">
        <v>25470</v>
      </c>
      <c r="B2702" t="str">
        <f>SUBSTITUTE(LOWER(A2702),"and","")</f>
        <v>indar2f62719-416</v>
      </c>
    </row>
    <row r="2703" spans="1:2" x14ac:dyDescent="0.2">
      <c r="A2703" t="s">
        <v>25469</v>
      </c>
      <c r="B2703" t="str">
        <f>SUBSTITUTE(LOWER(A2703),"and","")</f>
        <v>apollosc(nouseongrapesinnys)66222-47</v>
      </c>
    </row>
    <row r="2704" spans="1:2" x14ac:dyDescent="0.2">
      <c r="A2704" t="s">
        <v>25468</v>
      </c>
      <c r="B2704" t="str">
        <f>SUBSTITUTE(LOWER(A2704),"and","")</f>
        <v>d-conxixprokillsratsmice7969-395-3282</v>
      </c>
    </row>
    <row r="2705" spans="1:2" x14ac:dyDescent="0.2">
      <c r="A2705" t="s">
        <v>25467</v>
      </c>
      <c r="B2705" t="str">
        <f>SUBSTITUTE(LOWER(A2705),"and","")</f>
        <v>fastracpellets12455-137</v>
      </c>
    </row>
    <row r="2706" spans="1:2" x14ac:dyDescent="0.2">
      <c r="A2706" t="s">
        <v>25466</v>
      </c>
      <c r="B2706" t="str">
        <f>SUBSTITUTE(LOWER(A2706),"and","")</f>
        <v>peroxyiifbcantibacterialfoamingbathsurfacecleaner(crispcaribbeanfragrance)5741-26</v>
      </c>
    </row>
    <row r="2707" spans="1:2" x14ac:dyDescent="0.2">
      <c r="A2707" t="s">
        <v>25465</v>
      </c>
      <c r="B2707" t="str">
        <f>SUBSTITUTE(LOWER(A2707),"and","")</f>
        <v>tidefluminon-crop51%wdg84229-65</v>
      </c>
    </row>
    <row r="2708" spans="1:2" x14ac:dyDescent="0.2">
      <c r="A2708" t="s">
        <v>25464</v>
      </c>
      <c r="B2708" t="str">
        <f>SUBSTITUTE(LOWER(A2708),"and","")</f>
        <v>acephate97upinsecticide(restricteduseasof112016)(2ee-annualbluegrassweevil)70506-8</v>
      </c>
    </row>
    <row r="2709" spans="1:2" x14ac:dyDescent="0.2">
      <c r="A2709" t="s">
        <v>25463</v>
      </c>
      <c r="B2709" t="str">
        <f>SUBSTITUTE(LOWER(A2709),"and","")</f>
        <v>bvaspray1355206-2</v>
      </c>
    </row>
    <row r="2710" spans="1:2" x14ac:dyDescent="0.2">
      <c r="A2710" t="s">
        <v>25462</v>
      </c>
      <c r="B2710" t="str">
        <f>SUBSTITUTE(LOWER(A2710),"and","")</f>
        <v>enforcerfleatickshampooforpetsii1021-1723-40849</v>
      </c>
    </row>
    <row r="2711" spans="1:2" x14ac:dyDescent="0.2">
      <c r="A2711" t="s">
        <v>25461</v>
      </c>
      <c r="B2711" t="str">
        <f>SUBSTITUTE(LOWER(A2711),"and","")</f>
        <v>countryroadinsecticiderepellentflysprayforhorses21165-34</v>
      </c>
    </row>
    <row r="2712" spans="1:2" x14ac:dyDescent="0.2">
      <c r="A2712" t="s">
        <v>25460</v>
      </c>
      <c r="B2712" t="str">
        <f>SUBSTITUTE(LOWER(A2712),"and","")</f>
        <v>fyfanonewinsecticide101563-366</v>
      </c>
    </row>
    <row r="2713" spans="1:2" x14ac:dyDescent="0.2">
      <c r="A2713" t="s">
        <v>25459</v>
      </c>
      <c r="B2713" t="str">
        <f>SUBSTITUTE(LOWER(A2713),"and","")</f>
        <v>trilex2000264-1068</v>
      </c>
    </row>
    <row r="2714" spans="1:2" x14ac:dyDescent="0.2">
      <c r="A2714" t="s">
        <v>25458</v>
      </c>
      <c r="B2714" t="str">
        <f>SUBSTITUTE(LOWER(A2714),"and","")</f>
        <v>advantagehouseholdspotcrevicespray1021-2597-11556</v>
      </c>
    </row>
    <row r="2715" spans="1:2" x14ac:dyDescent="0.2">
      <c r="A2715" t="s">
        <v>25457</v>
      </c>
      <c r="B2715" t="str">
        <f>SUBSTITUTE(LOWER(A2715),"and","")</f>
        <v>totalfarmdustready-to-useinsecticide53883-33-2217</v>
      </c>
    </row>
    <row r="2716" spans="1:2" x14ac:dyDescent="0.2">
      <c r="A2716" t="s">
        <v>25456</v>
      </c>
      <c r="B2716" t="str">
        <f>SUBSTITUTE(LOWER(A2716),"and","")</f>
        <v>spectracidefoamingwasphornetkiller9688-325-8845</v>
      </c>
    </row>
    <row r="2717" spans="1:2" x14ac:dyDescent="0.2">
      <c r="A2717" t="s">
        <v>25455</v>
      </c>
      <c r="B2717" t="str">
        <f>SUBSTITUTE(LOWER(A2717),"and","")</f>
        <v>revusfungicide100-1254</v>
      </c>
    </row>
    <row r="2718" spans="1:2" x14ac:dyDescent="0.2">
      <c r="A2718" t="s">
        <v>25454</v>
      </c>
      <c r="B2718" t="str">
        <f>SUBSTITUTE(LOWER(A2718),"and","")</f>
        <v>fosterthrivelice,bedbugmitespray44446-80-69713</v>
      </c>
    </row>
    <row r="2719" spans="1:2" x14ac:dyDescent="0.2">
      <c r="A2719" t="s">
        <v>25453</v>
      </c>
      <c r="B2719" t="str">
        <f>SUBSTITUTE(LOWER(A2719),"and","")</f>
        <v>wax-76836-115-3635</v>
      </c>
    </row>
    <row r="2720" spans="1:2" x14ac:dyDescent="0.2">
      <c r="A2720" t="s">
        <v>25452</v>
      </c>
      <c r="B2720" t="str">
        <f>SUBSTITUTE(LOWER(A2720),"and","")</f>
        <v>pdq-180one-stepdisinfectant6836-349-8325</v>
      </c>
    </row>
    <row r="2721" spans="1:2" x14ac:dyDescent="0.2">
      <c r="A2721" t="s">
        <v>25451</v>
      </c>
      <c r="B2721" t="str">
        <f>SUBSTITUTE(LOWER(A2721),"and","")</f>
        <v>bioadvancedscience-basedsolutionsorganicsbrneemoilready-to-use70051-13-92564</v>
      </c>
    </row>
    <row r="2722" spans="1:2" x14ac:dyDescent="0.2">
      <c r="A2722" t="s">
        <v>25450</v>
      </c>
      <c r="B2722" t="str">
        <f>SUBSTITUTE(LOWER(A2722),"and","")</f>
        <v>ercopurebcd-259150-7</v>
      </c>
    </row>
    <row r="2723" spans="1:2" x14ac:dyDescent="0.2">
      <c r="A2723" t="s">
        <v>25449</v>
      </c>
      <c r="B2723" t="str">
        <f>SUBSTITUTE(LOWER(A2723),"and","")</f>
        <v>altus(nouseonlongisl;noaerialapplicationinnys)101563-186</v>
      </c>
    </row>
    <row r="2724" spans="1:2" x14ac:dyDescent="0.2">
      <c r="A2724" t="s">
        <v>25448</v>
      </c>
      <c r="B2724" t="str">
        <f>SUBSTITUTE(LOWER(A2724),"and","")</f>
        <v>primeraonechlorothalonil720sftfungicide60063-7</v>
      </c>
    </row>
    <row r="2725" spans="1:2" x14ac:dyDescent="0.2">
      <c r="A2725" t="s">
        <v>25447</v>
      </c>
      <c r="B2725" t="str">
        <f>SUBSTITUTE(LOWER(A2725),"and","")</f>
        <v>enforcerfleasprayforcarpetsfurniturexx40849-55</v>
      </c>
    </row>
    <row r="2726" spans="1:2" x14ac:dyDescent="0.2">
      <c r="A2726" t="s">
        <v>25446</v>
      </c>
      <c r="B2726" t="str">
        <f>SUBSTITUTE(LOWER(A2726),"and","")</f>
        <v>hortusibawatersolublesalts(20%)63310-22</v>
      </c>
    </row>
    <row r="2727" spans="1:2" x14ac:dyDescent="0.2">
      <c r="A2727" t="s">
        <v>25445</v>
      </c>
      <c r="B2727" t="str">
        <f>SUBSTITUTE(LOWER(A2727),"and","")</f>
        <v>rodeo(2ee-viburnum)62719-324</v>
      </c>
    </row>
    <row r="2728" spans="1:2" x14ac:dyDescent="0.2">
      <c r="A2728" t="s">
        <v>25444</v>
      </c>
      <c r="B2728" t="str">
        <f>SUBSTITUTE(LOWER(A2728),"and","")</f>
        <v>softswimbsanitizer69461-1-5185</v>
      </c>
    </row>
    <row r="2729" spans="1:2" x14ac:dyDescent="0.2">
      <c r="A2729" t="s">
        <v>25443</v>
      </c>
      <c r="B2729" t="str">
        <f>SUBSTITUTE(LOWER(A2729),"and","")</f>
        <v>azotech39967-86</v>
      </c>
    </row>
    <row r="2730" spans="1:2" x14ac:dyDescent="0.2">
      <c r="A2730" t="s">
        <v>25442</v>
      </c>
      <c r="B2730" t="str">
        <f>SUBSTITUTE(LOWER(A2730),"and","")</f>
        <v>dupontbreakfreenxtatzherbicide(nosale,useordistributioninnassauorsuffolkcounties)352-893</v>
      </c>
    </row>
    <row r="2731" spans="1:2" x14ac:dyDescent="0.2">
      <c r="A2731" t="s">
        <v>25441</v>
      </c>
      <c r="B2731" t="str">
        <f>SUBSTITUTE(LOWER(A2731),"and","")</f>
        <v>earthtecqz(2ee-reducedrateforzebraquaggamussels)64962-1</v>
      </c>
    </row>
    <row r="2732" spans="1:2" x14ac:dyDescent="0.2">
      <c r="A2732" t="s">
        <v>25440</v>
      </c>
      <c r="B2732" t="str">
        <f>SUBSTITUTE(LOWER(A2732),"and","")</f>
        <v>weedfeed538-270-73327</v>
      </c>
    </row>
    <row r="2733" spans="1:2" x14ac:dyDescent="0.2">
      <c r="A2733" t="s">
        <v>25439</v>
      </c>
      <c r="B2733" t="str">
        <f>SUBSTITUTE(LOWER(A2733),"and","")</f>
        <v>jmsstylet-oil65564-1</v>
      </c>
    </row>
    <row r="2734" spans="1:2" x14ac:dyDescent="0.2">
      <c r="A2734" t="s">
        <v>25438</v>
      </c>
      <c r="B2734" t="str">
        <f>SUBSTITUTE(LOWER(A2734),"and","")</f>
        <v>horseponyspray2217-479</v>
      </c>
    </row>
    <row r="2735" spans="1:2" x14ac:dyDescent="0.2">
      <c r="A2735" t="s">
        <v>25437</v>
      </c>
      <c r="B2735" t="str">
        <f>SUBSTITUTE(LOWER(A2735),"and","")</f>
        <v>ulinegermicidalbleach70271-13-89809</v>
      </c>
    </row>
    <row r="2736" spans="1:2" x14ac:dyDescent="0.2">
      <c r="A2736" t="s">
        <v>25436</v>
      </c>
      <c r="B2736" t="str">
        <f>SUBSTITUTE(LOWER(A2736),"and","")</f>
        <v>locksleyherbicide2749-631</v>
      </c>
    </row>
    <row r="2737" spans="1:2" x14ac:dyDescent="0.2">
      <c r="A2737" t="s">
        <v>25435</v>
      </c>
      <c r="B2737" t="str">
        <f>SUBSTITUTE(LOWER(A2737),"and","")</f>
        <v>quali-proimidacloprid75wsb[nosoilinjectioninnassausuffolkcounties,ny]53883-513</v>
      </c>
    </row>
    <row r="2738" spans="1:2" x14ac:dyDescent="0.2">
      <c r="A2738" t="s">
        <v>25434</v>
      </c>
      <c r="B2738" t="str">
        <f>SUBSTITUTE(LOWER(A2738),"and","")</f>
        <v>b-nine70506-532-101563</v>
      </c>
    </row>
    <row r="2739" spans="1:2" x14ac:dyDescent="0.2">
      <c r="A2739" t="s">
        <v>25433</v>
      </c>
      <c r="B2739" t="str">
        <f>SUBSTITUTE(LOWER(A2739),"and","")</f>
        <v>martin's2,4-damine81927-38-53883</v>
      </c>
    </row>
    <row r="2740" spans="1:2" x14ac:dyDescent="0.2">
      <c r="A2740" t="s">
        <v>25432</v>
      </c>
      <c r="B2740" t="str">
        <f>SUBSTITUTE(LOWER(A2740),"and","")</f>
        <v>terromulti-purposeinsectbait64405-2-149</v>
      </c>
    </row>
    <row r="2741" spans="1:2" x14ac:dyDescent="0.2">
      <c r="A2741" t="s">
        <v>25431</v>
      </c>
      <c r="B2741" t="str">
        <f>SUBSTITUTE(LOWER(A2741),"and","")</f>
        <v>agita10wg70585-10</v>
      </c>
    </row>
    <row r="2742" spans="1:2" x14ac:dyDescent="0.2">
      <c r="A2742" t="s">
        <v>25430</v>
      </c>
      <c r="B2742" t="str">
        <f>SUBSTITUTE(LOWER(A2742),"and","")</f>
        <v>advantagetreatmentshampooforcatskittens1021-1723-11556</v>
      </c>
    </row>
    <row r="2743" spans="1:2" x14ac:dyDescent="0.2">
      <c r="A2743" t="s">
        <v>25429</v>
      </c>
      <c r="B2743" t="str">
        <f>SUBSTITUTE(LOWER(A2743),"and","")</f>
        <v>profect256superhdq5741-32</v>
      </c>
    </row>
    <row r="2744" spans="1:2" x14ac:dyDescent="0.2">
      <c r="A2744" t="s">
        <v>25428</v>
      </c>
      <c r="B2744" t="str">
        <f>SUBSTITUTE(LOWER(A2744),"and","")</f>
        <v>csi4-453883-300</v>
      </c>
    </row>
    <row r="2745" spans="1:2" x14ac:dyDescent="0.2">
      <c r="A2745" t="s">
        <v>25427</v>
      </c>
      <c r="B2745" t="str">
        <f>SUBSTITUTE(LOWER(A2745),"and","")</f>
        <v>antadiosbugantkiller67702-28-93737</v>
      </c>
    </row>
    <row r="2746" spans="1:2" x14ac:dyDescent="0.2">
      <c r="A2746" t="s">
        <v>25426</v>
      </c>
      <c r="B2746" t="str">
        <f>SUBSTITUTE(LOWER(A2746),"and","")</f>
        <v>clearcastherbicide(2ee-smartweed)241-437-67690</v>
      </c>
    </row>
    <row r="2747" spans="1:2" x14ac:dyDescent="0.2">
      <c r="A2747" t="s">
        <v>25425</v>
      </c>
      <c r="B2747" t="str">
        <f>SUBSTITUTE(LOWER(A2747),"and","")</f>
        <v>quali-prolambdagc-o(nysspecificlanguage)53883-244-66222</v>
      </c>
    </row>
    <row r="2748" spans="1:2" x14ac:dyDescent="0.2">
      <c r="A2748" t="s">
        <v>25424</v>
      </c>
      <c r="B2748" t="str">
        <f>SUBSTITUTE(LOWER(A2748),"and","")</f>
        <v>fertilizerwdimension0.17%(partialrateonlongisl)(nysmaxuserate)62719-485-52287</v>
      </c>
    </row>
    <row r="2749" spans="1:2" x14ac:dyDescent="0.2">
      <c r="A2749" t="s">
        <v>25423</v>
      </c>
      <c r="B2749" t="str">
        <f>SUBSTITUTE(LOWER(A2749),"and","")</f>
        <v>syscoreliancebleach70271-3-29055</v>
      </c>
    </row>
    <row r="2750" spans="1:2" x14ac:dyDescent="0.2">
      <c r="A2750" t="s">
        <v>25422</v>
      </c>
      <c r="B2750" t="str">
        <f>SUBSTITUTE(LOWER(A2750),"and","")</f>
        <v>gcsmetolaplus8ec(nosale,useordistributioninnassauorsuffolkcounties)94730-1</v>
      </c>
    </row>
    <row r="2751" spans="1:2" x14ac:dyDescent="0.2">
      <c r="A2751" t="s">
        <v>25421</v>
      </c>
      <c r="B2751" t="str">
        <f>SUBSTITUTE(LOWER(A2751),"and","")</f>
        <v>spliven91234-263</v>
      </c>
    </row>
    <row r="2752" spans="1:2" x14ac:dyDescent="0.2">
      <c r="A2752" t="s">
        <v>25420</v>
      </c>
      <c r="B2752" t="str">
        <f>SUBSTITUTE(LOWER(A2752),"and","")</f>
        <v>varistoherbicide241-447</v>
      </c>
    </row>
    <row r="2753" spans="1:2" x14ac:dyDescent="0.2">
      <c r="A2753" t="s">
        <v>25419</v>
      </c>
      <c r="B2753" t="str">
        <f>SUBSTITUTE(LOWER(A2753),"and","")</f>
        <v>bioadvancedscience-basedsolutionstomatovegetableinsectkillerready-to-spray92564-17</v>
      </c>
    </row>
    <row r="2754" spans="1:2" x14ac:dyDescent="0.2">
      <c r="A2754" t="s">
        <v>25418</v>
      </c>
      <c r="B2754" t="str">
        <f>SUBSTITUTE(LOWER(A2754),"and","")</f>
        <v>mon013962%technicalsolution524-333</v>
      </c>
    </row>
    <row r="2755" spans="1:2" x14ac:dyDescent="0.2">
      <c r="A2755" t="s">
        <v>25417</v>
      </c>
      <c r="B2755" t="str">
        <f>SUBSTITUTE(LOWER(A2755),"and","")</f>
        <v>brigade2ecinsecticidemiticide(seenysspecificcoastalmarshrestrictions)279-3313</v>
      </c>
    </row>
    <row r="2756" spans="1:2" x14ac:dyDescent="0.2">
      <c r="A2756" t="s">
        <v>25416</v>
      </c>
      <c r="B2756" t="str">
        <f>SUBSTITUTE(LOWER(A2756),"and","")</f>
        <v>mosquitobeaterreadytospray4-407</v>
      </c>
    </row>
    <row r="2757" spans="1:2" x14ac:dyDescent="0.2">
      <c r="A2757" t="s">
        <v>25415</v>
      </c>
      <c r="B2757" t="str">
        <f>SUBSTITUTE(LOWER(A2757),"and","")</f>
        <v>crossfireaerosol(unrestricted01012018)1021-2788</v>
      </c>
    </row>
    <row r="2758" spans="1:2" x14ac:dyDescent="0.2">
      <c r="A2758" t="s">
        <v>25414</v>
      </c>
      <c r="B2758" t="str">
        <f>SUBSTITUTE(LOWER(A2758),"and","")</f>
        <v>torquexlseedtreatment73314-18</v>
      </c>
    </row>
    <row r="2759" spans="1:2" x14ac:dyDescent="0.2">
      <c r="A2759" t="s">
        <v>25413</v>
      </c>
      <c r="B2759" t="str">
        <f>SUBSTITUTE(LOWER(A2759),"and","")</f>
        <v>wegmansdisinfectingmulti-surfacewipes1(lemonscent)6836-336-53570</v>
      </c>
    </row>
    <row r="2760" spans="1:2" x14ac:dyDescent="0.2">
      <c r="A2760" t="s">
        <v>25412</v>
      </c>
      <c r="B2760" t="str">
        <f>SUBSTITUTE(LOWER(A2760),"and","")</f>
        <v>truelivingdisinfectantsprayhawaiianscent498-179-96374</v>
      </c>
    </row>
    <row r="2761" spans="1:2" x14ac:dyDescent="0.2">
      <c r="A2761" t="s">
        <v>25411</v>
      </c>
      <c r="B2761" t="str">
        <f>SUBSTITUTE(LOWER(A2761),"and","")</f>
        <v>cloralendisinfectantwipes(seasideescape)6836-336-82281</v>
      </c>
    </row>
    <row r="2762" spans="1:2" x14ac:dyDescent="0.2">
      <c r="A2762" t="s">
        <v>25410</v>
      </c>
      <c r="B2762" t="str">
        <f>SUBSTITUTE(LOWER(A2762),"and","")</f>
        <v>chlor-aidsanitizer58880-2-67395</v>
      </c>
    </row>
    <row r="2763" spans="1:2" x14ac:dyDescent="0.2">
      <c r="A2763" t="s">
        <v>25409</v>
      </c>
      <c r="B2763" t="str">
        <f>SUBSTITUTE(LOWER(A2763),"and","")</f>
        <v>agileshot51%wdg103087-2</v>
      </c>
    </row>
    <row r="2764" spans="1:2" x14ac:dyDescent="0.2">
      <c r="A2764" t="s">
        <v>25408</v>
      </c>
      <c r="B2764" t="str">
        <f>SUBSTITUTE(LOWER(A2764),"and","")</f>
        <v>solawit80df93745-1</v>
      </c>
    </row>
    <row r="2765" spans="1:2" x14ac:dyDescent="0.2">
      <c r="A2765" t="s">
        <v>25407</v>
      </c>
      <c r="B2765" t="str">
        <f>SUBSTITUTE(LOWER(A2765),"and","")</f>
        <v>qualitychoicelice,bedbugmitespray44446-80-44393</v>
      </c>
    </row>
    <row r="2766" spans="1:2" x14ac:dyDescent="0.2">
      <c r="A2766" t="s">
        <v>25406</v>
      </c>
      <c r="B2766" t="str">
        <f>SUBSTITUTE(LOWER(A2766),"and","")</f>
        <v>audit4:1herbicide(noaerialapplicationinnys)66330-419</v>
      </c>
    </row>
    <row r="2767" spans="1:2" x14ac:dyDescent="0.2">
      <c r="A2767" t="s">
        <v>25405</v>
      </c>
      <c r="B2767" t="str">
        <f>SUBSTITUTE(LOWER(A2767),"and","")</f>
        <v>martin'sviperinsectdust53883-33</v>
      </c>
    </row>
    <row r="2768" spans="1:2" x14ac:dyDescent="0.2">
      <c r="A2768" t="s">
        <v>25404</v>
      </c>
      <c r="B2768" t="str">
        <f>SUBSTITUTE(LOWER(A2768),"and","")</f>
        <v>lannatesp352-342</v>
      </c>
    </row>
    <row r="2769" spans="1:2" x14ac:dyDescent="0.2">
      <c r="A2769" t="s">
        <v>25403</v>
      </c>
      <c r="B2769" t="str">
        <f>SUBSTITUTE(LOWER(A2769),"and","")</f>
        <v>roundupcustomforaquaticterrestrialuse(2ee-stickysage)524-343</v>
      </c>
    </row>
    <row r="2770" spans="1:2" x14ac:dyDescent="0.2">
      <c r="A2770" t="s">
        <v>25402</v>
      </c>
      <c r="B2770" t="str">
        <f>SUBSTITUTE(LOWER(A2770),"and","")</f>
        <v>lescoquin-way75dfherbicide(spottreatmentonlyinnys)42750-90-10404</v>
      </c>
    </row>
    <row r="2771" spans="1:2" x14ac:dyDescent="0.2">
      <c r="A2771" t="s">
        <v>25401</v>
      </c>
      <c r="B2771" t="str">
        <f>SUBSTITUTE(LOWER(A2771),"and","")</f>
        <v>damminix56783-1</v>
      </c>
    </row>
    <row r="2772" spans="1:2" x14ac:dyDescent="0.2">
      <c r="A2772" t="s">
        <v>23706</v>
      </c>
      <c r="B2772" t="str">
        <f>SUBSTITUTE(LOWER(A2772),"and","")</f>
        <v>10sani-512pffoodservicesanitizer10324-63-8325</v>
      </c>
    </row>
    <row r="2773" spans="1:2" x14ac:dyDescent="0.2">
      <c r="A2773" t="s">
        <v>25400</v>
      </c>
      <c r="B2773" t="str">
        <f>SUBSTITUTE(LOWER(A2773),"and","")</f>
        <v>pageantintrinsicbrfungicide(noaerialappinnys)7969-251</v>
      </c>
    </row>
    <row r="2774" spans="1:2" x14ac:dyDescent="0.2">
      <c r="A2774" t="s">
        <v>25399</v>
      </c>
      <c r="B2774" t="str">
        <f>SUBSTITUTE(LOWER(A2774),"and","")</f>
        <v>picboricacidroachkillergel3095-68</v>
      </c>
    </row>
    <row r="2775" spans="1:2" x14ac:dyDescent="0.2">
      <c r="A2775" t="s">
        <v>25398</v>
      </c>
      <c r="B2775" t="str">
        <f>SUBSTITUTE(LOWER(A2775),"and","")</f>
        <v>raidlawngardenbugkillerspray(noappwithin100ftofcoastalmarshinny)4822-599-89900</v>
      </c>
    </row>
    <row r="2776" spans="1:2" x14ac:dyDescent="0.2">
      <c r="A2776" t="s">
        <v>25397</v>
      </c>
      <c r="B2776" t="str">
        <f>SUBSTITUTE(LOWER(A2776),"and","")</f>
        <v>enforcerdualactioninsectkiller10807-161-40849</v>
      </c>
    </row>
    <row r="2777" spans="1:2" x14ac:dyDescent="0.2">
      <c r="A2777" t="s">
        <v>25396</v>
      </c>
      <c r="B2777" t="str">
        <f>SUBSTITUTE(LOWER(A2777),"and","")</f>
        <v>dupontaproachprimafungicide(nouseonli)(noaerialappwithin100ftofsurfacewaterinny)352-883</v>
      </c>
    </row>
    <row r="2778" spans="1:2" x14ac:dyDescent="0.2">
      <c r="A2778" t="s">
        <v>25395</v>
      </c>
      <c r="B2778" t="str">
        <f>SUBSTITUTE(LOWER(A2778),"and","")</f>
        <v>furtiviowsp(notforsale,saleinto,distributionoruseinnassausuffolkcounties)34704-1178</v>
      </c>
    </row>
    <row r="2779" spans="1:2" x14ac:dyDescent="0.2">
      <c r="A2779" t="s">
        <v>25394</v>
      </c>
      <c r="B2779" t="str">
        <f>SUBSTITUTE(LOWER(A2779),"and","")</f>
        <v>professionallysolbrdisinfectantkills99.9%ofvirusesbacteriatoiletbowlcleanercompletecleanpower777-81-675</v>
      </c>
    </row>
    <row r="2780" spans="1:2" x14ac:dyDescent="0.2">
      <c r="A2780" t="s">
        <v>23563</v>
      </c>
      <c r="B2780" t="str">
        <f>SUBSTITUTE(LOWER(A2780),"and","")</f>
        <v>10mininstrumentdisinfectant34810-31-61584</v>
      </c>
    </row>
    <row r="2781" spans="1:2" x14ac:dyDescent="0.2">
      <c r="A2781" t="s">
        <v>25393</v>
      </c>
      <c r="B2781" t="str">
        <f>SUBSTITUTE(LOWER(A2781),"and","")</f>
        <v>lebanonproscapefertilizerwithallectus0.225ginsecticide(noappwithin100ftofwaterbodyinny)(nyspecificlanguage)101563-105-961</v>
      </c>
    </row>
    <row r="2782" spans="1:2" x14ac:dyDescent="0.2">
      <c r="A2782" t="s">
        <v>25392</v>
      </c>
      <c r="B2782" t="str">
        <f>SUBSTITUTE(LOWER(A2782),"and","")</f>
        <v>zerotol2.o70299-12</v>
      </c>
    </row>
    <row r="2783" spans="1:2" x14ac:dyDescent="0.2">
      <c r="A2783" t="s">
        <v>25391</v>
      </c>
      <c r="B2783" t="str">
        <f>SUBSTITUTE(LOWER(A2783),"and","")</f>
        <v>member'smarkdisinfectingwipes1(orangescent)6836-336-56952</v>
      </c>
    </row>
    <row r="2784" spans="1:2" x14ac:dyDescent="0.2">
      <c r="A2784" t="s">
        <v>25390</v>
      </c>
      <c r="B2784" t="str">
        <f>SUBSTITUTE(LOWER(A2784),"and","")</f>
        <v>enforcerbedbugspray1021-1767-40849</v>
      </c>
    </row>
    <row r="2785" spans="1:2" x14ac:dyDescent="0.2">
      <c r="A2785" t="s">
        <v>25389</v>
      </c>
      <c r="B2785" t="str">
        <f>SUBSTITUTE(LOWER(A2785),"and","")</f>
        <v>mothshieldmothballs(freshlinenscented)92493-1</v>
      </c>
    </row>
    <row r="2786" spans="1:2" x14ac:dyDescent="0.2">
      <c r="A2786" t="s">
        <v>25388</v>
      </c>
      <c r="B2786" t="str">
        <f>SUBSTITUTE(LOWER(A2786),"and","")</f>
        <v>off!sportsmeninsectrepellent24822-399</v>
      </c>
    </row>
    <row r="2787" spans="1:2" x14ac:dyDescent="0.2">
      <c r="A2787" t="s">
        <v>25387</v>
      </c>
      <c r="B2787" t="str">
        <f>SUBSTITUTE(LOWER(A2787),"and","")</f>
        <v>miltrex10scfungicide8033-103</v>
      </c>
    </row>
    <row r="2788" spans="1:2" x14ac:dyDescent="0.2">
      <c r="A2788" t="s">
        <v>25386</v>
      </c>
      <c r="B2788" t="str">
        <f>SUBSTITUTE(LOWER(A2788),"and","")</f>
        <v>united585weedbrushlow-v10088-2-9250</v>
      </c>
    </row>
    <row r="2789" spans="1:2" x14ac:dyDescent="0.2">
      <c r="A2789" t="s">
        <v>25385</v>
      </c>
      <c r="B2789" t="str">
        <f>SUBSTITUTE(LOWER(A2789),"and","")</f>
        <v>hotshotant,roachspiderkiller(crisplinen)9688-340-8845</v>
      </c>
    </row>
    <row r="2790" spans="1:2" x14ac:dyDescent="0.2">
      <c r="A2790" t="s">
        <v>25384</v>
      </c>
      <c r="B2790" t="str">
        <f>SUBSTITUTE(LOWER(A2790),"and","")</f>
        <v>ally1839-86-7116</v>
      </c>
    </row>
    <row r="2791" spans="1:2" x14ac:dyDescent="0.2">
      <c r="A2791" t="s">
        <v>25383</v>
      </c>
      <c r="B2791" t="str">
        <f>SUBSTITUTE(LOWER(A2791),"and","")</f>
        <v>ensign720flowablefungicide34704-966</v>
      </c>
    </row>
    <row r="2792" spans="1:2" x14ac:dyDescent="0.2">
      <c r="A2792" t="s">
        <v>25382</v>
      </c>
      <c r="B2792" t="str">
        <f>SUBSTITUTE(LOWER(A2792),"and","")</f>
        <v>cloroxprocloroxdisinfectingwipes(lemonfresh)67619-31</v>
      </c>
    </row>
    <row r="2793" spans="1:2" x14ac:dyDescent="0.2">
      <c r="A2793" t="s">
        <v>25381</v>
      </c>
      <c r="B2793" t="str">
        <f>SUBSTITUTE(LOWER(A2793),"and","")</f>
        <v>wypallbrdisinfectingwipes6836-388-9402</v>
      </c>
    </row>
    <row r="2794" spans="1:2" x14ac:dyDescent="0.2">
      <c r="A2794" t="s">
        <v>25380</v>
      </c>
      <c r="B2794" t="str">
        <f>SUBSTITUTE(LOWER(A2794),"and","")</f>
        <v>burgessready-to-useinsecticideformula253853-6</v>
      </c>
    </row>
    <row r="2795" spans="1:2" x14ac:dyDescent="0.2">
      <c r="A2795" t="s">
        <v>25379</v>
      </c>
      <c r="B2795" t="str">
        <f>SUBSTITUTE(LOWER(A2795),"and","")</f>
        <v>kaputrodenttickbait72500-30</v>
      </c>
    </row>
    <row r="2796" spans="1:2" x14ac:dyDescent="0.2">
      <c r="A2796" t="s">
        <v>25378</v>
      </c>
      <c r="B2796" t="str">
        <f>SUBSTITUTE(LOWER(A2796),"and","")</f>
        <v>treflantr-10granularherbicide10163-362</v>
      </c>
    </row>
    <row r="2797" spans="1:2" x14ac:dyDescent="0.2">
      <c r="A2797" t="s">
        <v>25377</v>
      </c>
      <c r="B2797" t="str">
        <f>SUBSTITUTE(LOWER(A2797),"and","")</f>
        <v>orthohomedefenseroachbait239-2730</v>
      </c>
    </row>
    <row r="2798" spans="1:2" x14ac:dyDescent="0.2">
      <c r="A2798" t="s">
        <v>25376</v>
      </c>
      <c r="B2798" t="str">
        <f>SUBSTITUTE(LOWER(A2798),"and","")</f>
        <v>lebanonprobrfertilizerwithdimension0.19%prepostemergenceannualgrassyweedcontrol(nouseonli)(maxuserate0.5lbsaiacreyear)961-361</v>
      </c>
    </row>
    <row r="2799" spans="1:2" x14ac:dyDescent="0.2">
      <c r="A2799" t="s">
        <v>25375</v>
      </c>
      <c r="B2799" t="str">
        <f>SUBSTITUTE(LOWER(A2799),"and","")</f>
        <v>acticideips2067071-65</v>
      </c>
    </row>
    <row r="2800" spans="1:2" x14ac:dyDescent="0.2">
      <c r="A2800" t="s">
        <v>25374</v>
      </c>
      <c r="B2800" t="str">
        <f>SUBSTITUTE(LOWER(A2800),"and","")</f>
        <v>takedowngardenspray-rtu67702-6-54705</v>
      </c>
    </row>
    <row r="2801" spans="1:2" x14ac:dyDescent="0.2">
      <c r="A2801" t="s">
        <v>25373</v>
      </c>
      <c r="B2801" t="str">
        <f>SUBSTITUTE(LOWER(A2801),"and","")</f>
        <v>isofetamidturffungicide(nysmaxuserates:turf-1.7lba.i.ayr,ornamentals-1.77lba.i.ayr)71512-23</v>
      </c>
    </row>
    <row r="2802" spans="1:2" x14ac:dyDescent="0.2">
      <c r="A2802" t="s">
        <v>25372</v>
      </c>
      <c r="B2802" t="str">
        <f>SUBSTITUTE(LOWER(A2802),"and","")</f>
        <v>terrooutdoorliquidantbait149-8</v>
      </c>
    </row>
    <row r="2803" spans="1:2" x14ac:dyDescent="0.2">
      <c r="A2803" t="s">
        <v>25371</v>
      </c>
      <c r="B2803" t="str">
        <f>SUBSTITUTE(LOWER(A2803),"and","")</f>
        <v>xpedientplusv(noapplicationwithin100feetofcoastalmarshorstreamsthatdraintoacoastalmarsh)5481-609</v>
      </c>
    </row>
    <row r="2804" spans="1:2" x14ac:dyDescent="0.2">
      <c r="A2804" t="s">
        <v>25370</v>
      </c>
      <c r="B2804" t="str">
        <f>SUBSTITUTE(LOWER(A2804),"and","")</f>
        <v>ben'sadventureformula56575-15</v>
      </c>
    </row>
    <row r="2805" spans="1:2" x14ac:dyDescent="0.2">
      <c r="A2805" t="s">
        <v>25369</v>
      </c>
      <c r="B2805" t="str">
        <f>SUBSTITUTE(LOWER(A2805),"and","")</f>
        <v>astribenuron50(noaerialapplicationinnys)352-926</v>
      </c>
    </row>
    <row r="2806" spans="1:2" x14ac:dyDescent="0.2">
      <c r="A2806" t="s">
        <v>25368</v>
      </c>
      <c r="B2806" t="str">
        <f>SUBSTITUTE(LOWER(A2806),"and","")</f>
        <v>captangold4l66222-257</v>
      </c>
    </row>
    <row r="2807" spans="1:2" x14ac:dyDescent="0.2">
      <c r="A2807" t="s">
        <v>25367</v>
      </c>
      <c r="B2807" t="str">
        <f>SUBSTITUTE(LOWER(A2807),"and","")</f>
        <v>tigrispsclethodim(useonlongisllimitedto0.25lbaiacreyear)92647-31</v>
      </c>
    </row>
    <row r="2808" spans="1:2" x14ac:dyDescent="0.2">
      <c r="A2808" t="s">
        <v>25366</v>
      </c>
      <c r="B2808" t="str">
        <f>SUBSTITUTE(LOWER(A2808),"and","")</f>
        <v>terrazole35wp70506-569-101563</v>
      </c>
    </row>
    <row r="2809" spans="1:2" x14ac:dyDescent="0.2">
      <c r="A2809" t="s">
        <v>25365</v>
      </c>
      <c r="B2809" t="str">
        <f>SUBSTITUTE(LOWER(A2809),"and","")</f>
        <v>petlockprofordogs(89-132lbs)2517-134-84742</v>
      </c>
    </row>
    <row r="2810" spans="1:2" x14ac:dyDescent="0.2">
      <c r="A2810" t="s">
        <v>25364</v>
      </c>
      <c r="B2810" t="str">
        <f>SUBSTITUTE(LOWER(A2810),"and","")</f>
        <v>real-killwasphornetkiller49688-325-478</v>
      </c>
    </row>
    <row r="2811" spans="1:2" x14ac:dyDescent="0.2">
      <c r="A2811" t="s">
        <v>25363</v>
      </c>
      <c r="B2811" t="str">
        <f>SUBSTITUTE(LOWER(A2811),"and","")</f>
        <v>cloroxdisinfectingmistfreeclearoffragrancesdyes5813-132</v>
      </c>
    </row>
    <row r="2812" spans="1:2" x14ac:dyDescent="0.2">
      <c r="A2812" t="s">
        <v>25362</v>
      </c>
      <c r="B2812" t="str">
        <f>SUBSTITUTE(LOWER(A2812),"and","")</f>
        <v>fogasoliitotalreleasefogger44446-50</v>
      </c>
    </row>
    <row r="2813" spans="1:2" x14ac:dyDescent="0.2">
      <c r="A2813" t="s">
        <v>25361</v>
      </c>
      <c r="B2813" t="str">
        <f>SUBSTITUTE(LOWER(A2813),"and","")</f>
        <v>phospho-jet(2ee-beechleafdisease)74578-3</v>
      </c>
    </row>
    <row r="2814" spans="1:2" x14ac:dyDescent="0.2">
      <c r="A2814" t="s">
        <v>25360</v>
      </c>
      <c r="B2814" t="str">
        <f>SUBSTITUTE(LOWER(A2814),"and","")</f>
        <v>off!mosquitocoiliv(countryfreshscent)4822-602</v>
      </c>
    </row>
    <row r="2815" spans="1:2" x14ac:dyDescent="0.2">
      <c r="A2815" t="s">
        <v>25359</v>
      </c>
      <c r="B2815" t="str">
        <f>SUBSTITUTE(LOWER(A2815),"and","")</f>
        <v>shieldtecplusfordogs(34-66lbs)91300-1</v>
      </c>
    </row>
    <row r="2816" spans="1:2" x14ac:dyDescent="0.2">
      <c r="A2816" t="s">
        <v>25358</v>
      </c>
      <c r="B2816" t="str">
        <f>SUBSTITUTE(LOWER(A2816),"and","")</f>
        <v>graslanl(nosale,useordistributioninnassausuffolkcounties)62719-655</v>
      </c>
    </row>
    <row r="2817" spans="1:2" x14ac:dyDescent="0.2">
      <c r="A2817" t="s">
        <v>25357</v>
      </c>
      <c r="B2817" t="str">
        <f>SUBSTITUTE(LOWER(A2817),"and","")</f>
        <v>theersonsturfproductsfertilizerwith0.426%barricadeherbicide18-0-49198-140</v>
      </c>
    </row>
    <row r="2818" spans="1:2" x14ac:dyDescent="0.2">
      <c r="A2818" t="s">
        <v>25356</v>
      </c>
      <c r="B2818" t="str">
        <f>SUBSTITUTE(LOWER(A2818),"and","")</f>
        <v>spectracideantshieldinsectkillerready-to-use9688-176-8845</v>
      </c>
    </row>
    <row r="2819" spans="1:2" x14ac:dyDescent="0.2">
      <c r="A2819" t="s">
        <v>25355</v>
      </c>
      <c r="B2819" t="str">
        <f>SUBSTITUTE(LOWER(A2819),"and","")</f>
        <v>doubleheader(nosale,saleinto,distributionoruseinnassauorsuffolkcounties)34704-1099</v>
      </c>
    </row>
    <row r="2820" spans="1:2" x14ac:dyDescent="0.2">
      <c r="A2820" t="s">
        <v>25354</v>
      </c>
      <c r="B2820" t="str">
        <f>SUBSTITUTE(LOWER(A2820),"and","")</f>
        <v>raiddeluxebugzapper70909-3-3095</v>
      </c>
    </row>
    <row r="2821" spans="1:2" x14ac:dyDescent="0.2">
      <c r="A2821" t="s">
        <v>25353</v>
      </c>
      <c r="B2821" t="str">
        <f>SUBSTITUTE(LOWER(A2821),"and","")</f>
        <v>oustextraherbicide101563-173</v>
      </c>
    </row>
    <row r="2822" spans="1:2" x14ac:dyDescent="0.2">
      <c r="A2822" t="s">
        <v>25352</v>
      </c>
      <c r="B2822" t="str">
        <f>SUBSTITUTE(LOWER(A2822),"and","")</f>
        <v>aza-direct71908-1-10163</v>
      </c>
    </row>
    <row r="2823" spans="1:2" x14ac:dyDescent="0.2">
      <c r="A2823" t="s">
        <v>25351</v>
      </c>
      <c r="B2823" t="str">
        <f>SUBSTITUTE(LOWER(A2823),"and","")</f>
        <v>biotrinsicz15fp95213-6</v>
      </c>
    </row>
    <row r="2824" spans="1:2" x14ac:dyDescent="0.2">
      <c r="A2824" t="s">
        <v>25350</v>
      </c>
      <c r="B2824" t="str">
        <f>SUBSTITUTE(LOWER(A2824),"and","")</f>
        <v>clarifier7969-137-1381</v>
      </c>
    </row>
    <row r="2825" spans="1:2" x14ac:dyDescent="0.2">
      <c r="A2825" t="s">
        <v>25349</v>
      </c>
      <c r="B2825" t="str">
        <f>SUBSTITUTE(LOWER(A2825),"and","")</f>
        <v>physan2055364-5</v>
      </c>
    </row>
    <row r="2826" spans="1:2" x14ac:dyDescent="0.2">
      <c r="A2826" t="s">
        <v>25348</v>
      </c>
      <c r="B2826" t="str">
        <f>SUBSTITUTE(LOWER(A2826),"and","")</f>
        <v>lysolbriiikills99.9%ofvirusesbacteriadisinfectantspraytogo-crisplinenscent777-99</v>
      </c>
    </row>
    <row r="2827" spans="1:2" x14ac:dyDescent="0.2">
      <c r="A2827" t="s">
        <v>25347</v>
      </c>
      <c r="B2827" t="str">
        <f>SUBSTITUTE(LOWER(A2827),"and","")</f>
        <v>raiddefendantroachkiller26(fragrancefree)4822-596</v>
      </c>
    </row>
    <row r="2828" spans="1:2" x14ac:dyDescent="0.2">
      <c r="A2828" t="s">
        <v>25346</v>
      </c>
      <c r="B2828" t="str">
        <f>SUBSTITUTE(LOWER(A2828),"and","")</f>
        <v>brawliiatzherbicide(nouseonlongisl)100-817-55467</v>
      </c>
    </row>
    <row r="2829" spans="1:2" x14ac:dyDescent="0.2">
      <c r="A2829" t="s">
        <v>25345</v>
      </c>
      <c r="B2829" t="str">
        <f>SUBSTITUTE(LOWER(A2829),"and","")</f>
        <v>spidergroundbeekiller4-430</v>
      </c>
    </row>
    <row r="2830" spans="1:2" x14ac:dyDescent="0.2">
      <c r="A2830" t="s">
        <v>25344</v>
      </c>
      <c r="B2830" t="str">
        <f>SUBSTITUTE(LOWER(A2830),"and","")</f>
        <v>thunder(nouseonlongisl)42750-146</v>
      </c>
    </row>
    <row r="2831" spans="1:2" x14ac:dyDescent="0.2">
      <c r="A2831" t="s">
        <v>25343</v>
      </c>
      <c r="B2831" t="str">
        <f>SUBSTITUTE(LOWER(A2831),"and","")</f>
        <v>petarmorplusfordogs(5-22lbs)2517-134</v>
      </c>
    </row>
    <row r="2832" spans="1:2" x14ac:dyDescent="0.2">
      <c r="A2832" t="s">
        <v>25342</v>
      </c>
      <c r="B2832" t="str">
        <f>SUBSTITUTE(LOWER(A2832),"and","")</f>
        <v>disinfectantspray(lavenderscent)706-111-82294</v>
      </c>
    </row>
    <row r="2833" spans="1:2" x14ac:dyDescent="0.2">
      <c r="A2833" t="s">
        <v>25341</v>
      </c>
      <c r="B2833" t="str">
        <f>SUBSTITUTE(LOWER(A2833),"and","")</f>
        <v>penningtonseedcrabgrasscontrolpluswith0.29%prodiamine(variousfertmixes)32802-70</v>
      </c>
    </row>
    <row r="2834" spans="1:2" x14ac:dyDescent="0.2">
      <c r="A2834" t="s">
        <v>25340</v>
      </c>
      <c r="B2834" t="str">
        <f>SUBSTITUTE(LOWER(A2834),"and","")</f>
        <v>petpreveaiiforcats(5-9lbs)91384-4-91019</v>
      </c>
    </row>
    <row r="2835" spans="1:2" x14ac:dyDescent="0.2">
      <c r="A2835" t="s">
        <v>25339</v>
      </c>
      <c r="B2835" t="str">
        <f>SUBSTITUTE(LOWER(A2835),"and","")</f>
        <v>afforia[noaerialapplicationinnys]352-889</v>
      </c>
    </row>
    <row r="2836" spans="1:2" x14ac:dyDescent="0.2">
      <c r="A2836" t="s">
        <v>25338</v>
      </c>
      <c r="B2836" t="str">
        <f>SUBSTITUTE(LOWER(A2836),"and","")</f>
        <v>terrazolel400-422-59807</v>
      </c>
    </row>
    <row r="2837" spans="1:2" x14ac:dyDescent="0.2">
      <c r="A2837" t="s">
        <v>25337</v>
      </c>
      <c r="B2837" t="str">
        <f>SUBSTITUTE(LOWER(A2837),"and","")</f>
        <v>acticideipw4067071-83</v>
      </c>
    </row>
    <row r="2838" spans="1:2" x14ac:dyDescent="0.2">
      <c r="A2838" t="s">
        <v>25336</v>
      </c>
      <c r="B2838" t="str">
        <f>SUBSTITUTE(LOWER(A2838),"and","")</f>
        <v>natriaroseflowerready-to-use(2ee-spottedlanternfly)67702-15-92564</v>
      </c>
    </row>
    <row r="2839" spans="1:2" x14ac:dyDescent="0.2">
      <c r="A2839" t="s">
        <v>25335</v>
      </c>
      <c r="B2839" t="str">
        <f>SUBSTITUTE(LOWER(A2839),"and","")</f>
        <v>raidoutdoorperimeterprotectiongranules(nousewithin100'ofcoastalmarshesinny)1021-2736-4822</v>
      </c>
    </row>
    <row r="2840" spans="1:2" x14ac:dyDescent="0.2">
      <c r="A2840" t="s">
        <v>25334</v>
      </c>
      <c r="B2840" t="str">
        <f>SUBSTITUTE(LOWER(A2840),"and","")</f>
        <v>tristar8.5slinsecticide8033-106</v>
      </c>
    </row>
    <row r="2841" spans="1:2" x14ac:dyDescent="0.2">
      <c r="A2841" t="s">
        <v>25333</v>
      </c>
      <c r="B2841" t="str">
        <f>SUBSTITUTE(LOWER(A2841),"and","")</f>
        <v>alpinecockroachgelbaitrotation2reservoir499-507</v>
      </c>
    </row>
    <row r="2842" spans="1:2" x14ac:dyDescent="0.2">
      <c r="A2842" t="s">
        <v>25332</v>
      </c>
      <c r="B2842" t="str">
        <f>SUBSTITUTE(LOWER(A2842),"and","")</f>
        <v>bio-groomlastingresidualactionrepel-35insectcontrolspray15297-9</v>
      </c>
    </row>
    <row r="2843" spans="1:2" x14ac:dyDescent="0.2">
      <c r="A2843" t="s">
        <v>25331</v>
      </c>
      <c r="B2843" t="str">
        <f>SUBSTITUTE(LOWER(A2843),"and","")</f>
        <v>magicgardenerfungusgnatkiller73049-56</v>
      </c>
    </row>
    <row r="2844" spans="1:2" x14ac:dyDescent="0.2">
      <c r="A2844" t="s">
        <v>25330</v>
      </c>
      <c r="B2844" t="str">
        <f>SUBSTITUTE(LOWER(A2844),"and","")</f>
        <v>callington1-shotaircraftinsecticide83795-1</v>
      </c>
    </row>
    <row r="2845" spans="1:2" x14ac:dyDescent="0.2">
      <c r="A2845" t="s">
        <v>25329</v>
      </c>
      <c r="B2845" t="str">
        <f>SUBSTITUTE(LOWER(A2845),"and","")</f>
        <v>pristineqf1677-52</v>
      </c>
    </row>
    <row r="2846" spans="1:2" x14ac:dyDescent="0.2">
      <c r="A2846" t="s">
        <v>25328</v>
      </c>
      <c r="B2846" t="str">
        <f>SUBSTITUTE(LOWER(A2846),"and","")</f>
        <v>toiletbowlcleanerviiatlanticfreshscentlysolbrkills99.9%ofvirusesbacteria777-132</v>
      </c>
    </row>
    <row r="2847" spans="1:2" x14ac:dyDescent="0.2">
      <c r="A2847" t="s">
        <v>25327</v>
      </c>
      <c r="B2847" t="str">
        <f>SUBSTITUTE(LOWER(A2847),"and","")</f>
        <v>polyphase6785383-110</v>
      </c>
    </row>
    <row r="2848" spans="1:2" x14ac:dyDescent="0.2">
      <c r="A2848" t="s">
        <v>25326</v>
      </c>
      <c r="B2848" t="str">
        <f>SUBSTITUTE(LOWER(A2848),"and","")</f>
        <v>drexelatrazine90dfherbicide19713-76</v>
      </c>
    </row>
    <row r="2849" spans="1:2" x14ac:dyDescent="0.2">
      <c r="A2849" t="s">
        <v>25325</v>
      </c>
      <c r="B2849" t="str">
        <f>SUBSTITUTE(LOWER(A2849),"and","")</f>
        <v>lysolbrkills99.9%ofbacterianeutraairsanitizingspray(energizingcitruszestscent)777-101</v>
      </c>
    </row>
    <row r="2850" spans="1:2" x14ac:dyDescent="0.2">
      <c r="A2850" t="s">
        <v>25324</v>
      </c>
      <c r="B2850" t="str">
        <f>SUBSTITUTE(LOWER(A2850),"and","")</f>
        <v>garlon4ultra(2ee-hophornbeam)62719-527</v>
      </c>
    </row>
    <row r="2851" spans="1:2" x14ac:dyDescent="0.2">
      <c r="A2851" t="s">
        <v>25323</v>
      </c>
      <c r="B2851" t="str">
        <f>SUBSTITUTE(LOWER(A2851),"and","")</f>
        <v>triadselectherbicide(unrestricted102816)89442-22</v>
      </c>
    </row>
    <row r="2852" spans="1:2" x14ac:dyDescent="0.2">
      <c r="A2852" t="s">
        <v>25322</v>
      </c>
      <c r="B2852" t="str">
        <f>SUBSTITUTE(LOWER(A2852),"and","")</f>
        <v>omite-30ws70506-572</v>
      </c>
    </row>
    <row r="2853" spans="1:2" x14ac:dyDescent="0.2">
      <c r="A2853" t="s">
        <v>25321</v>
      </c>
      <c r="B2853" t="str">
        <f>SUBSTITUTE(LOWER(A2853),"and","")</f>
        <v>montereygardeninsectspray62719-314-54705</v>
      </c>
    </row>
    <row r="2854" spans="1:2" x14ac:dyDescent="0.2">
      <c r="A2854" t="s">
        <v>25320</v>
      </c>
      <c r="B2854" t="str">
        <f>SUBSTITUTE(LOWER(A2854),"and","")</f>
        <v>quali-proacephate90%prills53883-253</v>
      </c>
    </row>
    <row r="2855" spans="1:2" x14ac:dyDescent="0.2">
      <c r="A2855" t="s">
        <v>25319</v>
      </c>
      <c r="B2855" t="str">
        <f>SUBSTITUTE(LOWER(A2855),"and","")</f>
        <v>intermocherbicide(notforsaleusedistributioninnassausuffolkcounties)70506-344</v>
      </c>
    </row>
    <row r="2856" spans="1:2" x14ac:dyDescent="0.2">
      <c r="A2856" t="s">
        <v>25318</v>
      </c>
      <c r="B2856" t="str">
        <f>SUBSTITUTE(LOWER(A2856),"and","")</f>
        <v>adamsplusfleatickpreventionspotonfordogs(61to150lbs)2724-842-89459</v>
      </c>
    </row>
    <row r="2857" spans="1:2" x14ac:dyDescent="0.2">
      <c r="A2857" t="s">
        <v>25317</v>
      </c>
      <c r="B2857" t="str">
        <f>SUBSTITUTE(LOWER(A2857),"and","")</f>
        <v>maxunitechflumioxazin4sc95009-13</v>
      </c>
    </row>
    <row r="2858" spans="1:2" x14ac:dyDescent="0.2">
      <c r="A2858" t="s">
        <v>25316</v>
      </c>
      <c r="B2858" t="str">
        <f>SUBSTITUTE(LOWER(A2858),"and","")</f>
        <v>acticideb2067071-22</v>
      </c>
    </row>
    <row r="2859" spans="1:2" x14ac:dyDescent="0.2">
      <c r="A2859" t="s">
        <v>25315</v>
      </c>
      <c r="B2859" t="str">
        <f>SUBSTITUTE(LOWER(A2859),"and","")</f>
        <v>disinfexdisinfectingwipes98194-1</v>
      </c>
    </row>
    <row r="2860" spans="1:2" x14ac:dyDescent="0.2">
      <c r="A2860" t="s">
        <v>25314</v>
      </c>
      <c r="B2860" t="str">
        <f>SUBSTITUTE(LOWER(A2860),"and","")</f>
        <v>mir604xdas-59122-7xtc1507corn(manufacturinguseproduct)67979-29</v>
      </c>
    </row>
    <row r="2861" spans="1:2" x14ac:dyDescent="0.2">
      <c r="A2861" t="s">
        <v>25313</v>
      </c>
      <c r="B2861" t="str">
        <f>SUBSTITUTE(LOWER(A2861),"and","")</f>
        <v>rondel(nosale,distributionoruseinnassauorsuffolkcounties)91234-384</v>
      </c>
    </row>
    <row r="2862" spans="1:2" x14ac:dyDescent="0.2">
      <c r="A2862" t="s">
        <v>25312</v>
      </c>
      <c r="B2862" t="str">
        <f>SUBSTITUTE(LOWER(A2862),"and","")</f>
        <v>harriseggkillbedbugkiller1021-1767-3</v>
      </c>
    </row>
    <row r="2863" spans="1:2" x14ac:dyDescent="0.2">
      <c r="A2863" t="s">
        <v>25311</v>
      </c>
      <c r="B2863" t="str">
        <f>SUBSTITUTE(LOWER(A2863),"and","")</f>
        <v>hotshotantkillerplus49688-253-8845</v>
      </c>
    </row>
    <row r="2864" spans="1:2" x14ac:dyDescent="0.2">
      <c r="A2864" t="s">
        <v>25310</v>
      </c>
      <c r="B2864" t="str">
        <f>SUBSTITUTE(LOWER(A2864),"and","")</f>
        <v>resistherbicide(donotexceed2.25ozacreseason)71368-83-55467</v>
      </c>
    </row>
    <row r="2865" spans="1:2" x14ac:dyDescent="0.2">
      <c r="A2865" t="s">
        <v>25309</v>
      </c>
      <c r="B2865" t="str">
        <f>SUBSTITUTE(LOWER(A2865),"and","")</f>
        <v>bioadvancedscience-basedsolutionsorganicsbrhouseplantinsectkillerready-to-use(2ee-spottedlanternfly)67702-21-92564</v>
      </c>
    </row>
    <row r="2866" spans="1:2" x14ac:dyDescent="0.2">
      <c r="A2866" t="s">
        <v>25308</v>
      </c>
      <c r="B2866" t="str">
        <f>SUBSTITUTE(LOWER(A2866),"and","")</f>
        <v>refine3.5wsg62097-37-82917</v>
      </c>
    </row>
    <row r="2867" spans="1:2" x14ac:dyDescent="0.2">
      <c r="A2867" t="s">
        <v>25307</v>
      </c>
      <c r="B2867" t="str">
        <f>SUBSTITUTE(LOWER(A2867),"and","")</f>
        <v>supershock4238-29</v>
      </c>
    </row>
    <row r="2868" spans="1:2" x14ac:dyDescent="0.2">
      <c r="A2868" t="s">
        <v>25306</v>
      </c>
      <c r="B2868" t="str">
        <f>SUBSTITUTE(LOWER(A2868),"and","")</f>
        <v>lebanonturffungicidecontainsdaconil2787961-277</v>
      </c>
    </row>
    <row r="2869" spans="1:2" x14ac:dyDescent="0.2">
      <c r="A2869" t="s">
        <v>25305</v>
      </c>
      <c r="B2869" t="str">
        <f>SUBSTITUTE(LOWER(A2869),"and","")</f>
        <v>combatdefensesystembrsourcekillmaxr1(co-packwith64240-45sourcekillmaxr3)64240-33</v>
      </c>
    </row>
    <row r="2870" spans="1:2" x14ac:dyDescent="0.2">
      <c r="A2870" t="s">
        <v>25304</v>
      </c>
      <c r="B2870" t="str">
        <f>SUBSTITUTE(LOWER(A2870),"and","")</f>
        <v>hercondisruptimmha8730-81</v>
      </c>
    </row>
    <row r="2871" spans="1:2" x14ac:dyDescent="0.2">
      <c r="A2871" t="s">
        <v>25303</v>
      </c>
      <c r="B2871" t="str">
        <f>SUBSTITUTE(LOWER(A2871),"and","")</f>
        <v>lscapersselectfertilizerwithcrab-bustercrabgrasspreventer(max.applicationrate0.25lbaiacreyr)62719-504-82757</v>
      </c>
    </row>
    <row r="2872" spans="1:2" x14ac:dyDescent="0.2">
      <c r="A2872" t="s">
        <v>25302</v>
      </c>
      <c r="B2872" t="str">
        <f>SUBSTITUTE(LOWER(A2872),"and","")</f>
        <v>revitalizebiofungicideconcentrate70051-107-4</v>
      </c>
    </row>
    <row r="2873" spans="1:2" x14ac:dyDescent="0.2">
      <c r="A2873" t="s">
        <v>25301</v>
      </c>
      <c r="B2873" t="str">
        <f>SUBSTITUTE(LOWER(A2873),"and","")</f>
        <v>ptultracide499-404</v>
      </c>
    </row>
    <row r="2874" spans="1:2" x14ac:dyDescent="0.2">
      <c r="A2874" t="s">
        <v>25300</v>
      </c>
      <c r="B2874" t="str">
        <f>SUBSTITUTE(LOWER(A2874),"and","")</f>
        <v>metrixx75df83529-81</v>
      </c>
    </row>
    <row r="2875" spans="1:2" x14ac:dyDescent="0.2">
      <c r="A2875" t="s">
        <v>25299</v>
      </c>
      <c r="B2875" t="str">
        <f>SUBSTITUTE(LOWER(A2875),"and","")</f>
        <v>sergeant'sguardianprotopicalfordogs(7-33lbs)2517-87-84742</v>
      </c>
    </row>
    <row r="2876" spans="1:2" x14ac:dyDescent="0.2">
      <c r="A2876" t="s">
        <v>25298</v>
      </c>
      <c r="B2876" t="str">
        <f>SUBSTITUTE(LOWER(A2876),"and","")</f>
        <v>cleansmartdisinfectantspray89896-2</v>
      </c>
    </row>
    <row r="2877" spans="1:2" x14ac:dyDescent="0.2">
      <c r="A2877" t="s">
        <v>25297</v>
      </c>
      <c r="B2877" t="str">
        <f>SUBSTITUTE(LOWER(A2877),"and","")</f>
        <v>cloroxscentivadisinfectingwipes1(coconutwaterlily)5813-79</v>
      </c>
    </row>
    <row r="2878" spans="1:2" x14ac:dyDescent="0.2">
      <c r="A2878" t="s">
        <v>25296</v>
      </c>
      <c r="B2878" t="str">
        <f>SUBSTITUTE(LOWER(A2878),"and","")</f>
        <v>deccofludiaerosol2792-85</v>
      </c>
    </row>
    <row r="2879" spans="1:2" x14ac:dyDescent="0.2">
      <c r="A2879" t="s">
        <v>25295</v>
      </c>
      <c r="B2879" t="str">
        <f>SUBSTITUTE(LOWER(A2879),"and","")</f>
        <v>r-7earmitetreatmentkitforcats43576-11</v>
      </c>
    </row>
    <row r="2880" spans="1:2" x14ac:dyDescent="0.2">
      <c r="A2880" t="s">
        <v>25294</v>
      </c>
      <c r="B2880" t="str">
        <f>SUBSTITUTE(LOWER(A2880),"and","")</f>
        <v>bonideant,flea,tickkillergranules4-425</v>
      </c>
    </row>
    <row r="2881" spans="1:2" x14ac:dyDescent="0.2">
      <c r="A2881" t="s">
        <v>25293</v>
      </c>
      <c r="B2881" t="str">
        <f>SUBSTITUTE(LOWER(A2881),"and","")</f>
        <v>shubugactive34370-2-101242</v>
      </c>
    </row>
    <row r="2882" spans="1:2" x14ac:dyDescent="0.2">
      <c r="A2882" t="s">
        <v>25292</v>
      </c>
      <c r="B2882" t="str">
        <f>SUBSTITUTE(LOWER(A2882),"and","")</f>
        <v>quali-procontradosc(nosale,useordistributioninnassau,suffolk,kings,queenscounties)(nysbufferzones)53883-534</v>
      </c>
    </row>
    <row r="2883" spans="1:2" x14ac:dyDescent="0.2">
      <c r="A2883" t="s">
        <v>25291</v>
      </c>
      <c r="B2883" t="str">
        <f>SUBSTITUTE(LOWER(A2883),"and","")</f>
        <v>reliii10088-117-11547</v>
      </c>
    </row>
    <row r="2884" spans="1:2" x14ac:dyDescent="0.2">
      <c r="A2884" t="s">
        <v>25290</v>
      </c>
      <c r="B2884" t="str">
        <f>SUBSTITUTE(LOWER(A2884),"and","")</f>
        <v>outdoorbigbagflytrap-184565-8-49407</v>
      </c>
    </row>
    <row r="2885" spans="1:2" x14ac:dyDescent="0.2">
      <c r="A2885" t="s">
        <v>25289</v>
      </c>
      <c r="B2885" t="str">
        <f>SUBSTITUTE(LOWER(A2885),"and","")</f>
        <v>greenviewpremiumformulaspringfertilizerwithcrabgrasspreventer(nysspecificmaxrate)961-392</v>
      </c>
    </row>
    <row r="2886" spans="1:2" x14ac:dyDescent="0.2">
      <c r="A2886" t="s">
        <v>25288</v>
      </c>
      <c r="B2886" t="str">
        <f>SUBSTITUTE(LOWER(A2886),"and","")</f>
        <v>mosquitoantbarrierconcentrate(nousewithin100ft.ofcoastalmarshorstreamdrainingtocoastalmarsh)53883-197-6218</v>
      </c>
    </row>
    <row r="2887" spans="1:2" x14ac:dyDescent="0.2">
      <c r="A2887" t="s">
        <v>25287</v>
      </c>
      <c r="B2887" t="str">
        <f>SUBSTITUTE(LOWER(A2887),"and","")</f>
        <v>vastlan(epareg.no.62719-687)(2ee-wineberry)sln ny-160004</v>
      </c>
    </row>
    <row r="2888" spans="1:2" x14ac:dyDescent="0.2">
      <c r="A2888" t="s">
        <v>25286</v>
      </c>
      <c r="B2888" t="str">
        <f>SUBSTITUTE(LOWER(A2888),"and","")</f>
        <v>professionallysolbriiikills99.9%ofvirusesbacteriadisinfectantspray-crisplinenscent777-99-675</v>
      </c>
    </row>
    <row r="2889" spans="1:2" x14ac:dyDescent="0.2">
      <c r="A2889" t="s">
        <v>25285</v>
      </c>
      <c r="B2889" t="str">
        <f>SUBSTITUTE(LOWER(A2889),"and","")</f>
        <v>striderfungicide(noflarerootinjectionallowedinnys)228-623</v>
      </c>
    </row>
    <row r="2890" spans="1:2" x14ac:dyDescent="0.2">
      <c r="A2890" t="s">
        <v>25284</v>
      </c>
      <c r="B2890" t="str">
        <f>SUBSTITUTE(LOWER(A2890),"and","")</f>
        <v>rodexpelletedbait-161282-33</v>
      </c>
    </row>
    <row r="2891" spans="1:2" x14ac:dyDescent="0.2">
      <c r="A2891" t="s">
        <v>25283</v>
      </c>
      <c r="B2891" t="str">
        <f>SUBSTITUTE(LOWER(A2891),"and","")</f>
        <v>renovateotf(epareg.no.67690-42)sln ny-070004</v>
      </c>
    </row>
    <row r="2892" spans="1:2" x14ac:dyDescent="0.2">
      <c r="A2892" t="s">
        <v>25282</v>
      </c>
      <c r="B2892" t="str">
        <f>SUBSTITUTE(LOWER(A2892),"and","")</f>
        <v>sparrow[noaerialapplicationinny]83100-51-83979</v>
      </c>
    </row>
    <row r="2893" spans="1:2" x14ac:dyDescent="0.2">
      <c r="A2893" t="s">
        <v>25281</v>
      </c>
      <c r="B2893" t="str">
        <f>SUBSTITUTE(LOWER(A2893),"and","")</f>
        <v>ormadusdisinfectantspray(countryfreshscent)706-111-91114</v>
      </c>
    </row>
    <row r="2894" spans="1:2" x14ac:dyDescent="0.2">
      <c r="A2894" t="s">
        <v>25280</v>
      </c>
      <c r="B2894" t="str">
        <f>SUBSTITUTE(LOWER(A2894),"and","")</f>
        <v>chlorothalonil82.5dfselect89442-6</v>
      </c>
    </row>
    <row r="2895" spans="1:2" x14ac:dyDescent="0.2">
      <c r="A2895" t="s">
        <v>25279</v>
      </c>
      <c r="B2895" t="str">
        <f>SUBSTITUTE(LOWER(A2895),"and","")</f>
        <v>invictabinsectpaste73079-11</v>
      </c>
    </row>
    <row r="2896" spans="1:2" x14ac:dyDescent="0.2">
      <c r="A2896" t="s">
        <v>25278</v>
      </c>
      <c r="B2896" t="str">
        <f>SUBSTITUTE(LOWER(A2896),"and","")</f>
        <v>quadrisflowablefungicide(2ee-reducedrates)100-1098</v>
      </c>
    </row>
    <row r="2897" spans="1:2" x14ac:dyDescent="0.2">
      <c r="A2897" t="s">
        <v>25277</v>
      </c>
      <c r="B2897" t="str">
        <f>SUBSTITUTE(LOWER(A2897),"and","")</f>
        <v>hospitaldisinfectantdeodorant44446-67-18305</v>
      </c>
    </row>
    <row r="2898" spans="1:2" x14ac:dyDescent="0.2">
      <c r="A2898" t="s">
        <v>25276</v>
      </c>
      <c r="B2898" t="str">
        <f>SUBSTITUTE(LOWER(A2898),"and","")</f>
        <v>lysolbrkills99.9%ofvirusesbacteria**power4odorfightingtoiletclinginggelfreshcleanscent777-132</v>
      </c>
    </row>
    <row r="2899" spans="1:2" x14ac:dyDescent="0.2">
      <c r="A2899" t="s">
        <v>25275</v>
      </c>
      <c r="B2899" t="str">
        <f>SUBSTITUTE(LOWER(A2899),"and","")</f>
        <v>wegman'sdisinfectingbleachconcnetratedregularscent55852-6-53570</v>
      </c>
    </row>
    <row r="2900" spans="1:2" x14ac:dyDescent="0.2">
      <c r="A2900" t="s">
        <v>25274</v>
      </c>
      <c r="B2900" t="str">
        <f>SUBSTITUTE(LOWER(A2900),"and","")</f>
        <v>acti-brom1338chlorineenhancerbiodispersant1706-168</v>
      </c>
    </row>
    <row r="2901" spans="1:2" x14ac:dyDescent="0.2">
      <c r="A2901" t="s">
        <v>25273</v>
      </c>
      <c r="B2901" t="str">
        <f>SUBSTITUTE(LOWER(A2901),"and","")</f>
        <v>agrisureartesian3011a67979-8</v>
      </c>
    </row>
    <row r="2902" spans="1:2" x14ac:dyDescent="0.2">
      <c r="A2902" t="s">
        <v>25272</v>
      </c>
      <c r="B2902" t="str">
        <f>SUBSTITUTE(LOWER(A2902),"and","")</f>
        <v>prograssherbicide432-941</v>
      </c>
    </row>
    <row r="2903" spans="1:2" x14ac:dyDescent="0.2">
      <c r="A2903" t="s">
        <v>25271</v>
      </c>
      <c r="B2903" t="str">
        <f>SUBSTITUTE(LOWER(A2903),"and","")</f>
        <v>aquamasterherbicide(2ee-lesserceline)524-343</v>
      </c>
    </row>
    <row r="2904" spans="1:2" x14ac:dyDescent="0.2">
      <c r="A2904" t="s">
        <v>25270</v>
      </c>
      <c r="B2904" t="str">
        <f>SUBSTITUTE(LOWER(A2904),"and","")</f>
        <v>moldex-45707-100-10465</v>
      </c>
    </row>
    <row r="2905" spans="1:2" x14ac:dyDescent="0.2">
      <c r="A2905" t="s">
        <v>25269</v>
      </c>
      <c r="B2905" t="str">
        <f>SUBSTITUTE(LOWER(A2905),"and","")</f>
        <v>flying,crawling,insectbedbugkiller44446-62-18305</v>
      </c>
    </row>
    <row r="2906" spans="1:2" x14ac:dyDescent="0.2">
      <c r="A2906" t="s">
        <v>25268</v>
      </c>
      <c r="B2906" t="str">
        <f>SUBSTITUTE(LOWER(A2906),"and","")</f>
        <v>raidmaxbugbarrier(refill)4822-561</v>
      </c>
    </row>
    <row r="2907" spans="1:2" x14ac:dyDescent="0.2">
      <c r="A2907" t="s">
        <v>25267</v>
      </c>
      <c r="B2907" t="str">
        <f>SUBSTITUTE(LOWER(A2907),"and","")</f>
        <v>athletixdisinfectantwipes1839-190-71670</v>
      </c>
    </row>
    <row r="2908" spans="1:2" x14ac:dyDescent="0.2">
      <c r="A2908" t="s">
        <v>25266</v>
      </c>
      <c r="B2908" t="str">
        <f>SUBSTITUTE(LOWER(A2908),"and","")</f>
        <v>biobithpbiologicalinsecticidewettablepowder73049-54</v>
      </c>
    </row>
    <row r="2909" spans="1:2" x14ac:dyDescent="0.2">
      <c r="A2909" t="s">
        <v>25265</v>
      </c>
      <c r="B2909" t="str">
        <f>SUBSTITUTE(LOWER(A2909),"and","")</f>
        <v>bioceresec89600-4</v>
      </c>
    </row>
    <row r="2910" spans="1:2" x14ac:dyDescent="0.2">
      <c r="A2910" t="s">
        <v>25264</v>
      </c>
      <c r="B2910" t="str">
        <f>SUBSTITUTE(LOWER(A2910),"and","")</f>
        <v>avictacompletebeans500100-1457</v>
      </c>
    </row>
    <row r="2911" spans="1:2" x14ac:dyDescent="0.2">
      <c r="A2911" t="s">
        <v>25263</v>
      </c>
      <c r="B2911" t="str">
        <f>SUBSTITUTE(LOWER(A2911),"and","")</f>
        <v>imageherbicidefromlillymillerbrushvinekiller802-594-73342</v>
      </c>
    </row>
    <row r="2912" spans="1:2" x14ac:dyDescent="0.2">
      <c r="A2912" t="s">
        <v>25262</v>
      </c>
      <c r="B2912" t="str">
        <f>SUBSTITUTE(LOWER(A2912),"and","")</f>
        <v>proxel100-n6836-238</v>
      </c>
    </row>
    <row r="2913" spans="1:2" x14ac:dyDescent="0.2">
      <c r="A2913" t="s">
        <v>25261</v>
      </c>
      <c r="B2913" t="str">
        <f>SUBSTITUTE(LOWER(A2913),"and","")</f>
        <v>lebanonturfproscapemesatrimecdimensionturfweedcontrol(notforuseinlongisl)(maxuserate)2217-859-961</v>
      </c>
    </row>
    <row r="2914" spans="1:2" x14ac:dyDescent="0.2">
      <c r="A2914" t="s">
        <v>25260</v>
      </c>
      <c r="B2914" t="str">
        <f>SUBSTITUTE(LOWER(A2914),"and","")</f>
        <v>prozapzincphosphidetrackingpowder61282-101</v>
      </c>
    </row>
    <row r="2915" spans="1:2" x14ac:dyDescent="0.2">
      <c r="A2915" t="s">
        <v>25259</v>
      </c>
      <c r="B2915" t="str">
        <f>SUBSTITUTE(LOWER(A2915),"and","")</f>
        <v>verox-887134-2-74349</v>
      </c>
    </row>
    <row r="2916" spans="1:2" x14ac:dyDescent="0.2">
      <c r="A2916" t="s">
        <v>25258</v>
      </c>
      <c r="B2916" t="str">
        <f>SUBSTITUTE(LOWER(A2916),"and","")</f>
        <v>ference(epareg.no.100-1551)(useongolfcourseturfonlyinkings,queens,nassausuffolkcounties,ny)sln ny-190010</v>
      </c>
    </row>
    <row r="2917" spans="1:2" x14ac:dyDescent="0.2">
      <c r="A2917" t="s">
        <v>25257</v>
      </c>
      <c r="B2917" t="str">
        <f>SUBSTITUTE(LOWER(A2917),"and","")</f>
        <v>espreefleatickpetsprayfordogs1021-1726-66963</v>
      </c>
    </row>
    <row r="2918" spans="1:2" x14ac:dyDescent="0.2">
      <c r="A2918" t="s">
        <v>25256</v>
      </c>
      <c r="B2918" t="str">
        <f>SUBSTITUTE(LOWER(A2918),"and","")</f>
        <v>homelinedisinfectingbleach55852-6-40020</v>
      </c>
    </row>
    <row r="2919" spans="1:2" x14ac:dyDescent="0.2">
      <c r="A2919" t="s">
        <v>25255</v>
      </c>
      <c r="B2919" t="str">
        <f>SUBSTITUTE(LOWER(A2919),"and","")</f>
        <v>pyrestaherbicide71711-35</v>
      </c>
    </row>
    <row r="2920" spans="1:2" x14ac:dyDescent="0.2">
      <c r="A2920" t="s">
        <v>25254</v>
      </c>
      <c r="B2920" t="str">
        <f>SUBSTITUTE(LOWER(A2920),"and","")</f>
        <v>aloeherbalhorsesprayflyrepellentready-to-use66963-9</v>
      </c>
    </row>
    <row r="2921" spans="1:2" x14ac:dyDescent="0.2">
      <c r="A2921" t="s">
        <v>25253</v>
      </c>
      <c r="B2921" t="str">
        <f>SUBSTITUTE(LOWER(A2921),"and","")</f>
        <v>corcraftsurfacesanitizer106-82-74250</v>
      </c>
    </row>
    <row r="2922" spans="1:2" x14ac:dyDescent="0.2">
      <c r="A2922" t="s">
        <v>25252</v>
      </c>
      <c r="B2922" t="str">
        <f>SUBSTITUTE(LOWER(A2922),"and","")</f>
        <v>bioguardbasic3"chlorinatingtab5185-144</v>
      </c>
    </row>
    <row r="2923" spans="1:2" x14ac:dyDescent="0.2">
      <c r="A2923" t="s">
        <v>25251</v>
      </c>
      <c r="B2923" t="str">
        <f>SUBSTITUTE(LOWER(A2923),"and","")</f>
        <v>amplifyii34704-1048</v>
      </c>
    </row>
    <row r="2924" spans="1:2" x14ac:dyDescent="0.2">
      <c r="A2924" t="s">
        <v>25250</v>
      </c>
      <c r="B2924" t="str">
        <f>SUBSTITUTE(LOWER(A2924),"and","")</f>
        <v>formitrolantbaitgel89459-135</v>
      </c>
    </row>
    <row r="2925" spans="1:2" x14ac:dyDescent="0.2">
      <c r="A2925" t="s">
        <v>25249</v>
      </c>
      <c r="B2925" t="str">
        <f>SUBSTITUTE(LOWER(A2925),"and","")</f>
        <v>nutriteprofessionalturffertilizerwithsurgebroadleafherbicide(variousblends)(nouseinnassausuffolkcounties)(oneapplicationallowedperyearinnys)(maxapp.rateinnys)2217-882-93243</v>
      </c>
    </row>
    <row r="2926" spans="1:2" x14ac:dyDescent="0.2">
      <c r="A2926" t="s">
        <v>25248</v>
      </c>
      <c r="B2926" t="str">
        <f>SUBSTITUTE(LOWER(A2926),"and","")</f>
        <v>torquefungicide(2ee-coniferblights)1001-87</v>
      </c>
    </row>
    <row r="2927" spans="1:2" x14ac:dyDescent="0.2">
      <c r="A2927" t="s">
        <v>25247</v>
      </c>
      <c r="B2927" t="str">
        <f>SUBSTITUTE(LOWER(A2927),"and","")</f>
        <v>optim33tbwipes74559-3-83259</v>
      </c>
    </row>
    <row r="2928" spans="1:2" x14ac:dyDescent="0.2">
      <c r="A2928" t="s">
        <v>25246</v>
      </c>
      <c r="B2928" t="str">
        <f>SUBSTITUTE(LOWER(A2928),"and","")</f>
        <v>zodiacspotonfleatickcontrolforsmalldogs16-30lbs.2724-497</v>
      </c>
    </row>
    <row r="2929" spans="1:2" x14ac:dyDescent="0.2">
      <c r="A2929" t="s">
        <v>25245</v>
      </c>
      <c r="B2929" t="str">
        <f>SUBSTITUTE(LOWER(A2929),"and","")</f>
        <v>tomcatratmousekillerchilddogresistant,disposablestation90780-9</v>
      </c>
    </row>
    <row r="2930" spans="1:2" x14ac:dyDescent="0.2">
      <c r="A2930" t="s">
        <v>25244</v>
      </c>
      <c r="B2930" t="str">
        <f>SUBSTITUTE(LOWER(A2930),"and","")</f>
        <v>thejuicexp-a46059-1-89458</v>
      </c>
    </row>
    <row r="2931" spans="1:2" x14ac:dyDescent="0.2">
      <c r="A2931" t="s">
        <v>25243</v>
      </c>
      <c r="B2931" t="str">
        <f>SUBSTITUTE(LOWER(A2931),"and","")</f>
        <v>banolfungicide432-942</v>
      </c>
    </row>
    <row r="2932" spans="1:2" x14ac:dyDescent="0.2">
      <c r="A2932" t="s">
        <v>25242</v>
      </c>
      <c r="B2932" t="str">
        <f>SUBSTITUTE(LOWER(A2932),"and","")</f>
        <v>markeiione-stepdisinfectant,germicidaldetergentdeodorant10324-108-3640</v>
      </c>
    </row>
    <row r="2933" spans="1:2" x14ac:dyDescent="0.2">
      <c r="A2933" t="s">
        <v>25241</v>
      </c>
      <c r="B2933" t="str">
        <f>SUBSTITUTE(LOWER(A2933),"and","")</f>
        <v>scholarscfungicide(2ee-alternariarotsurfacemold)100-1242</v>
      </c>
    </row>
    <row r="2934" spans="1:2" x14ac:dyDescent="0.2">
      <c r="A2934" t="s">
        <v>25240</v>
      </c>
      <c r="B2934" t="str">
        <f>SUBSTITUTE(LOWER(A2934),"and","")</f>
        <v>farmworks41%glyphosategrassweedkiller84009-12</v>
      </c>
    </row>
    <row r="2935" spans="1:2" x14ac:dyDescent="0.2">
      <c r="A2935" t="s">
        <v>25239</v>
      </c>
      <c r="B2935" t="str">
        <f>SUBSTITUTE(LOWER(A2935),"and","")</f>
        <v>accordxrtii(2ee-blackswallow-wortpaleswallow-wort)62719-556</v>
      </c>
    </row>
    <row r="2936" spans="1:2" x14ac:dyDescent="0.2">
      <c r="A2936" t="s">
        <v>25238</v>
      </c>
      <c r="B2936" t="str">
        <f>SUBSTITUTE(LOWER(A2936),"and","")</f>
        <v>eliminatorweedgrasskilleriiireadytouse19713-642-59144</v>
      </c>
    </row>
    <row r="2937" spans="1:2" x14ac:dyDescent="0.2">
      <c r="A2937" t="s">
        <v>25237</v>
      </c>
      <c r="B2937" t="str">
        <f>SUBSTITUTE(LOWER(A2937),"and","")</f>
        <v>advantagecarpetupholsteryspotspray1021-2570-11556</v>
      </c>
    </row>
    <row r="2938" spans="1:2" x14ac:dyDescent="0.2">
      <c r="A2938" t="s">
        <v>25236</v>
      </c>
      <c r="B2938" t="str">
        <f>SUBSTITUTE(LOWER(A2938),"and","")</f>
        <v>picantkillerbait3095-73</v>
      </c>
    </row>
    <row r="2939" spans="1:2" x14ac:dyDescent="0.2">
      <c r="A2939" t="s">
        <v>25235</v>
      </c>
      <c r="B2939" t="str">
        <f>SUBSTITUTE(LOWER(A2939),"and","")</f>
        <v>off!mosquitolampi4822-605</v>
      </c>
    </row>
    <row r="2940" spans="1:2" x14ac:dyDescent="0.2">
      <c r="A2940" t="s">
        <v>25234</v>
      </c>
      <c r="B2940" t="str">
        <f>SUBSTITUTE(LOWER(A2940),"and","")</f>
        <v>miraclecarereptilespray43576-14</v>
      </c>
    </row>
    <row r="2941" spans="1:2" x14ac:dyDescent="0.2">
      <c r="A2941" t="s">
        <v>25233</v>
      </c>
      <c r="B2941" t="str">
        <f>SUBSTITUTE(LOWER(A2941),"and","")</f>
        <v>cloroxpetsolutionsadvancedformuladisinfectingstainodorremover5813-110</v>
      </c>
    </row>
    <row r="2942" spans="1:2" x14ac:dyDescent="0.2">
      <c r="A2942" t="s">
        <v>25232</v>
      </c>
      <c r="B2942" t="str">
        <f>SUBSTITUTE(LOWER(A2942),"and","")</f>
        <v>para|defenseadvancedfordogs(21-55lbs)91384-3</v>
      </c>
    </row>
    <row r="2943" spans="1:2" x14ac:dyDescent="0.2">
      <c r="A2943" t="s">
        <v>25231</v>
      </c>
      <c r="B2943" t="str">
        <f>SUBSTITUTE(LOWER(A2943),"and","")</f>
        <v>orthohomedefenseinsectkillerforlawnlscapeready-to-spray(2ee-asianneedleant)239-2718</v>
      </c>
    </row>
    <row r="2944" spans="1:2" x14ac:dyDescent="0.2">
      <c r="A2944" t="s">
        <v>25230</v>
      </c>
      <c r="B2944" t="str">
        <f>SUBSTITUTE(LOWER(A2944),"and","")</f>
        <v>intensitypost-emergencegrassherbicide(uselimitedto16oz.aseasononlongisl)34704-864</v>
      </c>
    </row>
    <row r="2945" spans="1:2" x14ac:dyDescent="0.2">
      <c r="A2945" t="s">
        <v>25229</v>
      </c>
      <c r="B2945" t="str">
        <f>SUBSTITUTE(LOWER(A2945),"and","")</f>
        <v>merit2finsecticide(nosoilinjectioninnassauorsuffolkcounties)101563-60</v>
      </c>
    </row>
    <row r="2946" spans="1:2" x14ac:dyDescent="0.2">
      <c r="A2946" t="s">
        <v>25228</v>
      </c>
      <c r="B2946" t="str">
        <f>SUBSTITUTE(LOWER(A2946),"and","")</f>
        <v>nutri-vetdefense+fordogs(5-10lbspuppyminiature)75844-8-82530</v>
      </c>
    </row>
    <row r="2947" spans="1:2" x14ac:dyDescent="0.2">
      <c r="A2947" t="s">
        <v>25227</v>
      </c>
      <c r="B2947" t="str">
        <f>SUBSTITUTE(LOWER(A2947),"and","")</f>
        <v>madexhp69553-1-70051</v>
      </c>
    </row>
    <row r="2948" spans="1:2" x14ac:dyDescent="0.2">
      <c r="A2948" t="s">
        <v>25226</v>
      </c>
      <c r="B2948" t="str">
        <f>SUBSTITUTE(LOWER(A2948),"and","")</f>
        <v>lescolockupextra2withfertilizer(varfertblends)62719-590-10404</v>
      </c>
    </row>
    <row r="2949" spans="1:2" x14ac:dyDescent="0.2">
      <c r="A2949" t="s">
        <v>25225</v>
      </c>
      <c r="B2949" t="str">
        <f>SUBSTITUTE(LOWER(A2949),"and","")</f>
        <v>coastwideprofessionalhepastat2566836-78-86226</v>
      </c>
    </row>
    <row r="2950" spans="1:2" x14ac:dyDescent="0.2">
      <c r="A2950" t="s">
        <v>25224</v>
      </c>
      <c r="B2950" t="str">
        <f>SUBSTITUTE(LOWER(A2950),"and","")</f>
        <v>lebanonproscapefertilizerwithdimension0.13%(nouseonli)(maxuserate0.5lbsaiacreyear)961-360</v>
      </c>
    </row>
    <row r="2951" spans="1:2" x14ac:dyDescent="0.2">
      <c r="A2951" t="s">
        <v>25223</v>
      </c>
      <c r="B2951" t="str">
        <f>SUBSTITUTE(LOWER(A2951),"and","")</f>
        <v>petarmorearmiteticktreatmentforcats2517-96</v>
      </c>
    </row>
    <row r="2952" spans="1:2" x14ac:dyDescent="0.2">
      <c r="A2952" t="s">
        <v>25222</v>
      </c>
      <c r="B2952" t="str">
        <f>SUBSTITUTE(LOWER(A2952),"and","")</f>
        <v>configure62097-19-82917</v>
      </c>
    </row>
    <row r="2953" spans="1:2" x14ac:dyDescent="0.2">
      <c r="A2953" t="s">
        <v>25221</v>
      </c>
      <c r="B2953" t="str">
        <f>SUBSTITUTE(LOWER(A2953),"and","")</f>
        <v>palisadext100-1743</v>
      </c>
    </row>
    <row r="2954" spans="1:2" x14ac:dyDescent="0.2">
      <c r="A2954" t="s">
        <v>25220</v>
      </c>
      <c r="B2954" t="str">
        <f>SUBSTITUTE(LOWER(A2954),"and","")</f>
        <v>soap-shield67702-2-56872</v>
      </c>
    </row>
    <row r="2955" spans="1:2" x14ac:dyDescent="0.2">
      <c r="A2955" t="s">
        <v>25219</v>
      </c>
      <c r="B2955" t="str">
        <f>SUBSTITUTE(LOWER(A2955),"and","")</f>
        <v>scimitargcinsecticide(nousewithin100'ofcoastalmarshes)100-1088</v>
      </c>
    </row>
    <row r="2956" spans="1:2" x14ac:dyDescent="0.2">
      <c r="A2956" t="s">
        <v>25218</v>
      </c>
      <c r="B2956" t="str">
        <f>SUBSTITUTE(LOWER(A2956),"and","")</f>
        <v>malice0.5g34704-960</v>
      </c>
    </row>
    <row r="2957" spans="1:2" x14ac:dyDescent="0.2">
      <c r="A2957" t="s">
        <v>25217</v>
      </c>
      <c r="B2957" t="str">
        <f>SUBSTITUTE(LOWER(A2957),"and","")</f>
        <v>off!deepwoodssportsmeninsectrepellentii4822-397</v>
      </c>
    </row>
    <row r="2958" spans="1:2" x14ac:dyDescent="0.2">
      <c r="A2958" t="s">
        <v>25216</v>
      </c>
      <c r="B2958" t="str">
        <f>SUBSTITUTE(LOWER(A2958),"and","")</f>
        <v>disinfectantsprayiisundrenchedlinenscentlysolbrkills99.9%ofvirusesbacteria777-127</v>
      </c>
    </row>
    <row r="2959" spans="1:2" x14ac:dyDescent="0.2">
      <c r="A2959" t="s">
        <v>25215</v>
      </c>
      <c r="B2959" t="str">
        <f>SUBSTITUTE(LOWER(A2959),"and","")</f>
        <v>greatvaluelow-splashbleach70271-36-41348</v>
      </c>
    </row>
    <row r="2960" spans="1:2" x14ac:dyDescent="0.2">
      <c r="A2960" t="s">
        <v>25214</v>
      </c>
      <c r="B2960" t="str">
        <f>SUBSTITUTE(LOWER(A2960),"and","")</f>
        <v>cobraherbicide(nysuserestriction)59639-34</v>
      </c>
    </row>
    <row r="2961" spans="1:2" x14ac:dyDescent="0.2">
      <c r="A2961" t="s">
        <v>25213</v>
      </c>
      <c r="B2961" t="str">
        <f>SUBSTITUTE(LOWER(A2961),"and","")</f>
        <v>vinegargrassweedkillerii3-24</v>
      </c>
    </row>
    <row r="2962" spans="1:2" x14ac:dyDescent="0.2">
      <c r="A2962" t="s">
        <v>25212</v>
      </c>
      <c r="B2962" t="str">
        <f>SUBSTITUTE(LOWER(A2962),"and","")</f>
        <v>incognito4.5f66222-134</v>
      </c>
    </row>
    <row r="2963" spans="1:2" x14ac:dyDescent="0.2">
      <c r="A2963" t="s">
        <v>25211</v>
      </c>
      <c r="B2963" t="str">
        <f>SUBSTITUTE(LOWER(A2963),"and","")</f>
        <v>sentrypurrscriptionsplussqueeze-onforcatskittens(over6lbs)69332-3-2517</v>
      </c>
    </row>
    <row r="2964" spans="1:2" x14ac:dyDescent="0.2">
      <c r="A2964" t="s">
        <v>25210</v>
      </c>
      <c r="B2964" t="str">
        <f>SUBSTITUTE(LOWER(A2964),"and","")</f>
        <v>oso5%scfungicide(2ee-sootyblotch,flyspeck,bitterrot,etc.)68173-4-70051</v>
      </c>
    </row>
    <row r="2965" spans="1:2" x14ac:dyDescent="0.2">
      <c r="A2965" t="s">
        <v>25209</v>
      </c>
      <c r="B2965" t="str">
        <f>SUBSTITUTE(LOWER(A2965),"and","")</f>
        <v>harrisboricacidroachpowderwithlure3-10</v>
      </c>
    </row>
    <row r="2966" spans="1:2" x14ac:dyDescent="0.2">
      <c r="A2966" t="s">
        <v>25208</v>
      </c>
      <c r="B2966" t="str">
        <f>SUBSTITUTE(LOWER(A2966),"and","")</f>
        <v>lescodimension0.19%plusturfornamentalfertilizer(maxrate0.25lba.i.ayronlicertifiedapplicator,0.5lb.a.i.ayrrestofnys)62719-488-10404</v>
      </c>
    </row>
    <row r="2967" spans="1:2" x14ac:dyDescent="0.2">
      <c r="A2967" t="s">
        <v>25207</v>
      </c>
      <c r="B2967" t="str">
        <f>SUBSTITUTE(LOWER(A2967),"and","")</f>
        <v>demcsinsecticide(nousewithin100ft.ofcoastalmarshes)100-1066</v>
      </c>
    </row>
    <row r="2968" spans="1:2" x14ac:dyDescent="0.2">
      <c r="A2968" t="s">
        <v>25206</v>
      </c>
      <c r="B2968" t="str">
        <f>SUBSTITUTE(LOWER(A2968),"and","")</f>
        <v>coleman100maxinsectrepellent79533-2</v>
      </c>
    </row>
    <row r="2969" spans="1:2" x14ac:dyDescent="0.2">
      <c r="A2969" t="s">
        <v>25205</v>
      </c>
      <c r="B2969" t="str">
        <f>SUBSTITUTE(LOWER(A2969),"and","")</f>
        <v>gonzodisinfectant(citrusscent)10324-85-1130</v>
      </c>
    </row>
    <row r="2970" spans="1:2" x14ac:dyDescent="0.2">
      <c r="A2970" t="s">
        <v>25204</v>
      </c>
      <c r="B2970" t="str">
        <f>SUBSTITUTE(LOWER(A2970),"and","")</f>
        <v>prolivo300scfungicide71512-24-88783</v>
      </c>
    </row>
    <row r="2971" spans="1:2" x14ac:dyDescent="0.2">
      <c r="A2971" t="s">
        <v>25203</v>
      </c>
      <c r="B2971" t="str">
        <f>SUBSTITUTE(LOWER(A2971),"and","")</f>
        <v>empero91234-31</v>
      </c>
    </row>
    <row r="2972" spans="1:2" x14ac:dyDescent="0.2">
      <c r="A2972" t="s">
        <v>25202</v>
      </c>
      <c r="B2972" t="str">
        <f>SUBSTITUTE(LOWER(A2972),"and","")</f>
        <v>element462719-40</v>
      </c>
    </row>
    <row r="2973" spans="1:2" x14ac:dyDescent="0.2">
      <c r="A2973" t="s">
        <v>25201</v>
      </c>
      <c r="B2973" t="str">
        <f>SUBSTITUTE(LOWER(A2973),"and","")</f>
        <v>propowerdisinfectantdeodorizer67603-4-75686</v>
      </c>
    </row>
    <row r="2974" spans="1:2" x14ac:dyDescent="0.2">
      <c r="A2974" t="s">
        <v>25200</v>
      </c>
      <c r="B2974" t="str">
        <f>SUBSTITUTE(LOWER(A2974),"and","")</f>
        <v>prononepowerpelletherbicide33560-41</v>
      </c>
    </row>
    <row r="2975" spans="1:2" x14ac:dyDescent="0.2">
      <c r="A2975" t="s">
        <v>25199</v>
      </c>
      <c r="B2975" t="str">
        <f>SUBSTITUTE(LOWER(A2975),"and","")</f>
        <v>l-2030r71840-19-352</v>
      </c>
    </row>
    <row r="2976" spans="1:2" x14ac:dyDescent="0.2">
      <c r="A2976" t="s">
        <v>25198</v>
      </c>
      <c r="B2976" t="str">
        <f>SUBSTITUTE(LOWER(A2976),"and","")</f>
        <v>maxforcefcselectprofessionalinsectcontrolroachkillerbaitgel432-1259</v>
      </c>
    </row>
    <row r="2977" spans="1:2" x14ac:dyDescent="0.2">
      <c r="A2977" t="s">
        <v>25197</v>
      </c>
      <c r="B2977" t="str">
        <f>SUBSTITUTE(LOWER(A2977),"and","")</f>
        <v>dicambadmasalt42750-40</v>
      </c>
    </row>
    <row r="2978" spans="1:2" x14ac:dyDescent="0.2">
      <c r="A2978" t="s">
        <v>25196</v>
      </c>
      <c r="B2978" t="str">
        <f>SUBSTITUTE(LOWER(A2978),"and","")</f>
        <v>carambafungicide(2ee-gibberellafusariumsuppression)7969-246</v>
      </c>
    </row>
    <row r="2979" spans="1:2" x14ac:dyDescent="0.2">
      <c r="A2979" t="s">
        <v>25195</v>
      </c>
      <c r="B2979" t="str">
        <f>SUBSTITUTE(LOWER(A2979),"and","")</f>
        <v>adamspluspyrethrindip270-349</v>
      </c>
    </row>
    <row r="2980" spans="1:2" x14ac:dyDescent="0.2">
      <c r="A2980" t="s">
        <v>25194</v>
      </c>
      <c r="B2980" t="str">
        <f>SUBSTITUTE(LOWER(A2980),"and","")</f>
        <v>broadloomherbicide70506-306</v>
      </c>
    </row>
    <row r="2981" spans="1:2" x14ac:dyDescent="0.2">
      <c r="A2981" t="s">
        <v>25193</v>
      </c>
      <c r="B2981" t="str">
        <f>SUBSTITUTE(LOWER(A2981),"and","")</f>
        <v>oxigenesis69268-4</v>
      </c>
    </row>
    <row r="2982" spans="1:2" x14ac:dyDescent="0.2">
      <c r="A2982" t="s">
        <v>25192</v>
      </c>
      <c r="B2982" t="str">
        <f>SUBSTITUTE(LOWER(A2982),"and","")</f>
        <v>weedwarrior(sunday)67702-7-93737</v>
      </c>
    </row>
    <row r="2983" spans="1:2" x14ac:dyDescent="0.2">
      <c r="A2983" t="s">
        <v>25191</v>
      </c>
      <c r="B2983" t="str">
        <f>SUBSTITUTE(LOWER(A2983),"and","")</f>
        <v>beleaf50sginsecticide71512-10-279</v>
      </c>
    </row>
    <row r="2984" spans="1:2" x14ac:dyDescent="0.2">
      <c r="A2984" t="s">
        <v>25190</v>
      </c>
      <c r="B2984" t="str">
        <f>SUBSTITUTE(LOWER(A2984),"and","")</f>
        <v>cloroxclinicalair+surfacesanitizerhospitaldisinfectant(lavenderscent)67619-29-5813</v>
      </c>
    </row>
    <row r="2985" spans="1:2" x14ac:dyDescent="0.2">
      <c r="A2985" t="s">
        <v>25189</v>
      </c>
      <c r="B2985" t="str">
        <f>SUBSTITUTE(LOWER(A2985),"and","")</f>
        <v>daconilultrexturfcare100-1694</v>
      </c>
    </row>
    <row r="2986" spans="1:2" x14ac:dyDescent="0.2">
      <c r="A2986" t="s">
        <v>25188</v>
      </c>
      <c r="B2986" t="str">
        <f>SUBSTITUTE(LOWER(A2986),"and","")</f>
        <v>specticlefloherbicide(notforsale,use,ordistributioninnassausuffolkcounties)432-1608</v>
      </c>
    </row>
    <row r="2987" spans="1:2" x14ac:dyDescent="0.2">
      <c r="A2987" t="s">
        <v>25187</v>
      </c>
      <c r="B2987" t="str">
        <f>SUBSTITUTE(LOWER(A2987),"and","")</f>
        <v>bonidecaptainjack'sdeadbugbrewconcentrate4-471</v>
      </c>
    </row>
    <row r="2988" spans="1:2" x14ac:dyDescent="0.2">
      <c r="A2988" t="s">
        <v>25186</v>
      </c>
      <c r="B2988" t="str">
        <f>SUBSTITUTE(LOWER(A2988),"and","")</f>
        <v>lunaflex(nosale,useordistributioninnassauorsuffolkcounties)264-1218</v>
      </c>
    </row>
    <row r="2989" spans="1:2" x14ac:dyDescent="0.2">
      <c r="A2989" t="s">
        <v>25185</v>
      </c>
      <c r="B2989" t="str">
        <f>SUBSTITUTE(LOWER(A2989),"and","")</f>
        <v>hotshotultrabedbugfleakiller(freshlinenscent)9688-333-8845</v>
      </c>
    </row>
    <row r="2990" spans="1:2" x14ac:dyDescent="0.2">
      <c r="A2990" t="s">
        <v>25184</v>
      </c>
      <c r="B2990" t="str">
        <f>SUBSTITUTE(LOWER(A2990),"and","")</f>
        <v>completehomedisinfectingspraycleancitrusscent498-179-43428</v>
      </c>
    </row>
    <row r="2991" spans="1:2" x14ac:dyDescent="0.2">
      <c r="A2991" t="s">
        <v>25183</v>
      </c>
      <c r="B2991" t="str">
        <f>SUBSTITUTE(LOWER(A2991),"and","")</f>
        <v>proguardmulti-purposeshock5185-475</v>
      </c>
    </row>
    <row r="2992" spans="1:2" x14ac:dyDescent="0.2">
      <c r="A2992" t="s">
        <v>25182</v>
      </c>
      <c r="B2992" t="str">
        <f>SUBSTITUTE(LOWER(A2992),"and","")</f>
        <v>fungisol(containsdebacarb)7946-14</v>
      </c>
    </row>
    <row r="2993" spans="1:2" x14ac:dyDescent="0.2">
      <c r="A2993" t="s">
        <v>25181</v>
      </c>
      <c r="B2993" t="str">
        <f>SUBSTITUTE(LOWER(A2993),"and","")</f>
        <v>captan4lst42750-253</v>
      </c>
    </row>
    <row r="2994" spans="1:2" x14ac:dyDescent="0.2">
      <c r="A2994" t="s">
        <v>25180</v>
      </c>
      <c r="B2994" t="str">
        <f>SUBSTITUTE(LOWER(A2994),"and","")</f>
        <v>totalsolutionsfikflyinginsectkiller706-83-68562</v>
      </c>
    </row>
    <row r="2995" spans="1:2" x14ac:dyDescent="0.2">
      <c r="A2995" t="s">
        <v>25179</v>
      </c>
      <c r="B2995" t="str">
        <f>SUBSTITUTE(LOWER(A2995),"and","")</f>
        <v>signatureweedfeed(variousfertilizerblends)2217-793-34704</v>
      </c>
    </row>
    <row r="2996" spans="1:2" x14ac:dyDescent="0.2">
      <c r="A2996" t="s">
        <v>25178</v>
      </c>
      <c r="B2996" t="str">
        <f>SUBSTITUTE(LOWER(A2996),"and","")</f>
        <v>heavydutyquatcleansanitizer1839-80-75686</v>
      </c>
    </row>
    <row r="2997" spans="1:2" x14ac:dyDescent="0.2">
      <c r="A2997" t="s">
        <v>25177</v>
      </c>
      <c r="B2997" t="str">
        <f>SUBSTITUTE(LOWER(A2997),"and","")</f>
        <v>noblechemicalsani5126836-266-65239</v>
      </c>
    </row>
    <row r="2998" spans="1:2" x14ac:dyDescent="0.2">
      <c r="A2998" t="s">
        <v>25176</v>
      </c>
      <c r="B2998" t="str">
        <f>SUBSTITUTE(LOWER(A2998),"and","")</f>
        <v>enviroquatsanitizer10324-117-101263</v>
      </c>
    </row>
    <row r="2999" spans="1:2" x14ac:dyDescent="0.2">
      <c r="A2999" t="s">
        <v>25175</v>
      </c>
      <c r="B2999" t="str">
        <f>SUBSTITUTE(LOWER(A2999),"and","")</f>
        <v>mb-75321448-103-71589</v>
      </c>
    </row>
    <row r="3000" spans="1:2" x14ac:dyDescent="0.2">
      <c r="A3000" t="s">
        <v>25174</v>
      </c>
      <c r="B3000" t="str">
        <f>SUBSTITUTE(LOWER(A3000),"and","")</f>
        <v>kc-63410324-117-63679</v>
      </c>
    </row>
    <row r="3001" spans="1:2" x14ac:dyDescent="0.2">
      <c r="A3001" t="s">
        <v>25173</v>
      </c>
      <c r="B3001" t="str">
        <f>SUBSTITUTE(LOWER(A3001),"and","")</f>
        <v>victoriabayqualityproductsforeverydayneedsgermicidalultrableach170271-13-82294</v>
      </c>
    </row>
    <row r="3002" spans="1:2" x14ac:dyDescent="0.2">
      <c r="A3002" t="s">
        <v>25172</v>
      </c>
      <c r="B3002" t="str">
        <f>SUBSTITUTE(LOWER(A3002),"and","")</f>
        <v>roundupproherbicide(2ee-kiwifruitsilvervine)524-475</v>
      </c>
    </row>
    <row r="3003" spans="1:2" x14ac:dyDescent="0.2">
      <c r="A3003" t="s">
        <v>25171</v>
      </c>
      <c r="B3003" t="str">
        <f>SUBSTITUTE(LOWER(A3003),"and","")</f>
        <v>proflex(noappwithin100ftofcoastalmarsh)53883-427</v>
      </c>
    </row>
    <row r="3004" spans="1:2" x14ac:dyDescent="0.2">
      <c r="A3004" t="s">
        <v>25170</v>
      </c>
      <c r="B3004" t="str">
        <f>SUBSTITUTE(LOWER(A3004),"and","")</f>
        <v>chemsan103470-1</v>
      </c>
    </row>
    <row r="3005" spans="1:2" x14ac:dyDescent="0.2">
      <c r="A3005" t="s">
        <v>25169</v>
      </c>
      <c r="B3005" t="str">
        <f>SUBSTITUTE(LOWER(A3005),"and","")</f>
        <v>sterlingblueherbicide7969-137-1381</v>
      </c>
    </row>
    <row r="3006" spans="1:2" x14ac:dyDescent="0.2">
      <c r="A3006" t="s">
        <v>25168</v>
      </c>
      <c r="B3006" t="str">
        <f>SUBSTITUTE(LOWER(A3006),"and","")</f>
        <v>acidiquat10324-67-527</v>
      </c>
    </row>
    <row r="3007" spans="1:2" x14ac:dyDescent="0.2">
      <c r="A3007" t="s">
        <v>25167</v>
      </c>
      <c r="B3007" t="str">
        <f>SUBSTITUTE(LOWER(A3007),"and","")</f>
        <v>deltatechnical432-762-1021</v>
      </c>
    </row>
    <row r="3008" spans="1:2" x14ac:dyDescent="0.2">
      <c r="A3008" t="s">
        <v>25166</v>
      </c>
      <c r="B3008" t="str">
        <f>SUBSTITUTE(LOWER(A3008),"and","")</f>
        <v>sluggoslugsnailbait67702-3-70051</v>
      </c>
    </row>
    <row r="3009" spans="1:2" x14ac:dyDescent="0.2">
      <c r="A3009" t="s">
        <v>25165</v>
      </c>
      <c r="B3009" t="str">
        <f>SUBSTITUTE(LOWER(A3009),"and","")</f>
        <v>homefronthouseholdinsectcontrolreadytouse4-440-91901</v>
      </c>
    </row>
    <row r="3010" spans="1:2" x14ac:dyDescent="0.2">
      <c r="A3010" t="s">
        <v>25164</v>
      </c>
      <c r="B3010" t="str">
        <f>SUBSTITUTE(LOWER(A3010),"and","")</f>
        <v>densicor432-1612</v>
      </c>
    </row>
    <row r="3011" spans="1:2" x14ac:dyDescent="0.2">
      <c r="A3011" t="s">
        <v>25163</v>
      </c>
      <c r="B3011" t="str">
        <f>SUBSTITUTE(LOWER(A3011),"and","")</f>
        <v>durastak67979-43</v>
      </c>
    </row>
    <row r="3012" spans="1:2" x14ac:dyDescent="0.2">
      <c r="A3012" t="s">
        <v>25162</v>
      </c>
      <c r="B3012" t="str">
        <f>SUBSTITUTE(LOWER(A3012),"and","")</f>
        <v>turfkingfertilizerwith0.067%acelepryninsecticide(nonassau,suffolk,kingsorqueens)(nybufferzones)(maxapp.rates)100-1492-47956</v>
      </c>
    </row>
    <row r="3013" spans="1:2" x14ac:dyDescent="0.2">
      <c r="A3013" t="s">
        <v>25161</v>
      </c>
      <c r="B3013" t="str">
        <f>SUBSTITUTE(LOWER(A3013),"and","")</f>
        <v>basiccontroldithiopyr0.21%plusfertilizer[nouseinnassausuffolkcounties]10404-87</v>
      </c>
    </row>
    <row r="3014" spans="1:2" x14ac:dyDescent="0.2">
      <c r="A3014" t="s">
        <v>25160</v>
      </c>
      <c r="B3014" t="str">
        <f>SUBSTITUTE(LOWER(A3014),"and","")</f>
        <v>amdromole*gopherbait12455-30-73342</v>
      </c>
    </row>
    <row r="3015" spans="1:2" x14ac:dyDescent="0.2">
      <c r="A3015" t="s">
        <v>25159</v>
      </c>
      <c r="B3015" t="str">
        <f>SUBSTITUTE(LOWER(A3015),"and","")</f>
        <v>bug-n-sluggo67702-24-70051</v>
      </c>
    </row>
    <row r="3016" spans="1:2" x14ac:dyDescent="0.2">
      <c r="A3016" t="s">
        <v>25158</v>
      </c>
      <c r="B3016" t="str">
        <f>SUBSTITUTE(LOWER(A3016),"and","")</f>
        <v>bellatrovecompanionmaxxwp94485-5</v>
      </c>
    </row>
    <row r="3017" spans="1:2" x14ac:dyDescent="0.2">
      <c r="A3017" t="s">
        <v>25157</v>
      </c>
      <c r="B3017" t="str">
        <f>SUBSTITUTE(LOWER(A3017),"and","")</f>
        <v>absorbineultrashieldredinsecticiderepellent1543-1</v>
      </c>
    </row>
    <row r="3018" spans="1:2" x14ac:dyDescent="0.2">
      <c r="A3018" t="s">
        <v>25156</v>
      </c>
      <c r="B3018" t="str">
        <f>SUBSTITUTE(LOWER(A3018),"and","")</f>
        <v>roundupsuperconcentrateweedgrasskiller71995-25</v>
      </c>
    </row>
    <row r="3019" spans="1:2" x14ac:dyDescent="0.2">
      <c r="A3019" t="s">
        <v>25155</v>
      </c>
      <c r="B3019" t="str">
        <f>SUBSTITUTE(LOWER(A3019),"and","")</f>
        <v>trimtect74779-7</v>
      </c>
    </row>
    <row r="3020" spans="1:2" x14ac:dyDescent="0.2">
      <c r="A3020" t="s">
        <v>25154</v>
      </c>
      <c r="B3020" t="str">
        <f>SUBSTITUTE(LOWER(A3020),"and","")</f>
        <v>allegianceflseedtreatmentfungicide264-935</v>
      </c>
    </row>
    <row r="3021" spans="1:2" x14ac:dyDescent="0.2">
      <c r="A3021" t="s">
        <v>25153</v>
      </c>
      <c r="B3021" t="str">
        <f>SUBSTITUTE(LOWER(A3021),"and","")</f>
        <v>checkmatepufferofm-o73479-10</v>
      </c>
    </row>
    <row r="3022" spans="1:2" x14ac:dyDescent="0.2">
      <c r="A3022" t="s">
        <v>25152</v>
      </c>
      <c r="B3022" t="str">
        <f>SUBSTITUTE(LOWER(A3022),"and","")</f>
        <v>howlerlawngardenfungicide91197-3-92488</v>
      </c>
    </row>
    <row r="3023" spans="1:2" x14ac:dyDescent="0.2">
      <c r="A3023" t="s">
        <v>25151</v>
      </c>
      <c r="B3023" t="str">
        <f>SUBSTITUTE(LOWER(A3023),"and","")</f>
        <v>4-speedxtselectiveherbicide(unrestricted42512)228-590</v>
      </c>
    </row>
    <row r="3024" spans="1:2" x14ac:dyDescent="0.2">
      <c r="A3024" t="s">
        <v>25150</v>
      </c>
      <c r="B3024" t="str">
        <f>SUBSTITUTE(LOWER(A3024),"and","")</f>
        <v>volleynxt(notforsale,saleinto,distributionoruseinnassausuffolkcounties,nys)62719-672-55467</v>
      </c>
    </row>
    <row r="3025" spans="1:2" x14ac:dyDescent="0.2">
      <c r="A3025" t="s">
        <v>25149</v>
      </c>
      <c r="B3025" t="str">
        <f>SUBSTITUTE(LOWER(A3025),"and","")</f>
        <v>quickbaytspotspray(notforsale,saleinto,distributionoruseinnassau,suffolk,kingsqueenscountiesofnys)101563-218-11556</v>
      </c>
    </row>
    <row r="3026" spans="1:2" x14ac:dyDescent="0.2">
      <c r="A3026" t="s">
        <v>25148</v>
      </c>
      <c r="B3026" t="str">
        <f>SUBSTITUTE(LOWER(A3026),"and","")</f>
        <v>honorintrinsicbrfungicide7969-255</v>
      </c>
    </row>
    <row r="3027" spans="1:2" x14ac:dyDescent="0.2">
      <c r="A3027" t="s">
        <v>25147</v>
      </c>
      <c r="B3027" t="str">
        <f>SUBSTITUTE(LOWER(A3027),"and","")</f>
        <v>grappleherbicide[noaerialapplicationsallowedinny]71368-121</v>
      </c>
    </row>
    <row r="3028" spans="1:2" x14ac:dyDescent="0.2">
      <c r="A3028" t="s">
        <v>25146</v>
      </c>
      <c r="B3028" t="str">
        <f>SUBSTITUTE(LOWER(A3028),"and","")</f>
        <v>knackinsectgrowthregulator59639-95</v>
      </c>
    </row>
    <row r="3029" spans="1:2" x14ac:dyDescent="0.2">
      <c r="A3029" t="s">
        <v>25145</v>
      </c>
      <c r="B3029" t="str">
        <f>SUBSTITUTE(LOWER(A3029),"and","")</f>
        <v>adamsplusfleatickshampoowithprecor(freshscent)2724-485-270</v>
      </c>
    </row>
    <row r="3030" spans="1:2" x14ac:dyDescent="0.2">
      <c r="A3030" t="s">
        <v>25144</v>
      </c>
      <c r="B3030" t="str">
        <f>SUBSTITUTE(LOWER(A3030),"and","")</f>
        <v>insectrepellent3862-197-11547</v>
      </c>
    </row>
    <row r="3031" spans="1:2" x14ac:dyDescent="0.2">
      <c r="A3031" t="s">
        <v>25143</v>
      </c>
      <c r="B3031" t="str">
        <f>SUBSTITUTE(LOWER(A3031),"and","")</f>
        <v>odo-banready-to-use(citrus)66243-1</v>
      </c>
    </row>
    <row r="3032" spans="1:2" x14ac:dyDescent="0.2">
      <c r="A3032" t="s">
        <v>25142</v>
      </c>
      <c r="B3032" t="str">
        <f>SUBSTITUTE(LOWER(A3032),"and","")</f>
        <v>petarmorfleatickshampooforcats(coconutberryscent)2517-118-84742</v>
      </c>
    </row>
    <row r="3033" spans="1:2" x14ac:dyDescent="0.2">
      <c r="A3033" t="s">
        <v>25141</v>
      </c>
      <c r="B3033" t="str">
        <f>SUBSTITUTE(LOWER(A3033),"and","")</f>
        <v>montereycompletediseasecontrolbr70051-107-54705</v>
      </c>
    </row>
    <row r="3034" spans="1:2" x14ac:dyDescent="0.2">
      <c r="A3034" t="s">
        <v>25140</v>
      </c>
      <c r="B3034" t="str">
        <f>SUBSTITUTE(LOWER(A3034),"and","")</f>
        <v>zapplightflyinginsectmosquitotrap(kit)8730-62-3095</v>
      </c>
    </row>
    <row r="3035" spans="1:2" x14ac:dyDescent="0.2">
      <c r="A3035" t="s">
        <v>25139</v>
      </c>
      <c r="B3035" t="str">
        <f>SUBSTITUTE(LOWER(A3035),"and","")</f>
        <v>aceweedgrasskillerconcentrate273327-18</v>
      </c>
    </row>
    <row r="3036" spans="1:2" x14ac:dyDescent="0.2">
      <c r="A3036" t="s">
        <v>25138</v>
      </c>
      <c r="B3036" t="str">
        <f>SUBSTITUTE(LOWER(A3036),"and","")</f>
        <v>makirodenticidebaitpacks(pellets)7173-208</v>
      </c>
    </row>
    <row r="3037" spans="1:2" x14ac:dyDescent="0.2">
      <c r="A3037" t="s">
        <v>25137</v>
      </c>
      <c r="B3037" t="str">
        <f>SUBSTITUTE(LOWER(A3037),"and","")</f>
        <v>telarxpherbicide432-1561</v>
      </c>
    </row>
    <row r="3038" spans="1:2" x14ac:dyDescent="0.2">
      <c r="A3038" t="s">
        <v>25136</v>
      </c>
      <c r="B3038" t="str">
        <f>SUBSTITUTE(LOWER(A3038),"and","")</f>
        <v>maximfacility+45745-11</v>
      </c>
    </row>
    <row r="3039" spans="1:2" x14ac:dyDescent="0.2">
      <c r="A3039" t="s">
        <v>25135</v>
      </c>
      <c r="B3039" t="str">
        <f>SUBSTITUTE(LOWER(A3039),"and","")</f>
        <v>riteway71368-60</v>
      </c>
    </row>
    <row r="3040" spans="1:2" x14ac:dyDescent="0.2">
      <c r="A3040" t="s">
        <v>25134</v>
      </c>
      <c r="B3040" t="str">
        <f>SUBSTITUTE(LOWER(A3040),"and","")</f>
        <v>endeavorinsecticide(un-restricted21815)100-913</v>
      </c>
    </row>
    <row r="3041" spans="1:2" x14ac:dyDescent="0.2">
      <c r="A3041" t="s">
        <v>25133</v>
      </c>
      <c r="B3041" t="str">
        <f>SUBSTITUTE(LOWER(A3041),"and","")</f>
        <v>onguardplusfordogsfleatick(5-22lbs)2517-134-93374</v>
      </c>
    </row>
    <row r="3042" spans="1:2" x14ac:dyDescent="0.2">
      <c r="A3042" t="s">
        <v>25132</v>
      </c>
      <c r="B3042" t="str">
        <f>SUBSTITUTE(LOWER(A3042),"and","")</f>
        <v>tomcatmolegopherbaita90780-4</v>
      </c>
    </row>
    <row r="3043" spans="1:2" x14ac:dyDescent="0.2">
      <c r="A3043" t="s">
        <v>25131</v>
      </c>
      <c r="B3043" t="str">
        <f>SUBSTITUTE(LOWER(A3043),"and","")</f>
        <v>bugginsinsectrepellentiv(cleanscent)67867-4</v>
      </c>
    </row>
    <row r="3044" spans="1:2" x14ac:dyDescent="0.2">
      <c r="A3044" t="s">
        <v>25130</v>
      </c>
      <c r="B3044" t="str">
        <f>SUBSTITUTE(LOWER(A3044),"and","")</f>
        <v>piccolo[nooutdooruse-applicationtocontainersonly]62097-11-82917</v>
      </c>
    </row>
    <row r="3045" spans="1:2" x14ac:dyDescent="0.2">
      <c r="A3045" t="s">
        <v>25129</v>
      </c>
      <c r="B3045" t="str">
        <f>SUBSTITUTE(LOWER(A3045),"and","")</f>
        <v>sinksanitizer5389-14</v>
      </c>
    </row>
    <row r="3046" spans="1:2" x14ac:dyDescent="0.2">
      <c r="A3046" t="s">
        <v>25128</v>
      </c>
      <c r="B3046" t="str">
        <f>SUBSTITUTE(LOWER(A3046),"and","")</f>
        <v>nature'siqbrflowerroseprotectionreadytouse67702-45-102711</v>
      </c>
    </row>
    <row r="3047" spans="1:2" x14ac:dyDescent="0.2">
      <c r="A3047" t="s">
        <v>25127</v>
      </c>
      <c r="B3047" t="str">
        <f>SUBSTITUTE(LOWER(A3047),"and","")</f>
        <v>hartzultraguardfleaticksprayfordogs2596-125</v>
      </c>
    </row>
    <row r="3048" spans="1:2" x14ac:dyDescent="0.2">
      <c r="A3048" t="s">
        <v>25126</v>
      </c>
      <c r="B3048" t="str">
        <f>SUBSTITUTE(LOWER(A3048),"and","")</f>
        <v>advacaredisinfectant1677-193</v>
      </c>
    </row>
    <row r="3049" spans="1:2" x14ac:dyDescent="0.2">
      <c r="A3049" t="s">
        <v>25125</v>
      </c>
      <c r="B3049" t="str">
        <f>SUBSTITUTE(LOWER(A3049),"and","")</f>
        <v>advantagehouseholdfogger1021-1674-11556</v>
      </c>
    </row>
    <row r="3050" spans="1:2" x14ac:dyDescent="0.2">
      <c r="A3050" t="s">
        <v>25124</v>
      </c>
      <c r="B3050" t="str">
        <f>SUBSTITUTE(LOWER(A3050),"and","")</f>
        <v>raidpluseggstoppers(seeco-packlabelingwithotherproductunder4822-472)4822-400</v>
      </c>
    </row>
    <row r="3051" spans="1:2" x14ac:dyDescent="0.2">
      <c r="A3051" t="s">
        <v>25123</v>
      </c>
      <c r="B3051" t="str">
        <f>SUBSTITUTE(LOWER(A3051),"and","")</f>
        <v>cchtabletsforindustrialapplicationsswimmingpools1258-1217</v>
      </c>
    </row>
    <row r="3052" spans="1:2" x14ac:dyDescent="0.2">
      <c r="A3052" t="s">
        <v>25122</v>
      </c>
      <c r="B3052" t="str">
        <f>SUBSTITUTE(LOWER(A3052),"and","")</f>
        <v>streliusii(nouseonli)91234-50</v>
      </c>
    </row>
    <row r="3053" spans="1:2" x14ac:dyDescent="0.2">
      <c r="A3053" t="s">
        <v>25121</v>
      </c>
      <c r="B3053" t="str">
        <f>SUBSTITUTE(LOWER(A3053),"and","")</f>
        <v>lebanonproscapefertilizerwithmerit0.2%grubpreventer432-1349-961</v>
      </c>
    </row>
    <row r="3054" spans="1:2" x14ac:dyDescent="0.2">
      <c r="A3054" t="s">
        <v>25120</v>
      </c>
      <c r="B3054" t="str">
        <f>SUBSTITUTE(LOWER(A3054),"and","")</f>
        <v>medicleangermicidalcleanerconcentrate(mint)70385-6</v>
      </c>
    </row>
    <row r="3055" spans="1:2" x14ac:dyDescent="0.2">
      <c r="A3055" t="s">
        <v>25119</v>
      </c>
      <c r="B3055" t="str">
        <f>SUBSTITUTE(LOWER(A3055),"and","")</f>
        <v>hartzultraguardplusfleatickcollarfordogspuppies(withreflectivetechnology)2596-139</v>
      </c>
    </row>
    <row r="3056" spans="1:2" x14ac:dyDescent="0.2">
      <c r="A3056" t="s">
        <v>25118</v>
      </c>
      <c r="B3056" t="str">
        <f>SUBSTITUTE(LOWER(A3056),"and","")</f>
        <v>acoidal62562-4</v>
      </c>
    </row>
    <row r="3057" spans="1:2" x14ac:dyDescent="0.2">
      <c r="A3057" t="s">
        <v>25117</v>
      </c>
      <c r="B3057" t="str">
        <f>SUBSTITUTE(LOWER(A3057),"and","")</f>
        <v>bonidesystemichouseplantinsectcontrol53883-217-4</v>
      </c>
    </row>
    <row r="3058" spans="1:2" x14ac:dyDescent="0.2">
      <c r="A3058" t="s">
        <v>25116</v>
      </c>
      <c r="B3058" t="str">
        <f>SUBSTITUTE(LOWER(A3058),"and","")</f>
        <v>advantageforlargecats11556-118</v>
      </c>
    </row>
    <row r="3059" spans="1:2" x14ac:dyDescent="0.2">
      <c r="A3059" t="s">
        <v>25115</v>
      </c>
      <c r="B3059" t="str">
        <f>SUBSTITUTE(LOWER(A3059),"and","")</f>
        <v>elast400flowablefungicide70506-611</v>
      </c>
    </row>
    <row r="3060" spans="1:2" x14ac:dyDescent="0.2">
      <c r="A3060" t="s">
        <v>25114</v>
      </c>
      <c r="B3060" t="str">
        <f>SUBSTITUTE(LOWER(A3060),"and","")</f>
        <v>radiantsc(2ee-spottedwingdrosophila)62719-545</v>
      </c>
    </row>
    <row r="3061" spans="1:2" x14ac:dyDescent="0.2">
      <c r="A3061" t="s">
        <v>25113</v>
      </c>
      <c r="B3061" t="str">
        <f>SUBSTITUTE(LOWER(A3061),"and","")</f>
        <v>armortechtetraselectiveherbicide(nosale,distribution,oruseinnassauorsuffolkcounties)(maxapprateforfluminoxazin)228-741</v>
      </c>
    </row>
    <row r="3062" spans="1:2" x14ac:dyDescent="0.2">
      <c r="A3062" t="s">
        <v>25112</v>
      </c>
      <c r="B3062" t="str">
        <f>SUBSTITUTE(LOWER(A3062),"and","")</f>
        <v>aquamasterherbicide(2ee-japaneseangelicatree)524-343</v>
      </c>
    </row>
    <row r="3063" spans="1:2" x14ac:dyDescent="0.2">
      <c r="A3063" t="s">
        <v>25111</v>
      </c>
      <c r="B3063" t="str">
        <f>SUBSTITUTE(LOWER(A3063),"and","")</f>
        <v>mongoose(nysuserestriction)34704-1119</v>
      </c>
    </row>
    <row r="3064" spans="1:2" x14ac:dyDescent="0.2">
      <c r="A3064" t="s">
        <v>25110</v>
      </c>
      <c r="B3064" t="str">
        <f>SUBSTITUTE(LOWER(A3064),"and","")</f>
        <v>endigozc(noli)(nysspecificlanguage-useratebufferzone)100-1276</v>
      </c>
    </row>
    <row r="3065" spans="1:2" x14ac:dyDescent="0.2">
      <c r="A3065" t="s">
        <v>25109</v>
      </c>
      <c r="B3065" t="str">
        <f>SUBSTITUTE(LOWER(A3065),"and","")</f>
        <v>fortressspraydisinfectantdeodorant67603-4-2296</v>
      </c>
    </row>
    <row r="3066" spans="1:2" x14ac:dyDescent="0.2">
      <c r="A3066" t="s">
        <v>25108</v>
      </c>
      <c r="B3066" t="str">
        <f>SUBSTITUTE(LOWER(A3066),"and","")</f>
        <v>moldarmore-zdeck,concretedrivewaywashpressurewasherconcentrate4091-19</v>
      </c>
    </row>
    <row r="3067" spans="1:2" x14ac:dyDescent="0.2">
      <c r="A3067" t="s">
        <v>25107</v>
      </c>
      <c r="B3067" t="str">
        <f>SUBSTITUTE(LOWER(A3067),"and","")</f>
        <v>hartzultraguardreflectingfleatickcollarfordogs(fitsupto26"necks)2596-84</v>
      </c>
    </row>
    <row r="3068" spans="1:2" x14ac:dyDescent="0.2">
      <c r="A3068" t="s">
        <v>25106</v>
      </c>
      <c r="B3068" t="str">
        <f>SUBSTITUTE(LOWER(A3068),"and","")</f>
        <v>biocoverul34704-806</v>
      </c>
    </row>
    <row r="3069" spans="1:2" x14ac:dyDescent="0.2">
      <c r="A3069" t="s">
        <v>25105</v>
      </c>
      <c r="B3069" t="str">
        <f>SUBSTITUTE(LOWER(A3069),"and","")</f>
        <v>islerchlorinating3"tablets3525-119-43504</v>
      </c>
    </row>
    <row r="3070" spans="1:2" x14ac:dyDescent="0.2">
      <c r="A3070" t="s">
        <v>25104</v>
      </c>
      <c r="B3070" t="str">
        <f>SUBSTITUTE(LOWER(A3070),"and","")</f>
        <v>aquaperm-xul30-3089459-76</v>
      </c>
    </row>
    <row r="3071" spans="1:2" x14ac:dyDescent="0.2">
      <c r="A3071" t="s">
        <v>25103</v>
      </c>
      <c r="B3071" t="str">
        <f>SUBSTITUTE(LOWER(A3071),"and","")</f>
        <v>xcelerateatz5.6lherbicide(notforsale,use,ordistributioninnassausuffolkcounties)524-485-534</v>
      </c>
    </row>
    <row r="3072" spans="1:2" x14ac:dyDescent="0.2">
      <c r="A3072" t="s">
        <v>25102</v>
      </c>
      <c r="B3072" t="str">
        <f>SUBSTITUTE(LOWER(A3072),"and","")</f>
        <v>turflonester62719-258</v>
      </c>
    </row>
    <row r="3073" spans="1:2" x14ac:dyDescent="0.2">
      <c r="A3073" t="s">
        <v>25101</v>
      </c>
      <c r="B3073" t="str">
        <f>SUBSTITUTE(LOWER(A3073),"and","")</f>
        <v>mon89034xtc1507(powercore)68467-12</v>
      </c>
    </row>
    <row r="3074" spans="1:2" x14ac:dyDescent="0.2">
      <c r="A3074" t="s">
        <v>25100</v>
      </c>
      <c r="B3074" t="str">
        <f>SUBSTITUTE(LOWER(A3074),"and","")</f>
        <v>off!activeinsectrepellenti4822-380</v>
      </c>
    </row>
    <row r="3075" spans="1:2" x14ac:dyDescent="0.2">
      <c r="A3075" t="s">
        <v>25099</v>
      </c>
      <c r="B3075" t="str">
        <f>SUBSTITUTE(LOWER(A3075),"and","")</f>
        <v>preludetermiticideinsecticide5481-550</v>
      </c>
    </row>
    <row r="3076" spans="1:2" x14ac:dyDescent="0.2">
      <c r="A3076" t="s">
        <v>25098</v>
      </c>
      <c r="B3076" t="str">
        <f>SUBSTITUTE(LOWER(A3076),"and","")</f>
        <v>picorthoboricacidroachantkiller44757-3-3095</v>
      </c>
    </row>
    <row r="3077" spans="1:2" x14ac:dyDescent="0.2">
      <c r="A3077" t="s">
        <v>25097</v>
      </c>
      <c r="B3077" t="str">
        <f>SUBSTITUTE(LOWER(A3077),"and","")</f>
        <v>roundupcustomforaquaticterrestrialuse(2ee-lesserceline)524-343</v>
      </c>
    </row>
    <row r="3078" spans="1:2" x14ac:dyDescent="0.2">
      <c r="A3078" t="s">
        <v>25096</v>
      </c>
      <c r="B3078" t="str">
        <f>SUBSTITUTE(LOWER(A3078),"and","")</f>
        <v>martin'sflea,tickmangedip53883-78</v>
      </c>
    </row>
    <row r="3079" spans="1:2" x14ac:dyDescent="0.2">
      <c r="A3079" t="s">
        <v>25095</v>
      </c>
      <c r="B3079" t="str">
        <f>SUBSTITUTE(LOWER(A3079),"and","")</f>
        <v>mineiro2fflex[nosoilinjectionallowedinnassausuffolkcounties,ny]91234-304</v>
      </c>
    </row>
    <row r="3080" spans="1:2" x14ac:dyDescent="0.2">
      <c r="A3080" t="s">
        <v>25094</v>
      </c>
      <c r="B3080" t="str">
        <f>SUBSTITUTE(LOWER(A3080),"and","")</f>
        <v>tri-powerselectiveherbicide(unrestricted62311)228-262</v>
      </c>
    </row>
    <row r="3081" spans="1:2" x14ac:dyDescent="0.2">
      <c r="A3081" t="s">
        <v>25093</v>
      </c>
      <c r="B3081" t="str">
        <f>SUBSTITUTE(LOWER(A3081),"and","")</f>
        <v>off!sportsmencleanfeelinsectrepellent1(fragrancefree)4822-564</v>
      </c>
    </row>
    <row r="3082" spans="1:2" x14ac:dyDescent="0.2">
      <c r="A3082" t="s">
        <v>25092</v>
      </c>
      <c r="B3082" t="str">
        <f>SUBSTITUTE(LOWER(A3082),"and","")</f>
        <v>proxygrowthregulator432-1230</v>
      </c>
    </row>
    <row r="3083" spans="1:2" x14ac:dyDescent="0.2">
      <c r="A3083" t="s">
        <v>25091</v>
      </c>
      <c r="B3083" t="str">
        <f>SUBSTITUTE(LOWER(A3083),"and","")</f>
        <v>stealth34704-868</v>
      </c>
    </row>
    <row r="3084" spans="1:2" x14ac:dyDescent="0.2">
      <c r="A3084" t="s">
        <v>25090</v>
      </c>
      <c r="B3084" t="str">
        <f>SUBSTITUTE(LOWER(A3084),"and","")</f>
        <v>chase'scleanhomespraydisinfectantcitrusscent498-179</v>
      </c>
    </row>
    <row r="3085" spans="1:2" x14ac:dyDescent="0.2">
      <c r="A3085" t="s">
        <v>25089</v>
      </c>
      <c r="B3085" t="str">
        <f>SUBSTITUTE(LOWER(A3085),"and","")</f>
        <v>foodservicesanitizervictoriabay10324-63-68168</v>
      </c>
    </row>
    <row r="3086" spans="1:2" x14ac:dyDescent="0.2">
      <c r="A3086" t="s">
        <v>25088</v>
      </c>
      <c r="B3086" t="str">
        <f>SUBSTITUTE(LOWER(A3086),"and","")</f>
        <v>montereyhorticulturaloil48813-1-54705</v>
      </c>
    </row>
    <row r="3087" spans="1:2" x14ac:dyDescent="0.2">
      <c r="A3087" t="s">
        <v>25087</v>
      </c>
      <c r="B3087" t="str">
        <f>SUBSTITUTE(LOWER(A3087),"and","")</f>
        <v>entrapmentck92988-3</v>
      </c>
    </row>
    <row r="3088" spans="1:2" x14ac:dyDescent="0.2">
      <c r="A3088" t="s">
        <v>25086</v>
      </c>
      <c r="B3088" t="str">
        <f>SUBSTITUTE(LOWER(A3088),"and","")</f>
        <v>alligareimazapyr4sl(noaquaticorwetlsuseinnys)81927-24</v>
      </c>
    </row>
    <row r="3089" spans="1:2" x14ac:dyDescent="0.2">
      <c r="A3089" t="s">
        <v>25085</v>
      </c>
      <c r="B3089" t="str">
        <f>SUBSTITUTE(LOWER(A3089),"and","")</f>
        <v>havocattackblockskillsratsmice61282-27</v>
      </c>
    </row>
    <row r="3090" spans="1:2" x14ac:dyDescent="0.2">
      <c r="A3090" t="s">
        <v>25084</v>
      </c>
      <c r="B3090" t="str">
        <f>SUBSTITUTE(LOWER(A3090),"and","")</f>
        <v>blackflagfogginginsecticide45385-27-53853</v>
      </c>
    </row>
    <row r="3091" spans="1:2" x14ac:dyDescent="0.2">
      <c r="A3091" t="s">
        <v>25083</v>
      </c>
      <c r="B3091" t="str">
        <f>SUBSTITUTE(LOWER(A3091),"and","")</f>
        <v>lava-lorgranularbait89459-94</v>
      </c>
    </row>
    <row r="3092" spans="1:2" x14ac:dyDescent="0.2">
      <c r="A3092" t="s">
        <v>25082</v>
      </c>
      <c r="B3092" t="str">
        <f>SUBSTITUTE(LOWER(A3092),"and","")</f>
        <v>brigadewsbinsecticde(nysspecificlanguage)(2ee-spottedwingdrosophila)279-3108</v>
      </c>
    </row>
    <row r="3093" spans="1:2" x14ac:dyDescent="0.2">
      <c r="A3093" t="s">
        <v>25081</v>
      </c>
      <c r="B3093" t="str">
        <f>SUBSTITUTE(LOWER(A3093),"and","")</f>
        <v>awardturffertilizercad208(notforsale,saleinto,distributionoruseinnassau,suffolk,kingsqueenscountiesofnys)(nysbufferzones)(maxrates)(variousfertmixtures)57131-13</v>
      </c>
    </row>
    <row r="3094" spans="1:2" x14ac:dyDescent="0.2">
      <c r="A3094" t="s">
        <v>25080</v>
      </c>
      <c r="B3094" t="str">
        <f>SUBSTITUTE(LOWER(A3094),"and","")</f>
        <v>compounddrc-1339concentrate-birdcontrol[usdaaphisuseonly]56228-63</v>
      </c>
    </row>
    <row r="3095" spans="1:2" x14ac:dyDescent="0.2">
      <c r="A3095" t="s">
        <v>25079</v>
      </c>
      <c r="B3095" t="str">
        <f>SUBSTITUTE(LOWER(A3095),"and","")</f>
        <v>hartzultraguardreflectingfleatickcollarforcatskittens2596-83</v>
      </c>
    </row>
    <row r="3096" spans="1:2" x14ac:dyDescent="0.2">
      <c r="A3096" t="s">
        <v>25078</v>
      </c>
      <c r="B3096" t="str">
        <f>SUBSTITUTE(LOWER(A3096),"and","")</f>
        <v>poolbrquickdissolvingshock69470-20-75217</v>
      </c>
    </row>
    <row r="3097" spans="1:2" x14ac:dyDescent="0.2">
      <c r="A3097" t="s">
        <v>25077</v>
      </c>
      <c r="B3097" t="str">
        <f>SUBSTITUTE(LOWER(A3097),"and","")</f>
        <v>mettle125mefungicide10163-398</v>
      </c>
    </row>
    <row r="3098" spans="1:2" x14ac:dyDescent="0.2">
      <c r="A3098" t="s">
        <v>25076</v>
      </c>
      <c r="B3098" t="str">
        <f>SUBSTITUTE(LOWER(A3098),"and","")</f>
        <v>acephate90prill(restricteduseasof112016)66222-123</v>
      </c>
    </row>
    <row r="3099" spans="1:2" x14ac:dyDescent="0.2">
      <c r="A3099" t="s">
        <v>25075</v>
      </c>
      <c r="B3099" t="str">
        <f>SUBSTITUTE(LOWER(A3099),"and","")</f>
        <v>protonesgplantgrowthregulatorsolublegranule73049-461</v>
      </c>
    </row>
    <row r="3100" spans="1:2" x14ac:dyDescent="0.2">
      <c r="A3100" t="s">
        <v>25074</v>
      </c>
      <c r="B3100" t="str">
        <f>SUBSTITUTE(LOWER(A3100),"and","")</f>
        <v>blendritedisinfectantcleaner#66836-206-18305</v>
      </c>
    </row>
    <row r="3101" spans="1:2" x14ac:dyDescent="0.2">
      <c r="A3101" t="s">
        <v>25073</v>
      </c>
      <c r="B3101" t="str">
        <f>SUBSTITUTE(LOWER(A3101),"and","")</f>
        <v>neutraquat256germicidaldetergent10324-141-41567</v>
      </c>
    </row>
    <row r="3102" spans="1:2" x14ac:dyDescent="0.2">
      <c r="A3102" t="s">
        <v>25072</v>
      </c>
      <c r="B3102" t="str">
        <f>SUBSTITUTE(LOWER(A3102),"and","")</f>
        <v>areca53883-320-59807</v>
      </c>
    </row>
    <row r="3103" spans="1:2" x14ac:dyDescent="0.2">
      <c r="A3103" t="s">
        <v>25071</v>
      </c>
      <c r="B3103" t="str">
        <f>SUBSTITUTE(LOWER(A3103),"and","")</f>
        <v>biorise360st73314-18</v>
      </c>
    </row>
    <row r="3104" spans="1:2" x14ac:dyDescent="0.2">
      <c r="A3104" t="s">
        <v>25070</v>
      </c>
      <c r="B3104" t="str">
        <f>SUBSTITUTE(LOWER(A3104),"and","")</f>
        <v>soilx-cyto51517-3-11600</v>
      </c>
    </row>
    <row r="3105" spans="1:2" x14ac:dyDescent="0.2">
      <c r="A3105" t="s">
        <v>25069</v>
      </c>
      <c r="B3105" t="str">
        <f>SUBSTITUTE(LOWER(A3105),"and","")</f>
        <v>spray-timeii(freshscent)6836-193-32970</v>
      </c>
    </row>
    <row r="3106" spans="1:2" x14ac:dyDescent="0.2">
      <c r="A3106" t="s">
        <v>25068</v>
      </c>
      <c r="B3106" t="str">
        <f>SUBSTITUTE(LOWER(A3106),"and","")</f>
        <v>koverall[noturfuseinnys]42750-389</v>
      </c>
    </row>
    <row r="3107" spans="1:2" x14ac:dyDescent="0.2">
      <c r="A3107" t="s">
        <v>25067</v>
      </c>
      <c r="B3107" t="str">
        <f>SUBSTITUTE(LOWER(A3107),"and","")</f>
        <v>predatorherbicide(nosaleoruseonlongisl)2749-632</v>
      </c>
    </row>
    <row r="3108" spans="1:2" x14ac:dyDescent="0.2">
      <c r="A3108" t="s">
        <v>25066</v>
      </c>
      <c r="B3108" t="str">
        <f>SUBSTITUTE(LOWER(A3108),"and","")</f>
        <v>orkestraintrinsicbrfungicide(nosale,use,ordistributioninnassausuffolkcounties)(noaerialappwithin100ftofwaterbodyinny)(2ee-blackrootrot)7969-370</v>
      </c>
    </row>
    <row r="3109" spans="1:2" x14ac:dyDescent="0.2">
      <c r="A3109" t="s">
        <v>25065</v>
      </c>
      <c r="B3109" t="str">
        <f>SUBSTITUTE(LOWER(A3109),"and","")</f>
        <v>metolachlor8eherbicide(notforsale,saleinto,distributionoruseinnassausuffolkcountiesny)42750-340-55467</v>
      </c>
    </row>
    <row r="3110" spans="1:2" x14ac:dyDescent="0.2">
      <c r="A3110" t="s">
        <v>25064</v>
      </c>
      <c r="B3110" t="str">
        <f>SUBSTITUTE(LOWER(A3110),"and","")</f>
        <v>bonidecaptainjack'sdeadbugbrewreadytospray4-471</v>
      </c>
    </row>
    <row r="3111" spans="1:2" x14ac:dyDescent="0.2">
      <c r="A3111" t="s">
        <v>25063</v>
      </c>
      <c r="B3111" t="str">
        <f>SUBSTITUTE(LOWER(A3111),"and","")</f>
        <v>demonmax100-1218</v>
      </c>
    </row>
    <row r="3112" spans="1:2" x14ac:dyDescent="0.2">
      <c r="A3112" t="s">
        <v>25062</v>
      </c>
      <c r="B3112" t="str">
        <f>SUBSTITUTE(LOWER(A3112),"and","")</f>
        <v>premisefoam432-1391</v>
      </c>
    </row>
    <row r="3113" spans="1:2" x14ac:dyDescent="0.2">
      <c r="A3113" t="s">
        <v>25061</v>
      </c>
      <c r="B3113" t="str">
        <f>SUBSTITUTE(LOWER(A3113),"and","")</f>
        <v>meguiar'squikinteriordisinfectingwipes6836-336-91409</v>
      </c>
    </row>
    <row r="3114" spans="1:2" x14ac:dyDescent="0.2">
      <c r="A3114" t="s">
        <v>25060</v>
      </c>
      <c r="B3114" t="str">
        <f>SUBSTITUTE(LOWER(A3114),"and","")</f>
        <v>vendraii91234-309</v>
      </c>
    </row>
    <row r="3115" spans="1:2" x14ac:dyDescent="0.2">
      <c r="A3115" t="s">
        <v>25059</v>
      </c>
      <c r="B3115" t="str">
        <f>SUBSTITUTE(LOWER(A3115),"and","")</f>
        <v>helenaprophyt42519-22-5905</v>
      </c>
    </row>
    <row r="3116" spans="1:2" x14ac:dyDescent="0.2">
      <c r="A3116" t="s">
        <v>25058</v>
      </c>
      <c r="B3116" t="str">
        <f>SUBSTITUTE(LOWER(A3116),"and","")</f>
        <v>octivio91234-88</v>
      </c>
    </row>
    <row r="3117" spans="1:2" x14ac:dyDescent="0.2">
      <c r="A3117" t="s">
        <v>25057</v>
      </c>
      <c r="B3117" t="str">
        <f>SUBSTITUTE(LOWER(A3117),"and","")</f>
        <v>oxypro365hydrogenperoxidedisinfectantcleaner6836-385-12120</v>
      </c>
    </row>
    <row r="3118" spans="1:2" x14ac:dyDescent="0.2">
      <c r="A3118" t="s">
        <v>25056</v>
      </c>
      <c r="B3118" t="str">
        <f>SUBSTITUTE(LOWER(A3118),"and","")</f>
        <v>lescospectatorultrafungicide100-1326-10404</v>
      </c>
    </row>
    <row r="3119" spans="1:2" x14ac:dyDescent="0.2">
      <c r="A3119" t="s">
        <v>25055</v>
      </c>
      <c r="B3119" t="str">
        <f>SUBSTITUTE(LOWER(A3119),"and","")</f>
        <v>bonidestump-outstumpvinekiller53883-216-4</v>
      </c>
    </row>
    <row r="3120" spans="1:2" x14ac:dyDescent="0.2">
      <c r="A3120" t="s">
        <v>25054</v>
      </c>
      <c r="B3120" t="str">
        <f>SUBSTITUTE(LOWER(A3120),"and","")</f>
        <v>laudisherbicide264-860</v>
      </c>
    </row>
    <row r="3121" spans="1:2" x14ac:dyDescent="0.2">
      <c r="A3121" t="s">
        <v>25053</v>
      </c>
      <c r="B3121" t="str">
        <f>SUBSTITUTE(LOWER(A3121),"and","")</f>
        <v>ultratabs71847-6-82808</v>
      </c>
    </row>
    <row r="3122" spans="1:2" x14ac:dyDescent="0.2">
      <c r="A3122" t="s">
        <v>25052</v>
      </c>
      <c r="B3122" t="str">
        <f>SUBSTITUTE(LOWER(A3122),"and","")</f>
        <v>alluremdmatingdisruptionsystemforstoredproductmoths73813-3-499</v>
      </c>
    </row>
    <row r="3123" spans="1:2" x14ac:dyDescent="0.2">
      <c r="A3123" t="s">
        <v>25051</v>
      </c>
      <c r="B3123" t="str">
        <f>SUBSTITUTE(LOWER(A3123),"and","")</f>
        <v>harrell'sprotectmaxcyazo91234-199-52287</v>
      </c>
    </row>
    <row r="3124" spans="1:2" x14ac:dyDescent="0.2">
      <c r="A3124" t="s">
        <v>25050</v>
      </c>
      <c r="B3124" t="str">
        <f>SUBSTITUTE(LOWER(A3124),"and","")</f>
        <v>shieldtecplusfordogs(over66lbs)91300-1</v>
      </c>
    </row>
    <row r="3125" spans="1:2" x14ac:dyDescent="0.2">
      <c r="A3125" t="s">
        <v>25049</v>
      </c>
      <c r="B3125" t="str">
        <f>SUBSTITUTE(LOWER(A3125),"and","")</f>
        <v>hi-yieldweedfeed2217-661-7401</v>
      </c>
    </row>
    <row r="3126" spans="1:2" x14ac:dyDescent="0.2">
      <c r="A3126" t="s">
        <v>25048</v>
      </c>
      <c r="B3126" t="str">
        <f>SUBSTITUTE(LOWER(A3126),"and","")</f>
        <v>plantguardianbiofungicideliquidconcentrate264-1152-56872</v>
      </c>
    </row>
    <row r="3127" spans="1:2" x14ac:dyDescent="0.2">
      <c r="A3127" t="s">
        <v>25047</v>
      </c>
      <c r="B3127" t="str">
        <f>SUBSTITUTE(LOWER(A3127),"and","")</f>
        <v>phenomenaliicitrushospitaldisinfectantdeodorant44446-81</v>
      </c>
    </row>
    <row r="3128" spans="1:2" x14ac:dyDescent="0.2">
      <c r="A3128" t="s">
        <v>25046</v>
      </c>
      <c r="B3128" t="str">
        <f>SUBSTITUTE(LOWER(A3128),"and","")</f>
        <v>orondisgolddc100-1737</v>
      </c>
    </row>
    <row r="3129" spans="1:2" x14ac:dyDescent="0.2">
      <c r="A3129" t="s">
        <v>25045</v>
      </c>
      <c r="B3129" t="str">
        <f>SUBSTITUTE(LOWER(A3129),"and","")</f>
        <v>acticidem1067071-48</v>
      </c>
    </row>
    <row r="3130" spans="1:2" x14ac:dyDescent="0.2">
      <c r="A3130" t="s">
        <v>25044</v>
      </c>
      <c r="B3130" t="str">
        <f>SUBSTITUTE(LOWER(A3130),"and","")</f>
        <v>buzzsaw10088-115-68562</v>
      </c>
    </row>
    <row r="3131" spans="1:2" x14ac:dyDescent="0.2">
      <c r="A3131" t="s">
        <v>25043</v>
      </c>
      <c r="B3131" t="str">
        <f>SUBSTITUTE(LOWER(A3131),"and","")</f>
        <v>cosaoxoniaactive1677-129</v>
      </c>
    </row>
    <row r="3132" spans="1:2" x14ac:dyDescent="0.2">
      <c r="A3132" t="s">
        <v>25042</v>
      </c>
      <c r="B3132" t="str">
        <f>SUBSTITUTE(LOWER(A3132),"and","")</f>
        <v>dampridmoistureabsorber1(hi-capacity)4091-15</v>
      </c>
    </row>
    <row r="3133" spans="1:2" x14ac:dyDescent="0.2">
      <c r="A3133" t="s">
        <v>25041</v>
      </c>
      <c r="B3133" t="str">
        <f>SUBSTITUTE(LOWER(A3133),"and","")</f>
        <v>deccoagpaa63838-2-2792</v>
      </c>
    </row>
    <row r="3134" spans="1:2" x14ac:dyDescent="0.2">
      <c r="A3134" t="s">
        <v>25040</v>
      </c>
      <c r="B3134" t="str">
        <f>SUBSTITUTE(LOWER(A3134),"and","")</f>
        <v>cloroxdisinfectingwipes3(crisplemon)5813-79</v>
      </c>
    </row>
    <row r="3135" spans="1:2" x14ac:dyDescent="0.2">
      <c r="A3135" t="s">
        <v>25039</v>
      </c>
      <c r="B3135" t="str">
        <f>SUBSTITUTE(LOWER(A3135),"and","")</f>
        <v>banvelherbicide66330-276</v>
      </c>
    </row>
    <row r="3136" spans="1:2" x14ac:dyDescent="0.2">
      <c r="A3136" t="s">
        <v>25038</v>
      </c>
      <c r="B3136" t="str">
        <f>SUBSTITUTE(LOWER(A3136),"and","")</f>
        <v>shredder2,4-dlv61381-250</v>
      </c>
    </row>
    <row r="3137" spans="1:2" x14ac:dyDescent="0.2">
      <c r="A3137" t="s">
        <v>25037</v>
      </c>
      <c r="B3137" t="str">
        <f>SUBSTITUTE(LOWER(A3137),"and","")</f>
        <v>exirelinsectcontrol(nosale,useordistributioninnassauorsuffolkcounties)(2ee-alliumleafminer)279-9615</v>
      </c>
    </row>
    <row r="3138" spans="1:2" x14ac:dyDescent="0.2">
      <c r="A3138" t="s">
        <v>25036</v>
      </c>
      <c r="B3138" t="str">
        <f>SUBSTITUTE(LOWER(A3138),"and","")</f>
        <v>terroantroachkiller149-18</v>
      </c>
    </row>
    <row r="3139" spans="1:2" x14ac:dyDescent="0.2">
      <c r="A3139" t="s">
        <v>25035</v>
      </c>
      <c r="B3139" t="str">
        <f>SUBSTITUTE(LOWER(A3139),"and","")</f>
        <v>orthogroundclearvegetationkillerready-to-use3239-2737</v>
      </c>
    </row>
    <row r="3140" spans="1:2" x14ac:dyDescent="0.2">
      <c r="A3140" t="s">
        <v>25034</v>
      </c>
      <c r="B3140" t="str">
        <f>SUBSTITUTE(LOWER(A3140),"and","")</f>
        <v>gardentechsevininsectkillerreadytospray279-3347-71004</v>
      </c>
    </row>
    <row r="3141" spans="1:2" x14ac:dyDescent="0.2">
      <c r="A3141" t="s">
        <v>25033</v>
      </c>
      <c r="B3141" t="str">
        <f>SUBSTITUTE(LOWER(A3141),"and","")</f>
        <v>shaw'sturffoodbroadleafweedcontrol1580viper228-413-8378</v>
      </c>
    </row>
    <row r="3142" spans="1:2" x14ac:dyDescent="0.2">
      <c r="A3142" t="s">
        <v>25032</v>
      </c>
      <c r="B3142" t="str">
        <f>SUBSTITUTE(LOWER(A3142),"and","")</f>
        <v>nortronscherbicide(epareg.no.264-613)[nouseonlongisl]sln ny-120014</v>
      </c>
    </row>
    <row r="3143" spans="1:2" x14ac:dyDescent="0.2">
      <c r="A3143" t="s">
        <v>25031</v>
      </c>
      <c r="B3143" t="str">
        <f>SUBSTITUTE(LOWER(A3143),"and","")</f>
        <v>orthobugb-gonlawnlscapeinsectkillerready-to-spray(2ee-spottedlanternlfy)239-2718</v>
      </c>
    </row>
    <row r="3144" spans="1:2" x14ac:dyDescent="0.2">
      <c r="A3144" t="s">
        <v>25030</v>
      </c>
      <c r="B3144" t="str">
        <f>SUBSTITUTE(LOWER(A3144),"and","")</f>
        <v>thundermaster[nosaleoruseinorintonassausuffolkcounties,ny]42750-147</v>
      </c>
    </row>
    <row r="3145" spans="1:2" x14ac:dyDescent="0.2">
      <c r="A3145" t="s">
        <v>25029</v>
      </c>
      <c r="B3145" t="str">
        <f>SUBSTITUTE(LOWER(A3145),"and","")</f>
        <v>compendium100-1540</v>
      </c>
    </row>
    <row r="3146" spans="1:2" x14ac:dyDescent="0.2">
      <c r="A3146" t="s">
        <v>25028</v>
      </c>
      <c r="B3146" t="str">
        <f>SUBSTITUTE(LOWER(A3146),"and","")</f>
        <v>petactionprofordogs(45-88lbs)2517-134</v>
      </c>
    </row>
    <row r="3147" spans="1:2" x14ac:dyDescent="0.2">
      <c r="A3147" t="s">
        <v>25027</v>
      </c>
      <c r="B3147" t="str">
        <f>SUBSTITUTE(LOWER(A3147),"and","")</f>
        <v>centuro84886-4</v>
      </c>
    </row>
    <row r="3148" spans="1:2" x14ac:dyDescent="0.2">
      <c r="A3148" t="s">
        <v>25026</v>
      </c>
      <c r="B3148" t="str">
        <f>SUBSTITUTE(LOWER(A3148),"and","")</f>
        <v>komeendescend67690-25</v>
      </c>
    </row>
    <row r="3149" spans="1:2" x14ac:dyDescent="0.2">
      <c r="A3149" t="s">
        <v>25025</v>
      </c>
      <c r="B3149" t="str">
        <f>SUBSTITUTE(LOWER(A3149),"and","")</f>
        <v>vigoroweedfeedi538-270-73327</v>
      </c>
    </row>
    <row r="3150" spans="1:2" x14ac:dyDescent="0.2">
      <c r="A3150" t="s">
        <v>25024</v>
      </c>
      <c r="B3150" t="str">
        <f>SUBSTITUTE(LOWER(A3150),"and","")</f>
        <v>lescopre-m1.5%plusfertilizer10404-98</v>
      </c>
    </row>
    <row r="3151" spans="1:2" x14ac:dyDescent="0.2">
      <c r="A3151" t="s">
        <v>25023</v>
      </c>
      <c r="B3151" t="str">
        <f>SUBSTITUTE(LOWER(A3151),"and","")</f>
        <v>havocamine89168-7-89391</v>
      </c>
    </row>
    <row r="3152" spans="1:2" x14ac:dyDescent="0.2">
      <c r="A3152" t="s">
        <v>25022</v>
      </c>
      <c r="B3152" t="str">
        <f>SUBSTITUTE(LOWER(A3152),"and","")</f>
        <v>stalwartcherbicide(nouseonli)60063-22</v>
      </c>
    </row>
    <row r="3153" spans="1:2" x14ac:dyDescent="0.2">
      <c r="A3153" t="s">
        <v>25021</v>
      </c>
      <c r="B3153" t="str">
        <f>SUBSTITUTE(LOWER(A3153),"and","")</f>
        <v>moldblockingprimer69587-6</v>
      </c>
    </row>
    <row r="3154" spans="1:2" x14ac:dyDescent="0.2">
      <c r="A3154" t="s">
        <v>25020</v>
      </c>
      <c r="B3154" t="str">
        <f>SUBSTITUTE(LOWER(A3154),"and","")</f>
        <v>velpardfvuherbicide101563-187</v>
      </c>
    </row>
    <row r="3155" spans="1:2" x14ac:dyDescent="0.2">
      <c r="A3155" t="s">
        <v>25019</v>
      </c>
      <c r="B3155" t="str">
        <f>SUBSTITUTE(LOWER(A3155),"and","")</f>
        <v>zealpromiticide[noaerialapplicationinnys]59639-241</v>
      </c>
    </row>
    <row r="3156" spans="1:2" x14ac:dyDescent="0.2">
      <c r="A3156" t="s">
        <v>25018</v>
      </c>
      <c r="B3156" t="str">
        <f>SUBSTITUTE(LOWER(A3156),"and","")</f>
        <v>priority-s8e(nosale,use,ordistributioninnassausuffolkcounties)83100-86</v>
      </c>
    </row>
    <row r="3157" spans="1:2" x14ac:dyDescent="0.2">
      <c r="A3157" t="s">
        <v>25017</v>
      </c>
      <c r="B3157" t="str">
        <f>SUBSTITUTE(LOWER(A3157),"and","")</f>
        <v>diytreecareproductsmulti-insectkiller(nouse,distribution,distributionintoorsaleinnassau,suffolk,kingsorqueenscounties,ny)69117-8</v>
      </c>
    </row>
    <row r="3158" spans="1:2" x14ac:dyDescent="0.2">
      <c r="A3158" t="s">
        <v>25016</v>
      </c>
      <c r="B3158" t="str">
        <f>SUBSTITUTE(LOWER(A3158),"and","")</f>
        <v>woodace0.125%stayguardwithfertilizer228-749-961</v>
      </c>
    </row>
    <row r="3159" spans="1:2" x14ac:dyDescent="0.2">
      <c r="A3159" t="s">
        <v>25015</v>
      </c>
      <c r="B3159" t="str">
        <f>SUBSTITUTE(LOWER(A3159),"and","")</f>
        <v>lysolbrkills99.9%ofvirusesbacteriacleanfreshmulti-surfacecleanerlavenderorchidessencescent777-89</v>
      </c>
    </row>
    <row r="3160" spans="1:2" x14ac:dyDescent="0.2">
      <c r="A3160" t="s">
        <v>25014</v>
      </c>
      <c r="B3160" t="str">
        <f>SUBSTITUTE(LOWER(A3160),"and","")</f>
        <v>off!insectrepellent154822-623</v>
      </c>
    </row>
    <row r="3161" spans="1:2" x14ac:dyDescent="0.2">
      <c r="A3161" t="s">
        <v>25013</v>
      </c>
      <c r="B3161" t="str">
        <f>SUBSTITUTE(LOWER(A3161),"and","")</f>
        <v>quicksilvertoherbicideco-pack(withfamescfungicidetriplecrowngolfinsecticide)(noli)(nysspecificlanguage)279-3265</v>
      </c>
    </row>
    <row r="3162" spans="1:2" x14ac:dyDescent="0.2">
      <c r="A3162" t="s">
        <v>25012</v>
      </c>
      <c r="B3162" t="str">
        <f>SUBSTITUTE(LOWER(A3162),"and","")</f>
        <v>oxivirhcdisinfectantcleaner70627-79</v>
      </c>
    </row>
    <row r="3163" spans="1:2" x14ac:dyDescent="0.2">
      <c r="A3163" t="s">
        <v>25011</v>
      </c>
      <c r="B3163" t="str">
        <f>SUBSTITUTE(LOWER(A3163),"and","")</f>
        <v>confidencextraherbicide(notforsale,useordistributioninnassauorsuffolkcounties)524-480</v>
      </c>
    </row>
    <row r="3164" spans="1:2" x14ac:dyDescent="0.2">
      <c r="A3164" t="s">
        <v>25010</v>
      </c>
      <c r="B3164" t="str">
        <f>SUBSTITUTE(LOWER(A3164),"and","")</f>
        <v>paraq34704-1117</v>
      </c>
    </row>
    <row r="3165" spans="1:2" x14ac:dyDescent="0.2">
      <c r="A3165" t="s">
        <v>25009</v>
      </c>
      <c r="B3165" t="str">
        <f>SUBSTITUTE(LOWER(A3165),"and","")</f>
        <v>mortonprosalt-baseddeodorizingdisinfectantsanititzer(fragrancefree)92449-1-102523</v>
      </c>
    </row>
    <row r="3166" spans="1:2" x14ac:dyDescent="0.2">
      <c r="A3166" t="s">
        <v>25008</v>
      </c>
      <c r="B3166" t="str">
        <f>SUBSTITUTE(LOWER(A3166),"and","")</f>
        <v>triplecrowngolfinsecticide(nouseongolfcoursesorsodfarmsonlongisl)(nysspecificlanguage)101563-353</v>
      </c>
    </row>
    <row r="3167" spans="1:2" x14ac:dyDescent="0.2">
      <c r="A3167" t="s">
        <v>25007</v>
      </c>
      <c r="B3167" t="str">
        <f>SUBSTITUTE(LOWER(A3167),"and","")</f>
        <v>spectracideweedfeed20-0-09688-140-8845</v>
      </c>
    </row>
    <row r="3168" spans="1:2" x14ac:dyDescent="0.2">
      <c r="A3168" t="s">
        <v>25006</v>
      </c>
      <c r="B3168" t="str">
        <f>SUBSTITUTE(LOWER(A3168),"and","")</f>
        <v>garlon4ultra(2ee-castoraralia)62719-527</v>
      </c>
    </row>
    <row r="3169" spans="1:2" x14ac:dyDescent="0.2">
      <c r="A3169" t="s">
        <v>25005</v>
      </c>
      <c r="B3169" t="str">
        <f>SUBSTITUTE(LOWER(A3169),"and","")</f>
        <v>harris*since1922*odoreliminatordisinfectantcleanerfreshcleanscent10324-85-3</v>
      </c>
    </row>
    <row r="3170" spans="1:2" x14ac:dyDescent="0.2">
      <c r="A3170" t="s">
        <v>25004</v>
      </c>
      <c r="B3170" t="str">
        <f>SUBSTITUTE(LOWER(A3170),"and","")</f>
        <v>lysolbri.c.foamingdisinfectantcleaner777-71-675</v>
      </c>
    </row>
    <row r="3171" spans="1:2" x14ac:dyDescent="0.2">
      <c r="A3171" t="s">
        <v>25003</v>
      </c>
      <c r="B3171" t="str">
        <f>SUBSTITUTE(LOWER(A3171),"and","")</f>
        <v>lysolbriiikills99.9%ofvirusesbacteriadisinfectantspray(citrusmeadowsscent)777-99</v>
      </c>
    </row>
    <row r="3172" spans="1:2" x14ac:dyDescent="0.2">
      <c r="A3172" t="s">
        <v>25002</v>
      </c>
      <c r="B3172" t="str">
        <f>SUBSTITUTE(LOWER(A3172),"and","")</f>
        <v>garlon3a(epareg.no.62719-37)(2ee-yellowflagiris)sln ny-110005</v>
      </c>
    </row>
    <row r="3173" spans="1:2" x14ac:dyDescent="0.2">
      <c r="A3173" t="s">
        <v>25001</v>
      </c>
      <c r="B3173" t="str">
        <f>SUBSTITUTE(LOWER(A3173),"and","")</f>
        <v>fusiladeiiturfornamentalherbicide(unrestricted72516)100-1084</v>
      </c>
    </row>
    <row r="3174" spans="1:2" x14ac:dyDescent="0.2">
      <c r="A3174" t="s">
        <v>25000</v>
      </c>
      <c r="B3174" t="str">
        <f>SUBSTITUTE(LOWER(A3174),"and","")</f>
        <v>neatlcarese103087-10</v>
      </c>
    </row>
    <row r="3175" spans="1:2" x14ac:dyDescent="0.2">
      <c r="A3175" t="s">
        <v>24999</v>
      </c>
      <c r="B3175" t="str">
        <f>SUBSTITUTE(LOWER(A3175),"and","")</f>
        <v>nutriteprofessionalturffertilizerwithlockupherbicide62719-590-90561</v>
      </c>
    </row>
    <row r="3176" spans="1:2" x14ac:dyDescent="0.2">
      <c r="A3176" t="s">
        <v>24998</v>
      </c>
      <c r="B3176" t="str">
        <f>SUBSTITUTE(LOWER(A3176),"and","")</f>
        <v>takedowngardenspray67702-5-54705</v>
      </c>
    </row>
    <row r="3177" spans="1:2" x14ac:dyDescent="0.2">
      <c r="A3177" t="s">
        <v>24997</v>
      </c>
      <c r="B3177" t="str">
        <f>SUBSTITUTE(LOWER(A3177),"and","")</f>
        <v>vortexx1677-158</v>
      </c>
    </row>
    <row r="3178" spans="1:2" x14ac:dyDescent="0.2">
      <c r="A3178" t="s">
        <v>24996</v>
      </c>
      <c r="B3178" t="str">
        <f>SUBSTITUTE(LOWER(A3178),"and","")</f>
        <v>greenpeakperformancelawncarecrabgrasspreventerpluslawnfood(maxapprate0.25lbaiayrinny)62719-488-82757</v>
      </c>
    </row>
    <row r="3179" spans="1:2" x14ac:dyDescent="0.2">
      <c r="A3179" t="s">
        <v>24995</v>
      </c>
      <c r="B3179" t="str">
        <f>SUBSTITUTE(LOWER(A3179),"and","")</f>
        <v>21-0-7fertilizerwith0.225%allectusinsecticide(noappwithin100ft.ofwaterinny)(nysspecificlanguage)101563-105-9198</v>
      </c>
    </row>
    <row r="3180" spans="1:2" x14ac:dyDescent="0.2">
      <c r="A3180" t="s">
        <v>24994</v>
      </c>
      <c r="B3180" t="str">
        <f>SUBSTITUTE(LOWER(A3180),"and","")</f>
        <v>formula409multi-surfacecleaner(lemonfresh)5813-73</v>
      </c>
    </row>
    <row r="3181" spans="1:2" x14ac:dyDescent="0.2">
      <c r="A3181" t="s">
        <v>24993</v>
      </c>
      <c r="B3181" t="str">
        <f>SUBSTITUTE(LOWER(A3181),"and","")</f>
        <v>theiafungicide70051-138</v>
      </c>
    </row>
    <row r="3182" spans="1:2" x14ac:dyDescent="0.2">
      <c r="A3182" t="s">
        <v>24992</v>
      </c>
      <c r="B3182" t="str">
        <f>SUBSTITUTE(LOWER(A3182),"and","")</f>
        <v>rounduppromaxherbicide(2ee-lessthanlabeledrateforknotweeds)524-579</v>
      </c>
    </row>
    <row r="3183" spans="1:2" x14ac:dyDescent="0.2">
      <c r="A3183" t="s">
        <v>24991</v>
      </c>
      <c r="B3183" t="str">
        <f>SUBSTITUTE(LOWER(A3183),"and","")</f>
        <v>dupontvertisanfungicide(2ee-fusariumdryrothelminthosopriumsilverscurf)(potatoesonly)(notforsale,use,distributioninnassausuffolkcounties)352-836</v>
      </c>
    </row>
    <row r="3184" spans="1:2" x14ac:dyDescent="0.2">
      <c r="A3184" t="s">
        <v>24990</v>
      </c>
      <c r="B3184" t="str">
        <f>SUBSTITUTE(LOWER(A3184),"and","")</f>
        <v>zenexzenatizespraydisinfectantcitrusscent498-179-74424</v>
      </c>
    </row>
    <row r="3185" spans="1:2" x14ac:dyDescent="0.2">
      <c r="A3185" t="s">
        <v>24989</v>
      </c>
      <c r="B3185" t="str">
        <f>SUBSTITUTE(LOWER(A3185),"and","")</f>
        <v>kc-62110324-234-63679</v>
      </c>
    </row>
    <row r="3186" spans="1:2" x14ac:dyDescent="0.2">
      <c r="A3186" t="s">
        <v>24988</v>
      </c>
      <c r="B3186" t="str">
        <f>SUBSTITUTE(LOWER(A3186),"and","")</f>
        <v>hinge[noaerialapplicationinny](nonon-cropsiteusesinnys)83100-40-83979</v>
      </c>
    </row>
    <row r="3187" spans="1:2" x14ac:dyDescent="0.2">
      <c r="A3187" t="s">
        <v>24987</v>
      </c>
      <c r="B3187" t="str">
        <f>SUBSTITUTE(LOWER(A3187),"and","")</f>
        <v>ptpro-controlplus499-462</v>
      </c>
    </row>
    <row r="3188" spans="1:2" x14ac:dyDescent="0.2">
      <c r="A3188" t="s">
        <v>24986</v>
      </c>
      <c r="B3188" t="str">
        <f>SUBSTITUTE(LOWER(A3188),"and","")</f>
        <v>vet-kemcarpetamdpremisespray2724-490-92895</v>
      </c>
    </row>
    <row r="3189" spans="1:2" x14ac:dyDescent="0.2">
      <c r="A3189" t="s">
        <v>24985</v>
      </c>
      <c r="B3189" t="str">
        <f>SUBSTITUTE(LOWER(A3189),"and","")</f>
        <v>p.b.o.concentrate(notforuseinautomaticulvsprayingsystemsinnys)1021-1511-48665</v>
      </c>
    </row>
    <row r="3190" spans="1:2" x14ac:dyDescent="0.2">
      <c r="A3190" t="s">
        <v>24984</v>
      </c>
      <c r="B3190" t="str">
        <f>SUBSTITUTE(LOWER(A3190),"and","")</f>
        <v>vangardwgfungicide100-828</v>
      </c>
    </row>
    <row r="3191" spans="1:2" x14ac:dyDescent="0.2">
      <c r="A3191" t="s">
        <v>24983</v>
      </c>
      <c r="B3191" t="str">
        <f>SUBSTITUTE(LOWER(A3191),"and","")</f>
        <v>yardmasterydimension0.19%+fertilizer(maxrate0.25lbaiacreyrinnassausuffolk,0.5lbaiacreyrrestofny)62719-488-82757</v>
      </c>
    </row>
    <row r="3192" spans="1:2" x14ac:dyDescent="0.2">
      <c r="A3192" t="s">
        <v>24982</v>
      </c>
      <c r="B3192" t="str">
        <f>SUBSTITUTE(LOWER(A3192),"and","")</f>
        <v>goodneighborpharmacyhomelice,bedbugdustmitespray71-1-62590</v>
      </c>
    </row>
    <row r="3193" spans="1:2" x14ac:dyDescent="0.2">
      <c r="A3193" t="s">
        <v>24981</v>
      </c>
      <c r="B3193" t="str">
        <f>SUBSTITUTE(LOWER(A3193),"and","")</f>
        <v>4114xmon810xmir60429964-22</v>
      </c>
    </row>
    <row r="3194" spans="1:2" x14ac:dyDescent="0.2">
      <c r="A3194" t="s">
        <v>24980</v>
      </c>
      <c r="B3194" t="str">
        <f>SUBSTITUTE(LOWER(A3194),"and","")</f>
        <v>roundupconcentratepoisonivyplustoughbrushkiller71995-37</v>
      </c>
    </row>
    <row r="3195" spans="1:2" x14ac:dyDescent="0.2">
      <c r="A3195" t="s">
        <v>24979</v>
      </c>
      <c r="B3195" t="str">
        <f>SUBSTITUTE(LOWER(A3195),"and","")</f>
        <v>vivofungicide7969-284</v>
      </c>
    </row>
    <row r="3196" spans="1:2" x14ac:dyDescent="0.2">
      <c r="A3196" t="s">
        <v>24978</v>
      </c>
      <c r="B3196" t="str">
        <f>SUBSTITUTE(LOWER(A3196),"and","")</f>
        <v>thermacellpatioshieldmosquitoprotection(backyardseries)71910-2</v>
      </c>
    </row>
    <row r="3197" spans="1:2" x14ac:dyDescent="0.2">
      <c r="A3197" t="s">
        <v>24977</v>
      </c>
      <c r="B3197" t="str">
        <f>SUBSTITUTE(LOWER(A3197),"and","")</f>
        <v>summityearroundsprayoil6218-71</v>
      </c>
    </row>
    <row r="3198" spans="1:2" x14ac:dyDescent="0.2">
      <c r="A3198" t="s">
        <v>24976</v>
      </c>
      <c r="B3198" t="str">
        <f>SUBSTITUTE(LOWER(A3198),"and","")</f>
        <v>shopritedisinfectingwipes(lemonscented)6836-336-17704</v>
      </c>
    </row>
    <row r="3199" spans="1:2" x14ac:dyDescent="0.2">
      <c r="A3199" t="s">
        <v>24975</v>
      </c>
      <c r="B3199" t="str">
        <f>SUBSTITUTE(LOWER(A3199),"and","")</f>
        <v>vectoprimefgbiologicallarvicide73049-501</v>
      </c>
    </row>
    <row r="3200" spans="1:2" x14ac:dyDescent="0.2">
      <c r="A3200" t="s">
        <v>24974</v>
      </c>
      <c r="B3200" t="str">
        <f>SUBSTITUTE(LOWER(A3200),"and","")</f>
        <v>proveninsectrepellent(spray)(gentlescent)93332-2</v>
      </c>
    </row>
    <row r="3201" spans="1:2" x14ac:dyDescent="0.2">
      <c r="A3201" t="s">
        <v>24973</v>
      </c>
      <c r="B3201" t="str">
        <f>SUBSTITUTE(LOWER(A3201),"and","")</f>
        <v>turfbuilderessentialsweedfeed1(28-0-3)538-282</v>
      </c>
    </row>
    <row r="3202" spans="1:2" x14ac:dyDescent="0.2">
      <c r="A3202" t="s">
        <v>24972</v>
      </c>
      <c r="B3202" t="str">
        <f>SUBSTITUTE(LOWER(A3202),"and","")</f>
        <v>permectrincdspour-oninsecticide11556-170</v>
      </c>
    </row>
    <row r="3203" spans="1:2" x14ac:dyDescent="0.2">
      <c r="A3203" t="s">
        <v>24971</v>
      </c>
      <c r="B3203" t="str">
        <f>SUBSTITUTE(LOWER(A3203),"and","")</f>
        <v>zealmiticide1(2ee-europeanredmite)59639-138</v>
      </c>
    </row>
    <row r="3204" spans="1:2" x14ac:dyDescent="0.2">
      <c r="A3204" t="s">
        <v>24970</v>
      </c>
      <c r="B3204" t="str">
        <f>SUBSTITUTE(LOWER(A3204),"and","")</f>
        <v>diverge0.13%plusfertilizer[nouseinnassausuffolkcounties;maxapprateis0.5lb.dithiopyrperacreperyear]53883-207-91636</v>
      </c>
    </row>
    <row r="3205" spans="1:2" x14ac:dyDescent="0.2">
      <c r="A3205" t="s">
        <v>24969</v>
      </c>
      <c r="B3205" t="str">
        <f>SUBSTITUTE(LOWER(A3205),"and","")</f>
        <v>optimumacremaxinsectprotection29964-12</v>
      </c>
    </row>
    <row r="3206" spans="1:2" x14ac:dyDescent="0.2">
      <c r="A3206" t="s">
        <v>24968</v>
      </c>
      <c r="B3206" t="str">
        <f>SUBSTITUTE(LOWER(A3206),"and","")</f>
        <v>dyna-shieldfoothold34704-1049</v>
      </c>
    </row>
    <row r="3207" spans="1:2" x14ac:dyDescent="0.2">
      <c r="A3207" t="s">
        <v>24967</v>
      </c>
      <c r="B3207" t="str">
        <f>SUBSTITUTE(LOWER(A3207),"and","")</f>
        <v>zevorepellentmosquito+tickrepellent70759-3-3573</v>
      </c>
    </row>
    <row r="3208" spans="1:2" x14ac:dyDescent="0.2">
      <c r="A3208" t="s">
        <v>24966</v>
      </c>
      <c r="B3208" t="str">
        <f>SUBSTITUTE(LOWER(A3208),"and","")</f>
        <v>acidsan103470-2</v>
      </c>
    </row>
    <row r="3209" spans="1:2" x14ac:dyDescent="0.2">
      <c r="A3209" t="s">
        <v>24965</v>
      </c>
      <c r="B3209" t="str">
        <f>SUBSTITUTE(LOWER(A3209),"and","")</f>
        <v>staturescfungicide241-428</v>
      </c>
    </row>
    <row r="3210" spans="1:2" x14ac:dyDescent="0.2">
      <c r="A3210" t="s">
        <v>24964</v>
      </c>
      <c r="B3210" t="str">
        <f>SUBSTITUTE(LOWER(A3210),"and","")</f>
        <v>cardo2fume8536-45</v>
      </c>
    </row>
    <row r="3211" spans="1:2" x14ac:dyDescent="0.2">
      <c r="A3211" t="s">
        <v>24963</v>
      </c>
      <c r="B3211" t="str">
        <f>SUBSTITUTE(LOWER(A3211),"and","")</f>
        <v>amersperse28034688-76-56473</v>
      </c>
    </row>
    <row r="3212" spans="1:2" x14ac:dyDescent="0.2">
      <c r="A3212" t="s">
        <v>24962</v>
      </c>
      <c r="B3212" t="str">
        <f>SUBSTITUTE(LOWER(A3212),"and","")</f>
        <v>acetamipridtechnical8033-20</v>
      </c>
    </row>
    <row r="3213" spans="1:2" x14ac:dyDescent="0.2">
      <c r="A3213" t="s">
        <v>24961</v>
      </c>
      <c r="B3213" t="str">
        <f>SUBSTITUTE(LOWER(A3213),"and","")</f>
        <v>riteaidhomelice,bedbugdustmitespray71-1-18489</v>
      </c>
    </row>
    <row r="3214" spans="1:2" x14ac:dyDescent="0.2">
      <c r="A3214" t="s">
        <v>24960</v>
      </c>
      <c r="B3214" t="str">
        <f>SUBSTITUTE(LOWER(A3214),"and","")</f>
        <v>fourstarbriquets(45day)83362-3</v>
      </c>
    </row>
    <row r="3215" spans="1:2" x14ac:dyDescent="0.2">
      <c r="A3215" t="s">
        <v>24959</v>
      </c>
      <c r="B3215" t="str">
        <f>SUBSTITUTE(LOWER(A3215),"and","")</f>
        <v>avonskin-so-softsssbugguardpluspicaridininsectrepellent806-29</v>
      </c>
    </row>
    <row r="3216" spans="1:2" x14ac:dyDescent="0.2">
      <c r="A3216" t="s">
        <v>24958</v>
      </c>
      <c r="B3216" t="str">
        <f>SUBSTITUTE(LOWER(A3216),"and","")</f>
        <v>rodeo(2ee-japaneseknotweed)62719-324</v>
      </c>
    </row>
    <row r="3217" spans="1:2" x14ac:dyDescent="0.2">
      <c r="A3217" t="s">
        <v>24957</v>
      </c>
      <c r="B3217" t="str">
        <f>SUBSTITUTE(LOWER(A3217),"and","")</f>
        <v>aceweedgrasskillerconcentrate71995-7-73327</v>
      </c>
    </row>
    <row r="3218" spans="1:2" x14ac:dyDescent="0.2">
      <c r="A3218" t="s">
        <v>24956</v>
      </c>
      <c r="B3218" t="str">
        <f>SUBSTITUTE(LOWER(A3218),"and","")</f>
        <v>moxiehouseholdbleach55852-6-52286</v>
      </c>
    </row>
    <row r="3219" spans="1:2" x14ac:dyDescent="0.2">
      <c r="A3219" t="s">
        <v>24955</v>
      </c>
      <c r="B3219" t="str">
        <f>SUBSTITUTE(LOWER(A3219),"and","")</f>
        <v>vastlan(epareg.no.62719-687)sln ny-160004</v>
      </c>
    </row>
    <row r="3220" spans="1:2" x14ac:dyDescent="0.2">
      <c r="A3220" t="s">
        <v>24954</v>
      </c>
      <c r="B3220" t="str">
        <f>SUBSTITUTE(LOWER(A3220),"and","")</f>
        <v>broadform(nosale,distribution,oruseinnassausuffolkcounties)(2ee-beechleafdisease)101563-158</v>
      </c>
    </row>
    <row r="3221" spans="1:2" x14ac:dyDescent="0.2">
      <c r="A3221" t="s">
        <v>24953</v>
      </c>
      <c r="B3221" t="str">
        <f>SUBSTITUTE(LOWER(A3221),"and","")</f>
        <v>decree50wdgfungicide66330-35-67690</v>
      </c>
    </row>
    <row r="3222" spans="1:2" x14ac:dyDescent="0.2">
      <c r="A3222" t="s">
        <v>24952</v>
      </c>
      <c r="B3222" t="str">
        <f>SUBSTITUTE(LOWER(A3222),"and","")</f>
        <v>rescue!smarterpestcontroloutdoorflytrap84565-2-49407</v>
      </c>
    </row>
    <row r="3223" spans="1:2" x14ac:dyDescent="0.2">
      <c r="A3223" t="s">
        <v>24951</v>
      </c>
      <c r="B3223" t="str">
        <f>SUBSTITUTE(LOWER(A3223),"and","")</f>
        <v>atrazine4l(notforsale,useordistributioninnassausuffolkcounties)1381-158</v>
      </c>
    </row>
    <row r="3224" spans="1:2" x14ac:dyDescent="0.2">
      <c r="A3224" t="s">
        <v>24950</v>
      </c>
      <c r="B3224" t="str">
        <f>SUBSTITUTE(LOWER(A3224),"and","")</f>
        <v>havocrodenticidepelletskillsratsmice100-1052-61282</v>
      </c>
    </row>
    <row r="3225" spans="1:2" x14ac:dyDescent="0.2">
      <c r="A3225" t="s">
        <v>24949</v>
      </c>
      <c r="B3225" t="str">
        <f>SUBSTITUTE(LOWER(A3225),"and","")</f>
        <v>poolseasongiantsizechlorinatingtablets42177-18</v>
      </c>
    </row>
    <row r="3226" spans="1:2" x14ac:dyDescent="0.2">
      <c r="A3226" t="s">
        <v>24948</v>
      </c>
      <c r="B3226" t="str">
        <f>SUBSTITUTE(LOWER(A3226),"and","")</f>
        <v>frigatelw51%wdg103087-2</v>
      </c>
    </row>
    <row r="3227" spans="1:2" x14ac:dyDescent="0.2">
      <c r="A3227" t="s">
        <v>24947</v>
      </c>
      <c r="B3227" t="str">
        <f>SUBSTITUTE(LOWER(A3227),"and","")</f>
        <v>shield-britepaa5.663838-1-64864</v>
      </c>
    </row>
    <row r="3228" spans="1:2" x14ac:dyDescent="0.2">
      <c r="A3228" t="s">
        <v>24946</v>
      </c>
      <c r="B3228" t="str">
        <f>SUBSTITUTE(LOWER(A3228),"and","")</f>
        <v>chlorantraniliprole200scterrestrialnon-foodusemup279-9621</v>
      </c>
    </row>
    <row r="3229" spans="1:2" x14ac:dyDescent="0.2">
      <c r="A3229" t="s">
        <v>24945</v>
      </c>
      <c r="B3229" t="str">
        <f>SUBSTITUTE(LOWER(A3229),"and","")</f>
        <v>byotrol(unscented)83614-1</v>
      </c>
    </row>
    <row r="3230" spans="1:2" x14ac:dyDescent="0.2">
      <c r="A3230" t="s">
        <v>24944</v>
      </c>
      <c r="B3230" t="str">
        <f>SUBSTITUTE(LOWER(A3230),"and","")</f>
        <v>fssanitizer94602-26-91509</v>
      </c>
    </row>
    <row r="3231" spans="1:2" x14ac:dyDescent="0.2">
      <c r="A3231" t="s">
        <v>24943</v>
      </c>
      <c r="B3231" t="str">
        <f>SUBSTITUTE(LOWER(A3231),"and","")</f>
        <v>mustangmaxxinsecticide(2ee-cabbagemaggotseedcornmaggot)279-3426</v>
      </c>
    </row>
    <row r="3232" spans="1:2" x14ac:dyDescent="0.2">
      <c r="A3232" t="s">
        <v>24942</v>
      </c>
      <c r="B3232" t="str">
        <f>SUBSTITUTE(LOWER(A3232),"and","")</f>
        <v>starbardurastrikeflyscatterbait100-1655-89459</v>
      </c>
    </row>
    <row r="3233" spans="1:2" x14ac:dyDescent="0.2">
      <c r="A3233" t="s">
        <v>24941</v>
      </c>
      <c r="B3233" t="str">
        <f>SUBSTITUTE(LOWER(A3233),"and","")</f>
        <v>acuitypgr91234-234</v>
      </c>
    </row>
    <row r="3234" spans="1:2" x14ac:dyDescent="0.2">
      <c r="A3234" t="s">
        <v>24940</v>
      </c>
      <c r="B3234" t="str">
        <f>SUBSTITUTE(LOWER(A3234),"and","")</f>
        <v>maxforcequantumantbait101563-140</v>
      </c>
    </row>
    <row r="3235" spans="1:2" x14ac:dyDescent="0.2">
      <c r="A3235" t="s">
        <v>24939</v>
      </c>
      <c r="B3235" t="str">
        <f>SUBSTITUTE(LOWER(A3235),"and","")</f>
        <v>pivotultraplus53883-421</v>
      </c>
    </row>
    <row r="3236" spans="1:2" x14ac:dyDescent="0.2">
      <c r="A3236" t="s">
        <v>24938</v>
      </c>
      <c r="B3236" t="str">
        <f>SUBSTITUTE(LOWER(A3236),"and","")</f>
        <v>baja(notforsale,distributionoruseinnassausuffolkcounties)264-1085-2935</v>
      </c>
    </row>
    <row r="3237" spans="1:2" x14ac:dyDescent="0.2">
      <c r="A3237" t="s">
        <v>24937</v>
      </c>
      <c r="B3237" t="str">
        <f>SUBSTITUTE(LOWER(A3237),"and","")</f>
        <v>bioadvancedscience-basedsolutionstreeshrubinsectkillersprayconcentrate92564-17</v>
      </c>
    </row>
    <row r="3238" spans="1:2" x14ac:dyDescent="0.2">
      <c r="A3238" t="s">
        <v>24936</v>
      </c>
      <c r="B3238" t="str">
        <f>SUBSTITUTE(LOWER(A3238),"and","")</f>
        <v>bifenlpinsecticidegranules(nysspecificlanguage)53883-124</v>
      </c>
    </row>
    <row r="3239" spans="1:2" x14ac:dyDescent="0.2">
      <c r="A3239" t="s">
        <v>24935</v>
      </c>
      <c r="B3239" t="str">
        <f>SUBSTITUTE(LOWER(A3239),"and","")</f>
        <v>howardjohnson'seagle0.39gspecialityfungicide(liuselimit)62719-461-32802</v>
      </c>
    </row>
    <row r="3240" spans="1:2" x14ac:dyDescent="0.2">
      <c r="A3240" t="s">
        <v>24934</v>
      </c>
      <c r="B3240" t="str">
        <f>SUBSTITUTE(LOWER(A3240),"and","")</f>
        <v>medallionwdg(longisl-ornamentalsinenclosedstructuresonly)(2ee-cylindrocladiumblight)[restricteduseasof12312015]100-1434</v>
      </c>
    </row>
    <row r="3241" spans="1:2" x14ac:dyDescent="0.2">
      <c r="A3241" t="s">
        <v>24933</v>
      </c>
      <c r="B3241" t="str">
        <f>SUBSTITUTE(LOWER(A3241),"and","")</f>
        <v>cutterallfamilyinsectrepellent470759-4-121</v>
      </c>
    </row>
    <row r="3242" spans="1:2" x14ac:dyDescent="0.2">
      <c r="A3242" t="s">
        <v>24932</v>
      </c>
      <c r="B3242" t="str">
        <f>SUBSTITUTE(LOWER(A3242),"and","")</f>
        <v>amazonbasicsflea,tickmosquitotopicalfordogs(extralargeover55lbs)2517-178-84742</v>
      </c>
    </row>
    <row r="3243" spans="1:2" x14ac:dyDescent="0.2">
      <c r="A3243" t="s">
        <v>24931</v>
      </c>
      <c r="B3243" t="str">
        <f>SUBSTITUTE(LOWER(A3243),"and","")</f>
        <v>endzoneinsecticidesticker8033-114-279</v>
      </c>
    </row>
    <row r="3244" spans="1:2" x14ac:dyDescent="0.2">
      <c r="A3244" t="s">
        <v>24930</v>
      </c>
      <c r="B3244" t="str">
        <f>SUBSTITUTE(LOWER(A3244),"and","")</f>
        <v>troubadour2f(pomefruitonly;nosale,use,distributioninnassausuffolkcounties)5905-653</v>
      </c>
    </row>
    <row r="3245" spans="1:2" x14ac:dyDescent="0.2">
      <c r="A3245" t="s">
        <v>24929</v>
      </c>
      <c r="B3245" t="str">
        <f>SUBSTITUTE(LOWER(A3245),"and","")</f>
        <v>jaguarrodenticide12455-90-3240</v>
      </c>
    </row>
    <row r="3246" spans="1:2" x14ac:dyDescent="0.2">
      <c r="A3246" t="s">
        <v>24928</v>
      </c>
      <c r="B3246" t="str">
        <f>SUBSTITUTE(LOWER(A3246),"and","")</f>
        <v>rejuvenatereadytousewipesone-stepdisinfectantcleanerforuseinspas,salonsclinics74559-3</v>
      </c>
    </row>
    <row r="3247" spans="1:2" x14ac:dyDescent="0.2">
      <c r="A3247" t="s">
        <v>24927</v>
      </c>
      <c r="B3247" t="str">
        <f>SUBSTITUTE(LOWER(A3247),"and","")</f>
        <v>acidsanitizerfp10324-67-5741</v>
      </c>
    </row>
    <row r="3248" spans="1:2" x14ac:dyDescent="0.2">
      <c r="A3248" t="s">
        <v>24926</v>
      </c>
      <c r="B3248" t="str">
        <f>SUBSTITUTE(LOWER(A3248),"and","")</f>
        <v>gravistainsecticide89459-116</v>
      </c>
    </row>
    <row r="3249" spans="1:2" x14ac:dyDescent="0.2">
      <c r="A3249" t="s">
        <v>24925</v>
      </c>
      <c r="B3249" t="str">
        <f>SUBSTITUTE(LOWER(A3249),"and","")</f>
        <v>montereyremudaextendedcontrol228-509-54705</v>
      </c>
    </row>
    <row r="3250" spans="1:2" x14ac:dyDescent="0.2">
      <c r="A3250" t="s">
        <v>24924</v>
      </c>
      <c r="B3250" t="str">
        <f>SUBSTITUTE(LOWER(A3250),"and","")</f>
        <v>azerainsecticide1021-1872</v>
      </c>
    </row>
    <row r="3251" spans="1:2" x14ac:dyDescent="0.2">
      <c r="A3251" t="s">
        <v>24923</v>
      </c>
      <c r="B3251" t="str">
        <f>SUBSTITUTE(LOWER(A3251),"and","")</f>
        <v>cevyafungicide(2ee-rust)7969-407</v>
      </c>
    </row>
    <row r="3252" spans="1:2" x14ac:dyDescent="0.2">
      <c r="A3252" t="s">
        <v>24922</v>
      </c>
      <c r="B3252" t="str">
        <f>SUBSTITUTE(LOWER(A3252),"and","")</f>
        <v>performancewipes1839-190-85282</v>
      </c>
    </row>
    <row r="3253" spans="1:2" x14ac:dyDescent="0.2">
      <c r="A3253" t="s">
        <v>24921</v>
      </c>
      <c r="B3253" t="str">
        <f>SUBSTITUTE(LOWER(A3253),"and","")</f>
        <v>envirosaniii44446-81-66114</v>
      </c>
    </row>
    <row r="3254" spans="1:2" x14ac:dyDescent="0.2">
      <c r="A3254" t="s">
        <v>24920</v>
      </c>
      <c r="B3254" t="str">
        <f>SUBSTITUTE(LOWER(A3254),"and","")</f>
        <v>mir604xtc1507x5307corn(manufacturinguseproduct)67979-27</v>
      </c>
    </row>
    <row r="3255" spans="1:2" x14ac:dyDescent="0.2">
      <c r="A3255" t="s">
        <v>24919</v>
      </c>
      <c r="B3255" t="str">
        <f>SUBSTITUTE(LOWER(A3255),"and","")</f>
        <v>lescoeagle0.39%granularturffungicide(nysspecificlanguage)62719-461-10404</v>
      </c>
    </row>
    <row r="3256" spans="1:2" x14ac:dyDescent="0.2">
      <c r="A3256" t="s">
        <v>24918</v>
      </c>
      <c r="B3256" t="str">
        <f>SUBSTITUTE(LOWER(A3256),"and","")</f>
        <v>jteatonnectussoftbait2gsecondgenerationrodenticide82744-2-56</v>
      </c>
    </row>
    <row r="3257" spans="1:2" x14ac:dyDescent="0.2">
      <c r="A3257" t="s">
        <v>24917</v>
      </c>
      <c r="B3257" t="str">
        <f>SUBSTITUTE(LOWER(A3257),"and","")</f>
        <v>sustainshieldenergizer748-286</v>
      </c>
    </row>
    <row r="3258" spans="1:2" x14ac:dyDescent="0.2">
      <c r="A3258" t="s">
        <v>24916</v>
      </c>
      <c r="B3258" t="str">
        <f>SUBSTITUTE(LOWER(A3258),"and","")</f>
        <v>activeguardmattressliner82123-1</v>
      </c>
    </row>
    <row r="3259" spans="1:2" x14ac:dyDescent="0.2">
      <c r="A3259" t="s">
        <v>24915</v>
      </c>
      <c r="B3259" t="str">
        <f>SUBSTITUTE(LOWER(A3259),"and","")</f>
        <v>suspendpolyzone432-1514</v>
      </c>
    </row>
    <row r="3260" spans="1:2" x14ac:dyDescent="0.2">
      <c r="A3260" t="s">
        <v>24914</v>
      </c>
      <c r="B3260" t="str">
        <f>SUBSTITUTE(LOWER(A3260),"and","")</f>
        <v>accordxrtii(2ee-newyorkfern,hayscentedfern,stripedmaple,hophornbeam)62719-556</v>
      </c>
    </row>
    <row r="3261" spans="1:2" x14ac:dyDescent="0.2">
      <c r="A3261" t="s">
        <v>24913</v>
      </c>
      <c r="B3261" t="str">
        <f>SUBSTITUTE(LOWER(A3261),"and","")</f>
        <v>parivionwginsecticide(limitedoutdoorapplicationinny)7969-471</v>
      </c>
    </row>
    <row r="3262" spans="1:2" x14ac:dyDescent="0.2">
      <c r="A3262" t="s">
        <v>24912</v>
      </c>
      <c r="B3262" t="str">
        <f>SUBSTITUTE(LOWER(A3262),"and","")</f>
        <v>earlybale8181949-1-82180</v>
      </c>
    </row>
    <row r="3263" spans="1:2" x14ac:dyDescent="0.2">
      <c r="A3263" t="s">
        <v>24911</v>
      </c>
      <c r="B3263" t="str">
        <f>SUBSTITUTE(LOWER(A3263),"and","")</f>
        <v>quashfungicide(2ee-anthracnoseleafspot)59639-147</v>
      </c>
    </row>
    <row r="3264" spans="1:2" x14ac:dyDescent="0.2">
      <c r="A3264" t="s">
        <v>24910</v>
      </c>
      <c r="B3264" t="str">
        <f>SUBSTITUTE(LOWER(A3264),"and","")</f>
        <v>contracrodenticideplacepacs12455-86</v>
      </c>
    </row>
    <row r="3265" spans="1:2" x14ac:dyDescent="0.2">
      <c r="A3265" t="s">
        <v>24909</v>
      </c>
      <c r="B3265" t="str">
        <f>SUBSTITUTE(LOWER(A3265),"and","")</f>
        <v>caponedesiccant91234-254</v>
      </c>
    </row>
    <row r="3266" spans="1:2" x14ac:dyDescent="0.2">
      <c r="A3266" t="s">
        <v>24908</v>
      </c>
      <c r="B3266" t="str">
        <f>SUBSTITUTE(LOWER(A3266),"and","")</f>
        <v>turfkingfertilizerwithtrimecweedfeed2217-884-47956</v>
      </c>
    </row>
    <row r="3267" spans="1:2" x14ac:dyDescent="0.2">
      <c r="A3267" t="s">
        <v>24907</v>
      </c>
      <c r="B3267" t="str">
        <f>SUBSTITUTE(LOWER(A3267),"and","")</f>
        <v>invictgoldcockroachgel73079-10</v>
      </c>
    </row>
    <row r="3268" spans="1:2" x14ac:dyDescent="0.2">
      <c r="A3268" t="s">
        <v>24906</v>
      </c>
      <c r="B3268" t="str">
        <f>SUBSTITUTE(LOWER(A3268),"and","")</f>
        <v>nucop50wp45002-7</v>
      </c>
    </row>
    <row r="3269" spans="1:2" x14ac:dyDescent="0.2">
      <c r="A3269" t="s">
        <v>24905</v>
      </c>
      <c r="B3269" t="str">
        <f>SUBSTITUTE(LOWER(A3269),"and","")</f>
        <v>tanos352-604</v>
      </c>
    </row>
    <row r="3270" spans="1:2" x14ac:dyDescent="0.2">
      <c r="A3270" t="s">
        <v>24904</v>
      </c>
      <c r="B3270" t="str">
        <f>SUBSTITUTE(LOWER(A3270),"and","")</f>
        <v>bifenit(nysspecificlanguageturfareas)53883-118</v>
      </c>
    </row>
    <row r="3271" spans="1:2" x14ac:dyDescent="0.2">
      <c r="A3271" t="s">
        <v>24903</v>
      </c>
      <c r="B3271" t="str">
        <f>SUBSTITUTE(LOWER(A3271),"and","")</f>
        <v>chargermax(notforsaleusedistributiononli)1381-194</v>
      </c>
    </row>
    <row r="3272" spans="1:2" x14ac:dyDescent="0.2">
      <c r="A3272" t="s">
        <v>24902</v>
      </c>
      <c r="B3272" t="str">
        <f>SUBSTITUTE(LOWER(A3272),"and","")</f>
        <v>sergeant'ssilverfleaticksprayfordogspuppies1021-1861-2517</v>
      </c>
    </row>
    <row r="3273" spans="1:2" x14ac:dyDescent="0.2">
      <c r="A3273" t="s">
        <v>24901</v>
      </c>
      <c r="B3273" t="str">
        <f>SUBSTITUTE(LOWER(A3273),"and","")</f>
        <v>ferti-lomespinosadsoapreadytospray67702-44-7401</v>
      </c>
    </row>
    <row r="3274" spans="1:2" x14ac:dyDescent="0.2">
      <c r="A3274" t="s">
        <v>24900</v>
      </c>
      <c r="B3274" t="str">
        <f>SUBSTITUTE(LOWER(A3274),"and","")</f>
        <v>klercidesporicidalactivechlorineunitdoseconcentrate1677-255</v>
      </c>
    </row>
    <row r="3275" spans="1:2" x14ac:dyDescent="0.2">
      <c r="A3275" t="s">
        <v>24899</v>
      </c>
      <c r="B3275" t="str">
        <f>SUBSTITUTE(LOWER(A3275),"and","")</f>
        <v>broadform(nosale,distribution,oruseinnassausuffolkcounties)432-1537</v>
      </c>
    </row>
    <row r="3276" spans="1:2" x14ac:dyDescent="0.2">
      <c r="A3276" t="s">
        <v>24898</v>
      </c>
      <c r="B3276" t="str">
        <f>SUBSTITUTE(LOWER(A3276),"and","")</f>
        <v>omnibrchlorothalonil720sc5905-602</v>
      </c>
    </row>
    <row r="3277" spans="1:2" x14ac:dyDescent="0.2">
      <c r="A3277" t="s">
        <v>24897</v>
      </c>
      <c r="B3277" t="str">
        <f>SUBSTITUTE(LOWER(A3277),"and","")</f>
        <v>pathfinderii(2ee-kiwifruitsilvervine)62719-176</v>
      </c>
    </row>
    <row r="3278" spans="1:2" x14ac:dyDescent="0.2">
      <c r="A3278" t="s">
        <v>24896</v>
      </c>
      <c r="B3278" t="str">
        <f>SUBSTITUTE(LOWER(A3278),"and","")</f>
        <v>saniquadfoodservicesanitizer6836-70-1677</v>
      </c>
    </row>
    <row r="3279" spans="1:2" x14ac:dyDescent="0.2">
      <c r="A3279" t="s">
        <v>24895</v>
      </c>
      <c r="B3279" t="str">
        <f>SUBSTITUTE(LOWER(A3279),"and","")</f>
        <v>metamklr54%45728-27</v>
      </c>
    </row>
    <row r="3280" spans="1:2" x14ac:dyDescent="0.2">
      <c r="A3280" t="s">
        <v>24894</v>
      </c>
      <c r="B3280" t="str">
        <f>SUBSTITUTE(LOWER(A3280),"and","")</f>
        <v>poolbreezepoolcaresystem3"chlorinatingtablets1258-922</v>
      </c>
    </row>
    <row r="3281" spans="1:2" x14ac:dyDescent="0.2">
      <c r="A3281" t="s">
        <v>24893</v>
      </c>
      <c r="B3281" t="str">
        <f>SUBSTITUTE(LOWER(A3281),"and","")</f>
        <v>acceleronn-314seedtreatment7969-460-264</v>
      </c>
    </row>
    <row r="3282" spans="1:2" x14ac:dyDescent="0.2">
      <c r="A3282" t="s">
        <v>24892</v>
      </c>
      <c r="B3282" t="str">
        <f>SUBSTITUTE(LOWER(A3282),"and","")</f>
        <v>helmetherbicide[nosale,distribution,oruseinnassauorsuffolkcountiesofnys]74530-97</v>
      </c>
    </row>
    <row r="3283" spans="1:2" x14ac:dyDescent="0.2">
      <c r="A3283" t="s">
        <v>24891</v>
      </c>
      <c r="B3283" t="str">
        <f>SUBSTITUTE(LOWER(A3283),"and","")</f>
        <v>peroxysan-rs63838-1-1072</v>
      </c>
    </row>
    <row r="3284" spans="1:2" x14ac:dyDescent="0.2">
      <c r="A3284" t="s">
        <v>24890</v>
      </c>
      <c r="B3284" t="str">
        <f>SUBSTITUTE(LOWER(A3284),"and","")</f>
        <v>instill-obactericidefungicide49538-7-92632</v>
      </c>
    </row>
    <row r="3285" spans="1:2" x14ac:dyDescent="0.2">
      <c r="A3285" t="s">
        <v>24889</v>
      </c>
      <c r="B3285" t="str">
        <f>SUBSTITUTE(LOWER(A3285),"and","")</f>
        <v>h150m6836-235-1706</v>
      </c>
    </row>
    <row r="3286" spans="1:2" x14ac:dyDescent="0.2">
      <c r="A3286" t="s">
        <v>24888</v>
      </c>
      <c r="B3286" t="str">
        <f>SUBSTITUTE(LOWER(A3286),"and","")</f>
        <v>adventureplusfordogs(3-10lbs)91300-2</v>
      </c>
    </row>
    <row r="3287" spans="1:2" x14ac:dyDescent="0.2">
      <c r="A3287" t="s">
        <v>24887</v>
      </c>
      <c r="B3287" t="str">
        <f>SUBSTITUTE(LOWER(A3287),"and","")</f>
        <v>firstdefense94485-5-101181</v>
      </c>
    </row>
    <row r="3288" spans="1:2" x14ac:dyDescent="0.2">
      <c r="A3288" t="s">
        <v>24886</v>
      </c>
      <c r="B3288" t="str">
        <f>SUBSTITUTE(LOWER(A3288),"and","")</f>
        <v>in-cide10324-85-9367</v>
      </c>
    </row>
    <row r="3289" spans="1:2" x14ac:dyDescent="0.2">
      <c r="A3289" t="s">
        <v>24885</v>
      </c>
      <c r="B3289" t="str">
        <f>SUBSTITUTE(LOWER(A3289),"and","")</f>
        <v>avitrolmixedgrains(nyslang)11649-4</v>
      </c>
    </row>
    <row r="3290" spans="1:2" x14ac:dyDescent="0.2">
      <c r="A3290" t="s">
        <v>24884</v>
      </c>
      <c r="B3290" t="str">
        <f>SUBSTITUTE(LOWER(A3290),"and","")</f>
        <v>acl60disinfectinggranules(unrestricted11112)935-41</v>
      </c>
    </row>
    <row r="3291" spans="1:2" x14ac:dyDescent="0.2">
      <c r="A3291" t="s">
        <v>24883</v>
      </c>
      <c r="B3291" t="str">
        <f>SUBSTITUTE(LOWER(A3291),"and","")</f>
        <v>briskway100-1433</v>
      </c>
    </row>
    <row r="3292" spans="1:2" x14ac:dyDescent="0.2">
      <c r="A3292" t="s">
        <v>18741</v>
      </c>
      <c r="B3292" t="str">
        <f>SUBSTITUTE(LOWER(A3292),"and","")</f>
        <v>10-0-3fertilizerwith0.38%prodiamineherbicide9198-163</v>
      </c>
    </row>
    <row r="3293" spans="1:2" x14ac:dyDescent="0.2">
      <c r="A3293" t="s">
        <v>24882</v>
      </c>
      <c r="B3293" t="str">
        <f>SUBSTITUTE(LOWER(A3293),"and","")</f>
        <v>kleenuppro34704-890</v>
      </c>
    </row>
    <row r="3294" spans="1:2" x14ac:dyDescent="0.2">
      <c r="A3294" t="s">
        <v>24881</v>
      </c>
      <c r="B3294" t="str">
        <f>SUBSTITUTE(LOWER(A3294),"and","")</f>
        <v>primomaxx100-937</v>
      </c>
    </row>
    <row r="3295" spans="1:2" x14ac:dyDescent="0.2">
      <c r="A3295" t="s">
        <v>24880</v>
      </c>
      <c r="B3295" t="str">
        <f>SUBSTITUTE(LOWER(A3295),"and","")</f>
        <v>virosoftcp472898-4</v>
      </c>
    </row>
    <row r="3296" spans="1:2" x14ac:dyDescent="0.2">
      <c r="A3296" t="s">
        <v>24879</v>
      </c>
      <c r="B3296" t="str">
        <f>SUBSTITUTE(LOWER(A3296),"and","")</f>
        <v>ersonsgolfproductsturffertilizer22-0-16withdimensionturfherbicideronstar(nouseinnassausuffolkcounties)(nymaxapprate)9198-154</v>
      </c>
    </row>
    <row r="3297" spans="1:2" x14ac:dyDescent="0.2">
      <c r="A3297" t="s">
        <v>24878</v>
      </c>
      <c r="B3297" t="str">
        <f>SUBSTITUTE(LOWER(A3297),"and","")</f>
        <v>drexelme-too-lachlormtz[nosale,distribution,oruseinnassausuffolkcounties,ny]19713-704</v>
      </c>
    </row>
    <row r="3298" spans="1:2" x14ac:dyDescent="0.2">
      <c r="A3298" t="s">
        <v>24877</v>
      </c>
      <c r="B3298" t="str">
        <f>SUBSTITUTE(LOWER(A3298),"and","")</f>
        <v>ferti-lomef-stoplawngardenfungicidereadytospray[limit3applicationsonturfperyearinnassausuffolkcounties]7401-505</v>
      </c>
    </row>
    <row r="3299" spans="1:2" x14ac:dyDescent="0.2">
      <c r="A3299" t="s">
        <v>24876</v>
      </c>
      <c r="B3299" t="str">
        <f>SUBSTITUTE(LOWER(A3299),"and","")</f>
        <v>bonidehouseholdinsectcontrolreadytouse4-440</v>
      </c>
    </row>
    <row r="3300" spans="1:2" x14ac:dyDescent="0.2">
      <c r="A3300" t="s">
        <v>24875</v>
      </c>
      <c r="B3300" t="str">
        <f>SUBSTITUTE(LOWER(A3300),"and","")</f>
        <v>chuck'spremiumlawnfood-plusdissolveweedkiller228-281-8780</v>
      </c>
    </row>
    <row r="3301" spans="1:2" x14ac:dyDescent="0.2">
      <c r="A3301" t="s">
        <v>24874</v>
      </c>
      <c r="B3301" t="str">
        <f>SUBSTITUTE(LOWER(A3301),"and","")</f>
        <v>vectomaxfgbiologicallarvicidefinegranule73049-429</v>
      </c>
    </row>
    <row r="3302" spans="1:2" x14ac:dyDescent="0.2">
      <c r="A3302" t="s">
        <v>24873</v>
      </c>
      <c r="B3302" t="str">
        <f>SUBSTITUTE(LOWER(A3302),"and","")</f>
        <v>force10ghlsmartboxinsecticide(limitedapplicationrateinnys)100-1615-5481</v>
      </c>
    </row>
    <row r="3303" spans="1:2" x14ac:dyDescent="0.2">
      <c r="A3303" t="s">
        <v>24872</v>
      </c>
      <c r="B3303" t="str">
        <f>SUBSTITUTE(LOWER(A3303),"and","")</f>
        <v>provectaiiforcats(5to9lbs)91384-4</v>
      </c>
    </row>
    <row r="3304" spans="1:2" x14ac:dyDescent="0.2">
      <c r="A3304" t="s">
        <v>24871</v>
      </c>
      <c r="B3304" t="str">
        <f>SUBSTITUTE(LOWER(A3304),"and","")</f>
        <v>sodiumhypochlorite12.5%2686-20001</v>
      </c>
    </row>
    <row r="3305" spans="1:2" x14ac:dyDescent="0.2">
      <c r="A3305" t="s">
        <v>24870</v>
      </c>
      <c r="B3305" t="str">
        <f>SUBSTITUTE(LOWER(A3305),"and","")</f>
        <v>homelinelow-splashbleachregularscent70271-36-40020</v>
      </c>
    </row>
    <row r="3306" spans="1:2" x14ac:dyDescent="0.2">
      <c r="A3306" t="s">
        <v>24869</v>
      </c>
      <c r="B3306" t="str">
        <f>SUBSTITUTE(LOWER(A3306),"and","")</f>
        <v>callistoherbicide100-1131</v>
      </c>
    </row>
    <row r="3307" spans="1:2" x14ac:dyDescent="0.2">
      <c r="A3307" t="s">
        <v>24868</v>
      </c>
      <c r="B3307" t="str">
        <f>SUBSTITUTE(LOWER(A3307),"and","")</f>
        <v>e-2herbicide(nosaleuseordistributiononlongisl)228-442</v>
      </c>
    </row>
    <row r="3308" spans="1:2" x14ac:dyDescent="0.2">
      <c r="A3308" t="s">
        <v>24867</v>
      </c>
      <c r="B3308" t="str">
        <f>SUBSTITUTE(LOWER(A3308),"and","")</f>
        <v>dyna-shieldsmallgrainsfungicide34704-933</v>
      </c>
    </row>
    <row r="3309" spans="1:2" x14ac:dyDescent="0.2">
      <c r="A3309" t="s">
        <v>24866</v>
      </c>
      <c r="B3309" t="str">
        <f>SUBSTITUTE(LOWER(A3309),"and","")</f>
        <v>sani-plex128m10324-155-46269</v>
      </c>
    </row>
    <row r="3310" spans="1:2" x14ac:dyDescent="0.2">
      <c r="A3310" t="s">
        <v>24865</v>
      </c>
      <c r="B3310" t="str">
        <f>SUBSTITUTE(LOWER(A3310),"and","")</f>
        <v>dupontcanopyblendherbicide[noaerial]352-886</v>
      </c>
    </row>
    <row r="3311" spans="1:2" x14ac:dyDescent="0.2">
      <c r="A3311" t="s">
        <v>24864</v>
      </c>
      <c r="B3311" t="str">
        <f>SUBSTITUTE(LOWER(A3311),"and","")</f>
        <v>finetunebitinginsectlure70909-3-74939</v>
      </c>
    </row>
    <row r="3312" spans="1:2" x14ac:dyDescent="0.2">
      <c r="A3312" t="s">
        <v>24863</v>
      </c>
      <c r="B3312" t="str">
        <f>SUBSTITUTE(LOWER(A3312),"and","")</f>
        <v>incinerateherbicide100-1131-1381</v>
      </c>
    </row>
    <row r="3313" spans="1:2" x14ac:dyDescent="0.2">
      <c r="A3313" t="s">
        <v>24862</v>
      </c>
      <c r="B3313" t="str">
        <f>SUBSTITUTE(LOWER(A3313),"and","")</f>
        <v>bonideliquidcopperfungicidereadytouse67702-1-4</v>
      </c>
    </row>
    <row r="3314" spans="1:2" x14ac:dyDescent="0.2">
      <c r="A3314" t="s">
        <v>24861</v>
      </c>
      <c r="B3314" t="str">
        <f>SUBSTITUTE(LOWER(A3314),"and","")</f>
        <v>altra10disinfectant47371-129-559</v>
      </c>
    </row>
    <row r="3315" spans="1:2" x14ac:dyDescent="0.2">
      <c r="A3315" t="s">
        <v>24860</v>
      </c>
      <c r="B3315" t="str">
        <f>SUBSTITUTE(LOWER(A3315),"and","")</f>
        <v>bioguardarcticbluewinterkit125185-475</v>
      </c>
    </row>
    <row r="3316" spans="1:2" x14ac:dyDescent="0.2">
      <c r="A3316" t="s">
        <v>24859</v>
      </c>
      <c r="B3316" t="str">
        <f>SUBSTITUTE(LOWER(A3316),"and","")</f>
        <v>eraserap53883-266</v>
      </c>
    </row>
    <row r="3317" spans="1:2" x14ac:dyDescent="0.2">
      <c r="A3317" t="s">
        <v>24858</v>
      </c>
      <c r="B3317" t="str">
        <f>SUBSTITUTE(LOWER(A3317),"and","")</f>
        <v>greenpeakperformancelawncareliquidweedfeedweedcontrolplusfertilizer2217-741-82757</v>
      </c>
    </row>
    <row r="3318" spans="1:2" x14ac:dyDescent="0.2">
      <c r="A3318" t="s">
        <v>24857</v>
      </c>
      <c r="B3318" t="str">
        <f>SUBSTITUTE(LOWER(A3318),"and","")</f>
        <v>aquatholkaquaticherbicide(dayafterapplicationswimmingrestriction)70506-176</v>
      </c>
    </row>
    <row r="3319" spans="1:2" x14ac:dyDescent="0.2">
      <c r="A3319" t="s">
        <v>24856</v>
      </c>
      <c r="B3319" t="str">
        <f>SUBSTITUTE(LOWER(A3319),"and","")</f>
        <v>ascendpro1381-266</v>
      </c>
    </row>
    <row r="3320" spans="1:2" x14ac:dyDescent="0.2">
      <c r="A3320" t="s">
        <v>24855</v>
      </c>
      <c r="B3320" t="str">
        <f>SUBSTITUTE(LOWER(A3320),"and","")</f>
        <v>divanem100-1611</v>
      </c>
    </row>
    <row r="3321" spans="1:2" x14ac:dyDescent="0.2">
      <c r="A3321" t="s">
        <v>24854</v>
      </c>
      <c r="B3321" t="str">
        <f>SUBSTITUTE(LOWER(A3321),"and","")</f>
        <v>amine42,4-dweedkiller(noaquaticuseinnys)34704-120</v>
      </c>
    </row>
    <row r="3322" spans="1:2" x14ac:dyDescent="0.2">
      <c r="A3322" t="s">
        <v>24853</v>
      </c>
      <c r="B3322" t="str">
        <f>SUBSTITUTE(LOWER(A3322),"and","")</f>
        <v>dithiopyr2ew(maxrate0.25lba.i.ayronli,0.5lb.a.i.ayrrestofnys53883-500</v>
      </c>
    </row>
    <row r="3323" spans="1:2" x14ac:dyDescent="0.2">
      <c r="A3323" t="s">
        <v>24852</v>
      </c>
      <c r="B3323" t="str">
        <f>SUBSTITUTE(LOWER(A3323),"and","")</f>
        <v>drexelimitator+2,4-d19713-635</v>
      </c>
    </row>
    <row r="3324" spans="1:2" x14ac:dyDescent="0.2">
      <c r="A3324" t="s">
        <v>24851</v>
      </c>
      <c r="B3324" t="str">
        <f>SUBSTITUTE(LOWER(A3324),"and","")</f>
        <v>plotteragricultureherbicide83100-3-83979</v>
      </c>
    </row>
    <row r="3325" spans="1:2" x14ac:dyDescent="0.2">
      <c r="A3325" t="s">
        <v>24850</v>
      </c>
      <c r="B3325" t="str">
        <f>SUBSTITUTE(LOWER(A3325),"and","")</f>
        <v>weimisinfectantstovetopcleaner10324-85-1130</v>
      </c>
    </row>
    <row r="3326" spans="1:2" x14ac:dyDescent="0.2">
      <c r="A3326" t="s">
        <v>24849</v>
      </c>
      <c r="B3326" t="str">
        <f>SUBSTITUTE(LOWER(A3326),"and","")</f>
        <v>evergolprime264-1119</v>
      </c>
    </row>
    <row r="3327" spans="1:2" x14ac:dyDescent="0.2">
      <c r="A3327" t="s">
        <v>24848</v>
      </c>
      <c r="B3327" t="str">
        <f>SUBSTITUTE(LOWER(A3327),"and","")</f>
        <v>precor2625premisespray89459-12</v>
      </c>
    </row>
    <row r="3328" spans="1:2" x14ac:dyDescent="0.2">
      <c r="A3328" t="s">
        <v>24847</v>
      </c>
      <c r="B3328" t="str">
        <f>SUBSTITUTE(LOWER(A3328),"and","")</f>
        <v>d-foaminsecticide101563-344</v>
      </c>
    </row>
    <row r="3329" spans="1:2" x14ac:dyDescent="0.2">
      <c r="A3329" t="s">
        <v>24846</v>
      </c>
      <c r="B3329" t="str">
        <f>SUBSTITUTE(LOWER(A3329),"and","")</f>
        <v>glyphosate5494398-1-85678</v>
      </c>
    </row>
    <row r="3330" spans="1:2" x14ac:dyDescent="0.2">
      <c r="A3330" t="s">
        <v>24845</v>
      </c>
      <c r="B3330" t="str">
        <f>SUBSTITUTE(LOWER(A3330),"and","")</f>
        <v>omnibracetamiprid70wp(restricteduseasof112023)91234-15-5905</v>
      </c>
    </row>
    <row r="3331" spans="1:2" x14ac:dyDescent="0.2">
      <c r="A3331" t="s">
        <v>24844</v>
      </c>
      <c r="B3331" t="str">
        <f>SUBSTITUTE(LOWER(A3331),"and","")</f>
        <v>bonideeightinsectcontrolyardgardenreadytospray4-407</v>
      </c>
    </row>
    <row r="3332" spans="1:2" x14ac:dyDescent="0.2">
      <c r="A3332" t="s">
        <v>24843</v>
      </c>
      <c r="B3332" t="str">
        <f>SUBSTITUTE(LOWER(A3332),"and","")</f>
        <v>airgassulfurdioxide89867-2</v>
      </c>
    </row>
    <row r="3333" spans="1:2" x14ac:dyDescent="0.2">
      <c r="A3333" t="s">
        <v>24842</v>
      </c>
      <c r="B3333" t="str">
        <f>SUBSTITUTE(LOWER(A3333),"and","")</f>
        <v>famescfungicide(nosale,use,ordistributioninnassausuffolkcounties)(noappwithin100'ofacoastalmarsh)101563-370</v>
      </c>
    </row>
    <row r="3334" spans="1:2" x14ac:dyDescent="0.2">
      <c r="A3334" t="s">
        <v>24841</v>
      </c>
      <c r="B3334" t="str">
        <f>SUBSTITUTE(LOWER(A3334),"and","")</f>
        <v>preengardenweedpreventer961-280</v>
      </c>
    </row>
    <row r="3335" spans="1:2" x14ac:dyDescent="0.2">
      <c r="A3335" t="s">
        <v>24840</v>
      </c>
      <c r="B3335" t="str">
        <f>SUBSTITUTE(LOWER(A3335),"and","")</f>
        <v>enforcerbugmaxfogger1021-2762-40849</v>
      </c>
    </row>
    <row r="3336" spans="1:2" x14ac:dyDescent="0.2">
      <c r="A3336" t="s">
        <v>24839</v>
      </c>
      <c r="B3336" t="str">
        <f>SUBSTITUTE(LOWER(A3336),"and","")</f>
        <v>cruisermaxxapx(restricteduseasof512023)100-1690</v>
      </c>
    </row>
    <row r="3337" spans="1:2" x14ac:dyDescent="0.2">
      <c r="A3337" t="s">
        <v>24838</v>
      </c>
      <c r="B3337" t="str">
        <f>SUBSTITUTE(LOWER(A3337),"and","")</f>
        <v>bonidecaptainjack'sdeadbugbrewflowervegetablegardendust4-479</v>
      </c>
    </row>
    <row r="3338" spans="1:2" x14ac:dyDescent="0.2">
      <c r="A3338" t="s">
        <v>24837</v>
      </c>
      <c r="B3338" t="str">
        <f>SUBSTITUTE(LOWER(A3338),"and","")</f>
        <v>azamax71908-1-81268</v>
      </c>
    </row>
    <row r="3339" spans="1:2" x14ac:dyDescent="0.2">
      <c r="A3339" t="s">
        <v>24836</v>
      </c>
      <c r="B3339" t="str">
        <f>SUBSTITUTE(LOWER(A3339),"and","")</f>
        <v>brigadeevoinsecticidemiticide(nousewithin100ft(groundapp)to300ft(aerialapp)ofcoastalmarsh)279-9675</v>
      </c>
    </row>
    <row r="3340" spans="1:2" x14ac:dyDescent="0.2">
      <c r="A3340" t="s">
        <v>24835</v>
      </c>
      <c r="B3340" t="str">
        <f>SUBSTITUTE(LOWER(A3340),"and","")</f>
        <v>preemptpluswipes74559-10</v>
      </c>
    </row>
    <row r="3341" spans="1:2" x14ac:dyDescent="0.2">
      <c r="A3341" t="s">
        <v>24834</v>
      </c>
      <c r="B3341" t="str">
        <f>SUBSTITUTE(LOWER(A3341),"and","")</f>
        <v>spectracideweedgrasskillerconcentrate29688-265-8845</v>
      </c>
    </row>
    <row r="3342" spans="1:2" x14ac:dyDescent="0.2">
      <c r="A3342" t="s">
        <v>24833</v>
      </c>
      <c r="B3342" t="str">
        <f>SUBSTITUTE(LOWER(A3342),"and","")</f>
        <v>slaymosquitotickrepellentpumpspray(lemoneucalyptusscent)84878-2-73327</v>
      </c>
    </row>
    <row r="3343" spans="1:2" x14ac:dyDescent="0.2">
      <c r="A3343" t="s">
        <v>24832</v>
      </c>
      <c r="B3343" t="str">
        <f>SUBSTITUTE(LOWER(A3343),"and","")</f>
        <v>bio-save10lp81803-5</v>
      </c>
    </row>
    <row r="3344" spans="1:2" x14ac:dyDescent="0.2">
      <c r="A3344" t="s">
        <v>24831</v>
      </c>
      <c r="B3344" t="str">
        <f>SUBSTITUTE(LOWER(A3344),"and","")</f>
        <v>permanone30-30432-1235</v>
      </c>
    </row>
    <row r="3345" spans="1:2" x14ac:dyDescent="0.2">
      <c r="A3345" t="s">
        <v>24830</v>
      </c>
      <c r="B3345" t="str">
        <f>SUBSTITUTE(LOWER(A3345),"and","")</f>
        <v>lescoeliminateliquidselectiveherbicide[unrestricted12211]228-313-10404</v>
      </c>
    </row>
    <row r="3346" spans="1:2" x14ac:dyDescent="0.2">
      <c r="A3346" t="s">
        <v>24829</v>
      </c>
      <c r="B3346" t="str">
        <f>SUBSTITUTE(LOWER(A3346),"and","")</f>
        <v>dreumexfoodcontactsurfacedisinfectingwipes6836-379-91910</v>
      </c>
    </row>
    <row r="3347" spans="1:2" x14ac:dyDescent="0.2">
      <c r="A3347" t="s">
        <v>24828</v>
      </c>
      <c r="B3347" t="str">
        <f>SUBSTITUTE(LOWER(A3347),"and","")</f>
        <v>max-i-sanplus68660-12-12446</v>
      </c>
    </row>
    <row r="3348" spans="1:2" x14ac:dyDescent="0.2">
      <c r="A3348" t="s">
        <v>24827</v>
      </c>
      <c r="B3348" t="str">
        <f>SUBSTITUTE(LOWER(A3348),"and","")</f>
        <v>grubhalt!btforlawnpests88347-2-56872</v>
      </c>
    </row>
    <row r="3349" spans="1:2" x14ac:dyDescent="0.2">
      <c r="A3349" t="s">
        <v>24826</v>
      </c>
      <c r="B3349" t="str">
        <f>SUBSTITUTE(LOWER(A3349),"and","")</f>
        <v>avonskin-so-softsssbugguardplusir3535expeditioninsectrepellentspf30sunscreenspraywaterresistant(80minutes)gentlebreeze806-33</v>
      </c>
    </row>
    <row r="3350" spans="1:2" x14ac:dyDescent="0.2">
      <c r="A3350" t="s">
        <v>24825</v>
      </c>
      <c r="B3350" t="str">
        <f>SUBSTITUTE(LOWER(A3350),"and","")</f>
        <v>off!insectrepellent124822-622</v>
      </c>
    </row>
    <row r="3351" spans="1:2" x14ac:dyDescent="0.2">
      <c r="A3351" t="s">
        <v>24824</v>
      </c>
      <c r="B3351" t="str">
        <f>SUBSTITUTE(LOWER(A3351),"and","")</f>
        <v>mecomec42217-674</v>
      </c>
    </row>
    <row r="3352" spans="1:2" x14ac:dyDescent="0.2">
      <c r="A3352" t="s">
        <v>24823</v>
      </c>
      <c r="B3352" t="str">
        <f>SUBSTITUTE(LOWER(A3352),"and","")</f>
        <v>cloroxprocloroxgermicidalbleach67619-32</v>
      </c>
    </row>
    <row r="3353" spans="1:2" x14ac:dyDescent="0.2">
      <c r="A3353" t="s">
        <v>24822</v>
      </c>
      <c r="B3353" t="str">
        <f>SUBSTITUTE(LOWER(A3353),"and","")</f>
        <v>dryacide10069261-3-1381</v>
      </c>
    </row>
    <row r="3354" spans="1:2" x14ac:dyDescent="0.2">
      <c r="A3354" t="s">
        <v>24821</v>
      </c>
      <c r="B3354" t="str">
        <f>SUBSTITUTE(LOWER(A3354),"and","")</f>
        <v>trimecbroadleafherbicidebentgrassformula2217-529</v>
      </c>
    </row>
    <row r="3355" spans="1:2" x14ac:dyDescent="0.2">
      <c r="A3355" t="s">
        <v>24820</v>
      </c>
      <c r="B3355" t="str">
        <f>SUBSTITUTE(LOWER(A3355),"and","")</f>
        <v>topgunflex(nouseonpotatoesinnassausuffolkcounties,ny)34704-1104</v>
      </c>
    </row>
    <row r="3356" spans="1:2" x14ac:dyDescent="0.2">
      <c r="A3356" t="s">
        <v>24819</v>
      </c>
      <c r="B3356" t="str">
        <f>SUBSTITUTE(LOWER(A3356),"and","")</f>
        <v>tri-diesilicapyrethrindust499-429</v>
      </c>
    </row>
    <row r="3357" spans="1:2" x14ac:dyDescent="0.2">
      <c r="A3357" t="s">
        <v>24818</v>
      </c>
      <c r="B3357" t="str">
        <f>SUBSTITUTE(LOWER(A3357),"and","")</f>
        <v>hormodin259807-2</v>
      </c>
    </row>
    <row r="3358" spans="1:2" x14ac:dyDescent="0.2">
      <c r="A3358" t="s">
        <v>24817</v>
      </c>
      <c r="B3358" t="str">
        <f>SUBSTITUTE(LOWER(A3358),"and","")</f>
        <v>contracall-weatherblox12455-79</v>
      </c>
    </row>
    <row r="3359" spans="1:2" x14ac:dyDescent="0.2">
      <c r="A3359" t="s">
        <v>24816</v>
      </c>
      <c r="B3359" t="str">
        <f>SUBSTITUTE(LOWER(A3359),"and","")</f>
        <v>calciumhypochlorite1258-913-51432</v>
      </c>
    </row>
    <row r="3360" spans="1:2" x14ac:dyDescent="0.2">
      <c r="A3360" t="s">
        <v>24815</v>
      </c>
      <c r="B3360" t="str">
        <f>SUBSTITUTE(LOWER(A3360),"and","")</f>
        <v>raxilpromd264-1072</v>
      </c>
    </row>
    <row r="3361" spans="1:2" x14ac:dyDescent="0.2">
      <c r="A3361" t="s">
        <v>24814</v>
      </c>
      <c r="B3361" t="str">
        <f>SUBSTITUTE(LOWER(A3361),"and","")</f>
        <v>avonskin-so-softsssbugguardpluspicaridininsectrepellentspray806-31</v>
      </c>
    </row>
    <row r="3362" spans="1:2" x14ac:dyDescent="0.2">
      <c r="A3362" t="s">
        <v>24813</v>
      </c>
      <c r="B3362" t="str">
        <f>SUBSTITUTE(LOWER(A3362),"and","")</f>
        <v>weedeasy10088-76-68562</v>
      </c>
    </row>
    <row r="3363" spans="1:2" x14ac:dyDescent="0.2">
      <c r="A3363" t="s">
        <v>24812</v>
      </c>
      <c r="B3363" t="str">
        <f>SUBSTITUTE(LOWER(A3363),"and","")</f>
        <v>actylisglufosinate280sl(notforuseinnassausuffolkcounties)2749-637</v>
      </c>
    </row>
    <row r="3364" spans="1:2" x14ac:dyDescent="0.2">
      <c r="A3364" t="s">
        <v>24811</v>
      </c>
      <c r="B3364" t="str">
        <f>SUBSTITUTE(LOWER(A3364),"and","")</f>
        <v>diaconigr2724-427</v>
      </c>
    </row>
    <row r="3365" spans="1:2" x14ac:dyDescent="0.2">
      <c r="A3365" t="s">
        <v>24810</v>
      </c>
      <c r="B3365" t="str">
        <f>SUBSTITUTE(LOWER(A3365),"and","")</f>
        <v>acuronflexi(nouseinnassausuffolkcountiesofnewyork)100-1568</v>
      </c>
    </row>
    <row r="3366" spans="1:2" x14ac:dyDescent="0.2">
      <c r="A3366" t="s">
        <v>24809</v>
      </c>
      <c r="B3366" t="str">
        <f>SUBSTITUTE(LOWER(A3366),"and","")</f>
        <v>lambdastarplus(nysbufferrequirements)71532-29-91026</v>
      </c>
    </row>
    <row r="3367" spans="1:2" x14ac:dyDescent="0.2">
      <c r="A3367" t="s">
        <v>24808</v>
      </c>
      <c r="B3367" t="str">
        <f>SUBSTITUTE(LOWER(A3367),"and","")</f>
        <v>gro-finegrubpreventerwithmerit(nonassau,suffolk,kings,queensco.)(restricteduseasof112023)432-1340-8378</v>
      </c>
    </row>
    <row r="3368" spans="1:2" x14ac:dyDescent="0.2">
      <c r="A3368" t="s">
        <v>24807</v>
      </c>
      <c r="B3368" t="str">
        <f>SUBSTITUTE(LOWER(A3368),"and","")</f>
        <v>deettechnical104323-1</v>
      </c>
    </row>
    <row r="3369" spans="1:2" x14ac:dyDescent="0.2">
      <c r="A3369" t="s">
        <v>24806</v>
      </c>
      <c r="B3369" t="str">
        <f>SUBSTITUTE(LOWER(A3369),"and","")</f>
        <v>blackflagconcentratedfogger21021-2763-9688</v>
      </c>
    </row>
    <row r="3370" spans="1:2" x14ac:dyDescent="0.2">
      <c r="A3370" t="s">
        <v>24805</v>
      </c>
      <c r="B3370" t="str">
        <f>SUBSTITUTE(LOWER(A3370),"and","")</f>
        <v>kattleguard2.0a95689-2</v>
      </c>
    </row>
    <row r="3371" spans="1:2" x14ac:dyDescent="0.2">
      <c r="A3371" t="s">
        <v>24804</v>
      </c>
      <c r="B3371" t="str">
        <f>SUBSTITUTE(LOWER(A3371),"and","")</f>
        <v>portal(2ee-cyclamenmite)71711-19</v>
      </c>
    </row>
    <row r="3372" spans="1:2" x14ac:dyDescent="0.2">
      <c r="A3372" t="s">
        <v>24803</v>
      </c>
      <c r="B3372" t="str">
        <f>SUBSTITUTE(LOWER(A3372),"and","")</f>
        <v>affiance(2ee-tarspot)10163-332</v>
      </c>
    </row>
    <row r="3373" spans="1:2" x14ac:dyDescent="0.2">
      <c r="A3373" t="s">
        <v>24802</v>
      </c>
      <c r="B3373" t="str">
        <f>SUBSTITUTE(LOWER(A3373),"and","")</f>
        <v>penflufentc264-1118</v>
      </c>
    </row>
    <row r="3374" spans="1:2" x14ac:dyDescent="0.2">
      <c r="A3374" t="s">
        <v>24801</v>
      </c>
      <c r="B3374" t="str">
        <f>SUBSTITUTE(LOWER(A3374),"and","")</f>
        <v>acetobifenthrin2ec(nysspecificlanguageonlabel)2749-556</v>
      </c>
    </row>
    <row r="3375" spans="1:2" x14ac:dyDescent="0.2">
      <c r="A3375" t="s">
        <v>24800</v>
      </c>
      <c r="B3375" t="str">
        <f>SUBSTITUTE(LOWER(A3375),"and","")</f>
        <v>valkossc34704-1183</v>
      </c>
    </row>
    <row r="3376" spans="1:2" x14ac:dyDescent="0.2">
      <c r="A3376" t="s">
        <v>24799</v>
      </c>
      <c r="B3376" t="str">
        <f>SUBSTITUTE(LOWER(A3376),"and","")</f>
        <v>hawksoftbaitrodenticide12455-146-3240</v>
      </c>
    </row>
    <row r="3377" spans="1:2" x14ac:dyDescent="0.2">
      <c r="A3377" t="s">
        <v>24798</v>
      </c>
      <c r="B3377" t="str">
        <f>SUBSTITUTE(LOWER(A3377),"and","")</f>
        <v>3-in-1concentrateii-saferbr59913-13</v>
      </c>
    </row>
    <row r="3378" spans="1:2" x14ac:dyDescent="0.2">
      <c r="A3378" t="s">
        <v>24797</v>
      </c>
      <c r="B3378" t="str">
        <f>SUBSTITUTE(LOWER(A3378),"and","")</f>
        <v>priaxorxemiumbrfungicide(noli)(noaerialappwithin100ftofwaterbodyinny)(2ee-tarspot)7969-311</v>
      </c>
    </row>
    <row r="3379" spans="1:2" x14ac:dyDescent="0.2">
      <c r="A3379" t="s">
        <v>24796</v>
      </c>
      <c r="B3379" t="str">
        <f>SUBSTITUTE(LOWER(A3379),"and","")</f>
        <v>zoeconaltosidliquidlarvicidemosquitogrowthregulator2724-392</v>
      </c>
    </row>
    <row r="3380" spans="1:2" x14ac:dyDescent="0.2">
      <c r="A3380" t="s">
        <v>24795</v>
      </c>
      <c r="B3380" t="str">
        <f>SUBSTITUTE(LOWER(A3380),"and","")</f>
        <v>shake-awaycoyoteurinegranules(bottles)80917-1</v>
      </c>
    </row>
    <row r="3381" spans="1:2" x14ac:dyDescent="0.2">
      <c r="A3381" t="s">
        <v>24794</v>
      </c>
      <c r="B3381" t="str">
        <f>SUBSTITUTE(LOWER(A3381),"and","")</f>
        <v>arius25060063-59</v>
      </c>
    </row>
    <row r="3382" spans="1:2" x14ac:dyDescent="0.2">
      <c r="A3382" t="s">
        <v>24793</v>
      </c>
      <c r="B3382" t="str">
        <f>SUBSTITUTE(LOWER(A3382),"and","")</f>
        <v>re-juv-nalhbv61178-1-1658</v>
      </c>
    </row>
    <row r="3383" spans="1:2" x14ac:dyDescent="0.2">
      <c r="A3383" t="s">
        <v>24792</v>
      </c>
      <c r="B3383" t="str">
        <f>SUBSTITUTE(LOWER(A3383),"and","")</f>
        <v>wisdomgln(nousewithin100ftofwaterbodyinny)(nouseonsodfarmsinnassauorsuffolkcounties,ny)5481-683</v>
      </c>
    </row>
    <row r="3384" spans="1:2" x14ac:dyDescent="0.2">
      <c r="A3384" t="s">
        <v>24791</v>
      </c>
      <c r="B3384" t="str">
        <f>SUBSTITUTE(LOWER(A3384),"and","")</f>
        <v>rodeo(2ee-controlofstripedmaplehophornbeambycutstumptreatment)62719-324</v>
      </c>
    </row>
    <row r="3385" spans="1:2" x14ac:dyDescent="0.2">
      <c r="A3385" t="s">
        <v>24790</v>
      </c>
      <c r="B3385" t="str">
        <f>SUBSTITUTE(LOWER(A3385),"and","")</f>
        <v>exirelinsectcontrol(nosale,useordistributioninnassauorsuffolkcounties)(2ee-appleleafcurlingmidge)279-9615</v>
      </c>
    </row>
    <row r="3386" spans="1:2" x14ac:dyDescent="0.2">
      <c r="A3386" t="s">
        <v>24789</v>
      </c>
      <c r="B3386" t="str">
        <f>SUBSTITUTE(LOWER(A3386),"and","")</f>
        <v>rounduppromaxherbicide524-579</v>
      </c>
    </row>
    <row r="3387" spans="1:2" x14ac:dyDescent="0.2">
      <c r="A3387" t="s">
        <v>24788</v>
      </c>
      <c r="B3387" t="str">
        <f>SUBSTITUTE(LOWER(A3387),"and","")</f>
        <v>hotshotno-mess!fogger4withodorneutralizer9688-329-8845</v>
      </c>
    </row>
    <row r="3388" spans="1:2" x14ac:dyDescent="0.2">
      <c r="A3388" t="s">
        <v>24787</v>
      </c>
      <c r="B3388" t="str">
        <f>SUBSTITUTE(LOWER(A3388),"and","")</f>
        <v>smartstax(mon89034xtc1507xmon88017xdas-59122-7)68467-7</v>
      </c>
    </row>
    <row r="3389" spans="1:2" x14ac:dyDescent="0.2">
      <c r="A3389" t="s">
        <v>24786</v>
      </c>
      <c r="B3389" t="str">
        <f>SUBSTITUTE(LOWER(A3389),"and","")</f>
        <v>vector-banplusmultipurposeinsecticide(noresidentialautomaticmistingsystemsinnys)53883-257</v>
      </c>
    </row>
    <row r="3390" spans="1:2" x14ac:dyDescent="0.2">
      <c r="A3390" t="s">
        <v>24785</v>
      </c>
      <c r="B3390" t="str">
        <f>SUBSTITUTE(LOWER(A3390),"and","")</f>
        <v>revengepre-filledliquidantbaits73766-2-4</v>
      </c>
    </row>
    <row r="3391" spans="1:2" x14ac:dyDescent="0.2">
      <c r="A3391" t="s">
        <v>24784</v>
      </c>
      <c r="B3391" t="str">
        <f>SUBSTITUTE(LOWER(A3391),"and","")</f>
        <v>shurguardhprtuwipes70627-60-7546</v>
      </c>
    </row>
    <row r="3392" spans="1:2" x14ac:dyDescent="0.2">
      <c r="A3392" t="s">
        <v>24783</v>
      </c>
      <c r="B3392" t="str">
        <f>SUBSTITUTE(LOWER(A3392),"and","")</f>
        <v>duracade67979-25</v>
      </c>
    </row>
    <row r="3393" spans="1:2" x14ac:dyDescent="0.2">
      <c r="A3393" t="s">
        <v>24782</v>
      </c>
      <c r="B3393" t="str">
        <f>SUBSTITUTE(LOWER(A3393),"and","")</f>
        <v>imidaclopridtechnicalinsecticide82633-8</v>
      </c>
    </row>
    <row r="3394" spans="1:2" x14ac:dyDescent="0.2">
      <c r="A3394" t="s">
        <v>24781</v>
      </c>
      <c r="B3394" t="str">
        <f>SUBSTITUTE(LOWER(A3394),"and","")</f>
        <v>betterhomesgardenscitronellacle(jagger-mangocitron)90266-1</v>
      </c>
    </row>
    <row r="3395" spans="1:2" x14ac:dyDescent="0.2">
      <c r="A3395" t="s">
        <v>24780</v>
      </c>
      <c r="B3395" t="str">
        <f>SUBSTITUTE(LOWER(A3395),"and","")</f>
        <v>lysolbriikills99.9%ofvirusesbacteriakitchenproantibacterialcleaner777-91</v>
      </c>
    </row>
    <row r="3396" spans="1:2" x14ac:dyDescent="0.2">
      <c r="A3396" t="s">
        <v>24779</v>
      </c>
      <c r="B3396" t="str">
        <f>SUBSTITUTE(LOWER(A3396),"and","")</f>
        <v>amdroquickkillantspiderkillerspray279-3349-90098</v>
      </c>
    </row>
    <row r="3397" spans="1:2" x14ac:dyDescent="0.2">
      <c r="A3397" t="s">
        <v>24778</v>
      </c>
      <c r="B3397" t="str">
        <f>SUBSTITUTE(LOWER(A3397),"and","")</f>
        <v>nu-copxlr42750-217</v>
      </c>
    </row>
    <row r="3398" spans="1:2" x14ac:dyDescent="0.2">
      <c r="A3398" t="s">
        <v>24777</v>
      </c>
      <c r="B3398" t="str">
        <f>SUBSTITUTE(LOWER(A3398),"and","")</f>
        <v>exchangeselectdisinfectantspraycountryfresh67603-4-53330</v>
      </c>
    </row>
    <row r="3399" spans="1:2" x14ac:dyDescent="0.2">
      <c r="A3399" t="s">
        <v>24776</v>
      </c>
      <c r="B3399" t="str">
        <f>SUBSTITUTE(LOWER(A3399),"and","")</f>
        <v>cloroxsplash-lessbleach15813-122</v>
      </c>
    </row>
    <row r="3400" spans="1:2" x14ac:dyDescent="0.2">
      <c r="A3400" t="s">
        <v>24775</v>
      </c>
      <c r="B3400" t="str">
        <f>SUBSTITUTE(LOWER(A3400),"and","")</f>
        <v>garlon4ultra(2ee-wildparsnip)62719-527</v>
      </c>
    </row>
    <row r="3401" spans="1:2" x14ac:dyDescent="0.2">
      <c r="A3401" t="s">
        <v>24774</v>
      </c>
      <c r="B3401" t="str">
        <f>SUBSTITUTE(LOWER(A3401),"and","")</f>
        <v>dupontabunditedgeherbicide352-922</v>
      </c>
    </row>
    <row r="3402" spans="1:2" x14ac:dyDescent="0.2">
      <c r="A3402" t="s">
        <v>24773</v>
      </c>
      <c r="B3402" t="str">
        <f>SUBSTITUTE(LOWER(A3402),"and","")</f>
        <v>rhymefungicide(nosale,distributionoruseinnassauorsuffolkcounties)279-3588</v>
      </c>
    </row>
    <row r="3403" spans="1:2" x14ac:dyDescent="0.2">
      <c r="A3403" t="s">
        <v>24772</v>
      </c>
      <c r="B3403" t="str">
        <f>SUBSTITUTE(LOWER(A3403),"and","")</f>
        <v>prowlersoftbait12455-149-3240</v>
      </c>
    </row>
    <row r="3404" spans="1:2" x14ac:dyDescent="0.2">
      <c r="A3404" t="s">
        <v>24771</v>
      </c>
      <c r="B3404" t="str">
        <f>SUBSTITUTE(LOWER(A3404),"and","")</f>
        <v>compare-n-saveweedkillerforlawnsconcentrate228-553-84009</v>
      </c>
    </row>
    <row r="3405" spans="1:2" x14ac:dyDescent="0.2">
      <c r="A3405" t="s">
        <v>24770</v>
      </c>
      <c r="B3405" t="str">
        <f>SUBSTITUTE(LOWER(A3405),"and","")</f>
        <v>bug-no-morelargepropertyinsectcontrol101563-358-2217</v>
      </c>
    </row>
    <row r="3406" spans="1:2" x14ac:dyDescent="0.2">
      <c r="A3406" t="s">
        <v>24769</v>
      </c>
      <c r="B3406" t="str">
        <f>SUBSTITUTE(LOWER(A3406),"and","")</f>
        <v>thermacellmosquitorepellent(repellermr450)71910-2</v>
      </c>
    </row>
    <row r="3407" spans="1:2" x14ac:dyDescent="0.2">
      <c r="A3407" t="s">
        <v>24768</v>
      </c>
      <c r="B3407" t="str">
        <f>SUBSTITUTE(LOWER(A3407),"and","")</f>
        <v>pathfinderii(2ee-scotchbroom)62719-176</v>
      </c>
    </row>
    <row r="3408" spans="1:2" x14ac:dyDescent="0.2">
      <c r="A3408" t="s">
        <v>24767</v>
      </c>
      <c r="B3408" t="str">
        <f>SUBSTITUTE(LOWER(A3408),"and","")</f>
        <v>reflexherbicide[nouseonpotatoesinnassausuffolkcounties,newyork]100-993</v>
      </c>
    </row>
    <row r="3409" spans="1:2" x14ac:dyDescent="0.2">
      <c r="A3409" t="s">
        <v>24766</v>
      </c>
      <c r="B3409" t="str">
        <f>SUBSTITUTE(LOWER(A3409),"and","")</f>
        <v>off-shoot-o57582-1</v>
      </c>
    </row>
    <row r="3410" spans="1:2" x14ac:dyDescent="0.2">
      <c r="A3410" t="s">
        <v>24765</v>
      </c>
      <c r="B3410" t="str">
        <f>SUBSTITUTE(LOWER(A3410),"and","")</f>
        <v>iodis66171-102</v>
      </c>
    </row>
    <row r="3411" spans="1:2" x14ac:dyDescent="0.2">
      <c r="A3411" t="s">
        <v>24764</v>
      </c>
      <c r="B3411" t="str">
        <f>SUBSTITUTE(LOWER(A3411),"and","")</f>
        <v>cloroxgermicidalbleach35813-114</v>
      </c>
    </row>
    <row r="3412" spans="1:2" x14ac:dyDescent="0.2">
      <c r="A3412" t="s">
        <v>24763</v>
      </c>
      <c r="B3412" t="str">
        <f>SUBSTITUTE(LOWER(A3412),"and","")</f>
        <v>tourneyezfungicide59639-257</v>
      </c>
    </row>
    <row r="3413" spans="1:2" x14ac:dyDescent="0.2">
      <c r="A3413" t="s">
        <v>24762</v>
      </c>
      <c r="B3413" t="str">
        <f>SUBSTITUTE(LOWER(A3413),"and","")</f>
        <v>troikamistingconcentrate(notforuseinresidentialautomaticmistingsystemsinnys)1021-2609</v>
      </c>
    </row>
    <row r="3414" spans="1:2" x14ac:dyDescent="0.2">
      <c r="A3414" t="s">
        <v>24761</v>
      </c>
      <c r="B3414" t="str">
        <f>SUBSTITUTE(LOWER(A3414),"and","")</f>
        <v>off!sportsmencleanfeelinsectrepellent3(fragrancefree)4822-622</v>
      </c>
    </row>
    <row r="3415" spans="1:2" x14ac:dyDescent="0.2">
      <c r="A3415" t="s">
        <v>24760</v>
      </c>
      <c r="B3415" t="str">
        <f>SUBSTITUTE(LOWER(A3415),"and","")</f>
        <v>signaturecrabgrasspreventerwithevade0.295plus(variousfert.blends)34704-778</v>
      </c>
    </row>
    <row r="3416" spans="1:2" x14ac:dyDescent="0.2">
      <c r="A3416" t="s">
        <v>24759</v>
      </c>
      <c r="B3416" t="str">
        <f>SUBSTITUTE(LOWER(A3416),"and","")</f>
        <v>glystar5extra42750-59</v>
      </c>
    </row>
    <row r="3417" spans="1:2" x14ac:dyDescent="0.2">
      <c r="A3417" t="s">
        <v>24758</v>
      </c>
      <c r="B3417" t="str">
        <f>SUBSTITUTE(LOWER(A3417),"and","")</f>
        <v>agrisure3010corn67979-1</v>
      </c>
    </row>
    <row r="3418" spans="1:2" x14ac:dyDescent="0.2">
      <c r="A3418" t="s">
        <v>24757</v>
      </c>
      <c r="B3418" t="str">
        <f>SUBSTITUTE(LOWER(A3418),"and","")</f>
        <v>dimension0.10%+fertilizer(19-0-5)(nouseinlongisl)62719-486-82757</v>
      </c>
    </row>
    <row r="3419" spans="1:2" x14ac:dyDescent="0.2">
      <c r="A3419" t="s">
        <v>24756</v>
      </c>
      <c r="B3419" t="str">
        <f>SUBSTITUTE(LOWER(A3419),"and","")</f>
        <v>3mmbsdisinfectantcleanerconcentrate6836-361-10350</v>
      </c>
    </row>
    <row r="3420" spans="1:2" x14ac:dyDescent="0.2">
      <c r="A3420" t="s">
        <v>24755</v>
      </c>
      <c r="B3420" t="str">
        <f>SUBSTITUTE(LOWER(A3420),"and","")</f>
        <v>cutterbackwoodstickdefenseinsectrepellentpumpspray(unscented)121-91</v>
      </c>
    </row>
    <row r="3421" spans="1:2" x14ac:dyDescent="0.2">
      <c r="A3421" t="s">
        <v>24754</v>
      </c>
      <c r="B3421" t="str">
        <f>SUBSTITUTE(LOWER(A3421),"and","")</f>
        <v>cloroxpoolspaxtrabluelong-lastingpre-filledchlorinatingfloater67262-33-90106</v>
      </c>
    </row>
    <row r="3422" spans="1:2" x14ac:dyDescent="0.2">
      <c r="A3422" t="s">
        <v>24753</v>
      </c>
      <c r="B3422" t="str">
        <f>SUBSTITUTE(LOWER(A3422),"and","")</f>
        <v>ourfamilydisinfectantwipes2(lemonscent)6836-336-64924</v>
      </c>
    </row>
    <row r="3423" spans="1:2" x14ac:dyDescent="0.2">
      <c r="A3423" t="s">
        <v>24752</v>
      </c>
      <c r="B3423" t="str">
        <f>SUBSTITUTE(LOWER(A3423),"and","")</f>
        <v>rozolpocketgopherbait7173-184</v>
      </c>
    </row>
    <row r="3424" spans="1:2" x14ac:dyDescent="0.2">
      <c r="A3424" t="s">
        <v>24751</v>
      </c>
      <c r="B3424" t="str">
        <f>SUBSTITUTE(LOWER(A3424),"and","")</f>
        <v>relegateselectiveherbicide228-521</v>
      </c>
    </row>
    <row r="3425" spans="1:2" x14ac:dyDescent="0.2">
      <c r="A3425" t="s">
        <v>24750</v>
      </c>
      <c r="B3425" t="str">
        <f>SUBSTITUTE(LOWER(A3425),"and","")</f>
        <v>manzatemaxfungicide70506-194</v>
      </c>
    </row>
    <row r="3426" spans="1:2" x14ac:dyDescent="0.2">
      <c r="A3426" t="s">
        <v>24749</v>
      </c>
      <c r="B3426" t="str">
        <f>SUBSTITUTE(LOWER(A3426),"and","")</f>
        <v>turfkingfertilizerwith0.2%mallet228-500-47956</v>
      </c>
    </row>
    <row r="3427" spans="1:2" x14ac:dyDescent="0.2">
      <c r="A3427" t="s">
        <v>24748</v>
      </c>
      <c r="B3427" t="str">
        <f>SUBSTITUTE(LOWER(A3427),"and","")</f>
        <v>cb-80insecticide279-3393</v>
      </c>
    </row>
    <row r="3428" spans="1:2" x14ac:dyDescent="0.2">
      <c r="A3428" t="s">
        <v>24747</v>
      </c>
      <c r="B3428" t="str">
        <f>SUBSTITUTE(LOWER(A3428),"and","")</f>
        <v>hartzultraguardplusfleatickhomespray(cleanfreshscent)2596-170</v>
      </c>
    </row>
    <row r="3429" spans="1:2" x14ac:dyDescent="0.2">
      <c r="A3429" t="s">
        <v>24746</v>
      </c>
      <c r="B3429" t="str">
        <f>SUBSTITUTE(LOWER(A3429),"and","")</f>
        <v>dumorequineflyspray270-294</v>
      </c>
    </row>
    <row r="3430" spans="1:2" x14ac:dyDescent="0.2">
      <c r="A3430" t="s">
        <v>24745</v>
      </c>
      <c r="B3430" t="str">
        <f>SUBSTITUTE(LOWER(A3430),"and","")</f>
        <v>swagger(nysspecificlanguage)(2ee-spottedlanternfly)34704-1045</v>
      </c>
    </row>
    <row r="3431" spans="1:2" x14ac:dyDescent="0.2">
      <c r="A3431" t="s">
        <v>24744</v>
      </c>
      <c r="B3431" t="str">
        <f>SUBSTITUTE(LOWER(A3431),"and","")</f>
        <v>bizate50wdg34704-1118</v>
      </c>
    </row>
    <row r="3432" spans="1:2" x14ac:dyDescent="0.2">
      <c r="A3432" t="s">
        <v>24743</v>
      </c>
      <c r="B3432" t="str">
        <f>SUBSTITUTE(LOWER(A3432),"and","")</f>
        <v>stockadeherbicide(nosale,useordistributioninnassausuffolkcounties)2749-614</v>
      </c>
    </row>
    <row r="3433" spans="1:2" x14ac:dyDescent="0.2">
      <c r="A3433" t="s">
        <v>24742</v>
      </c>
      <c r="B3433" t="str">
        <f>SUBSTITUTE(LOWER(A3433),"and","")</f>
        <v>20neutraldisinfectantcleaner47371-129-1677</v>
      </c>
    </row>
    <row r="3434" spans="1:2" x14ac:dyDescent="0.2">
      <c r="A3434" t="s">
        <v>24741</v>
      </c>
      <c r="B3434" t="str">
        <f>SUBSTITUTE(LOWER(A3434),"and","")</f>
        <v>tidemsm60dfherbicide84229-8</v>
      </c>
    </row>
    <row r="3435" spans="1:2" x14ac:dyDescent="0.2">
      <c r="A3435" t="s">
        <v>24740</v>
      </c>
      <c r="B3435" t="str">
        <f>SUBSTITUTE(LOWER(A3435),"and","")</f>
        <v>permanone10%ec(restricteduseasof92316)432-1132</v>
      </c>
    </row>
    <row r="3436" spans="1:2" x14ac:dyDescent="0.2">
      <c r="A3436" t="s">
        <v>24739</v>
      </c>
      <c r="B3436" t="str">
        <f>SUBSTITUTE(LOWER(A3436),"and","")</f>
        <v>chlorilizer833-19</v>
      </c>
    </row>
    <row r="3437" spans="1:2" x14ac:dyDescent="0.2">
      <c r="A3437" t="s">
        <v>24738</v>
      </c>
      <c r="B3437" t="str">
        <f>SUBSTITUTE(LOWER(A3437),"and","")</f>
        <v>avatarplx94396-29</v>
      </c>
    </row>
    <row r="3438" spans="1:2" x14ac:dyDescent="0.2">
      <c r="A3438" t="s">
        <v>24737</v>
      </c>
      <c r="B3438" t="str">
        <f>SUBSTITUTE(LOWER(A3438),"and","")</f>
        <v>bathroomcleanerivlysolbrkills99.9%ofvirusesbacteria777-83</v>
      </c>
    </row>
    <row r="3439" spans="1:2" x14ac:dyDescent="0.2">
      <c r="A3439" t="s">
        <v>24736</v>
      </c>
      <c r="B3439" t="str">
        <f>SUBSTITUTE(LOWER(A3439),"and","")</f>
        <v>myshieldbroadspectrumdisinfectant94196-4</v>
      </c>
    </row>
    <row r="3440" spans="1:2" x14ac:dyDescent="0.2">
      <c r="A3440" t="s">
        <v>24735</v>
      </c>
      <c r="B3440" t="str">
        <f>SUBSTITUTE(LOWER(A3440),"and","")</f>
        <v>orthobugb-gonlawnlscapeinsectkillerconcentrate(2ee-spottedlanternfly)239-2718</v>
      </c>
    </row>
    <row r="3441" spans="1:2" x14ac:dyDescent="0.2">
      <c r="A3441" t="s">
        <v>24734</v>
      </c>
      <c r="B3441" t="str">
        <f>SUBSTITUTE(LOWER(A3441),"and","")</f>
        <v>fairviewselect[noapplicationwithin100ftofwater;limiteduserateinnys]89442-46</v>
      </c>
    </row>
    <row r="3442" spans="1:2" x14ac:dyDescent="0.2">
      <c r="A3442" t="s">
        <v>24733</v>
      </c>
      <c r="B3442" t="str">
        <f>SUBSTITUTE(LOWER(A3442),"and","")</f>
        <v>gravityslpgs1381-253-102472</v>
      </c>
    </row>
    <row r="3443" spans="1:2" x14ac:dyDescent="0.2">
      <c r="A3443" t="s">
        <v>24732</v>
      </c>
      <c r="B3443" t="str">
        <f>SUBSTITUTE(LOWER(A3443),"and","")</f>
        <v>hotshotspiderscorpionkiller9688-253-8845</v>
      </c>
    </row>
    <row r="3444" spans="1:2" x14ac:dyDescent="0.2">
      <c r="A3444" t="s">
        <v>24731</v>
      </c>
      <c r="B3444" t="str">
        <f>SUBSTITUTE(LOWER(A3444),"and","")</f>
        <v>flumischerbicide59639-221</v>
      </c>
    </row>
    <row r="3445" spans="1:2" x14ac:dyDescent="0.2">
      <c r="A3445" t="s">
        <v>24730</v>
      </c>
      <c r="B3445" t="str">
        <f>SUBSTITUTE(LOWER(A3445),"and","")</f>
        <v>roundupcustomforaquaticterrestrialuse(2ee-castoraralia)524-343</v>
      </c>
    </row>
    <row r="3446" spans="1:2" x14ac:dyDescent="0.2">
      <c r="A3446" t="s">
        <v>24729</v>
      </c>
      <c r="B3446" t="str">
        <f>SUBSTITUTE(LOWER(A3446),"and","")</f>
        <v>rmr-141rtu61178-2-93443</v>
      </c>
    </row>
    <row r="3447" spans="1:2" x14ac:dyDescent="0.2">
      <c r="A3447" t="s">
        <v>24728</v>
      </c>
      <c r="B3447" t="str">
        <f>SUBSTITUTE(LOWER(A3447),"and","")</f>
        <v>corathon11556-148</v>
      </c>
    </row>
    <row r="3448" spans="1:2" x14ac:dyDescent="0.2">
      <c r="A3448" t="s">
        <v>24727</v>
      </c>
      <c r="B3448" t="str">
        <f>SUBSTITUTE(LOWER(A3448),"and","")</f>
        <v>dupontdicambaxpherbicide7969-140-352</v>
      </c>
    </row>
    <row r="3449" spans="1:2" x14ac:dyDescent="0.2">
      <c r="A3449" t="s">
        <v>24726</v>
      </c>
      <c r="B3449" t="str">
        <f>SUBSTITUTE(LOWER(A3449),"and","")</f>
        <v>freedom45spot-onfordogs(puppytoyminiaturedogs5-10lbs)75257-1-81021</v>
      </c>
    </row>
    <row r="3450" spans="1:2" x14ac:dyDescent="0.2">
      <c r="A3450" t="s">
        <v>24725</v>
      </c>
      <c r="B3450" t="str">
        <f>SUBSTITUTE(LOWER(A3450),"and","")</f>
        <v>rangerreadyrepellent(scentzero)93221-1</v>
      </c>
    </row>
    <row r="3451" spans="1:2" x14ac:dyDescent="0.2">
      <c r="A3451" t="s">
        <v>24724</v>
      </c>
      <c r="B3451" t="str">
        <f>SUBSTITUTE(LOWER(A3451),"and","")</f>
        <v>cleansmartdailydisinfectingsprayto-go89896-2</v>
      </c>
    </row>
    <row r="3452" spans="1:2" x14ac:dyDescent="0.2">
      <c r="A3452" t="s">
        <v>24723</v>
      </c>
      <c r="B3452" t="str">
        <f>SUBSTITUTE(LOWER(A3452),"and","")</f>
        <v>terraguardsc(soildrenchlimitedtocontainergrownornamentalsinnassausuffolkcounties)70506-583-59807</v>
      </c>
    </row>
    <row r="3453" spans="1:2" x14ac:dyDescent="0.2">
      <c r="A3453" t="s">
        <v>24722</v>
      </c>
      <c r="B3453" t="str">
        <f>SUBSTITUTE(LOWER(A3453),"and","")</f>
        <v>reviton(noaerialappinnys)(nousewithin100ftofwaterbodies)(aguseonlyinnys)71512-37-74530</v>
      </c>
    </row>
    <row r="3454" spans="1:2" x14ac:dyDescent="0.2">
      <c r="A3454" t="s">
        <v>24721</v>
      </c>
      <c r="B3454" t="str">
        <f>SUBSTITUTE(LOWER(A3454),"and","")</f>
        <v>orthogroundclearvegetationkillerconcentrate2239-2735</v>
      </c>
    </row>
    <row r="3455" spans="1:2" x14ac:dyDescent="0.2">
      <c r="A3455" t="s">
        <v>24720</v>
      </c>
      <c r="B3455" t="str">
        <f>SUBSTITUTE(LOWER(A3455),"and","")</f>
        <v>sonarq[noapplicationinlessthan2ft.waterwithoutslnlabeling]67690-3</v>
      </c>
    </row>
    <row r="3456" spans="1:2" x14ac:dyDescent="0.2">
      <c r="A3456" t="s">
        <v>24719</v>
      </c>
      <c r="B3456" t="str">
        <f>SUBSTITUTE(LOWER(A3456),"and","")</f>
        <v>crossblockiifordogspuppies(3-10lbs)83399-17</v>
      </c>
    </row>
    <row r="3457" spans="1:2" x14ac:dyDescent="0.2">
      <c r="A3457" t="s">
        <v>24718</v>
      </c>
      <c r="B3457" t="str">
        <f>SUBSTITUTE(LOWER(A3457),"and","")</f>
        <v>previcurflexfungicide264-678</v>
      </c>
    </row>
    <row r="3458" spans="1:2" x14ac:dyDescent="0.2">
      <c r="A3458" t="s">
        <v>24717</v>
      </c>
      <c r="B3458" t="str">
        <f>SUBSTITUTE(LOWER(A3458),"and","")</f>
        <v>roundupproherbicide(2ee-burningbush,japanesebarberry,porcelainberryyellowiris)524-475</v>
      </c>
    </row>
    <row r="3459" spans="1:2" x14ac:dyDescent="0.2">
      <c r="A3459" t="s">
        <v>24716</v>
      </c>
      <c r="B3459" t="str">
        <f>SUBSTITUTE(LOWER(A3459),"and","")</f>
        <v>hydrosurgefleatickshampoo(cucumbermelonscented)72586-1</v>
      </c>
    </row>
    <row r="3460" spans="1:2" x14ac:dyDescent="0.2">
      <c r="A3460" t="s">
        <v>24715</v>
      </c>
      <c r="B3460" t="str">
        <f>SUBSTITUTE(LOWER(A3460),"and","")</f>
        <v>prefar4-e10163-200</v>
      </c>
    </row>
    <row r="3461" spans="1:2" x14ac:dyDescent="0.2">
      <c r="A3461" t="s">
        <v>23563</v>
      </c>
      <c r="B3461" t="str">
        <f>SUBSTITUTE(LOWER(A3461),"and","")</f>
        <v>10mininstrumentdisinfectant34810-31-61584</v>
      </c>
    </row>
    <row r="3462" spans="1:2" x14ac:dyDescent="0.2">
      <c r="A3462" t="s">
        <v>24714</v>
      </c>
      <c r="B3462" t="str">
        <f>SUBSTITUTE(LOWER(A3462),"and","")</f>
        <v>haunt-ii6218-79-32970</v>
      </c>
    </row>
    <row r="3463" spans="1:2" x14ac:dyDescent="0.2">
      <c r="A3463" t="s">
        <v>24713</v>
      </c>
      <c r="B3463" t="str">
        <f>SUBSTITUTE(LOWER(A3463),"and","")</f>
        <v>tcsgrowstarallectus0.225gplusturffertilizerinsecticide(nousewithin100'ofwater)432-1417-82757</v>
      </c>
    </row>
    <row r="3464" spans="1:2" x14ac:dyDescent="0.2">
      <c r="A3464" t="s">
        <v>24712</v>
      </c>
      <c r="B3464" t="str">
        <f>SUBSTITUTE(LOWER(A3464),"and","")</f>
        <v>comm3memicroencapsulatedherbicide279-3158</v>
      </c>
    </row>
    <row r="3465" spans="1:2" x14ac:dyDescent="0.2">
      <c r="A3465" t="s">
        <v>24711</v>
      </c>
      <c r="B3465" t="str">
        <f>SUBSTITUTE(LOWER(A3465),"and","")</f>
        <v>tevrapetfirstactplusfordogs(45-88lbs)88052-15-92413</v>
      </c>
    </row>
    <row r="3466" spans="1:2" x14ac:dyDescent="0.2">
      <c r="A3466" t="s">
        <v>24710</v>
      </c>
      <c r="B3466" t="str">
        <f>SUBSTITUTE(LOWER(A3466),"and","")</f>
        <v>lancerlfr(nybuffertocoastalmarsh)45002-36</v>
      </c>
    </row>
    <row r="3467" spans="1:2" x14ac:dyDescent="0.2">
      <c r="A3467" t="s">
        <v>24709</v>
      </c>
      <c r="B3467" t="str">
        <f>SUBSTITUTE(LOWER(A3467),"and","")</f>
        <v>permastarag71532-15-91026</v>
      </c>
    </row>
    <row r="3468" spans="1:2" x14ac:dyDescent="0.2">
      <c r="A3468" t="s">
        <v>24708</v>
      </c>
      <c r="B3468" t="str">
        <f>SUBSTITUTE(LOWER(A3468),"and","")</f>
        <v>rapidyne4959-36-82882</v>
      </c>
    </row>
    <row r="3469" spans="1:2" x14ac:dyDescent="0.2">
      <c r="A3469" t="s">
        <v>24707</v>
      </c>
      <c r="B3469" t="str">
        <f>SUBSTITUTE(LOWER(A3469),"and","")</f>
        <v>mon89034xmon88017524-576</v>
      </c>
    </row>
    <row r="3470" spans="1:2" x14ac:dyDescent="0.2">
      <c r="A3470" t="s">
        <v>24706</v>
      </c>
      <c r="B3470" t="str">
        <f>SUBSTITUTE(LOWER(A3470),"and","")</f>
        <v>combatroachkillingbaitstrips64240-67</v>
      </c>
    </row>
    <row r="3471" spans="1:2" x14ac:dyDescent="0.2">
      <c r="A3471" t="s">
        <v>24705</v>
      </c>
      <c r="B3471" t="str">
        <f>SUBSTITUTE(LOWER(A3471),"and","")</f>
        <v>prozapld-44zinsectfogger47000-145</v>
      </c>
    </row>
    <row r="3472" spans="1:2" x14ac:dyDescent="0.2">
      <c r="A3472" t="s">
        <v>24704</v>
      </c>
      <c r="B3472" t="str">
        <f>SUBSTITUTE(LOWER(A3472),"and","")</f>
        <v>airxcitrorxvirucidalbotanicaldisinfectantcleanerodorcounteractanttuberculocidal,fungicidalsanitizer34810-35-44089</v>
      </c>
    </row>
    <row r="3473" spans="1:2" x14ac:dyDescent="0.2">
      <c r="A3473" t="s">
        <v>24703</v>
      </c>
      <c r="B3473" t="str">
        <f>SUBSTITUTE(LOWER(A3473),"and","")</f>
        <v>moccasinmtzherbicide(notforsaleusedistributioninnassausuffolkcounties)70506-335</v>
      </c>
    </row>
    <row r="3474" spans="1:2" x14ac:dyDescent="0.2">
      <c r="A3474" t="s">
        <v>24702</v>
      </c>
      <c r="B3474" t="str">
        <f>SUBSTITUTE(LOWER(A3474),"and","")</f>
        <v>gauchoxtflowable(restricteduseasof112023)264-971</v>
      </c>
    </row>
    <row r="3475" spans="1:2" x14ac:dyDescent="0.2">
      <c r="A3475" t="s">
        <v>24701</v>
      </c>
      <c r="B3475" t="str">
        <f>SUBSTITUTE(LOWER(A3475),"and","")</f>
        <v>hotshotultrafleatickkiller9688-321-8845</v>
      </c>
    </row>
    <row r="3476" spans="1:2" x14ac:dyDescent="0.2">
      <c r="A3476" t="s">
        <v>24700</v>
      </c>
      <c r="B3476" t="str">
        <f>SUBSTITUTE(LOWER(A3476),"and","")</f>
        <v>h-130m6836-203-1706</v>
      </c>
    </row>
    <row r="3477" spans="1:2" x14ac:dyDescent="0.2">
      <c r="A3477" t="s">
        <v>24699</v>
      </c>
      <c r="B3477" t="str">
        <f>SUBSTITUTE(LOWER(A3477),"and","")</f>
        <v>killzoneantroachkillerformula3498-191</v>
      </c>
    </row>
    <row r="3478" spans="1:2" x14ac:dyDescent="0.2">
      <c r="A3478" t="s">
        <v>24698</v>
      </c>
      <c r="B3478" t="str">
        <f>SUBSTITUTE(LOWER(A3478),"and","")</f>
        <v>cabrioegfungicide[noaerialapplicationinnewyorkstate](2ee-bacterialspeckbacterialspot)7969-187</v>
      </c>
    </row>
    <row r="3479" spans="1:2" x14ac:dyDescent="0.2">
      <c r="A3479" t="s">
        <v>24697</v>
      </c>
      <c r="B3479" t="str">
        <f>SUBSTITUTE(LOWER(A3479),"and","")</f>
        <v>albaughsonoma20ewag42750-165</v>
      </c>
    </row>
    <row r="3480" spans="1:2" x14ac:dyDescent="0.2">
      <c r="A3480" t="s">
        <v>24696</v>
      </c>
      <c r="B3480" t="str">
        <f>SUBSTITUTE(LOWER(A3480),"and","")</f>
        <v>signatureselectqualityguaranteeddisinfectingwipes1(freshscent)6836-336-56952</v>
      </c>
    </row>
    <row r="3481" spans="1:2" x14ac:dyDescent="0.2">
      <c r="A3481" t="s">
        <v>24695</v>
      </c>
      <c r="B3481" t="str">
        <f>SUBSTITUTE(LOWER(A3481),"and","")</f>
        <v>jonathangreenturf-profertilizerwith0.29%prodiamineherbicide(varfertblends)53883-170-90561</v>
      </c>
    </row>
    <row r="3482" spans="1:2" x14ac:dyDescent="0.2">
      <c r="A3482" t="s">
        <v>24694</v>
      </c>
      <c r="B3482" t="str">
        <f>SUBSTITUTE(LOWER(A3482),"and","")</f>
        <v>boscalid83529-164-53883</v>
      </c>
    </row>
    <row r="3483" spans="1:2" x14ac:dyDescent="0.2">
      <c r="A3483" t="s">
        <v>24693</v>
      </c>
      <c r="B3483" t="str">
        <f>SUBSTITUTE(LOWER(A3483),"and","")</f>
        <v>greenyardgrabgrasspreventerwith0.42%cavalcade60063-43-534</v>
      </c>
    </row>
    <row r="3484" spans="1:2" x14ac:dyDescent="0.2">
      <c r="A3484" t="s">
        <v>24692</v>
      </c>
      <c r="B3484" t="str">
        <f>SUBSTITUTE(LOWER(A3484),"and","")</f>
        <v>vetalityfirstectplusfordogs(89-132lbs)88052-15-92413</v>
      </c>
    </row>
    <row r="3485" spans="1:2" x14ac:dyDescent="0.2">
      <c r="A3485" t="s">
        <v>24691</v>
      </c>
      <c r="B3485" t="str">
        <f>SUBSTITUTE(LOWER(A3485),"and","")</f>
        <v>freedom45spot-on75844-2-81021</v>
      </c>
    </row>
    <row r="3486" spans="1:2" x14ac:dyDescent="0.2">
      <c r="A3486" t="s">
        <v>24690</v>
      </c>
      <c r="B3486" t="str">
        <f>SUBSTITUTE(LOWER(A3486),"and","")</f>
        <v>poastherbicide7969-58</v>
      </c>
    </row>
    <row r="3487" spans="1:2" x14ac:dyDescent="0.2">
      <c r="A3487" t="s">
        <v>24689</v>
      </c>
      <c r="B3487" t="str">
        <f>SUBSTITUTE(LOWER(A3487),"and","")</f>
        <v>cloroxdisinfectingmistadvanced5813-130</v>
      </c>
    </row>
    <row r="3488" spans="1:2" x14ac:dyDescent="0.2">
      <c r="A3488" t="s">
        <v>24688</v>
      </c>
      <c r="B3488" t="str">
        <f>SUBSTITUTE(LOWER(A3488),"and","")</f>
        <v>spprothiozole89442-61-95428</v>
      </c>
    </row>
    <row r="3489" spans="1:2" x14ac:dyDescent="0.2">
      <c r="A3489" t="s">
        <v>24687</v>
      </c>
      <c r="B3489" t="str">
        <f>SUBSTITUTE(LOWER(A3489),"and","")</f>
        <v>virexplus6836-349-70627</v>
      </c>
    </row>
    <row r="3490" spans="1:2" x14ac:dyDescent="0.2">
      <c r="A3490" t="s">
        <v>24686</v>
      </c>
      <c r="B3490" t="str">
        <f>SUBSTITUTE(LOWER(A3490),"and","")</f>
        <v>rescueyellowjacketattractantcartridge84565-5-49407</v>
      </c>
    </row>
    <row r="3491" spans="1:2" x14ac:dyDescent="0.2">
      <c r="A3491" t="s">
        <v>24685</v>
      </c>
      <c r="B3491" t="str">
        <f>SUBSTITUTE(LOWER(A3491),"and","")</f>
        <v>phyton27bactericidefungicide49538-2</v>
      </c>
    </row>
    <row r="3492" spans="1:2" x14ac:dyDescent="0.2">
      <c r="A3492" t="s">
        <v>24684</v>
      </c>
      <c r="B3492" t="str">
        <f>SUBSTITUTE(LOWER(A3492),"and","")</f>
        <v>famescfungicide(nosale,use,ordistributioninnassausuffolkcounties)(noappwithin100'ofacoastalmarsh)279-3634</v>
      </c>
    </row>
    <row r="3493" spans="1:2" x14ac:dyDescent="0.2">
      <c r="A3493" t="s">
        <v>24683</v>
      </c>
      <c r="B3493" t="str">
        <f>SUBSTITUTE(LOWER(A3493),"and","")</f>
        <v>vinegarweedgrasskiller85208-1-92429</v>
      </c>
    </row>
    <row r="3494" spans="1:2" x14ac:dyDescent="0.2">
      <c r="A3494" t="s">
        <v>24682</v>
      </c>
      <c r="B3494" t="str">
        <f>SUBSTITUTE(LOWER(A3494),"and","")</f>
        <v>serpentwithvenomcaptechnology(25footbufferstriptocoastalmarsh)91234-249</v>
      </c>
    </row>
    <row r="3495" spans="1:2" x14ac:dyDescent="0.2">
      <c r="A3495" t="s">
        <v>24681</v>
      </c>
      <c r="B3495" t="str">
        <f>SUBSTITUTE(LOWER(A3495),"and","")</f>
        <v>sphaerexfungicide7969-473</v>
      </c>
    </row>
    <row r="3496" spans="1:2" x14ac:dyDescent="0.2">
      <c r="A3496" t="s">
        <v>24680</v>
      </c>
      <c r="B3496" t="str">
        <f>SUBSTITUTE(LOWER(A3496),"and","")</f>
        <v>serenademax264-1151</v>
      </c>
    </row>
    <row r="3497" spans="1:2" x14ac:dyDescent="0.2">
      <c r="A3497" t="s">
        <v>24679</v>
      </c>
      <c r="B3497" t="str">
        <f>SUBSTITUTE(LOWER(A3497),"and","")</f>
        <v>drainsolution68114-1-63679</v>
      </c>
    </row>
    <row r="3498" spans="1:2" x14ac:dyDescent="0.2">
      <c r="A3498" t="s">
        <v>24678</v>
      </c>
      <c r="B3498" t="str">
        <f>SUBSTITUTE(LOWER(A3498),"and","")</f>
        <v>snipper64014-13</v>
      </c>
    </row>
    <row r="3499" spans="1:2" x14ac:dyDescent="0.2">
      <c r="A3499" t="s">
        <v>24677</v>
      </c>
      <c r="B3499" t="str">
        <f>SUBSTITUTE(LOWER(A3499),"and","")</f>
        <v>busan15761448-443</v>
      </c>
    </row>
    <row r="3500" spans="1:2" x14ac:dyDescent="0.2">
      <c r="A3500" t="s">
        <v>24676</v>
      </c>
      <c r="B3500" t="str">
        <f>SUBSTITUTE(LOWER(A3500),"and","")</f>
        <v>oxicleanbathroomcleaner(freshscent)10772-21</v>
      </c>
    </row>
    <row r="3501" spans="1:2" x14ac:dyDescent="0.2">
      <c r="A3501" t="s">
        <v>24675</v>
      </c>
      <c r="B3501" t="str">
        <f>SUBSTITUTE(LOWER(A3501),"and","")</f>
        <v>lotempsanitizer62255-20004-70053</v>
      </c>
    </row>
    <row r="3502" spans="1:2" x14ac:dyDescent="0.2">
      <c r="A3502" t="s">
        <v>24674</v>
      </c>
      <c r="B3502" t="str">
        <f>SUBSTITUTE(LOWER(A3502),"and","")</f>
        <v>accucide101a21164-6-1706</v>
      </c>
    </row>
    <row r="3503" spans="1:2" x14ac:dyDescent="0.2">
      <c r="A3503" t="s">
        <v>24673</v>
      </c>
      <c r="B3503" t="str">
        <f>SUBSTITUTE(LOWER(A3503),"and","")</f>
        <v>remedy62719-70</v>
      </c>
    </row>
    <row r="3504" spans="1:2" x14ac:dyDescent="0.2">
      <c r="A3504" t="s">
        <v>24672</v>
      </c>
      <c r="B3504" t="str">
        <f>SUBSTITUTE(LOWER(A3504),"and","")</f>
        <v>ethy-gen(r)ii37433-1</v>
      </c>
    </row>
    <row r="3505" spans="1:2" x14ac:dyDescent="0.2">
      <c r="A3505" t="s">
        <v>24671</v>
      </c>
      <c r="B3505" t="str">
        <f>SUBSTITUTE(LOWER(A3505),"and","")</f>
        <v>tri-lete2522217-540-69204</v>
      </c>
    </row>
    <row r="3506" spans="1:2" x14ac:dyDescent="0.2">
      <c r="A3506" t="s">
        <v>24670</v>
      </c>
      <c r="B3506" t="str">
        <f>SUBSTITUTE(LOWER(A3506),"and","")</f>
        <v>droptec71368-138</v>
      </c>
    </row>
    <row r="3507" spans="1:2" x14ac:dyDescent="0.2">
      <c r="A3507" t="s">
        <v>24669</v>
      </c>
      <c r="B3507" t="str">
        <f>SUBSTITUTE(LOWER(A3507),"and","")</f>
        <v>propulse(notforsale,distributionoruseinnassausuffolkcounties)264-1084</v>
      </c>
    </row>
    <row r="3508" spans="1:2" x14ac:dyDescent="0.2">
      <c r="A3508" t="s">
        <v>24668</v>
      </c>
      <c r="B3508" t="str">
        <f>SUBSTITUTE(LOWER(A3508),"and","")</f>
        <v>ventigrainsecticide(noliuse)(nysspecificbufferzones)7969-393</v>
      </c>
    </row>
    <row r="3509" spans="1:2" x14ac:dyDescent="0.2">
      <c r="A3509" t="s">
        <v>24667</v>
      </c>
      <c r="B3509" t="str">
        <f>SUBSTITUTE(LOWER(A3509),"and","")</f>
        <v>adviontriocockroachgelbait100-1679</v>
      </c>
    </row>
    <row r="3510" spans="1:2" x14ac:dyDescent="0.2">
      <c r="A3510" t="s">
        <v>24666</v>
      </c>
      <c r="B3510" t="str">
        <f>SUBSTITUTE(LOWER(A3510),"and","")</f>
        <v>instillbactericidefungicide49538-5-92632</v>
      </c>
    </row>
    <row r="3511" spans="1:2" x14ac:dyDescent="0.2">
      <c r="A3511" t="s">
        <v>24665</v>
      </c>
      <c r="B3511" t="str">
        <f>SUBSTITUTE(LOWER(A3511),"and","")</f>
        <v>maxforcefcroachkillerbaitstations432-1257</v>
      </c>
    </row>
    <row r="3512" spans="1:2" x14ac:dyDescent="0.2">
      <c r="A3512" t="s">
        <v>24664</v>
      </c>
      <c r="B3512" t="str">
        <f>SUBSTITUTE(LOWER(A3512),"and","")</f>
        <v>trifluralin4ec42750-32</v>
      </c>
    </row>
    <row r="3513" spans="1:2" x14ac:dyDescent="0.2">
      <c r="A3513" t="s">
        <v>24663</v>
      </c>
      <c r="B3513" t="str">
        <f>SUBSTITUTE(LOWER(A3513),"and","")</f>
        <v>shadowherbicide(max.userate16oz.peracreperyr.onl.i.)66330-353</v>
      </c>
    </row>
    <row r="3514" spans="1:2" x14ac:dyDescent="0.2">
      <c r="A3514" t="s">
        <v>24662</v>
      </c>
      <c r="B3514" t="str">
        <f>SUBSTITUTE(LOWER(A3514),"and","")</f>
        <v>aatrexnine-0(notforsale,useordistributioninnassausuffolkcounties)100-585</v>
      </c>
    </row>
    <row r="3515" spans="1:2" x14ac:dyDescent="0.2">
      <c r="A3515" t="s">
        <v>24661</v>
      </c>
      <c r="B3515" t="str">
        <f>SUBSTITUTE(LOWER(A3515),"and","")</f>
        <v>springvalleyplus.20prodiamine60063-45-41124</v>
      </c>
    </row>
    <row r="3516" spans="1:2" x14ac:dyDescent="0.2">
      <c r="A3516" t="s">
        <v>24660</v>
      </c>
      <c r="B3516" t="str">
        <f>SUBSTITUTE(LOWER(A3516),"and","")</f>
        <v>vapamhlsoilfumigant(restricteduseasof12110)5481-468</v>
      </c>
    </row>
    <row r="3517" spans="1:2" x14ac:dyDescent="0.2">
      <c r="A3517" t="s">
        <v>24659</v>
      </c>
      <c r="B3517" t="str">
        <f>SUBSTITUTE(LOWER(A3517),"and","")</f>
        <v>dupontlannatespinsecticide(2ee-brownmarmoratedstinkbug)352-342</v>
      </c>
    </row>
    <row r="3518" spans="1:2" x14ac:dyDescent="0.2">
      <c r="A3518" t="s">
        <v>24658</v>
      </c>
      <c r="B3518" t="str">
        <f>SUBSTITUTE(LOWER(A3518),"and","")</f>
        <v>accordxrtii(2ee-lessthanlabeledratedforknotweeds)62719-556</v>
      </c>
    </row>
    <row r="3519" spans="1:2" x14ac:dyDescent="0.2">
      <c r="A3519" t="s">
        <v>24657</v>
      </c>
      <c r="B3519" t="str">
        <f>SUBSTITUTE(LOWER(A3519),"and","")</f>
        <v>biotrolbt60083451-4-71675</v>
      </c>
    </row>
    <row r="3520" spans="1:2" x14ac:dyDescent="0.2">
      <c r="A3520" t="s">
        <v>24656</v>
      </c>
      <c r="B3520" t="str">
        <f>SUBSTITUTE(LOWER(A3520),"and","")</f>
        <v>refugeadvancedpoweredbysmartstax68467-16</v>
      </c>
    </row>
    <row r="3521" spans="1:2" x14ac:dyDescent="0.2">
      <c r="A3521" t="s">
        <v>24655</v>
      </c>
      <c r="B3521" t="str">
        <f>SUBSTITUTE(LOWER(A3521),"and","")</f>
        <v>enozoldfashionedmothballs1475-74</v>
      </c>
    </row>
    <row r="3522" spans="1:2" x14ac:dyDescent="0.2">
      <c r="A3522" t="s">
        <v>24654</v>
      </c>
      <c r="B3522" t="str">
        <f>SUBSTITUTE(LOWER(A3522),"and","")</f>
        <v>acticidebpe1-m67071-133</v>
      </c>
    </row>
    <row r="3523" spans="1:2" x14ac:dyDescent="0.2">
      <c r="A3523" t="s">
        <v>24653</v>
      </c>
      <c r="B3523" t="str">
        <f>SUBSTITUTE(LOWER(A3523),"and","")</f>
        <v>hydrolyte92108-1</v>
      </c>
    </row>
    <row r="3524" spans="1:2" x14ac:dyDescent="0.2">
      <c r="A3524" t="s">
        <v>24652</v>
      </c>
      <c r="B3524" t="str">
        <f>SUBSTITUTE(LOWER(A3524),"and","")</f>
        <v>dupontsteadfastqherbicide(noaerialapp.innys)352-774</v>
      </c>
    </row>
    <row r="3525" spans="1:2" x14ac:dyDescent="0.2">
      <c r="A3525" t="s">
        <v>24651</v>
      </c>
      <c r="B3525" t="str">
        <f>SUBSTITUTE(LOWER(A3525),"and","")</f>
        <v>ferti-lomefungicide5readytospray70051-107-7401</v>
      </c>
    </row>
    <row r="3526" spans="1:2" x14ac:dyDescent="0.2">
      <c r="A3526" t="s">
        <v>24650</v>
      </c>
      <c r="B3526" t="str">
        <f>SUBSTITUTE(LOWER(A3526),"and","")</f>
        <v>borathorgranularscatterbait81824-12</v>
      </c>
    </row>
    <row r="3527" spans="1:2" x14ac:dyDescent="0.2">
      <c r="A3527" t="s">
        <v>24649</v>
      </c>
      <c r="B3527" t="str">
        <f>SUBSTITUTE(LOWER(A3527),"and","")</f>
        <v>montereygardeninsectsprayrtu67702-45-54705</v>
      </c>
    </row>
    <row r="3528" spans="1:2" x14ac:dyDescent="0.2">
      <c r="A3528" t="s">
        <v>24648</v>
      </c>
      <c r="B3528" t="str">
        <f>SUBSTITUTE(LOWER(A3528),"and","")</f>
        <v>bonidedualactionbedbugkillerreadytouse1021-2597-4</v>
      </c>
    </row>
    <row r="3529" spans="1:2" x14ac:dyDescent="0.2">
      <c r="A3529" t="s">
        <v>24647</v>
      </c>
      <c r="B3529" t="str">
        <f>SUBSTITUTE(LOWER(A3529),"and","")</f>
        <v>zoeconaltosidliquidlarvicideconcentrate2724-446</v>
      </c>
    </row>
    <row r="3530" spans="1:2" x14ac:dyDescent="0.2">
      <c r="A3530" t="s">
        <v>24646</v>
      </c>
      <c r="B3530" t="str">
        <f>SUBSTITUTE(LOWER(A3530),"and","")</f>
        <v>bioadvancedscience-basedsolutionsseasonlonggrubcontrolready-to-spreadgranules[nousewithin100ft.ofacoastalmarsh...ny]53883-223-92564</v>
      </c>
    </row>
    <row r="3531" spans="1:2" x14ac:dyDescent="0.2">
      <c r="A3531" t="s">
        <v>24645</v>
      </c>
      <c r="B3531" t="str">
        <f>SUBSTITUTE(LOWER(A3531),"and","")</f>
        <v>clarifect3377-55</v>
      </c>
    </row>
    <row r="3532" spans="1:2" x14ac:dyDescent="0.2">
      <c r="A3532" t="s">
        <v>24644</v>
      </c>
      <c r="B3532" t="str">
        <f>SUBSTITUTE(LOWER(A3532),"and","")</f>
        <v>rialto720f91234-111</v>
      </c>
    </row>
    <row r="3533" spans="1:2" x14ac:dyDescent="0.2">
      <c r="A3533" t="s">
        <v>24643</v>
      </c>
      <c r="B3533" t="str">
        <f>SUBSTITUTE(LOWER(A3533),"and","")</f>
        <v>oasis499hbvdisinfectant6836-78-1677</v>
      </c>
    </row>
    <row r="3534" spans="1:2" x14ac:dyDescent="0.2">
      <c r="A3534" t="s">
        <v>24642</v>
      </c>
      <c r="B3534" t="str">
        <f>SUBSTITUTE(LOWER(A3534),"and","")</f>
        <v>shaw'sturffoodcrabgrasscontrolprodiamine288378-39</v>
      </c>
    </row>
    <row r="3535" spans="1:2" x14ac:dyDescent="0.2">
      <c r="A3535" t="s">
        <v>24641</v>
      </c>
      <c r="B3535" t="str">
        <f>SUBSTITUTE(LOWER(A3535),"and","")</f>
        <v>attendant600fs70506-606</v>
      </c>
    </row>
    <row r="3536" spans="1:2" x14ac:dyDescent="0.2">
      <c r="A3536" t="s">
        <v>24640</v>
      </c>
      <c r="B3536" t="str">
        <f>SUBSTITUTE(LOWER(A3536),"and","")</f>
        <v>hardball5905-549</v>
      </c>
    </row>
    <row r="3537" spans="1:2" x14ac:dyDescent="0.2">
      <c r="A3537" t="s">
        <v>24639</v>
      </c>
      <c r="B3537" t="str">
        <f>SUBSTITUTE(LOWER(A3537),"and","")</f>
        <v>premionfungicide(maxapp.rate:0.72lbstebuconazolewithamaxannualrate2.16lbsperacre)5481-585</v>
      </c>
    </row>
    <row r="3538" spans="1:2" x14ac:dyDescent="0.2">
      <c r="A3538" t="s">
        <v>24638</v>
      </c>
      <c r="B3538" t="str">
        <f>SUBSTITUTE(LOWER(A3538),"and","")</f>
        <v>starbartrap'ntossdisposableflytrap89459-11</v>
      </c>
    </row>
    <row r="3539" spans="1:2" x14ac:dyDescent="0.2">
      <c r="A3539" t="s">
        <v>24637</v>
      </c>
      <c r="B3539" t="str">
        <f>SUBSTITUTE(LOWER(A3539),"and","")</f>
        <v>shs-9003635-20003</v>
      </c>
    </row>
    <row r="3540" spans="1:2" x14ac:dyDescent="0.2">
      <c r="A3540" t="s">
        <v>24636</v>
      </c>
      <c r="B3540" t="str">
        <f>SUBSTITUTE(LOWER(A3540),"and","")</f>
        <v>adventureplusfordogs(21-55lbs)91300-2</v>
      </c>
    </row>
    <row r="3541" spans="1:2" x14ac:dyDescent="0.2">
      <c r="A3541" t="s">
        <v>24635</v>
      </c>
      <c r="B3541" t="str">
        <f>SUBSTITUTE(LOWER(A3541),"and","")</f>
        <v>3mmbsdisinfectantcleanerfreshscentconcentrate6836-361-10350</v>
      </c>
    </row>
    <row r="3542" spans="1:2" x14ac:dyDescent="0.2">
      <c r="A3542" t="s">
        <v>24634</v>
      </c>
      <c r="B3542" t="str">
        <f>SUBSTITUTE(LOWER(A3542),"and","")</f>
        <v>equicareflysectcitronellaspraywithlanolin270-302</v>
      </c>
    </row>
    <row r="3543" spans="1:2" x14ac:dyDescent="0.2">
      <c r="A3543" t="s">
        <v>24633</v>
      </c>
      <c r="B3543" t="str">
        <f>SUBSTITUTE(LOWER(A3543),"and","")</f>
        <v>amazonbasicsflea,tickmosquitotopicalfordogs(small4-10lbs)2517-178-84742</v>
      </c>
    </row>
    <row r="3544" spans="1:2" x14ac:dyDescent="0.2">
      <c r="A3544" t="s">
        <v>24632</v>
      </c>
      <c r="B3544" t="str">
        <f>SUBSTITUTE(LOWER(A3544),"and","")</f>
        <v>kaboomwithoxicleanshower,tubtilebathroomcleaner(freshscent)10772-21</v>
      </c>
    </row>
    <row r="3545" spans="1:2" x14ac:dyDescent="0.2">
      <c r="A3545" t="s">
        <v>24631</v>
      </c>
      <c r="B3545" t="str">
        <f>SUBSTITUTE(LOWER(A3545),"and","")</f>
        <v>floramite70506-537-101563</v>
      </c>
    </row>
    <row r="3546" spans="1:2" x14ac:dyDescent="0.2">
      <c r="A3546" t="s">
        <v>24630</v>
      </c>
      <c r="B3546" t="str">
        <f>SUBSTITUTE(LOWER(A3546),"and","")</f>
        <v>flumitoherbicide59639-260</v>
      </c>
    </row>
    <row r="3547" spans="1:2" x14ac:dyDescent="0.2">
      <c r="A3547" t="s">
        <v>24629</v>
      </c>
      <c r="B3547" t="str">
        <f>SUBSTITUTE(LOWER(A3547),"and","")</f>
        <v>mesostar83529-51</v>
      </c>
    </row>
    <row r="3548" spans="1:2" x14ac:dyDescent="0.2">
      <c r="A3548" t="s">
        <v>24628</v>
      </c>
      <c r="B3548" t="str">
        <f>SUBSTITUTE(LOWER(A3548),"and","")</f>
        <v>ptalpinefoam499-526</v>
      </c>
    </row>
    <row r="3549" spans="1:2" x14ac:dyDescent="0.2">
      <c r="A3549" t="s">
        <v>24627</v>
      </c>
      <c r="B3549" t="str">
        <f>SUBSTITUTE(LOWER(A3549),"and","")</f>
        <v>lebanonproscapehomogeneousfertilizerwithtrimecherbicidebroadleafweedcontrol2217-795-961</v>
      </c>
    </row>
    <row r="3550" spans="1:2" x14ac:dyDescent="0.2">
      <c r="A3550" t="s">
        <v>24626</v>
      </c>
      <c r="B3550" t="str">
        <f>SUBSTITUTE(LOWER(A3550),"and","")</f>
        <v>agsaverglyphosate53.8%83772-12</v>
      </c>
    </row>
    <row r="3551" spans="1:2" x14ac:dyDescent="0.2">
      <c r="A3551" t="s">
        <v>24625</v>
      </c>
      <c r="B3551" t="str">
        <f>SUBSTITUTE(LOWER(A3551),"and","")</f>
        <v>pyrethrinsfoggingconcentrate36106218-56</v>
      </c>
    </row>
    <row r="3552" spans="1:2" x14ac:dyDescent="0.2">
      <c r="A3552" t="s">
        <v>24624</v>
      </c>
      <c r="B3552" t="str">
        <f>SUBSTITUTE(LOWER(A3552),"and","")</f>
        <v>provaunt100-1487</v>
      </c>
    </row>
    <row r="3553" spans="1:2" x14ac:dyDescent="0.2">
      <c r="A3553" t="s">
        <v>24623</v>
      </c>
      <c r="B3553" t="str">
        <f>SUBSTITUTE(LOWER(A3553),"and","")</f>
        <v>asthifensulfuron50(noaerialapplicationinnys)352-925</v>
      </c>
    </row>
    <row r="3554" spans="1:2" x14ac:dyDescent="0.2">
      <c r="A3554" t="s">
        <v>24622</v>
      </c>
      <c r="B3554" t="str">
        <f>SUBSTITUTE(LOWER(A3554),"and","")</f>
        <v>vaultipplus71840-31</v>
      </c>
    </row>
    <row r="3555" spans="1:2" x14ac:dyDescent="0.2">
      <c r="A3555" t="s">
        <v>24621</v>
      </c>
      <c r="B3555" t="str">
        <f>SUBSTITUTE(LOWER(A3555),"and","")</f>
        <v>purellfoodservicesurfacesanitizer(fragrancefree)84368-1-84150</v>
      </c>
    </row>
    <row r="3556" spans="1:2" x14ac:dyDescent="0.2">
      <c r="A3556" t="s">
        <v>24620</v>
      </c>
      <c r="B3556" t="str">
        <f>SUBSTITUTE(LOWER(A3556),"and","")</f>
        <v>airaxo91234-302</v>
      </c>
    </row>
    <row r="3557" spans="1:2" x14ac:dyDescent="0.2">
      <c r="A3557" t="s">
        <v>24619</v>
      </c>
      <c r="B3557" t="str">
        <f>SUBSTITUTE(LOWER(A3557),"and","")</f>
        <v>tripzinzcherbicide70506-330</v>
      </c>
    </row>
    <row r="3558" spans="1:2" x14ac:dyDescent="0.2">
      <c r="A3558" t="s">
        <v>24618</v>
      </c>
      <c r="B3558" t="str">
        <f>SUBSTITUTE(LOWER(A3558),"and","")</f>
        <v>rodeo(2ee-lesserceline)62719-324</v>
      </c>
    </row>
    <row r="3559" spans="1:2" x14ac:dyDescent="0.2">
      <c r="A3559" t="s">
        <v>24617</v>
      </c>
      <c r="B3559" t="str">
        <f>SUBSTITUTE(LOWER(A3559),"and","")</f>
        <v>stiflescmiticide(noaerialappinny)5481-651</v>
      </c>
    </row>
    <row r="3560" spans="1:2" x14ac:dyDescent="0.2">
      <c r="A3560" t="s">
        <v>24616</v>
      </c>
      <c r="B3560" t="str">
        <f>SUBSTITUTE(LOWER(A3560),"and","")</f>
        <v>basagran5lherbicide7969-112</v>
      </c>
    </row>
    <row r="3561" spans="1:2" x14ac:dyDescent="0.2">
      <c r="A3561" t="s">
        <v>24615</v>
      </c>
      <c r="B3561" t="str">
        <f>SUBSTITUTE(LOWER(A3561),"and","")</f>
        <v>oustextraherbicide432-1557</v>
      </c>
    </row>
    <row r="3562" spans="1:2" x14ac:dyDescent="0.2">
      <c r="A3562" t="s">
        <v>24614</v>
      </c>
      <c r="B3562" t="str">
        <f>SUBSTITUTE(LOWER(A3562),"and","")</f>
        <v>zipzap(notforuseinnassausuffolkcountiesofnewyorkstate)228-743-104141</v>
      </c>
    </row>
    <row r="3563" spans="1:2" x14ac:dyDescent="0.2">
      <c r="A3563" t="s">
        <v>24613</v>
      </c>
      <c r="B3563" t="str">
        <f>SUBSTITUTE(LOWER(A3563),"and","")</f>
        <v>spotretef[usebyprofessionalapplicatoronly]45728-26-1001</v>
      </c>
    </row>
    <row r="3564" spans="1:2" x14ac:dyDescent="0.2">
      <c r="A3564" t="s">
        <v>24612</v>
      </c>
      <c r="B3564" t="str">
        <f>SUBSTITUTE(LOWER(A3564),"and","")</f>
        <v>turfbuildertripleaction538-299</v>
      </c>
    </row>
    <row r="3565" spans="1:2" x14ac:dyDescent="0.2">
      <c r="A3565" t="s">
        <v>24611</v>
      </c>
      <c r="B3565" t="str">
        <f>SUBSTITUTE(LOWER(A3565),"and","")</f>
        <v>ima-jet10(2ee-spottedlanternfly)74578-6</v>
      </c>
    </row>
    <row r="3566" spans="1:2" x14ac:dyDescent="0.2">
      <c r="A3566" t="s">
        <v>24610</v>
      </c>
      <c r="B3566" t="str">
        <f>SUBSTITUTE(LOWER(A3566),"and","")</f>
        <v>isocilwt6836-326</v>
      </c>
    </row>
    <row r="3567" spans="1:2" x14ac:dyDescent="0.2">
      <c r="A3567" t="s">
        <v>24609</v>
      </c>
      <c r="B3567" t="str">
        <f>SUBSTITUTE(LOWER(A3567),"and","")</f>
        <v>orthochickweed,cloveroxaliskillerforlawnsreadytospray239-2491</v>
      </c>
    </row>
    <row r="3568" spans="1:2" x14ac:dyDescent="0.2">
      <c r="A3568" t="s">
        <v>24608</v>
      </c>
      <c r="B3568" t="str">
        <f>SUBSTITUTE(LOWER(A3568),"and","")</f>
        <v>pythoniimagnuminsecticidecattleeartag39039-30</v>
      </c>
    </row>
    <row r="3569" spans="1:2" x14ac:dyDescent="0.2">
      <c r="A3569" t="s">
        <v>24607</v>
      </c>
      <c r="B3569" t="str">
        <f>SUBSTITUTE(LOWER(A3569),"and","")</f>
        <v>entrust(2ee-leekmoth)62719-282</v>
      </c>
    </row>
    <row r="3570" spans="1:2" x14ac:dyDescent="0.2">
      <c r="A3570" t="s">
        <v>24606</v>
      </c>
      <c r="B3570" t="str">
        <f>SUBSTITUTE(LOWER(A3570),"and","")</f>
        <v>clonexrootinggel79664-1</v>
      </c>
    </row>
    <row r="3571" spans="1:2" x14ac:dyDescent="0.2">
      <c r="A3571" t="s">
        <v>24605</v>
      </c>
      <c r="B3571" t="str">
        <f>SUBSTITUTE(LOWER(A3571),"and","")</f>
        <v>blackflagspiderscorpionkiller29688-253</v>
      </c>
    </row>
    <row r="3572" spans="1:2" x14ac:dyDescent="0.2">
      <c r="A3572" t="s">
        <v>24604</v>
      </c>
      <c r="B3572" t="str">
        <f>SUBSTITUTE(LOWER(A3572),"and","")</f>
        <v>drexelmesotryone4l19713-685</v>
      </c>
    </row>
    <row r="3573" spans="1:2" x14ac:dyDescent="0.2">
      <c r="A3573" t="s">
        <v>24603</v>
      </c>
      <c r="B3573" t="str">
        <f>SUBSTITUTE(LOWER(A3573),"and","")</f>
        <v>meth-o-gasq(2ee-exposuretimeonasparagus)5785-41</v>
      </c>
    </row>
    <row r="3574" spans="1:2" x14ac:dyDescent="0.2">
      <c r="A3574" t="s">
        <v>24602</v>
      </c>
      <c r="B3574" t="str">
        <f>SUBSTITUTE(LOWER(A3574),"and","")</f>
        <v>harris*since1922*100%coldpressedfilteredneemoilinsecticidemiticidefungicide100914-1-3</v>
      </c>
    </row>
    <row r="3575" spans="1:2" x14ac:dyDescent="0.2">
      <c r="A3575" t="s">
        <v>24601</v>
      </c>
      <c r="B3575" t="str">
        <f>SUBSTITUTE(LOWER(A3575),"and","")</f>
        <v>zonixbiofungicide72431-1-1839</v>
      </c>
    </row>
    <row r="3576" spans="1:2" x14ac:dyDescent="0.2">
      <c r="A3576" t="s">
        <v>24600</v>
      </c>
      <c r="B3576" t="str">
        <f>SUBSTITUTE(LOWER(A3576),"and","")</f>
        <v>dawndisinfectingwipes(freshsplash)6836-388-3573</v>
      </c>
    </row>
    <row r="3577" spans="1:2" x14ac:dyDescent="0.2">
      <c r="A3577" t="s">
        <v>24599</v>
      </c>
      <c r="B3577" t="str">
        <f>SUBSTITUTE(LOWER(A3577),"and","")</f>
        <v>bull's-eyeoutdoorgranularantbait67702-24-56872</v>
      </c>
    </row>
    <row r="3578" spans="1:2" x14ac:dyDescent="0.2">
      <c r="A3578" t="s">
        <v>24598</v>
      </c>
      <c r="B3578" t="str">
        <f>SUBSTITUTE(LOWER(A3578),"and","")</f>
        <v>kleenupiiweedgrasskillerreadytouse4-498</v>
      </c>
    </row>
    <row r="3579" spans="1:2" x14ac:dyDescent="0.2">
      <c r="A3579" t="s">
        <v>24597</v>
      </c>
      <c r="B3579" t="str">
        <f>SUBSTITUTE(LOWER(A3579),"and","")</f>
        <v>tevrapetfirstactplusfordogs(6-22lbs)88052-15-92413</v>
      </c>
    </row>
    <row r="3580" spans="1:2" x14ac:dyDescent="0.2">
      <c r="A3580" t="s">
        <v>24596</v>
      </c>
      <c r="B3580" t="str">
        <f>SUBSTITUTE(LOWER(A3580),"and","")</f>
        <v>harrishomepestcontrolbedbugkiller3-11</v>
      </c>
    </row>
    <row r="3581" spans="1:2" x14ac:dyDescent="0.2">
      <c r="A3581" t="s">
        <v>24595</v>
      </c>
      <c r="B3581" t="str">
        <f>SUBSTITUTE(LOWER(A3581),"and","")</f>
        <v>orbus4f(noapplicationwithin100ftofsurfacewatersinny,noaerialapplicationinny)91234-98</v>
      </c>
    </row>
    <row r="3582" spans="1:2" x14ac:dyDescent="0.2">
      <c r="A3582" t="s">
        <v>24594</v>
      </c>
      <c r="B3582" t="str">
        <f>SUBSTITUTE(LOWER(A3582),"and","")</f>
        <v>histicknt(soybeans)71840-2</v>
      </c>
    </row>
    <row r="3583" spans="1:2" x14ac:dyDescent="0.2">
      <c r="A3583" t="s">
        <v>24593</v>
      </c>
      <c r="B3583" t="str">
        <f>SUBSTITUTE(LOWER(A3583),"and","")</f>
        <v>romeo91810-2</v>
      </c>
    </row>
    <row r="3584" spans="1:2" x14ac:dyDescent="0.2">
      <c r="A3584" t="s">
        <v>24592</v>
      </c>
      <c r="B3584" t="str">
        <f>SUBSTITUTE(LOWER(A3584),"and","")</f>
        <v>fruittreesprayplus70051-111-54705</v>
      </c>
    </row>
    <row r="3585" spans="1:2" x14ac:dyDescent="0.2">
      <c r="A3585" t="s">
        <v>24591</v>
      </c>
      <c r="B3585" t="str">
        <f>SUBSTITUTE(LOWER(A3585),"and","")</f>
        <v>signaturebrfertilizerallectus0.225gplusturffertilizerinsecticide101563-105-34704</v>
      </c>
    </row>
    <row r="3586" spans="1:2" x14ac:dyDescent="0.2">
      <c r="A3586" t="s">
        <v>24590</v>
      </c>
      <c r="B3586" t="str">
        <f>SUBSTITUTE(LOWER(A3586),"and","")</f>
        <v>velossa5905-579</v>
      </c>
    </row>
    <row r="3587" spans="1:2" x14ac:dyDescent="0.2">
      <c r="A3587" t="s">
        <v>24589</v>
      </c>
      <c r="B3587" t="str">
        <f>SUBSTITUTE(LOWER(A3587),"and","")</f>
        <v>pathfinderii(2ee-wineberry)62719-176</v>
      </c>
    </row>
    <row r="3588" spans="1:2" x14ac:dyDescent="0.2">
      <c r="A3588" t="s">
        <v>24588</v>
      </c>
      <c r="B3588" t="str">
        <f>SUBSTITUTE(LOWER(A3588),"and","")</f>
        <v>alphasan5.663838-1-10634</v>
      </c>
    </row>
    <row r="3589" spans="1:2" x14ac:dyDescent="0.2">
      <c r="A3589" t="s">
        <v>24587</v>
      </c>
      <c r="B3589" t="str">
        <f>SUBSTITUTE(LOWER(A3589),"and","")</f>
        <v>thermacellmulti-insectrepellent71910-6</v>
      </c>
    </row>
    <row r="3590" spans="1:2" x14ac:dyDescent="0.2">
      <c r="A3590" t="s">
        <v>24586</v>
      </c>
      <c r="B3590" t="str">
        <f>SUBSTITUTE(LOWER(A3590),"and","")</f>
        <v>bedlamplus1021-2569</v>
      </c>
    </row>
    <row r="3591" spans="1:2" x14ac:dyDescent="0.2">
      <c r="A3591" t="s">
        <v>24585</v>
      </c>
      <c r="B3591" t="str">
        <f>SUBSTITUTE(LOWER(A3591),"and","")</f>
        <v>fortifycrabgrasspreventerpluslawnfood20-0-4(reducedapprateinnys)9198-120</v>
      </c>
    </row>
    <row r="3592" spans="1:2" x14ac:dyDescent="0.2">
      <c r="A3592" t="s">
        <v>24584</v>
      </c>
      <c r="B3592" t="str">
        <f>SUBSTITUTE(LOWER(A3592),"and","")</f>
        <v>stagreenweedfeedlawnfertilizer+weedcontrol(22-0-4)228-280-93243</v>
      </c>
    </row>
    <row r="3593" spans="1:2" x14ac:dyDescent="0.2">
      <c r="A3593" t="s">
        <v>24583</v>
      </c>
      <c r="B3593" t="str">
        <f>SUBSTITUTE(LOWER(A3593),"and","")</f>
        <v>zeroinroachantkiller44446-65-70799</v>
      </c>
    </row>
    <row r="3594" spans="1:2" x14ac:dyDescent="0.2">
      <c r="A3594" t="s">
        <v>24582</v>
      </c>
      <c r="B3594" t="str">
        <f>SUBSTITUTE(LOWER(A3594),"and","")</f>
        <v>duraflexcs53883-426</v>
      </c>
    </row>
    <row r="3595" spans="1:2" x14ac:dyDescent="0.2">
      <c r="A3595" t="s">
        <v>24581</v>
      </c>
      <c r="B3595" t="str">
        <f>SUBSTITUTE(LOWER(A3595),"and","")</f>
        <v>timectinxtra3ec(noaerialappinny)(noappingreenhousesinny)84229-62</v>
      </c>
    </row>
    <row r="3596" spans="1:2" x14ac:dyDescent="0.2">
      <c r="A3596" t="s">
        <v>24580</v>
      </c>
      <c r="B3596" t="str">
        <f>SUBSTITUTE(LOWER(A3596),"and","")</f>
        <v>empyrostriadflex[nosale,distribution,oruseinnassausuffolkcounties,ny]5905-642</v>
      </c>
    </row>
    <row r="3597" spans="1:2" x14ac:dyDescent="0.2">
      <c r="A3597" t="s">
        <v>24579</v>
      </c>
      <c r="B3597" t="str">
        <f>SUBSTITUTE(LOWER(A3597),"and","")</f>
        <v>garlon4ultra(2ee-swallow-wort)62719-527</v>
      </c>
    </row>
    <row r="3598" spans="1:2" x14ac:dyDescent="0.2">
      <c r="A3598" t="s">
        <v>24578</v>
      </c>
      <c r="B3598" t="str">
        <f>SUBSTITUTE(LOWER(A3598),"and","")</f>
        <v>sergeant'sguardiancollarforcats(freshscent)2596-83-2517</v>
      </c>
    </row>
    <row r="3599" spans="1:2" x14ac:dyDescent="0.2">
      <c r="A3599" t="s">
        <v>24577</v>
      </c>
      <c r="B3599" t="str">
        <f>SUBSTITUTE(LOWER(A3599),"and","")</f>
        <v>javelinwg(2ee-boxtreemothlarvae)70051-66</v>
      </c>
    </row>
    <row r="3600" spans="1:2" x14ac:dyDescent="0.2">
      <c r="A3600" t="s">
        <v>24576</v>
      </c>
      <c r="B3600" t="str">
        <f>SUBSTITUTE(LOWER(A3600),"and","")</f>
        <v>sa-florelplantbrethephongrowthregulator264-263-829</v>
      </c>
    </row>
    <row r="3601" spans="1:2" x14ac:dyDescent="0.2">
      <c r="A3601" t="s">
        <v>24575</v>
      </c>
      <c r="B3601" t="str">
        <f>SUBSTITUTE(LOWER(A3601),"and","")</f>
        <v>regimefungicide84876-1-279</v>
      </c>
    </row>
    <row r="3602" spans="1:2" x14ac:dyDescent="0.2">
      <c r="A3602" t="s">
        <v>24574</v>
      </c>
      <c r="B3602" t="str">
        <f>SUBSTITUTE(LOWER(A3602),"and","")</f>
        <v>completehomedisinfectingspraycountryfloralrainscent498-179-43428</v>
      </c>
    </row>
    <row r="3603" spans="1:2" x14ac:dyDescent="0.2">
      <c r="A3603" t="s">
        <v>24573</v>
      </c>
      <c r="B3603" t="str">
        <f>SUBSTITUTE(LOWER(A3603),"and","")</f>
        <v>spur(notforsaleoruseonlongisl,maxuserateinnysis0.25lbacre)(2ee-brownknapweedmeadowknapweed)42750-89</v>
      </c>
    </row>
    <row r="3604" spans="1:2" x14ac:dyDescent="0.2">
      <c r="A3604" t="s">
        <v>24572</v>
      </c>
      <c r="B3604" t="str">
        <f>SUBSTITUTE(LOWER(A3604),"and","")</f>
        <v>grtongotownjungleprotectioninsectrepellent(fragrancefree)706-112-99212</v>
      </c>
    </row>
    <row r="3605" spans="1:2" x14ac:dyDescent="0.2">
      <c r="A3605" t="s">
        <v>24571</v>
      </c>
      <c r="B3605" t="str">
        <f>SUBSTITUTE(LOWER(A3605),"and","")</f>
        <v>milkysporegranular63191-16</v>
      </c>
    </row>
    <row r="3606" spans="1:2" x14ac:dyDescent="0.2">
      <c r="A3606" t="s">
        <v>24570</v>
      </c>
      <c r="B3606" t="str">
        <f>SUBSTITUTE(LOWER(A3606),"and","")</f>
        <v>aliette101563-18</v>
      </c>
    </row>
    <row r="3607" spans="1:2" x14ac:dyDescent="0.2">
      <c r="A3607" t="s">
        <v>24569</v>
      </c>
      <c r="B3607" t="str">
        <f>SUBSTITUTE(LOWER(A3607),"and","")</f>
        <v>ridomilgoldgr100-798</v>
      </c>
    </row>
    <row r="3608" spans="1:2" x14ac:dyDescent="0.2">
      <c r="A3608" t="s">
        <v>24568</v>
      </c>
      <c r="B3608" t="str">
        <f>SUBSTITUTE(LOWER(A3608),"and","")</f>
        <v>enozindoormothballs1475-39</v>
      </c>
    </row>
    <row r="3609" spans="1:2" x14ac:dyDescent="0.2">
      <c r="A3609" t="s">
        <v>24567</v>
      </c>
      <c r="B3609" t="str">
        <f>SUBSTITUTE(LOWER(A3609),"and","")</f>
        <v>hotshotmaxattraxantbait29688-214-8845</v>
      </c>
    </row>
    <row r="3610" spans="1:2" x14ac:dyDescent="0.2">
      <c r="A3610" t="s">
        <v>24566</v>
      </c>
      <c r="B3610" t="str">
        <f>SUBSTITUTE(LOWER(A3610),"and","")</f>
        <v>nutrientsplusfertilizerwith0.37%prodiamine53883-172-82898</v>
      </c>
    </row>
    <row r="3611" spans="1:2" x14ac:dyDescent="0.2">
      <c r="A3611" t="s">
        <v>24565</v>
      </c>
      <c r="B3611" t="str">
        <f>SUBSTITUTE(LOWER(A3611),"and","")</f>
        <v>rodeo(2ee-periwinkle)62719-324</v>
      </c>
    </row>
    <row r="3612" spans="1:2" x14ac:dyDescent="0.2">
      <c r="A3612" t="s">
        <v>24564</v>
      </c>
      <c r="B3612" t="str">
        <f>SUBSTITUTE(LOWER(A3612),"and","")</f>
        <v>accu-tabcalciumhypochloritetablets748-295</v>
      </c>
    </row>
    <row r="3613" spans="1:2" x14ac:dyDescent="0.2">
      <c r="A3613" t="s">
        <v>24563</v>
      </c>
      <c r="B3613" t="str">
        <f>SUBSTITUTE(LOWER(A3613),"and","")</f>
        <v>iamoadvance60063-79</v>
      </c>
    </row>
    <row r="3614" spans="1:2" x14ac:dyDescent="0.2">
      <c r="A3614" t="s">
        <v>24562</v>
      </c>
      <c r="B3614" t="str">
        <f>SUBSTITUTE(LOWER(A3614),"and","")</f>
        <v>farmworks53.8%glyphosate84009-30</v>
      </c>
    </row>
    <row r="3615" spans="1:2" x14ac:dyDescent="0.2">
      <c r="A3615" t="s">
        <v>24561</v>
      </c>
      <c r="B3615" t="str">
        <f>SUBSTITUTE(LOWER(A3615),"and","")</f>
        <v>alpineddustinsecticide499-527</v>
      </c>
    </row>
    <row r="3616" spans="1:2" x14ac:dyDescent="0.2">
      <c r="A3616" t="s">
        <v>24560</v>
      </c>
      <c r="B3616" t="str">
        <f>SUBSTITUTE(LOWER(A3616),"and","")</f>
        <v>kphite7lpsystemicfungicidebactericide(aglabel)73806-1</v>
      </c>
    </row>
    <row r="3617" spans="1:2" x14ac:dyDescent="0.2">
      <c r="A3617" t="s">
        <v>24559</v>
      </c>
      <c r="B3617" t="str">
        <f>SUBSTITUTE(LOWER(A3617),"and","")</f>
        <v>preventionwipes74559-10</v>
      </c>
    </row>
    <row r="3618" spans="1:2" x14ac:dyDescent="0.2">
      <c r="A3618" t="s">
        <v>24558</v>
      </c>
      <c r="B3618" t="str">
        <f>SUBSTITUTE(LOWER(A3618),"and","")</f>
        <v>tickboxtickcontrolsystem85306-1</v>
      </c>
    </row>
    <row r="3619" spans="1:2" x14ac:dyDescent="0.2">
      <c r="A3619" t="s">
        <v>24557</v>
      </c>
      <c r="B3619" t="str">
        <f>SUBSTITUTE(LOWER(A3619),"and","")</f>
        <v>rampart34704-924</v>
      </c>
    </row>
    <row r="3620" spans="1:2" x14ac:dyDescent="0.2">
      <c r="A3620" t="s">
        <v>19394</v>
      </c>
      <c r="B3620" t="str">
        <f>SUBSTITUTE(LOWER(A3620),"and","")</f>
        <v>10-chlor148-628-10147</v>
      </c>
    </row>
    <row r="3621" spans="1:2" x14ac:dyDescent="0.2">
      <c r="A3621" t="s">
        <v>24556</v>
      </c>
      <c r="B3621" t="str">
        <f>SUBSTITUTE(LOWER(A3621),"and","")</f>
        <v>eliminatorindoorfogger9688-249</v>
      </c>
    </row>
    <row r="3622" spans="1:2" x14ac:dyDescent="0.2">
      <c r="A3622" t="s">
        <v>24555</v>
      </c>
      <c r="B3622" t="str">
        <f>SUBSTITUTE(LOWER(A3622),"and","")</f>
        <v>trizmaxherbicide(nosale,useordistributioninnassauorsuffolkcounties)19713-688</v>
      </c>
    </row>
    <row r="3623" spans="1:2" x14ac:dyDescent="0.2">
      <c r="A3623" t="s">
        <v>24554</v>
      </c>
      <c r="B3623" t="str">
        <f>SUBSTITUTE(LOWER(A3623),"and","")</f>
        <v>imidan70-wagriculturalinsecticide(2ee-spottedlanternfly)10163-169</v>
      </c>
    </row>
    <row r="3624" spans="1:2" x14ac:dyDescent="0.2">
      <c r="A3624" t="s">
        <v>24553</v>
      </c>
      <c r="B3624" t="str">
        <f>SUBSTITUTE(LOWER(A3624),"and","")</f>
        <v>tempoultrawsp101563-96</v>
      </c>
    </row>
    <row r="3625" spans="1:2" x14ac:dyDescent="0.2">
      <c r="A3625" t="s">
        <v>24552</v>
      </c>
      <c r="B3625" t="str">
        <f>SUBSTITUTE(LOWER(A3625),"and","")</f>
        <v>armortech4-runner(nouseonlongisl;limitedapplicationrateinnys)(oneappperyearinnys)228-747</v>
      </c>
    </row>
    <row r="3626" spans="1:2" x14ac:dyDescent="0.2">
      <c r="A3626" t="s">
        <v>24551</v>
      </c>
      <c r="B3626" t="str">
        <f>SUBSTITUTE(LOWER(A3626),"and","")</f>
        <v>chateaucompleteherbicide59639-268</v>
      </c>
    </row>
    <row r="3627" spans="1:2" x14ac:dyDescent="0.2">
      <c r="A3627" t="s">
        <v>24550</v>
      </c>
      <c r="B3627" t="str">
        <f>SUBSTITUTE(LOWER(A3627),"and","")</f>
        <v>stryker5-25(notregisteredforuseinautomaticulvsprayingsystemsinthestateofnewyork)53883-333</v>
      </c>
    </row>
    <row r="3628" spans="1:2" x14ac:dyDescent="0.2">
      <c r="A3628" t="s">
        <v>24549</v>
      </c>
      <c r="B3628" t="str">
        <f>SUBSTITUTE(LOWER(A3628),"and","")</f>
        <v>blackflagfleatickaerosolforupholsterypetbeddingplusgrowthregulatorhometreatment9688-321</v>
      </c>
    </row>
    <row r="3629" spans="1:2" x14ac:dyDescent="0.2">
      <c r="A3629" t="s">
        <v>24548</v>
      </c>
      <c r="B3629" t="str">
        <f>SUBSTITUTE(LOWER(A3629),"and","")</f>
        <v>dibromconcentrate5481-480</v>
      </c>
    </row>
    <row r="3630" spans="1:2" x14ac:dyDescent="0.2">
      <c r="A3630" t="s">
        <v>24547</v>
      </c>
      <c r="B3630" t="str">
        <f>SUBSTITUTE(LOWER(A3630),"and","")</f>
        <v>captain'sjack'sfruittreesprayconcentrate88760-10-4</v>
      </c>
    </row>
    <row r="3631" spans="1:2" x14ac:dyDescent="0.2">
      <c r="A3631" t="s">
        <v>24546</v>
      </c>
      <c r="B3631" t="str">
        <f>SUBSTITUTE(LOWER(A3631),"and","")</f>
        <v>liceban53883-441</v>
      </c>
    </row>
    <row r="3632" spans="1:2" x14ac:dyDescent="0.2">
      <c r="A3632" t="s">
        <v>24545</v>
      </c>
      <c r="B3632" t="str">
        <f>SUBSTITUTE(LOWER(A3632),"and","")</f>
        <v>tp256theoriginallavender-256multi-purposesolution10324-141-75402</v>
      </c>
    </row>
    <row r="3633" spans="1:2" x14ac:dyDescent="0.2">
      <c r="A3633" t="s">
        <v>24544</v>
      </c>
      <c r="B3633" t="str">
        <f>SUBSTITUTE(LOWER(A3633),"and","")</f>
        <v>reveille42519-22-5905</v>
      </c>
    </row>
    <row r="3634" spans="1:2" x14ac:dyDescent="0.2">
      <c r="A3634" t="s">
        <v>24543</v>
      </c>
      <c r="B3634" t="str">
        <f>SUBSTITUTE(LOWER(A3634),"and","")</f>
        <v>turflineturffertilizerplussurfaceinsectcontrol(nysspecificlang)228-435-8780</v>
      </c>
    </row>
    <row r="3635" spans="1:2" x14ac:dyDescent="0.2">
      <c r="A3635" t="s">
        <v>24542</v>
      </c>
      <c r="B3635" t="str">
        <f>SUBSTITUTE(LOWER(A3635),"and","")</f>
        <v>rimon0.83ec(useonapplesonly-oneapp)(epareg.no.66222-35-400)sln ny-100001</v>
      </c>
    </row>
    <row r="3636" spans="1:2" x14ac:dyDescent="0.2">
      <c r="A3636" t="s">
        <v>24541</v>
      </c>
      <c r="B3636" t="str">
        <f>SUBSTITUTE(LOWER(A3636),"and","")</f>
        <v>stergomx91234-222</v>
      </c>
    </row>
    <row r="3637" spans="1:2" x14ac:dyDescent="0.2">
      <c r="A3637" t="s">
        <v>24540</v>
      </c>
      <c r="B3637" t="str">
        <f>SUBSTITUTE(LOWER(A3637),"and","")</f>
        <v>walgreenshomespraylice,bedbugsdustmites44446-80-43428</v>
      </c>
    </row>
    <row r="3638" spans="1:2" x14ac:dyDescent="0.2">
      <c r="A3638" t="s">
        <v>24539</v>
      </c>
      <c r="B3638" t="str">
        <f>SUBSTITUTE(LOWER(A3638),"and","")</f>
        <v>raidmaxantroach4822-518</v>
      </c>
    </row>
    <row r="3639" spans="1:2" x14ac:dyDescent="0.2">
      <c r="A3639" t="s">
        <v>24538</v>
      </c>
      <c r="B3639" t="str">
        <f>SUBSTITUTE(LOWER(A3639),"and","")</f>
        <v>basiliskunitech94396-31</v>
      </c>
    </row>
    <row r="3640" spans="1:2" x14ac:dyDescent="0.2">
      <c r="A3640" t="s">
        <v>24537</v>
      </c>
      <c r="B3640" t="str">
        <f>SUBSTITUTE(LOWER(A3640),"and","")</f>
        <v>oracleadvancedherbicide93182-24</v>
      </c>
    </row>
    <row r="3641" spans="1:2" x14ac:dyDescent="0.2">
      <c r="A3641" t="s">
        <v>24536</v>
      </c>
      <c r="B3641" t="str">
        <f>SUBSTITUTE(LOWER(A3641),"and","")</f>
        <v>turffertilizer+0.42%prodiamine60063-43-82757</v>
      </c>
    </row>
    <row r="3642" spans="1:2" x14ac:dyDescent="0.2">
      <c r="A3642" t="s">
        <v>24535</v>
      </c>
      <c r="B3642" t="str">
        <f>SUBSTITUTE(LOWER(A3642),"and","")</f>
        <v>talstarxtragcgranularinsecticide(nogolfcoursesorsodfarmsonlongisl)(noappwithin100ftofwater)279-9547</v>
      </c>
    </row>
    <row r="3643" spans="1:2" x14ac:dyDescent="0.2">
      <c r="A3643" t="s">
        <v>24534</v>
      </c>
      <c r="B3643" t="str">
        <f>SUBSTITUTE(LOWER(A3643),"and","")</f>
        <v>dicaquat10324-67-3635</v>
      </c>
    </row>
    <row r="3644" spans="1:2" x14ac:dyDescent="0.2">
      <c r="A3644" t="s">
        <v>24533</v>
      </c>
      <c r="B3644" t="str">
        <f>SUBSTITUTE(LOWER(A3644),"and","")</f>
        <v>pyranhabugarmormistingconcentrate(notforuseinautomaticulvsprayingsystemsinny)1021-2767-21165</v>
      </c>
    </row>
    <row r="3645" spans="1:2" x14ac:dyDescent="0.2">
      <c r="A3645" t="s">
        <v>24532</v>
      </c>
      <c r="B3645" t="str">
        <f>SUBSTITUTE(LOWER(A3645),"and","")</f>
        <v>replyatz(nosale,distributionoruseinnassausuffolkcounties)62719-671</v>
      </c>
    </row>
    <row r="3646" spans="1:2" x14ac:dyDescent="0.2">
      <c r="A3646" t="s">
        <v>24531</v>
      </c>
      <c r="B3646" t="str">
        <f>SUBSTITUTE(LOWER(A3646),"and","")</f>
        <v>ecoswingbotanicalfungicide(2ee-cedarapplerust)10163-357</v>
      </c>
    </row>
    <row r="3647" spans="1:2" x14ac:dyDescent="0.2">
      <c r="A3647" t="s">
        <v>24530</v>
      </c>
      <c r="B3647" t="str">
        <f>SUBSTITUTE(LOWER(A3647),"and","")</f>
        <v>cloroxdisinfectingmist(eucalyptuspeppermint)5813-73</v>
      </c>
    </row>
    <row r="3648" spans="1:2" x14ac:dyDescent="0.2">
      <c r="A3648" t="s">
        <v>24529</v>
      </c>
      <c r="B3648" t="str">
        <f>SUBSTITUTE(LOWER(A3648),"and","")</f>
        <v>lysolbrkills99.9%ofvirusesbacterialimerusttoiletbowlcleaner777-81</v>
      </c>
    </row>
    <row r="3649" spans="1:2" x14ac:dyDescent="0.2">
      <c r="A3649" t="s">
        <v>24528</v>
      </c>
      <c r="B3649" t="str">
        <f>SUBSTITUTE(LOWER(A3649),"and","")</f>
        <v>finalexlf-vmherbicide(notforuseinnassausuffolkcounties)7969-464</v>
      </c>
    </row>
    <row r="3650" spans="1:2" x14ac:dyDescent="0.2">
      <c r="A3650" t="s">
        <v>24527</v>
      </c>
      <c r="B3650" t="str">
        <f>SUBSTITUTE(LOWER(A3650),"and","")</f>
        <v>sergeant'sguardianprotopicalfordogs(66lbsover)2517-87-84742</v>
      </c>
    </row>
    <row r="3651" spans="1:2" x14ac:dyDescent="0.2">
      <c r="A3651" t="s">
        <v>24526</v>
      </c>
      <c r="B3651" t="str">
        <f>SUBSTITUTE(LOWER(A3651),"and","")</f>
        <v>cloroxdisinfectingmistmulti-surface(eucalyptuspeppermint)5813-73</v>
      </c>
    </row>
    <row r="3652" spans="1:2" x14ac:dyDescent="0.2">
      <c r="A3652" t="s">
        <v>24525</v>
      </c>
      <c r="B3652" t="str">
        <f>SUBSTITUTE(LOWER(A3652),"and","")</f>
        <v>agrisuretotal67979-20</v>
      </c>
    </row>
    <row r="3653" spans="1:2" x14ac:dyDescent="0.2">
      <c r="A3653" t="s">
        <v>24524</v>
      </c>
      <c r="B3653" t="str">
        <f>SUBSTITUTE(LOWER(A3653),"and","")</f>
        <v>afco93063377-55-833</v>
      </c>
    </row>
    <row r="3654" spans="1:2" x14ac:dyDescent="0.2">
      <c r="A3654" t="s">
        <v>24523</v>
      </c>
      <c r="B3654" t="str">
        <f>SUBSTITUTE(LOWER(A3654),"and","")</f>
        <v>dualiigmagnumgranular(notforuseinnassausuffolkcounties)(restrictedasof112007)100-910</v>
      </c>
    </row>
    <row r="3655" spans="1:2" x14ac:dyDescent="0.2">
      <c r="A3655" t="s">
        <v>24522</v>
      </c>
      <c r="B3655" t="str">
        <f>SUBSTITUTE(LOWER(A3655),"and","")</f>
        <v>championsprayonmeteredinsecticidespray498-196</v>
      </c>
    </row>
    <row r="3656" spans="1:2" x14ac:dyDescent="0.2">
      <c r="A3656" t="s">
        <v>24521</v>
      </c>
      <c r="B3656" t="str">
        <f>SUBSTITUTE(LOWER(A3656),"and","")</f>
        <v>acl56chlorinatingcomposition935-38</v>
      </c>
    </row>
    <row r="3657" spans="1:2" x14ac:dyDescent="0.2">
      <c r="A3657" t="s">
        <v>24520</v>
      </c>
      <c r="B3657" t="str">
        <f>SUBSTITUTE(LOWER(A3657),"and","")</f>
        <v>petarmorfordogs(89-132lbs)2517-136</v>
      </c>
    </row>
    <row r="3658" spans="1:2" x14ac:dyDescent="0.2">
      <c r="A3658" t="s">
        <v>24519</v>
      </c>
      <c r="B3658" t="str">
        <f>SUBSTITUTE(LOWER(A3658),"and","")</f>
        <v>biotrendctl40-d72304-1-93342</v>
      </c>
    </row>
    <row r="3659" spans="1:2" x14ac:dyDescent="0.2">
      <c r="A3659" t="s">
        <v>24518</v>
      </c>
      <c r="B3659" t="str">
        <f>SUBSTITUTE(LOWER(A3659),"and","")</f>
        <v>evergreenpro60-61021-1770</v>
      </c>
    </row>
    <row r="3660" spans="1:2" x14ac:dyDescent="0.2">
      <c r="A3660" t="s">
        <v>24517</v>
      </c>
      <c r="B3660" t="str">
        <f>SUBSTITUTE(LOWER(A3660),"and","")</f>
        <v>hotshotultraclearroachantgelbait9688-271-8845</v>
      </c>
    </row>
    <row r="3661" spans="1:2" x14ac:dyDescent="0.2">
      <c r="A3661" t="s">
        <v>24516</v>
      </c>
      <c r="B3661" t="str">
        <f>SUBSTITUTE(LOWER(A3661),"and","")</f>
        <v>lysolbrkills99.9%ofvirusesbacteriabrnewdayclingingtoiletbowlcleanerlavendercottonblossomscent777-144</v>
      </c>
    </row>
    <row r="3662" spans="1:2" x14ac:dyDescent="0.2">
      <c r="A3662" t="s">
        <v>24515</v>
      </c>
      <c r="B3662" t="str">
        <f>SUBSTITUTE(LOWER(A3662),"and","")</f>
        <v>oustxpherbicide(2ee-japanesestiltgrass)432-1552</v>
      </c>
    </row>
    <row r="3663" spans="1:2" x14ac:dyDescent="0.2">
      <c r="A3663" t="s">
        <v>24514</v>
      </c>
      <c r="B3663" t="str">
        <f>SUBSTITUTE(LOWER(A3663),"and","")</f>
        <v>bravoultrex66222-277</v>
      </c>
    </row>
    <row r="3664" spans="1:2" x14ac:dyDescent="0.2">
      <c r="A3664" t="s">
        <v>24513</v>
      </c>
      <c r="B3664" t="str">
        <f>SUBSTITUTE(LOWER(A3664),"and","")</f>
        <v>bonidestingerwasp,hornetyellowjacket1021-1780-4</v>
      </c>
    </row>
    <row r="3665" spans="1:2" x14ac:dyDescent="0.2">
      <c r="A3665" t="s">
        <v>24512</v>
      </c>
      <c r="B3665" t="str">
        <f>SUBSTITUTE(LOWER(A3665),"and","")</f>
        <v>floramitesc70506-537-59807</v>
      </c>
    </row>
    <row r="3666" spans="1:2" x14ac:dyDescent="0.2">
      <c r="A3666" t="s">
        <v>24511</v>
      </c>
      <c r="B3666" t="str">
        <f>SUBSTITUTE(LOWER(A3666),"and","")</f>
        <v>scottsmossex3-in-1ready-spray67702-12-538</v>
      </c>
    </row>
    <row r="3667" spans="1:2" x14ac:dyDescent="0.2">
      <c r="A3667" t="s">
        <v>24510</v>
      </c>
      <c r="B3667" t="str">
        <f>SUBSTITUTE(LOWER(A3667),"and","")</f>
        <v>maxforcefcprofessionalinsectcontrolroachkillerbaitgel432-1259</v>
      </c>
    </row>
    <row r="3668" spans="1:2" x14ac:dyDescent="0.2">
      <c r="A3668" t="s">
        <v>24509</v>
      </c>
      <c r="B3668" t="str">
        <f>SUBSTITUTE(LOWER(A3668),"and","")</f>
        <v>eightinsectcontrolgardenhomeiireadytouse(innysnousewithin100'ofcoastalmarshes)4-467</v>
      </c>
    </row>
    <row r="3669" spans="1:2" x14ac:dyDescent="0.2">
      <c r="A3669" t="s">
        <v>24508</v>
      </c>
      <c r="B3669" t="str">
        <f>SUBSTITUTE(LOWER(A3669),"and","")</f>
        <v>force10ghlsmartcartridgeinsecticide[limitedapplicationrateinnys]100-1615-5481</v>
      </c>
    </row>
    <row r="3670" spans="1:2" x14ac:dyDescent="0.2">
      <c r="A3670" t="s">
        <v>24507</v>
      </c>
      <c r="B3670" t="str">
        <f>SUBSTITUTE(LOWER(A3670),"and","")</f>
        <v>malathion8aquamul34704-474</v>
      </c>
    </row>
    <row r="3671" spans="1:2" x14ac:dyDescent="0.2">
      <c r="A3671" t="s">
        <v>24506</v>
      </c>
      <c r="B3671" t="str">
        <f>SUBSTITUTE(LOWER(A3671),"and","")</f>
        <v>plantfungicide67702-1</v>
      </c>
    </row>
    <row r="3672" spans="1:2" x14ac:dyDescent="0.2">
      <c r="A3672" t="s">
        <v>24505</v>
      </c>
      <c r="B3672" t="str">
        <f>SUBSTITUTE(LOWER(A3672),"and","")</f>
        <v>actuatesc91234-17</v>
      </c>
    </row>
    <row r="3673" spans="1:2" x14ac:dyDescent="0.2">
      <c r="A3673" t="s">
        <v>24504</v>
      </c>
      <c r="B3673" t="str">
        <f>SUBSTITUTE(LOWER(A3673),"and","")</f>
        <v>theersonsturfproductsfertilizerwithdimensionturfherbicide(18-0-4)(reducedapprateinnys)(noli)9198-120</v>
      </c>
    </row>
    <row r="3674" spans="1:2" x14ac:dyDescent="0.2">
      <c r="A3674" t="s">
        <v>24503</v>
      </c>
      <c r="B3674" t="str">
        <f>SUBSTITUTE(LOWER(A3674),"and","")</f>
        <v>maggie'sfarmgardenessentialsbeetleboxelderbugkiller67702-6-73079</v>
      </c>
    </row>
    <row r="3675" spans="1:2" x14ac:dyDescent="0.2">
      <c r="A3675" t="s">
        <v>24502</v>
      </c>
      <c r="B3675" t="str">
        <f>SUBSTITUTE(LOWER(A3675),"and","")</f>
        <v>42-sthiramfungicide(restrictedasof7192011)264-929</v>
      </c>
    </row>
    <row r="3676" spans="1:2" x14ac:dyDescent="0.2">
      <c r="A3676" t="s">
        <v>24501</v>
      </c>
      <c r="B3676" t="str">
        <f>SUBSTITUTE(LOWER(A3676),"and","")</f>
        <v>sawyerpremiummaxideetinsectrepellent54287-2-58188</v>
      </c>
    </row>
    <row r="3677" spans="1:2" x14ac:dyDescent="0.2">
      <c r="A3677" t="s">
        <v>24500</v>
      </c>
      <c r="B3677" t="str">
        <f>SUBSTITUTE(LOWER(A3677),"and","")</f>
        <v>petpreveaadvancedfordogs(mediumdog11-20lbs)91384-3-91019</v>
      </c>
    </row>
    <row r="3678" spans="1:2" x14ac:dyDescent="0.2">
      <c r="A3678" t="s">
        <v>24499</v>
      </c>
      <c r="B3678" t="str">
        <f>SUBSTITUTE(LOWER(A3678),"and","")</f>
        <v>primeraonechlorothalonildffungicide60063-3</v>
      </c>
    </row>
    <row r="3679" spans="1:2" x14ac:dyDescent="0.2">
      <c r="A3679" t="s">
        <v>24498</v>
      </c>
      <c r="B3679" t="str">
        <f>SUBSTITUTE(LOWER(A3679),"and","")</f>
        <v>harrishomepestcontrolscorpionkiller3-11</v>
      </c>
    </row>
    <row r="3680" spans="1:2" x14ac:dyDescent="0.2">
      <c r="A3680" t="s">
        <v>24497</v>
      </c>
      <c r="B3680" t="str">
        <f>SUBSTITUTE(LOWER(A3680),"and","")</f>
        <v>hartzultraguarddualactiontopicalfordogspuppies(15-30lbs)2596-168</v>
      </c>
    </row>
    <row r="3681" spans="1:2" x14ac:dyDescent="0.2">
      <c r="A3681" t="s">
        <v>24496</v>
      </c>
      <c r="B3681" t="str">
        <f>SUBSTITUTE(LOWER(A3681),"and","")</f>
        <v>clean-upiipour-oninsecticidewithigr11556-186</v>
      </c>
    </row>
    <row r="3682" spans="1:2" x14ac:dyDescent="0.2">
      <c r="A3682" t="s">
        <v>24495</v>
      </c>
      <c r="B3682" t="str">
        <f>SUBSTITUTE(LOWER(A3682),"and","")</f>
        <v>awesomeready-to-use10324-85-12228</v>
      </c>
    </row>
    <row r="3683" spans="1:2" x14ac:dyDescent="0.2">
      <c r="A3683" t="s">
        <v>24494</v>
      </c>
      <c r="B3683" t="str">
        <f>SUBSTITUTE(LOWER(A3683),"and","")</f>
        <v>propiconec93809-10</v>
      </c>
    </row>
    <row r="3684" spans="1:2" x14ac:dyDescent="0.2">
      <c r="A3684" t="s">
        <v>24493</v>
      </c>
      <c r="B3684" t="str">
        <f>SUBSTITUTE(LOWER(A3684),"and","")</f>
        <v>springvalleyplustrimecweedfeed2217-812-41124</v>
      </c>
    </row>
    <row r="3685" spans="1:2" x14ac:dyDescent="0.2">
      <c r="A3685" t="s">
        <v>24492</v>
      </c>
      <c r="B3685" t="str">
        <f>SUBSTITUTE(LOWER(A3685),"and","")</f>
        <v>hardsurfacedisinfectingwipeslemonscent1839-190-5741</v>
      </c>
    </row>
    <row r="3686" spans="1:2" x14ac:dyDescent="0.2">
      <c r="A3686" t="s">
        <v>24491</v>
      </c>
      <c r="B3686" t="str">
        <f>SUBSTITUTE(LOWER(A3686),"and","")</f>
        <v>eh1403herbicide2217-863</v>
      </c>
    </row>
    <row r="3687" spans="1:2" x14ac:dyDescent="0.2">
      <c r="A3687" t="s">
        <v>24490</v>
      </c>
      <c r="B3687" t="str">
        <f>SUBSTITUTE(LOWER(A3687),"and","")</f>
        <v>tk-1069204-1</v>
      </c>
    </row>
    <row r="3688" spans="1:2" x14ac:dyDescent="0.2">
      <c r="A3688" t="s">
        <v>24489</v>
      </c>
      <c r="B3688" t="str">
        <f>SUBSTITUTE(LOWER(A3688),"and","")</f>
        <v>accordxrtii(2ee-wisteria)62719-556</v>
      </c>
    </row>
    <row r="3689" spans="1:2" x14ac:dyDescent="0.2">
      <c r="A3689" t="s">
        <v>24488</v>
      </c>
      <c r="B3689" t="str">
        <f>SUBSTITUTE(LOWER(A3689),"and","")</f>
        <v>acumenherbicide241-337-55467</v>
      </c>
    </row>
    <row r="3690" spans="1:2" x14ac:dyDescent="0.2">
      <c r="A3690" t="s">
        <v>24487</v>
      </c>
      <c r="B3690" t="str">
        <f>SUBSTITUTE(LOWER(A3690),"and","")</f>
        <v>rangerreadyrepellent(rangerorangescent)103384-1</v>
      </c>
    </row>
    <row r="3691" spans="1:2" x14ac:dyDescent="0.2">
      <c r="A3691" t="s">
        <v>24486</v>
      </c>
      <c r="B3691" t="str">
        <f>SUBSTITUTE(LOWER(A3691),"and","")</f>
        <v>frontrunner(noaerialappinny)91234-84</v>
      </c>
    </row>
    <row r="3692" spans="1:2" x14ac:dyDescent="0.2">
      <c r="A3692" t="s">
        <v>24485</v>
      </c>
      <c r="B3692" t="str">
        <f>SUBSTITUTE(LOWER(A3692),"and","")</f>
        <v>tripleflexiiherbicide(nouseinnassausuffolkcounties,ny)(maxapprate0.25lb.clopyralidaceqay)524-614</v>
      </c>
    </row>
    <row r="3693" spans="1:2" x14ac:dyDescent="0.2">
      <c r="A3693" t="s">
        <v>24484</v>
      </c>
      <c r="B3693" t="str">
        <f>SUBSTITUTE(LOWER(A3693),"and","")</f>
        <v>theersonsturfproductsduocideinsectcontrol(nysspecificlanguage)(unrestricted5708)9198-235</v>
      </c>
    </row>
    <row r="3694" spans="1:2" x14ac:dyDescent="0.2">
      <c r="A3694" t="s">
        <v>24483</v>
      </c>
      <c r="B3694" t="str">
        <f>SUBSTITUTE(LOWER(A3694),"and","")</f>
        <v>procleansurfacedisinfectant10324-85-110</v>
      </c>
    </row>
    <row r="3695" spans="1:2" x14ac:dyDescent="0.2">
      <c r="A3695" t="s">
        <v>24482</v>
      </c>
      <c r="B3695" t="str">
        <f>SUBSTITUTE(LOWER(A3695),"and","")</f>
        <v>krogerdisinfectantsprayparadisemistscent498-179-65948</v>
      </c>
    </row>
    <row r="3696" spans="1:2" x14ac:dyDescent="0.2">
      <c r="A3696" t="s">
        <v>24481</v>
      </c>
      <c r="B3696" t="str">
        <f>SUBSTITUTE(LOWER(A3696),"and","")</f>
        <v>effiproplustopicalsolutionfordogs(45-88.9lbs)2382-189</v>
      </c>
    </row>
    <row r="3697" spans="1:2" x14ac:dyDescent="0.2">
      <c r="A3697" t="s">
        <v>24480</v>
      </c>
      <c r="B3697" t="str">
        <f>SUBSTITUTE(LOWER(A3697),"and","")</f>
        <v>rhizoponaa#1(0.1)63310-19</v>
      </c>
    </row>
    <row r="3698" spans="1:2" x14ac:dyDescent="0.2">
      <c r="A3698" t="s">
        <v>24479</v>
      </c>
      <c r="B3698" t="str">
        <f>SUBSTITUTE(LOWER(A3698),"and","")</f>
        <v>amdroquickkilllawninsectkillergranules(nysspecificlanguage)53883-194-90098</v>
      </c>
    </row>
    <row r="3699" spans="1:2" x14ac:dyDescent="0.2">
      <c r="A3699" t="s">
        <v>24478</v>
      </c>
      <c r="B3699" t="str">
        <f>SUBSTITUTE(LOWER(A3699),"and","")</f>
        <v>drexelsuffasupreme(ag,oranamentalturflabel)19713-712</v>
      </c>
    </row>
    <row r="3700" spans="1:2" x14ac:dyDescent="0.2">
      <c r="A3700" t="s">
        <v>24477</v>
      </c>
      <c r="B3700" t="str">
        <f>SUBSTITUTE(LOWER(A3700),"and","")</f>
        <v>chargermaxatzlite(nouseinlongisl)1381-208</v>
      </c>
    </row>
    <row r="3701" spans="1:2" x14ac:dyDescent="0.2">
      <c r="A3701" t="s">
        <v>24476</v>
      </c>
      <c r="B3701" t="str">
        <f>SUBSTITUTE(LOWER(A3701),"and","")</f>
        <v>harrell'sprotectmaxfluazinamfungicide(golfcoursesonly)(noappwithin100feetofwaterbodythatconnectswithoff-sitewaterbodies)228-737-52287</v>
      </c>
    </row>
    <row r="3702" spans="1:2" x14ac:dyDescent="0.2">
      <c r="A3702" t="s">
        <v>24475</v>
      </c>
      <c r="B3702" t="str">
        <f>SUBSTITUTE(LOWER(A3702),"and","")</f>
        <v>basagranherbicide66330-413</v>
      </c>
    </row>
    <row r="3703" spans="1:2" x14ac:dyDescent="0.2">
      <c r="A3703" t="s">
        <v>24474</v>
      </c>
      <c r="B3703" t="str">
        <f>SUBSTITUTE(LOWER(A3703),"and","")</f>
        <v>advacareresidualbacstat6836-38-1677</v>
      </c>
    </row>
    <row r="3704" spans="1:2" x14ac:dyDescent="0.2">
      <c r="A3704" t="s">
        <v>24473</v>
      </c>
      <c r="B3704" t="str">
        <f>SUBSTITUTE(LOWER(A3704),"and","")</f>
        <v>1,4ship67727-4</v>
      </c>
    </row>
    <row r="3705" spans="1:2" x14ac:dyDescent="0.2">
      <c r="A3705" t="s">
        <v>24472</v>
      </c>
      <c r="B3705" t="str">
        <f>SUBSTITUTE(LOWER(A3705),"and","")</f>
        <v>concise62097-18-82917</v>
      </c>
    </row>
    <row r="3706" spans="1:2" x14ac:dyDescent="0.2">
      <c r="A3706" t="s">
        <v>24471</v>
      </c>
      <c r="B3706" t="str">
        <f>SUBSTITUTE(LOWER(A3706),"and","")</f>
        <v>chlor12572315-6-75682</v>
      </c>
    </row>
    <row r="3707" spans="1:2" x14ac:dyDescent="0.2">
      <c r="A3707" t="s">
        <v>24470</v>
      </c>
      <c r="B3707" t="str">
        <f>SUBSTITUTE(LOWER(A3707),"and","")</f>
        <v>moccasinherbicide[nosale,distribution,oruseinnassausuffolkcounties,ny]70506-323</v>
      </c>
    </row>
    <row r="3708" spans="1:2" x14ac:dyDescent="0.2">
      <c r="A3708" t="s">
        <v>24469</v>
      </c>
      <c r="B3708" t="str">
        <f>SUBSTITUTE(LOWER(A3708),"and","")</f>
        <v>permethrincs53883-388</v>
      </c>
    </row>
    <row r="3709" spans="1:2" x14ac:dyDescent="0.2">
      <c r="A3709" t="s">
        <v>24468</v>
      </c>
      <c r="B3709" t="str">
        <f>SUBSTITUTE(LOWER(A3709),"and","")</f>
        <v>danitol2.4ecspray(additionalnewyorkstaterestrictions)(2ee-cicada)59639-35</v>
      </c>
    </row>
    <row r="3710" spans="1:2" x14ac:dyDescent="0.2">
      <c r="A3710" t="s">
        <v>24467</v>
      </c>
      <c r="B3710" t="str">
        <f>SUBSTITUTE(LOWER(A3710),"and","")</f>
        <v>drop-block24.2l62097-38-82917</v>
      </c>
    </row>
    <row r="3711" spans="1:2" x14ac:dyDescent="0.2">
      <c r="A3711" t="s">
        <v>24466</v>
      </c>
      <c r="B3711" t="str">
        <f>SUBSTITUTE(LOWER(A3711),"and","")</f>
        <v>nutriteprofessionalturffertilizerwith0.069%talstarinsecticide(variousblends)(noapplicationwithin100ft.ofsurfacewaters)279-3216-93243</v>
      </c>
    </row>
    <row r="3712" spans="1:2" x14ac:dyDescent="0.2">
      <c r="A3712" t="s">
        <v>24465</v>
      </c>
      <c r="B3712" t="str">
        <f>SUBSTITUTE(LOWER(A3712),"and","")</f>
        <v>spaguardoxidizerenhancedshock5185-475</v>
      </c>
    </row>
    <row r="3713" spans="1:2" x14ac:dyDescent="0.2">
      <c r="A3713" t="s">
        <v>24464</v>
      </c>
      <c r="B3713" t="str">
        <f>SUBSTITUTE(LOWER(A3713),"and","")</f>
        <v>clotheslinefreshlaundrysanitizer2610324-117-5741</v>
      </c>
    </row>
    <row r="3714" spans="1:2" x14ac:dyDescent="0.2">
      <c r="A3714" t="s">
        <v>24463</v>
      </c>
      <c r="B3714" t="str">
        <f>SUBSTITUTE(LOWER(A3714),"and","")</f>
        <v>professionallysolbriiikills99.9%ofvirusesbacteriadisinfectantspray-countryscent777-99-675</v>
      </c>
    </row>
    <row r="3715" spans="1:2" x14ac:dyDescent="0.2">
      <c r="A3715" t="s">
        <v>24462</v>
      </c>
      <c r="B3715" t="str">
        <f>SUBSTITUTE(LOWER(A3715),"and","")</f>
        <v>voxidia100-1637</v>
      </c>
    </row>
    <row r="3716" spans="1:2" x14ac:dyDescent="0.2">
      <c r="A3716" t="s">
        <v>24461</v>
      </c>
      <c r="B3716" t="str">
        <f>SUBSTITUTE(LOWER(A3716),"and","")</f>
        <v>precor2000pluspremisespray2724-490</v>
      </c>
    </row>
    <row r="3717" spans="1:2" x14ac:dyDescent="0.2">
      <c r="A3717" t="s">
        <v>24460</v>
      </c>
      <c r="B3717" t="str">
        <f>SUBSTITUTE(LOWER(A3717),"and","")</f>
        <v>protectionthatlivesonmicroban24hourkeepskilling99.9%ofbacteriaforupto24hourssanitizingspray(freshscent)4091-20-3573</v>
      </c>
    </row>
    <row r="3718" spans="1:2" x14ac:dyDescent="0.2">
      <c r="A3718" t="s">
        <v>24459</v>
      </c>
      <c r="B3718" t="str">
        <f>SUBSTITUTE(LOWER(A3718),"and","")</f>
        <v>zaltussc91234-203</v>
      </c>
    </row>
    <row r="3719" spans="1:2" x14ac:dyDescent="0.2">
      <c r="A3719" t="s">
        <v>24458</v>
      </c>
      <c r="B3719" t="str">
        <f>SUBSTITUTE(LOWER(A3719),"and","")</f>
        <v>corsicanherbicide(nosale,distribution,oruseinnassausuffolkcountiesny)7969-279-55467</v>
      </c>
    </row>
    <row r="3720" spans="1:2" x14ac:dyDescent="0.2">
      <c r="A3720" t="s">
        <v>24457</v>
      </c>
      <c r="B3720" t="str">
        <f>SUBSTITUTE(LOWER(A3720),"and","")</f>
        <v>sunmarkhomelice,bedbugdustmitespray71-1-69713</v>
      </c>
    </row>
    <row r="3721" spans="1:2" x14ac:dyDescent="0.2">
      <c r="A3721" t="s">
        <v>24456</v>
      </c>
      <c r="B3721" t="str">
        <f>SUBSTITUTE(LOWER(A3721),"and","")</f>
        <v>transporttermiticideinsecticide8033-96-279</v>
      </c>
    </row>
    <row r="3722" spans="1:2" x14ac:dyDescent="0.2">
      <c r="A3722" t="s">
        <v>24455</v>
      </c>
      <c r="B3722" t="str">
        <f>SUBSTITUTE(LOWER(A3722),"and","")</f>
        <v>telonec-17(notforuseinnassausuffolkcounties)62719-12</v>
      </c>
    </row>
    <row r="3723" spans="1:2" x14ac:dyDescent="0.2">
      <c r="A3723" t="s">
        <v>24454</v>
      </c>
      <c r="B3723" t="str">
        <f>SUBSTITUTE(LOWER(A3723),"and","")</f>
        <v>oasis146multi-quatsanitizer1677-198</v>
      </c>
    </row>
    <row r="3724" spans="1:2" x14ac:dyDescent="0.2">
      <c r="A3724" t="s">
        <v>24453</v>
      </c>
      <c r="B3724" t="str">
        <f>SUBSTITUTE(LOWER(A3724),"and","")</f>
        <v>zodiacspotonplusfleatickcontrolforcats5lbs.over2724-504</v>
      </c>
    </row>
    <row r="3725" spans="1:2" x14ac:dyDescent="0.2">
      <c r="A3725" t="s">
        <v>24452</v>
      </c>
      <c r="B3725" t="str">
        <f>SUBSTITUTE(LOWER(A3725),"and","")</f>
        <v>rodeo(2ee-kiwifruitsilvervine)62719-324</v>
      </c>
    </row>
    <row r="3726" spans="1:2" x14ac:dyDescent="0.2">
      <c r="A3726" t="s">
        <v>24451</v>
      </c>
      <c r="B3726" t="str">
        <f>SUBSTITUTE(LOWER(A3726),"and","")</f>
        <v>kerbsc(unrestricted652018)62719-578</v>
      </c>
    </row>
    <row r="3727" spans="1:2" x14ac:dyDescent="0.2">
      <c r="A3727" t="s">
        <v>24450</v>
      </c>
      <c r="B3727" t="str">
        <f>SUBSTITUTE(LOWER(A3727),"and","")</f>
        <v>japanesebeetlekillerreadytouse4-309</v>
      </c>
    </row>
    <row r="3728" spans="1:2" x14ac:dyDescent="0.2">
      <c r="A3728" t="s">
        <v>24449</v>
      </c>
      <c r="B3728" t="str">
        <f>SUBSTITUTE(LOWER(A3728),"and","")</f>
        <v>psq56836-363-5741</v>
      </c>
    </row>
    <row r="3729" spans="1:2" x14ac:dyDescent="0.2">
      <c r="A3729" t="s">
        <v>24448</v>
      </c>
      <c r="B3729" t="str">
        <f>SUBSTITUTE(LOWER(A3729),"and","")</f>
        <v>basiccontrolprodiamine0.43%plusfertilizer10404-89</v>
      </c>
    </row>
    <row r="3730" spans="1:2" x14ac:dyDescent="0.2">
      <c r="A3730" t="s">
        <v>24447</v>
      </c>
      <c r="B3730" t="str">
        <f>SUBSTITUTE(LOWER(A3730),"and","")</f>
        <v>veliferbioinsecticidemiticide71840-22</v>
      </c>
    </row>
    <row r="3731" spans="1:2" x14ac:dyDescent="0.2">
      <c r="A3731" t="s">
        <v>24446</v>
      </c>
      <c r="B3731" t="str">
        <f>SUBSTITUTE(LOWER(A3731),"and","")</f>
        <v>orangeguard61887-1</v>
      </c>
    </row>
    <row r="3732" spans="1:2" x14ac:dyDescent="0.2">
      <c r="A3732" t="s">
        <v>24445</v>
      </c>
      <c r="B3732" t="str">
        <f>SUBSTITUTE(LOWER(A3732),"and","")</f>
        <v>m1691herbicide524-582</v>
      </c>
    </row>
    <row r="3733" spans="1:2" x14ac:dyDescent="0.2">
      <c r="A3733" t="s">
        <v>24444</v>
      </c>
      <c r="B3733" t="str">
        <f>SUBSTITUTE(LOWER(A3733),"and","")</f>
        <v>dominion4lflowableinsecticide53883-225</v>
      </c>
    </row>
    <row r="3734" spans="1:2" x14ac:dyDescent="0.2">
      <c r="A3734" t="s">
        <v>24443</v>
      </c>
      <c r="B3734" t="str">
        <f>SUBSTITUTE(LOWER(A3734),"and","")</f>
        <v>zio67690-77</v>
      </c>
    </row>
    <row r="3735" spans="1:2" x14ac:dyDescent="0.2">
      <c r="A3735" t="s">
        <v>24442</v>
      </c>
      <c r="B3735" t="str">
        <f>SUBSTITUTE(LOWER(A3735),"and","")</f>
        <v>optimatecs(noappwithin100ftofcoastalmarsh)279-3612-53883</v>
      </c>
    </row>
    <row r="3736" spans="1:2" x14ac:dyDescent="0.2">
      <c r="A3736" t="s">
        <v>24441</v>
      </c>
      <c r="B3736" t="str">
        <f>SUBSTITUTE(LOWER(A3736),"and","")</f>
        <v>garlon4ultra(2ee-lesserceline)62719-527</v>
      </c>
    </row>
    <row r="3737" spans="1:2" x14ac:dyDescent="0.2">
      <c r="A3737" t="s">
        <v>24440</v>
      </c>
      <c r="B3737" t="str">
        <f>SUBSTITUTE(LOWER(A3737),"and","")</f>
        <v>prozapzincphosphiderodentoatbait61282-51</v>
      </c>
    </row>
    <row r="3738" spans="1:2" x14ac:dyDescent="0.2">
      <c r="A3738" t="s">
        <v>24439</v>
      </c>
      <c r="B3738" t="str">
        <f>SUBSTITUTE(LOWER(A3738),"and","")</f>
        <v>mir162maize67979-14</v>
      </c>
    </row>
    <row r="3739" spans="1:2" x14ac:dyDescent="0.2">
      <c r="A3739" t="s">
        <v>24438</v>
      </c>
      <c r="B3739" t="str">
        <f>SUBSTITUTE(LOWER(A3739),"and","")</f>
        <v>besiegeinsecticide(nonassau,suffolk,kings,orqueenscounties,ny)(noaerial)(100'buffertoanywaterbody)100-1402</v>
      </c>
    </row>
    <row r="3740" spans="1:2" x14ac:dyDescent="0.2">
      <c r="A3740" t="s">
        <v>24437</v>
      </c>
      <c r="B3740" t="str">
        <f>SUBSTITUTE(LOWER(A3740),"and","")</f>
        <v>accordxrtii(2ee-hobblebush)62719-556</v>
      </c>
    </row>
    <row r="3741" spans="1:2" x14ac:dyDescent="0.2">
      <c r="A3741" t="s">
        <v>24436</v>
      </c>
      <c r="B3741" t="str">
        <f>SUBSTITUTE(LOWER(A3741),"and","")</f>
        <v>rangerreadyrepellent(scentzero)103384-1</v>
      </c>
    </row>
    <row r="3742" spans="1:2" x14ac:dyDescent="0.2">
      <c r="A3742" t="s">
        <v>24435</v>
      </c>
      <c r="B3742" t="str">
        <f>SUBSTITUTE(LOWER(A3742),"and","")</f>
        <v>whywaspshornetsyellowjacketstraprefill84565-3-49407</v>
      </c>
    </row>
    <row r="3743" spans="1:2" x14ac:dyDescent="0.2">
      <c r="A3743" t="s">
        <v>24434</v>
      </c>
      <c r="B3743" t="str">
        <f>SUBSTITUTE(LOWER(A3743),"and","")</f>
        <v>termitecarpenterantkillerreadytouse4-440</v>
      </c>
    </row>
    <row r="3744" spans="1:2" x14ac:dyDescent="0.2">
      <c r="A3744" t="s">
        <v>24433</v>
      </c>
      <c r="B3744" t="str">
        <f>SUBSTITUTE(LOWER(A3744),"and","")</f>
        <v>checkmatedbm-f56336-35</v>
      </c>
    </row>
    <row r="3745" spans="1:2" x14ac:dyDescent="0.2">
      <c r="A3745" t="s">
        <v>24432</v>
      </c>
      <c r="B3745" t="str">
        <f>SUBSTITUTE(LOWER(A3745),"and","")</f>
        <v>cloroxscentivadisinfectingmulti-surfacecleaner(cherryblossompeach)5813-73</v>
      </c>
    </row>
    <row r="3746" spans="1:2" x14ac:dyDescent="0.2">
      <c r="A3746" t="s">
        <v>24431</v>
      </c>
      <c r="B3746" t="str">
        <f>SUBSTITUTE(LOWER(A3746),"and","")</f>
        <v>mannaproequineflymosquitoconcentrateii1021-1758-55392</v>
      </c>
    </row>
    <row r="3747" spans="1:2" x14ac:dyDescent="0.2">
      <c r="A3747" t="s">
        <v>24430</v>
      </c>
      <c r="B3747" t="str">
        <f>SUBSTITUTE(LOWER(A3747),"and","")</f>
        <v>beanguardallegiance70506-552</v>
      </c>
    </row>
    <row r="3748" spans="1:2" x14ac:dyDescent="0.2">
      <c r="A3748" t="s">
        <v>24429</v>
      </c>
      <c r="B3748" t="str">
        <f>SUBSTITUTE(LOWER(A3748),"and","")</f>
        <v>vetalityprotectfordogs(33-66lbs)92413-12</v>
      </c>
    </row>
    <row r="3749" spans="1:2" x14ac:dyDescent="0.2">
      <c r="A3749" t="s">
        <v>24428</v>
      </c>
      <c r="B3749" t="str">
        <f>SUBSTITUTE(LOWER(A3749),"and","")</f>
        <v>quickphlo-rgranules70506-69</v>
      </c>
    </row>
    <row r="3750" spans="1:2" x14ac:dyDescent="0.2">
      <c r="A3750" t="s">
        <v>24427</v>
      </c>
      <c r="B3750" t="str">
        <f>SUBSTITUTE(LOWER(A3750),"and","")</f>
        <v>cloroxproclorox4inonedisinfectantsanitizer(lavenderscent)67619-29</v>
      </c>
    </row>
    <row r="3751" spans="1:2" x14ac:dyDescent="0.2">
      <c r="A3751" t="s">
        <v>24426</v>
      </c>
      <c r="B3751" t="str">
        <f>SUBSTITUTE(LOWER(A3751),"and","")</f>
        <v>soilgard70051-3</v>
      </c>
    </row>
    <row r="3752" spans="1:2" x14ac:dyDescent="0.2">
      <c r="A3752" t="s">
        <v>24425</v>
      </c>
      <c r="B3752" t="str">
        <f>SUBSTITUTE(LOWER(A3752),"and","")</f>
        <v>pathfinderii(2ee-castoraralia)62719-176</v>
      </c>
    </row>
    <row r="3753" spans="1:2" x14ac:dyDescent="0.2">
      <c r="A3753" t="s">
        <v>24424</v>
      </c>
      <c r="B3753" t="str">
        <f>SUBSTITUTE(LOWER(A3753),"and","")</f>
        <v>acticidemv67071-1</v>
      </c>
    </row>
    <row r="3754" spans="1:2" x14ac:dyDescent="0.2">
      <c r="A3754" t="s">
        <v>24423</v>
      </c>
      <c r="B3754" t="str">
        <f>SUBSTITUTE(LOWER(A3754),"and","")</f>
        <v>crystalyxstablelyxwithclarifly89459-7-7698</v>
      </c>
    </row>
    <row r="3755" spans="1:2" x14ac:dyDescent="0.2">
      <c r="A3755" t="s">
        <v>24422</v>
      </c>
      <c r="B3755" t="str">
        <f>SUBSTITUTE(LOWER(A3755),"and","")</f>
        <v>yukonherbicide81880-6-10163</v>
      </c>
    </row>
    <row r="3756" spans="1:2" x14ac:dyDescent="0.2">
      <c r="A3756" t="s">
        <v>24421</v>
      </c>
      <c r="B3756" t="str">
        <f>SUBSTITUTE(LOWER(A3756),"and","")</f>
        <v>hearkenbiologicalinsecticide69553-2-62719</v>
      </c>
    </row>
    <row r="3757" spans="1:2" x14ac:dyDescent="0.2">
      <c r="A3757" t="s">
        <v>24420</v>
      </c>
      <c r="B3757" t="str">
        <f>SUBSTITUTE(LOWER(A3757),"and","")</f>
        <v>nature'siqbrcopperfungicidereadytouse67702-1-102711</v>
      </c>
    </row>
    <row r="3758" spans="1:2" x14ac:dyDescent="0.2">
      <c r="A3758" t="s">
        <v>24419</v>
      </c>
      <c r="B3758" t="str">
        <f>SUBSTITUTE(LOWER(A3758),"and","")</f>
        <v>sterlingblueherbicide42750-209-1381</v>
      </c>
    </row>
    <row r="3759" spans="1:2" x14ac:dyDescent="0.2">
      <c r="A3759" t="s">
        <v>24418</v>
      </c>
      <c r="B3759" t="str">
        <f>SUBSTITUTE(LOWER(A3759),"and","")</f>
        <v>pro-matemerit0.2%withturffertilizer5905-591</v>
      </c>
    </row>
    <row r="3760" spans="1:2" x14ac:dyDescent="0.2">
      <c r="A3760" t="s">
        <v>24417</v>
      </c>
      <c r="B3760" t="str">
        <f>SUBSTITUTE(LOWER(A3760),"and","")</f>
        <v>glutexgq1sanitizerdisinfectant464-700</v>
      </c>
    </row>
    <row r="3761" spans="1:2" x14ac:dyDescent="0.2">
      <c r="A3761" t="s">
        <v>24416</v>
      </c>
      <c r="B3761" t="str">
        <f>SUBSTITUTE(LOWER(A3761),"and","")</f>
        <v>equicareflysectsuper-7repellentspray270-300</v>
      </c>
    </row>
    <row r="3762" spans="1:2" x14ac:dyDescent="0.2">
      <c r="A3762" t="s">
        <v>24415</v>
      </c>
      <c r="B3762" t="str">
        <f>SUBSTITUTE(LOWER(A3762),"and","")</f>
        <v>bovalyxrechargewithigr(ridleyusainc)2724-495-7698</v>
      </c>
    </row>
    <row r="3763" spans="1:2" x14ac:dyDescent="0.2">
      <c r="A3763" t="s">
        <v>24414</v>
      </c>
      <c r="B3763" t="str">
        <f>SUBSTITUTE(LOWER(A3763),"and","")</f>
        <v>vitafermconceptaid5swithclarifly89459-3-40741</v>
      </c>
    </row>
    <row r="3764" spans="1:2" x14ac:dyDescent="0.2">
      <c r="A3764" t="s">
        <v>24413</v>
      </c>
      <c r="B3764" t="str">
        <f>SUBSTITUTE(LOWER(A3764),"and","")</f>
        <v>shielddpa15%64864-3</v>
      </c>
    </row>
    <row r="3765" spans="1:2" x14ac:dyDescent="0.2">
      <c r="A3765" t="s">
        <v>24412</v>
      </c>
      <c r="B3765" t="str">
        <f>SUBSTITUTE(LOWER(A3765),"and","")</f>
        <v>stringent[noaerialapplicationinny]83100-54-83979</v>
      </c>
    </row>
    <row r="3766" spans="1:2" x14ac:dyDescent="0.2">
      <c r="A3766" t="s">
        <v>24411</v>
      </c>
      <c r="B3766" t="str">
        <f>SUBSTITUTE(LOWER(A3766),"and","")</f>
        <v>notavo53883-428-59807</v>
      </c>
    </row>
    <row r="3767" spans="1:2" x14ac:dyDescent="0.2">
      <c r="A3767" t="s">
        <v>24410</v>
      </c>
      <c r="B3767" t="str">
        <f>SUBSTITUTE(LOWER(A3767),"and","")</f>
        <v>adamsbotanicalsfleatickpethomespray(freshherbalscent)270-304-89459</v>
      </c>
    </row>
    <row r="3768" spans="1:2" x14ac:dyDescent="0.2">
      <c r="A3768" t="s">
        <v>24409</v>
      </c>
      <c r="B3768" t="str">
        <f>SUBSTITUTE(LOWER(A3768),"and","")</f>
        <v>montereytake-outcompleteinsectcontrolrtu(nousewithin100ft.ofcoastalmarshorstreamdrainingtocoastalmarsh)53883-196-54705</v>
      </c>
    </row>
    <row r="3769" spans="1:2" x14ac:dyDescent="0.2">
      <c r="A3769" t="s">
        <v>24408</v>
      </c>
      <c r="B3769" t="str">
        <f>SUBSTITUTE(LOWER(A3769),"and","")</f>
        <v>flearoachhouseguardhouseholdinsectspray4-478</v>
      </c>
    </row>
    <row r="3770" spans="1:2" x14ac:dyDescent="0.2">
      <c r="A3770" t="s">
        <v>24407</v>
      </c>
      <c r="B3770" t="str">
        <f>SUBSTITUTE(LOWER(A3770),"and","")</f>
        <v>cloroxscentivadisinfectingwipes1(grapefruitorangeblossom)5813-79</v>
      </c>
    </row>
    <row r="3771" spans="1:2" x14ac:dyDescent="0.2">
      <c r="A3771" t="s">
        <v>24406</v>
      </c>
      <c r="B3771" t="str">
        <f>SUBSTITUTE(LOWER(A3771),"and","")</f>
        <v>smartfreshprotabs(yellow)71297-10</v>
      </c>
    </row>
    <row r="3772" spans="1:2" x14ac:dyDescent="0.2">
      <c r="A3772" t="s">
        <v>24405</v>
      </c>
      <c r="B3772" t="str">
        <f>SUBSTITUTE(LOWER(A3772),"and","")</f>
        <v>maddog(2ee-gianthogweed,japaneseknotweed,blackswallow-wortpaleswallow-wort)34704-889</v>
      </c>
    </row>
    <row r="3773" spans="1:2" x14ac:dyDescent="0.2">
      <c r="A3773" t="s">
        <v>24404</v>
      </c>
      <c r="B3773" t="str">
        <f>SUBSTITUTE(LOWER(A3773),"and","")</f>
        <v>tempoultrawpinsecticide101563-59</v>
      </c>
    </row>
    <row r="3774" spans="1:2" x14ac:dyDescent="0.2">
      <c r="A3774" t="s">
        <v>24403</v>
      </c>
      <c r="B3774" t="str">
        <f>SUBSTITUTE(LOWER(A3774),"and","")</f>
        <v>imageherbicidesbrushvinekillerconcentrate802-594-90098</v>
      </c>
    </row>
    <row r="3775" spans="1:2" x14ac:dyDescent="0.2">
      <c r="A3775" t="s">
        <v>24402</v>
      </c>
      <c r="B3775" t="str">
        <f>SUBSTITUTE(LOWER(A3775),"and","")</f>
        <v>nufarmt-methylspc50wsbfungicide228-628</v>
      </c>
    </row>
    <row r="3776" spans="1:2" x14ac:dyDescent="0.2">
      <c r="A3776" t="s">
        <v>24401</v>
      </c>
      <c r="B3776" t="str">
        <f>SUBSTITUTE(LOWER(A3776),"and","")</f>
        <v>orthogroundclearvegetationkillerready-to-use1239-2716</v>
      </c>
    </row>
    <row r="3777" spans="1:2" x14ac:dyDescent="0.2">
      <c r="A3777" t="s">
        <v>24400</v>
      </c>
      <c r="B3777" t="str">
        <f>SUBSTITUTE(LOWER(A3777),"and","")</f>
        <v>maxxthorsc(donotapplywithin100ftofsurfacewater)81824-5</v>
      </c>
    </row>
    <row r="3778" spans="1:2" x14ac:dyDescent="0.2">
      <c r="A3778" t="s">
        <v>24399</v>
      </c>
      <c r="B3778" t="str">
        <f>SUBSTITUTE(LOWER(A3778),"and","")</f>
        <v>broclean34704-891</v>
      </c>
    </row>
    <row r="3779" spans="1:2" x14ac:dyDescent="0.2">
      <c r="A3779" t="s">
        <v>24398</v>
      </c>
      <c r="B3779" t="str">
        <f>SUBSTITUTE(LOWER(A3779),"and","")</f>
        <v>fluazent(nosale,useordistributioninnassausuffolkcounties)2749-614-534</v>
      </c>
    </row>
    <row r="3780" spans="1:2" x14ac:dyDescent="0.2">
      <c r="A3780" t="s">
        <v>24397</v>
      </c>
      <c r="B3780" t="str">
        <f>SUBSTITUTE(LOWER(A3780),"and","")</f>
        <v>gardensafebrslugsnailbait67702-3-39609</v>
      </c>
    </row>
    <row r="3781" spans="1:2" x14ac:dyDescent="0.2">
      <c r="A3781" t="s">
        <v>24396</v>
      </c>
      <c r="B3781" t="str">
        <f>SUBSTITUTE(LOWER(A3781),"and","")</f>
        <v>zevorepellentmosquito+tickrepellentlotion70759-2-3573</v>
      </c>
    </row>
    <row r="3782" spans="1:2" x14ac:dyDescent="0.2">
      <c r="A3782" t="s">
        <v>24395</v>
      </c>
      <c r="B3782" t="str">
        <f>SUBSTITUTE(LOWER(A3782),"and","")</f>
        <v>ferti-lomefungicide570051-107-7401</v>
      </c>
    </row>
    <row r="3783" spans="1:2" x14ac:dyDescent="0.2">
      <c r="A3783" t="s">
        <v>24394</v>
      </c>
      <c r="B3783" t="str">
        <f>SUBSTITUTE(LOWER(A3783),"and","")</f>
        <v>verimarkinsectcontrol(nosale,useordistributioninnassauorsuffolkcounties)279-9616</v>
      </c>
    </row>
    <row r="3784" spans="1:2" x14ac:dyDescent="0.2">
      <c r="A3784" t="s">
        <v>24393</v>
      </c>
      <c r="B3784" t="str">
        <f>SUBSTITUTE(LOWER(A3784),"and","")</f>
        <v>batallionlfc(noapplicationwithin100ft(ground)to300ft(aerial)ofcoastalmarsh)91234-177</v>
      </c>
    </row>
    <row r="3785" spans="1:2" x14ac:dyDescent="0.2">
      <c r="A3785" t="s">
        <v>24392</v>
      </c>
      <c r="B3785" t="str">
        <f>SUBSTITUTE(LOWER(A3785),"and","")</f>
        <v>flexstar100-1101</v>
      </c>
    </row>
    <row r="3786" spans="1:2" x14ac:dyDescent="0.2">
      <c r="A3786" t="s">
        <v>24391</v>
      </c>
      <c r="B3786" t="str">
        <f>SUBSTITUTE(LOWER(A3786),"and","")</f>
        <v>frontlinegoldforcats2596-179-65331</v>
      </c>
    </row>
    <row r="3787" spans="1:2" x14ac:dyDescent="0.2">
      <c r="A3787" t="s">
        <v>24390</v>
      </c>
      <c r="B3787" t="str">
        <f>SUBSTITUTE(LOWER(A3787),"and","")</f>
        <v>firmconfirm92261-1</v>
      </c>
    </row>
    <row r="3788" spans="1:2" x14ac:dyDescent="0.2">
      <c r="A3788" t="s">
        <v>24389</v>
      </c>
      <c r="B3788" t="str">
        <f>SUBSTITUTE(LOWER(A3788),"and","")</f>
        <v>vacate10088-2-68562</v>
      </c>
    </row>
    <row r="3789" spans="1:2" x14ac:dyDescent="0.2">
      <c r="A3789" t="s">
        <v>24388</v>
      </c>
      <c r="B3789" t="str">
        <f>SUBSTITUTE(LOWER(A3789),"and","")</f>
        <v>roundupweathermaxherbicide(2ee-tankmixforroundupreadycorn2)524-537</v>
      </c>
    </row>
    <row r="3790" spans="1:2" x14ac:dyDescent="0.2">
      <c r="A3790" t="s">
        <v>24387</v>
      </c>
      <c r="B3790" t="str">
        <f>SUBSTITUTE(LOWER(A3790),"and","")</f>
        <v>engame(pomefruitonly:nosale,use,ordistinnassausuffolkcounties)62719-442</v>
      </c>
    </row>
    <row r="3791" spans="1:2" x14ac:dyDescent="0.2">
      <c r="A3791" t="s">
        <v>24386</v>
      </c>
      <c r="B3791" t="str">
        <f>SUBSTITUTE(LOWER(A3791),"and","")</f>
        <v>flumioxazin51%wdg85678-34</v>
      </c>
    </row>
    <row r="3792" spans="1:2" x14ac:dyDescent="0.2">
      <c r="A3792" t="s">
        <v>24385</v>
      </c>
      <c r="B3792" t="str">
        <f>SUBSTITUTE(LOWER(A3792),"and","")</f>
        <v>poolmatejumbotabs46043-2-53822</v>
      </c>
    </row>
    <row r="3793" spans="1:2" x14ac:dyDescent="0.2">
      <c r="A3793" t="s">
        <v>24384</v>
      </c>
      <c r="B3793" t="str">
        <f>SUBSTITUTE(LOWER(A3793),"and","")</f>
        <v>propionicacid,formulatinggrade94530-2</v>
      </c>
    </row>
    <row r="3794" spans="1:2" x14ac:dyDescent="0.2">
      <c r="A3794" t="s">
        <v>24383</v>
      </c>
      <c r="B3794" t="str">
        <f>SUBSTITUTE(LOWER(A3794),"and","")</f>
        <v>vendettapluscockroachgelbait1021-2593</v>
      </c>
    </row>
    <row r="3795" spans="1:2" x14ac:dyDescent="0.2">
      <c r="A3795" t="s">
        <v>24382</v>
      </c>
      <c r="B3795" t="str">
        <f>SUBSTITUTE(LOWER(A3795),"and","")</f>
        <v>enozmothcakerefills1475-7</v>
      </c>
    </row>
    <row r="3796" spans="1:2" x14ac:dyDescent="0.2">
      <c r="A3796" t="s">
        <v>24381</v>
      </c>
      <c r="B3796" t="str">
        <f>SUBSTITUTE(LOWER(A3796),"and","")</f>
        <v>spectracidelargeplottriazicideinsectkillerforlawnslscapesconcentrate(noapp.within100ftofcoastalmarsh)9688-237-8845</v>
      </c>
    </row>
    <row r="3797" spans="1:2" x14ac:dyDescent="0.2">
      <c r="A3797" t="s">
        <v>24380</v>
      </c>
      <c r="B3797" t="str">
        <f>SUBSTITUTE(LOWER(A3797),"and","")</f>
        <v>4-postertickicide(fordistributionuseonlyinnewyorkstateinconjunctionwithpart186feedingpermit)(epareg.no.39039-12)none</v>
      </c>
    </row>
    <row r="3798" spans="1:2" x14ac:dyDescent="0.2">
      <c r="A3798" t="s">
        <v>24379</v>
      </c>
      <c r="B3798" t="str">
        <f>SUBSTITUTE(LOWER(A3798),"and","")</f>
        <v>mosquitohaltrepellentsprayforhorses270-328</v>
      </c>
    </row>
    <row r="3799" spans="1:2" x14ac:dyDescent="0.2">
      <c r="A3799" t="s">
        <v>24378</v>
      </c>
      <c r="B3799" t="str">
        <f>SUBSTITUTE(LOWER(A3799),"and","")</f>
        <v>optashieldcscontrolledreleaseinsecticide499-477</v>
      </c>
    </row>
    <row r="3800" spans="1:2" x14ac:dyDescent="0.2">
      <c r="A3800" t="s">
        <v>24377</v>
      </c>
      <c r="B3800" t="str">
        <f>SUBSTITUTE(LOWER(A3800),"and","")</f>
        <v>smartstaxenlistrefugeadvanced68467-16</v>
      </c>
    </row>
    <row r="3801" spans="1:2" x14ac:dyDescent="0.2">
      <c r="A3801" t="s">
        <v>24376</v>
      </c>
      <c r="B3801" t="str">
        <f>SUBSTITUTE(LOWER(A3801),"and","")</f>
        <v>tundralfc(nysbufferzonetocoastalmarsh)70506-305-1381</v>
      </c>
    </row>
    <row r="3802" spans="1:2" x14ac:dyDescent="0.2">
      <c r="A3802" t="s">
        <v>24375</v>
      </c>
      <c r="B3802" t="str">
        <f>SUBSTITUTE(LOWER(A3802),"and","")</f>
        <v>molegelbait72500-2</v>
      </c>
    </row>
    <row r="3803" spans="1:2" x14ac:dyDescent="0.2">
      <c r="A3803" t="s">
        <v>24374</v>
      </c>
      <c r="B3803" t="str">
        <f>SUBSTITUTE(LOWER(A3803),"and","")</f>
        <v>proveninsectrepellent(lotion)(odorless)93332-1</v>
      </c>
    </row>
    <row r="3804" spans="1:2" x14ac:dyDescent="0.2">
      <c r="A3804" t="s">
        <v>24373</v>
      </c>
      <c r="B3804" t="str">
        <f>SUBSTITUTE(LOWER(A3804),"and","")</f>
        <v>avauntevoinsectcontrol279-9629</v>
      </c>
    </row>
    <row r="3805" spans="1:2" x14ac:dyDescent="0.2">
      <c r="A3805" t="s">
        <v>24372</v>
      </c>
      <c r="B3805" t="str">
        <f>SUBSTITUTE(LOWER(A3805),"and","")</f>
        <v>carambafungicide7969-246</v>
      </c>
    </row>
    <row r="3806" spans="1:2" x14ac:dyDescent="0.2">
      <c r="A3806" t="s">
        <v>24371</v>
      </c>
      <c r="B3806" t="str">
        <f>SUBSTITUTE(LOWER(A3806),"and","")</f>
        <v>raidmaxliquidantbait67702-57-4822</v>
      </c>
    </row>
    <row r="3807" spans="1:2" x14ac:dyDescent="0.2">
      <c r="A3807" t="s">
        <v>24370</v>
      </c>
      <c r="B3807" t="str">
        <f>SUBSTITUTE(LOWER(A3807),"and","")</f>
        <v>roundupproconcentrateherbicide(2ee-five-leafaralia)524-529</v>
      </c>
    </row>
    <row r="3808" spans="1:2" x14ac:dyDescent="0.2">
      <c r="A3808" t="s">
        <v>24369</v>
      </c>
      <c r="B3808" t="str">
        <f>SUBSTITUTE(LOWER(A3808),"and","")</f>
        <v>dinotefurantechnical86203-8</v>
      </c>
    </row>
    <row r="3809" spans="1:2" x14ac:dyDescent="0.2">
      <c r="A3809" t="s">
        <v>24368</v>
      </c>
      <c r="B3809" t="str">
        <f>SUBSTITUTE(LOWER(A3809),"and","")</f>
        <v>broadform(foruseinnassausuffolkcountiesforbeechleafdisease)(epareg.no.101563-158)sln ny-250001</v>
      </c>
    </row>
    <row r="3810" spans="1:2" x14ac:dyDescent="0.2">
      <c r="A3810" t="s">
        <v>24367</v>
      </c>
      <c r="B3810" t="str">
        <f>SUBSTITUTE(LOWER(A3810),"and","")</f>
        <v>fyfanonewinsecticide279-3622</v>
      </c>
    </row>
    <row r="3811" spans="1:2" x14ac:dyDescent="0.2">
      <c r="A3811" t="s">
        <v>24366</v>
      </c>
      <c r="B3811" t="str">
        <f>SUBSTITUTE(LOWER(A3811),"and","")</f>
        <v>chemtreatc-2189t83451-4-15300</v>
      </c>
    </row>
    <row r="3812" spans="1:2" x14ac:dyDescent="0.2">
      <c r="A3812" t="s">
        <v>24365</v>
      </c>
      <c r="B3812" t="str">
        <f>SUBSTITUTE(LOWER(A3812),"and","")</f>
        <v>petlockultrafordogs(11-20lbs.)2517-178</v>
      </c>
    </row>
    <row r="3813" spans="1:2" x14ac:dyDescent="0.2">
      <c r="A3813" t="s">
        <v>24364</v>
      </c>
      <c r="B3813" t="str">
        <f>SUBSTITUTE(LOWER(A3813),"and","")</f>
        <v>petlockduoforcats(5-9lbs.)2517-175-84742</v>
      </c>
    </row>
    <row r="3814" spans="1:2" x14ac:dyDescent="0.2">
      <c r="A3814" t="s">
        <v>24363</v>
      </c>
      <c r="B3814" t="str">
        <f>SUBSTITUTE(LOWER(A3814),"and","")</f>
        <v>miravis100-1601</v>
      </c>
    </row>
    <row r="3815" spans="1:2" x14ac:dyDescent="0.2">
      <c r="A3815" t="s">
        <v>24362</v>
      </c>
      <c r="B3815" t="str">
        <f>SUBSTITUTE(LOWER(A3815),"and","")</f>
        <v>scholarmaxmp100-1242</v>
      </c>
    </row>
    <row r="3816" spans="1:2" x14ac:dyDescent="0.2">
      <c r="A3816" t="s">
        <v>24361</v>
      </c>
      <c r="B3816" t="str">
        <f>SUBSTITUTE(LOWER(A3816),"and","")</f>
        <v>cleanshineneutraldisinfectantcleaner10324-154-32970</v>
      </c>
    </row>
    <row r="3817" spans="1:2" x14ac:dyDescent="0.2">
      <c r="A3817" t="s">
        <v>24360</v>
      </c>
      <c r="B3817" t="str">
        <f>SUBSTITUTE(LOWER(A3817),"and","")</f>
        <v>profume1015-79</v>
      </c>
    </row>
    <row r="3818" spans="1:2" x14ac:dyDescent="0.2">
      <c r="A3818" t="s">
        <v>24359</v>
      </c>
      <c r="B3818" t="str">
        <f>SUBSTITUTE(LOWER(A3818),"and","")</f>
        <v>medicleanx-59070385-3</v>
      </c>
    </row>
    <row r="3819" spans="1:2" x14ac:dyDescent="0.2">
      <c r="A3819" t="s">
        <v>24358</v>
      </c>
      <c r="B3819" t="str">
        <f>SUBSTITUTE(LOWER(A3819),"and","")</f>
        <v>captan80wdg70506-445</v>
      </c>
    </row>
    <row r="3820" spans="1:2" x14ac:dyDescent="0.2">
      <c r="A3820" t="s">
        <v>24357</v>
      </c>
      <c r="B3820" t="str">
        <f>SUBSTITUTE(LOWER(A3820),"and","")</f>
        <v>weedfeedweedcontrolpluslawnfertilizer(varfertblends)538-270</v>
      </c>
    </row>
    <row r="3821" spans="1:2" x14ac:dyDescent="0.2">
      <c r="A3821" t="s">
        <v>24356</v>
      </c>
      <c r="B3821" t="str">
        <f>SUBSTITUTE(LOWER(A3821),"and","")</f>
        <v>natriatomato,vegetablefruitinsectcontrolready-to-use67702-45-92564</v>
      </c>
    </row>
    <row r="3822" spans="1:2" x14ac:dyDescent="0.2">
      <c r="A3822" t="s">
        <v>24355</v>
      </c>
      <c r="B3822" t="str">
        <f>SUBSTITUTE(LOWER(A3822),"and","")</f>
        <v>tree-ageg474578-10</v>
      </c>
    </row>
    <row r="3823" spans="1:2" x14ac:dyDescent="0.2">
      <c r="A3823" t="s">
        <v>24354</v>
      </c>
      <c r="B3823" t="str">
        <f>SUBSTITUTE(LOWER(A3823),"and","")</f>
        <v>crossbow(2ee-japaneseknotweedgiantknotweed)62719-260</v>
      </c>
    </row>
    <row r="3824" spans="1:2" x14ac:dyDescent="0.2">
      <c r="A3824" t="s">
        <v>24353</v>
      </c>
      <c r="B3824" t="str">
        <f>SUBSTITUTE(LOWER(A3824),"and","")</f>
        <v>summitpyrethrinsfoggingconcentrate1-2-36218-48</v>
      </c>
    </row>
    <row r="3825" spans="1:2" x14ac:dyDescent="0.2">
      <c r="A3825" t="s">
        <v>24352</v>
      </c>
      <c r="B3825" t="str">
        <f>SUBSTITUTE(LOWER(A3825),"and","")</f>
        <v>arsenalherbicide(2ee-burningbush,porcelainberry,yellowiris)241-346</v>
      </c>
    </row>
    <row r="3826" spans="1:2" x14ac:dyDescent="0.2">
      <c r="A3826" t="s">
        <v>24351</v>
      </c>
      <c r="B3826" t="str">
        <f>SUBSTITUTE(LOWER(A3826),"and","")</f>
        <v>acetodmn2749-586</v>
      </c>
    </row>
    <row r="3827" spans="1:2" x14ac:dyDescent="0.2">
      <c r="A3827" t="s">
        <v>24350</v>
      </c>
      <c r="B3827" t="str">
        <f>SUBSTITUTE(LOWER(A3827),"and","")</f>
        <v>mon89034xtc1507xdas-59122-7524-588</v>
      </c>
    </row>
    <row r="3828" spans="1:2" x14ac:dyDescent="0.2">
      <c r="A3828" t="s">
        <v>24349</v>
      </c>
      <c r="B3828" t="str">
        <f>SUBSTITUTE(LOWER(A3828),"and","")</f>
        <v>asanaxlinsecticide(2ee-spottedwingdrosophila)59639-209</v>
      </c>
    </row>
    <row r="3829" spans="1:2" x14ac:dyDescent="0.2">
      <c r="A3829" t="s">
        <v>24348</v>
      </c>
      <c r="B3829" t="str">
        <f>SUBSTITUTE(LOWER(A3829),"and","")</f>
        <v>ptfendonapressurizedinsecticide499-569</v>
      </c>
    </row>
    <row r="3830" spans="1:2" x14ac:dyDescent="0.2">
      <c r="A3830" t="s">
        <v>24347</v>
      </c>
      <c r="B3830" t="str">
        <f>SUBSTITUTE(LOWER(A3830),"and","")</f>
        <v>entrust(2ee-squashvineborer)62719-282</v>
      </c>
    </row>
    <row r="3831" spans="1:2" x14ac:dyDescent="0.2">
      <c r="A3831" t="s">
        <v>24346</v>
      </c>
      <c r="B3831" t="str">
        <f>SUBSTITUTE(LOWER(A3831),"and","")</f>
        <v>spectracideimmunoxfungusplusinsectcontrolforlawns9688-312-8845</v>
      </c>
    </row>
    <row r="3832" spans="1:2" x14ac:dyDescent="0.2">
      <c r="A3832" t="s">
        <v>24345</v>
      </c>
      <c r="B3832" t="str">
        <f>SUBSTITUTE(LOWER(A3832),"and","")</f>
        <v>amdroquickkillinsectkillerforlawnlscapereadytosprayii101563-304-90098</v>
      </c>
    </row>
    <row r="3833" spans="1:2" x14ac:dyDescent="0.2">
      <c r="A3833" t="s">
        <v>24344</v>
      </c>
      <c r="B3833" t="str">
        <f>SUBSTITUTE(LOWER(A3833),"and","")</f>
        <v>reefer-gallermothcake(cedarscented)1475-113</v>
      </c>
    </row>
    <row r="3834" spans="1:2" x14ac:dyDescent="0.2">
      <c r="A3834" t="s">
        <v>24343</v>
      </c>
      <c r="B3834" t="str">
        <f>SUBSTITUTE(LOWER(A3834),"and","")</f>
        <v>prozapinsectrindust47000-149</v>
      </c>
    </row>
    <row r="3835" spans="1:2" x14ac:dyDescent="0.2">
      <c r="A3835" t="s">
        <v>24342</v>
      </c>
      <c r="B3835" t="str">
        <f>SUBSTITUTE(LOWER(A3835),"and","")</f>
        <v>guardian,no.46710324-63-2686</v>
      </c>
    </row>
    <row r="3836" spans="1:2" x14ac:dyDescent="0.2">
      <c r="A3836" t="s">
        <v>24341</v>
      </c>
      <c r="B3836" t="str">
        <f>SUBSTITUTE(LOWER(A3836),"and","")</f>
        <v>asuloxherbicide(restricteduseasof5208)70506-139</v>
      </c>
    </row>
    <row r="3837" spans="1:2" x14ac:dyDescent="0.2">
      <c r="A3837" t="s">
        <v>24340</v>
      </c>
      <c r="B3837" t="str">
        <f>SUBSTITUTE(LOWER(A3837),"and","")</f>
        <v>nice'ncleanwipeslemonscent9480-5-72956</v>
      </c>
    </row>
    <row r="3838" spans="1:2" x14ac:dyDescent="0.2">
      <c r="A3838" t="s">
        <v>24339</v>
      </c>
      <c r="B3838" t="str">
        <f>SUBSTITUTE(LOWER(A3838),"and","")</f>
        <v>insectrepellent3862-102-11547</v>
      </c>
    </row>
    <row r="3839" spans="1:2" x14ac:dyDescent="0.2">
      <c r="A3839" t="s">
        <v>24338</v>
      </c>
      <c r="B3839" t="str">
        <f>SUBSTITUTE(LOWER(A3839),"and","")</f>
        <v>764lemonquatdisinfectantcleaner1839-169-14994</v>
      </c>
    </row>
    <row r="3840" spans="1:2" x14ac:dyDescent="0.2">
      <c r="A3840" t="s">
        <v>24337</v>
      </c>
      <c r="B3840" t="str">
        <f>SUBSTITUTE(LOWER(A3840),"and","")</f>
        <v>tab-a-daydailychlorinatingtablets3525-134</v>
      </c>
    </row>
    <row r="3841" spans="1:2" x14ac:dyDescent="0.2">
      <c r="A3841" t="s">
        <v>24336</v>
      </c>
      <c r="B3841" t="str">
        <f>SUBSTITUTE(LOWER(A3841),"and","")</f>
        <v>asepti-hb61178-2-1677</v>
      </c>
    </row>
    <row r="3842" spans="1:2" x14ac:dyDescent="0.2">
      <c r="A3842" t="s">
        <v>24335</v>
      </c>
      <c r="B3842" t="str">
        <f>SUBSTITUTE(LOWER(A3842),"and","")</f>
        <v>preventola8iitechnicalfungicide39967-144</v>
      </c>
    </row>
    <row r="3843" spans="1:2" x14ac:dyDescent="0.2">
      <c r="A3843" t="s">
        <v>24334</v>
      </c>
      <c r="B3843" t="str">
        <f>SUBSTITUTE(LOWER(A3843),"and","")</f>
        <v>dp4114xmon89034xmon87411maizewitha5%blendedrefuge29964-29</v>
      </c>
    </row>
    <row r="3844" spans="1:2" x14ac:dyDescent="0.2">
      <c r="A3844" t="s">
        <v>24333</v>
      </c>
      <c r="B3844" t="str">
        <f>SUBSTITUTE(LOWER(A3844),"and","")</f>
        <v>accordxrtii(2ee-glossybuckthorn)62719-556</v>
      </c>
    </row>
    <row r="3845" spans="1:2" x14ac:dyDescent="0.2">
      <c r="A3845" t="s">
        <v>24332</v>
      </c>
      <c r="B3845" t="str">
        <f>SUBSTITUTE(LOWER(A3845),"and","")</f>
        <v>propoxide89247870-3</v>
      </c>
    </row>
    <row r="3846" spans="1:2" x14ac:dyDescent="0.2">
      <c r="A3846" t="s">
        <v>24331</v>
      </c>
      <c r="B3846" t="str">
        <f>SUBSTITUTE(LOWER(A3846),"and","")</f>
        <v>protectionthatlivesonmicroban24hourkeepskilling99.9%ofbacteriaforupto24hourssanitizingsprayfreshscent4091-20</v>
      </c>
    </row>
    <row r="3847" spans="1:2" x14ac:dyDescent="0.2">
      <c r="A3847" t="s">
        <v>24330</v>
      </c>
      <c r="B3847" t="str">
        <f>SUBSTITUTE(LOWER(A3847),"and","")</f>
        <v>vet-kemyardspray28293-271-92895</v>
      </c>
    </row>
    <row r="3848" spans="1:2" x14ac:dyDescent="0.2">
      <c r="A3848" t="s">
        <v>24329</v>
      </c>
      <c r="B3848" t="str">
        <f>SUBSTITUTE(LOWER(A3848),"and","")</f>
        <v>doublenickel55(2ee-tomatobacterialcanker)70051-108</v>
      </c>
    </row>
    <row r="3849" spans="1:2" x14ac:dyDescent="0.2">
      <c r="A3849" t="s">
        <v>24328</v>
      </c>
      <c r="B3849" t="str">
        <f>SUBSTITUTE(LOWER(A3849),"and","")</f>
        <v>harris*since1922*diatomaceousearthcrawlinginsectkiller3-18</v>
      </c>
    </row>
    <row r="3850" spans="1:2" x14ac:dyDescent="0.2">
      <c r="A3850" t="s">
        <v>24327</v>
      </c>
      <c r="B3850" t="str">
        <f>SUBSTITUTE(LOWER(A3850),"and","")</f>
        <v>batallion10wsp(nysspecificlanguage)91234-117</v>
      </c>
    </row>
    <row r="3851" spans="1:2" x14ac:dyDescent="0.2">
      <c r="A3851" t="s">
        <v>24326</v>
      </c>
      <c r="B3851" t="str">
        <f>SUBSTITUTE(LOWER(A3851),"and","")</f>
        <v>pyranhafleatickspray21165-34</v>
      </c>
    </row>
    <row r="3852" spans="1:2" x14ac:dyDescent="0.2">
      <c r="A3852" t="s">
        <v>24325</v>
      </c>
      <c r="B3852" t="str">
        <f>SUBSTITUTE(LOWER(A3852),"and","")</f>
        <v>rightlinemesotrione4sc87290-62-93051</v>
      </c>
    </row>
    <row r="3853" spans="1:2" x14ac:dyDescent="0.2">
      <c r="A3853" t="s">
        <v>24324</v>
      </c>
      <c r="B3853" t="str">
        <f>SUBSTITUTE(LOWER(A3853),"and","")</f>
        <v>zodiacfleatickcollarfordogs(large)2596-84-89459</v>
      </c>
    </row>
    <row r="3854" spans="1:2" x14ac:dyDescent="0.2">
      <c r="A3854" t="s">
        <v>24323</v>
      </c>
      <c r="B3854" t="str">
        <f>SUBSTITUTE(LOWER(A3854),"and","")</f>
        <v>homefrontlawnweedkillerreadytospray228-181-91901</v>
      </c>
    </row>
    <row r="3855" spans="1:2" x14ac:dyDescent="0.2">
      <c r="A3855" t="s">
        <v>24322</v>
      </c>
      <c r="B3855" t="str">
        <f>SUBSTITUTE(LOWER(A3855),"and","")</f>
        <v>pathfinderii(2ee-wisteria)62719-176</v>
      </c>
    </row>
    <row r="3856" spans="1:2" x14ac:dyDescent="0.2">
      <c r="A3856" t="s">
        <v>24321</v>
      </c>
      <c r="B3856" t="str">
        <f>SUBSTITUTE(LOWER(A3856),"and","")</f>
        <v>flyzapaerosolinsecticide47000-145-40940</v>
      </c>
    </row>
    <row r="3857" spans="1:2" x14ac:dyDescent="0.2">
      <c r="A3857" t="s">
        <v>24320</v>
      </c>
      <c r="B3857" t="str">
        <f>SUBSTITUTE(LOWER(A3857),"and","")</f>
        <v>quali-prooxadiazon2g53883-372</v>
      </c>
    </row>
    <row r="3858" spans="1:2" x14ac:dyDescent="0.2">
      <c r="A3858" t="s">
        <v>24319</v>
      </c>
      <c r="B3858" t="str">
        <f>SUBSTITUTE(LOWER(A3858),"and","")</f>
        <v>spin-aidherbicide87865-5</v>
      </c>
    </row>
    <row r="3859" spans="1:2" x14ac:dyDescent="0.2">
      <c r="A3859" t="s">
        <v>24318</v>
      </c>
      <c r="B3859" t="str">
        <f>SUBSTITUTE(LOWER(A3859),"and","")</f>
        <v>shield-allplusbroadspectruminsecticide,fungicide,miticide70051-111-56872</v>
      </c>
    </row>
    <row r="3860" spans="1:2" x14ac:dyDescent="0.2">
      <c r="A3860" t="s">
        <v>24317</v>
      </c>
      <c r="B3860" t="str">
        <f>SUBSTITUTE(LOWER(A3860),"and","")</f>
        <v>orthoweedbgonweedkillerforlawnsready-to-spray2228-553-239</v>
      </c>
    </row>
    <row r="3861" spans="1:2" x14ac:dyDescent="0.2">
      <c r="A3861" t="s">
        <v>24316</v>
      </c>
      <c r="B3861" t="str">
        <f>SUBSTITUTE(LOWER(A3861),"and","")</f>
        <v>trimecclassicbroadleafherbicide2217-543</v>
      </c>
    </row>
    <row r="3862" spans="1:2" x14ac:dyDescent="0.2">
      <c r="A3862" t="s">
        <v>24315</v>
      </c>
      <c r="B3862" t="str">
        <f>SUBSTITUTE(LOWER(A3862),"and","")</f>
        <v>vectobacgs73049-10</v>
      </c>
    </row>
    <row r="3863" spans="1:2" x14ac:dyDescent="0.2">
      <c r="A3863" t="s">
        <v>24314</v>
      </c>
      <c r="B3863" t="str">
        <f>SUBSTITUTE(LOWER(A3863),"and","")</f>
        <v>quintessential(spottreatmentonlyinny)89442-57</v>
      </c>
    </row>
    <row r="3864" spans="1:2" x14ac:dyDescent="0.2">
      <c r="A3864" t="s">
        <v>24313</v>
      </c>
      <c r="B3864" t="str">
        <f>SUBSTITUTE(LOWER(A3864),"and","")</f>
        <v>botaniclean34810-25-70385</v>
      </c>
    </row>
    <row r="3865" spans="1:2" x14ac:dyDescent="0.2">
      <c r="A3865" t="s">
        <v>24312</v>
      </c>
      <c r="B3865" t="str">
        <f>SUBSTITUTE(LOWER(A3865),"and","")</f>
        <v>315foamingaciddisinfectantcleaner6836-86-14994</v>
      </c>
    </row>
    <row r="3866" spans="1:2" x14ac:dyDescent="0.2">
      <c r="A3866" t="s">
        <v>24311</v>
      </c>
      <c r="B3866" t="str">
        <f>SUBSTITUTE(LOWER(A3866),"and","")</f>
        <v>defenddf(homeownerlabel)62562-8</v>
      </c>
    </row>
    <row r="3867" spans="1:2" x14ac:dyDescent="0.2">
      <c r="A3867" t="s">
        <v>24310</v>
      </c>
      <c r="B3867" t="str">
        <f>SUBSTITUTE(LOWER(A3867),"and","")</f>
        <v>mcpaamine442750-14</v>
      </c>
    </row>
    <row r="3868" spans="1:2" x14ac:dyDescent="0.2">
      <c r="A3868" t="s">
        <v>24309</v>
      </c>
      <c r="B3868" t="str">
        <f>SUBSTITUTE(LOWER(A3868),"and","")</f>
        <v>heritagefungicide(2ee-brownringpatchrhizoctonialeafsheathspot)100-1093</v>
      </c>
    </row>
    <row r="3869" spans="1:2" x14ac:dyDescent="0.2">
      <c r="A3869" t="s">
        <v>24308</v>
      </c>
      <c r="B3869" t="str">
        <f>SUBSTITUTE(LOWER(A3869),"and","")</f>
        <v>vibrancetrio100-1637</v>
      </c>
    </row>
    <row r="3870" spans="1:2" x14ac:dyDescent="0.2">
      <c r="A3870" t="s">
        <v>24307</v>
      </c>
      <c r="B3870" t="str">
        <f>SUBSTITUTE(LOWER(A3870),"and","")</f>
        <v>orthohomedefenseinsectkillerforindoorperimeterrefill3239-2717</v>
      </c>
    </row>
    <row r="3871" spans="1:2" x14ac:dyDescent="0.2">
      <c r="A3871" t="s">
        <v>24306</v>
      </c>
      <c r="B3871" t="str">
        <f>SUBSTITUTE(LOWER(A3871),"and","")</f>
        <v>scytheherbicide10163-325</v>
      </c>
    </row>
    <row r="3872" spans="1:2" x14ac:dyDescent="0.2">
      <c r="A3872" t="s">
        <v>24305</v>
      </c>
      <c r="B3872" t="str">
        <f>SUBSTITUTE(LOWER(A3872),"and","")</f>
        <v>no-pestantroachkiller4(unscented)9688-320</v>
      </c>
    </row>
    <row r="3873" spans="1:2" x14ac:dyDescent="0.2">
      <c r="A3873" t="s">
        <v>24304</v>
      </c>
      <c r="B3873" t="str">
        <f>SUBSTITUTE(LOWER(A3873),"and","")</f>
        <v>zorinafungicide7969-508</v>
      </c>
    </row>
    <row r="3874" spans="1:2" x14ac:dyDescent="0.2">
      <c r="A3874" t="s">
        <v>24303</v>
      </c>
      <c r="B3874" t="str">
        <f>SUBSTITUTE(LOWER(A3874),"and","")</f>
        <v>vetalityavantectiihomecarpetspray2724-490-92413</v>
      </c>
    </row>
    <row r="3875" spans="1:2" x14ac:dyDescent="0.2">
      <c r="A3875" t="s">
        <v>24302</v>
      </c>
      <c r="B3875" t="str">
        <f>SUBSTITUTE(LOWER(A3875),"and","")</f>
        <v>decco276ec2792-40</v>
      </c>
    </row>
    <row r="3876" spans="1:2" x14ac:dyDescent="0.2">
      <c r="A3876" t="s">
        <v>24301</v>
      </c>
      <c r="B3876" t="str">
        <f>SUBSTITUTE(LOWER(A3876),"and","")</f>
        <v>amdrooutdoorroachkillerforhomeperimeter(broadcastapplicationprohibitedinny)53883-457-90098</v>
      </c>
    </row>
    <row r="3877" spans="1:2" x14ac:dyDescent="0.2">
      <c r="A3877" t="s">
        <v>24300</v>
      </c>
      <c r="B3877" t="str">
        <f>SUBSTITUTE(LOWER(A3877),"and","")</f>
        <v>purinawindrainstormallseason7.5cpaltosid89459-88-602</v>
      </c>
    </row>
    <row r="3878" spans="1:2" x14ac:dyDescent="0.2">
      <c r="A3878" t="s">
        <v>24299</v>
      </c>
      <c r="B3878" t="str">
        <f>SUBSTITUTE(LOWER(A3878),"and","")</f>
        <v>m-1advancedinsecticidepaintadditive53883-276-7135</v>
      </c>
    </row>
    <row r="3879" spans="1:2" x14ac:dyDescent="0.2">
      <c r="A3879" t="s">
        <v>24298</v>
      </c>
      <c r="B3879" t="str">
        <f>SUBSTITUTE(LOWER(A3879),"and","")</f>
        <v>fertilizerwdimension0.1%(maxrateof0.25lbacreyrinnassausuffolkcounties,maxrateof0.5lbacreyrinrestofny)62719-486-52287</v>
      </c>
    </row>
    <row r="3880" spans="1:2" x14ac:dyDescent="0.2">
      <c r="A3880" t="s">
        <v>24297</v>
      </c>
      <c r="B3880" t="str">
        <f>SUBSTITUTE(LOWER(A3880),"and","")</f>
        <v>indoorplantspray67702-35</v>
      </c>
    </row>
    <row r="3881" spans="1:2" x14ac:dyDescent="0.2">
      <c r="A3881" t="s">
        <v>24296</v>
      </c>
      <c r="B3881" t="str">
        <f>SUBSTITUTE(LOWER(A3881),"and","")</f>
        <v>grevowdg84059-27</v>
      </c>
    </row>
    <row r="3882" spans="1:2" x14ac:dyDescent="0.2">
      <c r="A3882" t="s">
        <v>24295</v>
      </c>
      <c r="B3882" t="str">
        <f>SUBSTITUTE(LOWER(A3882),"and","")</f>
        <v>zeppdcplaindisinfectantcleanerii1839-79-1270</v>
      </c>
    </row>
    <row r="3883" spans="1:2" x14ac:dyDescent="0.2">
      <c r="A3883" t="s">
        <v>24294</v>
      </c>
      <c r="B3883" t="str">
        <f>SUBSTITUTE(LOWER(A3883),"and","")</f>
        <v>spidernot1021-1601-358</v>
      </c>
    </row>
    <row r="3884" spans="1:2" x14ac:dyDescent="0.2">
      <c r="A3884" t="s">
        <v>24293</v>
      </c>
      <c r="B3884" t="str">
        <f>SUBSTITUTE(LOWER(A3884),"and","")</f>
        <v>switch62.5wg(useonlongisllimitedtoonionsstrawberries)100-953</v>
      </c>
    </row>
    <row r="3885" spans="1:2" x14ac:dyDescent="0.2">
      <c r="A3885" t="s">
        <v>24292</v>
      </c>
      <c r="B3885" t="str">
        <f>SUBSTITUTE(LOWER(A3885),"and","")</f>
        <v>nutri-vetdefense+fordogs(over66lbslbsx-largedogs)75844-8-82530</v>
      </c>
    </row>
    <row r="3886" spans="1:2" x14ac:dyDescent="0.2">
      <c r="A3886" t="s">
        <v>24291</v>
      </c>
      <c r="B3886" t="str">
        <f>SUBSTITUTE(LOWER(A3886),"and","")</f>
        <v>tigrisdicambadma92647-11</v>
      </c>
    </row>
    <row r="3887" spans="1:2" x14ac:dyDescent="0.2">
      <c r="A3887" t="s">
        <v>24290</v>
      </c>
      <c r="B3887" t="str">
        <f>SUBSTITUTE(LOWER(A3887),"and","")</f>
        <v>heritagetl(2ee-pythiumrootdysfunction)100-1191</v>
      </c>
    </row>
    <row r="3888" spans="1:2" x14ac:dyDescent="0.2">
      <c r="A3888" t="s">
        <v>24289</v>
      </c>
      <c r="B3888" t="str">
        <f>SUBSTITUTE(LOWER(A3888),"and","")</f>
        <v>peroxy180rtu(fragrancefree)6836-385-32970</v>
      </c>
    </row>
    <row r="3889" spans="1:2" x14ac:dyDescent="0.2">
      <c r="A3889" t="s">
        <v>24288</v>
      </c>
      <c r="B3889" t="str">
        <f>SUBSTITUTE(LOWER(A3889),"and","")</f>
        <v>roundupcustomforaquaticterrestrialuse(2ee-clipdrip)524-343</v>
      </c>
    </row>
    <row r="3890" spans="1:2" x14ac:dyDescent="0.2">
      <c r="A3890" t="s">
        <v>24287</v>
      </c>
      <c r="B3890" t="str">
        <f>SUBSTITUTE(LOWER(A3890),"and","")</f>
        <v>lambda1ecinsecticide(25ftbufferstriptocoastalmarshinny)42750-373-55467</v>
      </c>
    </row>
    <row r="3891" spans="1:2" x14ac:dyDescent="0.2">
      <c r="A3891" t="s">
        <v>24286</v>
      </c>
      <c r="B3891" t="str">
        <f>SUBSTITUTE(LOWER(A3891),"and","")</f>
        <v>tidemesotrione4sc84229-48</v>
      </c>
    </row>
    <row r="3892" spans="1:2" x14ac:dyDescent="0.2">
      <c r="A3892" t="s">
        <v>24285</v>
      </c>
      <c r="B3892" t="str">
        <f>SUBSTITUTE(LOWER(A3892),"and","")</f>
        <v>armortechprothio4l(optionallongislprohibitonremovedon08-14-2024)89442-61</v>
      </c>
    </row>
    <row r="3893" spans="1:2" x14ac:dyDescent="0.2">
      <c r="A3893" t="s">
        <v>24284</v>
      </c>
      <c r="B3893" t="str">
        <f>SUBSTITUTE(LOWER(A3893),"and","")</f>
        <v>roachcontrol12pkbaitstation73079-13-43428</v>
      </c>
    </row>
    <row r="3894" spans="1:2" x14ac:dyDescent="0.2">
      <c r="A3894" t="s">
        <v>24283</v>
      </c>
      <c r="B3894" t="str">
        <f>SUBSTITUTE(LOWER(A3894),"and","")</f>
        <v>agritinflowable55146-84</v>
      </c>
    </row>
    <row r="3895" spans="1:2" x14ac:dyDescent="0.2">
      <c r="A3895" t="s">
        <v>24282</v>
      </c>
      <c r="B3895" t="str">
        <f>SUBSTITUTE(LOWER(A3895),"and","")</f>
        <v>surfacecleanersanitizerrtu1677-259</v>
      </c>
    </row>
    <row r="3896" spans="1:2" x14ac:dyDescent="0.2">
      <c r="A3896" t="s">
        <v>24281</v>
      </c>
      <c r="B3896" t="str">
        <f>SUBSTITUTE(LOWER(A3896),"and","")</f>
        <v>editionbroadspecherbicide(noaerialapplicationinnys)279-3565</v>
      </c>
    </row>
    <row r="3897" spans="1:2" x14ac:dyDescent="0.2">
      <c r="A3897" t="s">
        <v>24280</v>
      </c>
      <c r="B3897" t="str">
        <f>SUBSTITUTE(LOWER(A3897),"and","")</f>
        <v>enforcerfleasprayforhomes(freshlinenscent)40849-53</v>
      </c>
    </row>
    <row r="3898" spans="1:2" x14ac:dyDescent="0.2">
      <c r="A3898" t="s">
        <v>24279</v>
      </c>
      <c r="B3898" t="str">
        <f>SUBSTITUTE(LOWER(A3898),"and","")</f>
        <v>actigard50wg100-922</v>
      </c>
    </row>
    <row r="3899" spans="1:2" x14ac:dyDescent="0.2">
      <c r="A3899" t="s">
        <v>24278</v>
      </c>
      <c r="B3899" t="str">
        <f>SUBSTITUTE(LOWER(A3899),"and","")</f>
        <v>regaliacg84059-3</v>
      </c>
    </row>
    <row r="3900" spans="1:2" x14ac:dyDescent="0.2">
      <c r="A3900" t="s">
        <v>24277</v>
      </c>
      <c r="B3900" t="str">
        <f>SUBSTITUTE(LOWER(A3900),"and","")</f>
        <v>nexterscmiticideinsecticide(nosale,distributionoruseinnassausuffolkcounties)81880-28-10163</v>
      </c>
    </row>
    <row r="3901" spans="1:2" x14ac:dyDescent="0.2">
      <c r="A3901" t="s">
        <v>24276</v>
      </c>
      <c r="B3901" t="str">
        <f>SUBSTITUTE(LOWER(A3901),"and","")</f>
        <v>strobepro53883-418</v>
      </c>
    </row>
    <row r="3902" spans="1:2" x14ac:dyDescent="0.2">
      <c r="A3902" t="s">
        <v>24275</v>
      </c>
      <c r="B3902" t="str">
        <f>SUBSTITUTE(LOWER(A3902),"and","")</f>
        <v>evergreenulv12-60concentrate1021-1570</v>
      </c>
    </row>
    <row r="3903" spans="1:2" x14ac:dyDescent="0.2">
      <c r="A3903" t="s">
        <v>24274</v>
      </c>
      <c r="B3903" t="str">
        <f>SUBSTITUTE(LOWER(A3903),"and","")</f>
        <v>weedwhackerjetspray228-190-54705</v>
      </c>
    </row>
    <row r="3904" spans="1:2" x14ac:dyDescent="0.2">
      <c r="A3904" t="s">
        <v>24273</v>
      </c>
      <c r="B3904" t="str">
        <f>SUBSTITUTE(LOWER(A3904),"and","")</f>
        <v>q4plusturfherbicideforgrassybroadleafweeds(noli)(spottreatmentonlyinnys)2217-930</v>
      </c>
    </row>
    <row r="3905" spans="1:2" x14ac:dyDescent="0.2">
      <c r="A3905" t="s">
        <v>24272</v>
      </c>
      <c r="B3905" t="str">
        <f>SUBSTITUTE(LOWER(A3905),"and","")</f>
        <v>cloroxscentivadisinfectingmulti-surfacecleaner(coconutwaterlily)5813-73</v>
      </c>
    </row>
    <row r="3906" spans="1:2" x14ac:dyDescent="0.2">
      <c r="A3906" t="s">
        <v>24271</v>
      </c>
      <c r="B3906" t="str">
        <f>SUBSTITUTE(LOWER(A3906),"and","")</f>
        <v>simplegreendpro3plus10324-154-56782</v>
      </c>
    </row>
    <row r="3907" spans="1:2" x14ac:dyDescent="0.2">
      <c r="A3907" t="s">
        <v>24270</v>
      </c>
      <c r="B3907" t="str">
        <f>SUBSTITUTE(LOWER(A3907),"and","")</f>
        <v>provectaadvancedfordogs(11-20lbs)91384-3</v>
      </c>
    </row>
    <row r="3908" spans="1:2" x14ac:dyDescent="0.2">
      <c r="A3908" t="s">
        <v>24269</v>
      </c>
      <c r="B3908" t="str">
        <f>SUBSTITUTE(LOWER(A3908),"and","")</f>
        <v>mocapecnematicide-insecticide[nouseonlongisl]5481-9041</v>
      </c>
    </row>
    <row r="3909" spans="1:2" x14ac:dyDescent="0.2">
      <c r="A3909" t="s">
        <v>24268</v>
      </c>
      <c r="B3909" t="str">
        <f>SUBSTITUTE(LOWER(A3909),"and","")</f>
        <v>chateauherbicidesw59639-99</v>
      </c>
    </row>
    <row r="3910" spans="1:2" x14ac:dyDescent="0.2">
      <c r="A3910" t="s">
        <v>24267</v>
      </c>
      <c r="B3910" t="str">
        <f>SUBSTITUTE(LOWER(A3910),"and","")</f>
        <v>palouse66222-296</v>
      </c>
    </row>
    <row r="3911" spans="1:2" x14ac:dyDescent="0.2">
      <c r="A3911" t="s">
        <v>24266</v>
      </c>
      <c r="B3911" t="str">
        <f>SUBSTITUTE(LOWER(A3911),"and","")</f>
        <v>valleygreenprofessionalturffertilizerwithmallet-lambdainsecticide(variousblends)(nonassau,suffolk,kingsorqueenscounties)(noappwithin100ftofcoastalmarsh)(restricteduseasof112023)228-610-87245</v>
      </c>
    </row>
    <row r="3912" spans="1:2" x14ac:dyDescent="0.2">
      <c r="A3912" t="s">
        <v>24265</v>
      </c>
      <c r="B3912" t="str">
        <f>SUBSTITUTE(LOWER(A3912),"and","")</f>
        <v>pennsanquat51677-198</v>
      </c>
    </row>
    <row r="3913" spans="1:2" x14ac:dyDescent="0.2">
      <c r="A3913" t="s">
        <v>24264</v>
      </c>
      <c r="B3913" t="str">
        <f>SUBSTITUTE(LOWER(A3913),"and","")</f>
        <v>repellexsystemicgranular(residentialuse)85493-3</v>
      </c>
    </row>
    <row r="3914" spans="1:2" x14ac:dyDescent="0.2">
      <c r="A3914" t="s">
        <v>24263</v>
      </c>
      <c r="B3914" t="str">
        <f>SUBSTITUTE(LOWER(A3914),"and","")</f>
        <v>bio-tam2.080289-9-67690</v>
      </c>
    </row>
    <row r="3915" spans="1:2" x14ac:dyDescent="0.2">
      <c r="A3915" t="s">
        <v>24262</v>
      </c>
      <c r="B3915" t="str">
        <f>SUBSTITUTE(LOWER(A3915),"and","")</f>
        <v>vetalityavantectiifleatickcollarfordogs(fitsnecksto26")92413-14</v>
      </c>
    </row>
    <row r="3916" spans="1:2" x14ac:dyDescent="0.2">
      <c r="A3916" t="s">
        <v>24261</v>
      </c>
      <c r="B3916" t="str">
        <f>SUBSTITUTE(LOWER(A3916),"and","")</f>
        <v>fleabeaterfleaticksprayforpetsreadytouse87093-2-4</v>
      </c>
    </row>
    <row r="3917" spans="1:2" x14ac:dyDescent="0.2">
      <c r="A3917" t="s">
        <v>24260</v>
      </c>
      <c r="B3917" t="str">
        <f>SUBSTITUTE(LOWER(A3917),"and","")</f>
        <v>ariainsecticide71512-52-279</v>
      </c>
    </row>
    <row r="3918" spans="1:2" x14ac:dyDescent="0.2">
      <c r="A3918" t="s">
        <v>24259</v>
      </c>
      <c r="B3918" t="str">
        <f>SUBSTITUTE(LOWER(A3918),"and","")</f>
        <v>canopyherbicide352-444</v>
      </c>
    </row>
    <row r="3919" spans="1:2" x14ac:dyDescent="0.2">
      <c r="A3919" t="s">
        <v>24258</v>
      </c>
      <c r="B3919" t="str">
        <f>SUBSTITUTE(LOWER(A3919),"and","")</f>
        <v>saniblueplus47371-97-527</v>
      </c>
    </row>
    <row r="3920" spans="1:2" x14ac:dyDescent="0.2">
      <c r="A3920" t="s">
        <v>24257</v>
      </c>
      <c r="B3920" t="str">
        <f>SUBSTITUTE(LOWER(A3920),"and","")</f>
        <v>rodeo(2ee-japaneseangelicatree)62719-324</v>
      </c>
    </row>
    <row r="3921" spans="1:2" x14ac:dyDescent="0.2">
      <c r="A3921" t="s">
        <v>24256</v>
      </c>
      <c r="B3921" t="str">
        <f>SUBSTITUTE(LOWER(A3921),"and","")</f>
        <v>driphydrodiprootinggel82752-1-102739</v>
      </c>
    </row>
    <row r="3922" spans="1:2" x14ac:dyDescent="0.2">
      <c r="A3922" t="s">
        <v>24255</v>
      </c>
      <c r="B3922" t="str">
        <f>SUBSTITUTE(LOWER(A3922),"and","")</f>
        <v>axios20sc(2ee-flyspecksootyblotch)8033-139-70506</v>
      </c>
    </row>
    <row r="3923" spans="1:2" x14ac:dyDescent="0.2">
      <c r="A3923" t="s">
        <v>24254</v>
      </c>
      <c r="B3923" t="str">
        <f>SUBSTITUTE(LOWER(A3923),"and","")</f>
        <v>ranmanornamentalgreenhousefungicide71512-38</v>
      </c>
    </row>
    <row r="3924" spans="1:2" x14ac:dyDescent="0.2">
      <c r="A3924" t="s">
        <v>24253</v>
      </c>
      <c r="B3924" t="str">
        <f>SUBSTITUTE(LOWER(A3924),"and","")</f>
        <v>hotshotpyrethroid-resistantbedbugkiller1021-2570-8845</v>
      </c>
    </row>
    <row r="3925" spans="1:2" x14ac:dyDescent="0.2">
      <c r="A3925" t="s">
        <v>24252</v>
      </c>
      <c r="B3925" t="str">
        <f>SUBSTITUTE(LOWER(A3925),"and","")</f>
        <v>drexelmalathion5ecinsecticidemiticide(nomosquitoadulticideuseinnys)19713-217</v>
      </c>
    </row>
    <row r="3926" spans="1:2" x14ac:dyDescent="0.2">
      <c r="A3926" t="s">
        <v>24251</v>
      </c>
      <c r="B3926" t="str">
        <f>SUBSTITUTE(LOWER(A3926),"and","")</f>
        <v>22-0-7fertilizerwithacelepryninsecticide(notforsale,saleinto,distributionoruseinnassau,suffolk,kingsqueenscountiesofnys)(nysbufferzones)9198-247</v>
      </c>
    </row>
    <row r="3927" spans="1:2" x14ac:dyDescent="0.2">
      <c r="A3927" t="s">
        <v>24250</v>
      </c>
      <c r="B3927" t="str">
        <f>SUBSTITUTE(LOWER(A3927),"and","")</f>
        <v>orthogroundclearvegetationkillerready-to-use2239-2736</v>
      </c>
    </row>
    <row r="3928" spans="1:2" x14ac:dyDescent="0.2">
      <c r="A3928" t="s">
        <v>24249</v>
      </c>
      <c r="B3928" t="str">
        <f>SUBSTITUTE(LOWER(A3928),"and","")</f>
        <v>dupontvydatec-lvinsecticidenematicide(nouseinlongisl)352-532</v>
      </c>
    </row>
    <row r="3929" spans="1:2" x14ac:dyDescent="0.2">
      <c r="A3929" t="s">
        <v>24248</v>
      </c>
      <c r="B3929" t="str">
        <f>SUBSTITUTE(LOWER(A3929),"and","")</f>
        <v>enforcerwaspyellowjacketfoamv40849-4</v>
      </c>
    </row>
    <row r="3930" spans="1:2" x14ac:dyDescent="0.2">
      <c r="A3930" t="s">
        <v>24247</v>
      </c>
      <c r="B3930" t="str">
        <f>SUBSTITUTE(LOWER(A3930),"and","")</f>
        <v>utikemoneshotshocktreatment3525-128</v>
      </c>
    </row>
    <row r="3931" spans="1:2" x14ac:dyDescent="0.2">
      <c r="A3931" t="s">
        <v>24246</v>
      </c>
      <c r="B3931" t="str">
        <f>SUBSTITUTE(LOWER(A3931),"and","")</f>
        <v>ariusadvance60063-57</v>
      </c>
    </row>
    <row r="3932" spans="1:2" x14ac:dyDescent="0.2">
      <c r="A3932" t="s">
        <v>24245</v>
      </c>
      <c r="B3932" t="str">
        <f>SUBSTITUTE(LOWER(A3932),"and","")</f>
        <v>probladverde84876-2</v>
      </c>
    </row>
    <row r="3933" spans="1:2" x14ac:dyDescent="0.2">
      <c r="A3933" t="s">
        <v>24244</v>
      </c>
      <c r="B3933" t="str">
        <f>SUBSTITUTE(LOWER(A3933),"and","")</f>
        <v>gardentechsevingardenperimeterinsectkillergranules(nysspecificlang)279-3346-71004</v>
      </c>
    </row>
    <row r="3934" spans="1:2" x14ac:dyDescent="0.2">
      <c r="A3934" t="s">
        <v>24243</v>
      </c>
      <c r="B3934" t="str">
        <f>SUBSTITUTE(LOWER(A3934),"and","")</f>
        <v>technicalpiperonylbutoxide1021-974</v>
      </c>
    </row>
    <row r="3935" spans="1:2" x14ac:dyDescent="0.2">
      <c r="A3935" t="s">
        <v>24242</v>
      </c>
      <c r="B3935" t="str">
        <f>SUBSTITUTE(LOWER(A3935),"and","")</f>
        <v>acepanprotectortimereleased68114-1-7909</v>
      </c>
    </row>
    <row r="3936" spans="1:2" x14ac:dyDescent="0.2">
      <c r="A3936" t="s">
        <v>24241</v>
      </c>
      <c r="B3936" t="str">
        <f>SUBSTITUTE(LOWER(A3936),"and","")</f>
        <v>tomcatall-weatherrodentblock12455-5-3240</v>
      </c>
    </row>
    <row r="3937" spans="1:2" x14ac:dyDescent="0.2">
      <c r="A3937" t="s">
        <v>24240</v>
      </c>
      <c r="B3937" t="str">
        <f>SUBSTITUTE(LOWER(A3937),"and","")</f>
        <v>nibangranularbait64405-2</v>
      </c>
    </row>
    <row r="3938" spans="1:2" x14ac:dyDescent="0.2">
      <c r="A3938" t="s">
        <v>24239</v>
      </c>
      <c r="B3938" t="str">
        <f>SUBSTITUTE(LOWER(A3938),"and","")</f>
        <v>fromthemakersofcapstar(nitenpyram)triguardfleaticktopicalfordogs(small5-22lb.)2517-142-84742</v>
      </c>
    </row>
    <row r="3939" spans="1:2" x14ac:dyDescent="0.2">
      <c r="A3939" t="s">
        <v>24238</v>
      </c>
      <c r="B3939" t="str">
        <f>SUBSTITUTE(LOWER(A3939),"and","")</f>
        <v>shield-britefdl230sc64864-70</v>
      </c>
    </row>
    <row r="3940" spans="1:2" x14ac:dyDescent="0.2">
      <c r="A3940" t="s">
        <v>24237</v>
      </c>
      <c r="B3940" t="str">
        <f>SUBSTITUTE(LOWER(A3940),"and","")</f>
        <v>avancid3574712-11</v>
      </c>
    </row>
    <row r="3941" spans="1:2" x14ac:dyDescent="0.2">
      <c r="A3941" t="s">
        <v>24236</v>
      </c>
      <c r="B3941" t="str">
        <f>SUBSTITUTE(LOWER(A3941),"and","")</f>
        <v>aquaneataquaticherbicide(2ee-japanesestiltgrass)228-365</v>
      </c>
    </row>
    <row r="3942" spans="1:2" x14ac:dyDescent="0.2">
      <c r="A3942" t="s">
        <v>24235</v>
      </c>
      <c r="B3942" t="str">
        <f>SUBSTITUTE(LOWER(A3942),"and","")</f>
        <v>pivot1053883-280</v>
      </c>
    </row>
    <row r="3943" spans="1:2" x14ac:dyDescent="0.2">
      <c r="A3943" t="s">
        <v>24234</v>
      </c>
      <c r="B3943" t="str">
        <f>SUBSTITUTE(LOWER(A3943),"and","")</f>
        <v>nutriteprofessionalturffertilizerwithmerit0.2plus101563-76-93243</v>
      </c>
    </row>
    <row r="3944" spans="1:2" x14ac:dyDescent="0.2">
      <c r="A3944" t="s">
        <v>24233</v>
      </c>
      <c r="B3944" t="str">
        <f>SUBSTITUTE(LOWER(A3944),"and","")</f>
        <v>rainbowdisinfectantspray44446-67-13283</v>
      </c>
    </row>
    <row r="3945" spans="1:2" x14ac:dyDescent="0.2">
      <c r="A3945" t="s">
        <v>24232</v>
      </c>
      <c r="B3945" t="str">
        <f>SUBSTITUTE(LOWER(A3945),"and","")</f>
        <v>whiteout2,4-d34704-1032</v>
      </c>
    </row>
    <row r="3946" spans="1:2" x14ac:dyDescent="0.2">
      <c r="A3946" t="s">
        <v>24231</v>
      </c>
      <c r="B3946" t="str">
        <f>SUBSTITUTE(LOWER(A3946),"and","")</f>
        <v>banrot8g58185-23</v>
      </c>
    </row>
    <row r="3947" spans="1:2" x14ac:dyDescent="0.2">
      <c r="A3947" t="s">
        <v>24230</v>
      </c>
      <c r="B3947" t="str">
        <f>SUBSTITUTE(LOWER(A3947),"and","")</f>
        <v>challengerinsecticide57538-11-62719</v>
      </c>
    </row>
    <row r="3948" spans="1:2" x14ac:dyDescent="0.2">
      <c r="A3948" t="s">
        <v>24229</v>
      </c>
      <c r="B3948" t="str">
        <f>SUBSTITUTE(LOWER(A3948),"and","")</f>
        <v>trigardinsecticide(notforsaledistributionuseinnassausuffolkcounties,ny)66222-272</v>
      </c>
    </row>
    <row r="3949" spans="1:2" x14ac:dyDescent="0.2">
      <c r="A3949" t="s">
        <v>24228</v>
      </c>
      <c r="B3949" t="str">
        <f>SUBSTITUTE(LOWER(A3949),"and","")</f>
        <v>prentox20%pyrethrumextract89459-16</v>
      </c>
    </row>
    <row r="3950" spans="1:2" x14ac:dyDescent="0.2">
      <c r="A3950" t="s">
        <v>24227</v>
      </c>
      <c r="B3950" t="str">
        <f>SUBSTITUTE(LOWER(A3950),"and","")</f>
        <v>wisdom2ecinsecticidemiticide(nysspecificlanguage)5481-592</v>
      </c>
    </row>
    <row r="3951" spans="1:2" x14ac:dyDescent="0.2">
      <c r="A3951" t="s">
        <v>24226</v>
      </c>
      <c r="B3951" t="str">
        <f>SUBSTITUTE(LOWER(A3951),"and","")</f>
        <v>talak7.9%f(nysspecificlanguage)91234-145</v>
      </c>
    </row>
    <row r="3952" spans="1:2" x14ac:dyDescent="0.2">
      <c r="A3952" t="s">
        <v>24225</v>
      </c>
      <c r="B3952" t="str">
        <f>SUBSTITUTE(LOWER(A3952),"and","")</f>
        <v>pasturegard(nosaledistributionuseinnassausuffolkcounties)62719-477</v>
      </c>
    </row>
    <row r="3953" spans="1:2" x14ac:dyDescent="0.2">
      <c r="A3953" t="s">
        <v>24224</v>
      </c>
      <c r="B3953" t="str">
        <f>SUBSTITUTE(LOWER(A3953),"and","")</f>
        <v>lescodimension0.21%plusfertilizer(onlyoneapplicationperyearinny;maxapprateof0.25lbaiacreyr)(unrestricted12212020)10404-87</v>
      </c>
    </row>
    <row r="3954" spans="1:2" x14ac:dyDescent="0.2">
      <c r="A3954" t="s">
        <v>24223</v>
      </c>
      <c r="B3954" t="str">
        <f>SUBSTITUTE(LOWER(A3954),"and","")</f>
        <v>raidantgel100-1261-4822</v>
      </c>
    </row>
    <row r="3955" spans="1:2" x14ac:dyDescent="0.2">
      <c r="A3955" t="s">
        <v>24222</v>
      </c>
      <c r="B3955" t="str">
        <f>SUBSTITUTE(LOWER(A3955),"and","")</f>
        <v>lysolbriikills99.9%ofvirusesbacteriaadvanceddeepcleanallpurposecleaner-lemonbreezescent777-91</v>
      </c>
    </row>
    <row r="3956" spans="1:2" x14ac:dyDescent="0.2">
      <c r="A3956" t="s">
        <v>24221</v>
      </c>
      <c r="B3956" t="str">
        <f>SUBSTITUTE(LOWER(A3956),"and","")</f>
        <v>dual-quat47371-129-3134</v>
      </c>
    </row>
    <row r="3957" spans="1:2" x14ac:dyDescent="0.2">
      <c r="A3957" t="s">
        <v>24220</v>
      </c>
      <c r="B3957" t="str">
        <f>SUBSTITUTE(LOWER(A3957),"and","")</f>
        <v>amdroantkillerbaitstations1663-32-90098</v>
      </c>
    </row>
    <row r="3958" spans="1:2" x14ac:dyDescent="0.2">
      <c r="A3958" t="s">
        <v>24219</v>
      </c>
      <c r="B3958" t="str">
        <f>SUBSTITUTE(LOWER(A3958),"and","")</f>
        <v>proteambrominatingtablets57787-32</v>
      </c>
    </row>
    <row r="3959" spans="1:2" x14ac:dyDescent="0.2">
      <c r="A3959" t="s">
        <v>24218</v>
      </c>
      <c r="B3959" t="str">
        <f>SUBSTITUTE(LOWER(A3959),"and","")</f>
        <v>fightback293310-3</v>
      </c>
    </row>
    <row r="3960" spans="1:2" x14ac:dyDescent="0.2">
      <c r="A3960" t="s">
        <v>24217</v>
      </c>
      <c r="B3960" t="str">
        <f>SUBSTITUTE(LOWER(A3960),"and","")</f>
        <v>crusader2meinsecticide(25footbufferstriptocoastalmarsh)42750-385</v>
      </c>
    </row>
    <row r="3961" spans="1:2" x14ac:dyDescent="0.2">
      <c r="A3961" t="s">
        <v>24216</v>
      </c>
      <c r="B3961" t="str">
        <f>SUBSTITUTE(LOWER(A3961),"and","")</f>
        <v>sidekickdisinfectantcleanersanitizer70144-1-92728</v>
      </c>
    </row>
    <row r="3962" spans="1:2" x14ac:dyDescent="0.2">
      <c r="A3962" t="s">
        <v>24215</v>
      </c>
      <c r="B3962" t="str">
        <f>SUBSTITUTE(LOWER(A3962),"and","")</f>
        <v>cyd-x70051-44</v>
      </c>
    </row>
    <row r="3963" spans="1:2" x14ac:dyDescent="0.2">
      <c r="A3963" t="s">
        <v>24214</v>
      </c>
      <c r="B3963" t="str">
        <f>SUBSTITUTE(LOWER(A3963),"and","")</f>
        <v>daconilaction(2ee-dollarspot)100-1364</v>
      </c>
    </row>
    <row r="3964" spans="1:2" x14ac:dyDescent="0.2">
      <c r="A3964" t="s">
        <v>24213</v>
      </c>
      <c r="B3964" t="str">
        <f>SUBSTITUTE(LOWER(A3964),"and","")</f>
        <v>keyplex350or73512-4</v>
      </c>
    </row>
    <row r="3965" spans="1:2" x14ac:dyDescent="0.2">
      <c r="A3965" t="s">
        <v>24212</v>
      </c>
      <c r="B3965" t="str">
        <f>SUBSTITUTE(LOWER(A3965),"and","")</f>
        <v>garlon3a(epareg.no.62719-37)(2ee-hobblebush)sln ny-110005</v>
      </c>
    </row>
    <row r="3966" spans="1:2" x14ac:dyDescent="0.2">
      <c r="A3966" t="s">
        <v>24211</v>
      </c>
      <c r="B3966" t="str">
        <f>SUBSTITUTE(LOWER(A3966),"and","")</f>
        <v>spectrusnx11043876-145</v>
      </c>
    </row>
    <row r="3967" spans="1:2" x14ac:dyDescent="0.2">
      <c r="A3967" t="s">
        <v>24210</v>
      </c>
      <c r="B3967" t="str">
        <f>SUBSTITUTE(LOWER(A3967),"and","")</f>
        <v>maven(noaerialapplicationinny)5905-661</v>
      </c>
    </row>
    <row r="3968" spans="1:2" x14ac:dyDescent="0.2">
      <c r="A3968" t="s">
        <v>24209</v>
      </c>
      <c r="B3968" t="str">
        <f>SUBSTITUTE(LOWER(A3968),"and","")</f>
        <v>greenyardcrabgrasspreventerwith0.15%dimension(nouseinnassausuffolkcounties)(nysmaxuserates)62719-504-534</v>
      </c>
    </row>
    <row r="3969" spans="1:2" x14ac:dyDescent="0.2">
      <c r="A3969" t="s">
        <v>24208</v>
      </c>
      <c r="B3969" t="str">
        <f>SUBSTITUTE(LOWER(A3969),"and","")</f>
        <v>permadocconcentrate10088-110-11547</v>
      </c>
    </row>
    <row r="3970" spans="1:2" x14ac:dyDescent="0.2">
      <c r="A3970" t="s">
        <v>24207</v>
      </c>
      <c r="B3970" t="str">
        <f>SUBSTITUTE(LOWER(A3970),"and","")</f>
        <v>tx650texqdisinfectant10324-85-46552</v>
      </c>
    </row>
    <row r="3971" spans="1:2" x14ac:dyDescent="0.2">
      <c r="A3971" t="s">
        <v>24206</v>
      </c>
      <c r="B3971" t="str">
        <f>SUBSTITUTE(LOWER(A3971),"and","")</f>
        <v>phyton27(homeowner)49538-2</v>
      </c>
    </row>
    <row r="3972" spans="1:2" x14ac:dyDescent="0.2">
      <c r="A3972" t="s">
        <v>24205</v>
      </c>
      <c r="B3972" t="str">
        <f>SUBSTITUTE(LOWER(A3972),"and","")</f>
        <v>surekillbrcommblocks270-373-61282</v>
      </c>
    </row>
    <row r="3973" spans="1:2" x14ac:dyDescent="0.2">
      <c r="A3973" t="s">
        <v>24204</v>
      </c>
      <c r="B3973" t="str">
        <f>SUBSTITUTE(LOWER(A3973),"and","")</f>
        <v>pulverizeweedkillerconcentrate67702-26-82165</v>
      </c>
    </row>
    <row r="3974" spans="1:2" x14ac:dyDescent="0.2">
      <c r="A3974" t="s">
        <v>24203</v>
      </c>
      <c r="B3974" t="str">
        <f>SUBSTITUTE(LOWER(A3974),"and","")</f>
        <v>lawnfertilizerwithcrabgrasspreventer30-0-4538-190</v>
      </c>
    </row>
    <row r="3975" spans="1:2" x14ac:dyDescent="0.2">
      <c r="A3975" t="s">
        <v>24202</v>
      </c>
      <c r="B3975" t="str">
        <f>SUBSTITUTE(LOWER(A3975),"and","")</f>
        <v>deccodefend2792-98</v>
      </c>
    </row>
    <row r="3976" spans="1:2" x14ac:dyDescent="0.2">
      <c r="A3976" t="s">
        <v>24201</v>
      </c>
      <c r="B3976" t="str">
        <f>SUBSTITUTE(LOWER(A3976),"and","")</f>
        <v>orthogroundclearyearlongvegetationkiller2239-2777</v>
      </c>
    </row>
    <row r="3977" spans="1:2" x14ac:dyDescent="0.2">
      <c r="A3977" t="s">
        <v>24200</v>
      </c>
      <c r="B3977" t="str">
        <f>SUBSTITUTE(LOWER(A3977),"and","")</f>
        <v>lamcapii(25footbufferstriptocoastalmarshes)100-1295</v>
      </c>
    </row>
    <row r="3978" spans="1:2" x14ac:dyDescent="0.2">
      <c r="A3978" t="s">
        <v>24199</v>
      </c>
      <c r="B3978" t="str">
        <f>SUBSTITUTE(LOWER(A3978),"and","")</f>
        <v>drexeltrizarherbicide[nouseinnassausuffolkcounties,ny]19713-686</v>
      </c>
    </row>
    <row r="3979" spans="1:2" x14ac:dyDescent="0.2">
      <c r="A3979" t="s">
        <v>24198</v>
      </c>
      <c r="B3979" t="str">
        <f>SUBSTITUTE(LOWER(A3979),"and","")</f>
        <v>rodeo(2ee-lessthanlabeledrateforknotweeds)62719-324</v>
      </c>
    </row>
    <row r="3980" spans="1:2" x14ac:dyDescent="0.2">
      <c r="A3980" t="s">
        <v>24197</v>
      </c>
      <c r="B3980" t="str">
        <f>SUBSTITUTE(LOWER(A3980),"and","")</f>
        <v>surestart[nouseinnassausuffolkcounties,newyork]62719-570</v>
      </c>
    </row>
    <row r="3981" spans="1:2" x14ac:dyDescent="0.2">
      <c r="A3981" t="s">
        <v>24196</v>
      </c>
      <c r="B3981" t="str">
        <f>SUBSTITUTE(LOWER(A3981),"and","")</f>
        <v>rangerreadyrepellentpermethrin0.5%tick+insectspray(scentzero)103384-2</v>
      </c>
    </row>
    <row r="3982" spans="1:2" x14ac:dyDescent="0.2">
      <c r="A3982" t="s">
        <v>24195</v>
      </c>
      <c r="B3982" t="str">
        <f>SUBSTITUTE(LOWER(A3982),"and","")</f>
        <v>zepdisinfectingpluswipe1839-190-1270</v>
      </c>
    </row>
    <row r="3983" spans="1:2" x14ac:dyDescent="0.2">
      <c r="A3983" t="s">
        <v>24194</v>
      </c>
      <c r="B3983" t="str">
        <f>SUBSTITUTE(LOWER(A3983),"and","")</f>
        <v>deltaguardinsecticide101563-155</v>
      </c>
    </row>
    <row r="3984" spans="1:2" x14ac:dyDescent="0.2">
      <c r="A3984" t="s">
        <v>24193</v>
      </c>
      <c r="B3984" t="str">
        <f>SUBSTITUTE(LOWER(A3984),"and","")</f>
        <v>blush2x62097-46-82917</v>
      </c>
    </row>
    <row r="3985" spans="1:2" x14ac:dyDescent="0.2">
      <c r="A3985" t="s">
        <v>24192</v>
      </c>
      <c r="B3985" t="str">
        <f>SUBSTITUTE(LOWER(A3985),"and","")</f>
        <v>audit1:1[noaerialapplicationinnys]70506-435</v>
      </c>
    </row>
    <row r="3986" spans="1:2" x14ac:dyDescent="0.2">
      <c r="A3986" t="s">
        <v>24191</v>
      </c>
      <c r="B3986" t="str">
        <f>SUBSTITUTE(LOWER(A3986),"and","")</f>
        <v>raidoutdoorantbait67702-57-4822</v>
      </c>
    </row>
    <row r="3987" spans="1:2" x14ac:dyDescent="0.2">
      <c r="A3987" t="s">
        <v>24190</v>
      </c>
      <c r="B3987" t="str">
        <f>SUBSTITUTE(LOWER(A3987),"and","")</f>
        <v>spectracideimmunoxmulti-purposefungicidesprayconcentrateforgardens[limit3applicationsforturfonlongislperyear]9688-123-8845</v>
      </c>
    </row>
    <row r="3988" spans="1:2" x14ac:dyDescent="0.2">
      <c r="A3988" t="s">
        <v>24189</v>
      </c>
      <c r="B3988" t="str">
        <f>SUBSTITUTE(LOWER(A3988),"and","")</f>
        <v>cherryinsecticideunited14944446-79-9250</v>
      </c>
    </row>
    <row r="3989" spans="1:2" x14ac:dyDescent="0.2">
      <c r="A3989" t="s">
        <v>24188</v>
      </c>
      <c r="B3989" t="str">
        <f>SUBSTITUTE(LOWER(A3989),"and","")</f>
        <v>fenstopfungicide[nosale,distribution,oruseinnassausuffolkcountiesny]10163-373</v>
      </c>
    </row>
    <row r="3990" spans="1:2" x14ac:dyDescent="0.2">
      <c r="A3990" t="s">
        <v>24187</v>
      </c>
      <c r="B3990" t="str">
        <f>SUBSTITUTE(LOWER(A3990),"and","")</f>
        <v>tikibrbitefighterledstringlightsmosquitorepellentpods(refill)33025-8</v>
      </c>
    </row>
    <row r="3991" spans="1:2" x14ac:dyDescent="0.2">
      <c r="A3991" t="s">
        <v>24186</v>
      </c>
      <c r="B3991" t="str">
        <f>SUBSTITUTE(LOWER(A3991),"and","")</f>
        <v>biobano5p5antimicrobial707-121</v>
      </c>
    </row>
    <row r="3992" spans="1:2" x14ac:dyDescent="0.2">
      <c r="A3992" t="s">
        <v>24185</v>
      </c>
      <c r="B3992" t="str">
        <f>SUBSTITUTE(LOWER(A3992),"and","")</f>
        <v>off!sportsmeninsectrepellentx4822-543</v>
      </c>
    </row>
    <row r="3993" spans="1:2" x14ac:dyDescent="0.2">
      <c r="A3993" t="s">
        <v>24184</v>
      </c>
      <c r="B3993" t="str">
        <f>SUBSTITUTE(LOWER(A3993),"and","")</f>
        <v>masterlinekontrol30-30concentrateformosquitoes,fliesgnats73748-5</v>
      </c>
    </row>
    <row r="3994" spans="1:2" x14ac:dyDescent="0.2">
      <c r="A3994" t="s">
        <v>24183</v>
      </c>
      <c r="B3994" t="str">
        <f>SUBSTITUTE(LOWER(A3994),"and","")</f>
        <v>simpleguard3fordogspuppies(5-10lbs)83399-6</v>
      </c>
    </row>
    <row r="3995" spans="1:2" x14ac:dyDescent="0.2">
      <c r="A3995" t="s">
        <v>24182</v>
      </c>
      <c r="B3995" t="str">
        <f>SUBSTITUTE(LOWER(A3995),"and","")</f>
        <v>optimumintrasectxtreme29964-14</v>
      </c>
    </row>
    <row r="3996" spans="1:2" x14ac:dyDescent="0.2">
      <c r="A3996" t="s">
        <v>24181</v>
      </c>
      <c r="B3996" t="str">
        <f>SUBSTITUTE(LOWER(A3996),"and","")</f>
        <v>ference(nosale,useordistributioninnassau,suffolk,kingsorqueenscounties)100-1551</v>
      </c>
    </row>
    <row r="3997" spans="1:2" x14ac:dyDescent="0.2">
      <c r="A3997" t="s">
        <v>24180</v>
      </c>
      <c r="B3997" t="str">
        <f>SUBSTITUTE(LOWER(A3997),"and","")</f>
        <v>dupontafforiaherbicide(noaerialapplicationinnys)352-889</v>
      </c>
    </row>
    <row r="3998" spans="1:2" x14ac:dyDescent="0.2">
      <c r="A3998" t="s">
        <v>24179</v>
      </c>
      <c r="B3998" t="str">
        <f>SUBSTITUTE(LOWER(A3998),"and","")</f>
        <v>firstshieldtrio(fordogspuppies21-55lbs)83399-6-85581</v>
      </c>
    </row>
    <row r="3999" spans="1:2" x14ac:dyDescent="0.2">
      <c r="A3999" t="s">
        <v>24178</v>
      </c>
      <c r="B3999" t="str">
        <f>SUBSTITUTE(LOWER(A3999),"and","")</f>
        <v>disinfectantwipes1(orangescent)6836-336-56952</v>
      </c>
    </row>
    <row r="4000" spans="1:2" x14ac:dyDescent="0.2">
      <c r="A4000" t="s">
        <v>24177</v>
      </c>
      <c r="B4000" t="str">
        <f>SUBSTITUTE(LOWER(A4000),"and","")</f>
        <v>vetalityprotectfordogs(7-32lbs)92413-12</v>
      </c>
    </row>
    <row r="4001" spans="1:2" x14ac:dyDescent="0.2">
      <c r="A4001" t="s">
        <v>24176</v>
      </c>
      <c r="B4001" t="str">
        <f>SUBSTITUTE(LOWER(A4001),"and","")</f>
        <v>pro-mixbrkbiofungicide+mycorrhizae74267-4</v>
      </c>
    </row>
    <row r="4002" spans="1:2" x14ac:dyDescent="0.2">
      <c r="A4002" t="s">
        <v>24175</v>
      </c>
      <c r="B4002" t="str">
        <f>SUBSTITUTE(LOWER(A4002),"and","")</f>
        <v>moccasiniiplusherbicide(nosale,useordistributioninnassauorsuffolkcounties)70506-333</v>
      </c>
    </row>
    <row r="4003" spans="1:2" x14ac:dyDescent="0.2">
      <c r="A4003" t="s">
        <v>24174</v>
      </c>
      <c r="B4003" t="str">
        <f>SUBSTITUTE(LOWER(A4003),"and","")</f>
        <v>roundupcustomforaquaticterrestrialuse(2ee-kiwifruitsilvervine)524-343</v>
      </c>
    </row>
    <row r="4004" spans="1:2" x14ac:dyDescent="0.2">
      <c r="A4004" t="s">
        <v>24173</v>
      </c>
      <c r="B4004" t="str">
        <f>SUBSTITUTE(LOWER(A4004),"and","")</f>
        <v>vessel2217-656-72112</v>
      </c>
    </row>
    <row r="4005" spans="1:2" x14ac:dyDescent="0.2">
      <c r="A4005" t="s">
        <v>24172</v>
      </c>
      <c r="B4005" t="str">
        <f>SUBSTITUTE(LOWER(A4005),"and","")</f>
        <v>lysolbrkills99.9%ofbacterialaundrysanitizer0%bleachuseasanadditivefreshblossomsscent777-128</v>
      </c>
    </row>
    <row r="4006" spans="1:2" x14ac:dyDescent="0.2">
      <c r="A4006" t="s">
        <v>24171</v>
      </c>
      <c r="B4006" t="str">
        <f>SUBSTITUTE(LOWER(A4006),"and","")</f>
        <v>oxidate5.070299-28</v>
      </c>
    </row>
    <row r="4007" spans="1:2" x14ac:dyDescent="0.2">
      <c r="A4007" t="s">
        <v>24170</v>
      </c>
      <c r="B4007" t="str">
        <f>SUBSTITUTE(LOWER(A4007),"and","")</f>
        <v>durhammetaldehydegranules7.5(restricteduseasof111015)5481-103</v>
      </c>
    </row>
    <row r="4008" spans="1:2" x14ac:dyDescent="0.2">
      <c r="A4008" t="s">
        <v>24169</v>
      </c>
      <c r="B4008" t="str">
        <f>SUBSTITUTE(LOWER(A4008),"and","")</f>
        <v>cidetraklrmeso51934-26</v>
      </c>
    </row>
    <row r="4009" spans="1:2" x14ac:dyDescent="0.2">
      <c r="A4009" t="s">
        <v>24168</v>
      </c>
      <c r="B4009" t="str">
        <f>SUBSTITUTE(LOWER(A4009),"and","")</f>
        <v>champformula2flowable(2ee-phytophthorablightincucurbit)55146-64</v>
      </c>
    </row>
    <row r="4010" spans="1:2" x14ac:dyDescent="0.2">
      <c r="A4010" t="s">
        <v>24167</v>
      </c>
      <c r="B4010" t="str">
        <f>SUBSTITUTE(LOWER(A4010),"and","")</f>
        <v>cruisermaxxvibrance(restricteduseasof112023)100-1508</v>
      </c>
    </row>
    <row r="4011" spans="1:2" x14ac:dyDescent="0.2">
      <c r="A4011" t="s">
        <v>24166</v>
      </c>
      <c r="B4011" t="str">
        <f>SUBSTITUTE(LOWER(A4011),"and","")</f>
        <v>selontrarodentbait7969-382</v>
      </c>
    </row>
    <row r="4012" spans="1:2" x14ac:dyDescent="0.2">
      <c r="A4012" t="s">
        <v>24165</v>
      </c>
      <c r="B4012" t="str">
        <f>SUBSTITUTE(LOWER(A4012),"and","")</f>
        <v>natulardt(containerizedwaterwithnooutflow)8329-602</v>
      </c>
    </row>
    <row r="4013" spans="1:2" x14ac:dyDescent="0.2">
      <c r="A4013" t="s">
        <v>24164</v>
      </c>
      <c r="B4013" t="str">
        <f>SUBSTITUTE(LOWER(A4013),"and","")</f>
        <v>antixxplus[outdooruseonlylabel]67702-24</v>
      </c>
    </row>
    <row r="4014" spans="1:2" x14ac:dyDescent="0.2">
      <c r="A4014" t="s">
        <v>24163</v>
      </c>
      <c r="B4014" t="str">
        <f>SUBSTITUTE(LOWER(A4014),"and","")</f>
        <v>picmosquitorepellingcoilsii43917-10-3095</v>
      </c>
    </row>
    <row r="4015" spans="1:2" x14ac:dyDescent="0.2">
      <c r="A4015" t="s">
        <v>24162</v>
      </c>
      <c r="B4015" t="str">
        <f>SUBSTITUTE(LOWER(A4015),"and","")</f>
        <v>mycodexall-in-onefleatickspray2724-404-92895</v>
      </c>
    </row>
    <row r="4016" spans="1:2" x14ac:dyDescent="0.2">
      <c r="A4016" t="s">
        <v>24161</v>
      </c>
      <c r="B4016" t="str">
        <f>SUBSTITUTE(LOWER(A4016),"and","")</f>
        <v>axios20sc8033-139-70506</v>
      </c>
    </row>
    <row r="4017" spans="1:2" x14ac:dyDescent="0.2">
      <c r="A4017" t="s">
        <v>24160</v>
      </c>
      <c r="B4017" t="str">
        <f>SUBSTITUTE(LOWER(A4017),"and","")</f>
        <v>alpha-hpmulti-surfacedisinfectantcleaner70627-62</v>
      </c>
    </row>
    <row r="4018" spans="1:2" x14ac:dyDescent="0.2">
      <c r="A4018" t="s">
        <v>24159</v>
      </c>
      <c r="B4018" t="str">
        <f>SUBSTITUTE(LOWER(A4018),"and","")</f>
        <v>flyrepellent87663-8-89942</v>
      </c>
    </row>
    <row r="4019" spans="1:2" x14ac:dyDescent="0.2">
      <c r="A4019" t="s">
        <v>24158</v>
      </c>
      <c r="B4019" t="str">
        <f>SUBSTITUTE(LOWER(A4019),"and","")</f>
        <v>in2mix91720-1</v>
      </c>
    </row>
    <row r="4020" spans="1:2" x14ac:dyDescent="0.2">
      <c r="A4020" t="s">
        <v>24157</v>
      </c>
      <c r="B4020" t="str">
        <f>SUBSTITUTE(LOWER(A4020),"and","")</f>
        <v>argyleodinsecticide(noapplicationwithin100ft(ground)or300ft(aerial)ofcoastalmarshinnys)70506-346</v>
      </c>
    </row>
    <row r="4021" spans="1:2" x14ac:dyDescent="0.2">
      <c r="A4021" t="s">
        <v>24156</v>
      </c>
      <c r="B4021" t="str">
        <f>SUBSTITUTE(LOWER(A4021),"and","")</f>
        <v>procellacorec(epareg.no.67690-80)(2ee-northernwatermilfoil)sln ny-190001</v>
      </c>
    </row>
    <row r="4022" spans="1:2" x14ac:dyDescent="0.2">
      <c r="A4022" t="s">
        <v>24155</v>
      </c>
      <c r="B4022" t="str">
        <f>SUBSTITUTE(LOWER(A4022),"and","")</f>
        <v>threesidual(notforsale,saleinto,distributionoruseinnassausuffolkcounties)62719-679-1381</v>
      </c>
    </row>
    <row r="4023" spans="1:2" x14ac:dyDescent="0.2">
      <c r="A4023" t="s">
        <v>24154</v>
      </c>
      <c r="B4023" t="str">
        <f>SUBSTITUTE(LOWER(A4023),"and","")</f>
        <v>dorado100-741</v>
      </c>
    </row>
    <row r="4024" spans="1:2" x14ac:dyDescent="0.2">
      <c r="A4024" t="s">
        <v>24153</v>
      </c>
      <c r="B4024" t="str">
        <f>SUBSTITUTE(LOWER(A4024),"and","")</f>
        <v>livestockpoultryconcentrate(unrestricted7242019-noindoorhomeuse)1021-1736-48665</v>
      </c>
    </row>
    <row r="4025" spans="1:2" x14ac:dyDescent="0.2">
      <c r="A4025" t="s">
        <v>24152</v>
      </c>
      <c r="B4025" t="str">
        <f>SUBSTITUTE(LOWER(A4025),"and","")</f>
        <v>harmonyextrasgherbicidewithtotalsolsolublegranules(noaerialapplicationinnys)279-9602</v>
      </c>
    </row>
    <row r="4026" spans="1:2" x14ac:dyDescent="0.2">
      <c r="A4026" t="s">
        <v>24151</v>
      </c>
      <c r="B4026" t="str">
        <f>SUBSTITUTE(LOWER(A4026),"and","")</f>
        <v>virocid71355-1</v>
      </c>
    </row>
    <row r="4027" spans="1:2" x14ac:dyDescent="0.2">
      <c r="A4027" t="s">
        <v>24150</v>
      </c>
      <c r="B4027" t="str">
        <f>SUBSTITUTE(LOWER(A4027),"and","")</f>
        <v>paco[nooutdooruse-applicationtocontainersonly]62097-11-59807</v>
      </c>
    </row>
    <row r="4028" spans="1:2" x14ac:dyDescent="0.2">
      <c r="A4028" t="s">
        <v>24149</v>
      </c>
      <c r="B4028" t="str">
        <f>SUBSTITUTE(LOWER(A4028),"and","")</f>
        <v>petprideeverydayessentialsforhappypetsfipronilforcatsfleaticksqueeze-on(over1.5lbs)2517-137-65948</v>
      </c>
    </row>
    <row r="4029" spans="1:2" x14ac:dyDescent="0.2">
      <c r="A4029" t="s">
        <v>24148</v>
      </c>
      <c r="B4029" t="str">
        <f>SUBSTITUTE(LOWER(A4029),"and","")</f>
        <v>hormexrootingpowderno.18281-6</v>
      </c>
    </row>
    <row r="4030" spans="1:2" x14ac:dyDescent="0.2">
      <c r="A4030" t="s">
        <v>19227</v>
      </c>
      <c r="B4030" t="str">
        <f>SUBSTITUTE(LOWER(A4030),"and","")</f>
        <v>advionantgel(unrestricted:commercialapplicatoronlylanguageremoved62714)100-1498</v>
      </c>
    </row>
    <row r="4031" spans="1:2" x14ac:dyDescent="0.2">
      <c r="A4031" t="s">
        <v>24147</v>
      </c>
      <c r="B4031" t="str">
        <f>SUBSTITUTE(LOWER(A4031),"and","")</f>
        <v>squadronlfc(nysspecificbufferlang)(nouseonsodfarmsinnassauorsuffolkcounties,ny)2749-644</v>
      </c>
    </row>
    <row r="4032" spans="1:2" x14ac:dyDescent="0.2">
      <c r="A4032" t="s">
        <v>24146</v>
      </c>
      <c r="B4032" t="str">
        <f>SUBSTITUTE(LOWER(A4032),"and","")</f>
        <v>fyfanonulvmosquitoinsecticide279-3539</v>
      </c>
    </row>
    <row r="4033" spans="1:2" x14ac:dyDescent="0.2">
      <c r="A4033" t="s">
        <v>24145</v>
      </c>
      <c r="B4033" t="str">
        <f>SUBSTITUTE(LOWER(A4033),"and","")</f>
        <v>molt-x68539-11</v>
      </c>
    </row>
    <row r="4034" spans="1:2" x14ac:dyDescent="0.2">
      <c r="A4034" t="s">
        <v>24144</v>
      </c>
      <c r="B4034" t="str">
        <f>SUBSTITUTE(LOWER(A4034),"and","")</f>
        <v>orthoortheneantbarriergranules(noapplicationwithin100ftofsurfacewater)239-2726</v>
      </c>
    </row>
    <row r="4035" spans="1:2" x14ac:dyDescent="0.2">
      <c r="A4035" t="s">
        <v>24143</v>
      </c>
      <c r="B4035" t="str">
        <f>SUBSTITUTE(LOWER(A4035),"and","")</f>
        <v>prozapzincphosphidepellets61282-49</v>
      </c>
    </row>
    <row r="4036" spans="1:2" x14ac:dyDescent="0.2">
      <c r="A4036" t="s">
        <v>24142</v>
      </c>
      <c r="B4036" t="str">
        <f>SUBSTITUTE(LOWER(A4036),"and","")</f>
        <v>premisefoam101563-99</v>
      </c>
    </row>
    <row r="4037" spans="1:2" x14ac:dyDescent="0.2">
      <c r="A4037" t="s">
        <v>24141</v>
      </c>
      <c r="B4037" t="str">
        <f>SUBSTITUTE(LOWER(A4037),"and","")</f>
        <v>oxigenesishyper-concentrate(fragrancefree)69268-6</v>
      </c>
    </row>
    <row r="4038" spans="1:2" x14ac:dyDescent="0.2">
      <c r="A4038" t="s">
        <v>24140</v>
      </c>
      <c r="B4038" t="str">
        <f>SUBSTITUTE(LOWER(A4038),"and","")</f>
        <v>grubex1(nonassau,suffolk,kings,orqueens)(nysbufferzones)538-306</v>
      </c>
    </row>
    <row r="4039" spans="1:2" x14ac:dyDescent="0.2">
      <c r="A4039" t="s">
        <v>24139</v>
      </c>
      <c r="B4039" t="str">
        <f>SUBSTITUTE(LOWER(A4039),"and","")</f>
        <v>reefer-gallermoth-teksnowhitepapercoveredmothballpacketslavenderscented1475-143</v>
      </c>
    </row>
    <row r="4040" spans="1:2" x14ac:dyDescent="0.2">
      <c r="A4040" t="s">
        <v>24138</v>
      </c>
      <c r="B4040" t="str">
        <f>SUBSTITUTE(LOWER(A4040),"and","")</f>
        <v>ima-jet74578-1</v>
      </c>
    </row>
    <row r="4041" spans="1:2" x14ac:dyDescent="0.2">
      <c r="A4041" t="s">
        <v>24137</v>
      </c>
      <c r="B4041" t="str">
        <f>SUBSTITUTE(LOWER(A4041),"and","")</f>
        <v>amdroquickkillindooroutdoorcarpenterbee,anttermitekillerready-to-use279-3349-90098</v>
      </c>
    </row>
    <row r="4042" spans="1:2" x14ac:dyDescent="0.2">
      <c r="A4042" t="s">
        <v>24136</v>
      </c>
      <c r="B4042" t="str">
        <f>SUBSTITUTE(LOWER(A4042),"and","")</f>
        <v>sonarsrp(noapplicationinlessthan2ft.ofwaterinnys)67690-3</v>
      </c>
    </row>
    <row r="4043" spans="1:2" x14ac:dyDescent="0.2">
      <c r="A4043" t="s">
        <v>24135</v>
      </c>
      <c r="B4043" t="str">
        <f>SUBSTITUTE(LOWER(A4043),"and","")</f>
        <v>prevathoninsectcontrol(nosale,use.distributioninnassau,suffolk,kings,queenscounties)(nysbufferzone)(noaerialapplication)279-9612</v>
      </c>
    </row>
    <row r="4044" spans="1:2" x14ac:dyDescent="0.2">
      <c r="A4044" t="s">
        <v>24134</v>
      </c>
      <c r="B4044" t="str">
        <f>SUBSTITUTE(LOWER(A4044),"and","")</f>
        <v>greenyardprofessionalweedfeedwithlockup62719-590-534</v>
      </c>
    </row>
    <row r="4045" spans="1:2" x14ac:dyDescent="0.2">
      <c r="A4045" t="s">
        <v>24133</v>
      </c>
      <c r="B4045" t="str">
        <f>SUBSTITUTE(LOWER(A4045),"and","")</f>
        <v>drexelretardant19713-1</v>
      </c>
    </row>
    <row r="4046" spans="1:2" x14ac:dyDescent="0.2">
      <c r="A4046" t="s">
        <v>24132</v>
      </c>
      <c r="B4046" t="str">
        <f>SUBSTITUTE(LOWER(A4046),"and","")</f>
        <v>lescoprosecutorpronon-selectiveherbicide(2ee-unlabeledpests)524-536-10404</v>
      </c>
    </row>
    <row r="4047" spans="1:2" x14ac:dyDescent="0.2">
      <c r="A4047" t="s">
        <v>24131</v>
      </c>
      <c r="B4047" t="str">
        <f>SUBSTITUTE(LOWER(A4047),"and","")</f>
        <v>danitol2.4ecspray(2ee-blackstemborer)59639-35</v>
      </c>
    </row>
    <row r="4048" spans="1:2" x14ac:dyDescent="0.2">
      <c r="A4048" t="s">
        <v>24130</v>
      </c>
      <c r="B4048" t="str">
        <f>SUBSTITUTE(LOWER(A4048),"and","")</f>
        <v>thiram480dp70506-575</v>
      </c>
    </row>
    <row r="4049" spans="1:2" x14ac:dyDescent="0.2">
      <c r="A4049" t="s">
        <v>24129</v>
      </c>
      <c r="B4049" t="str">
        <f>SUBSTITUTE(LOWER(A4049),"and","")</f>
        <v>liqui-cop54705-7</v>
      </c>
    </row>
    <row r="4050" spans="1:2" x14ac:dyDescent="0.2">
      <c r="A4050" t="s">
        <v>24128</v>
      </c>
      <c r="B4050" t="str">
        <f>SUBSTITUTE(LOWER(A4050),"and","")</f>
        <v>harnessherbicide[nouseinnassausuffolkcounties,ny]524-473</v>
      </c>
    </row>
    <row r="4051" spans="1:2" x14ac:dyDescent="0.2">
      <c r="A4051" t="s">
        <v>24127</v>
      </c>
      <c r="B4051" t="str">
        <f>SUBSTITUTE(LOWER(A4051),"and","")</f>
        <v>disinfectantspraycleanlinenscent498-179-92537</v>
      </c>
    </row>
    <row r="4052" spans="1:2" x14ac:dyDescent="0.2">
      <c r="A4052" t="s">
        <v>24126</v>
      </c>
      <c r="B4052" t="str">
        <f>SUBSTITUTE(LOWER(A4052),"and","")</f>
        <v>bird-b-gonetransparentbirdgelrepellent8254-5-71050</v>
      </c>
    </row>
    <row r="4053" spans="1:2" x14ac:dyDescent="0.2">
      <c r="A4053" t="s">
        <v>24125</v>
      </c>
      <c r="B4053" t="str">
        <f>SUBSTITUTE(LOWER(A4053),"and","")</f>
        <v>micro-killq3concentrateddisinfectant,cleanerdeodorizer6836-349-37549</v>
      </c>
    </row>
    <row r="4054" spans="1:2" x14ac:dyDescent="0.2">
      <c r="A4054" t="s">
        <v>24124</v>
      </c>
      <c r="B4054" t="str">
        <f>SUBSTITUTE(LOWER(A4054),"and","")</f>
        <v>cinco34704-929</v>
      </c>
    </row>
    <row r="4055" spans="1:2" x14ac:dyDescent="0.2">
      <c r="A4055" t="s">
        <v>24123</v>
      </c>
      <c r="B4055" t="str">
        <f>SUBSTITUTE(LOWER(A4055),"and","")</f>
        <v>garlon4ultra(2ee-kiwifruitsilvervine)62719-527</v>
      </c>
    </row>
    <row r="4056" spans="1:2" x14ac:dyDescent="0.2">
      <c r="A4056" t="s">
        <v>24122</v>
      </c>
      <c r="B4056" t="str">
        <f>SUBSTITUTE(LOWER(A4056),"and","")</f>
        <v>bellatrovecompanionmaxxst94485-5</v>
      </c>
    </row>
    <row r="4057" spans="1:2" x14ac:dyDescent="0.2">
      <c r="A4057" t="s">
        <v>24121</v>
      </c>
      <c r="B4057" t="str">
        <f>SUBSTITUTE(LOWER(A4057),"and","")</f>
        <v>ec-50lowtemperaturedishwashersanitizer550-198-18305</v>
      </c>
    </row>
    <row r="4058" spans="1:2" x14ac:dyDescent="0.2">
      <c r="A4058" t="s">
        <v>24120</v>
      </c>
      <c r="B4058" t="str">
        <f>SUBSTITUTE(LOWER(A4058),"and","")</f>
        <v>ptmicrocarecspressurizedinsecticide499-539</v>
      </c>
    </row>
    <row r="4059" spans="1:2" x14ac:dyDescent="0.2">
      <c r="A4059" t="s">
        <v>24119</v>
      </c>
      <c r="B4059" t="str">
        <f>SUBSTITUTE(LOWER(A4059),"and","")</f>
        <v>wardencx(restricteduseasof112023)100-1459-1381</v>
      </c>
    </row>
    <row r="4060" spans="1:2" x14ac:dyDescent="0.2">
      <c r="A4060" t="s">
        <v>24118</v>
      </c>
      <c r="B4060" t="str">
        <f>SUBSTITUTE(LOWER(A4060),"and","")</f>
        <v>harrell'sprotectmaxmancozeb1001-77-52287</v>
      </c>
    </row>
    <row r="4061" spans="1:2" x14ac:dyDescent="0.2">
      <c r="A4061" t="s">
        <v>24117</v>
      </c>
      <c r="B4061" t="str">
        <f>SUBSTITUTE(LOWER(A4061),"and","")</f>
        <v>falloutherbicide(noaerialapplication)352-635-85588</v>
      </c>
    </row>
    <row r="4062" spans="1:2" x14ac:dyDescent="0.2">
      <c r="A4062" t="s">
        <v>24116</v>
      </c>
      <c r="B4062" t="str">
        <f>SUBSTITUTE(LOWER(A4062),"and","")</f>
        <v>buckeyesanicaredisinfectingwipes6836-313-559</v>
      </c>
    </row>
    <row r="4063" spans="1:2" x14ac:dyDescent="0.2">
      <c r="A4063" t="s">
        <v>24115</v>
      </c>
      <c r="B4063" t="str">
        <f>SUBSTITUTE(LOWER(A4063),"and","")</f>
        <v>eliminatorantbait9688-214-8845</v>
      </c>
    </row>
    <row r="4064" spans="1:2" x14ac:dyDescent="0.2">
      <c r="A4064" t="s">
        <v>24114</v>
      </c>
      <c r="B4064" t="str">
        <f>SUBSTITUTE(LOWER(A4064),"and","")</f>
        <v>summitfalloutlq62637-1-6218</v>
      </c>
    </row>
    <row r="4065" spans="1:2" x14ac:dyDescent="0.2">
      <c r="A4065" t="s">
        <v>24113</v>
      </c>
      <c r="B4065" t="str">
        <f>SUBSTITUTE(LOWER(A4065),"and","")</f>
        <v>ramikgreenag61282-63</v>
      </c>
    </row>
    <row r="4066" spans="1:2" x14ac:dyDescent="0.2">
      <c r="A4066" t="s">
        <v>24112</v>
      </c>
      <c r="B4066" t="str">
        <f>SUBSTITUTE(LOWER(A4066),"and","")</f>
        <v>repelmosquitodefense121-92-305</v>
      </c>
    </row>
    <row r="4067" spans="1:2" x14ac:dyDescent="0.2">
      <c r="A4067" t="s">
        <v>24111</v>
      </c>
      <c r="B4067" t="str">
        <f>SUBSTITUTE(LOWER(A4067),"and","")</f>
        <v>mcpamine434704-130</v>
      </c>
    </row>
    <row r="4068" spans="1:2" x14ac:dyDescent="0.2">
      <c r="A4068" t="s">
        <v>24110</v>
      </c>
      <c r="B4068" t="str">
        <f>SUBSTITUTE(LOWER(A4068),"and","")</f>
        <v>captainjack'scopperfungicidereadytouse67702-1-4</v>
      </c>
    </row>
    <row r="4069" spans="1:2" x14ac:dyDescent="0.2">
      <c r="A4069" t="s">
        <v>24109</v>
      </c>
      <c r="B4069" t="str">
        <f>SUBSTITUTE(LOWER(A4069),"and","")</f>
        <v>tomcatliquidconcentrate12455-61-3240</v>
      </c>
    </row>
    <row r="4070" spans="1:2" x14ac:dyDescent="0.2">
      <c r="A4070" t="s">
        <v>24108</v>
      </c>
      <c r="B4070" t="str">
        <f>SUBSTITUTE(LOWER(A4070),"and","")</f>
        <v>orthobugb-gonlawninsectkiller(nysspecificlang)239-2764</v>
      </c>
    </row>
    <row r="4071" spans="1:2" x14ac:dyDescent="0.2">
      <c r="A4071" t="s">
        <v>24107</v>
      </c>
      <c r="B4071" t="str">
        <f>SUBSTITUTE(LOWER(A4071),"and","")</f>
        <v>outlookherbicide(notforsale,distribution,oruseinnassausuffolkco.)7969-156</v>
      </c>
    </row>
    <row r="4072" spans="1:2" x14ac:dyDescent="0.2">
      <c r="A4072" t="s">
        <v>24106</v>
      </c>
      <c r="B4072" t="str">
        <f>SUBSTITUTE(LOWER(A4072),"and","")</f>
        <v>baler'schoice73877-1</v>
      </c>
    </row>
    <row r="4073" spans="1:2" x14ac:dyDescent="0.2">
      <c r="A4073" t="s">
        <v>24105</v>
      </c>
      <c r="B4073" t="str">
        <f>SUBSTITUTE(LOWER(A4073),"and","")</f>
        <v>kop-5[aquaticapplicationsareprohibitedinnys]19713-695</v>
      </c>
    </row>
    <row r="4074" spans="1:2" x14ac:dyDescent="0.2">
      <c r="A4074" t="s">
        <v>24104</v>
      </c>
      <c r="B4074" t="str">
        <f>SUBSTITUTE(LOWER(A4074),"and","")</f>
        <v>2,4-dlv6herbicide1381-278</v>
      </c>
    </row>
    <row r="4075" spans="1:2" x14ac:dyDescent="0.2">
      <c r="A4075" t="s">
        <v>24103</v>
      </c>
      <c r="B4075" t="str">
        <f>SUBSTITUTE(LOWER(A4075),"and","")</f>
        <v>drexeltrizmetii(nouseonli)19713-547</v>
      </c>
    </row>
    <row r="4076" spans="1:2" x14ac:dyDescent="0.2">
      <c r="A4076" t="s">
        <v>24102</v>
      </c>
      <c r="B4076" t="str">
        <f>SUBSTITUTE(LOWER(A4076),"and","")</f>
        <v>cloroxscentedsplash-lessbleach(freshmeadow)5813-122</v>
      </c>
    </row>
    <row r="4077" spans="1:2" x14ac:dyDescent="0.2">
      <c r="A4077" t="s">
        <v>24101</v>
      </c>
      <c r="B4077" t="str">
        <f>SUBSTITUTE(LOWER(A4077),"and","")</f>
        <v>step1crabgrasspreventerpluslawnfood538-190</v>
      </c>
    </row>
    <row r="4078" spans="1:2" x14ac:dyDescent="0.2">
      <c r="A4078" t="s">
        <v>24100</v>
      </c>
      <c r="B4078" t="str">
        <f>SUBSTITUTE(LOWER(A4078),"and","")</f>
        <v>nyguardplusfleatickpremisespray1021-2580</v>
      </c>
    </row>
    <row r="4079" spans="1:2" x14ac:dyDescent="0.2">
      <c r="A4079" t="s">
        <v>24099</v>
      </c>
      <c r="B4079" t="str">
        <f>SUBSTITUTE(LOWER(A4079),"and","")</f>
        <v>sabrefrontiersmanmaxbearmountainlionattackdeterrent72265-1</v>
      </c>
    </row>
    <row r="4080" spans="1:2" x14ac:dyDescent="0.2">
      <c r="A4080" t="s">
        <v>24098</v>
      </c>
      <c r="B4080" t="str">
        <f>SUBSTITUTE(LOWER(A4080),"and","")</f>
        <v>verimarkinsectcontrol(nosale,useordistributioninnassauorsuffolkcounties)(2ee-onionmaggotseedcornmaggot)279-9616</v>
      </c>
    </row>
    <row r="4081" spans="1:2" x14ac:dyDescent="0.2">
      <c r="A4081" t="s">
        <v>24097</v>
      </c>
      <c r="B4081" t="str">
        <f>SUBSTITUTE(LOWER(A4081),"and","")</f>
        <v>mbc5101839-217-44392</v>
      </c>
    </row>
    <row r="4082" spans="1:2" x14ac:dyDescent="0.2">
      <c r="A4082" t="s">
        <v>24096</v>
      </c>
      <c r="B4082" t="str">
        <f>SUBSTITUTE(LOWER(A4082),"and","")</f>
        <v>raidantroachkiller26(lemonscent)4822-596</v>
      </c>
    </row>
    <row r="4083" spans="1:2" x14ac:dyDescent="0.2">
      <c r="A4083" t="s">
        <v>24095</v>
      </c>
      <c r="B4083" t="str">
        <f>SUBSTITUTE(LOWER(A4083),"and","")</f>
        <v>vetalityfirstectplusfordogs(23-44lbs)88052-15-92413</v>
      </c>
    </row>
    <row r="4084" spans="1:2" x14ac:dyDescent="0.2">
      <c r="A4084" t="s">
        <v>24094</v>
      </c>
      <c r="B4084" t="str">
        <f>SUBSTITUTE(LOWER(A4084),"and","")</f>
        <v>hartzultraguardfleatickcollarforpuppies(whitecollar)2596-84</v>
      </c>
    </row>
    <row r="4085" spans="1:2" x14ac:dyDescent="0.2">
      <c r="A4085" t="s">
        <v>24093</v>
      </c>
      <c r="B4085" t="str">
        <f>SUBSTITUTE(LOWER(A4085),"and","")</f>
        <v>houseguardroachcontrol53883-415-4</v>
      </c>
    </row>
    <row r="4086" spans="1:2" x14ac:dyDescent="0.2">
      <c r="A4086" t="s">
        <v>24092</v>
      </c>
      <c r="B4086" t="str">
        <f>SUBSTITUTE(LOWER(A4086),"and","")</f>
        <v>eventex400sc(noliuse)(nousewithin100feetofwater)(noaerialapp)83100-77</v>
      </c>
    </row>
    <row r="4087" spans="1:2" x14ac:dyDescent="0.2">
      <c r="A4087" t="s">
        <v>24091</v>
      </c>
      <c r="B4087" t="str">
        <f>SUBSTITUTE(LOWER(A4087),"and","")</f>
        <v>sunspraymlo86330-11</v>
      </c>
    </row>
    <row r="4088" spans="1:2" x14ac:dyDescent="0.2">
      <c r="A4088" t="s">
        <v>24090</v>
      </c>
      <c r="B4088" t="str">
        <f>SUBSTITUTE(LOWER(A4088),"and","")</f>
        <v>talstarnurserygranularinsecticide101563-240</v>
      </c>
    </row>
    <row r="4089" spans="1:2" x14ac:dyDescent="0.2">
      <c r="A4089" t="s">
        <v>24089</v>
      </c>
      <c r="B4089" t="str">
        <f>SUBSTITUTE(LOWER(A4089),"and","")</f>
        <v>omnibrmetribuzin75df70506-103-5905</v>
      </c>
    </row>
    <row r="4090" spans="1:2" x14ac:dyDescent="0.2">
      <c r="A4090" t="s">
        <v>24088</v>
      </c>
      <c r="B4090" t="str">
        <f>SUBSTITUTE(LOWER(A4090),"and","")</f>
        <v>polyphasefc5383-132</v>
      </c>
    </row>
    <row r="4091" spans="1:2" x14ac:dyDescent="0.2">
      <c r="A4091" t="s">
        <v>24087</v>
      </c>
      <c r="B4091" t="str">
        <f>SUBSTITUTE(LOWER(A4091),"and","")</f>
        <v>theersonsturfproductsfertilizerwith0.103%dimensionturfherbicide[variousfertilizeranalysis](nymaxuserate)(noli)9198-120</v>
      </c>
    </row>
    <row r="4092" spans="1:2" x14ac:dyDescent="0.2">
      <c r="A4092" t="s">
        <v>24086</v>
      </c>
      <c r="B4092" t="str">
        <f>SUBSTITUTE(LOWER(A4092),"and","")</f>
        <v>zappit73748-296</v>
      </c>
    </row>
    <row r="4093" spans="1:2" x14ac:dyDescent="0.2">
      <c r="A4093" t="s">
        <v>24085</v>
      </c>
      <c r="B4093" t="str">
        <f>SUBSTITUTE(LOWER(A4093),"and","")</f>
        <v>inspiresuper100-1317</v>
      </c>
    </row>
    <row r="4094" spans="1:2" x14ac:dyDescent="0.2">
      <c r="A4094" t="s">
        <v>24084</v>
      </c>
      <c r="B4094" t="str">
        <f>SUBSTITUTE(LOWER(A4094),"and","")</f>
        <v>talstarpprofessionalinsecticide(nysspecificlanguage)(2ee-brownmarmoratedstinkbug)279-3206</v>
      </c>
    </row>
    <row r="4095" spans="1:2" x14ac:dyDescent="0.2">
      <c r="A4095" t="s">
        <v>24083</v>
      </c>
      <c r="B4095" t="str">
        <f>SUBSTITUTE(LOWER(A4095),"and","")</f>
        <v>chlor-clean12.572315-6-110</v>
      </c>
    </row>
    <row r="4096" spans="1:2" x14ac:dyDescent="0.2">
      <c r="A4096" t="s">
        <v>24082</v>
      </c>
      <c r="B4096" t="str">
        <f>SUBSTITUTE(LOWER(A4096),"and","")</f>
        <v>aceready-to-useweedgrasskiller673327-19</v>
      </c>
    </row>
    <row r="4097" spans="1:2" x14ac:dyDescent="0.2">
      <c r="A4097" t="s">
        <v>24081</v>
      </c>
      <c r="B4097" t="str">
        <f>SUBSTITUTE(LOWER(A4097),"and","")</f>
        <v>trisel10088-81-11547</v>
      </c>
    </row>
    <row r="4098" spans="1:2" x14ac:dyDescent="0.2">
      <c r="A4098" t="s">
        <v>24080</v>
      </c>
      <c r="B4098" t="str">
        <f>SUBSTITUTE(LOWER(A4098),"and","")</f>
        <v>orvegofungicide(nosale,useordistributioninnassausuffolkcounties)7969-301</v>
      </c>
    </row>
    <row r="4099" spans="1:2" x14ac:dyDescent="0.2">
      <c r="A4099" t="s">
        <v>24079</v>
      </c>
      <c r="B4099" t="str">
        <f>SUBSTITUTE(LOWER(A4099),"and","")</f>
        <v>dezone73729-1</v>
      </c>
    </row>
    <row r="4100" spans="1:2" x14ac:dyDescent="0.2">
      <c r="A4100" t="s">
        <v>24078</v>
      </c>
      <c r="B4100" t="str">
        <f>SUBSTITUTE(LOWER(A4100),"and","")</f>
        <v>amdrokillsantsspidersgranules(noapp.within100'ofawaterbody)228-494-73342</v>
      </c>
    </row>
    <row r="4101" spans="1:2" x14ac:dyDescent="0.2">
      <c r="A4101" t="s">
        <v>24077</v>
      </c>
      <c r="B4101" t="str">
        <f>SUBSTITUTE(LOWER(A4101),"and","")</f>
        <v>excleratecsd151677-259</v>
      </c>
    </row>
    <row r="4102" spans="1:2" x14ac:dyDescent="0.2">
      <c r="A4102" t="s">
        <v>24076</v>
      </c>
      <c r="B4102" t="str">
        <f>SUBSTITUTE(LOWER(A4102),"and","")</f>
        <v>howardjohnson'sbifenthrinplgranular(nousewithin100feetofwater)(nysspecificlang)53883-124-32802</v>
      </c>
    </row>
    <row r="4103" spans="1:2" x14ac:dyDescent="0.2">
      <c r="A4103" t="s">
        <v>24075</v>
      </c>
      <c r="B4103" t="str">
        <f>SUBSTITUTE(LOWER(A4103),"and","")</f>
        <v>toiletbowlcleanerviilavenderfieldsscentlysolbrkills99.9%ofvirusesbacteria777-132</v>
      </c>
    </row>
    <row r="4104" spans="1:2" x14ac:dyDescent="0.2">
      <c r="A4104" t="s">
        <v>24074</v>
      </c>
      <c r="B4104" t="str">
        <f>SUBSTITUTE(LOWER(A4104),"and","")</f>
        <v>mate1677-90</v>
      </c>
    </row>
    <row r="4105" spans="1:2" x14ac:dyDescent="0.2">
      <c r="A4105" t="s">
        <v>24073</v>
      </c>
      <c r="B4105" t="str">
        <f>SUBSTITUTE(LOWER(A4105),"and","")</f>
        <v>heroinsecticide(nysspecificlanguage)(2ee-cabbagemaggotseedcornmaggot)279-3315</v>
      </c>
    </row>
    <row r="4106" spans="1:2" x14ac:dyDescent="0.2">
      <c r="A4106" t="s">
        <v>24072</v>
      </c>
      <c r="B4106" t="str">
        <f>SUBSTITUTE(LOWER(A4106),"and","")</f>
        <v>pro-mixhpbiofungicide+mycorrhizae74267-4</v>
      </c>
    </row>
    <row r="4107" spans="1:2" x14ac:dyDescent="0.2">
      <c r="A4107" t="s">
        <v>24071</v>
      </c>
      <c r="B4107" t="str">
        <f>SUBSTITUTE(LOWER(A4107),"and","")</f>
        <v>thames83529-229</v>
      </c>
    </row>
    <row r="4108" spans="1:2" x14ac:dyDescent="0.2">
      <c r="A4108" t="s">
        <v>24070</v>
      </c>
      <c r="B4108" t="str">
        <f>SUBSTITUTE(LOWER(A4108),"and","")</f>
        <v>ternatesc(notregisteredforuseontermitesinnys)91234-337</v>
      </c>
    </row>
    <row r="4109" spans="1:2" x14ac:dyDescent="0.2">
      <c r="A4109" t="s">
        <v>24069</v>
      </c>
      <c r="B4109" t="str">
        <f>SUBSTITUTE(LOWER(A4109),"and","")</f>
        <v>petpreveaadvancedfordogs(extralargedogover55lbs)91384-3-91019</v>
      </c>
    </row>
    <row r="4110" spans="1:2" x14ac:dyDescent="0.2">
      <c r="A4110" t="s">
        <v>24068</v>
      </c>
      <c r="B4110" t="str">
        <f>SUBSTITUTE(LOWER(A4110),"and","")</f>
        <v>natularscmosquitolarvicide8329-117</v>
      </c>
    </row>
    <row r="4111" spans="1:2" x14ac:dyDescent="0.2">
      <c r="A4111" t="s">
        <v>24067</v>
      </c>
      <c r="B4111" t="str">
        <f>SUBSTITUTE(LOWER(A4111),"and","")</f>
        <v>cytokinbioregulatorconcentrate90930-3</v>
      </c>
    </row>
    <row r="4112" spans="1:2" x14ac:dyDescent="0.2">
      <c r="A4112" t="s">
        <v>24066</v>
      </c>
      <c r="B4112" t="str">
        <f>SUBSTITUTE(LOWER(A4112),"and","")</f>
        <v>bioadvancedscience-basedsolutions12monthtreeprotectfeedconcentrate(notforsale,saleinto,distribution,oruseinnassau,suffolk,kings,queenscounties)(2ee-spottedlanternfly)92564-33</v>
      </c>
    </row>
    <row r="4113" spans="1:2" x14ac:dyDescent="0.2">
      <c r="A4113" t="s">
        <v>24065</v>
      </c>
      <c r="B4113" t="str">
        <f>SUBSTITUTE(LOWER(A4113),"and","")</f>
        <v>zealscmiticide(noaerialapplicationinnys)59639-202</v>
      </c>
    </row>
    <row r="4114" spans="1:2" x14ac:dyDescent="0.2">
      <c r="A4114" t="s">
        <v>24064</v>
      </c>
      <c r="B4114" t="str">
        <f>SUBSTITUTE(LOWER(A4114),"and","")</f>
        <v>dampridmoistureabsorber1(refill)4091-15</v>
      </c>
    </row>
    <row r="4115" spans="1:2" x14ac:dyDescent="0.2">
      <c r="A4115" t="s">
        <v>24063</v>
      </c>
      <c r="B4115" t="str">
        <f>SUBSTITUTE(LOWER(A4115),"and","")</f>
        <v>drexelimazapyr4sl(notregisteredforaquaticuseinnys)19713-735</v>
      </c>
    </row>
    <row r="4116" spans="1:2" x14ac:dyDescent="0.2">
      <c r="A4116" t="s">
        <v>24062</v>
      </c>
      <c r="B4116" t="str">
        <f>SUBSTITUTE(LOWER(A4116),"and","")</f>
        <v>abacusv6(noaerialapplicationinnys)83100-59-83979</v>
      </c>
    </row>
    <row r="4117" spans="1:2" x14ac:dyDescent="0.2">
      <c r="A4117" t="s">
        <v>24061</v>
      </c>
      <c r="B4117" t="str">
        <f>SUBSTITUTE(LOWER(A4117),"and","")</f>
        <v>actimistfdlfoggablefungicide100-1560-71297</v>
      </c>
    </row>
    <row r="4118" spans="1:2" x14ac:dyDescent="0.2">
      <c r="A4118" t="s">
        <v>24060</v>
      </c>
      <c r="B4118" t="str">
        <f>SUBSTITUTE(LOWER(A4118),"and","")</f>
        <v>trushot2.0multi-surface,restroomcleanerdisinfectant6836-348-89900</v>
      </c>
    </row>
    <row r="4119" spans="1:2" x14ac:dyDescent="0.2">
      <c r="A4119" t="s">
        <v>24059</v>
      </c>
      <c r="B4119" t="str">
        <f>SUBSTITUTE(LOWER(A4119),"and","")</f>
        <v>emestoprime264-1119</v>
      </c>
    </row>
    <row r="4120" spans="1:2" x14ac:dyDescent="0.2">
      <c r="A4120" t="s">
        <v>24058</v>
      </c>
      <c r="B4120" t="str">
        <f>SUBSTITUTE(LOWER(A4120),"and","")</f>
        <v>agrid3baitchunx12455-116-3240</v>
      </c>
    </row>
    <row r="4121" spans="1:2" x14ac:dyDescent="0.2">
      <c r="A4121" t="s">
        <v>19394</v>
      </c>
      <c r="B4121" t="str">
        <f>SUBSTITUTE(LOWER(A4121),"and","")</f>
        <v>10-chlor148-628-10147</v>
      </c>
    </row>
    <row r="4122" spans="1:2" x14ac:dyDescent="0.2">
      <c r="A4122" t="s">
        <v>24057</v>
      </c>
      <c r="B4122" t="str">
        <f>SUBSTITUTE(LOWER(A4122),"and","")</f>
        <v>widowinsecticide[nosoilinjectioninnassausuffolkcounties,ny]34704-893</v>
      </c>
    </row>
    <row r="4123" spans="1:2" x14ac:dyDescent="0.2">
      <c r="A4123" t="s">
        <v>24056</v>
      </c>
      <c r="B4123" t="str">
        <f>SUBSTITUTE(LOWER(A4123),"and","")</f>
        <v>penningtonseedcrabgrasscontrolpluswith0.37%prodiamine(variousfertmixes)32802-66</v>
      </c>
    </row>
    <row r="4124" spans="1:2" x14ac:dyDescent="0.2">
      <c r="A4124" t="s">
        <v>24055</v>
      </c>
      <c r="B4124" t="str">
        <f>SUBSTITUTE(LOWER(A4124),"and","")</f>
        <v>sativaimrtu(restricteduseasof112023)55146-111</v>
      </c>
    </row>
    <row r="4125" spans="1:2" x14ac:dyDescent="0.2">
      <c r="A4125" t="s">
        <v>24054</v>
      </c>
      <c r="B4125" t="str">
        <f>SUBSTITUTE(LOWER(A4125),"and","")</f>
        <v>chase'shomevaluespraydisinfectantlinenscent498-179</v>
      </c>
    </row>
    <row r="4126" spans="1:2" x14ac:dyDescent="0.2">
      <c r="A4126" t="s">
        <v>24053</v>
      </c>
      <c r="B4126" t="str">
        <f>SUBSTITUTE(LOWER(A4126),"and","")</f>
        <v>zealmiticide1(noaerialapplicationinnys)59639-138</v>
      </c>
    </row>
    <row r="4127" spans="1:2" x14ac:dyDescent="0.2">
      <c r="A4127" t="s">
        <v>24052</v>
      </c>
      <c r="B4127" t="str">
        <f>SUBSTITUTE(LOWER(A4127),"and","")</f>
        <v>terrocarpenteranttermitekillerready-to-usespray149-13</v>
      </c>
    </row>
    <row r="4128" spans="1:2" x14ac:dyDescent="0.2">
      <c r="A4128" t="s">
        <v>24051</v>
      </c>
      <c r="B4128" t="str">
        <f>SUBSTITUTE(LOWER(A4128),"and","")</f>
        <v>vetalityadvotectiiforcats(over9lbs)92413-10</v>
      </c>
    </row>
    <row r="4129" spans="1:2" x14ac:dyDescent="0.2">
      <c r="A4129" t="s">
        <v>24050</v>
      </c>
      <c r="B4129" t="str">
        <f>SUBSTITUTE(LOWER(A4129),"and","")</f>
        <v>rightlinelambda1ec(nysbufferrequirementstocoastalmarsh)87290-24-93051</v>
      </c>
    </row>
    <row r="4130" spans="1:2" x14ac:dyDescent="0.2">
      <c r="A4130" t="s">
        <v>24049</v>
      </c>
      <c r="B4130" t="str">
        <f>SUBSTITUTE(LOWER(A4130),"and","")</f>
        <v>prev-am(2ee-whitemold,frogeye)72662-3</v>
      </c>
    </row>
    <row r="4131" spans="1:2" x14ac:dyDescent="0.2">
      <c r="A4131" t="s">
        <v>24048</v>
      </c>
      <c r="B4131" t="str">
        <f>SUBSTITUTE(LOWER(A4131),"and","")</f>
        <v>harris*since1922*odoreliminatordisinfectantcleanerlemonscent10324-85-3</v>
      </c>
    </row>
    <row r="4132" spans="1:2" x14ac:dyDescent="0.2">
      <c r="A4132" t="s">
        <v>24047</v>
      </c>
      <c r="B4132" t="str">
        <f>SUBSTITUTE(LOWER(A4132),"and","")</f>
        <v>degeschfumi-strip72959-6</v>
      </c>
    </row>
    <row r="4133" spans="1:2" x14ac:dyDescent="0.2">
      <c r="A4133" t="s">
        <v>24046</v>
      </c>
      <c r="B4133" t="str">
        <f>SUBSTITUTE(LOWER(A4133),"and","")</f>
        <v>xytect10%infusibleinsecticide74779-11</v>
      </c>
    </row>
    <row r="4134" spans="1:2" x14ac:dyDescent="0.2">
      <c r="A4134" t="s">
        <v>24045</v>
      </c>
      <c r="B4134" t="str">
        <f>SUBSTITUTE(LOWER(A4134),"and","")</f>
        <v>fromthemakersofcapstar(nitenpyram)nextstarfleaticktopicalfordogs(large45-88lb.)2517-142-84742</v>
      </c>
    </row>
    <row r="4135" spans="1:2" x14ac:dyDescent="0.2">
      <c r="A4135" t="s">
        <v>24044</v>
      </c>
      <c r="B4135" t="str">
        <f>SUBSTITUTE(LOWER(A4135),"and","")</f>
        <v>a-tacklemonfreshdisinfectantcleaner6836-73-1677</v>
      </c>
    </row>
    <row r="4136" spans="1:2" x14ac:dyDescent="0.2">
      <c r="A4136" t="s">
        <v>24043</v>
      </c>
      <c r="B4136" t="str">
        <f>SUBSTITUTE(LOWER(A4136),"and","")</f>
        <v>pulverizeweed,brushvinekillerconcentrate67702-19-82165</v>
      </c>
    </row>
    <row r="4137" spans="1:2" x14ac:dyDescent="0.2">
      <c r="A4137" t="s">
        <v>24042</v>
      </c>
      <c r="B4137" t="str">
        <f>SUBSTITUTE(LOWER(A4137),"and","")</f>
        <v>pristinefungicide[noaerialapplicationwithin100'ofsurfacewatersinnys]7969-199</v>
      </c>
    </row>
    <row r="4138" spans="1:2" x14ac:dyDescent="0.2">
      <c r="A4138" t="s">
        <v>24041</v>
      </c>
      <c r="B4138" t="str">
        <f>SUBSTITUTE(LOWER(A4138),"and","")</f>
        <v>bifenamite2sc42750-320</v>
      </c>
    </row>
    <row r="4139" spans="1:2" x14ac:dyDescent="0.2">
      <c r="A4139" t="s">
        <v>24040</v>
      </c>
      <c r="B4139" t="str">
        <f>SUBSTITUTE(LOWER(A4139),"and","")</f>
        <v>protectordogdeterrent72265-3</v>
      </c>
    </row>
    <row r="4140" spans="1:2" x14ac:dyDescent="0.2">
      <c r="A4140" t="s">
        <v>24039</v>
      </c>
      <c r="B4140" t="str">
        <f>SUBSTITUTE(LOWER(A4140),"and","")</f>
        <v>sawyerpremiuminsectrepellentclothing,geartentsconvenientspray50404-6-58188</v>
      </c>
    </row>
    <row r="4141" spans="1:2" x14ac:dyDescent="0.2">
      <c r="A4141" t="s">
        <v>24038</v>
      </c>
      <c r="B4141" t="str">
        <f>SUBSTITUTE(LOWER(A4141),"and","")</f>
        <v>tomcatratmousebait12455-81-3240</v>
      </c>
    </row>
    <row r="4142" spans="1:2" x14ac:dyDescent="0.2">
      <c r="A4142" t="s">
        <v>24037</v>
      </c>
      <c r="B4142" t="str">
        <f>SUBSTITUTE(LOWER(A4142),"and","")</f>
        <v>sprayoil2269526-4</v>
      </c>
    </row>
    <row r="4143" spans="1:2" x14ac:dyDescent="0.2">
      <c r="A4143" t="s">
        <v>24036</v>
      </c>
      <c r="B4143" t="str">
        <f>SUBSTITUTE(LOWER(A4143),"and","")</f>
        <v>companion66171-7</v>
      </c>
    </row>
    <row r="4144" spans="1:2" x14ac:dyDescent="0.2">
      <c r="A4144" t="s">
        <v>24035</v>
      </c>
      <c r="B4144" t="str">
        <f>SUBSTITUTE(LOWER(A4144),"and","")</f>
        <v>hamperherbicide[nosale,distributionoruseinnassausuffolkcountiesofnewyorkstate]55467-18</v>
      </c>
    </row>
    <row r="4145" spans="1:2" x14ac:dyDescent="0.2">
      <c r="A4145" t="s">
        <v>24034</v>
      </c>
      <c r="B4145" t="str">
        <f>SUBSTITUTE(LOWER(A4145),"and","")</f>
        <v>cleantraxx62719-702</v>
      </c>
    </row>
    <row r="4146" spans="1:2" x14ac:dyDescent="0.2">
      <c r="A4146" t="s">
        <v>24033</v>
      </c>
      <c r="B4146" t="str">
        <f>SUBSTITUTE(LOWER(A4146),"and","")</f>
        <v>sinister[nouseonpotatoesinnassausuffolkcounties,newyork]5905-593</v>
      </c>
    </row>
    <row r="4147" spans="1:2" x14ac:dyDescent="0.2">
      <c r="A4147" t="s">
        <v>24032</v>
      </c>
      <c r="B4147" t="str">
        <f>SUBSTITUTE(LOWER(A4147),"and","")</f>
        <v>rancor4f91234-73</v>
      </c>
    </row>
    <row r="4148" spans="1:2" x14ac:dyDescent="0.2">
      <c r="A4148" t="s">
        <v>24031</v>
      </c>
      <c r="B4148" t="str">
        <f>SUBSTITUTE(LOWER(A4148),"and","")</f>
        <v>phoenixherbicide(nysspecificlanguage)59639-118</v>
      </c>
    </row>
    <row r="4149" spans="1:2" x14ac:dyDescent="0.2">
      <c r="A4149" t="s">
        <v>24030</v>
      </c>
      <c r="B4149" t="str">
        <f>SUBSTITUTE(LOWER(A4149),"and","")</f>
        <v>anarchy70wpinsecticide(restricteduseasof112023)34704-1098</v>
      </c>
    </row>
    <row r="4150" spans="1:2" x14ac:dyDescent="0.2">
      <c r="A4150" t="s">
        <v>24029</v>
      </c>
      <c r="B4150" t="str">
        <f>SUBSTITUTE(LOWER(A4150),"and","")</f>
        <v>neutraldisinfectantcleaner47371-129-1677</v>
      </c>
    </row>
    <row r="4151" spans="1:2" x14ac:dyDescent="0.2">
      <c r="A4151" t="s">
        <v>24028</v>
      </c>
      <c r="B4151" t="str">
        <f>SUBSTITUTE(LOWER(A4151),"and","")</f>
        <v>prairiepridefeedsclariflyflycontrolblock89459-7-7698</v>
      </c>
    </row>
    <row r="4152" spans="1:2" x14ac:dyDescent="0.2">
      <c r="A4152" t="s">
        <v>24027</v>
      </c>
      <c r="B4152" t="str">
        <f>SUBSTITUTE(LOWER(A4152),"and","")</f>
        <v>sentryfiproguardplusfordogs(45-88lbs)2517-134</v>
      </c>
    </row>
    <row r="4153" spans="1:2" x14ac:dyDescent="0.2">
      <c r="A4153" t="s">
        <v>24026</v>
      </c>
      <c r="B4153" t="str">
        <f>SUBSTITUTE(LOWER(A4153),"and","")</f>
        <v>peridoxrtu8383-13</v>
      </c>
    </row>
    <row r="4154" spans="1:2" x14ac:dyDescent="0.2">
      <c r="A4154" t="s">
        <v>24025</v>
      </c>
      <c r="B4154" t="str">
        <f>SUBSTITUTE(LOWER(A4154),"and","")</f>
        <v>rhizoponaa#3(0.8)63310-21</v>
      </c>
    </row>
    <row r="4155" spans="1:2" x14ac:dyDescent="0.2">
      <c r="A4155" t="s">
        <v>24024</v>
      </c>
      <c r="B4155" t="str">
        <f>SUBSTITUTE(LOWER(A4155),"and","")</f>
        <v>terrodraininsectkiller53883-475-149</v>
      </c>
    </row>
    <row r="4156" spans="1:2" x14ac:dyDescent="0.2">
      <c r="A4156" t="s">
        <v>24023</v>
      </c>
      <c r="B4156" t="str">
        <f>SUBSTITUTE(LOWER(A4156),"and","")</f>
        <v>triplecrowntoinsecticide(nysspecificlanguage)279-3456</v>
      </c>
    </row>
    <row r="4157" spans="1:2" x14ac:dyDescent="0.2">
      <c r="A4157" t="s">
        <v>24022</v>
      </c>
      <c r="B4157" t="str">
        <f>SUBSTITUTE(LOWER(A4157),"and","")</f>
        <v>protectionthatlivesonmicroban24hourkeepskilling99.9%ofbacteriaforupto24hourssanitizingspray(unscented)4091-20-3573</v>
      </c>
    </row>
    <row r="4158" spans="1:2" x14ac:dyDescent="0.2">
      <c r="A4158" t="s">
        <v>24021</v>
      </c>
      <c r="B4158" t="str">
        <f>SUBSTITUTE(LOWER(A4158),"and","")</f>
        <v>repel-xpeemulsifiableflyspray270-325</v>
      </c>
    </row>
    <row r="4159" spans="1:2" x14ac:dyDescent="0.2">
      <c r="A4159" t="s">
        <v>24020</v>
      </c>
      <c r="B4159" t="str">
        <f>SUBSTITUTE(LOWER(A4159),"and","")</f>
        <v>bioadvancedscience-basedsolutionshomeinsectkillerplusgerm*killerready-to-use92564-37</v>
      </c>
    </row>
    <row r="4160" spans="1:2" x14ac:dyDescent="0.2">
      <c r="A4160" t="s">
        <v>24019</v>
      </c>
      <c r="B4160" t="str">
        <f>SUBSTITUTE(LOWER(A4160),"and","")</f>
        <v>sensat264-995</v>
      </c>
    </row>
    <row r="4161" spans="1:2" x14ac:dyDescent="0.2">
      <c r="A4161" t="s">
        <v>24018</v>
      </c>
      <c r="B4161" t="str">
        <f>SUBSTITUTE(LOWER(A4161),"and","")</f>
        <v>das-81419-2soybeans62719-696</v>
      </c>
    </row>
    <row r="4162" spans="1:2" x14ac:dyDescent="0.2">
      <c r="A4162" t="s">
        <v>24017</v>
      </c>
      <c r="B4162" t="str">
        <f>SUBSTITUTE(LOWER(A4162),"and","")</f>
        <v>repelinsectrepellentscentedfamilyformula(tropicalcoconutscent)121-76-305</v>
      </c>
    </row>
    <row r="4163" spans="1:2" x14ac:dyDescent="0.2">
      <c r="A4163" t="s">
        <v>24016</v>
      </c>
      <c r="B4163" t="str">
        <f>SUBSTITUTE(LOWER(A4163),"and","")</f>
        <v>catamaran42519-31</v>
      </c>
    </row>
    <row r="4164" spans="1:2" x14ac:dyDescent="0.2">
      <c r="A4164" t="s">
        <v>24015</v>
      </c>
      <c r="B4164" t="str">
        <f>SUBSTITUTE(LOWER(A4164),"and","")</f>
        <v>madisan7510324-81-110</v>
      </c>
    </row>
    <row r="4165" spans="1:2" x14ac:dyDescent="0.2">
      <c r="A4165" t="s">
        <v>24014</v>
      </c>
      <c r="B4165" t="str">
        <f>SUBSTITUTE(LOWER(A4165),"and","")</f>
        <v>orthobugb-goninsectkillerforindoor+perimeter1239-2699</v>
      </c>
    </row>
    <row r="4166" spans="1:2" x14ac:dyDescent="0.2">
      <c r="A4166" t="s">
        <v>24013</v>
      </c>
      <c r="B4166" t="str">
        <f>SUBSTITUTE(LOWER(A4166),"and","")</f>
        <v>roundupcustomforaquaticterrestrialuse(2ee-viburnum)524-343</v>
      </c>
    </row>
    <row r="4167" spans="1:2" x14ac:dyDescent="0.2">
      <c r="A4167" t="s">
        <v>24012</v>
      </c>
      <c r="B4167" t="str">
        <f>SUBSTITUTE(LOWER(A4167),"and","")</f>
        <v>step2weedcontrolpluslawnfood538-270</v>
      </c>
    </row>
    <row r="4168" spans="1:2" x14ac:dyDescent="0.2">
      <c r="A4168" t="s">
        <v>24011</v>
      </c>
      <c r="B4168" t="str">
        <f>SUBSTITUTE(LOWER(A4168),"and","")</f>
        <v>cerealstarselectst45002-41</v>
      </c>
    </row>
    <row r="4169" spans="1:2" x14ac:dyDescent="0.2">
      <c r="A4169" t="s">
        <v>24010</v>
      </c>
      <c r="B4169" t="str">
        <f>SUBSTITUTE(LOWER(A4169),"and","")</f>
        <v>garlon3a(epareg.no.62719-37)sln ny-110005</v>
      </c>
    </row>
    <row r="4170" spans="1:2" x14ac:dyDescent="0.2">
      <c r="A4170" t="s">
        <v>24009</v>
      </c>
      <c r="B4170" t="str">
        <f>SUBSTITUTE(LOWER(A4170),"and","")</f>
        <v>sonarh4c(epareg.no.67690-61)[applicationinlessthan2ft.watercayugalakeinletsonly]sln ny-150003</v>
      </c>
    </row>
    <row r="4171" spans="1:2" x14ac:dyDescent="0.2">
      <c r="A4171" t="s">
        <v>24008</v>
      </c>
      <c r="B4171" t="str">
        <f>SUBSTITUTE(LOWER(A4171),"and","")</f>
        <v>fsd-34875-184</v>
      </c>
    </row>
    <row r="4172" spans="1:2" x14ac:dyDescent="0.2">
      <c r="A4172" t="s">
        <v>24007</v>
      </c>
      <c r="B4172" t="str">
        <f>SUBSTITUTE(LOWER(A4172),"and","")</f>
        <v>uniform100-1187</v>
      </c>
    </row>
    <row r="4173" spans="1:2" x14ac:dyDescent="0.2">
      <c r="A4173" t="s">
        <v>24006</v>
      </c>
      <c r="B4173" t="str">
        <f>SUBSTITUTE(LOWER(A4173),"and","")</f>
        <v>707-bmadeespeciallyforbedbugs8848-53</v>
      </c>
    </row>
    <row r="4174" spans="1:2" x14ac:dyDescent="0.2">
      <c r="A4174" t="s">
        <v>24005</v>
      </c>
      <c r="B4174" t="str">
        <f>SUBSTITUTE(LOWER(A4174),"and","")</f>
        <v>kilterinsecticide(nysspecificlanguage)(nosale,use,distributioninnassausuffolkcounties)228-717</v>
      </c>
    </row>
    <row r="4175" spans="1:2" x14ac:dyDescent="0.2">
      <c r="A4175" t="s">
        <v>24004</v>
      </c>
      <c r="B4175" t="str">
        <f>SUBSTITUTE(LOWER(A4175),"and","")</f>
        <v>employ71771-3</v>
      </c>
    </row>
    <row r="4176" spans="1:2" x14ac:dyDescent="0.2">
      <c r="A4176" t="s">
        <v>24003</v>
      </c>
      <c r="B4176" t="str">
        <f>SUBSTITUTE(LOWER(A4176),"and","")</f>
        <v>surmisespeedproxt(nouseinnassausuffolkcounties,ny)45002-32-89442</v>
      </c>
    </row>
    <row r="4177" spans="1:2" x14ac:dyDescent="0.2">
      <c r="A4177" t="s">
        <v>24002</v>
      </c>
      <c r="B4177" t="str">
        <f>SUBSTITUTE(LOWER(A4177),"and","")</f>
        <v>swimwayminitabs57787-12</v>
      </c>
    </row>
    <row r="4178" spans="1:2" x14ac:dyDescent="0.2">
      <c r="A4178" t="s">
        <v>24001</v>
      </c>
      <c r="B4178" t="str">
        <f>SUBSTITUTE(LOWER(A4178),"and","")</f>
        <v>evergreenulv(5-25)ground1021-1199</v>
      </c>
    </row>
    <row r="4179" spans="1:2" x14ac:dyDescent="0.2">
      <c r="A4179" t="s">
        <v>24000</v>
      </c>
      <c r="B4179" t="str">
        <f>SUBSTITUTE(LOWER(A4179),"and","")</f>
        <v>willowoodimazethapyr2sl(notforsale,useordistributiononlongisl)87290-69</v>
      </c>
    </row>
    <row r="4180" spans="1:2" x14ac:dyDescent="0.2">
      <c r="A4180" t="s">
        <v>23999</v>
      </c>
      <c r="B4180" t="str">
        <f>SUBSTITUTE(LOWER(A4180),"and","")</f>
        <v>tigrismtz4f92647-24</v>
      </c>
    </row>
    <row r="4181" spans="1:2" x14ac:dyDescent="0.2">
      <c r="A4181" t="s">
        <v>23998</v>
      </c>
      <c r="B4181" t="str">
        <f>SUBSTITUTE(LOWER(A4181),"and","")</f>
        <v>goaltender(epareg.no.62719-447)(postemergenceapplicationonbroccoli,cabbagecauliflower)sln ny-090002</v>
      </c>
    </row>
    <row r="4182" spans="1:2" x14ac:dyDescent="0.2">
      <c r="A4182" t="s">
        <v>23997</v>
      </c>
      <c r="B4182" t="str">
        <f>SUBSTITUTE(LOWER(A4182),"and","")</f>
        <v>omacideipbc30aqfungicide6836-504</v>
      </c>
    </row>
    <row r="4183" spans="1:2" x14ac:dyDescent="0.2">
      <c r="A4183" t="s">
        <v>23996</v>
      </c>
      <c r="B4183" t="str">
        <f>SUBSTITUTE(LOWER(A4183),"and","")</f>
        <v>vision(restrictedasof01012021commercialapplicatoruseonly)5905-576</v>
      </c>
    </row>
    <row r="4184" spans="1:2" x14ac:dyDescent="0.2">
      <c r="A4184" t="s">
        <v>23995</v>
      </c>
      <c r="B4184" t="str">
        <f>SUBSTITUTE(LOWER(A4184),"and","")</f>
        <v>spirato480fs55146-116</v>
      </c>
    </row>
    <row r="4185" spans="1:2" x14ac:dyDescent="0.2">
      <c r="A4185" t="s">
        <v>23994</v>
      </c>
      <c r="B4185" t="str">
        <f>SUBSTITUTE(LOWER(A4185),"and","")</f>
        <v>sculping67690-49</v>
      </c>
    </row>
    <row r="4186" spans="1:2" x14ac:dyDescent="0.2">
      <c r="A4186" t="s">
        <v>23993</v>
      </c>
      <c r="B4186" t="str">
        <f>SUBSTITUTE(LOWER(A4186),"and","")</f>
        <v>enervate50wsb91234-22</v>
      </c>
    </row>
    <row r="4187" spans="1:2" x14ac:dyDescent="0.2">
      <c r="A4187" t="s">
        <v>23992</v>
      </c>
      <c r="B4187" t="str">
        <f>SUBSTITUTE(LOWER(A4187),"and","")</f>
        <v>roundupproherbicide(2ee-scotchbroom)524-475</v>
      </c>
    </row>
    <row r="4188" spans="1:2" x14ac:dyDescent="0.2">
      <c r="A4188" t="s">
        <v>23991</v>
      </c>
      <c r="B4188" t="str">
        <f>SUBSTITUTE(LOWER(A4188),"and","")</f>
        <v>jonathangreenveri-greenlawnfoodwithcrabgrasspreventer(maxuserate0.25lbaiacreyearinnys)62719-483-50931</v>
      </c>
    </row>
    <row r="4189" spans="1:2" x14ac:dyDescent="0.2">
      <c r="A4189" t="s">
        <v>23990</v>
      </c>
      <c r="B4189" t="str">
        <f>SUBSTITUTE(LOWER(A4189),"and","")</f>
        <v>flea5xplusfordogs(89-132lbs)2517-134-88832</v>
      </c>
    </row>
    <row r="4190" spans="1:2" x14ac:dyDescent="0.2">
      <c r="A4190" t="s">
        <v>23989</v>
      </c>
      <c r="B4190" t="str">
        <f>SUBSTITUTE(LOWER(A4190),"and","")</f>
        <v>clearzonedoubleimpactfarmflyspray499-320</v>
      </c>
    </row>
    <row r="4191" spans="1:2" x14ac:dyDescent="0.2">
      <c r="A4191" t="s">
        <v>23988</v>
      </c>
      <c r="B4191" t="str">
        <f>SUBSTITUTE(LOWER(A4191),"and","")</f>
        <v>off!deepwoodsinsectrepellenttowelettes4822-258</v>
      </c>
    </row>
    <row r="4192" spans="1:2" x14ac:dyDescent="0.2">
      <c r="A4192" t="s">
        <v>23987</v>
      </c>
      <c r="B4192" t="str">
        <f>SUBSTITUTE(LOWER(A4192),"and","")</f>
        <v>pathfinderii62719-176</v>
      </c>
    </row>
    <row r="4193" spans="1:2" x14ac:dyDescent="0.2">
      <c r="A4193" t="s">
        <v>23986</v>
      </c>
      <c r="B4193" t="str">
        <f>SUBSTITUTE(LOWER(A4193),"and","")</f>
        <v>topgunall-weatherrodenticidebaitblock61282-75-56</v>
      </c>
    </row>
    <row r="4194" spans="1:2" x14ac:dyDescent="0.2">
      <c r="A4194" t="s">
        <v>23985</v>
      </c>
      <c r="B4194" t="str">
        <f>SUBSTITUTE(LOWER(A4194),"and","")</f>
        <v>ph3aluminumphosphidefumiganttablets1015-76</v>
      </c>
    </row>
    <row r="4195" spans="1:2" x14ac:dyDescent="0.2">
      <c r="A4195" t="s">
        <v>23984</v>
      </c>
      <c r="B4195" t="str">
        <f>SUBSTITUTE(LOWER(A4195),"and","")</f>
        <v>strobe50wg53883-343</v>
      </c>
    </row>
    <row r="4196" spans="1:2" x14ac:dyDescent="0.2">
      <c r="A4196" t="s">
        <v>23983</v>
      </c>
      <c r="B4196" t="str">
        <f>SUBSTITUTE(LOWER(A4196),"and","")</f>
        <v>entrustsc(2ee-squashvineborer)62719-621</v>
      </c>
    </row>
    <row r="4197" spans="1:2" x14ac:dyDescent="0.2">
      <c r="A4197" t="s">
        <v>23982</v>
      </c>
      <c r="B4197" t="str">
        <f>SUBSTITUTE(LOWER(A4197),"and","")</f>
        <v>weedaway10088-76-1553</v>
      </c>
    </row>
    <row r="4198" spans="1:2" x14ac:dyDescent="0.2">
      <c r="A4198" t="s">
        <v>23981</v>
      </c>
      <c r="B4198" t="str">
        <f>SUBSTITUTE(LOWER(A4198),"and","")</f>
        <v>tigrisazoxy2sc92647-2</v>
      </c>
    </row>
    <row r="4199" spans="1:2" x14ac:dyDescent="0.2">
      <c r="A4199" t="s">
        <v>23980</v>
      </c>
      <c r="B4199" t="str">
        <f>SUBSTITUTE(LOWER(A4199),"and","")</f>
        <v>headway100-1216</v>
      </c>
    </row>
    <row r="4200" spans="1:2" x14ac:dyDescent="0.2">
      <c r="A4200" t="s">
        <v>23979</v>
      </c>
      <c r="B4200" t="str">
        <f>SUBSTITUTE(LOWER(A4200),"and","")</f>
        <v>omnibrbentazon4(noresidentialturfornamentalsuseinnys)5905-658</v>
      </c>
    </row>
    <row r="4201" spans="1:2" x14ac:dyDescent="0.2">
      <c r="A4201" t="s">
        <v>23978</v>
      </c>
      <c r="B4201" t="str">
        <f>SUBSTITUTE(LOWER(A4201),"and","")</f>
        <v>kathoncgicpiibiocide707-196</v>
      </c>
    </row>
    <row r="4202" spans="1:2" x14ac:dyDescent="0.2">
      <c r="A4202" t="s">
        <v>23977</v>
      </c>
      <c r="B4202" t="str">
        <f>SUBSTITUTE(LOWER(A4202),"and","")</f>
        <v>bonidemossmaxreadytospray67702-12-4</v>
      </c>
    </row>
    <row r="4203" spans="1:2" x14ac:dyDescent="0.2">
      <c r="A4203" t="s">
        <v>23976</v>
      </c>
      <c r="B4203" t="str">
        <f>SUBSTITUTE(LOWER(A4203),"and","")</f>
        <v>warrioriiwithzeontechnology(ecffprogram)(epareg.no.100-1295)sln ny-180005</v>
      </c>
    </row>
    <row r="4204" spans="1:2" x14ac:dyDescent="0.2">
      <c r="A4204" t="s">
        <v>23975</v>
      </c>
      <c r="B4204" t="str">
        <f>SUBSTITUTE(LOWER(A4204),"and","")</f>
        <v>willowoodabamectin0.15lv(noaerialappinny)87290-68</v>
      </c>
    </row>
    <row r="4205" spans="1:2" x14ac:dyDescent="0.2">
      <c r="A4205" t="s">
        <v>23974</v>
      </c>
      <c r="B4205" t="str">
        <f>SUBSTITUTE(LOWER(A4205),"and","")</f>
        <v>triboltunitech94396-33</v>
      </c>
    </row>
    <row r="4206" spans="1:2" x14ac:dyDescent="0.2">
      <c r="A4206" t="s">
        <v>23973</v>
      </c>
      <c r="B4206" t="str">
        <f>SUBSTITUTE(LOWER(A4206),"and","")</f>
        <v>serenadeopti264-1160</v>
      </c>
    </row>
    <row r="4207" spans="1:2" x14ac:dyDescent="0.2">
      <c r="A4207" t="s">
        <v>23972</v>
      </c>
      <c r="B4207" t="str">
        <f>SUBSTITUTE(LOWER(A4207),"and","")</f>
        <v>disinfectantspraymountainfreshscent498-179-22946</v>
      </c>
    </row>
    <row r="4208" spans="1:2" x14ac:dyDescent="0.2">
      <c r="A4208" t="s">
        <v>23971</v>
      </c>
      <c r="B4208" t="str">
        <f>SUBSTITUTE(LOWER(A4208),"and","")</f>
        <v>radiantsc(2ee-leekmoth)62719-545</v>
      </c>
    </row>
    <row r="4209" spans="1:2" x14ac:dyDescent="0.2">
      <c r="A4209" t="s">
        <v>23970</v>
      </c>
      <c r="B4209" t="str">
        <f>SUBSTITUTE(LOWER(A4209),"and","")</f>
        <v>sinder3l34704-1172</v>
      </c>
    </row>
    <row r="4210" spans="1:2" x14ac:dyDescent="0.2">
      <c r="A4210" t="s">
        <v>23969</v>
      </c>
      <c r="B4210" t="str">
        <f>SUBSTITUTE(LOWER(A4210),"and","")</f>
        <v>horizonwatercareproducts90pt69681-15</v>
      </c>
    </row>
    <row r="4211" spans="1:2" x14ac:dyDescent="0.2">
      <c r="A4211" t="s">
        <v>23968</v>
      </c>
      <c r="B4211" t="str">
        <f>SUBSTITUTE(LOWER(A4211),"and","")</f>
        <v>uldbp-300contactinsecticideii1021-2841</v>
      </c>
    </row>
    <row r="4212" spans="1:2" x14ac:dyDescent="0.2">
      <c r="A4212" t="s">
        <v>23967</v>
      </c>
      <c r="B4212" t="str">
        <f>SUBSTITUTE(LOWER(A4212),"and","")</f>
        <v>champdryprill[unrestrictedon9212005]55146-57</v>
      </c>
    </row>
    <row r="4213" spans="1:2" x14ac:dyDescent="0.2">
      <c r="A4213" t="s">
        <v>23966</v>
      </c>
      <c r="B4213" t="str">
        <f>SUBSTITUTE(LOWER(A4213),"and","")</f>
        <v>petarmorshampoofordogs(sunwashedlinenscent)2517-63</v>
      </c>
    </row>
    <row r="4214" spans="1:2" x14ac:dyDescent="0.2">
      <c r="A4214" t="s">
        <v>23965</v>
      </c>
      <c r="B4214" t="str">
        <f>SUBSTITUTE(LOWER(A4214),"and","")</f>
        <v>off!sportsmeninsectrepellent34822-397</v>
      </c>
    </row>
    <row r="4215" spans="1:2" x14ac:dyDescent="0.2">
      <c r="A4215" t="s">
        <v>23964</v>
      </c>
      <c r="B4215" t="str">
        <f>SUBSTITUTE(LOWER(A4215),"and","")</f>
        <v>zironarbiofungicidebionematicide279-3618</v>
      </c>
    </row>
    <row r="4216" spans="1:2" x14ac:dyDescent="0.2">
      <c r="A4216" t="s">
        <v>23963</v>
      </c>
      <c r="B4216" t="str">
        <f>SUBSTITUTE(LOWER(A4216),"and","")</f>
        <v>deccosan563838-1-2792</v>
      </c>
    </row>
    <row r="4217" spans="1:2" x14ac:dyDescent="0.2">
      <c r="A4217" t="s">
        <v>23962</v>
      </c>
      <c r="B4217" t="str">
        <f>SUBSTITUTE(LOWER(A4217),"and","")</f>
        <v>harrisbedbugkiller73729-1-3</v>
      </c>
    </row>
    <row r="4218" spans="1:2" x14ac:dyDescent="0.2">
      <c r="A4218" t="s">
        <v>23961</v>
      </c>
      <c r="B4218" t="str">
        <f>SUBSTITUTE(LOWER(A4218),"and","")</f>
        <v>polyphase6415383-112</v>
      </c>
    </row>
    <row r="4219" spans="1:2" x14ac:dyDescent="0.2">
      <c r="A4219" t="s">
        <v>23960</v>
      </c>
      <c r="B4219" t="str">
        <f>SUBSTITUTE(LOWER(A4219),"and","")</f>
        <v>pythoniilivestockinsecticidedust39039-31</v>
      </c>
    </row>
    <row r="4220" spans="1:2" x14ac:dyDescent="0.2">
      <c r="A4220" t="s">
        <v>23959</v>
      </c>
      <c r="B4220" t="str">
        <f>SUBSTITUTE(LOWER(A4220),"and","")</f>
        <v>pystolfarmdairyaerosol53883-403</v>
      </c>
    </row>
    <row r="4221" spans="1:2" x14ac:dyDescent="0.2">
      <c r="A4221" t="s">
        <v>23958</v>
      </c>
      <c r="B4221" t="str">
        <f>SUBSTITUTE(LOWER(A4221),"and","")</f>
        <v>sekola75df93930-29</v>
      </c>
    </row>
    <row r="4222" spans="1:2" x14ac:dyDescent="0.2">
      <c r="A4222" t="s">
        <v>23957</v>
      </c>
      <c r="B4222" t="str">
        <f>SUBSTITUTE(LOWER(A4222),"and","")</f>
        <v>sedara2ec(maxapplicationrate(16oz)0.25lbsaiacreyearonlongisl)93930-18</v>
      </c>
    </row>
    <row r="4223" spans="1:2" x14ac:dyDescent="0.2">
      <c r="A4223" t="s">
        <v>23956</v>
      </c>
      <c r="B4223" t="str">
        <f>SUBSTITUTE(LOWER(A4223),"and","")</f>
        <v>dualstrikecockroachbait64405-30</v>
      </c>
    </row>
    <row r="4224" spans="1:2" x14ac:dyDescent="0.2">
      <c r="A4224" t="s">
        <v>23955</v>
      </c>
      <c r="B4224" t="str">
        <f>SUBSTITUTE(LOWER(A4224),"and","")</f>
        <v>artofgreendisinfectantspray(lavendersage)34810-35-82281</v>
      </c>
    </row>
    <row r="4225" spans="1:2" x14ac:dyDescent="0.2">
      <c r="A4225" t="s">
        <v>23954</v>
      </c>
      <c r="B4225" t="str">
        <f>SUBSTITUTE(LOWER(A4225),"and","")</f>
        <v>xywaylfrfungicide(nosale,distributionoruseinnassauorsuffolkcounties)(nousewithin100ft.ofcoastalmarshes)(2ee-fungaldiseasesincorn)279-9658</v>
      </c>
    </row>
    <row r="4226" spans="1:2" x14ac:dyDescent="0.2">
      <c r="A4226" t="s">
        <v>23953</v>
      </c>
      <c r="B4226" t="str">
        <f>SUBSTITUTE(LOWER(A4226),"and","")</f>
        <v>dupontinstigateherbicide(noaerialapp)352-873</v>
      </c>
    </row>
    <row r="4227" spans="1:2" x14ac:dyDescent="0.2">
      <c r="A4227" t="s">
        <v>23952</v>
      </c>
      <c r="B4227" t="str">
        <f>SUBSTITUTE(LOWER(A4227),"and","")</f>
        <v>metricordf70506-103</v>
      </c>
    </row>
    <row r="4228" spans="1:2" x14ac:dyDescent="0.2">
      <c r="A4228" t="s">
        <v>23951</v>
      </c>
      <c r="B4228" t="str">
        <f>SUBSTITUTE(LOWER(A4228),"and","")</f>
        <v>vigorocrabgrassweedpreventer73327-6</v>
      </c>
    </row>
    <row r="4229" spans="1:2" x14ac:dyDescent="0.2">
      <c r="A4229" t="s">
        <v>23950</v>
      </c>
      <c r="B4229" t="str">
        <f>SUBSTITUTE(LOWER(A4229),"and","")</f>
        <v>profume(non-ediblecommoditiesquarantinetreatmentschedules)sln ny-200006</v>
      </c>
    </row>
    <row r="4230" spans="1:2" x14ac:dyDescent="0.2">
      <c r="A4230" t="s">
        <v>23949</v>
      </c>
      <c r="B4230" t="str">
        <f>SUBSTITUTE(LOWER(A4230),"and","")</f>
        <v>off!cleanfeelinsectrepellentii4822-556</v>
      </c>
    </row>
    <row r="4231" spans="1:2" x14ac:dyDescent="0.2">
      <c r="A4231" t="s">
        <v>23948</v>
      </c>
      <c r="B4231" t="str">
        <f>SUBSTITUTE(LOWER(A4231),"and","")</f>
        <v>miramarfungicide8033-129-60063</v>
      </c>
    </row>
    <row r="4232" spans="1:2" x14ac:dyDescent="0.2">
      <c r="A4232" t="s">
        <v>23947</v>
      </c>
      <c r="B4232" t="str">
        <f>SUBSTITUTE(LOWER(A4232),"and","")</f>
        <v>halt10324-93-5741</v>
      </c>
    </row>
    <row r="4233" spans="1:2" x14ac:dyDescent="0.2">
      <c r="A4233" t="s">
        <v>23946</v>
      </c>
      <c r="B4233" t="str">
        <f>SUBSTITUTE(LOWER(A4233),"and","")</f>
        <v>3-in-1gardensprayii-saferbr59913-12</v>
      </c>
    </row>
    <row r="4234" spans="1:2" x14ac:dyDescent="0.2">
      <c r="A4234" t="s">
        <v>23945</v>
      </c>
      <c r="B4234" t="str">
        <f>SUBSTITUTE(LOWER(A4234),"and","")</f>
        <v>impactzherbicide5481-612</v>
      </c>
    </row>
    <row r="4235" spans="1:2" x14ac:dyDescent="0.2">
      <c r="A4235" t="s">
        <v>23944</v>
      </c>
      <c r="B4235" t="str">
        <f>SUBSTITUTE(LOWER(A4235),"and","")</f>
        <v>alcoh-wipe68959-14</v>
      </c>
    </row>
    <row r="4236" spans="1:2" x14ac:dyDescent="0.2">
      <c r="A4236" t="s">
        <v>23943</v>
      </c>
      <c r="B4236" t="str">
        <f>SUBSTITUTE(LOWER(A4236),"and","")</f>
        <v>sterlingbluedga228-615-1381</v>
      </c>
    </row>
    <row r="4237" spans="1:2" x14ac:dyDescent="0.2">
      <c r="A4237" t="s">
        <v>23942</v>
      </c>
      <c r="B4237" t="str">
        <f>SUBSTITUTE(LOWER(A4237),"and","")</f>
        <v>m-pedeinsecticidemiticidefungicide(2ee-deerrepellent)10163-324</v>
      </c>
    </row>
    <row r="4238" spans="1:2" x14ac:dyDescent="0.2">
      <c r="A4238" t="s">
        <v>23941</v>
      </c>
      <c r="B4238" t="str">
        <f>SUBSTITUTE(LOWER(A4238),"and","")</f>
        <v>bioadvancedscience-basedsolutionstermitekillergranules92564-15</v>
      </c>
    </row>
    <row r="4239" spans="1:2" x14ac:dyDescent="0.2">
      <c r="A4239" t="s">
        <v>23940</v>
      </c>
      <c r="B4239" t="str">
        <f>SUBSTITUTE(LOWER(A4239),"and","")</f>
        <v>jomaxroofcleanermildewstainremover69587-1</v>
      </c>
    </row>
    <row r="4240" spans="1:2" x14ac:dyDescent="0.2">
      <c r="A4240" t="s">
        <v>23939</v>
      </c>
      <c r="B4240" t="str">
        <f>SUBSTITUTE(LOWER(A4240),"and","")</f>
        <v>picmosquitokiller8730-50-3095</v>
      </c>
    </row>
    <row r="4241" spans="1:2" x14ac:dyDescent="0.2">
      <c r="A4241" t="s">
        <v>23938</v>
      </c>
      <c r="B4241" t="str">
        <f>SUBSTITUTE(LOWER(A4241),"and","")</f>
        <v>stinger(nosale,useordist.onlongisl-.25lb.maxaiyr)62719-73</v>
      </c>
    </row>
    <row r="4242" spans="1:2" x14ac:dyDescent="0.2">
      <c r="A4242" t="s">
        <v>23937</v>
      </c>
      <c r="B4242" t="str">
        <f>SUBSTITUTE(LOWER(A4242),"and","")</f>
        <v>triclopyr3a(2ee-unlabeledpests)42750-127</v>
      </c>
    </row>
    <row r="4243" spans="1:2" x14ac:dyDescent="0.2">
      <c r="A4243" t="s">
        <v>23936</v>
      </c>
      <c r="B4243" t="str">
        <f>SUBSTITUTE(LOWER(A4243),"and","")</f>
        <v>trustedsince1926bonideduraturfinsectfeed(nysspecificlanguage)53883-160-4</v>
      </c>
    </row>
    <row r="4244" spans="1:2" x14ac:dyDescent="0.2">
      <c r="A4244" t="s">
        <v>23935</v>
      </c>
      <c r="B4244" t="str">
        <f>SUBSTITUTE(LOWER(A4244),"and","")</f>
        <v>orthohomedefenseinsectkillerforlawnsgranules(noapplicationwithin100ftofsurfacewater)239-2726</v>
      </c>
    </row>
    <row r="4245" spans="1:2" x14ac:dyDescent="0.2">
      <c r="A4245" t="s">
        <v>23934</v>
      </c>
      <c r="B4245" t="str">
        <f>SUBSTITUTE(LOWER(A4245),"and","")</f>
        <v>nutri-vetdefense+fordogs(33-66lbslargedogs)75844-8-82530</v>
      </c>
    </row>
    <row r="4246" spans="1:2" x14ac:dyDescent="0.2">
      <c r="A4246" t="s">
        <v>23933</v>
      </c>
      <c r="B4246" t="str">
        <f>SUBSTITUTE(LOWER(A4246),"and","")</f>
        <v>lunaexperience(notforsale,distributionoruseinnassausuffolkcounties,ny)(noaerialapp)264-1091</v>
      </c>
    </row>
    <row r="4247" spans="1:2" x14ac:dyDescent="0.2">
      <c r="A4247" t="s">
        <v>23932</v>
      </c>
      <c r="B4247" t="str">
        <f>SUBSTITUTE(LOWER(A4247),"and","")</f>
        <v>surveilco-pack(noaerialappinny)(co-packofsurveilvsurveilfr)59639-131-62719</v>
      </c>
    </row>
    <row r="4248" spans="1:2" x14ac:dyDescent="0.2">
      <c r="A4248" t="s">
        <v>23931</v>
      </c>
      <c r="B4248" t="str">
        <f>SUBSTITUTE(LOWER(A4248),"and","")</f>
        <v>bioadvancedscience-basedsolutions12monthtreeprotectfeedready-to-usegranules(nouseinnassau,suffolk,kings,queenscountiesinny)92564-30</v>
      </c>
    </row>
    <row r="4249" spans="1:2" x14ac:dyDescent="0.2">
      <c r="A4249" t="s">
        <v>23930</v>
      </c>
      <c r="B4249" t="str">
        <f>SUBSTITUTE(LOWER(A4249),"and","")</f>
        <v>compare-n-save53.8glyphosate84009-30</v>
      </c>
    </row>
    <row r="4250" spans="1:2" x14ac:dyDescent="0.2">
      <c r="A4250" t="s">
        <v>23929</v>
      </c>
      <c r="B4250" t="str">
        <f>SUBSTITUTE(LOWER(A4250),"and","")</f>
        <v>clearout5extra42750-59</v>
      </c>
    </row>
    <row r="4251" spans="1:2" x14ac:dyDescent="0.2">
      <c r="A4251" t="s">
        <v>23928</v>
      </c>
      <c r="B4251" t="str">
        <f>SUBSTITUTE(LOWER(A4251),"and","")</f>
        <v>carzolspinsecticide10163-265</v>
      </c>
    </row>
    <row r="4252" spans="1:2" x14ac:dyDescent="0.2">
      <c r="A4252" t="s">
        <v>23927</v>
      </c>
      <c r="B4252" t="str">
        <f>SUBSTITUTE(LOWER(A4252),"and","")</f>
        <v>tevrapetactispotiiforcats(over9lbs)92413-10</v>
      </c>
    </row>
    <row r="4253" spans="1:2" x14ac:dyDescent="0.2">
      <c r="A4253" t="s">
        <v>23926</v>
      </c>
      <c r="B4253" t="str">
        <f>SUBSTITUTE(LOWER(A4253),"and","")</f>
        <v>s00857blast'emwasphornetkiller67603-11-64695</v>
      </c>
    </row>
    <row r="4254" spans="1:2" x14ac:dyDescent="0.2">
      <c r="A4254" t="s">
        <v>23925</v>
      </c>
      <c r="B4254" t="str">
        <f>SUBSTITUTE(LOWER(A4254),"and","")</f>
        <v>proliantplusplantgrowthregulatorwatersolublegranule73049-503</v>
      </c>
    </row>
    <row r="4255" spans="1:2" x14ac:dyDescent="0.2">
      <c r="A4255" t="s">
        <v>23924</v>
      </c>
      <c r="B4255" t="str">
        <f>SUBSTITUTE(LOWER(A4255),"and","")</f>
        <v>rangestar42750-55</v>
      </c>
    </row>
    <row r="4256" spans="1:2" x14ac:dyDescent="0.2">
      <c r="A4256" t="s">
        <v>23923</v>
      </c>
      <c r="B4256" t="str">
        <f>SUBSTITUTE(LOWER(A4256),"and","")</f>
        <v>perm-xul31-6689459-45</v>
      </c>
    </row>
    <row r="4257" spans="1:2" x14ac:dyDescent="0.2">
      <c r="A4257" t="s">
        <v>23922</v>
      </c>
      <c r="B4257" t="str">
        <f>SUBSTITUTE(LOWER(A4257),"and","")</f>
        <v>nuchemcf-167sanitizerchlorinatedcleaner59151-2</v>
      </c>
    </row>
    <row r="4258" spans="1:2" x14ac:dyDescent="0.2">
      <c r="A4258" t="s">
        <v>23921</v>
      </c>
      <c r="B4258" t="str">
        <f>SUBSTITUTE(LOWER(A4258),"and","")</f>
        <v>orthobugclearmistinginsectkiller239-2747</v>
      </c>
    </row>
    <row r="4259" spans="1:2" x14ac:dyDescent="0.2">
      <c r="A4259" t="s">
        <v>23920</v>
      </c>
      <c r="B4259" t="str">
        <f>SUBSTITUTE(LOWER(A4259),"and","")</f>
        <v>tirade1%dustinsecticide91234-293</v>
      </c>
    </row>
    <row r="4260" spans="1:2" x14ac:dyDescent="0.2">
      <c r="A4260" t="s">
        <v>23919</v>
      </c>
      <c r="B4260" t="str">
        <f>SUBSTITUTE(LOWER(A4260),"and","")</f>
        <v>masternurserypestfighterreadytouseyear-roundsprayoil6218-78</v>
      </c>
    </row>
    <row r="4261" spans="1:2" x14ac:dyDescent="0.2">
      <c r="A4261" t="s">
        <v>23918</v>
      </c>
      <c r="B4261" t="str">
        <f>SUBSTITUTE(LOWER(A4261),"and","")</f>
        <v>ulinedisinfectingwipes(freshscent)6836-336-56952</v>
      </c>
    </row>
    <row r="4262" spans="1:2" x14ac:dyDescent="0.2">
      <c r="A4262" t="s">
        <v>23917</v>
      </c>
      <c r="B4262" t="str">
        <f>SUBSTITUTE(LOWER(A4262),"and","")</f>
        <v>recruithd62719-608</v>
      </c>
    </row>
    <row r="4263" spans="1:2" x14ac:dyDescent="0.2">
      <c r="A4263" t="s">
        <v>23916</v>
      </c>
      <c r="B4263" t="str">
        <f>SUBSTITUTE(LOWER(A4263),"and","")</f>
        <v>revulinq(noaerialapplicationinny)352-900</v>
      </c>
    </row>
    <row r="4264" spans="1:2" x14ac:dyDescent="0.2">
      <c r="A4264" t="s">
        <v>23915</v>
      </c>
      <c r="B4264" t="str">
        <f>SUBSTITUTE(LOWER(A4264),"and","")</f>
        <v>bonidesystemicinsectspraywithsystemaxx(nouseinnassau,suffolk,kingsorqueenscounties)(restricteduseasof112023)53883-205-4</v>
      </c>
    </row>
    <row r="4265" spans="1:2" x14ac:dyDescent="0.2">
      <c r="A4265" t="s">
        <v>23914</v>
      </c>
      <c r="B4265" t="str">
        <f>SUBSTITUTE(LOWER(A4265),"and","")</f>
        <v>swordherbicide228-267-34704</v>
      </c>
    </row>
    <row r="4266" spans="1:2" x14ac:dyDescent="0.2">
      <c r="A4266" t="s">
        <v>23913</v>
      </c>
      <c r="B4266" t="str">
        <f>SUBSTITUTE(LOWER(A4266),"and","")</f>
        <v>roundupready-to-useweedgrasskillerplusfastactselect71995-56</v>
      </c>
    </row>
    <row r="4267" spans="1:2" x14ac:dyDescent="0.2">
      <c r="A4267" t="s">
        <v>23912</v>
      </c>
      <c r="B4267" t="str">
        <f>SUBSTITUTE(LOWER(A4267),"and","")</f>
        <v>surekillsk5047000-174</v>
      </c>
    </row>
    <row r="4268" spans="1:2" x14ac:dyDescent="0.2">
      <c r="A4268" t="s">
        <v>23911</v>
      </c>
      <c r="B4268" t="str">
        <f>SUBSTITUTE(LOWER(A4268),"and","")</f>
        <v>rosesflowersmup100-1531</v>
      </c>
    </row>
    <row r="4269" spans="1:2" x14ac:dyDescent="0.2">
      <c r="A4269" t="s">
        <v>23910</v>
      </c>
      <c r="B4269" t="str">
        <f>SUBSTITUTE(LOWER(A4269),"and","")</f>
        <v>cloroxpoolspasmallpoolchlorinatingsanitizer67262-28-90106</v>
      </c>
    </row>
    <row r="4270" spans="1:2" x14ac:dyDescent="0.2">
      <c r="A4270" t="s">
        <v>23909</v>
      </c>
      <c r="B4270" t="str">
        <f>SUBSTITUTE(LOWER(A4270),"and","")</f>
        <v>hdxdisinfectantspray(citrusscent)70271-37</v>
      </c>
    </row>
    <row r="4271" spans="1:2" x14ac:dyDescent="0.2">
      <c r="A4271" t="s">
        <v>23908</v>
      </c>
      <c r="B4271" t="str">
        <f>SUBSTITUTE(LOWER(A4271),"and","")</f>
        <v>kaputratmousebait72500-6</v>
      </c>
    </row>
    <row r="4272" spans="1:2" x14ac:dyDescent="0.2">
      <c r="A4272" t="s">
        <v>23907</v>
      </c>
      <c r="B4272" t="str">
        <f>SUBSTITUTE(LOWER(A4272),"and","")</f>
        <v>spectracideweedstopforlawns29688-109-8845</v>
      </c>
    </row>
    <row r="4273" spans="1:2" x14ac:dyDescent="0.2">
      <c r="A4273" t="s">
        <v>23906</v>
      </c>
      <c r="B4273" t="str">
        <f>SUBSTITUTE(LOWER(A4273),"and","")</f>
        <v>bonidesystemicroseflowercare(nosaleoruseinnassau,suffolk,kingsorqueenscounties)(restricteduseasof112023)228-587-4</v>
      </c>
    </row>
    <row r="4274" spans="1:2" x14ac:dyDescent="0.2">
      <c r="A4274" t="s">
        <v>23905</v>
      </c>
      <c r="B4274" t="str">
        <f>SUBSTITUTE(LOWER(A4274),"and","")</f>
        <v>anuewezplantgrowthregulator1001-92</v>
      </c>
    </row>
    <row r="4275" spans="1:2" x14ac:dyDescent="0.2">
      <c r="A4275" t="s">
        <v>23904</v>
      </c>
      <c r="B4275" t="str">
        <f>SUBSTITUTE(LOWER(A4275),"and","")</f>
        <v>off!backyardmosquitocoil(countryfreshscent)4822-602</v>
      </c>
    </row>
    <row r="4276" spans="1:2" x14ac:dyDescent="0.2">
      <c r="A4276" t="s">
        <v>23903</v>
      </c>
      <c r="B4276" t="str">
        <f>SUBSTITUTE(LOWER(A4276),"and","")</f>
        <v>collideherbicide70506-295</v>
      </c>
    </row>
    <row r="4277" spans="1:2" x14ac:dyDescent="0.2">
      <c r="A4277" t="s">
        <v>23902</v>
      </c>
      <c r="B4277" t="str">
        <f>SUBSTITUTE(LOWER(A4277),"and","")</f>
        <v>accoladeherbicide(nouseinnassausuffolkcounites)(noaerialappl.)62719-277-279</v>
      </c>
    </row>
    <row r="4278" spans="1:2" x14ac:dyDescent="0.2">
      <c r="A4278" t="s">
        <v>23901</v>
      </c>
      <c r="B4278" t="str">
        <f>SUBSTITUTE(LOWER(A4278),"and","")</f>
        <v>hi-depbroadleafherbicide2217-703</v>
      </c>
    </row>
    <row r="4279" spans="1:2" x14ac:dyDescent="0.2">
      <c r="A4279" t="s">
        <v>23900</v>
      </c>
      <c r="B4279" t="str">
        <f>SUBSTITUTE(LOWER(A4279),"and","")</f>
        <v>wegmansdisinfectingmulti-surfacewipes1(freshscent)6836-336-53570</v>
      </c>
    </row>
    <row r="4280" spans="1:2" x14ac:dyDescent="0.2">
      <c r="A4280" t="s">
        <v>23899</v>
      </c>
      <c r="B4280" t="str">
        <f>SUBSTITUTE(LOWER(A4280),"and","")</f>
        <v>simplydonereadyforlifeconcentratedbleach2regularscent70271-31-6165</v>
      </c>
    </row>
    <row r="4281" spans="1:2" x14ac:dyDescent="0.2">
      <c r="A4281" t="s">
        <v>23898</v>
      </c>
      <c r="B4281" t="str">
        <f>SUBSTITUTE(LOWER(A4281),"and","")</f>
        <v>cutterbackyardbugcontrolsprayconcentrate(nysspecificlanguage)9688-262-121</v>
      </c>
    </row>
    <row r="4282" spans="1:2" x14ac:dyDescent="0.2">
      <c r="A4282" t="s">
        <v>23897</v>
      </c>
      <c r="B4282" t="str">
        <f>SUBSTITUTE(LOWER(A4282),"and","")</f>
        <v>topsinmwsbfungicide8033-125-70506</v>
      </c>
    </row>
    <row r="4283" spans="1:2" x14ac:dyDescent="0.2">
      <c r="A4283" t="s">
        <v>23896</v>
      </c>
      <c r="B4283" t="str">
        <f>SUBSTITUTE(LOWER(A4283),"and","")</f>
        <v>tebuconazole4l(nouseoncorn)(nysmaxrateonturf2.2lb.aiacreyr)85678-73</v>
      </c>
    </row>
    <row r="4284" spans="1:2" x14ac:dyDescent="0.2">
      <c r="A4284" t="s">
        <v>23895</v>
      </c>
      <c r="B4284" t="str">
        <f>SUBSTITUTE(LOWER(A4284),"and","")</f>
        <v>border(noappwithin100ftofcoastalmarshinny)100-1066</v>
      </c>
    </row>
    <row r="4285" spans="1:2" x14ac:dyDescent="0.2">
      <c r="A4285" t="s">
        <v>23894</v>
      </c>
      <c r="B4285" t="str">
        <f>SUBSTITUTE(LOWER(A4285),"and","")</f>
        <v>cb-80insecticide101563-320</v>
      </c>
    </row>
    <row r="4286" spans="1:2" x14ac:dyDescent="0.2">
      <c r="A4286" t="s">
        <v>23893</v>
      </c>
      <c r="B4286" t="str">
        <f>SUBSTITUTE(LOWER(A4286),"and","")</f>
        <v>tomahawk433270-18</v>
      </c>
    </row>
    <row r="4287" spans="1:2" x14ac:dyDescent="0.2">
      <c r="A4287" t="s">
        <v>23892</v>
      </c>
      <c r="B4287" t="str">
        <f>SUBSTITUTE(LOWER(A4287),"and","")</f>
        <v>turfking10088-55-68562</v>
      </c>
    </row>
    <row r="4288" spans="1:2" x14ac:dyDescent="0.2">
      <c r="A4288" t="s">
        <v>23891</v>
      </c>
      <c r="B4288" t="str">
        <f>SUBSTITUTE(LOWER(A4288),"and","")</f>
        <v>testify(nosale,distribution,oruseinnassausuffolkcountiesny)7969-279-1381</v>
      </c>
    </row>
    <row r="4289" spans="1:2" x14ac:dyDescent="0.2">
      <c r="A4289" t="s">
        <v>23890</v>
      </c>
      <c r="B4289" t="str">
        <f>SUBSTITUTE(LOWER(A4289),"and","")</f>
        <v>terrooutdoorgaragegarbageguard5481-348-149</v>
      </c>
    </row>
    <row r="4290" spans="1:2" x14ac:dyDescent="0.2">
      <c r="A4290" t="s">
        <v>23889</v>
      </c>
      <c r="B4290" t="str">
        <f>SUBSTITUTE(LOWER(A4290),"and","")</f>
        <v>gardentechsevininsectkillerconcentrateii101563-304-71004</v>
      </c>
    </row>
    <row r="4291" spans="1:2" x14ac:dyDescent="0.2">
      <c r="A4291" t="s">
        <v>23888</v>
      </c>
      <c r="B4291" t="str">
        <f>SUBSTITUTE(LOWER(A4291),"and","")</f>
        <v>proguardbrominatingtabs5185-509</v>
      </c>
    </row>
    <row r="4292" spans="1:2" x14ac:dyDescent="0.2">
      <c r="A4292" t="s">
        <v>23887</v>
      </c>
      <c r="B4292" t="str">
        <f>SUBSTITUTE(LOWER(A4292),"and","")</f>
        <v>optigardcockroachgelbait100-1290</v>
      </c>
    </row>
    <row r="4293" spans="1:2" x14ac:dyDescent="0.2">
      <c r="A4293" t="s">
        <v>23886</v>
      </c>
      <c r="B4293" t="str">
        <f>SUBSTITUTE(LOWER(A4293),"and","")</f>
        <v>xentaribiologicalinsecticidedryflowable73049-40</v>
      </c>
    </row>
    <row r="4294" spans="1:2" x14ac:dyDescent="0.2">
      <c r="A4294" t="s">
        <v>23885</v>
      </c>
      <c r="B4294" t="str">
        <f>SUBSTITUTE(LOWER(A4294),"and","")</f>
        <v>victorfast-killbrblocksii36488-53</v>
      </c>
    </row>
    <row r="4295" spans="1:2" x14ac:dyDescent="0.2">
      <c r="A4295" t="s">
        <v>23884</v>
      </c>
      <c r="B4295" t="str">
        <f>SUBSTITUTE(LOWER(A4295),"and","")</f>
        <v>baselineinsecticide(nysspecificlanguage)279-3177</v>
      </c>
    </row>
    <row r="4296" spans="1:2" x14ac:dyDescent="0.2">
      <c r="A4296" t="s">
        <v>23883</v>
      </c>
      <c r="B4296" t="str">
        <f>SUBSTITUTE(LOWER(A4296),"and","")</f>
        <v>lumaxezherbicide(nouseonlongisl)100-1442</v>
      </c>
    </row>
    <row r="4297" spans="1:2" x14ac:dyDescent="0.2">
      <c r="A4297" t="s">
        <v>23882</v>
      </c>
      <c r="B4297" t="str">
        <f>SUBSTITUTE(LOWER(A4297),"and","")</f>
        <v>maxttrac91610-1</v>
      </c>
    </row>
    <row r="4298" spans="1:2" x14ac:dyDescent="0.2">
      <c r="A4298" t="s">
        <v>23881</v>
      </c>
      <c r="B4298" t="str">
        <f>SUBSTITUTE(LOWER(A4298),"and","")</f>
        <v>penpoultry53883-26</v>
      </c>
    </row>
    <row r="4299" spans="1:2" x14ac:dyDescent="0.2">
      <c r="A4299" t="s">
        <v>23880</v>
      </c>
      <c r="B4299" t="str">
        <f>SUBSTITUTE(LOWER(A4299),"and","")</f>
        <v>orthobugclearinsectkillerforlawnslscapesready-to-spray(2ee-asianneedleant)239-2718</v>
      </c>
    </row>
    <row r="4300" spans="1:2" x14ac:dyDescent="0.2">
      <c r="A4300" t="s">
        <v>23879</v>
      </c>
      <c r="B4300" t="str">
        <f>SUBSTITUTE(LOWER(A4300),"and","")</f>
        <v>shaw'sturffoodcrabgrasscontrolprodiamine388378-40</v>
      </c>
    </row>
    <row r="4301" spans="1:2" x14ac:dyDescent="0.2">
      <c r="A4301" t="s">
        <v>23878</v>
      </c>
      <c r="B4301" t="str">
        <f>SUBSTITUTE(LOWER(A4301),"and","")</f>
        <v>oranil6lfungicide70506-262</v>
      </c>
    </row>
    <row r="4302" spans="1:2" x14ac:dyDescent="0.2">
      <c r="A4302" t="s">
        <v>23877</v>
      </c>
      <c r="B4302" t="str">
        <f>SUBSTITUTE(LOWER(A4302),"and","")</f>
        <v>slantec91234-221</v>
      </c>
    </row>
    <row r="4303" spans="1:2" x14ac:dyDescent="0.2">
      <c r="A4303" t="s">
        <v>23876</v>
      </c>
      <c r="B4303" t="str">
        <f>SUBSTITUTE(LOWER(A4303),"and","")</f>
        <v>basiccopper5345002-8</v>
      </c>
    </row>
    <row r="4304" spans="1:2" x14ac:dyDescent="0.2">
      <c r="A4304" t="s">
        <v>23875</v>
      </c>
      <c r="B4304" t="str">
        <f>SUBSTITUTE(LOWER(A4304),"and","")</f>
        <v>razecrawlingflyinginsectkiller40208-2</v>
      </c>
    </row>
    <row r="4305" spans="1:2" x14ac:dyDescent="0.2">
      <c r="A4305" t="s">
        <v>23874</v>
      </c>
      <c r="B4305" t="str">
        <f>SUBSTITUTE(LOWER(A4305),"and","")</f>
        <v>zio(2ee-lessthanlabeledrate)67690-77</v>
      </c>
    </row>
    <row r="4306" spans="1:2" x14ac:dyDescent="0.2">
      <c r="A4306" t="s">
        <v>23873</v>
      </c>
      <c r="B4306" t="str">
        <f>SUBSTITUTE(LOWER(A4306),"and","")</f>
        <v>al-15550-198-10332</v>
      </c>
    </row>
    <row r="4307" spans="1:2" x14ac:dyDescent="0.2">
      <c r="A4307" t="s">
        <v>23872</v>
      </c>
      <c r="B4307" t="str">
        <f>SUBSTITUTE(LOWER(A4307),"and","")</f>
        <v>sumilarvtechnicalgrade10308-11</v>
      </c>
    </row>
    <row r="4308" spans="1:2" x14ac:dyDescent="0.2">
      <c r="A4308" t="s">
        <v>23871</v>
      </c>
      <c r="B4308" t="str">
        <f>SUBSTITUTE(LOWER(A4308),"and","")</f>
        <v>rely280(nouseinnassausuffolkcounties)(2ee-grapesucker)7969-448</v>
      </c>
    </row>
    <row r="4309" spans="1:2" x14ac:dyDescent="0.2">
      <c r="A4309" t="s">
        <v>23870</v>
      </c>
      <c r="B4309" t="str">
        <f>SUBSTITUTE(LOWER(A4309),"and","")</f>
        <v>petpreveaplusfordogs(5-22lbs)2596-165-91019</v>
      </c>
    </row>
    <row r="4310" spans="1:2" x14ac:dyDescent="0.2">
      <c r="A4310" t="s">
        <v>23869</v>
      </c>
      <c r="B4310" t="str">
        <f>SUBSTITUTE(LOWER(A4310),"and","")</f>
        <v>harris*since1922*roachkillinggel53883-424-3</v>
      </c>
    </row>
    <row r="4311" spans="1:2" x14ac:dyDescent="0.2">
      <c r="A4311" t="s">
        <v>23868</v>
      </c>
      <c r="B4311" t="str">
        <f>SUBSTITUTE(LOWER(A4311),"and","")</f>
        <v>bonidepoisonivybrushkillerbk-32concentrate228-334-4</v>
      </c>
    </row>
    <row r="4312" spans="1:2" x14ac:dyDescent="0.2">
      <c r="A4312" t="s">
        <v>23867</v>
      </c>
      <c r="B4312" t="str">
        <f>SUBSTITUTE(LOWER(A4312),"and","")</f>
        <v>velumprime(nosale,useordistributioninnassauorsuffolkcounties)(2ee-methodofapplicationin-furrow)264-1078</v>
      </c>
    </row>
    <row r="4313" spans="1:2" x14ac:dyDescent="0.2">
      <c r="A4313" t="s">
        <v>23866</v>
      </c>
      <c r="B4313" t="str">
        <f>SUBSTITUTE(LOWER(A4313),"and","")</f>
        <v>killzoneindooroutdoorinsectkiller498-183</v>
      </c>
    </row>
    <row r="4314" spans="1:2" x14ac:dyDescent="0.2">
      <c r="A4314" t="s">
        <v>23865</v>
      </c>
      <c r="B4314" t="str">
        <f>SUBSTITUTE(LOWER(A4314),"and","")</f>
        <v>formula362norinsecleanersanitizer61178-1-70799</v>
      </c>
    </row>
    <row r="4315" spans="1:2" x14ac:dyDescent="0.2">
      <c r="A4315" t="s">
        <v>23864</v>
      </c>
      <c r="B4315" t="str">
        <f>SUBSTITUTE(LOWER(A4315),"and","")</f>
        <v>pro-mixoagtivdefend74267-10</v>
      </c>
    </row>
    <row r="4316" spans="1:2" x14ac:dyDescent="0.2">
      <c r="A4316" t="s">
        <v>23863</v>
      </c>
      <c r="B4316" t="str">
        <f>SUBSTITUTE(LOWER(A4316),"and","")</f>
        <v>totalinewasphornetkiller3862-176-40536</v>
      </c>
    </row>
    <row r="4317" spans="1:2" x14ac:dyDescent="0.2">
      <c r="A4317" t="s">
        <v>23862</v>
      </c>
      <c r="B4317" t="str">
        <f>SUBSTITUTE(LOWER(A4317),"and","")</f>
        <v>dianexemulsifiableconcentratefortobacco2724-427</v>
      </c>
    </row>
    <row r="4318" spans="1:2" x14ac:dyDescent="0.2">
      <c r="A4318" t="s">
        <v>23861</v>
      </c>
      <c r="B4318" t="str">
        <f>SUBSTITUTE(LOWER(A4318),"and","")</f>
        <v>essentialeverydayconcentratedbleachregularscent70271-31-101229</v>
      </c>
    </row>
    <row r="4319" spans="1:2" x14ac:dyDescent="0.2">
      <c r="A4319" t="s">
        <v>23860</v>
      </c>
      <c r="B4319" t="str">
        <f>SUBSTITUTE(LOWER(A4319),"and","")</f>
        <v>uniquatplus128106-84</v>
      </c>
    </row>
    <row r="4320" spans="1:2" x14ac:dyDescent="0.2">
      <c r="A4320" t="s">
        <v>23859</v>
      </c>
      <c r="B4320" t="str">
        <f>SUBSTITUTE(LOWER(A4320),"and","")</f>
        <v>steelcoatplusforcats88052-16-40940</v>
      </c>
    </row>
    <row r="4321" spans="1:2" x14ac:dyDescent="0.2">
      <c r="A4321" t="s">
        <v>23858</v>
      </c>
      <c r="B4321" t="str">
        <f>SUBSTITUTE(LOWER(A4321),"and","")</f>
        <v>quaternarydisinfectantcleaner6836-78-1677</v>
      </c>
    </row>
    <row r="4322" spans="1:2" x14ac:dyDescent="0.2">
      <c r="A4322" t="s">
        <v>23857</v>
      </c>
      <c r="B4322" t="str">
        <f>SUBSTITUTE(LOWER(A4322),"and","")</f>
        <v>drexelclethodim2ec(maxuserateof0.25lbaiaperyearinlongisl)19713-742</v>
      </c>
    </row>
    <row r="4323" spans="1:2" x14ac:dyDescent="0.2">
      <c r="A4323" t="s">
        <v>23856</v>
      </c>
      <c r="B4323" t="str">
        <f>SUBSTITUTE(LOWER(A4323),"and","")</f>
        <v>scottsturfbuilderhaltscrabgrasspreventerwithlawnfood538-190</v>
      </c>
    </row>
    <row r="4324" spans="1:2" x14ac:dyDescent="0.2">
      <c r="A4324" t="s">
        <v>23855</v>
      </c>
      <c r="B4324" t="str">
        <f>SUBSTITUTE(LOWER(A4324),"and","")</f>
        <v>greenyardprofessionalweedfeedwithviper228-413-534</v>
      </c>
    </row>
    <row r="4325" spans="1:2" x14ac:dyDescent="0.2">
      <c r="A4325" t="s">
        <v>23854</v>
      </c>
      <c r="B4325" t="str">
        <f>SUBSTITUTE(LOWER(A4325),"and","")</f>
        <v>gcstebustrobinsc(noaerialapplicationinnys)(nouseoncornsoybeansinnys)94730-7</v>
      </c>
    </row>
    <row r="4326" spans="1:2" x14ac:dyDescent="0.2">
      <c r="A4326" t="s">
        <v>23853</v>
      </c>
      <c r="B4326" t="str">
        <f>SUBSTITUTE(LOWER(A4326),"and","")</f>
        <v>drexeldicambaherbicide19713-624</v>
      </c>
    </row>
    <row r="4327" spans="1:2" x14ac:dyDescent="0.2">
      <c r="A4327" t="s">
        <v>23852</v>
      </c>
      <c r="B4327" t="str">
        <f>SUBSTITUTE(LOWER(A4327),"and","")</f>
        <v>champformula2flowable[unrestrictedasof9212005](2ee-phytophorablightinpepper)55146-64</v>
      </c>
    </row>
    <row r="4328" spans="1:2" x14ac:dyDescent="0.2">
      <c r="A4328" t="s">
        <v>23851</v>
      </c>
      <c r="B4328" t="str">
        <f>SUBSTITUTE(LOWER(A4328),"and","")</f>
        <v>howler70051-141</v>
      </c>
    </row>
    <row r="4329" spans="1:2" x14ac:dyDescent="0.2">
      <c r="A4329" t="s">
        <v>23850</v>
      </c>
      <c r="B4329" t="str">
        <f>SUBSTITUTE(LOWER(A4329),"and","")</f>
        <v>previafungicide(methodofapplication-dilution)5481-626</v>
      </c>
    </row>
    <row r="4330" spans="1:2" x14ac:dyDescent="0.2">
      <c r="A4330" t="s">
        <v>23849</v>
      </c>
      <c r="B4330" t="str">
        <f>SUBSTITUTE(LOWER(A4330),"and","")</f>
        <v>permethrin13.3%4-350-53883</v>
      </c>
    </row>
    <row r="4331" spans="1:2" x14ac:dyDescent="0.2">
      <c r="A4331" t="s">
        <v>23848</v>
      </c>
      <c r="B4331" t="str">
        <f>SUBSTITUTE(LOWER(A4331),"and","")</f>
        <v>readytouserepel-xinsecticiderepellent270-294</v>
      </c>
    </row>
    <row r="4332" spans="1:2" x14ac:dyDescent="0.2">
      <c r="A4332" t="s">
        <v>23847</v>
      </c>
      <c r="B4332" t="str">
        <f>SUBSTITUTE(LOWER(A4332),"and","")</f>
        <v>recruitivtermitebait62719-453</v>
      </c>
    </row>
    <row r="4333" spans="1:2" x14ac:dyDescent="0.2">
      <c r="A4333" t="s">
        <v>23846</v>
      </c>
      <c r="B4333" t="str">
        <f>SUBSTITUTE(LOWER(A4333),"and","")</f>
        <v>rootkillercoppersulfate56576-1-8132</v>
      </c>
    </row>
    <row r="4334" spans="1:2" x14ac:dyDescent="0.2">
      <c r="A4334" t="s">
        <v>23845</v>
      </c>
      <c r="B4334" t="str">
        <f>SUBSTITUTE(LOWER(A4334),"and","")</f>
        <v>r-7earmitetreatmentfordogs43576-11</v>
      </c>
    </row>
    <row r="4335" spans="1:2" x14ac:dyDescent="0.2">
      <c r="A4335" t="s">
        <v>23844</v>
      </c>
      <c r="B4335" t="str">
        <f>SUBSTITUTE(LOWER(A4335),"and","")</f>
        <v>matripowder93837-3</v>
      </c>
    </row>
    <row r="4336" spans="1:2" x14ac:dyDescent="0.2">
      <c r="A4336" t="s">
        <v>23843</v>
      </c>
      <c r="B4336" t="str">
        <f>SUBSTITUTE(LOWER(A4336),"and","")</f>
        <v>pic1008536-2-87994</v>
      </c>
    </row>
    <row r="4337" spans="1:2" x14ac:dyDescent="0.2">
      <c r="A4337" t="s">
        <v>23842</v>
      </c>
      <c r="B4337" t="str">
        <f>SUBSTITUTE(LOWER(A4337),"and","")</f>
        <v>arborfos(capsules)7946-26</v>
      </c>
    </row>
    <row r="4338" spans="1:2" x14ac:dyDescent="0.2">
      <c r="A4338" t="s">
        <v>23841</v>
      </c>
      <c r="B4338" t="str">
        <f>SUBSTITUTE(LOWER(A4338),"and","")</f>
        <v>ultra-fresh95464-670-42182</v>
      </c>
    </row>
    <row r="4339" spans="1:2" x14ac:dyDescent="0.2">
      <c r="A4339" t="s">
        <v>23840</v>
      </c>
      <c r="B4339" t="str">
        <f>SUBSTITUTE(LOWER(A4339),"and","")</f>
        <v>generationbluemaxminiblocks7173-288</v>
      </c>
    </row>
    <row r="4340" spans="1:2" x14ac:dyDescent="0.2">
      <c r="A4340" t="s">
        <v>23839</v>
      </c>
      <c r="B4340" t="str">
        <f>SUBSTITUTE(LOWER(A4340),"and","")</f>
        <v>petactionprofordogs(5-22lbs)2517-134</v>
      </c>
    </row>
    <row r="4341" spans="1:2" x14ac:dyDescent="0.2">
      <c r="A4341" t="s">
        <v>23838</v>
      </c>
      <c r="B4341" t="str">
        <f>SUBSTITUTE(LOWER(A4341),"and","")</f>
        <v>poolmatefeedertabs46043-2-53822</v>
      </c>
    </row>
    <row r="4342" spans="1:2" x14ac:dyDescent="0.2">
      <c r="A4342" t="s">
        <v>23837</v>
      </c>
      <c r="B4342" t="str">
        <f>SUBSTITUTE(LOWER(A4342),"and","")</f>
        <v>frontlineplusfordogs(fordogs89-132lbs)65331-5</v>
      </c>
    </row>
    <row r="4343" spans="1:2" x14ac:dyDescent="0.2">
      <c r="A4343" t="s">
        <v>23836</v>
      </c>
      <c r="B4343" t="str">
        <f>SUBSTITUTE(LOWER(A4343),"and","")</f>
        <v>mallet20mc228-512</v>
      </c>
    </row>
    <row r="4344" spans="1:2" x14ac:dyDescent="0.2">
      <c r="A4344" t="s">
        <v>23835</v>
      </c>
      <c r="B4344" t="str">
        <f>SUBSTITUTE(LOWER(A4344),"and","")</f>
        <v>zeroinsokflyingcrawlinginsectkiller44446-62-70799</v>
      </c>
    </row>
    <row r="4345" spans="1:2" x14ac:dyDescent="0.2">
      <c r="A4345" t="s">
        <v>23834</v>
      </c>
      <c r="B4345" t="str">
        <f>SUBSTITUTE(LOWER(A4345),"and","")</f>
        <v>nufarmpolarisspherbicide(nysrestrictioninwetls)228-536</v>
      </c>
    </row>
    <row r="4346" spans="1:2" x14ac:dyDescent="0.2">
      <c r="A4346" t="s">
        <v>23833</v>
      </c>
      <c r="B4346" t="str">
        <f>SUBSTITUTE(LOWER(A4346),"and","")</f>
        <v>reply(nosale,distributionoruseinnassausuffolkcounties)62719-672</v>
      </c>
    </row>
    <row r="4347" spans="1:2" x14ac:dyDescent="0.2">
      <c r="A4347" t="s">
        <v>23832</v>
      </c>
      <c r="B4347" t="str">
        <f>SUBSTITUTE(LOWER(A4347),"and","")</f>
        <v>abasol7946-20</v>
      </c>
    </row>
    <row r="4348" spans="1:2" x14ac:dyDescent="0.2">
      <c r="A4348" t="s">
        <v>23831</v>
      </c>
      <c r="B4348" t="str">
        <f>SUBSTITUTE(LOWER(A4348),"and","")</f>
        <v>ipconazoletechnical91813-88</v>
      </c>
    </row>
    <row r="4349" spans="1:2" x14ac:dyDescent="0.2">
      <c r="A4349" t="s">
        <v>23830</v>
      </c>
      <c r="B4349" t="str">
        <f>SUBSTITUTE(LOWER(A4349),"and","")</f>
        <v>enterik0.7sc(noaerialorgreenhouseuseinnys)91234-252</v>
      </c>
    </row>
    <row r="4350" spans="1:2" x14ac:dyDescent="0.2">
      <c r="A4350" t="s">
        <v>23829</v>
      </c>
      <c r="B4350" t="str">
        <f>SUBSTITUTE(LOWER(A4350),"and","")</f>
        <v>spiratoghnfungicide(useonlilimitedtoornamentalsgrowningreenhouses,containers,orotherenclosedstructures)228-723</v>
      </c>
    </row>
    <row r="4351" spans="1:2" x14ac:dyDescent="0.2">
      <c r="A4351" t="s">
        <v>23828</v>
      </c>
      <c r="B4351" t="str">
        <f>SUBSTITUTE(LOWER(A4351),"and","")</f>
        <v>suspendscinsecticide(nysspecificlanguage)101563-4</v>
      </c>
    </row>
    <row r="4352" spans="1:2" x14ac:dyDescent="0.2">
      <c r="A4352" t="s">
        <v>23827</v>
      </c>
      <c r="B4352" t="str">
        <f>SUBSTITUTE(LOWER(A4352),"and","")</f>
        <v>swimwayforspasbromine57787-32</v>
      </c>
    </row>
    <row r="4353" spans="1:2" x14ac:dyDescent="0.2">
      <c r="A4353" t="s">
        <v>23826</v>
      </c>
      <c r="B4353" t="str">
        <f>SUBSTITUTE(LOWER(A4353),"and","")</f>
        <v>raiddoublecontrollargeroachbaits4822-472</v>
      </c>
    </row>
    <row r="4354" spans="1:2" x14ac:dyDescent="0.2">
      <c r="A4354" t="s">
        <v>23825</v>
      </c>
      <c r="B4354" t="str">
        <f>SUBSTITUTE(LOWER(A4354),"and","")</f>
        <v>gardensafebrfungicide3withneemoilconcentrate70051-2-8845</v>
      </c>
    </row>
    <row r="4355" spans="1:2" x14ac:dyDescent="0.2">
      <c r="A4355" t="s">
        <v>23824</v>
      </c>
      <c r="B4355" t="str">
        <f>SUBSTITUTE(LOWER(A4355),"and","")</f>
        <v>q-ballherbicide(spottreatmentonlyinnys)228-744</v>
      </c>
    </row>
    <row r="4356" spans="1:2" x14ac:dyDescent="0.2">
      <c r="A4356" t="s">
        <v>23823</v>
      </c>
      <c r="B4356" t="str">
        <f>SUBSTITUTE(LOWER(A4356),"and","")</f>
        <v>merit0.5ginsecticide101563-63</v>
      </c>
    </row>
    <row r="4357" spans="1:2" x14ac:dyDescent="0.2">
      <c r="A4357" t="s">
        <v>23822</v>
      </c>
      <c r="B4357" t="str">
        <f>SUBSTITUTE(LOWER(A4357),"and","")</f>
        <v>tebustarelitest45002-58</v>
      </c>
    </row>
    <row r="4358" spans="1:2" x14ac:dyDescent="0.2">
      <c r="A4358" t="s">
        <v>23821</v>
      </c>
      <c r="B4358" t="str">
        <f>SUBSTITUTE(LOWER(A4358),"and","")</f>
        <v>saxony100fsseedtreatmentfungicide55146-147</v>
      </c>
    </row>
    <row r="4359" spans="1:2" x14ac:dyDescent="0.2">
      <c r="A4359" t="s">
        <v>23820</v>
      </c>
      <c r="B4359" t="str">
        <f>SUBSTITUTE(LOWER(A4359),"and","")</f>
        <v>nufarmthistrolherbicide71368-5</v>
      </c>
    </row>
    <row r="4360" spans="1:2" x14ac:dyDescent="0.2">
      <c r="A4360" t="s">
        <v>23819</v>
      </c>
      <c r="B4360" t="str">
        <f>SUBSTITUTE(LOWER(A4360),"and","")</f>
        <v>whyattractantkit84565-3-49407</v>
      </c>
    </row>
    <row r="4361" spans="1:2" x14ac:dyDescent="0.2">
      <c r="A4361" t="s">
        <v>23818</v>
      </c>
      <c r="B4361" t="str">
        <f>SUBSTITUTE(LOWER(A4361),"and","")</f>
        <v>lescotwosomefungicide228-630-10404</v>
      </c>
    </row>
    <row r="4362" spans="1:2" x14ac:dyDescent="0.2">
      <c r="A4362" t="s">
        <v>23817</v>
      </c>
      <c r="B4362" t="str">
        <f>SUBSTITUTE(LOWER(A4362),"and","")</f>
        <v>quelex(nybufferzonestowaterbodies)(nolongisl)62719-661</v>
      </c>
    </row>
    <row r="4363" spans="1:2" x14ac:dyDescent="0.2">
      <c r="A4363" t="s">
        <v>23816</v>
      </c>
      <c r="B4363" t="str">
        <f>SUBSTITUTE(LOWER(A4363),"and","")</f>
        <v>biostealth95699-2-104121</v>
      </c>
    </row>
    <row r="4364" spans="1:2" x14ac:dyDescent="0.2">
      <c r="A4364" t="s">
        <v>23815</v>
      </c>
      <c r="B4364" t="str">
        <f>SUBSTITUTE(LOWER(A4364),"and","")</f>
        <v>mon89034xmon88017xdas-59122-7524-589</v>
      </c>
    </row>
    <row r="4365" spans="1:2" x14ac:dyDescent="0.2">
      <c r="A4365" t="s">
        <v>23814</v>
      </c>
      <c r="B4365" t="str">
        <f>SUBSTITUTE(LOWER(A4365),"and","")</f>
        <v>quali-proprodiamine4l53883-379</v>
      </c>
    </row>
    <row r="4366" spans="1:2" x14ac:dyDescent="0.2">
      <c r="A4366" t="s">
        <v>23813</v>
      </c>
      <c r="B4366" t="str">
        <f>SUBSTITUTE(LOWER(A4366),"and","")</f>
        <v>odyssey(noaerialappinny,nouseoncornorsoybeansinny)42519-40-5905</v>
      </c>
    </row>
    <row r="4367" spans="1:2" x14ac:dyDescent="0.2">
      <c r="A4367" t="s">
        <v>23812</v>
      </c>
      <c r="B4367" t="str">
        <f>SUBSTITUTE(LOWER(A4367),"and","")</f>
        <v>adamsfleaticksprayforcats2724-803-270</v>
      </c>
    </row>
    <row r="4368" spans="1:2" x14ac:dyDescent="0.2">
      <c r="A4368" t="s">
        <v>23811</v>
      </c>
      <c r="B4368" t="str">
        <f>SUBSTITUTE(LOWER(A4368),"and","")</f>
        <v>glysupremeextraglyphosateherbicide80967-5</v>
      </c>
    </row>
    <row r="4369" spans="1:2" x14ac:dyDescent="0.2">
      <c r="A4369" t="s">
        <v>23810</v>
      </c>
      <c r="B4369" t="str">
        <f>SUBSTITUTE(LOWER(A4369),"and","")</f>
        <v>cirkilcx88760-2</v>
      </c>
    </row>
    <row r="4370" spans="1:2" x14ac:dyDescent="0.2">
      <c r="A4370" t="s">
        <v>23809</v>
      </c>
      <c r="B4370" t="str">
        <f>SUBSTITUTE(LOWER(A4370),"and","")</f>
        <v>premiumperoxideii63838-1-82882</v>
      </c>
    </row>
    <row r="4371" spans="1:2" x14ac:dyDescent="0.2">
      <c r="A4371" t="s">
        <v>23808</v>
      </c>
      <c r="B4371" t="str">
        <f>SUBSTITUTE(LOWER(A4371),"and","")</f>
        <v>thiabendazole4lst42750-226</v>
      </c>
    </row>
    <row r="4372" spans="1:2" x14ac:dyDescent="0.2">
      <c r="A4372" t="s">
        <v>23807</v>
      </c>
      <c r="B4372" t="str">
        <f>SUBSTITUTE(LOWER(A4372),"and","")</f>
        <v>dryupbarsratmousekiller61282-12-3</v>
      </c>
    </row>
    <row r="4373" spans="1:2" x14ac:dyDescent="0.2">
      <c r="A4373" t="s">
        <v>23806</v>
      </c>
      <c r="B4373" t="str">
        <f>SUBSTITUTE(LOWER(A4373),"and","")</f>
        <v>nature'scareweedgrasskiller67702-7-538</v>
      </c>
    </row>
    <row r="4374" spans="1:2" x14ac:dyDescent="0.2">
      <c r="A4374" t="s">
        <v>23805</v>
      </c>
      <c r="B4374" t="str">
        <f>SUBSTITUTE(LOWER(A4374),"and","")</f>
        <v>victorvsnake-a-waysnakerepellinggranules58630-1-36488</v>
      </c>
    </row>
    <row r="4375" spans="1:2" x14ac:dyDescent="0.2">
      <c r="A4375" t="s">
        <v>23804</v>
      </c>
      <c r="B4375" t="str">
        <f>SUBSTITUTE(LOWER(A4375),"and","")</f>
        <v>plantguardianhouseplantinsecticidalsoapconcentrate67702-22-56872</v>
      </c>
    </row>
    <row r="4376" spans="1:2" x14ac:dyDescent="0.2">
      <c r="A4376" t="s">
        <v>23803</v>
      </c>
      <c r="B4376" t="str">
        <f>SUBSTITUTE(LOWER(A4376),"and","")</f>
        <v>tebuject16(bottle)7946-28</v>
      </c>
    </row>
    <row r="4377" spans="1:2" x14ac:dyDescent="0.2">
      <c r="A4377" t="s">
        <v>23802</v>
      </c>
      <c r="B4377" t="str">
        <f>SUBSTITUTE(LOWER(A4377),"and","")</f>
        <v>accentq(noaerialapplicationinny)352-773</v>
      </c>
    </row>
    <row r="4378" spans="1:2" x14ac:dyDescent="0.2">
      <c r="A4378" t="s">
        <v>23801</v>
      </c>
      <c r="B4378" t="str">
        <f>SUBSTITUTE(LOWER(A4378),"and","")</f>
        <v>bioadvancedscience-basedsolutionshomepestinsectkillercontinuousspray(notforsale,saleinto,distributionoruseinnassau,suffolk,kingsqueenscounties)(restricteduseasof112023)92564-59</v>
      </c>
    </row>
    <row r="4379" spans="1:2" x14ac:dyDescent="0.2">
      <c r="A4379" t="s">
        <v>23800</v>
      </c>
      <c r="B4379" t="str">
        <f>SUBSTITUTE(LOWER(A4379),"and","")</f>
        <v>durvetscrewwormaerosol47000-100-12281</v>
      </c>
    </row>
    <row r="4380" spans="1:2" x14ac:dyDescent="0.2">
      <c r="A4380" t="s">
        <v>23799</v>
      </c>
      <c r="B4380" t="str">
        <f>SUBSTITUTE(LOWER(A4380),"and","")</f>
        <v>y-texxp820insecticidecattleeartags39039-17</v>
      </c>
    </row>
    <row r="4381" spans="1:2" x14ac:dyDescent="0.2">
      <c r="A4381" t="s">
        <v>23798</v>
      </c>
      <c r="B4381" t="str">
        <f>SUBSTITUTE(LOWER(A4381),"and","")</f>
        <v>jteatonbaitblocksforrodentsticks72500-30-56</v>
      </c>
    </row>
    <row r="4382" spans="1:2" x14ac:dyDescent="0.2">
      <c r="A4382" t="s">
        <v>23797</v>
      </c>
      <c r="B4382" t="str">
        <f>SUBSTITUTE(LOWER(A4382),"and","")</f>
        <v>lambdastar1cs(nysbufferrequirements)71532-25-91026</v>
      </c>
    </row>
    <row r="4383" spans="1:2" x14ac:dyDescent="0.2">
      <c r="A4383" t="s">
        <v>23796</v>
      </c>
      <c r="B4383" t="str">
        <f>SUBSTITUTE(LOWER(A4383),"and","")</f>
        <v>penningtonseedpreventscrabgrasspluswith0.172%dithiopyr(noli)(nysmaxuserates)32802-69</v>
      </c>
    </row>
    <row r="4384" spans="1:2" x14ac:dyDescent="0.2">
      <c r="A4384" t="s">
        <v>23795</v>
      </c>
      <c r="B4384" t="str">
        <f>SUBSTITUTE(LOWER(A4384),"and","")</f>
        <v>bite-litebitinginsectlure70909-3-87657</v>
      </c>
    </row>
    <row r="4385" spans="1:2" x14ac:dyDescent="0.2">
      <c r="A4385" t="s">
        <v>23794</v>
      </c>
      <c r="B4385" t="str">
        <f>SUBSTITUTE(LOWER(A4385),"and","")</f>
        <v>m-pedeinsecticidemiticidefungicide(2ee-spottedlanternfly)10163-324</v>
      </c>
    </row>
    <row r="4386" spans="1:2" x14ac:dyDescent="0.2">
      <c r="A4386" t="s">
        <v>23793</v>
      </c>
      <c r="B4386" t="str">
        <f>SUBSTITUTE(LOWER(A4386),"and","")</f>
        <v>ptpro-controlformula2totalreleasepressurizedinsecticide499-512</v>
      </c>
    </row>
    <row r="4387" spans="1:2" x14ac:dyDescent="0.2">
      <c r="A4387" t="s">
        <v>23792</v>
      </c>
      <c r="B4387" t="str">
        <f>SUBSTITUTE(LOWER(A4387),"and","")</f>
        <v>harris*since1922*odoreliminatorconcentratedisinfectantcleanerfreshcleanscent10324-114-3</v>
      </c>
    </row>
    <row r="4388" spans="1:2" x14ac:dyDescent="0.2">
      <c r="A4388" t="s">
        <v>23791</v>
      </c>
      <c r="B4388" t="str">
        <f>SUBSTITUTE(LOWER(A4388),"and","")</f>
        <v>surflanxl2g70506-45</v>
      </c>
    </row>
    <row r="4389" spans="1:2" x14ac:dyDescent="0.2">
      <c r="A4389" t="s">
        <v>23790</v>
      </c>
      <c r="B4389" t="str">
        <f>SUBSTITUTE(LOWER(A4389),"and","")</f>
        <v>defiance0.86ec91234-58</v>
      </c>
    </row>
    <row r="4390" spans="1:2" x14ac:dyDescent="0.2">
      <c r="A4390" t="s">
        <v>23789</v>
      </c>
      <c r="B4390" t="str">
        <f>SUBSTITUTE(LOWER(A4390),"and","")</f>
        <v>validate34704-910</v>
      </c>
    </row>
    <row r="4391" spans="1:2" x14ac:dyDescent="0.2">
      <c r="A4391" t="s">
        <v>23788</v>
      </c>
      <c r="B4391" t="str">
        <f>SUBSTITUTE(LOWER(A4391),"and","")</f>
        <v>vegetationcontrolw2,4-dspray10088-114-11547</v>
      </c>
    </row>
    <row r="4392" spans="1:2" x14ac:dyDescent="0.2">
      <c r="A4392" t="s">
        <v>23787</v>
      </c>
      <c r="B4392" t="str">
        <f>SUBSTITUTE(LOWER(A4392),"and","")</f>
        <v>clipperspiderkillii4-440-44330</v>
      </c>
    </row>
    <row r="4393" spans="1:2" x14ac:dyDescent="0.2">
      <c r="A4393" t="s">
        <v>23786</v>
      </c>
      <c r="B4393" t="str">
        <f>SUBSTITUTE(LOWER(A4393),"and","")</f>
        <v>blackflagflyinginsectkiller3(cleanfreshscent)9688-111</v>
      </c>
    </row>
    <row r="4394" spans="1:2" x14ac:dyDescent="0.2">
      <c r="A4394" t="s">
        <v>23785</v>
      </c>
      <c r="B4394" t="str">
        <f>SUBSTITUTE(LOWER(A4394),"and","")</f>
        <v>inflict(noaerialappinny)83100-46-83979</v>
      </c>
    </row>
    <row r="4395" spans="1:2" x14ac:dyDescent="0.2">
      <c r="A4395" t="s">
        <v>23784</v>
      </c>
      <c r="B4395" t="str">
        <f>SUBSTITUTE(LOWER(A4395),"and","")</f>
        <v>multi-purposedisinfectantcleaner1677-233</v>
      </c>
    </row>
    <row r="4396" spans="1:2" x14ac:dyDescent="0.2">
      <c r="A4396" t="s">
        <v>23783</v>
      </c>
      <c r="B4396" t="str">
        <f>SUBSTITUTE(LOWER(A4396),"and","")</f>
        <v>steelcoatplusfordogs(89-132lbs.)88052-15-40940</v>
      </c>
    </row>
    <row r="4397" spans="1:2" x14ac:dyDescent="0.2">
      <c r="A4397" t="s">
        <v>23782</v>
      </c>
      <c r="B4397" t="str">
        <f>SUBSTITUTE(LOWER(A4397),"and","")</f>
        <v>scottsturfbuilderliquidlawnfoodplusweedcontrol538-328</v>
      </c>
    </row>
    <row r="4398" spans="1:2" x14ac:dyDescent="0.2">
      <c r="A4398" t="s">
        <v>23781</v>
      </c>
      <c r="B4398" t="str">
        <f>SUBSTITUTE(LOWER(A4398),"and","")</f>
        <v>provastride63761-11</v>
      </c>
    </row>
    <row r="4399" spans="1:2" x14ac:dyDescent="0.2">
      <c r="A4399" t="s">
        <v>23780</v>
      </c>
      <c r="B4399" t="str">
        <f>SUBSTITUTE(LOWER(A4399),"and","")</f>
        <v>hinge(noaerialapplicationinny)(2ee-hedgebindweed)83100-40-83979</v>
      </c>
    </row>
    <row r="4400" spans="1:2" x14ac:dyDescent="0.2">
      <c r="A4400" t="s">
        <v>23779</v>
      </c>
      <c r="B4400" t="str">
        <f>SUBSTITUTE(LOWER(A4400),"and","")</f>
        <v>prairiepridefeedsquality-nutrition-valuerabonpressedblock7698-29</v>
      </c>
    </row>
    <row r="4401" spans="1:2" x14ac:dyDescent="0.2">
      <c r="A4401" t="s">
        <v>23778</v>
      </c>
      <c r="B4401" t="str">
        <f>SUBSTITUTE(LOWER(A4401),"and","")</f>
        <v>enforcerfleakillerforcarpetsiii(oceanbreezefragrance)40849-61</v>
      </c>
    </row>
    <row r="4402" spans="1:2" x14ac:dyDescent="0.2">
      <c r="A4402" t="s">
        <v>23777</v>
      </c>
      <c r="B4402" t="str">
        <f>SUBSTITUTE(LOWER(A4402),"and","")</f>
        <v>simazine4l(restricteduseasof112020)9779-296</v>
      </c>
    </row>
    <row r="4403" spans="1:2" x14ac:dyDescent="0.2">
      <c r="A4403" t="s">
        <v>23776</v>
      </c>
      <c r="B4403" t="str">
        <f>SUBSTITUTE(LOWER(A4403),"and","")</f>
        <v>frontlinegoldfordogs(5-22lbs)2596-178-65331</v>
      </c>
    </row>
    <row r="4404" spans="1:2" x14ac:dyDescent="0.2">
      <c r="A4404" t="s">
        <v>23775</v>
      </c>
      <c r="B4404" t="str">
        <f>SUBSTITUTE(LOWER(A4404),"and","")</f>
        <v>valleygreenpreventscrabgrasspluswith0.107%dithiopyr(noli)(nysmaxuserates)32802-71</v>
      </c>
    </row>
    <row r="4405" spans="1:2" x14ac:dyDescent="0.2">
      <c r="A4405" t="s">
        <v>23774</v>
      </c>
      <c r="B4405" t="str">
        <f>SUBSTITUTE(LOWER(A4405),"and","")</f>
        <v>pistontr91234-66</v>
      </c>
    </row>
    <row r="4406" spans="1:2" x14ac:dyDescent="0.2">
      <c r="A4406" t="s">
        <v>23773</v>
      </c>
      <c r="B4406" t="str">
        <f>SUBSTITUTE(LOWER(A4406),"and","")</f>
        <v>nycoever-pine10324-157-8370</v>
      </c>
    </row>
    <row r="4407" spans="1:2" x14ac:dyDescent="0.2">
      <c r="A4407" t="s">
        <v>23772</v>
      </c>
      <c r="B4407" t="str">
        <f>SUBSTITUTE(LOWER(A4407),"and","")</f>
        <v>antackliquidantbait67702-52-89459</v>
      </c>
    </row>
    <row r="4408" spans="1:2" x14ac:dyDescent="0.2">
      <c r="A4408" t="s">
        <v>23771</v>
      </c>
      <c r="B4408" t="str">
        <f>SUBSTITUTE(LOWER(A4408),"and","")</f>
        <v>signatureselectqualityguaranteeddisinfectingwipes1(lemonscent)6836-336-56952</v>
      </c>
    </row>
    <row r="4409" spans="1:2" x14ac:dyDescent="0.2">
      <c r="A4409" t="s">
        <v>23770</v>
      </c>
      <c r="B4409" t="str">
        <f>SUBSTITUTE(LOWER(A4409),"and","")</f>
        <v>willowoodglypho592474-6</v>
      </c>
    </row>
    <row r="4410" spans="1:2" x14ac:dyDescent="0.2">
      <c r="A4410" t="s">
        <v>23769</v>
      </c>
      <c r="B4410" t="str">
        <f>SUBSTITUTE(LOWER(A4410),"and","")</f>
        <v>bugx30insectrepellenttowelette74289-2</v>
      </c>
    </row>
    <row r="4411" spans="1:2" x14ac:dyDescent="0.2">
      <c r="A4411" t="s">
        <v>23768</v>
      </c>
      <c r="B4411" t="str">
        <f>SUBSTITUTE(LOWER(A4411),"and","")</f>
        <v>intersectlice-ban53883-441-92720</v>
      </c>
    </row>
    <row r="4412" spans="1:2" x14ac:dyDescent="0.2">
      <c r="A4412" t="s">
        <v>23767</v>
      </c>
      <c r="B4412" t="str">
        <f>SUBSTITUTE(LOWER(A4412),"and","")</f>
        <v>prozapfinalfly-thorsespraywipeoninsecticide47000-159</v>
      </c>
    </row>
    <row r="4413" spans="1:2" x14ac:dyDescent="0.2">
      <c r="A4413" t="s">
        <v>23766</v>
      </c>
      <c r="B4413" t="str">
        <f>SUBSTITUTE(LOWER(A4413),"and","")</f>
        <v>orthobugclearinsectkillerforlawnslscapesconcentrate239-2718</v>
      </c>
    </row>
    <row r="4414" spans="1:2" x14ac:dyDescent="0.2">
      <c r="A4414" t="s">
        <v>23765</v>
      </c>
      <c r="B4414" t="str">
        <f>SUBSTITUTE(LOWER(A4414),"and","")</f>
        <v>liquichlor12.5%solution550-198</v>
      </c>
    </row>
    <row r="4415" spans="1:2" x14ac:dyDescent="0.2">
      <c r="A4415" t="s">
        <v>23764</v>
      </c>
      <c r="B4415" t="str">
        <f>SUBSTITUTE(LOWER(A4415),"and","")</f>
        <v>formula301063838-2-8540</v>
      </c>
    </row>
    <row r="4416" spans="1:2" x14ac:dyDescent="0.2">
      <c r="A4416" t="s">
        <v>23763</v>
      </c>
      <c r="B4416" t="str">
        <f>SUBSTITUTE(LOWER(A4416),"and","")</f>
        <v>afco8079combatacidquatflc-910324-67-833</v>
      </c>
    </row>
    <row r="4417" spans="1:2" x14ac:dyDescent="0.2">
      <c r="A4417" t="s">
        <v>23762</v>
      </c>
      <c r="B4417" t="str">
        <f>SUBSTITUTE(LOWER(A4417),"and","")</f>
        <v>terroclothesmothkiller149-25</v>
      </c>
    </row>
    <row r="4418" spans="1:2" x14ac:dyDescent="0.2">
      <c r="A4418" t="s">
        <v>23761</v>
      </c>
      <c r="B4418" t="str">
        <f>SUBSTITUTE(LOWER(A4418),"and","")</f>
        <v>scrubsnorinsefoodsurfacedisinfectantwipes6836-379-11694</v>
      </c>
    </row>
    <row r="4419" spans="1:2" x14ac:dyDescent="0.2">
      <c r="A4419" t="s">
        <v>23760</v>
      </c>
      <c r="B4419" t="str">
        <f>SUBSTITUTE(LOWER(A4419),"and","")</f>
        <v>tomcatwithbromethalinbaitchunx12455-132-3240</v>
      </c>
    </row>
    <row r="4420" spans="1:2" x14ac:dyDescent="0.2">
      <c r="A4420" t="s">
        <v>23759</v>
      </c>
      <c r="B4420" t="str">
        <f>SUBSTITUTE(LOWER(A4420),"and","")</f>
        <v>germateplus93966-1-88801</v>
      </c>
    </row>
    <row r="4421" spans="1:2" x14ac:dyDescent="0.2">
      <c r="A4421" t="s">
        <v>23758</v>
      </c>
      <c r="B4421" t="str">
        <f>SUBSTITUTE(LOWER(A4421),"and","")</f>
        <v>lescostonewall4lherbicide60063-67-10404</v>
      </c>
    </row>
    <row r="4422" spans="1:2" x14ac:dyDescent="0.2">
      <c r="A4422" t="s">
        <v>23757</v>
      </c>
      <c r="B4422" t="str">
        <f>SUBSTITUTE(LOWER(A4422),"and","")</f>
        <v>roundupproherbicide(2ee-garlicmustard)524-475</v>
      </c>
    </row>
    <row r="4423" spans="1:2" x14ac:dyDescent="0.2">
      <c r="A4423" t="s">
        <v>23756</v>
      </c>
      <c r="B4423" t="str">
        <f>SUBSTITUTE(LOWER(A4423),"and","")</f>
        <v>forumfungicide241-427</v>
      </c>
    </row>
    <row r="4424" spans="1:2" x14ac:dyDescent="0.2">
      <c r="A4424" t="s">
        <v>23755</v>
      </c>
      <c r="B4424" t="str">
        <f>SUBSTITUTE(LOWER(A4424),"and","")</f>
        <v>shaw'sturffoodwithpendimethalin868378-67</v>
      </c>
    </row>
    <row r="4425" spans="1:2" x14ac:dyDescent="0.2">
      <c r="A4425" t="s">
        <v>23754</v>
      </c>
      <c r="B4425" t="str">
        <f>SUBSTITUTE(LOWER(A4425),"and","")</f>
        <v>bengalfoamingwasphornetkiller68543-30</v>
      </c>
    </row>
    <row r="4426" spans="1:2" x14ac:dyDescent="0.2">
      <c r="A4426" t="s">
        <v>23753</v>
      </c>
      <c r="B4426" t="str">
        <f>SUBSTITUTE(LOWER(A4426),"and","")</f>
        <v>drexelcaptan50wfungicide[unrestrictedasof02112020-turfusesremoved]19713-646</v>
      </c>
    </row>
    <row r="4427" spans="1:2" x14ac:dyDescent="0.2">
      <c r="A4427" t="s">
        <v>23752</v>
      </c>
      <c r="B4427" t="str">
        <f>SUBSTITUTE(LOWER(A4427),"and","")</f>
        <v>sefinainscalisinsecticide(noliuse)(nysspecificbufferzones)7969-391</v>
      </c>
    </row>
    <row r="4428" spans="1:2" x14ac:dyDescent="0.2">
      <c r="A4428" t="s">
        <v>23751</v>
      </c>
      <c r="B4428" t="str">
        <f>SUBSTITUTE(LOWER(A4428),"and","")</f>
        <v>oxivirthree6470627-82</v>
      </c>
    </row>
    <row r="4429" spans="1:2" x14ac:dyDescent="0.2">
      <c r="A4429" t="s">
        <v>23750</v>
      </c>
      <c r="B4429" t="str">
        <f>SUBSTITUTE(LOWER(A4429),"and","")</f>
        <v>terropcoliquidantkillerbaitstation149-8</v>
      </c>
    </row>
    <row r="4430" spans="1:2" x14ac:dyDescent="0.2">
      <c r="A4430" t="s">
        <v>23749</v>
      </c>
      <c r="B4430" t="str">
        <f>SUBSTITUTE(LOWER(A4430),"and","")</f>
        <v>hartzultraguardplusfleaticksprayforcats[withaloe]2596-140</v>
      </c>
    </row>
    <row r="4431" spans="1:2" x14ac:dyDescent="0.2">
      <c r="A4431" t="s">
        <v>23748</v>
      </c>
      <c r="B4431" t="str">
        <f>SUBSTITUTE(LOWER(A4431),"and","")</f>
        <v>prozapdairyranchinsectspray47000-154</v>
      </c>
    </row>
    <row r="4432" spans="1:2" x14ac:dyDescent="0.2">
      <c r="A4432" t="s">
        <v>23747</v>
      </c>
      <c r="B4432" t="str">
        <f>SUBSTITUTE(LOWER(A4432),"and","")</f>
        <v>saniquatdisinfectantsanitizerdeodorizer10324-194-2296</v>
      </c>
    </row>
    <row r="4433" spans="1:2" x14ac:dyDescent="0.2">
      <c r="A4433" t="s">
        <v>23746</v>
      </c>
      <c r="B4433" t="str">
        <f>SUBSTITUTE(LOWER(A4433),"and","")</f>
        <v>shadow3echerbicide(maxuserate10.67flozperacreperyearonli)66330-414</v>
      </c>
    </row>
    <row r="4434" spans="1:2" x14ac:dyDescent="0.2">
      <c r="A4434" t="s">
        <v>23745</v>
      </c>
      <c r="B4434" t="str">
        <f>SUBSTITUTE(LOWER(A4434),"and","")</f>
        <v>smartsensehomelice,bedbugdustmitespray71-1-24908</v>
      </c>
    </row>
    <row r="4435" spans="1:2" x14ac:dyDescent="0.2">
      <c r="A4435" t="s">
        <v>23744</v>
      </c>
      <c r="B4435" t="str">
        <f>SUBSTITUTE(LOWER(A4435),"and","")</f>
        <v>miragestressgard[uselimitedto3applicationsof1floz1,000sqftperyrinnys]432-1529</v>
      </c>
    </row>
    <row r="4436" spans="1:2" x14ac:dyDescent="0.2">
      <c r="A4436" t="s">
        <v>23743</v>
      </c>
      <c r="B4436" t="str">
        <f>SUBSTITUTE(LOWER(A4436),"and","")</f>
        <v>gaucho600flowable(restricteduseasof112023)264-968</v>
      </c>
    </row>
    <row r="4437" spans="1:2" x14ac:dyDescent="0.2">
      <c r="A4437" t="s">
        <v>23742</v>
      </c>
      <c r="B4437" t="str">
        <f>SUBSTITUTE(LOWER(A4437),"and","")</f>
        <v>zaloherbicide(notforuseinnassausuffolkcounties)(pomestonefruits-nouseinnys)5481-686</v>
      </c>
    </row>
    <row r="4438" spans="1:2" x14ac:dyDescent="0.2">
      <c r="A4438" t="s">
        <v>23741</v>
      </c>
      <c r="B4438" t="str">
        <f>SUBSTITUTE(LOWER(A4438),"and","")</f>
        <v>adamsplusfleatickfoamingshampoowashfordogspuppies(aloecucumberscent)2724-485-89459</v>
      </c>
    </row>
    <row r="4439" spans="1:2" x14ac:dyDescent="0.2">
      <c r="A4439" t="s">
        <v>23740</v>
      </c>
      <c r="B4439" t="str">
        <f>SUBSTITUTE(LOWER(A4439),"and","")</f>
        <v>blocker10g5481-8988</v>
      </c>
    </row>
    <row r="4440" spans="1:2" x14ac:dyDescent="0.2">
      <c r="A4440" t="s">
        <v>23739</v>
      </c>
      <c r="B4440" t="str">
        <f>SUBSTITUTE(LOWER(A4440),"and","")</f>
        <v>roundupcustomforaquaticterrestrialuse(2ee-japanesetreelilac)524-343</v>
      </c>
    </row>
    <row r="4441" spans="1:2" x14ac:dyDescent="0.2">
      <c r="A4441" t="s">
        <v>23738</v>
      </c>
      <c r="B4441" t="str">
        <f>SUBSTITUTE(LOWER(A4441),"and","")</f>
        <v>vectra3d(fordogspuppies21lbsto55lbs)83399-6</v>
      </c>
    </row>
    <row r="4442" spans="1:2" x14ac:dyDescent="0.2">
      <c r="A4442" t="s">
        <v>23737</v>
      </c>
      <c r="B4442" t="str">
        <f>SUBSTITUTE(LOWER(A4442),"and","")</f>
        <v>rodeo(2ee-amurcorktree)62719-324</v>
      </c>
    </row>
    <row r="4443" spans="1:2" x14ac:dyDescent="0.2">
      <c r="A4443" t="s">
        <v>23736</v>
      </c>
      <c r="B4443" t="str">
        <f>SUBSTITUTE(LOWER(A4443),"and","")</f>
        <v>21-0-0fertilizerwithgruboutinsecticide9198-236</v>
      </c>
    </row>
    <row r="4444" spans="1:2" x14ac:dyDescent="0.2">
      <c r="A4444" t="s">
        <v>23735</v>
      </c>
      <c r="B4444" t="str">
        <f>SUBSTITUTE(LOWER(A4444),"and","")</f>
        <v>fx270506-603-92661</v>
      </c>
    </row>
    <row r="4445" spans="1:2" x14ac:dyDescent="0.2">
      <c r="A4445" t="s">
        <v>23734</v>
      </c>
      <c r="B4445" t="str">
        <f>SUBSTITUTE(LOWER(A4445),"and","")</f>
        <v>esplanadesure(nosale,useordistributioninnassauorsuffolkcounties)(noaerialappinny)432-1604</v>
      </c>
    </row>
    <row r="4446" spans="1:2" x14ac:dyDescent="0.2">
      <c r="A4446" t="s">
        <v>23733</v>
      </c>
      <c r="B4446" t="str">
        <f>SUBSTITUTE(LOWER(A4446),"and","")</f>
        <v>vitaflo-28070506-553</v>
      </c>
    </row>
    <row r="4447" spans="1:2" x14ac:dyDescent="0.2">
      <c r="A4447" t="s">
        <v>23732</v>
      </c>
      <c r="B4447" t="str">
        <f>SUBSTITUTE(LOWER(A4447),"and","")</f>
        <v>bonidebeetlebaggerreplacementlure51934-2-4</v>
      </c>
    </row>
    <row r="4448" spans="1:2" x14ac:dyDescent="0.2">
      <c r="A4448" t="s">
        <v>23731</v>
      </c>
      <c r="B4448" t="str">
        <f>SUBSTITUTE(LOWER(A4448),"and","")</f>
        <v>vismaxspectrum92188-3</v>
      </c>
    </row>
    <row r="4449" spans="1:2" x14ac:dyDescent="0.2">
      <c r="A4449" t="s">
        <v>23730</v>
      </c>
      <c r="B4449" t="str">
        <f>SUBSTITUTE(LOWER(A4449),"and","")</f>
        <v>reform89459-33-34704</v>
      </c>
    </row>
    <row r="4450" spans="1:2" x14ac:dyDescent="0.2">
      <c r="A4450" t="s">
        <v>23729</v>
      </c>
      <c r="B4450" t="str">
        <f>SUBSTITUTE(LOWER(A4450),"and","")</f>
        <v>imidaclopridtechnical71368-61</v>
      </c>
    </row>
    <row r="4451" spans="1:2" x14ac:dyDescent="0.2">
      <c r="A4451" t="s">
        <v>23728</v>
      </c>
      <c r="B4451" t="str">
        <f>SUBSTITUTE(LOWER(A4451),"and","")</f>
        <v>lumaxezherbicide(useoncorninaccordancewith33-0725)(epareg.no.100-1442)(nolongisl-noaerial)sln ny-150002</v>
      </c>
    </row>
    <row r="4452" spans="1:2" x14ac:dyDescent="0.2">
      <c r="A4452" t="s">
        <v>23727</v>
      </c>
      <c r="B4452" t="str">
        <f>SUBSTITUTE(LOWER(A4452),"and","")</f>
        <v>peraclean1554289-4</v>
      </c>
    </row>
    <row r="4453" spans="1:2" x14ac:dyDescent="0.2">
      <c r="A4453" t="s">
        <v>23726</v>
      </c>
      <c r="B4453" t="str">
        <f>SUBSTITUTE(LOWER(A4453),"and","")</f>
        <v>member'smarkdisinfectingwipes(orangescent)67071-123-56952</v>
      </c>
    </row>
    <row r="4454" spans="1:2" x14ac:dyDescent="0.2">
      <c r="A4454" t="s">
        <v>23725</v>
      </c>
      <c r="B4454" t="str">
        <f>SUBSTITUTE(LOWER(A4454),"and","")</f>
        <v>flumi51wdgherbicide71368-102</v>
      </c>
    </row>
    <row r="4455" spans="1:2" x14ac:dyDescent="0.2">
      <c r="A4455" t="s">
        <v>23724</v>
      </c>
      <c r="B4455" t="str">
        <f>SUBSTITUTE(LOWER(A4455),"and","")</f>
        <v>indar2f(higherapplicationrateonapples)(epareg.no.62719-416)sln ny-200002</v>
      </c>
    </row>
    <row r="4456" spans="1:2" x14ac:dyDescent="0.2">
      <c r="A4456" t="s">
        <v>23723</v>
      </c>
      <c r="B4456" t="str">
        <f>SUBSTITUTE(LOWER(A4456),"and","")</f>
        <v>accordxrtii(2ee-mile-a-minutevine)62719-556</v>
      </c>
    </row>
    <row r="4457" spans="1:2" x14ac:dyDescent="0.2">
      <c r="A4457" t="s">
        <v>23722</v>
      </c>
      <c r="B4457" t="str">
        <f>SUBSTITUTE(LOWER(A4457),"and","")</f>
        <v>meth-o-gasq5785-41</v>
      </c>
    </row>
    <row r="4458" spans="1:2" x14ac:dyDescent="0.2">
      <c r="A4458" t="s">
        <v>23721</v>
      </c>
      <c r="B4458" t="str">
        <f>SUBSTITUTE(LOWER(A4458),"and","")</f>
        <v>precinct55146-165</v>
      </c>
    </row>
    <row r="4459" spans="1:2" x14ac:dyDescent="0.2">
      <c r="A4459" t="s">
        <v>23720</v>
      </c>
      <c r="B4459" t="str">
        <f>SUBSTITUTE(LOWER(A4459),"and","")</f>
        <v>martin'satrazine4l[nosale,use,ordistributioninnassausuffolkcountiesofnys]66222-36-53883</v>
      </c>
    </row>
    <row r="4460" spans="1:2" x14ac:dyDescent="0.2">
      <c r="A4460" t="s">
        <v>23719</v>
      </c>
      <c r="B4460" t="str">
        <f>SUBSTITUTE(LOWER(A4460),"and","")</f>
        <v>whytrap84565-3-49407</v>
      </c>
    </row>
    <row r="4461" spans="1:2" x14ac:dyDescent="0.2">
      <c r="A4461" t="s">
        <v>23718</v>
      </c>
      <c r="B4461" t="str">
        <f>SUBSTITUTE(LOWER(A4461),"and","")</f>
        <v>proconeplantgrowthregulatorsolution73049-32</v>
      </c>
    </row>
    <row r="4462" spans="1:2" x14ac:dyDescent="0.2">
      <c r="A4462" t="s">
        <v>23717</v>
      </c>
      <c r="B4462" t="str">
        <f>SUBSTITUTE(LOWER(A4462),"and","")</f>
        <v>gcsbifenthrinlfc(nysspecificlanguage-bufferzonestowaterbodies)94730-21</v>
      </c>
    </row>
    <row r="4463" spans="1:2" x14ac:dyDescent="0.2">
      <c r="A4463" t="s">
        <v>23716</v>
      </c>
      <c r="B4463" t="str">
        <f>SUBSTITUTE(LOWER(A4463),"and","")</f>
        <v>mir604corn67979-5</v>
      </c>
    </row>
    <row r="4464" spans="1:2" x14ac:dyDescent="0.2">
      <c r="A4464" t="s">
        <v>23715</v>
      </c>
      <c r="B4464" t="str">
        <f>SUBSTITUTE(LOWER(A4464),"and","")</f>
        <v>altriset(nosale,use,ordistributioninnassausuffolkcounties)100-1503</v>
      </c>
    </row>
    <row r="4465" spans="1:2" x14ac:dyDescent="0.2">
      <c r="A4465" t="s">
        <v>23714</v>
      </c>
      <c r="B4465" t="str">
        <f>SUBSTITUTE(LOWER(A4465),"and","")</f>
        <v>igrno-bitefleatickspray1021-1622-12281</v>
      </c>
    </row>
    <row r="4466" spans="1:2" x14ac:dyDescent="0.2">
      <c r="A4466" t="s">
        <v>23713</v>
      </c>
      <c r="B4466" t="str">
        <f>SUBSTITUTE(LOWER(A4466),"and","")</f>
        <v>trebuset100-1648</v>
      </c>
    </row>
    <row r="4467" spans="1:2" x14ac:dyDescent="0.2">
      <c r="A4467" t="s">
        <v>23712</v>
      </c>
      <c r="B4467" t="str">
        <f>SUBSTITUTE(LOWER(A4467),"and","")</f>
        <v>totalhomewasphornetkiller1021-1649-22946</v>
      </c>
    </row>
    <row r="4468" spans="1:2" x14ac:dyDescent="0.2">
      <c r="A4468" t="s">
        <v>23711</v>
      </c>
      <c r="B4468" t="str">
        <f>SUBSTITUTE(LOWER(A4468),"and","")</f>
        <v>bonideboricacidroachpowder4-460</v>
      </c>
    </row>
    <row r="4469" spans="1:2" x14ac:dyDescent="0.2">
      <c r="A4469" t="s">
        <v>23710</v>
      </c>
      <c r="B4469" t="str">
        <f>SUBSTITUTE(LOWER(A4469),"and","")</f>
        <v>germicidalcleaner128106-72-74250</v>
      </c>
    </row>
    <row r="4470" spans="1:2" x14ac:dyDescent="0.2">
      <c r="A4470" t="s">
        <v>23709</v>
      </c>
      <c r="B4470" t="str">
        <f>SUBSTITUTE(LOWER(A4470),"and","")</f>
        <v>petaction6monthcollar(smalldogs)89609-2</v>
      </c>
    </row>
    <row r="4471" spans="1:2" x14ac:dyDescent="0.2">
      <c r="A4471" t="s">
        <v>23708</v>
      </c>
      <c r="B4471" t="str">
        <f>SUBSTITUTE(LOWER(A4471),"and","")</f>
        <v>glyphosatetechnical(wetcake)524-421</v>
      </c>
    </row>
    <row r="4472" spans="1:2" x14ac:dyDescent="0.2">
      <c r="A4472" t="s">
        <v>23707</v>
      </c>
      <c r="B4472" t="str">
        <f>SUBSTITUTE(LOWER(A4472),"and","")</f>
        <v>petfriendlyhouseholdfleatickspray2724-490-93176</v>
      </c>
    </row>
    <row r="4473" spans="1:2" x14ac:dyDescent="0.2">
      <c r="A4473" t="s">
        <v>23706</v>
      </c>
      <c r="B4473" t="str">
        <f>SUBSTITUTE(LOWER(A4473),"and","")</f>
        <v>10sani-512pffoodservicesanitizer10324-63-8325</v>
      </c>
    </row>
    <row r="4474" spans="1:2" x14ac:dyDescent="0.2">
      <c r="A4474" t="s">
        <v>23705</v>
      </c>
      <c r="B4474" t="str">
        <f>SUBSTITUTE(LOWER(A4474),"and","")</f>
        <v>captainjack'scopperfungicideconcentrate67702-2-4</v>
      </c>
    </row>
    <row r="4475" spans="1:2" x14ac:dyDescent="0.2">
      <c r="A4475" t="s">
        <v>23704</v>
      </c>
      <c r="B4475" t="str">
        <f>SUBSTITUTE(LOWER(A4475),"and","")</f>
        <v>ffiiifungicide5481-614</v>
      </c>
    </row>
    <row r="4476" spans="1:2" x14ac:dyDescent="0.2">
      <c r="A4476" t="s">
        <v>23703</v>
      </c>
      <c r="B4476" t="str">
        <f>SUBSTITUTE(LOWER(A4476),"and","")</f>
        <v>acorainsecticide(nosale,useordistributioninnassausuffolkcounties)(pomefruitonlyinnys)91234-62-92735</v>
      </c>
    </row>
    <row r="4477" spans="1:2" x14ac:dyDescent="0.2">
      <c r="A4477" t="s">
        <v>23702</v>
      </c>
      <c r="B4477" t="str">
        <f>SUBSTITUTE(LOWER(A4477),"and","")</f>
        <v>hotshotultraliquidroachbait9688-239-8845</v>
      </c>
    </row>
    <row r="4478" spans="1:2" x14ac:dyDescent="0.2">
      <c r="A4478" t="s">
        <v>23701</v>
      </c>
      <c r="B4478" t="str">
        <f>SUBSTITUTE(LOWER(A4478),"and","")</f>
        <v>glystaroriginal42750-60</v>
      </c>
    </row>
    <row r="4479" spans="1:2" x14ac:dyDescent="0.2">
      <c r="A4479" t="s">
        <v>23700</v>
      </c>
      <c r="B4479" t="str">
        <f>SUBSTITUTE(LOWER(A4479),"and","")</f>
        <v>easternleisureshock3432-76-9634</v>
      </c>
    </row>
    <row r="4480" spans="1:2" x14ac:dyDescent="0.2">
      <c r="A4480" t="s">
        <v>23699</v>
      </c>
      <c r="B4480" t="str">
        <f>SUBSTITUTE(LOWER(A4480),"and","")</f>
        <v>lescoprosecutorpronon-selectiveherbicide524-536-10404</v>
      </c>
    </row>
    <row r="4481" spans="1:2" x14ac:dyDescent="0.2">
      <c r="A4481" t="s">
        <v>23698</v>
      </c>
      <c r="B4481" t="str">
        <f>SUBSTITUTE(LOWER(A4481),"and","")</f>
        <v>acetodiquat2lagherbicide(noaquaticapplicationinny)(unrestricted1292020)2749-530</v>
      </c>
    </row>
    <row r="4482" spans="1:2" x14ac:dyDescent="0.2">
      <c r="A4482" t="s">
        <v>23697</v>
      </c>
      <c r="B4482" t="str">
        <f>SUBSTITUTE(LOWER(A4482),"and","")</f>
        <v>protekddc10324-91-5383</v>
      </c>
    </row>
    <row r="4483" spans="1:2" x14ac:dyDescent="0.2">
      <c r="A4483" t="s">
        <v>23696</v>
      </c>
      <c r="B4483" t="str">
        <f>SUBSTITUTE(LOWER(A4483),"and","")</f>
        <v>komeencrystal67690-60</v>
      </c>
    </row>
    <row r="4484" spans="1:2" x14ac:dyDescent="0.2">
      <c r="A4484" t="s">
        <v>23695</v>
      </c>
      <c r="B4484" t="str">
        <f>SUBSTITUTE(LOWER(A4484),"and","")</f>
        <v>abide62097-22-82917</v>
      </c>
    </row>
    <row r="4485" spans="1:2" x14ac:dyDescent="0.2">
      <c r="A4485" t="s">
        <v>23694</v>
      </c>
      <c r="B4485" t="str">
        <f>SUBSTITUTE(LOWER(A4485),"and","")</f>
        <v>saferbrcritterridderdeerrabbitrepellentconcentrate67356-1-42697</v>
      </c>
    </row>
    <row r="4486" spans="1:2" x14ac:dyDescent="0.2">
      <c r="A4486" t="s">
        <v>23693</v>
      </c>
      <c r="B4486" t="str">
        <f>SUBSTITUTE(LOWER(A4486),"and","")</f>
        <v>germicidaldisinfectantii44446-81-11547</v>
      </c>
    </row>
    <row r="4487" spans="1:2" x14ac:dyDescent="0.2">
      <c r="A4487" t="s">
        <v>23692</v>
      </c>
      <c r="B4487" t="str">
        <f>SUBSTITUTE(LOWER(A4487),"and","")</f>
        <v>agri-life88930-2</v>
      </c>
    </row>
    <row r="4488" spans="1:2" x14ac:dyDescent="0.2">
      <c r="A4488" t="s">
        <v>23691</v>
      </c>
      <c r="B4488" t="str">
        <f>SUBSTITUTE(LOWER(A4488),"and","")</f>
        <v>effiproplustopicalsolutionfordogs(23-44.9lbs)2382-189</v>
      </c>
    </row>
    <row r="4489" spans="1:2" x14ac:dyDescent="0.2">
      <c r="A4489" t="s">
        <v>23690</v>
      </c>
      <c r="B4489" t="str">
        <f>SUBSTITUTE(LOWER(A4489),"and","")</f>
        <v>saferbrgardengardenfungicide59913-11-42697</v>
      </c>
    </row>
    <row r="4490" spans="1:2" x14ac:dyDescent="0.2">
      <c r="A4490" t="s">
        <v>23689</v>
      </c>
      <c r="B4490" t="str">
        <f>SUBSTITUTE(LOWER(A4490),"and","")</f>
        <v>powerzonebroadleafherbicideforturf2217-834</v>
      </c>
    </row>
    <row r="4491" spans="1:2" x14ac:dyDescent="0.2">
      <c r="A4491" t="s">
        <v>23688</v>
      </c>
      <c r="B4491" t="str">
        <f>SUBSTITUTE(LOWER(A4491),"and","")</f>
        <v>mimikaiinsectrepellent(4hrtickprotection)93616-1</v>
      </c>
    </row>
    <row r="4492" spans="1:2" x14ac:dyDescent="0.2">
      <c r="A4492" t="s">
        <v>23687</v>
      </c>
      <c r="B4492" t="str">
        <f>SUBSTITUTE(LOWER(A4492),"and","")</f>
        <v>tcsgrowstardimension0.17%+fertilizer(noli)(nysspecificlanguage)62719-485-82757</v>
      </c>
    </row>
    <row r="4493" spans="1:2" x14ac:dyDescent="0.2">
      <c r="A4493" t="s">
        <v>23686</v>
      </c>
      <c r="B4493" t="str">
        <f>SUBSTITUTE(LOWER(A4493),"and","")</f>
        <v>dreumexdisinfectingwipes6836-372-91910</v>
      </c>
    </row>
    <row r="4494" spans="1:2" x14ac:dyDescent="0.2">
      <c r="A4494" t="s">
        <v>23685</v>
      </c>
      <c r="B4494" t="str">
        <f>SUBSTITUTE(LOWER(A4494),"and","")</f>
        <v>martin's2,4-dlv681927-39-53883</v>
      </c>
    </row>
    <row r="4495" spans="1:2" x14ac:dyDescent="0.2">
      <c r="A4495" t="s">
        <v>23684</v>
      </c>
      <c r="B4495" t="str">
        <f>SUBSTITUTE(LOWER(A4495),"and","")</f>
        <v>intimidator(notforuseinnassausuffolkcounties,ny)34704-1065</v>
      </c>
    </row>
    <row r="4496" spans="1:2" x14ac:dyDescent="0.2">
      <c r="A4496" t="s">
        <v>23683</v>
      </c>
      <c r="B4496" t="str">
        <f>SUBSTITUTE(LOWER(A4496),"and","")</f>
        <v>orthogroundclearsuperweedgrasskiller100-1345-239</v>
      </c>
    </row>
    <row r="4497" spans="1:2" x14ac:dyDescent="0.2">
      <c r="A4497" t="s">
        <v>23682</v>
      </c>
      <c r="B4497" t="str">
        <f>SUBSTITUTE(LOWER(A4497),"and","")</f>
        <v>nudrinspinsecticide83100-28-83979</v>
      </c>
    </row>
    <row r="4498" spans="1:2" x14ac:dyDescent="0.2">
      <c r="A4498" t="s">
        <v>23681</v>
      </c>
      <c r="B4498" t="str">
        <f>SUBSTITUTE(LOWER(A4498),"and","")</f>
        <v>zoeconzenproxec(unrestricted22216)2724-804</v>
      </c>
    </row>
    <row r="4499" spans="1:2" x14ac:dyDescent="0.2">
      <c r="A4499" t="s">
        <v>23680</v>
      </c>
      <c r="B4499" t="str">
        <f>SUBSTITUTE(LOWER(A4499),"and","")</f>
        <v>chlorine748-31</v>
      </c>
    </row>
    <row r="4500" spans="1:2" x14ac:dyDescent="0.2">
      <c r="A4500" t="s">
        <v>23679</v>
      </c>
      <c r="B4500" t="str">
        <f>SUBSTITUTE(LOWER(A4500),"and","")</f>
        <v>pitch35wp59639-115-66222</v>
      </c>
    </row>
    <row r="4501" spans="1:2" x14ac:dyDescent="0.2">
      <c r="A4501" t="s">
        <v>23678</v>
      </c>
      <c r="B4501" t="str">
        <f>SUBSTITUTE(LOWER(A4501),"and","")</f>
        <v>marengog(nosale,distributionoruseinnassauorsuffolkcounties)101563-149</v>
      </c>
    </row>
    <row r="4502" spans="1:2" x14ac:dyDescent="0.2">
      <c r="A4502" t="s">
        <v>23677</v>
      </c>
      <c r="B4502" t="str">
        <f>SUBSTITUTE(LOWER(A4502),"and","")</f>
        <v>salvo34704-609</v>
      </c>
    </row>
    <row r="4503" spans="1:2" x14ac:dyDescent="0.2">
      <c r="A4503" t="s">
        <v>23676</v>
      </c>
      <c r="B4503" t="str">
        <f>SUBSTITUTE(LOWER(A4503),"and","")</f>
        <v>staminafungicideseedtreatment7969-266</v>
      </c>
    </row>
    <row r="4504" spans="1:2" x14ac:dyDescent="0.2">
      <c r="A4504" t="s">
        <v>23675</v>
      </c>
      <c r="B4504" t="str">
        <f>SUBSTITUTE(LOWER(A4504),"and","")</f>
        <v>busan94na1448-446</v>
      </c>
    </row>
    <row r="4505" spans="1:2" x14ac:dyDescent="0.2">
      <c r="A4505" t="s">
        <v>23674</v>
      </c>
      <c r="B4505" t="str">
        <f>SUBSTITUTE(LOWER(A4505),"and","")</f>
        <v>tideacephate90wdg(restricteduseasof112016)84229-7</v>
      </c>
    </row>
    <row r="4506" spans="1:2" x14ac:dyDescent="0.2">
      <c r="A4506" t="s">
        <v>23673</v>
      </c>
      <c r="B4506" t="str">
        <f>SUBSTITUTE(LOWER(A4506),"and","")</f>
        <v>orthoinsectkillerroseflowerreadytouse73327-13-239</v>
      </c>
    </row>
    <row r="4507" spans="1:2" x14ac:dyDescent="0.2">
      <c r="A4507" t="s">
        <v>23672</v>
      </c>
      <c r="B4507" t="str">
        <f>SUBSTITUTE(LOWER(A4507),"and","")</f>
        <v>scalexmitelicesprayforbirds43576-6</v>
      </c>
    </row>
    <row r="4508" spans="1:2" x14ac:dyDescent="0.2">
      <c r="A4508" t="s">
        <v>23671</v>
      </c>
      <c r="B4508" t="str">
        <f>SUBSTITUTE(LOWER(A4508),"and","")</f>
        <v>turfkingfertilizerwith0.42%prodiamine53883-297-47956</v>
      </c>
    </row>
    <row r="4509" spans="1:2" x14ac:dyDescent="0.2">
      <c r="A4509" t="s">
        <v>23670</v>
      </c>
      <c r="B4509" t="str">
        <f>SUBSTITUTE(LOWER(A4509),"and","")</f>
        <v>championsprayonflyinginsectkillerformula2498-183</v>
      </c>
    </row>
    <row r="4510" spans="1:2" x14ac:dyDescent="0.2">
      <c r="A4510" t="s">
        <v>23669</v>
      </c>
      <c r="B4510" t="str">
        <f>SUBSTITUTE(LOWER(A4510),"and","")</f>
        <v>dupontrevulinqherbicide[noaerialapplication]352-900</v>
      </c>
    </row>
    <row r="4511" spans="1:2" x14ac:dyDescent="0.2">
      <c r="A4511" t="s">
        <v>23668</v>
      </c>
      <c r="B4511" t="str">
        <f>SUBSTITUTE(LOWER(A4511),"and","")</f>
        <v>mycodexplusenvironmentalcontrolaerosolhouseholdspray2724-774-92895</v>
      </c>
    </row>
    <row r="4512" spans="1:2" x14ac:dyDescent="0.2">
      <c r="A4512" t="s">
        <v>23667</v>
      </c>
      <c r="B4512" t="str">
        <f>SUBSTITUTE(LOWER(A4512),"and","")</f>
        <v>crescendo84059-27-42750</v>
      </c>
    </row>
    <row r="4513" spans="1:2" x14ac:dyDescent="0.2">
      <c r="A4513" t="s">
        <v>23666</v>
      </c>
      <c r="B4513" t="str">
        <f>SUBSTITUTE(LOWER(A4513),"and","")</f>
        <v>trustedsince1926bonidecaptainjack'sbugslugkiller67702-24-4</v>
      </c>
    </row>
    <row r="4514" spans="1:2" x14ac:dyDescent="0.2">
      <c r="A4514" t="s">
        <v>23665</v>
      </c>
      <c r="B4514" t="str">
        <f>SUBSTITUTE(LOWER(A4514),"and","")</f>
        <v>ultra-pureoil69526-5-499</v>
      </c>
    </row>
    <row r="4515" spans="1:2" x14ac:dyDescent="0.2">
      <c r="A4515" t="s">
        <v>23664</v>
      </c>
      <c r="B4515" t="str">
        <f>SUBSTITUTE(LOWER(A4515),"and","")</f>
        <v>2,4-damine442750-19</v>
      </c>
    </row>
    <row r="4516" spans="1:2" x14ac:dyDescent="0.2">
      <c r="A4516" t="s">
        <v>23663</v>
      </c>
      <c r="B4516" t="str">
        <f>SUBSTITUTE(LOWER(A4516),"and","")</f>
        <v>dynatrap(containsatraktaoctenollure)70909-3-87837</v>
      </c>
    </row>
    <row r="4517" spans="1:2" x14ac:dyDescent="0.2">
      <c r="A4517" t="s">
        <v>23662</v>
      </c>
      <c r="B4517" t="str">
        <f>SUBSTITUTE(LOWER(A4517),"and","")</f>
        <v>baquacilswimmingpoolsanitizeralgistat1258-1263</v>
      </c>
    </row>
    <row r="4518" spans="1:2" x14ac:dyDescent="0.2">
      <c r="A4518" t="s">
        <v>23661</v>
      </c>
      <c r="B4518" t="str">
        <f>SUBSTITUTE(LOWER(A4518),"and","")</f>
        <v>pathfinderii(2ee-burningbush,japanesebarberryporcelainberry)62719-176</v>
      </c>
    </row>
    <row r="4519" spans="1:2" x14ac:dyDescent="0.2">
      <c r="A4519" t="s">
        <v>23660</v>
      </c>
      <c r="B4519" t="str">
        <f>SUBSTITUTE(LOWER(A4519),"and","")</f>
        <v>madari4f93930-24</v>
      </c>
    </row>
    <row r="4520" spans="1:2" x14ac:dyDescent="0.2">
      <c r="A4520" t="s">
        <v>23659</v>
      </c>
      <c r="B4520" t="str">
        <f>SUBSTITUTE(LOWER(A4520),"and","")</f>
        <v>mon89034xtc1507xmon87411xdas-59122-7seedblend524-631</v>
      </c>
    </row>
    <row r="4521" spans="1:2" x14ac:dyDescent="0.2">
      <c r="A4521" t="s">
        <v>23658</v>
      </c>
      <c r="B4521" t="str">
        <f>SUBSTITUTE(LOWER(A4521),"and","")</f>
        <v>strikemidgecontrol2724-446</v>
      </c>
    </row>
    <row r="4522" spans="1:2" x14ac:dyDescent="0.2">
      <c r="A4522" t="s">
        <v>23657</v>
      </c>
      <c r="B4522" t="str">
        <f>SUBSTITUTE(LOWER(A4522),"and","")</f>
        <v>thermacellmosquitorepellent(refills)71910-2</v>
      </c>
    </row>
    <row r="4523" spans="1:2" x14ac:dyDescent="0.2">
      <c r="A4523" t="s">
        <v>23656</v>
      </c>
      <c r="B4523" t="str">
        <f>SUBSTITUTE(LOWER(A4523),"and","")</f>
        <v>surfacedisinfectantsanitizerspray(lemonscent)706-111-1270</v>
      </c>
    </row>
    <row r="4524" spans="1:2" x14ac:dyDescent="0.2">
      <c r="A4524" t="s">
        <v>23655</v>
      </c>
      <c r="B4524" t="str">
        <f>SUBSTITUTE(LOWER(A4524),"and","")</f>
        <v>kaisanii10324-154-71665</v>
      </c>
    </row>
    <row r="4525" spans="1:2" x14ac:dyDescent="0.2">
      <c r="A4525" t="s">
        <v>23654</v>
      </c>
      <c r="B4525" t="str">
        <f>SUBSTITUTE(LOWER(A4525),"and","")</f>
        <v>promikazoguardplusfordogs(89-132lbs)91300-5</v>
      </c>
    </row>
    <row r="4526" spans="1:2" x14ac:dyDescent="0.2">
      <c r="A4526" t="s">
        <v>23653</v>
      </c>
      <c r="B4526" t="str">
        <f>SUBSTITUTE(LOWER(A4526),"and","")</f>
        <v>selectiveweedcontrol10088-16-11547</v>
      </c>
    </row>
    <row r="4527" spans="1:2" x14ac:dyDescent="0.2">
      <c r="A4527" t="s">
        <v>23652</v>
      </c>
      <c r="B4527" t="str">
        <f>SUBSTITUTE(LOWER(A4527),"and","")</f>
        <v>basisblend(noaerialappinny)352-854</v>
      </c>
    </row>
    <row r="4528" spans="1:2" x14ac:dyDescent="0.2">
      <c r="A4528" t="s">
        <v>23651</v>
      </c>
      <c r="B4528" t="str">
        <f>SUBSTITUTE(LOWER(A4528),"and","")</f>
        <v>diamondmulti-surfacedisinfectantcleaner10324-85-4238</v>
      </c>
    </row>
    <row r="4529" spans="1:2" x14ac:dyDescent="0.2">
      <c r="A4529" t="s">
        <v>23650</v>
      </c>
      <c r="B4529" t="str">
        <f>SUBSTITUTE(LOWER(A4529),"and","")</f>
        <v>heritagetl(2ee-brownringpatch)100-1191</v>
      </c>
    </row>
    <row r="4530" spans="1:2" x14ac:dyDescent="0.2">
      <c r="A4530" t="s">
        <v>23649</v>
      </c>
      <c r="B4530" t="str">
        <f>SUBSTITUTE(LOWER(A4530),"and","")</f>
        <v>captain'sjackneemmaxreadytouse88760-12-4</v>
      </c>
    </row>
    <row r="4531" spans="1:2" x14ac:dyDescent="0.2">
      <c r="A4531" t="s">
        <v>23648</v>
      </c>
      <c r="B4531" t="str">
        <f>SUBSTITUTE(LOWER(A4531),"and","")</f>
        <v>bioadvancedscience-basedsolutionslawnweedinsectkillerconcentrate92564-79</v>
      </c>
    </row>
    <row r="4532" spans="1:2" x14ac:dyDescent="0.2">
      <c r="A4532" t="s">
        <v>23647</v>
      </c>
      <c r="B4532" t="str">
        <f>SUBSTITUTE(LOWER(A4532),"and","")</f>
        <v>garlon4ultra(2ee-hardykiwi)62719-527</v>
      </c>
    </row>
    <row r="4533" spans="1:2" x14ac:dyDescent="0.2">
      <c r="A4533" t="s">
        <v>23646</v>
      </c>
      <c r="B4533" t="str">
        <f>SUBSTITUTE(LOWER(A4533),"and","")</f>
        <v>stemkillsants(liquidbait)67702-57-4822</v>
      </c>
    </row>
    <row r="4534" spans="1:2" x14ac:dyDescent="0.2">
      <c r="A4534" t="s">
        <v>23645</v>
      </c>
      <c r="B4534" t="str">
        <f>SUBSTITUTE(LOWER(A4534),"and","")</f>
        <v>enoznozone1475-160</v>
      </c>
    </row>
    <row r="4535" spans="1:2" x14ac:dyDescent="0.2">
      <c r="A4535" t="s">
        <v>23644</v>
      </c>
      <c r="B4535" t="str">
        <f>SUBSTITUTE(LOWER(A4535),"and","")</f>
        <v>pegasusdfxfungicide70506-272</v>
      </c>
    </row>
    <row r="4536" spans="1:2" x14ac:dyDescent="0.2">
      <c r="A4536" t="s">
        <v>23643</v>
      </c>
      <c r="B4536" t="str">
        <f>SUBSTITUTE(LOWER(A4536),"and","")</f>
        <v>archerinsectgrowthregulator(restricteduseasof3716)100-1111</v>
      </c>
    </row>
    <row r="4537" spans="1:2" x14ac:dyDescent="0.2">
      <c r="A4537" t="s">
        <v>23642</v>
      </c>
      <c r="B4537" t="str">
        <f>SUBSTITUTE(LOWER(A4537),"and","")</f>
        <v>glyphosate4plus81927-9</v>
      </c>
    </row>
    <row r="4538" spans="1:2" x14ac:dyDescent="0.2">
      <c r="A4538" t="s">
        <v>23641</v>
      </c>
      <c r="B4538" t="str">
        <f>SUBSTITUTE(LOWER(A4538),"and","")</f>
        <v>zironarlfrfungicidenematicide279-9719</v>
      </c>
    </row>
    <row r="4539" spans="1:2" x14ac:dyDescent="0.2">
      <c r="A4539" t="s">
        <v>23640</v>
      </c>
      <c r="B4539" t="str">
        <f>SUBSTITUTE(LOWER(A4539),"and","")</f>
        <v>hi-yieldmulti-usedust7401-452</v>
      </c>
    </row>
    <row r="4540" spans="1:2" x14ac:dyDescent="0.2">
      <c r="A4540" t="s">
        <v>23639</v>
      </c>
      <c r="B4540" t="str">
        <f>SUBSTITUTE(LOWER(A4540),"and","")</f>
        <v>herculexxtrainsectprotection29964-5</v>
      </c>
    </row>
    <row r="4541" spans="1:2" x14ac:dyDescent="0.2">
      <c r="A4541" t="s">
        <v>23638</v>
      </c>
      <c r="B4541" t="str">
        <f>SUBSTITUTE(LOWER(A4541),"and","")</f>
        <v>sergeant'sbansectsqueeze-onfleatickcontrolfordogs(fordogsupto33lbs)changedto(fordogs7to33lbson12172021)69332-1-2517</v>
      </c>
    </row>
    <row r="4542" spans="1:2" x14ac:dyDescent="0.2">
      <c r="A4542" t="s">
        <v>23637</v>
      </c>
      <c r="B4542" t="str">
        <f>SUBSTITUTE(LOWER(A4542),"and","")</f>
        <v>odo-banready-to-use(originaleucalyptus)66243-1</v>
      </c>
    </row>
    <row r="4543" spans="1:2" x14ac:dyDescent="0.2">
      <c r="A4543" t="s">
        <v>23636</v>
      </c>
      <c r="B4543" t="str">
        <f>SUBSTITUTE(LOWER(A4543),"and","")</f>
        <v>hartzultraguardplusfleatickshampoofordogs(soothingaloe)2596-162</v>
      </c>
    </row>
    <row r="4544" spans="1:2" x14ac:dyDescent="0.2">
      <c r="A4544" t="s">
        <v>23635</v>
      </c>
      <c r="B4544" t="str">
        <f>SUBSTITUTE(LOWER(A4544),"and","")</f>
        <v>nature'siqbrflowerroseprotectionconcentrate67702-44-102711</v>
      </c>
    </row>
    <row r="4545" spans="1:2" x14ac:dyDescent="0.2">
      <c r="A4545" t="s">
        <v>23634</v>
      </c>
      <c r="B4545" t="str">
        <f>SUBSTITUTE(LOWER(A4545),"and","")</f>
        <v>ellora(noapptocorninny)(noaerialappinny)83529-156</v>
      </c>
    </row>
    <row r="4546" spans="1:2" x14ac:dyDescent="0.2">
      <c r="A4546" t="s">
        <v>23633</v>
      </c>
      <c r="B4546" t="str">
        <f>SUBSTITUTE(LOWER(A4546),"and","")</f>
        <v>cloroxscentivadisinfectingmulti-surfacecleaner(pacificbreezecoconut)5813-73</v>
      </c>
    </row>
    <row r="4547" spans="1:2" x14ac:dyDescent="0.2">
      <c r="A4547" t="s">
        <v>23632</v>
      </c>
      <c r="B4547" t="str">
        <f>SUBSTITUTE(LOWER(A4547),"and","")</f>
        <v>saltro100-1648</v>
      </c>
    </row>
    <row r="4548" spans="1:2" x14ac:dyDescent="0.2">
      <c r="A4548" t="s">
        <v>23631</v>
      </c>
      <c r="B4548" t="str">
        <f>SUBSTITUTE(LOWER(A4548),"and","")</f>
        <v>bioguardarcticbluewinterkit245185-475</v>
      </c>
    </row>
    <row r="4549" spans="1:2" x14ac:dyDescent="0.2">
      <c r="A4549" t="s">
        <v>23630</v>
      </c>
      <c r="B4549" t="str">
        <f>SUBSTITUTE(LOWER(A4549),"and","")</f>
        <v>dupontcinchherbicide(nouseonl.i)(restrictedasof112007)352-625</v>
      </c>
    </row>
    <row r="4550" spans="1:2" x14ac:dyDescent="0.2">
      <c r="A4550" t="s">
        <v>23629</v>
      </c>
      <c r="B4550" t="str">
        <f>SUBSTITUTE(LOWER(A4550),"and","")</f>
        <v>renegademealbait7173-238</v>
      </c>
    </row>
    <row r="4551" spans="1:2" x14ac:dyDescent="0.2">
      <c r="A4551" t="s">
        <v>23628</v>
      </c>
      <c r="B4551" t="str">
        <f>SUBSTITUTE(LOWER(A4551),"and","")</f>
        <v>armortechthreesome(unrestricted10611)86064-5</v>
      </c>
    </row>
    <row r="4552" spans="1:2" x14ac:dyDescent="0.2">
      <c r="A4552" t="s">
        <v>23627</v>
      </c>
      <c r="B4552" t="str">
        <f>SUBSTITUTE(LOWER(A4552),"and","")</f>
        <v>rightlinepaclo2sc62097-24-93051</v>
      </c>
    </row>
    <row r="4553" spans="1:2" x14ac:dyDescent="0.2">
      <c r="A4553" t="s">
        <v>23626</v>
      </c>
      <c r="B4553" t="str">
        <f>SUBSTITUTE(LOWER(A4553),"and","")</f>
        <v>roundupready-to-useextendedcontrolweedgrasskillerplusweedpreventerii71995-47</v>
      </c>
    </row>
    <row r="4554" spans="1:2" x14ac:dyDescent="0.2">
      <c r="A4554" t="s">
        <v>23625</v>
      </c>
      <c r="B4554" t="str">
        <f>SUBSTITUTE(LOWER(A4554),"and","")</f>
        <v>axillsolutionsprohex27.5wdg93809-6</v>
      </c>
    </row>
    <row r="4555" spans="1:2" x14ac:dyDescent="0.2">
      <c r="A4555" t="s">
        <v>23624</v>
      </c>
      <c r="B4555" t="str">
        <f>SUBSTITUTE(LOWER(A4555),"and","")</f>
        <v>xytectinfusibleinsecticide74578-1-74779</v>
      </c>
    </row>
    <row r="4556" spans="1:2" x14ac:dyDescent="0.2">
      <c r="A4556" t="s">
        <v>23623</v>
      </c>
      <c r="B4556" t="str">
        <f>SUBSTITUTE(LOWER(A4556),"and","")</f>
        <v>tri-zapinsecticidecattleeartag39039-27</v>
      </c>
    </row>
    <row r="4557" spans="1:2" x14ac:dyDescent="0.2">
      <c r="A4557" t="s">
        <v>23622</v>
      </c>
      <c r="B4557" t="str">
        <f>SUBSTITUTE(LOWER(A4557),"and","")</f>
        <v>boardwalkgermicidalultrableach70271-13</v>
      </c>
    </row>
    <row r="4558" spans="1:2" x14ac:dyDescent="0.2">
      <c r="A4558" t="s">
        <v>23621</v>
      </c>
      <c r="B4558" t="str">
        <f>SUBSTITUTE(LOWER(A4558),"and","")</f>
        <v>invictxpressgranularbait73079-14</v>
      </c>
    </row>
    <row r="4559" spans="1:2" x14ac:dyDescent="0.2">
      <c r="A4559" t="s">
        <v>23620</v>
      </c>
      <c r="B4559" t="str">
        <f>SUBSTITUTE(LOWER(A4559),"and","")</f>
        <v>firstshotsgburndownherbicidewithtotalsolsolublegranules(noaerialappinny)279-9609</v>
      </c>
    </row>
    <row r="4560" spans="1:2" x14ac:dyDescent="0.2">
      <c r="A4560" t="s">
        <v>23619</v>
      </c>
      <c r="B4560" t="str">
        <f>SUBSTITUTE(LOWER(A4560),"and","")</f>
        <v>ptclearzoneiiimeteredpyrethrinspray499-513</v>
      </c>
    </row>
    <row r="4561" spans="1:2" x14ac:dyDescent="0.2">
      <c r="A4561" t="s">
        <v>23618</v>
      </c>
      <c r="B4561" t="str">
        <f>SUBSTITUTE(LOWER(A4561),"and","")</f>
        <v>f4092-3(noappwithin100ftofcoastalmarsh)279-9651</v>
      </c>
    </row>
    <row r="4562" spans="1:2" x14ac:dyDescent="0.2">
      <c r="A4562" t="s">
        <v>23617</v>
      </c>
      <c r="B4562" t="str">
        <f>SUBSTITUTE(LOWER(A4562),"and","")</f>
        <v>lysolbriiikills99%ofvirusesbacteriadisinfectantspray-jasminerainscent777-99</v>
      </c>
    </row>
    <row r="4563" spans="1:2" x14ac:dyDescent="0.2">
      <c r="A4563" t="s">
        <v>23616</v>
      </c>
      <c r="B4563" t="str">
        <f>SUBSTITUTE(LOWER(A4563),"and","")</f>
        <v>knockoutroomareafogger2382-184</v>
      </c>
    </row>
    <row r="4564" spans="1:2" x14ac:dyDescent="0.2">
      <c r="A4564" t="s">
        <v>23615</v>
      </c>
      <c r="B4564" t="str">
        <f>SUBSTITUTE(LOWER(A4564),"and","")</f>
        <v>qualitycareantibacterialspraydisinfectant-softlinenscent67603-4-59667</v>
      </c>
    </row>
    <row r="4565" spans="1:2" x14ac:dyDescent="0.2">
      <c r="A4565" t="s">
        <v>23614</v>
      </c>
      <c r="B4565" t="str">
        <f>SUBSTITUTE(LOWER(A4565),"and","")</f>
        <v>sniperwasphornetkiller7754-44-1553</v>
      </c>
    </row>
    <row r="4566" spans="1:2" x14ac:dyDescent="0.2">
      <c r="A4566" t="s">
        <v>23613</v>
      </c>
      <c r="B4566" t="str">
        <f>SUBSTITUTE(LOWER(A4566),"and","")</f>
        <v>signatureglyphosate5.4#42750-59</v>
      </c>
    </row>
    <row r="4567" spans="1:2" x14ac:dyDescent="0.2">
      <c r="A4567" t="s">
        <v>23612</v>
      </c>
      <c r="B4567" t="str">
        <f>SUBSTITUTE(LOWER(A4567),"and","")</f>
        <v>logfresh94785-1-101557</v>
      </c>
    </row>
    <row r="4568" spans="1:2" x14ac:dyDescent="0.2">
      <c r="A4568" t="s">
        <v>23611</v>
      </c>
      <c r="B4568" t="str">
        <f>SUBSTITUTE(LOWER(A4568),"and","")</f>
        <v>oxxium2035382-43-1677</v>
      </c>
    </row>
    <row r="4569" spans="1:2" x14ac:dyDescent="0.2">
      <c r="A4569" t="s">
        <v>23610</v>
      </c>
      <c r="B4569" t="str">
        <f>SUBSTITUTE(LOWER(A4569),"and","")</f>
        <v>theersonsproessionalturfproductscrabgrasspreventerwith2.5%balanherbicide9198-83</v>
      </c>
    </row>
    <row r="4570" spans="1:2" x14ac:dyDescent="0.2">
      <c r="A4570" t="s">
        <v>23609</v>
      </c>
      <c r="B4570" t="str">
        <f>SUBSTITUTE(LOWER(A4570),"and","")</f>
        <v>natriahouseplantinsectkillerready-to-use67702-21-92564</v>
      </c>
    </row>
    <row r="4571" spans="1:2" x14ac:dyDescent="0.2">
      <c r="A4571" t="s">
        <v>23608</v>
      </c>
      <c r="B4571" t="str">
        <f>SUBSTITUTE(LOWER(A4571),"and","")</f>
        <v>acelepryn(nosale,use.distributioninnassau,suffolk,kings,queenscounties)(nysbufferzones)100-1489</v>
      </c>
    </row>
    <row r="4572" spans="1:2" x14ac:dyDescent="0.2">
      <c r="A4572" t="s">
        <v>23607</v>
      </c>
      <c r="B4572" t="str">
        <f>SUBSTITUTE(LOWER(A4572),"and","")</f>
        <v>oceanbreezenon-aciddisinfectantbowlbathroomcleaner47371-97-1459</v>
      </c>
    </row>
    <row r="4573" spans="1:2" x14ac:dyDescent="0.2">
      <c r="A4573" t="s">
        <v>23606</v>
      </c>
      <c r="B4573" t="str">
        <f>SUBSTITUTE(LOWER(A4573),"and","")</f>
        <v>starbarflytrapattractant89459-11</v>
      </c>
    </row>
    <row r="4574" spans="1:2" x14ac:dyDescent="0.2">
      <c r="A4574" t="s">
        <v>23605</v>
      </c>
      <c r="B4574" t="str">
        <f>SUBSTITUTE(LOWER(A4574),"and","")</f>
        <v>quashfungicide59639-147</v>
      </c>
    </row>
    <row r="4575" spans="1:2" x14ac:dyDescent="0.2">
      <c r="A4575" t="s">
        <v>23604</v>
      </c>
      <c r="B4575" t="str">
        <f>SUBSTITUTE(LOWER(A4575),"and","")</f>
        <v>amdroquickkillhomeperimeterinsectkillergranules(nysspecificlang)279-3346-90098</v>
      </c>
    </row>
    <row r="4576" spans="1:2" x14ac:dyDescent="0.2">
      <c r="A4576" t="s">
        <v>23603</v>
      </c>
      <c r="B4576" t="str">
        <f>SUBSTITUTE(LOWER(A4576),"and","")</f>
        <v>mr.cleancleanfreakantibacterialfoamingbathroomcleanerlemon6836-335-3573</v>
      </c>
    </row>
    <row r="4577" spans="1:2" x14ac:dyDescent="0.2">
      <c r="A4577" t="s">
        <v>23602</v>
      </c>
      <c r="B4577" t="str">
        <f>SUBSTITUTE(LOWER(A4577),"and","")</f>
        <v>tiradecswithenduracaptechnology91234-404</v>
      </c>
    </row>
    <row r="4578" spans="1:2" x14ac:dyDescent="0.2">
      <c r="A4578" t="s">
        <v>21390</v>
      </c>
      <c r="B4578" t="str">
        <f>SUBSTITUTE(LOWER(A4578),"and","")</f>
        <v>10%lowtempdishmachinesanitizervictoriabay45745-13-68168</v>
      </c>
    </row>
    <row r="4579" spans="1:2" x14ac:dyDescent="0.2">
      <c r="A4579" t="s">
        <v>23601</v>
      </c>
      <c r="B4579" t="str">
        <f>SUBSTITUTE(LOWER(A4579),"and","")</f>
        <v>ornazin3%ecbotanicalinsecticide5481-476-67690</v>
      </c>
    </row>
    <row r="4580" spans="1:2" x14ac:dyDescent="0.2">
      <c r="A4580" t="s">
        <v>23600</v>
      </c>
      <c r="B4580" t="str">
        <f>SUBSTITUTE(LOWER(A4580),"and","")</f>
        <v>erazeag12455-131-3240</v>
      </c>
    </row>
    <row r="4581" spans="1:2" x14ac:dyDescent="0.2">
      <c r="A4581" t="s">
        <v>23599</v>
      </c>
      <c r="B4581" t="str">
        <f>SUBSTITUTE(LOWER(A4581),"and","")</f>
        <v>tcsgrowstarlockupwith2,4-ddicambaonfertilizer(varblends)62719-590-82757</v>
      </c>
    </row>
    <row r="4582" spans="1:2" x14ac:dyDescent="0.2">
      <c r="A4582" t="s">
        <v>23598</v>
      </c>
      <c r="B4582" t="str">
        <f>SUBSTITUTE(LOWER(A4582),"and","")</f>
        <v>quicksilvertoherbicide279-3265</v>
      </c>
    </row>
    <row r="4583" spans="1:2" x14ac:dyDescent="0.2">
      <c r="A4583" t="s">
        <v>23597</v>
      </c>
      <c r="B4583" t="str">
        <f>SUBSTITUTE(LOWER(A4583),"and","")</f>
        <v>cloroxpoolspaxtrablue1"chlorinatingtablets67262-33-90106</v>
      </c>
    </row>
    <row r="4584" spans="1:2" x14ac:dyDescent="0.2">
      <c r="A4584" t="s">
        <v>23596</v>
      </c>
      <c r="B4584" t="str">
        <f>SUBSTITUTE(LOWER(A4584),"and","")</f>
        <v>onguardplusfordogsfleatick(45-88lbs)2517-134-93374</v>
      </c>
    </row>
    <row r="4585" spans="1:2" x14ac:dyDescent="0.2">
      <c r="A4585" t="s">
        <v>23595</v>
      </c>
      <c r="B4585" t="str">
        <f>SUBSTITUTE(LOWER(A4585),"and","")</f>
        <v>cloroxprocloroxdisinfectingwipescitricacidformula(freshscent)5813-127-67619</v>
      </c>
    </row>
    <row r="4586" spans="1:2" x14ac:dyDescent="0.2">
      <c r="A4586" t="s">
        <v>23594</v>
      </c>
      <c r="B4586" t="str">
        <f>SUBSTITUTE(LOWER(A4586),"and","")</f>
        <v>picroachcontrolsystems3095-25</v>
      </c>
    </row>
    <row r="4587" spans="1:2" x14ac:dyDescent="0.2">
      <c r="A4587" t="s">
        <v>23593</v>
      </c>
      <c r="B4587" t="str">
        <f>SUBSTITUTE(LOWER(A4587),"and","")</f>
        <v>maggie'sfarmsimplyeffectiveantkiller73079-7</v>
      </c>
    </row>
    <row r="4588" spans="1:2" x14ac:dyDescent="0.2">
      <c r="A4588" t="s">
        <v>23592</v>
      </c>
      <c r="B4588" t="str">
        <f>SUBSTITUTE(LOWER(A4588),"and","")</f>
        <v>bioworma91253-1</v>
      </c>
    </row>
    <row r="4589" spans="1:2" x14ac:dyDescent="0.2">
      <c r="A4589" t="s">
        <v>23591</v>
      </c>
      <c r="B4589" t="str">
        <f>SUBSTITUTE(LOWER(A4589),"and","")</f>
        <v>tikibrbitefighterledstringlights33025-8</v>
      </c>
    </row>
    <row r="4590" spans="1:2" x14ac:dyDescent="0.2">
      <c r="A4590" t="s">
        <v>23590</v>
      </c>
      <c r="B4590" t="str">
        <f>SUBSTITUTE(LOWER(A4590),"and","")</f>
        <v>allseasonshorticulturaldormantsprayoilreadytospray4-80</v>
      </c>
    </row>
    <row r="4591" spans="1:2" x14ac:dyDescent="0.2">
      <c r="A4591" t="s">
        <v>23589</v>
      </c>
      <c r="B4591" t="str">
        <f>SUBSTITUTE(LOWER(A4591),"and","")</f>
        <v>opennaturedisinfectingbathroomcleaner(frenchlavendersalwood)88472-1-89054</v>
      </c>
    </row>
    <row r="4592" spans="1:2" x14ac:dyDescent="0.2">
      <c r="A4592" t="s">
        <v>23588</v>
      </c>
      <c r="B4592" t="str">
        <f>SUBSTITUTE(LOWER(A4592),"and","")</f>
        <v>current70506-248</v>
      </c>
    </row>
    <row r="4593" spans="1:2" x14ac:dyDescent="0.2">
      <c r="A4593" t="s">
        <v>23587</v>
      </c>
      <c r="B4593" t="str">
        <f>SUBSTITUTE(LOWER(A4593),"and","")</f>
        <v>trianum-gbiologicalfungicide89635-2</v>
      </c>
    </row>
    <row r="4594" spans="1:2" x14ac:dyDescent="0.2">
      <c r="A4594" t="s">
        <v>23586</v>
      </c>
      <c r="B4594" t="str">
        <f>SUBSTITUTE(LOWER(A4594),"and","")</f>
        <v>nextast57538-49</v>
      </c>
    </row>
    <row r="4595" spans="1:2" x14ac:dyDescent="0.2">
      <c r="A4595" t="s">
        <v>23585</v>
      </c>
      <c r="B4595" t="str">
        <f>SUBSTITUTE(LOWER(A4595),"and","")</f>
        <v>paradigmvc[nysbufferstriprequirement]33270-41</v>
      </c>
    </row>
    <row r="4596" spans="1:2" x14ac:dyDescent="0.2">
      <c r="A4596" t="s">
        <v>23584</v>
      </c>
      <c r="B4596" t="str">
        <f>SUBSTITUTE(LOWER(A4596),"and","")</f>
        <v>covetrusparamonthlyplusfordogs(89-132lbs)2596-165-91384</v>
      </c>
    </row>
    <row r="4597" spans="1:2" x14ac:dyDescent="0.2">
      <c r="A4597" t="s">
        <v>23583</v>
      </c>
      <c r="B4597" t="str">
        <f>SUBSTITUTE(LOWER(A4597),"and","")</f>
        <v>hartzultraguardprotripleactionfleatickdropsfordogspuppies(61-150lbs)2596-169</v>
      </c>
    </row>
    <row r="4598" spans="1:2" x14ac:dyDescent="0.2">
      <c r="A4598" t="s">
        <v>23582</v>
      </c>
      <c r="B4598" t="str">
        <f>SUBSTITUTE(LOWER(A4598),"and","")</f>
        <v>splishsplashone-stepdisinfectant10324-112-85349</v>
      </c>
    </row>
    <row r="4599" spans="1:2" x14ac:dyDescent="0.2">
      <c r="A4599" t="s">
        <v>23581</v>
      </c>
      <c r="B4599" t="str">
        <f>SUBSTITUTE(LOWER(A4599),"and","")</f>
        <v>simplydonereadyforlifeconcentratedcleaningbleachlemonscent70271-33-6165</v>
      </c>
    </row>
    <row r="4600" spans="1:2" x14ac:dyDescent="0.2">
      <c r="A4600" t="s">
        <v>23580</v>
      </c>
      <c r="B4600" t="str">
        <f>SUBSTITUTE(LOWER(A4600),"and","")</f>
        <v>permaeaseuc53883-459-86291</v>
      </c>
    </row>
    <row r="4601" spans="1:2" x14ac:dyDescent="0.2">
      <c r="A4601" t="s">
        <v>23579</v>
      </c>
      <c r="B4601" t="str">
        <f>SUBSTITUTE(LOWER(A4601),"and","")</f>
        <v>hi-yieldbugblasteriibifenthrin2.4readytospray53883-472-7401</v>
      </c>
    </row>
    <row r="4602" spans="1:2" x14ac:dyDescent="0.2">
      <c r="A4602" t="s">
        <v>23578</v>
      </c>
      <c r="B4602" t="str">
        <f>SUBSTITUTE(LOWER(A4602),"and","")</f>
        <v>effitixplustopicalsolutionfordogs(23-44.9lbs)2382-192</v>
      </c>
    </row>
    <row r="4603" spans="1:2" x14ac:dyDescent="0.2">
      <c r="A4603" t="s">
        <v>23577</v>
      </c>
      <c r="B4603" t="str">
        <f>SUBSTITUTE(LOWER(A4603),"and","")</f>
        <v>hazelca(ornamentals)92120-2</v>
      </c>
    </row>
    <row r="4604" spans="1:2" x14ac:dyDescent="0.2">
      <c r="A4604" t="s">
        <v>23576</v>
      </c>
      <c r="B4604" t="str">
        <f>SUBSTITUTE(LOWER(A4604),"and","")</f>
        <v>trivaprofungicide[noaerialapplicationinnys]100-1613</v>
      </c>
    </row>
    <row r="4605" spans="1:2" x14ac:dyDescent="0.2">
      <c r="A4605" t="s">
        <v>23575</v>
      </c>
      <c r="B4605" t="str">
        <f>SUBSTITUTE(LOWER(A4605),"and","")</f>
        <v>proxelspektrapreservative6836-505</v>
      </c>
    </row>
    <row r="4606" spans="1:2" x14ac:dyDescent="0.2">
      <c r="A4606" t="s">
        <v>23574</v>
      </c>
      <c r="B4606" t="str">
        <f>SUBSTITUTE(LOWER(A4606),"and","")</f>
        <v>fertilizerwacelepryn0.058%dimension0.19%(nosale,use.distributioninnassau,suffolk,kings,queenscounties,ny)(nysbufferzones)52287-23</v>
      </c>
    </row>
    <row r="4607" spans="1:2" x14ac:dyDescent="0.2">
      <c r="A4607" t="s">
        <v>23573</v>
      </c>
      <c r="B4607" t="str">
        <f>SUBSTITUTE(LOWER(A4607),"and","")</f>
        <v>turfbuilderwinterguardfallweedfeed3538-282</v>
      </c>
    </row>
    <row r="4608" spans="1:2" x14ac:dyDescent="0.2">
      <c r="A4608" t="s">
        <v>23572</v>
      </c>
      <c r="B4608" t="str">
        <f>SUBSTITUTE(LOWER(A4608),"and","")</f>
        <v>agrisure3000gt67979-8</v>
      </c>
    </row>
    <row r="4609" spans="1:2" x14ac:dyDescent="0.2">
      <c r="A4609" t="s">
        <v>23571</v>
      </c>
      <c r="B4609" t="str">
        <f>SUBSTITUTE(LOWER(A4609),"and","")</f>
        <v>fertilizerwdimension0.15%(nouseonlongisl)(nysmaxuserate)62719-504-52287</v>
      </c>
    </row>
    <row r="4610" spans="1:2" x14ac:dyDescent="0.2">
      <c r="A4610" t="s">
        <v>23570</v>
      </c>
      <c r="B4610" t="str">
        <f>SUBSTITUTE(LOWER(A4610),"and","")</f>
        <v>bonidepoisonoakivykillerready-to-use2217-537-4</v>
      </c>
    </row>
    <row r="4611" spans="1:2" x14ac:dyDescent="0.2">
      <c r="A4611" t="s">
        <v>23569</v>
      </c>
      <c r="B4611" t="str">
        <f>SUBSTITUTE(LOWER(A4611),"and","")</f>
        <v>shaw'sturffoodcrabgrasscontrolbarricade388378-40</v>
      </c>
    </row>
    <row r="4612" spans="1:2" x14ac:dyDescent="0.2">
      <c r="A4612" t="s">
        <v>23568</v>
      </c>
      <c r="B4612" t="str">
        <f>SUBSTITUTE(LOWER(A4612),"and","")</f>
        <v>prozapfly-diegps47000-148</v>
      </c>
    </row>
    <row r="4613" spans="1:2" x14ac:dyDescent="0.2">
      <c r="A4613" t="s">
        <v>23567</v>
      </c>
      <c r="B4613" t="str">
        <f>SUBSTITUTE(LOWER(A4613),"and","")</f>
        <v>sivantoprime[noaerialapplication;nouseonlongislinnys]264-1141</v>
      </c>
    </row>
    <row r="4614" spans="1:2" x14ac:dyDescent="0.2">
      <c r="A4614" t="s">
        <v>23566</v>
      </c>
      <c r="B4614" t="str">
        <f>SUBSTITUTE(LOWER(A4614),"and","")</f>
        <v>athenainsecticidemiticide[nousewithin100'ofcoastalmarshes][noaerialapplication]279-3356</v>
      </c>
    </row>
    <row r="4615" spans="1:2" x14ac:dyDescent="0.2">
      <c r="A4615" t="s">
        <v>23565</v>
      </c>
      <c r="B4615" t="str">
        <f>SUBSTITUTE(LOWER(A4615),"and","")</f>
        <v>propimaxec62719-346</v>
      </c>
    </row>
    <row r="4616" spans="1:2" x14ac:dyDescent="0.2">
      <c r="A4616" t="s">
        <v>23564</v>
      </c>
      <c r="B4616" t="str">
        <f>SUBSTITUTE(LOWER(A4616),"and","")</f>
        <v>aracinatetreeinjection74779-1</v>
      </c>
    </row>
    <row r="4617" spans="1:2" x14ac:dyDescent="0.2">
      <c r="A4617" t="s">
        <v>23563</v>
      </c>
      <c r="B4617" t="str">
        <f>SUBSTITUTE(LOWER(A4617),"and","")</f>
        <v>10mininstrumentdisinfectant34810-31-61584</v>
      </c>
    </row>
    <row r="4618" spans="1:2" x14ac:dyDescent="0.2">
      <c r="A4618" t="s">
        <v>23562</v>
      </c>
      <c r="B4618" t="str">
        <f>SUBSTITUTE(LOWER(A4618),"and","")</f>
        <v>mecamine-d34704-239</v>
      </c>
    </row>
    <row r="4619" spans="1:2" x14ac:dyDescent="0.2">
      <c r="A4619" t="s">
        <v>23561</v>
      </c>
      <c r="B4619" t="str">
        <f>SUBSTITUTE(LOWER(A4619),"and","")</f>
        <v>priority8e[nosale,distribution,oruseinnassausuffolkcounties,ny]42750-340</v>
      </c>
    </row>
    <row r="4620" spans="1:2" x14ac:dyDescent="0.2">
      <c r="A4620" t="s">
        <v>23560</v>
      </c>
      <c r="B4620" t="str">
        <f>SUBSTITUTE(LOWER(A4620),"and","")</f>
        <v>krenites42750-247</v>
      </c>
    </row>
    <row r="4621" spans="1:2" x14ac:dyDescent="0.2">
      <c r="A4621" t="s">
        <v>23559</v>
      </c>
      <c r="B4621" t="str">
        <f>SUBSTITUTE(LOWER(A4621),"and","")</f>
        <v>amdroquickkilloutdoorinsectkillerconcentrate279-3347-90098</v>
      </c>
    </row>
    <row r="4622" spans="1:2" x14ac:dyDescent="0.2">
      <c r="A4622" t="s">
        <v>23558</v>
      </c>
      <c r="B4622" t="str">
        <f>SUBSTITUTE(LOWER(A4622),"and","")</f>
        <v>bioadvancedscience-basedsolutionshomepestbedbugfleakillercontinuoussprayi2724-822-92564</v>
      </c>
    </row>
    <row r="4623" spans="1:2" x14ac:dyDescent="0.2">
      <c r="A4623" t="s">
        <v>23557</v>
      </c>
      <c r="B4623" t="str">
        <f>SUBSTITUTE(LOWER(A4623),"and","")</f>
        <v>mzir098corn(manufacturinguseproduct)67979-30</v>
      </c>
    </row>
    <row r="4624" spans="1:2" x14ac:dyDescent="0.2">
      <c r="A4624" t="s">
        <v>23556</v>
      </c>
      <c r="B4624" t="str">
        <f>SUBSTITUTE(LOWER(A4624),"and","")</f>
        <v>combatsourcekill264240-2</v>
      </c>
    </row>
    <row r="4625" spans="1:2" x14ac:dyDescent="0.2">
      <c r="A4625" t="s">
        <v>23555</v>
      </c>
      <c r="B4625" t="str">
        <f>SUBSTITUTE(LOWER(A4625),"and","")</f>
        <v>freshvuepods64864-78</v>
      </c>
    </row>
    <row r="4626" spans="1:2" x14ac:dyDescent="0.2">
      <c r="A4626" t="s">
        <v>23554</v>
      </c>
      <c r="B4626" t="str">
        <f>SUBSTITUTE(LOWER(A4626),"and","")</f>
        <v>fbetac70068660-8</v>
      </c>
    </row>
    <row r="4627" spans="1:2" x14ac:dyDescent="0.2">
      <c r="A4627" t="s">
        <v>23553</v>
      </c>
      <c r="B4627" t="str">
        <f>SUBSTITUTE(LOWER(A4627),"and","")</f>
        <v>helenapendimethalin241-337-5905</v>
      </c>
    </row>
    <row r="4628" spans="1:2" x14ac:dyDescent="0.2">
      <c r="A4628" t="s">
        <v>23552</v>
      </c>
      <c r="B4628" t="str">
        <f>SUBSTITUTE(LOWER(A4628),"and","")</f>
        <v>sentryfleatickshampoofordogspuppies(sunwashedlinenscent)2517-63</v>
      </c>
    </row>
    <row r="4629" spans="1:2" x14ac:dyDescent="0.2">
      <c r="A4629" t="s">
        <v>23551</v>
      </c>
      <c r="B4629" t="str">
        <f>SUBSTITUTE(LOWER(A4629),"and","")</f>
        <v>reaperclearform(noaerialapplicationinnys)34704-1078</v>
      </c>
    </row>
    <row r="4630" spans="1:2" x14ac:dyDescent="0.2">
      <c r="A4630" t="s">
        <v>23550</v>
      </c>
      <c r="B4630" t="str">
        <f>SUBSTITUTE(LOWER(A4630),"and","")</f>
        <v>ersonsgolfproductsfungicidex9198-210</v>
      </c>
    </row>
    <row r="4631" spans="1:2" x14ac:dyDescent="0.2">
      <c r="A4631" t="s">
        <v>23549</v>
      </c>
      <c r="B4631" t="str">
        <f>SUBSTITUTE(LOWER(A4631),"and","")</f>
        <v>crimsonchlor73671-1</v>
      </c>
    </row>
    <row r="4632" spans="1:2" x14ac:dyDescent="0.2">
      <c r="A4632" t="s">
        <v>23548</v>
      </c>
      <c r="B4632" t="str">
        <f>SUBSTITUTE(LOWER(A4632),"and","")</f>
        <v>manorselectiveherbicide228-373</v>
      </c>
    </row>
    <row r="4633" spans="1:2" x14ac:dyDescent="0.2">
      <c r="A4633" t="s">
        <v>23547</v>
      </c>
      <c r="B4633" t="str">
        <f>SUBSTITUTE(LOWER(A4633),"and","")</f>
        <v>plateauherbicide(notforsale,use,ordistributioninnassausuffolkcounties)241-365</v>
      </c>
    </row>
    <row r="4634" spans="1:2" x14ac:dyDescent="0.2">
      <c r="A4634" t="s">
        <v>23546</v>
      </c>
      <c r="B4634" t="str">
        <f>SUBSTITUTE(LOWER(A4634),"and","")</f>
        <v>sanygenliquidshock12.5278-64</v>
      </c>
    </row>
    <row r="4635" spans="1:2" x14ac:dyDescent="0.2">
      <c r="A4635" t="s">
        <v>23545</v>
      </c>
      <c r="B4635" t="str">
        <f>SUBSTITUTE(LOWER(A4635),"and","")</f>
        <v>diuron4lherbicide34704-854</v>
      </c>
    </row>
    <row r="4636" spans="1:2" x14ac:dyDescent="0.2">
      <c r="A4636" t="s">
        <v>23544</v>
      </c>
      <c r="B4636" t="str">
        <f>SUBSTITUTE(LOWER(A4636),"and","")</f>
        <v>bestsanitizers,inc.alpetno-rinsequatsanitizer1839-86-73232</v>
      </c>
    </row>
    <row r="4637" spans="1:2" x14ac:dyDescent="0.2">
      <c r="A4637" t="s">
        <v>23543</v>
      </c>
      <c r="B4637" t="str">
        <f>SUBSTITUTE(LOWER(A4637),"and","")</f>
        <v>justiflyflya-salt91586-7</v>
      </c>
    </row>
    <row r="4638" spans="1:2" x14ac:dyDescent="0.2">
      <c r="A4638" t="s">
        <v>23542</v>
      </c>
      <c r="B4638" t="str">
        <f>SUBSTITUTE(LOWER(A4638),"and","")</f>
        <v>purplepowerdisinfectantheavydutymulti-surfacecleaner1839-220-55051</v>
      </c>
    </row>
    <row r="4639" spans="1:2" x14ac:dyDescent="0.2">
      <c r="A4639" t="s">
        <v>23541</v>
      </c>
      <c r="B4639" t="str">
        <f>SUBSTITUTE(LOWER(A4639),"and","")</f>
        <v>disposablebigbagflytrap84565-2-49407</v>
      </c>
    </row>
    <row r="4640" spans="1:2" x14ac:dyDescent="0.2">
      <c r="A4640" t="s">
        <v>23540</v>
      </c>
      <c r="B4640" t="str">
        <f>SUBSTITUTE(LOWER(A4640),"and","")</f>
        <v>rounduppowermax3herbicide524-659</v>
      </c>
    </row>
    <row r="4641" spans="1:2" x14ac:dyDescent="0.2">
      <c r="A4641" t="s">
        <v>23539</v>
      </c>
      <c r="B4641" t="str">
        <f>SUBSTITUTE(LOWER(A4641),"and","")</f>
        <v>orthoweedbgonmaxpluscrabgrasscontrol(spottreatmentonly)239-2689</v>
      </c>
    </row>
    <row r="4642" spans="1:2" x14ac:dyDescent="0.2">
      <c r="A4642" t="s">
        <v>23538</v>
      </c>
      <c r="B4642" t="str">
        <f>SUBSTITUTE(LOWER(A4642),"and","")</f>
        <v>doubledfresh44446-67-11547</v>
      </c>
    </row>
    <row r="4643" spans="1:2" x14ac:dyDescent="0.2">
      <c r="A4643" t="s">
        <v>23537</v>
      </c>
      <c r="B4643" t="str">
        <f>SUBSTITUTE(LOWER(A4643),"and","")</f>
        <v>permethrinspraypermakil-25readytouse4-393</v>
      </c>
    </row>
    <row r="4644" spans="1:2" x14ac:dyDescent="0.2">
      <c r="A4644" t="s">
        <v>23536</v>
      </c>
      <c r="B4644" t="str">
        <f>SUBSTITUTE(LOWER(A4644),"and","")</f>
        <v>mallet2ftoinsecticide(nosoilinjectiononlongisl)228-695</v>
      </c>
    </row>
    <row r="4645" spans="1:2" x14ac:dyDescent="0.2">
      <c r="A4645" t="s">
        <v>23535</v>
      </c>
      <c r="B4645" t="str">
        <f>SUBSTITUTE(LOWER(A4645),"and","")</f>
        <v>lescocrosscheckplusmulti-insecticide(nysspecificlanguage)279-3206-10404</v>
      </c>
    </row>
    <row r="4646" spans="1:2" x14ac:dyDescent="0.2">
      <c r="A4646" t="s">
        <v>23534</v>
      </c>
      <c r="B4646" t="str">
        <f>SUBSTITUTE(LOWER(A4646),"and","")</f>
        <v>pool-trol7-daylong-lastingchlorinating3"tablets3525-119</v>
      </c>
    </row>
    <row r="4647" spans="1:2" x14ac:dyDescent="0.2">
      <c r="A4647" t="s">
        <v>23533</v>
      </c>
      <c r="B4647" t="str">
        <f>SUBSTITUTE(LOWER(A4647),"and","")</f>
        <v>microbe-liftbmc(forsmallwatergardens)62637-1-74466</v>
      </c>
    </row>
    <row r="4648" spans="1:2" x14ac:dyDescent="0.2">
      <c r="A4648" t="s">
        <v>23532</v>
      </c>
      <c r="B4648" t="str">
        <f>SUBSTITUTE(LOWER(A4648),"and","")</f>
        <v>bio-tam2.010163-399-101232</v>
      </c>
    </row>
    <row r="4649" spans="1:2" x14ac:dyDescent="0.2">
      <c r="A4649" t="s">
        <v>23531</v>
      </c>
      <c r="B4649" t="str">
        <f>SUBSTITUTE(LOWER(A4649),"and","")</f>
        <v>bonideshotgunhotpepperwaxanimalrepellentreadytouse4-398</v>
      </c>
    </row>
    <row r="4650" spans="1:2" x14ac:dyDescent="0.2">
      <c r="A4650" t="s">
        <v>23530</v>
      </c>
      <c r="B4650" t="str">
        <f>SUBSTITUTE(LOWER(A4650),"and","")</f>
        <v>64millenniumq1839-95-5449</v>
      </c>
    </row>
    <row r="4651" spans="1:2" x14ac:dyDescent="0.2">
      <c r="A4651" t="s">
        <v>23529</v>
      </c>
      <c r="B4651" t="str">
        <f>SUBSTITUTE(LOWER(A4651),"and","")</f>
        <v>advantageiismallcat11556-151</v>
      </c>
    </row>
    <row r="4652" spans="1:2" x14ac:dyDescent="0.2">
      <c r="A4652" t="s">
        <v>23528</v>
      </c>
      <c r="B4652" t="str">
        <f>SUBSTITUTE(LOWER(A4652),"and","")</f>
        <v>brigadewsbinsecticdemiticide(nysspecificlanguage)(2ee-spottedlanternfly)279-3108</v>
      </c>
    </row>
    <row r="4653" spans="1:2" x14ac:dyDescent="0.2">
      <c r="A4653" t="s">
        <v>23527</v>
      </c>
      <c r="B4653" t="str">
        <f>SUBSTITUTE(LOWER(A4653),"and","")</f>
        <v>willowoodglyphofms2.82sl92474-9</v>
      </c>
    </row>
    <row r="4654" spans="1:2" x14ac:dyDescent="0.2">
      <c r="A4654" t="s">
        <v>23526</v>
      </c>
      <c r="B4654" t="str">
        <f>SUBSTITUTE(LOWER(A4654),"and","")</f>
        <v>precisechlorinatedsanitizertablet69470-30-1072</v>
      </c>
    </row>
    <row r="4655" spans="1:2" x14ac:dyDescent="0.2">
      <c r="A4655" t="s">
        <v>23525</v>
      </c>
      <c r="B4655" t="str">
        <f>SUBSTITUTE(LOWER(A4655),"and","")</f>
        <v>defylv-666222-220</v>
      </c>
    </row>
    <row r="4656" spans="1:2" x14ac:dyDescent="0.2">
      <c r="A4656" t="s">
        <v>23524</v>
      </c>
      <c r="B4656" t="str">
        <f>SUBSTITUTE(LOWER(A4656),"and","")</f>
        <v>quali-proabamectin0.15ec53883-371</v>
      </c>
    </row>
    <row r="4657" spans="1:2" x14ac:dyDescent="0.2">
      <c r="A4657" t="s">
        <v>23523</v>
      </c>
      <c r="B4657" t="str">
        <f>SUBSTITUTE(LOWER(A4657),"and","")</f>
        <v>palisadeec100-949</v>
      </c>
    </row>
    <row r="4658" spans="1:2" x14ac:dyDescent="0.2">
      <c r="A4658" t="s">
        <v>23522</v>
      </c>
      <c r="B4658" t="str">
        <f>SUBSTITUTE(LOWER(A4658),"and","")</f>
        <v>colemaninsectrepellenthighdry25%deet79533-6</v>
      </c>
    </row>
    <row r="4659" spans="1:2" x14ac:dyDescent="0.2">
      <c r="A4659" t="s">
        <v>23521</v>
      </c>
      <c r="B4659" t="str">
        <f>SUBSTITUTE(LOWER(A4659),"and","")</f>
        <v>championsprayonindoorinsectfoggerformula3498-146</v>
      </c>
    </row>
    <row r="4660" spans="1:2" x14ac:dyDescent="0.2">
      <c r="A4660" t="s">
        <v>23520</v>
      </c>
      <c r="B4660" t="str">
        <f>SUBSTITUTE(LOWER(A4660),"and","")</f>
        <v>zequanoxcs(foruseinenclosedsemi-enclosedstructures)84059-15</v>
      </c>
    </row>
    <row r="4661" spans="1:2" x14ac:dyDescent="0.2">
      <c r="A4661" t="s">
        <v>23519</v>
      </c>
      <c r="B4661" t="str">
        <f>SUBSTITUTE(LOWER(A4661),"and","")</f>
        <v>adept70506-531-101563</v>
      </c>
    </row>
    <row r="4662" spans="1:2" x14ac:dyDescent="0.2">
      <c r="A4662" t="s">
        <v>23518</v>
      </c>
      <c r="B4662" t="str">
        <f>SUBSTITUTE(LOWER(A4662),"and","")</f>
        <v>2000flushesblueplusbleach6836-288-71903</v>
      </c>
    </row>
    <row r="4663" spans="1:2" x14ac:dyDescent="0.2">
      <c r="A4663" t="s">
        <v>23517</v>
      </c>
      <c r="B4663" t="str">
        <f>SUBSTITUTE(LOWER(A4663),"and","")</f>
        <v>orthobugclearlawninsectkiller1(nysspecificlang)239-2764</v>
      </c>
    </row>
    <row r="4664" spans="1:2" x14ac:dyDescent="0.2">
      <c r="A4664" t="s">
        <v>23516</v>
      </c>
      <c r="B4664" t="str">
        <f>SUBSTITUTE(LOWER(A4664),"and","")</f>
        <v>spiratom185fs55146-118</v>
      </c>
    </row>
    <row r="4665" spans="1:2" x14ac:dyDescent="0.2">
      <c r="A4665" t="s">
        <v>23515</v>
      </c>
      <c r="B4665" t="str">
        <f>SUBSTITUTE(LOWER(A4665),"and","")</f>
        <v>duetdual-actionadulticide1021-1795-8329</v>
      </c>
    </row>
    <row r="4666" spans="1:2" x14ac:dyDescent="0.2">
      <c r="A4666" t="s">
        <v>23514</v>
      </c>
      <c r="B4666" t="str">
        <f>SUBSTITUTE(LOWER(A4666),"and","")</f>
        <v>enozoldfashionedmothflakes1475-75</v>
      </c>
    </row>
    <row r="4667" spans="1:2" x14ac:dyDescent="0.2">
      <c r="A4667" t="s">
        <v>23513</v>
      </c>
      <c r="B4667" t="str">
        <f>SUBSTITUTE(LOWER(A4667),"and","")</f>
        <v>ferti-lomehorticulturaloil67702-4-7401</v>
      </c>
    </row>
    <row r="4668" spans="1:2" x14ac:dyDescent="0.2">
      <c r="A4668" t="s">
        <v>23512</v>
      </c>
      <c r="B4668" t="str">
        <f>SUBSTITUTE(LOWER(A4668),"and","")</f>
        <v>bonidetermitecarpenterantkillerii1021-1701-4</v>
      </c>
    </row>
    <row r="4669" spans="1:2" x14ac:dyDescent="0.2">
      <c r="A4669" t="s">
        <v>23511</v>
      </c>
      <c r="B4669" t="str">
        <f>SUBSTITUTE(LOWER(A4669),"and","")</f>
        <v>entrust(2ee-blueberrymaggot)62719-282</v>
      </c>
    </row>
    <row r="4670" spans="1:2" x14ac:dyDescent="0.2">
      <c r="A4670" t="s">
        <v>23510</v>
      </c>
      <c r="B4670" t="str">
        <f>SUBSTITUTE(LOWER(A4670),"and","")</f>
        <v>rozolbluetrackingpowder7173-172</v>
      </c>
    </row>
    <row r="4671" spans="1:2" x14ac:dyDescent="0.2">
      <c r="A4671" t="s">
        <v>23509</v>
      </c>
      <c r="B4671" t="str">
        <f>SUBSTITUTE(LOWER(A4671),"and","")</f>
        <v>bopwasphornetkiller1021-1780-94575</v>
      </c>
    </row>
    <row r="4672" spans="1:2" x14ac:dyDescent="0.2">
      <c r="A4672" t="s">
        <v>23508</v>
      </c>
      <c r="B4672" t="str">
        <f>SUBSTITUTE(LOWER(A4672),"and","")</f>
        <v>nutriteprofessionalturffertilizerwith0.067%acelepryninsecticide(variousblends)(nonassau,suffolk,kings,queenscounties)(nysbufferzones)(maxapp.rate)100-1492-93243</v>
      </c>
    </row>
    <row r="4673" spans="1:2" x14ac:dyDescent="0.2">
      <c r="A4673" t="s">
        <v>23507</v>
      </c>
      <c r="B4673" t="str">
        <f>SUBSTITUTE(LOWER(A4673),"and","")</f>
        <v>hartzultraguardridfleatickdogshampoo(freshscent)2596-153</v>
      </c>
    </row>
    <row r="4674" spans="1:2" x14ac:dyDescent="0.2">
      <c r="A4674" t="s">
        <v>23506</v>
      </c>
      <c r="B4674" t="str">
        <f>SUBSTITUTE(LOWER(A4674),"and","")</f>
        <v>spectracidebag-a-bugjapanesebeetletrap28845-129</v>
      </c>
    </row>
    <row r="4675" spans="1:2" x14ac:dyDescent="0.2">
      <c r="A4675" t="s">
        <v>23505</v>
      </c>
      <c r="B4675" t="str">
        <f>SUBSTITUTE(LOWER(A4675),"and","")</f>
        <v>formula31883451-17-8540</v>
      </c>
    </row>
    <row r="4676" spans="1:2" x14ac:dyDescent="0.2">
      <c r="A4676" t="s">
        <v>23504</v>
      </c>
      <c r="B4676" t="str">
        <f>SUBSTITUTE(LOWER(A4676),"and","")</f>
        <v>pyranhanulli-flywaterbasedinsecticide(citronellascented)21165-34</v>
      </c>
    </row>
    <row r="4677" spans="1:2" x14ac:dyDescent="0.2">
      <c r="A4677" t="s">
        <v>23503</v>
      </c>
      <c r="B4677" t="str">
        <f>SUBSTITUTE(LOWER(A4677),"and","")</f>
        <v>lebanonprobrfertilizerwithprodiamine0.38%preemergenceweedcontrol961-365</v>
      </c>
    </row>
    <row r="4678" spans="1:2" x14ac:dyDescent="0.2">
      <c r="A4678" t="s">
        <v>23502</v>
      </c>
      <c r="B4678" t="str">
        <f>SUBSTITUTE(LOWER(A4678),"and","")</f>
        <v>pathfinderii(2ee-blackjetbead)62719-176</v>
      </c>
    </row>
    <row r="4679" spans="1:2" x14ac:dyDescent="0.2">
      <c r="A4679" t="s">
        <v>23501</v>
      </c>
      <c r="B4679" t="str">
        <f>SUBSTITUTE(LOWER(A4679),"and","")</f>
        <v>littora(epareg.no.67690-53)[seecurrentnysapprovedcontainerlabelunderepareg.no.search]sln ny-120005</v>
      </c>
    </row>
    <row r="4680" spans="1:2" x14ac:dyDescent="0.2">
      <c r="A4680" t="s">
        <v>23500</v>
      </c>
      <c r="B4680" t="str">
        <f>SUBSTITUTE(LOWER(A4680),"and","")</f>
        <v>hdxdisinfectantspray(linenscent)70271-37</v>
      </c>
    </row>
    <row r="4681" spans="1:2" x14ac:dyDescent="0.2">
      <c r="A4681" t="s">
        <v>23499</v>
      </c>
      <c r="B4681" t="str">
        <f>SUBSTITUTE(LOWER(A4681),"and","")</f>
        <v>ensign82.5%turfornamentalfungicide34704-965</v>
      </c>
    </row>
    <row r="4682" spans="1:2" x14ac:dyDescent="0.2">
      <c r="A4682" t="s">
        <v>23498</v>
      </c>
      <c r="B4682" t="str">
        <f>SUBSTITUTE(LOWER(A4682),"and","")</f>
        <v>lescopre-m0.86%plusfertilizer(variousfertilizermixes)10404-100</v>
      </c>
    </row>
    <row r="4683" spans="1:2" x14ac:dyDescent="0.2">
      <c r="A4683" t="s">
        <v>23497</v>
      </c>
      <c r="B4683" t="str">
        <f>SUBSTITUTE(LOWER(A4683),"and","")</f>
        <v>inseluxfogmillspray89459-126</v>
      </c>
    </row>
    <row r="4684" spans="1:2" x14ac:dyDescent="0.2">
      <c r="A4684" t="s">
        <v>23496</v>
      </c>
      <c r="B4684" t="str">
        <f>SUBSTITUTE(LOWER(A4684),"and","")</f>
        <v>tvc81927-23-53883</v>
      </c>
    </row>
    <row r="4685" spans="1:2" x14ac:dyDescent="0.2">
      <c r="A4685" t="s">
        <v>23495</v>
      </c>
      <c r="B4685" t="str">
        <f>SUBSTITUTE(LOWER(A4685),"and","")</f>
        <v>spectre2sc91234-24-53883</v>
      </c>
    </row>
    <row r="4686" spans="1:2" x14ac:dyDescent="0.2">
      <c r="A4686" t="s">
        <v>23494</v>
      </c>
      <c r="B4686" t="str">
        <f>SUBSTITUTE(LOWER(A4686),"and","")</f>
        <v>accordxrtii(2ee-burningbush,japanesebarberry,porcelainberryyellowiris)62719-556</v>
      </c>
    </row>
    <row r="4687" spans="1:2" x14ac:dyDescent="0.2">
      <c r="A4687" t="s">
        <v>23493</v>
      </c>
      <c r="B4687" t="str">
        <f>SUBSTITUTE(LOWER(A4687),"and","")</f>
        <v>deccodmnaerosol2792-92</v>
      </c>
    </row>
    <row r="4688" spans="1:2" x14ac:dyDescent="0.2">
      <c r="A4688" t="s">
        <v>23492</v>
      </c>
      <c r="B4688" t="str">
        <f>SUBSTITUTE(LOWER(A4688),"and","")</f>
        <v>seeker4scherbicide93365-2-2749</v>
      </c>
    </row>
    <row r="4689" spans="1:2" x14ac:dyDescent="0.2">
      <c r="A4689" t="s">
        <v>23491</v>
      </c>
      <c r="B4689" t="str">
        <f>SUBSTITUTE(LOWER(A4689),"and","")</f>
        <v>spraypakwasp,beehornetkiller498-156</v>
      </c>
    </row>
    <row r="4690" spans="1:2" x14ac:dyDescent="0.2">
      <c r="A4690" t="s">
        <v>23490</v>
      </c>
      <c r="B4690" t="str">
        <f>SUBSTITUTE(LOWER(A4690),"and","")</f>
        <v>lvonestep10088-2-1553</v>
      </c>
    </row>
    <row r="4691" spans="1:2" x14ac:dyDescent="0.2">
      <c r="A4691" t="s">
        <v>23489</v>
      </c>
      <c r="B4691" t="str">
        <f>SUBSTITUTE(LOWER(A4691),"and","")</f>
        <v>comrade(peanutsonly)83529-132</v>
      </c>
    </row>
    <row r="4692" spans="1:2" x14ac:dyDescent="0.2">
      <c r="A4692" t="s">
        <v>23488</v>
      </c>
      <c r="B4692" t="str">
        <f>SUBSTITUTE(LOWER(A4692),"and","")</f>
        <v>lexiconintrinsicbrfungicide(nosale,distributionoruseinnassausuffolkcounties)(noaerialappwithin100ftofwaterbodyinny)7969-350</v>
      </c>
    </row>
    <row r="4693" spans="1:2" x14ac:dyDescent="0.2">
      <c r="A4693" t="s">
        <v>23487</v>
      </c>
      <c r="B4693" t="str">
        <f>SUBSTITUTE(LOWER(A4693),"and","")</f>
        <v>homebrightdisinfectantspray(citrusscent)90253-2</v>
      </c>
    </row>
    <row r="4694" spans="1:2" x14ac:dyDescent="0.2">
      <c r="A4694" t="s">
        <v>23486</v>
      </c>
      <c r="B4694" t="str">
        <f>SUBSTITUTE(LOWER(A4694),"and","")</f>
        <v>busan771448-42</v>
      </c>
    </row>
    <row r="4695" spans="1:2" x14ac:dyDescent="0.2">
      <c r="A4695" t="s">
        <v>23485</v>
      </c>
      <c r="B4695" t="str">
        <f>SUBSTITUTE(LOWER(A4695),"and","")</f>
        <v>ultratec5scmup1021-2730</v>
      </c>
    </row>
    <row r="4696" spans="1:2" x14ac:dyDescent="0.2">
      <c r="A4696" t="s">
        <v>23484</v>
      </c>
      <c r="B4696" t="str">
        <f>SUBSTITUTE(LOWER(A4696),"and","")</f>
        <v>summitbtibriquets6218-47</v>
      </c>
    </row>
    <row r="4697" spans="1:2" x14ac:dyDescent="0.2">
      <c r="A4697" t="s">
        <v>23483</v>
      </c>
      <c r="B4697" t="str">
        <f>SUBSTITUTE(LOWER(A4697),"and","")</f>
        <v>atrimmecplantgrowthregulator2217-776</v>
      </c>
    </row>
    <row r="4698" spans="1:2" x14ac:dyDescent="0.2">
      <c r="A4698" t="s">
        <v>23482</v>
      </c>
      <c r="B4698" t="str">
        <f>SUBSTITUTE(LOWER(A4698),"and","")</f>
        <v>greenyardprofessionalfertilizerwith0.2%mallet(variousfertilizeranalysis)228-500-534</v>
      </c>
    </row>
    <row r="4699" spans="1:2" x14ac:dyDescent="0.2">
      <c r="A4699" t="s">
        <v>23481</v>
      </c>
      <c r="B4699" t="str">
        <f>SUBSTITUTE(LOWER(A4699),"and","")</f>
        <v>odo-ban(cucumbermelon)66243-2</v>
      </c>
    </row>
    <row r="4700" spans="1:2" x14ac:dyDescent="0.2">
      <c r="A4700" t="s">
        <v>23480</v>
      </c>
      <c r="B4700" t="str">
        <f>SUBSTITUTE(LOWER(A4700),"and","")</f>
        <v>amazonbasicsdisinfectantwipes(lemonscent)6836-336-56952</v>
      </c>
    </row>
    <row r="4701" spans="1:2" x14ac:dyDescent="0.2">
      <c r="A4701" t="s">
        <v>23479</v>
      </c>
      <c r="B4701" t="str">
        <f>SUBSTITUTE(LOWER(A4701),"and","")</f>
        <v>sentryfiproguardplusfordogs(5-22lbs)2517-134</v>
      </c>
    </row>
    <row r="4702" spans="1:2" x14ac:dyDescent="0.2">
      <c r="A4702" t="s">
        <v>23478</v>
      </c>
      <c r="B4702" t="str">
        <f>SUBSTITUTE(LOWER(A4702),"and","")</f>
        <v>sectionthreeherbicide(useonlongisllimitedto0.25lbaiacreyear)70506-500-1381</v>
      </c>
    </row>
    <row r="4703" spans="1:2" x14ac:dyDescent="0.2">
      <c r="A4703" t="s">
        <v>23477</v>
      </c>
      <c r="B4703" t="str">
        <f>SUBSTITUTE(LOWER(A4703),"and","")</f>
        <v>awardturffertilizercad248(notforsale,saleinto,distributionoruseinnassausuffolk,kingsqueenscounties)(nysbufferzones)(maxrates)57131-14</v>
      </c>
    </row>
    <row r="4704" spans="1:2" x14ac:dyDescent="0.2">
      <c r="A4704" t="s">
        <v>23476</v>
      </c>
      <c r="B4704" t="str">
        <f>SUBSTITUTE(LOWER(A4704),"and","")</f>
        <v>squareoneherbicide(spottreatmentonlyinnys)279-3419</v>
      </c>
    </row>
    <row r="4705" spans="1:2" x14ac:dyDescent="0.2">
      <c r="A4705" t="s">
        <v>23475</v>
      </c>
      <c r="B4705" t="str">
        <f>SUBSTITUTE(LOWER(A4705),"and","")</f>
        <v>neatlguardsc103087-6</v>
      </c>
    </row>
    <row r="4706" spans="1:2" x14ac:dyDescent="0.2">
      <c r="A4706" t="s">
        <v>23474</v>
      </c>
      <c r="B4706" t="str">
        <f>SUBSTITUTE(LOWER(A4706),"and","")</f>
        <v>turfkingfertilizerwithescaladeweedfeed-commercial(notforsale,distribution,oruseonli)228-427-47956</v>
      </c>
    </row>
    <row r="4707" spans="1:2" x14ac:dyDescent="0.2">
      <c r="A4707" t="s">
        <v>23473</v>
      </c>
      <c r="B4707" t="str">
        <f>SUBSTITUTE(LOWER(A4707),"and","")</f>
        <v>rampagemealbait12455-141-3240</v>
      </c>
    </row>
    <row r="4708" spans="1:2" x14ac:dyDescent="0.2">
      <c r="A4708" t="s">
        <v>23472</v>
      </c>
      <c r="B4708" t="str">
        <f>SUBSTITUTE(LOWER(A4708),"and","")</f>
        <v>koraloneb-119preservative707-314</v>
      </c>
    </row>
    <row r="4709" spans="1:2" x14ac:dyDescent="0.2">
      <c r="A4709" t="s">
        <v>23471</v>
      </c>
      <c r="B4709" t="str">
        <f>SUBSTITUTE(LOWER(A4709),"and","")</f>
        <v>gordon'strimeclawnweedkiller2217-539-33955</v>
      </c>
    </row>
    <row r="4710" spans="1:2" x14ac:dyDescent="0.2">
      <c r="A4710" t="s">
        <v>23470</v>
      </c>
      <c r="B4710" t="str">
        <f>SUBSTITUTE(LOWER(A4710),"and","")</f>
        <v>movento(2ee-grapetumidgallmaker)264-1050</v>
      </c>
    </row>
    <row r="4711" spans="1:2" x14ac:dyDescent="0.2">
      <c r="A4711" t="s">
        <v>23469</v>
      </c>
      <c r="B4711" t="str">
        <f>SUBSTITUTE(LOWER(A4711),"and","")</f>
        <v>orthohomedefensemaxtermitedestructivebugkiller279-3218-239</v>
      </c>
    </row>
    <row r="4712" spans="1:2" x14ac:dyDescent="0.2">
      <c r="A4712" t="s">
        <v>23468</v>
      </c>
      <c r="B4712" t="str">
        <f>SUBSTITUTE(LOWER(A4712),"and","")</f>
        <v>pertect63838-2-63115</v>
      </c>
    </row>
    <row r="4713" spans="1:2" x14ac:dyDescent="0.2">
      <c r="A4713" t="s">
        <v>23467</v>
      </c>
      <c r="B4713" t="str">
        <f>SUBSTITUTE(LOWER(A4713),"and","")</f>
        <v>2k7watersolublepaks67420-2</v>
      </c>
    </row>
    <row r="4714" spans="1:2" x14ac:dyDescent="0.2">
      <c r="A4714" t="s">
        <v>23466</v>
      </c>
      <c r="B4714" t="str">
        <f>SUBSTITUTE(LOWER(A4714),"and","")</f>
        <v>neovo84059-34</v>
      </c>
    </row>
    <row r="4715" spans="1:2" x14ac:dyDescent="0.2">
      <c r="A4715" t="s">
        <v>23465</v>
      </c>
      <c r="B4715" t="str">
        <f>SUBSTITUTE(LOWER(A4715),"and","")</f>
        <v>m1lvinsecticide352-384-85588</v>
      </c>
    </row>
    <row r="4716" spans="1:2" x14ac:dyDescent="0.2">
      <c r="A4716" t="s">
        <v>23464</v>
      </c>
      <c r="B4716" t="str">
        <f>SUBSTITUTE(LOWER(A4716),"and","")</f>
        <v>captainjack'scopperfungicidereadytospray67702-2-4</v>
      </c>
    </row>
    <row r="4717" spans="1:2" x14ac:dyDescent="0.2">
      <c r="A4717" t="s">
        <v>23463</v>
      </c>
      <c r="B4717" t="str">
        <f>SUBSTITUTE(LOWER(A4717),"and","")</f>
        <v>turflonesterultra62719-566</v>
      </c>
    </row>
    <row r="4718" spans="1:2" x14ac:dyDescent="0.2">
      <c r="A4718" t="s">
        <v>23462</v>
      </c>
      <c r="B4718" t="str">
        <f>SUBSTITUTE(LOWER(A4718),"and","")</f>
        <v>chinook(epareg.no.70506-321)sln ny-180007</v>
      </c>
    </row>
    <row r="4719" spans="1:2" x14ac:dyDescent="0.2">
      <c r="A4719" t="s">
        <v>23461</v>
      </c>
      <c r="B4719" t="str">
        <f>SUBSTITUTE(LOWER(A4719),"and","")</f>
        <v>nutri-vetdefense+forcats(6lbsover)75844-10-82530</v>
      </c>
    </row>
    <row r="4720" spans="1:2" x14ac:dyDescent="0.2">
      <c r="A4720" t="s">
        <v>23460</v>
      </c>
      <c r="B4720" t="str">
        <f>SUBSTITUTE(LOWER(A4720),"and","")</f>
        <v>trianum-pbiologicalfungicide89635-3</v>
      </c>
    </row>
    <row r="4721" spans="1:2" x14ac:dyDescent="0.2">
      <c r="A4721" t="s">
        <v>23459</v>
      </c>
      <c r="B4721" t="str">
        <f>SUBSTITUTE(LOWER(A4721),"and","")</f>
        <v>member'smarkdisinfectingwipes1(lemonscent)6836-336-56952</v>
      </c>
    </row>
    <row r="4722" spans="1:2" x14ac:dyDescent="0.2">
      <c r="A4722" t="s">
        <v>23458</v>
      </c>
      <c r="B4722" t="str">
        <f>SUBSTITUTE(LOWER(A4722),"and","")</f>
        <v>crossbowherbicide(2ee-unlabeledpests)62719-260-55467</v>
      </c>
    </row>
    <row r="4723" spans="1:2" x14ac:dyDescent="0.2">
      <c r="A4723" t="s">
        <v>23457</v>
      </c>
      <c r="B4723" t="str">
        <f>SUBSTITUTE(LOWER(A4723),"and","")</f>
        <v>fruitflybarproflystrip5481-348-87714</v>
      </c>
    </row>
    <row r="4724" spans="1:2" x14ac:dyDescent="0.2">
      <c r="A4724" t="s">
        <v>23456</v>
      </c>
      <c r="B4724" t="str">
        <f>SUBSTITUTE(LOWER(A4724),"and","")</f>
        <v>trifluralinhf34704-792</v>
      </c>
    </row>
    <row r="4725" spans="1:2" x14ac:dyDescent="0.2">
      <c r="A4725" t="s">
        <v>23455</v>
      </c>
      <c r="B4725" t="str">
        <f>SUBSTITUTE(LOWER(A4725),"and","")</f>
        <v>fracturefungicide(2ee-sourrot)84876-1-279</v>
      </c>
    </row>
    <row r="4726" spans="1:2" x14ac:dyDescent="0.2">
      <c r="A4726" t="s">
        <v>23454</v>
      </c>
      <c r="B4726" t="str">
        <f>SUBSTITUTE(LOWER(A4726),"and","")</f>
        <v>kphite7lpsystemicfungicidebactericide(turfornamentallabel)73806-1</v>
      </c>
    </row>
    <row r="4727" spans="1:2" x14ac:dyDescent="0.2">
      <c r="A4727" t="s">
        <v>23453</v>
      </c>
      <c r="B4727" t="str">
        <f>SUBSTITUTE(LOWER(A4727),"and","")</f>
        <v>equus720sst5481-619</v>
      </c>
    </row>
    <row r="4728" spans="1:2" x14ac:dyDescent="0.2">
      <c r="A4728" t="s">
        <v>23452</v>
      </c>
      <c r="B4728" t="str">
        <f>SUBSTITUTE(LOWER(A4728),"and","")</f>
        <v>bifen2ecselect(nysspecificlanguageturfareas)42750-395-89442</v>
      </c>
    </row>
    <row r="4729" spans="1:2" x14ac:dyDescent="0.2">
      <c r="A4729" t="s">
        <v>23451</v>
      </c>
      <c r="B4729" t="str">
        <f>SUBSTITUTE(LOWER(A4729),"and","")</f>
        <v>razorpro228-366</v>
      </c>
    </row>
    <row r="4730" spans="1:2" x14ac:dyDescent="0.2">
      <c r="A4730" t="s">
        <v>23450</v>
      </c>
      <c r="B4730" t="str">
        <f>SUBSTITUTE(LOWER(A4730),"and","")</f>
        <v>aftereffect10088-118-11547</v>
      </c>
    </row>
    <row r="4731" spans="1:2" x14ac:dyDescent="0.2">
      <c r="A4731" t="s">
        <v>23449</v>
      </c>
      <c r="B4731" t="str">
        <f>SUBSTITUTE(LOWER(A4731),"and","")</f>
        <v>terroperimeterantbaitplus64405-2-149</v>
      </c>
    </row>
    <row r="4732" spans="1:2" x14ac:dyDescent="0.2">
      <c r="A4732" t="s">
        <v>23448</v>
      </c>
      <c r="B4732" t="str">
        <f>SUBSTITUTE(LOWER(A4732),"and","")</f>
        <v>rescueflytrap84565-2-49407</v>
      </c>
    </row>
    <row r="4733" spans="1:2" x14ac:dyDescent="0.2">
      <c r="A4733" t="s">
        <v>23447</v>
      </c>
      <c r="B4733" t="str">
        <f>SUBSTITUTE(LOWER(A4733),"and","")</f>
        <v>prowlerbaitchunxi12455-150-3240</v>
      </c>
    </row>
    <row r="4734" spans="1:2" x14ac:dyDescent="0.2">
      <c r="A4734" t="s">
        <v>23446</v>
      </c>
      <c r="B4734" t="str">
        <f>SUBSTITUTE(LOWER(A4734),"and","")</f>
        <v>totalherbicide(nouseinnassausuffolkcounties,ny)70506-310-1381</v>
      </c>
    </row>
    <row r="4735" spans="1:2" x14ac:dyDescent="0.2">
      <c r="A4735" t="s">
        <v>23445</v>
      </c>
      <c r="B4735" t="str">
        <f>SUBSTITUTE(LOWER(A4735),"and","")</f>
        <v>raiddefendantroachkiller26(outdoorfreshscent)4822-596</v>
      </c>
    </row>
    <row r="4736" spans="1:2" x14ac:dyDescent="0.2">
      <c r="A4736" t="s">
        <v>23444</v>
      </c>
      <c r="B4736" t="str">
        <f>SUBSTITUTE(LOWER(A4736),"and","")</f>
        <v>jonathangreenturf-profertilizerwithdimension0.15%herbicide(noappinnassausuffolkcounties)(nymaxapprate)62719-504-87245</v>
      </c>
    </row>
    <row r="4737" spans="1:2" x14ac:dyDescent="0.2">
      <c r="A4737" t="s">
        <v>23443</v>
      </c>
      <c r="B4737" t="str">
        <f>SUBSTITUTE(LOWER(A4737),"and","")</f>
        <v>tempridfxinsecticide(indooruseonlyinnys)432-1544</v>
      </c>
    </row>
    <row r="4738" spans="1:2" x14ac:dyDescent="0.2">
      <c r="A4738" t="s">
        <v>23442</v>
      </c>
      <c r="B4738" t="str">
        <f>SUBSTITUTE(LOWER(A4738),"and","")</f>
        <v>off!botanicalsinsectrepellent4822-515</v>
      </c>
    </row>
    <row r="4739" spans="1:2" x14ac:dyDescent="0.2">
      <c r="A4739" t="s">
        <v>23441</v>
      </c>
      <c r="B4739" t="str">
        <f>SUBSTITUTE(LOWER(A4739),"and","")</f>
        <v>uaptimberlplatoon228-145</v>
      </c>
    </row>
    <row r="4740" spans="1:2" x14ac:dyDescent="0.2">
      <c r="A4740" t="s">
        <v>23440</v>
      </c>
      <c r="B4740" t="str">
        <f>SUBSTITUTE(LOWER(A4740),"and","")</f>
        <v>exclaim(noaerialapplicationinnys)91234-358</v>
      </c>
    </row>
    <row r="4741" spans="1:2" x14ac:dyDescent="0.2">
      <c r="A4741" t="s">
        <v>23439</v>
      </c>
      <c r="B4741" t="str">
        <f>SUBSTITUTE(LOWER(A4741),"and","")</f>
        <v>t-squareherbicide(noaerialappinny)279-9636</v>
      </c>
    </row>
    <row r="4742" spans="1:2" x14ac:dyDescent="0.2">
      <c r="A4742" t="s">
        <v>23438</v>
      </c>
      <c r="B4742" t="str">
        <f>SUBSTITUTE(LOWER(A4742),"and","")</f>
        <v>lps1"slowdissolvingtablets3525-113-87752</v>
      </c>
    </row>
    <row r="4743" spans="1:2" x14ac:dyDescent="0.2">
      <c r="A4743" t="s">
        <v>23437</v>
      </c>
      <c r="B4743" t="str">
        <f>SUBSTITUTE(LOWER(A4743),"and","")</f>
        <v>sergeant'sguardiantopicalfordogs(7-33lbs)2517-126-84742</v>
      </c>
    </row>
    <row r="4744" spans="1:2" x14ac:dyDescent="0.2">
      <c r="A4744" t="s">
        <v>23436</v>
      </c>
      <c r="B4744" t="str">
        <f>SUBSTITUTE(LOWER(A4744),"and","")</f>
        <v>xywaylfrfungicide(nosale,distributionoruseinnassauorsuffolkcounties)(nousewithin100ft.ofcoastalmarshes)(2ee-methodofapplication"sidedress")279-9658</v>
      </c>
    </row>
    <row r="4745" spans="1:2" x14ac:dyDescent="0.2">
      <c r="A4745" t="s">
        <v>23435</v>
      </c>
      <c r="B4745" t="str">
        <f>SUBSTITUTE(LOWER(A4745),"and","")</f>
        <v>spherataxsph(50g)84268-2</v>
      </c>
    </row>
    <row r="4746" spans="1:2" x14ac:dyDescent="0.2">
      <c r="A4746" t="s">
        <v>23434</v>
      </c>
      <c r="B4746" t="str">
        <f>SUBSTITUTE(LOWER(A4746),"and","")</f>
        <v>brtgrofusion57538-74-48813</v>
      </c>
    </row>
    <row r="4747" spans="1:2" x14ac:dyDescent="0.2">
      <c r="A4747" t="s">
        <v>23433</v>
      </c>
      <c r="B4747" t="str">
        <f>SUBSTITUTE(LOWER(A4747),"and","")</f>
        <v>formula236terg-o-cide10324-154-70799</v>
      </c>
    </row>
    <row r="4748" spans="1:2" x14ac:dyDescent="0.2">
      <c r="A4748" t="s">
        <v>23432</v>
      </c>
      <c r="B4748" t="str">
        <f>SUBSTITUTE(LOWER(A4748),"and","")</f>
        <v>off!insectrepellent114822-621</v>
      </c>
    </row>
    <row r="4749" spans="1:2" x14ac:dyDescent="0.2">
      <c r="A4749" t="s">
        <v>23431</v>
      </c>
      <c r="B4749" t="str">
        <f>SUBSTITUTE(LOWER(A4749),"and","")</f>
        <v>petarmorfordogs(45-88lbs)2517-136</v>
      </c>
    </row>
    <row r="4750" spans="1:2" x14ac:dyDescent="0.2">
      <c r="A4750" t="s">
        <v>23430</v>
      </c>
      <c r="B4750" t="str">
        <f>SUBSTITUTE(LOWER(A4750),"and","")</f>
        <v>raidhousegardenbugkiller774822-569</v>
      </c>
    </row>
    <row r="4751" spans="1:2" x14ac:dyDescent="0.2">
      <c r="A4751" t="s">
        <v>23429</v>
      </c>
      <c r="B4751" t="str">
        <f>SUBSTITUTE(LOWER(A4751),"and","")</f>
        <v>rescueyellowjacketattractant84565-4-49407</v>
      </c>
    </row>
    <row r="4752" spans="1:2" x14ac:dyDescent="0.2">
      <c r="A4752" t="s">
        <v>23428</v>
      </c>
      <c r="B4752" t="str">
        <f>SUBSTITUTE(LOWER(A4752),"and","")</f>
        <v>nucop50df45002-4</v>
      </c>
    </row>
    <row r="4753" spans="1:2" x14ac:dyDescent="0.2">
      <c r="A4753" t="s">
        <v>23427</v>
      </c>
      <c r="B4753" t="str">
        <f>SUBSTITUTE(LOWER(A4753),"and","")</f>
        <v>orkinthermpro103652-1</v>
      </c>
    </row>
    <row r="4754" spans="1:2" x14ac:dyDescent="0.2">
      <c r="A4754" t="s">
        <v>23426</v>
      </c>
      <c r="B4754" t="str">
        <f>SUBSTITUTE(LOWER(A4754),"and","")</f>
        <v>insectdust63191-17</v>
      </c>
    </row>
    <row r="4755" spans="1:2" x14ac:dyDescent="0.2">
      <c r="A4755" t="s">
        <v>23425</v>
      </c>
      <c r="B4755" t="str">
        <f>SUBSTITUTE(LOWER(A4755),"and","")</f>
        <v>miraclecaredefleapetshampooforcats43576-14</v>
      </c>
    </row>
    <row r="4756" spans="1:2" x14ac:dyDescent="0.2">
      <c r="A4756" t="s">
        <v>23424</v>
      </c>
      <c r="B4756" t="str">
        <f>SUBSTITUTE(LOWER(A4756),"and","")</f>
        <v>subtilexng71840-8</v>
      </c>
    </row>
    <row r="4757" spans="1:2" x14ac:dyDescent="0.2">
      <c r="A4757" t="s">
        <v>23423</v>
      </c>
      <c r="B4757" t="str">
        <f>SUBSTITUTE(LOWER(A4757),"and","")</f>
        <v>basiccontroldithiopyr0.15%plusfertilizer[nouseinnassausuffolkcounties]10404-86</v>
      </c>
    </row>
    <row r="4758" spans="1:2" x14ac:dyDescent="0.2">
      <c r="A4758" t="s">
        <v>23422</v>
      </c>
      <c r="B4758" t="str">
        <f>SUBSTITUTE(LOWER(A4758),"and","")</f>
        <v>klercidecleanroomquatunitdoseconcentrate1677-264</v>
      </c>
    </row>
    <row r="4759" spans="1:2" x14ac:dyDescent="0.2">
      <c r="A4759" t="s">
        <v>23421</v>
      </c>
      <c r="B4759" t="str">
        <f>SUBSTITUTE(LOWER(A4759),"and","")</f>
        <v>quadrisflowablefungicide100-1098</v>
      </c>
    </row>
    <row r="4760" spans="1:2" x14ac:dyDescent="0.2">
      <c r="A4760" t="s">
        <v>23420</v>
      </c>
      <c r="B4760" t="str">
        <f>SUBSTITUTE(LOWER(A4760),"and","")</f>
        <v>reason500scfungicide(notforsaleuseinnassauorsuffolkcounty)(2ee-tankmix)264-695</v>
      </c>
    </row>
    <row r="4761" spans="1:2" x14ac:dyDescent="0.2">
      <c r="A4761" t="s">
        <v>23419</v>
      </c>
      <c r="B4761" t="str">
        <f>SUBSTITUTE(LOWER(A4761),"and","")</f>
        <v>kade4flo60063-67</v>
      </c>
    </row>
    <row r="4762" spans="1:2" x14ac:dyDescent="0.2">
      <c r="A4762" t="s">
        <v>23418</v>
      </c>
      <c r="B4762" t="str">
        <f>SUBSTITUTE(LOWER(A4762),"and","")</f>
        <v>bonidecitrus,fruitnutorchardsprayconcentrate67702-17-4</v>
      </c>
    </row>
    <row r="4763" spans="1:2" x14ac:dyDescent="0.2">
      <c r="A4763" t="s">
        <v>23417</v>
      </c>
      <c r="B4763" t="str">
        <f>SUBSTITUTE(LOWER(A4763),"and","")</f>
        <v>triact7070051-2-59807</v>
      </c>
    </row>
    <row r="4764" spans="1:2" x14ac:dyDescent="0.2">
      <c r="A4764" t="s">
        <v>23416</v>
      </c>
      <c r="B4764" t="str">
        <f>SUBSTITUTE(LOWER(A4764),"and","")</f>
        <v>nullifyap(nouseinnassausuffolkcounties,ny)42750-258-53883</v>
      </c>
    </row>
    <row r="4765" spans="1:2" x14ac:dyDescent="0.2">
      <c r="A4765" t="s">
        <v>23415</v>
      </c>
      <c r="B4765" t="str">
        <f>SUBSTITUTE(LOWER(A4765),"and","")</f>
        <v>zp-8012455-24</v>
      </c>
    </row>
    <row r="4766" spans="1:2" x14ac:dyDescent="0.2">
      <c r="A4766" t="s">
        <v>23414</v>
      </c>
      <c r="B4766" t="str">
        <f>SUBSTITUTE(LOWER(A4766),"and","")</f>
        <v>achieverinsecticide2749-618</v>
      </c>
    </row>
    <row r="4767" spans="1:2" x14ac:dyDescent="0.2">
      <c r="A4767" t="s">
        <v>23413</v>
      </c>
      <c r="B4767" t="str">
        <f>SUBSTITUTE(LOWER(A4767),"and","")</f>
        <v>acespotweedkiller4239-2760-73327</v>
      </c>
    </row>
    <row r="4768" spans="1:2" x14ac:dyDescent="0.2">
      <c r="A4768" t="s">
        <v>23412</v>
      </c>
      <c r="B4768" t="str">
        <f>SUBSTITUTE(LOWER(A4768),"and","")</f>
        <v>verveplantgrowthregulator228-660</v>
      </c>
    </row>
    <row r="4769" spans="1:2" x14ac:dyDescent="0.2">
      <c r="A4769" t="s">
        <v>23411</v>
      </c>
      <c r="B4769" t="str">
        <f>SUBSTITUTE(LOWER(A4769),"and","")</f>
        <v>disarm480sc(nosale,use,ordistributioninnassausuffolkcounties)(noappwithin100'ofacoastalmarsh70506-396</v>
      </c>
    </row>
    <row r="4770" spans="1:2" x14ac:dyDescent="0.2">
      <c r="A4770" t="s">
        <v>23410</v>
      </c>
      <c r="B4770" t="str">
        <f>SUBSTITUTE(LOWER(A4770),"and","")</f>
        <v>theersonsturfproductsfertilizerwithtrimecherbicide2217-795-9198</v>
      </c>
    </row>
    <row r="4771" spans="1:2" x14ac:dyDescent="0.2">
      <c r="A4771" t="s">
        <v>23409</v>
      </c>
      <c r="B4771" t="str">
        <f>SUBSTITUTE(LOWER(A4771),"and","")</f>
        <v>dimethoate400[restrictedasof10312013]34704-207</v>
      </c>
    </row>
    <row r="4772" spans="1:2" x14ac:dyDescent="0.2">
      <c r="A4772" t="s">
        <v>23408</v>
      </c>
      <c r="B4772" t="str">
        <f>SUBSTITUTE(LOWER(A4772),"and","")</f>
        <v>gax-26707-133-3635</v>
      </c>
    </row>
    <row r="4773" spans="1:2" x14ac:dyDescent="0.2">
      <c r="A4773" t="s">
        <v>23407</v>
      </c>
      <c r="B4773" t="str">
        <f>SUBSTITUTE(LOWER(A4773),"and","")</f>
        <v>clearrow74779-19</v>
      </c>
    </row>
    <row r="4774" spans="1:2" x14ac:dyDescent="0.2">
      <c r="A4774" t="s">
        <v>23406</v>
      </c>
      <c r="B4774" t="str">
        <f>SUBSTITUTE(LOWER(A4774),"and","")</f>
        <v>zepready-to-useperoxidedisinfectant6836-385-1270</v>
      </c>
    </row>
    <row r="4775" spans="1:2" x14ac:dyDescent="0.2">
      <c r="A4775" t="s">
        <v>23405</v>
      </c>
      <c r="B4775" t="str">
        <f>SUBSTITUTE(LOWER(A4775),"and","")</f>
        <v>dryteccalciumhypochloritegranular(epareg.no.1258-427)(indmacrofoulant)sln ny-040003</v>
      </c>
    </row>
    <row r="4776" spans="1:2" x14ac:dyDescent="0.2">
      <c r="A4776" t="s">
        <v>23404</v>
      </c>
      <c r="B4776" t="str">
        <f>SUBSTITUTE(LOWER(A4776),"and","")</f>
        <v>ameriaginsecticidestrips39039-22</v>
      </c>
    </row>
    <row r="4777" spans="1:2" x14ac:dyDescent="0.2">
      <c r="A4777" t="s">
        <v>23403</v>
      </c>
      <c r="B4777" t="str">
        <f>SUBSTITUTE(LOWER(A4777),"and","")</f>
        <v>hotshotwasphornetkiller39688-190-8845</v>
      </c>
    </row>
    <row r="4778" spans="1:2" x14ac:dyDescent="0.2">
      <c r="A4778" t="s">
        <v>23402</v>
      </c>
      <c r="B4778" t="str">
        <f>SUBSTITUTE(LOWER(A4778),"and","")</f>
        <v>bequest4sc93930-26</v>
      </c>
    </row>
    <row r="4779" spans="1:2" x14ac:dyDescent="0.2">
      <c r="A4779" t="s">
        <v>23401</v>
      </c>
      <c r="B4779" t="str">
        <f>SUBSTITUTE(LOWER(A4779),"and","")</f>
        <v>indemnify(nosale,distributionoruseinnassauorsuffolkcounties)432-1543</v>
      </c>
    </row>
    <row r="4780" spans="1:2" x14ac:dyDescent="0.2">
      <c r="A4780" t="s">
        <v>23400</v>
      </c>
      <c r="B4780" t="str">
        <f>SUBSTITUTE(LOWER(A4780),"and","")</f>
        <v>insectshieldrepellentgear74843-5</v>
      </c>
    </row>
    <row r="4781" spans="1:2" x14ac:dyDescent="0.2">
      <c r="A4781" t="s">
        <v>23399</v>
      </c>
      <c r="B4781" t="str">
        <f>SUBSTITUTE(LOWER(A4781),"and","")</f>
        <v>adamsplusfleatickpreventionspotonfordogs(5to14lbs)2724-842-89459</v>
      </c>
    </row>
    <row r="4782" spans="1:2" x14ac:dyDescent="0.2">
      <c r="A4782" t="s">
        <v>23398</v>
      </c>
      <c r="B4782" t="str">
        <f>SUBSTITUTE(LOWER(A4782),"and","")</f>
        <v>kobrixgt(nosale,distributionoruseinnassausuffolkcounties)100-1282</v>
      </c>
    </row>
    <row r="4783" spans="1:2" x14ac:dyDescent="0.2">
      <c r="A4783" t="s">
        <v>23397</v>
      </c>
      <c r="B4783" t="str">
        <f>SUBSTITUTE(LOWER(A4783),"and","")</f>
        <v>lescobit75wspinsecticide(nosoilinjectiononlongisl)432-1318</v>
      </c>
    </row>
    <row r="4784" spans="1:2" x14ac:dyDescent="0.2">
      <c r="A4784" t="s">
        <v>23396</v>
      </c>
      <c r="B4784" t="str">
        <f>SUBSTITUTE(LOWER(A4784),"and","")</f>
        <v>justiflyliquidfeed91586-8</v>
      </c>
    </row>
    <row r="4785" spans="1:2" x14ac:dyDescent="0.2">
      <c r="A4785" t="s">
        <v>23395</v>
      </c>
      <c r="B4785" t="str">
        <f>SUBSTITUTE(LOWER(A4785),"and","")</f>
        <v>tzonesebroadleafherbicidefortoughweeds(noli,onlyoneappperyearinny)2217-976</v>
      </c>
    </row>
    <row r="4786" spans="1:2" x14ac:dyDescent="0.2">
      <c r="A4786" t="s">
        <v>23394</v>
      </c>
      <c r="B4786" t="str">
        <f>SUBSTITUTE(LOWER(A4786),"and","")</f>
        <v>hotshotbedbugkiller(forbothnoscentfreshlinenscent)9688-333-8845</v>
      </c>
    </row>
    <row r="4787" spans="1:2" x14ac:dyDescent="0.2">
      <c r="A4787" t="s">
        <v>23393</v>
      </c>
      <c r="B4787" t="str">
        <f>SUBSTITUTE(LOWER(A4787),"and","")</f>
        <v>omnibracetamiprid30sg(restricteduseasof112023)91234-14-5905</v>
      </c>
    </row>
    <row r="4788" spans="1:2" x14ac:dyDescent="0.2">
      <c r="A4788" t="s">
        <v>23392</v>
      </c>
      <c r="B4788" t="str">
        <f>SUBSTITUTE(LOWER(A4788),"and","")</f>
        <v>mb-10tablets70060-19-46269</v>
      </c>
    </row>
    <row r="4789" spans="1:2" x14ac:dyDescent="0.2">
      <c r="A4789" t="s">
        <v>23391</v>
      </c>
      <c r="B4789" t="str">
        <f>SUBSTITUTE(LOWER(A4789),"and","")</f>
        <v>bioadvancedscience-basedsolutionsdualactionroseflowerinsectkillercontinuousspray(nosale,saleinto,distributionoruseinnassau,suffolk,kingsqueenscountiesofny)(restricteduseasof112023)92564-59</v>
      </c>
    </row>
    <row r="4790" spans="1:2" x14ac:dyDescent="0.2">
      <c r="A4790" t="s">
        <v>23390</v>
      </c>
      <c r="B4790" t="str">
        <f>SUBSTITUTE(LOWER(A4790),"and","")</f>
        <v>sativa309fs55146-101</v>
      </c>
    </row>
    <row r="4791" spans="1:2" x14ac:dyDescent="0.2">
      <c r="A4791" t="s">
        <v>23389</v>
      </c>
      <c r="B4791" t="str">
        <f>SUBSTITUTE(LOWER(A4791),"and","")</f>
        <v>gardentechsevininsectkillerconcentrate279-3347-71004</v>
      </c>
    </row>
    <row r="4792" spans="1:2" x14ac:dyDescent="0.2">
      <c r="A4792" t="s">
        <v>23388</v>
      </c>
      <c r="B4792" t="str">
        <f>SUBSTITUTE(LOWER(A4792),"and","")</f>
        <v>windextouch-upcleanerii(glisteningcitrus)4822-593</v>
      </c>
    </row>
    <row r="4793" spans="1:2" x14ac:dyDescent="0.2">
      <c r="A4793" t="s">
        <v>23387</v>
      </c>
      <c r="B4793" t="str">
        <f>SUBSTITUTE(LOWER(A4793),"and","")</f>
        <v>goaway!deerrabbitrepellentreadytouse4-398</v>
      </c>
    </row>
    <row r="4794" spans="1:2" x14ac:dyDescent="0.2">
      <c r="A4794" t="s">
        <v>23386</v>
      </c>
      <c r="B4794" t="str">
        <f>SUBSTITUTE(LOWER(A4794),"and","")</f>
        <v>aquaneataquaticherbicide(2ee-chinesesilvergrass)228-365</v>
      </c>
    </row>
    <row r="4795" spans="1:2" x14ac:dyDescent="0.2">
      <c r="A4795" t="s">
        <v>23385</v>
      </c>
      <c r="B4795" t="str">
        <f>SUBSTITUTE(LOWER(A4795),"and","")</f>
        <v>temposcultrainsecticide432-1363</v>
      </c>
    </row>
    <row r="4796" spans="1:2" x14ac:dyDescent="0.2">
      <c r="A4796" t="s">
        <v>23384</v>
      </c>
      <c r="B4796" t="str">
        <f>SUBSTITUTE(LOWER(A4796),"and","")</f>
        <v>windextouch-upcleanerii(freshscent)4822-593</v>
      </c>
    </row>
    <row r="4797" spans="1:2" x14ac:dyDescent="0.2">
      <c r="A4797" t="s">
        <v>23383</v>
      </c>
      <c r="B4797" t="str">
        <f>SUBSTITUTE(LOWER(A4797),"and","")</f>
        <v>oxivirhcwipes70627-80</v>
      </c>
    </row>
    <row r="4798" spans="1:2" x14ac:dyDescent="0.2">
      <c r="A4798" t="s">
        <v>23382</v>
      </c>
      <c r="B4798" t="str">
        <f>SUBSTITUTE(LOWER(A4798),"and","")</f>
        <v>gardstargardenpoultrydust39039-16</v>
      </c>
    </row>
    <row r="4799" spans="1:2" x14ac:dyDescent="0.2">
      <c r="A4799" t="s">
        <v>23381</v>
      </c>
      <c r="B4799" t="str">
        <f>SUBSTITUTE(LOWER(A4799),"and","")</f>
        <v>bugbusterii1021-1778-54705</v>
      </c>
    </row>
    <row r="4800" spans="1:2" x14ac:dyDescent="0.2">
      <c r="A4800" t="s">
        <v>23380</v>
      </c>
      <c r="B4800" t="str">
        <f>SUBSTITUTE(LOWER(A4800),"and","")</f>
        <v>anchor3lst42750-390</v>
      </c>
    </row>
    <row r="4801" spans="1:2" x14ac:dyDescent="0.2">
      <c r="A4801" t="s">
        <v>23379</v>
      </c>
      <c r="B4801" t="str">
        <f>SUBSTITUTE(LOWER(A4801),"and","")</f>
        <v>saferbrdiatomaceousearth73729-1-42697</v>
      </c>
    </row>
    <row r="4802" spans="1:2" x14ac:dyDescent="0.2">
      <c r="A4802" t="s">
        <v>23378</v>
      </c>
      <c r="B4802" t="str">
        <f>SUBSTITUTE(LOWER(A4802),"and","")</f>
        <v>coppersulfatecrystals(2ee-freshwaterleeches)56576-1</v>
      </c>
    </row>
    <row r="4803" spans="1:2" x14ac:dyDescent="0.2">
      <c r="A4803" t="s">
        <v>23377</v>
      </c>
      <c r="B4803" t="str">
        <f>SUBSTITUTE(LOWER(A4803),"and","")</f>
        <v>durhammetaldehydegranules3.5(restricteduseasof111015)5481-91</v>
      </c>
    </row>
    <row r="4804" spans="1:2" x14ac:dyDescent="0.2">
      <c r="A4804" t="s">
        <v>23376</v>
      </c>
      <c r="B4804" t="str">
        <f>SUBSTITUTE(LOWER(A4804),"and","")</f>
        <v>advantagexdextralargedog11556-190</v>
      </c>
    </row>
    <row r="4805" spans="1:2" x14ac:dyDescent="0.2">
      <c r="A4805" t="s">
        <v>23375</v>
      </c>
      <c r="B4805" t="str">
        <f>SUBSTITUTE(LOWER(A4805),"and","")</f>
        <v>armada50wdg(noaerialapplicationinnys)432-1513</v>
      </c>
    </row>
    <row r="4806" spans="1:2" x14ac:dyDescent="0.2">
      <c r="A4806" t="s">
        <v>23374</v>
      </c>
      <c r="B4806" t="str">
        <f>SUBSTITUTE(LOWER(A4806),"and","")</f>
        <v>drexelsucker-stuff19713-1</v>
      </c>
    </row>
    <row r="4807" spans="1:2" x14ac:dyDescent="0.2">
      <c r="A4807" t="s">
        <v>23373</v>
      </c>
      <c r="B4807" t="str">
        <f>SUBSTITUTE(LOWER(A4807),"and","")</f>
        <v>alphabac1010324-63-10634</v>
      </c>
    </row>
    <row r="4808" spans="1:2" x14ac:dyDescent="0.2">
      <c r="A4808" t="s">
        <v>23372</v>
      </c>
      <c r="B4808" t="str">
        <f>SUBSTITUTE(LOWER(A4808),"and","")</f>
        <v>nibor-dinsecticidefoam+igr64405-37</v>
      </c>
    </row>
    <row r="4809" spans="1:2" x14ac:dyDescent="0.2">
      <c r="A4809" t="s">
        <v>23371</v>
      </c>
      <c r="B4809" t="str">
        <f>SUBSTITUTE(LOWER(A4809),"and","")</f>
        <v>cutterinsectrepellentfamilypack(contains121-77,305-48-121,305-51-121)121-77</v>
      </c>
    </row>
    <row r="4810" spans="1:2" x14ac:dyDescent="0.2">
      <c r="A4810" t="s">
        <v>23370</v>
      </c>
      <c r="B4810" t="str">
        <f>SUBSTITUTE(LOWER(A4810),"and","")</f>
        <v>prozapdairycattlespray47000-157</v>
      </c>
    </row>
    <row r="4811" spans="1:2" x14ac:dyDescent="0.2">
      <c r="A4811" t="s">
        <v>23369</v>
      </c>
      <c r="B4811" t="str">
        <f>SUBSTITUTE(LOWER(A4811),"and","")</f>
        <v>weevil-cidegasbags70506-15</v>
      </c>
    </row>
    <row r="4812" spans="1:2" x14ac:dyDescent="0.2">
      <c r="A4812" t="s">
        <v>23368</v>
      </c>
      <c r="B4812" t="str">
        <f>SUBSTITUTE(LOWER(A4812),"and","")</f>
        <v>onageroptekmiticide10163-337</v>
      </c>
    </row>
    <row r="4813" spans="1:2" x14ac:dyDescent="0.2">
      <c r="A4813" t="s">
        <v>23367</v>
      </c>
      <c r="B4813" t="str">
        <f>SUBSTITUTE(LOWER(A4813),"and","")</f>
        <v>trimmit2scplantgrowthregulator100-1014</v>
      </c>
    </row>
    <row r="4814" spans="1:2" x14ac:dyDescent="0.2">
      <c r="A4814" t="s">
        <v>23366</v>
      </c>
      <c r="B4814" t="str">
        <f>SUBSTITUTE(LOWER(A4814),"and","")</f>
        <v>oxivir1wipes70627-77</v>
      </c>
    </row>
    <row r="4815" spans="1:2" x14ac:dyDescent="0.2">
      <c r="A4815" t="s">
        <v>23365</v>
      </c>
      <c r="B4815" t="str">
        <f>SUBSTITUTE(LOWER(A4815),"and","")</f>
        <v>goaltender62719-447</v>
      </c>
    </row>
    <row r="4816" spans="1:2" x14ac:dyDescent="0.2">
      <c r="A4816" t="s">
        <v>23364</v>
      </c>
      <c r="B4816" t="str">
        <f>SUBSTITUTE(LOWER(A4816),"and","")</f>
        <v>wasphornetkiller44446-54-18305</v>
      </c>
    </row>
    <row r="4817" spans="1:2" x14ac:dyDescent="0.2">
      <c r="A4817" t="s">
        <v>23363</v>
      </c>
      <c r="B4817" t="str">
        <f>SUBSTITUTE(LOWER(A4817),"and","")</f>
        <v>greenwayliquidantkillingbait(kit)73766-2</v>
      </c>
    </row>
    <row r="4818" spans="1:2" x14ac:dyDescent="0.2">
      <c r="A4818" t="s">
        <v>23362</v>
      </c>
      <c r="B4818" t="str">
        <f>SUBSTITUTE(LOWER(A4818),"and","")</f>
        <v>eliminatorweedgrasskiller3superconcentrate19713-620-59144</v>
      </c>
    </row>
    <row r="4819" spans="1:2" x14ac:dyDescent="0.2">
      <c r="A4819" t="s">
        <v>23361</v>
      </c>
      <c r="B4819" t="str">
        <f>SUBSTITUTE(LOWER(A4819),"and","")</f>
        <v>abacide2hp7946-30</v>
      </c>
    </row>
    <row r="4820" spans="1:2" x14ac:dyDescent="0.2">
      <c r="A4820" t="s">
        <v>23360</v>
      </c>
      <c r="B4820" t="str">
        <f>SUBSTITUTE(LOWER(A4820),"and","")</f>
        <v>theersonspremiumweedfeed24-0-16228-281-9198</v>
      </c>
    </row>
    <row r="4821" spans="1:2" x14ac:dyDescent="0.2">
      <c r="A4821" t="s">
        <v>23359</v>
      </c>
      <c r="B4821" t="str">
        <f>SUBSTITUTE(LOWER(A4821),"and","")</f>
        <v>adornfungicide59639-141</v>
      </c>
    </row>
    <row r="4822" spans="1:2" x14ac:dyDescent="0.2">
      <c r="A4822" t="s">
        <v>23358</v>
      </c>
      <c r="B4822" t="str">
        <f>SUBSTITUTE(LOWER(A4822),"and","")</f>
        <v>ovocontrolp80224-1</v>
      </c>
    </row>
    <row r="4823" spans="1:2" x14ac:dyDescent="0.2">
      <c r="A4823" t="s">
        <v>23357</v>
      </c>
      <c r="B4823" t="str">
        <f>SUBSTITUTE(LOWER(A4823),"and","")</f>
        <v>topguardeqfungicide[nouseinnassausuffolkcounties,ny]279-3596</v>
      </c>
    </row>
    <row r="4824" spans="1:2" x14ac:dyDescent="0.2">
      <c r="A4824" t="s">
        <v>23356</v>
      </c>
      <c r="B4824" t="str">
        <f>SUBSTITUTE(LOWER(A4824),"and","")</f>
        <v>segmentiiherbicide7969-398</v>
      </c>
    </row>
    <row r="4825" spans="1:2" x14ac:dyDescent="0.2">
      <c r="A4825" t="s">
        <v>23355</v>
      </c>
      <c r="B4825" t="str">
        <f>SUBSTITUTE(LOWER(A4825),"and","")</f>
        <v>everwipedisinfectantwipe1839-190-88331</v>
      </c>
    </row>
    <row r="4826" spans="1:2" x14ac:dyDescent="0.2">
      <c r="A4826" t="s">
        <v>23354</v>
      </c>
      <c r="B4826" t="str">
        <f>SUBSTITUTE(LOWER(A4826),"and","")</f>
        <v>pathfinderii(2ee-sapphireberry)62719-176</v>
      </c>
    </row>
    <row r="4827" spans="1:2" x14ac:dyDescent="0.2">
      <c r="A4827" t="s">
        <v>23353</v>
      </c>
      <c r="B4827" t="str">
        <f>SUBSTITUTE(LOWER(A4827),"and","")</f>
        <v>70%neemoil70051-2-54705</v>
      </c>
    </row>
    <row r="4828" spans="1:2" x14ac:dyDescent="0.2">
      <c r="A4828" t="s">
        <v>23352</v>
      </c>
      <c r="B4828" t="str">
        <f>SUBSTITUTE(LOWER(A4828),"and","")</f>
        <v>profectneutral2565741-32</v>
      </c>
    </row>
    <row r="4829" spans="1:2" x14ac:dyDescent="0.2">
      <c r="A4829" t="s">
        <v>23351</v>
      </c>
      <c r="B4829" t="str">
        <f>SUBSTITUTE(LOWER(A4829),"and","")</f>
        <v>hi-yieldgrasskillerpostemergencegrassherbicide7969-58-7401</v>
      </c>
    </row>
    <row r="4830" spans="1:2" x14ac:dyDescent="0.2">
      <c r="A4830" t="s">
        <v>23350</v>
      </c>
      <c r="B4830" t="str">
        <f>SUBSTITUTE(LOWER(A4830),"and","")</f>
        <v>isomatedwb53575-40</v>
      </c>
    </row>
    <row r="4831" spans="1:2" x14ac:dyDescent="0.2">
      <c r="A4831" t="s">
        <v>23349</v>
      </c>
      <c r="B4831" t="str">
        <f>SUBSTITUTE(LOWER(A4831),"and","")</f>
        <v>paperbirdspringwaterfallscentdisinfectantspray498-179-17704</v>
      </c>
    </row>
    <row r="4832" spans="1:2" x14ac:dyDescent="0.2">
      <c r="A4832" t="s">
        <v>23348</v>
      </c>
      <c r="B4832" t="str">
        <f>SUBSTITUTE(LOWER(A4832),"and","")</f>
        <v>rodeo(2ee-blackjetbead)62719-324</v>
      </c>
    </row>
    <row r="4833" spans="1:2" x14ac:dyDescent="0.2">
      <c r="A4833" t="s">
        <v>23347</v>
      </c>
      <c r="B4833" t="str">
        <f>SUBSTITUTE(LOWER(A4833),"and","")</f>
        <v>nufarmt-methylspc4.5ffungicide228-626</v>
      </c>
    </row>
    <row r="4834" spans="1:2" x14ac:dyDescent="0.2">
      <c r="A4834" t="s">
        <v>23346</v>
      </c>
      <c r="B4834" t="str">
        <f>SUBSTITUTE(LOWER(A4834),"and","")</f>
        <v>lysolbrkills99.9%ofvirusesbacteriaallpurposecleanerlemonbreezescent777-66</v>
      </c>
    </row>
    <row r="4835" spans="1:2" x14ac:dyDescent="0.2">
      <c r="A4835" t="s">
        <v>23345</v>
      </c>
      <c r="B4835" t="str">
        <f>SUBSTITUTE(LOWER(A4835),"and","")</f>
        <v>luvsomefleatickfordogsadvancedrepel(4-10lbs.)2517-178-65948</v>
      </c>
    </row>
    <row r="4836" spans="1:2" x14ac:dyDescent="0.2">
      <c r="A4836" t="s">
        <v>23344</v>
      </c>
      <c r="B4836" t="str">
        <f>SUBSTITUTE(LOWER(A4836),"and","")</f>
        <v>duramax62719-556</v>
      </c>
    </row>
    <row r="4837" spans="1:2" x14ac:dyDescent="0.2">
      <c r="A4837" t="s">
        <v>23343</v>
      </c>
      <c r="B4837" t="str">
        <f>SUBSTITUTE(LOWER(A4837),"and","")</f>
        <v>ben's30%deet56575-11</v>
      </c>
    </row>
    <row r="4838" spans="1:2" x14ac:dyDescent="0.2">
      <c r="A4838" t="s">
        <v>23342</v>
      </c>
      <c r="B4838" t="str">
        <f>SUBSTITUTE(LOWER(A4838),"and","")</f>
        <v>abc4marineantifoulingpaint(variouscolors)7313-12</v>
      </c>
    </row>
    <row r="4839" spans="1:2" x14ac:dyDescent="0.2">
      <c r="A4839" t="s">
        <v>23341</v>
      </c>
      <c r="B4839" t="str">
        <f>SUBSTITUTE(LOWER(A4839),"and","")</f>
        <v>acetotrifluralin4echerbicide2749-561</v>
      </c>
    </row>
    <row r="4840" spans="1:2" x14ac:dyDescent="0.2">
      <c r="A4840" t="s">
        <v>23340</v>
      </c>
      <c r="B4840" t="str">
        <f>SUBSTITUTE(LOWER(A4840),"and","")</f>
        <v>admdipteracidepremix10.5%1157-49</v>
      </c>
    </row>
    <row r="4841" spans="1:2" x14ac:dyDescent="0.2">
      <c r="A4841" t="s">
        <v>23339</v>
      </c>
      <c r="B4841" t="str">
        <f>SUBSTITUTE(LOWER(A4841),"and","")</f>
        <v>raidmaxdoublecontrolantbaits4822-472</v>
      </c>
    </row>
    <row r="4842" spans="1:2" x14ac:dyDescent="0.2">
      <c r="A4842" t="s">
        <v>23338</v>
      </c>
      <c r="B4842" t="str">
        <f>SUBSTITUTE(LOWER(A4842),"and","")</f>
        <v>gordon'sdairylivestockdust53883-33-2217</v>
      </c>
    </row>
    <row r="4843" spans="1:2" x14ac:dyDescent="0.2">
      <c r="A4843" t="s">
        <v>23337</v>
      </c>
      <c r="B4843" t="str">
        <f>SUBSTITUTE(LOWER(A4843),"and","")</f>
        <v>ace3.8lst45002-40</v>
      </c>
    </row>
    <row r="4844" spans="1:2" x14ac:dyDescent="0.2">
      <c r="A4844" t="s">
        <v>23336</v>
      </c>
      <c r="B4844" t="str">
        <f>SUBSTITUTE(LOWER(A4844),"and","")</f>
        <v>off!sportsmeninsectrepellent54822-572</v>
      </c>
    </row>
    <row r="4845" spans="1:2" x14ac:dyDescent="0.2">
      <c r="A4845" t="s">
        <v>23335</v>
      </c>
      <c r="B4845" t="str">
        <f>SUBSTITUTE(LOWER(A4845),"and","")</f>
        <v>gotpests...getrevengebedbugkillerreadytouse4-358-9086</v>
      </c>
    </row>
    <row r="4846" spans="1:2" x14ac:dyDescent="0.2">
      <c r="A4846" t="s">
        <v>23334</v>
      </c>
      <c r="B4846" t="str">
        <f>SUBSTITUTE(LOWER(A4846),"and","")</f>
        <v>dupontvydatelinsecticidenematicide(notforuseinlongisl)(2ee-brownmarmoratedstinkbug)352-372</v>
      </c>
    </row>
    <row r="4847" spans="1:2" x14ac:dyDescent="0.2">
      <c r="A4847" t="s">
        <v>23333</v>
      </c>
      <c r="B4847" t="str">
        <f>SUBSTITUTE(LOWER(A4847),"and","")</f>
        <v>picareabugzapper8730-62-3095</v>
      </c>
    </row>
    <row r="4848" spans="1:2" x14ac:dyDescent="0.2">
      <c r="A4848" t="s">
        <v>23332</v>
      </c>
      <c r="B4848" t="str">
        <f>SUBSTITUTE(LOWER(A4848),"and","")</f>
        <v>fearlessxtraherbicide(nosale,saleinto,distributionoruseinnassauorsuffolkcounties)74530-85</v>
      </c>
    </row>
    <row r="4849" spans="1:2" x14ac:dyDescent="0.2">
      <c r="A4849" t="s">
        <v>23331</v>
      </c>
      <c r="B4849" t="str">
        <f>SUBSTITUTE(LOWER(A4849),"and","")</f>
        <v>duracaderefugerenew67979-24</v>
      </c>
    </row>
    <row r="4850" spans="1:2" x14ac:dyDescent="0.2">
      <c r="A4850" t="s">
        <v>23330</v>
      </c>
      <c r="B4850" t="str">
        <f>SUBSTITUTE(LOWER(A4850),"and","")</f>
        <v>cidetrakcm-ofmcombo51934-11</v>
      </c>
    </row>
    <row r="4851" spans="1:2" x14ac:dyDescent="0.2">
      <c r="A4851" t="s">
        <v>23329</v>
      </c>
      <c r="B4851" t="str">
        <f>SUBSTITUTE(LOWER(A4851),"and","")</f>
        <v>raxilproshieldinsecticidefungicide(restricteduseasof112023)264-1186</v>
      </c>
    </row>
    <row r="4852" spans="1:2" x14ac:dyDescent="0.2">
      <c r="A4852" t="s">
        <v>23328</v>
      </c>
      <c r="B4852" t="str">
        <f>SUBSTITUTE(LOWER(A4852),"and","")</f>
        <v>disinfectingwipesbylidl(lemonscent)6836-336-92537</v>
      </c>
    </row>
    <row r="4853" spans="1:2" x14ac:dyDescent="0.2">
      <c r="A4853" t="s">
        <v>23327</v>
      </c>
      <c r="B4853" t="str">
        <f>SUBSTITUTE(LOWER(A4853),"and","")</f>
        <v>flexwipesnorinsedisinfectantsanitizingwipes6836-379-70930</v>
      </c>
    </row>
    <row r="4854" spans="1:2" x14ac:dyDescent="0.2">
      <c r="A4854" t="s">
        <v>23326</v>
      </c>
      <c r="B4854" t="str">
        <f>SUBSTITUTE(LOWER(A4854),"and","")</f>
        <v>quali-propropiconazole14.353883-363</v>
      </c>
    </row>
    <row r="4855" spans="1:2" x14ac:dyDescent="0.2">
      <c r="A4855" t="s">
        <v>23325</v>
      </c>
      <c r="B4855" t="str">
        <f>SUBSTITUTE(LOWER(A4855),"and","")</f>
        <v>chlorguardiichlorinatingsolution72315-6-527</v>
      </c>
    </row>
    <row r="4856" spans="1:2" x14ac:dyDescent="0.2">
      <c r="A4856" t="s">
        <v>23324</v>
      </c>
      <c r="B4856" t="str">
        <f>SUBSTITUTE(LOWER(A4856),"and","")</f>
        <v>ranconasummit70506-592</v>
      </c>
    </row>
    <row r="4857" spans="1:2" x14ac:dyDescent="0.2">
      <c r="A4857" t="s">
        <v>23323</v>
      </c>
      <c r="B4857" t="str">
        <f>SUBSTITUTE(LOWER(A4857),"and","")</f>
        <v>sani-suremulti-surfacesanitizer70627-28</v>
      </c>
    </row>
    <row r="4858" spans="1:2" x14ac:dyDescent="0.2">
      <c r="A4858" t="s">
        <v>23322</v>
      </c>
      <c r="B4858" t="str">
        <f>SUBSTITUTE(LOWER(A4858),"and","")</f>
        <v>lavenderscenteddisinfectingwipes67071-123-56952</v>
      </c>
    </row>
    <row r="4859" spans="1:2" x14ac:dyDescent="0.2">
      <c r="A4859" t="s">
        <v>23321</v>
      </c>
      <c r="B4859" t="str">
        <f>SUBSTITUTE(LOWER(A4859),"and","")</f>
        <v>tordon101mixture(nosale,distribution,oruseinnassausuffolkco.)62719-5</v>
      </c>
    </row>
    <row r="4860" spans="1:2" x14ac:dyDescent="0.2">
      <c r="A4860" t="s">
        <v>23320</v>
      </c>
      <c r="B4860" t="str">
        <f>SUBSTITUTE(LOWER(A4860),"and","")</f>
        <v>ultraflourishxhl55146-166</v>
      </c>
    </row>
    <row r="4861" spans="1:2" x14ac:dyDescent="0.2">
      <c r="A4861" t="s">
        <v>23319</v>
      </c>
      <c r="B4861" t="str">
        <f>SUBSTITUTE(LOWER(A4861),"and","")</f>
        <v>endallinsectkiller59913-14</v>
      </c>
    </row>
    <row r="4862" spans="1:2" x14ac:dyDescent="0.2">
      <c r="A4862" t="s">
        <v>23318</v>
      </c>
      <c r="B4862" t="str">
        <f>SUBSTITUTE(LOWER(A4862),"and","")</f>
        <v>hi-yieldgarden,petlivestockdust7401-447</v>
      </c>
    </row>
    <row r="4863" spans="1:2" x14ac:dyDescent="0.2">
      <c r="A4863" t="s">
        <v>23317</v>
      </c>
      <c r="B4863" t="str">
        <f>SUBSTITUTE(LOWER(A4863),"and","")</f>
        <v>mon89034xtc1507xmon88017524-587</v>
      </c>
    </row>
    <row r="4864" spans="1:2" x14ac:dyDescent="0.2">
      <c r="A4864" t="s">
        <v>23316</v>
      </c>
      <c r="B4864" t="str">
        <f>SUBSTITUTE(LOWER(A4864),"and","")</f>
        <v>helenaflumioxazin51%wdg5905-657</v>
      </c>
    </row>
    <row r="4865" spans="1:2" x14ac:dyDescent="0.2">
      <c r="A4865" t="s">
        <v>23315</v>
      </c>
      <c r="B4865" t="str">
        <f>SUBSTITUTE(LOWER(A4865),"and","")</f>
        <v>birexseiii1043-128-51003</v>
      </c>
    </row>
    <row r="4866" spans="1:2" x14ac:dyDescent="0.2">
      <c r="A4866" t="s">
        <v>23314</v>
      </c>
      <c r="B4866" t="str">
        <f>SUBSTITUTE(LOWER(A4866),"and","")</f>
        <v>roundupcustomforaquaticterrestrialuse(2ee-slenderfalsebrome)524-343</v>
      </c>
    </row>
    <row r="4867" spans="1:2" x14ac:dyDescent="0.2">
      <c r="A4867" t="s">
        <v>22612</v>
      </c>
      <c r="B4867" t="str">
        <f>SUBSTITUTE(LOWER(A4867),"and","")</f>
        <v>103disinfectant2566836-78-1674</v>
      </c>
    </row>
    <row r="4868" spans="1:2" x14ac:dyDescent="0.2">
      <c r="A4868" t="s">
        <v>23313</v>
      </c>
      <c r="B4868" t="str">
        <f>SUBSTITUTE(LOWER(A4868),"and","")</f>
        <v>cruisermaxxvibrancepotato(nonassauorsuffolknysaleoruse-self-imposedbysyngenta)(restricteduseasof112023)100-1556</v>
      </c>
    </row>
    <row r="4869" spans="1:2" x14ac:dyDescent="0.2">
      <c r="A4869" t="s">
        <v>23312</v>
      </c>
      <c r="B4869" t="str">
        <f>SUBSTITUTE(LOWER(A4869),"and","")</f>
        <v>imazacast42750-314</v>
      </c>
    </row>
    <row r="4870" spans="1:2" x14ac:dyDescent="0.2">
      <c r="A4870" t="s">
        <v>23311</v>
      </c>
      <c r="B4870" t="str">
        <f>SUBSTITUTE(LOWER(A4870),"and","")</f>
        <v>woodfume75341-2</v>
      </c>
    </row>
    <row r="4871" spans="1:2" x14ac:dyDescent="0.2">
      <c r="A4871" t="s">
        <v>23310</v>
      </c>
      <c r="B4871" t="str">
        <f>SUBSTITUTE(LOWER(A4871),"and","")</f>
        <v>pixovere(nosale,useordistributioninnassau,suffolk,kingsqueenscounties)(nybufferzone)(nymaxapprate)(noaerialapplication)91234-363</v>
      </c>
    </row>
    <row r="4872" spans="1:2" x14ac:dyDescent="0.2">
      <c r="A4872" t="s">
        <v>23309</v>
      </c>
      <c r="B4872" t="str">
        <f>SUBSTITUTE(LOWER(A4872),"and","")</f>
        <v>starbarquikstrikeiiflyabatementstrip2724-839-89459</v>
      </c>
    </row>
    <row r="4873" spans="1:2" x14ac:dyDescent="0.2">
      <c r="A4873" t="s">
        <v>23308</v>
      </c>
      <c r="B4873" t="str">
        <f>SUBSTITUTE(LOWER(A4873),"and","")</f>
        <v>durus(nouseinnassausuffolkcounties)83100-62-83979</v>
      </c>
    </row>
    <row r="4874" spans="1:2" x14ac:dyDescent="0.2">
      <c r="A4874" t="s">
        <v>23307</v>
      </c>
      <c r="B4874" t="str">
        <f>SUBSTITUTE(LOWER(A4874),"and","")</f>
        <v>gemstarlc70051-45</v>
      </c>
    </row>
    <row r="4875" spans="1:2" x14ac:dyDescent="0.2">
      <c r="A4875" t="s">
        <v>23306</v>
      </c>
      <c r="B4875" t="str">
        <f>SUBSTITUTE(LOWER(A4875),"and","")</f>
        <v>bonideantkillergranules4-425</v>
      </c>
    </row>
    <row r="4876" spans="1:2" x14ac:dyDescent="0.2">
      <c r="A4876" t="s">
        <v>23305</v>
      </c>
      <c r="B4876" t="str">
        <f>SUBSTITUTE(LOWER(A4876),"and","")</f>
        <v>off!backyardmosquitocoilrefills(countryfreshscent)4822-602</v>
      </c>
    </row>
    <row r="4877" spans="1:2" x14ac:dyDescent="0.2">
      <c r="A4877" t="s">
        <v>23304</v>
      </c>
      <c r="B4877" t="str">
        <f>SUBSTITUTE(LOWER(A4877),"and","")</f>
        <v>harpoonaquaticherbicide67690-99</v>
      </c>
    </row>
    <row r="4878" spans="1:2" x14ac:dyDescent="0.2">
      <c r="A4878" t="s">
        <v>23303</v>
      </c>
      <c r="B4878" t="str">
        <f>SUBSTITUTE(LOWER(A4878),"and","")</f>
        <v>metermistinsectkillerii10807-467-1270</v>
      </c>
    </row>
    <row r="4879" spans="1:2" x14ac:dyDescent="0.2">
      <c r="A4879" t="s">
        <v>23302</v>
      </c>
      <c r="B4879" t="str">
        <f>SUBSTITUTE(LOWER(A4879),"and","")</f>
        <v>hospicidehospitalspraydisinfectant706-111-68613</v>
      </c>
    </row>
    <row r="4880" spans="1:2" x14ac:dyDescent="0.2">
      <c r="A4880" t="s">
        <v>23301</v>
      </c>
      <c r="B4880" t="str">
        <f>SUBSTITUTE(LOWER(A4880),"and","")</f>
        <v>balence70787-2</v>
      </c>
    </row>
    <row r="4881" spans="1:2" x14ac:dyDescent="0.2">
      <c r="A4881" t="s">
        <v>23300</v>
      </c>
      <c r="B4881" t="str">
        <f>SUBSTITUTE(LOWER(A4881),"and","")</f>
        <v>lavenderscentdisinfectantdeodorantplus706-111-12120</v>
      </c>
    </row>
    <row r="4882" spans="1:2" x14ac:dyDescent="0.2">
      <c r="A4882" t="s">
        <v>23299</v>
      </c>
      <c r="B4882" t="str">
        <f>SUBSTITUTE(LOWER(A4882),"and","")</f>
        <v>acephate97wdg66222-266</v>
      </c>
    </row>
    <row r="4883" spans="1:2" x14ac:dyDescent="0.2">
      <c r="A4883" t="s">
        <v>23298</v>
      </c>
      <c r="B4883" t="str">
        <f>SUBSTITUTE(LOWER(A4883),"and","")</f>
        <v>pyrocideconcentrate74401021-1797</v>
      </c>
    </row>
    <row r="4884" spans="1:2" x14ac:dyDescent="0.2">
      <c r="A4884" t="s">
        <v>23297</v>
      </c>
      <c r="B4884" t="str">
        <f>SUBSTITUTE(LOWER(A4884),"and","")</f>
        <v>scholarez100-1505</v>
      </c>
    </row>
    <row r="4885" spans="1:2" x14ac:dyDescent="0.2">
      <c r="A4885" t="s">
        <v>23296</v>
      </c>
      <c r="B4885" t="str">
        <f>SUBSTITUTE(LOWER(A4885),"and","")</f>
        <v>discusl(nosoilinjectiononlongisl)59807-18</v>
      </c>
    </row>
    <row r="4886" spans="1:2" x14ac:dyDescent="0.2">
      <c r="A4886" t="s">
        <v>23295</v>
      </c>
      <c r="B4886" t="str">
        <f>SUBSTITUTE(LOWER(A4886),"and","")</f>
        <v>greenyardcrabgrasspreventerwith0.08%dimension15-3-5(variousfert.comb.)(nouseonli)(max.userate0.5lbaiacreyrinnys)62719-487-534</v>
      </c>
    </row>
    <row r="4887" spans="1:2" x14ac:dyDescent="0.2">
      <c r="A4887" t="s">
        <v>23294</v>
      </c>
      <c r="B4887" t="str">
        <f>SUBSTITUTE(LOWER(A4887),"and","")</f>
        <v>tideflumi51%wdg84229-65</v>
      </c>
    </row>
    <row r="4888" spans="1:2" x14ac:dyDescent="0.2">
      <c r="A4888" t="s">
        <v>23293</v>
      </c>
      <c r="B4888" t="str">
        <f>SUBSTITUTE(LOWER(A4888),"and","")</f>
        <v>surchlor(12.5%sodiumhypochloritesolution)9359-2</v>
      </c>
    </row>
    <row r="4889" spans="1:2" x14ac:dyDescent="0.2">
      <c r="A4889" t="s">
        <v>23292</v>
      </c>
      <c r="B4889" t="str">
        <f>SUBSTITUTE(LOWER(A4889),"and","")</f>
        <v>nyguardigrconcentrate(restrictedasof4609)1021-1603</v>
      </c>
    </row>
    <row r="4890" spans="1:2" x14ac:dyDescent="0.2">
      <c r="A4890" t="s">
        <v>23291</v>
      </c>
      <c r="B4890" t="str">
        <f>SUBSTITUTE(LOWER(A4890),"and","")</f>
        <v>danolyte91582-1</v>
      </c>
    </row>
    <row r="4891" spans="1:2" x14ac:dyDescent="0.2">
      <c r="A4891" t="s">
        <v>23290</v>
      </c>
      <c r="B4891" t="str">
        <f>SUBSTITUTE(LOWER(A4891),"and","")</f>
        <v>gardentechsevinready-to-use432-1211-71004</v>
      </c>
    </row>
    <row r="4892" spans="1:2" x14ac:dyDescent="0.2">
      <c r="A4892" t="s">
        <v>23289</v>
      </c>
      <c r="B4892" t="str">
        <f>SUBSTITUTE(LOWER(A4892),"and","")</f>
        <v>drexelfoma2.0herbicide(donotuseonpotatoesinnassausuffolkcounties,ny)19713-658</v>
      </c>
    </row>
    <row r="4893" spans="1:2" x14ac:dyDescent="0.2">
      <c r="A4893" t="s">
        <v>23288</v>
      </c>
      <c r="B4893" t="str">
        <f>SUBSTITUTE(LOWER(A4893),"and","")</f>
        <v>citadel62097-21-82917</v>
      </c>
    </row>
    <row r="4894" spans="1:2" x14ac:dyDescent="0.2">
      <c r="A4894" t="s">
        <v>23287</v>
      </c>
      <c r="B4894" t="str">
        <f>SUBSTITUTE(LOWER(A4894),"and","")</f>
        <v>jteatonkillsbedbugscrawlinginsectspowder56-67</v>
      </c>
    </row>
    <row r="4895" spans="1:2" x14ac:dyDescent="0.2">
      <c r="A4895" t="s">
        <v>23286</v>
      </c>
      <c r="B4895" t="str">
        <f>SUBSTITUTE(LOWER(A4895),"and","")</f>
        <v>pro-force50spot-onforhorses75844-5-84151</v>
      </c>
    </row>
    <row r="4896" spans="1:2" x14ac:dyDescent="0.2">
      <c r="A4896" t="s">
        <v>23285</v>
      </c>
      <c r="B4896" t="str">
        <f>SUBSTITUTE(LOWER(A4896),"and","")</f>
        <v>sta-greenready-to-sprayweedfeed9688-140-8845</v>
      </c>
    </row>
    <row r="4897" spans="1:2" x14ac:dyDescent="0.2">
      <c r="A4897" t="s">
        <v>23284</v>
      </c>
      <c r="B4897" t="str">
        <f>SUBSTITUTE(LOWER(A4897),"and","")</f>
        <v>simplydonereadyforlifeconcentratedlow-splashbleachregularscent70271-36-6165</v>
      </c>
    </row>
    <row r="4898" spans="1:2" x14ac:dyDescent="0.2">
      <c r="A4898" t="s">
        <v>23283</v>
      </c>
      <c r="B4898" t="str">
        <f>SUBSTITUTE(LOWER(A4898),"and","")</f>
        <v>ready-to-useno-rinsesanitizer6836-290-7546</v>
      </c>
    </row>
    <row r="4899" spans="1:2" x14ac:dyDescent="0.2">
      <c r="A4899" t="s">
        <v>23282</v>
      </c>
      <c r="B4899" t="str">
        <f>SUBSTITUTE(LOWER(A4899),"and","")</f>
        <v>sysstem-kblue48222-10</v>
      </c>
    </row>
    <row r="4900" spans="1:2" x14ac:dyDescent="0.2">
      <c r="A4900" t="s">
        <v>23281</v>
      </c>
      <c r="B4900" t="str">
        <f>SUBSTITUTE(LOWER(A4900),"and","")</f>
        <v>rozolvolebait7173-242</v>
      </c>
    </row>
    <row r="4901" spans="1:2" x14ac:dyDescent="0.2">
      <c r="A4901" t="s">
        <v>23280</v>
      </c>
      <c r="B4901" t="str">
        <f>SUBSTITUTE(LOWER(A4901),"and","")</f>
        <v>propoweroriginalsgermicidalultrableach70271-13-75686</v>
      </c>
    </row>
    <row r="4902" spans="1:2" x14ac:dyDescent="0.2">
      <c r="A4902" t="s">
        <v>23279</v>
      </c>
      <c r="B4902" t="str">
        <f>SUBSTITUTE(LOWER(A4902),"and","")</f>
        <v>quadrisridomilgoldslfungicde100-1311</v>
      </c>
    </row>
    <row r="4903" spans="1:2" x14ac:dyDescent="0.2">
      <c r="A4903" t="s">
        <v>23278</v>
      </c>
      <c r="B4903" t="str">
        <f>SUBSTITUTE(LOWER(A4903),"and","")</f>
        <v>aceevap-gardplus1839-84-7909</v>
      </c>
    </row>
    <row r="4904" spans="1:2" x14ac:dyDescent="0.2">
      <c r="A4904" t="s">
        <v>23277</v>
      </c>
      <c r="B4904" t="str">
        <f>SUBSTITUTE(LOWER(A4904),"and","")</f>
        <v>startupmetxl480seedtreatment70506-356</v>
      </c>
    </row>
    <row r="4905" spans="1:2" x14ac:dyDescent="0.2">
      <c r="A4905" t="s">
        <v>23276</v>
      </c>
      <c r="B4905" t="str">
        <f>SUBSTITUTE(LOWER(A4905),"and","")</f>
        <v>countryvetflyinginsectkillsystemii(kit)10807-467</v>
      </c>
    </row>
    <row r="4906" spans="1:2" x14ac:dyDescent="0.2">
      <c r="A4906" t="s">
        <v>23275</v>
      </c>
      <c r="B4906" t="str">
        <f>SUBSTITUTE(LOWER(A4906),"and","")</f>
        <v>boothillparaffinizedpellets7173-187</v>
      </c>
    </row>
    <row r="4907" spans="1:2" x14ac:dyDescent="0.2">
      <c r="A4907" t="s">
        <v>23274</v>
      </c>
      <c r="B4907" t="str">
        <f>SUBSTITUTE(LOWER(A4907),"and","")</f>
        <v>cloroxdisinfectingmistmulti-surface(lemongrassmarin)5813-73</v>
      </c>
    </row>
    <row r="4908" spans="1:2" x14ac:dyDescent="0.2">
      <c r="A4908" t="s">
        <v>23273</v>
      </c>
      <c r="B4908" t="str">
        <f>SUBSTITUTE(LOWER(A4908),"and","")</f>
        <v>pystolmistingconcentrate(notforuseinresidentialautomaticmistingsystemsinnys)53883-243</v>
      </c>
    </row>
    <row r="4909" spans="1:2" x14ac:dyDescent="0.2">
      <c r="A4909" t="s">
        <v>23272</v>
      </c>
      <c r="B4909" t="str">
        <f>SUBSTITUTE(LOWER(A4909),"and","")</f>
        <v>repelinsectrepellentfamilypumpspray(fragrance-free)70759-3-305</v>
      </c>
    </row>
    <row r="4910" spans="1:2" x14ac:dyDescent="0.2">
      <c r="A4910" t="s">
        <v>23271</v>
      </c>
      <c r="B4910" t="str">
        <f>SUBSTITUTE(LOWER(A4910),"and","")</f>
        <v>mosquitodunks6218-47</v>
      </c>
    </row>
    <row r="4911" spans="1:2" x14ac:dyDescent="0.2">
      <c r="A4911" t="s">
        <v>23270</v>
      </c>
      <c r="B4911" t="str">
        <f>SUBSTITUTE(LOWER(A4911),"and","")</f>
        <v>comite70506-566</v>
      </c>
    </row>
    <row r="4912" spans="1:2" x14ac:dyDescent="0.2">
      <c r="A4912" t="s">
        <v>23269</v>
      </c>
      <c r="B4912" t="str">
        <f>SUBSTITUTE(LOWER(A4912),"and","")</f>
        <v>greenyardcrabgrasspreventerwith0.22%dimension(nouseinnassausuffolkcounties)(max.userate0.5lbaiacreyrinnys)62719-494-534</v>
      </c>
    </row>
    <row r="4913" spans="1:2" x14ac:dyDescent="0.2">
      <c r="A4913" t="s">
        <v>23268</v>
      </c>
      <c r="B4913" t="str">
        <f>SUBSTITUTE(LOWER(A4913),"and","")</f>
        <v>elevore(nybufferzonestowaterbodies)62719-718</v>
      </c>
    </row>
    <row r="4914" spans="1:2" x14ac:dyDescent="0.2">
      <c r="A4914" t="s">
        <v>23267</v>
      </c>
      <c r="B4914" t="str">
        <f>SUBSTITUTE(LOWER(A4914),"and","")</f>
        <v>fastracall-weatherblox12455-95</v>
      </c>
    </row>
    <row r="4915" spans="1:2" x14ac:dyDescent="0.2">
      <c r="A4915" t="s">
        <v>23266</v>
      </c>
      <c r="B4915" t="str">
        <f>SUBSTITUTE(LOWER(A4915),"and","")</f>
        <v>speartliquidconcentrate88847-6</v>
      </c>
    </row>
    <row r="4916" spans="1:2" x14ac:dyDescent="0.2">
      <c r="A4916" t="s">
        <v>23265</v>
      </c>
      <c r="B4916" t="str">
        <f>SUBSTITUTE(LOWER(A4916),"and","")</f>
        <v>reason500scfungicide(notforsale,distribution,oruseinnassauorsuffolkcounties)(2ee-peronosporaeffusa)10163-371</v>
      </c>
    </row>
    <row r="4917" spans="1:2" x14ac:dyDescent="0.2">
      <c r="A4917" t="s">
        <v>23264</v>
      </c>
      <c r="B4917" t="str">
        <f>SUBSTITUTE(LOWER(A4917),"and","")</f>
        <v>scottsdiseaseexlawnfungicide538-330</v>
      </c>
    </row>
    <row r="4918" spans="1:2" x14ac:dyDescent="0.2">
      <c r="A4918" t="s">
        <v>23263</v>
      </c>
      <c r="B4918" t="str">
        <f>SUBSTITUTE(LOWER(A4918),"and","")</f>
        <v>fastdrawsoftbait7173-258</v>
      </c>
    </row>
    <row r="4919" spans="1:2" x14ac:dyDescent="0.2">
      <c r="A4919" t="s">
        <v>23262</v>
      </c>
      <c r="B4919" t="str">
        <f>SUBSTITUTE(LOWER(A4919),"and","")</f>
        <v>mosquiout!102783-1</v>
      </c>
    </row>
    <row r="4920" spans="1:2" x14ac:dyDescent="0.2">
      <c r="A4920" t="s">
        <v>23261</v>
      </c>
      <c r="B4920" t="str">
        <f>SUBSTITUTE(LOWER(A4920),"and","")</f>
        <v>abovegroundpoolstartermaintenancekit57787-38</v>
      </c>
    </row>
    <row r="4921" spans="1:2" x14ac:dyDescent="0.2">
      <c r="A4921" t="s">
        <v>23260</v>
      </c>
      <c r="B4921" t="str">
        <f>SUBSTITUTE(LOWER(A4921),"and","")</f>
        <v>multi-surfacecleanermangohibiscusscentlysolbrkills99.9%ofvirusesbacteria777-89</v>
      </c>
    </row>
    <row r="4922" spans="1:2" x14ac:dyDescent="0.2">
      <c r="A4922" t="s">
        <v>23259</v>
      </c>
      <c r="B4922" t="str">
        <f>SUBSTITUTE(LOWER(A4922),"and","")</f>
        <v>stompwasphornetspray44446-54</v>
      </c>
    </row>
    <row r="4923" spans="1:2" x14ac:dyDescent="0.2">
      <c r="A4923" t="s">
        <v>23258</v>
      </c>
      <c r="B4923" t="str">
        <f>SUBSTITUTE(LOWER(A4923),"and","")</f>
        <v>malathion8aquamul(ecffprogram)(epareg.no.34704-474)sln ny-180006</v>
      </c>
    </row>
    <row r="4924" spans="1:2" x14ac:dyDescent="0.2">
      <c r="A4924" t="s">
        <v>23257</v>
      </c>
      <c r="B4924" t="str">
        <f>SUBSTITUTE(LOWER(A4924),"and","")</f>
        <v>cloroxdisinfectingwipes1(crisplemon)5813-79</v>
      </c>
    </row>
    <row r="4925" spans="1:2" x14ac:dyDescent="0.2">
      <c r="A4925" t="s">
        <v>23256</v>
      </c>
      <c r="B4925" t="str">
        <f>SUBSTITUTE(LOWER(A4925),"and","")</f>
        <v>aquamasterherbicide(2ee-treeofheaven)524-343</v>
      </c>
    </row>
    <row r="4926" spans="1:2" x14ac:dyDescent="0.2">
      <c r="A4926" t="s">
        <v>23255</v>
      </c>
      <c r="B4926" t="str">
        <f>SUBSTITUTE(LOWER(A4926),"and","")</f>
        <v>pacekleengrow81820-2</v>
      </c>
    </row>
    <row r="4927" spans="1:2" x14ac:dyDescent="0.2">
      <c r="A4927" t="s">
        <v>23254</v>
      </c>
      <c r="B4927" t="str">
        <f>SUBSTITUTE(LOWER(A4927),"and","")</f>
        <v>barricorsp(2ee-mosquitos)432-1597</v>
      </c>
    </row>
    <row r="4928" spans="1:2" x14ac:dyDescent="0.2">
      <c r="A4928" t="s">
        <v>23253</v>
      </c>
      <c r="B4928" t="str">
        <f>SUBSTITUTE(LOWER(A4928),"and","")</f>
        <v>lumivia352-841</v>
      </c>
    </row>
    <row r="4929" spans="1:2" x14ac:dyDescent="0.2">
      <c r="A4929" t="s">
        <v>23252</v>
      </c>
      <c r="B4929" t="str">
        <f>SUBSTITUTE(LOWER(A4929),"and","")</f>
        <v>smash83529-338</v>
      </c>
    </row>
    <row r="4930" spans="1:2" x14ac:dyDescent="0.2">
      <c r="A4930" t="s">
        <v>23251</v>
      </c>
      <c r="B4930" t="str">
        <f>SUBSTITUTE(LOWER(A4930),"and","")</f>
        <v>velumrise(nosale,distributionoruseinnassausuffolkcounties,ny)264-1222</v>
      </c>
    </row>
    <row r="4931" spans="1:2" x14ac:dyDescent="0.2">
      <c r="A4931" t="s">
        <v>23250</v>
      </c>
      <c r="B4931" t="str">
        <f>SUBSTITUTE(LOWER(A4931),"and","")</f>
        <v>zpagoats12455-102-3240</v>
      </c>
    </row>
    <row r="4932" spans="1:2" x14ac:dyDescent="0.2">
      <c r="A4932" t="s">
        <v>23249</v>
      </c>
      <c r="B4932" t="str">
        <f>SUBSTITUTE(LOWER(A4932),"and","")</f>
        <v>smartfreshinboxflex71297-2</v>
      </c>
    </row>
    <row r="4933" spans="1:2" x14ac:dyDescent="0.2">
      <c r="A4933" t="s">
        <v>23248</v>
      </c>
      <c r="B4933" t="str">
        <f>SUBSTITUTE(LOWER(A4933),"and","")</f>
        <v>hudsonvalleyfertilizerwith0.42%prodiamine53883-297-47956</v>
      </c>
    </row>
    <row r="4934" spans="1:2" x14ac:dyDescent="0.2">
      <c r="A4934" t="s">
        <v>23247</v>
      </c>
      <c r="B4934" t="str">
        <f>SUBSTITUTE(LOWER(A4934),"and","")</f>
        <v>liquidharvestprobroadspectrumdiseasecontrol42750-252-72838</v>
      </c>
    </row>
    <row r="4935" spans="1:2" x14ac:dyDescent="0.2">
      <c r="A4935" t="s">
        <v>23246</v>
      </c>
      <c r="B4935" t="str">
        <f>SUBSTITUTE(LOWER(A4935),"and","")</f>
        <v>lescoaceledim208plusfertilizer(notforsale,saleinto,distributionoruseinnassau,suffolk,kingsqueenscountiesofnys)(nysbufferzones)(maxrates)57131-13-10404</v>
      </c>
    </row>
    <row r="4936" spans="1:2" x14ac:dyDescent="0.2">
      <c r="A4936" t="s">
        <v>23245</v>
      </c>
      <c r="B4936" t="str">
        <f>SUBSTITUTE(LOWER(A4936),"and","")</f>
        <v>spectrumrx3101microbiocideagent74655-41</v>
      </c>
    </row>
    <row r="4937" spans="1:2" x14ac:dyDescent="0.2">
      <c r="A4937" t="s">
        <v>23244</v>
      </c>
      <c r="B4937" t="str">
        <f>SUBSTITUTE(LOWER(A4937),"and","")</f>
        <v>nufarmrhomenemcpabroadleafherbicide228-143-71368</v>
      </c>
    </row>
    <row r="4938" spans="1:2" x14ac:dyDescent="0.2">
      <c r="A4938" t="s">
        <v>23243</v>
      </c>
      <c r="B4938" t="str">
        <f>SUBSTITUTE(LOWER(A4938),"and","")</f>
        <v>backoffdogrepellent52142-5</v>
      </c>
    </row>
    <row r="4939" spans="1:2" x14ac:dyDescent="0.2">
      <c r="A4939" t="s">
        <v>23242</v>
      </c>
      <c r="B4939" t="str">
        <f>SUBSTITUTE(LOWER(A4939),"and","")</f>
        <v>maddog34704-889</v>
      </c>
    </row>
    <row r="4940" spans="1:2" x14ac:dyDescent="0.2">
      <c r="A4940" t="s">
        <v>23241</v>
      </c>
      <c r="B4940" t="str">
        <f>SUBSTITUTE(LOWER(A4940),"and","")</f>
        <v>lebanonproscapefertilizerwithmerit0.2%grubpreventer101563-76-961</v>
      </c>
    </row>
    <row r="4941" spans="1:2" x14ac:dyDescent="0.2">
      <c r="A4941" t="s">
        <v>23240</v>
      </c>
      <c r="B4941" t="str">
        <f>SUBSTITUTE(LOWER(A4941),"and","")</f>
        <v>fast71771-11-5905</v>
      </c>
    </row>
    <row r="4942" spans="1:2" x14ac:dyDescent="0.2">
      <c r="A4942" t="s">
        <v>23239</v>
      </c>
      <c r="B4942" t="str">
        <f>SUBSTITUTE(LOWER(A4942),"and","")</f>
        <v>petactionprofordogs(23-44lbs)2517-134</v>
      </c>
    </row>
    <row r="4943" spans="1:2" x14ac:dyDescent="0.2">
      <c r="A4943" t="s">
        <v>23238</v>
      </c>
      <c r="B4943" t="str">
        <f>SUBSTITUTE(LOWER(A4943),"and","")</f>
        <v>gcs2,4-desterlv694730-40</v>
      </c>
    </row>
    <row r="4944" spans="1:2" x14ac:dyDescent="0.2">
      <c r="A4944" t="s">
        <v>23237</v>
      </c>
      <c r="B4944" t="str">
        <f>SUBSTITUTE(LOWER(A4944),"and","")</f>
        <v>pyrocide1001021-1424</v>
      </c>
    </row>
    <row r="4945" spans="1:2" x14ac:dyDescent="0.2">
      <c r="A4945" t="s">
        <v>23236</v>
      </c>
      <c r="B4945" t="str">
        <f>SUBSTITUTE(LOWER(A4945),"and","")</f>
        <v>altercel62097-21-59807</v>
      </c>
    </row>
    <row r="4946" spans="1:2" x14ac:dyDescent="0.2">
      <c r="A4946" t="s">
        <v>23235</v>
      </c>
      <c r="B4946" t="str">
        <f>SUBSTITUTE(LOWER(A4946),"and","")</f>
        <v>activate5.25%institutionalbleach75266-1</v>
      </c>
    </row>
    <row r="4947" spans="1:2" x14ac:dyDescent="0.2">
      <c r="A4947" t="s">
        <v>23234</v>
      </c>
      <c r="B4947" t="str">
        <f>SUBSTITUTE(LOWER(A4947),"and","")</f>
        <v>evergolenergy264-1122</v>
      </c>
    </row>
    <row r="4948" spans="1:2" x14ac:dyDescent="0.2">
      <c r="A4948" t="s">
        <v>23233</v>
      </c>
      <c r="B4948" t="str">
        <f>SUBSTITUTE(LOWER(A4948),"and","")</f>
        <v>natriainsect,diseasemitecontrolready-to-spray67702-17-92564</v>
      </c>
    </row>
    <row r="4949" spans="1:2" x14ac:dyDescent="0.2">
      <c r="A4949" t="s">
        <v>23232</v>
      </c>
      <c r="B4949" t="str">
        <f>SUBSTITUTE(LOWER(A4949),"and","")</f>
        <v>thiophanatemethyl4.1sctofungicide8033-130</v>
      </c>
    </row>
    <row r="4950" spans="1:2" x14ac:dyDescent="0.2">
      <c r="A4950" t="s">
        <v>23231</v>
      </c>
      <c r="B4950" t="str">
        <f>SUBSTITUTE(LOWER(A4950),"and","")</f>
        <v>timectin0.15ectoinsecticidemiticide84229-1</v>
      </c>
    </row>
    <row r="4951" spans="1:2" x14ac:dyDescent="0.2">
      <c r="A4951" t="s">
        <v>23230</v>
      </c>
      <c r="B4951" t="str">
        <f>SUBSTITUTE(LOWER(A4951),"and","")</f>
        <v>leprotec89046-12-88847</v>
      </c>
    </row>
    <row r="4952" spans="1:2" x14ac:dyDescent="0.2">
      <c r="A4952" t="s">
        <v>23229</v>
      </c>
      <c r="B4952" t="str">
        <f>SUBSTITUTE(LOWER(A4952),"and","")</f>
        <v>simplydonereadyforlifelavenderscentdisinfectingwipes16836-336-6165</v>
      </c>
    </row>
    <row r="4953" spans="1:2" x14ac:dyDescent="0.2">
      <c r="A4953" t="s">
        <v>23228</v>
      </c>
      <c r="B4953" t="str">
        <f>SUBSTITUTE(LOWER(A4953),"and","")</f>
        <v>nutriteturfprofessionalturffertilizerwithtrimecherbicide2217-794-87245</v>
      </c>
    </row>
    <row r="4954" spans="1:2" x14ac:dyDescent="0.2">
      <c r="A4954" t="s">
        <v>23227</v>
      </c>
      <c r="B4954" t="str">
        <f>SUBSTITUTE(LOWER(A4954),"and","")</f>
        <v>2636fungicide228-630</v>
      </c>
    </row>
    <row r="4955" spans="1:2" x14ac:dyDescent="0.2">
      <c r="A4955" t="s">
        <v>23226</v>
      </c>
      <c r="B4955" t="str">
        <f>SUBSTITUTE(LOWER(A4955),"and","")</f>
        <v>pro-mixfpxagtivdefend74267-3</v>
      </c>
    </row>
    <row r="4956" spans="1:2" x14ac:dyDescent="0.2">
      <c r="A4956" t="s">
        <v>23225</v>
      </c>
      <c r="B4956" t="str">
        <f>SUBSTITUTE(LOWER(A4956),"and","")</f>
        <v>doublenickel5570051-108</v>
      </c>
    </row>
    <row r="4957" spans="1:2" x14ac:dyDescent="0.2">
      <c r="A4957" t="s">
        <v>23224</v>
      </c>
      <c r="B4957" t="str">
        <f>SUBSTITUTE(LOWER(A4957),"and","")</f>
        <v>hartzultraguardfleaticksprayforcats2596-126</v>
      </c>
    </row>
    <row r="4958" spans="1:2" x14ac:dyDescent="0.2">
      <c r="A4958" t="s">
        <v>23223</v>
      </c>
      <c r="B4958" t="str">
        <f>SUBSTITUTE(LOWER(A4958),"and","")</f>
        <v>peakherbicide(noaerialapplicationinnys)10163-380</v>
      </c>
    </row>
    <row r="4959" spans="1:2" x14ac:dyDescent="0.2">
      <c r="A4959" t="s">
        <v>23222</v>
      </c>
      <c r="B4959" t="str">
        <f>SUBSTITUTE(LOWER(A4959),"and","")</f>
        <v>brtglucopro48813-3</v>
      </c>
    </row>
    <row r="4960" spans="1:2" x14ac:dyDescent="0.2">
      <c r="A4960" t="s">
        <v>23221</v>
      </c>
      <c r="B4960" t="str">
        <f>SUBSTITUTE(LOWER(A4960),"and","")</f>
        <v>truelivingcleaningbleachlemonscent70271-33-96374</v>
      </c>
    </row>
    <row r="4961" spans="1:2" x14ac:dyDescent="0.2">
      <c r="A4961" t="s">
        <v>23220</v>
      </c>
      <c r="B4961" t="str">
        <f>SUBSTITUTE(LOWER(A4961),"and","")</f>
        <v>victorrodentkiller61282-46-47629</v>
      </c>
    </row>
    <row r="4962" spans="1:2" x14ac:dyDescent="0.2">
      <c r="A4962" t="s">
        <v>23219</v>
      </c>
      <c r="B4962" t="str">
        <f>SUBSTITUTE(LOWER(A4962),"and","")</f>
        <v>enforcermosquitorepellentforpets2724-462-1270</v>
      </c>
    </row>
    <row r="4963" spans="1:2" x14ac:dyDescent="0.2">
      <c r="A4963" t="s">
        <v>23218</v>
      </c>
      <c r="B4963" t="str">
        <f>SUBSTITUTE(LOWER(A4963),"and","")</f>
        <v>phazersc93930-51</v>
      </c>
    </row>
    <row r="4964" spans="1:2" x14ac:dyDescent="0.2">
      <c r="A4964" t="s">
        <v>23217</v>
      </c>
      <c r="B4964" t="str">
        <f>SUBSTITUTE(LOWER(A4964),"and","")</f>
        <v>terradexcrabgrassbroadleaf(spottreatmentonlyinny)89442-45-101563</v>
      </c>
    </row>
    <row r="4965" spans="1:2" x14ac:dyDescent="0.2">
      <c r="A4965" t="s">
        <v>23216</v>
      </c>
      <c r="B4965" t="str">
        <f>SUBSTITUTE(LOWER(A4965),"and","")</f>
        <v>promessfungicide70506-613</v>
      </c>
    </row>
    <row r="4966" spans="1:2" x14ac:dyDescent="0.2">
      <c r="A4966" t="s">
        <v>23215</v>
      </c>
      <c r="B4966" t="str">
        <f>SUBSTITUTE(LOWER(A4966),"and","")</f>
        <v>maxforceflyspotbait432-1455</v>
      </c>
    </row>
    <row r="4967" spans="1:2" x14ac:dyDescent="0.2">
      <c r="A4967" t="s">
        <v>23214</v>
      </c>
      <c r="B4967" t="str">
        <f>SUBSTITUTE(LOWER(A4967),"and","")</f>
        <v>pramitol25eherbicide66222-22-34704</v>
      </c>
    </row>
    <row r="4968" spans="1:2" x14ac:dyDescent="0.2">
      <c r="A4968" t="s">
        <v>23213</v>
      </c>
      <c r="B4968" t="str">
        <f>SUBSTITUTE(LOWER(A4968),"and","")</f>
        <v>bathroomfoamervmangohibiscusscentlysolbrkills99.9%ofvirusesbacteria777-135</v>
      </c>
    </row>
    <row r="4969" spans="1:2" x14ac:dyDescent="0.2">
      <c r="A4969" t="s">
        <v>23212</v>
      </c>
      <c r="B4969" t="str">
        <f>SUBSTITUTE(LOWER(A4969),"and","")</f>
        <v>shaw'sturffoodcrabgrasscontrolprodiamine508378-56</v>
      </c>
    </row>
    <row r="4970" spans="1:2" x14ac:dyDescent="0.2">
      <c r="A4970" t="s">
        <v>23211</v>
      </c>
      <c r="B4970" t="str">
        <f>SUBSTITUTE(LOWER(A4970),"and","")</f>
        <v>pemex(nosaleoruseonlongisl)91234-168</v>
      </c>
    </row>
    <row r="4971" spans="1:2" x14ac:dyDescent="0.2">
      <c r="A4971" t="s">
        <v>23210</v>
      </c>
      <c r="B4971" t="str">
        <f>SUBSTITUTE(LOWER(A4971),"and","")</f>
        <v>dical-210324-63-18305</v>
      </c>
    </row>
    <row r="4972" spans="1:2" x14ac:dyDescent="0.2">
      <c r="A4972" t="s">
        <v>23209</v>
      </c>
      <c r="B4972" t="str">
        <f>SUBSTITUTE(LOWER(A4972),"and","")</f>
        <v>off!backyardcleanfeelinsectrepellent1(fragrancefree)4822-564</v>
      </c>
    </row>
    <row r="4973" spans="1:2" x14ac:dyDescent="0.2">
      <c r="A4973" t="s">
        <v>23208</v>
      </c>
      <c r="B4973" t="str">
        <f>SUBSTITUTE(LOWER(A4973),"and","")</f>
        <v>japanesebeetletraprefill84565-1-49407</v>
      </c>
    </row>
    <row r="4974" spans="1:2" x14ac:dyDescent="0.2">
      <c r="A4974" t="s">
        <v>23207</v>
      </c>
      <c r="B4974" t="str">
        <f>SUBSTITUTE(LOWER(A4974),"and","")</f>
        <v>bonideslugmagicmakesslugsdisappear67702-3-4</v>
      </c>
    </row>
    <row r="4975" spans="1:2" x14ac:dyDescent="0.2">
      <c r="A4975" t="s">
        <v>23206</v>
      </c>
      <c r="B4975" t="str">
        <f>SUBSTITUTE(LOWER(A4975),"and","")</f>
        <v>suspendscinsecticide(nysspecificlanguage)(unrestricted452017)(restrictedasof09052019)432-763</v>
      </c>
    </row>
    <row r="4976" spans="1:2" x14ac:dyDescent="0.2">
      <c r="A4976" t="s">
        <v>23205</v>
      </c>
      <c r="B4976" t="str">
        <f>SUBSTITUTE(LOWER(A4976),"and","")</f>
        <v>howardjohnson's0.2%malletplus228-500-32802</v>
      </c>
    </row>
    <row r="4977" spans="1:2" x14ac:dyDescent="0.2">
      <c r="A4977" t="s">
        <v>23204</v>
      </c>
      <c r="B4977" t="str">
        <f>SUBSTITUTE(LOWER(A4977),"and","")</f>
        <v>natrialawnweeddiseasecontrolready-to-use67702-27-92564</v>
      </c>
    </row>
    <row r="4978" spans="1:2" x14ac:dyDescent="0.2">
      <c r="A4978" t="s">
        <v>23203</v>
      </c>
      <c r="B4978" t="str">
        <f>SUBSTITUTE(LOWER(A4978),"and","")</f>
        <v>duponttanosfungicide352-604</v>
      </c>
    </row>
    <row r="4979" spans="1:2" x14ac:dyDescent="0.2">
      <c r="A4979" t="s">
        <v>23202</v>
      </c>
      <c r="B4979" t="str">
        <f>SUBSTITUTE(LOWER(A4979),"and","")</f>
        <v>acticidembs255067071-56</v>
      </c>
    </row>
    <row r="4980" spans="1:2" x14ac:dyDescent="0.2">
      <c r="A4980" t="s">
        <v>23201</v>
      </c>
      <c r="B4980" t="str">
        <f>SUBSTITUTE(LOWER(A4980),"and","")</f>
        <v>gordon'sbrushkillerforlargeproperty2217-950</v>
      </c>
    </row>
    <row r="4981" spans="1:2" x14ac:dyDescent="0.2">
      <c r="A4981" t="s">
        <v>23200</v>
      </c>
      <c r="B4981" t="str">
        <f>SUBSTITUTE(LOWER(A4981),"and","")</f>
        <v>blackjackflymosquitosprayii(cherryscent)10806-41-8848</v>
      </c>
    </row>
    <row r="4982" spans="1:2" x14ac:dyDescent="0.2">
      <c r="A4982" t="s">
        <v>23199</v>
      </c>
      <c r="B4982" t="str">
        <f>SUBSTITUTE(LOWER(A4982),"and","")</f>
        <v>endiuscockroachgelbait101563-401</v>
      </c>
    </row>
    <row r="4983" spans="1:2" x14ac:dyDescent="0.2">
      <c r="A4983" t="s">
        <v>23198</v>
      </c>
      <c r="B4983" t="str">
        <f>SUBSTITUTE(LOWER(A4983),"and","")</f>
        <v>scrubsinsectshield(insectrepellentwipe)11694-111</v>
      </c>
    </row>
    <row r="4984" spans="1:2" x14ac:dyDescent="0.2">
      <c r="A4984" t="s">
        <v>23197</v>
      </c>
      <c r="B4984" t="str">
        <f>SUBSTITUTE(LOWER(A4984),"and","")</f>
        <v>greenyardcrabgrasspreventerwith0.20%cavalcade60063-45-534</v>
      </c>
    </row>
    <row r="4985" spans="1:2" x14ac:dyDescent="0.2">
      <c r="A4985" t="s">
        <v>23196</v>
      </c>
      <c r="B4985" t="str">
        <f>SUBSTITUTE(LOWER(A4985),"and","")</f>
        <v>arborlock2sc80697-4-2293</v>
      </c>
    </row>
    <row r="4986" spans="1:2" x14ac:dyDescent="0.2">
      <c r="A4986" t="s">
        <v>23195</v>
      </c>
      <c r="B4986" t="str">
        <f>SUBSTITUTE(LOWER(A4986),"and","")</f>
        <v>merit75wspinsecticide(nosoilinjectiononlongisl)(2ee-asianlonghornedbeetle)432-1318</v>
      </c>
    </row>
    <row r="4987" spans="1:2" x14ac:dyDescent="0.2">
      <c r="A4987" t="s">
        <v>23194</v>
      </c>
      <c r="B4987" t="str">
        <f>SUBSTITUTE(LOWER(A4987),"and","")</f>
        <v>talstarpprofessionalinsecticide(noappwithin100ftofwaterbodyinny)(nyspecificlanguage)101563-255</v>
      </c>
    </row>
    <row r="4988" spans="1:2" x14ac:dyDescent="0.2">
      <c r="A4988" t="s">
        <v>23193</v>
      </c>
      <c r="B4988" t="str">
        <f>SUBSTITUTE(LOWER(A4988),"and","")</f>
        <v>fertilizerwdimension0.08%(maxrateof0.25lbacreyrinnassausuffolkcounties,maxrateof0.5lbacreyrinrestofny)62719-487-52287</v>
      </c>
    </row>
    <row r="4989" spans="1:2" x14ac:dyDescent="0.2">
      <c r="A4989" t="s">
        <v>23192</v>
      </c>
      <c r="B4989" t="str">
        <f>SUBSTITUTE(LOWER(A4989),"and","")</f>
        <v>raidoutdoorfireantmoundkiller1021-2617-4822</v>
      </c>
    </row>
    <row r="4990" spans="1:2" x14ac:dyDescent="0.2">
      <c r="A4990" t="s">
        <v>23191</v>
      </c>
      <c r="B4990" t="str">
        <f>SUBSTITUTE(LOWER(A4990),"and","")</f>
        <v>carzolspinsecticide(2ee-brownmarmoratedstinkbug)10163-265</v>
      </c>
    </row>
    <row r="4991" spans="1:2" x14ac:dyDescent="0.2">
      <c r="A4991" t="s">
        <v>23190</v>
      </c>
      <c r="B4991" t="str">
        <f>SUBSTITUTE(LOWER(A4991),"and","")</f>
        <v>babyganicsinsectrepellentlotion4822-515-86737</v>
      </c>
    </row>
    <row r="4992" spans="1:2" x14ac:dyDescent="0.2">
      <c r="A4992" t="s">
        <v>23189</v>
      </c>
      <c r="B4992" t="str">
        <f>SUBSTITUTE(LOWER(A4992),"and","")</f>
        <v>thermacellmosquitorepellent(patioshieldmetaledition)71910-2</v>
      </c>
    </row>
    <row r="4993" spans="1:2" x14ac:dyDescent="0.2">
      <c r="A4993" t="s">
        <v>23188</v>
      </c>
      <c r="B4993" t="str">
        <f>SUBSTITUTE(LOWER(A4993),"and","")</f>
        <v>acutecarepharmadsurfacedisinfectant10324-85-68959</v>
      </c>
    </row>
    <row r="4994" spans="1:2" x14ac:dyDescent="0.2">
      <c r="A4994" t="s">
        <v>23187</v>
      </c>
      <c r="B4994" t="str">
        <f>SUBSTITUTE(LOWER(A4994),"and","")</f>
        <v>lysolbriiikills99.9%ofvirusesbacteriadisinfectantspraylemonbreezescent777-99</v>
      </c>
    </row>
    <row r="4995" spans="1:2" x14ac:dyDescent="0.2">
      <c r="A4995" t="s">
        <v>23186</v>
      </c>
      <c r="B4995" t="str">
        <f>SUBSTITUTE(LOWER(A4995),"and","")</f>
        <v>enterik0.15lv(noaerialapplicationinnys)91234-51</v>
      </c>
    </row>
    <row r="4996" spans="1:2" x14ac:dyDescent="0.2">
      <c r="A4996" t="s">
        <v>23185</v>
      </c>
      <c r="B4996" t="str">
        <f>SUBSTITUTE(LOWER(A4996),"and","")</f>
        <v>optim33tb74559-1-83259</v>
      </c>
    </row>
    <row r="4997" spans="1:2" x14ac:dyDescent="0.2">
      <c r="A4997" t="s">
        <v>23184</v>
      </c>
      <c r="B4997" t="str">
        <f>SUBSTITUTE(LOWER(A4997),"and","")</f>
        <v>mon95275xmon88017524-667</v>
      </c>
    </row>
    <row r="4998" spans="1:2" x14ac:dyDescent="0.2">
      <c r="A4998" t="s">
        <v>23183</v>
      </c>
      <c r="B4998" t="str">
        <f>SUBSTITUTE(LOWER(A4998),"and","")</f>
        <v>3msanitizerconcentrate47371-147-10350</v>
      </c>
    </row>
    <row r="4999" spans="1:2" x14ac:dyDescent="0.2">
      <c r="A4999" t="s">
        <v>23182</v>
      </c>
      <c r="B4999" t="str">
        <f>SUBSTITUTE(LOWER(A4999),"and","")</f>
        <v>orthohomedefenseinsectkillerforlawnlscapeconcentrate(2ee-spottedlanternfly)239-2718</v>
      </c>
    </row>
    <row r="5000" spans="1:2" x14ac:dyDescent="0.2">
      <c r="A5000" t="s">
        <v>23181</v>
      </c>
      <c r="B5000" t="str">
        <f>SUBSTITUTE(LOWER(A5000),"and","")</f>
        <v>buccaneer5extraherbicide55467-15</v>
      </c>
    </row>
    <row r="5001" spans="1:2" x14ac:dyDescent="0.2">
      <c r="A5001" t="s">
        <v>23180</v>
      </c>
      <c r="B5001" t="str">
        <f>SUBSTITUTE(LOWER(A5001),"and","")</f>
        <v>prozapmolegopherpelletedbait61282-50</v>
      </c>
    </row>
    <row r="5002" spans="1:2" x14ac:dyDescent="0.2">
      <c r="A5002" t="s">
        <v>23179</v>
      </c>
      <c r="B5002" t="str">
        <f>SUBSTITUTE(LOWER(A5002),"and","")</f>
        <v>oxywave63838-1-110</v>
      </c>
    </row>
    <row r="5003" spans="1:2" x14ac:dyDescent="0.2">
      <c r="A5003" t="s">
        <v>23178</v>
      </c>
      <c r="B5003" t="str">
        <f>SUBSTITUTE(LOWER(A5003),"and","")</f>
        <v>orthoweedclearweedkillerforlawns239-2760</v>
      </c>
    </row>
    <row r="5004" spans="1:2" x14ac:dyDescent="0.2">
      <c r="A5004" t="s">
        <v>23177</v>
      </c>
      <c r="B5004" t="str">
        <f>SUBSTITUTE(LOWER(A5004),"and","")</f>
        <v>petarmorfleatickcollarfordogs2517-166</v>
      </c>
    </row>
    <row r="5005" spans="1:2" x14ac:dyDescent="0.2">
      <c r="A5005" t="s">
        <v>23176</v>
      </c>
      <c r="B5005" t="str">
        <f>SUBSTITUTE(LOWER(A5005),"and","")</f>
        <v>tirade1%dust91234-293</v>
      </c>
    </row>
    <row r="5006" spans="1:2" x14ac:dyDescent="0.2">
      <c r="A5006" t="s">
        <v>23175</v>
      </c>
      <c r="B5006" t="str">
        <f>SUBSTITUTE(LOWER(A5006),"and","")</f>
        <v>questarqac1677-43</v>
      </c>
    </row>
    <row r="5007" spans="1:2" x14ac:dyDescent="0.2">
      <c r="A5007" t="s">
        <v>23174</v>
      </c>
      <c r="B5007" t="str">
        <f>SUBSTITUTE(LOWER(A5007),"and","")</f>
        <v>hinder5481-508</v>
      </c>
    </row>
    <row r="5008" spans="1:2" x14ac:dyDescent="0.2">
      <c r="A5008" t="s">
        <v>23173</v>
      </c>
      <c r="B5008" t="str">
        <f>SUBSTITUTE(LOWER(A5008),"and","")</f>
        <v>fracturefungicide84876-1-279</v>
      </c>
    </row>
    <row r="5009" spans="1:2" x14ac:dyDescent="0.2">
      <c r="A5009" t="s">
        <v>23172</v>
      </c>
      <c r="B5009" t="str">
        <f>SUBSTITUTE(LOWER(A5009),"and","")</f>
        <v>prozapvipinsectspray47000-108</v>
      </c>
    </row>
    <row r="5010" spans="1:2" x14ac:dyDescent="0.2">
      <c r="A5010" t="s">
        <v>23171</v>
      </c>
      <c r="B5010" t="str">
        <f>SUBSTITUTE(LOWER(A5010),"and","")</f>
        <v>efog-170dpa64864-69</v>
      </c>
    </row>
    <row r="5011" spans="1:2" x14ac:dyDescent="0.2">
      <c r="A5011" t="s">
        <v>23170</v>
      </c>
      <c r="B5011" t="str">
        <f>SUBSTITUTE(LOWER(A5011),"and","")</f>
        <v>flea5xplusfordogs(23-44lbs)2517-134-88832</v>
      </c>
    </row>
    <row r="5012" spans="1:2" x14ac:dyDescent="0.2">
      <c r="A5012" t="s">
        <v>23169</v>
      </c>
      <c r="B5012" t="str">
        <f>SUBSTITUTE(LOWER(A5012),"and","")</f>
        <v>ac-cleanbacteriakillerfreshener44446-20-82902</v>
      </c>
    </row>
    <row r="5013" spans="1:2" x14ac:dyDescent="0.2">
      <c r="A5013" t="s">
        <v>23168</v>
      </c>
      <c r="B5013" t="str">
        <f>SUBSTITUTE(LOWER(A5013),"and","")</f>
        <v>tatpower-jetstreamwithresidualaction29688-187</v>
      </c>
    </row>
    <row r="5014" spans="1:2" x14ac:dyDescent="0.2">
      <c r="A5014" t="s">
        <v>23167</v>
      </c>
      <c r="B5014" t="str">
        <f>SUBSTITUTE(LOWER(A5014),"and","")</f>
        <v>movento(2ee-unlabeledpests)264-1050</v>
      </c>
    </row>
    <row r="5015" spans="1:2" x14ac:dyDescent="0.2">
      <c r="A5015" t="s">
        <v>23166</v>
      </c>
      <c r="B5015" t="str">
        <f>SUBSTITUTE(LOWER(A5015),"and","")</f>
        <v>drexelglufosinate280sl(notforuseinnassausuffolkcounties)19713-733</v>
      </c>
    </row>
    <row r="5016" spans="1:2" x14ac:dyDescent="0.2">
      <c r="A5016" t="s">
        <v>23165</v>
      </c>
      <c r="B5016" t="str">
        <f>SUBSTITUTE(LOWER(A5016),"and","")</f>
        <v>poaconstrictorherbicide94396-1</v>
      </c>
    </row>
    <row r="5017" spans="1:2" x14ac:dyDescent="0.2">
      <c r="A5017" t="s">
        <v>23164</v>
      </c>
      <c r="B5017" t="str">
        <f>SUBSTITUTE(LOWER(A5017),"and","")</f>
        <v>tekkenbroadspectrumfungicide(maxapprateinny)2217-1019</v>
      </c>
    </row>
    <row r="5018" spans="1:2" x14ac:dyDescent="0.2">
      <c r="A5018" t="s">
        <v>23163</v>
      </c>
      <c r="B5018" t="str">
        <f>SUBSTITUTE(LOWER(A5018),"and","")</f>
        <v>truban25ec58185-8</v>
      </c>
    </row>
    <row r="5019" spans="1:2" x14ac:dyDescent="0.2">
      <c r="A5019" t="s">
        <v>23162</v>
      </c>
      <c r="B5019" t="str">
        <f>SUBSTITUTE(LOWER(A5019),"and","")</f>
        <v>lalnixactdc64137-36</v>
      </c>
    </row>
    <row r="5020" spans="1:2" x14ac:dyDescent="0.2">
      <c r="A5020" t="s">
        <v>23161</v>
      </c>
      <c r="B5020" t="str">
        <f>SUBSTITUTE(LOWER(A5020),"and","")</f>
        <v>ravapeclivestock,poultrypremiseinsecticidespray11556-162</v>
      </c>
    </row>
    <row r="5021" spans="1:2" x14ac:dyDescent="0.2">
      <c r="A5021" t="s">
        <v>23160</v>
      </c>
      <c r="B5021" t="str">
        <f>SUBSTITUTE(LOWER(A5021),"and","")</f>
        <v>spectrumxd9400microbiocideagent74655-19</v>
      </c>
    </row>
    <row r="5022" spans="1:2" x14ac:dyDescent="0.2">
      <c r="A5022" t="s">
        <v>23159</v>
      </c>
      <c r="B5022" t="str">
        <f>SUBSTITUTE(LOWER(A5022),"and","")</f>
        <v>vectobac12asbiologicallarvicideaqueoussuspension73049-38</v>
      </c>
    </row>
    <row r="5023" spans="1:2" x14ac:dyDescent="0.2">
      <c r="A5023" t="s">
        <v>23158</v>
      </c>
      <c r="B5023" t="str">
        <f>SUBSTITUTE(LOWER(A5023),"and","")</f>
        <v>windexdisinfectantcleaner(gladerainshower)4822-593</v>
      </c>
    </row>
    <row r="5024" spans="1:2" x14ac:dyDescent="0.2">
      <c r="A5024" t="s">
        <v>23157</v>
      </c>
      <c r="B5024" t="str">
        <f>SUBSTITUTE(LOWER(A5024),"and","")</f>
        <v>spurgepower228-317-54705</v>
      </c>
    </row>
    <row r="5025" spans="1:2" x14ac:dyDescent="0.2">
      <c r="A5025" t="s">
        <v>23156</v>
      </c>
      <c r="B5025" t="str">
        <f>SUBSTITUTE(LOWER(A5025),"and","")</f>
        <v>elusion2sc91234-238</v>
      </c>
    </row>
    <row r="5026" spans="1:2" x14ac:dyDescent="0.2">
      <c r="A5026" t="s">
        <v>23155</v>
      </c>
      <c r="B5026" t="str">
        <f>SUBSTITUTE(LOWER(A5026),"and","")</f>
        <v>bioadvancedscience-basedsolutionscompletebrinsectkillerforsoilturfconcentratei(2ee-spottedlanternfly)92564-17</v>
      </c>
    </row>
    <row r="5027" spans="1:2" x14ac:dyDescent="0.2">
      <c r="A5027" t="s">
        <v>23154</v>
      </c>
      <c r="B5027" t="str">
        <f>SUBSTITUTE(LOWER(A5027),"and","")</f>
        <v>acidet4959-29-62666</v>
      </c>
    </row>
    <row r="5028" spans="1:2" x14ac:dyDescent="0.2">
      <c r="A5028" t="s">
        <v>23153</v>
      </c>
      <c r="B5028" t="str">
        <f>SUBSTITUTE(LOWER(A5028),"and","")</f>
        <v>pyre-x8536-35</v>
      </c>
    </row>
    <row r="5029" spans="1:2" x14ac:dyDescent="0.2">
      <c r="A5029" t="s">
        <v>23152</v>
      </c>
      <c r="B5029" t="str">
        <f>SUBSTITUTE(LOWER(A5029),"and","")</f>
        <v>ridomilgoldcopperfungicide100-804</v>
      </c>
    </row>
    <row r="5030" spans="1:2" x14ac:dyDescent="0.2">
      <c r="A5030" t="s">
        <v>23151</v>
      </c>
      <c r="B5030" t="str">
        <f>SUBSTITUTE(LOWER(A5030),"and","")</f>
        <v>palisademaxx100-1677</v>
      </c>
    </row>
    <row r="5031" spans="1:2" x14ac:dyDescent="0.2">
      <c r="A5031" t="s">
        <v>23150</v>
      </c>
      <c r="B5031" t="str">
        <f>SUBSTITUTE(LOWER(A5031),"and","")</f>
        <v>bioborjf65217-1</v>
      </c>
    </row>
    <row r="5032" spans="1:2" x14ac:dyDescent="0.2">
      <c r="A5032" t="s">
        <v>23149</v>
      </c>
      <c r="B5032" t="str">
        <f>SUBSTITUTE(LOWER(A5032),"and","")</f>
        <v>5non-acidbathroomcleaner47371-131-62512</v>
      </c>
    </row>
    <row r="5033" spans="1:2" x14ac:dyDescent="0.2">
      <c r="A5033" t="s">
        <v>23148</v>
      </c>
      <c r="B5033" t="str">
        <f>SUBSTITUTE(LOWER(A5033),"and","")</f>
        <v>brtconsanturf10324-94-48813</v>
      </c>
    </row>
    <row r="5034" spans="1:2" x14ac:dyDescent="0.2">
      <c r="A5034" t="s">
        <v>23147</v>
      </c>
      <c r="B5034" t="str">
        <f>SUBSTITUTE(LOWER(A5034),"and","")</f>
        <v>electorpsppremiseinsectcontrolagent72642-2</v>
      </c>
    </row>
    <row r="5035" spans="1:2" x14ac:dyDescent="0.2">
      <c r="A5035" t="s">
        <v>23146</v>
      </c>
      <c r="B5035" t="str">
        <f>SUBSTITUTE(LOWER(A5035),"and","")</f>
        <v>gotpests....getrevengespiderkillerreadytouse4-440-9086</v>
      </c>
    </row>
    <row r="5036" spans="1:2" x14ac:dyDescent="0.2">
      <c r="A5036" t="s">
        <v>23145</v>
      </c>
      <c r="B5036" t="str">
        <f>SUBSTITUTE(LOWER(A5036),"and","")</f>
        <v>onmark(nouseinnassausuffolkcounties,ny)45002-32-74779</v>
      </c>
    </row>
    <row r="5037" spans="1:2" x14ac:dyDescent="0.2">
      <c r="A5037" t="s">
        <v>23144</v>
      </c>
      <c r="B5037" t="str">
        <f>SUBSTITUTE(LOWER(A5037),"and","")</f>
        <v>acelepryn0.067%ontcsgrowstarfertilzer(nonassau,suffolk,kings,orqueens)(nysbufferzones)100-1492-82757</v>
      </c>
    </row>
    <row r="5038" spans="1:2" x14ac:dyDescent="0.2">
      <c r="A5038" t="s">
        <v>23143</v>
      </c>
      <c r="B5038" t="str">
        <f>SUBSTITUTE(LOWER(A5038),"and","")</f>
        <v>ziramxcelfungicide70506-173</v>
      </c>
    </row>
    <row r="5039" spans="1:2" x14ac:dyDescent="0.2">
      <c r="A5039" t="s">
        <v>23142</v>
      </c>
      <c r="B5039" t="str">
        <f>SUBSTITUTE(LOWER(A5039),"and","")</f>
        <v>bathroomcleaneriiilysolbrkills99.9%ofvirusesbacteria777-71</v>
      </c>
    </row>
    <row r="5040" spans="1:2" x14ac:dyDescent="0.2">
      <c r="A5040" t="s">
        <v>23141</v>
      </c>
      <c r="B5040" t="str">
        <f>SUBSTITUTE(LOWER(A5040),"and","")</f>
        <v>shuttleo66330-38-59807</v>
      </c>
    </row>
    <row r="5041" spans="1:2" x14ac:dyDescent="0.2">
      <c r="A5041" t="s">
        <v>23140</v>
      </c>
      <c r="B5041" t="str">
        <f>SUBSTITUTE(LOWER(A5041),"and","")</f>
        <v>acurongtherbicide(nosale,distributionoruseinnassausuffolkcounties)100-1675</v>
      </c>
    </row>
    <row r="5042" spans="1:2" x14ac:dyDescent="0.2">
      <c r="A5042" t="s">
        <v>23139</v>
      </c>
      <c r="B5042" t="str">
        <f>SUBSTITUTE(LOWER(A5042),"and","")</f>
        <v>petpreveaplusforcats2596-166-91019</v>
      </c>
    </row>
    <row r="5043" spans="1:2" x14ac:dyDescent="0.2">
      <c r="A5043" t="s">
        <v>23138</v>
      </c>
      <c r="B5043" t="str">
        <f>SUBSTITUTE(LOWER(A5043),"and","")</f>
        <v>cloroxscentivadisinfectingmulti-surfacecleaner(grapefruitorangeblossom)5813-73</v>
      </c>
    </row>
    <row r="5044" spans="1:2" x14ac:dyDescent="0.2">
      <c r="A5044" t="s">
        <v>23137</v>
      </c>
      <c r="B5044" t="str">
        <f>SUBSTITUTE(LOWER(A5044),"and","")</f>
        <v>shadow3echerbicide(maxuserate10.67floz(0.25lbai)peracreperyearonli)70506-500</v>
      </c>
    </row>
    <row r="5045" spans="1:2" x14ac:dyDescent="0.2">
      <c r="A5045" t="s">
        <v>23136</v>
      </c>
      <c r="B5045" t="str">
        <f>SUBSTITUTE(LOWER(A5045),"and","")</f>
        <v>harbour66222-121</v>
      </c>
    </row>
    <row r="5046" spans="1:2" x14ac:dyDescent="0.2">
      <c r="A5046" t="s">
        <v>23135</v>
      </c>
      <c r="B5046" t="str">
        <f>SUBSTITUTE(LOWER(A5046),"and","")</f>
        <v>zzzdisinfectant12446-20009</v>
      </c>
    </row>
    <row r="5047" spans="1:2" x14ac:dyDescent="0.2">
      <c r="A5047" t="s">
        <v>23134</v>
      </c>
      <c r="B5047" t="str">
        <f>SUBSTITUTE(LOWER(A5047),"and","")</f>
        <v>saltidin39967-48</v>
      </c>
    </row>
    <row r="5048" spans="1:2" x14ac:dyDescent="0.2">
      <c r="A5048" t="s">
        <v>23133</v>
      </c>
      <c r="B5048" t="str">
        <f>SUBSTITUTE(LOWER(A5048),"and","")</f>
        <v>rodeo(2ee-mugwort)62719-324</v>
      </c>
    </row>
    <row r="5049" spans="1:2" x14ac:dyDescent="0.2">
      <c r="A5049" t="s">
        <v>23132</v>
      </c>
      <c r="B5049" t="str">
        <f>SUBSTITUTE(LOWER(A5049),"and","")</f>
        <v>no-bite!fleatickshampoo1021-1723-12281</v>
      </c>
    </row>
    <row r="5050" spans="1:2" x14ac:dyDescent="0.2">
      <c r="A5050" t="s">
        <v>23131</v>
      </c>
      <c r="B5050" t="str">
        <f>SUBSTITUTE(LOWER(A5050),"and","")</f>
        <v>vastlan(epareg.no.62719-687)(2ee-purplebeautyberry)sln ny-160004</v>
      </c>
    </row>
    <row r="5051" spans="1:2" x14ac:dyDescent="0.2">
      <c r="A5051" t="s">
        <v>23130</v>
      </c>
      <c r="B5051" t="str">
        <f>SUBSTITUTE(LOWER(A5051),"and","")</f>
        <v>ecolutiondisinfectant61178-1-70799</v>
      </c>
    </row>
    <row r="5052" spans="1:2" x14ac:dyDescent="0.2">
      <c r="A5052" t="s">
        <v>23129</v>
      </c>
      <c r="B5052" t="str">
        <f>SUBSTITUTE(LOWER(A5052),"and","")</f>
        <v>cykillplacepacks61282-87</v>
      </c>
    </row>
    <row r="5053" spans="1:2" x14ac:dyDescent="0.2">
      <c r="A5053" t="s">
        <v>23128</v>
      </c>
      <c r="B5053" t="str">
        <f>SUBSTITUTE(LOWER(A5053),"and","")</f>
        <v>powercoreenlistrefugeadvanced68467-21</v>
      </c>
    </row>
    <row r="5054" spans="1:2" x14ac:dyDescent="0.2">
      <c r="A5054" t="s">
        <v>23127</v>
      </c>
      <c r="B5054" t="str">
        <f>SUBSTITUTE(LOWER(A5054),"and","")</f>
        <v>kendo22.8cs(25ftbufferstriptocoastalmarsh)74530-54</v>
      </c>
    </row>
    <row r="5055" spans="1:2" x14ac:dyDescent="0.2">
      <c r="A5055" t="s">
        <v>23126</v>
      </c>
      <c r="B5055" t="str">
        <f>SUBSTITUTE(LOWER(A5055),"and","")</f>
        <v>nutriteprofessionalturffertilizerwith0.225%allectusinsecticide(variousfertilizerblends)(seenysspecificrestrictions)432-1417-93243</v>
      </c>
    </row>
    <row r="5056" spans="1:2" x14ac:dyDescent="0.2">
      <c r="A5056" t="s">
        <v>23125</v>
      </c>
      <c r="B5056" t="str">
        <f>SUBSTITUTE(LOWER(A5056),"and","")</f>
        <v>nice'ncleanwipesdisinfectingwipesfreshairscent9480-5-72956</v>
      </c>
    </row>
    <row r="5057" spans="1:2" x14ac:dyDescent="0.2">
      <c r="A5057" t="s">
        <v>23124</v>
      </c>
      <c r="B5057" t="str">
        <f>SUBSTITUTE(LOWER(A5057),"and","")</f>
        <v>spec4disinfectantwipes6836-340-68562</v>
      </c>
    </row>
    <row r="5058" spans="1:2" x14ac:dyDescent="0.2">
      <c r="A5058" t="s">
        <v>23123</v>
      </c>
      <c r="B5058" t="str">
        <f>SUBSTITUTE(LOWER(A5058),"and","")</f>
        <v>toiletbowlcleaneriiatlanticfreshscentlysolbrkills99.9%ofvirusesbacteria777-81</v>
      </c>
    </row>
    <row r="5059" spans="1:2" x14ac:dyDescent="0.2">
      <c r="A5059" t="s">
        <v>23122</v>
      </c>
      <c r="B5059" t="str">
        <f>SUBSTITUTE(LOWER(A5059),"and","")</f>
        <v>signaturebrfertilizerwith0.2%merit101563-76-34704</v>
      </c>
    </row>
    <row r="5060" spans="1:2" x14ac:dyDescent="0.2">
      <c r="A5060" t="s">
        <v>23121</v>
      </c>
      <c r="B5060" t="str">
        <f>SUBSTITUTE(LOWER(A5060),"and","")</f>
        <v>deccopyrimethanil400sc2792-82</v>
      </c>
    </row>
    <row r="5061" spans="1:2" x14ac:dyDescent="0.2">
      <c r="A5061" t="s">
        <v>23120</v>
      </c>
      <c r="B5061" t="str">
        <f>SUBSTITUTE(LOWER(A5061),"and","")</f>
        <v>monogramcleaningdisposablesdisinfectantbleach70271-13-87442</v>
      </c>
    </row>
    <row r="5062" spans="1:2" x14ac:dyDescent="0.2">
      <c r="A5062" t="s">
        <v>23119</v>
      </c>
      <c r="B5062" t="str">
        <f>SUBSTITUTE(LOWER(A5062),"and","")</f>
        <v>permitherbicide81880-2-10163</v>
      </c>
    </row>
    <row r="5063" spans="1:2" x14ac:dyDescent="0.2">
      <c r="A5063" t="s">
        <v>23118</v>
      </c>
      <c r="B5063" t="str">
        <f>SUBSTITUTE(LOWER(A5063),"and","")</f>
        <v>mycostopbiofungicide64137-5</v>
      </c>
    </row>
    <row r="5064" spans="1:2" x14ac:dyDescent="0.2">
      <c r="A5064" t="s">
        <v>23117</v>
      </c>
      <c r="B5064" t="str">
        <f>SUBSTITUTE(LOWER(A5064),"and","")</f>
        <v>petlockprofordogs(45-88lbs)2517-134-84742</v>
      </c>
    </row>
    <row r="5065" spans="1:2" x14ac:dyDescent="0.2">
      <c r="A5065" t="s">
        <v>23116</v>
      </c>
      <c r="B5065" t="str">
        <f>SUBSTITUTE(LOWER(A5065),"and","")</f>
        <v>turflineprofessionalturffertilizerwithmallet0.2%insecticide[nosale,distributionoruseinnassau,suffolk,king,orqueenscounties,ny](restricteduseasof112023)228-587-8780</v>
      </c>
    </row>
    <row r="5066" spans="1:2" x14ac:dyDescent="0.2">
      <c r="A5066" t="s">
        <v>23115</v>
      </c>
      <c r="B5066" t="str">
        <f>SUBSTITUTE(LOWER(A5066),"and","")</f>
        <v>cidetrakcmdacombomeso-a51934-16</v>
      </c>
    </row>
    <row r="5067" spans="1:2" x14ac:dyDescent="0.2">
      <c r="A5067" t="s">
        <v>23114</v>
      </c>
      <c r="B5067" t="str">
        <f>SUBSTITUTE(LOWER(A5067),"and","")</f>
        <v>sunaider71532-40-91026</v>
      </c>
    </row>
    <row r="5068" spans="1:2" x14ac:dyDescent="0.2">
      <c r="A5068" t="s">
        <v>23113</v>
      </c>
      <c r="B5068" t="str">
        <f>SUBSTITUTE(LOWER(A5068),"and","")</f>
        <v>steranoii(nosale,useordistributioninnassauorsuffolkcounties)34704-1193</v>
      </c>
    </row>
    <row r="5069" spans="1:2" x14ac:dyDescent="0.2">
      <c r="A5069" t="s">
        <v>23112</v>
      </c>
      <c r="B5069" t="str">
        <f>SUBSTITUTE(LOWER(A5069),"and","")</f>
        <v>sodiumhypochlorite159613-20001-62215</v>
      </c>
    </row>
    <row r="5070" spans="1:2" x14ac:dyDescent="0.2">
      <c r="A5070" t="s">
        <v>23111</v>
      </c>
      <c r="B5070" t="str">
        <f>SUBSTITUTE(LOWER(A5070),"and","")</f>
        <v>cloroxprocloroxecocleisinfectingwipes67619-48</v>
      </c>
    </row>
    <row r="5071" spans="1:2" x14ac:dyDescent="0.2">
      <c r="A5071" t="s">
        <v>23110</v>
      </c>
      <c r="B5071" t="str">
        <f>SUBSTITUTE(LOWER(A5071),"and","")</f>
        <v>theiafungicide94713-2-92488</v>
      </c>
    </row>
    <row r="5072" spans="1:2" x14ac:dyDescent="0.2">
      <c r="A5072" t="s">
        <v>23109</v>
      </c>
      <c r="B5072" t="str">
        <f>SUBSTITUTE(LOWER(A5072),"and","")</f>
        <v>accordxrtii62719-556</v>
      </c>
    </row>
    <row r="5073" spans="1:2" x14ac:dyDescent="0.2">
      <c r="A5073" t="s">
        <v>23108</v>
      </c>
      <c r="B5073" t="str">
        <f>SUBSTITUTE(LOWER(A5073),"and","")</f>
        <v>multi-ss1839-86-19</v>
      </c>
    </row>
    <row r="5074" spans="1:2" x14ac:dyDescent="0.2">
      <c r="A5074" t="s">
        <v>23107</v>
      </c>
      <c r="B5074" t="str">
        <f>SUBSTITUTE(LOWER(A5074),"and","")</f>
        <v>willowoodglufosinate280sl(notforuseinnassausuffolkcounties)87290-41</v>
      </c>
    </row>
    <row r="5075" spans="1:2" x14ac:dyDescent="0.2">
      <c r="A5075" t="s">
        <v>23106</v>
      </c>
      <c r="B5075" t="str">
        <f>SUBSTITUTE(LOWER(A5075),"and","")</f>
        <v>garlon4ultra(2ee-periwinkle)62719-527</v>
      </c>
    </row>
    <row r="5076" spans="1:2" x14ac:dyDescent="0.2">
      <c r="A5076" t="s">
        <v>23105</v>
      </c>
      <c r="B5076" t="str">
        <f>SUBSTITUTE(LOWER(A5076),"and","")</f>
        <v>fireline45wp80990-6</v>
      </c>
    </row>
    <row r="5077" spans="1:2" x14ac:dyDescent="0.2">
      <c r="A5077" t="s">
        <v>23104</v>
      </c>
      <c r="B5077" t="str">
        <f>SUBSTITUTE(LOWER(A5077),"and","")</f>
        <v>preemptwipes74559-3</v>
      </c>
    </row>
    <row r="5078" spans="1:2" x14ac:dyDescent="0.2">
      <c r="A5078" t="s">
        <v>23103</v>
      </c>
      <c r="B5078" t="str">
        <f>SUBSTITUTE(LOWER(A5078),"and","")</f>
        <v>zepsta-a-wayinsectrepellenttowel11694-111-1270</v>
      </c>
    </row>
    <row r="5079" spans="1:2" x14ac:dyDescent="0.2">
      <c r="A5079" t="s">
        <v>23102</v>
      </c>
      <c r="B5079" t="str">
        <f>SUBSTITUTE(LOWER(A5079),"and","")</f>
        <v>ghardamesotrione4scherbicide93182-30</v>
      </c>
    </row>
    <row r="5080" spans="1:2" x14ac:dyDescent="0.2">
      <c r="A5080" t="s">
        <v>23101</v>
      </c>
      <c r="B5080" t="str">
        <f>SUBSTITUTE(LOWER(A5080),"and","")</f>
        <v>esplanadeez432-1528</v>
      </c>
    </row>
    <row r="5081" spans="1:2" x14ac:dyDescent="0.2">
      <c r="A5081" t="s">
        <v>23100</v>
      </c>
      <c r="B5081" t="str">
        <f>SUBSTITUTE(LOWER(A5081),"and","")</f>
        <v>echo720turfornamentalfungicide60063-7</v>
      </c>
    </row>
    <row r="5082" spans="1:2" x14ac:dyDescent="0.2">
      <c r="A5082" t="s">
        <v>23099</v>
      </c>
      <c r="B5082" t="str">
        <f>SUBSTITUTE(LOWER(A5082),"and","")</f>
        <v>prowlerall-weatherrodentblock12455-154-3240</v>
      </c>
    </row>
    <row r="5083" spans="1:2" x14ac:dyDescent="0.2">
      <c r="A5083" t="s">
        <v>23098</v>
      </c>
      <c r="B5083" t="str">
        <f>SUBSTITUTE(LOWER(A5083),"and","")</f>
        <v>architech95775-1</v>
      </c>
    </row>
    <row r="5084" spans="1:2" x14ac:dyDescent="0.2">
      <c r="A5084" t="s">
        <v>23097</v>
      </c>
      <c r="B5084" t="str">
        <f>SUBSTITUTE(LOWER(A5084),"and","")</f>
        <v>centrus(nosale,distributionoruseinnassauorsuffolkcounties)264-1203-5905</v>
      </c>
    </row>
    <row r="5085" spans="1:2" x14ac:dyDescent="0.2">
      <c r="A5085" t="s">
        <v>23096</v>
      </c>
      <c r="B5085" t="str">
        <f>SUBSTITUTE(LOWER(A5085),"and","")</f>
        <v>victorquick-strikemolegophergasser36488-67</v>
      </c>
    </row>
    <row r="5086" spans="1:2" x14ac:dyDescent="0.2">
      <c r="A5086" t="s">
        <v>23095</v>
      </c>
      <c r="B5086" t="str">
        <f>SUBSTITUTE(LOWER(A5086),"and","")</f>
        <v>verdure-x-herbicide(nysspecificdirectionsforaquaticusesites)74530-61</v>
      </c>
    </row>
    <row r="5087" spans="1:2" x14ac:dyDescent="0.2">
      <c r="A5087" t="s">
        <v>23094</v>
      </c>
      <c r="B5087" t="str">
        <f>SUBSTITUTE(LOWER(A5087),"and","")</f>
        <v>agcobufferedacid73877-1-72909</v>
      </c>
    </row>
    <row r="5088" spans="1:2" x14ac:dyDescent="0.2">
      <c r="A5088" t="s">
        <v>23093</v>
      </c>
      <c r="B5088" t="str">
        <f>SUBSTITUTE(LOWER(A5088),"and","")</f>
        <v>cruisermaxxapxuncolored(restricteduseasof512023)100-1690</v>
      </c>
    </row>
    <row r="5089" spans="1:2" x14ac:dyDescent="0.2">
      <c r="A5089" t="s">
        <v>23092</v>
      </c>
      <c r="B5089" t="str">
        <f>SUBSTITUTE(LOWER(A5089),"and","")</f>
        <v>ima-jet(2ee-spottedlanternfly)74578-1</v>
      </c>
    </row>
    <row r="5090" spans="1:2" x14ac:dyDescent="0.2">
      <c r="A5090" t="s">
        <v>23091</v>
      </c>
      <c r="B5090" t="str">
        <f>SUBSTITUTE(LOWER(A5090),"and","")</f>
        <v>4166-75(41667)evap-freshnorinseevaporatorcoilcleanerdisinfectant(lemonscent)1839-84-65516</v>
      </c>
    </row>
    <row r="5091" spans="1:2" x14ac:dyDescent="0.2">
      <c r="A5091" t="s">
        <v>23090</v>
      </c>
      <c r="B5091" t="str">
        <f>SUBSTITUTE(LOWER(A5091),"and","")</f>
        <v>montereyinsecticidalsoaprtu67702-21-54705</v>
      </c>
    </row>
    <row r="5092" spans="1:2" x14ac:dyDescent="0.2">
      <c r="A5092" t="s">
        <v>23089</v>
      </c>
      <c r="B5092" t="str">
        <f>SUBSTITUTE(LOWER(A5092),"and","")</f>
        <v>gotpests...getrevengedualactionbedbugkiller1021-2570-9086</v>
      </c>
    </row>
    <row r="5093" spans="1:2" x14ac:dyDescent="0.2">
      <c r="A5093" t="s">
        <v>23088</v>
      </c>
      <c r="B5093" t="str">
        <f>SUBSTITUTE(LOWER(A5093),"and","")</f>
        <v>sitrasbx93930-45</v>
      </c>
    </row>
    <row r="5094" spans="1:2" x14ac:dyDescent="0.2">
      <c r="A5094" t="s">
        <v>23087</v>
      </c>
      <c r="B5094" t="str">
        <f>SUBSTITUTE(LOWER(A5094),"and","")</f>
        <v>professionallysolbriikills99.9%ofvirusesbacteriadisinfectantbathroomcleanerfreshcleanscent777-135-675</v>
      </c>
    </row>
    <row r="5095" spans="1:2" x14ac:dyDescent="0.2">
      <c r="A5095" t="s">
        <v>23086</v>
      </c>
      <c r="B5095" t="str">
        <f>SUBSTITUTE(LOWER(A5095),"and","")</f>
        <v>kathoncf-400707-316</v>
      </c>
    </row>
    <row r="5096" spans="1:2" x14ac:dyDescent="0.2">
      <c r="A5096" t="s">
        <v>23085</v>
      </c>
      <c r="B5096" t="str">
        <f>SUBSTITUTE(LOWER(A5096),"and","")</f>
        <v>willowoodmesotrione4sc87290-61</v>
      </c>
    </row>
    <row r="5097" spans="1:2" x14ac:dyDescent="0.2">
      <c r="A5097" t="s">
        <v>23084</v>
      </c>
      <c r="B5097" t="str">
        <f>SUBSTITUTE(LOWER(A5097),"and","")</f>
        <v>gardensafebrroseflowerinsectkiller267702-35-8845</v>
      </c>
    </row>
    <row r="5098" spans="1:2" x14ac:dyDescent="0.2">
      <c r="A5098" t="s">
        <v>23083</v>
      </c>
      <c r="B5098" t="str">
        <f>SUBSTITUTE(LOWER(A5098),"and","")</f>
        <v>blackflagbugzapper(varioussizes)8730-62-85017</v>
      </c>
    </row>
    <row r="5099" spans="1:2" x14ac:dyDescent="0.2">
      <c r="A5099" t="s">
        <v>23082</v>
      </c>
      <c r="B5099" t="str">
        <f>SUBSTITUTE(LOWER(A5099),"and","")</f>
        <v>mothshieldmothballs(originalscented)92493-1</v>
      </c>
    </row>
    <row r="5100" spans="1:2" x14ac:dyDescent="0.2">
      <c r="A5100" t="s">
        <v>23081</v>
      </c>
      <c r="B5100" t="str">
        <f>SUBSTITUTE(LOWER(A5100),"and","")</f>
        <v>phalanx(nouseonpotatoesinnassausuffolkcounties-selfrestriction)45002-44-62719</v>
      </c>
    </row>
    <row r="5101" spans="1:2" x14ac:dyDescent="0.2">
      <c r="A5101" t="s">
        <v>23080</v>
      </c>
      <c r="B5101" t="str">
        <f>SUBSTITUTE(LOWER(A5101),"and","")</f>
        <v>lescosevinbrslcarbarylinsecticide432-1227-10404</v>
      </c>
    </row>
    <row r="5102" spans="1:2" x14ac:dyDescent="0.2">
      <c r="A5102" t="s">
        <v>23079</v>
      </c>
      <c r="B5102" t="str">
        <f>SUBSTITUTE(LOWER(A5102),"and","")</f>
        <v>gardentechdaconilfungicideconcentrate67572-82-71004</v>
      </c>
    </row>
    <row r="5103" spans="1:2" x14ac:dyDescent="0.2">
      <c r="A5103" t="s">
        <v>23078</v>
      </c>
      <c r="B5103" t="str">
        <f>SUBSTITUTE(LOWER(A5103),"and","")</f>
        <v>green-guardhaypreservative73877-1-39376</v>
      </c>
    </row>
    <row r="5104" spans="1:2" x14ac:dyDescent="0.2">
      <c r="A5104" t="s">
        <v>23077</v>
      </c>
      <c r="B5104" t="str">
        <f>SUBSTITUTE(LOWER(A5104),"and","")</f>
        <v>pineq+disinfectant(pinescent)10324-157-32970</v>
      </c>
    </row>
    <row r="5105" spans="1:2" x14ac:dyDescent="0.2">
      <c r="A5105" t="s">
        <v>23076</v>
      </c>
      <c r="B5105" t="str">
        <f>SUBSTITUTE(LOWER(A5105),"and","")</f>
        <v>criterion2finsecticide(2ee-basalbarkapplication)432-1312</v>
      </c>
    </row>
    <row r="5106" spans="1:2" x14ac:dyDescent="0.2">
      <c r="A5106" t="s">
        <v>23075</v>
      </c>
      <c r="B5106" t="str">
        <f>SUBSTITUTE(LOWER(A5106),"and","")</f>
        <v>surflanflexherbicide70506-308</v>
      </c>
    </row>
    <row r="5107" spans="1:2" x14ac:dyDescent="0.2">
      <c r="A5107" t="s">
        <v>23074</v>
      </c>
      <c r="B5107" t="str">
        <f>SUBSTITUTE(LOWER(A5107),"and","")</f>
        <v>arsenalherbicide241-346</v>
      </c>
    </row>
    <row r="5108" spans="1:2" x14ac:dyDescent="0.2">
      <c r="A5108" t="s">
        <v>23073</v>
      </c>
      <c r="B5108" t="str">
        <f>SUBSTITUTE(LOWER(A5108),"and","")</f>
        <v>garlon4ultra(2ee-japaneseangelicatree)62719-527</v>
      </c>
    </row>
    <row r="5109" spans="1:2" x14ac:dyDescent="0.2">
      <c r="A5109" t="s">
        <v>23072</v>
      </c>
      <c r="B5109" t="str">
        <f>SUBSTITUTE(LOWER(A5109),"and","")</f>
        <v>isomate-cmofmtt53575-30</v>
      </c>
    </row>
    <row r="5110" spans="1:2" x14ac:dyDescent="0.2">
      <c r="A5110" t="s">
        <v>23071</v>
      </c>
      <c r="B5110" t="str">
        <f>SUBSTITUTE(LOWER(A5110),"and","")</f>
        <v>resonate480st(restricteduseasof112023)42750-134</v>
      </c>
    </row>
    <row r="5111" spans="1:2" x14ac:dyDescent="0.2">
      <c r="A5111" t="s">
        <v>23070</v>
      </c>
      <c r="B5111" t="str">
        <f>SUBSTITUTE(LOWER(A5111),"and","")</f>
        <v>vividii64014-10</v>
      </c>
    </row>
    <row r="5112" spans="1:2" x14ac:dyDescent="0.2">
      <c r="A5112" t="s">
        <v>23069</v>
      </c>
      <c r="B5112" t="str">
        <f>SUBSTITUTE(LOWER(A5112),"and","")</f>
        <v>sanitizer3(ultraactive)47371-164-7546</v>
      </c>
    </row>
    <row r="5113" spans="1:2" x14ac:dyDescent="0.2">
      <c r="A5113" t="s">
        <v>23068</v>
      </c>
      <c r="B5113" t="str">
        <f>SUBSTITUTE(LOWER(A5113),"and","")</f>
        <v>miravisace100-1645</v>
      </c>
    </row>
    <row r="5114" spans="1:2" x14ac:dyDescent="0.2">
      <c r="A5114" t="s">
        <v>23067</v>
      </c>
      <c r="B5114" t="str">
        <f>SUBSTITUTE(LOWER(A5114),"and","")</f>
        <v>flynexxgranules1021-2844</v>
      </c>
    </row>
    <row r="5115" spans="1:2" x14ac:dyDescent="0.2">
      <c r="A5115" t="s">
        <v>23066</v>
      </c>
      <c r="B5115" t="str">
        <f>SUBSTITUTE(LOWER(A5115),"and","")</f>
        <v>step1forseedingstarterlawnfoodwithweedpreventer538-317</v>
      </c>
    </row>
    <row r="5116" spans="1:2" x14ac:dyDescent="0.2">
      <c r="A5116" t="s">
        <v>23065</v>
      </c>
      <c r="B5116" t="str">
        <f>SUBSTITUTE(LOWER(A5116),"and","")</f>
        <v>sentinelno.47310324-67-2686</v>
      </c>
    </row>
    <row r="5117" spans="1:2" x14ac:dyDescent="0.2">
      <c r="A5117" t="s">
        <v>23064</v>
      </c>
      <c r="B5117" t="str">
        <f>SUBSTITUTE(LOWER(A5117),"and","")</f>
        <v>broadspectrumdisinfectant256concentrate6836-349-69268</v>
      </c>
    </row>
    <row r="5118" spans="1:2" x14ac:dyDescent="0.2">
      <c r="A5118" t="s">
        <v>23063</v>
      </c>
      <c r="B5118" t="str">
        <f>SUBSTITUTE(LOWER(A5118),"and","")</f>
        <v>pop!flytraprefill84565-2-49407</v>
      </c>
    </row>
    <row r="5119" spans="1:2" x14ac:dyDescent="0.2">
      <c r="A5119" t="s">
        <v>23062</v>
      </c>
      <c r="B5119" t="str">
        <f>SUBSTITUTE(LOWER(A5119),"and","")</f>
        <v>delegatewg62719-541</v>
      </c>
    </row>
    <row r="5120" spans="1:2" x14ac:dyDescent="0.2">
      <c r="A5120" t="s">
        <v>23061</v>
      </c>
      <c r="B5120" t="str">
        <f>SUBSTITUTE(LOWER(A5120),"and","")</f>
        <v>azeragardening1021-1872</v>
      </c>
    </row>
    <row r="5121" spans="1:2" x14ac:dyDescent="0.2">
      <c r="A5121" t="s">
        <v>23060</v>
      </c>
      <c r="B5121" t="str">
        <f>SUBSTITUTE(LOWER(A5121),"and","")</f>
        <v>shar-shieldppz83529-226</v>
      </c>
    </row>
    <row r="5122" spans="1:2" x14ac:dyDescent="0.2">
      <c r="A5122" t="s">
        <v>23059</v>
      </c>
      <c r="B5122" t="str">
        <f>SUBSTITUTE(LOWER(A5122),"and","")</f>
        <v>orthoinsectkillertreeshrubconcentrate73327-16-239</v>
      </c>
    </row>
    <row r="5123" spans="1:2" x14ac:dyDescent="0.2">
      <c r="A5123" t="s">
        <v>23058</v>
      </c>
      <c r="B5123" t="str">
        <f>SUBSTITUTE(LOWER(A5123),"and","")</f>
        <v>blackflagkillswaspshornetsyellowjacketsscorpionsformula39688-190</v>
      </c>
    </row>
    <row r="5124" spans="1:2" x14ac:dyDescent="0.2">
      <c r="A5124" t="s">
        <v>23057</v>
      </c>
      <c r="B5124" t="str">
        <f>SUBSTITUTE(LOWER(A5124),"and","")</f>
        <v>acticidembs5050u67071-49</v>
      </c>
    </row>
    <row r="5125" spans="1:2" x14ac:dyDescent="0.2">
      <c r="A5125" t="s">
        <v>23056</v>
      </c>
      <c r="B5125" t="str">
        <f>SUBSTITUTE(LOWER(A5125),"and","")</f>
        <v>signaturebrfertilizerfertilizerplus0.067%acelepryn(nosale,use.distributioninnassau,suffolk,kings,queenscounties)100-1492-34704</v>
      </c>
    </row>
    <row r="5126" spans="1:2" x14ac:dyDescent="0.2">
      <c r="A5126" t="s">
        <v>23055</v>
      </c>
      <c r="B5126" t="str">
        <f>SUBSTITUTE(LOWER(A5126),"and","")</f>
        <v>warrantherbicide(nouseinnassausuffolkcounties)524-591</v>
      </c>
    </row>
    <row r="5127" spans="1:2" x14ac:dyDescent="0.2">
      <c r="A5127" t="s">
        <v>23054</v>
      </c>
      <c r="B5127" t="str">
        <f>SUBSTITUTE(LOWER(A5127),"and","")</f>
        <v>dimension0.25%+fertilizer(maxrateonliof0.25liaiacreyr)(maxrateupstateof0.50lbaiacreyr)62719-492-82757</v>
      </c>
    </row>
    <row r="5128" spans="1:2" x14ac:dyDescent="0.2">
      <c r="A5128" t="s">
        <v>23053</v>
      </c>
      <c r="B5128" t="str">
        <f>SUBSTITUTE(LOWER(A5128),"and","")</f>
        <v>mon95275524-666</v>
      </c>
    </row>
    <row r="5129" spans="1:2" x14ac:dyDescent="0.2">
      <c r="A5129" t="s">
        <v>23052</v>
      </c>
      <c r="B5129" t="str">
        <f>SUBSTITUTE(LOWER(A5129),"and","")</f>
        <v>petlockultrafordogs(4-10lbs.)2517-178</v>
      </c>
    </row>
    <row r="5130" spans="1:2" x14ac:dyDescent="0.2">
      <c r="A5130" t="s">
        <v>23051</v>
      </c>
      <c r="B5130" t="str">
        <f>SUBSTITUTE(LOWER(A5130),"and","")</f>
        <v>harrismousekillerrefillablebaitstation7173-303-3</v>
      </c>
    </row>
    <row r="5131" spans="1:2" x14ac:dyDescent="0.2">
      <c r="A5131" t="s">
        <v>23050</v>
      </c>
      <c r="B5131" t="str">
        <f>SUBSTITUTE(LOWER(A5131),"and","")</f>
        <v>championsprayonfs+multi-purposeinsectcide498-202</v>
      </c>
    </row>
    <row r="5132" spans="1:2" x14ac:dyDescent="0.2">
      <c r="A5132" t="s">
        <v>23049</v>
      </c>
      <c r="B5132" t="str">
        <f>SUBSTITUTE(LOWER(A5132),"and","")</f>
        <v>buckeyeecosanitizer6836-266-559</v>
      </c>
    </row>
    <row r="5133" spans="1:2" x14ac:dyDescent="0.2">
      <c r="A5133" t="s">
        <v>23048</v>
      </c>
      <c r="B5133" t="str">
        <f>SUBSTITUTE(LOWER(A5133),"and","")</f>
        <v>wegmansdisinfectantbleach3(originalscent)70271-31-53570</v>
      </c>
    </row>
    <row r="5134" spans="1:2" x14ac:dyDescent="0.2">
      <c r="A5134" t="s">
        <v>23047</v>
      </c>
      <c r="B5134" t="str">
        <f>SUBSTITUTE(LOWER(A5134),"and","")</f>
        <v>formula314-t83451-4-8540</v>
      </c>
    </row>
    <row r="5135" spans="1:2" x14ac:dyDescent="0.2">
      <c r="A5135" t="s">
        <v>23046</v>
      </c>
      <c r="B5135" t="str">
        <f>SUBSTITUTE(LOWER(A5135),"and","")</f>
        <v>hartzultraguardprofleatickcollarfordogspuppies2596-139</v>
      </c>
    </row>
    <row r="5136" spans="1:2" x14ac:dyDescent="0.2">
      <c r="A5136" t="s">
        <v>23045</v>
      </c>
      <c r="B5136" t="str">
        <f>SUBSTITUTE(LOWER(A5136),"and","")</f>
        <v>petarmorhomehomecarpetspray(cleanfreshscent)1021-2581-2517</v>
      </c>
    </row>
    <row r="5137" spans="1:2" x14ac:dyDescent="0.2">
      <c r="A5137" t="s">
        <v>23044</v>
      </c>
      <c r="B5137" t="str">
        <f>SUBSTITUTE(LOWER(A5137),"and","")</f>
        <v>tideimidacloprid4f84229-59</v>
      </c>
    </row>
    <row r="5138" spans="1:2" x14ac:dyDescent="0.2">
      <c r="A5138" t="s">
        <v>23043</v>
      </c>
      <c r="B5138" t="str">
        <f>SUBSTITUTE(LOWER(A5138),"and","")</f>
        <v>elatusfungicide[noaerialapplicationinnys]100-1480</v>
      </c>
    </row>
    <row r="5139" spans="1:2" x14ac:dyDescent="0.2">
      <c r="A5139" t="s">
        <v>23042</v>
      </c>
      <c r="B5139" t="str">
        <f>SUBSTITUTE(LOWER(A5139),"and","")</f>
        <v>densicor101563-210</v>
      </c>
    </row>
    <row r="5140" spans="1:2" x14ac:dyDescent="0.2">
      <c r="A5140" t="s">
        <v>23041</v>
      </c>
      <c r="B5140" t="str">
        <f>SUBSTITUTE(LOWER(A5140),"and","")</f>
        <v>rangerreadyrepellent(rangerorangescent)93221-1</v>
      </c>
    </row>
    <row r="5141" spans="1:2" x14ac:dyDescent="0.2">
      <c r="A5141" t="s">
        <v>23040</v>
      </c>
      <c r="B5141" t="str">
        <f>SUBSTITUTE(LOWER(A5141),"and","")</f>
        <v>10-weekyellowjackettrapcartridge84565-5-49407</v>
      </c>
    </row>
    <row r="5142" spans="1:2" x14ac:dyDescent="0.2">
      <c r="A5142" t="s">
        <v>23039</v>
      </c>
      <c r="B5142" t="str">
        <f>SUBSTITUTE(LOWER(A5142),"and","")</f>
        <v>roundupcustomforaquaticterrestrialuse(2ee-purplebeautyberry)524-343</v>
      </c>
    </row>
    <row r="5143" spans="1:2" x14ac:dyDescent="0.2">
      <c r="A5143" t="s">
        <v>23038</v>
      </c>
      <c r="B5143" t="str">
        <f>SUBSTITUTE(LOWER(A5143),"and","")</f>
        <v>homelineantibacterialdisinfectantspray[linenscent]498-179-40020</v>
      </c>
    </row>
    <row r="5144" spans="1:2" x14ac:dyDescent="0.2">
      <c r="A5144" t="s">
        <v>23037</v>
      </c>
      <c r="B5144" t="str">
        <f>SUBSTITUTE(LOWER(A5144),"and","")</f>
        <v>shaw'sturffoodwith0.067%aceleprynplus0.253%dimension(noli)(nybuffertowaterbody)8378-74</v>
      </c>
    </row>
    <row r="5145" spans="1:2" x14ac:dyDescent="0.2">
      <c r="A5145" t="s">
        <v>23036</v>
      </c>
      <c r="B5145" t="str">
        <f>SUBSTITUTE(LOWER(A5145),"and","")</f>
        <v>talstarxtragranularinsecticidefeaturingvergegranuletechnology(noappwithin100'ofwater)101563-388</v>
      </c>
    </row>
    <row r="5146" spans="1:2" x14ac:dyDescent="0.2">
      <c r="A5146" t="s">
        <v>23035</v>
      </c>
      <c r="B5146" t="str">
        <f>SUBSTITUTE(LOWER(A5146),"and","")</f>
        <v>hartzmegashieldtopicalforcats2596-166-7689</v>
      </c>
    </row>
    <row r="5147" spans="1:2" x14ac:dyDescent="0.2">
      <c r="A5147" t="s">
        <v>23034</v>
      </c>
      <c r="B5147" t="str">
        <f>SUBSTITUTE(LOWER(A5147),"and","")</f>
        <v>nufarmpolarisherbicide(noaquaticorwetluseinny)(unrestrcitedasof04-14-2025)228-534</v>
      </c>
    </row>
    <row r="5148" spans="1:2" x14ac:dyDescent="0.2">
      <c r="A5148" t="s">
        <v>23033</v>
      </c>
      <c r="B5148" t="str">
        <f>SUBSTITUTE(LOWER(A5148),"and","")</f>
        <v>gro-fineeconomyweedfeed2217-884-8378</v>
      </c>
    </row>
    <row r="5149" spans="1:2" x14ac:dyDescent="0.2">
      <c r="A5149" t="s">
        <v>23032</v>
      </c>
      <c r="B5149" t="str">
        <f>SUBSTITUTE(LOWER(A5149),"and","")</f>
        <v>orthobugbgoninsectkillerforlawnsgardensready-to-spray279-9535-239</v>
      </c>
    </row>
    <row r="5150" spans="1:2" x14ac:dyDescent="0.2">
      <c r="A5150" t="s">
        <v>23031</v>
      </c>
      <c r="B5150" t="str">
        <f>SUBSTITUTE(LOWER(A5150),"and","")</f>
        <v>groundworkweedfeedlawnfertilizerii2217-1047-59144</v>
      </c>
    </row>
    <row r="5151" spans="1:2" x14ac:dyDescent="0.2">
      <c r="A5151" t="s">
        <v>23030</v>
      </c>
      <c r="B5151" t="str">
        <f>SUBSTITUTE(LOWER(A5151),"and","")</f>
        <v>bioadvancedscience-basedsolutionsroseflowerinsectkillerready-to-use92564-18</v>
      </c>
    </row>
    <row r="5152" spans="1:2" x14ac:dyDescent="0.2">
      <c r="A5152" t="s">
        <v>23029</v>
      </c>
      <c r="B5152" t="str">
        <f>SUBSTITUTE(LOWER(A5152),"and","")</f>
        <v>neemix4.570051-9</v>
      </c>
    </row>
    <row r="5153" spans="1:2" x14ac:dyDescent="0.2">
      <c r="A5153" t="s">
        <v>23028</v>
      </c>
      <c r="B5153" t="str">
        <f>SUBSTITUTE(LOWER(A5153),"and","")</f>
        <v>kinoprol20sc8033-139</v>
      </c>
    </row>
    <row r="5154" spans="1:2" x14ac:dyDescent="0.2">
      <c r="A5154" t="s">
        <v>23027</v>
      </c>
      <c r="B5154" t="str">
        <f>SUBSTITUTE(LOWER(A5154),"and","")</f>
        <v>martin's3-waylawnweedkiller53883-378</v>
      </c>
    </row>
    <row r="5155" spans="1:2" x14ac:dyDescent="0.2">
      <c r="A5155" t="s">
        <v>23026</v>
      </c>
      <c r="B5155" t="str">
        <f>SUBSTITUTE(LOWER(A5155),"and","")</f>
        <v>vydatel[nosale,distribution,oruseinnassausuffolkcounties,newyork]352-372</v>
      </c>
    </row>
    <row r="5156" spans="1:2" x14ac:dyDescent="0.2">
      <c r="A5156" t="s">
        <v>23025</v>
      </c>
      <c r="B5156" t="str">
        <f>SUBSTITUTE(LOWER(A5156),"and","")</f>
        <v>sotrionherbicide100-1131-534</v>
      </c>
    </row>
    <row r="5157" spans="1:2" x14ac:dyDescent="0.2">
      <c r="A5157" t="s">
        <v>23024</v>
      </c>
      <c r="B5157" t="str">
        <f>SUBSTITUTE(LOWER(A5157),"and","")</f>
        <v>roundupprecisiongelweedgrasskiller71995-60</v>
      </c>
    </row>
    <row r="5158" spans="1:2" x14ac:dyDescent="0.2">
      <c r="A5158" t="s">
        <v>23023</v>
      </c>
      <c r="B5158" t="str">
        <f>SUBSTITUTE(LOWER(A5158),"and","")</f>
        <v>mectinite74779-17</v>
      </c>
    </row>
    <row r="5159" spans="1:2" x14ac:dyDescent="0.2">
      <c r="A5159" t="s">
        <v>23022</v>
      </c>
      <c r="B5159" t="str">
        <f>SUBSTITUTE(LOWER(A5159),"and","")</f>
        <v>teknarg73049-403</v>
      </c>
    </row>
    <row r="5160" spans="1:2" x14ac:dyDescent="0.2">
      <c r="A5160" t="s">
        <v>23021</v>
      </c>
      <c r="B5160" t="str">
        <f>SUBSTITUTE(LOWER(A5160),"and","")</f>
        <v>vibrancecinco100-1629</v>
      </c>
    </row>
    <row r="5161" spans="1:2" x14ac:dyDescent="0.2">
      <c r="A5161" t="s">
        <v>23020</v>
      </c>
      <c r="B5161" t="str">
        <f>SUBSTITUTE(LOWER(A5161),"and","")</f>
        <v>scottsweedfeedi(26-0-3)538-270</v>
      </c>
    </row>
    <row r="5162" spans="1:2" x14ac:dyDescent="0.2">
      <c r="A5162" t="s">
        <v>23019</v>
      </c>
      <c r="B5162" t="str">
        <f>SUBSTITUTE(LOWER(A5162),"and","")</f>
        <v>troikafarmlivestockaerosol1021-2707</v>
      </c>
    </row>
    <row r="5163" spans="1:2" x14ac:dyDescent="0.2">
      <c r="A5163" t="s">
        <v>23018</v>
      </c>
      <c r="B5163" t="str">
        <f>SUBSTITUTE(LOWER(A5163),"and","")</f>
        <v>hartzmegashieldtopicalfordogs(5-22lbs.)2596-165-7689</v>
      </c>
    </row>
    <row r="5164" spans="1:2" x14ac:dyDescent="0.2">
      <c r="A5164" t="s">
        <v>23017</v>
      </c>
      <c r="B5164" t="str">
        <f>SUBSTITUTE(LOWER(A5164),"and","")</f>
        <v>sumi-alphatechnicalinsecticide10308-25</v>
      </c>
    </row>
    <row r="5165" spans="1:2" x14ac:dyDescent="0.2">
      <c r="A5165" t="s">
        <v>23016</v>
      </c>
      <c r="B5165" t="str">
        <f>SUBSTITUTE(LOWER(A5165),"and","")</f>
        <v>nutriteprofessionalturffertilizerwithdimension0.19%herbicide(variousblends)(nolongisluse)(nymaxuserate)62719-488-90561</v>
      </c>
    </row>
    <row r="5166" spans="1:2" x14ac:dyDescent="0.2">
      <c r="A5166" t="s">
        <v>23015</v>
      </c>
      <c r="B5166" t="str">
        <f>SUBSTITUTE(LOWER(A5166),"and","")</f>
        <v>tomcatadvancedbrmousebaitwithrefillablestation90780-16</v>
      </c>
    </row>
    <row r="5167" spans="1:2" x14ac:dyDescent="0.2">
      <c r="A5167" t="s">
        <v>23014</v>
      </c>
      <c r="B5167" t="str">
        <f>SUBSTITUTE(LOWER(A5167),"and","")</f>
        <v>berkleyjensendisinfectingwipes1(lemonscent)6836-336-56952</v>
      </c>
    </row>
    <row r="5168" spans="1:2" x14ac:dyDescent="0.2">
      <c r="A5168" t="s">
        <v>23013</v>
      </c>
      <c r="B5168" t="str">
        <f>SUBSTITUTE(LOWER(A5168),"and","")</f>
        <v>terrocarpenteranttermitekillerii1021-2754-149</v>
      </c>
    </row>
    <row r="5169" spans="1:2" x14ac:dyDescent="0.2">
      <c r="A5169" t="s">
        <v>23012</v>
      </c>
      <c r="B5169" t="str">
        <f>SUBSTITUTE(LOWER(A5169),"and","")</f>
        <v>surgebroadleafherbicideforturf(nouseonli)(only1appyr)2217-867</v>
      </c>
    </row>
    <row r="5170" spans="1:2" x14ac:dyDescent="0.2">
      <c r="A5170" t="s">
        <v>23011</v>
      </c>
      <c r="B5170" t="str">
        <f>SUBSTITUTE(LOWER(A5170),"and","")</f>
        <v>turfkingfertilizerwth0.37%prodiamine53883-172-47956</v>
      </c>
    </row>
    <row r="5171" spans="1:2" x14ac:dyDescent="0.2">
      <c r="A5171" t="s">
        <v>23010</v>
      </c>
      <c r="B5171" t="str">
        <f>SUBSTITUTE(LOWER(A5171),"and","")</f>
        <v>entrapmentsp92988-2</v>
      </c>
    </row>
    <row r="5172" spans="1:2" x14ac:dyDescent="0.2">
      <c r="A5172" t="s">
        <v>23009</v>
      </c>
      <c r="B5172" t="str">
        <f>SUBSTITUTE(LOWER(A5172),"and","")</f>
        <v>poastherbicide(2ee-slenderfalsebrome)7969-58</v>
      </c>
    </row>
    <row r="5173" spans="1:2" x14ac:dyDescent="0.2">
      <c r="A5173" t="s">
        <v>23008</v>
      </c>
      <c r="B5173" t="str">
        <f>SUBSTITUTE(LOWER(A5173),"and","")</f>
        <v>roundupcustomforaquaticterrestrialuse(2ee-treeofheaven)524-343</v>
      </c>
    </row>
    <row r="5174" spans="1:2" x14ac:dyDescent="0.2">
      <c r="A5174" t="s">
        <v>23007</v>
      </c>
      <c r="B5174" t="str">
        <f>SUBSTITUTE(LOWER(A5174),"and","")</f>
        <v>petlockultrafordogs(over55lbs.)2517-178</v>
      </c>
    </row>
    <row r="5175" spans="1:2" x14ac:dyDescent="0.2">
      <c r="A5175" t="s">
        <v>23006</v>
      </c>
      <c r="B5175" t="str">
        <f>SUBSTITUTE(LOWER(A5175),"and","")</f>
        <v>maxforcefcroachkillerbaitgel432-1259</v>
      </c>
    </row>
    <row r="5176" spans="1:2" x14ac:dyDescent="0.2">
      <c r="A5176" t="s">
        <v>23005</v>
      </c>
      <c r="B5176" t="str">
        <f>SUBSTITUTE(LOWER(A5176),"and","")</f>
        <v>clearcastherbicide241-437</v>
      </c>
    </row>
    <row r="5177" spans="1:2" x14ac:dyDescent="0.2">
      <c r="A5177" t="s">
        <v>23004</v>
      </c>
      <c r="B5177" t="str">
        <f>SUBSTITUTE(LOWER(A5177),"and","")</f>
        <v>astroinsecticide279-3141</v>
      </c>
    </row>
    <row r="5178" spans="1:2" x14ac:dyDescent="0.2">
      <c r="A5178" t="s">
        <v>23003</v>
      </c>
      <c r="B5178" t="str">
        <f>SUBSTITUTE(LOWER(A5178),"and","")</f>
        <v>aquatholkaquaticherbicide(dayafterapplicationswimmingrestriction)(eparegno70506-176)(2ee-lessthanlabelrate)sln ny-080004</v>
      </c>
    </row>
    <row r="5179" spans="1:2" x14ac:dyDescent="0.2">
      <c r="A5179" t="s">
        <v>23002</v>
      </c>
      <c r="B5179" t="str">
        <f>SUBSTITUTE(LOWER(A5179),"and","")</f>
        <v>dosfleacrawlinginsectspray279-3425</v>
      </c>
    </row>
    <row r="5180" spans="1:2" x14ac:dyDescent="0.2">
      <c r="A5180" t="s">
        <v>23001</v>
      </c>
      <c r="B5180" t="str">
        <f>SUBSTITUTE(LOWER(A5180),"and","")</f>
        <v>igicarbondioxide(usedwiththeeliminatorinjectiondevice)7173-313</v>
      </c>
    </row>
    <row r="5181" spans="1:2" x14ac:dyDescent="0.2">
      <c r="A5181" t="s">
        <v>23000</v>
      </c>
      <c r="B5181" t="str">
        <f>SUBSTITUTE(LOWER(A5181),"and","")</f>
        <v>paperbirdcitrusscentdisinfectantspray498-179-17704</v>
      </c>
    </row>
    <row r="5182" spans="1:2" x14ac:dyDescent="0.2">
      <c r="A5182" t="s">
        <v>22999</v>
      </c>
      <c r="B5182" t="str">
        <f>SUBSTITUTE(LOWER(A5182),"and","")</f>
        <v>picmosquitorepellentsticks3095-26</v>
      </c>
    </row>
    <row r="5183" spans="1:2" x14ac:dyDescent="0.2">
      <c r="A5183" t="s">
        <v>22998</v>
      </c>
      <c r="B5183" t="str">
        <f>SUBSTITUTE(LOWER(A5183),"and","")</f>
        <v>adamsplusfleatickpreventionspotonfordogs(15to30lbs)2724-842-89459</v>
      </c>
    </row>
    <row r="5184" spans="1:2" x14ac:dyDescent="0.2">
      <c r="A5184" t="s">
        <v>22997</v>
      </c>
      <c r="B5184" t="str">
        <f>SUBSTITUTE(LOWER(A5184),"and","")</f>
        <v>summitsuperpermacideii6218-79</v>
      </c>
    </row>
    <row r="5185" spans="1:2" x14ac:dyDescent="0.2">
      <c r="A5185" t="s">
        <v>22996</v>
      </c>
      <c r="B5185" t="str">
        <f>SUBSTITUTE(LOWER(A5185),"and","")</f>
        <v>rampart6.882940-1-34704</v>
      </c>
    </row>
    <row r="5186" spans="1:2" x14ac:dyDescent="0.2">
      <c r="A5186" t="s">
        <v>22995</v>
      </c>
      <c r="B5186" t="str">
        <f>SUBSTITUTE(LOWER(A5186),"and","")</f>
        <v>malathion57ec34704-108</v>
      </c>
    </row>
    <row r="5187" spans="1:2" x14ac:dyDescent="0.2">
      <c r="A5187" t="s">
        <v>22994</v>
      </c>
      <c r="B5187" t="str">
        <f>SUBSTITUTE(LOWER(A5187),"and","")</f>
        <v>talon-grodenticidebaitpackmini-pelletscontainsbitrex100-1050</v>
      </c>
    </row>
    <row r="5188" spans="1:2" x14ac:dyDescent="0.2">
      <c r="A5188" t="s">
        <v>22993</v>
      </c>
      <c r="B5188" t="str">
        <f>SUBSTITUTE(LOWER(A5188),"and","")</f>
        <v>xcelerateatzliteherbicide(nosale,distributionoruseinnassausuffolkcounties,ny)524-480-534</v>
      </c>
    </row>
    <row r="5189" spans="1:2" x14ac:dyDescent="0.2">
      <c r="A5189" t="s">
        <v>22992</v>
      </c>
      <c r="B5189" t="str">
        <f>SUBSTITUTE(LOWER(A5189),"and","")</f>
        <v>ranconactsseedprotectant70506-601</v>
      </c>
    </row>
    <row r="5190" spans="1:2" x14ac:dyDescent="0.2">
      <c r="A5190" t="s">
        <v>22991</v>
      </c>
      <c r="B5190" t="str">
        <f>SUBSTITUTE(LOWER(A5190),"and","")</f>
        <v>aquabacwdg300062637-14</v>
      </c>
    </row>
    <row r="5191" spans="1:2" x14ac:dyDescent="0.2">
      <c r="A5191" t="s">
        <v>22990</v>
      </c>
      <c r="B5191" t="str">
        <f>SUBSTITUTE(LOWER(A5191),"and","")</f>
        <v>oustxpherbicide(2ee-ferns)432-1552</v>
      </c>
    </row>
    <row r="5192" spans="1:2" x14ac:dyDescent="0.2">
      <c r="A5192" t="s">
        <v>22989</v>
      </c>
      <c r="B5192" t="str">
        <f>SUBSTITUTE(LOWER(A5192),"and","")</f>
        <v>montereyonceayearinsectcontrolii(nosale,distribution,oruseinnassau,suffolk,kings,orqueenscountiesinnys)228-525-54705</v>
      </c>
    </row>
    <row r="5193" spans="1:2" x14ac:dyDescent="0.2">
      <c r="A5193" t="s">
        <v>22988</v>
      </c>
      <c r="B5193" t="str">
        <f>SUBSTITUTE(LOWER(A5193),"and","")</f>
        <v>leapesbacterialdiseasemanagementbiologicalinsecticideemulsifiablesuspension73049-500</v>
      </c>
    </row>
    <row r="5194" spans="1:2" x14ac:dyDescent="0.2">
      <c r="A5194" t="s">
        <v>22987</v>
      </c>
      <c r="B5194" t="str">
        <f>SUBSTITUTE(LOWER(A5194),"and","")</f>
        <v>method240slherbicide(nosale,saleinto,distributionoruseinnassausuffolkcounties)101563-177</v>
      </c>
    </row>
    <row r="5195" spans="1:2" x14ac:dyDescent="0.2">
      <c r="A5195" t="s">
        <v>22986</v>
      </c>
      <c r="B5195" t="str">
        <f>SUBSTITUTE(LOWER(A5195),"and","")</f>
        <v>rodeo(2ee-hayscentedfern,newyorkfernbrackenfern)62719-324</v>
      </c>
    </row>
    <row r="5196" spans="1:2" x14ac:dyDescent="0.2">
      <c r="A5196" t="s">
        <v>22985</v>
      </c>
      <c r="B5196" t="str">
        <f>SUBSTITUTE(LOWER(A5196),"and","")</f>
        <v>cleanedge303042052-20001-74374</v>
      </c>
    </row>
    <row r="5197" spans="1:2" x14ac:dyDescent="0.2">
      <c r="A5197" t="s">
        <v>22984</v>
      </c>
      <c r="B5197" t="str">
        <f>SUBSTITUTE(LOWER(A5197),"and","")</f>
        <v>familyguardbrrinsefreedisinfectantwipes6836-379-4822</v>
      </c>
    </row>
    <row r="5198" spans="1:2" x14ac:dyDescent="0.2">
      <c r="A5198" t="s">
        <v>22983</v>
      </c>
      <c r="B5198" t="str">
        <f>SUBSTITUTE(LOWER(A5198),"and","")</f>
        <v>wepaknon-acidbathroomdisinfectant10324-85-39272</v>
      </c>
    </row>
    <row r="5199" spans="1:2" x14ac:dyDescent="0.2">
      <c r="A5199" t="s">
        <v>22982</v>
      </c>
      <c r="B5199" t="str">
        <f>SUBSTITUTE(LOWER(A5199),"and","")</f>
        <v>doktordoomformula4203in1spray67702-4-72804</v>
      </c>
    </row>
    <row r="5200" spans="1:2" x14ac:dyDescent="0.2">
      <c r="A5200" t="s">
        <v>22981</v>
      </c>
      <c r="B5200" t="str">
        <f>SUBSTITUTE(LOWER(A5200),"and","")</f>
        <v>optim1wipes74559-10-83259</v>
      </c>
    </row>
    <row r="5201" spans="1:2" x14ac:dyDescent="0.2">
      <c r="A5201" t="s">
        <v>22980</v>
      </c>
      <c r="B5201" t="str">
        <f>SUBSTITUTE(LOWER(A5201),"and","")</f>
        <v>acramite-4sc400-514</v>
      </c>
    </row>
    <row r="5202" spans="1:2" x14ac:dyDescent="0.2">
      <c r="A5202" t="s">
        <v>22979</v>
      </c>
      <c r="B5202" t="str">
        <f>SUBSTITUTE(LOWER(A5202),"and","")</f>
        <v>repelinsectrepellentsvaluepack(contains305-46,121-88-305,305-30)305-46</v>
      </c>
    </row>
    <row r="5203" spans="1:2" x14ac:dyDescent="0.2">
      <c r="A5203" t="s">
        <v>22978</v>
      </c>
      <c r="B5203" t="str">
        <f>SUBSTITUTE(LOWER(A5203),"and","")</f>
        <v>nufarmpolarisherbicide(noaquaticorwetluseinnys)(2ee-cutstemapplicationtoknotweed)228-534</v>
      </c>
    </row>
    <row r="5204" spans="1:2" x14ac:dyDescent="0.2">
      <c r="A5204" t="s">
        <v>22977</v>
      </c>
      <c r="B5204" t="str">
        <f>SUBSTITUTE(LOWER(A5204),"and","")</f>
        <v>indar2f(blossomblightbrownrotincherries,peaches,nectarines)(epareg.no.62719-416)sln ny-100007</v>
      </c>
    </row>
    <row r="5205" spans="1:2" x14ac:dyDescent="0.2">
      <c r="A5205" t="s">
        <v>22976</v>
      </c>
      <c r="B5205" t="str">
        <f>SUBSTITUTE(LOWER(A5205),"and","")</f>
        <v>botanigardmaxx82074-5</v>
      </c>
    </row>
    <row r="5206" spans="1:2" x14ac:dyDescent="0.2">
      <c r="A5206" t="s">
        <v>22975</v>
      </c>
      <c r="B5206" t="str">
        <f>SUBSTITUTE(LOWER(A5206),"and","")</f>
        <v>disinfectantspraycoconutwaterseamineralsscentlysolbrkills99.9%ofvirusesbacteria777-99</v>
      </c>
    </row>
    <row r="5207" spans="1:2" x14ac:dyDescent="0.2">
      <c r="A5207" t="s">
        <v>22974</v>
      </c>
      <c r="B5207" t="str">
        <f>SUBSTITUTE(LOWER(A5207),"and","")</f>
        <v>beetlegone!tlc88347-3</v>
      </c>
    </row>
    <row r="5208" spans="1:2" x14ac:dyDescent="0.2">
      <c r="A5208" t="s">
        <v>22973</v>
      </c>
      <c r="B5208" t="str">
        <f>SUBSTITUTE(LOWER(A5208),"and","")</f>
        <v>imidan70-wagriculturalinsecticide(wsb)10163-169</v>
      </c>
    </row>
    <row r="5209" spans="1:2" x14ac:dyDescent="0.2">
      <c r="A5209" t="s">
        <v>22972</v>
      </c>
      <c r="B5209" t="str">
        <f>SUBSTITUTE(LOWER(A5209),"and","")</f>
        <v>sergeant'sguardianprocollarfordogs(freshscent)2517-177-84742</v>
      </c>
    </row>
    <row r="5210" spans="1:2" x14ac:dyDescent="0.2">
      <c r="A5210" t="s">
        <v>22971</v>
      </c>
      <c r="B5210" t="str">
        <f>SUBSTITUTE(LOWER(A5210),"and","")</f>
        <v>chase'scleanhomespraydisinfectantlinenscent498-179</v>
      </c>
    </row>
    <row r="5211" spans="1:2" x14ac:dyDescent="0.2">
      <c r="A5211" t="s">
        <v>22970</v>
      </c>
      <c r="B5211" t="str">
        <f>SUBSTITUTE(LOWER(A5211),"and","")</f>
        <v>sonargenesis[epareg.no.67690-54]sln ny-120006</v>
      </c>
    </row>
    <row r="5212" spans="1:2" x14ac:dyDescent="0.2">
      <c r="A5212" t="s">
        <v>22969</v>
      </c>
      <c r="B5212" t="str">
        <f>SUBSTITUTE(LOWER(A5212),"and","")</f>
        <v>roundupdualactionweedgrasskillerplus4monthpreventerconcentrate71995-69</v>
      </c>
    </row>
    <row r="5213" spans="1:2" x14ac:dyDescent="0.2">
      <c r="A5213" t="s">
        <v>22968</v>
      </c>
      <c r="B5213" t="str">
        <f>SUBSTITUTE(LOWER(A5213),"and","")</f>
        <v>spectracidebugstopindoorfogger59688-254-8845</v>
      </c>
    </row>
    <row r="5214" spans="1:2" x14ac:dyDescent="0.2">
      <c r="A5214" t="s">
        <v>22967</v>
      </c>
      <c r="B5214" t="str">
        <f>SUBSTITUTE(LOWER(A5214),"and","")</f>
        <v>cypertcinsecticide53883-92</v>
      </c>
    </row>
    <row r="5215" spans="1:2" x14ac:dyDescent="0.2">
      <c r="A5215" t="s">
        <v>22966</v>
      </c>
      <c r="B5215" t="str">
        <f>SUBSTITUTE(LOWER(A5215),"and","")</f>
        <v>banrot40wp58185-10</v>
      </c>
    </row>
    <row r="5216" spans="1:2" x14ac:dyDescent="0.2">
      <c r="A5216" t="s">
        <v>22965</v>
      </c>
      <c r="B5216" t="str">
        <f>SUBSTITUTE(LOWER(A5216),"and","")</f>
        <v>wbleachconcentrated70271-31-43428</v>
      </c>
    </row>
    <row r="5217" spans="1:2" x14ac:dyDescent="0.2">
      <c r="A5217" t="s">
        <v>22964</v>
      </c>
      <c r="B5217" t="str">
        <f>SUBSTITUTE(LOWER(A5217),"and","")</f>
        <v>deltagold1.5ecinsecticide(noaerialappinnys)(noappwithin100ftofcoastalmarshinnys)264-1011-1381</v>
      </c>
    </row>
    <row r="5218" spans="1:2" x14ac:dyDescent="0.2">
      <c r="A5218" t="s">
        <v>22963</v>
      </c>
      <c r="B5218" t="str">
        <f>SUBSTITUTE(LOWER(A5218),"and","")</f>
        <v>roundupdualactionweedgrasskillerplus4monthpreventer71995-66</v>
      </c>
    </row>
    <row r="5219" spans="1:2" x14ac:dyDescent="0.2">
      <c r="A5219" t="s">
        <v>22962</v>
      </c>
      <c r="B5219" t="str">
        <f>SUBSTITUTE(LOWER(A5219),"and","")</f>
        <v>actarainsecticide(noli)(nysmaxapprate0.188lbaiacreyearexceptpome0.172)(2ee-spottedlanternfly)100-938</v>
      </c>
    </row>
    <row r="5220" spans="1:2" x14ac:dyDescent="0.2">
      <c r="A5220" t="s">
        <v>22961</v>
      </c>
      <c r="B5220" t="str">
        <f>SUBSTITUTE(LOWER(A5220),"and","")</f>
        <v>farnamequitroliifeed-thruflycontrol270-382</v>
      </c>
    </row>
    <row r="5221" spans="1:2" x14ac:dyDescent="0.2">
      <c r="A5221" t="s">
        <v>22960</v>
      </c>
      <c r="B5221" t="str">
        <f>SUBSTITUTE(LOWER(A5221),"and","")</f>
        <v>radar87942-1</v>
      </c>
    </row>
    <row r="5222" spans="1:2" x14ac:dyDescent="0.2">
      <c r="A5222" t="s">
        <v>22959</v>
      </c>
      <c r="B5222" t="str">
        <f>SUBSTITUTE(LOWER(A5222),"and","")</f>
        <v>protocol34704-1064</v>
      </c>
    </row>
    <row r="5223" spans="1:2" x14ac:dyDescent="0.2">
      <c r="A5223" t="s">
        <v>22958</v>
      </c>
      <c r="B5223" t="str">
        <f>SUBSTITUTE(LOWER(A5223),"and","")</f>
        <v>heritageaction100-1550</v>
      </c>
    </row>
    <row r="5224" spans="1:2" x14ac:dyDescent="0.2">
      <c r="A5224" t="s">
        <v>22957</v>
      </c>
      <c r="B5224" t="str">
        <f>SUBSTITUTE(LOWER(A5224),"and","")</f>
        <v>preventionreadytouse74559-9</v>
      </c>
    </row>
    <row r="5225" spans="1:2" x14ac:dyDescent="0.2">
      <c r="A5225" t="s">
        <v>22956</v>
      </c>
      <c r="B5225" t="str">
        <f>SUBSTITUTE(LOWER(A5225),"and","")</f>
        <v>sustain3"chlorinatingtablets748-275</v>
      </c>
    </row>
    <row r="5226" spans="1:2" x14ac:dyDescent="0.2">
      <c r="A5226" t="s">
        <v>22955</v>
      </c>
      <c r="B5226" t="str">
        <f>SUBSTITUTE(LOWER(A5226),"and","")</f>
        <v>mcpephenoxyherbicide1381-98</v>
      </c>
    </row>
    <row r="5227" spans="1:2" x14ac:dyDescent="0.2">
      <c r="A5227" t="s">
        <v>22954</v>
      </c>
      <c r="B5227" t="str">
        <f>SUBSTITUTE(LOWER(A5227),"and","")</f>
        <v>technicalflonicamidinsecticide71512-7</v>
      </c>
    </row>
    <row r="5228" spans="1:2" x14ac:dyDescent="0.2">
      <c r="A5228" t="s">
        <v>22953</v>
      </c>
      <c r="B5228" t="str">
        <f>SUBSTITUTE(LOWER(A5228),"and","")</f>
        <v>flea5xplusforcats(over1.5lbs)2517-135-88832</v>
      </c>
    </row>
    <row r="5229" spans="1:2" x14ac:dyDescent="0.2">
      <c r="A5229" t="s">
        <v>22952</v>
      </c>
      <c r="B5229" t="str">
        <f>SUBSTITUTE(LOWER(A5229),"and","")</f>
        <v>equicareflysectsuper-crepellentconcentrate270-301</v>
      </c>
    </row>
    <row r="5230" spans="1:2" x14ac:dyDescent="0.2">
      <c r="A5230" t="s">
        <v>22951</v>
      </c>
      <c r="B5230" t="str">
        <f>SUBSTITUTE(LOWER(A5230),"and","")</f>
        <v>outdoorflytrap-184565-8-49407</v>
      </c>
    </row>
    <row r="5231" spans="1:2" x14ac:dyDescent="0.2">
      <c r="A5231" t="s">
        <v>22950</v>
      </c>
      <c r="B5231" t="str">
        <f>SUBSTITUTE(LOWER(A5231),"and","")</f>
        <v>rodeo(2ee-goutweed)62719-324</v>
      </c>
    </row>
    <row r="5232" spans="1:2" x14ac:dyDescent="0.2">
      <c r="A5232" t="s">
        <v>22949</v>
      </c>
      <c r="B5232" t="str">
        <f>SUBSTITUTE(LOWER(A5232),"and","")</f>
        <v>lebanonbifenthrin0.1%insectcontrol(nysspecificlanguage)53883-121-961</v>
      </c>
    </row>
    <row r="5233" spans="1:2" x14ac:dyDescent="0.2">
      <c r="A5233" t="s">
        <v>22948</v>
      </c>
      <c r="B5233" t="str">
        <f>SUBSTITUTE(LOWER(A5233),"and","")</f>
        <v>biobanbtcmantimicrobial464-8148</v>
      </c>
    </row>
    <row r="5234" spans="1:2" x14ac:dyDescent="0.2">
      <c r="A5234" t="s">
        <v>22947</v>
      </c>
      <c r="B5234" t="str">
        <f>SUBSTITUTE(LOWER(A5234),"and","")</f>
        <v>myacideasplus33753-5</v>
      </c>
    </row>
    <row r="5235" spans="1:2" x14ac:dyDescent="0.2">
      <c r="A5235" t="s">
        <v>22946</v>
      </c>
      <c r="B5235" t="str">
        <f>SUBSTITUTE(LOWER(A5235),"and","")</f>
        <v>tatflyinginsectkiller21021-1862-9688</v>
      </c>
    </row>
    <row r="5236" spans="1:2" x14ac:dyDescent="0.2">
      <c r="A5236" t="s">
        <v>22945</v>
      </c>
      <c r="B5236" t="str">
        <f>SUBSTITUTE(LOWER(A5236),"and","")</f>
        <v>theend.dryfogflyinginsectkiller11694-107</v>
      </c>
    </row>
    <row r="5237" spans="1:2" x14ac:dyDescent="0.2">
      <c r="A5237" t="s">
        <v>22944</v>
      </c>
      <c r="B5237" t="str">
        <f>SUBSTITUTE(LOWER(A5237),"and","")</f>
        <v>quickbaytflybait432-1617-11556</v>
      </c>
    </row>
    <row r="5238" spans="1:2" x14ac:dyDescent="0.2">
      <c r="A5238" t="s">
        <v>22943</v>
      </c>
      <c r="B5238" t="str">
        <f>SUBSTITUTE(LOWER(A5238),"and","")</f>
        <v>advantagexdlargedog11556-190</v>
      </c>
    </row>
    <row r="5239" spans="1:2" x14ac:dyDescent="0.2">
      <c r="A5239" t="s">
        <v>22942</v>
      </c>
      <c r="B5239" t="str">
        <f>SUBSTITUTE(LOWER(A5239),"and","")</f>
        <v>biomagnetruby56336-83</v>
      </c>
    </row>
    <row r="5240" spans="1:2" x14ac:dyDescent="0.2">
      <c r="A5240" t="s">
        <v>22941</v>
      </c>
      <c r="B5240" t="str">
        <f>SUBSTITUTE(LOWER(A5240),"and","")</f>
        <v>tim-borprofessional64405-8</v>
      </c>
    </row>
    <row r="5241" spans="1:2" x14ac:dyDescent="0.2">
      <c r="A5241" t="s">
        <v>22940</v>
      </c>
      <c r="B5241" t="str">
        <f>SUBSTITUTE(LOWER(A5241),"and","")</f>
        <v>pyronylfoggingpfinsecticde89459-30</v>
      </c>
    </row>
    <row r="5242" spans="1:2" x14ac:dyDescent="0.2">
      <c r="A5242" t="s">
        <v>22939</v>
      </c>
      <c r="B5242" t="str">
        <f>SUBSTITUTE(LOWER(A5242),"and","")</f>
        <v>alligaretriclopyr4(2ee-orientalbittersweet)81927-11</v>
      </c>
    </row>
    <row r="5243" spans="1:2" x14ac:dyDescent="0.2">
      <c r="A5243" t="s">
        <v>22938</v>
      </c>
      <c r="B5243" t="str">
        <f>SUBSTITUTE(LOWER(A5243),"and","")</f>
        <v>ferti-lometripleactionplusrtu70051-74-7401</v>
      </c>
    </row>
    <row r="5244" spans="1:2" x14ac:dyDescent="0.2">
      <c r="A5244" t="s">
        <v>22937</v>
      </c>
      <c r="B5244" t="str">
        <f>SUBSTITUTE(LOWER(A5244),"and","")</f>
        <v>glystarplus42750-61</v>
      </c>
    </row>
    <row r="5245" spans="1:2" x14ac:dyDescent="0.2">
      <c r="A5245" t="s">
        <v>22936</v>
      </c>
      <c r="B5245" t="str">
        <f>SUBSTITUTE(LOWER(A5245),"and","")</f>
        <v>lebanonproscapefertilizerwithtrimecherbicidebroadleafweedcontrol2217-581-961</v>
      </c>
    </row>
    <row r="5246" spans="1:2" x14ac:dyDescent="0.2">
      <c r="A5246" t="s">
        <v>22935</v>
      </c>
      <c r="B5246" t="str">
        <f>SUBSTITUTE(LOWER(A5246),"and","")</f>
        <v>torrid91234-269</v>
      </c>
    </row>
    <row r="5247" spans="1:2" x14ac:dyDescent="0.2">
      <c r="A5247" t="s">
        <v>22934</v>
      </c>
      <c r="B5247" t="str">
        <f>SUBSTITUTE(LOWER(A5247),"and","")</f>
        <v>floxcor(noappwithin100ftofcoastalmarshinny)(nosale,useordistributioninnassauorsuffolkcounties)70506-396-62719</v>
      </c>
    </row>
    <row r="5248" spans="1:2" x14ac:dyDescent="0.2">
      <c r="A5248" t="s">
        <v>22933</v>
      </c>
      <c r="B5248" t="str">
        <f>SUBSTITUTE(LOWER(A5248),"and","")</f>
        <v>tordonrtu(nosale,use,ordistributioninli)(restricted2407)62719-31</v>
      </c>
    </row>
    <row r="5249" spans="1:2" x14ac:dyDescent="0.2">
      <c r="A5249" t="s">
        <v>22932</v>
      </c>
      <c r="B5249" t="str">
        <f>SUBSTITUTE(LOWER(A5249),"and","")</f>
        <v>accordxrtii(2ee-yellowarchangel)62719-556</v>
      </c>
    </row>
    <row r="5250" spans="1:2" x14ac:dyDescent="0.2">
      <c r="A5250" t="s">
        <v>22931</v>
      </c>
      <c r="B5250" t="str">
        <f>SUBSTITUTE(LOWER(A5250),"and","")</f>
        <v>vitafermconceptaid5sheatwithclarifly89459-3-40741</v>
      </c>
    </row>
    <row r="5251" spans="1:2" x14ac:dyDescent="0.2">
      <c r="A5251" t="s">
        <v>21309</v>
      </c>
      <c r="B5251" t="str">
        <f>SUBSTITUTE(LOWER(A5251),"and","")</f>
        <v>2,4-dlv4(unrestricteduseasof111908)42750-15</v>
      </c>
    </row>
    <row r="5252" spans="1:2" x14ac:dyDescent="0.2">
      <c r="A5252" t="s">
        <v>22930</v>
      </c>
      <c r="B5252" t="str">
        <f>SUBSTITUTE(LOWER(A5252),"and","")</f>
        <v>propyleneoxide(restricted1132010)47870-1</v>
      </c>
    </row>
    <row r="5253" spans="1:2" x14ac:dyDescent="0.2">
      <c r="A5253" t="s">
        <v>22929</v>
      </c>
      <c r="B5253" t="str">
        <f>SUBSTITUTE(LOWER(A5253),"and","")</f>
        <v>forayxg73049-427</v>
      </c>
    </row>
    <row r="5254" spans="1:2" x14ac:dyDescent="0.2">
      <c r="A5254" t="s">
        <v>22928</v>
      </c>
      <c r="B5254" t="str">
        <f>SUBSTITUTE(LOWER(A5254),"and","")</f>
        <v>zodiacfleatrolfleaticksprayfordogs,cats,puppieskittens2724-404</v>
      </c>
    </row>
    <row r="5255" spans="1:2" x14ac:dyDescent="0.2">
      <c r="A5255" t="s">
        <v>22927</v>
      </c>
      <c r="B5255" t="str">
        <f>SUBSTITUTE(LOWER(A5255),"and","")</f>
        <v>saferbrgardenfungicideforflowers,fruitvegetableconcentrate42697-37</v>
      </c>
    </row>
    <row r="5256" spans="1:2" x14ac:dyDescent="0.2">
      <c r="A5256" t="s">
        <v>22926</v>
      </c>
      <c r="B5256" t="str">
        <f>SUBSTITUTE(LOWER(A5256),"and","")</f>
        <v>gotpests...getrevengewasphornetkiller4-392-9086</v>
      </c>
    </row>
    <row r="5257" spans="1:2" x14ac:dyDescent="0.2">
      <c r="A5257" t="s">
        <v>22925</v>
      </c>
      <c r="B5257" t="str">
        <f>SUBSTITUTE(LOWER(A5257),"and","")</f>
        <v>bedlaminsecticide1021-1767</v>
      </c>
    </row>
    <row r="5258" spans="1:2" x14ac:dyDescent="0.2">
      <c r="A5258" t="s">
        <v>22924</v>
      </c>
      <c r="B5258" t="str">
        <f>SUBSTITUTE(LOWER(A5258),"and","")</f>
        <v>diazinonag600wbcinsecticide66222-103-34704</v>
      </c>
    </row>
    <row r="5259" spans="1:2" x14ac:dyDescent="0.2">
      <c r="A5259" t="s">
        <v>22923</v>
      </c>
      <c r="B5259" t="str">
        <f>SUBSTITUTE(LOWER(A5259),"and","")</f>
        <v>total2.3(nouseinnassausuffolkcounties,ny)42750-258-1381</v>
      </c>
    </row>
    <row r="5260" spans="1:2" x14ac:dyDescent="0.2">
      <c r="A5260" t="s">
        <v>22922</v>
      </c>
      <c r="B5260" t="str">
        <f>SUBSTITUTE(LOWER(A5260),"and","")</f>
        <v>hannafordlemonscentdisinfectingwipes16836-336-56952</v>
      </c>
    </row>
    <row r="5261" spans="1:2" x14ac:dyDescent="0.2">
      <c r="A5261" t="s">
        <v>22921</v>
      </c>
      <c r="B5261" t="str">
        <f>SUBSTITUTE(LOWER(A5261),"and","")</f>
        <v>biostnematicide10084059-14-42750</v>
      </c>
    </row>
    <row r="5262" spans="1:2" x14ac:dyDescent="0.2">
      <c r="A5262" t="s">
        <v>22920</v>
      </c>
      <c r="B5262" t="str">
        <f>SUBSTITUTE(LOWER(A5262),"and","")</f>
        <v>absorbineultrashieldexinsecticiderepellent1543-15</v>
      </c>
    </row>
    <row r="5263" spans="1:2" x14ac:dyDescent="0.2">
      <c r="A5263" t="s">
        <v>22919</v>
      </c>
      <c r="B5263" t="str">
        <f>SUBSTITUTE(LOWER(A5263),"and","")</f>
        <v>cloroxprocloroxpoolspabrominatingtabs5185-509-90106</v>
      </c>
    </row>
    <row r="5264" spans="1:2" x14ac:dyDescent="0.2">
      <c r="A5264" t="s">
        <v>22918</v>
      </c>
      <c r="B5264" t="str">
        <f>SUBSTITUTE(LOWER(A5264),"and","")</f>
        <v>beleaf50sginsecticide(2ee-codlingmothsanjosescale)71512-10-279</v>
      </c>
    </row>
    <row r="5265" spans="1:2" x14ac:dyDescent="0.2">
      <c r="A5265" t="s">
        <v>22917</v>
      </c>
      <c r="B5265" t="str">
        <f>SUBSTITUTE(LOWER(A5265),"and","")</f>
        <v>artaviaxcel91234-79</v>
      </c>
    </row>
    <row r="5266" spans="1:2" x14ac:dyDescent="0.2">
      <c r="A5266" t="s">
        <v>22916</v>
      </c>
      <c r="B5266" t="str">
        <f>SUBSTITUTE(LOWER(A5266),"and","")</f>
        <v>priaxorxemiumbrfungicide(noli)(noaerialappwithin100ftofwaterbodyinny)7969-311</v>
      </c>
    </row>
    <row r="5267" spans="1:2" x14ac:dyDescent="0.2">
      <c r="A5267" t="s">
        <v>22915</v>
      </c>
      <c r="B5267" t="str">
        <f>SUBSTITUTE(LOWER(A5267),"and","")</f>
        <v>alligaresfm7581927-26</v>
      </c>
    </row>
    <row r="5268" spans="1:2" x14ac:dyDescent="0.2">
      <c r="A5268" t="s">
        <v>22914</v>
      </c>
      <c r="B5268" t="str">
        <f>SUBSTITUTE(LOWER(A5268),"and","")</f>
        <v>enviroxh2orange2concentrate11769268-2</v>
      </c>
    </row>
    <row r="5269" spans="1:2" x14ac:dyDescent="0.2">
      <c r="A5269" t="s">
        <v>22913</v>
      </c>
      <c r="B5269" t="str">
        <f>SUBSTITUTE(LOWER(A5269),"and","")</f>
        <v>mimikaiinsectrepellent(adultskids)93616-1</v>
      </c>
    </row>
    <row r="5270" spans="1:2" x14ac:dyDescent="0.2">
      <c r="A5270" t="s">
        <v>22912</v>
      </c>
      <c r="B5270" t="str">
        <f>SUBSTITUTE(LOWER(A5270),"and","")</f>
        <v>procure480sc(epareg.no.400-518)sln ny-200005</v>
      </c>
    </row>
    <row r="5271" spans="1:2" x14ac:dyDescent="0.2">
      <c r="A5271" t="s">
        <v>22911</v>
      </c>
      <c r="B5271" t="str">
        <f>SUBSTITUTE(LOWER(A5271),"and","")</f>
        <v>foresters'non-selectiveherbicide228-381</v>
      </c>
    </row>
    <row r="5272" spans="1:2" x14ac:dyDescent="0.2">
      <c r="A5272" t="s">
        <v>22910</v>
      </c>
      <c r="B5272" t="str">
        <f>SUBSTITUTE(LOWER(A5272),"and","")</f>
        <v>insectshieldpermethrininsectrepellentforclothinggear1021-1746-74843</v>
      </c>
    </row>
    <row r="5273" spans="1:2" x14ac:dyDescent="0.2">
      <c r="A5273" t="s">
        <v>22909</v>
      </c>
      <c r="B5273" t="str">
        <f>SUBSTITUTE(LOWER(A5273),"and","")</f>
        <v>doubletapminiblocks7173-243</v>
      </c>
    </row>
    <row r="5274" spans="1:2" x14ac:dyDescent="0.2">
      <c r="A5274" t="s">
        <v>22908</v>
      </c>
      <c r="B5274" t="str">
        <f>SUBSTITUTE(LOWER(A5274),"and","")</f>
        <v>moxiedisinfectantbleach55852-6-52286</v>
      </c>
    </row>
    <row r="5275" spans="1:2" x14ac:dyDescent="0.2">
      <c r="A5275" t="s">
        <v>22907</v>
      </c>
      <c r="B5275" t="str">
        <f>SUBSTITUTE(LOWER(A5275),"and","")</f>
        <v>sivantoprime(noaerialapplication;nouseonlongislinnys)(2ee-three-corneredalfalfatreehopper)264-1141</v>
      </c>
    </row>
    <row r="5276" spans="1:2" x14ac:dyDescent="0.2">
      <c r="A5276" t="s">
        <v>22906</v>
      </c>
      <c r="B5276" t="str">
        <f>SUBSTITUTE(LOWER(A5276),"and","")</f>
        <v>intensityonepost-emergencegrassherbicide(maxuseonlongisl0.25lbaiacreseason)34704-976</v>
      </c>
    </row>
    <row r="5277" spans="1:2" x14ac:dyDescent="0.2">
      <c r="A5277" t="s">
        <v>22905</v>
      </c>
      <c r="B5277" t="str">
        <f>SUBSTITUTE(LOWER(A5277),"and","")</f>
        <v>roundupeasymixdryconcentrateweedgrasskiller71995-61</v>
      </c>
    </row>
    <row r="5278" spans="1:2" x14ac:dyDescent="0.2">
      <c r="A5278" t="s">
        <v>22904</v>
      </c>
      <c r="B5278" t="str">
        <f>SUBSTITUTE(LOWER(A5278),"and","")</f>
        <v>integral(twolabels-commercialseedtreatmentin-furrowtreatmentonpeanuts)71840-5</v>
      </c>
    </row>
    <row r="5279" spans="1:2" x14ac:dyDescent="0.2">
      <c r="A5279" t="s">
        <v>22903</v>
      </c>
      <c r="B5279" t="str">
        <f>SUBSTITUTE(LOWER(A5279),"and","")</f>
        <v>trichargx(nosale,useordistributioninnassausuffolkcounties)62719-679</v>
      </c>
    </row>
    <row r="5280" spans="1:2" x14ac:dyDescent="0.2">
      <c r="A5280" t="s">
        <v>22902</v>
      </c>
      <c r="B5280" t="str">
        <f>SUBSTITUTE(LOWER(A5280),"and","")</f>
        <v>dupontmatrixherbicide(noaerialapplication)352-556</v>
      </c>
    </row>
    <row r="5281" spans="1:2" x14ac:dyDescent="0.2">
      <c r="A5281" t="s">
        <v>22901</v>
      </c>
      <c r="B5281" t="str">
        <f>SUBSTITUTE(LOWER(A5281),"and","")</f>
        <v>flytraprefill-184565-8-49407</v>
      </c>
    </row>
    <row r="5282" spans="1:2" x14ac:dyDescent="0.2">
      <c r="A5282" t="s">
        <v>22900</v>
      </c>
      <c r="B5282" t="str">
        <f>SUBSTITUTE(LOWER(A5282),"and","")</f>
        <v>pendulum2ggranuleherbicide241-375</v>
      </c>
    </row>
    <row r="5283" spans="1:2" x14ac:dyDescent="0.2">
      <c r="A5283" t="s">
        <v>22899</v>
      </c>
      <c r="B5283" t="str">
        <f>SUBSTITUTE(LOWER(A5283),"and","")</f>
        <v>mosquitodunkchunks(useincontainerizedwatersitesonlyinnys)6218-87</v>
      </c>
    </row>
    <row r="5284" spans="1:2" x14ac:dyDescent="0.2">
      <c r="A5284" t="s">
        <v>22898</v>
      </c>
      <c r="B5284" t="str">
        <f>SUBSTITUTE(LOWER(A5284),"and","")</f>
        <v>bromicidetablets83451-4</v>
      </c>
    </row>
    <row r="5285" spans="1:2" x14ac:dyDescent="0.2">
      <c r="A5285" t="s">
        <v>22897</v>
      </c>
      <c r="B5285" t="str">
        <f>SUBSTITUTE(LOWER(A5285),"and","")</f>
        <v>pegasus6l70506-262</v>
      </c>
    </row>
    <row r="5286" spans="1:2" x14ac:dyDescent="0.2">
      <c r="A5286" t="s">
        <v>22896</v>
      </c>
      <c r="B5286" t="str">
        <f>SUBSTITUTE(LOWER(A5286),"and","")</f>
        <v>wyncausasunphosate5plus87659-6</v>
      </c>
    </row>
    <row r="5287" spans="1:2" x14ac:dyDescent="0.2">
      <c r="A5287" t="s">
        <v>22895</v>
      </c>
      <c r="B5287" t="str">
        <f>SUBSTITUTE(LOWER(A5287),"and","")</f>
        <v>armortechclt720xl53883-310-86064</v>
      </c>
    </row>
    <row r="5288" spans="1:2" x14ac:dyDescent="0.2">
      <c r="A5288" t="s">
        <v>22894</v>
      </c>
      <c r="B5288" t="str">
        <f>SUBSTITUTE(LOWER(A5288),"and","")</f>
        <v>surroundwpagriculturalcropprotectant61842-18</v>
      </c>
    </row>
    <row r="5289" spans="1:2" x14ac:dyDescent="0.2">
      <c r="A5289" t="s">
        <v>22893</v>
      </c>
      <c r="B5289" t="str">
        <f>SUBSTITUTE(LOWER(A5289),"and","")</f>
        <v>metlockctfungicide59639-191</v>
      </c>
    </row>
    <row r="5290" spans="1:2" x14ac:dyDescent="0.2">
      <c r="A5290" t="s">
        <v>22892</v>
      </c>
      <c r="B5290" t="str">
        <f>SUBSTITUTE(LOWER(A5290),"and","")</f>
        <v>zodiacfleatickshampoofordogscats2724-792</v>
      </c>
    </row>
    <row r="5291" spans="1:2" x14ac:dyDescent="0.2">
      <c r="A5291" t="s">
        <v>22891</v>
      </c>
      <c r="B5291" t="str">
        <f>SUBSTITUTE(LOWER(A5291),"and","")</f>
        <v>counter20g(smartcartridge)5481-562</v>
      </c>
    </row>
    <row r="5292" spans="1:2" x14ac:dyDescent="0.2">
      <c r="A5292" t="s">
        <v>22890</v>
      </c>
      <c r="B5292" t="str">
        <f>SUBSTITUTE(LOWER(A5292),"and","")</f>
        <v>roundupproherbicide(2ee-treeofheaven)524-475</v>
      </c>
    </row>
    <row r="5293" spans="1:2" x14ac:dyDescent="0.2">
      <c r="A5293" t="s">
        <v>22889</v>
      </c>
      <c r="B5293" t="str">
        <f>SUBSTITUTE(LOWER(A5293),"and","")</f>
        <v>roo-pru94625-2</v>
      </c>
    </row>
    <row r="5294" spans="1:2" x14ac:dyDescent="0.2">
      <c r="A5294" t="s">
        <v>22888</v>
      </c>
      <c r="B5294" t="str">
        <f>SUBSTITUTE(LOWER(A5294),"and","")</f>
        <v>tendovoherbicide(nosale,use,ordistributioninnassausuffolkcounties,ny)(noaerialapplicationinnys)100-1684</v>
      </c>
    </row>
    <row r="5295" spans="1:2" x14ac:dyDescent="0.2">
      <c r="A5295" t="s">
        <v>22887</v>
      </c>
      <c r="B5295" t="str">
        <f>SUBSTITUTE(LOWER(A5295),"and","")</f>
        <v>gordon'spermethrin10livestockpremisespray2217-853</v>
      </c>
    </row>
    <row r="5296" spans="1:2" x14ac:dyDescent="0.2">
      <c r="A5296" t="s">
        <v>22886</v>
      </c>
      <c r="B5296" t="str">
        <f>SUBSTITUTE(LOWER(A5296),"and","")</f>
        <v>positron35wsp(2ee-woollyappleaphid)93930-77</v>
      </c>
    </row>
    <row r="5297" spans="1:2" x14ac:dyDescent="0.2">
      <c r="A5297" t="s">
        <v>22885</v>
      </c>
      <c r="B5297" t="str">
        <f>SUBSTITUTE(LOWER(A5297),"and","")</f>
        <v>flytrapmax84565-2-49407</v>
      </c>
    </row>
    <row r="5298" spans="1:2" x14ac:dyDescent="0.2">
      <c r="A5298" t="s">
        <v>22884</v>
      </c>
      <c r="B5298" t="str">
        <f>SUBSTITUTE(LOWER(A5298),"and","")</f>
        <v>ix170506-597-92661</v>
      </c>
    </row>
    <row r="5299" spans="1:2" x14ac:dyDescent="0.2">
      <c r="A5299" t="s">
        <v>22883</v>
      </c>
      <c r="B5299" t="str">
        <f>SUBSTITUTE(LOWER(A5299),"and","")</f>
        <v>criterion0.5ginsecticide432-1328</v>
      </c>
    </row>
    <row r="5300" spans="1:2" x14ac:dyDescent="0.2">
      <c r="A5300" t="s">
        <v>22882</v>
      </c>
      <c r="B5300" t="str">
        <f>SUBSTITUTE(LOWER(A5300),"and","")</f>
        <v>combatmax12monthroachkillingbait64240-32</v>
      </c>
    </row>
    <row r="5301" spans="1:2" x14ac:dyDescent="0.2">
      <c r="A5301" t="s">
        <v>22881</v>
      </c>
      <c r="B5301" t="str">
        <f>SUBSTITUTE(LOWER(A5301),"and","")</f>
        <v>raidmaxmessfreedryfogger4822-601</v>
      </c>
    </row>
    <row r="5302" spans="1:2" x14ac:dyDescent="0.2">
      <c r="A5302" t="s">
        <v>22880</v>
      </c>
      <c r="B5302" t="str">
        <f>SUBSTITUTE(LOWER(A5302),"and","")</f>
        <v>mocap15%granularnematicide-insecticide[nouseonlongisl]5481-9040</v>
      </c>
    </row>
    <row r="5303" spans="1:2" x14ac:dyDescent="0.2">
      <c r="A5303" t="s">
        <v>22879</v>
      </c>
      <c r="B5303" t="str">
        <f>SUBSTITUTE(LOWER(A5303),"and","")</f>
        <v>petarmorhomecarpetpowder(cleanfreshscent)2517-91</v>
      </c>
    </row>
    <row r="5304" spans="1:2" x14ac:dyDescent="0.2">
      <c r="A5304" t="s">
        <v>22878</v>
      </c>
      <c r="B5304" t="str">
        <f>SUBSTITUTE(LOWER(A5304),"and","")</f>
        <v>cutterallfamilymosquitowipes121-56</v>
      </c>
    </row>
    <row r="5305" spans="1:2" x14ac:dyDescent="0.2">
      <c r="A5305" t="s">
        <v>22877</v>
      </c>
      <c r="B5305" t="str">
        <f>SUBSTITUTE(LOWER(A5305),"and","")</f>
        <v>biotrol14088714-3-71675</v>
      </c>
    </row>
    <row r="5306" spans="1:2" x14ac:dyDescent="0.2">
      <c r="A5306" t="s">
        <v>22876</v>
      </c>
      <c r="B5306" t="str">
        <f>SUBSTITUTE(LOWER(A5306),"and","")</f>
        <v>cloroxscentivadisinfectingmulti-surfacecleaner(freshbrazilianblossoms)5813-73</v>
      </c>
    </row>
    <row r="5307" spans="1:2" x14ac:dyDescent="0.2">
      <c r="A5307" t="s">
        <v>22875</v>
      </c>
      <c r="B5307" t="str">
        <f>SUBSTITUTE(LOWER(A5307),"and","")</f>
        <v>apistanvarroacontrolstripsforbees2724-406-79671</v>
      </c>
    </row>
    <row r="5308" spans="1:2" x14ac:dyDescent="0.2">
      <c r="A5308" t="s">
        <v>22874</v>
      </c>
      <c r="B5308" t="str">
        <f>SUBSTITUTE(LOWER(A5308),"and","")</f>
        <v>entrust62719-282</v>
      </c>
    </row>
    <row r="5309" spans="1:2" x14ac:dyDescent="0.2">
      <c r="A5309" t="s">
        <v>22873</v>
      </c>
      <c r="B5309" t="str">
        <f>SUBSTITUTE(LOWER(A5309),"and","")</f>
        <v>chase'shomevaluespraydisinfectantcountryrainscent498-179</v>
      </c>
    </row>
    <row r="5310" spans="1:2" x14ac:dyDescent="0.2">
      <c r="A5310" t="s">
        <v>22872</v>
      </c>
      <c r="B5310" t="str">
        <f>SUBSTITUTE(LOWER(A5310),"and","")</f>
        <v>ondeckicon5905-643</v>
      </c>
    </row>
    <row r="5311" spans="1:2" x14ac:dyDescent="0.2">
      <c r="A5311" t="s">
        <v>22871</v>
      </c>
      <c r="B5311" t="str">
        <f>SUBSTITUTE(LOWER(A5311),"and","")</f>
        <v>embed62719-634</v>
      </c>
    </row>
    <row r="5312" spans="1:2" x14ac:dyDescent="0.2">
      <c r="A5312" t="s">
        <v>22870</v>
      </c>
      <c r="B5312" t="str">
        <f>SUBSTITUTE(LOWER(A5312),"and","")</f>
        <v>serestocat11556-191</v>
      </c>
    </row>
    <row r="5313" spans="1:2" x14ac:dyDescent="0.2">
      <c r="A5313" t="s">
        <v>22869</v>
      </c>
      <c r="B5313" t="str">
        <f>SUBSTITUTE(LOWER(A5313),"and","")</f>
        <v>torquefungicide(nymaxapprateonturf2.2lbsaiacreyear)(2ee-boxwoodblight)1001-87</v>
      </c>
    </row>
    <row r="5314" spans="1:2" x14ac:dyDescent="0.2">
      <c r="A5314" t="s">
        <v>22868</v>
      </c>
      <c r="B5314" t="str">
        <f>SUBSTITUTE(LOWER(A5314),"and","")</f>
        <v>turflineturffertilizerpluscrabgrasspreventercontainsproclipse0.28%228-613-8780</v>
      </c>
    </row>
    <row r="5315" spans="1:2" x14ac:dyDescent="0.2">
      <c r="A5315" t="s">
        <v>22867</v>
      </c>
      <c r="B5315" t="str">
        <f>SUBSTITUTE(LOWER(A5315),"and","")</f>
        <v>cvsantkillerbait3095-73-22946</v>
      </c>
    </row>
    <row r="5316" spans="1:2" x14ac:dyDescent="0.2">
      <c r="A5316" t="s">
        <v>22866</v>
      </c>
      <c r="B5316" t="str">
        <f>SUBSTITUTE(LOWER(A5316),"and","")</f>
        <v>moxietallkitchendrawstringbags(mintscent)85589-1</v>
      </c>
    </row>
    <row r="5317" spans="1:2" x14ac:dyDescent="0.2">
      <c r="A5317" t="s">
        <v>22865</v>
      </c>
      <c r="B5317" t="str">
        <f>SUBSTITUTE(LOWER(A5317),"and","")</f>
        <v>agriselgrassoutmaxherbicide(maxapprate0.25lbaiacreyronli)72159-15</v>
      </c>
    </row>
    <row r="5318" spans="1:2" x14ac:dyDescent="0.2">
      <c r="A5318" t="s">
        <v>22864</v>
      </c>
      <c r="B5318" t="str">
        <f>SUBSTITUTE(LOWER(A5318),"and","")</f>
        <v>callingtonpre-sprayaircraftinsecticide92953-1</v>
      </c>
    </row>
    <row r="5319" spans="1:2" x14ac:dyDescent="0.2">
      <c r="A5319" t="s">
        <v>22863</v>
      </c>
      <c r="B5319" t="str">
        <f>SUBSTITUTE(LOWER(A5319),"and","")</f>
        <v>headway(2ee-brownringpatch)100-1216</v>
      </c>
    </row>
    <row r="5320" spans="1:2" x14ac:dyDescent="0.2">
      <c r="A5320" t="s">
        <v>22862</v>
      </c>
      <c r="B5320" t="str">
        <f>SUBSTITUTE(LOWER(A5320),"and","")</f>
        <v>montereygardenphos[notreeinjectioninnys]83416-1-54705</v>
      </c>
    </row>
    <row r="5321" spans="1:2" x14ac:dyDescent="0.2">
      <c r="A5321" t="s">
        <v>22861</v>
      </c>
      <c r="B5321" t="str">
        <f>SUBSTITUTE(LOWER(A5321),"and","")</f>
        <v>demduo(indooruseonlyinny)100-1653</v>
      </c>
    </row>
    <row r="5322" spans="1:2" x14ac:dyDescent="0.2">
      <c r="A5322" t="s">
        <v>22860</v>
      </c>
      <c r="B5322" t="str">
        <f>SUBSTITUTE(LOWER(A5322),"and","")</f>
        <v>aurelia480sc101986-4</v>
      </c>
    </row>
    <row r="5323" spans="1:2" x14ac:dyDescent="0.2">
      <c r="A5323" t="s">
        <v>22859</v>
      </c>
      <c r="B5323" t="str">
        <f>SUBSTITUTE(LOWER(A5323),"and","")</f>
        <v>fertilizerwacelepryninsecticide0.067%(nonassau,suffolk,kings,queenscounties)(nysbufferzones)100-1492-52287</v>
      </c>
    </row>
    <row r="5324" spans="1:2" x14ac:dyDescent="0.2">
      <c r="A5324" t="s">
        <v>22858</v>
      </c>
      <c r="B5324" t="str">
        <f>SUBSTITUTE(LOWER(A5324),"and","")</f>
        <v>hi-yieldgrubfreezone(nosale,use,ordistributioninnassau,suffolk,kings,orqueenscountiesinnys)(restricteduseasof112023)53883-256-7401</v>
      </c>
    </row>
    <row r="5325" spans="1:2" x14ac:dyDescent="0.2">
      <c r="A5325" t="s">
        <v>22857</v>
      </c>
      <c r="B5325" t="str">
        <f>SUBSTITUTE(LOWER(A5325),"and","")</f>
        <v>homesolutionsdustmitefleacontrol67419-1-81911</v>
      </c>
    </row>
    <row r="5326" spans="1:2" x14ac:dyDescent="0.2">
      <c r="A5326" t="s">
        <v>22856</v>
      </c>
      <c r="B5326" t="str">
        <f>SUBSTITUTE(LOWER(A5326),"and","")</f>
        <v>disinfectantwipes1(lemonscent)6836-336-56952</v>
      </c>
    </row>
    <row r="5327" spans="1:2" x14ac:dyDescent="0.2">
      <c r="A5327" t="s">
        <v>22855</v>
      </c>
      <c r="B5327" t="str">
        <f>SUBSTITUTE(LOWER(A5327),"and","")</f>
        <v>trustedsince1926bonidecaptainjack'sslugmagicmakesslugsdisappear67702-3-4</v>
      </c>
    </row>
    <row r="5328" spans="1:2" x14ac:dyDescent="0.2">
      <c r="A5328" t="s">
        <v>22854</v>
      </c>
      <c r="B5328" t="str">
        <f>SUBSTITUTE(LOWER(A5328),"and","")</f>
        <v>g-5sanitizer6836-266-70627</v>
      </c>
    </row>
    <row r="5329" spans="1:2" x14ac:dyDescent="0.2">
      <c r="A5329" t="s">
        <v>22853</v>
      </c>
      <c r="B5329" t="str">
        <f>SUBSTITUTE(LOWER(A5329),"and","")</f>
        <v>pttri-die499-385</v>
      </c>
    </row>
    <row r="5330" spans="1:2" x14ac:dyDescent="0.2">
      <c r="A5330" t="s">
        <v>22852</v>
      </c>
      <c r="B5330" t="str">
        <f>SUBSTITUTE(LOWER(A5330),"and","")</f>
        <v>crossbow(2ee-unlabeledpests)62719-260-5905</v>
      </c>
    </row>
    <row r="5331" spans="1:2" x14ac:dyDescent="0.2">
      <c r="A5331" t="s">
        <v>22851</v>
      </c>
      <c r="B5331" t="str">
        <f>SUBSTITUTE(LOWER(A5331),"and","")</f>
        <v>finalrodenticideready-to-useplacepacs12455-91</v>
      </c>
    </row>
    <row r="5332" spans="1:2" x14ac:dyDescent="0.2">
      <c r="A5332" t="s">
        <v>22850</v>
      </c>
      <c r="B5332" t="str">
        <f>SUBSTITUTE(LOWER(A5332),"and","")</f>
        <v>terrooutdoorliquidantbaitstakes149-8</v>
      </c>
    </row>
    <row r="5333" spans="1:2" x14ac:dyDescent="0.2">
      <c r="A5333" t="s">
        <v>22849</v>
      </c>
      <c r="B5333" t="str">
        <f>SUBSTITUTE(LOWER(A5333),"and","")</f>
        <v>1-naphthaleneaceticacid5481-219</v>
      </c>
    </row>
    <row r="5334" spans="1:2" x14ac:dyDescent="0.2">
      <c r="A5334" t="s">
        <v>22848</v>
      </c>
      <c r="B5334" t="str">
        <f>SUBSTITUTE(LOWER(A5334),"and","")</f>
        <v>quadristopfungicide100-1313</v>
      </c>
    </row>
    <row r="5335" spans="1:2" x14ac:dyDescent="0.2">
      <c r="A5335" t="s">
        <v>22847</v>
      </c>
      <c r="B5335" t="str">
        <f>SUBSTITUTE(LOWER(A5335),"and","")</f>
        <v>blue-stonecrystals46923-4-67690</v>
      </c>
    </row>
    <row r="5336" spans="1:2" x14ac:dyDescent="0.2">
      <c r="A5336" t="s">
        <v>22846</v>
      </c>
      <c r="B5336" t="str">
        <f>SUBSTITUTE(LOWER(A5336),"and","")</f>
        <v>5nonacidbathroomcleaner10324-154-62512</v>
      </c>
    </row>
    <row r="5337" spans="1:2" x14ac:dyDescent="0.2">
      <c r="A5337" t="s">
        <v>22845</v>
      </c>
      <c r="B5337" t="str">
        <f>SUBSTITUTE(LOWER(A5337),"and","")</f>
        <v>vitalix#5clariflytub89459-6-65901</v>
      </c>
    </row>
    <row r="5338" spans="1:2" x14ac:dyDescent="0.2">
      <c r="A5338" t="s">
        <v>22844</v>
      </c>
      <c r="B5338" t="str">
        <f>SUBSTITUTE(LOWER(A5338),"and","")</f>
        <v>sumariantgelbait1021-2809</v>
      </c>
    </row>
    <row r="5339" spans="1:2" x14ac:dyDescent="0.2">
      <c r="A5339" t="s">
        <v>22843</v>
      </c>
      <c r="B5339" t="str">
        <f>SUBSTITUTE(LOWER(A5339),"and","")</f>
        <v>gardensafebrneemoilextractconcentrate70051-2-39609</v>
      </c>
    </row>
    <row r="5340" spans="1:2" x14ac:dyDescent="0.2">
      <c r="A5340" t="s">
        <v>22842</v>
      </c>
      <c r="B5340" t="str">
        <f>SUBSTITUTE(LOWER(A5340),"and","")</f>
        <v>meteorfungicide70506-243</v>
      </c>
    </row>
    <row r="5341" spans="1:2" x14ac:dyDescent="0.2">
      <c r="A5341" t="s">
        <v>22841</v>
      </c>
      <c r="B5341" t="str">
        <f>SUBSTITUTE(LOWER(A5341),"and","")</f>
        <v>echo90dfagriculturalfungicide60063-10</v>
      </c>
    </row>
    <row r="5342" spans="1:2" x14ac:dyDescent="0.2">
      <c r="A5342" t="s">
        <v>22840</v>
      </c>
      <c r="B5342" t="str">
        <f>SUBSTITUTE(LOWER(A5342),"and","")</f>
        <v>segwayfungicidesc71512-13-2217</v>
      </c>
    </row>
    <row r="5343" spans="1:2" x14ac:dyDescent="0.2">
      <c r="A5343" t="s">
        <v>22839</v>
      </c>
      <c r="B5343" t="str">
        <f>SUBSTITUTE(LOWER(A5343),"and","")</f>
        <v>agri-flexmiticideinsecticide(noli)(nysmaxrate0.172lbaiaonpomefruit)(noaerialappinny)100-1350</v>
      </c>
    </row>
    <row r="5344" spans="1:2" x14ac:dyDescent="0.2">
      <c r="A5344" t="s">
        <v>22838</v>
      </c>
      <c r="B5344" t="str">
        <f>SUBSTITUTE(LOWER(A5344),"and","")</f>
        <v>altifyivmherbicide279-3272</v>
      </c>
    </row>
    <row r="5345" spans="1:2" x14ac:dyDescent="0.2">
      <c r="A5345" t="s">
        <v>22837</v>
      </c>
      <c r="B5345" t="str">
        <f>SUBSTITUTE(LOWER(A5345),"and","")</f>
        <v>intheswimbrominatingtablets69681-16-51432</v>
      </c>
    </row>
    <row r="5346" spans="1:2" x14ac:dyDescent="0.2">
      <c r="A5346" t="s">
        <v>22836</v>
      </c>
      <c r="B5346" t="str">
        <f>SUBSTITUTE(LOWER(A5346),"and","")</f>
        <v>picarbutrazox20wg(limitedtouseongolfcourseonlyinnys)8033-138</v>
      </c>
    </row>
    <row r="5347" spans="1:2" x14ac:dyDescent="0.2">
      <c r="A5347" t="s">
        <v>22835</v>
      </c>
      <c r="B5347" t="str">
        <f>SUBSTITUTE(LOWER(A5347),"and","")</f>
        <v>shaw'sturffertilizerwithallectus0.225g(nys:donotapplywithin100'ofwater)432-1417-8378</v>
      </c>
    </row>
    <row r="5348" spans="1:2" x14ac:dyDescent="0.2">
      <c r="A5348" t="s">
        <v>22834</v>
      </c>
      <c r="B5348" t="str">
        <f>SUBSTITUTE(LOWER(A5348),"and","")</f>
        <v>mir604xmon89034x5307corn(manufacturinguseproduct)67979-36</v>
      </c>
    </row>
    <row r="5349" spans="1:2" x14ac:dyDescent="0.2">
      <c r="A5349" t="s">
        <v>22833</v>
      </c>
      <c r="B5349" t="str">
        <f>SUBSTITUTE(LOWER(A5349),"and","")</f>
        <v>sonarone(epareg.no67690-45;useincrotonreservoir)sln ny-190002</v>
      </c>
    </row>
    <row r="5350" spans="1:2" x14ac:dyDescent="0.2">
      <c r="A5350" t="s">
        <v>22832</v>
      </c>
      <c r="B5350" t="str">
        <f>SUBSTITUTE(LOWER(A5350),"and","")</f>
        <v>orondisgoldb100-1202</v>
      </c>
    </row>
    <row r="5351" spans="1:2" x14ac:dyDescent="0.2">
      <c r="A5351" t="s">
        <v>22831</v>
      </c>
      <c r="B5351" t="str">
        <f>SUBSTITUTE(LOWER(A5351),"and","")</f>
        <v>thermacellmosquitorepellent(repellerbackpacker)71910-2</v>
      </c>
    </row>
    <row r="5352" spans="1:2" x14ac:dyDescent="0.2">
      <c r="A5352" t="s">
        <v>22830</v>
      </c>
      <c r="B5352" t="str">
        <f>SUBSTITUTE(LOWER(A5352),"and","")</f>
        <v>ventas(nosale,distributionoruseinnassausuffolkcounties)91234-251</v>
      </c>
    </row>
    <row r="5353" spans="1:2" x14ac:dyDescent="0.2">
      <c r="A5353" t="s">
        <v>22829</v>
      </c>
      <c r="B5353" t="str">
        <f>SUBSTITUTE(LOWER(A5353),"and","")</f>
        <v>firstdefensecerealszx45002-27-5905</v>
      </c>
    </row>
    <row r="5354" spans="1:2" x14ac:dyDescent="0.2">
      <c r="A5354" t="s">
        <v>22828</v>
      </c>
      <c r="B5354" t="str">
        <f>SUBSTITUTE(LOWER(A5354),"and","")</f>
        <v>hartzmegashieldtopicalfordogs(23-44lbs.)2596-165-7689</v>
      </c>
    </row>
    <row r="5355" spans="1:2" x14ac:dyDescent="0.2">
      <c r="A5355" t="s">
        <v>22827</v>
      </c>
      <c r="B5355" t="str">
        <f>SUBSTITUTE(LOWER(A5355),"and","")</f>
        <v>supersanfoodservicesanitizer6836-305-1677</v>
      </c>
    </row>
    <row r="5356" spans="1:2" x14ac:dyDescent="0.2">
      <c r="A5356" t="s">
        <v>22826</v>
      </c>
      <c r="B5356" t="str">
        <f>SUBSTITUTE(LOWER(A5356),"and","")</f>
        <v>fertilizerwtalstar0.069%(nys-specificlanguage)279-3216-52287</v>
      </c>
    </row>
    <row r="5357" spans="1:2" x14ac:dyDescent="0.2">
      <c r="A5357" t="s">
        <v>22825</v>
      </c>
      <c r="B5357" t="str">
        <f>SUBSTITUTE(LOWER(A5357),"and","")</f>
        <v>greatvaluedisinfectingwipes2(orangescent)6836-336-41348</v>
      </c>
    </row>
    <row r="5358" spans="1:2" x14ac:dyDescent="0.2">
      <c r="A5358" t="s">
        <v>22824</v>
      </c>
      <c r="B5358" t="str">
        <f>SUBSTITUTE(LOWER(A5358),"and","")</f>
        <v>cloroxdisinfectingwetmoppingcloths(rainclean)5813-113</v>
      </c>
    </row>
    <row r="5359" spans="1:2" x14ac:dyDescent="0.2">
      <c r="A5359" t="s">
        <v>22823</v>
      </c>
      <c r="B5359" t="str">
        <f>SUBSTITUTE(LOWER(A5359),"and","")</f>
        <v>travek2sc91234-224</v>
      </c>
    </row>
    <row r="5360" spans="1:2" x14ac:dyDescent="0.2">
      <c r="A5360" t="s">
        <v>22822</v>
      </c>
      <c r="B5360" t="str">
        <f>SUBSTITUTE(LOWER(A5360),"and","")</f>
        <v>deliver70051-69</v>
      </c>
    </row>
    <row r="5361" spans="1:2" x14ac:dyDescent="0.2">
      <c r="A5361" t="s">
        <v>22821</v>
      </c>
      <c r="B5361" t="str">
        <f>SUBSTITUTE(LOWER(A5361),"and","")</f>
        <v>lescomomentumqherbicide[spottreatmentonlyinnys]228-531</v>
      </c>
    </row>
    <row r="5362" spans="1:2" x14ac:dyDescent="0.2">
      <c r="A5362" t="s">
        <v>22820</v>
      </c>
      <c r="B5362" t="str">
        <f>SUBSTITUTE(LOWER(A5362),"and","")</f>
        <v>raidantroachkiller26(orangebreezescent)4822-596</v>
      </c>
    </row>
    <row r="5363" spans="1:2" x14ac:dyDescent="0.2">
      <c r="A5363" t="s">
        <v>22819</v>
      </c>
      <c r="B5363" t="str">
        <f>SUBSTITUTE(LOWER(A5363),"and","")</f>
        <v>avictaduo250corn100-1353</v>
      </c>
    </row>
    <row r="5364" spans="1:2" x14ac:dyDescent="0.2">
      <c r="A5364" t="s">
        <v>22818</v>
      </c>
      <c r="B5364" t="str">
        <f>SUBSTITUTE(LOWER(A5364),"and","")</f>
        <v>overdriveherbicide7969-150</v>
      </c>
    </row>
    <row r="5365" spans="1:2" x14ac:dyDescent="0.2">
      <c r="A5365" t="s">
        <v>22817</v>
      </c>
      <c r="B5365" t="str">
        <f>SUBSTITUTE(LOWER(A5365),"and","")</f>
        <v>aerisguardbioactivefiltertreatment82523-2</v>
      </c>
    </row>
    <row r="5366" spans="1:2" x14ac:dyDescent="0.2">
      <c r="A5366" t="s">
        <v>22816</v>
      </c>
      <c r="B5366" t="str">
        <f>SUBSTITUTE(LOWER(A5366),"and","")</f>
        <v>tartanstressgard(noaerialappinnys)101563-113</v>
      </c>
    </row>
    <row r="5367" spans="1:2" x14ac:dyDescent="0.2">
      <c r="A5367" t="s">
        <v>22815</v>
      </c>
      <c r="B5367" t="str">
        <f>SUBSTITUTE(LOWER(A5367),"and","")</f>
        <v>tivado91234-392</v>
      </c>
    </row>
    <row r="5368" spans="1:2" x14ac:dyDescent="0.2">
      <c r="A5368" t="s">
        <v>22814</v>
      </c>
      <c r="B5368" t="str">
        <f>SUBSTITUTE(LOWER(A5368),"and","")</f>
        <v>spectracideweedgrasskillercombodoserefill9688-265-8845</v>
      </c>
    </row>
    <row r="5369" spans="1:2" x14ac:dyDescent="0.2">
      <c r="A5369" t="s">
        <v>22813</v>
      </c>
      <c r="B5369" t="str">
        <f>SUBSTITUTE(LOWER(A5369),"and","")</f>
        <v>adjournsc(nysspecificlanguage)91234-243</v>
      </c>
    </row>
    <row r="5370" spans="1:2" x14ac:dyDescent="0.2">
      <c r="A5370" t="s">
        <v>22812</v>
      </c>
      <c r="B5370" t="str">
        <f>SUBSTITUTE(LOWER(A5370),"and","")</f>
        <v>roundupproherbicide(2ee-orientalphotinia)524-475</v>
      </c>
    </row>
    <row r="5371" spans="1:2" x14ac:dyDescent="0.2">
      <c r="A5371" t="s">
        <v>22811</v>
      </c>
      <c r="B5371" t="str">
        <f>SUBSTITUTE(LOWER(A5371),"and","")</f>
        <v>arsenalpowerlineherbicide(2ee-scotchbroom)241-431</v>
      </c>
    </row>
    <row r="5372" spans="1:2" x14ac:dyDescent="0.2">
      <c r="A5372" t="s">
        <v>22810</v>
      </c>
      <c r="B5372" t="str">
        <f>SUBSTITUTE(LOWER(A5372),"and","")</f>
        <v>threeelephantboricacidgranulartechnical64745-3</v>
      </c>
    </row>
    <row r="5373" spans="1:2" x14ac:dyDescent="0.2">
      <c r="A5373" t="s">
        <v>22809</v>
      </c>
      <c r="B5373" t="str">
        <f>SUBSTITUTE(LOWER(A5373),"and","")</f>
        <v>onyxproinsecticide(nysspecificlanguage)(nouseongolfcoursesorsodfarmsonlongisl)(2ee-spottedlanternfly)279-4269</v>
      </c>
    </row>
    <row r="5374" spans="1:2" x14ac:dyDescent="0.2">
      <c r="A5374" t="s">
        <v>22808</v>
      </c>
      <c r="B5374" t="str">
        <f>SUBSTITUTE(LOWER(A5374),"and","")</f>
        <v>admiralliquid67064-2</v>
      </c>
    </row>
    <row r="5375" spans="1:2" x14ac:dyDescent="0.2">
      <c r="A5375" t="s">
        <v>22807</v>
      </c>
      <c r="B5375" t="str">
        <f>SUBSTITUTE(LOWER(A5375),"and","")</f>
        <v>metallismtz(notforuseinnassausuffolkcounties)91234-185</v>
      </c>
    </row>
    <row r="5376" spans="1:2" x14ac:dyDescent="0.2">
      <c r="A5376" t="s">
        <v>22806</v>
      </c>
      <c r="B5376" t="str">
        <f>SUBSTITUTE(LOWER(A5376),"and","")</f>
        <v>luvsomefleatickfordogsadvancedrepel(over55lbs.)2517-178-65948</v>
      </c>
    </row>
    <row r="5377" spans="1:2" x14ac:dyDescent="0.2">
      <c r="A5377" t="s">
        <v>22805</v>
      </c>
      <c r="B5377" t="str">
        <f>SUBSTITUTE(LOWER(A5377),"and","")</f>
        <v>dropdeadiii44446-80-66114</v>
      </c>
    </row>
    <row r="5378" spans="1:2" x14ac:dyDescent="0.2">
      <c r="A5378" t="s">
        <v>22804</v>
      </c>
      <c r="B5378" t="str">
        <f>SUBSTITUTE(LOWER(A5378),"and","")</f>
        <v>ruby83529-164</v>
      </c>
    </row>
    <row r="5379" spans="1:2" x14ac:dyDescent="0.2">
      <c r="A5379" t="s">
        <v>22803</v>
      </c>
      <c r="B5379" t="str">
        <f>SUBSTITUTE(LOWER(A5379),"and","")</f>
        <v>radarlv642750-20-534</v>
      </c>
    </row>
    <row r="5380" spans="1:2" x14ac:dyDescent="0.2">
      <c r="A5380" t="s">
        <v>22802</v>
      </c>
      <c r="B5380" t="str">
        <f>SUBSTITUTE(LOWER(A5380),"and","")</f>
        <v>orthoweedbgonweedkillerforlawnsready-to-use2(includesrefill)228-555-239</v>
      </c>
    </row>
    <row r="5381" spans="1:2" x14ac:dyDescent="0.2">
      <c r="A5381" t="s">
        <v>22801</v>
      </c>
      <c r="B5381" t="str">
        <f>SUBSTITUTE(LOWER(A5381),"and","")</f>
        <v>pristinefungicide[noaerialapplicationwithin100'ofsurfacewatersinnys](2ee-whitepineblisterrust)7969-199</v>
      </c>
    </row>
    <row r="5382" spans="1:2" x14ac:dyDescent="0.2">
      <c r="A5382" t="s">
        <v>22800</v>
      </c>
      <c r="B5382" t="str">
        <f>SUBSTITUTE(LOWER(A5382),"and","")</f>
        <v>blocker4f5481-8992</v>
      </c>
    </row>
    <row r="5383" spans="1:2" x14ac:dyDescent="0.2">
      <c r="A5383" t="s">
        <v>22799</v>
      </c>
      <c r="B5383" t="str">
        <f>SUBSTITUTE(LOWER(A5383),"and","")</f>
        <v>acticideicb367071-119</v>
      </c>
    </row>
    <row r="5384" spans="1:2" x14ac:dyDescent="0.2">
      <c r="A5384" t="s">
        <v>22798</v>
      </c>
      <c r="B5384" t="str">
        <f>SUBSTITUTE(LOWER(A5384),"and","")</f>
        <v>vikane(2ee-brownmarmoratedstinkbug)1015-78</v>
      </c>
    </row>
    <row r="5385" spans="1:2" x14ac:dyDescent="0.2">
      <c r="A5385" t="s">
        <v>22797</v>
      </c>
      <c r="B5385" t="str">
        <f>SUBSTITUTE(LOWER(A5385),"and","")</f>
        <v>wisdomtcflowable(nysspecificlang)5481-520</v>
      </c>
    </row>
    <row r="5386" spans="1:2" x14ac:dyDescent="0.2">
      <c r="A5386" t="s">
        <v>22796</v>
      </c>
      <c r="B5386" t="str">
        <f>SUBSTITUTE(LOWER(A5386),"and","")</f>
        <v>fulfillinsecticide66222-274</v>
      </c>
    </row>
    <row r="5387" spans="1:2" x14ac:dyDescent="0.2">
      <c r="A5387" t="s">
        <v>22795</v>
      </c>
      <c r="B5387" t="str">
        <f>SUBSTITUTE(LOWER(A5387),"and","")</f>
        <v>synatekentourageinsecticideplusfertilizer(varfertblends)(nosale,saleinto,use,ordistributioninnassau,suffolk,kingsqueenscountiesny)(noappwithin100'ofcoastalmarsh)228-610-91636</v>
      </c>
    </row>
    <row r="5388" spans="1:2" x14ac:dyDescent="0.2">
      <c r="A5388" t="s">
        <v>22794</v>
      </c>
      <c r="B5388" t="str">
        <f>SUBSTITUTE(LOWER(A5388),"and","")</f>
        <v>qualiprodithiopyrl(nysspecificlang)53883-399</v>
      </c>
    </row>
    <row r="5389" spans="1:2" x14ac:dyDescent="0.2">
      <c r="A5389" t="s">
        <v>22793</v>
      </c>
      <c r="B5389" t="str">
        <f>SUBSTITUTE(LOWER(A5389),"and","")</f>
        <v>repelfogginginsecticideformula1021-1866-53853</v>
      </c>
    </row>
    <row r="5390" spans="1:2" x14ac:dyDescent="0.2">
      <c r="A5390" t="s">
        <v>22792</v>
      </c>
      <c r="B5390" t="str">
        <f>SUBSTITUTE(LOWER(A5390),"and","")</f>
        <v>eminenceprost84059-34</v>
      </c>
    </row>
    <row r="5391" spans="1:2" x14ac:dyDescent="0.2">
      <c r="A5391" t="s">
        <v>22791</v>
      </c>
      <c r="B5391" t="str">
        <f>SUBSTITUTE(LOWER(A5391),"and","")</f>
        <v>upuplow-splashbleach70271-36</v>
      </c>
    </row>
    <row r="5392" spans="1:2" x14ac:dyDescent="0.2">
      <c r="A5392" t="s">
        <v>22790</v>
      </c>
      <c r="B5392" t="str">
        <f>SUBSTITUTE(LOWER(A5392),"and","")</f>
        <v>deltagardginsecticidegranule(nycoastalmarshprohibition)101563-14</v>
      </c>
    </row>
    <row r="5393" spans="1:2" x14ac:dyDescent="0.2">
      <c r="A5393" t="s">
        <v>22789</v>
      </c>
      <c r="B5393" t="str">
        <f>SUBSTITUTE(LOWER(A5393),"and","")</f>
        <v>tomcatmousekiller12455-121-3240</v>
      </c>
    </row>
    <row r="5394" spans="1:2" x14ac:dyDescent="0.2">
      <c r="A5394" t="s">
        <v>22788</v>
      </c>
      <c r="B5394" t="str">
        <f>SUBSTITUTE(LOWER(A5394),"and","")</f>
        <v>clearleafinsecticidemiticide89459-137</v>
      </c>
    </row>
    <row r="5395" spans="1:2" x14ac:dyDescent="0.2">
      <c r="A5395" t="s">
        <v>22787</v>
      </c>
      <c r="B5395" t="str">
        <f>SUBSTITUTE(LOWER(A5395),"and","")</f>
        <v>bioadvancedscience-basedsolutionsbrushkillerplusconcentrate92564-6</v>
      </c>
    </row>
    <row r="5396" spans="1:2" x14ac:dyDescent="0.2">
      <c r="A5396" t="s">
        <v>22786</v>
      </c>
      <c r="B5396" t="str">
        <f>SUBSTITUTE(LOWER(A5396),"and","")</f>
        <v>bonidefruittreeplantguardreadytospray[noapplicationwithin100ft.ofacoastalmarshorstreamthatdrainsdirectlyintoacoastalmarsh]4-488</v>
      </c>
    </row>
    <row r="5397" spans="1:2" x14ac:dyDescent="0.2">
      <c r="A5397" t="s">
        <v>22785</v>
      </c>
      <c r="B5397" t="str">
        <f>SUBSTITUTE(LOWER(A5397),"and","")</f>
        <v>starbare-proadulticidespray89459-66</v>
      </c>
    </row>
    <row r="5398" spans="1:2" x14ac:dyDescent="0.2">
      <c r="A5398" t="s">
        <v>22784</v>
      </c>
      <c r="B5398" t="str">
        <f>SUBSTITUTE(LOWER(A5398),"and","")</f>
        <v>aquabrom10088-82-11547</v>
      </c>
    </row>
    <row r="5399" spans="1:2" x14ac:dyDescent="0.2">
      <c r="A5399" t="s">
        <v>22783</v>
      </c>
      <c r="B5399" t="str">
        <f>SUBSTITUTE(LOWER(A5399),"and","")</f>
        <v>dupontmatrixsgherbicide(noaerialappinny)(2ee-hedgebindweed)352-768</v>
      </c>
    </row>
    <row r="5400" spans="1:2" x14ac:dyDescent="0.2">
      <c r="A5400" t="s">
        <v>22782</v>
      </c>
      <c r="B5400" t="str">
        <f>SUBSTITUTE(LOWER(A5400),"and","")</f>
        <v>cynoffecinsecticide279-3081</v>
      </c>
    </row>
    <row r="5401" spans="1:2" x14ac:dyDescent="0.2">
      <c r="A5401" t="s">
        <v>22781</v>
      </c>
      <c r="B5401" t="str">
        <f>SUBSTITUTE(LOWER(A5401),"and","")</f>
        <v>lysolbrkills99.9%ofvirusesbacteriabrnewdayclinginggeltoiletbowlcleanermangohibiscusscent777-144</v>
      </c>
    </row>
    <row r="5402" spans="1:2" x14ac:dyDescent="0.2">
      <c r="A5402" t="s">
        <v>22780</v>
      </c>
      <c r="B5402" t="str">
        <f>SUBSTITUTE(LOWER(A5402),"and","")</f>
        <v>f-2910324-117-527</v>
      </c>
    </row>
    <row r="5403" spans="1:2" x14ac:dyDescent="0.2">
      <c r="A5403" t="s">
        <v>22779</v>
      </c>
      <c r="B5403" t="str">
        <f>SUBSTITUTE(LOWER(A5403),"and","")</f>
        <v>petarmormaxfordogs(small4-10lbs)2517-178-84742</v>
      </c>
    </row>
    <row r="5404" spans="1:2" x14ac:dyDescent="0.2">
      <c r="A5404" t="s">
        <v>22778</v>
      </c>
      <c r="B5404" t="str">
        <f>SUBSTITUTE(LOWER(A5404),"and","")</f>
        <v>rodeo(2ee-slenderfalsebrome)62719-324</v>
      </c>
    </row>
    <row r="5405" spans="1:2" x14ac:dyDescent="0.2">
      <c r="A5405" t="s">
        <v>22777</v>
      </c>
      <c r="B5405" t="str">
        <f>SUBSTITUTE(LOWER(A5405),"and","")</f>
        <v>roundupcustomforaquaticterrestrialuse(2ee-wisteria)524-343</v>
      </c>
    </row>
    <row r="5406" spans="1:2" x14ac:dyDescent="0.2">
      <c r="A5406" t="s">
        <v>22776</v>
      </c>
      <c r="B5406" t="str">
        <f>SUBSTITUTE(LOWER(A5406),"and","")</f>
        <v>steramine10324-63-3640</v>
      </c>
    </row>
    <row r="5407" spans="1:2" x14ac:dyDescent="0.2">
      <c r="A5407" t="s">
        <v>22775</v>
      </c>
      <c r="B5407" t="str">
        <f>SUBSTITUTE(LOWER(A5407),"and","")</f>
        <v>cidetrakcmda+lrdualmeso51934-18</v>
      </c>
    </row>
    <row r="5408" spans="1:2" x14ac:dyDescent="0.2">
      <c r="A5408" t="s">
        <v>22774</v>
      </c>
      <c r="B5408" t="str">
        <f>SUBSTITUTE(LOWER(A5408),"and","")</f>
        <v>wyncausaglufosinate280sl[nosale,distribution,oruseinnassausuffolkcounties,ny]85678-42-87659</v>
      </c>
    </row>
    <row r="5409" spans="1:2" x14ac:dyDescent="0.2">
      <c r="A5409" t="s">
        <v>22773</v>
      </c>
      <c r="B5409" t="str">
        <f>SUBSTITUTE(LOWER(A5409),"and","")</f>
        <v>debugturbo(commercial)70310-5</v>
      </c>
    </row>
    <row r="5410" spans="1:2" x14ac:dyDescent="0.2">
      <c r="A5410" t="s">
        <v>22772</v>
      </c>
      <c r="B5410" t="str">
        <f>SUBSTITUTE(LOWER(A5410),"and","")</f>
        <v>naturescareindoorinsectkiller61887-1-538</v>
      </c>
    </row>
    <row r="5411" spans="1:2" x14ac:dyDescent="0.2">
      <c r="A5411" t="s">
        <v>22771</v>
      </c>
      <c r="B5411" t="str">
        <f>SUBSTITUTE(LOWER(A5411),"and","")</f>
        <v>hudsonvalleyfertilizerwith0.37%prodiamine53883-172-47956</v>
      </c>
    </row>
    <row r="5412" spans="1:2" x14ac:dyDescent="0.2">
      <c r="A5412" t="s">
        <v>22770</v>
      </c>
      <c r="B5412" t="str">
        <f>SUBSTITUTE(LOWER(A5412),"and","")</f>
        <v>howlerevofungicide91197-3-92488</v>
      </c>
    </row>
    <row r="5413" spans="1:2" x14ac:dyDescent="0.2">
      <c r="A5413" t="s">
        <v>22769</v>
      </c>
      <c r="B5413" t="str">
        <f>SUBSTITUTE(LOWER(A5413),"and","")</f>
        <v>spectracideone-shotweedgrasskillerconcentrate9688-259-8845</v>
      </c>
    </row>
    <row r="5414" spans="1:2" x14ac:dyDescent="0.2">
      <c r="A5414" t="s">
        <v>22768</v>
      </c>
      <c r="B5414" t="str">
        <f>SUBSTITUTE(LOWER(A5414),"and","")</f>
        <v>cruisermaxxvibrancecereals(restricteduseasof112023)100-1383</v>
      </c>
    </row>
    <row r="5415" spans="1:2" x14ac:dyDescent="0.2">
      <c r="A5415" t="s">
        <v>22767</v>
      </c>
      <c r="B5415" t="str">
        <f>SUBSTITUTE(LOWER(A5415),"and","")</f>
        <v>boundary6.5echerbicide(notforsaleusedistonlongisl)(restrictedasof112007)100-1162</v>
      </c>
    </row>
    <row r="5416" spans="1:2" x14ac:dyDescent="0.2">
      <c r="A5416" t="s">
        <v>22766</v>
      </c>
      <c r="B5416" t="str">
        <f>SUBSTITUTE(LOWER(A5416),"and","")</f>
        <v>stemforyourskinmosquito+tickrepellent24822-629</v>
      </c>
    </row>
    <row r="5417" spans="1:2" x14ac:dyDescent="0.2">
      <c r="A5417" t="s">
        <v>22765</v>
      </c>
      <c r="B5417" t="str">
        <f>SUBSTITUTE(LOWER(A5417),"and","")</f>
        <v>nutri-vetdefense+fordogs(11-32lbssmalldogs)75844-8-82530</v>
      </c>
    </row>
    <row r="5418" spans="1:2" x14ac:dyDescent="0.2">
      <c r="A5418" t="s">
        <v>22764</v>
      </c>
      <c r="B5418" t="str">
        <f>SUBSTITUTE(LOWER(A5418),"and","")</f>
        <v>duponteverprexherbicide(nosale,useordistributioninnassausuffolkcounties)352-923</v>
      </c>
    </row>
    <row r="5419" spans="1:2" x14ac:dyDescent="0.2">
      <c r="A5419" t="s">
        <v>22763</v>
      </c>
      <c r="B5419" t="str">
        <f>SUBSTITUTE(LOWER(A5419),"and","")</f>
        <v>pantherproherbicide(notforsale,saleinto,distributionoruseinnassausuffolkcounties)71368-120</v>
      </c>
    </row>
    <row r="5420" spans="1:2" x14ac:dyDescent="0.2">
      <c r="A5420" t="s">
        <v>22762</v>
      </c>
      <c r="B5420" t="str">
        <f>SUBSTITUTE(LOWER(A5420),"and","")</f>
        <v>frontlineplusforcats65331-4</v>
      </c>
    </row>
    <row r="5421" spans="1:2" x14ac:dyDescent="0.2">
      <c r="A5421" t="s">
        <v>22761</v>
      </c>
      <c r="B5421" t="str">
        <f>SUBSTITUTE(LOWER(A5421),"and","")</f>
        <v>spiratomtm285fs55146-154</v>
      </c>
    </row>
    <row r="5422" spans="1:2" x14ac:dyDescent="0.2">
      <c r="A5422" t="s">
        <v>22760</v>
      </c>
      <c r="B5422" t="str">
        <f>SUBSTITUTE(LOWER(A5422),"and","")</f>
        <v>engulfghngreenhouseornamentalmiticide228-748</v>
      </c>
    </row>
    <row r="5423" spans="1:2" x14ac:dyDescent="0.2">
      <c r="A5423" t="s">
        <v>22759</v>
      </c>
      <c r="B5423" t="str">
        <f>SUBSTITUTE(LOWER(A5423),"and","")</f>
        <v>orthogroundclearweedgrasskiller1concentrate87663-14-239</v>
      </c>
    </row>
    <row r="5424" spans="1:2" x14ac:dyDescent="0.2">
      <c r="A5424" t="s">
        <v>22758</v>
      </c>
      <c r="B5424" t="str">
        <f>SUBSTITUTE(LOWER(A5424),"and","")</f>
        <v>fleahalt!fleaticksprayfordogspluscitronellascent270-294</v>
      </c>
    </row>
    <row r="5425" spans="1:2" x14ac:dyDescent="0.2">
      <c r="A5425" t="s">
        <v>22757</v>
      </c>
      <c r="B5425" t="str">
        <f>SUBSTITUTE(LOWER(A5425),"and","")</f>
        <v>cb-39396836-115-71898</v>
      </c>
    </row>
    <row r="5426" spans="1:2" x14ac:dyDescent="0.2">
      <c r="A5426" t="s">
        <v>22756</v>
      </c>
      <c r="B5426" t="str">
        <f>SUBSTITUTE(LOWER(A5426),"and","")</f>
        <v>lescocrosscheck0.069%plusfertilizer(nysspecificlang)53883-160-10404</v>
      </c>
    </row>
    <row r="5427" spans="1:2" x14ac:dyDescent="0.2">
      <c r="A5427" t="s">
        <v>22755</v>
      </c>
      <c r="B5427" t="str">
        <f>SUBSTITUTE(LOWER(A5427),"and","")</f>
        <v>aceready-to-useweedgrasskiller5100-1345-73327</v>
      </c>
    </row>
    <row r="5428" spans="1:2" x14ac:dyDescent="0.2">
      <c r="A5428" t="s">
        <v>22754</v>
      </c>
      <c r="B5428" t="str">
        <f>SUBSTITUTE(LOWER(A5428),"and","")</f>
        <v>sivora(nosale,distributionoruseinnassauorsuffolkcounties)91234-385</v>
      </c>
    </row>
    <row r="5429" spans="1:2" x14ac:dyDescent="0.2">
      <c r="A5429" t="s">
        <v>22753</v>
      </c>
      <c r="B5429" t="str">
        <f>SUBSTITUTE(LOWER(A5429),"and","")</f>
        <v>fortifiedstimulateyieldenhancerplus57538-49</v>
      </c>
    </row>
    <row r="5430" spans="1:2" x14ac:dyDescent="0.2">
      <c r="A5430" t="s">
        <v>22752</v>
      </c>
      <c r="B5430" t="str">
        <f>SUBSTITUTE(LOWER(A5430),"and","")</f>
        <v>skyraider(nysspecificlangbufferzonestosurfacewaters)66222-247</v>
      </c>
    </row>
    <row r="5431" spans="1:2" x14ac:dyDescent="0.2">
      <c r="A5431" t="s">
        <v>22751</v>
      </c>
      <c r="B5431" t="str">
        <f>SUBSTITUTE(LOWER(A5431),"and","")</f>
        <v>cyzmicsynergized53883-518</v>
      </c>
    </row>
    <row r="5432" spans="1:2" x14ac:dyDescent="0.2">
      <c r="A5432" t="s">
        <v>22750</v>
      </c>
      <c r="B5432" t="str">
        <f>SUBSTITUTE(LOWER(A5432),"and","")</f>
        <v>terrazolelca70506-596</v>
      </c>
    </row>
    <row r="5433" spans="1:2" x14ac:dyDescent="0.2">
      <c r="A5433" t="s">
        <v>22749</v>
      </c>
      <c r="B5433" t="str">
        <f>SUBSTITUTE(LOWER(A5433),"and","")</f>
        <v>roll-onflyrepellentforhorses,poniesdogs270-107</v>
      </c>
    </row>
    <row r="5434" spans="1:2" x14ac:dyDescent="0.2">
      <c r="A5434" t="s">
        <v>22748</v>
      </c>
      <c r="B5434" t="str">
        <f>SUBSTITUTE(LOWER(A5434),"and","")</f>
        <v>bioadvancedscience-basedsolutions12monthtreeprotectfeedconcentrate(notforsale,saleinto,distribution,oruseinnassau,suffolk,kings,queenscounties.)92564-33</v>
      </c>
    </row>
    <row r="5435" spans="1:2" x14ac:dyDescent="0.2">
      <c r="A5435" t="s">
        <v>22747</v>
      </c>
      <c r="B5435" t="str">
        <f>SUBSTITUTE(LOWER(A5435),"and","")</f>
        <v>luvsomefleatickfordogsadvancedrepel(11-20lbs.)2517-178-65948</v>
      </c>
    </row>
    <row r="5436" spans="1:2" x14ac:dyDescent="0.2">
      <c r="A5436" t="s">
        <v>22746</v>
      </c>
      <c r="B5436" t="str">
        <f>SUBSTITUTE(LOWER(A5436),"and","")</f>
        <v>up-frontherbicide[nouseinnassausuffolkcounties,ny]19713-677</v>
      </c>
    </row>
    <row r="5437" spans="1:2" x14ac:dyDescent="0.2">
      <c r="A5437" t="s">
        <v>22745</v>
      </c>
      <c r="B5437" t="str">
        <f>SUBSTITUTE(LOWER(A5437),"and","")</f>
        <v>enforcerpurgeimeteredflyinginsectkiller10807-442-40849</v>
      </c>
    </row>
    <row r="5438" spans="1:2" x14ac:dyDescent="0.2">
      <c r="A5438" t="s">
        <v>22744</v>
      </c>
      <c r="B5438" t="str">
        <f>SUBSTITUTE(LOWER(A5438),"and","")</f>
        <v>trust1381-261</v>
      </c>
    </row>
    <row r="5439" spans="1:2" x14ac:dyDescent="0.2">
      <c r="A5439" t="s">
        <v>22743</v>
      </c>
      <c r="B5439" t="str">
        <f>SUBSTITUTE(LOWER(A5439),"and","")</f>
        <v>swimwayforspasgranular57787-6</v>
      </c>
    </row>
    <row r="5440" spans="1:2" x14ac:dyDescent="0.2">
      <c r="A5440" t="s">
        <v>22742</v>
      </c>
      <c r="B5440" t="str">
        <f>SUBSTITUTE(LOWER(A5440),"and","")</f>
        <v>bleachconcentratedupup70271-31-80306</v>
      </c>
    </row>
    <row r="5441" spans="1:2" x14ac:dyDescent="0.2">
      <c r="A5441" t="s">
        <v>22741</v>
      </c>
      <c r="B5441" t="str">
        <f>SUBSTITUTE(LOWER(A5441),"and","")</f>
        <v>hartzutraguardtropicalfleatickprevenionforcatskittens(5lbs.over)2596-184</v>
      </c>
    </row>
    <row r="5442" spans="1:2" x14ac:dyDescent="0.2">
      <c r="A5442" t="s">
        <v>22740</v>
      </c>
      <c r="B5442" t="str">
        <f>SUBSTITUTE(LOWER(A5442),"and","")</f>
        <v>trunemcocotton55146-162</v>
      </c>
    </row>
    <row r="5443" spans="1:2" x14ac:dyDescent="0.2">
      <c r="A5443" t="s">
        <v>22739</v>
      </c>
      <c r="B5443" t="str">
        <f>SUBSTITUTE(LOWER(A5443),"and","")</f>
        <v>cr-2roachantkiller(cherryscent)10088-92-5741</v>
      </c>
    </row>
    <row r="5444" spans="1:2" x14ac:dyDescent="0.2">
      <c r="A5444" t="s">
        <v>22738</v>
      </c>
      <c r="B5444" t="str">
        <f>SUBSTITUTE(LOWER(A5444),"and","")</f>
        <v>petactionprofordogs(89-132lbs)2517-134</v>
      </c>
    </row>
    <row r="5445" spans="1:2" x14ac:dyDescent="0.2">
      <c r="A5445" t="s">
        <v>22737</v>
      </c>
      <c r="B5445" t="str">
        <f>SUBSTITUTE(LOWER(A5445),"and","")</f>
        <v>enlistduo62719-649</v>
      </c>
    </row>
    <row r="5446" spans="1:2" x14ac:dyDescent="0.2">
      <c r="A5446" t="s">
        <v>22736</v>
      </c>
      <c r="B5446" t="str">
        <f>SUBSTITUTE(LOWER(A5446),"and","")</f>
        <v>bonidefung-onilmultipurposefungicidereadytouse4-410</v>
      </c>
    </row>
    <row r="5447" spans="1:2" x14ac:dyDescent="0.2">
      <c r="A5447" t="s">
        <v>22735</v>
      </c>
      <c r="B5447" t="str">
        <f>SUBSTITUTE(LOWER(A5447),"and","")</f>
        <v>axillsolutionsprohex27.5%wdg93809-6</v>
      </c>
    </row>
    <row r="5448" spans="1:2" x14ac:dyDescent="0.2">
      <c r="A5448" t="s">
        <v>22734</v>
      </c>
      <c r="B5448" t="str">
        <f>SUBSTITUTE(LOWER(A5448),"and","")</f>
        <v>cutterlemoneucalyptusinsectrepellent305-62-121</v>
      </c>
    </row>
    <row r="5449" spans="1:2" x14ac:dyDescent="0.2">
      <c r="A5449" t="s">
        <v>22733</v>
      </c>
      <c r="B5449" t="str">
        <f>SUBSTITUTE(LOWER(A5449),"and","")</f>
        <v>diteradfbiologicalnematicide73049-67</v>
      </c>
    </row>
    <row r="5450" spans="1:2" x14ac:dyDescent="0.2">
      <c r="A5450" t="s">
        <v>22732</v>
      </c>
      <c r="B5450" t="str">
        <f>SUBSTITUTE(LOWER(A5450),"and","")</f>
        <v>cloroxprocloroxdisinfectingbiostainodorremover67619-33</v>
      </c>
    </row>
    <row r="5451" spans="1:2" x14ac:dyDescent="0.2">
      <c r="A5451" t="s">
        <v>22731</v>
      </c>
      <c r="B5451" t="str">
        <f>SUBSTITUTE(LOWER(A5451),"and","")</f>
        <v>eco-wipeduo9480-13-1677</v>
      </c>
    </row>
    <row r="5452" spans="1:2" x14ac:dyDescent="0.2">
      <c r="A5452" t="s">
        <v>22730</v>
      </c>
      <c r="B5452" t="str">
        <f>SUBSTITUTE(LOWER(A5452),"and","")</f>
        <v>hi-yieldherbicidegranulescontainingtreflan7401-349-10159</v>
      </c>
    </row>
    <row r="5453" spans="1:2" x14ac:dyDescent="0.2">
      <c r="A5453" t="s">
        <v>22729</v>
      </c>
      <c r="B5453" t="str">
        <f>SUBSTITUTE(LOWER(A5453),"and","")</f>
        <v>summitpermacidepconcentrate6218-66</v>
      </c>
    </row>
    <row r="5454" spans="1:2" x14ac:dyDescent="0.2">
      <c r="A5454" t="s">
        <v>22728</v>
      </c>
      <c r="B5454" t="str">
        <f>SUBSTITUTE(LOWER(A5454),"and","")</f>
        <v>acefoamingwasphornetkiller49688-325</v>
      </c>
    </row>
    <row r="5455" spans="1:2" x14ac:dyDescent="0.2">
      <c r="A5455" t="s">
        <v>22727</v>
      </c>
      <c r="B5455" t="str">
        <f>SUBSTITUTE(LOWER(A5455),"and","")</f>
        <v>purehardsurface(consumer)72977-5-73912</v>
      </c>
    </row>
    <row r="5456" spans="1:2" x14ac:dyDescent="0.2">
      <c r="A5456" t="s">
        <v>22726</v>
      </c>
      <c r="B5456" t="str">
        <f>SUBSTITUTE(LOWER(A5456),"and","")</f>
        <v>pin-dee3.3ec19713-668</v>
      </c>
    </row>
    <row r="5457" spans="1:2" x14ac:dyDescent="0.2">
      <c r="A5457" t="s">
        <v>22725</v>
      </c>
      <c r="B5457" t="str">
        <f>SUBSTITUTE(LOWER(A5457),"and","")</f>
        <v>a2zdisinfectingmulti-surfaceglasscleaner6836-152-8325</v>
      </c>
    </row>
    <row r="5458" spans="1:2" x14ac:dyDescent="0.2">
      <c r="A5458" t="s">
        <v>22724</v>
      </c>
      <c r="B5458" t="str">
        <f>SUBSTITUTE(LOWER(A5458),"and","")</f>
        <v>raidantkiller26(pineforestfreshscent)4822-596</v>
      </c>
    </row>
    <row r="5459" spans="1:2" x14ac:dyDescent="0.2">
      <c r="A5459" t="s">
        <v>22723</v>
      </c>
      <c r="B5459" t="str">
        <f>SUBSTITUTE(LOWER(A5459),"and","")</f>
        <v>adamsbotanicalsfleatickdoghomespray(freshherbalscent)270-304-89459</v>
      </c>
    </row>
    <row r="5460" spans="1:2" x14ac:dyDescent="0.2">
      <c r="A5460" t="s">
        <v>22722</v>
      </c>
      <c r="B5460" t="str">
        <f>SUBSTITUTE(LOWER(A5460),"and","")</f>
        <v>protectionthatlivesonmicroban24hourkeepskilling99.9%ofbacteriaforupto24hoursmulti-purposecleanerfreshscent4091-21</v>
      </c>
    </row>
    <row r="5461" spans="1:2" x14ac:dyDescent="0.2">
      <c r="A5461" t="s">
        <v>22721</v>
      </c>
      <c r="B5461" t="str">
        <f>SUBSTITUTE(LOWER(A5461),"and","")</f>
        <v>remudaweedgrasskiller19713-526-54705</v>
      </c>
    </row>
    <row r="5462" spans="1:2" x14ac:dyDescent="0.2">
      <c r="A5462" t="s">
        <v>22720</v>
      </c>
      <c r="B5462" t="str">
        <f>SUBSTITUTE(LOWER(A5462),"and","")</f>
        <v>surekillroachgelbait92028-3-47000</v>
      </c>
    </row>
    <row r="5463" spans="1:2" x14ac:dyDescent="0.2">
      <c r="A5463" t="s">
        <v>22719</v>
      </c>
      <c r="B5463" t="str">
        <f>SUBSTITUTE(LOWER(A5463),"and","")</f>
        <v>hartzultraguardprotopicalfleatickpreventionforcatskittens12weeksolder(5lbs.over)2596-174</v>
      </c>
    </row>
    <row r="5464" spans="1:2" x14ac:dyDescent="0.2">
      <c r="A5464" t="s">
        <v>22718</v>
      </c>
      <c r="B5464" t="str">
        <f>SUBSTITUTE(LOWER(A5464),"and","")</f>
        <v>acticidela67071-16</v>
      </c>
    </row>
    <row r="5465" spans="1:2" x14ac:dyDescent="0.2">
      <c r="A5465" t="s">
        <v>22717</v>
      </c>
      <c r="B5465" t="str">
        <f>SUBSTITUTE(LOWER(A5465),"and","")</f>
        <v>4-speedxtselectiveherbicide(unrestricted42512)(2ee-birdsfoottrefoil)228-590</v>
      </c>
    </row>
    <row r="5466" spans="1:2" x14ac:dyDescent="0.2">
      <c r="A5466" t="s">
        <v>22716</v>
      </c>
      <c r="B5466" t="str">
        <f>SUBSTITUTE(LOWER(A5466),"and","")</f>
        <v>dimension0.10%plusfertilizer(nouseinnassausuffolkco.)(variousfertilizerblends)10404-85</v>
      </c>
    </row>
    <row r="5467" spans="1:2" x14ac:dyDescent="0.2">
      <c r="A5467" t="s">
        <v>22715</v>
      </c>
      <c r="B5467" t="str">
        <f>SUBSTITUTE(LOWER(A5467),"and","")</f>
        <v>boscalidtechnical7969-198</v>
      </c>
    </row>
    <row r="5468" spans="1:2" x14ac:dyDescent="0.2">
      <c r="A5468" t="s">
        <v>22714</v>
      </c>
      <c r="B5468" t="str">
        <f>SUBSTITUTE(LOWER(A5468),"and","")</f>
        <v>tebuject16(capsules)7946-28</v>
      </c>
    </row>
    <row r="5469" spans="1:2" x14ac:dyDescent="0.2">
      <c r="A5469" t="s">
        <v>22713</v>
      </c>
      <c r="B5469" t="str">
        <f>SUBSTITUTE(LOWER(A5469),"and","")</f>
        <v>mbc03383451-4-44392</v>
      </c>
    </row>
    <row r="5470" spans="1:2" x14ac:dyDescent="0.2">
      <c r="A5470" t="s">
        <v>22712</v>
      </c>
      <c r="B5470" t="str">
        <f>SUBSTITUTE(LOWER(A5470),"and","")</f>
        <v>starbarquikstrikeflybaitspray2724-838-89459</v>
      </c>
    </row>
    <row r="5471" spans="1:2" x14ac:dyDescent="0.2">
      <c r="A5471" t="s">
        <v>22711</v>
      </c>
      <c r="B5471" t="str">
        <f>SUBSTITUTE(LOWER(A5471),"and","")</f>
        <v>tokensc(nosale,useordistributioninnassausuffolkcounties)91234-133</v>
      </c>
    </row>
    <row r="5472" spans="1:2" x14ac:dyDescent="0.2">
      <c r="A5472" t="s">
        <v>22710</v>
      </c>
      <c r="B5472" t="str">
        <f>SUBSTITUTE(LOWER(A5472),"and","")</f>
        <v>iprodione2seturf70506-415</v>
      </c>
    </row>
    <row r="5473" spans="1:2" x14ac:dyDescent="0.2">
      <c r="A5473" t="s">
        <v>22709</v>
      </c>
      <c r="B5473" t="str">
        <f>SUBSTITUTE(LOWER(A5473),"and","")</f>
        <v>quali-proflumishieldsc81927-78-53883</v>
      </c>
    </row>
    <row r="5474" spans="1:2" x14ac:dyDescent="0.2">
      <c r="A5474" t="s">
        <v>22708</v>
      </c>
      <c r="B5474" t="str">
        <f>SUBSTITUTE(LOWER(A5474),"and","")</f>
        <v>lambdaimidaclopridmc35935-106</v>
      </c>
    </row>
    <row r="5475" spans="1:2" x14ac:dyDescent="0.2">
      <c r="A5475" t="s">
        <v>22707</v>
      </c>
      <c r="B5475" t="str">
        <f>SUBSTITUTE(LOWER(A5475),"and","")</f>
        <v>m-pedeinsecticidemiticidefungicide10163-324</v>
      </c>
    </row>
    <row r="5476" spans="1:2" x14ac:dyDescent="0.2">
      <c r="A5476" t="s">
        <v>22706</v>
      </c>
      <c r="B5476" t="str">
        <f>SUBSTITUTE(LOWER(A5476),"and","")</f>
        <v>activylprotectorbfordogs68451-1</v>
      </c>
    </row>
    <row r="5477" spans="1:2" x14ac:dyDescent="0.2">
      <c r="A5477" t="s">
        <v>22705</v>
      </c>
      <c r="B5477" t="str">
        <f>SUBSTITUTE(LOWER(A5477),"and","")</f>
        <v>fantastikno-rinsedisinfectantfoodsurfacesanitizer(refill)6836-445-89900</v>
      </c>
    </row>
    <row r="5478" spans="1:2" x14ac:dyDescent="0.2">
      <c r="A5478" t="s">
        <v>22704</v>
      </c>
      <c r="B5478" t="str">
        <f>SUBSTITUTE(LOWER(A5478),"and","")</f>
        <v>mesotrionetechnical82633-26</v>
      </c>
    </row>
    <row r="5479" spans="1:2" x14ac:dyDescent="0.2">
      <c r="A5479" t="s">
        <v>22703</v>
      </c>
      <c r="B5479" t="str">
        <f>SUBSTITUTE(LOWER(A5479),"and","")</f>
        <v>fearlessherbicide(nosale,saleinto,distributionoruseinnassauorsuffolkcounties)74530-84</v>
      </c>
    </row>
    <row r="5480" spans="1:2" x14ac:dyDescent="0.2">
      <c r="A5480" t="s">
        <v>22702</v>
      </c>
      <c r="B5480" t="str">
        <f>SUBSTITUTE(LOWER(A5480),"and","")</f>
        <v>wasphornetkiller4-392</v>
      </c>
    </row>
    <row r="5481" spans="1:2" x14ac:dyDescent="0.2">
      <c r="A5481" t="s">
        <v>22701</v>
      </c>
      <c r="B5481" t="str">
        <f>SUBSTITUTE(LOWER(A5481),"and","")</f>
        <v>masternurserypestfighteryear-roundsprayoil6218-71</v>
      </c>
    </row>
    <row r="5482" spans="1:2" x14ac:dyDescent="0.2">
      <c r="A5482" t="s">
        <v>22700</v>
      </c>
      <c r="B5482" t="str">
        <f>SUBSTITUTE(LOWER(A5482),"and","")</f>
        <v>prozapzincphosphideoatbait61282-14</v>
      </c>
    </row>
    <row r="5483" spans="1:2" x14ac:dyDescent="0.2">
      <c r="A5483" t="s">
        <v>22699</v>
      </c>
      <c r="B5483" t="str">
        <f>SUBSTITUTE(LOWER(A5483),"and","")</f>
        <v>orthoinsect,mitedisease3-in-1readytouse67702-15-239</v>
      </c>
    </row>
    <row r="5484" spans="1:2" x14ac:dyDescent="0.2">
      <c r="A5484" t="s">
        <v>22698</v>
      </c>
      <c r="B5484" t="str">
        <f>SUBSTITUTE(LOWER(A5484),"and","")</f>
        <v>clomate3me45002-60</v>
      </c>
    </row>
    <row r="5485" spans="1:2" x14ac:dyDescent="0.2">
      <c r="A5485" t="s">
        <v>22697</v>
      </c>
      <c r="B5485" t="str">
        <f>SUBSTITUTE(LOWER(A5485),"and","")</f>
        <v>cloroxbathroomfoamerrefillablecleaner(freshscent)5813-131</v>
      </c>
    </row>
    <row r="5486" spans="1:2" x14ac:dyDescent="0.2">
      <c r="A5486" t="s">
        <v>22696</v>
      </c>
      <c r="B5486" t="str">
        <f>SUBSTITUTE(LOWER(A5486),"and","")</f>
        <v>busan12151448-433</v>
      </c>
    </row>
    <row r="5487" spans="1:2" x14ac:dyDescent="0.2">
      <c r="A5487" t="s">
        <v>22695</v>
      </c>
      <c r="B5487" t="str">
        <f>SUBSTITUTE(LOWER(A5487),"and","")</f>
        <v>endureroll-onforhorses270-253</v>
      </c>
    </row>
    <row r="5488" spans="1:2" x14ac:dyDescent="0.2">
      <c r="A5488" t="s">
        <v>22694</v>
      </c>
      <c r="B5488" t="str">
        <f>SUBSTITUTE(LOWER(A5488),"and","")</f>
        <v>victoryherbicide(noaerialapplicationinnys)71368-75</v>
      </c>
    </row>
    <row r="5489" spans="1:2" x14ac:dyDescent="0.2">
      <c r="A5489" t="s">
        <v>22693</v>
      </c>
      <c r="B5489" t="str">
        <f>SUBSTITUTE(LOWER(A5489),"and","")</f>
        <v>manzatepro-sticktofungicide70506-234</v>
      </c>
    </row>
    <row r="5490" spans="1:2" x14ac:dyDescent="0.2">
      <c r="A5490" t="s">
        <v>22692</v>
      </c>
      <c r="B5490" t="str">
        <f>SUBSTITUTE(LOWER(A5490),"and","")</f>
        <v>tailspinherbicide(nouseonli)34704-958</v>
      </c>
    </row>
    <row r="5491" spans="1:2" x14ac:dyDescent="0.2">
      <c r="A5491" t="s">
        <v>22691</v>
      </c>
      <c r="B5491" t="str">
        <f>SUBSTITUTE(LOWER(A5491),"and","")</f>
        <v>sanmitescmiticideinsecticide(nosale,distributionoruseinnassausuffolkcounties)81880-29-10163</v>
      </c>
    </row>
    <row r="5492" spans="1:2" x14ac:dyDescent="0.2">
      <c r="A5492" t="s">
        <v>22690</v>
      </c>
      <c r="B5492" t="str">
        <f>SUBSTITUTE(LOWER(A5492),"and","")</f>
        <v>stabileneflyrepellentinsecticide432-978</v>
      </c>
    </row>
    <row r="5493" spans="1:2" x14ac:dyDescent="0.2">
      <c r="A5493" t="s">
        <v>22689</v>
      </c>
      <c r="B5493" t="str">
        <f>SUBSTITUTE(LOWER(A5493),"and","")</f>
        <v>pramitol25e53883-505</v>
      </c>
    </row>
    <row r="5494" spans="1:2" x14ac:dyDescent="0.2">
      <c r="A5494" t="s">
        <v>22688</v>
      </c>
      <c r="B5494" t="str">
        <f>SUBSTITUTE(LOWER(A5494),"and","")</f>
        <v>off!botanicalsinsectrepellentiv4822-612</v>
      </c>
    </row>
    <row r="5495" spans="1:2" x14ac:dyDescent="0.2">
      <c r="A5495" t="s">
        <v>22687</v>
      </c>
      <c r="B5495" t="str">
        <f>SUBSTITUTE(LOWER(A5495),"and","")</f>
        <v>per-ox833-4</v>
      </c>
    </row>
    <row r="5496" spans="1:2" x14ac:dyDescent="0.2">
      <c r="A5496" t="s">
        <v>22686</v>
      </c>
      <c r="B5496" t="str">
        <f>SUBSTITUTE(LOWER(A5496),"and","")</f>
        <v>tripleactionbuiltforseeding538-317</v>
      </c>
    </row>
    <row r="5497" spans="1:2" x14ac:dyDescent="0.2">
      <c r="A5497" t="s">
        <v>22685</v>
      </c>
      <c r="B5497" t="str">
        <f>SUBSTITUTE(LOWER(A5497),"and","")</f>
        <v>trurowaccumulate57538-49-1381</v>
      </c>
    </row>
    <row r="5498" spans="1:2" x14ac:dyDescent="0.2">
      <c r="A5498" t="s">
        <v>22684</v>
      </c>
      <c r="B5498" t="str">
        <f>SUBSTITUTE(LOWER(A5498),"and","")</f>
        <v>startupt-mtylseedtreatment70506-341</v>
      </c>
    </row>
    <row r="5499" spans="1:2" x14ac:dyDescent="0.2">
      <c r="A5499" t="s">
        <v>22683</v>
      </c>
      <c r="B5499" t="str">
        <f>SUBSTITUTE(LOWER(A5499),"and","")</f>
        <v>clethodim2e(uselimitedto16oz.acreseasononlongisl)42750-72</v>
      </c>
    </row>
    <row r="5500" spans="1:2" x14ac:dyDescent="0.2">
      <c r="A5500" t="s">
        <v>22682</v>
      </c>
      <c r="B5500" t="str">
        <f>SUBSTITUTE(LOWER(A5500),"and","")</f>
        <v>fourpawsaloeearmitetreatmentforcats2724-734-89459</v>
      </c>
    </row>
    <row r="5501" spans="1:2" x14ac:dyDescent="0.2">
      <c r="A5501" t="s">
        <v>22681</v>
      </c>
      <c r="B5501" t="str">
        <f>SUBSTITUTE(LOWER(A5501),"and","")</f>
        <v>radarlv60062719-8-534</v>
      </c>
    </row>
    <row r="5502" spans="1:2" x14ac:dyDescent="0.2">
      <c r="A5502" t="s">
        <v>22680</v>
      </c>
      <c r="B5502" t="str">
        <f>SUBSTITUTE(LOWER(A5502),"and","")</f>
        <v>repelwasp,hornetyellowjacketkiller9688-190-305</v>
      </c>
    </row>
    <row r="5503" spans="1:2" x14ac:dyDescent="0.2">
      <c r="A5503" t="s">
        <v>22679</v>
      </c>
      <c r="B5503" t="str">
        <f>SUBSTITUTE(LOWER(A5503),"and","")</f>
        <v>90yearsofhthperfectpoolspoolcarekitforopeningclosing1258-1346</v>
      </c>
    </row>
    <row r="5504" spans="1:2" x14ac:dyDescent="0.2">
      <c r="A5504" t="s">
        <v>22678</v>
      </c>
      <c r="B5504" t="str">
        <f>SUBSTITUTE(LOWER(A5504),"and","")</f>
        <v>garlon4ultra(2ee-sapphireberry)62719-527</v>
      </c>
    </row>
    <row r="5505" spans="1:2" x14ac:dyDescent="0.2">
      <c r="A5505" t="s">
        <v>22677</v>
      </c>
      <c r="B5505" t="str">
        <f>SUBSTITUTE(LOWER(A5505),"and","")</f>
        <v>fyfanonulvag279-3540</v>
      </c>
    </row>
    <row r="5506" spans="1:2" x14ac:dyDescent="0.2">
      <c r="A5506" t="s">
        <v>22676</v>
      </c>
      <c r="B5506" t="str">
        <f>SUBSTITUTE(LOWER(A5506),"and","")</f>
        <v>gotpests...getrevengespidergroundbeekiller4-430-9086</v>
      </c>
    </row>
    <row r="5507" spans="1:2" x14ac:dyDescent="0.2">
      <c r="A5507" t="s">
        <v>22675</v>
      </c>
      <c r="B5507" t="str">
        <f>SUBSTITUTE(LOWER(A5507),"and","")</f>
        <v>ph-dfungicide66330-56</v>
      </c>
    </row>
    <row r="5508" spans="1:2" x14ac:dyDescent="0.2">
      <c r="A5508" t="s">
        <v>22674</v>
      </c>
      <c r="B5508" t="str">
        <f>SUBSTITUTE(LOWER(A5508),"and","")</f>
        <v>acuronherbicide[nouseinnassausuffolkcounties,ny]100-1466</v>
      </c>
    </row>
    <row r="5509" spans="1:2" x14ac:dyDescent="0.2">
      <c r="A5509" t="s">
        <v>22673</v>
      </c>
      <c r="B5509" t="str">
        <f>SUBSTITUTE(LOWER(A5509),"and","")</f>
        <v>terrazolel70506-571-59807</v>
      </c>
    </row>
    <row r="5510" spans="1:2" x14ac:dyDescent="0.2">
      <c r="A5510" t="s">
        <v>22672</v>
      </c>
      <c r="B5510" t="str">
        <f>SUBSTITUTE(LOWER(A5510),"and","")</f>
        <v>hyg-255382-43-1706</v>
      </c>
    </row>
    <row r="5511" spans="1:2" x14ac:dyDescent="0.2">
      <c r="A5511" t="s">
        <v>22671</v>
      </c>
      <c r="B5511" t="str">
        <f>SUBSTITUTE(LOWER(A5511),"and","")</f>
        <v>talstarpprofessionalinsecticide(nysspecificlanguage)(2ee-spottedlanternfly)279-3206</v>
      </c>
    </row>
    <row r="5512" spans="1:2" x14ac:dyDescent="0.2">
      <c r="A5512" t="s">
        <v>22670</v>
      </c>
      <c r="B5512" t="str">
        <f>SUBSTITUTE(LOWER(A5512),"and","")</f>
        <v>bioadvancedscience-basedsolutionscompletebrinsectkillerwithgerm*killer92564-37</v>
      </c>
    </row>
    <row r="5513" spans="1:2" x14ac:dyDescent="0.2">
      <c r="A5513" t="s">
        <v>22669</v>
      </c>
      <c r="B5513" t="str">
        <f>SUBSTITUTE(LOWER(A5513),"and","")</f>
        <v>brutab6s71847-6-106</v>
      </c>
    </row>
    <row r="5514" spans="1:2" x14ac:dyDescent="0.2">
      <c r="A5514" t="s">
        <v>22668</v>
      </c>
      <c r="B5514" t="str">
        <f>SUBSTITUTE(LOWER(A5514),"and","")</f>
        <v>dk-169681-8-92194</v>
      </c>
    </row>
    <row r="5515" spans="1:2" x14ac:dyDescent="0.2">
      <c r="A5515" t="s">
        <v>22667</v>
      </c>
      <c r="B5515" t="str">
        <f>SUBSTITUTE(LOWER(A5515),"and","")</f>
        <v>ben'shuntingformula(scentfree)56575-15</v>
      </c>
    </row>
    <row r="5516" spans="1:2" x14ac:dyDescent="0.2">
      <c r="A5516" t="s">
        <v>22666</v>
      </c>
      <c r="B5516" t="str">
        <f>SUBSTITUTE(LOWER(A5516),"and","")</f>
        <v>oakitefisioxide9804-1-1020</v>
      </c>
    </row>
    <row r="5517" spans="1:2" x14ac:dyDescent="0.2">
      <c r="A5517" t="s">
        <v>22665</v>
      </c>
      <c r="B5517" t="str">
        <f>SUBSTITUTE(LOWER(A5517),"and","")</f>
        <v>saferbrneemoilconcentrate70051-2-42697</v>
      </c>
    </row>
    <row r="5518" spans="1:2" x14ac:dyDescent="0.2">
      <c r="A5518" t="s">
        <v>22664</v>
      </c>
      <c r="B5518" t="str">
        <f>SUBSTITUTE(LOWER(A5518),"and","")</f>
        <v>signifydg53883-440-9198</v>
      </c>
    </row>
    <row r="5519" spans="1:2" x14ac:dyDescent="0.2">
      <c r="A5519" t="s">
        <v>22663</v>
      </c>
      <c r="B5519" t="str">
        <f>SUBSTITUTE(LOWER(A5519),"and","")</f>
        <v>sodiumhypochlorite-12.5bacticide72315-6</v>
      </c>
    </row>
    <row r="5520" spans="1:2" x14ac:dyDescent="0.2">
      <c r="A5520" t="s">
        <v>22662</v>
      </c>
      <c r="B5520" t="str">
        <f>SUBSTITUTE(LOWER(A5520),"and","")</f>
        <v>optimumtrisect29964-13</v>
      </c>
    </row>
    <row r="5521" spans="1:2" x14ac:dyDescent="0.2">
      <c r="A5521" t="s">
        <v>22661</v>
      </c>
      <c r="B5521" t="str">
        <f>SUBSTITUTE(LOWER(A5521),"and","")</f>
        <v>demcsinsecticide(nousewithin100ft.ofcoastalmarshes)(2ee-brownmarmoratedstinkbugkudzustinkbug)100-1066</v>
      </c>
    </row>
    <row r="5522" spans="1:2" x14ac:dyDescent="0.2">
      <c r="A5522" t="s">
        <v>22660</v>
      </c>
      <c r="B5522" t="str">
        <f>SUBSTITUTE(LOWER(A5522),"and","")</f>
        <v>vendettanitrocockroachgelbait1021-2796</v>
      </c>
    </row>
    <row r="5523" spans="1:2" x14ac:dyDescent="0.2">
      <c r="A5523" t="s">
        <v>22659</v>
      </c>
      <c r="B5523" t="str">
        <f>SUBSTITUTE(LOWER(A5523),"and","")</f>
        <v>lumisena352-920</v>
      </c>
    </row>
    <row r="5524" spans="1:2" x14ac:dyDescent="0.2">
      <c r="A5524" t="s">
        <v>22658</v>
      </c>
      <c r="B5524" t="str">
        <f>SUBSTITUTE(LOWER(A5524),"and","")</f>
        <v>fourpawskeepoff!indooroutdoorcatkittenrepellentspray1021-1689-89459</v>
      </c>
    </row>
    <row r="5525" spans="1:2" x14ac:dyDescent="0.2">
      <c r="A5525" t="s">
        <v>22657</v>
      </c>
      <c r="B5525" t="str">
        <f>SUBSTITUTE(LOWER(A5525),"and","")</f>
        <v>tikibrbitefighterplugrepel33025-10</v>
      </c>
    </row>
    <row r="5526" spans="1:2" x14ac:dyDescent="0.2">
      <c r="A5526" t="s">
        <v>22656</v>
      </c>
      <c r="B5526" t="str">
        <f>SUBSTITUTE(LOWER(A5526),"and","")</f>
        <v>buzzaway66551-4</v>
      </c>
    </row>
    <row r="5527" spans="1:2" x14ac:dyDescent="0.2">
      <c r="A5527" t="s">
        <v>22655</v>
      </c>
      <c r="B5527" t="str">
        <f>SUBSTITUTE(LOWER(A5527),"and","")</f>
        <v>harris*since1922*scorpionspiderkiller1021-1691-3</v>
      </c>
    </row>
    <row r="5528" spans="1:2" x14ac:dyDescent="0.2">
      <c r="A5528" t="s">
        <v>22654</v>
      </c>
      <c r="B5528" t="str">
        <f>SUBSTITUTE(LOWER(A5528),"and","")</f>
        <v>efog-99tbz64864-68</v>
      </c>
    </row>
    <row r="5529" spans="1:2" x14ac:dyDescent="0.2">
      <c r="A5529" t="s">
        <v>22653</v>
      </c>
      <c r="B5529" t="str">
        <f>SUBSTITUTE(LOWER(A5529),"and","")</f>
        <v>captivaprime10163-336</v>
      </c>
    </row>
    <row r="5530" spans="1:2" x14ac:dyDescent="0.2">
      <c r="A5530" t="s">
        <v>22652</v>
      </c>
      <c r="B5530" t="str">
        <f>SUBSTITUTE(LOWER(A5530),"and","")</f>
        <v>volunteerherbicide(uselimitedto0.25lbaiacreseasononli,0.5lbaiacreyrelsewhereinny)42750-72-55467</v>
      </c>
    </row>
    <row r="5531" spans="1:2" x14ac:dyDescent="0.2">
      <c r="A5531" t="s">
        <v>22651</v>
      </c>
      <c r="B5531" t="str">
        <f>SUBSTITUTE(LOWER(A5531),"and","")</f>
        <v>hombrepelletsplacepacks7173-211</v>
      </c>
    </row>
    <row r="5532" spans="1:2" x14ac:dyDescent="0.2">
      <c r="A5532" t="s">
        <v>22650</v>
      </c>
      <c r="B5532" t="str">
        <f>SUBSTITUTE(LOWER(A5532),"and","")</f>
        <v>championsprayonspraydisinfectantformula3citrusscent498-179</v>
      </c>
    </row>
    <row r="5533" spans="1:2" x14ac:dyDescent="0.2">
      <c r="A5533" t="s">
        <v>22649</v>
      </c>
      <c r="B5533" t="str">
        <f>SUBSTITUTE(LOWER(A5533),"and","")</f>
        <v>acceleronix-409insecticideseedtreatment(restricteduseasof112023)264-968</v>
      </c>
    </row>
    <row r="5534" spans="1:2" x14ac:dyDescent="0.2">
      <c r="A5534" t="s">
        <v>22648</v>
      </c>
      <c r="B5534" t="str">
        <f>SUBSTITUTE(LOWER(A5534),"and","")</f>
        <v>synergizeddelice773-72</v>
      </c>
    </row>
    <row r="5535" spans="1:2" x14ac:dyDescent="0.2">
      <c r="A5535" t="s">
        <v>22647</v>
      </c>
      <c r="B5535" t="str">
        <f>SUBSTITUTE(LOWER(A5535),"and","")</f>
        <v>aquaprimeperaside1563838-2-66171</v>
      </c>
    </row>
    <row r="5536" spans="1:2" x14ac:dyDescent="0.2">
      <c r="A5536" t="s">
        <v>22646</v>
      </c>
      <c r="B5536" t="str">
        <f>SUBSTITUTE(LOWER(A5536),"and","")</f>
        <v>islersupershock42052-20001-43504</v>
      </c>
    </row>
    <row r="5537" spans="1:2" x14ac:dyDescent="0.2">
      <c r="A5537" t="s">
        <v>22645</v>
      </c>
      <c r="B5537" t="str">
        <f>SUBSTITUTE(LOWER(A5537),"and","")</f>
        <v>harris*since1922*homepestcontrolspottedlanternflykiller3-11</v>
      </c>
    </row>
    <row r="5538" spans="1:2" x14ac:dyDescent="0.2">
      <c r="A5538" t="s">
        <v>22644</v>
      </c>
      <c r="B5538" t="str">
        <f>SUBSTITUTE(LOWER(A5538),"and","")</f>
        <v>trilogy70051-2</v>
      </c>
    </row>
    <row r="5539" spans="1:2" x14ac:dyDescent="0.2">
      <c r="A5539" t="s">
        <v>22643</v>
      </c>
      <c r="B5539" t="str">
        <f>SUBSTITUTE(LOWER(A5539),"and","")</f>
        <v>arbotect20-s(beechleafdiseaseinbeechtrees)(epareg.no.100-892)sln ny-230003</v>
      </c>
    </row>
    <row r="5540" spans="1:2" x14ac:dyDescent="0.2">
      <c r="A5540" t="s">
        <v>22642</v>
      </c>
      <c r="B5540" t="str">
        <f>SUBSTITUTE(LOWER(A5540),"and","")</f>
        <v>cevyafungicide7969-407</v>
      </c>
    </row>
    <row r="5541" spans="1:2" x14ac:dyDescent="0.2">
      <c r="A5541" t="s">
        <v>22641</v>
      </c>
      <c r="B5541" t="str">
        <f>SUBSTITUTE(LOWER(A5541),"and","")</f>
        <v>legend5lst(restricteduseasof512023)45002-44</v>
      </c>
    </row>
    <row r="5542" spans="1:2" x14ac:dyDescent="0.2">
      <c r="A5542" t="s">
        <v>22640</v>
      </c>
      <c r="B5542" t="str">
        <f>SUBSTITUTE(LOWER(A5542),"and","")</f>
        <v>blackflagspiderscorpionkiller39688-348-8845</v>
      </c>
    </row>
    <row r="5543" spans="1:2" x14ac:dyDescent="0.2">
      <c r="A5543" t="s">
        <v>22639</v>
      </c>
      <c r="B5543" t="str">
        <f>SUBSTITUTE(LOWER(A5543),"and","")</f>
        <v>f-6flyinginsectkiller706-83-5741</v>
      </c>
    </row>
    <row r="5544" spans="1:2" x14ac:dyDescent="0.2">
      <c r="A5544" t="s">
        <v>22638</v>
      </c>
      <c r="B5544" t="str">
        <f>SUBSTITUTE(LOWER(A5544),"and","")</f>
        <v>lescothree-wayselectiveherbicide10404-43</v>
      </c>
    </row>
    <row r="5545" spans="1:2" x14ac:dyDescent="0.2">
      <c r="A5545" t="s">
        <v>22637</v>
      </c>
      <c r="B5545" t="str">
        <f>SUBSTITUTE(LOWER(A5545),"and","")</f>
        <v>reusableyellowjackettrap84565-4-49407</v>
      </c>
    </row>
    <row r="5546" spans="1:2" x14ac:dyDescent="0.2">
      <c r="A5546" t="s">
        <v>22636</v>
      </c>
      <c r="B5546" t="str">
        <f>SUBSTITUTE(LOWER(A5546),"and","")</f>
        <v>credit41extranon-selectiveherbicide71368-20</v>
      </c>
    </row>
    <row r="5547" spans="1:2" x14ac:dyDescent="0.2">
      <c r="A5547" t="s">
        <v>22635</v>
      </c>
      <c r="B5547" t="str">
        <f>SUBSTITUTE(LOWER(A5547),"and","")</f>
        <v>gcs-321563838-30-39637</v>
      </c>
    </row>
    <row r="5548" spans="1:2" x14ac:dyDescent="0.2">
      <c r="A5548" t="s">
        <v>22634</v>
      </c>
      <c r="B5548" t="str">
        <f>SUBSTITUTE(LOWER(A5548),"and","")</f>
        <v>scottsturfbuildertripleactionformosscontrol538-223</v>
      </c>
    </row>
    <row r="5549" spans="1:2" x14ac:dyDescent="0.2">
      <c r="A5549" t="s">
        <v>22633</v>
      </c>
      <c r="B5549" t="str">
        <f>SUBSTITUTE(LOWER(A5549),"and","")</f>
        <v>firststrike40softbait7173-258</v>
      </c>
    </row>
    <row r="5550" spans="1:2" x14ac:dyDescent="0.2">
      <c r="A5550" t="s">
        <v>22632</v>
      </c>
      <c r="B5550" t="str">
        <f>SUBSTITUTE(LOWER(A5550),"and","")</f>
        <v>claxbacteriostat10324-81-70627</v>
      </c>
    </row>
    <row r="5551" spans="1:2" x14ac:dyDescent="0.2">
      <c r="A5551" t="s">
        <v>22631</v>
      </c>
      <c r="B5551" t="str">
        <f>SUBSTITUTE(LOWER(A5551),"and","")</f>
        <v>exirelinsectcontrol(nosale,useordistributioninnassauorsuffolkcounties)279-9615</v>
      </c>
    </row>
    <row r="5552" spans="1:2" x14ac:dyDescent="0.2">
      <c r="A5552" t="s">
        <v>22630</v>
      </c>
      <c r="B5552" t="str">
        <f>SUBSTITUTE(LOWER(A5552),"and","")</f>
        <v>triamine228-178</v>
      </c>
    </row>
    <row r="5553" spans="1:2" x14ac:dyDescent="0.2">
      <c r="A5553" t="s">
        <v>22629</v>
      </c>
      <c r="B5553" t="str">
        <f>SUBSTITUTE(LOWER(A5553),"and","")</f>
        <v>cimexainsecticidedust73079-12</v>
      </c>
    </row>
    <row r="5554" spans="1:2" x14ac:dyDescent="0.2">
      <c r="A5554" t="s">
        <v>22628</v>
      </c>
      <c r="B5554" t="str">
        <f>SUBSTITUTE(LOWER(A5554),"and","")</f>
        <v>desectcrop7655-1</v>
      </c>
    </row>
    <row r="5555" spans="1:2" x14ac:dyDescent="0.2">
      <c r="A5555" t="s">
        <v>22627</v>
      </c>
      <c r="B5555" t="str">
        <f>SUBSTITUTE(LOWER(A5555),"and","")</f>
        <v>off!cleanfeelinsectrepellentv(fragrancefree)4822-622</v>
      </c>
    </row>
    <row r="5556" spans="1:2" x14ac:dyDescent="0.2">
      <c r="A5556" t="s">
        <v>22626</v>
      </c>
      <c r="B5556" t="str">
        <f>SUBSTITUTE(LOWER(A5556),"and","")</f>
        <v>lumiverd62719-282</v>
      </c>
    </row>
    <row r="5557" spans="1:2" x14ac:dyDescent="0.2">
      <c r="A5557" t="s">
        <v>22625</v>
      </c>
      <c r="B5557" t="str">
        <f>SUBSTITUTE(LOWER(A5557),"and","")</f>
        <v>abcextrawipes16836-336-86339</v>
      </c>
    </row>
    <row r="5558" spans="1:2" x14ac:dyDescent="0.2">
      <c r="A5558" t="s">
        <v>22624</v>
      </c>
      <c r="B5558" t="str">
        <f>SUBSTITUTE(LOWER(A5558),"and","")</f>
        <v>quickstrikeinsecticide10088-96-68562</v>
      </c>
    </row>
    <row r="5559" spans="1:2" x14ac:dyDescent="0.2">
      <c r="A5559" t="s">
        <v>22623</v>
      </c>
      <c r="B5559" t="str">
        <f>SUBSTITUTE(LOWER(A5559),"and","")</f>
        <v>orthene975481-8978</v>
      </c>
    </row>
    <row r="5560" spans="1:2" x14ac:dyDescent="0.2">
      <c r="A5560" t="s">
        <v>22622</v>
      </c>
      <c r="B5560" t="str">
        <f>SUBSTITUTE(LOWER(A5560),"and","")</f>
        <v>propizol(2ee-unlabeledpests)74578-8</v>
      </c>
    </row>
    <row r="5561" spans="1:2" x14ac:dyDescent="0.2">
      <c r="A5561" t="s">
        <v>22621</v>
      </c>
      <c r="B5561" t="str">
        <f>SUBSTITUTE(LOWER(A5561),"and","")</f>
        <v>hexcelew91234-325</v>
      </c>
    </row>
    <row r="5562" spans="1:2" x14ac:dyDescent="0.2">
      <c r="A5562" t="s">
        <v>22620</v>
      </c>
      <c r="B5562" t="str">
        <f>SUBSTITUTE(LOWER(A5562),"and","")</f>
        <v>off!backyardinsectrepellent54822-167</v>
      </c>
    </row>
    <row r="5563" spans="1:2" x14ac:dyDescent="0.2">
      <c r="A5563" t="s">
        <v>22619</v>
      </c>
      <c r="B5563" t="str">
        <f>SUBSTITUTE(LOWER(A5563),"and","")</f>
        <v>emestosilver264-1123</v>
      </c>
    </row>
    <row r="5564" spans="1:2" x14ac:dyDescent="0.2">
      <c r="A5564" t="s">
        <v>22618</v>
      </c>
      <c r="B5564" t="str">
        <f>SUBSTITUTE(LOWER(A5564),"and","")</f>
        <v>tekkopro53883-335</v>
      </c>
    </row>
    <row r="5565" spans="1:2" x14ac:dyDescent="0.2">
      <c r="A5565" t="s">
        <v>22617</v>
      </c>
      <c r="B5565" t="str">
        <f>SUBSTITUTE(LOWER(A5565),"and","")</f>
        <v>exirelinsectcontrol(nosale,useordistributioninnassauorsuffolkcounties)(2ee-europeancherryfruitfly)279-9615</v>
      </c>
    </row>
    <row r="5566" spans="1:2" x14ac:dyDescent="0.2">
      <c r="A5566" t="s">
        <v>22616</v>
      </c>
      <c r="B5566" t="str">
        <f>SUBSTITUTE(LOWER(A5566),"and","")</f>
        <v>omnibrmetribuzin4sc5905-612</v>
      </c>
    </row>
    <row r="5567" spans="1:2" x14ac:dyDescent="0.2">
      <c r="A5567" t="s">
        <v>22615</v>
      </c>
      <c r="B5567" t="str">
        <f>SUBSTITUTE(LOWER(A5567),"and","")</f>
        <v>rounduplscapeweedpreventer538-192</v>
      </c>
    </row>
    <row r="5568" spans="1:2" x14ac:dyDescent="0.2">
      <c r="A5568" t="s">
        <v>22614</v>
      </c>
      <c r="B5568" t="str">
        <f>SUBSTITUTE(LOWER(A5568),"and","")</f>
        <v>penningtonseedpreventscrabgrasspluswith0.107%dithiopyr(variousfertmixes)(noli)(nysmaxuserates)32802-71</v>
      </c>
    </row>
    <row r="5569" spans="1:2" x14ac:dyDescent="0.2">
      <c r="A5569" t="s">
        <v>22613</v>
      </c>
      <c r="B5569" t="str">
        <f>SUBSTITUTE(LOWER(A5569),"and","")</f>
        <v>saferbrhomeantcrawlinginsectkiller59913-1-42697</v>
      </c>
    </row>
    <row r="5570" spans="1:2" x14ac:dyDescent="0.2">
      <c r="A5570" t="s">
        <v>22612</v>
      </c>
      <c r="B5570" t="str">
        <f>SUBSTITUTE(LOWER(A5570),"and","")</f>
        <v>103disinfectant2566836-78-1674</v>
      </c>
    </row>
    <row r="5571" spans="1:2" x14ac:dyDescent="0.2">
      <c r="A5571" t="s">
        <v>22611</v>
      </c>
      <c r="B5571" t="str">
        <f>SUBSTITUTE(LOWER(A5571),"and","")</f>
        <v>sim-trol90dfdryflowableherbicide(restricteduseasof112020)35915-12-60063</v>
      </c>
    </row>
    <row r="5572" spans="1:2" x14ac:dyDescent="0.2">
      <c r="A5572" t="s">
        <v>22610</v>
      </c>
      <c r="B5572" t="str">
        <f>SUBSTITUTE(LOWER(A5572),"and","")</f>
        <v>startuptebuzseedtreatment70506-340</v>
      </c>
    </row>
    <row r="5573" spans="1:2" x14ac:dyDescent="0.2">
      <c r="A5573" t="s">
        <v>22609</v>
      </c>
      <c r="B5573" t="str">
        <f>SUBSTITUTE(LOWER(A5573),"and","")</f>
        <v>provide10sgplantgrowthregulator73049-409</v>
      </c>
    </row>
    <row r="5574" spans="1:2" x14ac:dyDescent="0.2">
      <c r="A5574" t="s">
        <v>22608</v>
      </c>
      <c r="B5574" t="str">
        <f>SUBSTITUTE(LOWER(A5574),"and","")</f>
        <v>alligaregunslingerp+dherbicide(notforsale,use,ordistributioninnassausuffolkcounties)81927-16</v>
      </c>
    </row>
    <row r="5575" spans="1:2" x14ac:dyDescent="0.2">
      <c r="A5575" t="s">
        <v>22607</v>
      </c>
      <c r="B5575" t="str">
        <f>SUBSTITUTE(LOWER(A5575),"and","")</f>
        <v>bonidekleenupweedgrasskiller41%superconcentrate4-484</v>
      </c>
    </row>
    <row r="5576" spans="1:2" x14ac:dyDescent="0.2">
      <c r="A5576" t="s">
        <v>22606</v>
      </c>
      <c r="B5576" t="str">
        <f>SUBSTITUTE(LOWER(A5576),"and","")</f>
        <v>progibblvplustoplantgrowthregulatorsolution73049-498</v>
      </c>
    </row>
    <row r="5577" spans="1:2" x14ac:dyDescent="0.2">
      <c r="A5577" t="s">
        <v>22605</v>
      </c>
      <c r="B5577" t="str">
        <f>SUBSTITUTE(LOWER(A5577),"and","")</f>
        <v>nutra-max10324-157-9367</v>
      </c>
    </row>
    <row r="5578" spans="1:2" x14ac:dyDescent="0.2">
      <c r="A5578" t="s">
        <v>22604</v>
      </c>
      <c r="B5578" t="str">
        <f>SUBSTITUTE(LOWER(A5578),"and","")</f>
        <v>acephate97upinsecticide(restricted112016)(2ee-arborvitaeleafminer)70506-8</v>
      </c>
    </row>
    <row r="5579" spans="1:2" x14ac:dyDescent="0.2">
      <c r="A5579" t="s">
        <v>22603</v>
      </c>
      <c r="B5579" t="str">
        <f>SUBSTITUTE(LOWER(A5579),"and","")</f>
        <v>orkestraintrinsicbrfungicide(nosale,use,ordistributioninnassausuffolkcounties)(noaerialappwithin100ftofwaterbodyinny)7969-370</v>
      </c>
    </row>
    <row r="5580" spans="1:2" x14ac:dyDescent="0.2">
      <c r="A5580" t="s">
        <v>22602</v>
      </c>
      <c r="B5580" t="str">
        <f>SUBSTITUTE(LOWER(A5580),"and","")</f>
        <v>acidsanitizerlf4959-41-550</v>
      </c>
    </row>
    <row r="5581" spans="1:2" x14ac:dyDescent="0.2">
      <c r="A5581" t="s">
        <v>22601</v>
      </c>
      <c r="B5581" t="str">
        <f>SUBSTITUTE(LOWER(A5581),"and","")</f>
        <v>orthomaxpoisonivytoughbrushkillerconcentrate239-2491</v>
      </c>
    </row>
    <row r="5582" spans="1:2" x14ac:dyDescent="0.2">
      <c r="A5582" t="s">
        <v>22600</v>
      </c>
      <c r="B5582" t="str">
        <f>SUBSTITUTE(LOWER(A5582),"and","")</f>
        <v>maxim4fsfungicide100-758</v>
      </c>
    </row>
    <row r="5583" spans="1:2" x14ac:dyDescent="0.2">
      <c r="A5583" t="s">
        <v>22599</v>
      </c>
      <c r="B5583" t="str">
        <f>SUBSTITUTE(LOWER(A5583),"and","")</f>
        <v>nalco606201706-240</v>
      </c>
    </row>
    <row r="5584" spans="1:2" x14ac:dyDescent="0.2">
      <c r="A5584" t="s">
        <v>22598</v>
      </c>
      <c r="B5584" t="str">
        <f>SUBSTITUTE(LOWER(A5584),"and","")</f>
        <v>acl90pluschlorinatingcomposition935-37</v>
      </c>
    </row>
    <row r="5585" spans="1:2" x14ac:dyDescent="0.2">
      <c r="A5585" t="s">
        <v>22597</v>
      </c>
      <c r="B5585" t="str">
        <f>SUBSTITUTE(LOWER(A5585),"and","")</f>
        <v>colemanoutdooryardcampfogger1021-1588-79533</v>
      </c>
    </row>
    <row r="5586" spans="1:2" x14ac:dyDescent="0.2">
      <c r="A5586" t="s">
        <v>22596</v>
      </c>
      <c r="B5586" t="str">
        <f>SUBSTITUTE(LOWER(A5586),"and","")</f>
        <v>polyphasepw405383-63</v>
      </c>
    </row>
    <row r="5587" spans="1:2" x14ac:dyDescent="0.2">
      <c r="A5587" t="s">
        <v>22595</v>
      </c>
      <c r="B5587" t="str">
        <f>SUBSTITUTE(LOWER(A5587),"and","")</f>
        <v>tp256theoriginalfresh-256multi-purposesolution10324-141-75402</v>
      </c>
    </row>
    <row r="5588" spans="1:2" x14ac:dyDescent="0.2">
      <c r="A5588" t="s">
        <v>22594</v>
      </c>
      <c r="B5588" t="str">
        <f>SUBSTITUTE(LOWER(A5588),"and","")</f>
        <v>gotpests....getrevengehomepestcontrolconcentrate4-501</v>
      </c>
    </row>
    <row r="5589" spans="1:2" x14ac:dyDescent="0.2">
      <c r="A5589" t="s">
        <v>22593</v>
      </c>
      <c r="B5589" t="str">
        <f>SUBSTITUTE(LOWER(A5589),"and","")</f>
        <v>brtturfzilla(notfortreeinjectioninnys)83416-1-48813</v>
      </c>
    </row>
    <row r="5590" spans="1:2" x14ac:dyDescent="0.2">
      <c r="A5590" t="s">
        <v>22592</v>
      </c>
      <c r="B5590" t="str">
        <f>SUBSTITUTE(LOWER(A5590),"and","")</f>
        <v>serestolargedog11556-155</v>
      </c>
    </row>
    <row r="5591" spans="1:2" x14ac:dyDescent="0.2">
      <c r="A5591" t="s">
        <v>22591</v>
      </c>
      <c r="B5591" t="str">
        <f>SUBSTITUTE(LOWER(A5591),"and","")</f>
        <v>montereycompletediseasecontrolbrrtu70051-114-54705</v>
      </c>
    </row>
    <row r="5592" spans="1:2" x14ac:dyDescent="0.2">
      <c r="A5592" t="s">
        <v>22590</v>
      </c>
      <c r="B5592" t="str">
        <f>SUBSTITUTE(LOWER(A5592),"and","")</f>
        <v>cik(vanillascent)10088-92-68562</v>
      </c>
    </row>
    <row r="5593" spans="1:2" x14ac:dyDescent="0.2">
      <c r="A5593" t="s">
        <v>22589</v>
      </c>
      <c r="B5593" t="str">
        <f>SUBSTITUTE(LOWER(A5593),"and","")</f>
        <v>theersonsprofessionalturfproducts8%granularinsecticidewithcarbaryl9198-146</v>
      </c>
    </row>
    <row r="5594" spans="1:2" x14ac:dyDescent="0.2">
      <c r="A5594" t="s">
        <v>22588</v>
      </c>
      <c r="B5594" t="str">
        <f>SUBSTITUTE(LOWER(A5594),"and","")</f>
        <v>dylox6.2granularinsecticide432-1308</v>
      </c>
    </row>
    <row r="5595" spans="1:2" x14ac:dyDescent="0.2">
      <c r="A5595" t="s">
        <v>22587</v>
      </c>
      <c r="B5595" t="str">
        <f>SUBSTITUTE(LOWER(A5595),"and","")</f>
        <v>nice'ncleanwipesfreshairscent9480-5-72956</v>
      </c>
    </row>
    <row r="5596" spans="1:2" x14ac:dyDescent="0.2">
      <c r="A5596" t="s">
        <v>22586</v>
      </c>
      <c r="B5596" t="str">
        <f>SUBSTITUTE(LOWER(A5596),"and","")</f>
        <v>tbch1448-420</v>
      </c>
    </row>
    <row r="5597" spans="1:2" x14ac:dyDescent="0.2">
      <c r="A5597" t="s">
        <v>22585</v>
      </c>
      <c r="B5597" t="str">
        <f>SUBSTITUTE(LOWER(A5597),"and","")</f>
        <v>harrell'sprotectmaxpropiconazolefungicide(noflarerootinjectioninny)228-623-52287</v>
      </c>
    </row>
    <row r="5598" spans="1:2" x14ac:dyDescent="0.2">
      <c r="A5598" t="s">
        <v>22584</v>
      </c>
      <c r="B5598" t="str">
        <f>SUBSTITUTE(LOWER(A5598),"and","")</f>
        <v>harrishomepestcontrolspiderkiller3-11</v>
      </c>
    </row>
    <row r="5599" spans="1:2" x14ac:dyDescent="0.2">
      <c r="A5599" t="s">
        <v>22583</v>
      </c>
      <c r="B5599" t="str">
        <f>SUBSTITUTE(LOWER(A5599),"and","")</f>
        <v>ro-neetherbicide74530-16</v>
      </c>
    </row>
    <row r="5600" spans="1:2" x14ac:dyDescent="0.2">
      <c r="A5600" t="s">
        <v>22582</v>
      </c>
      <c r="B5600" t="str">
        <f>SUBSTITUTE(LOWER(A5600),"and","")</f>
        <v>ersonsgolfproductsturffertilizerwithdicotweedcontroliv(variousfertblends)2217-794-9198</v>
      </c>
    </row>
    <row r="5601" spans="1:2" x14ac:dyDescent="0.2">
      <c r="A5601" t="s">
        <v>22581</v>
      </c>
      <c r="B5601" t="str">
        <f>SUBSTITUTE(LOWER(A5601),"and","")</f>
        <v>rodeo(2ee-autumnolive)62719-324</v>
      </c>
    </row>
    <row r="5602" spans="1:2" x14ac:dyDescent="0.2">
      <c r="A5602" t="s">
        <v>22580</v>
      </c>
      <c r="B5602" t="str">
        <f>SUBSTITUTE(LOWER(A5602),"and","")</f>
        <v>cleanedge801293908-1</v>
      </c>
    </row>
    <row r="5603" spans="1:2" x14ac:dyDescent="0.2">
      <c r="A5603" t="s">
        <v>22579</v>
      </c>
      <c r="B5603" t="str">
        <f>SUBSTITUTE(LOWER(A5603),"and","")</f>
        <v>valleygreenprofessionalturffertilizerwithdimension0.17%herbicide[partialuseonlongisl](donotapplymorethan0.5lbaiacreyinny)62719-485-87245</v>
      </c>
    </row>
    <row r="5604" spans="1:2" x14ac:dyDescent="0.2">
      <c r="A5604" t="s">
        <v>22578</v>
      </c>
      <c r="B5604" t="str">
        <f>SUBSTITUTE(LOWER(A5604),"and","")</f>
        <v>manufacturing-useproduct-sf71297-4</v>
      </c>
    </row>
    <row r="5605" spans="1:2" x14ac:dyDescent="0.2">
      <c r="A5605" t="s">
        <v>22577</v>
      </c>
      <c r="B5605" t="str">
        <f>SUBSTITUTE(LOWER(A5605),"and","")</f>
        <v>doublenickellc(2ee-cercosporaleafspot)70051-107</v>
      </c>
    </row>
    <row r="5606" spans="1:2" x14ac:dyDescent="0.2">
      <c r="A5606" t="s">
        <v>22576</v>
      </c>
      <c r="B5606" t="str">
        <f>SUBSTITUTE(LOWER(A5606),"and","")</f>
        <v>mint-xtrashbags(mintscented)85589-1</v>
      </c>
    </row>
    <row r="5607" spans="1:2" x14ac:dyDescent="0.2">
      <c r="A5607" t="s">
        <v>22575</v>
      </c>
      <c r="B5607" t="str">
        <f>SUBSTITUTE(LOWER(A5607),"and","")</f>
        <v>ortheneturf,treeornamentalwsp5481-8971</v>
      </c>
    </row>
    <row r="5608" spans="1:2" x14ac:dyDescent="0.2">
      <c r="A5608" t="s">
        <v>22574</v>
      </c>
      <c r="B5608" t="str">
        <f>SUBSTITUTE(LOWER(A5608),"and","")</f>
        <v>albaughsonoma40wsp42750-141</v>
      </c>
    </row>
    <row r="5609" spans="1:2" x14ac:dyDescent="0.2">
      <c r="A5609" t="s">
        <v>22573</v>
      </c>
      <c r="B5609" t="str">
        <f>SUBSTITUTE(LOWER(A5609),"and","")</f>
        <v>peroxy180rtu6836-385-32970</v>
      </c>
    </row>
    <row r="5610" spans="1:2" x14ac:dyDescent="0.2">
      <c r="A5610" t="s">
        <v>22572</v>
      </c>
      <c r="B5610" t="str">
        <f>SUBSTITUTE(LOWER(A5610),"and","")</f>
        <v>weedarxhl71368-140</v>
      </c>
    </row>
    <row r="5611" spans="1:2" x14ac:dyDescent="0.2">
      <c r="A5611" t="s">
        <v>22571</v>
      </c>
      <c r="B5611" t="str">
        <f>SUBSTITUTE(LOWER(A5611),"and","")</f>
        <v>rodeo(2ee-hardykiwi)62719-324</v>
      </c>
    </row>
    <row r="5612" spans="1:2" x14ac:dyDescent="0.2">
      <c r="A5612" t="s">
        <v>22570</v>
      </c>
      <c r="B5612" t="str">
        <f>SUBSTITUTE(LOWER(A5612),"and","")</f>
        <v>problenddsq1010324-63-42403</v>
      </c>
    </row>
    <row r="5613" spans="1:2" x14ac:dyDescent="0.2">
      <c r="A5613" t="s">
        <v>22569</v>
      </c>
      <c r="B5613" t="str">
        <f>SUBSTITUTE(LOWER(A5613),"and","")</f>
        <v>sawyerpremiuminsectrepellentatreatmentforclothinggear50404-6-58188</v>
      </c>
    </row>
    <row r="5614" spans="1:2" x14ac:dyDescent="0.2">
      <c r="A5614" t="s">
        <v>22568</v>
      </c>
      <c r="B5614" t="str">
        <f>SUBSTITUTE(LOWER(A5614),"and","")</f>
        <v>mito83529-171</v>
      </c>
    </row>
    <row r="5615" spans="1:2" x14ac:dyDescent="0.2">
      <c r="A5615" t="s">
        <v>22567</v>
      </c>
      <c r="B5615" t="str">
        <f>SUBSTITUTE(LOWER(A5615),"and","")</f>
        <v>flea5xplusfordogs(5-22lbs)2517-134-88832</v>
      </c>
    </row>
    <row r="5616" spans="1:2" x14ac:dyDescent="0.2">
      <c r="A5616" t="s">
        <v>22566</v>
      </c>
      <c r="B5616" t="str">
        <f>SUBSTITUTE(LOWER(A5616),"and","")</f>
        <v>leave30wdg83529-217</v>
      </c>
    </row>
    <row r="5617" spans="1:2" x14ac:dyDescent="0.2">
      <c r="A5617" t="s">
        <v>22565</v>
      </c>
      <c r="B5617" t="str">
        <f>SUBSTITUTE(LOWER(A5617),"and","")</f>
        <v>fruitgard79814-5</v>
      </c>
    </row>
    <row r="5618" spans="1:2" x14ac:dyDescent="0.2">
      <c r="A5618" t="s">
        <v>22564</v>
      </c>
      <c r="B5618" t="str">
        <f>SUBSTITUTE(LOWER(A5618),"and","")</f>
        <v>liquidharvest24.5%glufosinate(notforuseinnassausuffolkcounties)42750-365-72838</v>
      </c>
    </row>
    <row r="5619" spans="1:2" x14ac:dyDescent="0.2">
      <c r="A5619" t="s">
        <v>22563</v>
      </c>
      <c r="B5619" t="str">
        <f>SUBSTITUTE(LOWER(A5619),"and","")</f>
        <v>raidflyinginsectkiller7(orangebreezescent)4822-569</v>
      </c>
    </row>
    <row r="5620" spans="1:2" x14ac:dyDescent="0.2">
      <c r="A5620" t="s">
        <v>22562</v>
      </c>
      <c r="B5620" t="str">
        <f>SUBSTITUTE(LOWER(A5620),"and","")</f>
        <v>repeltickdefense2(unscented)121-91-305</v>
      </c>
    </row>
    <row r="5621" spans="1:2" x14ac:dyDescent="0.2">
      <c r="A5621" t="s">
        <v>22561</v>
      </c>
      <c r="B5621" t="str">
        <f>SUBSTITUTE(LOWER(A5621),"and","")</f>
        <v>aproachprima(nouseonli)(noaerialapplicationwithin100ft.ofsurfacewatersinnys)352-883</v>
      </c>
    </row>
    <row r="5622" spans="1:2" x14ac:dyDescent="0.2">
      <c r="A5622" t="s">
        <v>22560</v>
      </c>
      <c r="B5622" t="str">
        <f>SUBSTITUTE(LOWER(A5622),"and","")</f>
        <v>sentyxsg(noaerialapplicationornon-cropuseinnys)34704-1144</v>
      </c>
    </row>
    <row r="5623" spans="1:2" x14ac:dyDescent="0.2">
      <c r="A5623" t="s">
        <v>22559</v>
      </c>
      <c r="B5623" t="str">
        <f>SUBSTITUTE(LOWER(A5623),"and","")</f>
        <v>beetlejus!forornamentalvegetablepests88347-3-56872</v>
      </c>
    </row>
    <row r="5624" spans="1:2" x14ac:dyDescent="0.2">
      <c r="A5624" t="s">
        <v>22558</v>
      </c>
      <c r="B5624" t="str">
        <f>SUBSTITUTE(LOWER(A5624),"and","")</f>
        <v>startupmetxlseedtreatment70506-325</v>
      </c>
    </row>
    <row r="5625" spans="1:2" x14ac:dyDescent="0.2">
      <c r="A5625" t="s">
        <v>22557</v>
      </c>
      <c r="B5625" t="str">
        <f>SUBSTITUTE(LOWER(A5625),"and","")</f>
        <v>lepitectinfusibleornamentaltreeshrubinsecticide74779-5</v>
      </c>
    </row>
    <row r="5626" spans="1:2" x14ac:dyDescent="0.2">
      <c r="A5626" t="s">
        <v>22556</v>
      </c>
      <c r="B5626" t="str">
        <f>SUBSTITUTE(LOWER(A5626),"and","")</f>
        <v>merit75wsp(nosoilinjectiononlongisl)101563-62</v>
      </c>
    </row>
    <row r="5627" spans="1:2" x14ac:dyDescent="0.2">
      <c r="A5627" t="s">
        <v>22555</v>
      </c>
      <c r="B5627" t="str">
        <f>SUBSTITUTE(LOWER(A5627),"and","")</f>
        <v>finessecerealfallowherbicide279-9610</v>
      </c>
    </row>
    <row r="5628" spans="1:2" x14ac:dyDescent="0.2">
      <c r="A5628" t="s">
        <v>22554</v>
      </c>
      <c r="B5628" t="str">
        <f>SUBSTITUTE(LOWER(A5628),"and","")</f>
        <v>biosperse515microbiocide74655-32</v>
      </c>
    </row>
    <row r="5629" spans="1:2" x14ac:dyDescent="0.2">
      <c r="A5629" t="s">
        <v>22553</v>
      </c>
      <c r="B5629" t="str">
        <f>SUBSTITUTE(LOWER(A5629),"and","")</f>
        <v>cloroxspabrominatinggranules5185-376-90106</v>
      </c>
    </row>
    <row r="5630" spans="1:2" x14ac:dyDescent="0.2">
      <c r="A5630" t="s">
        <v>22552</v>
      </c>
      <c r="B5630" t="str">
        <f>SUBSTITUTE(LOWER(A5630),"and","")</f>
        <v>tiradeultrasrx91234-294</v>
      </c>
    </row>
    <row r="5631" spans="1:2" x14ac:dyDescent="0.2">
      <c r="A5631" t="s">
        <v>22551</v>
      </c>
      <c r="B5631" t="str">
        <f>SUBSTITUTE(LOWER(A5631),"and","")</f>
        <v>0%acidbowlbathroomcleaner47371-97-62512</v>
      </c>
    </row>
    <row r="5632" spans="1:2" x14ac:dyDescent="0.2">
      <c r="A5632" t="s">
        <v>22550</v>
      </c>
      <c r="B5632" t="str">
        <f>SUBSTITUTE(LOWER(A5632),"and","")</f>
        <v>roundupcustomforaquaticterrestrialuse(2ee-blackjetbead)524-343</v>
      </c>
    </row>
    <row r="5633" spans="1:2" x14ac:dyDescent="0.2">
      <c r="A5633" t="s">
        <v>22549</v>
      </c>
      <c r="B5633" t="str">
        <f>SUBSTITUTE(LOWER(A5633),"and","")</f>
        <v>vetalityprotectfleatickcollarfordogs(smalldogspuppies-fitsnecksupto15")92413-7</v>
      </c>
    </row>
    <row r="5634" spans="1:2" x14ac:dyDescent="0.2">
      <c r="A5634" t="s">
        <v>22548</v>
      </c>
      <c r="B5634" t="str">
        <f>SUBSTITUTE(LOWER(A5634),"and","")</f>
        <v>roundupcustomforaquaticterrestrialuse(2ee-wineberry)524-343</v>
      </c>
    </row>
    <row r="5635" spans="1:2" x14ac:dyDescent="0.2">
      <c r="A5635" t="s">
        <v>22547</v>
      </c>
      <c r="B5635" t="str">
        <f>SUBSTITUTE(LOWER(A5635),"and","")</f>
        <v>accordxrtii(2ee-sapphireberry)62719-556</v>
      </c>
    </row>
    <row r="5636" spans="1:2" x14ac:dyDescent="0.2">
      <c r="A5636" t="s">
        <v>22546</v>
      </c>
      <c r="B5636" t="str">
        <f>SUBSTITUTE(LOWER(A5636),"and","")</f>
        <v>tankablesweedfeed15-0-02217-911</v>
      </c>
    </row>
    <row r="5637" spans="1:2" x14ac:dyDescent="0.2">
      <c r="A5637" t="s">
        <v>22545</v>
      </c>
      <c r="B5637" t="str">
        <f>SUBSTITUTE(LOWER(A5637),"and","")</f>
        <v>cloroxdisinfectingwipes1(freshbreeze)5813-79</v>
      </c>
    </row>
    <row r="5638" spans="1:2" x14ac:dyDescent="0.2">
      <c r="A5638" t="s">
        <v>22544</v>
      </c>
      <c r="B5638" t="str">
        <f>SUBSTITUTE(LOWER(A5638),"and","")</f>
        <v>gramoxonesl3.0100-1652</v>
      </c>
    </row>
    <row r="5639" spans="1:2" x14ac:dyDescent="0.2">
      <c r="A5639" t="s">
        <v>22543</v>
      </c>
      <c r="B5639" t="str">
        <f>SUBSTITUTE(LOWER(A5639),"and","")</f>
        <v>d-conxviikillshousemice7969-384-3282</v>
      </c>
    </row>
    <row r="5640" spans="1:2" x14ac:dyDescent="0.2">
      <c r="A5640" t="s">
        <v>22542</v>
      </c>
      <c r="B5640" t="str">
        <f>SUBSTITUTE(LOWER(A5640),"and","")</f>
        <v>gax-20464-496-3635</v>
      </c>
    </row>
    <row r="5641" spans="1:2" x14ac:dyDescent="0.2">
      <c r="A5641" t="s">
        <v>22541</v>
      </c>
      <c r="B5641" t="str">
        <f>SUBSTITUTE(LOWER(A5641),"and","")</f>
        <v>purebrightcleaningbleach(lemonscent)70271-33</v>
      </c>
    </row>
    <row r="5642" spans="1:2" x14ac:dyDescent="0.2">
      <c r="A5642" t="s">
        <v>22540</v>
      </c>
      <c r="B5642" t="str">
        <f>SUBSTITUTE(LOWER(A5642),"and","")</f>
        <v>orthogroundclearweedgrasskiller91161-1-239</v>
      </c>
    </row>
    <row r="5643" spans="1:2" x14ac:dyDescent="0.2">
      <c r="A5643" t="s">
        <v>22539</v>
      </c>
      <c r="B5643" t="str">
        <f>SUBSTITUTE(LOWER(A5643),"and","")</f>
        <v>petpreveaadvancedfordogs(smalldog5-10lbs)91384-3-91019</v>
      </c>
    </row>
    <row r="5644" spans="1:2" x14ac:dyDescent="0.2">
      <c r="A5644" t="s">
        <v>22538</v>
      </c>
      <c r="B5644" t="str">
        <f>SUBSTITUTE(LOWER(A5644),"and","")</f>
        <v>deccovitalize70506-576-2792</v>
      </c>
    </row>
    <row r="5645" spans="1:2" x14ac:dyDescent="0.2">
      <c r="A5645" t="s">
        <v>22537</v>
      </c>
      <c r="B5645" t="str">
        <f>SUBSTITUTE(LOWER(A5645),"and","")</f>
        <v>florelbrpistill54705-8</v>
      </c>
    </row>
    <row r="5646" spans="1:2" x14ac:dyDescent="0.2">
      <c r="A5646" t="s">
        <v>22536</v>
      </c>
      <c r="B5646" t="str">
        <f>SUBSTITUTE(LOWER(A5646),"and","")</f>
        <v>cleaningsanitizerdisinfectantrtu1677-259</v>
      </c>
    </row>
    <row r="5647" spans="1:2" x14ac:dyDescent="0.2">
      <c r="A5647" t="s">
        <v>22535</v>
      </c>
      <c r="B5647" t="str">
        <f>SUBSTITUTE(LOWER(A5647),"and","")</f>
        <v>happyjackonex2781-9</v>
      </c>
    </row>
    <row r="5648" spans="1:2" x14ac:dyDescent="0.2">
      <c r="A5648" t="s">
        <v>22534</v>
      </c>
      <c r="B5648" t="str">
        <f>SUBSTITUTE(LOWER(A5648),"and","")</f>
        <v>rodeo(2ee-waterchestnut)62719-324</v>
      </c>
    </row>
    <row r="5649" spans="1:2" x14ac:dyDescent="0.2">
      <c r="A5649" t="s">
        <v>22533</v>
      </c>
      <c r="B5649" t="str">
        <f>SUBSTITUTE(LOWER(A5649),"and","")</f>
        <v>delaro325scfungicide[noaerialapplicationinnys]264-1055</v>
      </c>
    </row>
    <row r="5650" spans="1:2" x14ac:dyDescent="0.2">
      <c r="A5650" t="s">
        <v>22532</v>
      </c>
      <c r="B5650" t="str">
        <f>SUBSTITUTE(LOWER(A5650),"and","")</f>
        <v>rancor75df91234-57</v>
      </c>
    </row>
    <row r="5651" spans="1:2" x14ac:dyDescent="0.2">
      <c r="A5651" t="s">
        <v>22531</v>
      </c>
      <c r="B5651" t="str">
        <f>SUBSTITUTE(LOWER(A5651),"and","")</f>
        <v>2xlrevolutionantibacterialwipes6836-336-82144</v>
      </c>
    </row>
    <row r="5652" spans="1:2" x14ac:dyDescent="0.2">
      <c r="A5652" t="s">
        <v>22530</v>
      </c>
      <c r="B5652" t="str">
        <f>SUBSTITUTE(LOWER(A5652),"and","")</f>
        <v>optigardantgelbait100-1260</v>
      </c>
    </row>
    <row r="5653" spans="1:2" x14ac:dyDescent="0.2">
      <c r="A5653" t="s">
        <v>22529</v>
      </c>
      <c r="B5653" t="str">
        <f>SUBSTITUTE(LOWER(A5653),"and","")</f>
        <v>cloroxdisinfectingmistmulti-surface(lemonorangeblossom)5813-73</v>
      </c>
    </row>
    <row r="5654" spans="1:2" x14ac:dyDescent="0.2">
      <c r="A5654" t="s">
        <v>22528</v>
      </c>
      <c r="B5654" t="str">
        <f>SUBSTITUTE(LOWER(A5654),"and","")</f>
        <v>sporgardwb39967-87</v>
      </c>
    </row>
    <row r="5655" spans="1:2" x14ac:dyDescent="0.2">
      <c r="A5655" t="s">
        <v>22527</v>
      </c>
      <c r="B5655" t="str">
        <f>SUBSTITUTE(LOWER(A5655),"and","")</f>
        <v>jaguarrodenticideplacepacs12455-94-3240</v>
      </c>
    </row>
    <row r="5656" spans="1:2" x14ac:dyDescent="0.2">
      <c r="A5656" t="s">
        <v>22526</v>
      </c>
      <c r="B5656" t="str">
        <f>SUBSTITUTE(LOWER(A5656),"and","")</f>
        <v>advantageyardpremisespray1021-1778-11556</v>
      </c>
    </row>
    <row r="5657" spans="1:2" x14ac:dyDescent="0.2">
      <c r="A5657" t="s">
        <v>22525</v>
      </c>
      <c r="B5657" t="str">
        <f>SUBSTITUTE(LOWER(A5657),"and","")</f>
        <v>deccoachieve70506-351-2792</v>
      </c>
    </row>
    <row r="5658" spans="1:2" x14ac:dyDescent="0.2">
      <c r="A5658" t="s">
        <v>22524</v>
      </c>
      <c r="B5658" t="str">
        <f>SUBSTITUTE(LOWER(A5658),"and","")</f>
        <v>bioadvancedsicence-basedsolutionstomatovegetableinsectkillerready-to-use92564-18</v>
      </c>
    </row>
    <row r="5659" spans="1:2" x14ac:dyDescent="0.2">
      <c r="A5659" t="s">
        <v>22523</v>
      </c>
      <c r="B5659" t="str">
        <f>SUBSTITUTE(LOWER(A5659),"and","")</f>
        <v>zyroxflygranularbait(nooutdoorscatterbaituseinnassau,suffolk,kings,queenscounties)100-1541</v>
      </c>
    </row>
    <row r="5660" spans="1:2" x14ac:dyDescent="0.2">
      <c r="A5660" t="s">
        <v>22522</v>
      </c>
      <c r="B5660" t="str">
        <f>SUBSTITUTE(LOWER(A5660),"and","")</f>
        <v>oldbridgebasiccoppersulfate46923-9</v>
      </c>
    </row>
    <row r="5661" spans="1:2" x14ac:dyDescent="0.2">
      <c r="A5661" t="s">
        <v>22521</v>
      </c>
      <c r="B5661" t="str">
        <f>SUBSTITUTE(LOWER(A5661),"and","")</f>
        <v>sani5126836-266-8325</v>
      </c>
    </row>
    <row r="5662" spans="1:2" x14ac:dyDescent="0.2">
      <c r="A5662" t="s">
        <v>22520</v>
      </c>
      <c r="B5662" t="str">
        <f>SUBSTITUTE(LOWER(A5662),"and","")</f>
        <v>3m6000coppergranules10350-526</v>
      </c>
    </row>
    <row r="5663" spans="1:2" x14ac:dyDescent="0.2">
      <c r="A5663" t="s">
        <v>22519</v>
      </c>
      <c r="B5663" t="str">
        <f>SUBSTITUTE(LOWER(A5663),"and","")</f>
        <v>flumisxherbicide59639-99</v>
      </c>
    </row>
    <row r="5664" spans="1:2" x14ac:dyDescent="0.2">
      <c r="A5664" t="s">
        <v>22518</v>
      </c>
      <c r="B5664" t="str">
        <f>SUBSTITUTE(LOWER(A5664),"and","")</f>
        <v>lo-foamconcentrate12446-20007</v>
      </c>
    </row>
    <row r="5665" spans="1:2" x14ac:dyDescent="0.2">
      <c r="A5665" t="s">
        <v>22517</v>
      </c>
      <c r="B5665" t="str">
        <f>SUBSTITUTE(LOWER(A5665),"and","")</f>
        <v>clipperherbicide(2ee-unlabeledpests)59639-161</v>
      </c>
    </row>
    <row r="5666" spans="1:2" x14ac:dyDescent="0.2">
      <c r="A5666" t="s">
        <v>22516</v>
      </c>
      <c r="B5666" t="str">
        <f>SUBSTITUTE(LOWER(A5666),"and","")</f>
        <v>purrsadvanceforcats(5-9lbs)92413-10-93176</v>
      </c>
    </row>
    <row r="5667" spans="1:2" x14ac:dyDescent="0.2">
      <c r="A5667" t="s">
        <v>22515</v>
      </c>
      <c r="B5667" t="str">
        <f>SUBSTITUTE(LOWER(A5667),"and","")</f>
        <v>homelineantibacterialdisinfectantspray[summerscent]498-179-40020</v>
      </c>
    </row>
    <row r="5668" spans="1:2" x14ac:dyDescent="0.2">
      <c r="A5668" t="s">
        <v>22514</v>
      </c>
      <c r="B5668" t="str">
        <f>SUBSTITUTE(LOWER(A5668),"and","")</f>
        <v>plainviewsc(nosale,distributionoruseinnassauorsuffolkcounties)(noaerialapplicationinny)101563-205</v>
      </c>
    </row>
    <row r="5669" spans="1:2" x14ac:dyDescent="0.2">
      <c r="A5669" t="s">
        <v>22513</v>
      </c>
      <c r="B5669" t="str">
        <f>SUBSTITUTE(LOWER(A5669),"and","")</f>
        <v>zamdiawsp[noaerialapplicationinnys]34704-1166</v>
      </c>
    </row>
    <row r="5670" spans="1:2" x14ac:dyDescent="0.2">
      <c r="A5670" t="s">
        <v>22512</v>
      </c>
      <c r="B5670" t="str">
        <f>SUBSTITUTE(LOWER(A5670),"and","")</f>
        <v>smartfreshinbox71297-5</v>
      </c>
    </row>
    <row r="5671" spans="1:2" x14ac:dyDescent="0.2">
      <c r="A5671" t="s">
        <v>22511</v>
      </c>
      <c r="B5671" t="str">
        <f>SUBSTITUTE(LOWER(A5671),"and","")</f>
        <v>explorerherbicide100-1131</v>
      </c>
    </row>
    <row r="5672" spans="1:2" x14ac:dyDescent="0.2">
      <c r="A5672" t="s">
        <v>22510</v>
      </c>
      <c r="B5672" t="str">
        <f>SUBSTITUTE(LOWER(A5672),"and","")</f>
        <v>advantagetreatmentshampoofordogspuppies1021-1723-11556</v>
      </c>
    </row>
    <row r="5673" spans="1:2" x14ac:dyDescent="0.2">
      <c r="A5673" t="s">
        <v>22509</v>
      </c>
      <c r="B5673" t="str">
        <f>SUBSTITUTE(LOWER(A5673),"and","")</f>
        <v>homelineallpurposecleanerlemonscented1839-175-70271</v>
      </c>
    </row>
    <row r="5674" spans="1:2" x14ac:dyDescent="0.2">
      <c r="A5674" t="s">
        <v>22508</v>
      </c>
      <c r="B5674" t="str">
        <f>SUBSTITUTE(LOWER(A5674),"and","")</f>
        <v>bumper66222-270</v>
      </c>
    </row>
    <row r="5675" spans="1:2" x14ac:dyDescent="0.2">
      <c r="A5675" t="s">
        <v>22507</v>
      </c>
      <c r="B5675" t="str">
        <f>SUBSTITUTE(LOWER(A5675),"and","")</f>
        <v>nitroshieldiv(restricteduseasof112023)1381-252</v>
      </c>
    </row>
    <row r="5676" spans="1:2" x14ac:dyDescent="0.2">
      <c r="A5676" t="s">
        <v>22506</v>
      </c>
      <c r="B5676" t="str">
        <f>SUBSTITUTE(LOWER(A5676),"and","")</f>
        <v>premiercleanpowerpurple10324-177-88960</v>
      </c>
    </row>
    <row r="5677" spans="1:2" x14ac:dyDescent="0.2">
      <c r="A5677" t="s">
        <v>22505</v>
      </c>
      <c r="B5677" t="str">
        <f>SUBSTITUTE(LOWER(A5677),"and","")</f>
        <v>amdroquickkilllawninsectkillergranulesii[nysspecificlanguage-noapplicationwithin100'ofsurfacewater]279-3614-90098</v>
      </c>
    </row>
    <row r="5678" spans="1:2" x14ac:dyDescent="0.2">
      <c r="A5678" t="s">
        <v>22504</v>
      </c>
      <c r="B5678" t="str">
        <f>SUBSTITUTE(LOWER(A5678),"and","")</f>
        <v>roundupproherbicide(2ee-japaneseangelicatree)524-475</v>
      </c>
    </row>
    <row r="5679" spans="1:2" x14ac:dyDescent="0.2">
      <c r="A5679" t="s">
        <v>22503</v>
      </c>
      <c r="B5679" t="str">
        <f>SUBSTITUTE(LOWER(A5679),"and","")</f>
        <v>bonidefung-onilmulti-purposefungicide(concentrate)60063-9-4</v>
      </c>
    </row>
    <row r="5680" spans="1:2" x14ac:dyDescent="0.2">
      <c r="A5680" t="s">
        <v>22502</v>
      </c>
      <c r="B5680" t="str">
        <f>SUBSTITUTE(LOWER(A5680),"and","")</f>
        <v>cvshealthlice,bedbugmitespray44446-80-22946</v>
      </c>
    </row>
    <row r="5681" spans="1:2" x14ac:dyDescent="0.2">
      <c r="A5681" t="s">
        <v>22501</v>
      </c>
      <c r="B5681" t="str">
        <f>SUBSTITUTE(LOWER(A5681),"and","")</f>
        <v>superchlor(1gal)59074-20001</v>
      </c>
    </row>
    <row r="5682" spans="1:2" x14ac:dyDescent="0.2">
      <c r="A5682" t="s">
        <v>22500</v>
      </c>
      <c r="B5682" t="str">
        <f>SUBSTITUTE(LOWER(A5682),"and","")</f>
        <v>wisdomprolh[nysspecificlanguage]5481-682</v>
      </c>
    </row>
    <row r="5683" spans="1:2" x14ac:dyDescent="0.2">
      <c r="A5683" t="s">
        <v>22499</v>
      </c>
      <c r="B5683" t="str">
        <f>SUBSTITUTE(LOWER(A5683),"and","")</f>
        <v>tp256theoriginalcherry-256multi-purposesolution10324-141-75402</v>
      </c>
    </row>
    <row r="5684" spans="1:2" x14ac:dyDescent="0.2">
      <c r="A5684" t="s">
        <v>22498</v>
      </c>
      <c r="B5684" t="str">
        <f>SUBSTITUTE(LOWER(A5684),"and","")</f>
        <v>roebicfoamingrootkiller7792-7</v>
      </c>
    </row>
    <row r="5685" spans="1:2" x14ac:dyDescent="0.2">
      <c r="A5685" t="s">
        <v>22497</v>
      </c>
      <c r="B5685" t="str">
        <f>SUBSTITUTE(LOWER(A5685),"and","")</f>
        <v>surekillevolvesc(nysspecificlanguage)91234-243-47000</v>
      </c>
    </row>
    <row r="5686" spans="1:2" x14ac:dyDescent="0.2">
      <c r="A5686" t="s">
        <v>22496</v>
      </c>
      <c r="B5686" t="str">
        <f>SUBSTITUTE(LOWER(A5686),"and","")</f>
        <v>shepherdfungicide69117-3</v>
      </c>
    </row>
    <row r="5687" spans="1:2" x14ac:dyDescent="0.2">
      <c r="A5687" t="s">
        <v>22495</v>
      </c>
      <c r="B5687" t="str">
        <f>SUBSTITUTE(LOWER(A5687),"and","")</f>
        <v>ourfamilydisinfectingwipes2(freshscent)6836-336-64924</v>
      </c>
    </row>
    <row r="5688" spans="1:2" x14ac:dyDescent="0.2">
      <c r="A5688" t="s">
        <v>22494</v>
      </c>
      <c r="B5688" t="str">
        <f>SUBSTITUTE(LOWER(A5688),"and","")</f>
        <v>jet-oxide15%54289-4-84059</v>
      </c>
    </row>
    <row r="5689" spans="1:2" x14ac:dyDescent="0.2">
      <c r="A5689" t="s">
        <v>22493</v>
      </c>
      <c r="B5689" t="str">
        <f>SUBSTITUTE(LOWER(A5689),"and","")</f>
        <v>harvanta50slinsecticide(nosale,distributionoruseinnassausuffolkcounties)(noaerialappinny)(25ftbufferstriptowaterbodies)(applicationratelimitedinny)71512-26-88783</v>
      </c>
    </row>
    <row r="5690" spans="1:2" x14ac:dyDescent="0.2">
      <c r="A5690" t="s">
        <v>22492</v>
      </c>
      <c r="B5690" t="str">
        <f>SUBSTITUTE(LOWER(A5690),"and","")</f>
        <v>windexmulti-surfacedisinfectantsanitizercleaner4822-593-89900</v>
      </c>
    </row>
    <row r="5691" spans="1:2" x14ac:dyDescent="0.2">
      <c r="A5691" t="s">
        <v>22491</v>
      </c>
      <c r="B5691" t="str">
        <f>SUBSTITUTE(LOWER(A5691),"and","")</f>
        <v>revitalizebiofungicidereadytouse70051-114-4</v>
      </c>
    </row>
    <row r="5692" spans="1:2" x14ac:dyDescent="0.2">
      <c r="A5692" t="s">
        <v>22490</v>
      </c>
      <c r="B5692" t="str">
        <f>SUBSTITUTE(LOWER(A5692),"and","")</f>
        <v>pruvin(noaerialapplicationornon-cropusesinnys)66222-184</v>
      </c>
    </row>
    <row r="5693" spans="1:2" x14ac:dyDescent="0.2">
      <c r="A5693" t="s">
        <v>22489</v>
      </c>
      <c r="B5693" t="str">
        <f>SUBSTITUTE(LOWER(A5693),"and","")</f>
        <v>purinawindrainas4mineraltubaltosid89459-90-602</v>
      </c>
    </row>
    <row r="5694" spans="1:2" x14ac:dyDescent="0.2">
      <c r="A5694" t="s">
        <v>22488</v>
      </c>
      <c r="B5694" t="str">
        <f>SUBSTITUTE(LOWER(A5694),"and","")</f>
        <v>lebanonprobrfertilizerwithteampro0.86%10163-346-961</v>
      </c>
    </row>
    <row r="5695" spans="1:2" x14ac:dyDescent="0.2">
      <c r="A5695" t="s">
        <v>22487</v>
      </c>
      <c r="B5695" t="str">
        <f>SUBSTITUTE(LOWER(A5695),"and","")</f>
        <v>kathonwtbiocide707-128</v>
      </c>
    </row>
    <row r="5696" spans="1:2" x14ac:dyDescent="0.2">
      <c r="A5696" t="s">
        <v>22486</v>
      </c>
      <c r="B5696" t="str">
        <f>SUBSTITUTE(LOWER(A5696),"and","")</f>
        <v>picmosquitorepellingsticks1021-2787-3095</v>
      </c>
    </row>
    <row r="5697" spans="1:2" x14ac:dyDescent="0.2">
      <c r="A5697" t="s">
        <v>22485</v>
      </c>
      <c r="B5697" t="str">
        <f>SUBSTITUTE(LOWER(A5697),"and","")</f>
        <v>downforceetq(noappwithin100ftofwaterbodiesthatareconnectedtootheroff-sitesurfacewatersinnys)60063-71</v>
      </c>
    </row>
    <row r="5698" spans="1:2" x14ac:dyDescent="0.2">
      <c r="A5698" t="s">
        <v>22484</v>
      </c>
      <c r="B5698" t="str">
        <f>SUBSTITUTE(LOWER(A5698),"and","")</f>
        <v>cymbolbalance60063-73</v>
      </c>
    </row>
    <row r="5699" spans="1:2" x14ac:dyDescent="0.2">
      <c r="A5699" t="s">
        <v>22483</v>
      </c>
      <c r="B5699" t="str">
        <f>SUBSTITUTE(LOWER(A5699),"and","")</f>
        <v>lebanonproscapehomogeneousfertilizerwithbarricade0.29%961-367</v>
      </c>
    </row>
    <row r="5700" spans="1:2" x14ac:dyDescent="0.2">
      <c r="A5700" t="s">
        <v>22482</v>
      </c>
      <c r="B5700" t="str">
        <f>SUBSTITUTE(LOWER(A5700),"and","")</f>
        <v>specticletotal432-1532</v>
      </c>
    </row>
    <row r="5701" spans="1:2" x14ac:dyDescent="0.2">
      <c r="A5701" t="s">
        <v>22481</v>
      </c>
      <c r="B5701" t="str">
        <f>SUBSTITUTE(LOWER(A5701),"and","")</f>
        <v>nuprid4fmaxinsecticide228-528</v>
      </c>
    </row>
    <row r="5702" spans="1:2" x14ac:dyDescent="0.2">
      <c r="A5702" t="s">
        <v>22480</v>
      </c>
      <c r="B5702" t="str">
        <f>SUBSTITUTE(LOWER(A5702),"and","")</f>
        <v>bioadvancedscience-basedsolutionsbrushkillerplusready-to-use92564-8</v>
      </c>
    </row>
    <row r="5703" spans="1:2" x14ac:dyDescent="0.2">
      <c r="A5703" t="s">
        <v>22479</v>
      </c>
      <c r="B5703" t="str">
        <f>SUBSTITUTE(LOWER(A5703),"and","")</f>
        <v>bioadvancedscience-basedsolutionsorganicsbrinsecticidalsoapready-to-use67702-21-92564</v>
      </c>
    </row>
    <row r="5704" spans="1:2" x14ac:dyDescent="0.2">
      <c r="A5704" t="s">
        <v>22478</v>
      </c>
      <c r="B5704" t="str">
        <f>SUBSTITUTE(LOWER(A5704),"and","")</f>
        <v>durachlor3525-166</v>
      </c>
    </row>
    <row r="5705" spans="1:2" x14ac:dyDescent="0.2">
      <c r="A5705" t="s">
        <v>22477</v>
      </c>
      <c r="B5705" t="str">
        <f>SUBSTITUTE(LOWER(A5705),"and","")</f>
        <v>screwwormaerosol47000-100-40940</v>
      </c>
    </row>
    <row r="5706" spans="1:2" x14ac:dyDescent="0.2">
      <c r="A5706" t="s">
        <v>22476</v>
      </c>
      <c r="B5706" t="str">
        <f>SUBSTITUTE(LOWER(A5706),"and","")</f>
        <v>ferti-lomef-stoplawngardenfungicide[limit3applicationsonturfperyearinnassausuffolkcounties]7401-505</v>
      </c>
    </row>
    <row r="5707" spans="1:2" x14ac:dyDescent="0.2">
      <c r="A5707" t="s">
        <v>22475</v>
      </c>
      <c r="B5707" t="str">
        <f>SUBSTITUTE(LOWER(A5707),"and","")</f>
        <v>perm-xul30-3089459-44</v>
      </c>
    </row>
    <row r="5708" spans="1:2" x14ac:dyDescent="0.2">
      <c r="A5708" t="s">
        <v>22474</v>
      </c>
      <c r="B5708" t="str">
        <f>SUBSTITUTE(LOWER(A5708),"and","")</f>
        <v>tikibrparadiseinyourbackyardcleanburnbitefightertorchfuel33025-6</v>
      </c>
    </row>
    <row r="5709" spans="1:2" x14ac:dyDescent="0.2">
      <c r="A5709" t="s">
        <v>22473</v>
      </c>
      <c r="B5709" t="str">
        <f>SUBSTITUTE(LOWER(A5709),"and","")</f>
        <v>axialxlherbicide100-1256</v>
      </c>
    </row>
    <row r="5710" spans="1:2" x14ac:dyDescent="0.2">
      <c r="A5710" t="s">
        <v>22472</v>
      </c>
      <c r="B5710" t="str">
        <f>SUBSTITUTE(LOWER(A5710),"and","")</f>
        <v>orthogroundclearpoisonivytoughbrushkiller3239-2773</v>
      </c>
    </row>
    <row r="5711" spans="1:2" x14ac:dyDescent="0.2">
      <c r="A5711" t="s">
        <v>22471</v>
      </c>
      <c r="B5711" t="str">
        <f>SUBSTITUTE(LOWER(A5711),"and","")</f>
        <v>kinoproltechnical8033-140</v>
      </c>
    </row>
    <row r="5712" spans="1:2" x14ac:dyDescent="0.2">
      <c r="A5712" t="s">
        <v>22470</v>
      </c>
      <c r="B5712" t="str">
        <f>SUBSTITUTE(LOWER(A5712),"and","")</f>
        <v>cloroxpoolspachlorinatingtabletsforsmallpools67262-17-90106</v>
      </c>
    </row>
    <row r="5713" spans="1:2" x14ac:dyDescent="0.2">
      <c r="A5713" t="s">
        <v>22469</v>
      </c>
      <c r="B5713" t="str">
        <f>SUBSTITUTE(LOWER(A5713),"and","")</f>
        <v>gcsmesoxtraherbicide[nosale,distribution,oruseinnassausuffolkcounties,ny]94730-36</v>
      </c>
    </row>
    <row r="5714" spans="1:2" x14ac:dyDescent="0.2">
      <c r="A5714" t="s">
        <v>22468</v>
      </c>
      <c r="B5714" t="str">
        <f>SUBSTITUTE(LOWER(A5714),"and","")</f>
        <v>lebanonproscapeturffertilizerwith0.067%aceleprynplus0.167%dimension(notforsale,saleinto,distributionoruseinnassau,suffolk,kingsqueenscountiesofnys)(nysbufferzones)(maxrates)961-427</v>
      </c>
    </row>
    <row r="5715" spans="1:2" x14ac:dyDescent="0.2">
      <c r="A5715" t="s">
        <v>22467</v>
      </c>
      <c r="B5715" t="str">
        <f>SUBSTITUTE(LOWER(A5715),"and","")</f>
        <v>zylamliquidsystemicinsecticide(epareg.no.2217-937)[barkbingonlscapetreesforhemlockwoolyadelgidspottedlanternfly]sln ny-120020</v>
      </c>
    </row>
    <row r="5716" spans="1:2" x14ac:dyDescent="0.2">
      <c r="A5716" t="s">
        <v>22466</v>
      </c>
      <c r="B5716" t="str">
        <f>SUBSTITUTE(LOWER(A5716),"and","")</f>
        <v>prostar70wgfungicide(useinnassausuffolkcountieslimitedtocontainergrownornamentalsingreenhousesonly)432-1223</v>
      </c>
    </row>
    <row r="5717" spans="1:2" x14ac:dyDescent="0.2">
      <c r="A5717" t="s">
        <v>22465</v>
      </c>
      <c r="B5717" t="str">
        <f>SUBSTITUTE(LOWER(A5717),"and","")</f>
        <v>sherpainsecticide34704-983</v>
      </c>
    </row>
    <row r="5718" spans="1:2" x14ac:dyDescent="0.2">
      <c r="A5718" t="s">
        <v>22464</v>
      </c>
      <c r="B5718" t="str">
        <f>SUBSTITUTE(LOWER(A5718),"and","")</f>
        <v>nutriteprofessionalturffertilizerwithmerit0.2plus(variousfertilizerblends)432-1349-93243</v>
      </c>
    </row>
    <row r="5719" spans="1:2" x14ac:dyDescent="0.2">
      <c r="A5719" t="s">
        <v>22463</v>
      </c>
      <c r="B5719" t="str">
        <f>SUBSTITUTE(LOWER(A5719),"and","")</f>
        <v>japanesebeetletrap151934-2-239</v>
      </c>
    </row>
    <row r="5720" spans="1:2" x14ac:dyDescent="0.2">
      <c r="A5720" t="s">
        <v>22462</v>
      </c>
      <c r="B5720" t="str">
        <f>SUBSTITUTE(LOWER(A5720),"and","")</f>
        <v>spectracidetriazicideinsectkillerforlawnslscapesgranules(nysspecificlanguage)279-3614-8845</v>
      </c>
    </row>
    <row r="5721" spans="1:2" x14ac:dyDescent="0.2">
      <c r="A5721" t="s">
        <v>22461</v>
      </c>
      <c r="B5721" t="str">
        <f>SUBSTITUTE(LOWER(A5721),"and","")</f>
        <v>previafungicide5481-626</v>
      </c>
    </row>
    <row r="5722" spans="1:2" x14ac:dyDescent="0.2">
      <c r="A5722" t="s">
        <v>22460</v>
      </c>
      <c r="B5722" t="str">
        <f>SUBSTITUTE(LOWER(A5722),"and","")</f>
        <v>advisefourinsecticide228-528-1381</v>
      </c>
    </row>
    <row r="5723" spans="1:2" x14ac:dyDescent="0.2">
      <c r="A5723" t="s">
        <v>22459</v>
      </c>
      <c r="B5723" t="str">
        <f>SUBSTITUTE(LOWER(A5723),"and","")</f>
        <v>prosaro421scfungicide(noaerialapplicationinnewyorkstate,nouseoncorninnys)264-862</v>
      </c>
    </row>
    <row r="5724" spans="1:2" x14ac:dyDescent="0.2">
      <c r="A5724" t="s">
        <v>22458</v>
      </c>
      <c r="B5724" t="str">
        <f>SUBSTITUTE(LOWER(A5724),"and","")</f>
        <v>sodiumhypochloritesolution,12.5%35317-20001-98365</v>
      </c>
    </row>
    <row r="5725" spans="1:2" x14ac:dyDescent="0.2">
      <c r="A5725" t="s">
        <v>22457</v>
      </c>
      <c r="B5725" t="str">
        <f>SUBSTITUTE(LOWER(A5725),"and","")</f>
        <v>orthohomedefenseinsectkillerforcrackscrevices1021-2754-239</v>
      </c>
    </row>
    <row r="5726" spans="1:2" x14ac:dyDescent="0.2">
      <c r="A5726" t="s">
        <v>22456</v>
      </c>
      <c r="B5726" t="str">
        <f>SUBSTITUTE(LOWER(A5726),"and","")</f>
        <v>acticidemkw267071-55</v>
      </c>
    </row>
    <row r="5727" spans="1:2" x14ac:dyDescent="0.2">
      <c r="A5727" t="s">
        <v>22455</v>
      </c>
      <c r="B5727" t="str">
        <f>SUBSTITUTE(LOWER(A5727),"and","")</f>
        <v>off!sportsmeninsectrepellent2deepwoods4822-399</v>
      </c>
    </row>
    <row r="5728" spans="1:2" x14ac:dyDescent="0.2">
      <c r="A5728" t="s">
        <v>22454</v>
      </c>
      <c r="B5728" t="str">
        <f>SUBSTITUTE(LOWER(A5728),"and","")</f>
        <v>precor2000pluspremisespray(2ee-bedbugs)2724-490</v>
      </c>
    </row>
    <row r="5729" spans="1:2" x14ac:dyDescent="0.2">
      <c r="A5729" t="s">
        <v>22453</v>
      </c>
      <c r="B5729" t="str">
        <f>SUBSTITUTE(LOWER(A5729),"and","")</f>
        <v>raidoutdoorwaspgroundnestkiller1021-2617-4822</v>
      </c>
    </row>
    <row r="5730" spans="1:2" x14ac:dyDescent="0.2">
      <c r="A5730" t="s">
        <v>22452</v>
      </c>
      <c r="B5730" t="str">
        <f>SUBSTITUTE(LOWER(A5730),"and","")</f>
        <v>actinovatelawngarden73314-20</v>
      </c>
    </row>
    <row r="5731" spans="1:2" x14ac:dyDescent="0.2">
      <c r="A5731" t="s">
        <v>22451</v>
      </c>
      <c r="B5731" t="str">
        <f>SUBSTITUTE(LOWER(A5731),"and","")</f>
        <v>garlon4ultra(2ee-wineberry)62719-527</v>
      </c>
    </row>
    <row r="5732" spans="1:2" x14ac:dyDescent="0.2">
      <c r="A5732" t="s">
        <v>22450</v>
      </c>
      <c r="B5732" t="str">
        <f>SUBSTITUTE(LOWER(A5732),"and","")</f>
        <v>gcspinoxaden0.8ec94730-29</v>
      </c>
    </row>
    <row r="5733" spans="1:2" x14ac:dyDescent="0.2">
      <c r="A5733" t="s">
        <v>22449</v>
      </c>
      <c r="B5733" t="str">
        <f>SUBSTITUTE(LOWER(A5733),"and","")</f>
        <v>activeox+1677-275</v>
      </c>
    </row>
    <row r="5734" spans="1:2" x14ac:dyDescent="0.2">
      <c r="A5734" t="s">
        <v>22448</v>
      </c>
      <c r="B5734" t="str">
        <f>SUBSTITUTE(LOWER(A5734),"and","")</f>
        <v>lebanonproscapefertilizerwithtrimecplusdimensionweedcontrol(maxapprate0.25lbaiacreyearinny)961-419</v>
      </c>
    </row>
    <row r="5735" spans="1:2" x14ac:dyDescent="0.2">
      <c r="A5735" t="s">
        <v>22447</v>
      </c>
      <c r="B5735" t="str">
        <f>SUBSTITUTE(LOWER(A5735),"and","")</f>
        <v>solimodisinfectingwipeslemonscent9480-5-72956</v>
      </c>
    </row>
    <row r="5736" spans="1:2" x14ac:dyDescent="0.2">
      <c r="A5736" t="s">
        <v>22446</v>
      </c>
      <c r="B5736" t="str">
        <f>SUBSTITUTE(LOWER(A5736),"and","")</f>
        <v>armortechppz143mc86064-4</v>
      </c>
    </row>
    <row r="5737" spans="1:2" x14ac:dyDescent="0.2">
      <c r="A5737" t="s">
        <v>22445</v>
      </c>
      <c r="B5737" t="str">
        <f>SUBSTITUTE(LOWER(A5737),"and","")</f>
        <v>specticleflo(notforsale,use,ordistributioninnassauorsuffolkcounties)101563-207</v>
      </c>
    </row>
    <row r="5738" spans="1:2" x14ac:dyDescent="0.2">
      <c r="A5738" t="s">
        <v>22444</v>
      </c>
      <c r="B5738" t="str">
        <f>SUBSTITUTE(LOWER(A5738),"and","")</f>
        <v>metribuzintechnical82633-24</v>
      </c>
    </row>
    <row r="5739" spans="1:2" x14ac:dyDescent="0.2">
      <c r="A5739" t="s">
        <v>22443</v>
      </c>
      <c r="B5739" t="str">
        <f>SUBSTITUTE(LOWER(A5739),"and","")</f>
        <v>bravoweatherstik(2ee-septorialeafspot)66222-276</v>
      </c>
    </row>
    <row r="5740" spans="1:2" x14ac:dyDescent="0.2">
      <c r="A5740" t="s">
        <v>22442</v>
      </c>
      <c r="B5740" t="str">
        <f>SUBSTITUTE(LOWER(A5740),"and","")</f>
        <v>spectracideweedgrasskillerwithextendedcontrol2(refill)9688-264-8845</v>
      </c>
    </row>
    <row r="5741" spans="1:2" x14ac:dyDescent="0.2">
      <c r="A5741" t="s">
        <v>22441</v>
      </c>
      <c r="B5741" t="str">
        <f>SUBSTITUTE(LOWER(A5741),"and","")</f>
        <v>2,4-dlv41381-102</v>
      </c>
    </row>
    <row r="5742" spans="1:2" x14ac:dyDescent="0.2">
      <c r="A5742" t="s">
        <v>22440</v>
      </c>
      <c r="B5742" t="str">
        <f>SUBSTITUTE(LOWER(A5742),"and","")</f>
        <v>paperbirdfreshlinenscentdisinfectantspray498-179-17704</v>
      </c>
    </row>
    <row r="5743" spans="1:2" x14ac:dyDescent="0.2">
      <c r="A5743" t="s">
        <v>22439</v>
      </c>
      <c r="B5743" t="str">
        <f>SUBSTITUTE(LOWER(A5743),"and","")</f>
        <v>wagsadvancefordogs11-20lbs92334-1-93176</v>
      </c>
    </row>
    <row r="5744" spans="1:2" x14ac:dyDescent="0.2">
      <c r="A5744" t="s">
        <v>22438</v>
      </c>
      <c r="B5744" t="str">
        <f>SUBSTITUTE(LOWER(A5744),"and","")</f>
        <v>vectomaxwspbiologicallarvicide73049-429</v>
      </c>
    </row>
    <row r="5745" spans="1:2" x14ac:dyDescent="0.2">
      <c r="A5745" t="s">
        <v>22437</v>
      </c>
      <c r="B5745" t="str">
        <f>SUBSTITUTE(LOWER(A5745),"and","")</f>
        <v>harristermitepowder3-14</v>
      </c>
    </row>
    <row r="5746" spans="1:2" x14ac:dyDescent="0.2">
      <c r="A5746" t="s">
        <v>22436</v>
      </c>
      <c r="B5746" t="str">
        <f>SUBSTITUTE(LOWER(A5746),"and","")</f>
        <v>cloroxdisinfectingmist(lemongrassmarin)5813-73</v>
      </c>
    </row>
    <row r="5747" spans="1:2" x14ac:dyDescent="0.2">
      <c r="A5747" t="s">
        <v>22435</v>
      </c>
      <c r="B5747" t="str">
        <f>SUBSTITUTE(LOWER(A5747),"and","")</f>
        <v>cyclaniliprole50slinsecticide(innassausuffolkcounties,nyuseislimitedtogreenhouses)(noaerialappinny)(25ftbufferstriptowaterbodies)(applicationratelimitedinny)71512-26</v>
      </c>
    </row>
    <row r="5748" spans="1:2" x14ac:dyDescent="0.2">
      <c r="A5748" t="s">
        <v>22434</v>
      </c>
      <c r="B5748" t="str">
        <f>SUBSTITUTE(LOWER(A5748),"and","")</f>
        <v>gordon'sliquidweedfeed215-0-02217-916</v>
      </c>
    </row>
    <row r="5749" spans="1:2" x14ac:dyDescent="0.2">
      <c r="A5749" t="s">
        <v>22433</v>
      </c>
      <c r="B5749" t="str">
        <f>SUBSTITUTE(LOWER(A5749),"and","")</f>
        <v>enviroxfreshconcentrate11869268-2</v>
      </c>
    </row>
    <row r="5750" spans="1:2" x14ac:dyDescent="0.2">
      <c r="A5750" t="s">
        <v>22432</v>
      </c>
      <c r="B5750" t="str">
        <f>SUBSTITUTE(LOWER(A5750),"and","")</f>
        <v>sklarsoak70144-1-31118</v>
      </c>
    </row>
    <row r="5751" spans="1:2" x14ac:dyDescent="0.2">
      <c r="A5751" t="s">
        <v>22431</v>
      </c>
      <c r="B5751" t="str">
        <f>SUBSTITUTE(LOWER(A5751),"and","")</f>
        <v>sedgehammer+81880-24-10163</v>
      </c>
    </row>
    <row r="5752" spans="1:2" x14ac:dyDescent="0.2">
      <c r="A5752" t="s">
        <v>22430</v>
      </c>
      <c r="B5752" t="str">
        <f>SUBSTITUTE(LOWER(A5752),"and","")</f>
        <v>appear100-1451</v>
      </c>
    </row>
    <row r="5753" spans="1:2" x14ac:dyDescent="0.2">
      <c r="A5753" t="s">
        <v>22429</v>
      </c>
      <c r="B5753" t="str">
        <f>SUBSTITUTE(LOWER(A5753),"and","")</f>
        <v>assureiiherbicide(nouseonenlistfieldcorninnys)(nopome,stone,orsmallvineclimbingfruitinnys)5481-646</v>
      </c>
    </row>
    <row r="5754" spans="1:2" x14ac:dyDescent="0.2">
      <c r="A5754" t="s">
        <v>22428</v>
      </c>
      <c r="B5754" t="str">
        <f>SUBSTITUTE(LOWER(A5754),"and","")</f>
        <v>mustanginsecticide279-3126</v>
      </c>
    </row>
    <row r="5755" spans="1:2" x14ac:dyDescent="0.2">
      <c r="A5755" t="s">
        <v>22427</v>
      </c>
      <c r="B5755" t="str">
        <f>SUBSTITUTE(LOWER(A5755),"and","")</f>
        <v>germicidalcleaner128plus106-84-74250</v>
      </c>
    </row>
    <row r="5756" spans="1:2" x14ac:dyDescent="0.2">
      <c r="A5756" t="s">
        <v>22426</v>
      </c>
      <c r="B5756" t="str">
        <f>SUBSTITUTE(LOWER(A5756),"and","")</f>
        <v>amdroquickkillinsectkillerforhomeperimetergranulesii(noappwithin100ftofwaterinny)101563-303-90098</v>
      </c>
    </row>
    <row r="5757" spans="1:2" x14ac:dyDescent="0.2">
      <c r="A5757" t="s">
        <v>22425</v>
      </c>
      <c r="B5757" t="str">
        <f>SUBSTITUTE(LOWER(A5757),"and","")</f>
        <v>vectolexfgbiologicallarvicidefinegranule73049-20</v>
      </c>
    </row>
    <row r="5758" spans="1:2" x14ac:dyDescent="0.2">
      <c r="A5758" t="s">
        <v>22424</v>
      </c>
      <c r="B5758" t="str">
        <f>SUBSTITUTE(LOWER(A5758),"and","")</f>
        <v>enozroachawayboricacid1475-20201</v>
      </c>
    </row>
    <row r="5759" spans="1:2" x14ac:dyDescent="0.2">
      <c r="A5759" t="s">
        <v>22423</v>
      </c>
      <c r="B5759" t="str">
        <f>SUBSTITUTE(LOWER(A5759),"and","")</f>
        <v>acetoshieldpellets2749-520</v>
      </c>
    </row>
    <row r="5760" spans="1:2" x14ac:dyDescent="0.2">
      <c r="A5760" t="s">
        <v>22422</v>
      </c>
      <c r="B5760" t="str">
        <f>SUBSTITUTE(LOWER(A5760),"and","")</f>
        <v>familyguardbrmulti-surfacedisinfectantspray4822-548-89900</v>
      </c>
    </row>
    <row r="5761" spans="1:2" x14ac:dyDescent="0.2">
      <c r="A5761" t="s">
        <v>22421</v>
      </c>
      <c r="B5761" t="str">
        <f>SUBSTITUTE(LOWER(A5761),"and","")</f>
        <v>gardstar40%eclivestockpremiseinsecticide(restricted41708)39039-8</v>
      </c>
    </row>
    <row r="5762" spans="1:2" x14ac:dyDescent="0.2">
      <c r="A5762" t="s">
        <v>22420</v>
      </c>
      <c r="B5762" t="str">
        <f>SUBSTITUTE(LOWER(A5762),"and","")</f>
        <v>bexfondbiologicalfungicide69553-9-62719</v>
      </c>
    </row>
    <row r="5763" spans="1:2" x14ac:dyDescent="0.2">
      <c r="A5763" t="s">
        <v>22419</v>
      </c>
      <c r="B5763" t="str">
        <f>SUBSTITUTE(LOWER(A5763),"and","")</f>
        <v>wipesplusdisinfectingwipes1(freshscent)6836-340-75399</v>
      </c>
    </row>
    <row r="5764" spans="1:2" x14ac:dyDescent="0.2">
      <c r="A5764" t="s">
        <v>22418</v>
      </c>
      <c r="B5764" t="str">
        <f>SUBSTITUTE(LOWER(A5764),"and","")</f>
        <v>borogardzb1624-120</v>
      </c>
    </row>
    <row r="5765" spans="1:2" x14ac:dyDescent="0.2">
      <c r="A5765" t="s">
        <v>22417</v>
      </c>
      <c r="B5765" t="str">
        <f>SUBSTITUTE(LOWER(A5765),"and","")</f>
        <v>uniquatplus256106-83</v>
      </c>
    </row>
    <row r="5766" spans="1:2" x14ac:dyDescent="0.2">
      <c r="A5766" t="s">
        <v>22416</v>
      </c>
      <c r="B5766" t="str">
        <f>SUBSTITUTE(LOWER(A5766),"and","")</f>
        <v>dissolveopticalmc35935-91</v>
      </c>
    </row>
    <row r="5767" spans="1:2" x14ac:dyDescent="0.2">
      <c r="A5767" t="s">
        <v>22415</v>
      </c>
      <c r="B5767" t="str">
        <f>SUBSTITUTE(LOWER(A5767),"and","")</f>
        <v>kaputcombobaitpellets72500-13</v>
      </c>
    </row>
    <row r="5768" spans="1:2" x14ac:dyDescent="0.2">
      <c r="A5768" t="s">
        <v>22414</v>
      </c>
      <c r="B5768" t="str">
        <f>SUBSTITUTE(LOWER(A5768),"and","")</f>
        <v>ameriagiiinsecticidestrips39039-34</v>
      </c>
    </row>
    <row r="5769" spans="1:2" x14ac:dyDescent="0.2">
      <c r="A5769" t="s">
        <v>22413</v>
      </c>
      <c r="B5769" t="str">
        <f>SUBSTITUTE(LOWER(A5769),"and","")</f>
        <v>tideantibacterialfabricspray3573-99</v>
      </c>
    </row>
    <row r="5770" spans="1:2" x14ac:dyDescent="0.2">
      <c r="A5770" t="s">
        <v>22412</v>
      </c>
      <c r="B5770" t="str">
        <f>SUBSTITUTE(LOWER(A5770),"and","")</f>
        <v>q.a.concentratedsolution6198-4</v>
      </c>
    </row>
    <row r="5771" spans="1:2" x14ac:dyDescent="0.2">
      <c r="A5771" t="s">
        <v>22411</v>
      </c>
      <c r="B5771" t="str">
        <f>SUBSTITUTE(LOWER(A5771),"and","")</f>
        <v>ethylene69180-1</v>
      </c>
    </row>
    <row r="5772" spans="1:2" x14ac:dyDescent="0.2">
      <c r="A5772" t="s">
        <v>22410</v>
      </c>
      <c r="B5772" t="str">
        <f>SUBSTITUTE(LOWER(A5772),"and","")</f>
        <v>drexelimitatorplusherbicide19713-526</v>
      </c>
    </row>
    <row r="5773" spans="1:2" x14ac:dyDescent="0.2">
      <c r="A5773" t="s">
        <v>22409</v>
      </c>
      <c r="B5773" t="str">
        <f>SUBSTITUTE(LOWER(A5773),"and","")</f>
        <v>blackpearlpaste89670-1</v>
      </c>
    </row>
    <row r="5774" spans="1:2" x14ac:dyDescent="0.2">
      <c r="A5774" t="s">
        <v>22408</v>
      </c>
      <c r="B5774" t="str">
        <f>SUBSTITUTE(LOWER(A5774),"and","")</f>
        <v>praizng66222-276-1381</v>
      </c>
    </row>
    <row r="5775" spans="1:2" x14ac:dyDescent="0.2">
      <c r="A5775" t="s">
        <v>22407</v>
      </c>
      <c r="B5775" t="str">
        <f>SUBSTITUTE(LOWER(A5775),"and","")</f>
        <v>meychemclethodim26.4%ec(maxuserate0.25lbaiayronlongisl)87895-8-80967</v>
      </c>
    </row>
    <row r="5776" spans="1:2" x14ac:dyDescent="0.2">
      <c r="A5776" t="s">
        <v>22406</v>
      </c>
      <c r="B5776" t="str">
        <f>SUBSTITUTE(LOWER(A5776),"and","")</f>
        <v>spor-klenzreadytouse1043-119</v>
      </c>
    </row>
    <row r="5777" spans="1:2" x14ac:dyDescent="0.2">
      <c r="A5777" t="s">
        <v>22405</v>
      </c>
      <c r="B5777" t="str">
        <f>SUBSTITUTE(LOWER(A5777),"and","")</f>
        <v>durentisinsecticide(nosale,saleinto,distributionoruseinnassau,suffolk,kingsorqueenscounties)(nybufferzonestowaterbodies)279-9674</v>
      </c>
    </row>
    <row r="5778" spans="1:2" x14ac:dyDescent="0.2">
      <c r="A5778" t="s">
        <v>22404</v>
      </c>
      <c r="B5778" t="str">
        <f>SUBSTITUTE(LOWER(A5778),"and","")</f>
        <v>empyrostriad[nosale,distribution,oruseinnassausuffolkcounties,ny]5905-640</v>
      </c>
    </row>
    <row r="5779" spans="1:2" x14ac:dyDescent="0.2">
      <c r="A5779" t="s">
        <v>22403</v>
      </c>
      <c r="B5779" t="str">
        <f>SUBSTITUTE(LOWER(A5779),"and","")</f>
        <v>crossbow(2ee-unlabeledpests)62719-260-1381</v>
      </c>
    </row>
    <row r="5780" spans="1:2" x14ac:dyDescent="0.2">
      <c r="A5780" t="s">
        <v>22402</v>
      </c>
      <c r="B5780" t="str">
        <f>SUBSTITUTE(LOWER(A5780),"and","")</f>
        <v>s00859hitsquadindustrialinsecticide1021-1615-64695</v>
      </c>
    </row>
    <row r="5781" spans="1:2" x14ac:dyDescent="0.2">
      <c r="A5781" t="s">
        <v>22401</v>
      </c>
      <c r="B5781" t="str">
        <f>SUBSTITUTE(LOWER(A5781),"and","")</f>
        <v>harvester(terrestrialuseonly-noaquaticuseinnywithoutsln)67690-53</v>
      </c>
    </row>
    <row r="5782" spans="1:2" x14ac:dyDescent="0.2">
      <c r="A5782" t="s">
        <v>22400</v>
      </c>
      <c r="B5782" t="str">
        <f>SUBSTITUTE(LOWER(A5782),"and","")</f>
        <v>synatekdimension0.10%plusfertilizer(variousfertblends)(nouseinnassausuffolkcounties,ny)(nysmaxuserates)62719-486-91636</v>
      </c>
    </row>
    <row r="5783" spans="1:2" x14ac:dyDescent="0.2">
      <c r="A5783" t="s">
        <v>22399</v>
      </c>
      <c r="B5783" t="str">
        <f>SUBSTITUTE(LOWER(A5783),"and","")</f>
        <v>shaw'sturffoodcrabgrasscontrolbarricade208378-38</v>
      </c>
    </row>
    <row r="5784" spans="1:2" x14ac:dyDescent="0.2">
      <c r="A5784" t="s">
        <v>22398</v>
      </c>
      <c r="B5784" t="str">
        <f>SUBSTITUTE(LOWER(A5784),"and","")</f>
        <v>surekilldia-pyinsecticidedust47000-65</v>
      </c>
    </row>
    <row r="5785" spans="1:2" x14ac:dyDescent="0.2">
      <c r="A5785" t="s">
        <v>22397</v>
      </c>
      <c r="B5785" t="str">
        <f>SUBSTITUTE(LOWER(A5785),"and","")</f>
        <v>genmax93966-1</v>
      </c>
    </row>
    <row r="5786" spans="1:2" x14ac:dyDescent="0.2">
      <c r="A5786" t="s">
        <v>22396</v>
      </c>
      <c r="B5786" t="str">
        <f>SUBSTITUTE(LOWER(A5786),"and","")</f>
        <v>turfbuilderstarterfoodfornewgrass+weedpreventer538-317</v>
      </c>
    </row>
    <row r="5787" spans="1:2" x14ac:dyDescent="0.2">
      <c r="A5787" t="s">
        <v>22395</v>
      </c>
      <c r="B5787" t="str">
        <f>SUBSTITUTE(LOWER(A5787),"and","")</f>
        <v>ferti-lometomatopeppersetreadytouse4-456-7401</v>
      </c>
    </row>
    <row r="5788" spans="1:2" x14ac:dyDescent="0.2">
      <c r="A5788" t="s">
        <v>22394</v>
      </c>
      <c r="B5788" t="str">
        <f>SUBSTITUTE(LOWER(A5788),"and","")</f>
        <v>sergeant'sskip-fleatickshampoowithoatmealfordogspuppies(hawaiiangingerscent)2517-63</v>
      </c>
    </row>
    <row r="5789" spans="1:2" x14ac:dyDescent="0.2">
      <c r="A5789" t="s">
        <v>22393</v>
      </c>
      <c r="B5789" t="str">
        <f>SUBSTITUTE(LOWER(A5789),"and","")</f>
        <v>bensumec4lf2217-696</v>
      </c>
    </row>
    <row r="5790" spans="1:2" x14ac:dyDescent="0.2">
      <c r="A5790" t="s">
        <v>22392</v>
      </c>
      <c r="B5790" t="str">
        <f>SUBSTITUTE(LOWER(A5790),"and","")</f>
        <v>edgelessconcentrate67690-62</v>
      </c>
    </row>
    <row r="5791" spans="1:2" x14ac:dyDescent="0.2">
      <c r="A5791" t="s">
        <v>22391</v>
      </c>
      <c r="B5791" t="str">
        <f>SUBSTITUTE(LOWER(A5791),"and","")</f>
        <v>stimulateyieldenhancerplus57538-53</v>
      </c>
    </row>
    <row r="5792" spans="1:2" x14ac:dyDescent="0.2">
      <c r="A5792" t="s">
        <v>22390</v>
      </c>
      <c r="B5792" t="str">
        <f>SUBSTITUTE(LOWER(A5792),"and","")</f>
        <v>greenthumbhomeinsectfogger4(unscented)9688-249</v>
      </c>
    </row>
    <row r="5793" spans="1:2" x14ac:dyDescent="0.2">
      <c r="A5793" t="s">
        <v>22389</v>
      </c>
      <c r="B5793" t="str">
        <f>SUBSTITUTE(LOWER(A5793),"and","")</f>
        <v>simpleguardforcatskittens(2-9lbs)83399-9</v>
      </c>
    </row>
    <row r="5794" spans="1:2" x14ac:dyDescent="0.2">
      <c r="A5794" t="s">
        <v>22388</v>
      </c>
      <c r="B5794" t="str">
        <f>SUBSTITUTE(LOWER(A5794),"and","")</f>
        <v>natrialawnweeddiseasecontrolconcentrate67702-26-92564</v>
      </c>
    </row>
    <row r="5795" spans="1:2" x14ac:dyDescent="0.2">
      <c r="A5795" t="s">
        <v>22387</v>
      </c>
      <c r="B5795" t="str">
        <f>SUBSTITUTE(LOWER(A5795),"and","")</f>
        <v>martin'scyonaralawngardeninsectcontrolready-to-spray(nousewithin100ftofcoastalmarsh)53883-197</v>
      </c>
    </row>
    <row r="5796" spans="1:2" x14ac:dyDescent="0.2">
      <c r="A5796" t="s">
        <v>22386</v>
      </c>
      <c r="B5796" t="str">
        <f>SUBSTITUTE(LOWER(A5796),"and","")</f>
        <v>proclaiminsecticide(aerialapplicationprohibitedinnystate)100-904</v>
      </c>
    </row>
    <row r="5797" spans="1:2" x14ac:dyDescent="0.2">
      <c r="A5797" t="s">
        <v>22385</v>
      </c>
      <c r="B5797" t="str">
        <f>SUBSTITUTE(LOWER(A5797),"and","")</f>
        <v>armorinsectgrowthregulator66222-273</v>
      </c>
    </row>
    <row r="5798" spans="1:2" x14ac:dyDescent="0.2">
      <c r="A5798" t="s">
        <v>22384</v>
      </c>
      <c r="B5798" t="str">
        <f>SUBSTITUTE(LOWER(A5798),"and","")</f>
        <v>masterlinebmaxxprotermicideinsecticide(nysspecificlanguage)(2ee-spottedlanternfly)279-3206-73748</v>
      </c>
    </row>
    <row r="5799" spans="1:2" x14ac:dyDescent="0.2">
      <c r="A5799" t="s">
        <v>22383</v>
      </c>
      <c r="B5799" t="str">
        <f>SUBSTITUTE(LOWER(A5799),"and","")</f>
        <v>isomate-ofmtt53575-29</v>
      </c>
    </row>
    <row r="5800" spans="1:2" x14ac:dyDescent="0.2">
      <c r="A5800" t="s">
        <v>22382</v>
      </c>
      <c r="B5800" t="str">
        <f>SUBSTITUTE(LOWER(A5800),"and","")</f>
        <v>kaligreen11581-2</v>
      </c>
    </row>
    <row r="5801" spans="1:2" x14ac:dyDescent="0.2">
      <c r="A5801" t="s">
        <v>22381</v>
      </c>
      <c r="B5801" t="str">
        <f>SUBSTITUTE(LOWER(A5801),"and","")</f>
        <v>kenja400scfungicide(2ee-mummyberry)71512-22-88783</v>
      </c>
    </row>
    <row r="5802" spans="1:2" x14ac:dyDescent="0.2">
      <c r="A5802" t="s">
        <v>22380</v>
      </c>
      <c r="B5802" t="str">
        <f>SUBSTITUTE(LOWER(A5802),"and","")</f>
        <v>formula311084912-2-8540</v>
      </c>
    </row>
    <row r="5803" spans="1:2" x14ac:dyDescent="0.2">
      <c r="A5803" t="s">
        <v>22379</v>
      </c>
      <c r="B5803" t="str">
        <f>SUBSTITUTE(LOWER(A5803),"and","")</f>
        <v>toiletbowlcleanercitrusfreshscentlysolbrkills99.9%ofvirusesbacteria777-70</v>
      </c>
    </row>
    <row r="5804" spans="1:2" x14ac:dyDescent="0.2">
      <c r="A5804" t="s">
        <v>22378</v>
      </c>
      <c r="B5804" t="str">
        <f>SUBSTITUTE(LOWER(A5804),"and","")</f>
        <v>raidantroachkiller26(lavenderscent)4822-596</v>
      </c>
    </row>
    <row r="5805" spans="1:2" x14ac:dyDescent="0.2">
      <c r="A5805" t="s">
        <v>22377</v>
      </c>
      <c r="B5805" t="str">
        <f>SUBSTITUTE(LOWER(A5805),"and","")</f>
        <v>disinfectingwipes(freshscent)(upup)6836-336-56952</v>
      </c>
    </row>
    <row r="5806" spans="1:2" x14ac:dyDescent="0.2">
      <c r="A5806" t="s">
        <v>22376</v>
      </c>
      <c r="B5806" t="str">
        <f>SUBSTITUTE(LOWER(A5806),"and","")</f>
        <v>willowoodethofumesate4sc87290-1</v>
      </c>
    </row>
    <row r="5807" spans="1:2" x14ac:dyDescent="0.2">
      <c r="A5807" t="s">
        <v>22375</v>
      </c>
      <c r="B5807" t="str">
        <f>SUBSTITUTE(LOWER(A5807),"and","")</f>
        <v>magistrate(noaerialappinnys)34704-1114</v>
      </c>
    </row>
    <row r="5808" spans="1:2" x14ac:dyDescent="0.2">
      <c r="A5808" t="s">
        <v>22374</v>
      </c>
      <c r="B5808" t="str">
        <f>SUBSTITUTE(LOWER(A5808),"and","")</f>
        <v>justifly32%feedthrough91586-14</v>
      </c>
    </row>
    <row r="5809" spans="1:2" x14ac:dyDescent="0.2">
      <c r="A5809" t="s">
        <v>22373</v>
      </c>
      <c r="B5809" t="str">
        <f>SUBSTITUTE(LOWER(A5809),"and","")</f>
        <v>burgessready-to-useinsecticideformula353853-7</v>
      </c>
    </row>
    <row r="5810" spans="1:2" x14ac:dyDescent="0.2">
      <c r="A5810" t="s">
        <v>22372</v>
      </c>
      <c r="B5810" t="str">
        <f>SUBSTITUTE(LOWER(A5810),"and","")</f>
        <v>21-0-4fertilizerwithgruboutinsecticide9198-236</v>
      </c>
    </row>
    <row r="5811" spans="1:2" x14ac:dyDescent="0.2">
      <c r="A5811" t="s">
        <v>22371</v>
      </c>
      <c r="B5811" t="str">
        <f>SUBSTITUTE(LOWER(A5811),"and","")</f>
        <v>talstar10wpmupinsecticidemiticide279-9639</v>
      </c>
    </row>
    <row r="5812" spans="1:2" x14ac:dyDescent="0.2">
      <c r="A5812" t="s">
        <v>22370</v>
      </c>
      <c r="B5812" t="str">
        <f>SUBSTITUTE(LOWER(A5812),"and","")</f>
        <v>simplydonereadyforlifefreshcitrusscentdisinfectantspray498-179-6165</v>
      </c>
    </row>
    <row r="5813" spans="1:2" x14ac:dyDescent="0.2">
      <c r="A5813" t="s">
        <v>22369</v>
      </c>
      <c r="B5813" t="str">
        <f>SUBSTITUTE(LOWER(A5813),"and","")</f>
        <v>fabulosocompletedisinfectingwipes(lemonscent)6836-336-4582</v>
      </c>
    </row>
    <row r="5814" spans="1:2" x14ac:dyDescent="0.2">
      <c r="A5814" t="s">
        <v>22368</v>
      </c>
      <c r="B5814" t="str">
        <f>SUBSTITUTE(LOWER(A5814),"and","")</f>
        <v>cloroxprocloroxtoiletbowlcleanerwithbleach(freshscent)67619-16</v>
      </c>
    </row>
    <row r="5815" spans="1:2" x14ac:dyDescent="0.2">
      <c r="A5815" t="s">
        <v>22367</v>
      </c>
      <c r="B5815" t="str">
        <f>SUBSTITUTE(LOWER(A5815),"and","")</f>
        <v>pyganiccropprotectionec1.4ii1021-1771</v>
      </c>
    </row>
    <row r="5816" spans="1:2" x14ac:dyDescent="0.2">
      <c r="A5816" t="s">
        <v>22366</v>
      </c>
      <c r="B5816" t="str">
        <f>SUBSTITUTE(LOWER(A5816),"and","")</f>
        <v>roundupproherbicide(2ee-swallowwort)524-475</v>
      </c>
    </row>
    <row r="5817" spans="1:2" x14ac:dyDescent="0.2">
      <c r="A5817" t="s">
        <v>22365</v>
      </c>
      <c r="B5817" t="str">
        <f>SUBSTITUTE(LOWER(A5817),"and","")</f>
        <v>garlon4(restricteduseeffective93008)62719-40</v>
      </c>
    </row>
    <row r="5818" spans="1:2" x14ac:dyDescent="0.2">
      <c r="A5818" t="s">
        <v>22364</v>
      </c>
      <c r="B5818" t="str">
        <f>SUBSTITUTE(LOWER(A5818),"and","")</f>
        <v>staminaf4cerealsfungicideseedtreatment7969-399</v>
      </c>
    </row>
    <row r="5819" spans="1:2" x14ac:dyDescent="0.2">
      <c r="A5819" t="s">
        <v>22363</v>
      </c>
      <c r="B5819" t="str">
        <f>SUBSTITUTE(LOWER(A5819),"and","")</f>
        <v>abathorgelbait83923-8</v>
      </c>
    </row>
    <row r="5820" spans="1:2" x14ac:dyDescent="0.2">
      <c r="A5820" t="s">
        <v>22362</v>
      </c>
      <c r="B5820" t="str">
        <f>SUBSTITUTE(LOWER(A5820),"and","")</f>
        <v>uldbp-100contactinsecticideii1021-2838</v>
      </c>
    </row>
    <row r="5821" spans="1:2" x14ac:dyDescent="0.2">
      <c r="A5821" t="s">
        <v>22361</v>
      </c>
      <c r="B5821" t="str">
        <f>SUBSTITUTE(LOWER(A5821),"and","")</f>
        <v>petarmorplusoatmealshampoofordogs(tropicalbreezescent)2517-172</v>
      </c>
    </row>
    <row r="5822" spans="1:2" x14ac:dyDescent="0.2">
      <c r="A5822" t="s">
        <v>22360</v>
      </c>
      <c r="B5822" t="str">
        <f>SUBSTITUTE(LOWER(A5822),"and","")</f>
        <v>mon89034524-575</v>
      </c>
    </row>
    <row r="5823" spans="1:2" x14ac:dyDescent="0.2">
      <c r="A5823" t="s">
        <v>22359</v>
      </c>
      <c r="B5823" t="str">
        <f>SUBSTITUTE(LOWER(A5823),"and","")</f>
        <v>obtegofungicideplantsymbiont80289-9-67690</v>
      </c>
    </row>
    <row r="5824" spans="1:2" x14ac:dyDescent="0.2">
      <c r="A5824" t="s">
        <v>22358</v>
      </c>
      <c r="B5824" t="str">
        <f>SUBSTITUTE(LOWER(A5824),"and","")</f>
        <v>versysinscalisinsecticide(noliuse)(nysspecificbufferzones)7969-389</v>
      </c>
    </row>
    <row r="5825" spans="1:2" x14ac:dyDescent="0.2">
      <c r="A5825" t="s">
        <v>22357</v>
      </c>
      <c r="B5825" t="str">
        <f>SUBSTITUTE(LOWER(A5825),"and","")</f>
        <v>falcondorsc91234-279</v>
      </c>
    </row>
    <row r="5826" spans="1:2" x14ac:dyDescent="0.2">
      <c r="A5826" t="s">
        <v>22356</v>
      </c>
      <c r="B5826" t="str">
        <f>SUBSTITUTE(LOWER(A5826),"and","")</f>
        <v>flowtronoctenolmosquitoattractant34473-4</v>
      </c>
    </row>
    <row r="5827" spans="1:2" x14ac:dyDescent="0.2">
      <c r="A5827" t="s">
        <v>22355</v>
      </c>
      <c r="B5827" t="str">
        <f>SUBSTITUTE(LOWER(A5827),"and","")</f>
        <v>eightinsectcontrolgardendust4-409</v>
      </c>
    </row>
    <row r="5828" spans="1:2" x14ac:dyDescent="0.2">
      <c r="A5828" t="s">
        <v>22354</v>
      </c>
      <c r="B5828" t="str">
        <f>SUBSTITUTE(LOWER(A5828),"and","")</f>
        <v>theersonsprofessionalturfproducts22-0-4withtrimecherbicide(unrestricted31306)2217-581-9198</v>
      </c>
    </row>
    <row r="5829" spans="1:2" x14ac:dyDescent="0.2">
      <c r="A5829" t="s">
        <v>22353</v>
      </c>
      <c r="B5829" t="str">
        <f>SUBSTITUTE(LOWER(A5829),"and","")</f>
        <v>sawyerpicaridininsectrepellentspray54287-22-58188</v>
      </c>
    </row>
    <row r="5830" spans="1:2" x14ac:dyDescent="0.2">
      <c r="A5830" t="s">
        <v>22352</v>
      </c>
      <c r="B5830" t="str">
        <f>SUBSTITUTE(LOWER(A5830),"and","")</f>
        <v>vet-kemhomespray2724-822-92895</v>
      </c>
    </row>
    <row r="5831" spans="1:2" x14ac:dyDescent="0.2">
      <c r="A5831" t="s">
        <v>22351</v>
      </c>
      <c r="B5831" t="str">
        <f>SUBSTITUTE(LOWER(A5831),"and","")</f>
        <v>strutherbicide34704-1043</v>
      </c>
    </row>
    <row r="5832" spans="1:2" x14ac:dyDescent="0.2">
      <c r="A5832" t="s">
        <v>22350</v>
      </c>
      <c r="B5832" t="str">
        <f>SUBSTITUTE(LOWER(A5832),"and","")</f>
        <v>harris*since1922*5minutebedbugkiller1021-2780-3</v>
      </c>
    </row>
    <row r="5833" spans="1:2" x14ac:dyDescent="0.2">
      <c r="A5833" t="s">
        <v>22349</v>
      </c>
      <c r="B5833" t="str">
        <f>SUBSTITUTE(LOWER(A5833),"and","")</f>
        <v>segwayogreenhousenurseryfungicide71512-38-59807</v>
      </c>
    </row>
    <row r="5834" spans="1:2" x14ac:dyDescent="0.2">
      <c r="A5834" t="s">
        <v>22348</v>
      </c>
      <c r="B5834" t="str">
        <f>SUBSTITUTE(LOWER(A5834),"and","")</f>
        <v>tripleactionneemoil70051-2-829</v>
      </c>
    </row>
    <row r="5835" spans="1:2" x14ac:dyDescent="0.2">
      <c r="A5835" t="s">
        <v>22347</v>
      </c>
      <c r="B5835" t="str">
        <f>SUBSTITUTE(LOWER(A5835),"and","")</f>
        <v>marengog(notforsale,use,ordistributioninnassausuffolkcounties)432-1523</v>
      </c>
    </row>
    <row r="5836" spans="1:2" x14ac:dyDescent="0.2">
      <c r="A5836" t="s">
        <v>22346</v>
      </c>
      <c r="B5836" t="str">
        <f>SUBSTITUTE(LOWER(A5836),"and","")</f>
        <v>briotech93108-1</v>
      </c>
    </row>
    <row r="5837" spans="1:2" x14ac:dyDescent="0.2">
      <c r="A5837" t="s">
        <v>22345</v>
      </c>
      <c r="B5837" t="str">
        <f>SUBSTITUTE(LOWER(A5837),"and","")</f>
        <v>sharpenpoweredbykixorherbicide(nosaleoruseonlongisl)7969-278</v>
      </c>
    </row>
    <row r="5838" spans="1:2" x14ac:dyDescent="0.2">
      <c r="A5838" t="s">
        <v>22344</v>
      </c>
      <c r="B5838" t="str">
        <f>SUBSTITUTE(LOWER(A5838),"and","")</f>
        <v>butacidepiperonylbutoxidetechnical1021-2683</v>
      </c>
    </row>
    <row r="5839" spans="1:2" x14ac:dyDescent="0.2">
      <c r="A5839" t="s">
        <v>22343</v>
      </c>
      <c r="B5839" t="str">
        <f>SUBSTITUTE(LOWER(A5839),"and","")</f>
        <v>metalaxylst94485-8</v>
      </c>
    </row>
    <row r="5840" spans="1:2" x14ac:dyDescent="0.2">
      <c r="A5840" t="s">
        <v>22342</v>
      </c>
      <c r="B5840" t="str">
        <f>SUBSTITUTE(LOWER(A5840),"and","")</f>
        <v>gordon'sgoatsheepsprayreadytouse2217-825</v>
      </c>
    </row>
    <row r="5841" spans="1:2" x14ac:dyDescent="0.2">
      <c r="A5841" t="s">
        <v>22341</v>
      </c>
      <c r="B5841" t="str">
        <f>SUBSTITUTE(LOWER(A5841),"and","")</f>
        <v>bumper41.8ec66222-42</v>
      </c>
    </row>
    <row r="5842" spans="1:2" x14ac:dyDescent="0.2">
      <c r="A5842" t="s">
        <v>22340</v>
      </c>
      <c r="B5842" t="str">
        <f>SUBSTITUTE(LOWER(A5842),"and","")</f>
        <v>octabormanufacturinggrade1624-125</v>
      </c>
    </row>
    <row r="5843" spans="1:2" x14ac:dyDescent="0.2">
      <c r="A5843" t="s">
        <v>22339</v>
      </c>
      <c r="B5843" t="str">
        <f>SUBSTITUTE(LOWER(A5843),"and","")</f>
        <v>rodeo(2ee-scotchbroom)62719-324</v>
      </c>
    </row>
    <row r="5844" spans="1:2" x14ac:dyDescent="0.2">
      <c r="A5844" t="s">
        <v>22338</v>
      </c>
      <c r="B5844" t="str">
        <f>SUBSTITUTE(LOWER(A5844),"and","")</f>
        <v>azatinobiologicalinsecticide70051-9-59807</v>
      </c>
    </row>
    <row r="5845" spans="1:2" x14ac:dyDescent="0.2">
      <c r="A5845" t="s">
        <v>22337</v>
      </c>
      <c r="B5845" t="str">
        <f>SUBSTITUTE(LOWER(A5845),"and","")</f>
        <v>lysolbriiikills99.9%ofvirusesbacteriadisinfectantspray(springwaterfallscent)777-99</v>
      </c>
    </row>
    <row r="5846" spans="1:2" x14ac:dyDescent="0.2">
      <c r="A5846" t="s">
        <v>22336</v>
      </c>
      <c r="B5846" t="str">
        <f>SUBSTITUTE(LOWER(A5846),"and","")</f>
        <v>checkmatepuffercm-opro73479-12</v>
      </c>
    </row>
    <row r="5847" spans="1:2" x14ac:dyDescent="0.2">
      <c r="A5847" t="s">
        <v>22335</v>
      </c>
      <c r="B5847" t="str">
        <f>SUBSTITUTE(LOWER(A5847),"and","")</f>
        <v>howardjohnson'spreventscrabgrasspluswith0.13%dithiopyr(varfertmixes)(nouseonli)(nysmaxuserates)32802-78</v>
      </c>
    </row>
    <row r="5848" spans="1:2" x14ac:dyDescent="0.2">
      <c r="A5848" t="s">
        <v>22334</v>
      </c>
      <c r="B5848" t="str">
        <f>SUBSTITUTE(LOWER(A5848),"and","")</f>
        <v>nufarmpolarisherbicide(noaquaticorwetluseinnys)(2ee-lessthanlabelrate)228-534</v>
      </c>
    </row>
    <row r="5849" spans="1:2" x14ac:dyDescent="0.2">
      <c r="A5849" t="s">
        <v>22333</v>
      </c>
      <c r="B5849" t="str">
        <f>SUBSTITUTE(LOWER(A5849),"and","")</f>
        <v>pondmastersurfaceshorelineherbicide2217-850</v>
      </c>
    </row>
    <row r="5850" spans="1:2" x14ac:dyDescent="0.2">
      <c r="A5850" t="s">
        <v>22332</v>
      </c>
      <c r="B5850" t="str">
        <f>SUBSTITUTE(LOWER(A5850),"and","")</f>
        <v>daconilultrexturfcare50534-202-100</v>
      </c>
    </row>
    <row r="5851" spans="1:2" x14ac:dyDescent="0.2">
      <c r="A5851" t="s">
        <v>22331</v>
      </c>
      <c r="B5851" t="str">
        <f>SUBSTITUTE(LOWER(A5851),"and","")</f>
        <v>agri-mycin5055146-98</v>
      </c>
    </row>
    <row r="5852" spans="1:2" x14ac:dyDescent="0.2">
      <c r="A5852" t="s">
        <v>22330</v>
      </c>
      <c r="B5852" t="str">
        <f>SUBSTITUTE(LOWER(A5852),"and","")</f>
        <v>meso4scselect89442-33</v>
      </c>
    </row>
    <row r="5853" spans="1:2" x14ac:dyDescent="0.2">
      <c r="A5853" t="s">
        <v>22329</v>
      </c>
      <c r="B5853" t="str">
        <f>SUBSTITUTE(LOWER(A5853),"and","")</f>
        <v>rampagerodenticideplacepacs12455-97-3240</v>
      </c>
    </row>
    <row r="5854" spans="1:2" x14ac:dyDescent="0.2">
      <c r="A5854" t="s">
        <v>22328</v>
      </c>
      <c r="B5854" t="str">
        <f>SUBSTITUTE(LOWER(A5854),"and","")</f>
        <v>berati10xc[nooutdooruse-applicationtocontainersonly]91234-353</v>
      </c>
    </row>
    <row r="5855" spans="1:2" x14ac:dyDescent="0.2">
      <c r="A5855" t="s">
        <v>22327</v>
      </c>
      <c r="B5855" t="str">
        <f>SUBSTITUTE(LOWER(A5855),"and","")</f>
        <v>greenleafweed'nfeed228-280-6665</v>
      </c>
    </row>
    <row r="5856" spans="1:2" x14ac:dyDescent="0.2">
      <c r="A5856" t="s">
        <v>22326</v>
      </c>
      <c r="B5856" t="str">
        <f>SUBSTITUTE(LOWER(A5856),"and","")</f>
        <v>kopainsecticidalsoap67702-11-59807</v>
      </c>
    </row>
    <row r="5857" spans="1:2" x14ac:dyDescent="0.2">
      <c r="A5857" t="s">
        <v>22325</v>
      </c>
      <c r="B5857" t="str">
        <f>SUBSTITUTE(LOWER(A5857),"and","")</f>
        <v>microbelifefgx62637-1-74466</v>
      </c>
    </row>
    <row r="5858" spans="1:2" x14ac:dyDescent="0.2">
      <c r="A5858" t="s">
        <v>22324</v>
      </c>
      <c r="B5858" t="str">
        <f>SUBSTITUTE(LOWER(A5858),"and","")</f>
        <v>zzzdisinfectant4959-16</v>
      </c>
    </row>
    <row r="5859" spans="1:2" x14ac:dyDescent="0.2">
      <c r="A5859" t="s">
        <v>22323</v>
      </c>
      <c r="B5859" t="str">
        <f>SUBSTITUTE(LOWER(A5859),"and","")</f>
        <v>oxidate2.o70299-12</v>
      </c>
    </row>
    <row r="5860" spans="1:2" x14ac:dyDescent="0.2">
      <c r="A5860" t="s">
        <v>22322</v>
      </c>
      <c r="B5860" t="str">
        <f>SUBSTITUTE(LOWER(A5860),"and","")</f>
        <v>evergreenulv5-25air1021-1569</v>
      </c>
    </row>
    <row r="5861" spans="1:2" x14ac:dyDescent="0.2">
      <c r="A5861" t="s">
        <v>22321</v>
      </c>
      <c r="B5861" t="str">
        <f>SUBSTITUTE(LOWER(A5861),"and","")</f>
        <v>martin'shorsestablemulti-useinsecticideready-to-use53883-26</v>
      </c>
    </row>
    <row r="5862" spans="1:2" x14ac:dyDescent="0.2">
      <c r="A5862" t="s">
        <v>22320</v>
      </c>
      <c r="B5862" t="str">
        <f>SUBSTITUTE(LOWER(A5862),"and","")</f>
        <v>cornerstone5plusherbicide1381-241</v>
      </c>
    </row>
    <row r="5863" spans="1:2" x14ac:dyDescent="0.2">
      <c r="A5863" t="s">
        <v>22319</v>
      </c>
      <c r="B5863" t="str">
        <f>SUBSTITUTE(LOWER(A5863),"and","")</f>
        <v>natriadefensefunguscontrolready-to-use67702-1-92564</v>
      </c>
    </row>
    <row r="5864" spans="1:2" x14ac:dyDescent="0.2">
      <c r="A5864" t="s">
        <v>22318</v>
      </c>
      <c r="B5864" t="str">
        <f>SUBSTITUTE(LOWER(A5864),"and","")</f>
        <v>airxsprayngodisinfectantcleanerodorcounteractant1839-220-44089</v>
      </c>
    </row>
    <row r="5865" spans="1:2" x14ac:dyDescent="0.2">
      <c r="A5865" t="s">
        <v>22317</v>
      </c>
      <c r="B5865" t="str">
        <f>SUBSTITUTE(LOWER(A5865),"and","")</f>
        <v>enviroxbroadspectrumdisinfectantvirucidetablets71847-6-69268</v>
      </c>
    </row>
    <row r="5866" spans="1:2" x14ac:dyDescent="0.2">
      <c r="A5866" t="s">
        <v>22316</v>
      </c>
      <c r="B5866" t="str">
        <f>SUBSTITUTE(LOWER(A5866),"and","")</f>
        <v>groundclearvegetationkillerconcentrate239-2657</v>
      </c>
    </row>
    <row r="5867" spans="1:2" x14ac:dyDescent="0.2">
      <c r="A5867" t="s">
        <v>22315</v>
      </c>
      <c r="B5867" t="str">
        <f>SUBSTITUTE(LOWER(A5867),"and","")</f>
        <v>acticidespx67071-11</v>
      </c>
    </row>
    <row r="5868" spans="1:2" x14ac:dyDescent="0.2">
      <c r="A5868" t="s">
        <v>22314</v>
      </c>
      <c r="B5868" t="str">
        <f>SUBSTITUTE(LOWER(A5868),"and","")</f>
        <v>killscontrols*combatmaxkillsbycontactroachspray1021-1856-64240</v>
      </c>
    </row>
    <row r="5869" spans="1:2" x14ac:dyDescent="0.2">
      <c r="A5869" t="s">
        <v>22313</v>
      </c>
      <c r="B5869" t="str">
        <f>SUBSTITUTE(LOWER(A5869),"and","")</f>
        <v>jteatonkillsbedbugs,fleas,browndogticks45385-28-56</v>
      </c>
    </row>
    <row r="5870" spans="1:2" x14ac:dyDescent="0.2">
      <c r="A5870" t="s">
        <v>22312</v>
      </c>
      <c r="B5870" t="str">
        <f>SUBSTITUTE(LOWER(A5870),"and","")</f>
        <v>cemaxherbicide(seecroprotationguidelinesfornys)352-436-85588</v>
      </c>
    </row>
    <row r="5871" spans="1:2" x14ac:dyDescent="0.2">
      <c r="A5871" t="s">
        <v>22311</v>
      </c>
      <c r="B5871" t="str">
        <f>SUBSTITUTE(LOWER(A5871),"and","")</f>
        <v>rapporttankmixherbicide(noaerialapplicationinnys)71368-80</v>
      </c>
    </row>
    <row r="5872" spans="1:2" x14ac:dyDescent="0.2">
      <c r="A5872" t="s">
        <v>22310</v>
      </c>
      <c r="B5872" t="str">
        <f>SUBSTITUTE(LOWER(A5872),"and","")</f>
        <v>ecogarden71908-1-81268</v>
      </c>
    </row>
    <row r="5873" spans="1:2" x14ac:dyDescent="0.2">
      <c r="A5873" t="s">
        <v>22309</v>
      </c>
      <c r="B5873" t="str">
        <f>SUBSTITUTE(LOWER(A5873),"and","")</f>
        <v>orthohomedefensemaxbedbug,fleatickkiller239-2746</v>
      </c>
    </row>
    <row r="5874" spans="1:2" x14ac:dyDescent="0.2">
      <c r="A5874" t="s">
        <v>22308</v>
      </c>
      <c r="B5874" t="str">
        <f>SUBSTITUTE(LOWER(A5874),"and","")</f>
        <v>maximpsp100-821</v>
      </c>
    </row>
    <row r="5875" spans="1:2" x14ac:dyDescent="0.2">
      <c r="A5875" t="s">
        <v>22307</v>
      </c>
      <c r="B5875" t="str">
        <f>SUBSTITUTE(LOWER(A5875),"and","")</f>
        <v>adamsplusfleatickcollarfordogs(large)2596-139-89459</v>
      </c>
    </row>
    <row r="5876" spans="1:2" x14ac:dyDescent="0.2">
      <c r="A5876" t="s">
        <v>22306</v>
      </c>
      <c r="B5876" t="str">
        <f>SUBSTITUTE(LOWER(A5876),"and","")</f>
        <v>igrno-bitehousefogger1021-1623-12281</v>
      </c>
    </row>
    <row r="5877" spans="1:2" x14ac:dyDescent="0.2">
      <c r="A5877" t="s">
        <v>22305</v>
      </c>
      <c r="B5877" t="str">
        <f>SUBSTITUTE(LOWER(A5877),"and","")</f>
        <v>consero(co-pack)(25footbufferstriptocoastalmarshes)34704-953</v>
      </c>
    </row>
    <row r="5878" spans="1:2" x14ac:dyDescent="0.2">
      <c r="A5878" t="s">
        <v>22304</v>
      </c>
      <c r="B5878" t="str">
        <f>SUBSTITUTE(LOWER(A5878),"and","")</f>
        <v>lv4002,4-dweedkiller2217-77</v>
      </c>
    </row>
    <row r="5879" spans="1:2" x14ac:dyDescent="0.2">
      <c r="A5879" t="s">
        <v>22303</v>
      </c>
      <c r="B5879" t="str">
        <f>SUBSTITUTE(LOWER(A5879),"and","")</f>
        <v>peroxigardconcentrateone-stepdisinfectantcleanerdeodorizerforuseinlifesciences74559-4</v>
      </c>
    </row>
    <row r="5880" spans="1:2" x14ac:dyDescent="0.2">
      <c r="A5880" t="s">
        <v>22302</v>
      </c>
      <c r="B5880" t="str">
        <f>SUBSTITUTE(LOWER(A5880),"and","")</f>
        <v>zprodentbaitag12455-17</v>
      </c>
    </row>
    <row r="5881" spans="1:2" x14ac:dyDescent="0.2">
      <c r="A5881" t="s">
        <v>22301</v>
      </c>
      <c r="B5881" t="str">
        <f>SUBSTITUTE(LOWER(A5881),"and","")</f>
        <v>cytoflorplantgrowthregulatorsolution73049-407</v>
      </c>
    </row>
    <row r="5882" spans="1:2" x14ac:dyDescent="0.2">
      <c r="A5882" t="s">
        <v>22300</v>
      </c>
      <c r="B5882" t="str">
        <f>SUBSTITUTE(LOWER(A5882),"and","")</f>
        <v>takedowniiminiblocks7173-312</v>
      </c>
    </row>
    <row r="5883" spans="1:2" x14ac:dyDescent="0.2">
      <c r="A5883" t="s">
        <v>22299</v>
      </c>
      <c r="B5883" t="str">
        <f>SUBSTITUTE(LOWER(A5883),"and","")</f>
        <v>klercidesporicidalactivechlorine1677-254</v>
      </c>
    </row>
    <row r="5884" spans="1:2" x14ac:dyDescent="0.2">
      <c r="A5884" t="s">
        <v>22298</v>
      </c>
      <c r="B5884" t="str">
        <f>SUBSTITUTE(LOWER(A5884),"and","")</f>
        <v>verdepryn100slinsecticide(nosale,distributionoruseinnassausuffolkcounties)(noaerialappinny)(25ftbufferstriptowaterbodies)(applicationratelimitedinny)(2ee-blueberrystemgallwasp)71512-34-88783</v>
      </c>
    </row>
    <row r="5885" spans="1:2" x14ac:dyDescent="0.2">
      <c r="A5885" t="s">
        <v>22297</v>
      </c>
      <c r="B5885" t="str">
        <f>SUBSTITUTE(LOWER(A5885),"and","")</f>
        <v>trimec1000lowodorbroadleafherbicide2217-931</v>
      </c>
    </row>
    <row r="5886" spans="1:2" x14ac:dyDescent="0.2">
      <c r="A5886" t="s">
        <v>22296</v>
      </c>
      <c r="B5886" t="str">
        <f>SUBSTITUTE(LOWER(A5886),"and","")</f>
        <v>vitavaxtechnical91813-79</v>
      </c>
    </row>
    <row r="5887" spans="1:2" x14ac:dyDescent="0.2">
      <c r="A5887" t="s">
        <v>22295</v>
      </c>
      <c r="B5887" t="str">
        <f>SUBSTITUTE(LOWER(A5887),"and","")</f>
        <v>fabulosocompletedisinfectingwipes(lavenderscent)6836-336-4582</v>
      </c>
    </row>
    <row r="5888" spans="1:2" x14ac:dyDescent="0.2">
      <c r="A5888" t="s">
        <v>22294</v>
      </c>
      <c r="B5888" t="str">
        <f>SUBSTITUTE(LOWER(A5888),"and","")</f>
        <v>blackjackindoorfoggeriiwaterbasedformula10806-97-8848</v>
      </c>
    </row>
    <row r="5889" spans="1:2" x14ac:dyDescent="0.2">
      <c r="A5889" t="s">
        <v>22293</v>
      </c>
      <c r="B5889" t="str">
        <f>SUBSTITUTE(LOWER(A5889),"and","")</f>
        <v>agriphage-fireblight67986-8</v>
      </c>
    </row>
    <row r="5890" spans="1:2" x14ac:dyDescent="0.2">
      <c r="A5890" t="s">
        <v>22292</v>
      </c>
      <c r="B5890" t="str">
        <f>SUBSTITUTE(LOWER(A5890),"and","")</f>
        <v>hotshotultraant,roachspiderkiller(freshfloralscent)9688-246-8845</v>
      </c>
    </row>
    <row r="5891" spans="1:2" x14ac:dyDescent="0.2">
      <c r="A5891" t="s">
        <v>22291</v>
      </c>
      <c r="B5891" t="str">
        <f>SUBSTITUTE(LOWER(A5891),"and","")</f>
        <v>revolver40softbait7173-297</v>
      </c>
    </row>
    <row r="5892" spans="1:2" x14ac:dyDescent="0.2">
      <c r="A5892" t="s">
        <v>22290</v>
      </c>
      <c r="B5892" t="str">
        <f>SUBSTITUTE(LOWER(A5892),"and","")</f>
        <v>horsestablespray2217-782</v>
      </c>
    </row>
    <row r="5893" spans="1:2" x14ac:dyDescent="0.2">
      <c r="A5893" t="s">
        <v>22289</v>
      </c>
      <c r="B5893" t="str">
        <f>SUBSTITUTE(LOWER(A5893),"and","")</f>
        <v>startuptebuzcompletecerred70506-634</v>
      </c>
    </row>
    <row r="5894" spans="1:2" x14ac:dyDescent="0.2">
      <c r="A5894" t="s">
        <v>22288</v>
      </c>
      <c r="B5894" t="str">
        <f>SUBSTITUTE(LOWER(A5894),"and","")</f>
        <v>concentratedourfamilybleach9009-18-64924</v>
      </c>
    </row>
    <row r="5895" spans="1:2" x14ac:dyDescent="0.2">
      <c r="A5895" t="s">
        <v>22287</v>
      </c>
      <c r="B5895" t="str">
        <f>SUBSTITUTE(LOWER(A5895),"and","")</f>
        <v>aura36092188-3-34704</v>
      </c>
    </row>
    <row r="5896" spans="1:2" x14ac:dyDescent="0.2">
      <c r="A5896" t="s">
        <v>22286</v>
      </c>
      <c r="B5896" t="str">
        <f>SUBSTITUTE(LOWER(A5896),"and","")</f>
        <v>pro-matedimension0.15%plusfertilizer(nouseonl.i.)62719-504-5905</v>
      </c>
    </row>
    <row r="5897" spans="1:2" x14ac:dyDescent="0.2">
      <c r="A5897" t="s">
        <v>22285</v>
      </c>
      <c r="B5897" t="str">
        <f>SUBSTITUTE(LOWER(A5897),"and","")</f>
        <v>lebanonproscapefertilizerwithdimension0.09%(nouseonli)(maxuserate0.5lbsaiacreyear)961-359</v>
      </c>
    </row>
    <row r="5898" spans="1:2" x14ac:dyDescent="0.2">
      <c r="A5898" t="s">
        <v>22284</v>
      </c>
      <c r="B5898" t="str">
        <f>SUBSTITUTE(LOWER(A5898),"and","")</f>
        <v>stryker5453883-329</v>
      </c>
    </row>
    <row r="5899" spans="1:2" x14ac:dyDescent="0.2">
      <c r="A5899" t="s">
        <v>22283</v>
      </c>
      <c r="B5899" t="str">
        <f>SUBSTITUTE(LOWER(A5899),"and","")</f>
        <v>strike9996836-363-10634</v>
      </c>
    </row>
    <row r="5900" spans="1:2" x14ac:dyDescent="0.2">
      <c r="A5900" t="s">
        <v>22282</v>
      </c>
      <c r="B5900" t="str">
        <f>SUBSTITUTE(LOWER(A5900),"and","")</f>
        <v>vertisan(notforsale,use,distributioninnassausuffolkcounties)(donotexceed0.80lbsaiperacreperyear)352-836</v>
      </c>
    </row>
    <row r="5901" spans="1:2" x14ac:dyDescent="0.2">
      <c r="A5901" t="s">
        <v>22281</v>
      </c>
      <c r="B5901" t="str">
        <f>SUBSTITUTE(LOWER(A5901),"and","")</f>
        <v>1300orthenetrtotalreleaseinsecticide499-421</v>
      </c>
    </row>
    <row r="5902" spans="1:2" x14ac:dyDescent="0.2">
      <c r="A5902" t="s">
        <v>22280</v>
      </c>
      <c r="B5902" t="str">
        <f>SUBSTITUTE(LOWER(A5902),"and","")</f>
        <v>blackflagwasp,hornetyellowjacketkiller29688-324</v>
      </c>
    </row>
    <row r="5903" spans="1:2" x14ac:dyDescent="0.2">
      <c r="A5903" t="s">
        <v>22279</v>
      </c>
      <c r="B5903" t="str">
        <f>SUBSTITUTE(LOWER(A5903),"and","")</f>
        <v>lebanoneagle0.62gspecialtyfungicide(seespecificdirectionsfornassausuffolkcounties)62719-462-961</v>
      </c>
    </row>
    <row r="5904" spans="1:2" x14ac:dyDescent="0.2">
      <c r="A5904" t="s">
        <v>22278</v>
      </c>
      <c r="B5904" t="str">
        <f>SUBSTITUTE(LOWER(A5904),"and","")</f>
        <v>klerciderapidsporocide1677-281</v>
      </c>
    </row>
    <row r="5905" spans="1:2" x14ac:dyDescent="0.2">
      <c r="A5905" t="s">
        <v>22277</v>
      </c>
      <c r="B5905" t="str">
        <f>SUBSTITUTE(LOWER(A5905),"and","")</f>
        <v>urbanmeadowdisinfectingwipes(freshscent)6836-336-15141</v>
      </c>
    </row>
    <row r="5906" spans="1:2" x14ac:dyDescent="0.2">
      <c r="A5906" t="s">
        <v>22276</v>
      </c>
      <c r="B5906" t="str">
        <f>SUBSTITUTE(LOWER(A5906),"and","")</f>
        <v>nivalest(nosale,use,ordistributioninnassausuffolkcounties)(noaerialapp)(onturflimit3applicationsyrwithamaxof2.04lbtebuconazoleacreyr)42750-293</v>
      </c>
    </row>
    <row r="5907" spans="1:2" x14ac:dyDescent="0.2">
      <c r="A5907" t="s">
        <v>22275</v>
      </c>
      <c r="B5907" t="str">
        <f>SUBSTITUTE(LOWER(A5907),"and","")</f>
        <v>cyhellainsecticide(25footbufferstriptocoastalmarshes)6836-444</v>
      </c>
    </row>
    <row r="5908" spans="1:2" x14ac:dyDescent="0.2">
      <c r="A5908" t="s">
        <v>22274</v>
      </c>
      <c r="B5908" t="str">
        <f>SUBSTITUTE(LOWER(A5908),"and","")</f>
        <v>rejuvenateconcentrateone-stepdisinfectantcleanerforuseinspas,salonsclincs74559-4</v>
      </c>
    </row>
    <row r="5909" spans="1:2" x14ac:dyDescent="0.2">
      <c r="A5909" t="s">
        <v>22273</v>
      </c>
      <c r="B5909" t="str">
        <f>SUBSTITUTE(LOWER(A5909),"and","")</f>
        <v>ornamecover-the-topgrassherbicide2217-728</v>
      </c>
    </row>
    <row r="5910" spans="1:2" x14ac:dyDescent="0.2">
      <c r="A5910" t="s">
        <v>22272</v>
      </c>
      <c r="B5910" t="str">
        <f>SUBSTITUTE(LOWER(A5910),"and","")</f>
        <v>starbarcyanaroxinsecticidalbait[nooutdoorscatterbaituseinnassau,suffolk,kingsqueenscounties,ny]100-1541-89459</v>
      </c>
    </row>
    <row r="5911" spans="1:2" x14ac:dyDescent="0.2">
      <c r="A5911" t="s">
        <v>22271</v>
      </c>
      <c r="B5911" t="str">
        <f>SUBSTITUTE(LOWER(A5911),"and","")</f>
        <v>sapphire62719-547</v>
      </c>
    </row>
    <row r="5912" spans="1:2" x14ac:dyDescent="0.2">
      <c r="A5912" t="s">
        <v>22270</v>
      </c>
      <c r="B5912" t="str">
        <f>SUBSTITUTE(LOWER(A5912),"and","")</f>
        <v>vigorocrabgrasspreventerpluslawnfertilizer32802-66-59144</v>
      </c>
    </row>
    <row r="5913" spans="1:2" x14ac:dyDescent="0.2">
      <c r="A5913" t="s">
        <v>22269</v>
      </c>
      <c r="B5913" t="str">
        <f>SUBSTITUTE(LOWER(A5913),"and","")</f>
        <v>verdictpoweredbykixorherbicide(nosaleoruseonlongisl)7969-279</v>
      </c>
    </row>
    <row r="5914" spans="1:2" x14ac:dyDescent="0.2">
      <c r="A5914" t="s">
        <v>22268</v>
      </c>
      <c r="B5914" t="str">
        <f>SUBSTITUTE(LOWER(A5914),"and","")</f>
        <v>raidwasphornetkiller334822-553</v>
      </c>
    </row>
    <row r="5915" spans="1:2" x14ac:dyDescent="0.2">
      <c r="A5915" t="s">
        <v>22267</v>
      </c>
      <c r="B5915" t="str">
        <f>SUBSTITUTE(LOWER(A5915),"and","")</f>
        <v>terraguardsc[soildrenchonlongisllimitedtocontainergrownornamentals]70506-583</v>
      </c>
    </row>
    <row r="5916" spans="1:2" x14ac:dyDescent="0.2">
      <c r="A5916" t="s">
        <v>22266</v>
      </c>
      <c r="B5916" t="str">
        <f>SUBSTITUTE(LOWER(A5916),"and","")</f>
        <v>chlorimuron-ethyl25%wdg85678-49</v>
      </c>
    </row>
    <row r="5917" spans="1:2" x14ac:dyDescent="0.2">
      <c r="A5917" t="s">
        <v>22265</v>
      </c>
      <c r="B5917" t="str">
        <f>SUBSTITUTE(LOWER(A5917),"and","")</f>
        <v>14plusantibacterialallpurposecleaner6836-349-1677</v>
      </c>
    </row>
    <row r="5918" spans="1:2" x14ac:dyDescent="0.2">
      <c r="A5918" t="s">
        <v>22264</v>
      </c>
      <c r="B5918" t="str">
        <f>SUBSTITUTE(LOWER(A5918),"and","")</f>
        <v>theersonsturfproductsfertilizerwithallectusinsecticide(varfertblends)(nousewithin100'ofwater)432-1417-9198</v>
      </c>
    </row>
    <row r="5919" spans="1:2" x14ac:dyDescent="0.2">
      <c r="A5919" t="s">
        <v>22263</v>
      </c>
      <c r="B5919" t="str">
        <f>SUBSTITUTE(LOWER(A5919),"and","")</f>
        <v>totalsl(nouseinnassausuffolkcounties)(restricteduseasof11202020)71368-112-1381</v>
      </c>
    </row>
    <row r="5920" spans="1:2" x14ac:dyDescent="0.2">
      <c r="A5920" t="s">
        <v>22262</v>
      </c>
      <c r="B5920" t="str">
        <f>SUBSTITUTE(LOWER(A5920),"and","")</f>
        <v>repelinsectrepellentcitronellacle121-80-305</v>
      </c>
    </row>
    <row r="5921" spans="1:2" x14ac:dyDescent="0.2">
      <c r="A5921" t="s">
        <v>22261</v>
      </c>
      <c r="B5921" t="str">
        <f>SUBSTITUTE(LOWER(A5921),"and","")</f>
        <v>enforcermosquitokilleriii40849-4-1270</v>
      </c>
    </row>
    <row r="5922" spans="1:2" x14ac:dyDescent="0.2">
      <c r="A5922" t="s">
        <v>22260</v>
      </c>
      <c r="B5922" t="str">
        <f>SUBSTITUTE(LOWER(A5922),"and","")</f>
        <v>low-splashbleachregular70271-36</v>
      </c>
    </row>
    <row r="5923" spans="1:2" x14ac:dyDescent="0.2">
      <c r="A5923" t="s">
        <v>22259</v>
      </c>
      <c r="B5923" t="str">
        <f>SUBSTITUTE(LOWER(A5923),"and","")</f>
        <v>bioadvancedscience-basedsolutions24hourlawninsectfireantkillerready-to-spray92564-17</v>
      </c>
    </row>
    <row r="5924" spans="1:2" x14ac:dyDescent="0.2">
      <c r="A5924" t="s">
        <v>22258</v>
      </c>
      <c r="B5924" t="str">
        <f>SUBSTITUTE(LOWER(A5924),"and","")</f>
        <v>simplydonereadyforlifelemonscentdisinfectingwipes16836-336-6165</v>
      </c>
    </row>
    <row r="5925" spans="1:2" x14ac:dyDescent="0.2">
      <c r="A5925" t="s">
        <v>22257</v>
      </c>
      <c r="B5925" t="str">
        <f>SUBSTITUTE(LOWER(A5925),"and","")</f>
        <v>annualgrubbeaterinsectcontrolwithsystemaxx[nosale,distribution,oruseinnassau,suffolk,kingsqueenscounties,nys](restricteduseasof112023)53883-199-4</v>
      </c>
    </row>
    <row r="5926" spans="1:2" x14ac:dyDescent="0.2">
      <c r="A5926" t="s">
        <v>22256</v>
      </c>
      <c r="B5926" t="str">
        <f>SUBSTITUTE(LOWER(A5926),"and","")</f>
        <v>bioadvancedscience-basedsolutions24hourlawninsectfireantkillerready-to-spray(2ee-spottedlanternfly)92564-17</v>
      </c>
    </row>
    <row r="5927" spans="1:2" x14ac:dyDescent="0.2">
      <c r="A5927" t="s">
        <v>22255</v>
      </c>
      <c r="B5927" t="str">
        <f>SUBSTITUTE(LOWER(A5927),"and","")</f>
        <v>optimumacremax129964-6</v>
      </c>
    </row>
    <row r="5928" spans="1:2" x14ac:dyDescent="0.2">
      <c r="A5928" t="s">
        <v>22254</v>
      </c>
      <c r="B5928" t="str">
        <f>SUBSTITUTE(LOWER(A5928),"and","")</f>
        <v>potatoseedtreaterps2935-539-34704</v>
      </c>
    </row>
    <row r="5929" spans="1:2" x14ac:dyDescent="0.2">
      <c r="A5929" t="s">
        <v>22253</v>
      </c>
      <c r="B5929" t="str">
        <f>SUBSTITUTE(LOWER(A5929),"and","")</f>
        <v>tenkozatrazine90dfherbicide(nosale,useordistributioninnassausuffolkcounties)100-585-55467</v>
      </c>
    </row>
    <row r="5930" spans="1:2" x14ac:dyDescent="0.2">
      <c r="A5930" t="s">
        <v>22252</v>
      </c>
      <c r="B5930" t="str">
        <f>SUBSTITUTE(LOWER(A5930),"and","")</f>
        <v>specticleg(nosale,distributionoruseinnassauorsuffolkcounties)101563-149</v>
      </c>
    </row>
    <row r="5931" spans="1:2" x14ac:dyDescent="0.2">
      <c r="A5931" t="s">
        <v>22251</v>
      </c>
      <c r="B5931" t="str">
        <f>SUBSTITUTE(LOWER(A5931),"and","")</f>
        <v>temposcultrainsecticide101563-86</v>
      </c>
    </row>
    <row r="5932" spans="1:2" x14ac:dyDescent="0.2">
      <c r="A5932" t="s">
        <v>22250</v>
      </c>
      <c r="B5932" t="str">
        <f>SUBSTITUTE(LOWER(A5932),"and","")</f>
        <v>sweetlixclariflyflycontrolblock89459-7-7698</v>
      </c>
    </row>
    <row r="5933" spans="1:2" x14ac:dyDescent="0.2">
      <c r="A5933" t="s">
        <v>22249</v>
      </c>
      <c r="B5933" t="str">
        <f>SUBSTITUTE(LOWER(A5933),"and","")</f>
        <v>crossbow62719-260-1381</v>
      </c>
    </row>
    <row r="5934" spans="1:2" x14ac:dyDescent="0.2">
      <c r="A5934" t="s">
        <v>22248</v>
      </c>
      <c r="B5934" t="str">
        <f>SUBSTITUTE(LOWER(A5934),"and","")</f>
        <v>frequent(notforsale,use,ordistributioninnassausuffolkcounties)83529-121</v>
      </c>
    </row>
    <row r="5935" spans="1:2" x14ac:dyDescent="0.2">
      <c r="A5935" t="s">
        <v>22247</v>
      </c>
      <c r="B5935" t="str">
        <f>SUBSTITUTE(LOWER(A5935),"and","")</f>
        <v>serenadegardendiseasecontrolconcentrate264-1152</v>
      </c>
    </row>
    <row r="5936" spans="1:2" x14ac:dyDescent="0.2">
      <c r="A5936" t="s">
        <v>22246</v>
      </c>
      <c r="B5936" t="str">
        <f>SUBSTITUTE(LOWER(A5936),"and","")</f>
        <v>liberator500voccompliantnon-selectiveweedkiller3862-143-13051</v>
      </c>
    </row>
    <row r="5937" spans="1:2" x14ac:dyDescent="0.2">
      <c r="A5937" t="s">
        <v>22245</v>
      </c>
      <c r="B5937" t="str">
        <f>SUBSTITUTE(LOWER(A5937),"and","")</f>
        <v>mustangmaxxinsecticide(2ee-spottedlanternfly)279-3426</v>
      </c>
    </row>
    <row r="5938" spans="1:2" x14ac:dyDescent="0.2">
      <c r="A5938" t="s">
        <v>22244</v>
      </c>
      <c r="B5938" t="str">
        <f>SUBSTITUTE(LOWER(A5938),"and","")</f>
        <v>tristar8.5slinsecticide(2ee-aphids)8033-106-1001</v>
      </c>
    </row>
    <row r="5939" spans="1:2" x14ac:dyDescent="0.2">
      <c r="A5939" t="s">
        <v>22243</v>
      </c>
      <c r="B5939" t="str">
        <f>SUBSTITUTE(LOWER(A5939),"and","")</f>
        <v>kickstpgr5905-540</v>
      </c>
    </row>
    <row r="5940" spans="1:2" x14ac:dyDescent="0.2">
      <c r="A5940" t="s">
        <v>22242</v>
      </c>
      <c r="B5940" t="str">
        <f>SUBSTITUTE(LOWER(A5940),"and","")</f>
        <v>grenadierii10324-242-66114</v>
      </c>
    </row>
    <row r="5941" spans="1:2" x14ac:dyDescent="0.2">
      <c r="A5941" t="s">
        <v>22241</v>
      </c>
      <c r="B5941" t="str">
        <f>SUBSTITUTE(LOWER(A5941),"and","")</f>
        <v>theersonsturfproductsfertilizerwith.86%propendiherbicide(variousfert.mixes)9198-173</v>
      </c>
    </row>
    <row r="5942" spans="1:2" x14ac:dyDescent="0.2">
      <c r="A5942" t="s">
        <v>22240</v>
      </c>
      <c r="B5942" t="str">
        <f>SUBSTITUTE(LOWER(A5942),"and","")</f>
        <v>exile9.7(noappwithin100ftofcoastalmarsh)53883-261-40940</v>
      </c>
    </row>
    <row r="5943" spans="1:2" x14ac:dyDescent="0.2">
      <c r="A5943" t="s">
        <v>22239</v>
      </c>
      <c r="B5943" t="str">
        <f>SUBSTITUTE(LOWER(A5943),"and","")</f>
        <v>natulart308329-85</v>
      </c>
    </row>
    <row r="5944" spans="1:2" x14ac:dyDescent="0.2">
      <c r="A5944" t="s">
        <v>22238</v>
      </c>
      <c r="B5944" t="str">
        <f>SUBSTITUTE(LOWER(A5944),"and","")</f>
        <v>4quat10324-81-82882</v>
      </c>
    </row>
    <row r="5945" spans="1:2" x14ac:dyDescent="0.2">
      <c r="A5945" t="s">
        <v>22237</v>
      </c>
      <c r="B5945" t="str">
        <f>SUBSTITUTE(LOWER(A5945),"and","")</f>
        <v>lebanonprobrfertilizerwith0.069%bifenthrininsectcontrol(nysspecificlanguage)53883-160-961</v>
      </c>
    </row>
    <row r="5946" spans="1:2" x14ac:dyDescent="0.2">
      <c r="A5946" t="s">
        <v>22236</v>
      </c>
      <c r="B5946" t="str">
        <f>SUBSTITUTE(LOWER(A5946),"and","")</f>
        <v>totalhomeroachkiller3095-25-22946</v>
      </c>
    </row>
    <row r="5947" spans="1:2" x14ac:dyDescent="0.2">
      <c r="A5947" t="s">
        <v>22235</v>
      </c>
      <c r="B5947" t="str">
        <f>SUBSTITUTE(LOWER(A5947),"and","")</f>
        <v>advisefour1381-219</v>
      </c>
    </row>
    <row r="5948" spans="1:2" x14ac:dyDescent="0.2">
      <c r="A5948" t="s">
        <v>22234</v>
      </c>
      <c r="B5948" t="str">
        <f>SUBSTITUTE(LOWER(A5948),"and","")</f>
        <v>lebanonproscapetrimecherbicidebroadleafweedcontrol2217-795-961</v>
      </c>
    </row>
    <row r="5949" spans="1:2" x14ac:dyDescent="0.2">
      <c r="A5949" t="s">
        <v>22233</v>
      </c>
      <c r="B5949" t="str">
        <f>SUBSTITUTE(LOWER(A5949),"and","")</f>
        <v>ecobird14.5[noaerialapplicationinny;noapplicationtograpesinsuffolkcounty,ny]86583-5</v>
      </c>
    </row>
    <row r="5950" spans="1:2" x14ac:dyDescent="0.2">
      <c r="A5950" t="s">
        <v>22232</v>
      </c>
      <c r="B5950" t="str">
        <f>SUBSTITUTE(LOWER(A5950),"and","")</f>
        <v>cloroxfabricsanitizer1(lavenderscent)67619-29-5813</v>
      </c>
    </row>
    <row r="5951" spans="1:2" x14ac:dyDescent="0.2">
      <c r="A5951" t="s">
        <v>22231</v>
      </c>
      <c r="B5951" t="str">
        <f>SUBSTITUTE(LOWER(A5951),"and","")</f>
        <v>dddslemonscent10324-154-2230</v>
      </c>
    </row>
    <row r="5952" spans="1:2" x14ac:dyDescent="0.2">
      <c r="A5952" t="s">
        <v>22230</v>
      </c>
      <c r="B5952" t="str">
        <f>SUBSTITUTE(LOWER(A5952),"and","")</f>
        <v>bonidesulfurplantfungicide4-62</v>
      </c>
    </row>
    <row r="5953" spans="1:2" x14ac:dyDescent="0.2">
      <c r="A5953" t="s">
        <v>22229</v>
      </c>
      <c r="B5953" t="str">
        <f>SUBSTITUTE(LOWER(A5953),"and","")</f>
        <v>premiumpyrocide1751021-24</v>
      </c>
    </row>
    <row r="5954" spans="1:2" x14ac:dyDescent="0.2">
      <c r="A5954" t="s">
        <v>22228</v>
      </c>
      <c r="B5954" t="str">
        <f>SUBSTITUTE(LOWER(A5954),"and","")</f>
        <v>dimetricext1381-197</v>
      </c>
    </row>
    <row r="5955" spans="1:2" x14ac:dyDescent="0.2">
      <c r="A5955" t="s">
        <v>22227</v>
      </c>
      <c r="B5955" t="str">
        <f>SUBSTITUTE(LOWER(A5955),"and","")</f>
        <v>formula3058540-16</v>
      </c>
    </row>
    <row r="5956" spans="1:2" x14ac:dyDescent="0.2">
      <c r="A5956" t="s">
        <v>22226</v>
      </c>
      <c r="B5956" t="str">
        <f>SUBSTITUTE(LOWER(A5956),"and","")</f>
        <v>mothshieldclosetblock(freshlinenscented)92493-1</v>
      </c>
    </row>
    <row r="5957" spans="1:2" x14ac:dyDescent="0.2">
      <c r="A5957" t="s">
        <v>22225</v>
      </c>
      <c r="B5957" t="str">
        <f>SUBSTITUTE(LOWER(A5957),"and","")</f>
        <v>wallop+crawlinginsectkiller7405-75-29704</v>
      </c>
    </row>
    <row r="5958" spans="1:2" x14ac:dyDescent="0.2">
      <c r="A5958" t="s">
        <v>22224</v>
      </c>
      <c r="B5958" t="str">
        <f>SUBSTITUTE(LOWER(A5958),"and","")</f>
        <v>cometdisinfecting-sanitizingbathroomcleaner3573-54</v>
      </c>
    </row>
    <row r="5959" spans="1:2" x14ac:dyDescent="0.2">
      <c r="A5959" t="s">
        <v>22223</v>
      </c>
      <c r="B5959" t="str">
        <f>SUBSTITUTE(LOWER(A5959),"and","")</f>
        <v>permasease3-1586291-4-96263</v>
      </c>
    </row>
    <row r="5960" spans="1:2" x14ac:dyDescent="0.2">
      <c r="A5960" t="s">
        <v>22222</v>
      </c>
      <c r="B5960" t="str">
        <f>SUBSTITUTE(LOWER(A5960),"and","")</f>
        <v>omnibracephate97sg5905-620</v>
      </c>
    </row>
    <row r="5961" spans="1:2" x14ac:dyDescent="0.2">
      <c r="A5961" t="s">
        <v>22221</v>
      </c>
      <c r="B5961" t="str">
        <f>SUBSTITUTE(LOWER(A5961),"and","")</f>
        <v>vetalityavantectiifleatickcollarfordogs(fitsnecksto15")92413-14</v>
      </c>
    </row>
    <row r="5962" spans="1:2" x14ac:dyDescent="0.2">
      <c r="A5962" t="s">
        <v>22220</v>
      </c>
      <c r="B5962" t="str">
        <f>SUBSTITUTE(LOWER(A5962),"and","")</f>
        <v>greengobbler20%vinegarweedgrasskiller85208-1-93489</v>
      </c>
    </row>
    <row r="5963" spans="1:2" x14ac:dyDescent="0.2">
      <c r="A5963" t="s">
        <v>22219</v>
      </c>
      <c r="B5963" t="str">
        <f>SUBSTITUTE(LOWER(A5963),"and","")</f>
        <v>mr.cleisinfectingwipes(citruslight)6836-336-3573</v>
      </c>
    </row>
    <row r="5964" spans="1:2" x14ac:dyDescent="0.2">
      <c r="A5964" t="s">
        <v>22218</v>
      </c>
      <c r="B5964" t="str">
        <f>SUBSTITUTE(LOWER(A5964),"and","")</f>
        <v>stadiumfungicide(post-harvest-nolongislprohibition)100-1453</v>
      </c>
    </row>
    <row r="5965" spans="1:2" x14ac:dyDescent="0.2">
      <c r="A5965" t="s">
        <v>22217</v>
      </c>
      <c r="B5965" t="str">
        <f>SUBSTITUTE(LOWER(A5965),"and","")</f>
        <v>betcogefightbacrtu34810-35-4170</v>
      </c>
    </row>
    <row r="5966" spans="1:2" x14ac:dyDescent="0.2">
      <c r="A5966" t="s">
        <v>22216</v>
      </c>
      <c r="B5966" t="str">
        <f>SUBSTITUTE(LOWER(A5966),"and","")</f>
        <v>ct-75aerosolinsecticide47000-72</v>
      </c>
    </row>
    <row r="5967" spans="1:2" x14ac:dyDescent="0.2">
      <c r="A5967" t="s">
        <v>22215</v>
      </c>
      <c r="B5967" t="str">
        <f>SUBSTITUTE(LOWER(A5967),"and","")</f>
        <v>bopantroachkiller1021-1856-94575</v>
      </c>
    </row>
    <row r="5968" spans="1:2" x14ac:dyDescent="0.2">
      <c r="A5968" t="s">
        <v>22214</v>
      </c>
      <c r="B5968" t="str">
        <f>SUBSTITUTE(LOWER(A5968),"and","")</f>
        <v>bioadvancedscience-basedsolutionslawnweedkillerconcentrate92564-4</v>
      </c>
    </row>
    <row r="5969" spans="1:2" x14ac:dyDescent="0.2">
      <c r="A5969" t="s">
        <v>22213</v>
      </c>
      <c r="B5969" t="str">
        <f>SUBSTITUTE(LOWER(A5969),"and","")</f>
        <v>zeposector-aii1021-2687-1270</v>
      </c>
    </row>
    <row r="5970" spans="1:2" x14ac:dyDescent="0.2">
      <c r="A5970" t="s">
        <v>22212</v>
      </c>
      <c r="B5970" t="str">
        <f>SUBSTITUTE(LOWER(A5970),"and","")</f>
        <v>ethylbloc(unrestricted62915)71297-1-32258</v>
      </c>
    </row>
    <row r="5971" spans="1:2" x14ac:dyDescent="0.2">
      <c r="A5971" t="s">
        <v>22211</v>
      </c>
      <c r="B5971" t="str">
        <f>SUBSTITUTE(LOWER(A5971),"and","")</f>
        <v>tomcatwithbromethalinpelletedbait12455-96-3240</v>
      </c>
    </row>
    <row r="5972" spans="1:2" x14ac:dyDescent="0.2">
      <c r="A5972" t="s">
        <v>22210</v>
      </c>
      <c r="B5972" t="str">
        <f>SUBSTITUTE(LOWER(A5972),"and","")</f>
        <v>birexquatwipes70144-2-51003</v>
      </c>
    </row>
    <row r="5973" spans="1:2" x14ac:dyDescent="0.2">
      <c r="A5973" t="s">
        <v>22209</v>
      </c>
      <c r="B5973" t="str">
        <f>SUBSTITUTE(LOWER(A5973),"and","")</f>
        <v>cymyteii34704-1132</v>
      </c>
    </row>
    <row r="5974" spans="1:2" x14ac:dyDescent="0.2">
      <c r="A5974" t="s">
        <v>22208</v>
      </c>
      <c r="B5974" t="str">
        <f>SUBSTITUTE(LOWER(A5974),"and","")</f>
        <v>willowoodglypho692474-7</v>
      </c>
    </row>
    <row r="5975" spans="1:2" x14ac:dyDescent="0.2">
      <c r="A5975" t="s">
        <v>22207</v>
      </c>
      <c r="B5975" t="str">
        <f>SUBSTITUTE(LOWER(A5975),"and","")</f>
        <v>penncozeb80wpfungicide(restrictedasof22315)70506-183</v>
      </c>
    </row>
    <row r="5976" spans="1:2" x14ac:dyDescent="0.2">
      <c r="A5976" t="s">
        <v>22206</v>
      </c>
      <c r="B5976" t="str">
        <f>SUBSTITUTE(LOWER(A5976),"and","")</f>
        <v>sentrypurrscriptionsplussqueeze-onforcatskittens(forsmallercats3-5lbs)69332-3-2517</v>
      </c>
    </row>
    <row r="5977" spans="1:2" x14ac:dyDescent="0.2">
      <c r="A5977" t="s">
        <v>22205</v>
      </c>
      <c r="B5977" t="str">
        <f>SUBSTITUTE(LOWER(A5977),"and","")</f>
        <v>periscopewt62097-63-534</v>
      </c>
    </row>
    <row r="5978" spans="1:2" x14ac:dyDescent="0.2">
      <c r="A5978" t="s">
        <v>22204</v>
      </c>
      <c r="B5978" t="str">
        <f>SUBSTITUTE(LOWER(A5978),"and","")</f>
        <v>tresoil48813-1</v>
      </c>
    </row>
    <row r="5979" spans="1:2" x14ac:dyDescent="0.2">
      <c r="A5979" t="s">
        <v>22203</v>
      </c>
      <c r="B5979" t="str">
        <f>SUBSTITUTE(LOWER(A5979),"and","")</f>
        <v>lebanonprobrfertilizerwdimension0.13%prepostemergenceannualgrassyweedcontrol(maxuserate0.5lbsaiacreyear,nouseonlongisl)961-360</v>
      </c>
    </row>
    <row r="5980" spans="1:2" x14ac:dyDescent="0.2">
      <c r="A5980" t="s">
        <v>22202</v>
      </c>
      <c r="B5980" t="str">
        <f>SUBSTITUTE(LOWER(A5980),"and","")</f>
        <v>sectormistingconcentrate(notforuseinautomaticulvsprayingsystemsinnys)1021-1834</v>
      </c>
    </row>
    <row r="5981" spans="1:2" x14ac:dyDescent="0.2">
      <c r="A5981" t="s">
        <v>22201</v>
      </c>
      <c r="B5981" t="str">
        <f>SUBSTITUTE(LOWER(A5981),"and","")</f>
        <v>collate2l228-660-82917</v>
      </c>
    </row>
    <row r="5982" spans="1:2" x14ac:dyDescent="0.2">
      <c r="A5982" t="s">
        <v>22200</v>
      </c>
      <c r="B5982" t="str">
        <f>SUBSTITUTE(LOWER(A5982),"and","")</f>
        <v>marengo(notforsale,use,ordistributioninnassausuffolkcounties)432-1518</v>
      </c>
    </row>
    <row r="5983" spans="1:2" x14ac:dyDescent="0.2">
      <c r="A5983" t="s">
        <v>22199</v>
      </c>
      <c r="B5983" t="str">
        <f>SUBSTITUTE(LOWER(A5983),"and","")</f>
        <v>armorinsectgrowthregulator10163-412</v>
      </c>
    </row>
    <row r="5984" spans="1:2" x14ac:dyDescent="0.2">
      <c r="A5984" t="s">
        <v>22198</v>
      </c>
      <c r="B5984" t="str">
        <f>SUBSTITUTE(LOWER(A5984),"and","")</f>
        <v>moldcontrolconcentrate67212-2</v>
      </c>
    </row>
    <row r="5985" spans="1:2" x14ac:dyDescent="0.2">
      <c r="A5985" t="s">
        <v>22197</v>
      </c>
      <c r="B5985" t="str">
        <f>SUBSTITUTE(LOWER(A5985),"and","")</f>
        <v>bioadvancedscience-basedsolutionsall-in-onelawnweedcrabgrasskilleriready-to-use(spottreatmentonly)92564-41</v>
      </c>
    </row>
    <row r="5986" spans="1:2" x14ac:dyDescent="0.2">
      <c r="A5986" t="s">
        <v>22196</v>
      </c>
      <c r="B5986" t="str">
        <f>SUBSTITUTE(LOWER(A5986),"and","")</f>
        <v>sergeant'sbansectsqueeze-onfleatickcontrolforcats(6lbsover)69332-4-2517</v>
      </c>
    </row>
    <row r="5987" spans="1:2" x14ac:dyDescent="0.2">
      <c r="A5987" t="s">
        <v>22195</v>
      </c>
      <c r="B5987" t="str">
        <f>SUBSTITUTE(LOWER(A5987),"and","")</f>
        <v>diverge0.172%plusfertilizer(nouseinnassausuffolkcounties)(nysspecificlang)53883-209-91636</v>
      </c>
    </row>
    <row r="5988" spans="1:2" x14ac:dyDescent="0.2">
      <c r="A5988" t="s">
        <v>22194</v>
      </c>
      <c r="B5988" t="str">
        <f>SUBSTITUTE(LOWER(A5988),"and","")</f>
        <v>ptalpine499-531</v>
      </c>
    </row>
    <row r="5989" spans="1:2" x14ac:dyDescent="0.2">
      <c r="A5989" t="s">
        <v>22193</v>
      </c>
      <c r="B5989" t="str">
        <f>SUBSTITUTE(LOWER(A5989),"and","")</f>
        <v>totalreleasefleafogger1021-1623-4</v>
      </c>
    </row>
    <row r="5990" spans="1:2" x14ac:dyDescent="0.2">
      <c r="A5990" t="s">
        <v>22192</v>
      </c>
      <c r="B5990" t="str">
        <f>SUBSTITUTE(LOWER(A5990),"and","")</f>
        <v>rejuvenateantibacterialfloorcleaner(orangescent)1839-220-86576</v>
      </c>
    </row>
    <row r="5991" spans="1:2" x14ac:dyDescent="0.2">
      <c r="A5991" t="s">
        <v>22191</v>
      </c>
      <c r="B5991" t="str">
        <f>SUBSTITUTE(LOWER(A5991),"and","")</f>
        <v>defylv-466222-219</v>
      </c>
    </row>
    <row r="5992" spans="1:2" x14ac:dyDescent="0.2">
      <c r="A5992" t="s">
        <v>22190</v>
      </c>
      <c r="B5992" t="str">
        <f>SUBSTITUTE(LOWER(A5992),"and","")</f>
        <v>ascernity100-1477</v>
      </c>
    </row>
    <row r="5993" spans="1:2" x14ac:dyDescent="0.2">
      <c r="A5993" t="s">
        <v>22189</v>
      </c>
      <c r="B5993" t="str">
        <f>SUBSTITUTE(LOWER(A5993),"and","")</f>
        <v>choppergen2herbicide(nyrestrictioninwetls)241-430</v>
      </c>
    </row>
    <row r="5994" spans="1:2" x14ac:dyDescent="0.2">
      <c r="A5994" t="s">
        <v>22188</v>
      </c>
      <c r="B5994" t="str">
        <f>SUBSTITUTE(LOWER(A5994),"and","")</f>
        <v>bifengn2ecselect(nysspecificlanguage)42750-394-89442</v>
      </c>
    </row>
    <row r="5995" spans="1:2" x14ac:dyDescent="0.2">
      <c r="A5995" t="s">
        <v>22187</v>
      </c>
      <c r="B5995" t="str">
        <f>SUBSTITUTE(LOWER(A5995),"and","")</f>
        <v>hexygoniqmiticide10163-365</v>
      </c>
    </row>
    <row r="5996" spans="1:2" x14ac:dyDescent="0.2">
      <c r="A5996" t="s">
        <v>22186</v>
      </c>
      <c r="B5996" t="str">
        <f>SUBSTITUTE(LOWER(A5996),"and","")</f>
        <v>para|defenseiiforcats(5to9lbs)91384-4</v>
      </c>
    </row>
    <row r="5997" spans="1:2" x14ac:dyDescent="0.2">
      <c r="A5997" t="s">
        <v>22185</v>
      </c>
      <c r="B5997" t="str">
        <f>SUBSTITUTE(LOWER(A5997),"and","")</f>
        <v>hdxgermicidalbleach355852-6</v>
      </c>
    </row>
    <row r="5998" spans="1:2" x14ac:dyDescent="0.2">
      <c r="A5998" t="s">
        <v>22184</v>
      </c>
      <c r="B5998" t="str">
        <f>SUBSTITUTE(LOWER(A5998),"and","")</f>
        <v>flyinginsectkiller11694-110-10637</v>
      </c>
    </row>
    <row r="5999" spans="1:2" x14ac:dyDescent="0.2">
      <c r="A5999" t="s">
        <v>22183</v>
      </c>
      <c r="B5999" t="str">
        <f>SUBSTITUTE(LOWER(A5999),"and","")</f>
        <v>rightlineetho4sc87290-2-93051</v>
      </c>
    </row>
    <row r="6000" spans="1:2" x14ac:dyDescent="0.2">
      <c r="A6000" t="s">
        <v>22182</v>
      </c>
      <c r="B6000" t="str">
        <f>SUBSTITUTE(LOWER(A6000),"and","")</f>
        <v>peroxigardreadytouseone-stepdisinfectantcleanerdeodorizerforuseinlifesciences74559-9</v>
      </c>
    </row>
    <row r="6001" spans="1:2" x14ac:dyDescent="0.2">
      <c r="A6001" t="s">
        <v>22181</v>
      </c>
      <c r="B6001" t="str">
        <f>SUBSTITUTE(LOWER(A6001),"and","")</f>
        <v>nu-foamsanitizingtablets1561-12-40672</v>
      </c>
    </row>
    <row r="6002" spans="1:2" x14ac:dyDescent="0.2">
      <c r="A6002" t="s">
        <v>22180</v>
      </c>
      <c r="B6002" t="str">
        <f>SUBSTITUTE(LOWER(A6002),"and","")</f>
        <v>legrium280sl(nosale,distributionoruseinnassausuffolkcounties,ny)7969-448-534</v>
      </c>
    </row>
    <row r="6003" spans="1:2" x14ac:dyDescent="0.2">
      <c r="A6003" t="s">
        <v>22179</v>
      </c>
      <c r="B6003" t="str">
        <f>SUBSTITUTE(LOWER(A6003),"and","")</f>
        <v>sentryfiproguardplusforcats(over1.5lbs)2517-135</v>
      </c>
    </row>
    <row r="6004" spans="1:2" x14ac:dyDescent="0.2">
      <c r="A6004" t="s">
        <v>22178</v>
      </c>
      <c r="B6004" t="str">
        <f>SUBSTITUTE(LOWER(A6004),"and","")</f>
        <v>renownquatiifoodservicesanitizer10324-63-75842</v>
      </c>
    </row>
    <row r="6005" spans="1:2" x14ac:dyDescent="0.2">
      <c r="A6005" t="s">
        <v>22177</v>
      </c>
      <c r="B6005" t="str">
        <f>SUBSTITUTE(LOWER(A6005),"and","")</f>
        <v>natrialawnweeddiseasecontrolready-to-spray67702-26-92564</v>
      </c>
    </row>
    <row r="6006" spans="1:2" x14ac:dyDescent="0.2">
      <c r="A6006" t="s">
        <v>22176</v>
      </c>
      <c r="B6006" t="str">
        <f>SUBSTITUTE(LOWER(A6006),"and","")</f>
        <v>tree-ager1074578-12</v>
      </c>
    </row>
    <row r="6007" spans="1:2" x14ac:dyDescent="0.2">
      <c r="A6007" t="s">
        <v>22175</v>
      </c>
      <c r="B6007" t="str">
        <f>SUBSTITUTE(LOWER(A6007),"and","")</f>
        <v>weed-aside67702-8-56872</v>
      </c>
    </row>
    <row r="6008" spans="1:2" x14ac:dyDescent="0.2">
      <c r="A6008" t="s">
        <v>22174</v>
      </c>
      <c r="B6008" t="str">
        <f>SUBSTITUTE(LOWER(A6008),"and","")</f>
        <v>tombstone34704-912</v>
      </c>
    </row>
    <row r="6009" spans="1:2" x14ac:dyDescent="0.2">
      <c r="A6009" t="s">
        <v>22173</v>
      </c>
      <c r="B6009" t="str">
        <f>SUBSTITUTE(LOWER(A6009),"and","")</f>
        <v>fantastikall-purposecleaner(freshscent)(refill)4822-530</v>
      </c>
    </row>
    <row r="6010" spans="1:2" x14ac:dyDescent="0.2">
      <c r="A6010" t="s">
        <v>22172</v>
      </c>
      <c r="B6010" t="str">
        <f>SUBSTITUTE(LOWER(A6010),"and","")</f>
        <v>lescowasphornetplus279-3401-10404</v>
      </c>
    </row>
    <row r="6011" spans="1:2" x14ac:dyDescent="0.2">
      <c r="A6011" t="s">
        <v>22171</v>
      </c>
      <c r="B6011" t="str">
        <f>SUBSTITUTE(LOWER(A6011),"and","")</f>
        <v>piquat2010324-94-66171</v>
      </c>
    </row>
    <row r="6012" spans="1:2" x14ac:dyDescent="0.2">
      <c r="A6012" t="s">
        <v>22170</v>
      </c>
      <c r="B6012" t="str">
        <f>SUBSTITUTE(LOWER(A6012),"and","")</f>
        <v>insectkillingsoapconcentrateiisaferbr42697-60</v>
      </c>
    </row>
    <row r="6013" spans="1:2" x14ac:dyDescent="0.2">
      <c r="A6013" t="s">
        <v>22169</v>
      </c>
      <c r="B6013" t="str">
        <f>SUBSTITUTE(LOWER(A6013),"and","")</f>
        <v>foodservicesanitizervictoriabay10324-117-68168</v>
      </c>
    </row>
    <row r="6014" spans="1:2" x14ac:dyDescent="0.2">
      <c r="A6014" t="s">
        <v>22168</v>
      </c>
      <c r="B6014" t="str">
        <f>SUBSTITUTE(LOWER(A6014),"and","")</f>
        <v>contracwithlumitrack12455-133</v>
      </c>
    </row>
    <row r="6015" spans="1:2" x14ac:dyDescent="0.2">
      <c r="A6015" t="s">
        <v>22167</v>
      </c>
      <c r="B6015" t="str">
        <f>SUBSTITUTE(LOWER(A6015),"and","")</f>
        <v>greenviewfairwayformulaspringfertilizerwithcrabgrasspreventer(maxapplicationrate=0.25lbdithiopyrperacre)961-392</v>
      </c>
    </row>
    <row r="6016" spans="1:2" x14ac:dyDescent="0.2">
      <c r="A6016" t="s">
        <v>22166</v>
      </c>
      <c r="B6016" t="str">
        <f>SUBSTITUTE(LOWER(A6016),"and","")</f>
        <v>alligaremojave70eg81927-25</v>
      </c>
    </row>
    <row r="6017" spans="1:2" x14ac:dyDescent="0.2">
      <c r="A6017" t="s">
        <v>22165</v>
      </c>
      <c r="B6017" t="str">
        <f>SUBSTITUTE(LOWER(A6017),"and","")</f>
        <v>bioadvancedscience-basedsolutions12monthtreeshrubprotectfeedconcentrate[notforsale,distributionoruseinnassau,suffolk,kingsorqueenscounties,newyork](2ee-spottedlanternfly)92564-33</v>
      </c>
    </row>
    <row r="6018" spans="1:2" x14ac:dyDescent="0.2">
      <c r="A6018" t="s">
        <v>22164</v>
      </c>
      <c r="B6018" t="str">
        <f>SUBSTITUTE(LOWER(A6018),"and","")</f>
        <v>waxiehpdisinfectantcleaner45745-11-14994</v>
      </c>
    </row>
    <row r="6019" spans="1:2" x14ac:dyDescent="0.2">
      <c r="A6019" t="s">
        <v>22163</v>
      </c>
      <c r="B6019" t="str">
        <f>SUBSTITUTE(LOWER(A6019),"and","")</f>
        <v>neuquat10324-117-3635</v>
      </c>
    </row>
    <row r="6020" spans="1:2" x14ac:dyDescent="0.2">
      <c r="A6020" t="s">
        <v>22162</v>
      </c>
      <c r="B6020" t="str">
        <f>SUBSTITUTE(LOWER(A6020),"and","")</f>
        <v>ezfeedplusweedcontrol239-2640-538</v>
      </c>
    </row>
    <row r="6021" spans="1:2" x14ac:dyDescent="0.2">
      <c r="A6021" t="s">
        <v>22161</v>
      </c>
      <c r="B6021" t="str">
        <f>SUBSTITUTE(LOWER(A6021),"and","")</f>
        <v>shubugactive101242-2</v>
      </c>
    </row>
    <row r="6022" spans="1:2" x14ac:dyDescent="0.2">
      <c r="A6022" t="s">
        <v>22160</v>
      </c>
      <c r="B6022" t="str">
        <f>SUBSTITUTE(LOWER(A6022),"and","")</f>
        <v>quistador91234-256</v>
      </c>
    </row>
    <row r="6023" spans="1:2" x14ac:dyDescent="0.2">
      <c r="A6023" t="s">
        <v>22159</v>
      </c>
      <c r="B6023" t="str">
        <f>SUBSTITUTE(LOWER(A6023),"and","")</f>
        <v>senator600fs(restricteduseasof112023)228-522</v>
      </c>
    </row>
    <row r="6024" spans="1:2" x14ac:dyDescent="0.2">
      <c r="A6024" t="s">
        <v>22158</v>
      </c>
      <c r="B6024" t="str">
        <f>SUBSTITUTE(LOWER(A6024),"and","")</f>
        <v>raidfleakillerpluscarpetroomspray4822-273</v>
      </c>
    </row>
    <row r="6025" spans="1:2" x14ac:dyDescent="0.2">
      <c r="A6025" t="s">
        <v>22157</v>
      </c>
      <c r="B6025" t="str">
        <f>SUBSTITUTE(LOWER(A6025),"and","")</f>
        <v>veligontl-m1706-226</v>
      </c>
    </row>
    <row r="6026" spans="1:2" x14ac:dyDescent="0.2">
      <c r="A6026" t="s">
        <v>22156</v>
      </c>
      <c r="B6026" t="str">
        <f>SUBSTITUTE(LOWER(A6026),"and","")</f>
        <v>revylokfungicide(nosale,useordistributioninnassausuffolkcounties)7969-503</v>
      </c>
    </row>
    <row r="6027" spans="1:2" x14ac:dyDescent="0.2">
      <c r="A6027" t="s">
        <v>22155</v>
      </c>
      <c r="B6027" t="str">
        <f>SUBSTITUTE(LOWER(A6027),"and","")</f>
        <v>deerprowinteranimalrepellent(unrestricted9911)84178-1</v>
      </c>
    </row>
    <row r="6028" spans="1:2" x14ac:dyDescent="0.2">
      <c r="A6028" t="s">
        <v>22154</v>
      </c>
      <c r="B6028" t="str">
        <f>SUBSTITUTE(LOWER(A6028),"and","")</f>
        <v>lillymillermossout!forlawns802-509</v>
      </c>
    </row>
    <row r="6029" spans="1:2" x14ac:dyDescent="0.2">
      <c r="A6029" t="s">
        <v>22153</v>
      </c>
      <c r="B6029" t="str">
        <f>SUBSTITUTE(LOWER(A6029),"and","")</f>
        <v>forageguard82808-1</v>
      </c>
    </row>
    <row r="6030" spans="1:2" x14ac:dyDescent="0.2">
      <c r="A6030" t="s">
        <v>22152</v>
      </c>
      <c r="B6030" t="str">
        <f>SUBSTITUTE(LOWER(A6030),"and","")</f>
        <v>lysolbrkills99.9%ofvirusesbacteriabrnewdaypowerclean2xconcentrated2multi-surfacecleanermangohibiscusscent777-146</v>
      </c>
    </row>
    <row r="6031" spans="1:2" x14ac:dyDescent="0.2">
      <c r="A6031" t="s">
        <v>22151</v>
      </c>
      <c r="B6031" t="str">
        <f>SUBSTITUTE(LOWER(A6031),"and","")</f>
        <v>ultrasaberpour-oninsecticideforbeefcattlecalves773-92</v>
      </c>
    </row>
    <row r="6032" spans="1:2" x14ac:dyDescent="0.2">
      <c r="A6032" t="s">
        <v>22150</v>
      </c>
      <c r="B6032" t="str">
        <f>SUBSTITUTE(LOWER(A6032),"and","")</f>
        <v>ditracall-weatherblox12455-80</v>
      </c>
    </row>
    <row r="6033" spans="1:2" x14ac:dyDescent="0.2">
      <c r="A6033" t="s">
        <v>22149</v>
      </c>
      <c r="B6033" t="str">
        <f>SUBSTITUTE(LOWER(A6033),"and","")</f>
        <v>thermacellmosquitorepellentwithearthscent(refills)71910-3</v>
      </c>
    </row>
    <row r="6034" spans="1:2" x14ac:dyDescent="0.2">
      <c r="A6034" t="s">
        <v>22148</v>
      </c>
      <c r="B6034" t="str">
        <f>SUBSTITUTE(LOWER(A6034),"and","")</f>
        <v>abamexmiticideinsecticide(noaerialapplicationinnys)228-734</v>
      </c>
    </row>
    <row r="6035" spans="1:2" x14ac:dyDescent="0.2">
      <c r="A6035" t="s">
        <v>22147</v>
      </c>
      <c r="B6035" t="str">
        <f>SUBSTITUTE(LOWER(A6035),"and","")</f>
        <v>amdroquickkillindooroutdoorcarpenterbee,anttermitekillerconcentrate279-3347-90098</v>
      </c>
    </row>
    <row r="6036" spans="1:2" x14ac:dyDescent="0.2">
      <c r="A6036" t="s">
        <v>22146</v>
      </c>
      <c r="B6036" t="str">
        <f>SUBSTITUTE(LOWER(A6036),"and","")</f>
        <v>avid0.15ec100-896</v>
      </c>
    </row>
    <row r="6037" spans="1:2" x14ac:dyDescent="0.2">
      <c r="A6037" t="s">
        <v>22145</v>
      </c>
      <c r="B6037" t="str">
        <f>SUBSTITUTE(LOWER(A6037),"and","")</f>
        <v>isomatecmofmmistplus53575-50</v>
      </c>
    </row>
    <row r="6038" spans="1:2" x14ac:dyDescent="0.2">
      <c r="A6038" t="s">
        <v>22144</v>
      </c>
      <c r="B6038" t="str">
        <f>SUBSTITUTE(LOWER(A6038),"and","")</f>
        <v>upbeetherbicide(epareg.no.279-9584)[nolongisluse;noaerialapplicationinnys]sln ny-190008</v>
      </c>
    </row>
    <row r="6039" spans="1:2" x14ac:dyDescent="0.2">
      <c r="A6039" t="s">
        <v>22143</v>
      </c>
      <c r="B6039" t="str">
        <f>SUBSTITUTE(LOWER(A6039),"and","")</f>
        <v>breakthrur-drootdestroyer7687-1</v>
      </c>
    </row>
    <row r="6040" spans="1:2" x14ac:dyDescent="0.2">
      <c r="A6040" t="s">
        <v>22142</v>
      </c>
      <c r="B6040" t="str">
        <f>SUBSTITUTE(LOWER(A6040),"and","")</f>
        <v>shieldtecforcats53883-359-91300</v>
      </c>
    </row>
    <row r="6041" spans="1:2" x14ac:dyDescent="0.2">
      <c r="A6041" t="s">
        <v>22141</v>
      </c>
      <c r="B6041" t="str">
        <f>SUBSTITUTE(LOWER(A6041),"and","")</f>
        <v>sniper(noapplicationwithin100ft.ofcoastalmarsh)(2ee-graperootworm)34704-858</v>
      </c>
    </row>
    <row r="6042" spans="1:2" x14ac:dyDescent="0.2">
      <c r="A6042" t="s">
        <v>22140</v>
      </c>
      <c r="B6042" t="str">
        <f>SUBSTITUTE(LOWER(A6042),"and","")</f>
        <v>cycocelplantgrowthregulant241-74-59807</v>
      </c>
    </row>
    <row r="6043" spans="1:2" x14ac:dyDescent="0.2">
      <c r="A6043" t="s">
        <v>22139</v>
      </c>
      <c r="B6043" t="str">
        <f>SUBSTITUTE(LOWER(A6043),"and","")</f>
        <v>protectionthatlivesonmicroban24hourkeepskilling99.9%ofbacteriaforupto24hourssanitizingspray(citrusscent)4091-20-3573</v>
      </c>
    </row>
    <row r="6044" spans="1:2" x14ac:dyDescent="0.2">
      <c r="A6044" t="s">
        <v>22138</v>
      </c>
      <c r="B6044" t="str">
        <f>SUBSTITUTE(LOWER(A6044),"and","")</f>
        <v>fourstarbtibriquetssustainedrelease150daymicrobialbriquets83362-2-89459</v>
      </c>
    </row>
    <row r="6045" spans="1:2" x14ac:dyDescent="0.2">
      <c r="A6045" t="s">
        <v>22137</v>
      </c>
      <c r="B6045" t="str">
        <f>SUBSTITUTE(LOWER(A6045),"and","")</f>
        <v>omnibraceta70wp5905-614</v>
      </c>
    </row>
    <row r="6046" spans="1:2" x14ac:dyDescent="0.2">
      <c r="A6046" t="s">
        <v>22136</v>
      </c>
      <c r="B6046" t="str">
        <f>SUBSTITUTE(LOWER(A6046),"and","")</f>
        <v>zarawsb(noaerialapplicationinnys)91234-43</v>
      </c>
    </row>
    <row r="6047" spans="1:2" x14ac:dyDescent="0.2">
      <c r="A6047" t="s">
        <v>22135</v>
      </c>
      <c r="B6047" t="str">
        <f>SUBSTITUTE(LOWER(A6047),"and","")</f>
        <v>termidorny7969-210</v>
      </c>
    </row>
    <row r="6048" spans="1:2" x14ac:dyDescent="0.2">
      <c r="A6048" t="s">
        <v>22134</v>
      </c>
      <c r="B6048" t="str">
        <f>SUBSTITUTE(LOWER(A6048),"and","")</f>
        <v>herculexrwinsectprotection29964-4</v>
      </c>
    </row>
    <row r="6049" spans="1:2" x14ac:dyDescent="0.2">
      <c r="A6049" t="s">
        <v>22133</v>
      </c>
      <c r="B6049" t="str">
        <f>SUBSTITUTE(LOWER(A6049),"and","")</f>
        <v>roseshieldsystemicroseflowercare8-12-4(nosale,saleinto,distributionoruseinnassau,suffolk,kingsqueenscounties)(restricteduseasof112023)228-587-4</v>
      </c>
    </row>
    <row r="6050" spans="1:2" x14ac:dyDescent="0.2">
      <c r="A6050" t="s">
        <v>22132</v>
      </c>
      <c r="B6050" t="str">
        <f>SUBSTITUTE(LOWER(A6050),"and","")</f>
        <v>omnibrpropiconazole41.8%ecfungicide38167-35-5905</v>
      </c>
    </row>
    <row r="6051" spans="1:2" x14ac:dyDescent="0.2">
      <c r="A6051" t="s">
        <v>22131</v>
      </c>
      <c r="B6051" t="str">
        <f>SUBSTITUTE(LOWER(A6051),"and","")</f>
        <v>bugjuiceinsecticidepaintadditive47332-11</v>
      </c>
    </row>
    <row r="6052" spans="1:2" x14ac:dyDescent="0.2">
      <c r="A6052" t="s">
        <v>22130</v>
      </c>
      <c r="B6052" t="str">
        <f>SUBSTITUTE(LOWER(A6052),"and","")</f>
        <v>regevhbx86182-6-88783</v>
      </c>
    </row>
    <row r="6053" spans="1:2" x14ac:dyDescent="0.2">
      <c r="A6053" t="s">
        <v>22129</v>
      </c>
      <c r="B6053" t="str">
        <f>SUBSTITUTE(LOWER(A6053),"and","")</f>
        <v>nubarkgold2935-496</v>
      </c>
    </row>
    <row r="6054" spans="1:2" x14ac:dyDescent="0.2">
      <c r="A6054" t="s">
        <v>22128</v>
      </c>
      <c r="B6054" t="str">
        <f>SUBSTITUTE(LOWER(A6054),"and","")</f>
        <v>lysolbrkills99.9%ofvirusesbacteriacleanfreshmulti-surfacecleanersparklinglemonsunfloweressencescent777-89</v>
      </c>
    </row>
    <row r="6055" spans="1:2" x14ac:dyDescent="0.2">
      <c r="A6055" t="s">
        <v>22127</v>
      </c>
      <c r="B6055" t="str">
        <f>SUBSTITUTE(LOWER(A6055),"and","")</f>
        <v>safari20sginsecticide[onlyforbasaltrunksprayforcontrolofhemlockwoollyadelgidelongatehemlockscaleonhemlocksonly](epareg.no.86203-11-59639)sln ny-120009</v>
      </c>
    </row>
    <row r="6056" spans="1:2" x14ac:dyDescent="0.2">
      <c r="A6056" t="s">
        <v>22126</v>
      </c>
      <c r="B6056" t="str">
        <f>SUBSTITUTE(LOWER(A6056),"and","")</f>
        <v>off!backyardmosquitolamprefills4822-605</v>
      </c>
    </row>
    <row r="6057" spans="1:2" x14ac:dyDescent="0.2">
      <c r="A6057" t="s">
        <v>22125</v>
      </c>
      <c r="B6057" t="str">
        <f>SUBSTITUTE(LOWER(A6057),"and","")</f>
        <v>turffertilizer+prodiamine0.29%60063-41-82757</v>
      </c>
    </row>
    <row r="6058" spans="1:2" x14ac:dyDescent="0.2">
      <c r="A6058" t="s">
        <v>22124</v>
      </c>
      <c r="B6058" t="str">
        <f>SUBSTITUTE(LOWER(A6058),"and","")</f>
        <v>seaherbicide81880-18-10163</v>
      </c>
    </row>
    <row r="6059" spans="1:2" x14ac:dyDescent="0.2">
      <c r="A6059" t="s">
        <v>22123</v>
      </c>
      <c r="B6059" t="str">
        <f>SUBSTITUTE(LOWER(A6059),"and","")</f>
        <v>adept400-477</v>
      </c>
    </row>
    <row r="6060" spans="1:2" x14ac:dyDescent="0.2">
      <c r="A6060" t="s">
        <v>22122</v>
      </c>
      <c r="B6060" t="str">
        <f>SUBSTITUTE(LOWER(A6060),"and","")</f>
        <v>maxforcegranularflybait101563-94</v>
      </c>
    </row>
    <row r="6061" spans="1:2" x14ac:dyDescent="0.2">
      <c r="A6061" t="s">
        <v>22121</v>
      </c>
      <c r="B6061" t="str">
        <f>SUBSTITUTE(LOWER(A6061),"and","")</f>
        <v>stanzaherbicide(notforsale,use,ordistributiononli)(noaerialappinny)62719-315-279</v>
      </c>
    </row>
    <row r="6062" spans="1:2" x14ac:dyDescent="0.2">
      <c r="A6062" t="s">
        <v>22120</v>
      </c>
      <c r="B6062" t="str">
        <f>SUBSTITUTE(LOWER(A6062),"and","")</f>
        <v>stalwartmtz(nosale,useordistributioninnassauorsuffolkcounties)60063-52</v>
      </c>
    </row>
    <row r="6063" spans="1:2" x14ac:dyDescent="0.2">
      <c r="A6063" t="s">
        <v>22119</v>
      </c>
      <c r="B6063" t="str">
        <f>SUBSTITUTE(LOWER(A6063),"and","")</f>
        <v>armortechzoxypgii89442-53</v>
      </c>
    </row>
    <row r="6064" spans="1:2" x14ac:dyDescent="0.2">
      <c r="A6064" t="s">
        <v>22118</v>
      </c>
      <c r="B6064" t="str">
        <f>SUBSTITUTE(LOWER(A6064),"and","")</f>
        <v>gotpests...getrevengepour-onsynergizedflylicecontrol53883-75-4</v>
      </c>
    </row>
    <row r="6065" spans="1:2" x14ac:dyDescent="0.2">
      <c r="A6065" t="s">
        <v>22117</v>
      </c>
      <c r="B6065" t="str">
        <f>SUBSTITUTE(LOWER(A6065),"and","")</f>
        <v>trico71637-2</v>
      </c>
    </row>
    <row r="6066" spans="1:2" x14ac:dyDescent="0.2">
      <c r="A6066" t="s">
        <v>22116</v>
      </c>
      <c r="B6066" t="str">
        <f>SUBSTITUTE(LOWER(A6066),"and","")</f>
        <v>cerafruta92311-3</v>
      </c>
    </row>
    <row r="6067" spans="1:2" x14ac:dyDescent="0.2">
      <c r="A6067" t="s">
        <v>22115</v>
      </c>
      <c r="B6067" t="str">
        <f>SUBSTITUTE(LOWER(A6067),"and","")</f>
        <v>herculexi68467-2</v>
      </c>
    </row>
    <row r="6068" spans="1:2" x14ac:dyDescent="0.2">
      <c r="A6068" t="s">
        <v>22114</v>
      </c>
      <c r="B6068" t="str">
        <f>SUBSTITUTE(LOWER(A6068),"and","")</f>
        <v>slideratzlite(nosale,distribution,oruseinnassausuffolkcounties)34704-1042</v>
      </c>
    </row>
    <row r="6069" spans="1:2" x14ac:dyDescent="0.2">
      <c r="A6069" t="s">
        <v>22113</v>
      </c>
      <c r="B6069" t="str">
        <f>SUBSTITUTE(LOWER(A6069),"and","")</f>
        <v>asenrag(nosale,use,ordistributioninnassau,suffolk,kingsqueenscounties)(nybufferzonestowaterbodies)91234-362</v>
      </c>
    </row>
    <row r="6070" spans="1:2" x14ac:dyDescent="0.2">
      <c r="A6070" t="s">
        <v>22112</v>
      </c>
      <c r="B6070" t="str">
        <f>SUBSTITUTE(LOWER(A6070),"and","")</f>
        <v>acticidecbm267071-62</v>
      </c>
    </row>
    <row r="6071" spans="1:2" x14ac:dyDescent="0.2">
      <c r="A6071" t="s">
        <v>22111</v>
      </c>
      <c r="B6071" t="str">
        <f>SUBSTITUTE(LOWER(A6071),"and","")</f>
        <v>adept70506-531</v>
      </c>
    </row>
    <row r="6072" spans="1:2" x14ac:dyDescent="0.2">
      <c r="A6072" t="s">
        <v>22110</v>
      </c>
      <c r="B6072" t="str">
        <f>SUBSTITUTE(LOWER(A6072),"and","")</f>
        <v>biocereswp89600-2</v>
      </c>
    </row>
    <row r="6073" spans="1:2" x14ac:dyDescent="0.2">
      <c r="A6073" t="s">
        <v>22109</v>
      </c>
      <c r="B6073" t="str">
        <f>SUBSTITUTE(LOWER(A6073),"and","")</f>
        <v>acidishine4959-1-82882</v>
      </c>
    </row>
    <row r="6074" spans="1:2" x14ac:dyDescent="0.2">
      <c r="A6074" t="s">
        <v>22108</v>
      </c>
      <c r="B6074" t="str">
        <f>SUBSTITUTE(LOWER(A6074),"and","")</f>
        <v>debugturbo(homeowner)70310-5</v>
      </c>
    </row>
    <row r="6075" spans="1:2" x14ac:dyDescent="0.2">
      <c r="A6075" t="s">
        <v>22107</v>
      </c>
      <c r="B6075" t="str">
        <f>SUBSTITUTE(LOWER(A6075),"and","")</f>
        <v>harris*since1922*odoreliminatorconcentratedisinfectantcleanerlemonscent10324-114-3</v>
      </c>
    </row>
    <row r="6076" spans="1:2" x14ac:dyDescent="0.2">
      <c r="A6076" t="s">
        <v>22106</v>
      </c>
      <c r="B6076" t="str">
        <f>SUBSTITUTE(LOWER(A6076),"and","")</f>
        <v>homebrightdisinfectantspray(countryscent)90253-2</v>
      </c>
    </row>
    <row r="6077" spans="1:2" x14ac:dyDescent="0.2">
      <c r="A6077" t="s">
        <v>22105</v>
      </c>
      <c r="B6077" t="str">
        <f>SUBSTITUTE(LOWER(A6077),"and","")</f>
        <v>pool-trolstabilizedchlorinatingpowder3525-104</v>
      </c>
    </row>
    <row r="6078" spans="1:2" x14ac:dyDescent="0.2">
      <c r="A6078" t="s">
        <v>22104</v>
      </c>
      <c r="B6078" t="str">
        <f>SUBSTITUTE(LOWER(A6078),"and","")</f>
        <v>axcela6836-350</v>
      </c>
    </row>
    <row r="6079" spans="1:2" x14ac:dyDescent="0.2">
      <c r="A6079" t="s">
        <v>22103</v>
      </c>
      <c r="B6079" t="str">
        <f>SUBSTITUTE(LOWER(A6079),"and","")</f>
        <v>fumitoxintablets72959-1</v>
      </c>
    </row>
    <row r="6080" spans="1:2" x14ac:dyDescent="0.2">
      <c r="A6080" t="s">
        <v>22102</v>
      </c>
      <c r="B6080" t="str">
        <f>SUBSTITUTE(LOWER(A6080),"and","")</f>
        <v>saferbrtomatovegetable3-in-1gardenspray59913-12</v>
      </c>
    </row>
    <row r="6081" spans="1:2" x14ac:dyDescent="0.2">
      <c r="A6081" t="s">
        <v>22101</v>
      </c>
      <c r="B6081" t="str">
        <f>SUBSTITUTE(LOWER(A6081),"and","")</f>
        <v>dibro2+2228-227</v>
      </c>
    </row>
    <row r="6082" spans="1:2" x14ac:dyDescent="0.2">
      <c r="A6082" t="s">
        <v>22100</v>
      </c>
      <c r="B6082" t="str">
        <f>SUBSTITUTE(LOWER(A6082),"and","")</f>
        <v>resicorexl(nosale,useordistributioninnassauorsuffolkcounties)62719-756</v>
      </c>
    </row>
    <row r="6083" spans="1:2" x14ac:dyDescent="0.2">
      <c r="A6083" t="s">
        <v>22099</v>
      </c>
      <c r="B6083" t="str">
        <f>SUBSTITUTE(LOWER(A6083),"and","")</f>
        <v>ferti-lomecaterpillarkillerwithbt70051-106-7401</v>
      </c>
    </row>
    <row r="6084" spans="1:2" x14ac:dyDescent="0.2">
      <c r="A6084" t="s">
        <v>22098</v>
      </c>
      <c r="B6084" t="str">
        <f>SUBSTITUTE(LOWER(A6084),"and","")</f>
        <v>stinger(useondrybulbonionstocontrolsowthistleweed;notforusedistinnassausuffolkcounties)[expires12312026]sln ny-220001</v>
      </c>
    </row>
    <row r="6085" spans="1:2" x14ac:dyDescent="0.2">
      <c r="A6085" t="s">
        <v>22097</v>
      </c>
      <c r="B6085" t="str">
        <f>SUBSTITUTE(LOWER(A6085),"and","")</f>
        <v>freshscentdisinfectingwipes16836-336-17269</v>
      </c>
    </row>
    <row r="6086" spans="1:2" x14ac:dyDescent="0.2">
      <c r="A6086" t="s">
        <v>22096</v>
      </c>
      <c r="B6086" t="str">
        <f>SUBSTITUTE(LOWER(A6086),"and","")</f>
        <v>zetagardlbtinsecticide39039-20</v>
      </c>
    </row>
    <row r="6087" spans="1:2" x14ac:dyDescent="0.2">
      <c r="A6087" t="s">
        <v>22095</v>
      </c>
      <c r="B6087" t="str">
        <f>SUBSTITUTE(LOWER(A6087),"and","")</f>
        <v>sativaimfmax(restricteduseasof112023)55146-119</v>
      </c>
    </row>
    <row r="6088" spans="1:2" x14ac:dyDescent="0.2">
      <c r="A6088" t="s">
        <v>22094</v>
      </c>
      <c r="B6088" t="str">
        <f>SUBSTITUTE(LOWER(A6088),"and","")</f>
        <v>drexeldamoil19713-123</v>
      </c>
    </row>
    <row r="6089" spans="1:2" x14ac:dyDescent="0.2">
      <c r="A6089" t="s">
        <v>22093</v>
      </c>
      <c r="B6089" t="str">
        <f>SUBSTITUTE(LOWER(A6089),"and","")</f>
        <v>sonata264-1153</v>
      </c>
    </row>
    <row r="6090" spans="1:2" x14ac:dyDescent="0.2">
      <c r="A6090" t="s">
        <v>22092</v>
      </c>
      <c r="B6090" t="str">
        <f>SUBSTITUTE(LOWER(A6090),"and","")</f>
        <v>herculexxtrainsectprotection68467-6</v>
      </c>
    </row>
    <row r="6091" spans="1:2" x14ac:dyDescent="0.2">
      <c r="A6091" t="s">
        <v>22091</v>
      </c>
      <c r="B6091" t="str">
        <f>SUBSTITUTE(LOWER(A6091),"and","")</f>
        <v>tevrapetactivateiifleatickcollarfordogs(fitsnecksto26")92413-14</v>
      </c>
    </row>
    <row r="6092" spans="1:2" x14ac:dyDescent="0.2">
      <c r="A6092" t="s">
        <v>22090</v>
      </c>
      <c r="B6092" t="str">
        <f>SUBSTITUTE(LOWER(A6092),"and","")</f>
        <v>astun(nysmaxuserates:ornamentals-1.77lba.i.ayr)71512-23-59807</v>
      </c>
    </row>
    <row r="6093" spans="1:2" x14ac:dyDescent="0.2">
      <c r="A6093" t="s">
        <v>22089</v>
      </c>
      <c r="B6093" t="str">
        <f>SUBSTITUTE(LOWER(A6093),"and","")</f>
        <v>tomcatratmousekillerdisposablebaitstation90780-13</v>
      </c>
    </row>
    <row r="6094" spans="1:2" x14ac:dyDescent="0.2">
      <c r="A6094" t="s">
        <v>22088</v>
      </c>
      <c r="B6094" t="str">
        <f>SUBSTITUTE(LOWER(A6094),"and","")</f>
        <v>bioadvancedscience-basedsolutionstermitecarpenterbeekillerplusfoam[nosale,distribution,oruseinnassau,suffolk,kings,queenscounties,ny]92564-60</v>
      </c>
    </row>
    <row r="6095" spans="1:2" x14ac:dyDescent="0.2">
      <c r="A6095" t="s">
        <v>22087</v>
      </c>
      <c r="B6095" t="str">
        <f>SUBSTITUTE(LOWER(A6095),"and","")</f>
        <v>bonidechickweedcloveroxaliskillerreadytouse228-336-4</v>
      </c>
    </row>
    <row r="6096" spans="1:2" x14ac:dyDescent="0.2">
      <c r="A6096" t="s">
        <v>22086</v>
      </c>
      <c r="B6096" t="str">
        <f>SUBSTITUTE(LOWER(A6096),"and","")</f>
        <v>pyranhaspacespray1-10hpconcentrate(notforuseinautomaticmistingsystemsinnys)21165-32</v>
      </c>
    </row>
    <row r="6097" spans="1:2" x14ac:dyDescent="0.2">
      <c r="A6097" t="s">
        <v>22085</v>
      </c>
      <c r="B6097" t="str">
        <f>SUBSTITUTE(LOWER(A6097),"and","")</f>
        <v>dupontsteadfastherbicide(noaerialapplicationinnys)352-608</v>
      </c>
    </row>
    <row r="6098" spans="1:2" x14ac:dyDescent="0.2">
      <c r="A6098" t="s">
        <v>22084</v>
      </c>
      <c r="B6098" t="str">
        <f>SUBSTITUTE(LOWER(A6098),"and","")</f>
        <v>proxiteinsectgrowthregulator59639-96-74779</v>
      </c>
    </row>
    <row r="6099" spans="1:2" x14ac:dyDescent="0.2">
      <c r="A6099" t="s">
        <v>22083</v>
      </c>
      <c r="B6099" t="str">
        <f>SUBSTITUTE(LOWER(A6099),"and","")</f>
        <v>sil-matrixlc(2ee-sanjosescale)70051-127</v>
      </c>
    </row>
    <row r="6100" spans="1:2" x14ac:dyDescent="0.2">
      <c r="A6100" t="s">
        <v>22082</v>
      </c>
      <c r="B6100" t="str">
        <f>SUBSTITUTE(LOWER(A6100),"and","")</f>
        <v>proplantturfornamentalfungicide55260-9</v>
      </c>
    </row>
    <row r="6101" spans="1:2" x14ac:dyDescent="0.2">
      <c r="A6101" t="s">
        <v>22081</v>
      </c>
      <c r="B6101" t="str">
        <f>SUBSTITUTE(LOWER(A6101),"and","")</f>
        <v>surmise5(nouseinnassausuffolkcounties)42750-401</v>
      </c>
    </row>
    <row r="6102" spans="1:2" x14ac:dyDescent="0.2">
      <c r="A6102" t="s">
        <v>22080</v>
      </c>
      <c r="B6102" t="str">
        <f>SUBSTITUTE(LOWER(A6102),"and","")</f>
        <v>hotshotno-peststrip25481-532-8845</v>
      </c>
    </row>
    <row r="6103" spans="1:2" x14ac:dyDescent="0.2">
      <c r="A6103" t="s">
        <v>22079</v>
      </c>
      <c r="B6103" t="str">
        <f>SUBSTITUTE(LOWER(A6103),"and","")</f>
        <v>hi-yieldantkillergranules(nysspecificlang)53883-194-7401</v>
      </c>
    </row>
    <row r="6104" spans="1:2" x14ac:dyDescent="0.2">
      <c r="A6104" t="s">
        <v>22078</v>
      </c>
      <c r="B6104" t="str">
        <f>SUBSTITUTE(LOWER(A6104),"and","")</f>
        <v>homefrontweedgrasskiller41%superconcentrate4-484-91901</v>
      </c>
    </row>
    <row r="6105" spans="1:2" x14ac:dyDescent="0.2">
      <c r="A6105" t="s">
        <v>22077</v>
      </c>
      <c r="B6105" t="str">
        <f>SUBSTITUTE(LOWER(A6105),"and","")</f>
        <v>massivobionikplantgrowthregulator73049-474</v>
      </c>
    </row>
    <row r="6106" spans="1:2" x14ac:dyDescent="0.2">
      <c r="A6106" t="s">
        <v>22076</v>
      </c>
      <c r="B6106" t="str">
        <f>SUBSTITUTE(LOWER(A6106),"and","")</f>
        <v>actylisatrazine90dfherbicide2749-659</v>
      </c>
    </row>
    <row r="6107" spans="1:2" x14ac:dyDescent="0.2">
      <c r="A6107" t="s">
        <v>22075</v>
      </c>
      <c r="B6107" t="str">
        <f>SUBSTITUTE(LOWER(A6107),"and","")</f>
        <v>lucas-cide10324-141-3974</v>
      </c>
    </row>
    <row r="6108" spans="1:2" x14ac:dyDescent="0.2">
      <c r="A6108" t="s">
        <v>22074</v>
      </c>
      <c r="B6108" t="str">
        <f>SUBSTITUTE(LOWER(A6108),"and","")</f>
        <v>havahartcritterridderready-to-use50932-16</v>
      </c>
    </row>
    <row r="6109" spans="1:2" x14ac:dyDescent="0.2">
      <c r="A6109" t="s">
        <v>22073</v>
      </c>
      <c r="B6109" t="str">
        <f>SUBSTITUTE(LOWER(A6109),"and","")</f>
        <v>vigorox15fv65402-3</v>
      </c>
    </row>
    <row r="6110" spans="1:2" x14ac:dyDescent="0.2">
      <c r="A6110" t="s">
        <v>22072</v>
      </c>
      <c r="B6110" t="str">
        <f>SUBSTITUTE(LOWER(A6110),"and","")</f>
        <v>dmqdampmopneutraldisinfectantcleaner5741-20</v>
      </c>
    </row>
    <row r="6111" spans="1:2" x14ac:dyDescent="0.2">
      <c r="A6111" t="s">
        <v>22071</v>
      </c>
      <c r="B6111" t="str">
        <f>SUBSTITUTE(LOWER(A6111),"and","")</f>
        <v>ike'stotaldiseasecontrol(nomorethan3appsperyearinnassausuffokcounties)42750-196-98985</v>
      </c>
    </row>
    <row r="6112" spans="1:2" x14ac:dyDescent="0.2">
      <c r="A6112" t="s">
        <v>22070</v>
      </c>
      <c r="B6112" t="str">
        <f>SUBSTITUTE(LOWER(A6112),"and","")</f>
        <v>thatflowablesulfur57538-5</v>
      </c>
    </row>
    <row r="6113" spans="1:2" x14ac:dyDescent="0.2">
      <c r="A6113" t="s">
        <v>22069</v>
      </c>
      <c r="B6113" t="str">
        <f>SUBSTITUTE(LOWER(A6113),"and","")</f>
        <v>card-o-vap88536-41</v>
      </c>
    </row>
    <row r="6114" spans="1:2" x14ac:dyDescent="0.2">
      <c r="A6114" t="s">
        <v>22068</v>
      </c>
      <c r="B6114" t="str">
        <f>SUBSTITUTE(LOWER(A6114),"and","")</f>
        <v>zoeconaltosidbriquets[fishhabitatprohibitionremovedon05202014]2724-375</v>
      </c>
    </row>
    <row r="6115" spans="1:2" x14ac:dyDescent="0.2">
      <c r="A6115" t="s">
        <v>22067</v>
      </c>
      <c r="B6115" t="str">
        <f>SUBSTITUTE(LOWER(A6115),"and","")</f>
        <v>contracsupersizeblox12455-82</v>
      </c>
    </row>
    <row r="6116" spans="1:2" x14ac:dyDescent="0.2">
      <c r="A6116" t="s">
        <v>22066</v>
      </c>
      <c r="B6116" t="str">
        <f>SUBSTITUTE(LOWER(A6116),"and","")</f>
        <v>victorvfast-killbrrefillableratbaitstation36488-70</v>
      </c>
    </row>
    <row r="6117" spans="1:2" x14ac:dyDescent="0.2">
      <c r="A6117" t="s">
        <v>22065</v>
      </c>
      <c r="B6117" t="str">
        <f>SUBSTITUTE(LOWER(A6117),"and","")</f>
        <v>renegademiniblocks7173-288</v>
      </c>
    </row>
    <row r="6118" spans="1:2" x14ac:dyDescent="0.2">
      <c r="A6118" t="s">
        <v>22064</v>
      </c>
      <c r="B6118" t="str">
        <f>SUBSTITUTE(LOWER(A6118),"and","")</f>
        <v>frostyacresrestaurant'sprideadvantagegermicidalultrableach70271-13-55020</v>
      </c>
    </row>
    <row r="6119" spans="1:2" x14ac:dyDescent="0.2">
      <c r="A6119" t="s">
        <v>22063</v>
      </c>
      <c r="B6119" t="str">
        <f>SUBSTITUTE(LOWER(A6119),"and","")</f>
        <v>garlon3a(epareg.no.62719-37)(2ee-crownvetch)sln ny-110005</v>
      </c>
    </row>
    <row r="6120" spans="1:2" x14ac:dyDescent="0.2">
      <c r="A6120" t="s">
        <v>22062</v>
      </c>
      <c r="B6120" t="str">
        <f>SUBSTITUTE(LOWER(A6120),"and","")</f>
        <v>aframeplus100-1324</v>
      </c>
    </row>
    <row r="6121" spans="1:2" x14ac:dyDescent="0.2">
      <c r="A6121" t="s">
        <v>22061</v>
      </c>
      <c r="B6121" t="str">
        <f>SUBSTITUTE(LOWER(A6121),"and","")</f>
        <v>flumioxazin51%ivm85678-35</v>
      </c>
    </row>
    <row r="6122" spans="1:2" x14ac:dyDescent="0.2">
      <c r="A6122" t="s">
        <v>22060</v>
      </c>
      <c r="B6122" t="str">
        <f>SUBSTITUTE(LOWER(A6122),"and","")</f>
        <v>orthobugclearlawninsectkiller(nysspecificlanguage)239-2726</v>
      </c>
    </row>
    <row r="6123" spans="1:2" x14ac:dyDescent="0.2">
      <c r="A6123" t="s">
        <v>22059</v>
      </c>
      <c r="B6123" t="str">
        <f>SUBSTITUTE(LOWER(A6123),"and","")</f>
        <v>clipperscaquaticherbicide71368-114</v>
      </c>
    </row>
    <row r="6124" spans="1:2" x14ac:dyDescent="0.2">
      <c r="A6124" t="s">
        <v>22058</v>
      </c>
      <c r="B6124" t="str">
        <f>SUBSTITUTE(LOWER(A6124),"and","")</f>
        <v>spectracideacreplustriazicideinsectkillerforlawnsgranules(innysnoappwithin100'ofacoastalmarsh)9688-250-8845</v>
      </c>
    </row>
    <row r="6125" spans="1:2" x14ac:dyDescent="0.2">
      <c r="A6125" t="s">
        <v>22057</v>
      </c>
      <c r="B6125" t="str">
        <f>SUBSTITUTE(LOWER(A6125),"and","")</f>
        <v>peraclean554289-3</v>
      </c>
    </row>
    <row r="6126" spans="1:2" x14ac:dyDescent="0.2">
      <c r="A6126" t="s">
        <v>22056</v>
      </c>
      <c r="B6126" t="str">
        <f>SUBSTITUTE(LOWER(A6126),"and","")</f>
        <v>sightline(2ee-japaneseknotweedgiantknotweed)74779-8</v>
      </c>
    </row>
    <row r="6127" spans="1:2" x14ac:dyDescent="0.2">
      <c r="A6127" t="s">
        <v>22055</v>
      </c>
      <c r="B6127" t="str">
        <f>SUBSTITUTE(LOWER(A6127),"and","")</f>
        <v>goodcleisinfectantwipes1(lavenderscented)6836-336-56952</v>
      </c>
    </row>
    <row r="6128" spans="1:2" x14ac:dyDescent="0.2">
      <c r="A6128" t="s">
        <v>22054</v>
      </c>
      <c r="B6128" t="str">
        <f>SUBSTITUTE(LOWER(A6128),"and","")</f>
        <v>terroantdust149-12</v>
      </c>
    </row>
    <row r="6129" spans="1:2" x14ac:dyDescent="0.2">
      <c r="A6129" t="s">
        <v>22053</v>
      </c>
      <c r="B6129" t="str">
        <f>SUBSTITUTE(LOWER(A6129),"and","")</f>
        <v>lysolbriikills99.9%ofvirusesbacteriadisinfectingwipeslemonlimeblossomscent777-114</v>
      </c>
    </row>
    <row r="6130" spans="1:2" x14ac:dyDescent="0.2">
      <c r="A6130" t="s">
        <v>22052</v>
      </c>
      <c r="B6130" t="str">
        <f>SUBSTITUTE(LOWER(A6130),"and","")</f>
        <v>captainjack'sneemmaxconcentrate88760-10-4</v>
      </c>
    </row>
    <row r="6131" spans="1:2" x14ac:dyDescent="0.2">
      <c r="A6131" t="s">
        <v>22051</v>
      </c>
      <c r="B6131" t="str">
        <f>SUBSTITUTE(LOWER(A6131),"and","")</f>
        <v>advioninsectgranularbait(2ee-turfgrassant)100-1483</v>
      </c>
    </row>
    <row r="6132" spans="1:2" x14ac:dyDescent="0.2">
      <c r="A6132" t="s">
        <v>22050</v>
      </c>
      <c r="B6132" t="str">
        <f>SUBSTITUTE(LOWER(A6132),"and","")</f>
        <v>repelpermethrinclothinggearinsectrepellent(unscented)305-55</v>
      </c>
    </row>
    <row r="6133" spans="1:2" x14ac:dyDescent="0.2">
      <c r="A6133" t="s">
        <v>22049</v>
      </c>
      <c r="B6133" t="str">
        <f>SUBSTITUTE(LOWER(A6133),"and","")</f>
        <v>ecoswingbotanicalfungicide(2ee-mummyberry)10163-357</v>
      </c>
    </row>
    <row r="6134" spans="1:2" x14ac:dyDescent="0.2">
      <c r="A6134" t="s">
        <v>22048</v>
      </c>
      <c r="B6134" t="str">
        <f>SUBSTITUTE(LOWER(A6134),"and","")</f>
        <v>sativam2frtu55146-152</v>
      </c>
    </row>
    <row r="6135" spans="1:2" x14ac:dyDescent="0.2">
      <c r="A6135" t="s">
        <v>22047</v>
      </c>
      <c r="B6135" t="str">
        <f>SUBSTITUTE(LOWER(A6135),"and","")</f>
        <v>maggiesfarmgardenessentialsvegetablegardeninsectdiseasecontrol67702-15-73079</v>
      </c>
    </row>
    <row r="6136" spans="1:2" x14ac:dyDescent="0.2">
      <c r="A6136" t="s">
        <v>22046</v>
      </c>
      <c r="B6136" t="str">
        <f>SUBSTITUTE(LOWER(A6136),"and","")</f>
        <v>afco4330sparki266171-102-833</v>
      </c>
    </row>
    <row r="6137" spans="1:2" x14ac:dyDescent="0.2">
      <c r="A6137" t="s">
        <v>22045</v>
      </c>
      <c r="B6137" t="str">
        <f>SUBSTITUTE(LOWER(A6137),"and","")</f>
        <v>nipt!91889-1</v>
      </c>
    </row>
    <row r="6138" spans="1:2" x14ac:dyDescent="0.2">
      <c r="A6138" t="s">
        <v>22044</v>
      </c>
      <c r="B6138" t="str">
        <f>SUBSTITUTE(LOWER(A6138),"and","")</f>
        <v>maxforcecompletebrgranularinsectbait101563-45</v>
      </c>
    </row>
    <row r="6139" spans="1:2" x14ac:dyDescent="0.2">
      <c r="A6139" t="s">
        <v>22043</v>
      </c>
      <c r="B6139" t="str">
        <f>SUBSTITUTE(LOWER(A6139),"and","")</f>
        <v>acticideioa67071-60</v>
      </c>
    </row>
    <row r="6140" spans="1:2" x14ac:dyDescent="0.2">
      <c r="A6140" t="s">
        <v>22042</v>
      </c>
      <c r="B6140" t="str">
        <f>SUBSTITUTE(LOWER(A6140),"and","")</f>
        <v>barricorsp432-1597</v>
      </c>
    </row>
    <row r="6141" spans="1:2" x14ac:dyDescent="0.2">
      <c r="A6141" t="s">
        <v>22041</v>
      </c>
      <c r="B6141" t="str">
        <f>SUBSTITUTE(LOWER(A6141),"and","")</f>
        <v>shaw'sturffoodcrabgrasscontrolbarricade28(variousfertilizeranalyses)8378-39</v>
      </c>
    </row>
    <row r="6142" spans="1:2" x14ac:dyDescent="0.2">
      <c r="A6142" t="s">
        <v>22040</v>
      </c>
      <c r="B6142" t="str">
        <f>SUBSTITUTE(LOWER(A6142),"and","")</f>
        <v>lotempsanitizer813-16-48211</v>
      </c>
    </row>
    <row r="6143" spans="1:2" x14ac:dyDescent="0.2">
      <c r="A6143" t="s">
        <v>22039</v>
      </c>
      <c r="B6143" t="str">
        <f>SUBSTITUTE(LOWER(A6143),"and","")</f>
        <v>q.t.36836-349-1658</v>
      </c>
    </row>
    <row r="6144" spans="1:2" x14ac:dyDescent="0.2">
      <c r="A6144" t="s">
        <v>22038</v>
      </c>
      <c r="B6144" t="str">
        <f>SUBSTITUTE(LOWER(A6144),"and","")</f>
        <v>mgk264,insecticidesynergist1021-88</v>
      </c>
    </row>
    <row r="6145" spans="1:2" x14ac:dyDescent="0.2">
      <c r="A6145" t="s">
        <v>22037</v>
      </c>
      <c r="B6145" t="str">
        <f>SUBSTITUTE(LOWER(A6145),"and","")</f>
        <v>bioadvancedscience-basedsolutionscarpenteranttermitekillerplus*ready-to-use92564-58</v>
      </c>
    </row>
    <row r="6146" spans="1:2" x14ac:dyDescent="0.2">
      <c r="A6146" t="s">
        <v>22036</v>
      </c>
      <c r="B6146" t="str">
        <f>SUBSTITUTE(LOWER(A6146),"and","")</f>
        <v>fungitrol404dsfungicide72304-1-5383</v>
      </c>
    </row>
    <row r="6147" spans="1:2" x14ac:dyDescent="0.2">
      <c r="A6147" t="s">
        <v>22035</v>
      </c>
      <c r="B6147" t="str">
        <f>SUBSTITUTE(LOWER(A6147),"and","")</f>
        <v>raidantroachbarrier4822-561</v>
      </c>
    </row>
    <row r="6148" spans="1:2" x14ac:dyDescent="0.2">
      <c r="A6148" t="s">
        <v>22034</v>
      </c>
      <c r="B6148" t="str">
        <f>SUBSTITUTE(LOWER(A6148),"and","")</f>
        <v>warrioriiwithzeontechnology(25footbufferstriptocoastalmarshes)100-1295</v>
      </c>
    </row>
    <row r="6149" spans="1:2" x14ac:dyDescent="0.2">
      <c r="A6149" t="s">
        <v>22033</v>
      </c>
      <c r="B6149" t="str">
        <f>SUBSTITUTE(LOWER(A6149),"and","")</f>
        <v>nuclominitablets3525-149</v>
      </c>
    </row>
    <row r="6150" spans="1:2" x14ac:dyDescent="0.2">
      <c r="A6150" t="s">
        <v>22032</v>
      </c>
      <c r="B6150" t="str">
        <f>SUBSTITUTE(LOWER(A6150),"and","")</f>
        <v>picportablemosquitozapper(containspicmosquitooctenollure)8730-62-3095</v>
      </c>
    </row>
    <row r="6151" spans="1:2" x14ac:dyDescent="0.2">
      <c r="A6151" t="s">
        <v>22031</v>
      </c>
      <c r="B6151" t="str">
        <f>SUBSTITUTE(LOWER(A6151),"and","")</f>
        <v>keystonelanxt(nouseinnassauorsuffolkcounties)62719-670</v>
      </c>
    </row>
    <row r="6152" spans="1:2" x14ac:dyDescent="0.2">
      <c r="A6152" t="s">
        <v>22030</v>
      </c>
      <c r="B6152" t="str">
        <f>SUBSTITUTE(LOWER(A6152),"and","")</f>
        <v>combatoutdoorantkillinggranules64240-25</v>
      </c>
    </row>
    <row r="6153" spans="1:2" x14ac:dyDescent="0.2">
      <c r="A6153" t="s">
        <v>22029</v>
      </c>
      <c r="B6153" t="str">
        <f>SUBSTITUTE(LOWER(A6153),"and","")</f>
        <v>sirocco70506-557-59807</v>
      </c>
    </row>
    <row r="6154" spans="1:2" x14ac:dyDescent="0.2">
      <c r="A6154" t="s">
        <v>22028</v>
      </c>
      <c r="B6154" t="str">
        <f>SUBSTITUTE(LOWER(A6154),"and","")</f>
        <v>lescocrosscheck0.069%plusfertilizer(varfertmixes)(nysspecificlanguage)(rup-hascommerciallang)70506-123-10404</v>
      </c>
    </row>
    <row r="6155" spans="1:2" x14ac:dyDescent="0.2">
      <c r="A6155" t="s">
        <v>22027</v>
      </c>
      <c r="B6155" t="str">
        <f>SUBSTITUTE(LOWER(A6155),"and","")</f>
        <v>picbitebarriervaporreleasesystem91879-1-3095</v>
      </c>
    </row>
    <row r="6156" spans="1:2" x14ac:dyDescent="0.2">
      <c r="A6156" t="s">
        <v>22026</v>
      </c>
      <c r="B6156" t="str">
        <f>SUBSTITUTE(LOWER(A6156),"and","")</f>
        <v>flyinginsectkiller3862-133-11547</v>
      </c>
    </row>
    <row r="6157" spans="1:2" x14ac:dyDescent="0.2">
      <c r="A6157" t="s">
        <v>22025</v>
      </c>
      <c r="B6157" t="str">
        <f>SUBSTITUTE(LOWER(A6157),"and","")</f>
        <v>grizzlytoocs(25footbufferstriptocoastalmarsh)42750-385-1381</v>
      </c>
    </row>
    <row r="6158" spans="1:2" x14ac:dyDescent="0.2">
      <c r="A6158" t="s">
        <v>22024</v>
      </c>
      <c r="B6158" t="str">
        <f>SUBSTITUTE(LOWER(A6158),"and","")</f>
        <v>stinger(useinnassausuffolkcounties,nyforspinach;tablebeets;strawberriesturnipsonly)(epareg.no.62719-73)sln ny-190003</v>
      </c>
    </row>
    <row r="6159" spans="1:2" x14ac:dyDescent="0.2">
      <c r="A6159" t="s">
        <v>22023</v>
      </c>
      <c r="B6159" t="str">
        <f>SUBSTITUTE(LOWER(A6159),"and","")</f>
        <v>flatlinesoftbait7173-308</v>
      </c>
    </row>
    <row r="6160" spans="1:2" x14ac:dyDescent="0.2">
      <c r="A6160" t="s">
        <v>22022</v>
      </c>
      <c r="B6160" t="str">
        <f>SUBSTITUTE(LOWER(A6160),"and","")</f>
        <v>off!deepwoodsinsectrepellentviii4822-572</v>
      </c>
    </row>
    <row r="6161" spans="1:2" x14ac:dyDescent="0.2">
      <c r="A6161" t="s">
        <v>22021</v>
      </c>
      <c r="B6161" t="str">
        <f>SUBSTITUTE(LOWER(A6161),"and","")</f>
        <v>brawlherbicide(nouseonlongisl)(restrictedasof112007)100-816-55467</v>
      </c>
    </row>
    <row r="6162" spans="1:2" x14ac:dyDescent="0.2">
      <c r="A6162" t="s">
        <v>22020</v>
      </c>
      <c r="B6162" t="str">
        <f>SUBSTITUTE(LOWER(A6162),"and","")</f>
        <v>prozapsheepgoatspray47000-148</v>
      </c>
    </row>
    <row r="6163" spans="1:2" x14ac:dyDescent="0.2">
      <c r="A6163" t="s">
        <v>22019</v>
      </c>
      <c r="B6163" t="str">
        <f>SUBSTITUTE(LOWER(A6163),"and","")</f>
        <v>leverage360insecticide264-1104</v>
      </c>
    </row>
    <row r="6164" spans="1:2" x14ac:dyDescent="0.2">
      <c r="A6164" t="s">
        <v>22018</v>
      </c>
      <c r="B6164" t="str">
        <f>SUBSTITUTE(LOWER(A6164),"and","")</f>
        <v>itch.fleamosquitofordogs(11-20lbs)2517-178-95071</v>
      </c>
    </row>
    <row r="6165" spans="1:2" x14ac:dyDescent="0.2">
      <c r="A6165" t="s">
        <v>22017</v>
      </c>
      <c r="B6165" t="str">
        <f>SUBSTITUTE(LOWER(A6165),"and","")</f>
        <v>luvsomeplusfleatickfordogs(45-88lbs.)2517-134-65948</v>
      </c>
    </row>
    <row r="6166" spans="1:2" x14ac:dyDescent="0.2">
      <c r="A6166" t="s">
        <v>22016</v>
      </c>
      <c r="B6166" t="str">
        <f>SUBSTITUTE(LOWER(A6166),"and","")</f>
        <v>insectshieldrepellentapparel74843-2</v>
      </c>
    </row>
    <row r="6167" spans="1:2" x14ac:dyDescent="0.2">
      <c r="A6167" t="s">
        <v>22015</v>
      </c>
      <c r="B6167" t="str">
        <f>SUBSTITUTE(LOWER(A6167),"and","")</f>
        <v>liquidharvestvinegarweedgrasskiller85208-1-72838</v>
      </c>
    </row>
    <row r="6168" spans="1:2" x14ac:dyDescent="0.2">
      <c r="A6168" t="s">
        <v>22014</v>
      </c>
      <c r="B6168" t="str">
        <f>SUBSTITUTE(LOWER(A6168),"and","")</f>
        <v>metarex4%snailslugbait(restricteduseasof112018)7173-257</v>
      </c>
    </row>
    <row r="6169" spans="1:2" x14ac:dyDescent="0.2">
      <c r="A6169" t="s">
        <v>22013</v>
      </c>
      <c r="B6169" t="str">
        <f>SUBSTITUTE(LOWER(A6169),"and","")</f>
        <v>bifenlpinsecticidegranules(nysspecificlanguage)(unrestricted6-18-2025)53883-124</v>
      </c>
    </row>
    <row r="6170" spans="1:2" x14ac:dyDescent="0.2">
      <c r="A6170" t="s">
        <v>22012</v>
      </c>
      <c r="B6170" t="str">
        <f>SUBSTITUTE(LOWER(A6170),"and","")</f>
        <v>spartanmosquitoprotech93813-1</v>
      </c>
    </row>
    <row r="6171" spans="1:2" x14ac:dyDescent="0.2">
      <c r="A6171" t="s">
        <v>22011</v>
      </c>
      <c r="B6171" t="str">
        <f>SUBSTITUTE(LOWER(A6171),"and","")</f>
        <v>prowlerrefillablerockbaitstation12455-161-3240</v>
      </c>
    </row>
    <row r="6172" spans="1:2" x14ac:dyDescent="0.2">
      <c r="A6172" t="s">
        <v>22010</v>
      </c>
      <c r="B6172" t="str">
        <f>SUBSTITUTE(LOWER(A6172),"and","")</f>
        <v>natanox92311-6-94485</v>
      </c>
    </row>
    <row r="6173" spans="1:2" x14ac:dyDescent="0.2">
      <c r="A6173" t="s">
        <v>22009</v>
      </c>
      <c r="B6173" t="str">
        <f>SUBSTITUTE(LOWER(A6173),"and","")</f>
        <v>resolveq(noaerialappinny)352-777</v>
      </c>
    </row>
    <row r="6174" spans="1:2" x14ac:dyDescent="0.2">
      <c r="A6174" t="s">
        <v>22008</v>
      </c>
      <c r="B6174" t="str">
        <f>SUBSTITUTE(LOWER(A6174),"and","")</f>
        <v>smartfreshsmarttabs71297-3</v>
      </c>
    </row>
    <row r="6175" spans="1:2" x14ac:dyDescent="0.2">
      <c r="A6175" t="s">
        <v>22007</v>
      </c>
      <c r="B6175" t="str">
        <f>SUBSTITUTE(LOWER(A6175),"and","")</f>
        <v>mycotrolwpo(2ee-rootmealybugricerootaphid)82074-2</v>
      </c>
    </row>
    <row r="6176" spans="1:2" x14ac:dyDescent="0.2">
      <c r="A6176" t="s">
        <v>22006</v>
      </c>
      <c r="B6176" t="str">
        <f>SUBSTITUTE(LOWER(A6176),"and","")</f>
        <v>hotfootbirdrepellent55943-1</v>
      </c>
    </row>
    <row r="6177" spans="1:2" x14ac:dyDescent="0.2">
      <c r="A6177" t="s">
        <v>22005</v>
      </c>
      <c r="B6177" t="str">
        <f>SUBSTITUTE(LOWER(A6177),"and","")</f>
        <v>cometdisinfectingcleanerwithbleach3573-77</v>
      </c>
    </row>
    <row r="6178" spans="1:2" x14ac:dyDescent="0.2">
      <c r="A6178" t="s">
        <v>22004</v>
      </c>
      <c r="B6178" t="str">
        <f>SUBSTITUTE(LOWER(A6178),"and","")</f>
        <v>entechfog-10spacespray40391-14</v>
      </c>
    </row>
    <row r="6179" spans="1:2" x14ac:dyDescent="0.2">
      <c r="A6179" t="s">
        <v>22003</v>
      </c>
      <c r="B6179" t="str">
        <f>SUBSTITUTE(LOWER(A6179),"and","")</f>
        <v>advantagexdlargecat72642-11</v>
      </c>
    </row>
    <row r="6180" spans="1:2" x14ac:dyDescent="0.2">
      <c r="A6180" t="s">
        <v>22002</v>
      </c>
      <c r="B6180" t="str">
        <f>SUBSTITUTE(LOWER(A6180),"and","")</f>
        <v>bonidebedbugkiller4-358</v>
      </c>
    </row>
    <row r="6181" spans="1:2" x14ac:dyDescent="0.2">
      <c r="A6181" t="s">
        <v>22001</v>
      </c>
      <c r="B6181" t="str">
        <f>SUBSTITUTE(LOWER(A6181),"and","")</f>
        <v>natrapel56575-15</v>
      </c>
    </row>
    <row r="6182" spans="1:2" x14ac:dyDescent="0.2">
      <c r="A6182" t="s">
        <v>22000</v>
      </c>
      <c r="B6182" t="str">
        <f>SUBSTITUTE(LOWER(A6182),"and","")</f>
        <v>66heavydutyalkalinebathroomcleanerdisinfectant1677-202</v>
      </c>
    </row>
    <row r="6183" spans="1:2" x14ac:dyDescent="0.2">
      <c r="A6183" t="s">
        <v>21999</v>
      </c>
      <c r="B6183" t="str">
        <f>SUBSTITUTE(LOWER(A6183),"and","")</f>
        <v>chlorothalonil-zn19713-709</v>
      </c>
    </row>
    <row r="6184" spans="1:2" x14ac:dyDescent="0.2">
      <c r="A6184" t="s">
        <v>21998</v>
      </c>
      <c r="B6184" t="str">
        <f>SUBSTITUTE(LOWER(A6184),"and","")</f>
        <v>bifenthrin-plus-c[nysspecificlanguage]55431-16</v>
      </c>
    </row>
    <row r="6185" spans="1:2" x14ac:dyDescent="0.2">
      <c r="A6185" t="s">
        <v>21997</v>
      </c>
      <c r="B6185" t="str">
        <f>SUBSTITUTE(LOWER(A6185),"and","")</f>
        <v>centynalsynergizedinsecticide89459-115</v>
      </c>
    </row>
    <row r="6186" spans="1:2" x14ac:dyDescent="0.2">
      <c r="A6186" t="s">
        <v>21996</v>
      </c>
      <c r="B6186" t="str">
        <f>SUBSTITUTE(LOWER(A6186),"and","")</f>
        <v>saferbrroseflower3-in-1gardensprayii59913-12</v>
      </c>
    </row>
    <row r="6187" spans="1:2" x14ac:dyDescent="0.2">
      <c r="A6187" t="s">
        <v>21995</v>
      </c>
      <c r="B6187" t="str">
        <f>SUBSTITUTE(LOWER(A6187),"and","")</f>
        <v>topflorornamentalplantgrowthregulator(greenhouseonlyinnys,nochemigation)67690-20</v>
      </c>
    </row>
    <row r="6188" spans="1:2" x14ac:dyDescent="0.2">
      <c r="A6188" t="s">
        <v>21994</v>
      </c>
      <c r="B6188" t="str">
        <f>SUBSTITUTE(LOWER(A6188),"and","")</f>
        <v>quali-protm4.553883-483</v>
      </c>
    </row>
    <row r="6189" spans="1:2" x14ac:dyDescent="0.2">
      <c r="A6189" t="s">
        <v>21993</v>
      </c>
      <c r="B6189" t="str">
        <f>SUBSTITUTE(LOWER(A6189),"and","")</f>
        <v>advioncockroachbaitarena100-1486</v>
      </c>
    </row>
    <row r="6190" spans="1:2" x14ac:dyDescent="0.2">
      <c r="A6190" t="s">
        <v>21992</v>
      </c>
      <c r="B6190" t="str">
        <f>SUBSTITUTE(LOWER(A6190),"and","")</f>
        <v>jet-ag5%84059-32</v>
      </c>
    </row>
    <row r="6191" spans="1:2" x14ac:dyDescent="0.2">
      <c r="A6191" t="s">
        <v>21991</v>
      </c>
      <c r="B6191" t="str">
        <f>SUBSTITUTE(LOWER(A6191),"and","")</f>
        <v>actrilcoldsterilant52252-7</v>
      </c>
    </row>
    <row r="6192" spans="1:2" x14ac:dyDescent="0.2">
      <c r="A6192" t="s">
        <v>21990</v>
      </c>
      <c r="B6192" t="str">
        <f>SUBSTITUTE(LOWER(A6192),"and","")</f>
        <v>lescothree-wayesteriiselectiveherbicide228-317-10404</v>
      </c>
    </row>
    <row r="6193" spans="1:2" x14ac:dyDescent="0.2">
      <c r="A6193" t="s">
        <v>21989</v>
      </c>
      <c r="B6193" t="str">
        <f>SUBSTITUTE(LOWER(A6193),"and","")</f>
        <v>evergolenergysb264-1122</v>
      </c>
    </row>
    <row r="6194" spans="1:2" x14ac:dyDescent="0.2">
      <c r="A6194" t="s">
        <v>21988</v>
      </c>
      <c r="B6194" t="str">
        <f>SUBSTITUTE(LOWER(A6194),"and","")</f>
        <v>pestiehomebarrierb191234-294-100947</v>
      </c>
    </row>
    <row r="6195" spans="1:2" x14ac:dyDescent="0.2">
      <c r="A6195" t="s">
        <v>21987</v>
      </c>
      <c r="B6195" t="str">
        <f>SUBSTITUTE(LOWER(A6195),"and","")</f>
        <v>maxlawnmaximizeyourlawnweedfeed24-0-42217-561-57131</v>
      </c>
    </row>
    <row r="6196" spans="1:2" x14ac:dyDescent="0.2">
      <c r="A6196" t="s">
        <v>21986</v>
      </c>
      <c r="B6196" t="str">
        <f>SUBSTITUTE(LOWER(A6196),"and","")</f>
        <v>ramikbars61282-12</v>
      </c>
    </row>
    <row r="6197" spans="1:2" x14ac:dyDescent="0.2">
      <c r="A6197" t="s">
        <v>21985</v>
      </c>
      <c r="B6197" t="str">
        <f>SUBSTITUTE(LOWER(A6197),"and","")</f>
        <v>bioadvancedscience-basedsolutionsorganicsbrweedgrasskillerready-to-use67702-7-92564</v>
      </c>
    </row>
    <row r="6198" spans="1:2" x14ac:dyDescent="0.2">
      <c r="A6198" t="s">
        <v>21984</v>
      </c>
      <c r="B6198" t="str">
        <f>SUBSTITUTE(LOWER(A6198),"and","")</f>
        <v>delegatewg(2ee-spottedwingdrosophila)62719-541</v>
      </c>
    </row>
    <row r="6199" spans="1:2" x14ac:dyDescent="0.2">
      <c r="A6199" t="s">
        <v>21983</v>
      </c>
      <c r="B6199" t="str">
        <f>SUBSTITUTE(LOWER(A6199),"and","")</f>
        <v>tideethephon6sl84229-63</v>
      </c>
    </row>
    <row r="6200" spans="1:2" x14ac:dyDescent="0.2">
      <c r="A6200" t="s">
        <v>21982</v>
      </c>
      <c r="B6200" t="str">
        <f>SUBSTITUTE(LOWER(A6200),"and","")</f>
        <v>justonebiteiiplacepacks(pellets)270-372</v>
      </c>
    </row>
    <row r="6201" spans="1:2" x14ac:dyDescent="0.2">
      <c r="A6201" t="s">
        <v>21981</v>
      </c>
      <c r="B6201" t="str">
        <f>SUBSTITUTE(LOWER(A6201),"and","")</f>
        <v>headsupplantprotectant81853-1</v>
      </c>
    </row>
    <row r="6202" spans="1:2" x14ac:dyDescent="0.2">
      <c r="A6202" t="s">
        <v>21980</v>
      </c>
      <c r="B6202" t="str">
        <f>SUBSTITUTE(LOWER(A6202),"and","")</f>
        <v>captan80wdg66222-58</v>
      </c>
    </row>
    <row r="6203" spans="1:2" x14ac:dyDescent="0.2">
      <c r="A6203" t="s">
        <v>21979</v>
      </c>
      <c r="B6203" t="str">
        <f>SUBSTITUTE(LOWER(A6203),"and","")</f>
        <v>ultra-freshdw-56biostat42182-24</v>
      </c>
    </row>
    <row r="6204" spans="1:2" x14ac:dyDescent="0.2">
      <c r="A6204" t="s">
        <v>21978</v>
      </c>
      <c r="B6204" t="str">
        <f>SUBSTITUTE(LOWER(A6204),"and","")</f>
        <v>sovranfungicide(nosale,distribution,useinnassausuffolkcountiesofny)7969-154-279</v>
      </c>
    </row>
    <row r="6205" spans="1:2" x14ac:dyDescent="0.2">
      <c r="A6205" t="s">
        <v>21977</v>
      </c>
      <c r="B6205" t="str">
        <f>SUBSTITUTE(LOWER(A6205),"and","")</f>
        <v>pulverizeweedkiller67702-27-82165</v>
      </c>
    </row>
    <row r="6206" spans="1:2" x14ac:dyDescent="0.2">
      <c r="A6206" t="s">
        <v>21976</v>
      </c>
      <c r="B6206" t="str">
        <f>SUBSTITUTE(LOWER(A6206),"and","")</f>
        <v>tcsgrowstarallectus0.225gcplusturffertilizerinsecticide(noappwithin100'ofwater)(nouseonli)432-1427-82757</v>
      </c>
    </row>
    <row r="6207" spans="1:2" x14ac:dyDescent="0.2">
      <c r="A6207" t="s">
        <v>21975</v>
      </c>
      <c r="B6207" t="str">
        <f>SUBSTITUTE(LOWER(A6207),"and","")</f>
        <v>avelyofungicide7969-461</v>
      </c>
    </row>
    <row r="6208" spans="1:2" x14ac:dyDescent="0.2">
      <c r="A6208" t="s">
        <v>21974</v>
      </c>
      <c r="B6208" t="str">
        <f>SUBSTITUTE(LOWER(A6208),"and","")</f>
        <v>biomite70506-610</v>
      </c>
    </row>
    <row r="6209" spans="1:2" x14ac:dyDescent="0.2">
      <c r="A6209" t="s">
        <v>21973</v>
      </c>
      <c r="B6209" t="str">
        <f>SUBSTITUTE(LOWER(A6209),"and","")</f>
        <v>rootawayrootdestroyer10266-1</v>
      </c>
    </row>
    <row r="6210" spans="1:2" x14ac:dyDescent="0.2">
      <c r="A6210" t="s">
        <v>21972</v>
      </c>
      <c r="B6210" t="str">
        <f>SUBSTITUTE(LOWER(A6210),"and","")</f>
        <v>ecoswingbotanicalfungicide10163-357</v>
      </c>
    </row>
    <row r="6211" spans="1:2" x14ac:dyDescent="0.2">
      <c r="A6211" t="s">
        <v>21971</v>
      </c>
      <c r="B6211" t="str">
        <f>SUBSTITUTE(LOWER(A6211),"and","")</f>
        <v>signet480fsseedtreatment45728-26-55146</v>
      </c>
    </row>
    <row r="6212" spans="1:2" x14ac:dyDescent="0.2">
      <c r="A6212" t="s">
        <v>21970</v>
      </c>
      <c r="B6212" t="str">
        <f>SUBSTITUTE(LOWER(A6212),"and","")</f>
        <v>benefectbotanicaldisinfectantwipes(lightlemonthymescent)84683-4-74771</v>
      </c>
    </row>
    <row r="6213" spans="1:2" x14ac:dyDescent="0.2">
      <c r="A6213" t="s">
        <v>21969</v>
      </c>
      <c r="B6213" t="str">
        <f>SUBSTITUTE(LOWER(A6213),"and","")</f>
        <v>altus(nouseonlongisl;noaerialapplicationinnys)432-1575</v>
      </c>
    </row>
    <row r="6214" spans="1:2" x14ac:dyDescent="0.2">
      <c r="A6214" t="s">
        <v>21968</v>
      </c>
      <c r="B6214" t="str">
        <f>SUBSTITUTE(LOWER(A6214),"and","")</f>
        <v>orthohomedefensemaxbedbugfleakillerpowder239-2750</v>
      </c>
    </row>
    <row r="6215" spans="1:2" x14ac:dyDescent="0.2">
      <c r="A6215" t="s">
        <v>21967</v>
      </c>
      <c r="B6215" t="str">
        <f>SUBSTITUTE(LOWER(A6215),"and","")</f>
        <v>cetylcideii61178-1-3150</v>
      </c>
    </row>
    <row r="6216" spans="1:2" x14ac:dyDescent="0.2">
      <c r="A6216" t="s">
        <v>21966</v>
      </c>
      <c r="B6216" t="str">
        <f>SUBSTITUTE(LOWER(A6216),"and","")</f>
        <v>victorkillsmolesgophersmolegopherbaitiipoisonpeanutspellets61282-50-149</v>
      </c>
    </row>
    <row r="6217" spans="1:2" x14ac:dyDescent="0.2">
      <c r="A6217" t="s">
        <v>21965</v>
      </c>
      <c r="B6217" t="str">
        <f>SUBSTITUTE(LOWER(A6217),"and","")</f>
        <v>saferbrcritterridderdeerrabbitrepellentready-to-use67356-7-42697</v>
      </c>
    </row>
    <row r="6218" spans="1:2" x14ac:dyDescent="0.2">
      <c r="A6218" t="s">
        <v>21964</v>
      </c>
      <c r="B6218" t="str">
        <f>SUBSTITUTE(LOWER(A6218),"and","")</f>
        <v>5freshbreezepfnonaciddisinfectantrestroomcleaner6836-75-8325</v>
      </c>
    </row>
    <row r="6219" spans="1:2" x14ac:dyDescent="0.2">
      <c r="A6219" t="s">
        <v>21963</v>
      </c>
      <c r="B6219" t="str">
        <f>SUBSTITUTE(LOWER(A6219),"and","")</f>
        <v>entrust(2ee-fleabeetle)62719-282</v>
      </c>
    </row>
    <row r="6220" spans="1:2" x14ac:dyDescent="0.2">
      <c r="A6220" t="s">
        <v>21962</v>
      </c>
      <c r="B6220" t="str">
        <f>SUBSTITUTE(LOWER(A6220),"and","")</f>
        <v>imisol7946-21</v>
      </c>
    </row>
    <row r="6221" spans="1:2" x14ac:dyDescent="0.2">
      <c r="A6221" t="s">
        <v>21961</v>
      </c>
      <c r="B6221" t="str">
        <f>SUBSTITUTE(LOWER(A6221),"and","")</f>
        <v>rejuvenateseedtreatment87320-2-5481</v>
      </c>
    </row>
    <row r="6222" spans="1:2" x14ac:dyDescent="0.2">
      <c r="A6222" t="s">
        <v>21960</v>
      </c>
      <c r="B6222" t="str">
        <f>SUBSTITUTE(LOWER(A6222),"and","")</f>
        <v>vikane1015-78</v>
      </c>
    </row>
    <row r="6223" spans="1:2" x14ac:dyDescent="0.2">
      <c r="A6223" t="s">
        <v>21959</v>
      </c>
      <c r="B6223" t="str">
        <f>SUBSTITUTE(LOWER(A6223),"and","")</f>
        <v>dairybomb5547000-69-12281</v>
      </c>
    </row>
    <row r="6224" spans="1:2" x14ac:dyDescent="0.2">
      <c r="A6224" t="s">
        <v>21958</v>
      </c>
      <c r="B6224" t="str">
        <f>SUBSTITUTE(LOWER(A6224),"and","")</f>
        <v>harris*since1922*5minuteeggresistantbedbugkiller[32fl.oz.readytosprayoraerosolonlygeneraluseinnys]1021-2793-3</v>
      </c>
    </row>
    <row r="6225" spans="1:2" x14ac:dyDescent="0.2">
      <c r="A6225" t="s">
        <v>21957</v>
      </c>
      <c r="B6225" t="str">
        <f>SUBSTITUTE(LOWER(A6225),"and","")</f>
        <v>riptidewaterbasedpyrethrinulv(notforuseinautomaticulvsprayingsystemsinnys)1021-1785</v>
      </c>
    </row>
    <row r="6226" spans="1:2" x14ac:dyDescent="0.2">
      <c r="A6226" t="s">
        <v>21956</v>
      </c>
      <c r="B6226" t="str">
        <f>SUBSTITUTE(LOWER(A6226),"and","")</f>
        <v>harrell'sprotectmaxt-methylturfornamentalfungicide228-626-52287</v>
      </c>
    </row>
    <row r="6227" spans="1:2" x14ac:dyDescent="0.2">
      <c r="A6227" t="s">
        <v>21955</v>
      </c>
      <c r="B6227" t="str">
        <f>SUBSTITUTE(LOWER(A6227),"and","")</f>
        <v>presidualherbicide(nosale,use,ordistributioninnassausuffolkcounties,ny)100-1162-1381</v>
      </c>
    </row>
    <row r="6228" spans="1:2" x14ac:dyDescent="0.2">
      <c r="A6228" t="s">
        <v>21954</v>
      </c>
      <c r="B6228" t="str">
        <f>SUBSTITUTE(LOWER(A6228),"and","")</f>
        <v>grotto67702-2-59807</v>
      </c>
    </row>
    <row r="6229" spans="1:2" x14ac:dyDescent="0.2">
      <c r="A6229" t="s">
        <v>21953</v>
      </c>
      <c r="B6229" t="str">
        <f>SUBSTITUTE(LOWER(A6229),"and","")</f>
        <v>buccaneerkglyphosateherbicide42750-122-55467</v>
      </c>
    </row>
    <row r="6230" spans="1:2" x14ac:dyDescent="0.2">
      <c r="A6230" t="s">
        <v>21952</v>
      </c>
      <c r="B6230" t="str">
        <f>SUBSTITUTE(LOWER(A6230),"and","")</f>
        <v>omnibrclethodim2ec(maxuserate0.25lbaiayronlongisl)38167-39-5905</v>
      </c>
    </row>
    <row r="6231" spans="1:2" x14ac:dyDescent="0.2">
      <c r="A6231" t="s">
        <v>21951</v>
      </c>
      <c r="B6231" t="str">
        <f>SUBSTITUTE(LOWER(A6231),"and","")</f>
        <v>stimulatefruitsizer57538-57</v>
      </c>
    </row>
    <row r="6232" spans="1:2" x14ac:dyDescent="0.2">
      <c r="A6232" t="s">
        <v>21950</v>
      </c>
      <c r="B6232" t="str">
        <f>SUBSTITUTE(LOWER(A6232),"and","")</f>
        <v>chemtreatcl458163838-1-15300</v>
      </c>
    </row>
    <row r="6233" spans="1:2" x14ac:dyDescent="0.2">
      <c r="A6233" t="s">
        <v>21949</v>
      </c>
      <c r="B6233" t="str">
        <f>SUBSTITUTE(LOWER(A6233),"and","")</f>
        <v>disinfectantwipes1(freshscent)6836-336-56952</v>
      </c>
    </row>
    <row r="6234" spans="1:2" x14ac:dyDescent="0.2">
      <c r="A6234" t="s">
        <v>21948</v>
      </c>
      <c r="B6234" t="str">
        <f>SUBSTITUTE(LOWER(A6234),"and","")</f>
        <v>flumioxazin51wdgselect92647-30-89442</v>
      </c>
    </row>
    <row r="6235" spans="1:2" x14ac:dyDescent="0.2">
      <c r="A6235" t="s">
        <v>21947</v>
      </c>
      <c r="B6235" t="str">
        <f>SUBSTITUTE(LOWER(A6235),"and","")</f>
        <v>gordon'slv4002,4-dweedkillersolventfree2217-936</v>
      </c>
    </row>
    <row r="6236" spans="1:2" x14ac:dyDescent="0.2">
      <c r="A6236" t="s">
        <v>21946</v>
      </c>
      <c r="B6236" t="str">
        <f>SUBSTITUTE(LOWER(A6236),"and","")</f>
        <v>dextermaxfungicide70506-329</v>
      </c>
    </row>
    <row r="6237" spans="1:2" x14ac:dyDescent="0.2">
      <c r="A6237" t="s">
        <v>21945</v>
      </c>
      <c r="B6237" t="str">
        <f>SUBSTITUTE(LOWER(A6237),"and","")</f>
        <v>amdrotickkilleryardsprayii101563-304-90098</v>
      </c>
    </row>
    <row r="6238" spans="1:2" x14ac:dyDescent="0.2">
      <c r="A6238" t="s">
        <v>21944</v>
      </c>
      <c r="B6238" t="str">
        <f>SUBSTITUTE(LOWER(A6238),"and","")</f>
        <v>rellix40wsp(noapplicationtoornamentalsinnassauorsuffolkcounties)91234-284</v>
      </c>
    </row>
    <row r="6239" spans="1:2" x14ac:dyDescent="0.2">
      <c r="A6239" t="s">
        <v>21943</v>
      </c>
      <c r="B6239" t="str">
        <f>SUBSTITUTE(LOWER(A6239),"and","")</f>
        <v>gnavexmousebaitstationrf61282-97</v>
      </c>
    </row>
    <row r="6240" spans="1:2" x14ac:dyDescent="0.2">
      <c r="A6240" t="s">
        <v>21942</v>
      </c>
      <c r="B6240" t="str">
        <f>SUBSTITUTE(LOWER(A6240),"and","")</f>
        <v>captainjack'sroserx4in1concentrate88760-10-4</v>
      </c>
    </row>
    <row r="6241" spans="1:2" x14ac:dyDescent="0.2">
      <c r="A6241" t="s">
        <v>21941</v>
      </c>
      <c r="B6241" t="str">
        <f>SUBSTITUTE(LOWER(A6241),"and","")</f>
        <v>tartanstressgard(noaerialappinnys)432-1446</v>
      </c>
    </row>
    <row r="6242" spans="1:2" x14ac:dyDescent="0.2">
      <c r="A6242" t="s">
        <v>21940</v>
      </c>
      <c r="B6242" t="str">
        <f>SUBSTITUTE(LOWER(A6242),"and","")</f>
        <v>preenonelawncare(nysmaxapprate0.25lbaiayrdithiopyr)961-419</v>
      </c>
    </row>
    <row r="6243" spans="1:2" x14ac:dyDescent="0.2">
      <c r="A6243" t="s">
        <v>21939</v>
      </c>
      <c r="B6243" t="str">
        <f>SUBSTITUTE(LOWER(A6243),"and","")</f>
        <v>shaw'sturffoodcrabgrasscontroldimension100(pro.use)(noli)8378-49</v>
      </c>
    </row>
    <row r="6244" spans="1:2" x14ac:dyDescent="0.2">
      <c r="A6244" t="s">
        <v>21938</v>
      </c>
      <c r="B6244" t="str">
        <f>SUBSTITUTE(LOWER(A6244),"and","")</f>
        <v>hannafordfreshscentdisinfectingwipes16836-336-56952</v>
      </c>
    </row>
    <row r="6245" spans="1:2" x14ac:dyDescent="0.2">
      <c r="A6245" t="s">
        <v>21937</v>
      </c>
      <c r="B6245" t="str">
        <f>SUBSTITUTE(LOWER(A6245),"and","")</f>
        <v>gcsimazamidescherbicide(nosale,useordistributioninnassauorsuffolkcounties)94730-11</v>
      </c>
    </row>
    <row r="6246" spans="1:2" x14ac:dyDescent="0.2">
      <c r="A6246" t="s">
        <v>21936</v>
      </c>
      <c r="B6246" t="str">
        <f>SUBSTITUTE(LOWER(A6246),"and","")</f>
        <v>accordxrtii(2ee-japanesestiltgrass)62719-556</v>
      </c>
    </row>
    <row r="6247" spans="1:2" x14ac:dyDescent="0.2">
      <c r="A6247" t="s">
        <v>21935</v>
      </c>
      <c r="B6247" t="str">
        <f>SUBSTITUTE(LOWER(A6247),"and","")</f>
        <v>amplitudest84059-28</v>
      </c>
    </row>
    <row r="6248" spans="1:2" x14ac:dyDescent="0.2">
      <c r="A6248" t="s">
        <v>21934</v>
      </c>
      <c r="B6248" t="str">
        <f>SUBSTITUTE(LOWER(A6248),"and","")</f>
        <v>off!sportsmeninsectrepellent3deepwoods4822-397</v>
      </c>
    </row>
    <row r="6249" spans="1:2" x14ac:dyDescent="0.2">
      <c r="A6249" t="s">
        <v>21933</v>
      </c>
      <c r="B6249" t="str">
        <f>SUBSTITUTE(LOWER(A6249),"and","")</f>
        <v>tripletwocleanerdisinfectantdeodorizer10324-154-69146</v>
      </c>
    </row>
    <row r="6250" spans="1:2" x14ac:dyDescent="0.2">
      <c r="A6250" t="s">
        <v>21932</v>
      </c>
      <c r="B6250" t="str">
        <f>SUBSTITUTE(LOWER(A6250),"and","")</f>
        <v>hey!coolpoolflipplopxlchlorinecartridge53735-2-90240</v>
      </c>
    </row>
    <row r="6251" spans="1:2" x14ac:dyDescent="0.2">
      <c r="A6251" t="s">
        <v>21931</v>
      </c>
      <c r="B6251" t="str">
        <f>SUBSTITUTE(LOWER(A6251),"and","")</f>
        <v>vydatel(noliuse)(epareg.no.352-372)sln ny-990002</v>
      </c>
    </row>
    <row r="6252" spans="1:2" x14ac:dyDescent="0.2">
      <c r="A6252" t="s">
        <v>21930</v>
      </c>
      <c r="B6252" t="str">
        <f>SUBSTITUTE(LOWER(A6252),"and","")</f>
        <v>prokozzenith75wspinsecticide(nosoilinjectiononlongisl)432-1318</v>
      </c>
    </row>
    <row r="6253" spans="1:2" x14ac:dyDescent="0.2">
      <c r="A6253" t="s">
        <v>21929</v>
      </c>
      <c r="B6253" t="str">
        <f>SUBSTITUTE(LOWER(A6253),"and","")</f>
        <v>terrotickfleayardspray1021-1758-149</v>
      </c>
    </row>
    <row r="6254" spans="1:2" x14ac:dyDescent="0.2">
      <c r="A6254" t="s">
        <v>21928</v>
      </c>
      <c r="B6254" t="str">
        <f>SUBSTITUTE(LOWER(A6254),"and","")</f>
        <v>sardex-iidogmangeremedy2781-51</v>
      </c>
    </row>
    <row r="6255" spans="1:2" x14ac:dyDescent="0.2">
      <c r="A6255" t="s">
        <v>21927</v>
      </c>
      <c r="B6255" t="str">
        <f>SUBSTITUTE(LOWER(A6255),"and","")</f>
        <v>cleanfrontconcentrate12446-20006</v>
      </c>
    </row>
    <row r="6256" spans="1:2" x14ac:dyDescent="0.2">
      <c r="A6256" t="s">
        <v>21926</v>
      </c>
      <c r="B6256" t="str">
        <f>SUBSTITUTE(LOWER(A6256),"and","")</f>
        <v>q-san10.010324-117-46597</v>
      </c>
    </row>
    <row r="6257" spans="1:2" x14ac:dyDescent="0.2">
      <c r="A6257" t="s">
        <v>21925</v>
      </c>
      <c r="B6257" t="str">
        <f>SUBSTITUTE(LOWER(A6257),"and","")</f>
        <v>promikazoguardplusforcats91300-6</v>
      </c>
    </row>
    <row r="6258" spans="1:2" x14ac:dyDescent="0.2">
      <c r="A6258" t="s">
        <v>21924</v>
      </c>
      <c r="B6258" t="str">
        <f>SUBSTITUTE(LOWER(A6258),"and","")</f>
        <v>onslaughtfastcapspiderscorpioninsecticide1021-2574</v>
      </c>
    </row>
    <row r="6259" spans="1:2" x14ac:dyDescent="0.2">
      <c r="A6259" t="s">
        <v>21923</v>
      </c>
      <c r="B6259" t="str">
        <f>SUBSTITUTE(LOWER(A6259),"and","")</f>
        <v>cloroxmulti-purposeconcentratedrefills(crisplemon)5813-131</v>
      </c>
    </row>
    <row r="6260" spans="1:2" x14ac:dyDescent="0.2">
      <c r="A6260" t="s">
        <v>21922</v>
      </c>
      <c r="B6260" t="str">
        <f>SUBSTITUTE(LOWER(A6260),"and","")</f>
        <v>raidconcentrateddeepreachfogger4822-452</v>
      </c>
    </row>
    <row r="6261" spans="1:2" x14ac:dyDescent="0.2">
      <c r="A6261" t="s">
        <v>21921</v>
      </c>
      <c r="B6261" t="str">
        <f>SUBSTITUTE(LOWER(A6261),"and","")</f>
        <v>countryestatelawnfood-pluscrabgrasscontrol228-613-8780</v>
      </c>
    </row>
    <row r="6262" spans="1:2" x14ac:dyDescent="0.2">
      <c r="A6262" t="s">
        <v>21920</v>
      </c>
      <c r="B6262" t="str">
        <f>SUBSTITUTE(LOWER(A6262),"and","")</f>
        <v>gardentechsevininsectkillerdust(noappwithin100ftofsurfacewaterinny)279-9640-71004</v>
      </c>
    </row>
    <row r="6263" spans="1:2" x14ac:dyDescent="0.2">
      <c r="A6263" t="s">
        <v>21919</v>
      </c>
      <c r="B6263" t="str">
        <f>SUBSTITUTE(LOWER(A6263),"and","")</f>
        <v>boothillpelletsplacepacks7173-188</v>
      </c>
    </row>
    <row r="6264" spans="1:2" x14ac:dyDescent="0.2">
      <c r="A6264" t="s">
        <v>21918</v>
      </c>
      <c r="B6264" t="str">
        <f>SUBSTITUTE(LOWER(A6264),"and","")</f>
        <v>saferbrslugsnailkiller42697-61</v>
      </c>
    </row>
    <row r="6265" spans="1:2" x14ac:dyDescent="0.2">
      <c r="A6265" t="s">
        <v>21917</v>
      </c>
      <c r="B6265" t="str">
        <f>SUBSTITUTE(LOWER(A6265),"and","")</f>
        <v>starbarflyreliefdisposableflytrap89459-11</v>
      </c>
    </row>
    <row r="6266" spans="1:2" x14ac:dyDescent="0.2">
      <c r="A6266" t="s">
        <v>21916</v>
      </c>
      <c r="B6266" t="str">
        <f>SUBSTITUTE(LOWER(A6266),"and","")</f>
        <v>pyranhawipen'sprayforhorses(citronellascented)21165-45</v>
      </c>
    </row>
    <row r="6267" spans="1:2" x14ac:dyDescent="0.2">
      <c r="A6267" t="s">
        <v>21915</v>
      </c>
      <c r="B6267" t="str">
        <f>SUBSTITUTE(LOWER(A6267),"and","")</f>
        <v>rounduppowermaxherbicide(2ee-knotweeds)524-549</v>
      </c>
    </row>
    <row r="6268" spans="1:2" x14ac:dyDescent="0.2">
      <c r="A6268" t="s">
        <v>21914</v>
      </c>
      <c r="B6268" t="str">
        <f>SUBSTITUTE(LOWER(A6268),"and","")</f>
        <v>caprenoherbicide(nouseinnassausuffolkcounties)264-1063</v>
      </c>
    </row>
    <row r="6269" spans="1:2" x14ac:dyDescent="0.2">
      <c r="A6269" t="s">
        <v>21913</v>
      </c>
      <c r="B6269" t="str">
        <f>SUBSTITUTE(LOWER(A6269),"and","")</f>
        <v>willowoodmetriosategt(nosale,useordistributioninnassausuffolkcounties)92474-4</v>
      </c>
    </row>
    <row r="6270" spans="1:2" x14ac:dyDescent="0.2">
      <c r="A6270" t="s">
        <v>21912</v>
      </c>
      <c r="B6270" t="str">
        <f>SUBSTITUTE(LOWER(A6270),"and","")</f>
        <v>axillsoultionsclethodim2ec(maxuserate16floz(0.25lbai)peracreperyearonli)93809-5</v>
      </c>
    </row>
    <row r="6271" spans="1:2" x14ac:dyDescent="0.2">
      <c r="A6271" t="s">
        <v>21911</v>
      </c>
      <c r="B6271" t="str">
        <f>SUBSTITUTE(LOWER(A6271),"and","")</f>
        <v>tsunamidq(noaquaticuseinnywithoutsln)83190-3-72838</v>
      </c>
    </row>
    <row r="6272" spans="1:2" x14ac:dyDescent="0.2">
      <c r="A6272" t="s">
        <v>21910</v>
      </c>
      <c r="B6272" t="str">
        <f>SUBSTITUTE(LOWER(A6272),"and","")</f>
        <v>orthohomedefensemosquitokillprevent91720-2-239</v>
      </c>
    </row>
    <row r="6273" spans="1:2" x14ac:dyDescent="0.2">
      <c r="A6273" t="s">
        <v>21909</v>
      </c>
      <c r="B6273" t="str">
        <f>SUBSTITUTE(LOWER(A6273),"and","")</f>
        <v>optibormg1624-117</v>
      </c>
    </row>
    <row r="6274" spans="1:2" x14ac:dyDescent="0.2">
      <c r="A6274" t="s">
        <v>21908</v>
      </c>
      <c r="B6274" t="str">
        <f>SUBSTITUTE(LOWER(A6274),"and","")</f>
        <v>pyrethrinfogger279-3394</v>
      </c>
    </row>
    <row r="6275" spans="1:2" x14ac:dyDescent="0.2">
      <c r="A6275" t="s">
        <v>21907</v>
      </c>
      <c r="B6275" t="str">
        <f>SUBSTITUTE(LOWER(A6275),"and","")</f>
        <v>javelinwg70051-66</v>
      </c>
    </row>
    <row r="6276" spans="1:2" x14ac:dyDescent="0.2">
      <c r="A6276" t="s">
        <v>21906</v>
      </c>
      <c r="B6276" t="str">
        <f>SUBSTITUTE(LOWER(A6276),"and","")</f>
        <v>wetforgetindoormold+mildewdisinfectantcleaner6836-152-85342</v>
      </c>
    </row>
    <row r="6277" spans="1:2" x14ac:dyDescent="0.2">
      <c r="A6277" t="s">
        <v>21905</v>
      </c>
      <c r="B6277" t="str">
        <f>SUBSTITUTE(LOWER(A6277),"and","")</f>
        <v>drexeltrifluralin4echerbicide19713-254</v>
      </c>
    </row>
    <row r="6278" spans="1:2" x14ac:dyDescent="0.2">
      <c r="A6278" t="s">
        <v>21904</v>
      </c>
      <c r="B6278" t="str">
        <f>SUBSTITUTE(LOWER(A6278),"and","")</f>
        <v>caveatherbicide(noaerialapplicationinnys)352-608-85588</v>
      </c>
    </row>
    <row r="6279" spans="1:2" x14ac:dyDescent="0.2">
      <c r="A6279" t="s">
        <v>21903</v>
      </c>
      <c r="B6279" t="str">
        <f>SUBSTITUTE(LOWER(A6279),"and","")</f>
        <v>nufarmpolarisspherbicide(nysrestrictioninwetls)(2ee-cutstemapplicationtoknotweed)228-536</v>
      </c>
    </row>
    <row r="6280" spans="1:2" x14ac:dyDescent="0.2">
      <c r="A6280" t="s">
        <v>21902</v>
      </c>
      <c r="B6280" t="str">
        <f>SUBSTITUTE(LOWER(A6280),"and","")</f>
        <v>nature'siqbrcopperfungicideconcentrate67702-2-102711</v>
      </c>
    </row>
    <row r="6281" spans="1:2" x14ac:dyDescent="0.2">
      <c r="A6281" t="s">
        <v>21901</v>
      </c>
      <c r="B6281" t="str">
        <f>SUBSTITUTE(LOWER(A6281),"and","")</f>
        <v>advionantgelstation100-1715</v>
      </c>
    </row>
    <row r="6282" spans="1:2" x14ac:dyDescent="0.2">
      <c r="A6282" t="s">
        <v>21900</v>
      </c>
      <c r="B6282" t="str">
        <f>SUBSTITUTE(LOWER(A6282),"and","")</f>
        <v>quali-probifenthrinit7.9f(nousewithin100ftofwaterbodies)53883-365</v>
      </c>
    </row>
    <row r="6283" spans="1:2" x14ac:dyDescent="0.2">
      <c r="A6283" t="s">
        <v>21899</v>
      </c>
      <c r="B6283" t="str">
        <f>SUBSTITUTE(LOWER(A6283),"and","")</f>
        <v>blackflagliquidroachbait9688-239</v>
      </c>
    </row>
    <row r="6284" spans="1:2" x14ac:dyDescent="0.2">
      <c r="A6284" t="s">
        <v>21898</v>
      </c>
      <c r="B6284" t="str">
        <f>SUBSTITUTE(LOWER(A6284),"and","")</f>
        <v>d-fensesc(nysspecificlanguageonlabel)(restrictedasof09052019)53883-276</v>
      </c>
    </row>
    <row r="6285" spans="1:2" x14ac:dyDescent="0.2">
      <c r="A6285" t="s">
        <v>21897</v>
      </c>
      <c r="B6285" t="str">
        <f>SUBSTITUTE(LOWER(A6285),"and","")</f>
        <v>cad3etall-weatherblox12455-162</v>
      </c>
    </row>
    <row r="6286" spans="1:2" x14ac:dyDescent="0.2">
      <c r="A6286" t="s">
        <v>21896</v>
      </c>
      <c r="B6286" t="str">
        <f>SUBSTITUTE(LOWER(A6286),"and","")</f>
        <v>armortechpac22380697-4-86064</v>
      </c>
    </row>
    <row r="6287" spans="1:2" x14ac:dyDescent="0.2">
      <c r="A6287" t="s">
        <v>21895</v>
      </c>
      <c r="B6287" t="str">
        <f>SUBSTITUTE(LOWER(A6287),"and","")</f>
        <v>scioninsecticide(noappwithin100ftofcoastalmarsh)279-3612</v>
      </c>
    </row>
    <row r="6288" spans="1:2" x14ac:dyDescent="0.2">
      <c r="A6288" t="s">
        <v>21894</v>
      </c>
      <c r="B6288" t="str">
        <f>SUBSTITUTE(LOWER(A6288),"and","")</f>
        <v>penningtonultragreenweedfeed30-0-42217-884-90098</v>
      </c>
    </row>
    <row r="6289" spans="1:2" x14ac:dyDescent="0.2">
      <c r="A6289" t="s">
        <v>21893</v>
      </c>
      <c r="B6289" t="str">
        <f>SUBSTITUTE(LOWER(A6289),"and","")</f>
        <v>effitixplustopicalsolutionfordogs(89-132lbs)2382-192</v>
      </c>
    </row>
    <row r="6290" spans="1:2" x14ac:dyDescent="0.2">
      <c r="A6290" t="s">
        <v>21892</v>
      </c>
      <c r="B6290" t="str">
        <f>SUBSTITUTE(LOWER(A6290),"and","")</f>
        <v>diamonddisinfectant1000+94602-26-4238</v>
      </c>
    </row>
    <row r="6291" spans="1:2" x14ac:dyDescent="0.2">
      <c r="A6291" t="s">
        <v>21891</v>
      </c>
      <c r="B6291" t="str">
        <f>SUBSTITUTE(LOWER(A6291),"and","")</f>
        <v>dylox420slturfornamentalinsecticide5481-643-101563</v>
      </c>
    </row>
    <row r="6292" spans="1:2" x14ac:dyDescent="0.2">
      <c r="A6292" t="s">
        <v>21890</v>
      </c>
      <c r="B6292" t="str">
        <f>SUBSTITUTE(LOWER(A6292),"and","")</f>
        <v>ciclade100-1690</v>
      </c>
    </row>
    <row r="6293" spans="1:2" x14ac:dyDescent="0.2">
      <c r="A6293" t="s">
        <v>21889</v>
      </c>
      <c r="B6293" t="str">
        <f>SUBSTITUTE(LOWER(A6293),"and","")</f>
        <v>badgesc10163-396</v>
      </c>
    </row>
    <row r="6294" spans="1:2" x14ac:dyDescent="0.2">
      <c r="A6294" t="s">
        <v>21888</v>
      </c>
      <c r="B6294" t="str">
        <f>SUBSTITUTE(LOWER(A6294),"and","")</f>
        <v>helmetmtz(nosale,useordistributioninnassauorsuffolkcounties,ny)74530-98</v>
      </c>
    </row>
    <row r="6295" spans="1:2" x14ac:dyDescent="0.2">
      <c r="A6295" t="s">
        <v>21887</v>
      </c>
      <c r="B6295" t="str">
        <f>SUBSTITUTE(LOWER(A6295),"and","")</f>
        <v>fourstarbriquets(180day)83362-3</v>
      </c>
    </row>
    <row r="6296" spans="1:2" x14ac:dyDescent="0.2">
      <c r="A6296" t="s">
        <v>21886</v>
      </c>
      <c r="B6296" t="str">
        <f>SUBSTITUTE(LOWER(A6296),"and","")</f>
        <v>vastlan(epareg.no.62719-687)(2ee-five-leafaralia)sln ny-160004</v>
      </c>
    </row>
    <row r="6297" spans="1:2" x14ac:dyDescent="0.2">
      <c r="A6297" t="s">
        <v>21885</v>
      </c>
      <c r="B6297" t="str">
        <f>SUBSTITUTE(LOWER(A6297),"and","")</f>
        <v>metalaxyl4.0st42750-219</v>
      </c>
    </row>
    <row r="6298" spans="1:2" x14ac:dyDescent="0.2">
      <c r="A6298" t="s">
        <v>21884</v>
      </c>
      <c r="B6298" t="str">
        <f>SUBSTITUTE(LOWER(A6298),"and","")</f>
        <v>moxy2e9779-346</v>
      </c>
    </row>
    <row r="6299" spans="1:2" x14ac:dyDescent="0.2">
      <c r="A6299" t="s">
        <v>21883</v>
      </c>
      <c r="B6299" t="str">
        <f>SUBSTITUTE(LOWER(A6299),"and","")</f>
        <v>dipelprodfbiologicalinsecticidedryflowable(2ee-boxtreemoth)73049-39</v>
      </c>
    </row>
    <row r="6300" spans="1:2" x14ac:dyDescent="0.2">
      <c r="A6300" t="s">
        <v>21882</v>
      </c>
      <c r="B6300" t="str">
        <f>SUBSTITUTE(LOWER(A6300),"and","")</f>
        <v>raidultrabugzapper70909-3-3095</v>
      </c>
    </row>
    <row r="6301" spans="1:2" x14ac:dyDescent="0.2">
      <c r="A6301" t="s">
        <v>21881</v>
      </c>
      <c r="B6301" t="str">
        <f>SUBSTITUTE(LOWER(A6301),"and","")</f>
        <v>drexeldimethoate4ec19713-231</v>
      </c>
    </row>
    <row r="6302" spans="1:2" x14ac:dyDescent="0.2">
      <c r="A6302" t="s">
        <v>21880</v>
      </c>
      <c r="B6302" t="str">
        <f>SUBSTITUTE(LOWER(A6302),"and","")</f>
        <v>merit75wpinsecticide(nosoilinjectiononlongisl)432-1314</v>
      </c>
    </row>
    <row r="6303" spans="1:2" x14ac:dyDescent="0.2">
      <c r="A6303" t="s">
        <v>21879</v>
      </c>
      <c r="B6303" t="str">
        <f>SUBSTITUTE(LOWER(A6303),"and","")</f>
        <v>sebring318fsfungicide55146-107</v>
      </c>
    </row>
    <row r="6304" spans="1:2" x14ac:dyDescent="0.2">
      <c r="A6304" t="s">
        <v>21878</v>
      </c>
      <c r="B6304" t="str">
        <f>SUBSTITUTE(LOWER(A6304),"and","")</f>
        <v>spectrumrx960074655-14</v>
      </c>
    </row>
    <row r="6305" spans="1:2" x14ac:dyDescent="0.2">
      <c r="A6305" t="s">
        <v>21877</v>
      </c>
      <c r="B6305" t="str">
        <f>SUBSTITUTE(LOWER(A6305),"and","")</f>
        <v>virusshielddisinfectant74986-5-101027</v>
      </c>
    </row>
    <row r="6306" spans="1:2" x14ac:dyDescent="0.2">
      <c r="A6306" t="s">
        <v>21876</v>
      </c>
      <c r="B6306" t="str">
        <f>SUBSTITUTE(LOWER(A6306),"and","")</f>
        <v>nudrinlvinsecticide83100-27-83979</v>
      </c>
    </row>
    <row r="6307" spans="1:2" x14ac:dyDescent="0.2">
      <c r="A6307" t="s">
        <v>21875</v>
      </c>
      <c r="B6307" t="str">
        <f>SUBSTITUTE(LOWER(A6307),"and","")</f>
        <v>enlistone62719-695</v>
      </c>
    </row>
    <row r="6308" spans="1:2" x14ac:dyDescent="0.2">
      <c r="A6308" t="s">
        <v>21874</v>
      </c>
      <c r="B6308" t="str">
        <f>SUBSTITUTE(LOWER(A6308),"and","")</f>
        <v>acticidect67071-1</v>
      </c>
    </row>
    <row r="6309" spans="1:2" x14ac:dyDescent="0.2">
      <c r="A6309" t="s">
        <v>21873</v>
      </c>
      <c r="B6309" t="str">
        <f>SUBSTITUTE(LOWER(A6309),"and","")</f>
        <v>ramikgreenkillsratsmice61282-46</v>
      </c>
    </row>
    <row r="6310" spans="1:2" x14ac:dyDescent="0.2">
      <c r="A6310" t="s">
        <v>21872</v>
      </c>
      <c r="B6310" t="str">
        <f>SUBSTITUTE(LOWER(A6310),"and","")</f>
        <v>hey!coolpoolflipplopchlorinecartridge53735-2-90240</v>
      </c>
    </row>
    <row r="6311" spans="1:2" x14ac:dyDescent="0.2">
      <c r="A6311" t="s">
        <v>21871</v>
      </c>
      <c r="B6311" t="str">
        <f>SUBSTITUTE(LOWER(A6311),"and","")</f>
        <v>echodyadetq60063-44</v>
      </c>
    </row>
    <row r="6312" spans="1:2" x14ac:dyDescent="0.2">
      <c r="A6312" t="s">
        <v>21870</v>
      </c>
      <c r="B6312" t="str">
        <f>SUBSTITUTE(LOWER(A6312),"and","")</f>
        <v>90yearsofhthperfectpoolssupergreentoblueshocksystem1258-1343</v>
      </c>
    </row>
    <row r="6313" spans="1:2" x14ac:dyDescent="0.2">
      <c r="A6313" t="s">
        <v>21869</v>
      </c>
      <c r="B6313" t="str">
        <f>SUBSTITUTE(LOWER(A6313),"and","")</f>
        <v>roundupproconcentrateherbicide(2ee-newyorkfern,hay-scentedfern,stripedmaplehophornbeam)524-529</v>
      </c>
    </row>
    <row r="6314" spans="1:2" x14ac:dyDescent="0.2">
      <c r="A6314" t="s">
        <v>21868</v>
      </c>
      <c r="B6314" t="str">
        <f>SUBSTITUTE(LOWER(A6314),"and","")</f>
        <v>hdxdisinfectinglaudrybleach255852-6</v>
      </c>
    </row>
    <row r="6315" spans="1:2" x14ac:dyDescent="0.2">
      <c r="A6315" t="s">
        <v>21867</v>
      </c>
      <c r="B6315" t="str">
        <f>SUBSTITUTE(LOWER(A6315),"and","")</f>
        <v>dupontbl3herbicide352-915</v>
      </c>
    </row>
    <row r="6316" spans="1:2" x14ac:dyDescent="0.2">
      <c r="A6316" t="s">
        <v>21866</v>
      </c>
      <c r="B6316" t="str">
        <f>SUBSTITUTE(LOWER(A6316),"and","")</f>
        <v>vitalix#12clarifytub89459-6-65901</v>
      </c>
    </row>
    <row r="6317" spans="1:2" x14ac:dyDescent="0.2">
      <c r="A6317" t="s">
        <v>21865</v>
      </c>
      <c r="B6317" t="str">
        <f>SUBSTITUTE(LOWER(A6317),"and","")</f>
        <v>topgun(noapptopotatoesinnassauorsuffolkcounties)(restricted3-17-2017)34704-1058</v>
      </c>
    </row>
    <row r="6318" spans="1:2" x14ac:dyDescent="0.2">
      <c r="A6318" t="s">
        <v>21864</v>
      </c>
      <c r="B6318" t="str">
        <f>SUBSTITUTE(LOWER(A6318),"and","")</f>
        <v>clairedisinfectantsprayq(lemonscent)706-111</v>
      </c>
    </row>
    <row r="6319" spans="1:2" x14ac:dyDescent="0.2">
      <c r="A6319" t="s">
        <v>21863</v>
      </c>
      <c r="B6319" t="str">
        <f>SUBSTITUTE(LOWER(A6319),"and","")</f>
        <v>azoxyzone71532-35-91026</v>
      </c>
    </row>
    <row r="6320" spans="1:2" x14ac:dyDescent="0.2">
      <c r="A6320" t="s">
        <v>21862</v>
      </c>
      <c r="B6320" t="str">
        <f>SUBSTITUTE(LOWER(A6320),"and","")</f>
        <v>captan4l34704-1076</v>
      </c>
    </row>
    <row r="6321" spans="1:2" x14ac:dyDescent="0.2">
      <c r="A6321" t="s">
        <v>21861</v>
      </c>
      <c r="B6321" t="str">
        <f>SUBSTITUTE(LOWER(A6321),"and","")</f>
        <v>wasphornetkiller706-109-5741</v>
      </c>
    </row>
    <row r="6322" spans="1:2" x14ac:dyDescent="0.2">
      <c r="A6322" t="s">
        <v>21860</v>
      </c>
      <c r="B6322" t="str">
        <f>SUBSTITUTE(LOWER(A6322),"and","")</f>
        <v>esteem35wpinsectgrowthregulator(2ee-whitepeachscale)59639-115</v>
      </c>
    </row>
    <row r="6323" spans="1:2" x14ac:dyDescent="0.2">
      <c r="A6323" t="s">
        <v>21859</v>
      </c>
      <c r="B6323" t="str">
        <f>SUBSTITUTE(LOWER(A6323),"and","")</f>
        <v>verdepryn100slinsecticide(nosale,distributionoruseinnassausuffolkcounties)(noaerialappinny)(25ftbufferstriptowaterbodies)(applicationratelimitedinny)71512-34-88783</v>
      </c>
    </row>
    <row r="6324" spans="1:2" x14ac:dyDescent="0.2">
      <c r="A6324" t="s">
        <v>21858</v>
      </c>
      <c r="B6324" t="str">
        <f>SUBSTITUTE(LOWER(A6324),"and","")</f>
        <v>bioadvancedscience-basedsolutionstreeshrubinsectkillersprayready-to-spray92564-17</v>
      </c>
    </row>
    <row r="6325" spans="1:2" x14ac:dyDescent="0.2">
      <c r="A6325" t="s">
        <v>21857</v>
      </c>
      <c r="B6325" t="str">
        <f>SUBSTITUTE(LOWER(A6325),"and","")</f>
        <v>low-splashbleachconcentratedupup70271-36-80306</v>
      </c>
    </row>
    <row r="6326" spans="1:2" x14ac:dyDescent="0.2">
      <c r="A6326" t="s">
        <v>21856</v>
      </c>
      <c r="B6326" t="str">
        <f>SUBSTITUTE(LOWER(A6326),"and","")</f>
        <v>maxim480fs100-1630</v>
      </c>
    </row>
    <row r="6327" spans="1:2" x14ac:dyDescent="0.2">
      <c r="A6327" t="s">
        <v>21855</v>
      </c>
      <c r="B6327" t="str">
        <f>SUBSTITUTE(LOWER(A6327),"and","")</f>
        <v>ace-jet74578-2</v>
      </c>
    </row>
    <row r="6328" spans="1:2" x14ac:dyDescent="0.2">
      <c r="A6328" t="s">
        <v>21854</v>
      </c>
      <c r="B6328" t="str">
        <f>SUBSTITUTE(LOWER(A6328),"and","")</f>
        <v>avonskin-so-softsssbugguardpluspicaridininsectrepellenttowelettes806-30</v>
      </c>
    </row>
    <row r="6329" spans="1:2" x14ac:dyDescent="0.2">
      <c r="A6329" t="s">
        <v>21853</v>
      </c>
      <c r="B6329" t="str">
        <f>SUBSTITUTE(LOWER(A6329),"and","")</f>
        <v>drexelquik-quat19713-617</v>
      </c>
    </row>
    <row r="6330" spans="1:2" x14ac:dyDescent="0.2">
      <c r="A6330" t="s">
        <v>21852</v>
      </c>
      <c r="B6330" t="str">
        <f>SUBSTITUTE(LOWER(A6330),"and","")</f>
        <v>alesco72992-1</v>
      </c>
    </row>
    <row r="6331" spans="1:2" x14ac:dyDescent="0.2">
      <c r="A6331" t="s">
        <v>21851</v>
      </c>
      <c r="B6331" t="str">
        <f>SUBSTITUTE(LOWER(A6331),"and","")</f>
        <v>harrell'sprotectmaxchlorothalonil6ltofungicide91234-112-52287</v>
      </c>
    </row>
    <row r="6332" spans="1:2" x14ac:dyDescent="0.2">
      <c r="A6332" t="s">
        <v>21850</v>
      </c>
      <c r="B6332" t="str">
        <f>SUBSTITUTE(LOWER(A6332),"and","")</f>
        <v>prey1.6insecticide34704-894</v>
      </c>
    </row>
    <row r="6333" spans="1:2" x14ac:dyDescent="0.2">
      <c r="A6333" t="s">
        <v>21849</v>
      </c>
      <c r="B6333" t="str">
        <f>SUBSTITUTE(LOWER(A6333),"and","")</f>
        <v>brothers37daypowertabs3525-152-20193</v>
      </c>
    </row>
    <row r="6334" spans="1:2" x14ac:dyDescent="0.2">
      <c r="A6334" t="s">
        <v>21848</v>
      </c>
      <c r="B6334" t="str">
        <f>SUBSTITUTE(LOWER(A6334),"and","")</f>
        <v>spectracideacreplustriazicideinsectkillerforlawnslscapesconcentrate(nysspecificlanguage)9688-237-8845</v>
      </c>
    </row>
    <row r="6335" spans="1:2" x14ac:dyDescent="0.2">
      <c r="A6335" t="s">
        <v>21847</v>
      </c>
      <c r="B6335" t="str">
        <f>SUBSTITUTE(LOWER(A6335),"and","")</f>
        <v>drysantri-o1677-249</v>
      </c>
    </row>
    <row r="6336" spans="1:2" x14ac:dyDescent="0.2">
      <c r="A6336" t="s">
        <v>21846</v>
      </c>
      <c r="B6336" t="str">
        <f>SUBSTITUTE(LOWER(A6336),"and","")</f>
        <v>prozapaqueousflyspray47000-121</v>
      </c>
    </row>
    <row r="6337" spans="1:2" x14ac:dyDescent="0.2">
      <c r="A6337" t="s">
        <v>21845</v>
      </c>
      <c r="B6337" t="str">
        <f>SUBSTITUTE(LOWER(A6337),"and","")</f>
        <v>vigeowt62097-63-92697</v>
      </c>
    </row>
    <row r="6338" spans="1:2" x14ac:dyDescent="0.2">
      <c r="A6338" t="s">
        <v>21844</v>
      </c>
      <c r="B6338" t="str">
        <f>SUBSTITUTE(LOWER(A6338),"and","")</f>
        <v>apilifevar73291-1</v>
      </c>
    </row>
    <row r="6339" spans="1:2" x14ac:dyDescent="0.2">
      <c r="A6339" t="s">
        <v>21843</v>
      </c>
      <c r="B6339" t="str">
        <f>SUBSTITUTE(LOWER(A6339),"and","")</f>
        <v>homelinedisinfectingbleach70271-31-40020</v>
      </c>
    </row>
    <row r="6340" spans="1:2" x14ac:dyDescent="0.2">
      <c r="A6340" t="s">
        <v>21842</v>
      </c>
      <c r="B6340" t="str">
        <f>SUBSTITUTE(LOWER(A6340),"and","")</f>
        <v>triadtzselect(nouseonlongisl,onlyoneapplicationperyear)(nysspecificmaxrate)89442-52</v>
      </c>
    </row>
    <row r="6341" spans="1:2" x14ac:dyDescent="0.2">
      <c r="A6341" t="s">
        <v>21841</v>
      </c>
      <c r="B6341" t="str">
        <f>SUBSTITUTE(LOWER(A6341),"and","")</f>
        <v>c-o-c-swdg34704-326</v>
      </c>
    </row>
    <row r="6342" spans="1:2" x14ac:dyDescent="0.2">
      <c r="A6342" t="s">
        <v>21840</v>
      </c>
      <c r="B6342" t="str">
        <f>SUBSTITUTE(LOWER(A6342),"and","")</f>
        <v>fomesafensodiumsc(nouseonpotatoesinnassausuffolkcounties,ny)85678-41</v>
      </c>
    </row>
    <row r="6343" spans="1:2" x14ac:dyDescent="0.2">
      <c r="A6343" t="s">
        <v>21839</v>
      </c>
      <c r="B6343" t="str">
        <f>SUBSTITUTE(LOWER(A6343),"and","")</f>
        <v>rampagesoftbait12455-149-3240</v>
      </c>
    </row>
    <row r="6344" spans="1:2" x14ac:dyDescent="0.2">
      <c r="A6344" t="s">
        <v>21838</v>
      </c>
      <c r="B6344" t="str">
        <f>SUBSTITUTE(LOWER(A6344),"and","")</f>
        <v>lescobit0.5ginsecticide432-1328</v>
      </c>
    </row>
    <row r="6345" spans="1:2" x14ac:dyDescent="0.2">
      <c r="A6345" t="s">
        <v>21837</v>
      </c>
      <c r="B6345" t="str">
        <f>SUBSTITUTE(LOWER(A6345),"and","")</f>
        <v>maxforceprofessionalinsectcontrolroachkillerbaitgel432-1254</v>
      </c>
    </row>
    <row r="6346" spans="1:2" x14ac:dyDescent="0.2">
      <c r="A6346" t="s">
        <v>21836</v>
      </c>
      <c r="B6346" t="str">
        <f>SUBSTITUTE(LOWER(A6346),"and","")</f>
        <v>tektamer3839967-32</v>
      </c>
    </row>
    <row r="6347" spans="1:2" x14ac:dyDescent="0.2">
      <c r="A6347" t="s">
        <v>21835</v>
      </c>
      <c r="B6347" t="str">
        <f>SUBSTITUTE(LOWER(A6347),"and","")</f>
        <v>l-2012r71840-20-352</v>
      </c>
    </row>
    <row r="6348" spans="1:2" x14ac:dyDescent="0.2">
      <c r="A6348" t="s">
        <v>21834</v>
      </c>
      <c r="B6348" t="str">
        <f>SUBSTITUTE(LOWER(A6348),"and","")</f>
        <v>avaloninsecticide(noappwithin100feetofwaterbodies)101563-255-72112</v>
      </c>
    </row>
    <row r="6349" spans="1:2" x14ac:dyDescent="0.2">
      <c r="A6349" t="s">
        <v>21833</v>
      </c>
      <c r="B6349" t="str">
        <f>SUBSTITUTE(LOWER(A6349),"and","")</f>
        <v>vetalityadvotectiiforcats(2-5lbs)92413-10</v>
      </c>
    </row>
    <row r="6350" spans="1:2" x14ac:dyDescent="0.2">
      <c r="A6350" t="s">
        <v>21832</v>
      </c>
      <c r="B6350" t="str">
        <f>SUBSTITUTE(LOWER(A6350),"and","")</f>
        <v>civitasturfdefenseready-2-mix69526-13</v>
      </c>
    </row>
    <row r="6351" spans="1:2" x14ac:dyDescent="0.2">
      <c r="A6351" t="s">
        <v>21831</v>
      </c>
      <c r="B6351" t="str">
        <f>SUBSTITUTE(LOWER(A6351),"and","")</f>
        <v>alligaretriumph22kherbicide(nosale,useordistributiononli)81927-18</v>
      </c>
    </row>
    <row r="6352" spans="1:2" x14ac:dyDescent="0.2">
      <c r="A6352" t="s">
        <v>21830</v>
      </c>
      <c r="B6352" t="str">
        <f>SUBSTITUTE(LOWER(A6352),"and","")</f>
        <v>tetrissg(noaerialapplicationinnys)91234-85</v>
      </c>
    </row>
    <row r="6353" spans="1:2" x14ac:dyDescent="0.2">
      <c r="A6353" t="s">
        <v>21829</v>
      </c>
      <c r="B6353" t="str">
        <f>SUBSTITUTE(LOWER(A6353),"and","")</f>
        <v>off!cleanfeelinsectrepellentiii4822-555</v>
      </c>
    </row>
    <row r="6354" spans="1:2" x14ac:dyDescent="0.2">
      <c r="A6354" t="s">
        <v>21828</v>
      </c>
      <c r="B6354" t="str">
        <f>SUBSTITUTE(LOWER(A6354),"and","")</f>
        <v>d-forceinsecticide279-9554</v>
      </c>
    </row>
    <row r="6355" spans="1:2" x14ac:dyDescent="0.2">
      <c r="A6355" t="s">
        <v>21827</v>
      </c>
      <c r="B6355" t="str">
        <f>SUBSTITUTE(LOWER(A6355),"and","")</f>
        <v>isofetamid400scfungicide(nysmaxrateonpomefruit)71512-22</v>
      </c>
    </row>
    <row r="6356" spans="1:2" x14ac:dyDescent="0.2">
      <c r="A6356" t="s">
        <v>21826</v>
      </c>
      <c r="B6356" t="str">
        <f>SUBSTITUTE(LOWER(A6356),"and","")</f>
        <v>spear-lep88847-6</v>
      </c>
    </row>
    <row r="6357" spans="1:2" x14ac:dyDescent="0.2">
      <c r="A6357" t="s">
        <v>21825</v>
      </c>
      <c r="B6357" t="str">
        <f>SUBSTITUTE(LOWER(A6357),"and","")</f>
        <v>rounduppoisonivyplustoughbrushkiller271995-65</v>
      </c>
    </row>
    <row r="6358" spans="1:2" x14ac:dyDescent="0.2">
      <c r="A6358" t="s">
        <v>21824</v>
      </c>
      <c r="B6358" t="str">
        <f>SUBSTITUTE(LOWER(A6358),"and","")</f>
        <v>traject4sc[noaerialapplicationinnys]82534-8-88783</v>
      </c>
    </row>
    <row r="6359" spans="1:2" x14ac:dyDescent="0.2">
      <c r="A6359" t="s">
        <v>21823</v>
      </c>
      <c r="B6359" t="str">
        <f>SUBSTITUTE(LOWER(A6359),"and","")</f>
        <v>mothshieldclosetblock(rosescented)92493-1</v>
      </c>
    </row>
    <row r="6360" spans="1:2" x14ac:dyDescent="0.2">
      <c r="A6360" t="s">
        <v>21822</v>
      </c>
      <c r="B6360" t="str">
        <f>SUBSTITUTE(LOWER(A6360),"and","")</f>
        <v>ridomilgoldbravosc100-1221</v>
      </c>
    </row>
    <row r="6361" spans="1:2" x14ac:dyDescent="0.2">
      <c r="A6361" t="s">
        <v>21821</v>
      </c>
      <c r="B6361" t="str">
        <f>SUBSTITUTE(LOWER(A6361),"and","")</f>
        <v>fortixfungicide(nosale,useordistributioninnassauorsuffolkcounties)(noappwithin100ftofcoastalmarsh)(noaerialapp)66330-409</v>
      </c>
    </row>
    <row r="6362" spans="1:2" x14ac:dyDescent="0.2">
      <c r="A6362" t="s">
        <v>21820</v>
      </c>
      <c r="B6362" t="str">
        <f>SUBSTITUTE(LOWER(A6362),"and","")</f>
        <v>enforcerflygnatkilleriii40849-4-1270</v>
      </c>
    </row>
    <row r="6363" spans="1:2" x14ac:dyDescent="0.2">
      <c r="A6363" t="s">
        <v>21819</v>
      </c>
      <c r="B6363" t="str">
        <f>SUBSTITUTE(LOWER(A6363),"and","")</f>
        <v>wingspanunitechfungicide(noappwithin100ftofwaterbody)94396-32</v>
      </c>
    </row>
    <row r="6364" spans="1:2" x14ac:dyDescent="0.2">
      <c r="A6364" t="s">
        <v>21818</v>
      </c>
      <c r="B6364" t="str">
        <f>SUBSTITUTE(LOWER(A6364),"and","")</f>
        <v>klarix4000microbicide707-259</v>
      </c>
    </row>
    <row r="6365" spans="1:2" x14ac:dyDescent="0.2">
      <c r="A6365" t="s">
        <v>21817</v>
      </c>
      <c r="B6365" t="str">
        <f>SUBSTITUTE(LOWER(A6365),"and","")</f>
        <v>lebanonprobrfertilizerwithteamherbicidecrabgrasscontrol961-346</v>
      </c>
    </row>
    <row r="6366" spans="1:2" x14ac:dyDescent="0.2">
      <c r="A6366" t="s">
        <v>21816</v>
      </c>
      <c r="B6366" t="str">
        <f>SUBSTITUTE(LOWER(A6366),"and","")</f>
        <v>supertin80wp70506-214</v>
      </c>
    </row>
    <row r="6367" spans="1:2" x14ac:dyDescent="0.2">
      <c r="A6367" t="s">
        <v>21815</v>
      </c>
      <c r="B6367" t="str">
        <f>SUBSTITUTE(LOWER(A6367),"and","")</f>
        <v>petarmormaxfordogs(large21-55lbs)2517-178-84742</v>
      </c>
    </row>
    <row r="6368" spans="1:2" x14ac:dyDescent="0.2">
      <c r="A6368" t="s">
        <v>21814</v>
      </c>
      <c r="B6368" t="str">
        <f>SUBSTITUTE(LOWER(A6368),"and","")</f>
        <v>willowoodfomesafen1.88sl(nouseonpotatoesinnassausuffolkcounties)87290-20</v>
      </c>
    </row>
    <row r="6369" spans="1:2" x14ac:dyDescent="0.2">
      <c r="A6369" t="s">
        <v>21813</v>
      </c>
      <c r="B6369" t="str">
        <f>SUBSTITUTE(LOWER(A6369),"and","")</f>
        <v>truelivingdisinfectantwipes1(orangescent)6836-336-96374</v>
      </c>
    </row>
    <row r="6370" spans="1:2" x14ac:dyDescent="0.2">
      <c r="A6370" t="s">
        <v>21812</v>
      </c>
      <c r="B6370" t="str">
        <f>SUBSTITUTE(LOWER(A6370),"and","")</f>
        <v>roundupcustomforaquaticterrestrialuse(2ee-yellowarchangel)524-343</v>
      </c>
    </row>
    <row r="6371" spans="1:2" x14ac:dyDescent="0.2">
      <c r="A6371" t="s">
        <v>21811</v>
      </c>
      <c r="B6371" t="str">
        <f>SUBSTITUTE(LOWER(A6371),"and","")</f>
        <v>optimos11677-262-83259</v>
      </c>
    </row>
    <row r="6372" spans="1:2" x14ac:dyDescent="0.2">
      <c r="A6372" t="s">
        <v>21810</v>
      </c>
      <c r="B6372" t="str">
        <f>SUBSTITUTE(LOWER(A6372),"and","")</f>
        <v>lebanonprobrfertilizerwithtrimecherbicidebroadleafweedcontrol2217-794-961</v>
      </c>
    </row>
    <row r="6373" spans="1:2" x14ac:dyDescent="0.2">
      <c r="A6373" t="s">
        <v>21809</v>
      </c>
      <c r="B6373" t="str">
        <f>SUBSTITUTE(LOWER(A6373),"and","")</f>
        <v>topsite2.5gherbicide103184-7</v>
      </c>
    </row>
    <row r="6374" spans="1:2" x14ac:dyDescent="0.2">
      <c r="A6374" t="s">
        <v>21808</v>
      </c>
      <c r="B6374" t="str">
        <f>SUBSTITUTE(LOWER(A6374),"and","")</f>
        <v>truelivingdisinfectantspraylemonscent498-179-96374</v>
      </c>
    </row>
    <row r="6375" spans="1:2" x14ac:dyDescent="0.2">
      <c r="A6375" t="s">
        <v>21807</v>
      </c>
      <c r="B6375" t="str">
        <f>SUBSTITUTE(LOWER(A6375),"and","")</f>
        <v>doxemprecise53883-438</v>
      </c>
    </row>
    <row r="6376" spans="1:2" x14ac:dyDescent="0.2">
      <c r="A6376" t="s">
        <v>21806</v>
      </c>
      <c r="B6376" t="str">
        <f>SUBSTITUTE(LOWER(A6376),"and","")</f>
        <v>avestacs(innysdonotapplywithin100ftofcoastalmarshesorstreamsthatdrainintocoastalmarshes)74530-53-5481</v>
      </c>
    </row>
    <row r="6377" spans="1:2" x14ac:dyDescent="0.2">
      <c r="A6377" t="s">
        <v>21805</v>
      </c>
      <c r="B6377" t="str">
        <f>SUBSTITUTE(LOWER(A6377),"and","")</f>
        <v>bioadadvancedscience-basedsolutions3-in-1insect,diseaseplantmitecontrolconcentrateii(maxcontainersize32floz)(nomorethan3appsperyearinnassausuffolkcounties)92564-83</v>
      </c>
    </row>
    <row r="6378" spans="1:2" x14ac:dyDescent="0.2">
      <c r="A6378" t="s">
        <v>21804</v>
      </c>
      <c r="B6378" t="str">
        <f>SUBSTITUTE(LOWER(A6378),"and","")</f>
        <v>cleanslateknoxvilledisinfectant+sanitizer+virucide1839-86-84179</v>
      </c>
    </row>
    <row r="6379" spans="1:2" x14ac:dyDescent="0.2">
      <c r="A6379" t="s">
        <v>21803</v>
      </c>
      <c r="B6379" t="str">
        <f>SUBSTITUTE(LOWER(A6379),"and","")</f>
        <v>chlorineliquifiedgas35317-2</v>
      </c>
    </row>
    <row r="6380" spans="1:2" x14ac:dyDescent="0.2">
      <c r="A6380" t="s">
        <v>21802</v>
      </c>
      <c r="B6380" t="str">
        <f>SUBSTITUTE(LOWER(A6380),"and","")</f>
        <v>freshscenteddisinfectingwipes67071-123-56952</v>
      </c>
    </row>
    <row r="6381" spans="1:2" x14ac:dyDescent="0.2">
      <c r="A6381" t="s">
        <v>21801</v>
      </c>
      <c r="B6381" t="str">
        <f>SUBSTITUTE(LOWER(A6381),"and","")</f>
        <v>venturousatzliteherbicide(notforsale,useordistributioninnassauorsuffolkcounties)524-480-55467</v>
      </c>
    </row>
    <row r="6382" spans="1:2" x14ac:dyDescent="0.2">
      <c r="A6382" t="s">
        <v>21800</v>
      </c>
      <c r="B6382" t="str">
        <f>SUBSTITUTE(LOWER(A6382),"and","")</f>
        <v>velocitypmpoamanagementherbicide59639-258</v>
      </c>
    </row>
    <row r="6383" spans="1:2" x14ac:dyDescent="0.2">
      <c r="A6383" t="s">
        <v>21799</v>
      </c>
      <c r="B6383" t="str">
        <f>SUBSTITUTE(LOWER(A6383),"and","")</f>
        <v>blackjackflymosquitosprayii(pinescent)10806-41-8848</v>
      </c>
    </row>
    <row r="6384" spans="1:2" x14ac:dyDescent="0.2">
      <c r="A6384" t="s">
        <v>21798</v>
      </c>
      <c r="B6384" t="str">
        <f>SUBSTITUTE(LOWER(A6384),"and","")</f>
        <v>repelinsectrepellentsportsmenformula25%deet305-51</v>
      </c>
    </row>
    <row r="6385" spans="1:2" x14ac:dyDescent="0.2">
      <c r="A6385" t="s">
        <v>21797</v>
      </c>
      <c r="B6385" t="str">
        <f>SUBSTITUTE(LOWER(A6385),"and","")</f>
        <v>labyrinthtermitebait68850-2</v>
      </c>
    </row>
    <row r="6386" spans="1:2" x14ac:dyDescent="0.2">
      <c r="A6386" t="s">
        <v>21796</v>
      </c>
      <c r="B6386" t="str">
        <f>SUBSTITUTE(LOWER(A6386),"and","")</f>
        <v>purdoxbcd9150-16</v>
      </c>
    </row>
    <row r="6387" spans="1:2" x14ac:dyDescent="0.2">
      <c r="A6387" t="s">
        <v>21795</v>
      </c>
      <c r="B6387" t="str">
        <f>SUBSTITUTE(LOWER(A6387),"and","")</f>
        <v>tgicrestroomdisinfectantcleaner6836-193-7546</v>
      </c>
    </row>
    <row r="6388" spans="1:2" x14ac:dyDescent="0.2">
      <c r="A6388" t="s">
        <v>21794</v>
      </c>
      <c r="B6388" t="str">
        <f>SUBSTITUTE(LOWER(A6388),"and","")</f>
        <v>radarlv400(unrestricted6212019)62719-9-534</v>
      </c>
    </row>
    <row r="6389" spans="1:2" x14ac:dyDescent="0.2">
      <c r="A6389" t="s">
        <v>21793</v>
      </c>
      <c r="B6389" t="str">
        <f>SUBSTITUTE(LOWER(A6389),"and","")</f>
        <v>adagest(restricteduseasof112023)100-1283</v>
      </c>
    </row>
    <row r="6390" spans="1:2" x14ac:dyDescent="0.2">
      <c r="A6390" t="s">
        <v>21792</v>
      </c>
      <c r="B6390" t="str">
        <f>SUBSTITUTE(LOWER(A6390),"and","")</f>
        <v>botanigardes(2ee-annualbluegrassweevil)82074-1</v>
      </c>
    </row>
    <row r="6391" spans="1:2" x14ac:dyDescent="0.2">
      <c r="A6391" t="s">
        <v>21791</v>
      </c>
      <c r="B6391" t="str">
        <f>SUBSTITUTE(LOWER(A6391),"and","")</f>
        <v>ferti-lomefireblightspray7401-311</v>
      </c>
    </row>
    <row r="6392" spans="1:2" x14ac:dyDescent="0.2">
      <c r="A6392" t="s">
        <v>21790</v>
      </c>
      <c r="B6392" t="str">
        <f>SUBSTITUTE(LOWER(A6392),"and","")</f>
        <v>repelinsectrepellentmosquitowipes30%deet121-86-305</v>
      </c>
    </row>
    <row r="6393" spans="1:2" x14ac:dyDescent="0.2">
      <c r="A6393" t="s">
        <v>21789</v>
      </c>
      <c r="B6393" t="str">
        <f>SUBSTITUTE(LOWER(A6393),"and","")</f>
        <v>jonathangreenlawnfunguscontrol53883-183-50931</v>
      </c>
    </row>
    <row r="6394" spans="1:2" x14ac:dyDescent="0.2">
      <c r="A6394" t="s">
        <v>21788</v>
      </c>
      <c r="B6394" t="str">
        <f>SUBSTITUTE(LOWER(A6394),"and","")</f>
        <v>prephytest94485-5</v>
      </c>
    </row>
    <row r="6395" spans="1:2" x14ac:dyDescent="0.2">
      <c r="A6395" t="s">
        <v>21787</v>
      </c>
      <c r="B6395" t="str">
        <f>SUBSTITUTE(LOWER(A6395),"and","")</f>
        <v>fastracplacepacs12455-97</v>
      </c>
    </row>
    <row r="6396" spans="1:2" x14ac:dyDescent="0.2">
      <c r="A6396" t="s">
        <v>21786</v>
      </c>
      <c r="B6396" t="str">
        <f>SUBSTITUTE(LOWER(A6396),"and","")</f>
        <v>trustherbicide1381-146</v>
      </c>
    </row>
    <row r="6397" spans="1:2" x14ac:dyDescent="0.2">
      <c r="A6397" t="s">
        <v>21785</v>
      </c>
      <c r="B6397" t="str">
        <f>SUBSTITUTE(LOWER(A6397),"and","")</f>
        <v>botanigardes82074-1</v>
      </c>
    </row>
    <row r="6398" spans="1:2" x14ac:dyDescent="0.2">
      <c r="A6398" t="s">
        <v>21784</v>
      </c>
      <c r="B6398" t="str">
        <f>SUBSTITUTE(LOWER(A6398),"and","")</f>
        <v>gf-120nfnaturalytefruitflybait(ecffprogram)(epareg.no.62719-498)sln ny-180004</v>
      </c>
    </row>
    <row r="6399" spans="1:2" x14ac:dyDescent="0.2">
      <c r="A6399" t="s">
        <v>21783</v>
      </c>
      <c r="B6399" t="str">
        <f>SUBSTITUTE(LOWER(A6399),"and","")</f>
        <v>superthriverootgel(commercial)87394-4</v>
      </c>
    </row>
    <row r="6400" spans="1:2" x14ac:dyDescent="0.2">
      <c r="A6400" t="s">
        <v>21782</v>
      </c>
      <c r="B6400" t="str">
        <f>SUBSTITUTE(LOWER(A6400),"and","")</f>
        <v>agclor3102792-62</v>
      </c>
    </row>
    <row r="6401" spans="1:2" x14ac:dyDescent="0.2">
      <c r="A6401" t="s">
        <v>21781</v>
      </c>
      <c r="B6401" t="str">
        <f>SUBSTITUTE(LOWER(A6401),"and","")</f>
        <v>taskmaster93182-24-81927</v>
      </c>
    </row>
    <row r="6402" spans="1:2" x14ac:dyDescent="0.2">
      <c r="A6402" t="s">
        <v>21780</v>
      </c>
      <c r="B6402" t="str">
        <f>SUBSTITUTE(LOWER(A6402),"and","")</f>
        <v>knockoute.s.areatreatment499-404-2382</v>
      </c>
    </row>
    <row r="6403" spans="1:2" x14ac:dyDescent="0.2">
      <c r="A6403" t="s">
        <v>21779</v>
      </c>
      <c r="B6403" t="str">
        <f>SUBSTITUTE(LOWER(A6403),"and","")</f>
        <v>orthohomedefenseant,roachspiderkiller21021-2559-239</v>
      </c>
    </row>
    <row r="6404" spans="1:2" x14ac:dyDescent="0.2">
      <c r="A6404" t="s">
        <v>21778</v>
      </c>
      <c r="B6404" t="str">
        <f>SUBSTITUTE(LOWER(A6404),"and","")</f>
        <v>greatvaluestrongflextallkitchendrawstringbags(mintscent)85589-1-41348</v>
      </c>
    </row>
    <row r="6405" spans="1:2" x14ac:dyDescent="0.2">
      <c r="A6405" t="s">
        <v>21777</v>
      </c>
      <c r="B6405" t="str">
        <f>SUBSTITUTE(LOWER(A6405),"and","")</f>
        <v>decconoscalddpaaerosol2792-73</v>
      </c>
    </row>
    <row r="6406" spans="1:2" x14ac:dyDescent="0.2">
      <c r="A6406" t="s">
        <v>21776</v>
      </c>
      <c r="B6406" t="str">
        <f>SUBSTITUTE(LOWER(A6406),"and","")</f>
        <v>dm8962217-739</v>
      </c>
    </row>
    <row r="6407" spans="1:2" x14ac:dyDescent="0.2">
      <c r="A6407" t="s">
        <v>21775</v>
      </c>
      <c r="B6407" t="str">
        <f>SUBSTITUTE(LOWER(A6407),"and","")</f>
        <v>fingerlakesfreshairdisinfectant706-111-57761</v>
      </c>
    </row>
    <row r="6408" spans="1:2" x14ac:dyDescent="0.2">
      <c r="A6408" t="s">
        <v>21774</v>
      </c>
      <c r="B6408" t="str">
        <f>SUBSTITUTE(LOWER(A6408),"and","")</f>
        <v>alphadrainrings68114-1-10634</v>
      </c>
    </row>
    <row r="6409" spans="1:2" x14ac:dyDescent="0.2">
      <c r="A6409" t="s">
        <v>21773</v>
      </c>
      <c r="B6409" t="str">
        <f>SUBSTITUTE(LOWER(A6409),"and","")</f>
        <v>aceflyinginsectkiller(unscented)478-93-9688</v>
      </c>
    </row>
    <row r="6410" spans="1:2" x14ac:dyDescent="0.2">
      <c r="A6410" t="s">
        <v>21772</v>
      </c>
      <c r="B6410" t="str">
        <f>SUBSTITUTE(LOWER(A6410),"and","")</f>
        <v>remedyultra62719-552</v>
      </c>
    </row>
    <row r="6411" spans="1:2" x14ac:dyDescent="0.2">
      <c r="A6411" t="s">
        <v>21771</v>
      </c>
      <c r="B6411" t="str">
        <f>SUBSTITUTE(LOWER(A6411),"and","")</f>
        <v>bon-neemiifungicide-miticide-insecticidereadytouse70051-74-4</v>
      </c>
    </row>
    <row r="6412" spans="1:2" x14ac:dyDescent="0.2">
      <c r="A6412" t="s">
        <v>21770</v>
      </c>
      <c r="B6412" t="str">
        <f>SUBSTITUTE(LOWER(A6412),"and","")</f>
        <v>infuselawnlscapereadytospray53883-184-4</v>
      </c>
    </row>
    <row r="6413" spans="1:2" x14ac:dyDescent="0.2">
      <c r="A6413" t="s">
        <v>21769</v>
      </c>
      <c r="B6413" t="str">
        <f>SUBSTITUTE(LOWER(A6413),"and","")</f>
        <v>poolbr3"chlorinatingtablets69470-19-75217</v>
      </c>
    </row>
    <row r="6414" spans="1:2" x14ac:dyDescent="0.2">
      <c r="A6414" t="s">
        <v>21768</v>
      </c>
      <c r="B6414" t="str">
        <f>SUBSTITUTE(LOWER(A6414),"and","")</f>
        <v>detailpoweredbykixorherbicide(nosaleoruseonlongisl)7969-297</v>
      </c>
    </row>
    <row r="6415" spans="1:2" x14ac:dyDescent="0.2">
      <c r="A6415" t="s">
        <v>21767</v>
      </c>
      <c r="B6415" t="str">
        <f>SUBSTITUTE(LOWER(A6415),"and","")</f>
        <v>gordon'sbrushkillerforhard-to-killbrush2217-952</v>
      </c>
    </row>
    <row r="6416" spans="1:2" x14ac:dyDescent="0.2">
      <c r="A6416" t="s">
        <v>21766</v>
      </c>
      <c r="B6416" t="str">
        <f>SUBSTITUTE(LOWER(A6416),"and","")</f>
        <v>keyplex35073512-1</v>
      </c>
    </row>
    <row r="6417" spans="1:2" x14ac:dyDescent="0.2">
      <c r="A6417" t="s">
        <v>21765</v>
      </c>
      <c r="B6417" t="str">
        <f>SUBSTITUTE(LOWER(A6417),"and","")</f>
        <v>pacloproornamentalgrowthregulator[nooutdooruse-applicationtocontainersonly]100-996</v>
      </c>
    </row>
    <row r="6418" spans="1:2" x14ac:dyDescent="0.2">
      <c r="A6418" t="s">
        <v>21764</v>
      </c>
      <c r="B6418" t="str">
        <f>SUBSTITUTE(LOWER(A6418),"and","")</f>
        <v>dupontd1691herbicide352-914</v>
      </c>
    </row>
    <row r="6419" spans="1:2" x14ac:dyDescent="0.2">
      <c r="A6419" t="s">
        <v>21763</v>
      </c>
      <c r="B6419" t="str">
        <f>SUBSTITUTE(LOWER(A6419),"and","")</f>
        <v>foliarx-cyto51517-4-11600</v>
      </c>
    </row>
    <row r="6420" spans="1:2" x14ac:dyDescent="0.2">
      <c r="A6420" t="s">
        <v>21762</v>
      </c>
      <c r="B6420" t="str">
        <f>SUBSTITUTE(LOWER(A6420),"and","")</f>
        <v>premiumperoxide554289-3-82882</v>
      </c>
    </row>
    <row r="6421" spans="1:2" x14ac:dyDescent="0.2">
      <c r="A6421" t="s">
        <v>21761</v>
      </c>
      <c r="B6421" t="str">
        <f>SUBSTITUTE(LOWER(A6421),"and","")</f>
        <v>decon-quat200c10324-141-68959</v>
      </c>
    </row>
    <row r="6422" spans="1:2" x14ac:dyDescent="0.2">
      <c r="A6422" t="s">
        <v>21760</v>
      </c>
      <c r="B6422" t="str">
        <f>SUBSTITUTE(LOWER(A6422),"and","")</f>
        <v>quali-pro2-dherbicide(noli)(maxrate0.25lbclopyralidyr)53883-377</v>
      </c>
    </row>
    <row r="6423" spans="1:2" x14ac:dyDescent="0.2">
      <c r="A6423" t="s">
        <v>21759</v>
      </c>
      <c r="B6423" t="str">
        <f>SUBSTITUTE(LOWER(A6423),"and","")</f>
        <v>exitgoldsynergized53883-74-40940</v>
      </c>
    </row>
    <row r="6424" spans="1:2" x14ac:dyDescent="0.2">
      <c r="A6424" t="s">
        <v>21758</v>
      </c>
      <c r="B6424" t="str">
        <f>SUBSTITUTE(LOWER(A6424),"and","")</f>
        <v>xtrabluechlorinatingtablets[cloroxpoolspa]67262-33-90106</v>
      </c>
    </row>
    <row r="6425" spans="1:2" x14ac:dyDescent="0.2">
      <c r="A6425" t="s">
        <v>21757</v>
      </c>
      <c r="B6425" t="str">
        <f>SUBSTITUTE(LOWER(A6425),"and","")</f>
        <v>vetalityavantectiimediumdog(11-20lbs)92334-1-92413</v>
      </c>
    </row>
    <row r="6426" spans="1:2" x14ac:dyDescent="0.2">
      <c r="A6426" t="s">
        <v>21756</v>
      </c>
      <c r="B6426" t="str">
        <f>SUBSTITUTE(LOWER(A6426),"and","")</f>
        <v>orthoflyinginsectkiller21021-1588-239</v>
      </c>
    </row>
    <row r="6427" spans="1:2" x14ac:dyDescent="0.2">
      <c r="A6427" t="s">
        <v>21755</v>
      </c>
      <c r="B6427" t="str">
        <f>SUBSTITUTE(LOWER(A6427),"and","")</f>
        <v>nutonehavenbackyardmosquitorepellentsystem1021-2618-90291</v>
      </c>
    </row>
    <row r="6428" spans="1:2" x14ac:dyDescent="0.2">
      <c r="A6428" t="s">
        <v>21754</v>
      </c>
      <c r="B6428" t="str">
        <f>SUBSTITUTE(LOWER(A6428),"and","")</f>
        <v>drivexlr8herbicide[spottreatmentonlyinnys]7969-272</v>
      </c>
    </row>
    <row r="6429" spans="1:2" x14ac:dyDescent="0.2">
      <c r="A6429" t="s">
        <v>21753</v>
      </c>
      <c r="B6429" t="str">
        <f>SUBSTITUTE(LOWER(A6429),"and","")</f>
        <v>agrowlyte91582-1</v>
      </c>
    </row>
    <row r="6430" spans="1:2" x14ac:dyDescent="0.2">
      <c r="A6430" t="s">
        <v>21752</v>
      </c>
      <c r="B6430" t="str">
        <f>SUBSTITUTE(LOWER(A6430),"and","")</f>
        <v>veterinaryformulafleaticksprayfordogs1021-1726-68086</v>
      </c>
    </row>
    <row r="6431" spans="1:2" x14ac:dyDescent="0.2">
      <c r="A6431" t="s">
        <v>21751</v>
      </c>
      <c r="B6431" t="str">
        <f>SUBSTITUTE(LOWER(A6431),"and","")</f>
        <v>proveninsectrepellent(lotion)(gentlescent)93332-1</v>
      </c>
    </row>
    <row r="6432" spans="1:2" x14ac:dyDescent="0.2">
      <c r="A6432" t="s">
        <v>21750</v>
      </c>
      <c r="B6432" t="str">
        <f>SUBSTITUTE(LOWER(A6432),"and","")</f>
        <v>tc1507xmon88017524-583</v>
      </c>
    </row>
    <row r="6433" spans="1:2" x14ac:dyDescent="0.2">
      <c r="A6433" t="s">
        <v>21749</v>
      </c>
      <c r="B6433" t="str">
        <f>SUBSTITUTE(LOWER(A6433),"and","")</f>
        <v>petarmorplusfleatickshampooforcats(springfreesiascent)2517-86-84742</v>
      </c>
    </row>
    <row r="6434" spans="1:2" x14ac:dyDescent="0.2">
      <c r="A6434" t="s">
        <v>21748</v>
      </c>
      <c r="B6434" t="str">
        <f>SUBSTITUTE(LOWER(A6434),"and","")</f>
        <v>gardenrichrootgrowrootstimulatorplantstarter(4-10-3)4-431</v>
      </c>
    </row>
    <row r="6435" spans="1:2" x14ac:dyDescent="0.2">
      <c r="A6435" t="s">
        <v>21747</v>
      </c>
      <c r="B6435" t="str">
        <f>SUBSTITUTE(LOWER(A6435),"and","")</f>
        <v>speedzoneewlawnweedkiller2217-1064</v>
      </c>
    </row>
    <row r="6436" spans="1:2" x14ac:dyDescent="0.2">
      <c r="A6436" t="s">
        <v>21746</v>
      </c>
      <c r="B6436" t="str">
        <f>SUBSTITUTE(LOWER(A6436),"and","")</f>
        <v>superchlor(drumtotebulk)59074-20001</v>
      </c>
    </row>
    <row r="6437" spans="1:2" x14ac:dyDescent="0.2">
      <c r="A6437" t="s">
        <v>21745</v>
      </c>
      <c r="B6437" t="str">
        <f>SUBSTITUTE(LOWER(A6437),"and","")</f>
        <v>xylphi-pd93909-1</v>
      </c>
    </row>
    <row r="6438" spans="1:2" x14ac:dyDescent="0.2">
      <c r="A6438" t="s">
        <v>21744</v>
      </c>
      <c r="B6438" t="str">
        <f>SUBSTITUTE(LOWER(A6438),"and","")</f>
        <v>tebustar250st42750-130</v>
      </c>
    </row>
    <row r="6439" spans="1:2" x14ac:dyDescent="0.2">
      <c r="A6439" t="s">
        <v>21743</v>
      </c>
      <c r="B6439" t="str">
        <f>SUBSTITUTE(LOWER(A6439),"and","")</f>
        <v>azasol81899-4-74578</v>
      </c>
    </row>
    <row r="6440" spans="1:2" x14ac:dyDescent="0.2">
      <c r="A6440" t="s">
        <v>21742</v>
      </c>
      <c r="B6440" t="str">
        <f>SUBSTITUTE(LOWER(A6440),"and","")</f>
        <v>kenshieldathleticlaundrypresoakdisinfectant10324-117-67297</v>
      </c>
    </row>
    <row r="6441" spans="1:2" x14ac:dyDescent="0.2">
      <c r="A6441" t="s">
        <v>21741</v>
      </c>
      <c r="B6441" t="str">
        <f>SUBSTITUTE(LOWER(A6441),"and","")</f>
        <v>justifly0.67%diflubenzuronlarvicidepremix91586-2</v>
      </c>
    </row>
    <row r="6442" spans="1:2" x14ac:dyDescent="0.2">
      <c r="A6442" t="s">
        <v>21740</v>
      </c>
      <c r="B6442" t="str">
        <f>SUBSTITUTE(LOWER(A6442),"and","")</f>
        <v>thirtyplus73877-1-74898</v>
      </c>
    </row>
    <row r="6443" spans="1:2" x14ac:dyDescent="0.2">
      <c r="A6443" t="s">
        <v>21739</v>
      </c>
      <c r="B6443" t="str">
        <f>SUBSTITUTE(LOWER(A6443),"and","")</f>
        <v>pramitol5pspelletedherbicide53883-506</v>
      </c>
    </row>
    <row r="6444" spans="1:2" x14ac:dyDescent="0.2">
      <c r="A6444" t="s">
        <v>21738</v>
      </c>
      <c r="B6444" t="str">
        <f>SUBSTITUTE(LOWER(A6444),"and","")</f>
        <v>wisdomnurserygranularinsecticide5481-522</v>
      </c>
    </row>
    <row r="6445" spans="1:2" x14ac:dyDescent="0.2">
      <c r="A6445" t="s">
        <v>21737</v>
      </c>
      <c r="B6445" t="str">
        <f>SUBSTITUTE(LOWER(A6445),"and","")</f>
        <v>strikemaxcitopasterodenticidesoftbait93062-2-82540</v>
      </c>
    </row>
    <row r="6446" spans="1:2" x14ac:dyDescent="0.2">
      <c r="A6446" t="s">
        <v>21736</v>
      </c>
      <c r="B6446" t="str">
        <f>SUBSTITUTE(LOWER(A6446),"and","")</f>
        <v>bio-groomearmitetreatment15297-19</v>
      </c>
    </row>
    <row r="6447" spans="1:2" x14ac:dyDescent="0.2">
      <c r="A6447" t="s">
        <v>21735</v>
      </c>
      <c r="B6447" t="str">
        <f>SUBSTITUTE(LOWER(A6447),"and","")</f>
        <v>perma-guarddogscatspetinsecticided-2067197-5</v>
      </c>
    </row>
    <row r="6448" spans="1:2" x14ac:dyDescent="0.2">
      <c r="A6448" t="s">
        <v>21734</v>
      </c>
      <c r="B6448" t="str">
        <f>SUBSTITUTE(LOWER(A6448),"and","")</f>
        <v>ssimaximtransformer5ggranularherbicide(nosale,distributionoruseinnassausuffolkcounties)103184-1</v>
      </c>
    </row>
    <row r="6449" spans="1:2" x14ac:dyDescent="0.2">
      <c r="A6449" t="s">
        <v>21733</v>
      </c>
      <c r="B6449" t="str">
        <f>SUBSTITUTE(LOWER(A6449),"and","")</f>
        <v>acticidedfp167071-136</v>
      </c>
    </row>
    <row r="6450" spans="1:2" x14ac:dyDescent="0.2">
      <c r="A6450" t="s">
        <v>21732</v>
      </c>
      <c r="B6450" t="str">
        <f>SUBSTITUTE(LOWER(A6450),"and","")</f>
        <v>matador-s(nouseonli)34704-1067</v>
      </c>
    </row>
    <row r="6451" spans="1:2" x14ac:dyDescent="0.2">
      <c r="A6451" t="s">
        <v>21731</v>
      </c>
      <c r="B6451" t="str">
        <f>SUBSTITUTE(LOWER(A6451),"and","")</f>
        <v>rifleherbicide34704-861</v>
      </c>
    </row>
    <row r="6452" spans="1:2" x14ac:dyDescent="0.2">
      <c r="A6452" t="s">
        <v>21730</v>
      </c>
      <c r="B6452" t="str">
        <f>SUBSTITUTE(LOWER(A6452),"and","")</f>
        <v>deccozolea2792-75</v>
      </c>
    </row>
    <row r="6453" spans="1:2" x14ac:dyDescent="0.2">
      <c r="A6453" t="s">
        <v>21729</v>
      </c>
      <c r="B6453" t="str">
        <f>SUBSTITUTE(LOWER(A6453),"and","")</f>
        <v>iprodione4lag66330-297</v>
      </c>
    </row>
    <row r="6454" spans="1:2" x14ac:dyDescent="0.2">
      <c r="A6454" t="s">
        <v>21728</v>
      </c>
      <c r="B6454" t="str">
        <f>SUBSTITUTE(LOWER(A6454),"and","")</f>
        <v>matrixsg(noaerialapplicationinny)352-768</v>
      </c>
    </row>
    <row r="6455" spans="1:2" x14ac:dyDescent="0.2">
      <c r="A6455" t="s">
        <v>21727</v>
      </c>
      <c r="B6455" t="str">
        <f>SUBSTITUTE(LOWER(A6455),"and","")</f>
        <v>nixlo1.3%ec91234-338</v>
      </c>
    </row>
    <row r="6456" spans="1:2" x14ac:dyDescent="0.2">
      <c r="A6456" t="s">
        <v>21726</v>
      </c>
      <c r="B6456" t="str">
        <f>SUBSTITUTE(LOWER(A6456),"and","")</f>
        <v>martin'scyonarahomegardeninsectcontrol(nousewithin100ftofcoastalmarsh)53883-197</v>
      </c>
    </row>
    <row r="6457" spans="1:2" x14ac:dyDescent="0.2">
      <c r="A6457" t="s">
        <v>21725</v>
      </c>
      <c r="B6457" t="str">
        <f>SUBSTITUTE(LOWER(A6457),"and","")</f>
        <v>rodeo(2ee-mile-a-minute)62719-324</v>
      </c>
    </row>
    <row r="6458" spans="1:2" x14ac:dyDescent="0.2">
      <c r="A6458" t="s">
        <v>21724</v>
      </c>
      <c r="B6458" t="str">
        <f>SUBSTITUTE(LOWER(A6458),"and","")</f>
        <v>bengalflyinginsectkiller268543-32</v>
      </c>
    </row>
    <row r="6459" spans="1:2" x14ac:dyDescent="0.2">
      <c r="A6459" t="s">
        <v>21723</v>
      </c>
      <c r="B6459" t="str">
        <f>SUBSTITUTE(LOWER(A6459),"and","")</f>
        <v>centynalecinsecticide89459-87</v>
      </c>
    </row>
    <row r="6460" spans="1:2" x14ac:dyDescent="0.2">
      <c r="A6460" t="s">
        <v>21722</v>
      </c>
      <c r="B6460" t="str">
        <f>SUBSTITUTE(LOWER(A6460),"and","")</f>
        <v>termidordrytermiticide499-546</v>
      </c>
    </row>
    <row r="6461" spans="1:2" x14ac:dyDescent="0.2">
      <c r="A6461" t="s">
        <v>21721</v>
      </c>
      <c r="B6461" t="str">
        <f>SUBSTITUTE(LOWER(A6461),"and","")</f>
        <v>vida71711-7-10163</v>
      </c>
    </row>
    <row r="6462" spans="1:2" x14ac:dyDescent="0.2">
      <c r="A6462" t="s">
        <v>21720</v>
      </c>
      <c r="B6462" t="str">
        <f>SUBSTITUTE(LOWER(A6462),"and","")</f>
        <v>pacesetter84059-21</v>
      </c>
    </row>
    <row r="6463" spans="1:2" x14ac:dyDescent="0.2">
      <c r="A6463" t="s">
        <v>21719</v>
      </c>
      <c r="B6463" t="str">
        <f>SUBSTITUTE(LOWER(A6463),"and","")</f>
        <v>armortechzoxy2f86064-6</v>
      </c>
    </row>
    <row r="6464" spans="1:2" x14ac:dyDescent="0.2">
      <c r="A6464" t="s">
        <v>21718</v>
      </c>
      <c r="B6464" t="str">
        <f>SUBSTITUTE(LOWER(A6464),"and","")</f>
        <v>gcsflumet80wdg(notforsale,saleinto,distributionoruseinnassausuffolkcounties)94730-28</v>
      </c>
    </row>
    <row r="6465" spans="1:2" x14ac:dyDescent="0.2">
      <c r="A6465" t="s">
        <v>21717</v>
      </c>
      <c r="B6465" t="str">
        <f>SUBSTITUTE(LOWER(A6465),"and","")</f>
        <v>serenadeopti(2ee-cercosporaleafspot)264-1160</v>
      </c>
    </row>
    <row r="6466" spans="1:2" x14ac:dyDescent="0.2">
      <c r="A6466" t="s">
        <v>21716</v>
      </c>
      <c r="B6466" t="str">
        <f>SUBSTITUTE(LOWER(A6466),"and","")</f>
        <v>cease264-1155-68539</v>
      </c>
    </row>
    <row r="6467" spans="1:2" x14ac:dyDescent="0.2">
      <c r="A6467" t="s">
        <v>21715</v>
      </c>
      <c r="B6467" t="str">
        <f>SUBSTITUTE(LOWER(A6467),"and","")</f>
        <v>sultanmiticide7969-337</v>
      </c>
    </row>
    <row r="6468" spans="1:2" x14ac:dyDescent="0.2">
      <c r="A6468" t="s">
        <v>21714</v>
      </c>
      <c r="B6468" t="str">
        <f>SUBSTITUTE(LOWER(A6468),"and","")</f>
        <v>off!familycareinsectrepellentii4822-536</v>
      </c>
    </row>
    <row r="6469" spans="1:2" x14ac:dyDescent="0.2">
      <c r="A6469" t="s">
        <v>21713</v>
      </c>
      <c r="B6469" t="str">
        <f>SUBSTITUTE(LOWER(A6469),"and","")</f>
        <v>off!backyarddeepwoodsinsectrepellent14822-167</v>
      </c>
    </row>
    <row r="6470" spans="1:2" x14ac:dyDescent="0.2">
      <c r="A6470" t="s">
        <v>21712</v>
      </c>
      <c r="B6470" t="str">
        <f>SUBSTITUTE(LOWER(A6470),"and","")</f>
        <v>justonebiteiibaitchunks270-373</v>
      </c>
    </row>
    <row r="6471" spans="1:2" x14ac:dyDescent="0.2">
      <c r="A6471" t="s">
        <v>21711</v>
      </c>
      <c r="B6471" t="str">
        <f>SUBSTITUTE(LOWER(A6471),"and","")</f>
        <v>dupontclassicherbicide352-436</v>
      </c>
    </row>
    <row r="6472" spans="1:2" x14ac:dyDescent="0.2">
      <c r="A6472" t="s">
        <v>21710</v>
      </c>
      <c r="B6472" t="str">
        <f>SUBSTITUTE(LOWER(A6472),"and","")</f>
        <v>ap-san10324-194-12017</v>
      </c>
    </row>
    <row r="6473" spans="1:2" x14ac:dyDescent="0.2">
      <c r="A6473" t="s">
        <v>21709</v>
      </c>
      <c r="B6473" t="str">
        <f>SUBSTITUTE(LOWER(A6473),"and","")</f>
        <v>scottsmaxfallweedfeed1538-333</v>
      </c>
    </row>
    <row r="6474" spans="1:2" x14ac:dyDescent="0.2">
      <c r="A6474" t="s">
        <v>21708</v>
      </c>
      <c r="B6474" t="str">
        <f>SUBSTITUTE(LOWER(A6474),"and","")</f>
        <v>prowlerpelletedbait12455-137-3240</v>
      </c>
    </row>
    <row r="6475" spans="1:2" x14ac:dyDescent="0.2">
      <c r="A6475" t="s">
        <v>21707</v>
      </c>
      <c r="B6475" t="str">
        <f>SUBSTITUTE(LOWER(A6475),"and","")</f>
        <v>kanemite15scmiticide66330-38</v>
      </c>
    </row>
    <row r="6476" spans="1:2" x14ac:dyDescent="0.2">
      <c r="A6476" t="s">
        <v>21706</v>
      </c>
      <c r="B6476" t="str">
        <f>SUBSTITUTE(LOWER(A6476),"and","")</f>
        <v>dipeldfdryflowablebiologicalinsecticide(2ee-leekmoth)73049-39</v>
      </c>
    </row>
    <row r="6477" spans="1:2" x14ac:dyDescent="0.2">
      <c r="A6477" t="s">
        <v>21705</v>
      </c>
      <c r="B6477" t="str">
        <f>SUBSTITUTE(LOWER(A6477),"and","")</f>
        <v>turfkingfertilizerwith0.43%prodiaminepro100-1340-47956</v>
      </c>
    </row>
    <row r="6478" spans="1:2" x14ac:dyDescent="0.2">
      <c r="A6478" t="s">
        <v>21704</v>
      </c>
      <c r="B6478" t="str">
        <f>SUBSTITUTE(LOWER(A6478),"and","")</f>
        <v>mb-38550-198-71898</v>
      </c>
    </row>
    <row r="6479" spans="1:2" x14ac:dyDescent="0.2">
      <c r="A6479" t="s">
        <v>21703</v>
      </c>
      <c r="B6479" t="str">
        <f>SUBSTITUTE(LOWER(A6479),"and","")</f>
        <v>deccopyrimethanilaerosol2792-80</v>
      </c>
    </row>
    <row r="6480" spans="1:2" x14ac:dyDescent="0.2">
      <c r="A6480" t="s">
        <v>21702</v>
      </c>
      <c r="B6480" t="str">
        <f>SUBSTITUTE(LOWER(A6480),"and","")</f>
        <v>chemstarfoamsan10324-159-46597</v>
      </c>
    </row>
    <row r="6481" spans="1:2" x14ac:dyDescent="0.2">
      <c r="A6481" t="s">
        <v>21701</v>
      </c>
      <c r="B6481" t="str">
        <f>SUBSTITUTE(LOWER(A6481),"and","")</f>
        <v>amazonbasicsfleaticktopicalfordogs(large45-88lbs)2517-134-84742</v>
      </c>
    </row>
    <row r="6482" spans="1:2" x14ac:dyDescent="0.2">
      <c r="A6482" t="s">
        <v>21700</v>
      </c>
      <c r="B6482" t="str">
        <f>SUBSTITUTE(LOWER(A6482),"and","")</f>
        <v>ster-aholaerosol68959-3</v>
      </c>
    </row>
    <row r="6483" spans="1:2" x14ac:dyDescent="0.2">
      <c r="A6483" t="s">
        <v>21699</v>
      </c>
      <c r="B6483" t="str">
        <f>SUBSTITUTE(LOWER(A6483),"and","")</f>
        <v>suppressherbicideec51517-9</v>
      </c>
    </row>
    <row r="6484" spans="1:2" x14ac:dyDescent="0.2">
      <c r="A6484" t="s">
        <v>21698</v>
      </c>
      <c r="B6484" t="str">
        <f>SUBSTITUTE(LOWER(A6484),"and","")</f>
        <v>garlon4ultra(2ee-chocolatevine)62719-527</v>
      </c>
    </row>
    <row r="6485" spans="1:2" x14ac:dyDescent="0.2">
      <c r="A6485" t="s">
        <v>21697</v>
      </c>
      <c r="B6485" t="str">
        <f>SUBSTITUTE(LOWER(A6485),"and","")</f>
        <v>atrazine4lflowableherbicide35915-4-60063</v>
      </c>
    </row>
    <row r="6486" spans="1:2" x14ac:dyDescent="0.2">
      <c r="A6486" t="s">
        <v>21696</v>
      </c>
      <c r="B6486" t="str">
        <f>SUBSTITUTE(LOWER(A6486),"and","")</f>
        <v>blackflagantroachkiller(unscented)9688-246</v>
      </c>
    </row>
    <row r="6487" spans="1:2" x14ac:dyDescent="0.2">
      <c r="A6487" t="s">
        <v>21695</v>
      </c>
      <c r="B6487" t="str">
        <f>SUBSTITUTE(LOWER(A6487),"and","")</f>
        <v>ferti-lomef-stop(liuselimit)62719-461-7401</v>
      </c>
    </row>
    <row r="6488" spans="1:2" x14ac:dyDescent="0.2">
      <c r="A6488" t="s">
        <v>21694</v>
      </c>
      <c r="B6488" t="str">
        <f>SUBSTITUTE(LOWER(A6488),"and","")</f>
        <v>exitiisynergized53883-75-40940</v>
      </c>
    </row>
    <row r="6489" spans="1:2" x14ac:dyDescent="0.2">
      <c r="A6489" t="s">
        <v>21693</v>
      </c>
      <c r="B6489" t="str">
        <f>SUBSTITUTE(LOWER(A6489),"and","")</f>
        <v>aquabacfg62637-1</v>
      </c>
    </row>
    <row r="6490" spans="1:2" x14ac:dyDescent="0.2">
      <c r="A6490" t="s">
        <v>21692</v>
      </c>
      <c r="B6490" t="str">
        <f>SUBSTITUTE(LOWER(A6490),"and","")</f>
        <v>nutrol70644-1</v>
      </c>
    </row>
    <row r="6491" spans="1:2" x14ac:dyDescent="0.2">
      <c r="A6491" t="s">
        <v>21691</v>
      </c>
      <c r="B6491" t="str">
        <f>SUBSTITUTE(LOWER(A6491),"and","")</f>
        <v>rally40wsp(nouseonornamentalsinlongisl)62719-410</v>
      </c>
    </row>
    <row r="6492" spans="1:2" x14ac:dyDescent="0.2">
      <c r="A6492" t="s">
        <v>21690</v>
      </c>
      <c r="B6492" t="str">
        <f>SUBSTITUTE(LOWER(A6492),"and","")</f>
        <v>raiddefendwasphornetkiller334822-553</v>
      </c>
    </row>
    <row r="6493" spans="1:2" x14ac:dyDescent="0.2">
      <c r="A6493" t="s">
        <v>21689</v>
      </c>
      <c r="B6493" t="str">
        <f>SUBSTITUTE(LOWER(A6493),"and","")</f>
        <v>pro-mixoagtivfortify74267-8</v>
      </c>
    </row>
    <row r="6494" spans="1:2" x14ac:dyDescent="0.2">
      <c r="A6494" t="s">
        <v>21688</v>
      </c>
      <c r="B6494" t="str">
        <f>SUBSTITUTE(LOWER(A6494),"and","")</f>
        <v>maddogk634704-1111</v>
      </c>
    </row>
    <row r="6495" spans="1:2" x14ac:dyDescent="0.2">
      <c r="A6495" t="s">
        <v>21687</v>
      </c>
      <c r="B6495" t="str">
        <f>SUBSTITUTE(LOWER(A6495),"and","")</f>
        <v>roundupcustomforaquaticterrestrialuse(2ee-sapphireberry)524-343</v>
      </c>
    </row>
    <row r="6496" spans="1:2" x14ac:dyDescent="0.2">
      <c r="A6496" t="s">
        <v>21686</v>
      </c>
      <c r="B6496" t="str">
        <f>SUBSTITUTE(LOWER(A6496),"and","")</f>
        <v>bithorsc(nosoilinjectiononl.i)(nousewithin100ft.ofwaterbodies)83923-2</v>
      </c>
    </row>
    <row r="6497" spans="1:2" x14ac:dyDescent="0.2">
      <c r="A6497" t="s">
        <v>21685</v>
      </c>
      <c r="B6497" t="str">
        <f>SUBSTITUTE(LOWER(A6497),"and","")</f>
        <v>fourstarcrg85685-2</v>
      </c>
    </row>
    <row r="6498" spans="1:2" x14ac:dyDescent="0.2">
      <c r="A6498" t="s">
        <v>21684</v>
      </c>
      <c r="B6498" t="str">
        <f>SUBSTITUTE(LOWER(A6498),"and","")</f>
        <v>cleanamine(noaquaticuseinnys)34704-120</v>
      </c>
    </row>
    <row r="6499" spans="1:2" x14ac:dyDescent="0.2">
      <c r="A6499" t="s">
        <v>21683</v>
      </c>
      <c r="B6499" t="str">
        <f>SUBSTITUTE(LOWER(A6499),"and","")</f>
        <v>expressherbicidewithtotalsolsolublegranules(noaerialapplicationinnys)279-9594</v>
      </c>
    </row>
    <row r="6500" spans="1:2" x14ac:dyDescent="0.2">
      <c r="A6500" t="s">
        <v>21682</v>
      </c>
      <c r="B6500" t="str">
        <f>SUBSTITUTE(LOWER(A6500),"and","")</f>
        <v>hazel100(ornamentals)92120-1</v>
      </c>
    </row>
    <row r="6501" spans="1:2" x14ac:dyDescent="0.2">
      <c r="A6501" t="s">
        <v>21681</v>
      </c>
      <c r="B6501" t="str">
        <f>SUBSTITUTE(LOWER(A6501),"and","")</f>
        <v>dupontresolveqherbicide(noaerialapp.innys)352-777</v>
      </c>
    </row>
    <row r="6502" spans="1:2" x14ac:dyDescent="0.2">
      <c r="A6502" t="s">
        <v>21680</v>
      </c>
      <c r="B6502" t="str">
        <f>SUBSTITUTE(LOWER(A6502),"and","")</f>
        <v>gc12.574986-5</v>
      </c>
    </row>
    <row r="6503" spans="1:2" x14ac:dyDescent="0.2">
      <c r="A6503" t="s">
        <v>21679</v>
      </c>
      <c r="B6503" t="str">
        <f>SUBSTITUTE(LOWER(A6503),"and","")</f>
        <v>orthomaxgardendiseasecontrolconcentrate239-2522</v>
      </c>
    </row>
    <row r="6504" spans="1:2" x14ac:dyDescent="0.2">
      <c r="A6504" t="s">
        <v>21678</v>
      </c>
      <c r="B6504" t="str">
        <f>SUBSTITUTE(LOWER(A6504),"and","")</f>
        <v>tempermore(nosale,distributionoruseinnassausuffolkcounties,ny)66222-306</v>
      </c>
    </row>
    <row r="6505" spans="1:2" x14ac:dyDescent="0.2">
      <c r="A6505" t="s">
        <v>21677</v>
      </c>
      <c r="B6505" t="str">
        <f>SUBSTITUTE(LOWER(A6505),"and","")</f>
        <v>protectionthatlivesonmicroban24hourkeepskilling99.9%ofbacteriaforupto24hourssanitizingspraycitrusscent4091-20</v>
      </c>
    </row>
    <row r="6506" spans="1:2" x14ac:dyDescent="0.2">
      <c r="A6506" t="s">
        <v>21676</v>
      </c>
      <c r="B6506" t="str">
        <f>SUBSTITUTE(LOWER(A6506),"and","")</f>
        <v>brawliiherbicide(nouseonlongisl)(restrictedasof112007)100-818-55467</v>
      </c>
    </row>
    <row r="6507" spans="1:2" x14ac:dyDescent="0.2">
      <c r="A6507" t="s">
        <v>21675</v>
      </c>
      <c r="B6507" t="str">
        <f>SUBSTITUTE(LOWER(A6507),"and","")</f>
        <v>avengerinsectkiller(unscented)62577-12-92967</v>
      </c>
    </row>
    <row r="6508" spans="1:2" x14ac:dyDescent="0.2">
      <c r="A6508" t="s">
        <v>21674</v>
      </c>
      <c r="B6508" t="str">
        <f>SUBSTITUTE(LOWER(A6508),"and","")</f>
        <v>natularg30wsp8329-91</v>
      </c>
    </row>
    <row r="6509" spans="1:2" x14ac:dyDescent="0.2">
      <c r="A6509" t="s">
        <v>21673</v>
      </c>
      <c r="B6509" t="str">
        <f>SUBSTITUTE(LOWER(A6509),"and","")</f>
        <v>prokozzenith2finsecticide(nosoilinjectiononli)432-1312</v>
      </c>
    </row>
    <row r="6510" spans="1:2" x14ac:dyDescent="0.2">
      <c r="A6510" t="s">
        <v>21672</v>
      </c>
      <c r="B6510" t="str">
        <f>SUBSTITUTE(LOWER(A6510),"and","")</f>
        <v>specticleg(notforsale,use,ordistributioninnassausuffolkcounties)432-1523</v>
      </c>
    </row>
    <row r="6511" spans="1:2" x14ac:dyDescent="0.2">
      <c r="A6511" t="s">
        <v>21671</v>
      </c>
      <c r="B6511" t="str">
        <f>SUBSTITUTE(LOWER(A6511),"and","")</f>
        <v>bopbedbug,fleatickkiller1021-2685-94575</v>
      </c>
    </row>
    <row r="6512" spans="1:2" x14ac:dyDescent="0.2">
      <c r="A6512" t="s">
        <v>21670</v>
      </c>
      <c r="B6512" t="str">
        <f>SUBSTITUTE(LOWER(A6512),"and","")</f>
        <v>herculexrwinsectprotection68467-5</v>
      </c>
    </row>
    <row r="6513" spans="1:2" x14ac:dyDescent="0.2">
      <c r="A6513" t="s">
        <v>21669</v>
      </c>
      <c r="B6513" t="str">
        <f>SUBSTITUTE(LOWER(A6513),"and","")</f>
        <v>maxforcecarpenterantbaitgel432-1264</v>
      </c>
    </row>
    <row r="6514" spans="1:2" x14ac:dyDescent="0.2">
      <c r="A6514" t="s">
        <v>21668</v>
      </c>
      <c r="B6514" t="str">
        <f>SUBSTITUTE(LOWER(A6514),"and","")</f>
        <v>servprocertifieddisinfectant82972-1-93012</v>
      </c>
    </row>
    <row r="6515" spans="1:2" x14ac:dyDescent="0.2">
      <c r="A6515" t="s">
        <v>21667</v>
      </c>
      <c r="B6515" t="str">
        <f>SUBSTITUTE(LOWER(A6515),"and","")</f>
        <v>hexygoniqmiticide(2ee-methodofapplication-dipping)10163-365</v>
      </c>
    </row>
    <row r="6516" spans="1:2" x14ac:dyDescent="0.2">
      <c r="A6516" t="s">
        <v>21666</v>
      </c>
      <c r="B6516" t="str">
        <f>SUBSTITUTE(LOWER(A6516),"and","")</f>
        <v>hannafordcleancitrusdisinfectantspray498-179-61941</v>
      </c>
    </row>
    <row r="6517" spans="1:2" x14ac:dyDescent="0.2">
      <c r="A6517" t="s">
        <v>21665</v>
      </c>
      <c r="B6517" t="str">
        <f>SUBSTITUTE(LOWER(A6517),"and","")</f>
        <v>orthohomedefenseflybaitdecalforwindows8033-115-279</v>
      </c>
    </row>
    <row r="6518" spans="1:2" x14ac:dyDescent="0.2">
      <c r="A6518" t="s">
        <v>21664</v>
      </c>
      <c r="B6518" t="str">
        <f>SUBSTITUTE(LOWER(A6518),"and","")</f>
        <v>whetstoneherbicide(nosale,distributionoruseinnassauorsuffolkcounties)81927-82</v>
      </c>
    </row>
    <row r="6519" spans="1:2" x14ac:dyDescent="0.2">
      <c r="A6519" t="s">
        <v>21663</v>
      </c>
      <c r="B6519" t="str">
        <f>SUBSTITUTE(LOWER(A6519),"and","")</f>
        <v>provectaprofleatickcollarfordogs2596-188-91384</v>
      </c>
    </row>
    <row r="6520" spans="1:2" x14ac:dyDescent="0.2">
      <c r="A6520" t="s">
        <v>21662</v>
      </c>
      <c r="B6520" t="str">
        <f>SUBSTITUTE(LOWER(A6520),"and","")</f>
        <v>hopguard383623-2</v>
      </c>
    </row>
    <row r="6521" spans="1:2" x14ac:dyDescent="0.2">
      <c r="A6521" t="s">
        <v>21661</v>
      </c>
      <c r="B6521" t="str">
        <f>SUBSTITUTE(LOWER(A6521),"and","")</f>
        <v>protectionthatlivesonmicroban24hourkeepskilling99.9%ofbacteriaforupto24hourssanitizingspray(lavenderscent)4091-20-3573</v>
      </c>
    </row>
    <row r="6522" spans="1:2" x14ac:dyDescent="0.2">
      <c r="A6522" t="s">
        <v>21660</v>
      </c>
      <c r="B6522" t="str">
        <f>SUBSTITUTE(LOWER(A6522),"and","")</f>
        <v>quali-proimidacloprid0.5ginsecticide53883-367</v>
      </c>
    </row>
    <row r="6523" spans="1:2" x14ac:dyDescent="0.2">
      <c r="A6523" t="s">
        <v>21659</v>
      </c>
      <c r="B6523" t="str">
        <f>SUBSTITUTE(LOWER(A6523),"and","")</f>
        <v>manuscript100-1626</v>
      </c>
    </row>
    <row r="6524" spans="1:2" x14ac:dyDescent="0.2">
      <c r="A6524" t="s">
        <v>21658</v>
      </c>
      <c r="B6524" t="str">
        <f>SUBSTITUTE(LOWER(A6524),"and","")</f>
        <v>rodeo(2ee-americanbeech)62719-324</v>
      </c>
    </row>
    <row r="6525" spans="1:2" x14ac:dyDescent="0.2">
      <c r="A6525" t="s">
        <v>21657</v>
      </c>
      <c r="B6525" t="str">
        <f>SUBSTITUTE(LOWER(A6525),"and","")</f>
        <v>tiafenacil70wgherbicide(noaerialappinnys)(nousewithin100ftofwaterbodies)71512-36</v>
      </c>
    </row>
    <row r="6526" spans="1:2" x14ac:dyDescent="0.2">
      <c r="A6526" t="s">
        <v>21656</v>
      </c>
      <c r="B6526" t="str">
        <f>SUBSTITUTE(LOWER(A6526),"and","")</f>
        <v>bonidecopperfungicidesprayordustreadytouse4-58</v>
      </c>
    </row>
    <row r="6527" spans="1:2" x14ac:dyDescent="0.2">
      <c r="A6527" t="s">
        <v>21655</v>
      </c>
      <c r="B6527" t="str">
        <f>SUBSTITUTE(LOWER(A6527),"and","")</f>
        <v>slideratz(nosale,distributionoruseinnassauorsuffolkcounties)34704-1041</v>
      </c>
    </row>
    <row r="6528" spans="1:2" x14ac:dyDescent="0.2">
      <c r="A6528" t="s">
        <v>21654</v>
      </c>
      <c r="B6528" t="str">
        <f>SUBSTITUTE(LOWER(A6528),"and","")</f>
        <v>pantherscherbicide71368-113</v>
      </c>
    </row>
    <row r="6529" spans="1:2" x14ac:dyDescent="0.2">
      <c r="A6529" t="s">
        <v>21653</v>
      </c>
      <c r="B6529" t="str">
        <f>SUBSTITUTE(LOWER(A6529),"and","")</f>
        <v>garlonxrt62719-553</v>
      </c>
    </row>
    <row r="6530" spans="1:2" x14ac:dyDescent="0.2">
      <c r="A6530" t="s">
        <v>21652</v>
      </c>
      <c r="B6530" t="str">
        <f>SUBSTITUTE(LOWER(A6530),"and","")</f>
        <v>forceevo100-1610</v>
      </c>
    </row>
    <row r="6531" spans="1:2" x14ac:dyDescent="0.2">
      <c r="A6531" t="s">
        <v>21651</v>
      </c>
      <c r="B6531" t="str">
        <f>SUBSTITUTE(LOWER(A6531),"and","")</f>
        <v>terrostinkbugkillerii1021-1691-149</v>
      </c>
    </row>
    <row r="6532" spans="1:2" x14ac:dyDescent="0.2">
      <c r="A6532" t="s">
        <v>21650</v>
      </c>
      <c r="B6532" t="str">
        <f>SUBSTITUTE(LOWER(A6532),"and","")</f>
        <v>cruiservibrancequattro(restricteduseasof112023)100-1527</v>
      </c>
    </row>
    <row r="6533" spans="1:2" x14ac:dyDescent="0.2">
      <c r="A6533" t="s">
        <v>21649</v>
      </c>
      <c r="B6533" t="str">
        <f>SUBSTITUTE(LOWER(A6533),"and","")</f>
        <v>mint+disinfectant10324-157-32970</v>
      </c>
    </row>
    <row r="6534" spans="1:2" x14ac:dyDescent="0.2">
      <c r="A6534" t="s">
        <v>21648</v>
      </c>
      <c r="B6534" t="str">
        <f>SUBSTITUTE(LOWER(A6534),"and","")</f>
        <v>dyna-shieldmetalaxylfungicide34704-942</v>
      </c>
    </row>
    <row r="6535" spans="1:2" x14ac:dyDescent="0.2">
      <c r="A6535" t="s">
        <v>21647</v>
      </c>
      <c r="B6535" t="str">
        <f>SUBSTITUTE(LOWER(A6535),"and","")</f>
        <v>nrsd10disinfectant10324-117-32970</v>
      </c>
    </row>
    <row r="6536" spans="1:2" x14ac:dyDescent="0.2">
      <c r="A6536" t="s">
        <v>21646</v>
      </c>
      <c r="B6536" t="str">
        <f>SUBSTITUTE(LOWER(A6536),"and","")</f>
        <v>horsepowerselectiveherbicide(unrestricted12910)228-313</v>
      </c>
    </row>
    <row r="6537" spans="1:2" x14ac:dyDescent="0.2">
      <c r="A6537" t="s">
        <v>21645</v>
      </c>
      <c r="B6537" t="str">
        <f>SUBSTITUTE(LOWER(A6537),"and","")</f>
        <v>luvsomefleaforcatsadvanced(over9lbs.)2517-175-65948</v>
      </c>
    </row>
    <row r="6538" spans="1:2" x14ac:dyDescent="0.2">
      <c r="A6538" t="s">
        <v>21644</v>
      </c>
      <c r="B6538" t="str">
        <f>SUBSTITUTE(LOWER(A6538),"and","")</f>
        <v>vectra3d(fordogspupples5lbsto10lbs)83399-6</v>
      </c>
    </row>
    <row r="6539" spans="1:2" x14ac:dyDescent="0.2">
      <c r="A6539" t="s">
        <v>21643</v>
      </c>
      <c r="B6539" t="str">
        <f>SUBSTITUTE(LOWER(A6539),"and","")</f>
        <v>k9advantixextralargedog11556-134</v>
      </c>
    </row>
    <row r="6540" spans="1:2" x14ac:dyDescent="0.2">
      <c r="A6540" t="s">
        <v>21642</v>
      </c>
      <c r="B6540" t="str">
        <f>SUBSTITUTE(LOWER(A6540),"and","")</f>
        <v>thermacelltickcontroltubes71910-10</v>
      </c>
    </row>
    <row r="6541" spans="1:2" x14ac:dyDescent="0.2">
      <c r="A6541" t="s">
        <v>21641</v>
      </c>
      <c r="B6541" t="str">
        <f>SUBSTITUTE(LOWER(A6541),"and","")</f>
        <v>cyclaniliprole-acetamiprid130slinsecticide[noaerialapplicationinny;nouseinnassausuffolkcounties,ny;25ft.buffertosurfacewatersinny;nyslimitedapplicationrates]71512-45</v>
      </c>
    </row>
    <row r="6542" spans="1:2" x14ac:dyDescent="0.2">
      <c r="A6542" t="s">
        <v>21640</v>
      </c>
      <c r="B6542" t="str">
        <f>SUBSTITUTE(LOWER(A6542),"and","")</f>
        <v>accordxrtii(2ee-japaneseangelicatree)62719-556</v>
      </c>
    </row>
    <row r="6543" spans="1:2" x14ac:dyDescent="0.2">
      <c r="A6543" t="s">
        <v>21639</v>
      </c>
      <c r="B6543" t="str">
        <f>SUBSTITUTE(LOWER(A6543),"and","")</f>
        <v>trifluralin10g34704-790</v>
      </c>
    </row>
    <row r="6544" spans="1:2" x14ac:dyDescent="0.2">
      <c r="A6544" t="s">
        <v>21638</v>
      </c>
      <c r="B6544" t="str">
        <f>SUBSTITUTE(LOWER(A6544),"and","")</f>
        <v>acidosan-d1839-51-875</v>
      </c>
    </row>
    <row r="6545" spans="1:2" x14ac:dyDescent="0.2">
      <c r="A6545" t="s">
        <v>21637</v>
      </c>
      <c r="B6545" t="str">
        <f>SUBSTITUTE(LOWER(A6545),"and","")</f>
        <v>flexstargt3.5100-1385</v>
      </c>
    </row>
    <row r="6546" spans="1:2" x14ac:dyDescent="0.2">
      <c r="A6546" t="s">
        <v>21636</v>
      </c>
      <c r="B6546" t="str">
        <f>SUBSTITUTE(LOWER(A6546),"and","")</f>
        <v>tempridscinsecticide(indooruseonlyinnys)432-1483</v>
      </c>
    </row>
    <row r="6547" spans="1:2" x14ac:dyDescent="0.2">
      <c r="A6547" t="s">
        <v>21635</v>
      </c>
      <c r="B6547" t="str">
        <f>SUBSTITUTE(LOWER(A6547),"and","")</f>
        <v>grtongotownjungleprotectioninsectrepellent(greentea+mint)706-112-99212</v>
      </c>
    </row>
    <row r="6548" spans="1:2" x14ac:dyDescent="0.2">
      <c r="A6548" t="s">
        <v>21634</v>
      </c>
      <c r="B6548" t="str">
        <f>SUBSTITUTE(LOWER(A6548),"and","")</f>
        <v>sawyerpremiumultra30insectrepellent82810-1-58188</v>
      </c>
    </row>
    <row r="6549" spans="1:2" x14ac:dyDescent="0.2">
      <c r="A6549" t="s">
        <v>21633</v>
      </c>
      <c r="B6549" t="str">
        <f>SUBSTITUTE(LOWER(A6549),"and","")</f>
        <v>hdxgermicidalbleach270271-31</v>
      </c>
    </row>
    <row r="6550" spans="1:2" x14ac:dyDescent="0.2">
      <c r="A6550" t="s">
        <v>21632</v>
      </c>
      <c r="B6550" t="str">
        <f>SUBSTITUTE(LOWER(A6550),"and","")</f>
        <v>brigade2ecinsecticidemiticide(seenysspecificcoastalmarshrestrictions)(2ee-spottedlanternfly)279-3313</v>
      </c>
    </row>
    <row r="6551" spans="1:2" x14ac:dyDescent="0.2">
      <c r="A6551" t="s">
        <v>21631</v>
      </c>
      <c r="B6551" t="str">
        <f>SUBSTITUTE(LOWER(A6551),"and","")</f>
        <v>maxcelplantgrowthregulatorsolution73049-407</v>
      </c>
    </row>
    <row r="6552" spans="1:2" x14ac:dyDescent="0.2">
      <c r="A6552" t="s">
        <v>21630</v>
      </c>
      <c r="B6552" t="str">
        <f>SUBSTITUTE(LOWER(A6552),"and","")</f>
        <v>cuproxatflcopperfungicide55146-151</v>
      </c>
    </row>
    <row r="6553" spans="1:2" x14ac:dyDescent="0.2">
      <c r="A6553" t="s">
        <v>21629</v>
      </c>
      <c r="B6553" t="str">
        <f>SUBSTITUTE(LOWER(A6553),"and","")</f>
        <v>off!insectrepellent144822-564</v>
      </c>
    </row>
    <row r="6554" spans="1:2" x14ac:dyDescent="0.2">
      <c r="A6554" t="s">
        <v>21628</v>
      </c>
      <c r="B6554" t="str">
        <f>SUBSTITUTE(LOWER(A6554),"and","")</f>
        <v>orthodiseasecontrolto(1.95lbaiamaxuserateonturfonli)(noornamentalsonli)74779-12</v>
      </c>
    </row>
    <row r="6555" spans="1:2" x14ac:dyDescent="0.2">
      <c r="A6555" t="s">
        <v>21627</v>
      </c>
      <c r="B6555" t="str">
        <f>SUBSTITUTE(LOWER(A6555),"and","")</f>
        <v>nufarmweedonelv4solventlessbroadleafherbicide71368-14</v>
      </c>
    </row>
    <row r="6556" spans="1:2" x14ac:dyDescent="0.2">
      <c r="A6556" t="s">
        <v>21626</v>
      </c>
      <c r="B6556" t="str">
        <f>SUBSTITUTE(LOWER(A6556),"and","")</f>
        <v>fantastikall-purposecleaner(lemonscent)4822-530</v>
      </c>
    </row>
    <row r="6557" spans="1:2" x14ac:dyDescent="0.2">
      <c r="A6557" t="s">
        <v>21625</v>
      </c>
      <c r="B6557" t="str">
        <f>SUBSTITUTE(LOWER(A6557),"and","")</f>
        <v>maxforcefcselectroachkillerbaitgel432-1259</v>
      </c>
    </row>
    <row r="6558" spans="1:2" x14ac:dyDescent="0.2">
      <c r="A6558" t="s">
        <v>21624</v>
      </c>
      <c r="B6558" t="str">
        <f>SUBSTITUTE(LOWER(A6558),"and","")</f>
        <v>ssstriplesdisinfectingwipes(freshlemonscent)6836-340-12120</v>
      </c>
    </row>
    <row r="6559" spans="1:2" x14ac:dyDescent="0.2">
      <c r="A6559" t="s">
        <v>21623</v>
      </c>
      <c r="B6559" t="str">
        <f>SUBSTITUTE(LOWER(A6559),"and","")</f>
        <v>transtect70wspinsecticide(epareg.no.59639-170-74779)(basaltrunksprayforhemlockwoolyadelgid,elongatehemlockscale,emeraldashborerspottedlanternfly)sln ny-170007</v>
      </c>
    </row>
    <row r="6560" spans="1:2" x14ac:dyDescent="0.2">
      <c r="A6560" t="s">
        <v>21622</v>
      </c>
      <c r="B6560" t="str">
        <f>SUBSTITUTE(LOWER(A6560),"and","")</f>
        <v>obtegofungicideplantsymbiont10163-399-67690</v>
      </c>
    </row>
    <row r="6561" spans="1:2" x14ac:dyDescent="0.2">
      <c r="A6561" t="s">
        <v>21621</v>
      </c>
      <c r="B6561" t="str">
        <f>SUBSTITUTE(LOWER(A6561),"and","")</f>
        <v>weimisinfectantgranitestonecleanshine(citrusscent)10324-85-1130</v>
      </c>
    </row>
    <row r="6562" spans="1:2" x14ac:dyDescent="0.2">
      <c r="A6562" t="s">
        <v>21620</v>
      </c>
      <c r="B6562" t="str">
        <f>SUBSTITUTE(LOWER(A6562),"and","")</f>
        <v>endowg260063-76</v>
      </c>
    </row>
    <row r="6563" spans="1:2" x14ac:dyDescent="0.2">
      <c r="A6563" t="s">
        <v>21619</v>
      </c>
      <c r="B6563" t="str">
        <f>SUBSTITUTE(LOWER(A6563),"and","")</f>
        <v>platinum75sginsecticide(noli)(nymaxuserate0.188lbaiacreyear)100-1291</v>
      </c>
    </row>
    <row r="6564" spans="1:2" x14ac:dyDescent="0.2">
      <c r="A6564" t="s">
        <v>21618</v>
      </c>
      <c r="B6564" t="str">
        <f>SUBSTITUTE(LOWER(A6564),"and","")</f>
        <v>avianblock(commercialagriculturaluse)92807-2-71050</v>
      </c>
    </row>
    <row r="6565" spans="1:2" x14ac:dyDescent="0.2">
      <c r="A6565" t="s">
        <v>21617</v>
      </c>
      <c r="B6565" t="str">
        <f>SUBSTITUTE(LOWER(A6565),"and","")</f>
        <v>abacusagriculturalmiticideinsecticide(noaerialapplicationinnys)83100-4-83979</v>
      </c>
    </row>
    <row r="6566" spans="1:2" x14ac:dyDescent="0.2">
      <c r="A6566" t="s">
        <v>21616</v>
      </c>
      <c r="B6566" t="str">
        <f>SUBSTITUTE(LOWER(A6566),"and","")</f>
        <v>treevixpoweredbykixorherbicide(nosaleoruseonlongisl)7969-276</v>
      </c>
    </row>
    <row r="6567" spans="1:2" x14ac:dyDescent="0.2">
      <c r="A6567" t="s">
        <v>21615</v>
      </c>
      <c r="B6567" t="str">
        <f>SUBSTITUTE(LOWER(A6567),"and","")</f>
        <v>purespray10e69526-5</v>
      </c>
    </row>
    <row r="6568" spans="1:2" x14ac:dyDescent="0.2">
      <c r="A6568" t="s">
        <v>21614</v>
      </c>
      <c r="B6568" t="str">
        <f>SUBSTITUTE(LOWER(A6568),"and","")</f>
        <v>satorifitfungicide34704-1113</v>
      </c>
    </row>
    <row r="6569" spans="1:2" x14ac:dyDescent="0.2">
      <c r="A6569" t="s">
        <v>21613</v>
      </c>
      <c r="B6569" t="str">
        <f>SUBSTITUTE(LOWER(A6569),"and","")</f>
        <v>cyclone91161-2</v>
      </c>
    </row>
    <row r="6570" spans="1:2" x14ac:dyDescent="0.2">
      <c r="A6570" t="s">
        <v>21612</v>
      </c>
      <c r="B6570" t="str">
        <f>SUBSTITUTE(LOWER(A6570),"and","")</f>
        <v>smartstaxenlist68467-7</v>
      </c>
    </row>
    <row r="6571" spans="1:2" x14ac:dyDescent="0.2">
      <c r="A6571" t="s">
        <v>21611</v>
      </c>
      <c r="B6571" t="str">
        <f>SUBSTITUTE(LOWER(A6571),"and","")</f>
        <v>sluggoplus67702-24-54705</v>
      </c>
    </row>
    <row r="6572" spans="1:2" x14ac:dyDescent="0.2">
      <c r="A6572" t="s">
        <v>21610</v>
      </c>
      <c r="B6572" t="str">
        <f>SUBSTITUTE(LOWER(A6572),"and","")</f>
        <v>gladiatorinsecticidemiticide(noaerialapplicationinnys)(nousewithin100'ofcoastalmarshes)279-3441</v>
      </c>
    </row>
    <row r="6573" spans="1:2" x14ac:dyDescent="0.2">
      <c r="A6573" t="s">
        <v>21609</v>
      </c>
      <c r="B6573" t="str">
        <f>SUBSTITUTE(LOWER(A6573),"and","")</f>
        <v>martin'sdominiontreeshrub(notforuseinnassau,suffolk,kingsqueenscounties,ny)(restricteduseasof112023)53883-205</v>
      </c>
    </row>
    <row r="6574" spans="1:2" x14ac:dyDescent="0.2">
      <c r="A6574" t="s">
        <v>21608</v>
      </c>
      <c r="B6574" t="str">
        <f>SUBSTITUTE(LOWER(A6574),"and","")</f>
        <v>luvsomeplusfleatickforcats(over1.5lbs.)2517-135-65948</v>
      </c>
    </row>
    <row r="6575" spans="1:2" x14ac:dyDescent="0.2">
      <c r="A6575" t="s">
        <v>21607</v>
      </c>
      <c r="B6575" t="str">
        <f>SUBSTITUTE(LOWER(A6575),"and","")</f>
        <v>cleansmartnurseryhighchaircleaner89896-2</v>
      </c>
    </row>
    <row r="6576" spans="1:2" x14ac:dyDescent="0.2">
      <c r="A6576" t="s">
        <v>21606</v>
      </c>
      <c r="B6576" t="str">
        <f>SUBSTITUTE(LOWER(A6576),"and","")</f>
        <v>kc-635hf10324-159-63679</v>
      </c>
    </row>
    <row r="6577" spans="1:2" x14ac:dyDescent="0.2">
      <c r="A6577" t="s">
        <v>21605</v>
      </c>
      <c r="B6577" t="str">
        <f>SUBSTITUTE(LOWER(A6577),"and","")</f>
        <v>omnibrimidacloprid2fto(nosoilinjectiononlongisl)(2ee-basalbarkapplication)38167-37-5905</v>
      </c>
    </row>
    <row r="6578" spans="1:2" x14ac:dyDescent="0.2">
      <c r="A6578" t="s">
        <v>21604</v>
      </c>
      <c r="B6578" t="str">
        <f>SUBSTITUTE(LOWER(A6578),"and","")</f>
        <v>bacstop7048-8</v>
      </c>
    </row>
    <row r="6579" spans="1:2" x14ac:dyDescent="0.2">
      <c r="A6579" t="s">
        <v>21603</v>
      </c>
      <c r="B6579" t="str">
        <f>SUBSTITUTE(LOWER(A6579),"and","")</f>
        <v>contendb(2ee-lessthanlabeledrate)100-1540</v>
      </c>
    </row>
    <row r="6580" spans="1:2" x14ac:dyDescent="0.2">
      <c r="A6580" t="s">
        <v>21602</v>
      </c>
      <c r="B6580" t="str">
        <f>SUBSTITUTE(LOWER(A6580),"and","")</f>
        <v>shielder91554-2-72662</v>
      </c>
    </row>
    <row r="6581" spans="1:2" x14ac:dyDescent="0.2">
      <c r="A6581" t="s">
        <v>21601</v>
      </c>
      <c r="B6581" t="str">
        <f>SUBSTITUTE(LOWER(A6581),"and","")</f>
        <v>devitowithenduracaptechnology(nousewithin100ft.ofcoastalmarshes)91234-250</v>
      </c>
    </row>
    <row r="6582" spans="1:2" x14ac:dyDescent="0.2">
      <c r="A6582" t="s">
        <v>21600</v>
      </c>
      <c r="B6582" t="str">
        <f>SUBSTITUTE(LOWER(A6582),"and","")</f>
        <v>armortechrotatorfungicide(noappwithin100ftofwaterbody)228-737</v>
      </c>
    </row>
    <row r="6583" spans="1:2" x14ac:dyDescent="0.2">
      <c r="A6583" t="s">
        <v>21599</v>
      </c>
      <c r="B6583" t="str">
        <f>SUBSTITUTE(LOWER(A6583),"and","")</f>
        <v>vitavax-200flowablefungicide70506-516</v>
      </c>
    </row>
    <row r="6584" spans="1:2" x14ac:dyDescent="0.2">
      <c r="A6584" t="s">
        <v>21598</v>
      </c>
      <c r="B6584" t="str">
        <f>SUBSTITUTE(LOWER(A6584),"and","")</f>
        <v>itch.fleamosquitofordogs(4-10lbs)2517-178-95071</v>
      </c>
    </row>
    <row r="6585" spans="1:2" x14ac:dyDescent="0.2">
      <c r="A6585" t="s">
        <v>21597</v>
      </c>
      <c r="B6585" t="str">
        <f>SUBSTITUTE(LOWER(A6585),"and","")</f>
        <v>amdroquickkillindooroutdoorcarpenterbee,anttermitekillerready-to-useii101563-306-90098</v>
      </c>
    </row>
    <row r="6586" spans="1:2" x14ac:dyDescent="0.2">
      <c r="A6586" t="s">
        <v>21596</v>
      </c>
      <c r="B6586" t="str">
        <f>SUBSTITUTE(LOWER(A6586),"and","")</f>
        <v>effersan66570-2</v>
      </c>
    </row>
    <row r="6587" spans="1:2" x14ac:dyDescent="0.2">
      <c r="A6587" t="s">
        <v>21595</v>
      </c>
      <c r="B6587" t="str">
        <f>SUBSTITUTE(LOWER(A6587),"and","")</f>
        <v>sluggomaxxbr67702-55-54705</v>
      </c>
    </row>
    <row r="6588" spans="1:2" x14ac:dyDescent="0.2">
      <c r="A6588" t="s">
        <v>21594</v>
      </c>
      <c r="B6588" t="str">
        <f>SUBSTITUTE(LOWER(A6588),"and","")</f>
        <v>stalosanf75613-2</v>
      </c>
    </row>
    <row r="6589" spans="1:2" x14ac:dyDescent="0.2">
      <c r="A6589" t="s">
        <v>21593</v>
      </c>
      <c r="B6589" t="str">
        <f>SUBSTITUTE(LOWER(A6589),"and","")</f>
        <v>trumixnon-acidrestroomcleaner10324-93-1124</v>
      </c>
    </row>
    <row r="6590" spans="1:2" x14ac:dyDescent="0.2">
      <c r="A6590" t="s">
        <v>21592</v>
      </c>
      <c r="B6590" t="str">
        <f>SUBSTITUTE(LOWER(A6590),"and","")</f>
        <v>roundupproherbicide(2ee-lessthanlabeledrateforknotweeds)524-475</v>
      </c>
    </row>
    <row r="6591" spans="1:2" x14ac:dyDescent="0.2">
      <c r="A6591" t="s">
        <v>21591</v>
      </c>
      <c r="B6591" t="str">
        <f>SUBSTITUTE(LOWER(A6591),"and","")</f>
        <v>theend.wasphornetkiller11694-109</v>
      </c>
    </row>
    <row r="6592" spans="1:2" x14ac:dyDescent="0.2">
      <c r="A6592" t="s">
        <v>21590</v>
      </c>
      <c r="B6592" t="str">
        <f>SUBSTITUTE(LOWER(A6592),"and","")</f>
        <v>anvil10+10ulv1021-1688-8329</v>
      </c>
    </row>
    <row r="6593" spans="1:2" x14ac:dyDescent="0.2">
      <c r="A6593" t="s">
        <v>21589</v>
      </c>
      <c r="B6593" t="str">
        <f>SUBSTITUTE(LOWER(A6593),"and","")</f>
        <v>gentrolpointsourceroachcontroldevice2724-469</v>
      </c>
    </row>
    <row r="6594" spans="1:2" x14ac:dyDescent="0.2">
      <c r="A6594" t="s">
        <v>21588</v>
      </c>
      <c r="B6594" t="str">
        <f>SUBSTITUTE(LOWER(A6594),"and","")</f>
        <v>roundupcustomforaquaticterrestrialuse(2ee-japaneseangelicatree)524-343</v>
      </c>
    </row>
    <row r="6595" spans="1:2" x14ac:dyDescent="0.2">
      <c r="A6595" t="s">
        <v>21587</v>
      </c>
      <c r="B6595" t="str">
        <f>SUBSTITUTE(LOWER(A6595),"and","")</f>
        <v>rtpreadytoperformdisinfectingcleaner6836-152-58880</v>
      </c>
    </row>
    <row r="6596" spans="1:2" x14ac:dyDescent="0.2">
      <c r="A6596" t="s">
        <v>21586</v>
      </c>
      <c r="B6596" t="str">
        <f>SUBSTITUTE(LOWER(A6596),"and","")</f>
        <v>ariainsecticide71512-52-101563</v>
      </c>
    </row>
    <row r="6597" spans="1:2" x14ac:dyDescent="0.2">
      <c r="A6597" t="s">
        <v>21585</v>
      </c>
      <c r="B6597" t="str">
        <f>SUBSTITUTE(LOWER(A6597),"and","")</f>
        <v>adamsfleatickcarpethomespray89459-12</v>
      </c>
    </row>
    <row r="6598" spans="1:2" x14ac:dyDescent="0.2">
      <c r="A6598" t="s">
        <v>21584</v>
      </c>
      <c r="B6598" t="str">
        <f>SUBSTITUTE(LOWER(A6598),"and","")</f>
        <v>gravista-dinsecticide89459-123</v>
      </c>
    </row>
    <row r="6599" spans="1:2" x14ac:dyDescent="0.2">
      <c r="A6599" t="s">
        <v>21583</v>
      </c>
      <c r="B6599" t="str">
        <f>SUBSTITUTE(LOWER(A6599),"and","")</f>
        <v>kalmor91411-11-59807</v>
      </c>
    </row>
    <row r="6600" spans="1:2" x14ac:dyDescent="0.2">
      <c r="A6600" t="s">
        <v>21582</v>
      </c>
      <c r="B6600" t="str">
        <f>SUBSTITUTE(LOWER(A6600),"and","")</f>
        <v>ferroxx67702-33</v>
      </c>
    </row>
    <row r="6601" spans="1:2" x14ac:dyDescent="0.2">
      <c r="A6601" t="s">
        <v>21581</v>
      </c>
      <c r="B6601" t="str">
        <f>SUBSTITUTE(LOWER(A6601),"and","")</f>
        <v>orthobugclearinsectkillerforlawnslscapesconcentrate(2ee-asianneedleant)239-2718</v>
      </c>
    </row>
    <row r="6602" spans="1:2" x14ac:dyDescent="0.2">
      <c r="A6602" t="s">
        <v>21580</v>
      </c>
      <c r="B6602" t="str">
        <f>SUBSTITUTE(LOWER(A6602),"and","")</f>
        <v>dicambadmasalt545002-38</v>
      </c>
    </row>
    <row r="6603" spans="1:2" x14ac:dyDescent="0.2">
      <c r="A6603" t="s">
        <v>21579</v>
      </c>
      <c r="B6603" t="str">
        <f>SUBSTITUTE(LOWER(A6603),"and","")</f>
        <v>accordxrtii(2ee-japaneseknotweed)62719-556</v>
      </c>
    </row>
    <row r="6604" spans="1:2" x14ac:dyDescent="0.2">
      <c r="A6604" t="s">
        <v>21578</v>
      </c>
      <c r="B6604" t="str">
        <f>SUBSTITUTE(LOWER(A6604),"and","")</f>
        <v>vorceedenlist29964-29</v>
      </c>
    </row>
    <row r="6605" spans="1:2" x14ac:dyDescent="0.2">
      <c r="A6605" t="s">
        <v>21577</v>
      </c>
      <c r="B6605" t="str">
        <f>SUBSTITUTE(LOWER(A6605),"and","")</f>
        <v>tolpyralate400scherbicide71512-29</v>
      </c>
    </row>
    <row r="6606" spans="1:2" x14ac:dyDescent="0.2">
      <c r="A6606" t="s">
        <v>21576</v>
      </c>
      <c r="B6606" t="str">
        <f>SUBSTITUTE(LOWER(A6606),"and","")</f>
        <v>orthoweed-b-gonlawnweedkillerready-to-spray239-2744</v>
      </c>
    </row>
    <row r="6607" spans="1:2" x14ac:dyDescent="0.2">
      <c r="A6607" t="s">
        <v>21575</v>
      </c>
      <c r="B6607" t="str">
        <f>SUBSTITUTE(LOWER(A6607),"and","")</f>
        <v>strike3102472-1</v>
      </c>
    </row>
    <row r="6608" spans="1:2" x14ac:dyDescent="0.2">
      <c r="A6608" t="s">
        <v>21574</v>
      </c>
      <c r="B6608" t="str">
        <f>SUBSTITUTE(LOWER(A6608),"and","")</f>
        <v>vetalityfirstectplusfordogs(6-22lbs)88052-15-92413</v>
      </c>
    </row>
    <row r="6609" spans="1:2" x14ac:dyDescent="0.2">
      <c r="A6609" t="s">
        <v>21573</v>
      </c>
      <c r="B6609" t="str">
        <f>SUBSTITUTE(LOWER(A6609),"and","")</f>
        <v>willowoodclorf(aerialapplicationprohibitedinny)87290-87</v>
      </c>
    </row>
    <row r="6610" spans="1:2" x14ac:dyDescent="0.2">
      <c r="A6610" t="s">
        <v>21572</v>
      </c>
      <c r="B6610" t="str">
        <f>SUBSTITUTE(LOWER(A6610),"and","")</f>
        <v>degeschmagtoxinprepacspotfumigant72959-7</v>
      </c>
    </row>
    <row r="6611" spans="1:2" x14ac:dyDescent="0.2">
      <c r="A6611" t="s">
        <v>21571</v>
      </c>
      <c r="B6611" t="str">
        <f>SUBSTITUTE(LOWER(A6611),"and","")</f>
        <v>noblechemicalterminate44446-62-65239</v>
      </c>
    </row>
    <row r="6612" spans="1:2" x14ac:dyDescent="0.2">
      <c r="A6612" t="s">
        <v>21570</v>
      </c>
      <c r="B6612" t="str">
        <f>SUBSTITUTE(LOWER(A6612),"and","")</f>
        <v>sparra2935-560</v>
      </c>
    </row>
    <row r="6613" spans="1:2" x14ac:dyDescent="0.2">
      <c r="A6613" t="s">
        <v>21569</v>
      </c>
      <c r="B6613" t="str">
        <f>SUBSTITUTE(LOWER(A6613),"and","")</f>
        <v>asmetribuzin75df(noaerialappinny)352-927</v>
      </c>
    </row>
    <row r="6614" spans="1:2" x14ac:dyDescent="0.2">
      <c r="A6614" t="s">
        <v>21568</v>
      </c>
      <c r="B6614" t="str">
        <f>SUBSTITUTE(LOWER(A6614),"and","")</f>
        <v>signatureevade0.375%crabgrasspreventerplus(variousfert.blends)34704-776</v>
      </c>
    </row>
    <row r="6615" spans="1:2" x14ac:dyDescent="0.2">
      <c r="A6615" t="s">
        <v>21567</v>
      </c>
      <c r="B6615" t="str">
        <f>SUBSTITUTE(LOWER(A6615),"and","")</f>
        <v>stellarfungicide59639-143</v>
      </c>
    </row>
    <row r="6616" spans="1:2" x14ac:dyDescent="0.2">
      <c r="A6616" t="s">
        <v>21566</v>
      </c>
      <c r="B6616" t="str">
        <f>SUBSTITUTE(LOWER(A6616),"and","")</f>
        <v>prime+ec100-640</v>
      </c>
    </row>
    <row r="6617" spans="1:2" x14ac:dyDescent="0.2">
      <c r="A6617" t="s">
        <v>21565</v>
      </c>
      <c r="B6617" t="str">
        <f>SUBSTITUTE(LOWER(A6617),"and","")</f>
        <v>permitplusherbicide(noaerialappinnys)81880-26-10163</v>
      </c>
    </row>
    <row r="6618" spans="1:2" x14ac:dyDescent="0.2">
      <c r="A6618" t="s">
        <v>21564</v>
      </c>
      <c r="B6618" t="str">
        <f>SUBSTITUTE(LOWER(A6618),"and","")</f>
        <v>classicherbicide(noaerialapplicationinnys)5481-681</v>
      </c>
    </row>
    <row r="6619" spans="1:2" x14ac:dyDescent="0.2">
      <c r="A6619" t="s">
        <v>21563</v>
      </c>
      <c r="B6619" t="str">
        <f>SUBSTITUTE(LOWER(A6619),"and","")</f>
        <v>hartzultraguardpromaxfleatickcollarfordogspuppies12weeksolder(variouscolors)2596-188</v>
      </c>
    </row>
    <row r="6620" spans="1:2" x14ac:dyDescent="0.2">
      <c r="A6620" t="s">
        <v>21562</v>
      </c>
      <c r="B6620" t="str">
        <f>SUBSTITUTE(LOWER(A6620),"and","")</f>
        <v>fortiguard63761-10</v>
      </c>
    </row>
    <row r="6621" spans="1:2" x14ac:dyDescent="0.2">
      <c r="A6621" t="s">
        <v>21561</v>
      </c>
      <c r="B6621" t="str">
        <f>SUBSTITUTE(LOWER(A6621),"and","")</f>
        <v>spintor2sc62719-294</v>
      </c>
    </row>
    <row r="6622" spans="1:2" x14ac:dyDescent="0.2">
      <c r="A6622" t="s">
        <v>21560</v>
      </c>
      <c r="B6622" t="str">
        <f>SUBSTITUTE(LOWER(A6622),"and","")</f>
        <v>grtongotownjungleprotectioninsectrepellent(citrus+salwood)706-112-99212</v>
      </c>
    </row>
    <row r="6623" spans="1:2" x14ac:dyDescent="0.2">
      <c r="A6623" t="s">
        <v>21559</v>
      </c>
      <c r="B6623" t="str">
        <f>SUBSTITUTE(LOWER(A6623),"and","")</f>
        <v>advionevolutioncockroachgelbait100-1484</v>
      </c>
    </row>
    <row r="6624" spans="1:2" x14ac:dyDescent="0.2">
      <c r="A6624" t="s">
        <v>21558</v>
      </c>
      <c r="B6624" t="str">
        <f>SUBSTITUTE(LOWER(A6624),"and","")</f>
        <v>natrapelwipes56575-14</v>
      </c>
    </row>
    <row r="6625" spans="1:2" x14ac:dyDescent="0.2">
      <c r="A6625" t="s">
        <v>21557</v>
      </c>
      <c r="B6625" t="str">
        <f>SUBSTITUTE(LOWER(A6625),"and","")</f>
        <v>cryptonyx36091234-292</v>
      </c>
    </row>
    <row r="6626" spans="1:2" x14ac:dyDescent="0.2">
      <c r="A6626" t="s">
        <v>21556</v>
      </c>
      <c r="B6626" t="str">
        <f>SUBSTITUTE(LOWER(A6626),"and","")</f>
        <v>zepwasphornetkiller40849-77-1270</v>
      </c>
    </row>
    <row r="6627" spans="1:2" x14ac:dyDescent="0.2">
      <c r="A6627" t="s">
        <v>21555</v>
      </c>
      <c r="B6627" t="str">
        <f>SUBSTITUTE(LOWER(A6627),"and","")</f>
        <v>helenaatrazine90dg(nouseinnassausuffolkcounties,ny)100-585-5905</v>
      </c>
    </row>
    <row r="6628" spans="1:2" x14ac:dyDescent="0.2">
      <c r="A6628" t="s">
        <v>21554</v>
      </c>
      <c r="B6628" t="str">
        <f>SUBSTITUTE(LOWER(A6628),"and","")</f>
        <v>fourstarbticrg85685-4</v>
      </c>
    </row>
    <row r="6629" spans="1:2" x14ac:dyDescent="0.2">
      <c r="A6629" t="s">
        <v>21553</v>
      </c>
      <c r="B6629" t="str">
        <f>SUBSTITUTE(LOWER(A6629),"and","")</f>
        <v>bd-135(commercialagriculturaluse)92807-2</v>
      </c>
    </row>
    <row r="6630" spans="1:2" x14ac:dyDescent="0.2">
      <c r="A6630" t="s">
        <v>21552</v>
      </c>
      <c r="B6630" t="str">
        <f>SUBSTITUTE(LOWER(A6630),"and","")</f>
        <v>purecide2588341-2</v>
      </c>
    </row>
    <row r="6631" spans="1:2" x14ac:dyDescent="0.2">
      <c r="A6631" t="s">
        <v>21551</v>
      </c>
      <c r="B6631" t="str">
        <f>SUBSTITUTE(LOWER(A6631),"and","")</f>
        <v>clariflylarvicideconcentrate8%270-379-89459</v>
      </c>
    </row>
    <row r="6632" spans="1:2" x14ac:dyDescent="0.2">
      <c r="A6632" t="s">
        <v>21550</v>
      </c>
      <c r="B6632" t="str">
        <f>SUBSTITUTE(LOWER(A6632),"and","")</f>
        <v>discipline2ec(nysspecificbufferlang)5481-517</v>
      </c>
    </row>
    <row r="6633" spans="1:2" x14ac:dyDescent="0.2">
      <c r="A6633" t="s">
        <v>21549</v>
      </c>
      <c r="B6633" t="str">
        <f>SUBSTITUTE(LOWER(A6633),"and","")</f>
        <v>x-cyte57538-15</v>
      </c>
    </row>
    <row r="6634" spans="1:2" x14ac:dyDescent="0.2">
      <c r="A6634" t="s">
        <v>21548</v>
      </c>
      <c r="B6634" t="str">
        <f>SUBSTITUTE(LOWER(A6634),"and","")</f>
        <v>pro-spin91234-264-53883</v>
      </c>
    </row>
    <row r="6635" spans="1:2" x14ac:dyDescent="0.2">
      <c r="A6635" t="s">
        <v>21547</v>
      </c>
      <c r="B6635" t="str">
        <f>SUBSTITUTE(LOWER(A6635),"and","")</f>
        <v>readytouseinteriorcarsurfacesanitizer,disinfectantdeodorizer6836-152-18305</v>
      </c>
    </row>
    <row r="6636" spans="1:2" x14ac:dyDescent="0.2">
      <c r="A6636" t="s">
        <v>21546</v>
      </c>
      <c r="B6636" t="str">
        <f>SUBSTITUTE(LOWER(A6636),"and","")</f>
        <v>crossfirebedbugconcentrate1021-2776</v>
      </c>
    </row>
    <row r="6637" spans="1:2" x14ac:dyDescent="0.2">
      <c r="A6637" t="s">
        <v>21545</v>
      </c>
      <c r="B6637" t="str">
        <f>SUBSTITUTE(LOWER(A6637),"and","")</f>
        <v>mural[noaerialapplicationinnys]100-1479</v>
      </c>
    </row>
    <row r="6638" spans="1:2" x14ac:dyDescent="0.2">
      <c r="A6638" t="s">
        <v>21544</v>
      </c>
      <c r="B6638" t="str">
        <f>SUBSTITUTE(LOWER(A6638),"and","")</f>
        <v>avaloninsecticide(nysspecificlanguage)279-3206-72112</v>
      </c>
    </row>
    <row r="6639" spans="1:2" x14ac:dyDescent="0.2">
      <c r="A6639" t="s">
        <v>21543</v>
      </c>
      <c r="B6639" t="str">
        <f>SUBSTITUTE(LOWER(A6639),"and","")</f>
        <v>mothshieldclosetblock(cherryscented)92493-1</v>
      </c>
    </row>
    <row r="6640" spans="1:2" x14ac:dyDescent="0.2">
      <c r="A6640" t="s">
        <v>21542</v>
      </c>
      <c r="B6640" t="str">
        <f>SUBSTITUTE(LOWER(A6640),"and","")</f>
        <v>roundupproconcentrateherbicide(2ee-gianthogweed)524-529</v>
      </c>
    </row>
    <row r="6641" spans="1:2" x14ac:dyDescent="0.2">
      <c r="A6641" t="s">
        <v>21541</v>
      </c>
      <c r="B6641" t="str">
        <f>SUBSTITUTE(LOWER(A6641),"and","")</f>
        <v>antikec91234-247</v>
      </c>
    </row>
    <row r="6642" spans="1:2" x14ac:dyDescent="0.2">
      <c r="A6642" t="s">
        <v>21540</v>
      </c>
      <c r="B6642" t="str">
        <f>SUBSTITUTE(LOWER(A6642),"and","")</f>
        <v>gardentechsevinsulfurdust802-16-71004</v>
      </c>
    </row>
    <row r="6643" spans="1:2" x14ac:dyDescent="0.2">
      <c r="A6643" t="s">
        <v>21539</v>
      </c>
      <c r="B6643" t="str">
        <f>SUBSTITUTE(LOWER(A6643),"and","")</f>
        <v>acl60chlorinatingcomposition935-36</v>
      </c>
    </row>
    <row r="6644" spans="1:2" x14ac:dyDescent="0.2">
      <c r="A6644" t="s">
        <v>21538</v>
      </c>
      <c r="B6644" t="str">
        <f>SUBSTITUTE(LOWER(A6644),"and","")</f>
        <v>lebanonprobrfertilizerwithprodiamine0.43%preemergenceweedcontrol961-362</v>
      </c>
    </row>
    <row r="6645" spans="1:2" x14ac:dyDescent="0.2">
      <c r="A6645" t="s">
        <v>21537</v>
      </c>
      <c r="B6645" t="str">
        <f>SUBSTITUTE(LOWER(A6645),"and","")</f>
        <v>tempridfxinsecticide(indooruseonlyinnys)101563-165</v>
      </c>
    </row>
    <row r="6646" spans="1:2" x14ac:dyDescent="0.2">
      <c r="A6646" t="s">
        <v>21536</v>
      </c>
      <c r="B6646" t="str">
        <f>SUBSTITUTE(LOWER(A6646),"and","")</f>
        <v>junction67690-35</v>
      </c>
    </row>
    <row r="6647" spans="1:2" x14ac:dyDescent="0.2">
      <c r="A6647" t="s">
        <v>21535</v>
      </c>
      <c r="B6647" t="str">
        <f>SUBSTITUTE(LOWER(A6647),"and","")</f>
        <v>manufacturing-useproduct-eb-0.1471297-12</v>
      </c>
    </row>
    <row r="6648" spans="1:2" x14ac:dyDescent="0.2">
      <c r="A6648" t="s">
        <v>21534</v>
      </c>
      <c r="B6648" t="str">
        <f>SUBSTITUTE(LOWER(A6648),"and","")</f>
        <v>contenda100-1477</v>
      </c>
    </row>
    <row r="6649" spans="1:2" x14ac:dyDescent="0.2">
      <c r="A6649" t="s">
        <v>21533</v>
      </c>
      <c r="B6649" t="str">
        <f>SUBSTITUTE(LOWER(A6649),"and","")</f>
        <v>10-0-3fertilizerwithdimensionherbicide(noli)(reducedapprateinnys)9198-120</v>
      </c>
    </row>
    <row r="6650" spans="1:2" x14ac:dyDescent="0.2">
      <c r="A6650" t="s">
        <v>21532</v>
      </c>
      <c r="B6650" t="str">
        <f>SUBSTITUTE(LOWER(A6650),"and","")</f>
        <v>havoclv-six89168-5-89391</v>
      </c>
    </row>
    <row r="6651" spans="1:2" x14ac:dyDescent="0.2">
      <c r="A6651" t="s">
        <v>21531</v>
      </c>
      <c r="B6651" t="str">
        <f>SUBSTITUTE(LOWER(A6651),"and","")</f>
        <v>sanoxii11600-4</v>
      </c>
    </row>
    <row r="6652" spans="1:2" x14ac:dyDescent="0.2">
      <c r="A6652" t="s">
        <v>21530</v>
      </c>
      <c r="B6652" t="str">
        <f>SUBSTITUTE(LOWER(A6652),"and","")</f>
        <v>phantomtermiticide-insecticide241-392</v>
      </c>
    </row>
    <row r="6653" spans="1:2" x14ac:dyDescent="0.2">
      <c r="A6653" t="s">
        <v>21529</v>
      </c>
      <c r="B6653" t="str">
        <f>SUBSTITUTE(LOWER(A6653),"and","")</f>
        <v>lscapersselectgrubcontrol+fertilizer(nosale,use,ordistributioninorintonassau,suffolk,kings,orqueenscounties,ny)(restricteduseasof112023)228-510-82757</v>
      </c>
    </row>
    <row r="6654" spans="1:2" x14ac:dyDescent="0.2">
      <c r="A6654" t="s">
        <v>21528</v>
      </c>
      <c r="B6654" t="str">
        <f>SUBSTITUTE(LOWER(A6654),"and","")</f>
        <v>tebuzol3.6ffungicide(noaerialapplicationinnys)(2ee-additionaldiseasesonwheat)70506-114</v>
      </c>
    </row>
    <row r="6655" spans="1:2" x14ac:dyDescent="0.2">
      <c r="A6655" t="s">
        <v>21527</v>
      </c>
      <c r="B6655" t="str">
        <f>SUBSTITUTE(LOWER(A6655),"and","")</f>
        <v>lescomancozebdftofungicide1001-77-10404</v>
      </c>
    </row>
    <row r="6656" spans="1:2" x14ac:dyDescent="0.2">
      <c r="A6656" t="s">
        <v>21526</v>
      </c>
      <c r="B6656" t="str">
        <f>SUBSTITUTE(LOWER(A6656),"and","")</f>
        <v>apexplusfordogs(5-22lbs)53883-351-103215</v>
      </c>
    </row>
    <row r="6657" spans="1:2" x14ac:dyDescent="0.2">
      <c r="A6657" t="s">
        <v>21525</v>
      </c>
      <c r="B6657" t="str">
        <f>SUBSTITUTE(LOWER(A6657),"and","")</f>
        <v>acticide4567071-6</v>
      </c>
    </row>
    <row r="6658" spans="1:2" x14ac:dyDescent="0.2">
      <c r="A6658" t="s">
        <v>21524</v>
      </c>
      <c r="B6658" t="str">
        <f>SUBSTITUTE(LOWER(A6658),"and","")</f>
        <v>vectra3d(fordogs56lbsto95lbs)83399-6</v>
      </c>
    </row>
    <row r="6659" spans="1:2" x14ac:dyDescent="0.2">
      <c r="A6659" t="s">
        <v>21523</v>
      </c>
      <c r="B6659" t="str">
        <f>SUBSTITUTE(LOWER(A6659),"and","")</f>
        <v>ultraflourish55146-73</v>
      </c>
    </row>
    <row r="6660" spans="1:2" x14ac:dyDescent="0.2">
      <c r="A6660" t="s">
        <v>21522</v>
      </c>
      <c r="B6660" t="str">
        <f>SUBSTITUTE(LOWER(A6660),"and","")</f>
        <v>sprayoil1369526-2</v>
      </c>
    </row>
    <row r="6661" spans="1:2" x14ac:dyDescent="0.2">
      <c r="A6661" t="s">
        <v>21521</v>
      </c>
      <c r="B6661" t="str">
        <f>SUBSTITUTE(LOWER(A6661),"and","")</f>
        <v>imageherbicidesnoxallweed+grasskillergranules802-536-90098</v>
      </c>
    </row>
    <row r="6662" spans="1:2" x14ac:dyDescent="0.2">
      <c r="A6662" t="s">
        <v>21520</v>
      </c>
      <c r="B6662" t="str">
        <f>SUBSTITUTE(LOWER(A6662),"and","")</f>
        <v>alligaresfm75(2ee-ferns)81927-26</v>
      </c>
    </row>
    <row r="6663" spans="1:2" x14ac:dyDescent="0.2">
      <c r="A6663" t="s">
        <v>21519</v>
      </c>
      <c r="B6663" t="str">
        <f>SUBSTITUTE(LOWER(A6663),"and","")</f>
        <v>strykerfarmdairy53883-329</v>
      </c>
    </row>
    <row r="6664" spans="1:2" x14ac:dyDescent="0.2">
      <c r="A6664" t="s">
        <v>21518</v>
      </c>
      <c r="B6664" t="str">
        <f>SUBSTITUTE(LOWER(A6664),"and","")</f>
        <v>polyram80df7969-105-34704</v>
      </c>
    </row>
    <row r="6665" spans="1:2" x14ac:dyDescent="0.2">
      <c r="A6665" t="s">
        <v>21517</v>
      </c>
      <c r="B6665" t="str">
        <f>SUBSTITUTE(LOWER(A6665),"and","")</f>
        <v>advantigro62097-43-2935</v>
      </c>
    </row>
    <row r="6666" spans="1:2" x14ac:dyDescent="0.2">
      <c r="A6666" t="s">
        <v>21516</v>
      </c>
      <c r="B6666" t="str">
        <f>SUBSTITUTE(LOWER(A6666),"and","")</f>
        <v>avengerroachtablets62577-4-92967</v>
      </c>
    </row>
    <row r="6667" spans="1:2" x14ac:dyDescent="0.2">
      <c r="A6667" t="s">
        <v>21515</v>
      </c>
      <c r="B6667" t="str">
        <f>SUBSTITUTE(LOWER(A6667),"and","")</f>
        <v>ramikgreenbaitpackskillsratsmice61282-48</v>
      </c>
    </row>
    <row r="6668" spans="1:2" x14ac:dyDescent="0.2">
      <c r="A6668" t="s">
        <v>21514</v>
      </c>
      <c r="B6668" t="str">
        <f>SUBSTITUTE(LOWER(A6668),"and","")</f>
        <v>topguardeqfungicide(nouseinnassausuffolkcounties,ny)(2ee-tarspot)279-3596</v>
      </c>
    </row>
    <row r="6669" spans="1:2" x14ac:dyDescent="0.2">
      <c r="A6669" t="s">
        <v>21513</v>
      </c>
      <c r="B6669" t="str">
        <f>SUBSTITUTE(LOWER(A6669),"and","")</f>
        <v>howler(2ee-methodofapplicationfungaldiseases)91197-3-92488</v>
      </c>
    </row>
    <row r="6670" spans="1:2" x14ac:dyDescent="0.2">
      <c r="A6670" t="s">
        <v>21512</v>
      </c>
      <c r="B6670" t="str">
        <f>SUBSTITUTE(LOWER(A6670),"and","")</f>
        <v>cloroxscentivadisinfectingwipes1(hawaiiansunshine)5813-79</v>
      </c>
    </row>
    <row r="6671" spans="1:2" x14ac:dyDescent="0.2">
      <c r="A6671" t="s">
        <v>21511</v>
      </c>
      <c r="B6671" t="str">
        <f>SUBSTITUTE(LOWER(A6671),"and","")</f>
        <v>harrell'sprotectmaxchlorothalonildfturfornamentalfungicide60063-3-52287</v>
      </c>
    </row>
    <row r="6672" spans="1:2" x14ac:dyDescent="0.2">
      <c r="A6672" t="s">
        <v>21510</v>
      </c>
      <c r="B6672" t="str">
        <f>SUBSTITUTE(LOWER(A6672),"and","")</f>
        <v>farnamtri-tec14flyrepellent270-251</v>
      </c>
    </row>
    <row r="6673" spans="1:2" x14ac:dyDescent="0.2">
      <c r="A6673" t="s">
        <v>21509</v>
      </c>
      <c r="B6673" t="str">
        <f>SUBSTITUTE(LOWER(A6673),"and","")</f>
        <v>willowoodteb45df(noaerialappinny,noapptopomefruitinny)87290-12</v>
      </c>
    </row>
    <row r="6674" spans="1:2" x14ac:dyDescent="0.2">
      <c r="A6674" t="s">
        <v>21508</v>
      </c>
      <c r="B6674" t="str">
        <f>SUBSTITUTE(LOWER(A6674),"and","")</f>
        <v>cascade(24hourswimmingrestrictioninny)70506-176</v>
      </c>
    </row>
    <row r="6675" spans="1:2" x14ac:dyDescent="0.2">
      <c r="A6675" t="s">
        <v>21507</v>
      </c>
      <c r="B6675" t="str">
        <f>SUBSTITUTE(LOWER(A6675),"and","")</f>
        <v>bornex92311-6-94485</v>
      </c>
    </row>
    <row r="6676" spans="1:2" x14ac:dyDescent="0.2">
      <c r="A6676" t="s">
        <v>21506</v>
      </c>
      <c r="B6676" t="str">
        <f>SUBSTITUTE(LOWER(A6676),"and","")</f>
        <v>gardatispour-on91234-329</v>
      </c>
    </row>
    <row r="6677" spans="1:2" x14ac:dyDescent="0.2">
      <c r="A6677" t="s">
        <v>21505</v>
      </c>
      <c r="B6677" t="str">
        <f>SUBSTITUTE(LOWER(A6677),"and","")</f>
        <v>cloroxregularbleach25813-111</v>
      </c>
    </row>
    <row r="6678" spans="1:2" x14ac:dyDescent="0.2">
      <c r="A6678" t="s">
        <v>21504</v>
      </c>
      <c r="B6678" t="str">
        <f>SUBSTITUTE(LOWER(A6678),"and","")</f>
        <v>orthohomedefensemaxindoorinsectbarrier239-2699</v>
      </c>
    </row>
    <row r="6679" spans="1:2" x14ac:dyDescent="0.2">
      <c r="A6679" t="s">
        <v>21503</v>
      </c>
      <c r="B6679" t="str">
        <f>SUBSTITUTE(LOWER(A6679),"and","")</f>
        <v>apivar87243-1</v>
      </c>
    </row>
    <row r="6680" spans="1:2" x14ac:dyDescent="0.2">
      <c r="A6680" t="s">
        <v>21502</v>
      </c>
      <c r="B6680" t="str">
        <f>SUBSTITUTE(LOWER(A6680),"and","")</f>
        <v>2k7wsp67420-6</v>
      </c>
    </row>
    <row r="6681" spans="1:2" x14ac:dyDescent="0.2">
      <c r="A6681" t="s">
        <v>21501</v>
      </c>
      <c r="B6681" t="str">
        <f>SUBSTITUTE(LOWER(A6681),"and","")</f>
        <v>lescokalahari70egherbicide81927-25-10404</v>
      </c>
    </row>
    <row r="6682" spans="1:2" x14ac:dyDescent="0.2">
      <c r="A6682" t="s">
        <v>21500</v>
      </c>
      <c r="B6682" t="str">
        <f>SUBSTITUTE(LOWER(A6682),"and","")</f>
        <v>fluazent(nosale,useordistributioninnassausuffolkcounties)2749-614</v>
      </c>
    </row>
    <row r="6683" spans="1:2" x14ac:dyDescent="0.2">
      <c r="A6683" t="s">
        <v>21499</v>
      </c>
      <c r="B6683" t="str">
        <f>SUBSTITUTE(LOWER(A6683),"and","")</f>
        <v>disposablerescueyellowjackettrape84565-7-49407</v>
      </c>
    </row>
    <row r="6684" spans="1:2" x14ac:dyDescent="0.2">
      <c r="A6684" t="s">
        <v>21498</v>
      </c>
      <c r="B6684" t="str">
        <f>SUBSTITUTE(LOWER(A6684),"and","")</f>
        <v>cutterbackyardbugcontroloutdoorfogger29688-111-121</v>
      </c>
    </row>
    <row r="6685" spans="1:2" x14ac:dyDescent="0.2">
      <c r="A6685" t="s">
        <v>21497</v>
      </c>
      <c r="B6685" t="str">
        <f>SUBSTITUTE(LOWER(A6685),"and","")</f>
        <v>drexel2,4-dbdma20019713-676</v>
      </c>
    </row>
    <row r="6686" spans="1:2" x14ac:dyDescent="0.2">
      <c r="A6686" t="s">
        <v>21496</v>
      </c>
      <c r="B6686" t="str">
        <f>SUBSTITUTE(LOWER(A6686),"and","")</f>
        <v>formula308075757-2-8540</v>
      </c>
    </row>
    <row r="6687" spans="1:2" x14ac:dyDescent="0.2">
      <c r="A6687" t="s">
        <v>21495</v>
      </c>
      <c r="B6687" t="str">
        <f>SUBSTITUTE(LOWER(A6687),"and","")</f>
        <v>shake-awaycoyoteurinegranules(90-daypacks)80917-1</v>
      </c>
    </row>
    <row r="6688" spans="1:2" x14ac:dyDescent="0.2">
      <c r="A6688" t="s">
        <v>21494</v>
      </c>
      <c r="B6688" t="str">
        <f>SUBSTITUTE(LOWER(A6688),"and","")</f>
        <v>malice75wsp(nosoilinjectiononlongisl)(2ee-asianlonghornedbeetle)34704-1009</v>
      </c>
    </row>
    <row r="6689" spans="1:2" x14ac:dyDescent="0.2">
      <c r="A6689" t="s">
        <v>21493</v>
      </c>
      <c r="B6689" t="str">
        <f>SUBSTITUTE(LOWER(A6689),"and","")</f>
        <v>armortechkade65wdg81927-36-86064</v>
      </c>
    </row>
    <row r="6690" spans="1:2" x14ac:dyDescent="0.2">
      <c r="A6690" t="s">
        <v>21492</v>
      </c>
      <c r="B6690" t="str">
        <f>SUBSTITUTE(LOWER(A6690),"and","")</f>
        <v>aimecherbicide279-3241</v>
      </c>
    </row>
    <row r="6691" spans="1:2" x14ac:dyDescent="0.2">
      <c r="A6691" t="s">
        <v>21491</v>
      </c>
      <c r="B6691" t="str">
        <f>SUBSTITUTE(LOWER(A6691),"and","")</f>
        <v>adamscarpetpowderwithlinaloolnylar2724-777-270</v>
      </c>
    </row>
    <row r="6692" spans="1:2" x14ac:dyDescent="0.2">
      <c r="A6692" t="s">
        <v>21490</v>
      </c>
      <c r="B6692" t="str">
        <f>SUBSTITUTE(LOWER(A6692),"and","")</f>
        <v>all-in-oneweedfeedii(nysspecificlanguage)2217-913-73327</v>
      </c>
    </row>
    <row r="6693" spans="1:2" x14ac:dyDescent="0.2">
      <c r="A6693" t="s">
        <v>21489</v>
      </c>
      <c r="B6693" t="str">
        <f>SUBSTITUTE(LOWER(A6693),"and","")</f>
        <v>crossbow(2ee-japaneseknotweedgiantknotweed)62719-260-5905</v>
      </c>
    </row>
    <row r="6694" spans="1:2" x14ac:dyDescent="0.2">
      <c r="A6694" t="s">
        <v>21488</v>
      </c>
      <c r="B6694" t="str">
        <f>SUBSTITUTE(LOWER(A6694),"and","")</f>
        <v>odo-banready-to-use(freshlinen)66243-1</v>
      </c>
    </row>
    <row r="6695" spans="1:2" x14ac:dyDescent="0.2">
      <c r="A6695" t="s">
        <v>21487</v>
      </c>
      <c r="B6695" t="str">
        <f>SUBSTITUTE(LOWER(A6695),"and","")</f>
        <v>xytect2finsecticide(nosoilinjectiononli)(2ee-hemlockwoollyadelgid)42750-115-74779</v>
      </c>
    </row>
    <row r="6696" spans="1:2" x14ac:dyDescent="0.2">
      <c r="A6696" t="s">
        <v>21486</v>
      </c>
      <c r="B6696" t="str">
        <f>SUBSTITUTE(LOWER(A6696),"and","")</f>
        <v>tracer62719-267</v>
      </c>
    </row>
    <row r="6697" spans="1:2" x14ac:dyDescent="0.2">
      <c r="A6697" t="s">
        <v>21485</v>
      </c>
      <c r="B6697" t="str">
        <f>SUBSTITUTE(LOWER(A6697),"and","")</f>
        <v>opti-dgaherbicide5905-597</v>
      </c>
    </row>
    <row r="6698" spans="1:2" x14ac:dyDescent="0.2">
      <c r="A6698" t="s">
        <v>21484</v>
      </c>
      <c r="B6698" t="str">
        <f>SUBSTITUTE(LOWER(A6698),"and","")</f>
        <v>lescoallectus0.225insecticideplusfertilizer(variousfertilizerblends)(nysspecificlang)432-1417-10404</v>
      </c>
    </row>
    <row r="6699" spans="1:2" x14ac:dyDescent="0.2">
      <c r="A6699" t="s">
        <v>21483</v>
      </c>
      <c r="B6699" t="str">
        <f>SUBSTITUTE(LOWER(A6699),"and","")</f>
        <v>weissimplygreatlow-splashbleach70271-36-10601</v>
      </c>
    </row>
    <row r="6700" spans="1:2" x14ac:dyDescent="0.2">
      <c r="A6700" t="s">
        <v>21482</v>
      </c>
      <c r="B6700" t="str">
        <f>SUBSTITUTE(LOWER(A6700),"and","")</f>
        <v>prokozzenith2finsecticide(nosoilinjectiononli)(2ee-basalbarkapplicationforhwa)432-1312</v>
      </c>
    </row>
    <row r="6701" spans="1:2" x14ac:dyDescent="0.2">
      <c r="A6701" t="s">
        <v>21481</v>
      </c>
      <c r="B6701" t="str">
        <f>SUBSTITUTE(LOWER(A6701),"and","")</f>
        <v>smartfresh71297-2</v>
      </c>
    </row>
    <row r="6702" spans="1:2" x14ac:dyDescent="0.2">
      <c r="A6702" t="s">
        <v>21480</v>
      </c>
      <c r="B6702" t="str">
        <f>SUBSTITUTE(LOWER(A6702),"and","")</f>
        <v>reusablepop!flytrap84565-2-49407</v>
      </c>
    </row>
    <row r="6703" spans="1:2" x14ac:dyDescent="0.2">
      <c r="A6703" t="s">
        <v>21479</v>
      </c>
      <c r="B6703" t="str">
        <f>SUBSTITUTE(LOWER(A6703),"and","")</f>
        <v>simpleguardforcats(9lbsover)83399-9</v>
      </c>
    </row>
    <row r="6704" spans="1:2" x14ac:dyDescent="0.2">
      <c r="A6704" t="s">
        <v>21478</v>
      </c>
      <c r="B6704" t="str">
        <f>SUBSTITUTE(LOWER(A6704),"and","")</f>
        <v>acticiders67071-10</v>
      </c>
    </row>
    <row r="6705" spans="1:2" x14ac:dyDescent="0.2">
      <c r="A6705" t="s">
        <v>21477</v>
      </c>
      <c r="B6705" t="str">
        <f>SUBSTITUTE(LOWER(A6705),"and","")</f>
        <v>advantageiiferret11556-151</v>
      </c>
    </row>
    <row r="6706" spans="1:2" x14ac:dyDescent="0.2">
      <c r="A6706" t="s">
        <v>21476</v>
      </c>
      <c r="B6706" t="str">
        <f>SUBSTITUTE(LOWER(A6706),"and","")</f>
        <v>exilis9.5sc62097-33-82917</v>
      </c>
    </row>
    <row r="6707" spans="1:2" x14ac:dyDescent="0.2">
      <c r="A6707" t="s">
        <v>21475</v>
      </c>
      <c r="B6707" t="str">
        <f>SUBSTITUTE(LOWER(A6707),"and","")</f>
        <v>seedshieldmaxcereals(restricteduseasof112023)100-1647-5905</v>
      </c>
    </row>
    <row r="6708" spans="1:2" x14ac:dyDescent="0.2">
      <c r="A6708" t="s">
        <v>21474</v>
      </c>
      <c r="B6708" t="str">
        <f>SUBSTITUTE(LOWER(A6708),"and","")</f>
        <v>cloroxdisinfectingwipes3(lemonfusion)5813-79</v>
      </c>
    </row>
    <row r="6709" spans="1:2" x14ac:dyDescent="0.2">
      <c r="A6709" t="s">
        <v>21473</v>
      </c>
      <c r="B6709" t="str">
        <f>SUBSTITUTE(LOWER(A6709),"and","")</f>
        <v>firstrateherbicide(aerialapplicationprohibitedinny)62719-275</v>
      </c>
    </row>
    <row r="6710" spans="1:2" x14ac:dyDescent="0.2">
      <c r="A6710" t="s">
        <v>21472</v>
      </c>
      <c r="B6710" t="str">
        <f>SUBSTITUTE(LOWER(A6710),"and","")</f>
        <v>zephitmm1270-256</v>
      </c>
    </row>
    <row r="6711" spans="1:2" x14ac:dyDescent="0.2">
      <c r="A6711" t="s">
        <v>21471</v>
      </c>
      <c r="B6711" t="str">
        <f>SUBSTITUTE(LOWER(A6711),"and","")</f>
        <v>prowlh2oherbicide241-418</v>
      </c>
    </row>
    <row r="6712" spans="1:2" x14ac:dyDescent="0.2">
      <c r="A6712" t="s">
        <v>21470</v>
      </c>
      <c r="B6712" t="str">
        <f>SUBSTITUTE(LOWER(A6712),"and","")</f>
        <v>ferti-lomerootingpowder572-348-7401</v>
      </c>
    </row>
    <row r="6713" spans="1:2" x14ac:dyDescent="0.2">
      <c r="A6713" t="s">
        <v>21469</v>
      </c>
      <c r="B6713" t="str">
        <f>SUBSTITUTE(LOWER(A6713),"and","")</f>
        <v>lebanonproscapefertilizerwithdimension0.17%fgturfornamentalherbicide(partialrateonlongisl)(nysmaxuserate)62719-485-961</v>
      </c>
    </row>
    <row r="6714" spans="1:2" x14ac:dyDescent="0.2">
      <c r="A6714" t="s">
        <v>21468</v>
      </c>
      <c r="B6714" t="str">
        <f>SUBSTITUTE(LOWER(A6714),"and","")</f>
        <v>glyphosate5.481927-8</v>
      </c>
    </row>
    <row r="6715" spans="1:2" x14ac:dyDescent="0.2">
      <c r="A6715" t="s">
        <v>21467</v>
      </c>
      <c r="B6715" t="str">
        <f>SUBSTITUTE(LOWER(A6715),"and","")</f>
        <v>aq+ultra6836-70-1124</v>
      </c>
    </row>
    <row r="6716" spans="1:2" x14ac:dyDescent="0.2">
      <c r="A6716" t="s">
        <v>21466</v>
      </c>
      <c r="B6716" t="str">
        <f>SUBSTITUTE(LOWER(A6716),"and","")</f>
        <v>ben'smaxformula100deet56575-7</v>
      </c>
    </row>
    <row r="6717" spans="1:2" x14ac:dyDescent="0.2">
      <c r="A6717" t="s">
        <v>21465</v>
      </c>
      <c r="B6717" t="str">
        <f>SUBSTITUTE(LOWER(A6717),"and","")</f>
        <v>stalkerherbicide241-398</v>
      </c>
    </row>
    <row r="6718" spans="1:2" x14ac:dyDescent="0.2">
      <c r="A6718" t="s">
        <v>21464</v>
      </c>
      <c r="B6718" t="str">
        <f>SUBSTITUTE(LOWER(A6718),"and","")</f>
        <v>rewardmanufacturingconcentrate100-1063</v>
      </c>
    </row>
    <row r="6719" spans="1:2" x14ac:dyDescent="0.2">
      <c r="A6719" t="s">
        <v>21463</v>
      </c>
      <c r="B6719" t="str">
        <f>SUBSTITUTE(LOWER(A6719),"and","")</f>
        <v>sta-greenphosphorousfreewinterizerweedfeed2217-884-59144</v>
      </c>
    </row>
    <row r="6720" spans="1:2" x14ac:dyDescent="0.2">
      <c r="A6720" t="s">
        <v>21462</v>
      </c>
      <c r="B6720" t="str">
        <f>SUBSTITUTE(LOWER(A6720),"and","")</f>
        <v>trexcide452464-624-3635</v>
      </c>
    </row>
    <row r="6721" spans="1:2" x14ac:dyDescent="0.2">
      <c r="A6721" t="s">
        <v>21461</v>
      </c>
      <c r="B6721" t="str">
        <f>SUBSTITUTE(LOWER(A6721),"and","")</f>
        <v>sonarh4c(nysspecificlanguage)67690-61</v>
      </c>
    </row>
    <row r="6722" spans="1:2" x14ac:dyDescent="0.2">
      <c r="A6722" t="s">
        <v>21460</v>
      </c>
      <c r="B6722" t="str">
        <f>SUBSTITUTE(LOWER(A6722),"and","")</f>
        <v>garlon3a(epareg.no.62719-37)(2ee-amurcorktree)sln ny-110005</v>
      </c>
    </row>
    <row r="6723" spans="1:2" x14ac:dyDescent="0.2">
      <c r="A6723" t="s">
        <v>21459</v>
      </c>
      <c r="B6723" t="str">
        <f>SUBSTITUTE(LOWER(A6723),"and","")</f>
        <v>generationbluemaxmealbait7173-238</v>
      </c>
    </row>
    <row r="6724" spans="1:2" x14ac:dyDescent="0.2">
      <c r="A6724" t="s">
        <v>21458</v>
      </c>
      <c r="B6724" t="str">
        <f>SUBSTITUTE(LOWER(A6724),"and","")</f>
        <v>bioadadvancedscience-basedsolutions3-in-1insect,diseaseplantmitecontroliready-to-use(maxcontainersize32floz)(nomorethan3appsperyearinnassausuffolkcounties)92564-84</v>
      </c>
    </row>
    <row r="6725" spans="1:2" x14ac:dyDescent="0.2">
      <c r="A6725" t="s">
        <v>21457</v>
      </c>
      <c r="B6725" t="str">
        <f>SUBSTITUTE(LOWER(A6725),"and","")</f>
        <v>walgreensdisinfectingspraycleancitrusscent498-179-43428</v>
      </c>
    </row>
    <row r="6726" spans="1:2" x14ac:dyDescent="0.2">
      <c r="A6726" t="s">
        <v>21456</v>
      </c>
      <c r="B6726" t="str">
        <f>SUBSTITUTE(LOWER(A6726),"and","")</f>
        <v>vectrafordogspuppies(2.5-10lbs.)83399-10</v>
      </c>
    </row>
    <row r="6727" spans="1:2" x14ac:dyDescent="0.2">
      <c r="A6727" t="s">
        <v>21455</v>
      </c>
      <c r="B6727" t="str">
        <f>SUBSTITUTE(LOWER(A6727),"and","")</f>
        <v>swishfoodservice20001839-86-67205</v>
      </c>
    </row>
    <row r="6728" spans="1:2" x14ac:dyDescent="0.2">
      <c r="A6728" t="s">
        <v>21454</v>
      </c>
      <c r="B6728" t="str">
        <f>SUBSTITUTE(LOWER(A6728),"and","")</f>
        <v>noflyzone(doghorse)83588-1</v>
      </c>
    </row>
    <row r="6729" spans="1:2" x14ac:dyDescent="0.2">
      <c r="A6729" t="s">
        <v>21453</v>
      </c>
      <c r="B6729" t="str">
        <f>SUBSTITUTE(LOWER(A6729),"and","")</f>
        <v>2,4-damine41381-103</v>
      </c>
    </row>
    <row r="6730" spans="1:2" x14ac:dyDescent="0.2">
      <c r="A6730" t="s">
        <v>21452</v>
      </c>
      <c r="B6730" t="str">
        <f>SUBSTITUTE(LOWER(A6730),"and","")</f>
        <v>e-blendfertilizerwithprodiamine0.38%preemergenceweedcontrol961-365</v>
      </c>
    </row>
    <row r="6731" spans="1:2" x14ac:dyDescent="0.2">
      <c r="A6731" t="s">
        <v>21451</v>
      </c>
      <c r="B6731" t="str">
        <f>SUBSTITUTE(LOWER(A6731),"and","")</f>
        <v>eliminatorroachtablets62577-4-59144</v>
      </c>
    </row>
    <row r="6732" spans="1:2" x14ac:dyDescent="0.2">
      <c r="A6732" t="s">
        <v>21450</v>
      </c>
      <c r="B6732" t="str">
        <f>SUBSTITUTE(LOWER(A6732),"and","")</f>
        <v>timectin0.15ecaginsecticidemiticide(noaerialapplicationinnys)84229-2</v>
      </c>
    </row>
    <row r="6733" spans="1:2" x14ac:dyDescent="0.2">
      <c r="A6733" t="s">
        <v>21449</v>
      </c>
      <c r="B6733" t="str">
        <f>SUBSTITUTE(LOWER(A6733),"and","")</f>
        <v>terropcoliquidantkiller149-8</v>
      </c>
    </row>
    <row r="6734" spans="1:2" x14ac:dyDescent="0.2">
      <c r="A6734" t="s">
        <v>21448</v>
      </c>
      <c r="B6734" t="str">
        <f>SUBSTITUTE(LOWER(A6734),"and","")</f>
        <v>tomcatmousekilleriii12455-129-3240</v>
      </c>
    </row>
    <row r="6735" spans="1:2" x14ac:dyDescent="0.2">
      <c r="A6735" t="s">
        <v>21447</v>
      </c>
      <c r="B6735" t="str">
        <f>SUBSTITUTE(LOWER(A6735),"and","")</f>
        <v>ferti-lomeweed-outlawnweedkiller2217-597-7401</v>
      </c>
    </row>
    <row r="6736" spans="1:2" x14ac:dyDescent="0.2">
      <c r="A6736" t="s">
        <v>21446</v>
      </c>
      <c r="B6736" t="str">
        <f>SUBSTITUTE(LOWER(A6736),"and","")</f>
        <v>force3gsmartbox100-1075-5481</v>
      </c>
    </row>
    <row r="6737" spans="1:2" x14ac:dyDescent="0.2">
      <c r="A6737" t="s">
        <v>21445</v>
      </c>
      <c r="B6737" t="str">
        <f>SUBSTITUTE(LOWER(A6737),"and","")</f>
        <v>ronbarquatdetergentsanitizer1839-79-36330</v>
      </c>
    </row>
    <row r="6738" spans="1:2" x14ac:dyDescent="0.2">
      <c r="A6738" t="s">
        <v>21444</v>
      </c>
      <c r="B6738" t="str">
        <f>SUBSTITUTE(LOWER(A6738),"and","")</f>
        <v>transom4.5f72112-2</v>
      </c>
    </row>
    <row r="6739" spans="1:2" x14ac:dyDescent="0.2">
      <c r="A6739" t="s">
        <v>21443</v>
      </c>
      <c r="B6739" t="str">
        <f>SUBSTITUTE(LOWER(A6739),"and","")</f>
        <v>delavalapplicatorflyspray47000-150-11388</v>
      </c>
    </row>
    <row r="6740" spans="1:2" x14ac:dyDescent="0.2">
      <c r="A6740" t="s">
        <v>21442</v>
      </c>
      <c r="B6740" t="str">
        <f>SUBSTITUTE(LOWER(A6740),"and","")</f>
        <v>terradexquickstrike(nouseonli)(only1appyr)89442-39-101563</v>
      </c>
    </row>
    <row r="6741" spans="1:2" x14ac:dyDescent="0.2">
      <c r="A6741" t="s">
        <v>21441</v>
      </c>
      <c r="B6741" t="str">
        <f>SUBSTITUTE(LOWER(A6741),"and","")</f>
        <v>japanesebeetletrap84565-1-49407</v>
      </c>
    </row>
    <row r="6742" spans="1:2" x14ac:dyDescent="0.2">
      <c r="A6742" t="s">
        <v>21440</v>
      </c>
      <c r="B6742" t="str">
        <f>SUBSTITUTE(LOWER(A6742),"and","")</f>
        <v>turbocideadvancedfoggingproductspy-7547000-94</v>
      </c>
    </row>
    <row r="6743" spans="1:2" x14ac:dyDescent="0.2">
      <c r="A6743" t="s">
        <v>21439</v>
      </c>
      <c r="B6743" t="str">
        <f>SUBSTITUTE(LOWER(A6743),"and","")</f>
        <v>bonideduraturfinsectgrubcontrol[nousewithin100'ofcoastalmarshes](nosale,saleinto,distributionoruseinnassau,suffolk,kingsqueenscounties)(restricteduseasof112023)53883-230-4</v>
      </c>
    </row>
    <row r="6744" spans="1:2" x14ac:dyDescent="0.2">
      <c r="A6744" t="s">
        <v>21438</v>
      </c>
      <c r="B6744" t="str">
        <f>SUBSTITUTE(LOWER(A6744),"and","")</f>
        <v>armezonpro(notforsale,distributionoruseonli)7969-372</v>
      </c>
    </row>
    <row r="6745" spans="1:2" x14ac:dyDescent="0.2">
      <c r="A6745" t="s">
        <v>21437</v>
      </c>
      <c r="B6745" t="str">
        <f>SUBSTITUTE(LOWER(A6745),"and","")</f>
        <v>advance360adualchoiceantbaitstations499-496</v>
      </c>
    </row>
    <row r="6746" spans="1:2" x14ac:dyDescent="0.2">
      <c r="A6746" t="s">
        <v>21436</v>
      </c>
      <c r="B6746" t="str">
        <f>SUBSTITUTE(LOWER(A6746),"and","")</f>
        <v>honchok6herbicide524-539</v>
      </c>
    </row>
    <row r="6747" spans="1:2" x14ac:dyDescent="0.2">
      <c r="A6747" t="s">
        <v>21435</v>
      </c>
      <c r="B6747" t="str">
        <f>SUBSTITUTE(LOWER(A6747),"and","")</f>
        <v>trimecspeedlawnweedkillerready-to-use2217-1046</v>
      </c>
    </row>
    <row r="6748" spans="1:2" x14ac:dyDescent="0.2">
      <c r="A6748" t="s">
        <v>21434</v>
      </c>
      <c r="B6748" t="str">
        <f>SUBSTITUTE(LOWER(A6748),"and","")</f>
        <v>mesotrione4sc42750-315</v>
      </c>
    </row>
    <row r="6749" spans="1:2" x14ac:dyDescent="0.2">
      <c r="A6749" t="s">
        <v>21433</v>
      </c>
      <c r="B6749" t="str">
        <f>SUBSTITUTE(LOWER(A6749),"and","")</f>
        <v>swellreadytousefoodcontactsurfacesanitizer10324-107-18305</v>
      </c>
    </row>
    <row r="6750" spans="1:2" x14ac:dyDescent="0.2">
      <c r="A6750" t="s">
        <v>21432</v>
      </c>
      <c r="B6750" t="str">
        <f>SUBSTITUTE(LOWER(A6750),"and","")</f>
        <v>prowlerplacepacs12455-97-3240</v>
      </c>
    </row>
    <row r="6751" spans="1:2" x14ac:dyDescent="0.2">
      <c r="A6751" t="s">
        <v>21431</v>
      </c>
      <c r="B6751" t="str">
        <f>SUBSTITUTE(LOWER(A6751),"and","")</f>
        <v>cornerstonek524-539-1381</v>
      </c>
    </row>
    <row r="6752" spans="1:2" x14ac:dyDescent="0.2">
      <c r="A6752" t="s">
        <v>21430</v>
      </c>
      <c r="B6752" t="str">
        <f>SUBSTITUTE(LOWER(A6752),"and","")</f>
        <v>prozapwarpaintinsecticidalpaste47000-185</v>
      </c>
    </row>
    <row r="6753" spans="1:2" x14ac:dyDescent="0.2">
      <c r="A6753" t="s">
        <v>21429</v>
      </c>
      <c r="B6753" t="str">
        <f>SUBSTITUTE(LOWER(A6753),"and","")</f>
        <v>farnamflys-offflyrepellentointment270-103</v>
      </c>
    </row>
    <row r="6754" spans="1:2" x14ac:dyDescent="0.2">
      <c r="A6754" t="s">
        <v>21428</v>
      </c>
      <c r="B6754" t="str">
        <f>SUBSTITUTE(LOWER(A6754),"and","")</f>
        <v>greenviewcrabgrasscontrol+lawnfertilizer(nysspecificmaxrate)961-417</v>
      </c>
    </row>
    <row r="6755" spans="1:2" x14ac:dyDescent="0.2">
      <c r="A6755" t="s">
        <v>21427</v>
      </c>
      <c r="B6755" t="str">
        <f>SUBSTITUTE(LOWER(A6755),"and","")</f>
        <v>scrubfreebathroomcleanerdisinfectant1677-256</v>
      </c>
    </row>
    <row r="6756" spans="1:2" x14ac:dyDescent="0.2">
      <c r="A6756" t="s">
        <v>21426</v>
      </c>
      <c r="B6756" t="str">
        <f>SUBSTITUTE(LOWER(A6756),"and","")</f>
        <v>hotshotant,roachspiderkiller(freshfloralscent)9688-340-8845</v>
      </c>
    </row>
    <row r="6757" spans="1:2" x14ac:dyDescent="0.2">
      <c r="A6757" t="s">
        <v>21425</v>
      </c>
      <c r="B6757" t="str">
        <f>SUBSTITUTE(LOWER(A6757),"and","")</f>
        <v>arsenalherbicideapplicatorsconcentrate(aquaticuses)(2ee-unlabeledpests)241-299</v>
      </c>
    </row>
    <row r="6758" spans="1:2" x14ac:dyDescent="0.2">
      <c r="A6758" t="s">
        <v>21424</v>
      </c>
      <c r="B6758" t="str">
        <f>SUBSTITUTE(LOWER(A6758),"and","")</f>
        <v>vectobacgbiologicallarvicidegranules73049-10</v>
      </c>
    </row>
    <row r="6759" spans="1:2" x14ac:dyDescent="0.2">
      <c r="A6759" t="s">
        <v>21423</v>
      </c>
      <c r="B6759" t="str">
        <f>SUBSTITUTE(LOWER(A6759),"and","")</f>
        <v>coppersulfatepentahydratecrystals95768-1</v>
      </c>
    </row>
    <row r="6760" spans="1:2" x14ac:dyDescent="0.2">
      <c r="A6760" t="s">
        <v>21422</v>
      </c>
      <c r="B6760" t="str">
        <f>SUBSTITUTE(LOWER(A6760),"and","")</f>
        <v>motomcomolekiller12455-101-3240</v>
      </c>
    </row>
    <row r="6761" spans="1:2" x14ac:dyDescent="0.2">
      <c r="A6761" t="s">
        <v>21421</v>
      </c>
      <c r="B6761" t="str">
        <f>SUBSTITUTE(LOWER(A6761),"and","")</f>
        <v>startupimidaseedtreatment(restricteduseasof112023)70506-327</v>
      </c>
    </row>
    <row r="6762" spans="1:2" x14ac:dyDescent="0.2">
      <c r="A6762" t="s">
        <v>21420</v>
      </c>
      <c r="B6762" t="str">
        <f>SUBSTITUTE(LOWER(A6762),"and","")</f>
        <v>thimet20-glock'nload(nouseonlongisl)(noaerialapplication)5481-530</v>
      </c>
    </row>
    <row r="6763" spans="1:2" x14ac:dyDescent="0.2">
      <c r="A6763" t="s">
        <v>21419</v>
      </c>
      <c r="B6763" t="str">
        <f>SUBSTITUTE(LOWER(A6763),"and","")</f>
        <v>lontrelturfornamental(notforuseinnassausuffolkco.)(maxuserateinnyis23pintacereyear)62719-305</v>
      </c>
    </row>
    <row r="6764" spans="1:2" x14ac:dyDescent="0.2">
      <c r="A6764" t="s">
        <v>21418</v>
      </c>
      <c r="B6764" t="str">
        <f>SUBSTITUTE(LOWER(A6764),"and","")</f>
        <v>ferti-lomegrassweedkiller67702-34-7401</v>
      </c>
    </row>
    <row r="6765" spans="1:2" x14ac:dyDescent="0.2">
      <c r="A6765" t="s">
        <v>21417</v>
      </c>
      <c r="B6765" t="str">
        <f>SUBSTITUTE(LOWER(A6765),"and","")</f>
        <v>fertilizerwacelepryn0.067%dimension0.17%(nosale,use.distributioninnassau,suffolk,kings,queenscounties,ny)(nysbufferzones)52287-22</v>
      </c>
    </row>
    <row r="6766" spans="1:2" x14ac:dyDescent="0.2">
      <c r="A6766" t="s">
        <v>21416</v>
      </c>
      <c r="B6766" t="str">
        <f>SUBSTITUTE(LOWER(A6766),"and","")</f>
        <v>sentryfiproguardfordogs(45-88lbs)2517-136</v>
      </c>
    </row>
    <row r="6767" spans="1:2" x14ac:dyDescent="0.2">
      <c r="A6767" t="s">
        <v>21415</v>
      </c>
      <c r="B6767" t="str">
        <f>SUBSTITUTE(LOWER(A6767),"and","")</f>
        <v>theme83529-229</v>
      </c>
    </row>
    <row r="6768" spans="1:2" x14ac:dyDescent="0.2">
      <c r="A6768" t="s">
        <v>21414</v>
      </c>
      <c r="B6768" t="str">
        <f>SUBSTITUTE(LOWER(A6768),"and","")</f>
        <v>sklardisinfectant70144-1-31118</v>
      </c>
    </row>
    <row r="6769" spans="1:2" x14ac:dyDescent="0.2">
      <c r="A6769" t="s">
        <v>21413</v>
      </c>
      <c r="B6769" t="str">
        <f>SUBSTITUTE(LOWER(A6769),"and","")</f>
        <v>drexelsulfur90w19713-238</v>
      </c>
    </row>
    <row r="6770" spans="1:2" x14ac:dyDescent="0.2">
      <c r="A6770" t="s">
        <v>21412</v>
      </c>
      <c r="B6770" t="str">
        <f>SUBSTITUTE(LOWER(A6770),"and","")</f>
        <v>toiletbowlcleanerlavenderfieldsscentlysolbrkills99.9%ofvirusesbacteria777-70</v>
      </c>
    </row>
    <row r="6771" spans="1:2" x14ac:dyDescent="0.2">
      <c r="A6771" t="s">
        <v>21411</v>
      </c>
      <c r="B6771" t="str">
        <f>SUBSTITUTE(LOWER(A6771),"and","")</f>
        <v>actisealpyr43813-32-71297</v>
      </c>
    </row>
    <row r="6772" spans="1:2" x14ac:dyDescent="0.2">
      <c r="A6772" t="s">
        <v>21410</v>
      </c>
      <c r="B6772" t="str">
        <f>SUBSTITUTE(LOWER(A6772),"and","")</f>
        <v>dendrex64014-1</v>
      </c>
    </row>
    <row r="6773" spans="1:2" x14ac:dyDescent="0.2">
      <c r="A6773" t="s">
        <v>21409</v>
      </c>
      <c r="B6773" t="str">
        <f>SUBSTITUTE(LOWER(A6773),"and","")</f>
        <v>roundupquikproherbicide(pouches)524-535</v>
      </c>
    </row>
    <row r="6774" spans="1:2" x14ac:dyDescent="0.2">
      <c r="A6774" t="s">
        <v>21408</v>
      </c>
      <c r="B6774" t="str">
        <f>SUBSTITUTE(LOWER(A6774),"and","")</f>
        <v>raidmaxdefendperimeterprotection(refill)4822-561</v>
      </c>
    </row>
    <row r="6775" spans="1:2" x14ac:dyDescent="0.2">
      <c r="A6775" t="s">
        <v>21407</v>
      </c>
      <c r="B6775" t="str">
        <f>SUBSTITUTE(LOWER(A6775),"and","")</f>
        <v>pendulumaquacapherbicide241-416</v>
      </c>
    </row>
    <row r="6776" spans="1:2" x14ac:dyDescent="0.2">
      <c r="A6776" t="s">
        <v>21406</v>
      </c>
      <c r="B6776" t="str">
        <f>SUBSTITUTE(LOWER(A6776),"and","")</f>
        <v>purellfoodprocessingsurfacesanitizer,registeredd2norinse(lightcitrusscent)84150-3</v>
      </c>
    </row>
    <row r="6777" spans="1:2" x14ac:dyDescent="0.2">
      <c r="A6777" t="s">
        <v>21405</v>
      </c>
      <c r="B6777" t="str">
        <f>SUBSTITUTE(LOWER(A6777),"and","")</f>
        <v>eliminatorant,roach,spiderkiller39688-320</v>
      </c>
    </row>
    <row r="6778" spans="1:2" x14ac:dyDescent="0.2">
      <c r="A6778" t="s">
        <v>21404</v>
      </c>
      <c r="B6778" t="str">
        <f>SUBSTITUTE(LOWER(A6778),"and","")</f>
        <v>weevil-cidetablets70506-13</v>
      </c>
    </row>
    <row r="6779" spans="1:2" x14ac:dyDescent="0.2">
      <c r="A6779" t="s">
        <v>21403</v>
      </c>
      <c r="B6779" t="str">
        <f>SUBSTITUTE(LOWER(A6779),"and","")</f>
        <v>greenthumb3in1weedfeed(nysspecificlanguage)2217-913-8378</v>
      </c>
    </row>
    <row r="6780" spans="1:2" x14ac:dyDescent="0.2">
      <c r="A6780" t="s">
        <v>21402</v>
      </c>
      <c r="B6780" t="str">
        <f>SUBSTITUTE(LOWER(A6780),"and","")</f>
        <v>lalguardm52od64137-33</v>
      </c>
    </row>
    <row r="6781" spans="1:2" x14ac:dyDescent="0.2">
      <c r="A6781" t="s">
        <v>21401</v>
      </c>
      <c r="B6781" t="str">
        <f>SUBSTITUTE(LOWER(A6781),"and","")</f>
        <v>echo720agriculturalfungicide60063-7</v>
      </c>
    </row>
    <row r="6782" spans="1:2" x14ac:dyDescent="0.2">
      <c r="A6782" t="s">
        <v>21400</v>
      </c>
      <c r="B6782" t="str">
        <f>SUBSTITUTE(LOWER(A6782),"and","")</f>
        <v>petdefenderplusfordogs(45-88lbs)2596-165</v>
      </c>
    </row>
    <row r="6783" spans="1:2" x14ac:dyDescent="0.2">
      <c r="A6783" t="s">
        <v>21399</v>
      </c>
      <c r="B6783" t="str">
        <f>SUBSTITUTE(LOWER(A6783),"and","")</f>
        <v>fluazinamturffungicide[noapplicationwithin100'ofwaterbodiesthatareconnectedtootheroffsitesurfacewatersinnys]71512-20</v>
      </c>
    </row>
    <row r="6784" spans="1:2" x14ac:dyDescent="0.2">
      <c r="A6784" t="s">
        <v>21398</v>
      </c>
      <c r="B6784" t="str">
        <f>SUBSTITUTE(LOWER(A6784),"and","")</f>
        <v>bora-carecommercial83465-1-64405</v>
      </c>
    </row>
    <row r="6785" spans="1:2" x14ac:dyDescent="0.2">
      <c r="A6785" t="s">
        <v>21397</v>
      </c>
      <c r="B6785" t="str">
        <f>SUBSTITUTE(LOWER(A6785),"and","")</f>
        <v>lescomomentum4-scoreherbicide(nouseonlongisl;limitedapplicationrateinnys)2217-1034-10404</v>
      </c>
    </row>
    <row r="6786" spans="1:2" x14ac:dyDescent="0.2">
      <c r="A6786" t="s">
        <v>21396</v>
      </c>
      <c r="B6786" t="str">
        <f>SUBSTITUTE(LOWER(A6786),"and","")</f>
        <v>alligaretriclopyr481927-11</v>
      </c>
    </row>
    <row r="6787" spans="1:2" x14ac:dyDescent="0.2">
      <c r="A6787" t="s">
        <v>21395</v>
      </c>
      <c r="B6787" t="str">
        <f>SUBSTITUTE(LOWER(A6787),"and","")</f>
        <v>hi-yieldbugblasterlambda-cyhalothrinready-to-use(nousewithin100ft.ofcoastalmarshorstreamdrainingtocoastalmarsh)53883-196-7401</v>
      </c>
    </row>
    <row r="6788" spans="1:2" x14ac:dyDescent="0.2">
      <c r="A6788" t="s">
        <v>21394</v>
      </c>
      <c r="B6788" t="str">
        <f>SUBSTITUTE(LOWER(A6788),"and","")</f>
        <v>upuplargetrash(mintscent)85589-1</v>
      </c>
    </row>
    <row r="6789" spans="1:2" x14ac:dyDescent="0.2">
      <c r="A6789" t="s">
        <v>21393</v>
      </c>
      <c r="B6789" t="str">
        <f>SUBSTITUTE(LOWER(A6789),"and","")</f>
        <v>enforcerbugmaxhomepestcontrol40849-80</v>
      </c>
    </row>
    <row r="6790" spans="1:2" x14ac:dyDescent="0.2">
      <c r="A6790" t="s">
        <v>21392</v>
      </c>
      <c r="B6790" t="str">
        <f>SUBSTITUTE(LOWER(A6790),"and","")</f>
        <v>orthohomedefenseinsectkillerforlawnlscapeready-to-spray(2ee-spottedlanternfly)239-2718</v>
      </c>
    </row>
    <row r="6791" spans="1:2" x14ac:dyDescent="0.2">
      <c r="A6791" t="s">
        <v>21391</v>
      </c>
      <c r="B6791" t="str">
        <f>SUBSTITUTE(LOWER(A6791),"and","")</f>
        <v>luvsomeplusfleatickfordogs(23-44lbs.)2517-134-65948</v>
      </c>
    </row>
    <row r="6792" spans="1:2" x14ac:dyDescent="0.2">
      <c r="A6792" t="s">
        <v>21390</v>
      </c>
      <c r="B6792" t="str">
        <f>SUBSTITUTE(LOWER(A6792),"and","")</f>
        <v>10%lowtempdishmachinesanitizervictoriabay45745-13-68168</v>
      </c>
    </row>
    <row r="6793" spans="1:2" x14ac:dyDescent="0.2">
      <c r="A6793" t="s">
        <v>21389</v>
      </c>
      <c r="B6793" t="str">
        <f>SUBSTITUTE(LOWER(A6793),"and","")</f>
        <v>recruitivagtermitebait62719-454</v>
      </c>
    </row>
    <row r="6794" spans="1:2" x14ac:dyDescent="0.2">
      <c r="A6794" t="s">
        <v>21388</v>
      </c>
      <c r="B6794" t="str">
        <f>SUBSTITUTE(LOWER(A6794),"and","")</f>
        <v>enstaraqinsectgrowthregulator2724-793</v>
      </c>
    </row>
    <row r="6795" spans="1:2" x14ac:dyDescent="0.2">
      <c r="A6795" t="s">
        <v>21387</v>
      </c>
      <c r="B6795" t="str">
        <f>SUBSTITUTE(LOWER(A6795),"and","")</f>
        <v>spectracidetriazicideinsectkillerforlscapesgardensoutdoorfogger9688-319-8845</v>
      </c>
    </row>
    <row r="6796" spans="1:2" x14ac:dyDescent="0.2">
      <c r="A6796" t="s">
        <v>21386</v>
      </c>
      <c r="B6796" t="str">
        <f>SUBSTITUTE(LOWER(A6796),"and","")</f>
        <v>quali-promefenoxam2aq53883-433</v>
      </c>
    </row>
    <row r="6797" spans="1:2" x14ac:dyDescent="0.2">
      <c r="A6797" t="s">
        <v>21385</v>
      </c>
      <c r="B6797" t="str">
        <f>SUBSTITUTE(LOWER(A6797),"and","")</f>
        <v>nabchardsurfacedisinfectingwipes1839-190-5741</v>
      </c>
    </row>
    <row r="6798" spans="1:2" x14ac:dyDescent="0.2">
      <c r="A6798" t="s">
        <v>21384</v>
      </c>
      <c r="B6798" t="str">
        <f>SUBSTITUTE(LOWER(A6798),"and","")</f>
        <v>incognito85wdg(restricteduseasof01082018)66222-145</v>
      </c>
    </row>
    <row r="6799" spans="1:2" x14ac:dyDescent="0.2">
      <c r="A6799" t="s">
        <v>21383</v>
      </c>
      <c r="B6799" t="str">
        <f>SUBSTITUTE(LOWER(A6799),"and","")</f>
        <v>radiatenext90866-34-34704</v>
      </c>
    </row>
    <row r="6800" spans="1:2" x14ac:dyDescent="0.2">
      <c r="A6800" t="s">
        <v>21382</v>
      </c>
      <c r="B6800" t="str">
        <f>SUBSTITUTE(LOWER(A6800),"and","")</f>
        <v>dibrom8emulsive5481-479</v>
      </c>
    </row>
    <row r="6801" spans="1:2" x14ac:dyDescent="0.2">
      <c r="A6801" t="s">
        <v>21381</v>
      </c>
      <c r="B6801" t="str">
        <f>SUBSTITUTE(LOWER(A6801),"and","")</f>
        <v>sergeant'sguardiantopicalfordogs(33-66lbs)2517-126-84742</v>
      </c>
    </row>
    <row r="6802" spans="1:2" x14ac:dyDescent="0.2">
      <c r="A6802" t="s">
        <v>21380</v>
      </c>
      <c r="B6802" t="str">
        <f>SUBSTITUTE(LOWER(A6802),"and","")</f>
        <v>cloroxhealthcarecitracehospitaldisinfectantsanitizer(citrusscent)67619-29</v>
      </c>
    </row>
    <row r="6803" spans="1:2" x14ac:dyDescent="0.2">
      <c r="A6803" t="s">
        <v>21379</v>
      </c>
      <c r="B6803" t="str">
        <f>SUBSTITUTE(LOWER(A6803),"and","")</f>
        <v>criterion75wspinsecticide(nosoilinjectiononlongisl)432-1318</v>
      </c>
    </row>
    <row r="6804" spans="1:2" x14ac:dyDescent="0.2">
      <c r="A6804" t="s">
        <v>21378</v>
      </c>
      <c r="B6804" t="str">
        <f>SUBSTITUTE(LOWER(A6804),"and","")</f>
        <v>xtremeclearforspahottubsbrominetablets94659-3-104681</v>
      </c>
    </row>
    <row r="6805" spans="1:2" x14ac:dyDescent="0.2">
      <c r="A6805" t="s">
        <v>21377</v>
      </c>
      <c r="B6805" t="str">
        <f>SUBSTITUTE(LOWER(A6805),"and","")</f>
        <v>max40insecticidecattleeartag39039-28</v>
      </c>
    </row>
    <row r="6806" spans="1:2" x14ac:dyDescent="0.2">
      <c r="A6806" t="s">
        <v>21376</v>
      </c>
      <c r="B6806" t="str">
        <f>SUBSTITUTE(LOWER(A6806),"and","")</f>
        <v>raidfleakiller4822-73</v>
      </c>
    </row>
    <row r="6807" spans="1:2" x14ac:dyDescent="0.2">
      <c r="A6807" t="s">
        <v>21375</v>
      </c>
      <c r="B6807" t="str">
        <f>SUBSTITUTE(LOWER(A6807),"and","")</f>
        <v>acticideotw67071-102</v>
      </c>
    </row>
    <row r="6808" spans="1:2" x14ac:dyDescent="0.2">
      <c r="A6808" t="s">
        <v>21374</v>
      </c>
      <c r="B6808" t="str">
        <f>SUBSTITUTE(LOWER(A6808),"and","")</f>
        <v>jacketwdg(nosale,useordistributioninnassauorsuffolkcounties)83529-99</v>
      </c>
    </row>
    <row r="6809" spans="1:2" x14ac:dyDescent="0.2">
      <c r="A6809" t="s">
        <v>21373</v>
      </c>
      <c r="B6809" t="str">
        <f>SUBSTITUTE(LOWER(A6809),"and","")</f>
        <v>ferti-lomebrushkillerstumpkiller62719-226-7401</v>
      </c>
    </row>
    <row r="6810" spans="1:2" x14ac:dyDescent="0.2">
      <c r="A6810" t="s">
        <v>19097</v>
      </c>
      <c r="B6810" t="str">
        <f>SUBSTITUTE(LOWER(A6810),"and","")</f>
        <v>0307lynxrtuquatcleanerdisinfectant1839-83-3862</v>
      </c>
    </row>
    <row r="6811" spans="1:2" x14ac:dyDescent="0.2">
      <c r="A6811" t="s">
        <v>21372</v>
      </c>
      <c r="B6811" t="str">
        <f>SUBSTITUTE(LOWER(A6811),"and","")</f>
        <v>cyclaniliprole50slinsecticide(nosale,distributionoruseinnassausuffolkcounties)(noaerialappinny)(25ftbufferstriptowaterbodies)(applicationratelimitedinny)71512-26</v>
      </c>
    </row>
    <row r="6812" spans="1:2" x14ac:dyDescent="0.2">
      <c r="A6812" t="s">
        <v>21371</v>
      </c>
      <c r="B6812" t="str">
        <f>SUBSTITUTE(LOWER(A6812),"and","")</f>
        <v>millersulforix61842-31-90930</v>
      </c>
    </row>
    <row r="6813" spans="1:2" x14ac:dyDescent="0.2">
      <c r="A6813" t="s">
        <v>21370</v>
      </c>
      <c r="B6813" t="str">
        <f>SUBSTITUTE(LOWER(A6813),"and","")</f>
        <v>martin'sfly-bansynergizedpour-on53883-74</v>
      </c>
    </row>
    <row r="6814" spans="1:2" x14ac:dyDescent="0.2">
      <c r="A6814" t="s">
        <v>21369</v>
      </c>
      <c r="B6814" t="str">
        <f>SUBSTITUTE(LOWER(A6814),"and","")</f>
        <v>sanicarequat6461178-1-559</v>
      </c>
    </row>
    <row r="6815" spans="1:2" x14ac:dyDescent="0.2">
      <c r="A6815" t="s">
        <v>21368</v>
      </c>
      <c r="B6815" t="str">
        <f>SUBSTITUTE(LOWER(A6815),"and","")</f>
        <v>cidetrakofm-lmeso51934-20</v>
      </c>
    </row>
    <row r="6816" spans="1:2" x14ac:dyDescent="0.2">
      <c r="A6816" t="s">
        <v>21367</v>
      </c>
      <c r="B6816" t="str">
        <f>SUBSTITUTE(LOWER(A6816),"and","")</f>
        <v>gcsatrazine4l94730-23</v>
      </c>
    </row>
    <row r="6817" spans="1:2" x14ac:dyDescent="0.2">
      <c r="A6817" t="s">
        <v>21366</v>
      </c>
      <c r="B6817" t="str">
        <f>SUBSTITUTE(LOWER(A6817),"and","")</f>
        <v>stadia91234-31</v>
      </c>
    </row>
    <row r="6818" spans="1:2" x14ac:dyDescent="0.2">
      <c r="A6818" t="s">
        <v>21365</v>
      </c>
      <c r="B6818" t="str">
        <f>SUBSTITUTE(LOWER(A6818),"and","")</f>
        <v>pointerinsecticide(professionallabel)69117-1</v>
      </c>
    </row>
    <row r="6819" spans="1:2" x14ac:dyDescent="0.2">
      <c r="A6819" t="s">
        <v>21364</v>
      </c>
      <c r="B6819" t="str">
        <f>SUBSTITUTE(LOWER(A6819),"and","")</f>
        <v>truelivinglow-splashbleach70271-36-96374</v>
      </c>
    </row>
    <row r="6820" spans="1:2" x14ac:dyDescent="0.2">
      <c r="A6820" t="s">
        <v>21363</v>
      </c>
      <c r="B6820" t="str">
        <f>SUBSTITUTE(LOWER(A6820),"and","")</f>
        <v>turbocideadvancedfoggingproductspy-75wigr47000-147</v>
      </c>
    </row>
    <row r="6821" spans="1:2" x14ac:dyDescent="0.2">
      <c r="A6821" t="s">
        <v>21362</v>
      </c>
      <c r="B6821" t="str">
        <f>SUBSTITUTE(LOWER(A6821),"and","")</f>
        <v>organicjmsstylet-oil65564-1</v>
      </c>
    </row>
    <row r="6822" spans="1:2" x14ac:dyDescent="0.2">
      <c r="A6822" t="s">
        <v>21361</v>
      </c>
      <c r="B6822" t="str">
        <f>SUBSTITUTE(LOWER(A6822),"and","")</f>
        <v>k9advantixiismalldog11556-141</v>
      </c>
    </row>
    <row r="6823" spans="1:2" x14ac:dyDescent="0.2">
      <c r="A6823" t="s">
        <v>21360</v>
      </c>
      <c r="B6823" t="str">
        <f>SUBSTITUTE(LOWER(A6823),"and","")</f>
        <v>monsoonturf(nomorethan3appsseasontoturf)34704-1060</v>
      </c>
    </row>
    <row r="6824" spans="1:2" x14ac:dyDescent="0.2">
      <c r="A6824" t="s">
        <v>21359</v>
      </c>
      <c r="B6824" t="str">
        <f>SUBSTITUTE(LOWER(A6824),"and","")</f>
        <v>protectionthatlivesonmicrobanresistsmoldmildewondrypaint5383-74-4091</v>
      </c>
    </row>
    <row r="6825" spans="1:2" x14ac:dyDescent="0.2">
      <c r="A6825" t="s">
        <v>21358</v>
      </c>
      <c r="B6825" t="str">
        <f>SUBSTITUTE(LOWER(A6825),"and","")</f>
        <v>omega500f(noapplicationwithin100feetofsurfacewatersinnys)(noaerialapplicationinnys)71512-1-100</v>
      </c>
    </row>
    <row r="6826" spans="1:2" x14ac:dyDescent="0.2">
      <c r="A6826" t="s">
        <v>21357</v>
      </c>
      <c r="B6826" t="str">
        <f>SUBSTITUTE(LOWER(A6826),"and","")</f>
        <v>synatekdimension0.19%plusfertilizer(nouseinnassausuffolkcounties,ny)(nysmaxuserates)62719-488-91636</v>
      </c>
    </row>
    <row r="6827" spans="1:2" x14ac:dyDescent="0.2">
      <c r="A6827" t="s">
        <v>21356</v>
      </c>
      <c r="B6827" t="str">
        <f>SUBSTITUTE(LOWER(A6827),"and","")</f>
        <v>processqds1043-104</v>
      </c>
    </row>
    <row r="6828" spans="1:2" x14ac:dyDescent="0.2">
      <c r="A6828" t="s">
        <v>21355</v>
      </c>
      <c r="B6828" t="str">
        <f>SUBSTITUTE(LOWER(A6828),"and","")</f>
        <v>crystalclear6883327-3</v>
      </c>
    </row>
    <row r="6829" spans="1:2" x14ac:dyDescent="0.2">
      <c r="A6829" t="s">
        <v>21354</v>
      </c>
      <c r="B6829" t="str">
        <f>SUBSTITUTE(LOWER(A6829),"and","")</f>
        <v>princepliquidherbicide[nosale,use,ordistributioninnassauorsuffolkcounties,ny]100-526</v>
      </c>
    </row>
    <row r="6830" spans="1:2" x14ac:dyDescent="0.2">
      <c r="A6830" t="s">
        <v>21353</v>
      </c>
      <c r="B6830" t="str">
        <f>SUBSTITUTE(LOWER(A6830),"and","")</f>
        <v>insectrepellentpermethrinben'scompleteclothinggear1021-1740-56575</v>
      </c>
    </row>
    <row r="6831" spans="1:2" x14ac:dyDescent="0.2">
      <c r="A6831" t="s">
        <v>21352</v>
      </c>
      <c r="B6831" t="str">
        <f>SUBSTITUTE(LOWER(A6831),"and","")</f>
        <v>21-0-4fertilizerwith0.2%meritinsecticidefortify-n432-1349-9198</v>
      </c>
    </row>
    <row r="6832" spans="1:2" x14ac:dyDescent="0.2">
      <c r="A6832" t="s">
        <v>21351</v>
      </c>
      <c r="B6832" t="str">
        <f>SUBSTITUTE(LOWER(A6832),"and","")</f>
        <v>turbocideadvancedfoggingproductsvap-2047000-71</v>
      </c>
    </row>
    <row r="6833" spans="1:2" x14ac:dyDescent="0.2">
      <c r="A6833" t="s">
        <v>21350</v>
      </c>
      <c r="B6833" t="str">
        <f>SUBSTITUTE(LOWER(A6833),"and","")</f>
        <v>lysolbriiikills99.9%ofvirusesbacteriadisinfectantspray(crisplinenscent)777-99</v>
      </c>
    </row>
    <row r="6834" spans="1:2" x14ac:dyDescent="0.2">
      <c r="A6834" t="s">
        <v>21349</v>
      </c>
      <c r="B6834" t="str">
        <f>SUBSTITUTE(LOWER(A6834),"and","")</f>
        <v>energilasscattlemineral8afc2724-495-7696</v>
      </c>
    </row>
    <row r="6835" spans="1:2" x14ac:dyDescent="0.2">
      <c r="A6835" t="s">
        <v>21348</v>
      </c>
      <c r="B6835" t="str">
        <f>SUBSTITUTE(LOWER(A6835),"and","")</f>
        <v>hartzultraguarddualactiontopicalfordogspuppies(31-60lbs)2596-168</v>
      </c>
    </row>
    <row r="6836" spans="1:2" x14ac:dyDescent="0.2">
      <c r="A6836" t="s">
        <v>21347</v>
      </c>
      <c r="B6836" t="str">
        <f>SUBSTITUTE(LOWER(A6836),"and","")</f>
        <v>seratafungicide[limiteduseongolfcourseturfonlyinnewyorkstate]8033-138-279</v>
      </c>
    </row>
    <row r="6837" spans="1:2" x14ac:dyDescent="0.2">
      <c r="A6837" t="s">
        <v>21346</v>
      </c>
      <c r="B6837" t="str">
        <f>SUBSTITUTE(LOWER(A6837),"and","")</f>
        <v>adamsplusfleatickcollarforcats2596-139-89459</v>
      </c>
    </row>
    <row r="6838" spans="1:2" x14ac:dyDescent="0.2">
      <c r="A6838" t="s">
        <v>21345</v>
      </c>
      <c r="B6838" t="str">
        <f>SUBSTITUTE(LOWER(A6838),"and","")</f>
        <v>burnmasterherbicide71368-108</v>
      </c>
    </row>
    <row r="6839" spans="1:2" x14ac:dyDescent="0.2">
      <c r="A6839" t="s">
        <v>21344</v>
      </c>
      <c r="B6839" t="str">
        <f>SUBSTITUTE(LOWER(A6839),"and","")</f>
        <v>capefurl[containerizedwateruseonly]84868-2</v>
      </c>
    </row>
    <row r="6840" spans="1:2" x14ac:dyDescent="0.2">
      <c r="A6840" t="s">
        <v>21343</v>
      </c>
      <c r="B6840" t="str">
        <f>SUBSTITUTE(LOWER(A6840),"and","")</f>
        <v>chlor12543497-5</v>
      </c>
    </row>
    <row r="6841" spans="1:2" x14ac:dyDescent="0.2">
      <c r="A6841" t="s">
        <v>21342</v>
      </c>
      <c r="B6841" t="str">
        <f>SUBSTITUTE(LOWER(A6841),"and","")</f>
        <v>orthogroundclearpoisonivytoughbrushkiller239-2587</v>
      </c>
    </row>
    <row r="6842" spans="1:2" x14ac:dyDescent="0.2">
      <c r="A6842" t="s">
        <v>21341</v>
      </c>
      <c r="B6842" t="str">
        <f>SUBSTITUTE(LOWER(A6842),"and","")</f>
        <v>arsenalherbicideapplicatorsconcentrate(aquaticuses)241-299</v>
      </c>
    </row>
    <row r="6843" spans="1:2" x14ac:dyDescent="0.2">
      <c r="A6843" t="s">
        <v>21340</v>
      </c>
      <c r="B6843" t="str">
        <f>SUBSTITUTE(LOWER(A6843),"and","")</f>
        <v>affiance10163-332</v>
      </c>
    </row>
    <row r="6844" spans="1:2" x14ac:dyDescent="0.2">
      <c r="A6844" t="s">
        <v>21339</v>
      </c>
      <c r="B6844" t="str">
        <f>SUBSTITUTE(LOWER(A6844),"and","")</f>
        <v>mint-xpalletcover85589-1</v>
      </c>
    </row>
    <row r="6845" spans="1:2" x14ac:dyDescent="0.2">
      <c r="A6845" t="s">
        <v>21338</v>
      </c>
      <c r="B6845" t="str">
        <f>SUBSTITUTE(LOWER(A6845),"and","")</f>
        <v>harrisdiatomaceousearthantkiller3-18</v>
      </c>
    </row>
    <row r="6846" spans="1:2" x14ac:dyDescent="0.2">
      <c r="A6846" t="s">
        <v>21337</v>
      </c>
      <c r="B6846" t="str">
        <f>SUBSTITUTE(LOWER(A6846),"and","")</f>
        <v>krogerconcentrateddisinfectingbleach70271-31-65948</v>
      </c>
    </row>
    <row r="6847" spans="1:2" x14ac:dyDescent="0.2">
      <c r="A6847" t="s">
        <v>21336</v>
      </c>
      <c r="B6847" t="str">
        <f>SUBSTITUTE(LOWER(A6847),"and","")</f>
        <v>nutrivetguard+fordogs(5-22lbs)53883-351-82530</v>
      </c>
    </row>
    <row r="6848" spans="1:2" x14ac:dyDescent="0.2">
      <c r="A6848" t="s">
        <v>21335</v>
      </c>
      <c r="B6848" t="str">
        <f>SUBSTITUTE(LOWER(A6848),"and","")</f>
        <v>ulinejumbodisinfectingwipes(citrusscent)6836-340-89809</v>
      </c>
    </row>
    <row r="6849" spans="1:2" x14ac:dyDescent="0.2">
      <c r="A6849" t="s">
        <v>21334</v>
      </c>
      <c r="B6849" t="str">
        <f>SUBSTITUTE(LOWER(A6849),"and","")</f>
        <v>promalinplantgrowthregulatorsolution(2ee-applicationafterfrostevent)73049-41</v>
      </c>
    </row>
    <row r="6850" spans="1:2" x14ac:dyDescent="0.2">
      <c r="A6850" t="s">
        <v>21333</v>
      </c>
      <c r="B6850" t="str">
        <f>SUBSTITUTE(LOWER(A6850),"and","")</f>
        <v>gcsazoxy2sc94730-6</v>
      </c>
    </row>
    <row r="6851" spans="1:2" x14ac:dyDescent="0.2">
      <c r="A6851" t="s">
        <v>21332</v>
      </c>
      <c r="B6851" t="str">
        <f>SUBSTITUTE(LOWER(A6851),"and","")</f>
        <v>harrell'sprotectmaxchlorothalonil6lturfornamentalfungicide60063-7-52287</v>
      </c>
    </row>
    <row r="6852" spans="1:2" x14ac:dyDescent="0.2">
      <c r="A6852" t="s">
        <v>21331</v>
      </c>
      <c r="B6852" t="str">
        <f>SUBSTITUTE(LOWER(A6852),"and","")</f>
        <v>ecochlorbluebwt84807-1</v>
      </c>
    </row>
    <row r="6853" spans="1:2" x14ac:dyDescent="0.2">
      <c r="A6853" t="s">
        <v>21330</v>
      </c>
      <c r="B6853" t="str">
        <f>SUBSTITUTE(LOWER(A6853),"and","")</f>
        <v>bioadvancedscience-basedsolutionsfruitvegetable3-in-1solutionconcentrate67702-17-92564</v>
      </c>
    </row>
    <row r="6854" spans="1:2" x14ac:dyDescent="0.2">
      <c r="A6854" t="s">
        <v>21329</v>
      </c>
      <c r="B6854" t="str">
        <f>SUBSTITUTE(LOWER(A6854),"and","")</f>
        <v>api-bioxal73291-2</v>
      </c>
    </row>
    <row r="6855" spans="1:2" x14ac:dyDescent="0.2">
      <c r="A6855" t="s">
        <v>21328</v>
      </c>
      <c r="B6855" t="str">
        <f>SUBSTITUTE(LOWER(A6855),"and","")</f>
        <v>attributeinsectprotectedsweetcorn65268-1</v>
      </c>
    </row>
    <row r="6856" spans="1:2" x14ac:dyDescent="0.2">
      <c r="A6856" t="s">
        <v>21327</v>
      </c>
      <c r="B6856" t="str">
        <f>SUBSTITUTE(LOWER(A6856),"and","")</f>
        <v>badgesc(2ee-whitemold)10163-396</v>
      </c>
    </row>
    <row r="6857" spans="1:2" x14ac:dyDescent="0.2">
      <c r="A6857" t="s">
        <v>21326</v>
      </c>
      <c r="B6857" t="str">
        <f>SUBSTITUTE(LOWER(A6857),"and","")</f>
        <v>lescoeliminatelobroadleafherbicide[unrestrictedasof12211]228-409-10404</v>
      </c>
    </row>
    <row r="6858" spans="1:2" x14ac:dyDescent="0.2">
      <c r="A6858" t="s">
        <v>21325</v>
      </c>
      <c r="B6858" t="str">
        <f>SUBSTITUTE(LOWER(A6858),"and","")</f>
        <v>famescfungicide(nosale,use,ordistributioninnassausuffolkcounties)(noappwithin100'ofacoastalmarsh66330-64-279</v>
      </c>
    </row>
    <row r="6859" spans="1:2" x14ac:dyDescent="0.2">
      <c r="A6859" t="s">
        <v>21324</v>
      </c>
      <c r="B6859" t="str">
        <f>SUBSTITUTE(LOWER(A6859),"and","")</f>
        <v>jaguarsoftbait12455-139-3240</v>
      </c>
    </row>
    <row r="6860" spans="1:2" x14ac:dyDescent="0.2">
      <c r="A6860" t="s">
        <v>21323</v>
      </c>
      <c r="B6860" t="str">
        <f>SUBSTITUTE(LOWER(A6860),"and","")</f>
        <v>dupontcinchatzliteherbicide(notforsale,use,ordistributioninnassauorsuffolkcounty)352-623</v>
      </c>
    </row>
    <row r="6861" spans="1:2" x14ac:dyDescent="0.2">
      <c r="A6861" t="s">
        <v>21322</v>
      </c>
      <c r="B6861" t="str">
        <f>SUBSTITUTE(LOWER(A6861),"and","")</f>
        <v>urbanmeadowdisinfectingwipes(lemonscent)6836-336-15141</v>
      </c>
    </row>
    <row r="6862" spans="1:2" x14ac:dyDescent="0.2">
      <c r="A6862" t="s">
        <v>21321</v>
      </c>
      <c r="B6862" t="str">
        <f>SUBSTITUTE(LOWER(A6862),"and","")</f>
        <v>allectus0.18gcplusturffertilizerinsecticide(noapplicationwithin100ftofwater-nouseonsodfarmsgolfcoursesonl.i.)432-1426</v>
      </c>
    </row>
    <row r="6863" spans="1:2" x14ac:dyDescent="0.2">
      <c r="A6863" t="s">
        <v>21320</v>
      </c>
      <c r="B6863" t="str">
        <f>SUBSTITUTE(LOWER(A6863),"and","")</f>
        <v>fromthemakersofcapstar(nitenpyram)nextstarfleaticktopicalfordogs(medium23-44lb.)2517-142-84742</v>
      </c>
    </row>
    <row r="6864" spans="1:2" x14ac:dyDescent="0.2">
      <c r="A6864" t="s">
        <v>21319</v>
      </c>
      <c r="B6864" t="str">
        <f>SUBSTITUTE(LOWER(A6864),"and","")</f>
        <v>alligarediuron80df81927-12</v>
      </c>
    </row>
    <row r="6865" spans="1:2" x14ac:dyDescent="0.2">
      <c r="A6865" t="s">
        <v>21318</v>
      </c>
      <c r="B6865" t="str">
        <f>SUBSTITUTE(LOWER(A6865),"and","")</f>
        <v>gamma(noaerialappinnys)(nousewithin100ftofwaterbodies)(aguseonlyinnys)71512-36-74530</v>
      </c>
    </row>
    <row r="6866" spans="1:2" x14ac:dyDescent="0.2">
      <c r="A6866" t="s">
        <v>21317</v>
      </c>
      <c r="B6866" t="str">
        <f>SUBSTITUTE(LOWER(A6866),"and","")</f>
        <v>dupontassureiiherbicide(nouseonenlistfieldcorninnys)352-541</v>
      </c>
    </row>
    <row r="6867" spans="1:2" x14ac:dyDescent="0.2">
      <c r="A6867" t="s">
        <v>21316</v>
      </c>
      <c r="B6867" t="str">
        <f>SUBSTITUTE(LOWER(A6867),"and","")</f>
        <v>hotshotant,roachspiderkiller(petalparadisescent)9688-340-8845</v>
      </c>
    </row>
    <row r="6868" spans="1:2" x14ac:dyDescent="0.2">
      <c r="A6868" t="s">
        <v>21315</v>
      </c>
      <c r="B6868" t="str">
        <f>SUBSTITUTE(LOWER(A6868),"and","")</f>
        <v>spectracideweedgrassfoamingedger9688-248-8845</v>
      </c>
    </row>
    <row r="6869" spans="1:2" x14ac:dyDescent="0.2">
      <c r="A6869" t="s">
        <v>21314</v>
      </c>
      <c r="B6869" t="str">
        <f>SUBSTITUTE(LOWER(A6869),"and","")</f>
        <v>spectracideterminatetermitekillingfoam29688-187-8845</v>
      </c>
    </row>
    <row r="6870" spans="1:2" x14ac:dyDescent="0.2">
      <c r="A6870" t="s">
        <v>21313</v>
      </c>
      <c r="B6870" t="str">
        <f>SUBSTITUTE(LOWER(A6870),"and","")</f>
        <v>preengardenweedpreventerplusplantfood961-407</v>
      </c>
    </row>
    <row r="6871" spans="1:2" x14ac:dyDescent="0.2">
      <c r="A6871" t="s">
        <v>21312</v>
      </c>
      <c r="B6871" t="str">
        <f>SUBSTITUTE(LOWER(A6871),"and","")</f>
        <v>nixloigrconcentrate91234-336</v>
      </c>
    </row>
    <row r="6872" spans="1:2" x14ac:dyDescent="0.2">
      <c r="A6872" t="s">
        <v>21311</v>
      </c>
      <c r="B6872" t="str">
        <f>SUBSTITUTE(LOWER(A6872),"and","")</f>
        <v>kocidehcu91411-12-70051</v>
      </c>
    </row>
    <row r="6873" spans="1:2" x14ac:dyDescent="0.2">
      <c r="A6873" t="s">
        <v>21310</v>
      </c>
      <c r="B6873" t="str">
        <f>SUBSTITUTE(LOWER(A6873),"and","")</f>
        <v>captainjack'sneemmaxforhouseplants88760-12-4</v>
      </c>
    </row>
    <row r="6874" spans="1:2" x14ac:dyDescent="0.2">
      <c r="A6874" t="s">
        <v>21309</v>
      </c>
      <c r="B6874" t="str">
        <f>SUBSTITUTE(LOWER(A6874),"and","")</f>
        <v>2,4-dlv4(unrestricteduseasof111908)42750-15</v>
      </c>
    </row>
    <row r="6875" spans="1:2" x14ac:dyDescent="0.2">
      <c r="A6875" t="s">
        <v>21308</v>
      </c>
      <c r="B6875" t="str">
        <f>SUBSTITUTE(LOWER(A6875),"and","")</f>
        <v>vectraforcatskittens(2to9lbs)83399-9</v>
      </c>
    </row>
    <row r="6876" spans="1:2" x14ac:dyDescent="0.2">
      <c r="A6876" t="s">
        <v>21307</v>
      </c>
      <c r="B6876" t="str">
        <f>SUBSTITUTE(LOWER(A6876),"and","")</f>
        <v>apogeeplantgrowthregulator(2ee-bitterpitapplicationtiming)7969-188</v>
      </c>
    </row>
    <row r="6877" spans="1:2" x14ac:dyDescent="0.2">
      <c r="A6877" t="s">
        <v>21306</v>
      </c>
      <c r="B6877" t="str">
        <f>SUBSTITUTE(LOWER(A6877),"and","")</f>
        <v>mentor100-780</v>
      </c>
    </row>
    <row r="6878" spans="1:2" x14ac:dyDescent="0.2">
      <c r="A6878" t="s">
        <v>21305</v>
      </c>
      <c r="B6878" t="str">
        <f>SUBSTITUTE(LOWER(A6878),"and","")</f>
        <v>bioadvancedscience-basedsolutionsdualactionroseflowerinsectkiller(nouseinnassau,suffolk,kingsqueens)(restricteduseasof112023)92564-11</v>
      </c>
    </row>
    <row r="6879" spans="1:2" x14ac:dyDescent="0.2">
      <c r="A6879" t="s">
        <v>21304</v>
      </c>
      <c r="B6879" t="str">
        <f>SUBSTITUTE(LOWER(A6879),"and","")</f>
        <v>diaconigrplus89459-86</v>
      </c>
    </row>
    <row r="6880" spans="1:2" x14ac:dyDescent="0.2">
      <c r="A6880" t="s">
        <v>21303</v>
      </c>
      <c r="B6880" t="str">
        <f>SUBSTITUTE(LOWER(A6880),"and","")</f>
        <v>divosanplus70627-53</v>
      </c>
    </row>
    <row r="6881" spans="1:2" x14ac:dyDescent="0.2">
      <c r="A6881" t="s">
        <v>21302</v>
      </c>
      <c r="B6881" t="str">
        <f>SUBSTITUTE(LOWER(A6881),"and","")</f>
        <v>turfkingfertilizerwithimi-lambdagranulartoinsecticide(notforsale,saleinto,distributionoruseinnassau,suffolk,kingsqueenscounties)(nysspecificlanguage)(restricteduseasof112023)228-610-47956</v>
      </c>
    </row>
    <row r="6882" spans="1:2" x14ac:dyDescent="0.2">
      <c r="A6882" t="s">
        <v>21301</v>
      </c>
      <c r="B6882" t="str">
        <f>SUBSTITUTE(LOWER(A6882),"and","")</f>
        <v>season-longweedpreventer(nymaxapprate)62719-429-50931</v>
      </c>
    </row>
    <row r="6883" spans="1:2" x14ac:dyDescent="0.2">
      <c r="A6883" t="s">
        <v>21300</v>
      </c>
      <c r="B6883" t="str">
        <f>SUBSTITUTE(LOWER(A6883),"and","")</f>
        <v>cutterbackwoodsinsectrepellentwipes121-86-8845</v>
      </c>
    </row>
    <row r="6884" spans="1:2" x14ac:dyDescent="0.2">
      <c r="A6884" t="s">
        <v>21299</v>
      </c>
      <c r="B6884" t="str">
        <f>SUBSTITUTE(LOWER(A6884),"and","")</f>
        <v>biotrinsicx19fp95213-3</v>
      </c>
    </row>
    <row r="6885" spans="1:2" x14ac:dyDescent="0.2">
      <c r="A6885" t="s">
        <v>21298</v>
      </c>
      <c r="B6885" t="str">
        <f>SUBSTITUTE(LOWER(A6885),"and","")</f>
        <v>valorezherbicide171368-113-59639</v>
      </c>
    </row>
    <row r="6886" spans="1:2" x14ac:dyDescent="0.2">
      <c r="A6886" t="s">
        <v>21297</v>
      </c>
      <c r="B6886" t="str">
        <f>SUBSTITUTE(LOWER(A6886),"and","")</f>
        <v>framework365mineralpasturebreederaideafc2724-494-7696</v>
      </c>
    </row>
    <row r="6887" spans="1:2" x14ac:dyDescent="0.2">
      <c r="A6887" t="s">
        <v>21296</v>
      </c>
      <c r="B6887" t="str">
        <f>SUBSTITUTE(LOWER(A6887),"and","")</f>
        <v>rootshieldgranules68539-3</v>
      </c>
    </row>
    <row r="6888" spans="1:2" x14ac:dyDescent="0.2">
      <c r="A6888" t="s">
        <v>21295</v>
      </c>
      <c r="B6888" t="str">
        <f>SUBSTITUTE(LOWER(A6888),"and","")</f>
        <v>amazonbasicsfleaticktopicalfordogs(extralarge89-132lbs)2517-134-84742</v>
      </c>
    </row>
    <row r="6889" spans="1:2" x14ac:dyDescent="0.2">
      <c r="A6889" t="s">
        <v>21294</v>
      </c>
      <c r="B6889" t="str">
        <f>SUBSTITUTE(LOWER(A6889),"and","")</f>
        <v>solidaherbicide(noaerialapplicationinnys)279-3576</v>
      </c>
    </row>
    <row r="6890" spans="1:2" x14ac:dyDescent="0.2">
      <c r="A6890" t="s">
        <v>21293</v>
      </c>
      <c r="B6890" t="str">
        <f>SUBSTITUTE(LOWER(A6890),"and","")</f>
        <v>protectionthatlivesonmicroban24hourkeepskilling99.9%ofbacteriavirusesforupto24hoursmulti-purposecleaner(citrusscent)4091-21-3573</v>
      </c>
    </row>
    <row r="6891" spans="1:2" x14ac:dyDescent="0.2">
      <c r="A6891" t="s">
        <v>21292</v>
      </c>
      <c r="B6891" t="str">
        <f>SUBSTITUTE(LOWER(A6891),"and","")</f>
        <v>5307corn67979-22</v>
      </c>
    </row>
    <row r="6892" spans="1:2" x14ac:dyDescent="0.2">
      <c r="A6892" t="s">
        <v>21291</v>
      </c>
      <c r="B6892" t="str">
        <f>SUBSTITUTE(LOWER(A6892),"and","")</f>
        <v>signaturecrabgrasspreventerwithbarricade.295%plus(var.fert.blends)34704-778</v>
      </c>
    </row>
    <row r="6893" spans="1:2" x14ac:dyDescent="0.2">
      <c r="A6893" t="s">
        <v>21290</v>
      </c>
      <c r="B6893" t="str">
        <f>SUBSTITUTE(LOWER(A6893),"and","")</f>
        <v>kiboshsc62719-621</v>
      </c>
    </row>
    <row r="6894" spans="1:2" x14ac:dyDescent="0.2">
      <c r="A6894" t="s">
        <v>21289</v>
      </c>
      <c r="B6894" t="str">
        <f>SUBSTITUTE(LOWER(A6894),"and","")</f>
        <v>imageherbicidesweedkillerfoamingsprayforlawns53883-503-90098</v>
      </c>
    </row>
    <row r="6895" spans="1:2" x14ac:dyDescent="0.2">
      <c r="A6895" t="s">
        <v>21288</v>
      </c>
      <c r="B6895" t="str">
        <f>SUBSTITUTE(LOWER(A6895),"and","")</f>
        <v>pendantsc(nouseonli)53883-477</v>
      </c>
    </row>
    <row r="6896" spans="1:2" x14ac:dyDescent="0.2">
      <c r="A6896" t="s">
        <v>21287</v>
      </c>
      <c r="B6896" t="str">
        <f>SUBSTITUTE(LOWER(A6896),"and","")</f>
        <v>coolpowerselectiveherbicide(2ee-birdsfoottrefoil)228-317</v>
      </c>
    </row>
    <row r="6897" spans="1:2" x14ac:dyDescent="0.2">
      <c r="A6897" t="s">
        <v>21286</v>
      </c>
      <c r="B6897" t="str">
        <f>SUBSTITUTE(LOWER(A6897),"and","")</f>
        <v>pyrocide3001021-1177</v>
      </c>
    </row>
    <row r="6898" spans="1:2" x14ac:dyDescent="0.2">
      <c r="A6898" t="s">
        <v>21285</v>
      </c>
      <c r="B6898" t="str">
        <f>SUBSTITUTE(LOWER(A6898),"and","")</f>
        <v>beyondxtraherbicide241-441</v>
      </c>
    </row>
    <row r="6899" spans="1:2" x14ac:dyDescent="0.2">
      <c r="A6899" t="s">
        <v>21284</v>
      </c>
      <c r="B6899" t="str">
        <f>SUBSTITUTE(LOWER(A6899),"and","")</f>
        <v>skidooinstitutionalflyinginsectkillerii1021-1710-70627</v>
      </c>
    </row>
    <row r="6900" spans="1:2" x14ac:dyDescent="0.2">
      <c r="A6900" t="s">
        <v>21283</v>
      </c>
      <c r="B6900" t="str">
        <f>SUBSTITUTE(LOWER(A6900),"and","")</f>
        <v>gem500scfungicide(noaerialapplicationinnys)(2ee-brownrotblossomblightfruitrot)264-826</v>
      </c>
    </row>
    <row r="6901" spans="1:2" x14ac:dyDescent="0.2">
      <c r="A6901" t="s">
        <v>21282</v>
      </c>
      <c r="B6901" t="str">
        <f>SUBSTITUTE(LOWER(A6901),"and","")</f>
        <v>2,4db-200bywinfield19713-676-1381</v>
      </c>
    </row>
    <row r="6902" spans="1:2" x14ac:dyDescent="0.2">
      <c r="A6902" t="s">
        <v>21281</v>
      </c>
      <c r="B6902" t="str">
        <f>SUBSTITUTE(LOWER(A6902),"and","")</f>
        <v>mon89034xmir162524-625</v>
      </c>
    </row>
    <row r="6903" spans="1:2" x14ac:dyDescent="0.2">
      <c r="A6903" t="s">
        <v>21280</v>
      </c>
      <c r="B6903" t="str">
        <f>SUBSTITUTE(LOWER(A6903),"and","")</f>
        <v>enoznozonerefills1475-160</v>
      </c>
    </row>
    <row r="6904" spans="1:2" x14ac:dyDescent="0.2">
      <c r="A6904" t="s">
        <v>21279</v>
      </c>
      <c r="B6904" t="str">
        <f>SUBSTITUTE(LOWER(A6904),"and","")</f>
        <v>everwipebytorkdisinfectantwipes1839-190-88331</v>
      </c>
    </row>
    <row r="6905" spans="1:2" x14ac:dyDescent="0.2">
      <c r="A6905" t="s">
        <v>21278</v>
      </c>
      <c r="B6905" t="str">
        <f>SUBSTITUTE(LOWER(A6905),"and","")</f>
        <v>turfbuildertripleaction1538-336</v>
      </c>
    </row>
    <row r="6906" spans="1:2" x14ac:dyDescent="0.2">
      <c r="A6906" t="s">
        <v>21277</v>
      </c>
      <c r="B6906" t="str">
        <f>SUBSTITUTE(LOWER(A6906),"and","")</f>
        <v>laundrysanitizerlavenderfusionscentlysolbrkills99.9%ofbacteria777-128</v>
      </c>
    </row>
    <row r="6907" spans="1:2" x14ac:dyDescent="0.2">
      <c r="A6907" t="s">
        <v>21276</v>
      </c>
      <c r="B6907" t="str">
        <f>SUBSTITUTE(LOWER(A6907),"and","")</f>
        <v>solve2,4-d42750-22</v>
      </c>
    </row>
    <row r="6908" spans="1:2" x14ac:dyDescent="0.2">
      <c r="A6908" t="s">
        <v>21275</v>
      </c>
      <c r="B6908" t="str">
        <f>SUBSTITUTE(LOWER(A6908),"and","")</f>
        <v>oasis299heavydutybathroomcleanerdisinfectant(cherryscent)1677-100</v>
      </c>
    </row>
    <row r="6909" spans="1:2" x14ac:dyDescent="0.2">
      <c r="A6909" t="s">
        <v>21274</v>
      </c>
      <c r="B6909" t="str">
        <f>SUBSTITUTE(LOWER(A6909),"and","")</f>
        <v>avexbirdrepellent(nysspecificlanguage)87304-1</v>
      </c>
    </row>
    <row r="6910" spans="1:2" x14ac:dyDescent="0.2">
      <c r="A6910" t="s">
        <v>21273</v>
      </c>
      <c r="B6910" t="str">
        <f>SUBSTITUTE(LOWER(A6910),"and","")</f>
        <v>off!backyardinsectrepellent14822-543</v>
      </c>
    </row>
    <row r="6911" spans="1:2" x14ac:dyDescent="0.2">
      <c r="A6911" t="s">
        <v>21272</v>
      </c>
      <c r="B6911" t="str">
        <f>SUBSTITUTE(LOWER(A6911),"and","")</f>
        <v>maxunitechflumioxazinwdg95009-10</v>
      </c>
    </row>
    <row r="6912" spans="1:2" x14ac:dyDescent="0.2">
      <c r="A6912" t="s">
        <v>21271</v>
      </c>
      <c r="B6912" t="str">
        <f>SUBSTITUTE(LOWER(A6912),"and","")</f>
        <v>pyronylcropspray(restricteduseasof3312017)89459-26</v>
      </c>
    </row>
    <row r="6913" spans="1:2" x14ac:dyDescent="0.2">
      <c r="A6913" t="s">
        <v>21270</v>
      </c>
      <c r="B6913" t="str">
        <f>SUBSTITUTE(LOWER(A6913),"and","")</f>
        <v>dylox420slturfornamentalinsecticide5481-643-432</v>
      </c>
    </row>
    <row r="6914" spans="1:2" x14ac:dyDescent="0.2">
      <c r="A6914" t="s">
        <v>21269</v>
      </c>
      <c r="B6914" t="str">
        <f>SUBSTITUTE(LOWER(A6914),"and","")</f>
        <v>orthohomedefensebedbug,fleatickkillerpowder73327-14-239</v>
      </c>
    </row>
    <row r="6915" spans="1:2" x14ac:dyDescent="0.2">
      <c r="A6915" t="s">
        <v>21268</v>
      </c>
      <c r="B6915" t="str">
        <f>SUBSTITUTE(LOWER(A6915),"and","")</f>
        <v>armortechtm462f86064-9</v>
      </c>
    </row>
    <row r="6916" spans="1:2" x14ac:dyDescent="0.2">
      <c r="A6916" t="s">
        <v>21267</v>
      </c>
      <c r="B6916" t="str">
        <f>SUBSTITUTE(LOWER(A6916),"and","")</f>
        <v>hartzultraguardplusfleatickcollarfordogs(whitecollar)(freshscent)2596-139</v>
      </c>
    </row>
    <row r="6917" spans="1:2" x14ac:dyDescent="0.2">
      <c r="A6917" t="s">
        <v>21266</v>
      </c>
      <c r="B6917" t="str">
        <f>SUBSTITUTE(LOWER(A6917),"and","")</f>
        <v>saferbrcritterridderanimalrepellentready-to-use50932-16-42697</v>
      </c>
    </row>
    <row r="6918" spans="1:2" x14ac:dyDescent="0.2">
      <c r="A6918" t="s">
        <v>21265</v>
      </c>
      <c r="B6918" t="str">
        <f>SUBSTITUTE(LOWER(A6918),"and","")</f>
        <v>tomcatratmousekillerchilddogresistant,refillablestation90780-11</v>
      </c>
    </row>
    <row r="6919" spans="1:2" x14ac:dyDescent="0.2">
      <c r="A6919" t="s">
        <v>21264</v>
      </c>
      <c r="B6919" t="str">
        <f>SUBSTITUTE(LOWER(A6919),"and","")</f>
        <v>lebanonturfcountryclubturffertilizerwith0.067%aceleprynplus0.167%dimension(nouseinnassau,suffolk,kingsorqueenscounties)(nybufferzonestowaterbodies)(nymaxapprate)961-427</v>
      </c>
    </row>
    <row r="6920" spans="1:2" x14ac:dyDescent="0.2">
      <c r="A6920" t="s">
        <v>21263</v>
      </c>
      <c r="B6920" t="str">
        <f>SUBSTITUTE(LOWER(A6920),"and","")</f>
        <v>repel100insectrepellent305-30</v>
      </c>
    </row>
    <row r="6921" spans="1:2" x14ac:dyDescent="0.2">
      <c r="A6921" t="s">
        <v>21262</v>
      </c>
      <c r="B6921" t="str">
        <f>SUBSTITUTE(LOWER(A6921),"and","")</f>
        <v>pomaxaplantgrowthregulator73049-487</v>
      </c>
    </row>
    <row r="6922" spans="1:2" x14ac:dyDescent="0.2">
      <c r="A6922" t="s">
        <v>21261</v>
      </c>
      <c r="B6922" t="str">
        <f>SUBSTITUTE(LOWER(A6922),"and","")</f>
        <v>tengardsfrone-shottermiticideinsecticide70506-6</v>
      </c>
    </row>
    <row r="6923" spans="1:2" x14ac:dyDescent="0.2">
      <c r="A6923" t="s">
        <v>21260</v>
      </c>
      <c r="B6923" t="str">
        <f>SUBSTITUTE(LOWER(A6923),"and","")</f>
        <v>pinzolaec91234-179</v>
      </c>
    </row>
    <row r="6924" spans="1:2" x14ac:dyDescent="0.2">
      <c r="A6924" t="s">
        <v>21259</v>
      </c>
      <c r="B6924" t="str">
        <f>SUBSTITUTE(LOWER(A6924),"and","")</f>
        <v>vectrafordogspuppies(11-20lbs.)83399-10</v>
      </c>
    </row>
    <row r="6925" spans="1:2" x14ac:dyDescent="0.2">
      <c r="A6925" t="s">
        <v>21258</v>
      </c>
      <c r="B6925" t="str">
        <f>SUBSTITUTE(LOWER(A6925),"and","")</f>
        <v>fullseasonfleakillerplus268543-23</v>
      </c>
    </row>
    <row r="6926" spans="1:2" x14ac:dyDescent="0.2">
      <c r="A6926" t="s">
        <v>21257</v>
      </c>
      <c r="B6926" t="str">
        <f>SUBSTITUTE(LOWER(A6926),"and","")</f>
        <v>optimumacremaxrw29964-10</v>
      </c>
    </row>
    <row r="6927" spans="1:2" x14ac:dyDescent="0.2">
      <c r="A6927" t="s">
        <v>21256</v>
      </c>
      <c r="B6927" t="str">
        <f>SUBSTITUTE(LOWER(A6927),"and","")</f>
        <v>repelinsectrepellentsportsmenstick121-59-305</v>
      </c>
    </row>
    <row r="6928" spans="1:2" x14ac:dyDescent="0.2">
      <c r="A6928" t="s">
        <v>21255</v>
      </c>
      <c r="B6928" t="str">
        <f>SUBSTITUTE(LOWER(A6928),"and","")</f>
        <v>licefreeehome50830-4</v>
      </c>
    </row>
    <row r="6929" spans="1:2" x14ac:dyDescent="0.2">
      <c r="A6929" t="s">
        <v>21254</v>
      </c>
      <c r="B6929" t="str">
        <f>SUBSTITUTE(LOWER(A6929),"and","")</f>
        <v>battleshipiii(nouseonli)228-453-5905</v>
      </c>
    </row>
    <row r="6930" spans="1:2" x14ac:dyDescent="0.2">
      <c r="A6930" t="s">
        <v>21253</v>
      </c>
      <c r="B6930" t="str">
        <f>SUBSTITUTE(LOWER(A6930),"and","")</f>
        <v>coppercarbonatetechnical46923-8</v>
      </c>
    </row>
    <row r="6931" spans="1:2" x14ac:dyDescent="0.2">
      <c r="A6931" t="s">
        <v>21252</v>
      </c>
      <c r="B6931" t="str">
        <f>SUBSTITUTE(LOWER(A6931),"and","")</f>
        <v>basiccontroldithiopyr0.10%plusfertilizer[nouseinnassausuffolkcounties]10404-85</v>
      </c>
    </row>
    <row r="6932" spans="1:2" x14ac:dyDescent="0.2">
      <c r="A6932" t="s">
        <v>21251</v>
      </c>
      <c r="B6932" t="str">
        <f>SUBSTITUTE(LOWER(A6932),"and","")</f>
        <v>garlon3a(epareg.no.62719-37)(2ee-bittersweetnightshade)sln ny-110005</v>
      </c>
    </row>
    <row r="6933" spans="1:2" x14ac:dyDescent="0.2">
      <c r="A6933" t="s">
        <v>21250</v>
      </c>
      <c r="B6933" t="str">
        <f>SUBSTITUTE(LOWER(A6933),"and","")</f>
        <v>willowoodparaquat3sl87290-35</v>
      </c>
    </row>
    <row r="6934" spans="1:2" x14ac:dyDescent="0.2">
      <c r="A6934" t="s">
        <v>21249</v>
      </c>
      <c r="B6934" t="str">
        <f>SUBSTITUTE(LOWER(A6934),"and","")</f>
        <v>heritagefungicide(2ee-downymildew)100-1093</v>
      </c>
    </row>
    <row r="6935" spans="1:2" x14ac:dyDescent="0.2">
      <c r="A6935" t="s">
        <v>21248</v>
      </c>
      <c r="B6935" t="str">
        <f>SUBSTITUTE(LOWER(A6935),"and","")</f>
        <v>orchardcleanbroadleafherbicide71368-1</v>
      </c>
    </row>
    <row r="6936" spans="1:2" x14ac:dyDescent="0.2">
      <c r="A6936" t="s">
        <v>21247</v>
      </c>
      <c r="B6936" t="str">
        <f>SUBSTITUTE(LOWER(A6936),"and","")</f>
        <v>greenviewweedfeed961-415</v>
      </c>
    </row>
    <row r="6937" spans="1:2" x14ac:dyDescent="0.2">
      <c r="A6937" t="s">
        <v>21246</v>
      </c>
      <c r="B6937" t="str">
        <f>SUBSTITUTE(LOWER(A6937),"and","")</f>
        <v>synatekdimension0.25%plusfertilizer(maxrateonliof0.25liaiacreyr)(maxrateupstateof0.50lbaiacreyr)62719-492-91636</v>
      </c>
    </row>
    <row r="6938" spans="1:2" x14ac:dyDescent="0.2">
      <c r="A6938" t="s">
        <v>21245</v>
      </c>
      <c r="B6938" t="str">
        <f>SUBSTITUTE(LOWER(A6938),"and","")</f>
        <v>intice10perimeterbait73079-6</v>
      </c>
    </row>
    <row r="6939" spans="1:2" x14ac:dyDescent="0.2">
      <c r="A6939" t="s">
        <v>21244</v>
      </c>
      <c r="B6939" t="str">
        <f>SUBSTITUTE(LOWER(A6939),"and","")</f>
        <v>castaway91234-90</v>
      </c>
    </row>
    <row r="6940" spans="1:2" x14ac:dyDescent="0.2">
      <c r="A6940" t="s">
        <v>21243</v>
      </c>
      <c r="B6940" t="str">
        <f>SUBSTITUTE(LOWER(A6940),"and","")</f>
        <v>synquat10plus6836-266-18305</v>
      </c>
    </row>
    <row r="6941" spans="1:2" x14ac:dyDescent="0.2">
      <c r="A6941" t="s">
        <v>21242</v>
      </c>
      <c r="B6941" t="str">
        <f>SUBSTITUTE(LOWER(A6941),"and","")</f>
        <v>vista(nouseonlongisl)(2ee-gianthogweed)62719-308</v>
      </c>
    </row>
    <row r="6942" spans="1:2" x14ac:dyDescent="0.2">
      <c r="A6942" t="s">
        <v>21241</v>
      </c>
      <c r="B6942" t="str">
        <f>SUBSTITUTE(LOWER(A6942),"and","")</f>
        <v>crossbow(2ee-unlabeledpests)62719-260-534</v>
      </c>
    </row>
    <row r="6943" spans="1:2" x14ac:dyDescent="0.2">
      <c r="A6943" t="s">
        <v>21240</v>
      </c>
      <c r="B6943" t="str">
        <f>SUBSTITUTE(LOWER(A6943),"and","")</f>
        <v>ferti-lomespinosad62719-314-7401</v>
      </c>
    </row>
    <row r="6944" spans="1:2" x14ac:dyDescent="0.2">
      <c r="A6944" t="s">
        <v>21239</v>
      </c>
      <c r="B6944" t="str">
        <f>SUBSTITUTE(LOWER(A6944),"and","")</f>
        <v>dithanedfrainshield(restricted12208)62719-402</v>
      </c>
    </row>
    <row r="6945" spans="1:2" x14ac:dyDescent="0.2">
      <c r="A6945" t="s">
        <v>21238</v>
      </c>
      <c r="B6945" t="str">
        <f>SUBSTITUTE(LOWER(A6945),"and","")</f>
        <v>cruiser5fsinsecticide(nouseonpotatoesonlongisl-selfrestriction)(restricteduseasof112023)100-941</v>
      </c>
    </row>
    <row r="6946" spans="1:2" x14ac:dyDescent="0.2">
      <c r="A6946" t="s">
        <v>21237</v>
      </c>
      <c r="B6946" t="str">
        <f>SUBSTITUTE(LOWER(A6946),"and","")</f>
        <v>asperellot34biocontrol87301-1-91594</v>
      </c>
    </row>
    <row r="6947" spans="1:2" x14ac:dyDescent="0.2">
      <c r="A6947" t="s">
        <v>21236</v>
      </c>
      <c r="B6947" t="str">
        <f>SUBSTITUTE(LOWER(A6947),"and","")</f>
        <v>bioadvancedscience-basedsolutions12monthtreeshrubprotectfeedconcentrate[notforsale,distributionoruseinnassau,suffolk,kingsorqueenscounties,newyork]92564-33</v>
      </c>
    </row>
    <row r="6948" spans="1:2" x14ac:dyDescent="0.2">
      <c r="A6948" t="s">
        <v>21235</v>
      </c>
      <c r="B6948" t="str">
        <f>SUBSTITUTE(LOWER(A6948),"and","")</f>
        <v>pro-oxine9804-9</v>
      </c>
    </row>
    <row r="6949" spans="1:2" x14ac:dyDescent="0.2">
      <c r="A6949" t="s">
        <v>21234</v>
      </c>
      <c r="B6949" t="str">
        <f>SUBSTITUTE(LOWER(A6949),"and","")</f>
        <v>gnatrolwdgbiologicallarvicide73049-56</v>
      </c>
    </row>
    <row r="6950" spans="1:2" x14ac:dyDescent="0.2">
      <c r="A6950" t="s">
        <v>21233</v>
      </c>
      <c r="B6950" t="str">
        <f>SUBSTITUTE(LOWER(A6950),"and","")</f>
        <v>lescobit2finsecticide(nosoilinjectiononli)101563-60</v>
      </c>
    </row>
    <row r="6951" spans="1:2" x14ac:dyDescent="0.2">
      <c r="A6951" t="s">
        <v>21232</v>
      </c>
      <c r="B6951" t="str">
        <f>SUBSTITUTE(LOWER(A6951),"and","")</f>
        <v>pathfinderii(2ee-orientalphotinia)62719-176</v>
      </c>
    </row>
    <row r="6952" spans="1:2" x14ac:dyDescent="0.2">
      <c r="A6952" t="s">
        <v>21231</v>
      </c>
      <c r="B6952" t="str">
        <f>SUBSTITUTE(LOWER(A6952),"and","")</f>
        <v>berkleyjensendisinfectingwipes1(freshscent)6836-336-56952</v>
      </c>
    </row>
    <row r="6953" spans="1:2" x14ac:dyDescent="0.2">
      <c r="A6953" t="s">
        <v>21230</v>
      </c>
      <c r="B6953" t="str">
        <f>SUBSTITUTE(LOWER(A6953),"and","")</f>
        <v>agrisureviptera311167979-13</v>
      </c>
    </row>
    <row r="6954" spans="1:2" x14ac:dyDescent="0.2">
      <c r="A6954" t="s">
        <v>21229</v>
      </c>
      <c r="B6954" t="str">
        <f>SUBSTITUTE(LOWER(A6954),"and","")</f>
        <v>lannatelv352-384</v>
      </c>
    </row>
    <row r="6955" spans="1:2" x14ac:dyDescent="0.2">
      <c r="A6955" t="s">
        <v>21228</v>
      </c>
      <c r="B6955" t="str">
        <f>SUBSTITUTE(LOWER(A6955),"and","")</f>
        <v>bonideinfusesystemicdiseasecontrollawnlscape53883-183-4</v>
      </c>
    </row>
    <row r="6956" spans="1:2" x14ac:dyDescent="0.2">
      <c r="A6956" t="s">
        <v>21227</v>
      </c>
      <c r="B6956" t="str">
        <f>SUBSTITUTE(LOWER(A6956),"and","")</f>
        <v>proziosc45002-56</v>
      </c>
    </row>
    <row r="6957" spans="1:2" x14ac:dyDescent="0.2">
      <c r="A6957" t="s">
        <v>21226</v>
      </c>
      <c r="B6957" t="str">
        <f>SUBSTITUTE(LOWER(A6957),"and","")</f>
        <v>mycomoldcontrolrtu10324-85-87919</v>
      </c>
    </row>
    <row r="6958" spans="1:2" x14ac:dyDescent="0.2">
      <c r="A6958" t="s">
        <v>21225</v>
      </c>
      <c r="B6958" t="str">
        <f>SUBSTITUTE(LOWER(A6958),"and","")</f>
        <v>baythroidxl264-840</v>
      </c>
    </row>
    <row r="6959" spans="1:2" x14ac:dyDescent="0.2">
      <c r="A6959" t="s">
        <v>19558</v>
      </c>
      <c r="B6959" t="str">
        <f>SUBSTITUTE(LOWER(A6959),"and","")</f>
        <v>105sanitizer6836-266-1674</v>
      </c>
    </row>
    <row r="6960" spans="1:2" x14ac:dyDescent="0.2">
      <c r="A6960" t="s">
        <v>21224</v>
      </c>
      <c r="B6960" t="str">
        <f>SUBSTITUTE(LOWER(A6960),"and","")</f>
        <v>dsinsectrepellent44446-48-11547</v>
      </c>
    </row>
    <row r="6961" spans="1:2" x14ac:dyDescent="0.2">
      <c r="A6961" t="s">
        <v>21223</v>
      </c>
      <c r="B6961" t="str">
        <f>SUBSTITUTE(LOWER(A6961),"and","")</f>
        <v>ecoswingbotanicalfungicide(2ee-applescab)10163-357</v>
      </c>
    </row>
    <row r="6962" spans="1:2" x14ac:dyDescent="0.2">
      <c r="A6962" t="s">
        <v>21222</v>
      </c>
      <c r="B6962" t="str">
        <f>SUBSTITUTE(LOWER(A6962),"and","")</f>
        <v>captan4l42750-236</v>
      </c>
    </row>
    <row r="6963" spans="1:2" x14ac:dyDescent="0.2">
      <c r="A6963" t="s">
        <v>21221</v>
      </c>
      <c r="B6963" t="str">
        <f>SUBSTITUTE(LOWER(A6963),"and","")</f>
        <v>pre-strikemosquitotorpedo2724-499</v>
      </c>
    </row>
    <row r="6964" spans="1:2" x14ac:dyDescent="0.2">
      <c r="A6964" t="s">
        <v>21220</v>
      </c>
      <c r="B6964" t="str">
        <f>SUBSTITUTE(LOWER(A6964),"and","")</f>
        <v>biathlonornamentalherbicide59807-12</v>
      </c>
    </row>
    <row r="6965" spans="1:2" x14ac:dyDescent="0.2">
      <c r="A6965" t="s">
        <v>21219</v>
      </c>
      <c r="B6965" t="str">
        <f>SUBSTITUTE(LOWER(A6965),"and","")</f>
        <v>jteatonapplebaitblockrodenticide56-74</v>
      </c>
    </row>
    <row r="6966" spans="1:2" x14ac:dyDescent="0.2">
      <c r="A6966" t="s">
        <v>21218</v>
      </c>
      <c r="B6966" t="str">
        <f>SUBSTITUTE(LOWER(A6966),"and","")</f>
        <v>starbarcaptivatorflytrap89459-11</v>
      </c>
    </row>
    <row r="6967" spans="1:2" x14ac:dyDescent="0.2">
      <c r="A6967" t="s">
        <v>21217</v>
      </c>
      <c r="B6967" t="str">
        <f>SUBSTITUTE(LOWER(A6967),"and","")</f>
        <v>evergreenmosquitoadulticideec60-61021-1770</v>
      </c>
    </row>
    <row r="6968" spans="1:2" x14ac:dyDescent="0.2">
      <c r="A6968" t="s">
        <v>21216</v>
      </c>
      <c r="B6968" t="str">
        <f>SUBSTITUTE(LOWER(A6968),"and","")</f>
        <v>sanitizer47371-147-1658</v>
      </c>
    </row>
    <row r="6969" spans="1:2" x14ac:dyDescent="0.2">
      <c r="A6969" t="s">
        <v>21215</v>
      </c>
      <c r="B6969" t="str">
        <f>SUBSTITUTE(LOWER(A6969),"and","")</f>
        <v>petactionproforcats(over1.5lbs)2517-135</v>
      </c>
    </row>
    <row r="6970" spans="1:2" x14ac:dyDescent="0.2">
      <c r="A6970" t="s">
        <v>21214</v>
      </c>
      <c r="B6970" t="str">
        <f>SUBSTITUTE(LOWER(A6970),"and","")</f>
        <v>permectrinii11556-166</v>
      </c>
    </row>
    <row r="6971" spans="1:2" x14ac:dyDescent="0.2">
      <c r="A6971" t="s">
        <v>21213</v>
      </c>
      <c r="B6971" t="str">
        <f>SUBSTITUTE(LOWER(A6971),"and","")</f>
        <v>entrustsc62719-621</v>
      </c>
    </row>
    <row r="6972" spans="1:2" x14ac:dyDescent="0.2">
      <c r="A6972" t="s">
        <v>21212</v>
      </c>
      <c r="B6972" t="str">
        <f>SUBSTITUTE(LOWER(A6972),"and","")</f>
        <v>off!deepwoodsmaxinsectrepellenti4822-564</v>
      </c>
    </row>
    <row r="6973" spans="1:2" x14ac:dyDescent="0.2">
      <c r="A6973" t="s">
        <v>21211</v>
      </c>
      <c r="B6973" t="str">
        <f>SUBSTITUTE(LOWER(A6973),"and","")</f>
        <v>member'smarklemonscenteddisinfectantcommercial10324-113-83973</v>
      </c>
    </row>
    <row r="6974" spans="1:2" x14ac:dyDescent="0.2">
      <c r="A6974" t="s">
        <v>21210</v>
      </c>
      <c r="B6974" t="str">
        <f>SUBSTITUTE(LOWER(A6974),"and","")</f>
        <v>lebanonprobrfertilizerwithimidacloprid+lambdainsecticide(notforuseinnassau,suffolk,kingsqueenscounties,ny)(noappwithin100ftofcoastalmarshinnys)53883-395-961</v>
      </c>
    </row>
    <row r="6975" spans="1:2" x14ac:dyDescent="0.2">
      <c r="A6975" t="s">
        <v>21209</v>
      </c>
      <c r="B6975" t="str">
        <f>SUBSTITUTE(LOWER(A6975),"and","")</f>
        <v>earlybaleplus81949-1-82180</v>
      </c>
    </row>
    <row r="6976" spans="1:2" x14ac:dyDescent="0.2">
      <c r="A6976" t="s">
        <v>21208</v>
      </c>
      <c r="B6976" t="str">
        <f>SUBSTITUTE(LOWER(A6976),"and","")</f>
        <v>zptrackingpowder12455-16</v>
      </c>
    </row>
    <row r="6977" spans="1:2" x14ac:dyDescent="0.2">
      <c r="A6977" t="s">
        <v>21207</v>
      </c>
      <c r="B6977" t="str">
        <f>SUBSTITUTE(LOWER(A6977),"and","")</f>
        <v>natularg8329-80</v>
      </c>
    </row>
    <row r="6978" spans="1:2" x14ac:dyDescent="0.2">
      <c r="A6978" t="s">
        <v>21206</v>
      </c>
      <c r="B6978" t="str">
        <f>SUBSTITUTE(LOWER(A6978),"and","")</f>
        <v>advectaplusforcats(5-9lbs)2517-175</v>
      </c>
    </row>
    <row r="6979" spans="1:2" x14ac:dyDescent="0.2">
      <c r="A6979" t="s">
        <v>21205</v>
      </c>
      <c r="B6979" t="str">
        <f>SUBSTITUTE(LOWER(A6979),"and","")</f>
        <v>perposeplus68539-15</v>
      </c>
    </row>
    <row r="6980" spans="1:2" x14ac:dyDescent="0.2">
      <c r="A6980" t="s">
        <v>21204</v>
      </c>
      <c r="B6980" t="str">
        <f>SUBSTITUTE(LOWER(A6980),"and","")</f>
        <v>quali-proipro253883-380</v>
      </c>
    </row>
    <row r="6981" spans="1:2" x14ac:dyDescent="0.2">
      <c r="A6981" t="s">
        <v>21203</v>
      </c>
      <c r="B6981" t="str">
        <f>SUBSTITUTE(LOWER(A6981),"and","")</f>
        <v>roundupready-to-useweedgrasskilleriii71995-33</v>
      </c>
    </row>
    <row r="6982" spans="1:2" x14ac:dyDescent="0.2">
      <c r="A6982" t="s">
        <v>21202</v>
      </c>
      <c r="B6982" t="str">
        <f>SUBSTITUTE(LOWER(A6982),"and","")</f>
        <v>avalongolfnurseryinsecticide(nousewithin100ftofwaterbodyinny)(nouseongolfcoursesorsodfarmsinnassauorsuffolkcounties,ny)279-3155-72112</v>
      </c>
    </row>
    <row r="6983" spans="1:2" x14ac:dyDescent="0.2">
      <c r="A6983" t="s">
        <v>21201</v>
      </c>
      <c r="B6983" t="str">
        <f>SUBSTITUTE(LOWER(A6983),"and","")</f>
        <v>paracidefleatickshampoofordogscats1021-1723-2781</v>
      </c>
    </row>
    <row r="6984" spans="1:2" x14ac:dyDescent="0.2">
      <c r="A6984" t="s">
        <v>21200</v>
      </c>
      <c r="B6984" t="str">
        <f>SUBSTITUTE(LOWER(A6984),"and","")</f>
        <v>dyna-start3p(copack)(containsconsensus)34704-1055</v>
      </c>
    </row>
    <row r="6985" spans="1:2" x14ac:dyDescent="0.2">
      <c r="A6985" t="s">
        <v>21199</v>
      </c>
      <c r="B6985" t="str">
        <f>SUBSTITUTE(LOWER(A6985),"and","")</f>
        <v>kenneldipii2781-52</v>
      </c>
    </row>
    <row r="6986" spans="1:2" x14ac:dyDescent="0.2">
      <c r="A6986" t="s">
        <v>21198</v>
      </c>
      <c r="B6986" t="str">
        <f>SUBSTITUTE(LOWER(A6986),"and","")</f>
        <v>parazone3sl5481-615</v>
      </c>
    </row>
    <row r="6987" spans="1:2" x14ac:dyDescent="0.2">
      <c r="A6987" t="s">
        <v>21197</v>
      </c>
      <c r="B6987" t="str">
        <f>SUBSTITUTE(LOWER(A6987),"and","")</f>
        <v>spherataxsph(50g)wsp84268-2</v>
      </c>
    </row>
    <row r="6988" spans="1:2" x14ac:dyDescent="0.2">
      <c r="A6988" t="s">
        <v>21196</v>
      </c>
      <c r="B6988" t="str">
        <f>SUBSTITUTE(LOWER(A6988),"and","")</f>
        <v>atticusartavia2sc91234-74</v>
      </c>
    </row>
    <row r="6989" spans="1:2" x14ac:dyDescent="0.2">
      <c r="A6989" t="s">
        <v>21195</v>
      </c>
      <c r="B6989" t="str">
        <f>SUBSTITUTE(LOWER(A6989),"and","")</f>
        <v>silencervxn(nysspecificlanguage-bufferstrips)66222-223</v>
      </c>
    </row>
    <row r="6990" spans="1:2" x14ac:dyDescent="0.2">
      <c r="A6990" t="s">
        <v>21194</v>
      </c>
      <c r="B6990" t="str">
        <f>SUBSTITUTE(LOWER(A6990),"and","")</f>
        <v>noscalddpaec-2832792-45</v>
      </c>
    </row>
    <row r="6991" spans="1:2" x14ac:dyDescent="0.2">
      <c r="A6991" t="s">
        <v>21193</v>
      </c>
      <c r="B6991" t="str">
        <f>SUBSTITUTE(LOWER(A6991),"and","")</f>
        <v>arraycomprehensivecleangermicidalbleachdisinfectant70271-13-45133</v>
      </c>
    </row>
    <row r="6992" spans="1:2" x14ac:dyDescent="0.2">
      <c r="A6992" t="s">
        <v>21192</v>
      </c>
      <c r="B6992" t="str">
        <f>SUBSTITUTE(LOWER(A6992),"and","")</f>
        <v>imidan70-wagriculturalinsecticide(2ee-blueberrystemgallwasp)10163-169</v>
      </c>
    </row>
    <row r="6993" spans="1:2" x14ac:dyDescent="0.2">
      <c r="A6993" t="s">
        <v>21191</v>
      </c>
      <c r="B6993" t="str">
        <f>SUBSTITUTE(LOWER(A6993),"and","")</f>
        <v>bioguardmaintainclc35185-503</v>
      </c>
    </row>
    <row r="6994" spans="1:2" x14ac:dyDescent="0.2">
      <c r="A6994" t="s">
        <v>21190</v>
      </c>
      <c r="B6994" t="str">
        <f>SUBSTITUTE(LOWER(A6994),"and","")</f>
        <v>quickbaytflybait101563-215-11556</v>
      </c>
    </row>
    <row r="6995" spans="1:2" x14ac:dyDescent="0.2">
      <c r="A6995" t="s">
        <v>21189</v>
      </c>
      <c r="B6995" t="str">
        <f>SUBSTITUTE(LOWER(A6995),"and","")</f>
        <v>talstarnurserygranularinsecticide279-3130</v>
      </c>
    </row>
    <row r="6996" spans="1:2" x14ac:dyDescent="0.2">
      <c r="A6996" t="s">
        <v>21188</v>
      </c>
      <c r="B6996" t="str">
        <f>SUBSTITUTE(LOWER(A6996),"and","")</f>
        <v>rodeo(2ee-blackswallow-wortpaleswallow-wort)62719-324</v>
      </c>
    </row>
    <row r="6997" spans="1:2" x14ac:dyDescent="0.2">
      <c r="A6997" t="s">
        <v>21187</v>
      </c>
      <c r="B6997" t="str">
        <f>SUBSTITUTE(LOWER(A6997),"and","")</f>
        <v>equityvayo100-1726-34704</v>
      </c>
    </row>
    <row r="6998" spans="1:2" x14ac:dyDescent="0.2">
      <c r="A6998" t="s">
        <v>21186</v>
      </c>
      <c r="B6998" t="str">
        <f>SUBSTITUTE(LOWER(A6998),"and","")</f>
        <v>captan80wdg42750-231</v>
      </c>
    </row>
    <row r="6999" spans="1:2" x14ac:dyDescent="0.2">
      <c r="A6999" t="s">
        <v>21185</v>
      </c>
      <c r="B6999" t="str">
        <f>SUBSTITUTE(LOWER(A6999),"and","")</f>
        <v>indcomdisinfectantdeodorizer(freshscent)67603-4-7546</v>
      </c>
    </row>
    <row r="7000" spans="1:2" x14ac:dyDescent="0.2">
      <c r="A7000" t="s">
        <v>21184</v>
      </c>
      <c r="B7000" t="str">
        <f>SUBSTITUTE(LOWER(A7000),"and","")</f>
        <v>prozapzincphosphiderodentpelletsag61282-56</v>
      </c>
    </row>
    <row r="7001" spans="1:2" x14ac:dyDescent="0.2">
      <c r="A7001" t="s">
        <v>21183</v>
      </c>
      <c r="B7001" t="str">
        <f>SUBSTITUTE(LOWER(A7001),"and","")</f>
        <v>tomcatall-weatherbaitchunx12455-80-3240</v>
      </c>
    </row>
    <row r="7002" spans="1:2" x14ac:dyDescent="0.2">
      <c r="A7002" t="s">
        <v>21182</v>
      </c>
      <c r="B7002" t="str">
        <f>SUBSTITUTE(LOWER(A7002),"and","")</f>
        <v>apogeeplantgrowthregulator(2ee-earlyapplicationtimingforfireblight)7969-188</v>
      </c>
    </row>
    <row r="7003" spans="1:2" x14ac:dyDescent="0.2">
      <c r="A7003" t="s">
        <v>21181</v>
      </c>
      <c r="B7003" t="str">
        <f>SUBSTITUTE(LOWER(A7003),"and","")</f>
        <v>championsprayonwasp,beehornetkiller498-156</v>
      </c>
    </row>
    <row r="7004" spans="1:2" x14ac:dyDescent="0.2">
      <c r="A7004" t="s">
        <v>21180</v>
      </c>
      <c r="B7004" t="str">
        <f>SUBSTITUTE(LOWER(A7004),"and","")</f>
        <v>willowoodpropicon3.6ec87290-7</v>
      </c>
    </row>
    <row r="7005" spans="1:2" x14ac:dyDescent="0.2">
      <c r="A7005" t="s">
        <v>21179</v>
      </c>
      <c r="B7005" t="str">
        <f>SUBSTITUTE(LOWER(A7005),"and","")</f>
        <v>bioguardburnout73748-294-5185</v>
      </c>
    </row>
    <row r="7006" spans="1:2" x14ac:dyDescent="0.2">
      <c r="A7006" t="s">
        <v>21178</v>
      </c>
      <c r="B7006" t="str">
        <f>SUBSTITUTE(LOWER(A7006),"and","")</f>
        <v>lescoeliminate-dbroadleafherbicide10404-44</v>
      </c>
    </row>
    <row r="7007" spans="1:2" x14ac:dyDescent="0.2">
      <c r="A7007" t="s">
        <v>21177</v>
      </c>
      <c r="B7007" t="str">
        <f>SUBSTITUTE(LOWER(A7007),"and","")</f>
        <v>seproakari5scmiticideinsecticide71711-4-67690</v>
      </c>
    </row>
    <row r="7008" spans="1:2" x14ac:dyDescent="0.2">
      <c r="A7008" t="s">
        <v>21176</v>
      </c>
      <c r="B7008" t="str">
        <f>SUBSTITUTE(LOWER(A7008),"and","")</f>
        <v>heritagefungicide(2ee-pythiumrootdysfunction)100-1093</v>
      </c>
    </row>
    <row r="7009" spans="1:2" x14ac:dyDescent="0.2">
      <c r="A7009" t="s">
        <v>21175</v>
      </c>
      <c r="B7009" t="str">
        <f>SUBSTITUTE(LOWER(A7009),"and","")</f>
        <v>soteria(noapplicationwithin100ftofwaterbodiesthatareconnectedtootheroffsitesurfacewatersinnys)67690-84</v>
      </c>
    </row>
    <row r="7010" spans="1:2" x14ac:dyDescent="0.2">
      <c r="A7010" t="s">
        <v>21174</v>
      </c>
      <c r="B7010" t="str">
        <f>SUBSTITUTE(LOWER(A7010),"and","")</f>
        <v>es15spraywipedisinfectantcleaner1839-220-64900</v>
      </c>
    </row>
    <row r="7011" spans="1:2" x14ac:dyDescent="0.2">
      <c r="A7011" t="s">
        <v>21173</v>
      </c>
      <c r="B7011" t="str">
        <f>SUBSTITUTE(LOWER(A7011),"and","")</f>
        <v>acticidela120967071-16</v>
      </c>
    </row>
    <row r="7012" spans="1:2" x14ac:dyDescent="0.2">
      <c r="A7012" t="s">
        <v>21172</v>
      </c>
      <c r="B7012" t="str">
        <f>SUBSTITUTE(LOWER(A7012),"and","")</f>
        <v>triadqcselect(spottreatmentonlyinny)89442-45</v>
      </c>
    </row>
    <row r="7013" spans="1:2" x14ac:dyDescent="0.2">
      <c r="A7013" t="s">
        <v>21171</v>
      </c>
      <c r="B7013" t="str">
        <f>SUBSTITUTE(LOWER(A7013),"and","")</f>
        <v>optimumintrasectinsectprotection29964-7</v>
      </c>
    </row>
    <row r="7014" spans="1:2" x14ac:dyDescent="0.2">
      <c r="A7014" t="s">
        <v>21170</v>
      </c>
      <c r="B7014" t="str">
        <f>SUBSTITUTE(LOWER(A7014),"and","")</f>
        <v>whisperv1677-198</v>
      </c>
    </row>
    <row r="7015" spans="1:2" x14ac:dyDescent="0.2">
      <c r="A7015" t="s">
        <v>21169</v>
      </c>
      <c r="B7015" t="str">
        <f>SUBSTITUTE(LOWER(A7015),"and","")</f>
        <v>chaser2amine(notregisteredforaquaticuseinnys)34704-930</v>
      </c>
    </row>
    <row r="7016" spans="1:2" x14ac:dyDescent="0.2">
      <c r="A7016" t="s">
        <v>21168</v>
      </c>
      <c r="B7016" t="str">
        <f>SUBSTITUTE(LOWER(A7016),"and","")</f>
        <v>powercorerefugeadvanced68467-21</v>
      </c>
    </row>
    <row r="7017" spans="1:2" x14ac:dyDescent="0.2">
      <c r="A7017" t="s">
        <v>21167</v>
      </c>
      <c r="B7017" t="str">
        <f>SUBSTITUTE(LOWER(A7017),"and","")</f>
        <v>moldarmore-zdeck,fencepatiowash(refill)4091-19</v>
      </c>
    </row>
    <row r="7018" spans="1:2" x14ac:dyDescent="0.2">
      <c r="A7018" t="s">
        <v>21166</v>
      </c>
      <c r="B7018" t="str">
        <f>SUBSTITUTE(LOWER(A7018),"and","")</f>
        <v>itch.fleamosquitofordogs(over55lbs)2517-178-95071</v>
      </c>
    </row>
    <row r="7019" spans="1:2" x14ac:dyDescent="0.2">
      <c r="A7019" t="s">
        <v>21165</v>
      </c>
      <c r="B7019" t="str">
        <f>SUBSTITUTE(LOWER(A7019),"and","")</f>
        <v>aviv91473-1-88783</v>
      </c>
    </row>
    <row r="7020" spans="1:2" x14ac:dyDescent="0.2">
      <c r="A7020" t="s">
        <v>21164</v>
      </c>
      <c r="B7020" t="str">
        <f>SUBSTITUTE(LOWER(A7020),"and","")</f>
        <v>advantageiimediumdog11556-125</v>
      </c>
    </row>
    <row r="7021" spans="1:2" x14ac:dyDescent="0.2">
      <c r="A7021" t="s">
        <v>21163</v>
      </c>
      <c r="B7021" t="str">
        <f>SUBSTITUTE(LOWER(A7021),"and","")</f>
        <v>nogall93455-1</v>
      </c>
    </row>
    <row r="7022" spans="1:2" x14ac:dyDescent="0.2">
      <c r="A7022" t="s">
        <v>21162</v>
      </c>
      <c r="B7022" t="str">
        <f>SUBSTITUTE(LOWER(A7022),"and","")</f>
        <v>lescoprosecutorprolongtotal432-1528-10404</v>
      </c>
    </row>
    <row r="7023" spans="1:2" x14ac:dyDescent="0.2">
      <c r="A7023" t="s">
        <v>21161</v>
      </c>
      <c r="B7023" t="str">
        <f>SUBSTITUTE(LOWER(A7023),"and","")</f>
        <v>nutriteprofessionalturffertilizerwithdimension0.1%herbicide(variousfertblends)(nysmaxuserates)(noli)62719-486-87245</v>
      </c>
    </row>
    <row r="7024" spans="1:2" x14ac:dyDescent="0.2">
      <c r="A7024" t="s">
        <v>21160</v>
      </c>
      <c r="B7024" t="str">
        <f>SUBSTITUTE(LOWER(A7024),"and","")</f>
        <v>relaxchlorinatinggranules3432-69</v>
      </c>
    </row>
    <row r="7025" spans="1:2" x14ac:dyDescent="0.2">
      <c r="A7025" t="s">
        <v>21159</v>
      </c>
      <c r="B7025" t="str">
        <f>SUBSTITUTE(LOWER(A7025),"and","")</f>
        <v>sonarh4c(epareg.no.67690-61)(useinnewcrotonreservoironly)sln ny-180008</v>
      </c>
    </row>
    <row r="7026" spans="1:2" x14ac:dyDescent="0.2">
      <c r="A7026" t="s">
        <v>21158</v>
      </c>
      <c r="B7026" t="str">
        <f>SUBSTITUTE(LOWER(A7026),"and","")</f>
        <v>orthomaxpro(nousewithin100feetofawaterbody)(unrestricted42213)279-3206</v>
      </c>
    </row>
    <row r="7027" spans="1:2" x14ac:dyDescent="0.2">
      <c r="A7027" t="s">
        <v>21157</v>
      </c>
      <c r="B7027" t="str">
        <f>SUBSTITUTE(LOWER(A7027),"and","")</f>
        <v>adamsfleatickcleansingshampooforcats270-324</v>
      </c>
    </row>
    <row r="7028" spans="1:2" x14ac:dyDescent="0.2">
      <c r="A7028" t="s">
        <v>21156</v>
      </c>
      <c r="B7028" t="str">
        <f>SUBSTITUTE(LOWER(A7028),"and","")</f>
        <v>maxforceimpactroachgelbait432-1531</v>
      </c>
    </row>
    <row r="7029" spans="1:2" x14ac:dyDescent="0.2">
      <c r="A7029" t="s">
        <v>21155</v>
      </c>
      <c r="B7029" t="str">
        <f>SUBSTITUTE(LOWER(A7029),"and","")</f>
        <v>roundupproconcentrateherbicide524-529</v>
      </c>
    </row>
    <row r="7030" spans="1:2" x14ac:dyDescent="0.2">
      <c r="A7030" t="s">
        <v>21154</v>
      </c>
      <c r="B7030" t="str">
        <f>SUBSTITUTE(LOWER(A7030),"and","")</f>
        <v>pathostat+6410324-154-3640</v>
      </c>
    </row>
    <row r="7031" spans="1:2" x14ac:dyDescent="0.2">
      <c r="A7031" t="s">
        <v>21153</v>
      </c>
      <c r="B7031" t="str">
        <f>SUBSTITUTE(LOWER(A7031),"and","")</f>
        <v>quadexx7001677-52</v>
      </c>
    </row>
    <row r="7032" spans="1:2" x14ac:dyDescent="0.2">
      <c r="A7032" t="s">
        <v>21152</v>
      </c>
      <c r="B7032" t="str">
        <f>SUBSTITUTE(LOWER(A7032),"and","")</f>
        <v>mosquitomagnetoctenolbitinginsectattractant72563-1</v>
      </c>
    </row>
    <row r="7033" spans="1:2" x14ac:dyDescent="0.2">
      <c r="A7033" t="s">
        <v>21151</v>
      </c>
      <c r="B7033" t="str">
        <f>SUBSTITUTE(LOWER(A7033),"and","")</f>
        <v>maxforcefleet432-1264</v>
      </c>
    </row>
    <row r="7034" spans="1:2" x14ac:dyDescent="0.2">
      <c r="A7034" t="s">
        <v>21150</v>
      </c>
      <c r="B7034" t="str">
        <f>SUBSTITUTE(LOWER(A7034),"and","")</f>
        <v>bonafide83529-124</v>
      </c>
    </row>
    <row r="7035" spans="1:2" x14ac:dyDescent="0.2">
      <c r="A7035" t="s">
        <v>21149</v>
      </c>
      <c r="B7035" t="str">
        <f>SUBSTITUTE(LOWER(A7035),"and","")</f>
        <v>tripletsf(unrestricted12910)228-312</v>
      </c>
    </row>
    <row r="7036" spans="1:2" x14ac:dyDescent="0.2">
      <c r="A7036" t="s">
        <v>21148</v>
      </c>
      <c r="B7036" t="str">
        <f>SUBSTITUTE(LOWER(A7036),"and","")</f>
        <v>vigorofallweedfeed2217-1047-59144</v>
      </c>
    </row>
    <row r="7037" spans="1:2" x14ac:dyDescent="0.2">
      <c r="A7037" t="s">
        <v>21147</v>
      </c>
      <c r="B7037" t="str">
        <f>SUBSTITUTE(LOWER(A7037),"and","")</f>
        <v>captainjack'sbtbacillusthuringiensisreadytouse70051-113-4</v>
      </c>
    </row>
    <row r="7038" spans="1:2" x14ac:dyDescent="0.2">
      <c r="A7038" t="s">
        <v>21146</v>
      </c>
      <c r="B7038" t="str">
        <f>SUBSTITUTE(LOWER(A7038),"and","")</f>
        <v>razorxtremeherbicide71368-81</v>
      </c>
    </row>
    <row r="7039" spans="1:2" x14ac:dyDescent="0.2">
      <c r="A7039" t="s">
        <v>21145</v>
      </c>
      <c r="B7039" t="str">
        <f>SUBSTITUTE(LOWER(A7039),"and","")</f>
        <v>terroantkillerplusmulti-purposeinsectcontrol2(noapplicationwithin100ftofcoastalmarsh)53883-195-149</v>
      </c>
    </row>
    <row r="7040" spans="1:2" x14ac:dyDescent="0.2">
      <c r="A7040" t="s">
        <v>21144</v>
      </c>
      <c r="B7040" t="str">
        <f>SUBSTITUTE(LOWER(A7040),"and","")</f>
        <v>credoscinsecticide432-1619-11556</v>
      </c>
    </row>
    <row r="7041" spans="1:2" x14ac:dyDescent="0.2">
      <c r="A7041" t="s">
        <v>21143</v>
      </c>
      <c r="B7041" t="str">
        <f>SUBSTITUTE(LOWER(A7041),"and","")</f>
        <v>pointerinsecticide(2ee-spottedlanternfly)69117-1</v>
      </c>
    </row>
    <row r="7042" spans="1:2" x14ac:dyDescent="0.2">
      <c r="A7042" t="s">
        <v>21142</v>
      </c>
      <c r="B7042" t="str">
        <f>SUBSTITUTE(LOWER(A7042),"and","")</f>
        <v>greatvaluebleach370271-31-41348</v>
      </c>
    </row>
    <row r="7043" spans="1:2" x14ac:dyDescent="0.2">
      <c r="A7043" t="s">
        <v>21141</v>
      </c>
      <c r="B7043" t="str">
        <f>SUBSTITUTE(LOWER(A7043),"and","")</f>
        <v>dupontvertisanfungicide(2ee-addingchemigationforblackscurf)(potatoesonly)(notforsale,use,distributioninnassausuffolkcounties)352-836</v>
      </c>
    </row>
    <row r="7044" spans="1:2" x14ac:dyDescent="0.2">
      <c r="A7044" t="s">
        <v>21140</v>
      </c>
      <c r="B7044" t="str">
        <f>SUBSTITUTE(LOWER(A7044),"and","")</f>
        <v>tcsgrowstarmerit0.2plusturffertilizer(varfertanalyses)432-1349-82757</v>
      </c>
    </row>
    <row r="7045" spans="1:2" x14ac:dyDescent="0.2">
      <c r="A7045" t="s">
        <v>21139</v>
      </c>
      <c r="B7045" t="str">
        <f>SUBSTITUTE(LOWER(A7045),"and","")</f>
        <v>bengalconcentratedroachfleafogger68543-21</v>
      </c>
    </row>
    <row r="7046" spans="1:2" x14ac:dyDescent="0.2">
      <c r="A7046" t="s">
        <v>21138</v>
      </c>
      <c r="B7046" t="str">
        <f>SUBSTITUTE(LOWER(A7046),"and","")</f>
        <v>suspendpolyzone(2ee-spottedlanternfly)101563-143</v>
      </c>
    </row>
    <row r="7047" spans="1:2" x14ac:dyDescent="0.2">
      <c r="A7047" t="s">
        <v>21137</v>
      </c>
      <c r="B7047" t="str">
        <f>SUBSTITUTE(LOWER(A7047),"and","")</f>
        <v>fzp2ec2749-614-89442</v>
      </c>
    </row>
    <row r="7048" spans="1:2" x14ac:dyDescent="0.2">
      <c r="A7048" t="s">
        <v>21136</v>
      </c>
      <c r="B7048" t="str">
        <f>SUBSTITUTE(LOWER(A7048),"and","")</f>
        <v>theersonsgolfproductsgoosegrasscrabgrasscontrol9198-176</v>
      </c>
    </row>
    <row r="7049" spans="1:2" x14ac:dyDescent="0.2">
      <c r="A7049" t="s">
        <v>21135</v>
      </c>
      <c r="B7049" t="str">
        <f>SUBSTITUTE(LOWER(A7049),"and","")</f>
        <v>provonis[noaerialapplicationinnys]82534-6-5905</v>
      </c>
    </row>
    <row r="7050" spans="1:2" x14ac:dyDescent="0.2">
      <c r="A7050" t="s">
        <v>21134</v>
      </c>
      <c r="B7050" t="str">
        <f>SUBSTITUTE(LOWER(A7050),"and","")</f>
        <v>aquapro(2ee-whitewaterlilywatershield)62719-324-67690</v>
      </c>
    </row>
    <row r="7051" spans="1:2" x14ac:dyDescent="0.2">
      <c r="A7051" t="s">
        <v>21133</v>
      </c>
      <c r="B7051" t="str">
        <f>SUBSTITUTE(LOWER(A7051),"and","")</f>
        <v>versagardfungicideg(maxapprateinnassausuffolkcounties)9198-256</v>
      </c>
    </row>
    <row r="7052" spans="1:2" x14ac:dyDescent="0.2">
      <c r="A7052" t="s">
        <v>21132</v>
      </c>
      <c r="B7052" t="str">
        <f>SUBSTITUTE(LOWER(A7052),"and","")</f>
        <v>cabrioegfungicide[noaerialapplicationwithin100'ofsurfacewatersinnys](2ee-whitepineblisterrust)7969-187</v>
      </c>
    </row>
    <row r="7053" spans="1:2" x14ac:dyDescent="0.2">
      <c r="A7053" t="s">
        <v>21131</v>
      </c>
      <c r="B7053" t="str">
        <f>SUBSTITUTE(LOWER(A7053),"and","")</f>
        <v>revlineearly-seasonplantgrowthregulator57538-54-95552</v>
      </c>
    </row>
    <row r="7054" spans="1:2" x14ac:dyDescent="0.2">
      <c r="A7054" t="s">
        <v>21130</v>
      </c>
      <c r="B7054" t="str">
        <f>SUBSTITUTE(LOWER(A7054),"and","")</f>
        <v>rely280(nouseinnassausuffolkcounties,ny)7969-448</v>
      </c>
    </row>
    <row r="7055" spans="1:2" x14ac:dyDescent="0.2">
      <c r="A7055" t="s">
        <v>21129</v>
      </c>
      <c r="B7055" t="str">
        <f>SUBSTITUTE(LOWER(A7055),"and","")</f>
        <v>spectrusmcx35001448-433-3876</v>
      </c>
    </row>
    <row r="7056" spans="1:2" x14ac:dyDescent="0.2">
      <c r="A7056" t="s">
        <v>21128</v>
      </c>
      <c r="B7056" t="str">
        <f>SUBSTITUTE(LOWER(A7056),"and","")</f>
        <v>alionherbicide(notforsale,use,ordistributioninnassausuffolkcounties,ny)(asof3142013)264-1106</v>
      </c>
    </row>
    <row r="7057" spans="1:2" x14ac:dyDescent="0.2">
      <c r="A7057" t="s">
        <v>21127</v>
      </c>
      <c r="B7057" t="str">
        <f>SUBSTITUTE(LOWER(A7057),"and","")</f>
        <v>lescobarricade0.38%plusfertilizer(variousfertilizerblends)100-1339-10404</v>
      </c>
    </row>
    <row r="7058" spans="1:2" x14ac:dyDescent="0.2">
      <c r="A7058" t="s">
        <v>21126</v>
      </c>
      <c r="B7058" t="str">
        <f>SUBSTITUTE(LOWER(A7058),"and","")</f>
        <v>trilexflowablefungicide264-989</v>
      </c>
    </row>
    <row r="7059" spans="1:2" x14ac:dyDescent="0.2">
      <c r="A7059" t="s">
        <v>21125</v>
      </c>
      <c r="B7059" t="str">
        <f>SUBSTITUTE(LOWER(A7059),"and","")</f>
        <v>daconilweatherstikflowablefungicide50534-209-100</v>
      </c>
    </row>
    <row r="7060" spans="1:2" x14ac:dyDescent="0.2">
      <c r="A7060" t="s">
        <v>21124</v>
      </c>
      <c r="B7060" t="str">
        <f>SUBSTITUTE(LOWER(A7060),"and","")</f>
        <v>odo-banready-to-use(cottonbreeze)66243-1</v>
      </c>
    </row>
    <row r="7061" spans="1:2" x14ac:dyDescent="0.2">
      <c r="A7061" t="s">
        <v>21123</v>
      </c>
      <c r="B7061" t="str">
        <f>SUBSTITUTE(LOWER(A7061),"and","")</f>
        <v>headsuprtaseedtreatment81853-3</v>
      </c>
    </row>
    <row r="7062" spans="1:2" x14ac:dyDescent="0.2">
      <c r="A7062" t="s">
        <v>21122</v>
      </c>
      <c r="B7062" t="str">
        <f>SUBSTITUTE(LOWER(A7062),"and","")</f>
        <v>turfkingfertilizerwith0.58%prodiamine53883-171-47956</v>
      </c>
    </row>
    <row r="7063" spans="1:2" x14ac:dyDescent="0.2">
      <c r="A7063" t="s">
        <v>21121</v>
      </c>
      <c r="B7063" t="str">
        <f>SUBSTITUTE(LOWER(A7063),"and","")</f>
        <v>cloroxdisinfectingwipes4(classicclean)5813-79</v>
      </c>
    </row>
    <row r="7064" spans="1:2" x14ac:dyDescent="0.2">
      <c r="A7064" t="s">
        <v>21120</v>
      </c>
      <c r="B7064" t="str">
        <f>SUBSTITUTE(LOWER(A7064),"and","")</f>
        <v>merit2finsecticide(nosoilinject.innassausuffolkco.)(restricteduseasof1105)(2ee-asianlonghornedbeetle)432-1312</v>
      </c>
    </row>
    <row r="7065" spans="1:2" x14ac:dyDescent="0.2">
      <c r="A7065" t="s">
        <v>21119</v>
      </c>
      <c r="B7065" t="str">
        <f>SUBSTITUTE(LOWER(A7065),"and","")</f>
        <v>reefer-gallerno-mothrefill1475-157</v>
      </c>
    </row>
    <row r="7066" spans="1:2" x14ac:dyDescent="0.2">
      <c r="A7066" t="s">
        <v>21118</v>
      </c>
      <c r="B7066" t="str">
        <f>SUBSTITUTE(LOWER(A7066),"and","")</f>
        <v>turffertilizer+0.20%prodiamine60063-45-82757</v>
      </c>
    </row>
    <row r="7067" spans="1:2" x14ac:dyDescent="0.2">
      <c r="A7067" t="s">
        <v>21117</v>
      </c>
      <c r="B7067" t="str">
        <f>SUBSTITUTE(LOWER(A7067),"and","")</f>
        <v>drexelzoxy-zolefungicide19713-721</v>
      </c>
    </row>
    <row r="7068" spans="1:2" x14ac:dyDescent="0.2">
      <c r="A7068" t="s">
        <v>21116</v>
      </c>
      <c r="B7068" t="str">
        <f>SUBSTITUTE(LOWER(A7068),"and","")</f>
        <v>lescobit2finsecticide(nosoilinjectiononli)432-1312</v>
      </c>
    </row>
    <row r="7069" spans="1:2" x14ac:dyDescent="0.2">
      <c r="A7069" t="s">
        <v>21115</v>
      </c>
      <c r="B7069" t="str">
        <f>SUBSTITUTE(LOWER(A7069),"and","")</f>
        <v>proplantturfornamentalfungicide70506-612</v>
      </c>
    </row>
    <row r="7070" spans="1:2" x14ac:dyDescent="0.2">
      <c r="A7070" t="s">
        <v>21114</v>
      </c>
      <c r="B7070" t="str">
        <f>SUBSTITUTE(LOWER(A7070),"and","")</f>
        <v>lebanonproscapefertilizerwithdimension0.19%(nouseonli)(maxuserate0.5lbsaiacreyear)961-361</v>
      </c>
    </row>
    <row r="7071" spans="1:2" x14ac:dyDescent="0.2">
      <c r="A7071" t="s">
        <v>21113</v>
      </c>
      <c r="B7071" t="str">
        <f>SUBSTITUTE(LOWER(A7071),"and","")</f>
        <v>raptorherbicide241-379</v>
      </c>
    </row>
    <row r="7072" spans="1:2" x14ac:dyDescent="0.2">
      <c r="A7072" t="s">
        <v>21112</v>
      </c>
      <c r="B7072" t="str">
        <f>SUBSTITUTE(LOWER(A7072),"and","")</f>
        <v>lescoweedfeed228-281-10404</v>
      </c>
    </row>
    <row r="7073" spans="1:2" x14ac:dyDescent="0.2">
      <c r="A7073" t="s">
        <v>21111</v>
      </c>
      <c r="B7073" t="str">
        <f>SUBSTITUTE(LOWER(A7073),"and","")</f>
        <v>bonidekleenupweedgrasskiller365readytouse228-714-4</v>
      </c>
    </row>
    <row r="7074" spans="1:2" x14ac:dyDescent="0.2">
      <c r="A7074" t="s">
        <v>21110</v>
      </c>
      <c r="B7074" t="str">
        <f>SUBSTITUTE(LOWER(A7074),"and","")</f>
        <v>acubromeplus63838-5-64856</v>
      </c>
    </row>
    <row r="7075" spans="1:2" x14ac:dyDescent="0.2">
      <c r="A7075" t="s">
        <v>21109</v>
      </c>
      <c r="B7075" t="str">
        <f>SUBSTITUTE(LOWER(A7075),"and","")</f>
        <v>clairefastkillresidualroachantkiller706-108</v>
      </c>
    </row>
    <row r="7076" spans="1:2" x14ac:dyDescent="0.2">
      <c r="A7076" t="s">
        <v>21108</v>
      </c>
      <c r="B7076" t="str">
        <f>SUBSTITUTE(LOWER(A7076),"and","")</f>
        <v>dipelesbiologicalinsecticideemulsifiablesuspension73049-17</v>
      </c>
    </row>
    <row r="7077" spans="1:2" x14ac:dyDescent="0.2">
      <c r="A7077" t="s">
        <v>21107</v>
      </c>
      <c r="B7077" t="str">
        <f>SUBSTITUTE(LOWER(A7077),"and","")</f>
        <v>fortenza(nosale,useordistributioninnassausuffolkcounties)100-1420</v>
      </c>
    </row>
    <row r="7078" spans="1:2" x14ac:dyDescent="0.2">
      <c r="A7078" t="s">
        <v>21106</v>
      </c>
      <c r="B7078" t="str">
        <f>SUBSTITUTE(LOWER(A7078),"and","")</f>
        <v>mertect340-ffungicide100-889</v>
      </c>
    </row>
    <row r="7079" spans="1:2" x14ac:dyDescent="0.2">
      <c r="A7079" t="s">
        <v>21105</v>
      </c>
      <c r="B7079" t="str">
        <f>SUBSTITUTE(LOWER(A7079),"and","")</f>
        <v>greenwayliquidantkillingbait73766-2</v>
      </c>
    </row>
    <row r="7080" spans="1:2" x14ac:dyDescent="0.2">
      <c r="A7080" t="s">
        <v>21104</v>
      </c>
      <c r="B7080" t="str">
        <f>SUBSTITUTE(LOWER(A7080),"and","")</f>
        <v>clearguardhorticulturalsprayoil55206-7</v>
      </c>
    </row>
    <row r="7081" spans="1:2" x14ac:dyDescent="0.2">
      <c r="A7081" t="s">
        <v>21103</v>
      </c>
      <c r="B7081" t="str">
        <f>SUBSTITUTE(LOWER(A7081),"and","")</f>
        <v>exceedsarplantdefensebooster91664-3-91967</v>
      </c>
    </row>
    <row r="7082" spans="1:2" x14ac:dyDescent="0.2">
      <c r="A7082" t="s">
        <v>21102</v>
      </c>
      <c r="B7082" t="str">
        <f>SUBSTITUTE(LOWER(A7082),"and","")</f>
        <v>rainbowjohnsongrassweedkillerfoam87093-3-13283</v>
      </c>
    </row>
    <row r="7083" spans="1:2" x14ac:dyDescent="0.2">
      <c r="A7083" t="s">
        <v>21101</v>
      </c>
      <c r="B7083" t="str">
        <f>SUBSTITUTE(LOWER(A7083),"and","")</f>
        <v>permaguardgardenplantinsecticided-2167197-3</v>
      </c>
    </row>
    <row r="7084" spans="1:2" x14ac:dyDescent="0.2">
      <c r="A7084" t="s">
        <v>21100</v>
      </c>
      <c r="B7084" t="str">
        <f>SUBSTITUTE(LOWER(A7084),"and","")</f>
        <v>deerprospringsummerdeerrepellent84178-4</v>
      </c>
    </row>
    <row r="7085" spans="1:2" x14ac:dyDescent="0.2">
      <c r="A7085" t="s">
        <v>21099</v>
      </c>
      <c r="B7085" t="str">
        <f>SUBSTITUTE(LOWER(A7085),"and","")</f>
        <v>harrell'sprotectmaxazoxy2scturfornamentalfungicide60063-59-52287</v>
      </c>
    </row>
    <row r="7086" spans="1:2" x14ac:dyDescent="0.2">
      <c r="A7086" t="s">
        <v>21098</v>
      </c>
      <c r="B7086" t="str">
        <f>SUBSTITUTE(LOWER(A7086),"and","")</f>
        <v>bifengn7.9fselect(nogolfcoureseorsodfarmsonli)(nysspecificlang)89442-24</v>
      </c>
    </row>
    <row r="7087" spans="1:2" x14ac:dyDescent="0.2">
      <c r="A7087" t="s">
        <v>21097</v>
      </c>
      <c r="B7087" t="str">
        <f>SUBSTITUTE(LOWER(A7087),"and","")</f>
        <v>sipcamprodiamine65mc60063-25</v>
      </c>
    </row>
    <row r="7088" spans="1:2" x14ac:dyDescent="0.2">
      <c r="A7088" t="s">
        <v>21096</v>
      </c>
      <c r="B7088" t="str">
        <f>SUBSTITUTE(LOWER(A7088),"and","")</f>
        <v>resourceherbicide59639-82</v>
      </c>
    </row>
    <row r="7089" spans="1:2" x14ac:dyDescent="0.2">
      <c r="A7089" t="s">
        <v>21095</v>
      </c>
      <c r="B7089" t="str">
        <f>SUBSTITUTE(LOWER(A7089),"and","")</f>
        <v>wapc2,4-dlv-681927-39-92735</v>
      </c>
    </row>
    <row r="7090" spans="1:2" x14ac:dyDescent="0.2">
      <c r="A7090" t="s">
        <v>21094</v>
      </c>
      <c r="B7090" t="str">
        <f>SUBSTITUTE(LOWER(A7090),"and","")</f>
        <v>bioadvancedscience-basedsolutionsfruitvegetable3-in-1solutionready-to-use(2ee-spottedlanternfly)67702-15-92564</v>
      </c>
    </row>
    <row r="7091" spans="1:2" x14ac:dyDescent="0.2">
      <c r="A7091" t="s">
        <v>21093</v>
      </c>
      <c r="B7091" t="str">
        <f>SUBSTITUTE(LOWER(A7091),"and","")</f>
        <v>petarmorplusfordogs(45-88lbs)2517-134</v>
      </c>
    </row>
    <row r="7092" spans="1:2" x14ac:dyDescent="0.2">
      <c r="A7092" t="s">
        <v>21092</v>
      </c>
      <c r="B7092" t="str">
        <f>SUBSTITUTE(LOWER(A7092),"and","")</f>
        <v>garlon3a(epareg.no.62719-37)(2ee-callerypear)sln ny-110005</v>
      </c>
    </row>
    <row r="7093" spans="1:2" x14ac:dyDescent="0.2">
      <c r="A7093" t="s">
        <v>21091</v>
      </c>
      <c r="B7093" t="str">
        <f>SUBSTITUTE(LOWER(A7093),"and","")</f>
        <v>unisonedge5905-565</v>
      </c>
    </row>
    <row r="7094" spans="1:2" x14ac:dyDescent="0.2">
      <c r="A7094" t="s">
        <v>21090</v>
      </c>
      <c r="B7094" t="str">
        <f>SUBSTITUTE(LOWER(A7094),"and","")</f>
        <v>surprice(riceonly)83529-185</v>
      </c>
    </row>
    <row r="7095" spans="1:2" x14ac:dyDescent="0.2">
      <c r="A7095" t="s">
        <v>21089</v>
      </c>
      <c r="B7095" t="str">
        <f>SUBSTITUTE(LOWER(A7095),"and","")</f>
        <v>rewardlscapeaquaticherbicide(epareg.no.100-1091)sln ny-030001</v>
      </c>
    </row>
    <row r="7096" spans="1:2" x14ac:dyDescent="0.2">
      <c r="A7096" t="s">
        <v>21088</v>
      </c>
      <c r="B7096" t="str">
        <f>SUBSTITUTE(LOWER(A7096),"and","")</f>
        <v>mon89034xtc1507seedblend524-612</v>
      </c>
    </row>
    <row r="7097" spans="1:2" x14ac:dyDescent="0.2">
      <c r="A7097" t="s">
        <v>21087</v>
      </c>
      <c r="B7097" t="str">
        <f>SUBSTITUTE(LOWER(A7097),"and","")</f>
        <v>macho4.042750-140</v>
      </c>
    </row>
    <row r="7098" spans="1:2" x14ac:dyDescent="0.2">
      <c r="A7098" t="s">
        <v>21086</v>
      </c>
      <c r="B7098" t="str">
        <f>SUBSTITUTE(LOWER(A7098),"and","")</f>
        <v>totalpestcontrol(nysspecificlanguage)98985-6-86869</v>
      </c>
    </row>
    <row r="7099" spans="1:2" x14ac:dyDescent="0.2">
      <c r="A7099" t="s">
        <v>21085</v>
      </c>
      <c r="B7099" t="str">
        <f>SUBSTITUTE(LOWER(A7099),"and","")</f>
        <v>terroantkilleriiliquidantbaits149-8</v>
      </c>
    </row>
    <row r="7100" spans="1:2" x14ac:dyDescent="0.2">
      <c r="A7100" t="s">
        <v>21084</v>
      </c>
      <c r="B7100" t="str">
        <f>SUBSTITUTE(LOWER(A7100),"and","")</f>
        <v>stonewall4flherbicide100-1139-10404</v>
      </c>
    </row>
    <row r="7101" spans="1:2" x14ac:dyDescent="0.2">
      <c r="A7101" t="s">
        <v>21083</v>
      </c>
      <c r="B7101" t="str">
        <f>SUBSTITUTE(LOWER(A7101),"and","")</f>
        <v>baselineinsecticide(nysspecificlanguage)101563-249</v>
      </c>
    </row>
    <row r="7102" spans="1:2" x14ac:dyDescent="0.2">
      <c r="A7102" t="s">
        <v>21082</v>
      </c>
      <c r="B7102" t="str">
        <f>SUBSTITUTE(LOWER(A7102),"and","")</f>
        <v>quiltxcelfungicide100-1324</v>
      </c>
    </row>
    <row r="7103" spans="1:2" x14ac:dyDescent="0.2">
      <c r="A7103" t="s">
        <v>21081</v>
      </c>
      <c r="B7103" t="str">
        <f>SUBSTITUTE(LOWER(A7103),"and","")</f>
        <v>renownfungicide100-1315</v>
      </c>
    </row>
    <row r="7104" spans="1:2" x14ac:dyDescent="0.2">
      <c r="A7104" t="s">
        <v>21080</v>
      </c>
      <c r="B7104" t="str">
        <f>SUBSTITUTE(LOWER(A7104),"and","")</f>
        <v>rapidmulti-purposedisinfectantcleanerrtu1677-273</v>
      </c>
    </row>
    <row r="7105" spans="1:2" x14ac:dyDescent="0.2">
      <c r="A7105" t="s">
        <v>21079</v>
      </c>
      <c r="B7105" t="str">
        <f>SUBSTITUTE(LOWER(A7105),"and","")</f>
        <v>cryder91234-119</v>
      </c>
    </row>
    <row r="7106" spans="1:2" x14ac:dyDescent="0.2">
      <c r="A7106" t="s">
        <v>21078</v>
      </c>
      <c r="B7106" t="str">
        <f>SUBSTITUTE(LOWER(A7106),"and","")</f>
        <v>keystonelaherbicide[nouseinnassausuffolkcounties,newyork]62719-479</v>
      </c>
    </row>
    <row r="7107" spans="1:2" x14ac:dyDescent="0.2">
      <c r="A7107" t="s">
        <v>21077</v>
      </c>
      <c r="B7107" t="str">
        <f>SUBSTITUTE(LOWER(A7107),"and","")</f>
        <v>drexelimitatorplusweedgrasskiller19713-526</v>
      </c>
    </row>
    <row r="7108" spans="1:2" x14ac:dyDescent="0.2">
      <c r="A7108" t="s">
        <v>21076</v>
      </c>
      <c r="B7108" t="str">
        <f>SUBSTITUTE(LOWER(A7108),"and","")</f>
        <v>countryvetfarmdairycv-90d1021-2685-10807</v>
      </c>
    </row>
    <row r="7109" spans="1:2" x14ac:dyDescent="0.2">
      <c r="A7109" t="s">
        <v>21075</v>
      </c>
      <c r="B7109" t="str">
        <f>SUBSTITUTE(LOWER(A7109),"and","")</f>
        <v>accordxrtii(2ee-orientalphotinia)62719-556</v>
      </c>
    </row>
    <row r="7110" spans="1:2" x14ac:dyDescent="0.2">
      <c r="A7110" t="s">
        <v>21074</v>
      </c>
      <c r="B7110" t="str">
        <f>SUBSTITUTE(LOWER(A7110),"and","")</f>
        <v>disinfectantcleaner1839-176-88326</v>
      </c>
    </row>
    <row r="7111" spans="1:2" x14ac:dyDescent="0.2">
      <c r="A7111" t="s">
        <v>21073</v>
      </c>
      <c r="B7111" t="str">
        <f>SUBSTITUTE(LOWER(A7111),"and","")</f>
        <v>sawyerpicaridininsectrepellentlotion54287-23-58188</v>
      </c>
    </row>
    <row r="7112" spans="1:2" x14ac:dyDescent="0.2">
      <c r="A7112" t="s">
        <v>21072</v>
      </c>
      <c r="B7112" t="str">
        <f>SUBSTITUTE(LOWER(A7112),"and","")</f>
        <v>drexelcaptan80wdg(unrestrictedasof02112020)19713-652</v>
      </c>
    </row>
    <row r="7113" spans="1:2" x14ac:dyDescent="0.2">
      <c r="A7113" t="s">
        <v>21071</v>
      </c>
      <c r="B7113" t="str">
        <f>SUBSTITUTE(LOWER(A7113),"and","")</f>
        <v>heritagefungicide100-1093</v>
      </c>
    </row>
    <row r="7114" spans="1:2" x14ac:dyDescent="0.2">
      <c r="A7114" t="s">
        <v>21070</v>
      </c>
      <c r="B7114" t="str">
        <f>SUBSTITUTE(LOWER(A7114),"and","")</f>
        <v>petpreveaiiforcats(over9lbs)91384-4-91019</v>
      </c>
    </row>
    <row r="7115" spans="1:2" x14ac:dyDescent="0.2">
      <c r="A7115" t="s">
        <v>21069</v>
      </c>
      <c r="B7115" t="str">
        <f>SUBSTITUTE(LOWER(A7115),"and","")</f>
        <v>gattenfungicide(notforsale,use,ordistributioninnassausuffolkcounties)(nysmaxuserate0.0528lbaiacreyear)11581-6-71711</v>
      </c>
    </row>
    <row r="7116" spans="1:2" x14ac:dyDescent="0.2">
      <c r="A7116" t="s">
        <v>21068</v>
      </c>
      <c r="B7116" t="str">
        <f>SUBSTITUTE(LOWER(A7116),"and","")</f>
        <v>bonideallseasonshorticulturalsprayoilreadytouse4-419</v>
      </c>
    </row>
    <row r="7117" spans="1:2" x14ac:dyDescent="0.2">
      <c r="A7117" t="s">
        <v>21067</v>
      </c>
      <c r="B7117" t="str">
        <f>SUBSTITUTE(LOWER(A7117),"and","")</f>
        <v>rapportbroadspecherbicide(noaerialapplicationinnys)71368-79</v>
      </c>
    </row>
    <row r="7118" spans="1:2" x14ac:dyDescent="0.2">
      <c r="A7118" t="s">
        <v>21066</v>
      </c>
      <c r="B7118" t="str">
        <f>SUBSTITUTE(LOWER(A7118),"and","")</f>
        <v>bio-freshcd9804-3-65516</v>
      </c>
    </row>
    <row r="7119" spans="1:2" x14ac:dyDescent="0.2">
      <c r="A7119" t="s">
        <v>21065</v>
      </c>
      <c r="B7119" t="str">
        <f>SUBSTITUTE(LOWER(A7119),"and","")</f>
        <v>bonidesystemicinsectcontrol239-2461-4</v>
      </c>
    </row>
    <row r="7120" spans="1:2" x14ac:dyDescent="0.2">
      <c r="A7120" t="s">
        <v>21064</v>
      </c>
      <c r="B7120" t="str">
        <f>SUBSTITUTE(LOWER(A7120),"and","")</f>
        <v>thermacellradiuszonemosquitorepellent71910-9</v>
      </c>
    </row>
    <row r="7121" spans="1:2" x14ac:dyDescent="0.2">
      <c r="A7121" t="s">
        <v>21063</v>
      </c>
      <c r="B7121" t="str">
        <f>SUBSTITUTE(LOWER(A7121),"and","")</f>
        <v>citationinsecticide100-667</v>
      </c>
    </row>
    <row r="7122" spans="1:2" x14ac:dyDescent="0.2">
      <c r="A7122" t="s">
        <v>21062</v>
      </c>
      <c r="B7122" t="str">
        <f>SUBSTITUTE(LOWER(A7122),"and","")</f>
        <v>purecidee88341-1</v>
      </c>
    </row>
    <row r="7123" spans="1:2" x14ac:dyDescent="0.2">
      <c r="A7123" t="s">
        <v>21061</v>
      </c>
      <c r="B7123" t="str">
        <f>SUBSTITUTE(LOWER(A7123),"and","")</f>
        <v>accordxrtii(2ee-terrestrialgrasses)62719-556</v>
      </c>
    </row>
    <row r="7124" spans="1:2" x14ac:dyDescent="0.2">
      <c r="A7124" t="s">
        <v>21060</v>
      </c>
      <c r="B7124" t="str">
        <f>SUBSTITUTE(LOWER(A7124),"and","")</f>
        <v>accordxrtii(2ee-kudzumethodofapplication)62719-556</v>
      </c>
    </row>
    <row r="7125" spans="1:2" x14ac:dyDescent="0.2">
      <c r="A7125" t="s">
        <v>21059</v>
      </c>
      <c r="B7125" t="str">
        <f>SUBSTITUTE(LOWER(A7125),"and","")</f>
        <v>corral2.68g58185-179</v>
      </c>
    </row>
    <row r="7126" spans="1:2" x14ac:dyDescent="0.2">
      <c r="A7126" t="s">
        <v>21058</v>
      </c>
      <c r="B7126" t="str">
        <f>SUBSTITUTE(LOWER(A7126),"and","")</f>
        <v>topcarelice,bedbugmitespray44446-80-6165</v>
      </c>
    </row>
    <row r="7127" spans="1:2" x14ac:dyDescent="0.2">
      <c r="A7127" t="s">
        <v>21057</v>
      </c>
      <c r="B7127" t="str">
        <f>SUBSTITUTE(LOWER(A7127),"and","")</f>
        <v>scorch3432-76</v>
      </c>
    </row>
    <row r="7128" spans="1:2" x14ac:dyDescent="0.2">
      <c r="A7128" t="s">
        <v>21056</v>
      </c>
      <c r="B7128" t="str">
        <f>SUBSTITUTE(LOWER(A7128),"and","")</f>
        <v>fastracsoftbait12455-149</v>
      </c>
    </row>
    <row r="7129" spans="1:2" x14ac:dyDescent="0.2">
      <c r="A7129" t="s">
        <v>21055</v>
      </c>
      <c r="B7129" t="str">
        <f>SUBSTITUTE(LOWER(A7129),"and","")</f>
        <v>kaiboshdisinfectantcleaner10324-93-71665</v>
      </c>
    </row>
    <row r="7130" spans="1:2" x14ac:dyDescent="0.2">
      <c r="A7130" t="s">
        <v>21054</v>
      </c>
      <c r="B7130" t="str">
        <f>SUBSTITUTE(LOWER(A7130),"and","")</f>
        <v>shield-britepaa15.063838-2-64864</v>
      </c>
    </row>
    <row r="7131" spans="1:2" x14ac:dyDescent="0.2">
      <c r="A7131" t="s">
        <v>21053</v>
      </c>
      <c r="B7131" t="str">
        <f>SUBSTITUTE(LOWER(A7131),"and","")</f>
        <v>brigade2ecinsecticidemiticidesln ny-210003</v>
      </c>
    </row>
    <row r="7132" spans="1:2" x14ac:dyDescent="0.2">
      <c r="A7132" t="s">
        <v>21052</v>
      </c>
      <c r="B7132" t="str">
        <f>SUBSTITUTE(LOWER(A7132),"and","")</f>
        <v>spiratoimtm348fs(restricteduseasof112023)55146-153</v>
      </c>
    </row>
    <row r="7133" spans="1:2" x14ac:dyDescent="0.2">
      <c r="A7133" t="s">
        <v>21051</v>
      </c>
      <c r="B7133" t="str">
        <f>SUBSTITUTE(LOWER(A7133),"and","")</f>
        <v>clefim360ec(useonlongisllimitedto0.25lbaiacreyear)103087-5</v>
      </c>
    </row>
    <row r="7134" spans="1:2" x14ac:dyDescent="0.2">
      <c r="A7134" t="s">
        <v>21050</v>
      </c>
      <c r="B7134" t="str">
        <f>SUBSTITUTE(LOWER(A7134),"and","")</f>
        <v>counterlock'nload20g5481-562</v>
      </c>
    </row>
    <row r="7135" spans="1:2" x14ac:dyDescent="0.2">
      <c r="A7135" t="s">
        <v>21049</v>
      </c>
      <c r="B7135" t="str">
        <f>SUBSTITUTE(LOWER(A7135),"and","")</f>
        <v>truelivingdisinfectantspraylavenderscent498-179-96374</v>
      </c>
    </row>
    <row r="7136" spans="1:2" x14ac:dyDescent="0.2">
      <c r="A7136" t="s">
        <v>21048</v>
      </c>
      <c r="B7136" t="str">
        <f>SUBSTITUTE(LOWER(A7136),"and","")</f>
        <v>spur(notforsaleoruseonlongisl,maxuserateinnysis0.25lbacre)42750-89</v>
      </c>
    </row>
    <row r="7137" spans="1:2" x14ac:dyDescent="0.2">
      <c r="A7137" t="s">
        <v>21047</v>
      </c>
      <c r="B7137" t="str">
        <f>SUBSTITUTE(LOWER(A7137),"and","")</f>
        <v>aproach(nosale,saleinto,distributionoruseinnassausuffolkcounties)(noaerialappwithin100ftofsurfacewaterinny)352-840</v>
      </c>
    </row>
    <row r="7138" spans="1:2" x14ac:dyDescent="0.2">
      <c r="A7138" t="s">
        <v>21046</v>
      </c>
      <c r="B7138" t="str">
        <f>SUBSTITUTE(LOWER(A7138),"and","")</f>
        <v>banish10088-118-68562</v>
      </c>
    </row>
    <row r="7139" spans="1:2" x14ac:dyDescent="0.2">
      <c r="A7139" t="s">
        <v>21045</v>
      </c>
      <c r="B7139" t="str">
        <f>SUBSTITUTE(LOWER(A7139),"and","")</f>
        <v>escar-goslugsnailbait67702-3-56872</v>
      </c>
    </row>
    <row r="7140" spans="1:2" x14ac:dyDescent="0.2">
      <c r="A7140" t="s">
        <v>21044</v>
      </c>
      <c r="B7140" t="str">
        <f>SUBSTITUTE(LOWER(A7140),"and","")</f>
        <v>crymax70051-86</v>
      </c>
    </row>
    <row r="7141" spans="1:2" x14ac:dyDescent="0.2">
      <c r="A7141" t="s">
        <v>21043</v>
      </c>
      <c r="B7141" t="str">
        <f>SUBSTITUTE(LOWER(A7141),"and","")</f>
        <v>sentryfiproguardfordogs(5-22lbs)2517-136</v>
      </c>
    </row>
    <row r="7142" spans="1:2" x14ac:dyDescent="0.2">
      <c r="A7142" t="s">
        <v>21042</v>
      </c>
      <c r="B7142" t="str">
        <f>SUBSTITUTE(LOWER(A7142),"and","")</f>
        <v>amyloshieldbiologicalfungicide73049-522</v>
      </c>
    </row>
    <row r="7143" spans="1:2" x14ac:dyDescent="0.2">
      <c r="A7143" t="s">
        <v>21041</v>
      </c>
      <c r="B7143" t="str">
        <f>SUBSTITUTE(LOWER(A7143),"and","")</f>
        <v>drexelme-too-lachloriiherbicide(nouseonli)(maxrate3.75lbaiyr)(noaerial)19713-549</v>
      </c>
    </row>
    <row r="7144" spans="1:2" x14ac:dyDescent="0.2">
      <c r="A7144" t="s">
        <v>21040</v>
      </c>
      <c r="B7144" t="str">
        <f>SUBSTITUTE(LOWER(A7144),"and","")</f>
        <v>orthogroundclearweedgrassb-gonpatiolscapeweedgrasskiller73327-19-239</v>
      </c>
    </row>
    <row r="7145" spans="1:2" x14ac:dyDescent="0.2">
      <c r="A7145" t="s">
        <v>21039</v>
      </c>
      <c r="B7145" t="str">
        <f>SUBSTITUTE(LOWER(A7145),"and","")</f>
        <v>roundupforlawnscrabgrassdestroyer239-2740-538</v>
      </c>
    </row>
    <row r="7146" spans="1:2" x14ac:dyDescent="0.2">
      <c r="A7146" t="s">
        <v>21038</v>
      </c>
      <c r="B7146" t="str">
        <f>SUBSTITUTE(LOWER(A7146),"and","")</f>
        <v>a-quatsanitizer10324-107-12017</v>
      </c>
    </row>
    <row r="7147" spans="1:2" x14ac:dyDescent="0.2">
      <c r="A7147" t="s">
        <v>21037</v>
      </c>
      <c r="B7147" t="str">
        <f>SUBSTITUTE(LOWER(A7147),"and","")</f>
        <v>tree-ager10(2ee-beechleafdisease)74578-12</v>
      </c>
    </row>
    <row r="7148" spans="1:2" x14ac:dyDescent="0.2">
      <c r="A7148" t="s">
        <v>21036</v>
      </c>
      <c r="B7148" t="str">
        <f>SUBSTITUTE(LOWER(A7148),"and","")</f>
        <v>acl90disinfectingtablets(unrestricted11112)935-40</v>
      </c>
    </row>
    <row r="7149" spans="1:2" x14ac:dyDescent="0.2">
      <c r="A7149" t="s">
        <v>21035</v>
      </c>
      <c r="B7149" t="str">
        <f>SUBSTITUTE(LOWER(A7149),"and","")</f>
        <v>pro-mixbio-fungicide74267-3</v>
      </c>
    </row>
    <row r="7150" spans="1:2" x14ac:dyDescent="0.2">
      <c r="A7150" t="s">
        <v>21034</v>
      </c>
      <c r="B7150" t="str">
        <f>SUBSTITUTE(LOWER(A7150),"and","")</f>
        <v>homefrontweedgrasskillerreadytouse4-483-91901</v>
      </c>
    </row>
    <row r="7151" spans="1:2" x14ac:dyDescent="0.2">
      <c r="A7151" t="s">
        <v>21033</v>
      </c>
      <c r="B7151" t="str">
        <f>SUBSTITUTE(LOWER(A7151),"and","")</f>
        <v>expressxpherbicide(noaerialapplicationinnys)279-9578</v>
      </c>
    </row>
    <row r="7152" spans="1:2" x14ac:dyDescent="0.2">
      <c r="A7152" t="s">
        <v>21032</v>
      </c>
      <c r="B7152" t="str">
        <f>SUBSTITUTE(LOWER(A7152),"and","")</f>
        <v>ace-jet(2ee-spottedlanternfly)74578-2</v>
      </c>
    </row>
    <row r="7153" spans="1:2" x14ac:dyDescent="0.2">
      <c r="A7153" t="s">
        <v>21031</v>
      </c>
      <c r="B7153" t="str">
        <f>SUBSTITUTE(LOWER(A7153),"and","")</f>
        <v>rodentexmulti-feedbars61282-12-270</v>
      </c>
    </row>
    <row r="7154" spans="1:2" x14ac:dyDescent="0.2">
      <c r="A7154" t="s">
        <v>21030</v>
      </c>
      <c r="B7154" t="str">
        <f>SUBSTITUTE(LOWER(A7154),"and","")</f>
        <v>neo-chlormarine72139-4</v>
      </c>
    </row>
    <row r="7155" spans="1:2" x14ac:dyDescent="0.2">
      <c r="A7155" t="s">
        <v>21029</v>
      </c>
      <c r="B7155" t="str">
        <f>SUBSTITUTE(LOWER(A7155),"and","")</f>
        <v>700disinfectantcleaner1839-166-14994</v>
      </c>
    </row>
    <row r="7156" spans="1:2" x14ac:dyDescent="0.2">
      <c r="A7156" t="s">
        <v>21028</v>
      </c>
      <c r="B7156" t="str">
        <f>SUBSTITUTE(LOWER(A7156),"and","")</f>
        <v>terrooutdoorantkiller1021-1808-149</v>
      </c>
    </row>
    <row r="7157" spans="1:2" x14ac:dyDescent="0.2">
      <c r="A7157" t="s">
        <v>21027</v>
      </c>
      <c r="B7157" t="str">
        <f>SUBSTITUTE(LOWER(A7157),"and","")</f>
        <v>assail30sginsecticide(2ee-coloradopotatobeetle)8033-36-70506</v>
      </c>
    </row>
    <row r="7158" spans="1:2" x14ac:dyDescent="0.2">
      <c r="A7158" t="s">
        <v>21026</v>
      </c>
      <c r="B7158" t="str">
        <f>SUBSTITUTE(LOWER(A7158),"and","")</f>
        <v>dupontexpressherbicide(withtotalsolsolublegranules)(noaerialapplicationinnys)(2ee-narrowleafhawksbeard)352-632</v>
      </c>
    </row>
    <row r="7159" spans="1:2" x14ac:dyDescent="0.2">
      <c r="A7159" t="s">
        <v>21025</v>
      </c>
      <c r="B7159" t="str">
        <f>SUBSTITUTE(LOWER(A7159),"and","")</f>
        <v>dupontaproach[noaerialapplicationwithin100'ofsurfacewaters,nouseinnassausuffolkcounties,ny]352-840</v>
      </c>
    </row>
    <row r="7160" spans="1:2" x14ac:dyDescent="0.2">
      <c r="A7160" t="s">
        <v>21024</v>
      </c>
      <c r="B7160" t="str">
        <f>SUBSTITUTE(LOWER(A7160),"and","")</f>
        <v>madexxlv69553-12-70051</v>
      </c>
    </row>
    <row r="7161" spans="1:2" x14ac:dyDescent="0.2">
      <c r="A7161" t="s">
        <v>21023</v>
      </c>
      <c r="B7161" t="str">
        <f>SUBSTITUTE(LOWER(A7161),"and","")</f>
        <v>kathonpfmbiocide707-209</v>
      </c>
    </row>
    <row r="7162" spans="1:2" x14ac:dyDescent="0.2">
      <c r="A7162" t="s">
        <v>21022</v>
      </c>
      <c r="B7162" t="str">
        <f>SUBSTITUTE(LOWER(A7162),"and","")</f>
        <v>carbaryl4l34704-447</v>
      </c>
    </row>
    <row r="7163" spans="1:2" x14ac:dyDescent="0.2">
      <c r="A7163" t="s">
        <v>21021</v>
      </c>
      <c r="B7163" t="str">
        <f>SUBSTITUTE(LOWER(A7163),"and","")</f>
        <v>nextstarfleaticktopicalfordogs(large45-88lbs)2517-142-84742</v>
      </c>
    </row>
    <row r="7164" spans="1:2" x14ac:dyDescent="0.2">
      <c r="A7164" t="s">
        <v>21020</v>
      </c>
      <c r="B7164" t="str">
        <f>SUBSTITUTE(LOWER(A7164),"and","")</f>
        <v>howlerevofungicide70051-141</v>
      </c>
    </row>
    <row r="7165" spans="1:2" x14ac:dyDescent="0.2">
      <c r="A7165" t="s">
        <v>21019</v>
      </c>
      <c r="B7165" t="str">
        <f>SUBSTITUTE(LOWER(A7165),"and","")</f>
        <v>familyguardbronceadaysanitizingcleaner(lemon)4564-27-4822</v>
      </c>
    </row>
    <row r="7166" spans="1:2" x14ac:dyDescent="0.2">
      <c r="A7166" t="s">
        <v>21018</v>
      </c>
      <c r="B7166" t="str">
        <f>SUBSTITUTE(LOWER(A7166),"and","")</f>
        <v>attributeplussweetcorn67979-12</v>
      </c>
    </row>
    <row r="7167" spans="1:2" x14ac:dyDescent="0.2">
      <c r="A7167" t="s">
        <v>21017</v>
      </c>
      <c r="B7167" t="str">
        <f>SUBSTITUTE(LOWER(A7167),"and","")</f>
        <v>gardentechsevininsectkillerreadytosprayii101563-304-71004</v>
      </c>
    </row>
    <row r="7168" spans="1:2" x14ac:dyDescent="0.2">
      <c r="A7168" t="s">
        <v>21016</v>
      </c>
      <c r="B7168" t="str">
        <f>SUBSTITUTE(LOWER(A7168),"and","")</f>
        <v>terrospiderkiller3149-18</v>
      </c>
    </row>
    <row r="7169" spans="1:2" x14ac:dyDescent="0.2">
      <c r="A7169" t="s">
        <v>21015</v>
      </c>
      <c r="B7169" t="str">
        <f>SUBSTITUTE(LOWER(A7169),"and","")</f>
        <v>exileultrapour-on53883-248-40940</v>
      </c>
    </row>
    <row r="7170" spans="1:2" x14ac:dyDescent="0.2">
      <c r="A7170" t="s">
        <v>21014</v>
      </c>
      <c r="B7170" t="str">
        <f>SUBSTITUTE(LOWER(A7170),"and","")</f>
        <v>advantagetreatmentsprayfordogs1021-1704-11556</v>
      </c>
    </row>
    <row r="7171" spans="1:2" x14ac:dyDescent="0.2">
      <c r="A7171" t="s">
        <v>21013</v>
      </c>
      <c r="B7171" t="str">
        <f>SUBSTITUTE(LOWER(A7171),"and","")</f>
        <v>turfbuilderhaltscrabgrasspreventerlawnfoodb538-190</v>
      </c>
    </row>
    <row r="7172" spans="1:2" x14ac:dyDescent="0.2">
      <c r="A7172" t="s">
        <v>21012</v>
      </c>
      <c r="B7172" t="str">
        <f>SUBSTITUTE(LOWER(A7172),"and","")</f>
        <v>emulsifiablevegetationkiller10088-55-11547</v>
      </c>
    </row>
    <row r="7173" spans="1:2" x14ac:dyDescent="0.2">
      <c r="A7173" t="s">
        <v>21011</v>
      </c>
      <c r="B7173" t="str">
        <f>SUBSTITUTE(LOWER(A7173),"and","")</f>
        <v>altifyivmherbicide101563-271</v>
      </c>
    </row>
    <row r="7174" spans="1:2" x14ac:dyDescent="0.2">
      <c r="A7174" t="s">
        <v>21010</v>
      </c>
      <c r="B7174" t="str">
        <f>SUBSTITUTE(LOWER(A7174),"and","")</f>
        <v>sarisa(nosale,distributionoruseinnassausuffolkcounties)(noaerialappinny)(25ftbufferstriptowaterbodies)(applicationratelimitedinny)71512-32-59807</v>
      </c>
    </row>
    <row r="7175" spans="1:2" x14ac:dyDescent="0.2">
      <c r="A7175" t="s">
        <v>21009</v>
      </c>
      <c r="B7175" t="str">
        <f>SUBSTITUTE(LOWER(A7175),"and","")</f>
        <v>accordxrtii(2ee-blackjetbead)62719-556</v>
      </c>
    </row>
    <row r="7176" spans="1:2" x14ac:dyDescent="0.2">
      <c r="A7176" t="s">
        <v>21008</v>
      </c>
      <c r="B7176" t="str">
        <f>SUBSTITUTE(LOWER(A7176),"and","")</f>
        <v>quali-proimidacloprid2fturfornamentalinsecticide(nosoilinjectioninnassausuffolkcountiesny)(2ee-spottedlanternfly)53883-514</v>
      </c>
    </row>
    <row r="7177" spans="1:2" x14ac:dyDescent="0.2">
      <c r="A7177" t="s">
        <v>21007</v>
      </c>
      <c r="B7177" t="str">
        <f>SUBSTITUTE(LOWER(A7177),"and","")</f>
        <v>bengalbedbugfleakiller1021-2586-68543</v>
      </c>
    </row>
    <row r="7178" spans="1:2" x14ac:dyDescent="0.2">
      <c r="A7178" t="s">
        <v>21006</v>
      </c>
      <c r="B7178" t="str">
        <f>SUBSTITUTE(LOWER(A7178),"and","")</f>
        <v>alamofungicide(requiresapplicationbytrainedarborist)100-741</v>
      </c>
    </row>
    <row r="7179" spans="1:2" x14ac:dyDescent="0.2">
      <c r="A7179" t="s">
        <v>21005</v>
      </c>
      <c r="B7179" t="str">
        <f>SUBSTITUTE(LOWER(A7179),"and","")</f>
        <v>aquamasterherbicide524-343</v>
      </c>
    </row>
    <row r="7180" spans="1:2" x14ac:dyDescent="0.2">
      <c r="A7180" t="s">
        <v>21004</v>
      </c>
      <c r="B7180" t="str">
        <f>SUBSTITUTE(LOWER(A7180),"and","")</f>
        <v>alias4f66222-156</v>
      </c>
    </row>
    <row r="7181" spans="1:2" x14ac:dyDescent="0.2">
      <c r="A7181" t="s">
        <v>21003</v>
      </c>
      <c r="B7181" t="str">
        <f>SUBSTITUTE(LOWER(A7181),"and","")</f>
        <v>dip'ngrow64388-1</v>
      </c>
    </row>
    <row r="7182" spans="1:2" x14ac:dyDescent="0.2">
      <c r="A7182" t="s">
        <v>21002</v>
      </c>
      <c r="B7182" t="str">
        <f>SUBSTITUTE(LOWER(A7182),"and","")</f>
        <v>hartzultraguardridfleatickdogshampoo(freshcitrusfragrance)2596-153</v>
      </c>
    </row>
    <row r="7183" spans="1:2" x14ac:dyDescent="0.2">
      <c r="A7183" t="s">
        <v>21001</v>
      </c>
      <c r="B7183" t="str">
        <f>SUBSTITUTE(LOWER(A7183),"and","")</f>
        <v>dupontlannatelvinsecticide352-384</v>
      </c>
    </row>
    <row r="7184" spans="1:2" x14ac:dyDescent="0.2">
      <c r="A7184" t="s">
        <v>21000</v>
      </c>
      <c r="B7184" t="str">
        <f>SUBSTITUTE(LOWER(A7184),"and","")</f>
        <v>eagle20ew(1.95lbs.aiamaxonturfnouseonornamentalsinnassausuffolkco.)62719-463</v>
      </c>
    </row>
    <row r="7185" spans="1:2" x14ac:dyDescent="0.2">
      <c r="A7185" t="s">
        <v>20999</v>
      </c>
      <c r="B7185" t="str">
        <f>SUBSTITUTE(LOWER(A7185),"and","")</f>
        <v>metasoltk-100technicalii39967-143</v>
      </c>
    </row>
    <row r="7186" spans="1:2" x14ac:dyDescent="0.2">
      <c r="A7186" t="s">
        <v>20998</v>
      </c>
      <c r="B7186" t="str">
        <f>SUBSTITUTE(LOWER(A7186),"and","")</f>
        <v>reliantsystemicfungicide83416-1</v>
      </c>
    </row>
    <row r="7187" spans="1:2" x14ac:dyDescent="0.2">
      <c r="A7187" t="s">
        <v>20997</v>
      </c>
      <c r="B7187" t="str">
        <f>SUBSTITUTE(LOWER(A7187),"and","")</f>
        <v>posterityxt(2ee-lessthanlabeledrate)100-1654</v>
      </c>
    </row>
    <row r="7188" spans="1:2" x14ac:dyDescent="0.2">
      <c r="A7188" t="s">
        <v>20996</v>
      </c>
      <c r="B7188" t="str">
        <f>SUBSTITUTE(LOWER(A7188),"and","")</f>
        <v>spectracidelargeplottriazicideinsectkillerforlawngranules(noappwithin100ftofcoastalmarsh)9688-250-8845</v>
      </c>
    </row>
    <row r="7189" spans="1:2" x14ac:dyDescent="0.2">
      <c r="A7189" t="s">
        <v>20995</v>
      </c>
      <c r="B7189" t="str">
        <f>SUBSTITUTE(LOWER(A7189),"and","")</f>
        <v>grevost84059-17</v>
      </c>
    </row>
    <row r="7190" spans="1:2" x14ac:dyDescent="0.2">
      <c r="A7190" t="s">
        <v>20994</v>
      </c>
      <c r="B7190" t="str">
        <f>SUBSTITUTE(LOWER(A7190),"and","")</f>
        <v>gravex20ew(1.95lbs.aiamaxonturfnouseonornamentalsinnassausuffolkcounties)91234-283</v>
      </c>
    </row>
    <row r="7191" spans="1:2" x14ac:dyDescent="0.2">
      <c r="A7191" t="s">
        <v>20993</v>
      </c>
      <c r="B7191" t="str">
        <f>SUBSTITUTE(LOWER(A7191),"and","")</f>
        <v>shuttle70506-447-101563</v>
      </c>
    </row>
    <row r="7192" spans="1:2" x14ac:dyDescent="0.2">
      <c r="A7192" t="s">
        <v>20992</v>
      </c>
      <c r="B7192" t="str">
        <f>SUBSTITUTE(LOWER(A7192),"and","")</f>
        <v>combatantkillingbait64240-3</v>
      </c>
    </row>
    <row r="7193" spans="1:2" x14ac:dyDescent="0.2">
      <c r="A7193" t="s">
        <v>20991</v>
      </c>
      <c r="B7193" t="str">
        <f>SUBSTITUTE(LOWER(A7193),"and","")</f>
        <v>flyzapindoorfogger47000-7-40940</v>
      </c>
    </row>
    <row r="7194" spans="1:2" x14ac:dyDescent="0.2">
      <c r="A7194" t="s">
        <v>20990</v>
      </c>
      <c r="B7194" t="str">
        <f>SUBSTITUTE(LOWER(A7194),"and","")</f>
        <v>a-quatdisinfectant10324-85-12017</v>
      </c>
    </row>
    <row r="7195" spans="1:2" x14ac:dyDescent="0.2">
      <c r="A7195" t="s">
        <v>20989</v>
      </c>
      <c r="B7195" t="str">
        <f>SUBSTITUTE(LOWER(A7195),"and","")</f>
        <v>tame2.4ecspray(additionalnewyorkstaterestrictions)59639-77</v>
      </c>
    </row>
    <row r="7196" spans="1:2" x14ac:dyDescent="0.2">
      <c r="A7196" t="s">
        <v>20988</v>
      </c>
      <c r="B7196" t="str">
        <f>SUBSTITUTE(LOWER(A7196),"and","")</f>
        <v>quali-probifenthrinit7.9f(nousewithin100ftofwaterbodies)(2ee-spottedlanternfly)53883-365</v>
      </c>
    </row>
    <row r="7197" spans="1:2" x14ac:dyDescent="0.2">
      <c r="A7197" t="s">
        <v>20987</v>
      </c>
      <c r="B7197" t="str">
        <f>SUBSTITUTE(LOWER(A7197),"and","")</f>
        <v>patrol(2ee-spottedlanternfly)100-1066</v>
      </c>
    </row>
    <row r="7198" spans="1:2" x14ac:dyDescent="0.2">
      <c r="A7198" t="s">
        <v>20986</v>
      </c>
      <c r="B7198" t="str">
        <f>SUBSTITUTE(LOWER(A7198),"and","")</f>
        <v>omega1"chlortabs3525-113-79976</v>
      </c>
    </row>
    <row r="7199" spans="1:2" x14ac:dyDescent="0.2">
      <c r="A7199" t="s">
        <v>20985</v>
      </c>
      <c r="B7199" t="str">
        <f>SUBSTITUTE(LOWER(A7199),"and","")</f>
        <v>orthohomedefensebackyardmosquitobugkillerareafogger1021-1667-239</v>
      </c>
    </row>
    <row r="7200" spans="1:2" x14ac:dyDescent="0.2">
      <c r="A7200" t="s">
        <v>20984</v>
      </c>
      <c r="B7200" t="str">
        <f>SUBSTITUTE(LOWER(A7200),"and","")</f>
        <v>imageherbicidefromlillymillernoxallgranules802-536-73342</v>
      </c>
    </row>
    <row r="7201" spans="1:2" x14ac:dyDescent="0.2">
      <c r="A7201" t="s">
        <v>20983</v>
      </c>
      <c r="B7201" t="str">
        <f>SUBSTITUTE(LOWER(A7201),"and","")</f>
        <v>lillymillermossout!lawngranules802-543</v>
      </c>
    </row>
    <row r="7202" spans="1:2" x14ac:dyDescent="0.2">
      <c r="A7202" t="s">
        <v>20982</v>
      </c>
      <c r="B7202" t="str">
        <f>SUBSTITUTE(LOWER(A7202),"and","")</f>
        <v>bioadvancedscience-basedsolutionsfunguscontrolforlawnsready-to-spray92564-47</v>
      </c>
    </row>
    <row r="7203" spans="1:2" x14ac:dyDescent="0.2">
      <c r="A7203" t="s">
        <v>20981</v>
      </c>
      <c r="B7203" t="str">
        <f>SUBSTITUTE(LOWER(A7203),"and","")</f>
        <v>ferti-lomecopperfungicidereadytospray67702-2-7401</v>
      </c>
    </row>
    <row r="7204" spans="1:2" x14ac:dyDescent="0.2">
      <c r="A7204" t="s">
        <v>20980</v>
      </c>
      <c r="B7204" t="str">
        <f>SUBSTITUTE(LOWER(A7204),"and","")</f>
        <v>cutterbackyardbugcontrolfogginginsecticideformula1021-1866-53853</v>
      </c>
    </row>
    <row r="7205" spans="1:2" x14ac:dyDescent="0.2">
      <c r="A7205" t="s">
        <v>20979</v>
      </c>
      <c r="B7205" t="str">
        <f>SUBSTITUTE(LOWER(A7205),"and","")</f>
        <v>shaw'sturffoodwith0.067%aceleprynplus0.167%dimension(nouseonlongislnysspecificlanguage)8378-72</v>
      </c>
    </row>
    <row r="7206" spans="1:2" x14ac:dyDescent="0.2">
      <c r="A7206" t="s">
        <v>20978</v>
      </c>
      <c r="B7206" t="str">
        <f>SUBSTITUTE(LOWER(A7206),"and","")</f>
        <v>dimension0.125%+fertilizer(noli)(nysmaxuserates)62719-483-82757</v>
      </c>
    </row>
    <row r="7207" spans="1:2" x14ac:dyDescent="0.2">
      <c r="A7207" t="s">
        <v>20977</v>
      </c>
      <c r="B7207" t="str">
        <f>SUBSTITUTE(LOWER(A7207),"and","")</f>
        <v>nufarmdiquat2lherbicide228-675</v>
      </c>
    </row>
    <row r="7208" spans="1:2" x14ac:dyDescent="0.2">
      <c r="A7208" t="s">
        <v>20976</v>
      </c>
      <c r="B7208" t="str">
        <f>SUBSTITUTE(LOWER(A7208),"and","")</f>
        <v>gotpests...getrevengebarnstableflysprayconcentrate4-350</v>
      </c>
    </row>
    <row r="7209" spans="1:2" x14ac:dyDescent="0.2">
      <c r="A7209" t="s">
        <v>20975</v>
      </c>
      <c r="B7209" t="str">
        <f>SUBSTITUTE(LOWER(A7209),"and","")</f>
        <v>quali-proglyphosateplus53883-319</v>
      </c>
    </row>
    <row r="7210" spans="1:2" x14ac:dyDescent="0.2">
      <c r="A7210" t="s">
        <v>20974</v>
      </c>
      <c r="B7210" t="str">
        <f>SUBSTITUTE(LOWER(A7210),"and","")</f>
        <v>cheetahpro(nouseinnassausuffolkcounties)228-743</v>
      </c>
    </row>
    <row r="7211" spans="1:2" x14ac:dyDescent="0.2">
      <c r="A7211" t="s">
        <v>20973</v>
      </c>
      <c r="B7211" t="str">
        <f>SUBSTITUTE(LOWER(A7211),"and","")</f>
        <v>rampagepelletedbait12455-137-3240</v>
      </c>
    </row>
    <row r="7212" spans="1:2" x14ac:dyDescent="0.2">
      <c r="A7212" t="s">
        <v>20972</v>
      </c>
      <c r="B7212" t="str">
        <f>SUBSTITUTE(LOWER(A7212),"and","")</f>
        <v>greenyardprofessionalfertilizerwith0.069%bifenthrininsecticide(seenysspecificlanguage)53883-160-534</v>
      </c>
    </row>
    <row r="7213" spans="1:2" x14ac:dyDescent="0.2">
      <c r="A7213" t="s">
        <v>20971</v>
      </c>
      <c r="B7213" t="str">
        <f>SUBSTITUTE(LOWER(A7213),"and","")</f>
        <v>lysolbrkills99.9%ofvirusesbacteriaallpurposecleanerwithbleach777-83</v>
      </c>
    </row>
    <row r="7214" spans="1:2" x14ac:dyDescent="0.2">
      <c r="A7214" t="s">
        <v>20970</v>
      </c>
      <c r="B7214" t="str">
        <f>SUBSTITUTE(LOWER(A7214),"and","")</f>
        <v>enduracidedipii1021-1552-2781</v>
      </c>
    </row>
    <row r="7215" spans="1:2" x14ac:dyDescent="0.2">
      <c r="A7215" t="s">
        <v>20969</v>
      </c>
      <c r="B7215" t="str">
        <f>SUBSTITUTE(LOWER(A7215),"and","")</f>
        <v>sentryfiproguardforcats(over1.5lbs)2517-137</v>
      </c>
    </row>
    <row r="7216" spans="1:2" x14ac:dyDescent="0.2">
      <c r="A7216" t="s">
        <v>20968</v>
      </c>
      <c r="B7216" t="str">
        <f>SUBSTITUTE(LOWER(A7216),"and","")</f>
        <v>agristarsonoma20ewag42750-165</v>
      </c>
    </row>
    <row r="7217" spans="1:2" x14ac:dyDescent="0.2">
      <c r="A7217" t="s">
        <v>20967</v>
      </c>
      <c r="B7217" t="str">
        <f>SUBSTITUTE(LOWER(A7217),"and","")</f>
        <v>havocrodenticidebaitpack(pellets)killsratsmice100-1056-61282</v>
      </c>
    </row>
    <row r="7218" spans="1:2" x14ac:dyDescent="0.2">
      <c r="A7218" t="s">
        <v>20966</v>
      </c>
      <c r="B7218" t="str">
        <f>SUBSTITUTE(LOWER(A7218),"and","")</f>
        <v>bacoff1839-220-39189</v>
      </c>
    </row>
    <row r="7219" spans="1:2" x14ac:dyDescent="0.2">
      <c r="A7219" t="s">
        <v>20965</v>
      </c>
      <c r="B7219" t="str">
        <f>SUBSTITUTE(LOWER(A7219),"and","")</f>
        <v>mustangmaxxinsecticide(2ee-unlabeledpests)279-3426</v>
      </c>
    </row>
    <row r="7220" spans="1:2" x14ac:dyDescent="0.2">
      <c r="A7220" t="s">
        <v>20964</v>
      </c>
      <c r="B7220" t="str">
        <f>SUBSTITUTE(LOWER(A7220),"and","")</f>
        <v>adamsplusfleatickshampoowithprecorfordogspuppies(freshscent)2724-485-89459</v>
      </c>
    </row>
    <row r="7221" spans="1:2" x14ac:dyDescent="0.2">
      <c r="A7221" t="s">
        <v>20963</v>
      </c>
      <c r="B7221" t="str">
        <f>SUBSTITUTE(LOWER(A7221),"and","")</f>
        <v>theersonsturfproductsfertilizerwith0.38%prodiamineherbicide19-0-39198-163</v>
      </c>
    </row>
    <row r="7222" spans="1:2" x14ac:dyDescent="0.2">
      <c r="A7222" t="s">
        <v>20962</v>
      </c>
      <c r="B7222" t="str">
        <f>SUBSTITUTE(LOWER(A7222),"and","")</f>
        <v>hi-yieldbugblasteriiturfinsectcontrolgranules(nysspecificlang)228-498-7401</v>
      </c>
    </row>
    <row r="7223" spans="1:2" x14ac:dyDescent="0.2">
      <c r="A7223" t="s">
        <v>20961</v>
      </c>
      <c r="B7223" t="str">
        <f>SUBSTITUTE(LOWER(A7223),"and","")</f>
        <v>depthcharge71368-115</v>
      </c>
    </row>
    <row r="7224" spans="1:2" x14ac:dyDescent="0.2">
      <c r="A7224" t="s">
        <v>20960</v>
      </c>
      <c r="B7224" t="str">
        <f>SUBSTITUTE(LOWER(A7224),"and","")</f>
        <v>outdoorbigbagflytrap84565-2-49407</v>
      </c>
    </row>
    <row r="7225" spans="1:2" x14ac:dyDescent="0.2">
      <c r="A7225" t="s">
        <v>20959</v>
      </c>
      <c r="B7225" t="str">
        <f>SUBSTITUTE(LOWER(A7225),"and","")</f>
        <v>embedextra62719-726</v>
      </c>
    </row>
    <row r="7226" spans="1:2" x14ac:dyDescent="0.2">
      <c r="A7226" t="s">
        <v>20958</v>
      </c>
      <c r="B7226" t="str">
        <f>SUBSTITUTE(LOWER(A7226),"and","")</f>
        <v>syllitflfungicide70506-611</v>
      </c>
    </row>
    <row r="7227" spans="1:2" x14ac:dyDescent="0.2">
      <c r="A7227" t="s">
        <v>20957</v>
      </c>
      <c r="B7227" t="str">
        <f>SUBSTITUTE(LOWER(A7227),"and","")</f>
        <v>dovetail94396-12</v>
      </c>
    </row>
    <row r="7228" spans="1:2" x14ac:dyDescent="0.2">
      <c r="A7228" t="s">
        <v>20956</v>
      </c>
      <c r="B7228" t="str">
        <f>SUBSTITUTE(LOWER(A7228),"and","")</f>
        <v>danitol2.4ecspray(additionalnewyorkstaterestrictions)(2ee-graperootworm)59639-35</v>
      </c>
    </row>
    <row r="7229" spans="1:2" x14ac:dyDescent="0.2">
      <c r="A7229" t="s">
        <v>20955</v>
      </c>
      <c r="B7229" t="str">
        <f>SUBSTITUTE(LOWER(A7229),"and","")</f>
        <v>diazinonag50066222-9</v>
      </c>
    </row>
    <row r="7230" spans="1:2" x14ac:dyDescent="0.2">
      <c r="A7230" t="s">
        <v>20954</v>
      </c>
      <c r="B7230" t="str">
        <f>SUBSTITUTE(LOWER(A7230),"and","")</f>
        <v>greatvaluefreshlinenscentdisinfectantspray70271-37-41348</v>
      </c>
    </row>
    <row r="7231" spans="1:2" x14ac:dyDescent="0.2">
      <c r="A7231" t="s">
        <v>20953</v>
      </c>
      <c r="B7231" t="str">
        <f>SUBSTITUTE(LOWER(A7231),"and","")</f>
        <v>willowoodimidacloprid2sc87290-33</v>
      </c>
    </row>
    <row r="7232" spans="1:2" x14ac:dyDescent="0.2">
      <c r="A7232" t="s">
        <v>20952</v>
      </c>
      <c r="B7232" t="str">
        <f>SUBSTITUTE(LOWER(A7232),"and","")</f>
        <v>sil-matrixlc70051-127</v>
      </c>
    </row>
    <row r="7233" spans="1:2" x14ac:dyDescent="0.2">
      <c r="A7233" t="s">
        <v>20951</v>
      </c>
      <c r="B7233" t="str">
        <f>SUBSTITUTE(LOWER(A7233),"and","")</f>
        <v>raidmaxbedbugextendedprotection1021-2597-4822</v>
      </c>
    </row>
    <row r="7234" spans="1:2" x14ac:dyDescent="0.2">
      <c r="A7234" t="s">
        <v>20950</v>
      </c>
      <c r="B7234" t="str">
        <f>SUBSTITUTE(LOWER(A7234),"and","")</f>
        <v>gloryfdf66222-106</v>
      </c>
    </row>
    <row r="7235" spans="1:2" x14ac:dyDescent="0.2">
      <c r="A7235" t="s">
        <v>20949</v>
      </c>
      <c r="B7235" t="str">
        <f>SUBSTITUTE(LOWER(A7235),"and","")</f>
        <v>lillymillerhose`ngomossout!forlawns802-509</v>
      </c>
    </row>
    <row r="7236" spans="1:2" x14ac:dyDescent="0.2">
      <c r="A7236" t="s">
        <v>20948</v>
      </c>
      <c r="B7236" t="str">
        <f>SUBSTITUTE(LOWER(A7236),"and","")</f>
        <v>lysolbrkills99.9%ofvirusesbacteriapowerclean2xconcentrated2multi-surfacecooladirondackairscent777-146</v>
      </c>
    </row>
    <row r="7237" spans="1:2" x14ac:dyDescent="0.2">
      <c r="A7237" t="s">
        <v>20947</v>
      </c>
      <c r="B7237" t="str">
        <f>SUBSTITUTE(LOWER(A7237),"and","")</f>
        <v>ariwasphornetkillerbeebopperii7754-44</v>
      </c>
    </row>
    <row r="7238" spans="1:2" x14ac:dyDescent="0.2">
      <c r="A7238" t="s">
        <v>20946</v>
      </c>
      <c r="B7238" t="str">
        <f>SUBSTITUTE(LOWER(A7238),"and","")</f>
        <v>actarainsecticide(noli)(nysmaxapprate0.188lbaiacreyearexceptpome0.172)(2ee-brownmarmoratedstinkbug)100-938</v>
      </c>
    </row>
    <row r="7239" spans="1:2" x14ac:dyDescent="0.2">
      <c r="A7239" t="s">
        <v>20945</v>
      </c>
      <c r="B7239" t="str">
        <f>SUBSTITUTE(LOWER(A7239),"and","")</f>
        <v>abigor34704-1174</v>
      </c>
    </row>
    <row r="7240" spans="1:2" x14ac:dyDescent="0.2">
      <c r="A7240" t="s">
        <v>20944</v>
      </c>
      <c r="B7240" t="str">
        <f>SUBSTITUTE(LOWER(A7240),"and","")</f>
        <v>pulverizeweed,brush,vinekiller67702-18-82165</v>
      </c>
    </row>
    <row r="7241" spans="1:2" x14ac:dyDescent="0.2">
      <c r="A7241" t="s">
        <v>20943</v>
      </c>
      <c r="B7241" t="str">
        <f>SUBSTITUTE(LOWER(A7241),"and","")</f>
        <v>catchmasterjapanesebeetletrap8730-57-91557</v>
      </c>
    </row>
    <row r="7242" spans="1:2" x14ac:dyDescent="0.2">
      <c r="A7242" t="s">
        <v>20942</v>
      </c>
      <c r="B7242" t="str">
        <f>SUBSTITUTE(LOWER(A7242),"and","")</f>
        <v>cylenceultrainsecticidecattleeartag11556-131</v>
      </c>
    </row>
    <row r="7243" spans="1:2" x14ac:dyDescent="0.2">
      <c r="A7243" t="s">
        <v>20941</v>
      </c>
      <c r="B7243" t="str">
        <f>SUBSTITUTE(LOWER(A7243),"and","")</f>
        <v>rangerreadyrepellentpermethrin0.5%tick+insectspray(scentzero)93221-2</v>
      </c>
    </row>
    <row r="7244" spans="1:2" x14ac:dyDescent="0.2">
      <c r="A7244" t="s">
        <v>20940</v>
      </c>
      <c r="B7244" t="str">
        <f>SUBSTITUTE(LOWER(A7244),"and","")</f>
        <v>bophousegardeninsectkiller1021-1588-94575</v>
      </c>
    </row>
    <row r="7245" spans="1:2" x14ac:dyDescent="0.2">
      <c r="A7245" t="s">
        <v>20939</v>
      </c>
      <c r="B7245" t="str">
        <f>SUBSTITUTE(LOWER(A7245),"and","")</f>
        <v>governorg9198-245</v>
      </c>
    </row>
    <row r="7246" spans="1:2" x14ac:dyDescent="0.2">
      <c r="A7246" t="s">
        <v>20938</v>
      </c>
      <c r="B7246" t="str">
        <f>SUBSTITUTE(LOWER(A7246),"and","")</f>
        <v>mustangmaxxinsecticide(2ee-spottedwingdrosophilavinegarflies)279-3426</v>
      </c>
    </row>
    <row r="7247" spans="1:2" x14ac:dyDescent="0.2">
      <c r="A7247" t="s">
        <v>20937</v>
      </c>
      <c r="B7247" t="str">
        <f>SUBSTITUTE(LOWER(A7247),"and","")</f>
        <v>blueplanethospitalgradedisinfectant89896-2-89043</v>
      </c>
    </row>
    <row r="7248" spans="1:2" x14ac:dyDescent="0.2">
      <c r="A7248" t="s">
        <v>20936</v>
      </c>
      <c r="B7248" t="str">
        <f>SUBSTITUTE(LOWER(A7248),"and","")</f>
        <v>geroniv10324-117-150</v>
      </c>
    </row>
    <row r="7249" spans="1:2" x14ac:dyDescent="0.2">
      <c r="A7249" t="s">
        <v>20935</v>
      </c>
      <c r="B7249" t="str">
        <f>SUBSTITUTE(LOWER(A7249),"and","")</f>
        <v>deltadustinsecticide432-772</v>
      </c>
    </row>
    <row r="7250" spans="1:2" x14ac:dyDescent="0.2">
      <c r="A7250" t="s">
        <v>20934</v>
      </c>
      <c r="B7250" t="str">
        <f>SUBSTITUTE(LOWER(A7250),"and","")</f>
        <v>deniminsecticide100-903</v>
      </c>
    </row>
    <row r="7251" spans="1:2" x14ac:dyDescent="0.2">
      <c r="A7251" t="s">
        <v>20933</v>
      </c>
      <c r="B7251" t="str">
        <f>SUBSTITUTE(LOWER(A7251),"and","")</f>
        <v>gc274986-5</v>
      </c>
    </row>
    <row r="7252" spans="1:2" x14ac:dyDescent="0.2">
      <c r="A7252" t="s">
        <v>20932</v>
      </c>
      <c r="B7252" t="str">
        <f>SUBSTITUTE(LOWER(A7252),"and","")</f>
        <v>durobrom6836-237-55400</v>
      </c>
    </row>
    <row r="7253" spans="1:2" x14ac:dyDescent="0.2">
      <c r="A7253" t="s">
        <v>20931</v>
      </c>
      <c r="B7253" t="str">
        <f>SUBSTITUTE(LOWER(A7253),"and","")</f>
        <v>turfcide4005481-8992</v>
      </c>
    </row>
    <row r="7254" spans="1:2" x14ac:dyDescent="0.2">
      <c r="A7254" t="s">
        <v>20930</v>
      </c>
      <c r="B7254" t="str">
        <f>SUBSTITUTE(LOWER(A7254),"and","")</f>
        <v>arsenalpowerlineherbicide(2ee-lessthanlabeledrate)241-431</v>
      </c>
    </row>
    <row r="7255" spans="1:2" x14ac:dyDescent="0.2">
      <c r="A7255" t="s">
        <v>20929</v>
      </c>
      <c r="B7255" t="str">
        <f>SUBSTITUTE(LOWER(A7255),"and","")</f>
        <v>scottscrabgrasspre-emergentfertilizer(26-0-3)538-202</v>
      </c>
    </row>
    <row r="7256" spans="1:2" x14ac:dyDescent="0.2">
      <c r="A7256" t="s">
        <v>20928</v>
      </c>
      <c r="B7256" t="str">
        <f>SUBSTITUTE(LOWER(A7256),"and","")</f>
        <v>doleacdma91234-148</v>
      </c>
    </row>
    <row r="7257" spans="1:2" x14ac:dyDescent="0.2">
      <c r="A7257" t="s">
        <v>20927</v>
      </c>
      <c r="B7257" t="str">
        <f>SUBSTITUTE(LOWER(A7257),"and","")</f>
        <v>dailydisinfectantcleaner6836-361-1677</v>
      </c>
    </row>
    <row r="7258" spans="1:2" x14ac:dyDescent="0.2">
      <c r="A7258" t="s">
        <v>20926</v>
      </c>
      <c r="B7258" t="str">
        <f>SUBSTITUTE(LOWER(A7258),"and","")</f>
        <v>suprox-hp326836-516-1658</v>
      </c>
    </row>
    <row r="7259" spans="1:2" x14ac:dyDescent="0.2">
      <c r="A7259" t="s">
        <v>20925</v>
      </c>
      <c r="B7259" t="str">
        <f>SUBSTITUTE(LOWER(A7259),"and","")</f>
        <v>zodiacoatmealconditioningshampoofordogspuppies2724-485</v>
      </c>
    </row>
    <row r="7260" spans="1:2" x14ac:dyDescent="0.2">
      <c r="A7260" t="s">
        <v>20924</v>
      </c>
      <c r="B7260" t="str">
        <f>SUBSTITUTE(LOWER(A7260),"and","")</f>
        <v>disinfectant256-n10324-141-7546</v>
      </c>
    </row>
    <row r="7261" spans="1:2" x14ac:dyDescent="0.2">
      <c r="A7261" t="s">
        <v>20923</v>
      </c>
      <c r="B7261" t="str">
        <f>SUBSTITUTE(LOWER(A7261),"and","")</f>
        <v>nufarmpolarisaccompleteherbicide(noaquaticorwetlsuseinnys)(2ee-cutstemapplicationtoknotweed)228-570</v>
      </c>
    </row>
    <row r="7262" spans="1:2" x14ac:dyDescent="0.2">
      <c r="A7262" t="s">
        <v>20922</v>
      </c>
      <c r="B7262" t="str">
        <f>SUBSTITUTE(LOWER(A7262),"and","")</f>
        <v>hi-yielddustingwettablesulfur7401-188-34911</v>
      </c>
    </row>
    <row r="7263" spans="1:2" x14ac:dyDescent="0.2">
      <c r="A7263" t="s">
        <v>20921</v>
      </c>
      <c r="B7263" t="str">
        <f>SUBSTITUTE(LOWER(A7263),"and","")</f>
        <v>concrobiummoldcontrol82552-1</v>
      </c>
    </row>
    <row r="7264" spans="1:2" x14ac:dyDescent="0.2">
      <c r="A7264" t="s">
        <v>20920</v>
      </c>
      <c r="B7264" t="str">
        <f>SUBSTITUTE(LOWER(A7264),"and","")</f>
        <v>ready-set-go!1839-83-1553</v>
      </c>
    </row>
    <row r="7265" spans="1:2" x14ac:dyDescent="0.2">
      <c r="A7265" t="s">
        <v>20919</v>
      </c>
      <c r="B7265" t="str">
        <f>SUBSTITUTE(LOWER(A7265),"and","")</f>
        <v>synatekprodiamine0.37%plusfertilizer(variousfertilizermixtures)60063-40-91636</v>
      </c>
    </row>
    <row r="7266" spans="1:2" x14ac:dyDescent="0.2">
      <c r="A7266" t="s">
        <v>20918</v>
      </c>
      <c r="B7266" t="str">
        <f>SUBSTITUTE(LOWER(A7266),"and","")</f>
        <v>vigorox2265402-12</v>
      </c>
    </row>
    <row r="7267" spans="1:2" x14ac:dyDescent="0.2">
      <c r="A7267" t="s">
        <v>20917</v>
      </c>
      <c r="B7267" t="str">
        <f>SUBSTITUTE(LOWER(A7267),"and","")</f>
        <v>saferbrthejapanesebeetlebait8730-57-42697</v>
      </c>
    </row>
    <row r="7268" spans="1:2" x14ac:dyDescent="0.2">
      <c r="A7268" t="s">
        <v>20916</v>
      </c>
      <c r="B7268" t="str">
        <f>SUBSTITUTE(LOWER(A7268),"and","")</f>
        <v>poacure89633-4</v>
      </c>
    </row>
    <row r="7269" spans="1:2" x14ac:dyDescent="0.2">
      <c r="A7269" t="s">
        <v>20915</v>
      </c>
      <c r="B7269" t="str">
        <f>SUBSTITUTE(LOWER(A7269),"and","")</f>
        <v>5-in-1sprayforhairclippers954-10-64914</v>
      </c>
    </row>
    <row r="7270" spans="1:2" x14ac:dyDescent="0.2">
      <c r="A7270" t="s">
        <v>20914</v>
      </c>
      <c r="B7270" t="str">
        <f>SUBSTITUTE(LOWER(A7270),"and","")</f>
        <v>acramite-50ws400-503</v>
      </c>
    </row>
    <row r="7271" spans="1:2" x14ac:dyDescent="0.2">
      <c r="A7271" t="s">
        <v>20913</v>
      </c>
      <c r="B7271" t="str">
        <f>SUBSTITUTE(LOWER(A7271),"and","")</f>
        <v>dupontcinchatzherbicide(notforsale,use,ordistributioninnassauorsuffolkcounty)352-624</v>
      </c>
    </row>
    <row r="7272" spans="1:2" x14ac:dyDescent="0.2">
      <c r="A7272" t="s">
        <v>20912</v>
      </c>
      <c r="B7272" t="str">
        <f>SUBSTITUTE(LOWER(A7272),"and","")</f>
        <v>carpenterbeeantkiller68543-40</v>
      </c>
    </row>
    <row r="7273" spans="1:2" x14ac:dyDescent="0.2">
      <c r="A7273" t="s">
        <v>20911</v>
      </c>
      <c r="B7273" t="str">
        <f>SUBSTITUTE(LOWER(A7273),"and","")</f>
        <v>xyway3dfungicide(nosale,distributionoruseinnassauorsuffolkcounties)279-9638</v>
      </c>
    </row>
    <row r="7274" spans="1:2" x14ac:dyDescent="0.2">
      <c r="A7274" t="s">
        <v>20910</v>
      </c>
      <c r="B7274" t="str">
        <f>SUBSTITUTE(LOWER(A7274),"and","")</f>
        <v>orthohomedefensemaxant,roachspider1239-2699</v>
      </c>
    </row>
    <row r="7275" spans="1:2" x14ac:dyDescent="0.2">
      <c r="A7275" t="s">
        <v>20909</v>
      </c>
      <c r="B7275" t="str">
        <f>SUBSTITUTE(LOWER(A7275),"and","")</f>
        <v>petarmormaxfordogs(x-largeover55lbs)2517-178-84742</v>
      </c>
    </row>
    <row r="7276" spans="1:2" x14ac:dyDescent="0.2">
      <c r="A7276" t="s">
        <v>20908</v>
      </c>
      <c r="B7276" t="str">
        <f>SUBSTITUTE(LOWER(A7276),"and","")</f>
        <v>ashopritebrpaperbirddisinfectingwipes(lemon)6836-336-17704</v>
      </c>
    </row>
    <row r="7277" spans="1:2" x14ac:dyDescent="0.2">
      <c r="A7277" t="s">
        <v>20907</v>
      </c>
      <c r="B7277" t="str">
        <f>SUBSTITUTE(LOWER(A7277),"and","")</f>
        <v>lysolbrkills99.9%ofbacterianeutraairsanitizingspray(rejuvenatingmorninglinenscent)777-101</v>
      </c>
    </row>
    <row r="7278" spans="1:2" x14ac:dyDescent="0.2">
      <c r="A7278" t="s">
        <v>20906</v>
      </c>
      <c r="B7278" t="str">
        <f>SUBSTITUTE(LOWER(A7278),"and","")</f>
        <v>pythonwdg(nouseinnassausuffolkco.-noaerialappl.)62719-277</v>
      </c>
    </row>
    <row r="7279" spans="1:2" x14ac:dyDescent="0.2">
      <c r="A7279" t="s">
        <v>20905</v>
      </c>
      <c r="B7279" t="str">
        <f>SUBSTITUTE(LOWER(A7279),"and","")</f>
        <v>metasoltk-10039967-33</v>
      </c>
    </row>
    <row r="7280" spans="1:2" x14ac:dyDescent="0.2">
      <c r="A7280" t="s">
        <v>20904</v>
      </c>
      <c r="B7280" t="str">
        <f>SUBSTITUTE(LOWER(A7280),"and","")</f>
        <v>talstarxtragranularinsecticide(notwithin100'ofwaterinnys)(1re-applicationafter2weeksifneededinnys)279-3343</v>
      </c>
    </row>
    <row r="7281" spans="1:2" x14ac:dyDescent="0.2">
      <c r="A7281" t="s">
        <v>20903</v>
      </c>
      <c r="B7281" t="str">
        <f>SUBSTITUTE(LOWER(A7281),"and","")</f>
        <v>greenthumbroach,antspiderkiller3(unscented)9688-320</v>
      </c>
    </row>
    <row r="7282" spans="1:2" x14ac:dyDescent="0.2">
      <c r="A7282" t="s">
        <v>20902</v>
      </c>
      <c r="B7282" t="str">
        <f>SUBSTITUTE(LOWER(A7282),"and","")</f>
        <v>bengalinsecticideconcentrate1021-1641-68543</v>
      </c>
    </row>
    <row r="7283" spans="1:2" x14ac:dyDescent="0.2">
      <c r="A7283" t="s">
        <v>20901</v>
      </c>
      <c r="B7283" t="str">
        <f>SUBSTITUTE(LOWER(A7283),"and","")</f>
        <v>caparol4l(epareg.no.100-620)[useoncarrotscilantro-expires12312025]sln ny-140007</v>
      </c>
    </row>
    <row r="7284" spans="1:2" x14ac:dyDescent="0.2">
      <c r="A7284" t="s">
        <v>20900</v>
      </c>
      <c r="B7284" t="str">
        <f>SUBSTITUTE(LOWER(A7284),"and","")</f>
        <v>bravoweatherstik(2ee-plectosporiumblight)66222-276</v>
      </c>
    </row>
    <row r="7285" spans="1:2" x14ac:dyDescent="0.2">
      <c r="A7285" t="s">
        <v>20899</v>
      </c>
      <c r="B7285" t="str">
        <f>SUBSTITUTE(LOWER(A7285),"and","")</f>
        <v>roundupproconcentrateherbicide(2ee-japanesetreelilac)524-529</v>
      </c>
    </row>
    <row r="7286" spans="1:2" x14ac:dyDescent="0.2">
      <c r="A7286" t="s">
        <v>20898</v>
      </c>
      <c r="B7286" t="str">
        <f>SUBSTITUTE(LOWER(A7286),"and","")</f>
        <v>combatmaxdefensesystembrroachkillinggel(onlysoldaspartofcombatmaxdefensesystemkit)64240-45</v>
      </c>
    </row>
    <row r="7287" spans="1:2" x14ac:dyDescent="0.2">
      <c r="A7287" t="s">
        <v>20897</v>
      </c>
      <c r="B7287" t="str">
        <f>SUBSTITUTE(LOWER(A7287),"and","")</f>
        <v>alto100sl100-1226</v>
      </c>
    </row>
    <row r="7288" spans="1:2" x14ac:dyDescent="0.2">
      <c r="A7288" t="s">
        <v>20896</v>
      </c>
      <c r="B7288" t="str">
        <f>SUBSTITUTE(LOWER(A7288),"and","")</f>
        <v>bastanteherbicide2749-604</v>
      </c>
    </row>
    <row r="7289" spans="1:2" x14ac:dyDescent="0.2">
      <c r="A7289" t="s">
        <v>20895</v>
      </c>
      <c r="B7289" t="str">
        <f>SUBSTITUTE(LOWER(A7289),"and","")</f>
        <v>lynx-san10324-63-3635</v>
      </c>
    </row>
    <row r="7290" spans="1:2" x14ac:dyDescent="0.2">
      <c r="A7290" t="s">
        <v>20894</v>
      </c>
      <c r="B7290" t="str">
        <f>SUBSTITUTE(LOWER(A7290),"and","")</f>
        <v>flytrapmaxrefill84565-2-49407</v>
      </c>
    </row>
    <row r="7291" spans="1:2" x14ac:dyDescent="0.2">
      <c r="A7291" t="s">
        <v>20893</v>
      </c>
      <c r="B7291" t="str">
        <f>SUBSTITUTE(LOWER(A7291),"and","")</f>
        <v>priceritedisinfectingwipes(freshscented)6836-336-17704</v>
      </c>
    </row>
    <row r="7292" spans="1:2" x14ac:dyDescent="0.2">
      <c r="A7292" t="s">
        <v>20892</v>
      </c>
      <c r="B7292" t="str">
        <f>SUBSTITUTE(LOWER(A7292),"and","")</f>
        <v>eagle20ew(1.95lbs.aiamaxonturfnouseonornamentalsinnassausuffolkco.)(2ee-brownpatchlargepatch)62719-463</v>
      </c>
    </row>
    <row r="7293" spans="1:2" x14ac:dyDescent="0.2">
      <c r="A7293" t="s">
        <v>20891</v>
      </c>
      <c r="B7293" t="str">
        <f>SUBSTITUTE(LOWER(A7293),"and","")</f>
        <v>barrierornamentallscapingherbicide2217-675</v>
      </c>
    </row>
    <row r="7294" spans="1:2" x14ac:dyDescent="0.2">
      <c r="A7294" t="s">
        <v>20890</v>
      </c>
      <c r="B7294" t="str">
        <f>SUBSTITUTE(LOWER(A7294),"and","")</f>
        <v>zoeconaltosidpro-ginsectgrowthregulator2724-451</v>
      </c>
    </row>
    <row r="7295" spans="1:2" x14ac:dyDescent="0.2">
      <c r="A7295" t="s">
        <v>20889</v>
      </c>
      <c r="B7295" t="str">
        <f>SUBSTITUTE(LOWER(A7295),"and","")</f>
        <v>united136citrusdisinfectantii44446-81-9250</v>
      </c>
    </row>
    <row r="7296" spans="1:2" x14ac:dyDescent="0.2">
      <c r="A7296" t="s">
        <v>20888</v>
      </c>
      <c r="B7296" t="str">
        <f>SUBSTITUTE(LOWER(A7296),"and","")</f>
        <v>cykillblockskillsratsmicebreaksthecycle36488-53-61282</v>
      </c>
    </row>
    <row r="7297" spans="1:2" x14ac:dyDescent="0.2">
      <c r="A7297" t="s">
        <v>20887</v>
      </c>
      <c r="B7297" t="str">
        <f>SUBSTITUTE(LOWER(A7297),"and","")</f>
        <v>freedom45spot-onfordogs(largedogs33-66lbs)75257-1-81021</v>
      </c>
    </row>
    <row r="7298" spans="1:2" x14ac:dyDescent="0.2">
      <c r="A7298" t="s">
        <v>20886</v>
      </c>
      <c r="B7298" t="str">
        <f>SUBSTITUTE(LOWER(A7298),"and","")</f>
        <v>aceant,roach,spiderkiller3(unscented)9688-320</v>
      </c>
    </row>
    <row r="7299" spans="1:2" x14ac:dyDescent="0.2">
      <c r="A7299" t="s">
        <v>20885</v>
      </c>
      <c r="B7299" t="str">
        <f>SUBSTITUTE(LOWER(A7299),"and","")</f>
        <v>drexelmes-o-sateherbicide(nosale,useordistributioninnassausuffolkcounties)19713-694</v>
      </c>
    </row>
    <row r="7300" spans="1:2" x14ac:dyDescent="0.2">
      <c r="A7300" t="s">
        <v>20884</v>
      </c>
      <c r="B7300" t="str">
        <f>SUBSTITUTE(LOWER(A7300),"and","")</f>
        <v>simpleguard3fordogspuppies(56-95lbs)83399-6</v>
      </c>
    </row>
    <row r="7301" spans="1:2" x14ac:dyDescent="0.2">
      <c r="A7301" t="s">
        <v>20883</v>
      </c>
      <c r="B7301" t="str">
        <f>SUBSTITUTE(LOWER(A7301),"and","")</f>
        <v>roundupproherbicide(2ee-sapphireberry)524-475</v>
      </c>
    </row>
    <row r="7302" spans="1:2" x14ac:dyDescent="0.2">
      <c r="A7302" t="s">
        <v>20882</v>
      </c>
      <c r="B7302" t="str">
        <f>SUBSTITUTE(LOWER(A7302),"and","")</f>
        <v>trumpetecinsecticide5481-481</v>
      </c>
    </row>
    <row r="7303" spans="1:2" x14ac:dyDescent="0.2">
      <c r="A7303" t="s">
        <v>20881</v>
      </c>
      <c r="B7303" t="str">
        <f>SUBSTITUTE(LOWER(A7303),"and","")</f>
        <v>cuckolpastebait94261-1</v>
      </c>
    </row>
    <row r="7304" spans="1:2" x14ac:dyDescent="0.2">
      <c r="A7304" t="s">
        <v>20880</v>
      </c>
      <c r="B7304" t="str">
        <f>SUBSTITUTE(LOWER(A7304),"and","")</f>
        <v>oakiteliquidbactericide9359-2-1020</v>
      </c>
    </row>
    <row r="7305" spans="1:2" x14ac:dyDescent="0.2">
      <c r="A7305" t="s">
        <v>20879</v>
      </c>
      <c r="B7305" t="str">
        <f>SUBSTITUTE(LOWER(A7305),"and","")</f>
        <v>preenweedcontrol961-418</v>
      </c>
    </row>
    <row r="7306" spans="1:2" x14ac:dyDescent="0.2">
      <c r="A7306" t="s">
        <v>20878</v>
      </c>
      <c r="B7306" t="str">
        <f>SUBSTITUTE(LOWER(A7306),"and","")</f>
        <v>durastakvipterarefugerenew67979-41</v>
      </c>
    </row>
    <row r="7307" spans="1:2" x14ac:dyDescent="0.2">
      <c r="A7307" t="s">
        <v>20877</v>
      </c>
      <c r="B7307" t="str">
        <f>SUBSTITUTE(LOWER(A7307),"and","")</f>
        <v>raiddoublecontrolsmallroachbaits4822-472</v>
      </c>
    </row>
    <row r="7308" spans="1:2" x14ac:dyDescent="0.2">
      <c r="A7308" t="s">
        <v>20876</v>
      </c>
      <c r="B7308" t="str">
        <f>SUBSTITUTE(LOWER(A7308),"and","")</f>
        <v>signaturedimension0.1%plusfertilizer(variousfertilizerblends)(noliuse)62719-486-34704</v>
      </c>
    </row>
    <row r="7309" spans="1:2" x14ac:dyDescent="0.2">
      <c r="A7309" t="s">
        <v>20875</v>
      </c>
      <c r="B7309" t="str">
        <f>SUBSTITUTE(LOWER(A7309),"and","")</f>
        <v>k9advantixiiextralargedog11556-144</v>
      </c>
    </row>
    <row r="7310" spans="1:2" x14ac:dyDescent="0.2">
      <c r="A7310" t="s">
        <v>20874</v>
      </c>
      <c r="B7310" t="str">
        <f>SUBSTITUTE(LOWER(A7310),"and","")</f>
        <v>surekillbrcommplacepacks270-372-61282</v>
      </c>
    </row>
    <row r="7311" spans="1:2" x14ac:dyDescent="0.2">
      <c r="A7311" t="s">
        <v>20873</v>
      </c>
      <c r="B7311" t="str">
        <f>SUBSTITUTE(LOWER(A7311),"and","")</f>
        <v>garlon4ultra(2ee-wisteria)62719-527</v>
      </c>
    </row>
    <row r="7312" spans="1:2" x14ac:dyDescent="0.2">
      <c r="A7312" t="s">
        <v>20872</v>
      </c>
      <c r="B7312" t="str">
        <f>SUBSTITUTE(LOWER(A7312),"and","")</f>
        <v>abamectintechnicalii100-1259</v>
      </c>
    </row>
    <row r="7313" spans="1:2" x14ac:dyDescent="0.2">
      <c r="A7313" t="s">
        <v>20871</v>
      </c>
      <c r="B7313" t="str">
        <f>SUBSTITUTE(LOWER(A7313),"and","")</f>
        <v>vitafermconcept-aidproteintubwithclarifly89459-6-40741</v>
      </c>
    </row>
    <row r="7314" spans="1:2" x14ac:dyDescent="0.2">
      <c r="A7314" t="s">
        <v>20870</v>
      </c>
      <c r="B7314" t="str">
        <f>SUBSTITUTE(LOWER(A7314),"and","")</f>
        <v>zoeconprecorigrconcentrate2724-352</v>
      </c>
    </row>
    <row r="7315" spans="1:2" x14ac:dyDescent="0.2">
      <c r="A7315" t="s">
        <v>20869</v>
      </c>
      <c r="B7315" t="str">
        <f>SUBSTITUTE(LOWER(A7315),"and","")</f>
        <v>fumitoxinpellets72959-2</v>
      </c>
    </row>
    <row r="7316" spans="1:2" x14ac:dyDescent="0.2">
      <c r="A7316" t="s">
        <v>20868</v>
      </c>
      <c r="B7316" t="str">
        <f>SUBSTITUTE(LOWER(A7316),"and","")</f>
        <v>vetalityadvotectiiforcats(5-9lbs)92413-10</v>
      </c>
    </row>
    <row r="7317" spans="1:2" x14ac:dyDescent="0.2">
      <c r="A7317" t="s">
        <v>20867</v>
      </c>
      <c r="B7317" t="str">
        <f>SUBSTITUTE(LOWER(A7317),"and","")</f>
        <v>method240slherbicide(notforsale,saleinto,distributionoruseinnassausuffolkcountiesofnys)432-1565</v>
      </c>
    </row>
    <row r="7318" spans="1:2" x14ac:dyDescent="0.2">
      <c r="A7318" t="s">
        <v>20866</v>
      </c>
      <c r="B7318" t="str">
        <f>SUBSTITUTE(LOWER(A7318),"and","")</f>
        <v>step182972-1-93718</v>
      </c>
    </row>
    <row r="7319" spans="1:2" x14ac:dyDescent="0.2">
      <c r="A7319" t="s">
        <v>20865</v>
      </c>
      <c r="B7319" t="str">
        <f>SUBSTITUTE(LOWER(A7319),"and","")</f>
        <v>willowoodabamectin0.15ec(noaerialappinny)87290-58</v>
      </c>
    </row>
    <row r="7320" spans="1:2" x14ac:dyDescent="0.2">
      <c r="A7320" t="s">
        <v>20864</v>
      </c>
      <c r="B7320" t="str">
        <f>SUBSTITUTE(LOWER(A7320),"and","")</f>
        <v>hombreminiblocks7173-218</v>
      </c>
    </row>
    <row r="7321" spans="1:2" x14ac:dyDescent="0.2">
      <c r="A7321" t="s">
        <v>20863</v>
      </c>
      <c r="B7321" t="str">
        <f>SUBSTITUTE(LOWER(A7321),"and","")</f>
        <v>amdroquickkillinsectkillerforlawnlscapeconcentrateii101563-304-90098</v>
      </c>
    </row>
    <row r="7322" spans="1:2" x14ac:dyDescent="0.2">
      <c r="A7322" t="s">
        <v>20862</v>
      </c>
      <c r="B7322" t="str">
        <f>SUBSTITUTE(LOWER(A7322),"and","")</f>
        <v>altacorevoinsectcontrol(noaerialapp)(100'buffertoanywaterbody)(notforsale,saleinto,distributionoruseinnassau,suffolk,kingsqueenscountiesofnys)279-9660</v>
      </c>
    </row>
    <row r="7323" spans="1:2" x14ac:dyDescent="0.2">
      <c r="A7323" t="s">
        <v>20861</v>
      </c>
      <c r="B7323" t="str">
        <f>SUBSTITUTE(LOWER(A7323),"and","")</f>
        <v>micora100-1388</v>
      </c>
    </row>
    <row r="7324" spans="1:2" x14ac:dyDescent="0.2">
      <c r="A7324" t="s">
        <v>20860</v>
      </c>
      <c r="B7324" t="str">
        <f>SUBSTITUTE(LOWER(A7324),"and","")</f>
        <v>bio-save10lpbiologicalfungicide64137-23</v>
      </c>
    </row>
    <row r="7325" spans="1:2" x14ac:dyDescent="0.2">
      <c r="A7325" t="s">
        <v>20859</v>
      </c>
      <c r="B7325" t="str">
        <f>SUBSTITUTE(LOWER(A7325),"and","")</f>
        <v>garlon3a(epareg.no.62719-37)(2ee-commonbuckthorn,glossybuckthorn,honeysuckle,multiforarose)sln ny-110005</v>
      </c>
    </row>
    <row r="7326" spans="1:2" x14ac:dyDescent="0.2">
      <c r="A7326" t="s">
        <v>20858</v>
      </c>
      <c r="B7326" t="str">
        <f>SUBSTITUTE(LOWER(A7326),"and","")</f>
        <v>adventureplusforcats(9+lbs)91300-3</v>
      </c>
    </row>
    <row r="7327" spans="1:2" x14ac:dyDescent="0.2">
      <c r="A7327" t="s">
        <v>20857</v>
      </c>
      <c r="B7327" t="str">
        <f>SUBSTITUTE(LOWER(A7327),"and","")</f>
        <v>sergeant'sguardianproshampoofordogs(springfreesiascent)2517-79-84742</v>
      </c>
    </row>
    <row r="7328" spans="1:2" x14ac:dyDescent="0.2">
      <c r="A7328" t="s">
        <v>20856</v>
      </c>
      <c r="B7328" t="str">
        <f>SUBSTITUTE(LOWER(A7328),"and","")</f>
        <v>theersonsprofessionalturfproducts0.15gprosect(nysspecficlang)9198-225</v>
      </c>
    </row>
    <row r="7329" spans="1:2" x14ac:dyDescent="0.2">
      <c r="A7329" t="s">
        <v>20855</v>
      </c>
      <c r="B7329" t="str">
        <f>SUBSTITUTE(LOWER(A7329),"and","")</f>
        <v>penningtonseedmalletpluslambdawithfertilizer(nosale,use,ordistributioninnassau,suffolk,kingsqueenscounties)(noappwithin100'ofcoastalmarsh)(restricteduseasof112023)228-610-32802</v>
      </c>
    </row>
    <row r="7330" spans="1:2" x14ac:dyDescent="0.2">
      <c r="A7330" t="s">
        <v>20854</v>
      </c>
      <c r="B7330" t="str">
        <f>SUBSTITUTE(LOWER(A7330),"and","")</f>
        <v>acl56disinfectinggranules935-42</v>
      </c>
    </row>
    <row r="7331" spans="1:2" x14ac:dyDescent="0.2">
      <c r="A7331" t="s">
        <v>20853</v>
      </c>
      <c r="B7331" t="str">
        <f>SUBSTITUTE(LOWER(A7331),"and","")</f>
        <v>springvalleyplus.10dimension(nouseonlongisl;nysmax.applicationrate)62719-486-41124</v>
      </c>
    </row>
    <row r="7332" spans="1:2" x14ac:dyDescent="0.2">
      <c r="A7332" t="s">
        <v>20852</v>
      </c>
      <c r="B7332" t="str">
        <f>SUBSTITUTE(LOWER(A7332),"and","")</f>
        <v>gordon'saqueousflyspray2217-782</v>
      </c>
    </row>
    <row r="7333" spans="1:2" x14ac:dyDescent="0.2">
      <c r="A7333" t="s">
        <v>20851</v>
      </c>
      <c r="B7333" t="str">
        <f>SUBSTITUTE(LOWER(A7333),"and","")</f>
        <v>defenderhpdisinfectantwipes6836-388-90920</v>
      </c>
    </row>
    <row r="7334" spans="1:2" x14ac:dyDescent="0.2">
      <c r="A7334" t="s">
        <v>20850</v>
      </c>
      <c r="B7334" t="str">
        <f>SUBSTITUTE(LOWER(A7334),"and","")</f>
        <v>bengalnon-conductivewasphornetkiller68543-42</v>
      </c>
    </row>
    <row r="7335" spans="1:2" x14ac:dyDescent="0.2">
      <c r="A7335" t="s">
        <v>20849</v>
      </c>
      <c r="B7335" t="str">
        <f>SUBSTITUTE(LOWER(A7335),"and","")</f>
        <v>fascinationplantgrowthregulatorsolution73049-41</v>
      </c>
    </row>
    <row r="7336" spans="1:2" x14ac:dyDescent="0.2">
      <c r="A7336" t="s">
        <v>20848</v>
      </c>
      <c r="B7336" t="str">
        <f>SUBSTITUTE(LOWER(A7336),"and","")</f>
        <v>headwayg100-1378</v>
      </c>
    </row>
    <row r="7337" spans="1:2" x14ac:dyDescent="0.2">
      <c r="A7337" t="s">
        <v>20847</v>
      </c>
      <c r="B7337" t="str">
        <f>SUBSTITUTE(LOWER(A7337),"and","")</f>
        <v>cloroxscentivadisinfectingmist(coconutwaterlily)5813-73</v>
      </c>
    </row>
    <row r="7338" spans="1:2" x14ac:dyDescent="0.2">
      <c r="A7338" t="s">
        <v>20846</v>
      </c>
      <c r="B7338" t="str">
        <f>SUBSTITUTE(LOWER(A7338),"and","")</f>
        <v>rescuewipesonestepdisinfectantcleanerdeodorizer74559-10</v>
      </c>
    </row>
    <row r="7339" spans="1:2" x14ac:dyDescent="0.2">
      <c r="A7339" t="s">
        <v>20845</v>
      </c>
      <c r="B7339" t="str">
        <f>SUBSTITUTE(LOWER(A7339),"and","")</f>
        <v>assail30sginsecticide(restricteduseasof112023)8033-36-70506</v>
      </c>
    </row>
    <row r="7340" spans="1:2" x14ac:dyDescent="0.2">
      <c r="A7340" t="s">
        <v>20844</v>
      </c>
      <c r="B7340" t="str">
        <f>SUBSTITUTE(LOWER(A7340),"and","")</f>
        <v>devenir91234-97</v>
      </c>
    </row>
    <row r="7341" spans="1:2" x14ac:dyDescent="0.2">
      <c r="A7341" t="s">
        <v>20843</v>
      </c>
      <c r="B7341" t="str">
        <f>SUBSTITUTE(LOWER(A7341),"and","")</f>
        <v>revengehouseguardfoaminginsectkiller1021-2754-4</v>
      </c>
    </row>
    <row r="7342" spans="1:2" x14ac:dyDescent="0.2">
      <c r="A7342" t="s">
        <v>20842</v>
      </c>
      <c r="B7342" t="str">
        <f>SUBSTITUTE(LOWER(A7342),"and","")</f>
        <v>acidshine12446-20014</v>
      </c>
    </row>
    <row r="7343" spans="1:2" x14ac:dyDescent="0.2">
      <c r="A7343" t="s">
        <v>20841</v>
      </c>
      <c r="B7343" t="str">
        <f>SUBSTITUTE(LOWER(A7343),"and","")</f>
        <v>pathfinderii(2ee-purplebeautyberry)62719-176</v>
      </c>
    </row>
    <row r="7344" spans="1:2" x14ac:dyDescent="0.2">
      <c r="A7344" t="s">
        <v>20840</v>
      </c>
      <c r="B7344" t="str">
        <f>SUBSTITUTE(LOWER(A7344),"and","")</f>
        <v>advancegranularcarpenterantbait499-370</v>
      </c>
    </row>
    <row r="7345" spans="1:2" x14ac:dyDescent="0.2">
      <c r="A7345" t="s">
        <v>20839</v>
      </c>
      <c r="B7345" t="str">
        <f>SUBSTITUTE(LOWER(A7345),"and","")</f>
        <v>off!sportsmeninsectrepellent74822-564</v>
      </c>
    </row>
    <row r="7346" spans="1:2" x14ac:dyDescent="0.2">
      <c r="A7346" t="s">
        <v>20838</v>
      </c>
      <c r="B7346" t="str">
        <f>SUBSTITUTE(LOWER(A7346),"and","")</f>
        <v>tomcatadvancedbrratmousebaitwithrefillablestation90780-14</v>
      </c>
    </row>
    <row r="7347" spans="1:2" x14ac:dyDescent="0.2">
      <c r="A7347" t="s">
        <v>20837</v>
      </c>
      <c r="B7347" t="str">
        <f>SUBSTITUTE(LOWER(A7347),"and","")</f>
        <v>sani-c-n-d10324-85-69966</v>
      </c>
    </row>
    <row r="7348" spans="1:2" x14ac:dyDescent="0.2">
      <c r="A7348" t="s">
        <v>20836</v>
      </c>
      <c r="B7348" t="str">
        <f>SUBSTITUTE(LOWER(A7348),"and","")</f>
        <v>capture3rive3d(noappwithin100ftofcoastalmarshinny)279-3467</v>
      </c>
    </row>
    <row r="7349" spans="1:2" x14ac:dyDescent="0.2">
      <c r="A7349" t="s">
        <v>20835</v>
      </c>
      <c r="B7349" t="str">
        <f>SUBSTITUTE(LOWER(A7349),"and","")</f>
        <v>bonideroserx3in170051-13-4</v>
      </c>
    </row>
    <row r="7350" spans="1:2" x14ac:dyDescent="0.2">
      <c r="A7350" t="s">
        <v>18453</v>
      </c>
      <c r="B7350" t="str">
        <f>SUBSTITUTE(LOWER(A7350),"and","")</f>
        <v>102disdisinfectantsprayforhealthcareuse706-69-527</v>
      </c>
    </row>
    <row r="7351" spans="1:2" x14ac:dyDescent="0.2">
      <c r="A7351" t="s">
        <v>20834</v>
      </c>
      <c r="B7351" t="str">
        <f>SUBSTITUTE(LOWER(A7351),"and","")</f>
        <v>infusesystemicdiseasecontrollawnlscapereadytospray100-952-4</v>
      </c>
    </row>
    <row r="7352" spans="1:2" x14ac:dyDescent="0.2">
      <c r="A7352" t="s">
        <v>20833</v>
      </c>
      <c r="B7352" t="str">
        <f>SUBSTITUTE(LOWER(A7352),"and","")</f>
        <v>turflonester17545-8-54705</v>
      </c>
    </row>
    <row r="7353" spans="1:2" x14ac:dyDescent="0.2">
      <c r="A7353" t="s">
        <v>20832</v>
      </c>
      <c r="B7353" t="str">
        <f>SUBSTITUTE(LOWER(A7353),"and","")</f>
        <v>frontlineplusfordogs(fordogs23-44lbs)65331-5</v>
      </c>
    </row>
    <row r="7354" spans="1:2" x14ac:dyDescent="0.2">
      <c r="A7354" t="s">
        <v>20831</v>
      </c>
      <c r="B7354" t="str">
        <f>SUBSTITUTE(LOWER(A7354),"and","")</f>
        <v>pathfinderii(2ee-europeanblackalder)62719-176</v>
      </c>
    </row>
    <row r="7355" spans="1:2" x14ac:dyDescent="0.2">
      <c r="A7355" t="s">
        <v>20830</v>
      </c>
      <c r="B7355" t="str">
        <f>SUBSTITUTE(LOWER(A7355),"and","")</f>
        <v>supertin4l70506-212</v>
      </c>
    </row>
    <row r="7356" spans="1:2" x14ac:dyDescent="0.2">
      <c r="A7356" t="s">
        <v>20829</v>
      </c>
      <c r="B7356" t="str">
        <f>SUBSTITUTE(LOWER(A7356),"and","")</f>
        <v>rodeo(2ee-falsespiraeajapanesespiraea)62719-324</v>
      </c>
    </row>
    <row r="7357" spans="1:2" x14ac:dyDescent="0.2">
      <c r="A7357" t="s">
        <v>20828</v>
      </c>
      <c r="B7357" t="str">
        <f>SUBSTITUTE(LOWER(A7357),"and","")</f>
        <v>bestero50wg91234-300</v>
      </c>
    </row>
    <row r="7358" spans="1:2" x14ac:dyDescent="0.2">
      <c r="A7358" t="s">
        <v>20827</v>
      </c>
      <c r="B7358" t="str">
        <f>SUBSTITUTE(LOWER(A7358),"and","")</f>
        <v>evercideintermediate28021021-1791</v>
      </c>
    </row>
    <row r="7359" spans="1:2" x14ac:dyDescent="0.2">
      <c r="A7359" t="s">
        <v>20826</v>
      </c>
      <c r="B7359" t="str">
        <f>SUBSTITUTE(LOWER(A7359),"and","")</f>
        <v>islerskimmersticks3525-120-43504</v>
      </c>
    </row>
    <row r="7360" spans="1:2" x14ac:dyDescent="0.2">
      <c r="A7360" t="s">
        <v>20825</v>
      </c>
      <c r="B7360" t="str">
        <f>SUBSTITUTE(LOWER(A7360),"and","")</f>
        <v>regent4scinsecticide(donotapplywithin100feetofwater,nouseonpotatoesinny)7969-207</v>
      </c>
    </row>
    <row r="7361" spans="1:2" x14ac:dyDescent="0.2">
      <c r="A7361" t="s">
        <v>20824</v>
      </c>
      <c r="B7361" t="str">
        <f>SUBSTITUTE(LOWER(A7361),"and","")</f>
        <v>vigil-quat6836-70-833</v>
      </c>
    </row>
    <row r="7362" spans="1:2" x14ac:dyDescent="0.2">
      <c r="A7362" t="s">
        <v>20823</v>
      </c>
      <c r="B7362" t="str">
        <f>SUBSTITUTE(LOWER(A7362),"and","")</f>
        <v>dimension2ew(reducedapplicationrateonli)62719-542</v>
      </c>
    </row>
    <row r="7363" spans="1:2" x14ac:dyDescent="0.2">
      <c r="A7363" t="s">
        <v>20822</v>
      </c>
      <c r="B7363" t="str">
        <f>SUBSTITUTE(LOWER(A7363),"and","")</f>
        <v>oxiphos70299-22</v>
      </c>
    </row>
    <row r="7364" spans="1:2" x14ac:dyDescent="0.2">
      <c r="A7364" t="s">
        <v>20821</v>
      </c>
      <c r="B7364" t="str">
        <f>SUBSTITUTE(LOWER(A7364),"and","")</f>
        <v>dupontresolvesgherbicide(noaerialapplicationinnys)352-748</v>
      </c>
    </row>
    <row r="7365" spans="1:2" x14ac:dyDescent="0.2">
      <c r="A7365" t="s">
        <v>20820</v>
      </c>
      <c r="B7365" t="str">
        <f>SUBSTITUTE(LOWER(A7365),"and","")</f>
        <v>quali-proprodiamine65wdg53883-429</v>
      </c>
    </row>
    <row r="7366" spans="1:2" x14ac:dyDescent="0.2">
      <c r="A7366" t="s">
        <v>20819</v>
      </c>
      <c r="B7366" t="str">
        <f>SUBSTITUTE(LOWER(A7366),"and","")</f>
        <v>helenaflash5905-595</v>
      </c>
    </row>
    <row r="7367" spans="1:2" x14ac:dyDescent="0.2">
      <c r="A7367" t="s">
        <v>20818</v>
      </c>
      <c r="B7367" t="str">
        <f>SUBSTITUTE(LOWER(A7367),"and","")</f>
        <v>leverage360insecticide(2ee-brownmarmoratedstinkbug)264-1104</v>
      </c>
    </row>
    <row r="7368" spans="1:2" x14ac:dyDescent="0.2">
      <c r="A7368" t="s">
        <v>20817</v>
      </c>
      <c r="B7368" t="str">
        <f>SUBSTITUTE(LOWER(A7368),"and","")</f>
        <v>lumiderm352-858</v>
      </c>
    </row>
    <row r="7369" spans="1:2" x14ac:dyDescent="0.2">
      <c r="A7369" t="s">
        <v>20816</v>
      </c>
      <c r="B7369" t="str">
        <f>SUBSTITUTE(LOWER(A7369),"and","")</f>
        <v>asenra(nosale,useordistributioninnassau,suffolk,kingsqueenscounties)(nybufferzones)(nymaxapprate)91234-365</v>
      </c>
    </row>
    <row r="7370" spans="1:2" x14ac:dyDescent="0.2">
      <c r="A7370" t="s">
        <v>20815</v>
      </c>
      <c r="B7370" t="str">
        <f>SUBSTITUTE(LOWER(A7370),"and","")</f>
        <v>macho2.0fl42750-110</v>
      </c>
    </row>
    <row r="7371" spans="1:2" x14ac:dyDescent="0.2">
      <c r="A7371" t="s">
        <v>20814</v>
      </c>
      <c r="B7371" t="str">
        <f>SUBSTITUTE(LOWER(A7371),"and","")</f>
        <v>20%highacidbowlcleaner6836-84-45133</v>
      </c>
    </row>
    <row r="7372" spans="1:2" x14ac:dyDescent="0.2">
      <c r="A7372" t="s">
        <v>20813</v>
      </c>
      <c r="B7372" t="str">
        <f>SUBSTITUTE(LOWER(A7372),"and","")</f>
        <v>cupro500010163-395-67690</v>
      </c>
    </row>
    <row r="7373" spans="1:2" x14ac:dyDescent="0.2">
      <c r="A7373" t="s">
        <v>20812</v>
      </c>
      <c r="B7373" t="str">
        <f>SUBSTITUTE(LOWER(A7373),"and","")</f>
        <v>aqua-sel53.8%aquaticherbicide84009-30-72159</v>
      </c>
    </row>
    <row r="7374" spans="1:2" x14ac:dyDescent="0.2">
      <c r="A7374" t="s">
        <v>20811</v>
      </c>
      <c r="B7374" t="str">
        <f>SUBSTITUTE(LOWER(A7374),"and","")</f>
        <v>cloroxprocloroxecocleisinfectingcleaner67619-45</v>
      </c>
    </row>
    <row r="7375" spans="1:2" x14ac:dyDescent="0.2">
      <c r="A7375" t="s">
        <v>20810</v>
      </c>
      <c r="B7375" t="str">
        <f>SUBSTITUTE(LOWER(A7375),"and","")</f>
        <v>allectus0.225gplusturffertilizerinsecticide(donotapplywithin100ft.ofwater)432-1417</v>
      </c>
    </row>
    <row r="7376" spans="1:2" x14ac:dyDescent="0.2">
      <c r="A7376" t="s">
        <v>20809</v>
      </c>
      <c r="B7376" t="str">
        <f>SUBSTITUTE(LOWER(A7376),"and","")</f>
        <v>petpreveaadvancedfordogs(largedog21-55lbs)91384-3-91019</v>
      </c>
    </row>
    <row r="7377" spans="1:2" x14ac:dyDescent="0.2">
      <c r="A7377" t="s">
        <v>20808</v>
      </c>
      <c r="B7377" t="str">
        <f>SUBSTITUTE(LOWER(A7377),"and","")</f>
        <v>disinfectantspraymangohibiscusscentlysolbrkills99.9%ofvirusesbacteria777-99</v>
      </c>
    </row>
    <row r="7378" spans="1:2" x14ac:dyDescent="0.2">
      <c r="A7378" t="s">
        <v>20807</v>
      </c>
      <c r="B7378" t="str">
        <f>SUBSTITUTE(LOWER(A7378),"and","")</f>
        <v>venturousatz(nosale,distributionoruseinnassauorsuffolkcounties)42750-408-55467</v>
      </c>
    </row>
    <row r="7379" spans="1:2" x14ac:dyDescent="0.2">
      <c r="A7379" t="s">
        <v>20806</v>
      </c>
      <c r="B7379" t="str">
        <f>SUBSTITUTE(LOWER(A7379),"and","")</f>
        <v>gascartridge56228-61</v>
      </c>
    </row>
    <row r="7380" spans="1:2" x14ac:dyDescent="0.2">
      <c r="A7380" t="s">
        <v>20805</v>
      </c>
      <c r="B7380" t="str">
        <f>SUBSTITUTE(LOWER(A7380),"and","")</f>
        <v>weedbeaterlawnweedkiller2217-539-4</v>
      </c>
    </row>
    <row r="7381" spans="1:2" x14ac:dyDescent="0.2">
      <c r="A7381" t="s">
        <v>20804</v>
      </c>
      <c r="B7381" t="str">
        <f>SUBSTITUTE(LOWER(A7381),"and","")</f>
        <v>sugarmoverpremier57538-76</v>
      </c>
    </row>
    <row r="7382" spans="1:2" x14ac:dyDescent="0.2">
      <c r="A7382" t="s">
        <v>20803</v>
      </c>
      <c r="B7382" t="str">
        <f>SUBSTITUTE(LOWER(A7382),"and","")</f>
        <v>shaw'sturffoodwithgrubcontrol20merit432-1349-8378</v>
      </c>
    </row>
    <row r="7383" spans="1:2" x14ac:dyDescent="0.2">
      <c r="A7383" t="s">
        <v>20802</v>
      </c>
      <c r="B7383" t="str">
        <f>SUBSTITUTE(LOWER(A7383),"and","")</f>
        <v>colemanskinsmartinsectrepellentaerosol70759-4-79533</v>
      </c>
    </row>
    <row r="7384" spans="1:2" x14ac:dyDescent="0.2">
      <c r="A7384" t="s">
        <v>20801</v>
      </c>
      <c r="B7384" t="str">
        <f>SUBSTITUTE(LOWER(A7384),"and","")</f>
        <v>cruisermaxxpotatoextreme(nonassauorsuffolk-self-imposedbysyngenta)(restricteduseasof112023)100-1444</v>
      </c>
    </row>
    <row r="7385" spans="1:2" x14ac:dyDescent="0.2">
      <c r="A7385" t="s">
        <v>20800</v>
      </c>
      <c r="B7385" t="str">
        <f>SUBSTITUTE(LOWER(A7385),"and","")</f>
        <v>bromicidegranules83451-3</v>
      </c>
    </row>
    <row r="7386" spans="1:2" x14ac:dyDescent="0.2">
      <c r="A7386" t="s">
        <v>20799</v>
      </c>
      <c r="B7386" t="str">
        <f>SUBSTITUTE(LOWER(A7386),"and","")</f>
        <v>kennelsol62472-1</v>
      </c>
    </row>
    <row r="7387" spans="1:2" x14ac:dyDescent="0.2">
      <c r="A7387" t="s">
        <v>20798</v>
      </c>
      <c r="B7387" t="str">
        <f>SUBSTITUTE(LOWER(A7387),"and","")</f>
        <v>rootdestroyer83190-2-72838</v>
      </c>
    </row>
    <row r="7388" spans="1:2" x14ac:dyDescent="0.2">
      <c r="A7388" t="s">
        <v>20797</v>
      </c>
      <c r="B7388" t="str">
        <f>SUBSTITUTE(LOWER(A7388),"and","")</f>
        <v>halomax75herbicide2749-528</v>
      </c>
    </row>
    <row r="7389" spans="1:2" x14ac:dyDescent="0.2">
      <c r="A7389" t="s">
        <v>20796</v>
      </c>
      <c r="B7389" t="str">
        <f>SUBSTITUTE(LOWER(A7389),"and","")</f>
        <v>lescospectatortofungicide100-1432-10404</v>
      </c>
    </row>
    <row r="7390" spans="1:2" x14ac:dyDescent="0.2">
      <c r="A7390" t="s">
        <v>20795</v>
      </c>
      <c r="B7390" t="str">
        <f>SUBSTITUTE(LOWER(A7390),"and","")</f>
        <v>mycotroleso(2ee-hemprussetmite)82074-1</v>
      </c>
    </row>
    <row r="7391" spans="1:2" x14ac:dyDescent="0.2">
      <c r="A7391" t="s">
        <v>20794</v>
      </c>
      <c r="B7391" t="str">
        <f>SUBSTITUTE(LOWER(A7391),"and","")</f>
        <v>kudos27.5wdg62097-41-82917</v>
      </c>
    </row>
    <row r="7392" spans="1:2" x14ac:dyDescent="0.2">
      <c r="A7392" t="s">
        <v>20793</v>
      </c>
      <c r="B7392" t="str">
        <f>SUBSTITUTE(LOWER(A7392),"and","")</f>
        <v>harrishomepestcontrolstinkbugkiller3-11</v>
      </c>
    </row>
    <row r="7393" spans="1:2" x14ac:dyDescent="0.2">
      <c r="A7393" t="s">
        <v>20792</v>
      </c>
      <c r="B7393" t="str">
        <f>SUBSTITUTE(LOWER(A7393),"and","")</f>
        <v>saferbrgardendeerrabbitrepellentdeeroffready-to-use67356-7-42697</v>
      </c>
    </row>
    <row r="7394" spans="1:2" x14ac:dyDescent="0.2">
      <c r="A7394" t="s">
        <v>20791</v>
      </c>
      <c r="B7394" t="str">
        <f>SUBSTITUTE(LOWER(A7394),"and","")</f>
        <v>ptalpinefleabedbug499-540</v>
      </c>
    </row>
    <row r="7395" spans="1:2" x14ac:dyDescent="0.2">
      <c r="A7395" t="s">
        <v>20790</v>
      </c>
      <c r="B7395" t="str">
        <f>SUBSTITUTE(LOWER(A7395),"and","")</f>
        <v>cloroxspaall-in-onesanitizershock67262-1-90106</v>
      </c>
    </row>
    <row r="7396" spans="1:2" x14ac:dyDescent="0.2">
      <c r="A7396" t="s">
        <v>20789</v>
      </c>
      <c r="B7396" t="str">
        <f>SUBSTITUTE(LOWER(A7396),"and","")</f>
        <v>raiddefendmultiinsectkiller74822-569</v>
      </c>
    </row>
    <row r="7397" spans="1:2" x14ac:dyDescent="0.2">
      <c r="A7397" t="s">
        <v>20788</v>
      </c>
      <c r="B7397" t="str">
        <f>SUBSTITUTE(LOWER(A7397),"and","")</f>
        <v>garlon3a(epareg.no.62719-37)(2ee-treeofheaven)sln ny-110005</v>
      </c>
    </row>
    <row r="7398" spans="1:2" x14ac:dyDescent="0.2">
      <c r="A7398" t="s">
        <v>20787</v>
      </c>
      <c r="B7398" t="str">
        <f>SUBSTITUTE(LOWER(A7398),"and","")</f>
        <v>matchpointinsecticide62719-523</v>
      </c>
    </row>
    <row r="7399" spans="1:2" x14ac:dyDescent="0.2">
      <c r="A7399" t="s">
        <v>20786</v>
      </c>
      <c r="B7399" t="str">
        <f>SUBSTITUTE(LOWER(A7399),"and","")</f>
        <v>promikazoguardplusfordogs(5-22lbs)91300-5</v>
      </c>
    </row>
    <row r="7400" spans="1:2" x14ac:dyDescent="0.2">
      <c r="A7400" t="s">
        <v>20785</v>
      </c>
      <c r="B7400" t="str">
        <f>SUBSTITUTE(LOWER(A7400),"and","")</f>
        <v>ecopcoacuinsecticide89459-59</v>
      </c>
    </row>
    <row r="7401" spans="1:2" x14ac:dyDescent="0.2">
      <c r="A7401" t="s">
        <v>20784</v>
      </c>
      <c r="B7401" t="str">
        <f>SUBSTITUTE(LOWER(A7401),"and","")</f>
        <v>tolvera62719-761</v>
      </c>
    </row>
    <row r="7402" spans="1:2" x14ac:dyDescent="0.2">
      <c r="A7402" t="s">
        <v>20783</v>
      </c>
      <c r="B7402" t="str">
        <f>SUBSTITUTE(LOWER(A7402),"and","")</f>
        <v>drexelcarbaryl4linsecticide19713-49</v>
      </c>
    </row>
    <row r="7403" spans="1:2" x14ac:dyDescent="0.2">
      <c r="A7403" t="s">
        <v>20782</v>
      </c>
      <c r="B7403" t="str">
        <f>SUBSTITUTE(LOWER(A7403),"and","")</f>
        <v>kennelsolhc62472-2</v>
      </c>
    </row>
    <row r="7404" spans="1:2" x14ac:dyDescent="0.2">
      <c r="A7404" t="s">
        <v>20781</v>
      </c>
      <c r="B7404" t="str">
        <f>SUBSTITUTE(LOWER(A7404),"and","")</f>
        <v>orthohomedefensemaxbugkiller+preventer239-2776</v>
      </c>
    </row>
    <row r="7405" spans="1:2" x14ac:dyDescent="0.2">
      <c r="A7405" t="s">
        <v>20780</v>
      </c>
      <c r="B7405" t="str">
        <f>SUBSTITUTE(LOWER(A7405),"and","")</f>
        <v>petlockduoforcats(over9lbs.)2517-175-84742</v>
      </c>
    </row>
    <row r="7406" spans="1:2" x14ac:dyDescent="0.2">
      <c r="A7406" t="s">
        <v>20779</v>
      </c>
      <c r="B7406" t="str">
        <f>SUBSTITUTE(LOWER(A7406),"and","")</f>
        <v>bioprotecplus(unrestricted52517)89046-12</v>
      </c>
    </row>
    <row r="7407" spans="1:2" x14ac:dyDescent="0.2">
      <c r="A7407" t="s">
        <v>20778</v>
      </c>
      <c r="B7407" t="str">
        <f>SUBSTITUTE(LOWER(A7407),"and","")</f>
        <v>turonyxultraready-to-spray91234-296</v>
      </c>
    </row>
    <row r="7408" spans="1:2" x14ac:dyDescent="0.2">
      <c r="A7408" t="s">
        <v>20777</v>
      </c>
      <c r="B7408" t="str">
        <f>SUBSTITUTE(LOWER(A7408),"and","")</f>
        <v>bentazon485678-22</v>
      </c>
    </row>
    <row r="7409" spans="1:2" x14ac:dyDescent="0.2">
      <c r="A7409" t="s">
        <v>20776</v>
      </c>
      <c r="B7409" t="str">
        <f>SUBSTITUTE(LOWER(A7409),"and","")</f>
        <v>aquamasterherbicide(2ee-slenderfalsebrome)524-343</v>
      </c>
    </row>
    <row r="7410" spans="1:2" x14ac:dyDescent="0.2">
      <c r="A7410" t="s">
        <v>20775</v>
      </c>
      <c r="B7410" t="str">
        <f>SUBSTITUTE(LOWER(A7410),"and","")</f>
        <v>armortechrotatorii(noappwithin100ftofwaterbodyconnectedtooff-sitewaterbodyinny)89442-37</v>
      </c>
    </row>
    <row r="7411" spans="1:2" x14ac:dyDescent="0.2">
      <c r="A7411" t="s">
        <v>20774</v>
      </c>
      <c r="B7411" t="str">
        <f>SUBSTITUTE(LOWER(A7411),"and","")</f>
        <v>cheetahpro(nouseinnassausuffolkcounties)(2ee-bamboo,japanesestiltgrass,miscanthus)228-743</v>
      </c>
    </row>
    <row r="7412" spans="1:2" x14ac:dyDescent="0.2">
      <c r="A7412" t="s">
        <v>20773</v>
      </c>
      <c r="B7412" t="str">
        <f>SUBSTITUTE(LOWER(A7412),"and","")</f>
        <v>advantageiiextralargedog11556-130</v>
      </c>
    </row>
    <row r="7413" spans="1:2" x14ac:dyDescent="0.2">
      <c r="A7413" t="s">
        <v>20772</v>
      </c>
      <c r="B7413" t="str">
        <f>SUBSTITUTE(LOWER(A7413),"and","")</f>
        <v>upuptallkitchen(mintscent)85589-1</v>
      </c>
    </row>
    <row r="7414" spans="1:2" x14ac:dyDescent="0.2">
      <c r="A7414" t="s">
        <v>20771</v>
      </c>
      <c r="B7414" t="str">
        <f>SUBSTITUTE(LOWER(A7414),"and","")</f>
        <v>bioadadvancedscience-basedsolutionsallinoneroseflowerplantreadytospray(maxcontainersize32floz)(nomorethan3appsperyearinnassausuffolkcounties)92564-83</v>
      </c>
    </row>
    <row r="7415" spans="1:2" x14ac:dyDescent="0.2">
      <c r="A7415" t="s">
        <v>20770</v>
      </c>
      <c r="B7415" t="str">
        <f>SUBSTITUTE(LOWER(A7415),"and","")</f>
        <v>pfr-9720%wdg70051-19</v>
      </c>
    </row>
    <row r="7416" spans="1:2" x14ac:dyDescent="0.2">
      <c r="A7416" t="s">
        <v>20769</v>
      </c>
      <c r="B7416" t="str">
        <f>SUBSTITUTE(LOWER(A7416),"and","")</f>
        <v>lebanonturfcountryclubfertilizerwith0.067%aceleprynplusdimension0.253%dimension(noliuse)(nysbufferzones)961-428</v>
      </c>
    </row>
    <row r="7417" spans="1:2" x14ac:dyDescent="0.2">
      <c r="A7417" t="s">
        <v>20768</v>
      </c>
      <c r="B7417" t="str">
        <f>SUBSTITUTE(LOWER(A7417),"and","")</f>
        <v>rovralbr4flowablefungicide279-9564</v>
      </c>
    </row>
    <row r="7418" spans="1:2" x14ac:dyDescent="0.2">
      <c r="A7418" t="s">
        <v>20767</v>
      </c>
      <c r="B7418" t="str">
        <f>SUBSTITUTE(LOWER(A7418),"and","")</f>
        <v>easyfresh62097-52-82917</v>
      </c>
    </row>
    <row r="7419" spans="1:2" x14ac:dyDescent="0.2">
      <c r="A7419" t="s">
        <v>20766</v>
      </c>
      <c r="B7419" t="str">
        <f>SUBSTITUTE(LOWER(A7419),"and","")</f>
        <v>17-0-3fertilizerwithgruboutplus(nouseinnassau,suffolk,kings,orqueenscounties)(noappwithin100ft.ofcoastalmarsh)(maxuserateinnys)(restricteduseasof112023)228-610-9198</v>
      </c>
    </row>
    <row r="7420" spans="1:2" x14ac:dyDescent="0.2">
      <c r="A7420" t="s">
        <v>20765</v>
      </c>
      <c r="B7420" t="str">
        <f>SUBSTITUTE(LOWER(A7420),"and","")</f>
        <v>radiancedisinfectantsprayfreshlinenscent498-179-73664</v>
      </c>
    </row>
    <row r="7421" spans="1:2" x14ac:dyDescent="0.2">
      <c r="A7421" t="s">
        <v>20764</v>
      </c>
      <c r="B7421" t="str">
        <f>SUBSTITUTE(LOWER(A7421),"and","")</f>
        <v>serifelngbiologicalfungicide71840-8</v>
      </c>
    </row>
    <row r="7422" spans="1:2" x14ac:dyDescent="0.2">
      <c r="A7422" t="s">
        <v>20763</v>
      </c>
      <c r="B7422" t="str">
        <f>SUBSTITUTE(LOWER(A7422),"and","")</f>
        <v>pursuitherbicide(nosaleoruseonl.i.)[restrictedasof1152009]241-310</v>
      </c>
    </row>
    <row r="7423" spans="1:2" x14ac:dyDescent="0.2">
      <c r="A7423" t="s">
        <v>20762</v>
      </c>
      <c r="B7423" t="str">
        <f>SUBSTITUTE(LOWER(A7423),"and","")</f>
        <v>deccotbz500sc2792-86</v>
      </c>
    </row>
    <row r="7424" spans="1:2" x14ac:dyDescent="0.2">
      <c r="A7424" t="s">
        <v>20761</v>
      </c>
      <c r="B7424" t="str">
        <f>SUBSTITUTE(LOWER(A7424),"and","")</f>
        <v>eliminatorweedgrasskillerivconcentrate67702-8-59144</v>
      </c>
    </row>
    <row r="7425" spans="1:2" x14ac:dyDescent="0.2">
      <c r="A7425" t="s">
        <v>20760</v>
      </c>
      <c r="B7425" t="str">
        <f>SUBSTITUTE(LOWER(A7425),"and","")</f>
        <v>quaternarydisinfectantcleaner6836-78-89900</v>
      </c>
    </row>
    <row r="7426" spans="1:2" x14ac:dyDescent="0.2">
      <c r="A7426" t="s">
        <v>20759</v>
      </c>
      <c r="B7426" t="str">
        <f>SUBSTITUTE(LOWER(A7426),"and","")</f>
        <v>member'smarkdisinfectingwipes1(freshscent)6836-336-56952</v>
      </c>
    </row>
    <row r="7427" spans="1:2" x14ac:dyDescent="0.2">
      <c r="A7427" t="s">
        <v>20758</v>
      </c>
      <c r="B7427" t="str">
        <f>SUBSTITUTE(LOWER(A7427),"and","")</f>
        <v>off!sportsmeninsectrepellent64822-380</v>
      </c>
    </row>
    <row r="7428" spans="1:2" x14ac:dyDescent="0.2">
      <c r="A7428" t="s">
        <v>20757</v>
      </c>
      <c r="B7428" t="str">
        <f>SUBSTITUTE(LOWER(A7428),"and","")</f>
        <v>beanguard70506-549</v>
      </c>
    </row>
    <row r="7429" spans="1:2" x14ac:dyDescent="0.2">
      <c r="A7429" t="s">
        <v>20756</v>
      </c>
      <c r="B7429" t="str">
        <f>SUBSTITUTE(LOWER(A7429),"and","")</f>
        <v>seduceinsectbait(2ee-onionmaggot)67702-25-70051</v>
      </c>
    </row>
    <row r="7430" spans="1:2" x14ac:dyDescent="0.2">
      <c r="A7430" t="s">
        <v>20755</v>
      </c>
      <c r="B7430" t="str">
        <f>SUBSTITUTE(LOWER(A7430),"and","")</f>
        <v>enliteherbicide[noaerialapplicationinnys]352-757</v>
      </c>
    </row>
    <row r="7431" spans="1:2" x14ac:dyDescent="0.2">
      <c r="A7431" t="s">
        <v>20754</v>
      </c>
      <c r="B7431" t="str">
        <f>SUBSTITUTE(LOWER(A7431),"and","")</f>
        <v>diflexxherbicide264-1173</v>
      </c>
    </row>
    <row r="7432" spans="1:2" x14ac:dyDescent="0.2">
      <c r="A7432" t="s">
        <v>20753</v>
      </c>
      <c r="B7432" t="str">
        <f>SUBSTITUTE(LOWER(A7432),"and","")</f>
        <v>sanitizer6836-302-1677</v>
      </c>
    </row>
    <row r="7433" spans="1:2" x14ac:dyDescent="0.2">
      <c r="A7433" t="s">
        <v>20752</v>
      </c>
      <c r="B7433" t="str">
        <f>SUBSTITUTE(LOWER(A7433),"and","")</f>
        <v>ultrathoninsectrepellent58007-1</v>
      </c>
    </row>
    <row r="7434" spans="1:2" x14ac:dyDescent="0.2">
      <c r="A7434" t="s">
        <v>20751</v>
      </c>
      <c r="B7434" t="str">
        <f>SUBSTITUTE(LOWER(A7434),"and","")</f>
        <v>acticidemv1467071-5</v>
      </c>
    </row>
    <row r="7435" spans="1:2" x14ac:dyDescent="0.2">
      <c r="A7435" t="s">
        <v>20750</v>
      </c>
      <c r="B7435" t="str">
        <f>SUBSTITUTE(LOWER(A7435),"and","")</f>
        <v>bg-sweetscent87472-1</v>
      </c>
    </row>
    <row r="7436" spans="1:2" x14ac:dyDescent="0.2">
      <c r="A7436" t="s">
        <v>20749</v>
      </c>
      <c r="B7436" t="str">
        <f>SUBSTITUTE(LOWER(A7436),"and","")</f>
        <v>hexafectant82859-2-104424</v>
      </c>
    </row>
    <row r="7437" spans="1:2" x14ac:dyDescent="0.2">
      <c r="A7437" t="s">
        <v>20748</v>
      </c>
      <c r="B7437" t="str">
        <f>SUBSTITUTE(LOWER(A7437),"and","")</f>
        <v>gotpests...getrevengewasphornetfoam1021-1780-9086</v>
      </c>
    </row>
    <row r="7438" spans="1:2" x14ac:dyDescent="0.2">
      <c r="A7438" t="s">
        <v>20747</v>
      </c>
      <c r="B7438" t="str">
        <f>SUBSTITUTE(LOWER(A7438),"and","")</f>
        <v>allectus0.225gcplusturffertilizerinsecticide(noapplicationwithin100ftofwater-nouseonsodfarmsgolfcoursesonl.i.)432-1427</v>
      </c>
    </row>
    <row r="7439" spans="1:2" x14ac:dyDescent="0.2">
      <c r="A7439" t="s">
        <v>20746</v>
      </c>
      <c r="B7439" t="str">
        <f>SUBSTITUTE(LOWER(A7439),"and","")</f>
        <v>apexplusfordogs(45-88lbs)53883-351-103215</v>
      </c>
    </row>
    <row r="7440" spans="1:2" x14ac:dyDescent="0.2">
      <c r="A7440" t="s">
        <v>20745</v>
      </c>
      <c r="B7440" t="str">
        <f>SUBSTITUTE(LOWER(A7440),"and","")</f>
        <v>arsenalherbicide(restricted-aquaticuses)(2ee-reducedrate)241-346</v>
      </c>
    </row>
    <row r="7441" spans="1:2" x14ac:dyDescent="0.2">
      <c r="A7441" t="s">
        <v>20744</v>
      </c>
      <c r="B7441" t="str">
        <f>SUBSTITUTE(LOWER(A7441),"and","")</f>
        <v>extinguishprofessionalfireantbait2724-475</v>
      </c>
    </row>
    <row r="7442" spans="1:2" x14ac:dyDescent="0.2">
      <c r="A7442" t="s">
        <v>20743</v>
      </c>
      <c r="B7442" t="str">
        <f>SUBSTITUTE(LOWER(A7442),"and","")</f>
        <v>torquefungicide(nymaxapprateonturf2.2lbsaiacreyear)1001-87</v>
      </c>
    </row>
    <row r="7443" spans="1:2" x14ac:dyDescent="0.2">
      <c r="A7443" t="s">
        <v>20742</v>
      </c>
      <c r="B7443" t="str">
        <f>SUBSTITUTE(LOWER(A7443),"and","")</f>
        <v>sniperlfr(nysspecificlanguage-bufferzonestowaterbodies)34704-1089</v>
      </c>
    </row>
    <row r="7444" spans="1:2" x14ac:dyDescent="0.2">
      <c r="A7444" t="s">
        <v>20741</v>
      </c>
      <c r="B7444" t="str">
        <f>SUBSTITUTE(LOWER(A7444),"and","")</f>
        <v>cortesmaxxinsecticide91234-273</v>
      </c>
    </row>
    <row r="7445" spans="1:2" x14ac:dyDescent="0.2">
      <c r="A7445" t="s">
        <v>20740</v>
      </c>
      <c r="B7445" t="str">
        <f>SUBSTITUTE(LOWER(A7445),"and","")</f>
        <v>arvida30sginsecticide(restricteduseasof112023)91234-14</v>
      </c>
    </row>
    <row r="7446" spans="1:2" x14ac:dyDescent="0.2">
      <c r="A7446" t="s">
        <v>20739</v>
      </c>
      <c r="B7446" t="str">
        <f>SUBSTITUTE(LOWER(A7446),"and","")</f>
        <v>picarbutrazoxtechnical8033-137</v>
      </c>
    </row>
    <row r="7447" spans="1:2" x14ac:dyDescent="0.2">
      <c r="A7447" t="s">
        <v>20738</v>
      </c>
      <c r="B7447" t="str">
        <f>SUBSTITUTE(LOWER(A7447),"and","")</f>
        <v>farmersfirstprimer94730-58-92115</v>
      </c>
    </row>
    <row r="7448" spans="1:2" x14ac:dyDescent="0.2">
      <c r="A7448" t="s">
        <v>20737</v>
      </c>
      <c r="B7448" t="str">
        <f>SUBSTITUTE(LOWER(A7448),"and","")</f>
        <v>ethofumasate4scselect45002-37-89442</v>
      </c>
    </row>
    <row r="7449" spans="1:2" x14ac:dyDescent="0.2">
      <c r="A7449" t="s">
        <v>20736</v>
      </c>
      <c r="B7449" t="str">
        <f>SUBSTITUTE(LOWER(A7449),"and","")</f>
        <v>advionwdg(notforuseintreatingdrywoodtermitesinnys)100-1501</v>
      </c>
    </row>
    <row r="7450" spans="1:2" x14ac:dyDescent="0.2">
      <c r="A7450" t="s">
        <v>20735</v>
      </c>
      <c r="B7450" t="str">
        <f>SUBSTITUTE(LOWER(A7450),"and","")</f>
        <v>lemonscentdisinfectingwipes16836-336-17269</v>
      </c>
    </row>
    <row r="7451" spans="1:2" x14ac:dyDescent="0.2">
      <c r="A7451" t="s">
        <v>20734</v>
      </c>
      <c r="B7451" t="str">
        <f>SUBSTITUTE(LOWER(A7451),"and","")</f>
        <v>potpansanitizer211839-86-1658</v>
      </c>
    </row>
    <row r="7452" spans="1:2" x14ac:dyDescent="0.2">
      <c r="A7452" t="s">
        <v>20733</v>
      </c>
      <c r="B7452" t="str">
        <f>SUBSTITUTE(LOWER(A7452),"and","")</f>
        <v>starbarcattlearmor1%synergizedpouron89459-70</v>
      </c>
    </row>
    <row r="7453" spans="1:2" x14ac:dyDescent="0.2">
      <c r="A7453" t="s">
        <v>20732</v>
      </c>
      <c r="B7453" t="str">
        <f>SUBSTITUTE(LOWER(A7453),"and","")</f>
        <v>sta-greenweedfeed2217-741-82757</v>
      </c>
    </row>
    <row r="7454" spans="1:2" x14ac:dyDescent="0.2">
      <c r="A7454" t="s">
        <v>20731</v>
      </c>
      <c r="B7454" t="str">
        <f>SUBSTITUTE(LOWER(A7454),"and","")</f>
        <v>elixirfungicide70506-298</v>
      </c>
    </row>
    <row r="7455" spans="1:2" x14ac:dyDescent="0.2">
      <c r="A7455" t="s">
        <v>20730</v>
      </c>
      <c r="B7455" t="str">
        <f>SUBSTITUTE(LOWER(A7455),"and","")</f>
        <v>cloroxdisinfectingallpurposecleaner(crisplemon)5813-73</v>
      </c>
    </row>
    <row r="7456" spans="1:2" x14ac:dyDescent="0.2">
      <c r="A7456" t="s">
        <v>20729</v>
      </c>
      <c r="B7456" t="str">
        <f>SUBSTITUTE(LOWER(A7456),"and","")</f>
        <v>nylar50%concentrate1021-1619</v>
      </c>
    </row>
    <row r="7457" spans="1:2" x14ac:dyDescent="0.2">
      <c r="A7457" t="s">
        <v>20728</v>
      </c>
      <c r="B7457" t="str">
        <f>SUBSTITUTE(LOWER(A7457),"and","")</f>
        <v>appeariifungicide100-1642</v>
      </c>
    </row>
    <row r="7458" spans="1:2" x14ac:dyDescent="0.2">
      <c r="A7458" t="s">
        <v>20727</v>
      </c>
      <c r="B7458" t="str">
        <f>SUBSTITUTE(LOWER(A7458),"and","")</f>
        <v>dp4114xmon89034xmon87411maize29964-28</v>
      </c>
    </row>
    <row r="7459" spans="1:2" x14ac:dyDescent="0.2">
      <c r="A7459" t="s">
        <v>20726</v>
      </c>
      <c r="B7459" t="str">
        <f>SUBSTITUTE(LOWER(A7459),"and","")</f>
        <v>advantageiilargecat11556-152</v>
      </c>
    </row>
    <row r="7460" spans="1:2" x14ac:dyDescent="0.2">
      <c r="A7460" t="s">
        <v>20725</v>
      </c>
      <c r="B7460" t="str">
        <f>SUBSTITUTE(LOWER(A7460),"and","")</f>
        <v>merit2finsecticide(nosoilinject.innassausuffolkco.)(restricteduseasof1105)432-1312</v>
      </c>
    </row>
    <row r="7461" spans="1:2" x14ac:dyDescent="0.2">
      <c r="A7461" t="s">
        <v>20724</v>
      </c>
      <c r="B7461" t="str">
        <f>SUBSTITUTE(LOWER(A7461),"and","")</f>
        <v>selectrocide5g74986-5</v>
      </c>
    </row>
    <row r="7462" spans="1:2" x14ac:dyDescent="0.2">
      <c r="A7462" t="s">
        <v>20723</v>
      </c>
      <c r="B7462" t="str">
        <f>SUBSTITUTE(LOWER(A7462),"and","")</f>
        <v>turfkingfertilizerwith0.13%dithiopyr(nouseinnassausuffolkcounties)(nymaxapprate)53883-207-47956</v>
      </c>
    </row>
    <row r="7463" spans="1:2" x14ac:dyDescent="0.2">
      <c r="A7463" t="s">
        <v>20722</v>
      </c>
      <c r="B7463" t="str">
        <f>SUBSTITUTE(LOWER(A7463),"and","")</f>
        <v>theersonsprofessionalturfproductsweedgrasspreventerwith5%treflanherbicide9198-129</v>
      </c>
    </row>
    <row r="7464" spans="1:2" x14ac:dyDescent="0.2">
      <c r="A7464" t="s">
        <v>20721</v>
      </c>
      <c r="B7464" t="str">
        <f>SUBSTITUTE(LOWER(A7464),"and","")</f>
        <v>lemon-edetergentdisinfectant10324-167-32970</v>
      </c>
    </row>
    <row r="7465" spans="1:2" x14ac:dyDescent="0.2">
      <c r="A7465" t="s">
        <v>20720</v>
      </c>
      <c r="B7465" t="str">
        <f>SUBSTITUTE(LOWER(A7465),"and","")</f>
        <v>theersonsprofessionalturfproductsfertilizerwithdimension(var.mixes)(noli)(reducedapprateinnys)9198-120</v>
      </c>
    </row>
    <row r="7466" spans="1:2" x14ac:dyDescent="0.2">
      <c r="A7466" t="s">
        <v>20719</v>
      </c>
      <c r="B7466" t="str">
        <f>SUBSTITUTE(LOWER(A7466),"and","")</f>
        <v>imazethapyr2sl(nosaleoruseonlongisl)66222-248</v>
      </c>
    </row>
    <row r="7467" spans="1:2" x14ac:dyDescent="0.2">
      <c r="A7467" t="s">
        <v>20718</v>
      </c>
      <c r="B7467" t="str">
        <f>SUBSTITUTE(LOWER(A7467),"and","")</f>
        <v>frontiersmanbearattackdeterrent72265-1</v>
      </c>
    </row>
    <row r="7468" spans="1:2" x14ac:dyDescent="0.2">
      <c r="A7468" t="s">
        <v>20717</v>
      </c>
      <c r="B7468" t="str">
        <f>SUBSTITUTE(LOWER(A7468),"and","")</f>
        <v>avastsc!(epareg.no.67690-30)(seelabelfornysrestrictions)sln ny-050003</v>
      </c>
    </row>
    <row r="7469" spans="1:2" x14ac:dyDescent="0.2">
      <c r="A7469" t="s">
        <v>20716</v>
      </c>
      <c r="B7469" t="str">
        <f>SUBSTITUTE(LOWER(A7469),"and","")</f>
        <v>superiidairyfarmspray47000-157-12281</v>
      </c>
    </row>
    <row r="7470" spans="1:2" x14ac:dyDescent="0.2">
      <c r="A7470" t="s">
        <v>20715</v>
      </c>
      <c r="B7470" t="str">
        <f>SUBSTITUTE(LOWER(A7470),"and","")</f>
        <v>basiccontrolweedfeed228-281-10404</v>
      </c>
    </row>
    <row r="7471" spans="1:2" x14ac:dyDescent="0.2">
      <c r="A7471" t="s">
        <v>20714</v>
      </c>
      <c r="B7471" t="str">
        <f>SUBSTITUTE(LOWER(A7471),"and","")</f>
        <v>y-texgardstarplusinsecticideeartags39039-1</v>
      </c>
    </row>
    <row r="7472" spans="1:2" x14ac:dyDescent="0.2">
      <c r="A7472" t="s">
        <v>20713</v>
      </c>
      <c r="B7472" t="str">
        <f>SUBSTITUTE(LOWER(A7472),"and","")</f>
        <v>pycana67702-53-59807</v>
      </c>
    </row>
    <row r="7473" spans="1:2" x14ac:dyDescent="0.2">
      <c r="A7473" t="s">
        <v>20712</v>
      </c>
      <c r="B7473" t="str">
        <f>SUBSTITUTE(LOWER(A7473),"and","")</f>
        <v>startupmanzbseedtreatment70506-345</v>
      </c>
    </row>
    <row r="7474" spans="1:2" x14ac:dyDescent="0.2">
      <c r="A7474" t="s">
        <v>20711</v>
      </c>
      <c r="B7474" t="str">
        <f>SUBSTITUTE(LOWER(A7474),"and","")</f>
        <v>2,4-dlv642750-20</v>
      </c>
    </row>
    <row r="7475" spans="1:2" x14ac:dyDescent="0.2">
      <c r="A7475" t="s">
        <v>20710</v>
      </c>
      <c r="B7475" t="str">
        <f>SUBSTITUTE(LOWER(A7475),"and","")</f>
        <v>gcsazoxyprop94730-9</v>
      </c>
    </row>
    <row r="7476" spans="1:2" x14ac:dyDescent="0.2">
      <c r="A7476" t="s">
        <v>20709</v>
      </c>
      <c r="B7476" t="str">
        <f>SUBSTITUTE(LOWER(A7476),"and","")</f>
        <v>efog-160pyr64864-61</v>
      </c>
    </row>
    <row r="7477" spans="1:2" x14ac:dyDescent="0.2">
      <c r="A7477" t="s">
        <v>20708</v>
      </c>
      <c r="B7477" t="str">
        <f>SUBSTITUTE(LOWER(A7477),"and","")</f>
        <v>bonidecitrus,fruitnutorchardsprayreadytospray67702-17-4</v>
      </c>
    </row>
    <row r="7478" spans="1:2" x14ac:dyDescent="0.2">
      <c r="A7478" t="s">
        <v>20707</v>
      </c>
      <c r="B7478" t="str">
        <f>SUBSTITUTE(LOWER(A7478),"and","")</f>
        <v>medusa(spottreatmentonlyinnys)42750-328-94396</v>
      </c>
    </row>
    <row r="7479" spans="1:2" x14ac:dyDescent="0.2">
      <c r="A7479" t="s">
        <v>20706</v>
      </c>
      <c r="B7479" t="str">
        <f>SUBSTITUTE(LOWER(A7479),"and","")</f>
        <v>glbgranular7364-45</v>
      </c>
    </row>
    <row r="7480" spans="1:2" x14ac:dyDescent="0.2">
      <c r="A7480" t="s">
        <v>20705</v>
      </c>
      <c r="B7480" t="str">
        <f>SUBSTITUTE(LOWER(A7480),"and","")</f>
        <v>glory66222-106</v>
      </c>
    </row>
    <row r="7481" spans="1:2" x14ac:dyDescent="0.2">
      <c r="A7481" t="s">
        <v>20704</v>
      </c>
      <c r="B7481" t="str">
        <f>SUBSTITUTE(LOWER(A7481),"and","")</f>
        <v>raidmaxfoamingwasphornetkiller4822-611</v>
      </c>
    </row>
    <row r="7482" spans="1:2" x14ac:dyDescent="0.2">
      <c r="A7482" t="s">
        <v>20703</v>
      </c>
      <c r="B7482" t="str">
        <f>SUBSTITUTE(LOWER(A7482),"and","")</f>
        <v>wasphornetkiller11694-109-10637</v>
      </c>
    </row>
    <row r="7483" spans="1:2" x14ac:dyDescent="0.2">
      <c r="A7483" t="s">
        <v>20702</v>
      </c>
      <c r="B7483" t="str">
        <f>SUBSTITUTE(LOWER(A7483),"and","")</f>
        <v>fantastikno-rinsedisinfectantfoodsurfacesanitizer6836-445-89900</v>
      </c>
    </row>
    <row r="7484" spans="1:2" x14ac:dyDescent="0.2">
      <c r="A7484" t="s">
        <v>20701</v>
      </c>
      <c r="B7484" t="str">
        <f>SUBSTITUTE(LOWER(A7484),"and","")</f>
        <v>ultraphitesystemicfungicide94485-3</v>
      </c>
    </row>
    <row r="7485" spans="1:2" x14ac:dyDescent="0.2">
      <c r="A7485" t="s">
        <v>20700</v>
      </c>
      <c r="B7485" t="str">
        <f>SUBSTITUTE(LOWER(A7485),"and","")</f>
        <v>ethephon2plantregulator(restrictedasof61708)66330-262</v>
      </c>
    </row>
    <row r="7486" spans="1:2" x14ac:dyDescent="0.2">
      <c r="A7486" t="s">
        <v>20699</v>
      </c>
      <c r="B7486" t="str">
        <f>SUBSTITUTE(LOWER(A7486),"and","")</f>
        <v>sanimaster86836-348-79687</v>
      </c>
    </row>
    <row r="7487" spans="1:2" x14ac:dyDescent="0.2">
      <c r="A7487" t="s">
        <v>20698</v>
      </c>
      <c r="B7487" t="str">
        <f>SUBSTITUTE(LOWER(A7487),"and","")</f>
        <v>tomcatratkiller12455-122-3240</v>
      </c>
    </row>
    <row r="7488" spans="1:2" x14ac:dyDescent="0.2">
      <c r="A7488" t="s">
        <v>20697</v>
      </c>
      <c r="B7488" t="str">
        <f>SUBSTITUTE(LOWER(A7488),"and","")</f>
        <v>captangold80wdg66222-58</v>
      </c>
    </row>
    <row r="7489" spans="1:2" x14ac:dyDescent="0.2">
      <c r="A7489" t="s">
        <v>20696</v>
      </c>
      <c r="B7489" t="str">
        <f>SUBSTITUTE(LOWER(A7489),"and","")</f>
        <v>bannermaxxii(2ee-brownringpatchrhizoctonialeafsheathspot)100-1326</v>
      </c>
    </row>
    <row r="7490" spans="1:2" x14ac:dyDescent="0.2">
      <c r="A7490" t="s">
        <v>20695</v>
      </c>
      <c r="B7490" t="str">
        <f>SUBSTITUTE(LOWER(A7490),"and","")</f>
        <v>lesco4flowablemancozebbroadspectrumfungicide(restricteduse41008)62719-396-10404</v>
      </c>
    </row>
    <row r="7491" spans="1:2" x14ac:dyDescent="0.2">
      <c r="A7491" t="s">
        <v>20694</v>
      </c>
      <c r="B7491" t="str">
        <f>SUBSTITUTE(LOWER(A7491),"and","")</f>
        <v>smartfreshprotabs(pink)71297-10</v>
      </c>
    </row>
    <row r="7492" spans="1:2" x14ac:dyDescent="0.2">
      <c r="A7492" t="s">
        <v>20693</v>
      </c>
      <c r="B7492" t="str">
        <f>SUBSTITUTE(LOWER(A7492),"and","")</f>
        <v>step2weedcontrolpluslawnfood2538-282</v>
      </c>
    </row>
    <row r="7493" spans="1:2" x14ac:dyDescent="0.2">
      <c r="A7493" t="s">
        <v>20692</v>
      </c>
      <c r="B7493" t="str">
        <f>SUBSTITUTE(LOWER(A7493),"and","")</f>
        <v>combatsourcekillmaxr264240-34</v>
      </c>
    </row>
    <row r="7494" spans="1:2" x14ac:dyDescent="0.2">
      <c r="A7494" t="s">
        <v>20691</v>
      </c>
      <c r="B7494" t="str">
        <f>SUBSTITUTE(LOWER(A7494),"and","")</f>
        <v>crabgrassweedkiller(spottreatmentonlyinny)98985-3</v>
      </c>
    </row>
    <row r="7495" spans="1:2" x14ac:dyDescent="0.2">
      <c r="A7495" t="s">
        <v>20690</v>
      </c>
      <c r="B7495" t="str">
        <f>SUBSTITUTE(LOWER(A7495),"and","")</f>
        <v>dupontcanopyexherbicide(noaerialapplication)352-635</v>
      </c>
    </row>
    <row r="7496" spans="1:2" x14ac:dyDescent="0.2">
      <c r="A7496" t="s">
        <v>20689</v>
      </c>
      <c r="B7496" t="str">
        <f>SUBSTITUTE(LOWER(A7496),"and","")</f>
        <v>glufosinate280sl[notforuseinnassausuffolkcounties,ny]85678-42</v>
      </c>
    </row>
    <row r="7497" spans="1:2" x14ac:dyDescent="0.2">
      <c r="A7497" t="s">
        <v>20688</v>
      </c>
      <c r="B7497" t="str">
        <f>SUBSTITUTE(LOWER(A7497),"and","")</f>
        <v>zepready-to-useperoxidedisinfectantcleaner6836-385-1270</v>
      </c>
    </row>
    <row r="7498" spans="1:2" x14ac:dyDescent="0.2">
      <c r="A7498" t="s">
        <v>20687</v>
      </c>
      <c r="B7498" t="str">
        <f>SUBSTITUTE(LOWER(A7498),"and","")</f>
        <v>tigrisglufosinate280sl(nouseinnassausuffolkco.,ny)(restrictedas392023)92647-13</v>
      </c>
    </row>
    <row r="7499" spans="1:2" x14ac:dyDescent="0.2">
      <c r="A7499" t="s">
        <v>20686</v>
      </c>
      <c r="B7499" t="str">
        <f>SUBSTITUTE(LOWER(A7499),"and","")</f>
        <v>rodeo(2ee-clipdrip)62719-324</v>
      </c>
    </row>
    <row r="7500" spans="1:2" x14ac:dyDescent="0.2">
      <c r="A7500" t="s">
        <v>20685</v>
      </c>
      <c r="B7500" t="str">
        <f>SUBSTITUTE(LOWER(A7500),"and","")</f>
        <v>t1mouse12455-121</v>
      </c>
    </row>
    <row r="7501" spans="1:2" x14ac:dyDescent="0.2">
      <c r="A7501" t="s">
        <v>20684</v>
      </c>
      <c r="B7501" t="str">
        <f>SUBSTITUTE(LOWER(A7501),"and","")</f>
        <v>acelepryn(nosale,use.distributioninnassau,suffolk,kings,queenscounties)(nysbufferzones)(2ee-unlabeledpests)100-1489</v>
      </c>
    </row>
    <row r="7502" spans="1:2" x14ac:dyDescent="0.2">
      <c r="A7502" t="s">
        <v>20683</v>
      </c>
      <c r="B7502" t="str">
        <f>SUBSTITUTE(LOWER(A7502),"and","")</f>
        <v>chateauezherbicide59639-221</v>
      </c>
    </row>
    <row r="7503" spans="1:2" x14ac:dyDescent="0.2">
      <c r="A7503" t="s">
        <v>20682</v>
      </c>
      <c r="B7503" t="str">
        <f>SUBSTITUTE(LOWER(A7503),"and","")</f>
        <v>combatsourcekillmaxr164240-33</v>
      </c>
    </row>
    <row r="7504" spans="1:2" x14ac:dyDescent="0.2">
      <c r="A7504" t="s">
        <v>20681</v>
      </c>
      <c r="B7504" t="str">
        <f>SUBSTITUTE(LOWER(A7504),"and","")</f>
        <v>foray48b73049-427</v>
      </c>
    </row>
    <row r="7505" spans="1:2" x14ac:dyDescent="0.2">
      <c r="A7505" t="s">
        <v>20680</v>
      </c>
      <c r="B7505" t="str">
        <f>SUBSTITUTE(LOWER(A7505),"and","")</f>
        <v>banisterlfc(buffertocoastalmarshinny)93930-23</v>
      </c>
    </row>
    <row r="7506" spans="1:2" x14ac:dyDescent="0.2">
      <c r="A7506" t="s">
        <v>20679</v>
      </c>
      <c r="B7506" t="str">
        <f>SUBSTITUTE(LOWER(A7506),"and","")</f>
        <v>jettisonaquaticalgaecideherbicide70506-389</v>
      </c>
    </row>
    <row r="7507" spans="1:2" x14ac:dyDescent="0.2">
      <c r="A7507" t="s">
        <v>20678</v>
      </c>
      <c r="B7507" t="str">
        <f>SUBSTITUTE(LOWER(A7507),"and","")</f>
        <v>dyna-shieldtibet34704-1110</v>
      </c>
    </row>
    <row r="7508" spans="1:2" x14ac:dyDescent="0.2">
      <c r="A7508" t="s">
        <v>20677</v>
      </c>
      <c r="B7508" t="str">
        <f>SUBSTITUTE(LOWER(A7508),"and","")</f>
        <v>nutriteprofessionalturffertilizerwithmallet-lambdainsecticide(variousfertblends)(nosale,useordistributiononli)(noappwithin100ftofcoastalmarsh)(restricteduseasof112023)228-610-87245</v>
      </c>
    </row>
    <row r="7509" spans="1:2" x14ac:dyDescent="0.2">
      <c r="A7509" t="s">
        <v>20676</v>
      </c>
      <c r="B7509" t="str">
        <f>SUBSTITUTE(LOWER(A7509),"and","")</f>
        <v>weedexpreventwithhalts538-192</v>
      </c>
    </row>
    <row r="7510" spans="1:2" x14ac:dyDescent="0.2">
      <c r="A7510" t="s">
        <v>20675</v>
      </c>
      <c r="B7510" t="str">
        <f>SUBSTITUTE(LOWER(A7510),"and","")</f>
        <v>decon-quat10010324-63-68959</v>
      </c>
    </row>
    <row r="7511" spans="1:2" x14ac:dyDescent="0.2">
      <c r="A7511" t="s">
        <v>20674</v>
      </c>
      <c r="B7511" t="str">
        <f>SUBSTITUTE(LOWER(A7511),"and","")</f>
        <v>saferbrgardenanimalrepellentcritterridder50932-10-42697</v>
      </c>
    </row>
    <row r="7512" spans="1:2" x14ac:dyDescent="0.2">
      <c r="A7512" t="s">
        <v>20673</v>
      </c>
      <c r="B7512" t="str">
        <f>SUBSTITUTE(LOWER(A7512),"and","")</f>
        <v>weedgreenhose-endsprayforlawns67702-26-93737</v>
      </c>
    </row>
    <row r="7513" spans="1:2" x14ac:dyDescent="0.2">
      <c r="A7513" t="s">
        <v>20672</v>
      </c>
      <c r="B7513" t="str">
        <f>SUBSTITUTE(LOWER(A7513),"and","")</f>
        <v>fourstarbriquets(90day)83362-3</v>
      </c>
    </row>
    <row r="7514" spans="1:2" x14ac:dyDescent="0.2">
      <c r="A7514" t="s">
        <v>20671</v>
      </c>
      <c r="B7514" t="str">
        <f>SUBSTITUTE(LOWER(A7514),"and","")</f>
        <v>accordxrtii(2ee-brownknapweed,meadowknapweed,spottedknapweedbullthistle)62719-556</v>
      </c>
    </row>
    <row r="7515" spans="1:2" x14ac:dyDescent="0.2">
      <c r="A7515" t="s">
        <v>20670</v>
      </c>
      <c r="B7515" t="str">
        <f>SUBSTITUTE(LOWER(A7515),"and","")</f>
        <v>ferti-lomehoritculturaloilreadytospray67702-4-7401</v>
      </c>
    </row>
    <row r="7516" spans="1:2" x14ac:dyDescent="0.2">
      <c r="A7516" t="s">
        <v>20669</v>
      </c>
      <c r="B7516" t="str">
        <f>SUBSTITUTE(LOWER(A7516),"and","")</f>
        <v>grassbeateriioverthetopgrasskillerconcentrate7969-58-4</v>
      </c>
    </row>
    <row r="7517" spans="1:2" x14ac:dyDescent="0.2">
      <c r="A7517" t="s">
        <v>20668</v>
      </c>
      <c r="B7517" t="str">
        <f>SUBSTITUTE(LOWER(A7517),"and","")</f>
        <v>orthograssbgongardengrasskiller239-2620</v>
      </c>
    </row>
    <row r="7518" spans="1:2" x14ac:dyDescent="0.2">
      <c r="A7518" t="s">
        <v>20667</v>
      </c>
      <c r="B7518" t="str">
        <f>SUBSTITUTE(LOWER(A7518),"and","")</f>
        <v>k9advantixsmalldog11556-132</v>
      </c>
    </row>
    <row r="7519" spans="1:2" x14ac:dyDescent="0.2">
      <c r="A7519" t="s">
        <v>20666</v>
      </c>
      <c r="B7519" t="str">
        <f>SUBSTITUTE(LOWER(A7519),"and","")</f>
        <v>hi-yieldkillzallextendedcontrol228-509-7401</v>
      </c>
    </row>
    <row r="7520" spans="1:2" x14ac:dyDescent="0.2">
      <c r="A7520" t="s">
        <v>20665</v>
      </c>
      <c r="B7520" t="str">
        <f>SUBSTITUTE(LOWER(A7520),"and","")</f>
        <v>bonideeightinsectcontrolflowervegetableabovebelowsoilinsectgranules(nys-specificlanguage)53883-194-4</v>
      </c>
    </row>
    <row r="7521" spans="1:2" x14ac:dyDescent="0.2">
      <c r="A7521" t="s">
        <v>20664</v>
      </c>
      <c r="B7521" t="str">
        <f>SUBSTITUTE(LOWER(A7521),"and","")</f>
        <v>allpurposecleaner(orangescent)1839-220-92537</v>
      </c>
    </row>
    <row r="7522" spans="1:2" x14ac:dyDescent="0.2">
      <c r="A7522" t="s">
        <v>20663</v>
      </c>
      <c r="B7522" t="str">
        <f>SUBSTITUTE(LOWER(A7522),"and","")</f>
        <v>clariflylarvicidelivestockpremix0.04%89459-3</v>
      </c>
    </row>
    <row r="7523" spans="1:2" x14ac:dyDescent="0.2">
      <c r="A7523" t="s">
        <v>20662</v>
      </c>
      <c r="B7523" t="str">
        <f>SUBSTITUTE(LOWER(A7523),"and","")</f>
        <v>absorbineflys-xreadytouseinsecticide(aqueous)1543-10</v>
      </c>
    </row>
    <row r="7524" spans="1:2" x14ac:dyDescent="0.2">
      <c r="A7524" t="s">
        <v>20661</v>
      </c>
      <c r="B7524" t="str">
        <f>SUBSTITUTE(LOWER(A7524),"and","")</f>
        <v>raidhousegardeni(orangebreezescent)4822-569</v>
      </c>
    </row>
    <row r="7525" spans="1:2" x14ac:dyDescent="0.2">
      <c r="A7525" t="s">
        <v>20660</v>
      </c>
      <c r="B7525" t="str">
        <f>SUBSTITUTE(LOWER(A7525),"and","")</f>
        <v>enforcerfleafoggerwithnylaraninsectgrowthregulator1021-1674-40849</v>
      </c>
    </row>
    <row r="7526" spans="1:2" x14ac:dyDescent="0.2">
      <c r="A7526" t="s">
        <v>20659</v>
      </c>
      <c r="B7526" t="str">
        <f>SUBSTITUTE(LOWER(A7526),"and","")</f>
        <v>helenaatrazine4f(nouseinnassausuffolkcounties,ny)100-497-5905</v>
      </c>
    </row>
    <row r="7527" spans="1:2" x14ac:dyDescent="0.2">
      <c r="A7527" t="s">
        <v>20658</v>
      </c>
      <c r="B7527" t="str">
        <f>SUBSTITUTE(LOWER(A7527),"and","")</f>
        <v>maxforcegranularflybait432-1375</v>
      </c>
    </row>
    <row r="7528" spans="1:2" x14ac:dyDescent="0.2">
      <c r="A7528" t="s">
        <v>20657</v>
      </c>
      <c r="B7528" t="str">
        <f>SUBSTITUTE(LOWER(A7528),"and","")</f>
        <v>termidorfoamtermiticideinsecticide499-563</v>
      </c>
    </row>
    <row r="7529" spans="1:2" x14ac:dyDescent="0.2">
      <c r="A7529" t="s">
        <v>20656</v>
      </c>
      <c r="B7529" t="str">
        <f>SUBSTITUTE(LOWER(A7529),"and","")</f>
        <v>enozmothcake1475-7</v>
      </c>
    </row>
    <row r="7530" spans="1:2" x14ac:dyDescent="0.2">
      <c r="A7530" t="s">
        <v>20655</v>
      </c>
      <c r="B7530" t="str">
        <f>SUBSTITUTE(LOWER(A7530),"and","")</f>
        <v>nufarmimazuronherbicide228-654</v>
      </c>
    </row>
    <row r="7531" spans="1:2" x14ac:dyDescent="0.2">
      <c r="A7531" t="s">
        <v>20654</v>
      </c>
      <c r="B7531" t="str">
        <f>SUBSTITUTE(LOWER(A7531),"and","")</f>
        <v>haysaverplus15265-19-80866</v>
      </c>
    </row>
    <row r="7532" spans="1:2" x14ac:dyDescent="0.2">
      <c r="A7532" t="s">
        <v>20653</v>
      </c>
      <c r="B7532" t="str">
        <f>SUBSTITUTE(LOWER(A7532),"and","")</f>
        <v>kayrapidmulti-purposedisinfectantcleanerrtu1677-273</v>
      </c>
    </row>
    <row r="7533" spans="1:2" x14ac:dyDescent="0.2">
      <c r="A7533" t="s">
        <v>20652</v>
      </c>
      <c r="B7533" t="str">
        <f>SUBSTITUTE(LOWER(A7533),"and","")</f>
        <v>cyflufenamid10scfungicide8033-104</v>
      </c>
    </row>
    <row r="7534" spans="1:2" x14ac:dyDescent="0.2">
      <c r="A7534" t="s">
        <v>20651</v>
      </c>
      <c r="B7534" t="str">
        <f>SUBSTITUTE(LOWER(A7534),"and","")</f>
        <v>sergeant'sskip-fleatickshampoofordogspuppies(cleancottonscent)2517-63</v>
      </c>
    </row>
    <row r="7535" spans="1:2" x14ac:dyDescent="0.2">
      <c r="A7535" t="s">
        <v>20650</v>
      </c>
      <c r="B7535" t="str">
        <f>SUBSTITUTE(LOWER(A7535),"and","")</f>
        <v>nextstarfleaticktopicalfordogs(medium23-44lbs)2517-142-84742</v>
      </c>
    </row>
    <row r="7536" spans="1:2" x14ac:dyDescent="0.2">
      <c r="A7536" t="s">
        <v>20649</v>
      </c>
      <c r="B7536" t="str">
        <f>SUBSTITUTE(LOWER(A7536),"and","")</f>
        <v>deliondoom(sunday)67702-27-93737</v>
      </c>
    </row>
    <row r="7537" spans="1:2" x14ac:dyDescent="0.2">
      <c r="A7537" t="s">
        <v>20648</v>
      </c>
      <c r="B7537" t="str">
        <f>SUBSTITUTE(LOWER(A7537),"and","")</f>
        <v>secure(noappwithin100ftofwaterbodiesthatareconnectedtootheroff-sitesurfacewatersinnys)71512-20-100</v>
      </c>
    </row>
    <row r="7538" spans="1:2" x14ac:dyDescent="0.2">
      <c r="A7538" t="s">
        <v>20647</v>
      </c>
      <c r="B7538" t="str">
        <f>SUBSTITUTE(LOWER(A7538),"and","")</f>
        <v>mon89034xdas-59122-7524-584</v>
      </c>
    </row>
    <row r="7539" spans="1:2" x14ac:dyDescent="0.2">
      <c r="A7539" t="s">
        <v>20646</v>
      </c>
      <c r="B7539" t="str">
        <f>SUBSTITUTE(LOWER(A7539),"and","")</f>
        <v>hthpluspoolcare3"puretabs69470-19-1258</v>
      </c>
    </row>
    <row r="7540" spans="1:2" x14ac:dyDescent="0.2">
      <c r="A7540" t="s">
        <v>20645</v>
      </c>
      <c r="B7540" t="str">
        <f>SUBSTITUTE(LOWER(A7540),"and","")</f>
        <v>hornetwdg(notforsale,useordistributiononlongisl)62719-315</v>
      </c>
    </row>
    <row r="7541" spans="1:2" x14ac:dyDescent="0.2">
      <c r="A7541" t="s">
        <v>20644</v>
      </c>
      <c r="B7541" t="str">
        <f>SUBSTITUTE(LOWER(A7541),"and","")</f>
        <v>ascendwsg1381-254</v>
      </c>
    </row>
    <row r="7542" spans="1:2" x14ac:dyDescent="0.2">
      <c r="A7542" t="s">
        <v>20643</v>
      </c>
      <c r="B7542" t="str">
        <f>SUBSTITUTE(LOWER(A7542),"and","")</f>
        <v>belstraeradi-flypro+wclarifly89459-3-95067</v>
      </c>
    </row>
    <row r="7543" spans="1:2" x14ac:dyDescent="0.2">
      <c r="A7543" t="s">
        <v>20642</v>
      </c>
      <c r="B7543" t="str">
        <f>SUBSTITUTE(LOWER(A7543),"and","")</f>
        <v>simazine4lflowableherbicide(restricteduseasof112020)34704-687</v>
      </c>
    </row>
    <row r="7544" spans="1:2" x14ac:dyDescent="0.2">
      <c r="A7544" t="s">
        <v>20641</v>
      </c>
      <c r="B7544" t="str">
        <f>SUBSTITUTE(LOWER(A7544),"and","")</f>
        <v>fromthemakersofcapstar(nitenpyram)triguardfleaticktopicalfordogs(large45-88lb.)2517-142-84742</v>
      </c>
    </row>
    <row r="7545" spans="1:2" x14ac:dyDescent="0.2">
      <c r="A7545" t="s">
        <v>20640</v>
      </c>
      <c r="B7545" t="str">
        <f>SUBSTITUTE(LOWER(A7545),"and","")</f>
        <v>maxlawnmaximizeyourlawncrabgrasspreventerwithlawnfood22-0-4(maxapprate0.25lbaiayrinnys)57131-15</v>
      </c>
    </row>
    <row r="7546" spans="1:2" x14ac:dyDescent="0.2">
      <c r="A7546" t="s">
        <v>20639</v>
      </c>
      <c r="B7546" t="str">
        <f>SUBSTITUTE(LOWER(A7546),"and","")</f>
        <v>amdroantblock73342-2</v>
      </c>
    </row>
    <row r="7547" spans="1:2" x14ac:dyDescent="0.2">
      <c r="A7547" t="s">
        <v>20638</v>
      </c>
      <c r="B7547" t="str">
        <f>SUBSTITUTE(LOWER(A7547),"and","")</f>
        <v>e-blendfertilizerwithdimension0.15%fgturfornamentalherbicide(nouseinnassausuffolkcounties)(nysmaxuserate)62719-504-961</v>
      </c>
    </row>
    <row r="7548" spans="1:2" x14ac:dyDescent="0.2">
      <c r="A7548" t="s">
        <v>20637</v>
      </c>
      <c r="B7548" t="str">
        <f>SUBSTITUTE(LOWER(A7548),"and","")</f>
        <v>transportghpinsecticide8033-96-101563</v>
      </c>
    </row>
    <row r="7549" spans="1:2" x14ac:dyDescent="0.2">
      <c r="A7549" t="s">
        <v>20636</v>
      </c>
      <c r="B7549" t="str">
        <f>SUBSTITUTE(LOWER(A7549),"and","")</f>
        <v>makazeyieldpro34704-1033</v>
      </c>
    </row>
    <row r="7550" spans="1:2" x14ac:dyDescent="0.2">
      <c r="A7550" t="s">
        <v>20635</v>
      </c>
      <c r="B7550" t="str">
        <f>SUBSTITUTE(LOWER(A7550),"and","")</f>
        <v>s-methoprenetechnical2724-442</v>
      </c>
    </row>
    <row r="7551" spans="1:2" x14ac:dyDescent="0.2">
      <c r="A7551" t="s">
        <v>20634</v>
      </c>
      <c r="B7551" t="str">
        <f>SUBSTITUTE(LOWER(A7551),"and","")</f>
        <v>harvestholdfresh93197-2</v>
      </c>
    </row>
    <row r="7552" spans="1:2" x14ac:dyDescent="0.2">
      <c r="A7552" t="s">
        <v>20633</v>
      </c>
      <c r="B7552" t="str">
        <f>SUBSTITUTE(LOWER(A7552),"and","")</f>
        <v>harrisfamousroachtablets3-1</v>
      </c>
    </row>
    <row r="7553" spans="1:2" x14ac:dyDescent="0.2">
      <c r="A7553" t="s">
        <v>20632</v>
      </c>
      <c r="B7553" t="str">
        <f>SUBSTITUTE(LOWER(A7553),"and","")</f>
        <v>flyzapaerosolplus47000-69-40940</v>
      </c>
    </row>
    <row r="7554" spans="1:2" x14ac:dyDescent="0.2">
      <c r="A7554" t="s">
        <v>20631</v>
      </c>
      <c r="B7554" t="str">
        <f>SUBSTITUTE(LOWER(A7554),"and","")</f>
        <v>weedbeaterfeconcentrate67702-26-4</v>
      </c>
    </row>
    <row r="7555" spans="1:2" x14ac:dyDescent="0.2">
      <c r="A7555" t="s">
        <v>20630</v>
      </c>
      <c r="B7555" t="str">
        <f>SUBSTITUTE(LOWER(A7555),"and","")</f>
        <v>odo-ban(lavender)66243-2</v>
      </c>
    </row>
    <row r="7556" spans="1:2" x14ac:dyDescent="0.2">
      <c r="A7556" t="s">
        <v>20629</v>
      </c>
      <c r="B7556" t="str">
        <f>SUBSTITUTE(LOWER(A7556),"and","")</f>
        <v>freshcutplusliquid8596-35</v>
      </c>
    </row>
    <row r="7557" spans="1:2" x14ac:dyDescent="0.2">
      <c r="A7557" t="s">
        <v>20628</v>
      </c>
      <c r="B7557" t="str">
        <f>SUBSTITUTE(LOWER(A7557),"and","")</f>
        <v>bio-groomfleatickdip15297-14</v>
      </c>
    </row>
    <row r="7558" spans="1:2" x14ac:dyDescent="0.2">
      <c r="A7558" t="s">
        <v>20627</v>
      </c>
      <c r="B7558" t="str">
        <f>SUBSTITUTE(LOWER(A7558),"and","")</f>
        <v>jteatonkillsbedbugsii45385-97-56</v>
      </c>
    </row>
    <row r="7559" spans="1:2" x14ac:dyDescent="0.2">
      <c r="A7559" t="s">
        <v>20626</v>
      </c>
      <c r="B7559" t="str">
        <f>SUBSTITUTE(LOWER(A7559),"and","")</f>
        <v>propi-starec42750-211</v>
      </c>
    </row>
    <row r="7560" spans="1:2" x14ac:dyDescent="0.2">
      <c r="A7560" t="s">
        <v>20625</v>
      </c>
      <c r="B7560" t="str">
        <f>SUBSTITUTE(LOWER(A7560),"and","")</f>
        <v>actylisatrazine4l(notforsale,useordistributioninnassausuffolkcounties)2749-657</v>
      </c>
    </row>
    <row r="7561" spans="1:2" x14ac:dyDescent="0.2">
      <c r="A7561" t="s">
        <v>20624</v>
      </c>
      <c r="B7561" t="str">
        <f>SUBSTITUTE(LOWER(A7561),"and","")</f>
        <v>atrazine90wdg34704-622</v>
      </c>
    </row>
    <row r="7562" spans="1:2" x14ac:dyDescent="0.2">
      <c r="A7562" t="s">
        <v>20623</v>
      </c>
      <c r="B7562" t="str">
        <f>SUBSTITUTE(LOWER(A7562),"and","")</f>
        <v>spectracidefireantshieldmounddestroyergranules9688-174-8845</v>
      </c>
    </row>
    <row r="7563" spans="1:2" x14ac:dyDescent="0.2">
      <c r="A7563" t="s">
        <v>20622</v>
      </c>
      <c r="B7563" t="str">
        <f>SUBSTITUTE(LOWER(A7563),"and","")</f>
        <v>duquatrtu10324-85-3635</v>
      </c>
    </row>
    <row r="7564" spans="1:2" x14ac:dyDescent="0.2">
      <c r="A7564" t="s">
        <v>20621</v>
      </c>
      <c r="B7564" t="str">
        <f>SUBSTITUTE(LOWER(A7564),"and","")</f>
        <v>atrazine4lherbicide34704-69</v>
      </c>
    </row>
    <row r="7565" spans="1:2" x14ac:dyDescent="0.2">
      <c r="A7565" t="s">
        <v>20620</v>
      </c>
      <c r="B7565" t="str">
        <f>SUBSTITUTE(LOWER(A7565),"and","")</f>
        <v>inticegelanimoantbait73079-8</v>
      </c>
    </row>
    <row r="7566" spans="1:2" x14ac:dyDescent="0.2">
      <c r="A7566" t="s">
        <v>20619</v>
      </c>
      <c r="B7566" t="str">
        <f>SUBSTITUTE(LOWER(A7566),"and","")</f>
        <v>halo5wdgselect89442-43</v>
      </c>
    </row>
    <row r="7567" spans="1:2" x14ac:dyDescent="0.2">
      <c r="A7567" t="s">
        <v>20618</v>
      </c>
      <c r="B7567" t="str">
        <f>SUBSTITUTE(LOWER(A7567),"and","")</f>
        <v>raiddefendbedbugfoamingspray1021-2780-4822</v>
      </c>
    </row>
    <row r="7568" spans="1:2" x14ac:dyDescent="0.2">
      <c r="A7568" t="s">
        <v>20617</v>
      </c>
      <c r="B7568" t="str">
        <f>SUBSTITUTE(LOWER(A7568),"and","")</f>
        <v>alligaresfm75(2ee-japanesestiltgrass)81927-26</v>
      </c>
    </row>
    <row r="7569" spans="1:2" x14ac:dyDescent="0.2">
      <c r="A7569" t="s">
        <v>20616</v>
      </c>
      <c r="B7569" t="str">
        <f>SUBSTITUTE(LOWER(A7569),"and","")</f>
        <v>mon810524-489</v>
      </c>
    </row>
    <row r="7570" spans="1:2" x14ac:dyDescent="0.2">
      <c r="A7570" t="s">
        <v>20615</v>
      </c>
      <c r="B7570" t="str">
        <f>SUBSTITUTE(LOWER(A7570),"and","")</f>
        <v>orthogroundclearweedgrassb-gonpatiolscapeweedgrasskillerconcentrate73327-18-239</v>
      </c>
    </row>
    <row r="7571" spans="1:2" x14ac:dyDescent="0.2">
      <c r="A7571" t="s">
        <v>20614</v>
      </c>
      <c r="B7571" t="str">
        <f>SUBSTITUTE(LOWER(A7571),"and","")</f>
        <v>absorbinebugblock(spray)1021-1790-1543</v>
      </c>
    </row>
    <row r="7572" spans="1:2" x14ac:dyDescent="0.2">
      <c r="A7572" t="s">
        <v>20613</v>
      </c>
      <c r="B7572" t="str">
        <f>SUBSTITUTE(LOWER(A7572),"and","")</f>
        <v>oxivirtbwipes70627-60</v>
      </c>
    </row>
    <row r="7573" spans="1:2" x14ac:dyDescent="0.2">
      <c r="A7573" t="s">
        <v>20612</v>
      </c>
      <c r="B7573" t="str">
        <f>SUBSTITUTE(LOWER(A7573),"and","")</f>
        <v>equipmentsanitizer1677-52</v>
      </c>
    </row>
    <row r="7574" spans="1:2" x14ac:dyDescent="0.2">
      <c r="A7574" t="s">
        <v>20611</v>
      </c>
      <c r="B7574" t="str">
        <f>SUBSTITUTE(LOWER(A7574),"and","")</f>
        <v>dicambadgaherbicide19713-687</v>
      </c>
    </row>
    <row r="7575" spans="1:2" x14ac:dyDescent="0.2">
      <c r="A7575" t="s">
        <v>20610</v>
      </c>
      <c r="B7575" t="str">
        <f>SUBSTITUTE(LOWER(A7575),"and","")</f>
        <v>merit75wpinsecticide(nosoilinjectiononlongisl)(2ee-asianlonghornedbeetle)432-1314</v>
      </c>
    </row>
    <row r="7576" spans="1:2" x14ac:dyDescent="0.2">
      <c r="A7576" t="s">
        <v>20609</v>
      </c>
      <c r="B7576" t="str">
        <f>SUBSTITUTE(LOWER(A7576),"and","")</f>
        <v>optimumacremaxtrisect29964-23</v>
      </c>
    </row>
    <row r="7577" spans="1:2" x14ac:dyDescent="0.2">
      <c r="A7577" t="s">
        <v>20608</v>
      </c>
      <c r="B7577" t="str">
        <f>SUBSTITUTE(LOWER(A7577),"and","")</f>
        <v>despotsnailslugbait67702-33-95428</v>
      </c>
    </row>
    <row r="7578" spans="1:2" x14ac:dyDescent="0.2">
      <c r="A7578" t="s">
        <v>20607</v>
      </c>
      <c r="B7578" t="str">
        <f>SUBSTITUTE(LOWER(A7578),"and","")</f>
        <v>cidetrakofmmec51934-25</v>
      </c>
    </row>
    <row r="7579" spans="1:2" x14ac:dyDescent="0.2">
      <c r="A7579" t="s">
        <v>20606</v>
      </c>
      <c r="B7579" t="str">
        <f>SUBSTITUTE(LOWER(A7579),"and","")</f>
        <v>gavel75dffungicide(2ee-blackrotongrapes)10163-6414</v>
      </c>
    </row>
    <row r="7580" spans="1:2" x14ac:dyDescent="0.2">
      <c r="A7580" t="s">
        <v>20605</v>
      </c>
      <c r="B7580" t="str">
        <f>SUBSTITUTE(LOWER(A7580),"and","")</f>
        <v>bioadvancedscience-basedsolutionscompletebrinsectkillerforsoilturfready-to-sprayi(2ee-spottedlanternfly)92564-17</v>
      </c>
    </row>
    <row r="7581" spans="1:2" x14ac:dyDescent="0.2">
      <c r="A7581" t="s">
        <v>20604</v>
      </c>
      <c r="B7581" t="str">
        <f>SUBSTITUTE(LOWER(A7581),"and","")</f>
        <v>ferti-lomefungicide5readytouse70051-114-7401</v>
      </c>
    </row>
    <row r="7582" spans="1:2" x14ac:dyDescent="0.2">
      <c r="A7582" t="s">
        <v>20603</v>
      </c>
      <c r="B7582" t="str">
        <f>SUBSTITUTE(LOWER(A7582),"and","")</f>
        <v>exceedsarplantdefenseboosterplus91967-1</v>
      </c>
    </row>
    <row r="7583" spans="1:2" x14ac:dyDescent="0.2">
      <c r="A7583" t="s">
        <v>20602</v>
      </c>
      <c r="B7583" t="str">
        <f>SUBSTITUTE(LOWER(A7583),"and","")</f>
        <v>pac-lowsc53883-519</v>
      </c>
    </row>
    <row r="7584" spans="1:2" x14ac:dyDescent="0.2">
      <c r="A7584" t="s">
        <v>20601</v>
      </c>
      <c r="B7584" t="str">
        <f>SUBSTITUTE(LOWER(A7584),"and","")</f>
        <v>tcsgrowstartalstar0.069%plusfertilizer(noappwithin100ftofwaterbodies)101563-259-82767</v>
      </c>
    </row>
    <row r="7585" spans="1:2" x14ac:dyDescent="0.2">
      <c r="A7585" t="s">
        <v>20600</v>
      </c>
      <c r="B7585" t="str">
        <f>SUBSTITUTE(LOWER(A7585),"and","")</f>
        <v>pro-mixhpccbiofungicide+mycorrhizae74267-4</v>
      </c>
    </row>
    <row r="7586" spans="1:2" x14ac:dyDescent="0.2">
      <c r="A7586" t="s">
        <v>20599</v>
      </c>
      <c r="B7586" t="str">
        <f>SUBSTITUTE(LOWER(A7586),"and","")</f>
        <v>pro-matedimension0.10%plusfertilizer(variousfertcomb)(noli)5905-537</v>
      </c>
    </row>
    <row r="7587" spans="1:2" x14ac:dyDescent="0.2">
      <c r="A7587" t="s">
        <v>20598</v>
      </c>
      <c r="B7587" t="str">
        <f>SUBSTITUTE(LOWER(A7587),"and","")</f>
        <v>advectaultrafordogs(x-largeover55lbs)2517-178</v>
      </c>
    </row>
    <row r="7588" spans="1:2" x14ac:dyDescent="0.2">
      <c r="A7588" t="s">
        <v>20597</v>
      </c>
      <c r="B7588" t="str">
        <f>SUBSTITUTE(LOWER(A7588),"and","")</f>
        <v>omnibrbifenthrin2ec(nousewithin100ft(groundapp)300ft(aerialapp)ofcoastalmarsh)(nysspecificlanguage)(nouseongolfcoursessodfarmsinli)5905-626</v>
      </c>
    </row>
    <row r="7589" spans="1:2" x14ac:dyDescent="0.2">
      <c r="A7589" t="s">
        <v>20596</v>
      </c>
      <c r="B7589" t="str">
        <f>SUBSTITUTE(LOWER(A7589),"and","")</f>
        <v>benton6836-516-84179</v>
      </c>
    </row>
    <row r="7590" spans="1:2" x14ac:dyDescent="0.2">
      <c r="A7590" t="s">
        <v>20595</v>
      </c>
      <c r="B7590" t="str">
        <f>SUBSTITUTE(LOWER(A7590),"and","")</f>
        <v>nextaspark57538-74</v>
      </c>
    </row>
    <row r="7591" spans="1:2" x14ac:dyDescent="0.2">
      <c r="A7591" t="s">
        <v>20594</v>
      </c>
      <c r="B7591" t="str">
        <f>SUBSTITUTE(LOWER(A7591),"and","")</f>
        <v>grizzlytoolc(25ft.bufferstriptocoastalmarsh)70506-348-1381</v>
      </c>
    </row>
    <row r="7592" spans="1:2" x14ac:dyDescent="0.2">
      <c r="A7592" t="s">
        <v>20593</v>
      </c>
      <c r="B7592" t="str">
        <f>SUBSTITUTE(LOWER(A7592),"and","")</f>
        <v>bashazonherbicide83529-32</v>
      </c>
    </row>
    <row r="7593" spans="1:2" x14ac:dyDescent="0.2">
      <c r="A7593" t="s">
        <v>20592</v>
      </c>
      <c r="B7593" t="str">
        <f>SUBSTITUTE(LOWER(A7593),"and","")</f>
        <v>terad3blox12455-106</v>
      </c>
    </row>
    <row r="7594" spans="1:2" x14ac:dyDescent="0.2">
      <c r="A7594" t="s">
        <v>20591</v>
      </c>
      <c r="B7594" t="str">
        <f>SUBSTITUTE(LOWER(A7594),"and","")</f>
        <v>quat-7quaternarynorinsesanitizer6836-70-67395</v>
      </c>
    </row>
    <row r="7595" spans="1:2" x14ac:dyDescent="0.2">
      <c r="A7595" t="s">
        <v>20590</v>
      </c>
      <c r="B7595" t="str">
        <f>SUBSTITUTE(LOWER(A7595),"and","")</f>
        <v>permaguardhouseholdinsecticided-2067197-2</v>
      </c>
    </row>
    <row r="7596" spans="1:2" x14ac:dyDescent="0.2">
      <c r="A7596" t="s">
        <v>20589</v>
      </c>
      <c r="B7596" t="str">
        <f>SUBSTITUTE(LOWER(A7596),"and","")</f>
        <v>aliette432-890</v>
      </c>
    </row>
    <row r="7597" spans="1:2" x14ac:dyDescent="0.2">
      <c r="A7597" t="s">
        <v>20588</v>
      </c>
      <c r="B7597" t="str">
        <f>SUBSTITUTE(LOWER(A7597),"and","")</f>
        <v>omnibrimidacloprid2fto(nosoilinjectiononlongisl)38167-37-5905</v>
      </c>
    </row>
    <row r="7598" spans="1:2" x14ac:dyDescent="0.2">
      <c r="A7598" t="s">
        <v>20587</v>
      </c>
      <c r="B7598" t="str">
        <f>SUBSTITUTE(LOWER(A7598),"and","")</f>
        <v>borathormaxpt81824-11</v>
      </c>
    </row>
    <row r="7599" spans="1:2" x14ac:dyDescent="0.2">
      <c r="A7599" t="s">
        <v>20586</v>
      </c>
      <c r="B7599" t="str">
        <f>SUBSTITUTE(LOWER(A7599),"and","")</f>
        <v>mite-e-oil5905-302</v>
      </c>
    </row>
    <row r="7600" spans="1:2" x14ac:dyDescent="0.2">
      <c r="A7600" t="s">
        <v>20585</v>
      </c>
      <c r="B7600" t="str">
        <f>SUBSTITUTE(LOWER(A7600),"and","")</f>
        <v>roundupforlawnsbuggrubdestroyer(nousewithin100feetofwater)(nosale,use,distributioninnassau,suffolk,kingsqueenscounties)239-2701-538</v>
      </c>
    </row>
    <row r="7601" spans="1:2" x14ac:dyDescent="0.2">
      <c r="A7601" t="s">
        <v>20584</v>
      </c>
      <c r="B7601" t="str">
        <f>SUBSTITUTE(LOWER(A7601),"and","")</f>
        <v>bonideweedbeaterultrareadytouse2217-865-4</v>
      </c>
    </row>
    <row r="7602" spans="1:2" x14ac:dyDescent="0.2">
      <c r="A7602" t="s">
        <v>20583</v>
      </c>
      <c r="B7602" t="str">
        <f>SUBSTITUTE(LOWER(A7602),"and","")</f>
        <v>ferti-lomespinosadreadytospray62719-314-7401</v>
      </c>
    </row>
    <row r="7603" spans="1:2" x14ac:dyDescent="0.2">
      <c r="A7603" t="s">
        <v>20582</v>
      </c>
      <c r="B7603" t="str">
        <f>SUBSTITUTE(LOWER(A7603),"and","")</f>
        <v>countryvetmosquitoflysprayautomaticcontrolkit10807-442</v>
      </c>
    </row>
    <row r="7604" spans="1:2" x14ac:dyDescent="0.2">
      <c r="A7604" t="s">
        <v>20581</v>
      </c>
      <c r="B7604" t="str">
        <f>SUBSTITUTE(LOWER(A7604),"and","")</f>
        <v>busan30l1448-445</v>
      </c>
    </row>
    <row r="7605" spans="1:2" x14ac:dyDescent="0.2">
      <c r="A7605" t="s">
        <v>20580</v>
      </c>
      <c r="B7605" t="str">
        <f>SUBSTITUTE(LOWER(A7605),"and","")</f>
        <v>trelonaatbsannualbaitstations499-557</v>
      </c>
    </row>
    <row r="7606" spans="1:2" x14ac:dyDescent="0.2">
      <c r="A7606" t="s">
        <v>20579</v>
      </c>
      <c r="B7606" t="str">
        <f>SUBSTITUTE(LOWER(A7606),"and","")</f>
        <v>tideimidacloprid2fto(nosoilinjectionallowedonlongisl)84229-14</v>
      </c>
    </row>
    <row r="7607" spans="1:2" x14ac:dyDescent="0.2">
      <c r="A7607" t="s">
        <v>20578</v>
      </c>
      <c r="B7607" t="str">
        <f>SUBSTITUTE(LOWER(A7607),"and","")</f>
        <v>turfbuilderweedfeedb538-314</v>
      </c>
    </row>
    <row r="7608" spans="1:2" x14ac:dyDescent="0.2">
      <c r="A7608" t="s">
        <v>20577</v>
      </c>
      <c r="B7608" t="str">
        <f>SUBSTITUTE(LOWER(A7608),"and","")</f>
        <v>isopthortermitebait68850-2</v>
      </c>
    </row>
    <row r="7609" spans="1:2" x14ac:dyDescent="0.2">
      <c r="A7609" t="s">
        <v>20576</v>
      </c>
      <c r="B7609" t="str">
        <f>SUBSTITUTE(LOWER(A7609),"and","")</f>
        <v>cylenceultrapremisespray432-1615-11556</v>
      </c>
    </row>
    <row r="7610" spans="1:2" x14ac:dyDescent="0.2">
      <c r="A7610" t="s">
        <v>20575</v>
      </c>
      <c r="B7610" t="str">
        <f>SUBSTITUTE(LOWER(A7610),"and","")</f>
        <v>bathroomfoamervatlanticfreshscentlysolbrkills99.9%ofvirusesbacteria777-135</v>
      </c>
    </row>
    <row r="7611" spans="1:2" x14ac:dyDescent="0.2">
      <c r="A7611" t="s">
        <v>20574</v>
      </c>
      <c r="B7611" t="str">
        <f>SUBSTITUTE(LOWER(A7611),"and","")</f>
        <v>everlon(nosale,use,ordistributioninnassausuffolkcounties)(noaerialappwithin100ftofwaterbodyinny)7969-311-1381</v>
      </c>
    </row>
    <row r="7612" spans="1:2" x14ac:dyDescent="0.2">
      <c r="A7612" t="s">
        <v>20573</v>
      </c>
      <c r="B7612" t="str">
        <f>SUBSTITUTE(LOWER(A7612),"and","")</f>
        <v>pathfinderii(2ee-hardykiwi)62719-176</v>
      </c>
    </row>
    <row r="7613" spans="1:2" x14ac:dyDescent="0.2">
      <c r="A7613" t="s">
        <v>20572</v>
      </c>
      <c r="B7613" t="str">
        <f>SUBSTITUTE(LOWER(A7613),"and","")</f>
        <v>bioadvancedscience-basedsolutionscompletebrinsectkillerforsoilturfready-to-sprayi92564-17</v>
      </c>
    </row>
    <row r="7614" spans="1:2" x14ac:dyDescent="0.2">
      <c r="A7614" t="s">
        <v>20571</v>
      </c>
      <c r="B7614" t="str">
        <f>SUBSTITUTE(LOWER(A7614),"and","")</f>
        <v>baciliridbiologicalfungicide71840-8-89635</v>
      </c>
    </row>
    <row r="7615" spans="1:2" x14ac:dyDescent="0.2">
      <c r="A7615" t="s">
        <v>20570</v>
      </c>
      <c r="B7615" t="str">
        <f>SUBSTITUTE(LOWER(A7615),"and","")</f>
        <v>isofetamid-teb475scfungicide(noaerialappinnys)71512-31</v>
      </c>
    </row>
    <row r="7616" spans="1:2" x14ac:dyDescent="0.2">
      <c r="A7616" t="s">
        <v>20569</v>
      </c>
      <c r="B7616" t="str">
        <f>SUBSTITUTE(LOWER(A7616),"and","")</f>
        <v>avictacompletecorn250100-1405</v>
      </c>
    </row>
    <row r="7617" spans="1:2" x14ac:dyDescent="0.2">
      <c r="A7617" t="s">
        <v>20568</v>
      </c>
      <c r="B7617" t="str">
        <f>SUBSTITUTE(LOWER(A7617),"and","")</f>
        <v>distinctherbicide7969-150</v>
      </c>
    </row>
    <row r="7618" spans="1:2" x14ac:dyDescent="0.2">
      <c r="A7618" t="s">
        <v>20567</v>
      </c>
      <c r="B7618" t="str">
        <f>SUBSTITUTE(LOWER(A7618),"and","")</f>
        <v>ph3aluminumphosphidefumigantpellets1015-74</v>
      </c>
    </row>
    <row r="7619" spans="1:2" x14ac:dyDescent="0.2">
      <c r="A7619" t="s">
        <v>20566</v>
      </c>
      <c r="B7619" t="str">
        <f>SUBSTITUTE(LOWER(A7619),"and","")</f>
        <v>malice2finsecticide(nosoilinjectiononlongisl)(2ee-basalbarkapplicationforhwa)34704-893</v>
      </c>
    </row>
    <row r="7620" spans="1:2" x14ac:dyDescent="0.2">
      <c r="A7620" t="s">
        <v>20565</v>
      </c>
      <c r="B7620" t="str">
        <f>SUBSTITUTE(LOWER(A7620),"and","")</f>
        <v>apex2724-427</v>
      </c>
    </row>
    <row r="7621" spans="1:2" x14ac:dyDescent="0.2">
      <c r="A7621" t="s">
        <v>20564</v>
      </c>
      <c r="B7621" t="str">
        <f>SUBSTITUTE(LOWER(A7621),"and","")</f>
        <v>viatude(nosale,saleinto,distributionoruseinnassausuffolkcounties)(noaerialappwithin100ftofsurfacewaterinnys)352-942</v>
      </c>
    </row>
    <row r="7622" spans="1:2" x14ac:dyDescent="0.2">
      <c r="A7622" t="s">
        <v>20563</v>
      </c>
      <c r="B7622" t="str">
        <f>SUBSTITUTE(LOWER(A7622),"and","")</f>
        <v>biohatch4959-46</v>
      </c>
    </row>
    <row r="7623" spans="1:2" x14ac:dyDescent="0.2">
      <c r="A7623" t="s">
        <v>20562</v>
      </c>
      <c r="B7623" t="str">
        <f>SUBSTITUTE(LOWER(A7623),"and","")</f>
        <v>acti-min-fe92942-1</v>
      </c>
    </row>
    <row r="7624" spans="1:2" x14ac:dyDescent="0.2">
      <c r="A7624" t="s">
        <v>20561</v>
      </c>
      <c r="B7624" t="str">
        <f>SUBSTITUTE(LOWER(A7624),"and","")</f>
        <v>saferbrhomeliquidantbaits149-8-42697</v>
      </c>
    </row>
    <row r="7625" spans="1:2" x14ac:dyDescent="0.2">
      <c r="A7625" t="s">
        <v>20560</v>
      </c>
      <c r="B7625" t="str">
        <f>SUBSTITUTE(LOWER(A7625),"and","")</f>
        <v>degeschphostoxintablets72959-4</v>
      </c>
    </row>
    <row r="7626" spans="1:2" x14ac:dyDescent="0.2">
      <c r="A7626" t="s">
        <v>20559</v>
      </c>
      <c r="B7626" t="str">
        <f>SUBSTITUTE(LOWER(A7626),"and","")</f>
        <v>vismaxtreevine92188-1</v>
      </c>
    </row>
    <row r="7627" spans="1:2" x14ac:dyDescent="0.2">
      <c r="A7627" t="s">
        <v>20558</v>
      </c>
      <c r="B7627" t="str">
        <f>SUBSTITUTE(LOWER(A7627),"and","")</f>
        <v>petdefenderplusfordogs(5-22lbs)2596-165</v>
      </c>
    </row>
    <row r="7628" spans="1:2" x14ac:dyDescent="0.2">
      <c r="A7628" t="s">
        <v>20557</v>
      </c>
      <c r="B7628" t="str">
        <f>SUBSTITUTE(LOWER(A7628),"and","")</f>
        <v>disinfectingdetergent10324-155-84008</v>
      </c>
    </row>
    <row r="7629" spans="1:2" x14ac:dyDescent="0.2">
      <c r="A7629" t="s">
        <v>20556</v>
      </c>
      <c r="B7629" t="str">
        <f>SUBSTITUTE(LOWER(A7629),"and","")</f>
        <v>ashopritebrpaperbirdlemonscentconcentratedcleaningbleach70271-33</v>
      </c>
    </row>
    <row r="7630" spans="1:2" x14ac:dyDescent="0.2">
      <c r="A7630" t="s">
        <v>20555</v>
      </c>
      <c r="B7630" t="str">
        <f>SUBSTITUTE(LOWER(A7630),"and","")</f>
        <v>groundworkweedfeedlawnfertilizer(varfertblends)2217-643-1381</v>
      </c>
    </row>
    <row r="7631" spans="1:2" x14ac:dyDescent="0.2">
      <c r="A7631" t="s">
        <v>20554</v>
      </c>
      <c r="B7631" t="str">
        <f>SUBSTITUTE(LOWER(A7631),"and","")</f>
        <v>zoomwipesevolution1839-190-87932</v>
      </c>
    </row>
    <row r="7632" spans="1:2" x14ac:dyDescent="0.2">
      <c r="A7632" t="s">
        <v>20553</v>
      </c>
      <c r="B7632" t="str">
        <f>SUBSTITUTE(LOWER(A7632),"and","")</f>
        <v>bopfoamingwasphornetkiller1021-1780-94575</v>
      </c>
    </row>
    <row r="7633" spans="1:2" x14ac:dyDescent="0.2">
      <c r="A7633" t="s">
        <v>20552</v>
      </c>
      <c r="B7633" t="str">
        <f>SUBSTITUTE(LOWER(A7633),"and","")</f>
        <v>armortechclt825df86064-1</v>
      </c>
    </row>
    <row r="7634" spans="1:2" x14ac:dyDescent="0.2">
      <c r="A7634" t="s">
        <v>20551</v>
      </c>
      <c r="B7634" t="str">
        <f>SUBSTITUTE(LOWER(A7634),"and","")</f>
        <v>hillyardquickcleanq.t.-4disinfectantwipes6836-340-1658</v>
      </c>
    </row>
    <row r="7635" spans="1:2" x14ac:dyDescent="0.2">
      <c r="A7635" t="s">
        <v>20550</v>
      </c>
      <c r="B7635" t="str">
        <f>SUBSTITUTE(LOWER(A7635),"and","")</f>
        <v>rightlineprohex27.5wdg62097-41-93051</v>
      </c>
    </row>
    <row r="7636" spans="1:2" x14ac:dyDescent="0.2">
      <c r="A7636" t="s">
        <v>20549</v>
      </c>
      <c r="B7636" t="str">
        <f>SUBSTITUTE(LOWER(A7636),"and","")</f>
        <v>nordox75wg48142-4</v>
      </c>
    </row>
    <row r="7637" spans="1:2" x14ac:dyDescent="0.2">
      <c r="A7637" t="s">
        <v>20548</v>
      </c>
      <c r="B7637" t="str">
        <f>SUBSTITUTE(LOWER(A7637),"and","")</f>
        <v>advance375agranularantbait499-370</v>
      </c>
    </row>
    <row r="7638" spans="1:2" x14ac:dyDescent="0.2">
      <c r="A7638" t="s">
        <v>20547</v>
      </c>
      <c r="B7638" t="str">
        <f>SUBSTITUTE(LOWER(A7638),"and","")</f>
        <v>generationpelletsplacepacks7173-211</v>
      </c>
    </row>
    <row r="7639" spans="1:2" x14ac:dyDescent="0.2">
      <c r="A7639" t="s">
        <v>20546</v>
      </c>
      <c r="B7639" t="str">
        <f>SUBSTITUTE(LOWER(A7639),"and","")</f>
        <v>lifegardwg(2ee-botrytiscinerea)70051-119</v>
      </c>
    </row>
    <row r="7640" spans="1:2" x14ac:dyDescent="0.2">
      <c r="A7640" t="s">
        <v>20545</v>
      </c>
      <c r="B7640" t="str">
        <f>SUBSTITUTE(LOWER(A7640),"and","")</f>
        <v>ferti-lometripleactionready-to-spray70051-111-7401</v>
      </c>
    </row>
    <row r="7641" spans="1:2" x14ac:dyDescent="0.2">
      <c r="A7641" t="s">
        <v>20544</v>
      </c>
      <c r="B7641" t="str">
        <f>SUBSTITUTE(LOWER(A7641),"and","")</f>
        <v>countryvetcountryhomeautomaticflyinginsectairfresheningkit10807-467</v>
      </c>
    </row>
    <row r="7642" spans="1:2" x14ac:dyDescent="0.2">
      <c r="A7642" t="s">
        <v>20543</v>
      </c>
      <c r="B7642" t="str">
        <f>SUBSTITUTE(LOWER(A7642),"and","")</f>
        <v>durivo(nosale,use.distributioninnassau,suffolk,kings,queenscounties)(nysbufferzones)100-1318</v>
      </c>
    </row>
    <row r="7643" spans="1:2" x14ac:dyDescent="0.2">
      <c r="A7643" t="s">
        <v>20542</v>
      </c>
      <c r="B7643" t="str">
        <f>SUBSTITUTE(LOWER(A7643),"and","")</f>
        <v>puremax88341-3</v>
      </c>
    </row>
    <row r="7644" spans="1:2" x14ac:dyDescent="0.2">
      <c r="A7644" t="s">
        <v>20541</v>
      </c>
      <c r="B7644" t="str">
        <f>SUBSTITUTE(LOWER(A7644),"and","")</f>
        <v>turfkingfertilizerwith0.29%prodiamine53883-170-47956</v>
      </c>
    </row>
    <row r="7645" spans="1:2" x14ac:dyDescent="0.2">
      <c r="A7645" t="s">
        <v>20540</v>
      </c>
      <c r="B7645" t="str">
        <f>SUBSTITUTE(LOWER(A7645),"and","")</f>
        <v>tc1507xmon88017xdas-59122-7524-590</v>
      </c>
    </row>
    <row r="7646" spans="1:2" x14ac:dyDescent="0.2">
      <c r="A7646" t="s">
        <v>20539</v>
      </c>
      <c r="B7646" t="str">
        <f>SUBSTITUTE(LOWER(A7646),"and","")</f>
        <v>pompa[donotapplybyairinnewyorkstate-companyadded)83529-179</v>
      </c>
    </row>
    <row r="7647" spans="1:2" x14ac:dyDescent="0.2">
      <c r="A7647" t="s">
        <v>20538</v>
      </c>
      <c r="B7647" t="str">
        <f>SUBSTITUTE(LOWER(A7647),"and","")</f>
        <v>quaternarysanitizer1839-86-75686</v>
      </c>
    </row>
    <row r="7648" spans="1:2" x14ac:dyDescent="0.2">
      <c r="A7648" t="s">
        <v>20537</v>
      </c>
      <c r="B7648" t="str">
        <f>SUBSTITUTE(LOWER(A7648),"and","")</f>
        <v>acuriosc91234-242</v>
      </c>
    </row>
    <row r="7649" spans="1:2" x14ac:dyDescent="0.2">
      <c r="A7649" t="s">
        <v>20536</v>
      </c>
      <c r="B7649" t="str">
        <f>SUBSTITUTE(LOWER(A7649),"and","")</f>
        <v>suremitescmiticide(noaerialapplicationinnys)2749-612</v>
      </c>
    </row>
    <row r="7650" spans="1:2" x14ac:dyDescent="0.2">
      <c r="A7650" t="s">
        <v>20535</v>
      </c>
      <c r="B7650" t="str">
        <f>SUBSTITUTE(LOWER(A7650),"and","")</f>
        <v>adamsplusfleatickpreventionspotonfordogs(31to60lbs)2724-842-89459</v>
      </c>
    </row>
    <row r="7651" spans="1:2" x14ac:dyDescent="0.2">
      <c r="A7651" t="s">
        <v>20534</v>
      </c>
      <c r="B7651" t="str">
        <f>SUBSTITUTE(LOWER(A7651),"and","")</f>
        <v>komeendescend(2ee-starrystonewort)67690-25</v>
      </c>
    </row>
    <row r="7652" spans="1:2" x14ac:dyDescent="0.2">
      <c r="A7652" t="s">
        <v>20533</v>
      </c>
      <c r="B7652" t="str">
        <f>SUBSTITUTE(LOWER(A7652),"and","")</f>
        <v>raiddefendantroachkiller26(lemonscent)4822-596</v>
      </c>
    </row>
    <row r="7653" spans="1:2" x14ac:dyDescent="0.2">
      <c r="A7653" t="s">
        <v>20532</v>
      </c>
      <c r="B7653" t="str">
        <f>SUBSTITUTE(LOWER(A7653),"and","")</f>
        <v>bioadvancedscience-basedsolutionscompletebrinsectkiller92564-10</v>
      </c>
    </row>
    <row r="7654" spans="1:2" x14ac:dyDescent="0.2">
      <c r="A7654" t="s">
        <v>20531</v>
      </c>
      <c r="B7654" t="str">
        <f>SUBSTITUTE(LOWER(A7654),"and","")</f>
        <v>pbo-8synergist89459-33</v>
      </c>
    </row>
    <row r="7655" spans="1:2" x14ac:dyDescent="0.2">
      <c r="A7655" t="s">
        <v>20530</v>
      </c>
      <c r="B7655" t="str">
        <f>SUBSTITUTE(LOWER(A7655),"and","")</f>
        <v>lysolbrkills99.9%ofvirusesbacteriabrnewdayclinginggeltoiletbowlcleanerbambooscent777-144</v>
      </c>
    </row>
    <row r="7656" spans="1:2" x14ac:dyDescent="0.2">
      <c r="A7656" t="s">
        <v>20529</v>
      </c>
      <c r="B7656" t="str">
        <f>SUBSTITUTE(LOWER(A7656),"and","")</f>
        <v>navaro50df34704-1165</v>
      </c>
    </row>
    <row r="7657" spans="1:2" x14ac:dyDescent="0.2">
      <c r="A7657" t="s">
        <v>20528</v>
      </c>
      <c r="B7657" t="str">
        <f>SUBSTITUTE(LOWER(A7657),"and","")</f>
        <v>aquapurachlorinatingtablets83936-4-102980</v>
      </c>
    </row>
    <row r="7658" spans="1:2" x14ac:dyDescent="0.2">
      <c r="A7658" t="s">
        <v>20527</v>
      </c>
      <c r="B7658" t="str">
        <f>SUBSTITUTE(LOWER(A7658),"and","")</f>
        <v>fourpawsaloeearmitetreatmentfordogs2724-734-89459</v>
      </c>
    </row>
    <row r="7659" spans="1:2" x14ac:dyDescent="0.2">
      <c r="A7659" t="s">
        <v>20526</v>
      </c>
      <c r="B7659" t="str">
        <f>SUBSTITUTE(LOWER(A7659),"and","")</f>
        <v>v10100361-1</v>
      </c>
    </row>
    <row r="7660" spans="1:2" x14ac:dyDescent="0.2">
      <c r="A7660" t="s">
        <v>20525</v>
      </c>
      <c r="B7660" t="str">
        <f>SUBSTITUTE(LOWER(A7660),"and","")</f>
        <v>lebanonbroadleafweedkillerwithtrimecherbicide2217-640-961</v>
      </c>
    </row>
    <row r="7661" spans="1:2" x14ac:dyDescent="0.2">
      <c r="A7661" t="s">
        <v>20524</v>
      </c>
      <c r="B7661" t="str">
        <f>SUBSTITUTE(LOWER(A7661),"and","")</f>
        <v>countryvetfarmgardfarmdairyflyspray10807-450</v>
      </c>
    </row>
    <row r="7662" spans="1:2" x14ac:dyDescent="0.2">
      <c r="A7662" t="s">
        <v>20523</v>
      </c>
      <c r="B7662" t="str">
        <f>SUBSTITUTE(LOWER(A7662),"and","")</f>
        <v>latigo5905-564</v>
      </c>
    </row>
    <row r="7663" spans="1:2" x14ac:dyDescent="0.2">
      <c r="A7663" t="s">
        <v>20522</v>
      </c>
      <c r="B7663" t="str">
        <f>SUBSTITUTE(LOWER(A7663),"and","")</f>
        <v>aftermath10088-2-11547</v>
      </c>
    </row>
    <row r="7664" spans="1:2" x14ac:dyDescent="0.2">
      <c r="A7664" t="s">
        <v>20521</v>
      </c>
      <c r="B7664" t="str">
        <f>SUBSTITUTE(LOWER(A7664),"and","")</f>
        <v>lysolbriikills99.9%ofvirusesbacteriaallpurposecleanercompletecleanlemonbreezescent(pourablerefill)777-66</v>
      </c>
    </row>
    <row r="7665" spans="1:2" x14ac:dyDescent="0.2">
      <c r="A7665" t="s">
        <v>20520</v>
      </c>
      <c r="B7665" t="str">
        <f>SUBSTITUTE(LOWER(A7665),"and","")</f>
        <v>spectracidebag-a-bugjapanesebeetletrap2replacementlure8845-129</v>
      </c>
    </row>
    <row r="7666" spans="1:2" x14ac:dyDescent="0.2">
      <c r="A7666" t="s">
        <v>20519</v>
      </c>
      <c r="B7666" t="str">
        <f>SUBSTITUTE(LOWER(A7666),"and","")</f>
        <v>trunemconematodemanagement55146-162</v>
      </c>
    </row>
    <row r="7667" spans="1:2" x14ac:dyDescent="0.2">
      <c r="A7667" t="s">
        <v>20518</v>
      </c>
      <c r="B7667" t="str">
        <f>SUBSTITUTE(LOWER(A7667),"and","")</f>
        <v>lescoacelepryn0.067%insecticideplusfertilizer(nonassau,suffolk,kingsorqueens)(nysbufferzones)100-1492-10404</v>
      </c>
    </row>
    <row r="7668" spans="1:2" x14ac:dyDescent="0.2">
      <c r="A7668" t="s">
        <v>20517</v>
      </c>
      <c r="B7668" t="str">
        <f>SUBSTITUTE(LOWER(A7668),"and","")</f>
        <v>lescohorticulturaloilplus10404-121</v>
      </c>
    </row>
    <row r="7669" spans="1:2" x14ac:dyDescent="0.2">
      <c r="A7669" t="s">
        <v>20516</v>
      </c>
      <c r="B7669" t="str">
        <f>SUBSTITUTE(LOWER(A7669),"and","")</f>
        <v>broncogoldequineflyspray270-263</v>
      </c>
    </row>
    <row r="7670" spans="1:2" x14ac:dyDescent="0.2">
      <c r="A7670" t="s">
        <v>20515</v>
      </c>
      <c r="B7670" t="str">
        <f>SUBSTITUTE(LOWER(A7670),"and","")</f>
        <v>leslie'sswimmingpoolsuppliesbromine6836-116-11411</v>
      </c>
    </row>
    <row r="7671" spans="1:2" x14ac:dyDescent="0.2">
      <c r="A7671" t="s">
        <v>20514</v>
      </c>
      <c r="B7671" t="str">
        <f>SUBSTITUTE(LOWER(A7671),"and","")</f>
        <v>efog-280fdl64864-80</v>
      </c>
    </row>
    <row r="7672" spans="1:2" x14ac:dyDescent="0.2">
      <c r="A7672" t="s">
        <v>20513</v>
      </c>
      <c r="B7672" t="str">
        <f>SUBSTITUTE(LOWER(A7672),"and","")</f>
        <v>venuemaxherbicide71711-69</v>
      </c>
    </row>
    <row r="7673" spans="1:2" x14ac:dyDescent="0.2">
      <c r="A7673" t="s">
        <v>20512</v>
      </c>
      <c r="B7673" t="str">
        <f>SUBSTITUTE(LOWER(A7673),"and","")</f>
        <v>professionallysolbriiikills99.9%ofvirusesbacteriadisinfectantspray-originalscent777-99-675</v>
      </c>
    </row>
    <row r="7674" spans="1:2" x14ac:dyDescent="0.2">
      <c r="A7674" t="s">
        <v>20511</v>
      </c>
      <c r="B7674" t="str">
        <f>SUBSTITUTE(LOWER(A7674),"and","")</f>
        <v>tiradeultrawp91234-289</v>
      </c>
    </row>
    <row r="7675" spans="1:2" x14ac:dyDescent="0.2">
      <c r="A7675" t="s">
        <v>20510</v>
      </c>
      <c r="B7675" t="str">
        <f>SUBSTITUTE(LOWER(A7675),"and","")</f>
        <v>kiboshwasp,hornet,beeyellowjacketkiller40208-7</v>
      </c>
    </row>
    <row r="7676" spans="1:2" x14ac:dyDescent="0.2">
      <c r="A7676" t="s">
        <v>20509</v>
      </c>
      <c r="B7676" t="str">
        <f>SUBSTITUTE(LOWER(A7676),"and","")</f>
        <v>casoron4g70506-519</v>
      </c>
    </row>
    <row r="7677" spans="1:2" x14ac:dyDescent="0.2">
      <c r="A7677" t="s">
        <v>20508</v>
      </c>
      <c r="B7677" t="str">
        <f>SUBSTITUTE(LOWER(A7677),"and","")</f>
        <v>ziram76dffungicide70506-173</v>
      </c>
    </row>
    <row r="7678" spans="1:2" x14ac:dyDescent="0.2">
      <c r="A7678" t="s">
        <v>20507</v>
      </c>
      <c r="B7678" t="str">
        <f>SUBSTITUTE(LOWER(A7678),"and","")</f>
        <v>lynx-san-410324-81-3635</v>
      </c>
    </row>
    <row r="7679" spans="1:2" x14ac:dyDescent="0.2">
      <c r="A7679" t="s">
        <v>20506</v>
      </c>
      <c r="B7679" t="str">
        <f>SUBSTITUTE(LOWER(A7679),"and","")</f>
        <v>orthohomedefenseinsectkillerforlawnlscapeready-to-spray239-2718</v>
      </c>
    </row>
    <row r="7680" spans="1:2" x14ac:dyDescent="0.2">
      <c r="A7680" t="s">
        <v>20505</v>
      </c>
      <c r="B7680" t="str">
        <f>SUBSTITUTE(LOWER(A7680),"and","")</f>
        <v>delarocomplete(noaerialappinny)(nosale,distributionoruseinnassausuffolkcounties)264-1207</v>
      </c>
    </row>
    <row r="7681" spans="1:2" x14ac:dyDescent="0.2">
      <c r="A7681" t="s">
        <v>20504</v>
      </c>
      <c r="B7681" t="str">
        <f>SUBSTITUTE(LOWER(A7681),"and","")</f>
        <v>tiderimsulfuron25wg(noaerialuseornon-cropuseinnys)84229-58</v>
      </c>
    </row>
    <row r="7682" spans="1:2" x14ac:dyDescent="0.2">
      <c r="A7682" t="s">
        <v>20503</v>
      </c>
      <c r="B7682" t="str">
        <f>SUBSTITUTE(LOWER(A7682),"and","")</f>
        <v>gf-120nfnaturalytefruitflybait62719-498</v>
      </c>
    </row>
    <row r="7683" spans="1:2" x14ac:dyDescent="0.2">
      <c r="A7683" t="s">
        <v>20502</v>
      </c>
      <c r="B7683" t="str">
        <f>SUBSTITUTE(LOWER(A7683),"and","")</f>
        <v>sonarprprecisionrelease(seelabelfornyprecaution)67690-12</v>
      </c>
    </row>
    <row r="7684" spans="1:2" x14ac:dyDescent="0.2">
      <c r="A7684" t="s">
        <v>20501</v>
      </c>
      <c r="B7684" t="str">
        <f>SUBSTITUTE(LOWER(A7684),"and","")</f>
        <v>scottsmaxweedfeed126-0-2538-333</v>
      </c>
    </row>
    <row r="7685" spans="1:2" x14ac:dyDescent="0.2">
      <c r="A7685" t="s">
        <v>20500</v>
      </c>
      <c r="B7685" t="str">
        <f>SUBSTITUTE(LOWER(A7685),"and","")</f>
        <v>26gtfungicide432-888</v>
      </c>
    </row>
    <row r="7686" spans="1:2" x14ac:dyDescent="0.2">
      <c r="A7686" t="s">
        <v>20499</v>
      </c>
      <c r="B7686" t="str">
        <f>SUBSTITUTE(LOWER(A7686),"and","")</f>
        <v>ecoguarddisinfectingwipes(floralscent)89832-1-103431</v>
      </c>
    </row>
    <row r="7687" spans="1:2" x14ac:dyDescent="0.2">
      <c r="A7687" t="s">
        <v>20498</v>
      </c>
      <c r="B7687" t="str">
        <f>SUBSTITUTE(LOWER(A7687),"and","")</f>
        <v>arrow2ec(limitedapplicationrateonlongisl)66222-60</v>
      </c>
    </row>
    <row r="7688" spans="1:2" x14ac:dyDescent="0.2">
      <c r="A7688" t="s">
        <v>20497</v>
      </c>
      <c r="B7688" t="str">
        <f>SUBSTITUTE(LOWER(A7688),"and","")</f>
        <v>acticidembs67071-29</v>
      </c>
    </row>
    <row r="7689" spans="1:2" x14ac:dyDescent="0.2">
      <c r="A7689" t="s">
        <v>20496</v>
      </c>
      <c r="B7689" t="str">
        <f>SUBSTITUTE(LOWER(A7689),"and","")</f>
        <v>naviconintrinsicbrfungicide7969-403</v>
      </c>
    </row>
    <row r="7690" spans="1:2" x14ac:dyDescent="0.2">
      <c r="A7690" t="s">
        <v>20495</v>
      </c>
      <c r="B7690" t="str">
        <f>SUBSTITUTE(LOWER(A7690),"and","")</f>
        <v>stinger(onstrawberry-notforusedistinnassausuffolk)(epareg.no.62719-73)sln ny-040004</v>
      </c>
    </row>
    <row r="7691" spans="1:2" x14ac:dyDescent="0.2">
      <c r="A7691" t="s">
        <v>20494</v>
      </c>
      <c r="B7691" t="str">
        <f>SUBSTITUTE(LOWER(A7691),"and","")</f>
        <v>lysolbriiikills99.9%ofvirusesbacteriadisinfectantspray(earlymorningbreezescent)777-99</v>
      </c>
    </row>
    <row r="7692" spans="1:2" x14ac:dyDescent="0.2">
      <c r="A7692" t="s">
        <v>20493</v>
      </c>
      <c r="B7692" t="str">
        <f>SUBSTITUTE(LOWER(A7692),"and","")</f>
        <v>bird-out88889-2-71050</v>
      </c>
    </row>
    <row r="7693" spans="1:2" x14ac:dyDescent="0.2">
      <c r="A7693" t="s">
        <v>20492</v>
      </c>
      <c r="B7693" t="str">
        <f>SUBSTITUTE(LOWER(A7693),"and","")</f>
        <v>banvel480herbicide66330-421</v>
      </c>
    </row>
    <row r="7694" spans="1:2" x14ac:dyDescent="0.2">
      <c r="A7694" t="s">
        <v>20491</v>
      </c>
      <c r="B7694" t="str">
        <f>SUBSTITUTE(LOWER(A7694),"and","")</f>
        <v>bifenthrin2ecinsecticidemiticide(bufferzonetocoastalmarshinny)(nosodfarmuseonlongisl)42750-368-55467</v>
      </c>
    </row>
    <row r="7695" spans="1:2" x14ac:dyDescent="0.2">
      <c r="A7695" t="s">
        <v>20490</v>
      </c>
      <c r="B7695" t="str">
        <f>SUBSTITUTE(LOWER(A7695),"and","")</f>
        <v>optimumintrasectleptra29964-19</v>
      </c>
    </row>
    <row r="7696" spans="1:2" x14ac:dyDescent="0.2">
      <c r="A7696" t="s">
        <v>20489</v>
      </c>
      <c r="B7696" t="str">
        <f>SUBSTITUTE(LOWER(A7696),"and","")</f>
        <v>sunsprayultra-finesprayoil86330-11</v>
      </c>
    </row>
    <row r="7697" spans="1:2" x14ac:dyDescent="0.2">
      <c r="A7697" t="s">
        <v>20488</v>
      </c>
      <c r="B7697" t="str">
        <f>SUBSTITUTE(LOWER(A7697),"and","")</f>
        <v>256centuryq(freshscent)47371-129-5449</v>
      </c>
    </row>
    <row r="7698" spans="1:2" x14ac:dyDescent="0.2">
      <c r="A7698" t="s">
        <v>20487</v>
      </c>
      <c r="B7698" t="str">
        <f>SUBSTITUTE(LOWER(A7698),"and","")</f>
        <v>disinfectantwipespinalen(freshscent)6836-336-82281</v>
      </c>
    </row>
    <row r="7699" spans="1:2" x14ac:dyDescent="0.2">
      <c r="A7699" t="s">
        <v>20486</v>
      </c>
      <c r="B7699" t="str">
        <f>SUBSTITUTE(LOWER(A7699),"and","")</f>
        <v>enviroxh2orange2hyper-concentrate11269268-1-12120</v>
      </c>
    </row>
    <row r="7700" spans="1:2" x14ac:dyDescent="0.2">
      <c r="A7700" t="s">
        <v>20485</v>
      </c>
      <c r="B7700" t="str">
        <f>SUBSTITUTE(LOWER(A7700),"and","")</f>
        <v>tributesuperiorequinenutritionequineflycontrolwithclarifyblock89459-7-47682</v>
      </c>
    </row>
    <row r="7701" spans="1:2" x14ac:dyDescent="0.2">
      <c r="A7701" t="s">
        <v>20484</v>
      </c>
      <c r="B7701" t="str">
        <f>SUBSTITUTE(LOWER(A7701),"and","")</f>
        <v>permadoc20(notforuseinresidentialautomaticmistingsystemsinnys)10088-95-11547</v>
      </c>
    </row>
    <row r="7702" spans="1:2" x14ac:dyDescent="0.2">
      <c r="A7702" t="s">
        <v>20483</v>
      </c>
      <c r="B7702" t="str">
        <f>SUBSTITUTE(LOWER(A7702),"and","")</f>
        <v>esterosc91234-278</v>
      </c>
    </row>
    <row r="7703" spans="1:2" x14ac:dyDescent="0.2">
      <c r="A7703" t="s">
        <v>20482</v>
      </c>
      <c r="B7703" t="str">
        <f>SUBSTITUTE(LOWER(A7703),"and","")</f>
        <v>proziobwp(noaerialapplicationinnewyorkstate,nouseoncorninnys)45002-53</v>
      </c>
    </row>
    <row r="7704" spans="1:2" x14ac:dyDescent="0.2">
      <c r="A7704" t="s">
        <v>20481</v>
      </c>
      <c r="B7704" t="str">
        <f>SUBSTITUTE(LOWER(A7704),"and","")</f>
        <v>ballastherbicide81927-85</v>
      </c>
    </row>
    <row r="7705" spans="1:2" x14ac:dyDescent="0.2">
      <c r="A7705" t="s">
        <v>20480</v>
      </c>
      <c r="B7705" t="str">
        <f>SUBSTITUTE(LOWER(A7705),"and","")</f>
        <v>picliquidbaitantkiller3095-47</v>
      </c>
    </row>
    <row r="7706" spans="1:2" x14ac:dyDescent="0.2">
      <c r="A7706" t="s">
        <v>20479</v>
      </c>
      <c r="B7706" t="str">
        <f>SUBSTITUTE(LOWER(A7706),"and","")</f>
        <v>armortechpgr113mc86064-3</v>
      </c>
    </row>
    <row r="7707" spans="1:2" x14ac:dyDescent="0.2">
      <c r="A7707" t="s">
        <v>20478</v>
      </c>
      <c r="B7707" t="str">
        <f>SUBSTITUTE(LOWER(A7707),"and","")</f>
        <v>tenacity100-1267</v>
      </c>
    </row>
    <row r="7708" spans="1:2" x14ac:dyDescent="0.2">
      <c r="A7708" t="s">
        <v>20477</v>
      </c>
      <c r="B7708" t="str">
        <f>SUBSTITUTE(LOWER(A7708),"and","")</f>
        <v>quali-prolambdagc-o(noappwithin100ftofcoastalmarshinny)53883-244</v>
      </c>
    </row>
    <row r="7709" spans="1:2" x14ac:dyDescent="0.2">
      <c r="A7709" t="s">
        <v>20476</v>
      </c>
      <c r="B7709" t="str">
        <f>SUBSTITUTE(LOWER(A7709),"and","")</f>
        <v>banister2ec(bufferstocoastalmarshinny)(noappongolfcoursesorsodfarmsinnassauorsuffolkcounties)93930-17</v>
      </c>
    </row>
    <row r="7710" spans="1:2" x14ac:dyDescent="0.2">
      <c r="A7710" t="s">
        <v>20475</v>
      </c>
      <c r="B7710" t="str">
        <f>SUBSTITUTE(LOWER(A7710),"and","")</f>
        <v>nufarmprosedgeselectiveherbicide2228-711</v>
      </c>
    </row>
    <row r="7711" spans="1:2" x14ac:dyDescent="0.2">
      <c r="A7711" t="s">
        <v>20474</v>
      </c>
      <c r="B7711" t="str">
        <f>SUBSTITUTE(LOWER(A7711),"and","")</f>
        <v>lebanonprobrfertilizerwithbarricade0.38%preemergenceweedcontrol961-365</v>
      </c>
    </row>
    <row r="7712" spans="1:2" x14ac:dyDescent="0.2">
      <c r="A7712" t="s">
        <v>20473</v>
      </c>
      <c r="B7712" t="str">
        <f>SUBSTITUTE(LOWER(A7712),"and","")</f>
        <v>sodiumhypochlorite1072315-14</v>
      </c>
    </row>
    <row r="7713" spans="1:2" x14ac:dyDescent="0.2">
      <c r="A7713" t="s">
        <v>20472</v>
      </c>
      <c r="B7713" t="str">
        <f>SUBSTITUTE(LOWER(A7713),"and","")</f>
        <v>aquasweep228-316</v>
      </c>
    </row>
    <row r="7714" spans="1:2" x14ac:dyDescent="0.2">
      <c r="A7714" t="s">
        <v>20471</v>
      </c>
      <c r="B7714" t="str">
        <f>SUBSTITUTE(LOWER(A7714),"and","")</f>
        <v>rodeo(2ee-wisteria)62719-324</v>
      </c>
    </row>
    <row r="7715" spans="1:2" x14ac:dyDescent="0.2">
      <c r="A7715" t="s">
        <v>20470</v>
      </c>
      <c r="B7715" t="str">
        <f>SUBSTITUTE(LOWER(A7715),"and","")</f>
        <v>valleygreenweedfeedwithtrimecherbicide2217-643-32802</v>
      </c>
    </row>
    <row r="7716" spans="1:2" x14ac:dyDescent="0.2">
      <c r="A7716" t="s">
        <v>20469</v>
      </c>
      <c r="B7716" t="str">
        <f>SUBSTITUTE(LOWER(A7716),"and","")</f>
        <v>tevrapetproactfleatickcollarfordogs92413-7</v>
      </c>
    </row>
    <row r="7717" spans="1:2" x14ac:dyDescent="0.2">
      <c r="A7717" t="s">
        <v>20468</v>
      </c>
      <c r="B7717" t="str">
        <f>SUBSTITUTE(LOWER(A7717),"and","")</f>
        <v>nutriteprofessionalturffertilizerwithdimension0.17%herbicide(variousfertblends)(nysmaxuserates)(noli)62719-485-87245</v>
      </c>
    </row>
    <row r="7718" spans="1:2" x14ac:dyDescent="0.2">
      <c r="A7718" t="s">
        <v>20467</v>
      </c>
      <c r="B7718" t="str">
        <f>SUBSTITUTE(LOWER(A7718),"and","")</f>
        <v>permanone30-30101563-41</v>
      </c>
    </row>
    <row r="7719" spans="1:2" x14ac:dyDescent="0.2">
      <c r="A7719" t="s">
        <v>20466</v>
      </c>
      <c r="B7719" t="str">
        <f>SUBSTITUTE(LOWER(A7719),"and","")</f>
        <v>vacciplant70506-608</v>
      </c>
    </row>
    <row r="7720" spans="1:2" x14ac:dyDescent="0.2">
      <c r="A7720" t="s">
        <v>20465</v>
      </c>
      <c r="B7720" t="str">
        <f>SUBSTITUTE(LOWER(A7720),"and","")</f>
        <v>united236dustedpowderedinsecticide10088-93-9250</v>
      </c>
    </row>
    <row r="7721" spans="1:2" x14ac:dyDescent="0.2">
      <c r="A7721" t="s">
        <v>20464</v>
      </c>
      <c r="B7721" t="str">
        <f>SUBSTITUTE(LOWER(A7721),"and","")</f>
        <v>roundupcustomforaquaticterrestrialuse(2ee-cupplant)524-343</v>
      </c>
    </row>
    <row r="7722" spans="1:2" x14ac:dyDescent="0.2">
      <c r="A7722" t="s">
        <v>20463</v>
      </c>
      <c r="B7722" t="str">
        <f>SUBSTITUTE(LOWER(A7722),"and","")</f>
        <v>debugturbo1021-2874</v>
      </c>
    </row>
    <row r="7723" spans="1:2" x14ac:dyDescent="0.2">
      <c r="A7723" t="s">
        <v>20462</v>
      </c>
      <c r="B7723" t="str">
        <f>SUBSTITUTE(LOWER(A7723),"and","")</f>
        <v>montereyb.t.rtu(ready-to-use)70051-113-54705</v>
      </c>
    </row>
    <row r="7724" spans="1:2" x14ac:dyDescent="0.2">
      <c r="A7724" t="s">
        <v>20461</v>
      </c>
      <c r="B7724" t="str">
        <f>SUBSTITUTE(LOWER(A7724),"and","")</f>
        <v>cutterdryinsectrepellent121-65</v>
      </c>
    </row>
    <row r="7725" spans="1:2" x14ac:dyDescent="0.2">
      <c r="A7725" t="s">
        <v>20460</v>
      </c>
      <c r="B7725" t="str">
        <f>SUBSTITUTE(LOWER(A7725),"and","")</f>
        <v>fyfanonulvmosquitoinsecticide101563-359</v>
      </c>
    </row>
    <row r="7726" spans="1:2" x14ac:dyDescent="0.2">
      <c r="A7726" t="s">
        <v>20459</v>
      </c>
      <c r="B7726" t="str">
        <f>SUBSTITUTE(LOWER(A7726),"and","")</f>
        <v>kabutofungicidesc(nysmaxuserates:turf-1.7lba.i.ayr]71512-23-2217</v>
      </c>
    </row>
    <row r="7727" spans="1:2" x14ac:dyDescent="0.2">
      <c r="A7727" t="s">
        <v>20458</v>
      </c>
      <c r="B7727" t="str">
        <f>SUBSTITUTE(LOWER(A7727),"and","")</f>
        <v>escalade2herbicide[nouseonlongisl](2ee-birdsfoottrefoil)228-442</v>
      </c>
    </row>
    <row r="7728" spans="1:2" x14ac:dyDescent="0.2">
      <c r="A7728" t="s">
        <v>20457</v>
      </c>
      <c r="B7728" t="str">
        <f>SUBSTITUTE(LOWER(A7728),"and","")</f>
        <v>oxoniaactivels1677-129</v>
      </c>
    </row>
    <row r="7729" spans="1:2" x14ac:dyDescent="0.2">
      <c r="A7729" t="s">
        <v>20456</v>
      </c>
      <c r="B7729" t="str">
        <f>SUBSTITUTE(LOWER(A7729),"and","")</f>
        <v>repelinsectrepellentscentedfamilyformula(freshcitrusscent)121-76-305</v>
      </c>
    </row>
    <row r="7730" spans="1:2" x14ac:dyDescent="0.2">
      <c r="A7730" t="s">
        <v>20455</v>
      </c>
      <c r="B7730" t="str">
        <f>SUBSTITUTE(LOWER(A7730),"and","")</f>
        <v>gcsatrazine90df94730-25</v>
      </c>
    </row>
    <row r="7731" spans="1:2" x14ac:dyDescent="0.2">
      <c r="A7731" t="s">
        <v>20454</v>
      </c>
      <c r="B7731" t="str">
        <f>SUBSTITUTE(LOWER(A7731),"and","")</f>
        <v>spectracidewasphornetkiller39688-190-8845</v>
      </c>
    </row>
    <row r="7732" spans="1:2" x14ac:dyDescent="0.2">
      <c r="A7732" t="s">
        <v>20453</v>
      </c>
      <c r="B7732" t="str">
        <f>SUBSTITUTE(LOWER(A7732),"and","")</f>
        <v>teperaplusfungicideinsecticide(nosale,useordistributioninnassauorsuffolkcounties)(noappwithin100ftofcoastalmarsh)(noaerialappinny)66330-431</v>
      </c>
    </row>
    <row r="7733" spans="1:2" x14ac:dyDescent="0.2">
      <c r="A7733" t="s">
        <v>20452</v>
      </c>
      <c r="B7733" t="str">
        <f>SUBSTITUTE(LOWER(A7733),"and","")</f>
        <v>mosquitobits6218-86</v>
      </c>
    </row>
    <row r="7734" spans="1:2" x14ac:dyDescent="0.2">
      <c r="A7734" t="s">
        <v>20451</v>
      </c>
      <c r="B7734" t="str">
        <f>SUBSTITUTE(LOWER(A7734),"and","")</f>
        <v>dynasty100-1159</v>
      </c>
    </row>
    <row r="7735" spans="1:2" x14ac:dyDescent="0.2">
      <c r="A7735" t="s">
        <v>20450</v>
      </c>
      <c r="B7735" t="str">
        <f>SUBSTITUTE(LOWER(A7735),"and","")</f>
        <v>formula305083451-3-8540</v>
      </c>
    </row>
    <row r="7736" spans="1:2" x14ac:dyDescent="0.2">
      <c r="A7736" t="s">
        <v>20449</v>
      </c>
      <c r="B7736" t="str">
        <f>SUBSTITUTE(LOWER(A7736),"and","")</f>
        <v>deliver(2ee-boxtreemothlarvae)70051-69</v>
      </c>
    </row>
    <row r="7737" spans="1:2" x14ac:dyDescent="0.2">
      <c r="A7737" t="s">
        <v>20448</v>
      </c>
      <c r="B7737" t="str">
        <f>SUBSTITUTE(LOWER(A7737),"and","")</f>
        <v>bioadvancedscience-basedsolutions12monthtreeprotectfeedready-to-usegranules(nouseinnassau,suffolk,kings,queenscountiesinny)(2ee-spottedlanternfly)92564-30</v>
      </c>
    </row>
    <row r="7738" spans="1:2" x14ac:dyDescent="0.2">
      <c r="A7738" t="s">
        <v>20447</v>
      </c>
      <c r="B7738" t="str">
        <f>SUBSTITUTE(LOWER(A7738),"and","")</f>
        <v>profine75herbicide2749-528</v>
      </c>
    </row>
    <row r="7739" spans="1:2" x14ac:dyDescent="0.2">
      <c r="A7739" t="s">
        <v>20446</v>
      </c>
      <c r="B7739" t="str">
        <f>SUBSTITUTE(LOWER(A7739),"and","")</f>
        <v>synerpropboinsecticidesynergist53883-258</v>
      </c>
    </row>
    <row r="7740" spans="1:2" x14ac:dyDescent="0.2">
      <c r="A7740" t="s">
        <v>20445</v>
      </c>
      <c r="B7740" t="str">
        <f>SUBSTITUTE(LOWER(A7740),"and","")</f>
        <v>azaguard70299-17</v>
      </c>
    </row>
    <row r="7741" spans="1:2" x14ac:dyDescent="0.2">
      <c r="A7741" t="s">
        <v>20444</v>
      </c>
      <c r="B7741" t="str">
        <f>SUBSTITUTE(LOWER(A7741),"and","")</f>
        <v>raiddefendfleakillerplusfogger4822-229</v>
      </c>
    </row>
    <row r="7742" spans="1:2" x14ac:dyDescent="0.2">
      <c r="A7742" t="s">
        <v>20443</v>
      </c>
      <c r="B7742" t="str">
        <f>SUBSTITUTE(LOWER(A7742),"and","")</f>
        <v>sodroxsodiumhypochlorite-12.572315-6-99544</v>
      </c>
    </row>
    <row r="7743" spans="1:2" x14ac:dyDescent="0.2">
      <c r="A7743" t="s">
        <v>20442</v>
      </c>
      <c r="B7743" t="str">
        <f>SUBSTITUTE(LOWER(A7743),"and","")</f>
        <v>tikibrbitefighterplugrepel(refill)33025-10</v>
      </c>
    </row>
    <row r="7744" spans="1:2" x14ac:dyDescent="0.2">
      <c r="A7744" t="s">
        <v>20441</v>
      </c>
      <c r="B7744" t="str">
        <f>SUBSTITUTE(LOWER(A7744),"and","")</f>
        <v>imidashotdfinsecticide(nosoilinjectiononli)70905-3</v>
      </c>
    </row>
    <row r="7745" spans="1:2" x14ac:dyDescent="0.2">
      <c r="A7745" t="s">
        <v>20440</v>
      </c>
      <c r="B7745" t="str">
        <f>SUBSTITUTE(LOWER(A7745),"and","")</f>
        <v>goaltenderherbicide92894-3-71368</v>
      </c>
    </row>
    <row r="7746" spans="1:2" x14ac:dyDescent="0.2">
      <c r="A7746" t="s">
        <v>20439</v>
      </c>
      <c r="B7746" t="str">
        <f>SUBSTITUTE(LOWER(A7746),"and","")</f>
        <v>badgex210163-402</v>
      </c>
    </row>
    <row r="7747" spans="1:2" x14ac:dyDescent="0.2">
      <c r="A7747" t="s">
        <v>20438</v>
      </c>
      <c r="B7747" t="str">
        <f>SUBSTITUTE(LOWER(A7747),"and","")</f>
        <v>makipelletsplacepacks7173-188</v>
      </c>
    </row>
    <row r="7748" spans="1:2" x14ac:dyDescent="0.2">
      <c r="A7748" t="s">
        <v>20437</v>
      </c>
      <c r="B7748" t="str">
        <f>SUBSTITUTE(LOWER(A7748),"and","")</f>
        <v>axiosc70506-622</v>
      </c>
    </row>
    <row r="7749" spans="1:2" x14ac:dyDescent="0.2">
      <c r="A7749" t="s">
        <v>20436</v>
      </c>
      <c r="B7749" t="str">
        <f>SUBSTITUTE(LOWER(A7749),"and","")</f>
        <v>r-7earmitetreatmentkitfordogs43576-11</v>
      </c>
    </row>
    <row r="7750" spans="1:2" x14ac:dyDescent="0.2">
      <c r="A7750" t="s">
        <v>20435</v>
      </c>
      <c r="B7750" t="str">
        <f>SUBSTITUTE(LOWER(A7750),"and","")</f>
        <v>throttle62097-55-82917</v>
      </c>
    </row>
    <row r="7751" spans="1:2" x14ac:dyDescent="0.2">
      <c r="A7751" t="s">
        <v>20434</v>
      </c>
      <c r="B7751" t="str">
        <f>SUBSTITUTE(LOWER(A7751),"and","")</f>
        <v>merissa83529-171</v>
      </c>
    </row>
    <row r="7752" spans="1:2" x14ac:dyDescent="0.2">
      <c r="A7752" t="s">
        <v>20433</v>
      </c>
      <c r="B7752" t="str">
        <f>SUBSTITUTE(LOWER(A7752),"and","")</f>
        <v>criterionsurfacedisinfectantwipeshydrogenperoxide74559-10-10597</v>
      </c>
    </row>
    <row r="7753" spans="1:2" x14ac:dyDescent="0.2">
      <c r="A7753" t="s">
        <v>20432</v>
      </c>
      <c r="B7753" t="str">
        <f>SUBSTITUTE(LOWER(A7753),"and","")</f>
        <v>crossbow(2ee-unlabeledpests)62719-260</v>
      </c>
    </row>
    <row r="7754" spans="1:2" x14ac:dyDescent="0.2">
      <c r="A7754" t="s">
        <v>20431</v>
      </c>
      <c r="B7754" t="str">
        <f>SUBSTITUTE(LOWER(A7754),"and","")</f>
        <v>lescotrifluralin5gherbicide10404-118</v>
      </c>
    </row>
    <row r="7755" spans="1:2" x14ac:dyDescent="0.2">
      <c r="A7755" t="s">
        <v>20430</v>
      </c>
      <c r="B7755" t="str">
        <f>SUBSTITUTE(LOWER(A7755),"and","")</f>
        <v>avengeragoptimaburndownherbicide92967-4</v>
      </c>
    </row>
    <row r="7756" spans="1:2" x14ac:dyDescent="0.2">
      <c r="A7756" t="s">
        <v>20429</v>
      </c>
      <c r="B7756" t="str">
        <f>SUBSTITUTE(LOWER(A7756),"and","")</f>
        <v>cometultraspraydisinfectantfreshlinen70271-37-80306</v>
      </c>
    </row>
    <row r="7757" spans="1:2" x14ac:dyDescent="0.2">
      <c r="A7757" t="s">
        <v>20428</v>
      </c>
      <c r="B7757" t="str">
        <f>SUBSTITUTE(LOWER(A7757),"and","")</f>
        <v>tristar70wspinsecticide(restricteduseasof112023)8033-22</v>
      </c>
    </row>
    <row r="7758" spans="1:2" x14ac:dyDescent="0.2">
      <c r="A7758" t="s">
        <v>20427</v>
      </c>
      <c r="B7758" t="str">
        <f>SUBSTITUTE(LOWER(A7758),"and","")</f>
        <v>fireworxx67702-54-59807</v>
      </c>
    </row>
    <row r="7759" spans="1:2" x14ac:dyDescent="0.2">
      <c r="A7759" t="s">
        <v>20426</v>
      </c>
      <c r="B7759" t="str">
        <f>SUBSTITUTE(LOWER(A7759),"and","")</f>
        <v>secureaction(noappwithin100ftofwaterbodyconnectedtooff-sitesurfacewaterinny)100-1633</v>
      </c>
    </row>
    <row r="7760" spans="1:2" x14ac:dyDescent="0.2">
      <c r="A7760" t="s">
        <v>20425</v>
      </c>
      <c r="B7760" t="str">
        <f>SUBSTITUTE(LOWER(A7760),"and","")</f>
        <v>avaris2xs100-1324-5905</v>
      </c>
    </row>
    <row r="7761" spans="1:2" x14ac:dyDescent="0.2">
      <c r="A7761" t="s">
        <v>20424</v>
      </c>
      <c r="B7761" t="str">
        <f>SUBSTITUTE(LOWER(A7761),"and","")</f>
        <v>fusiladedxherbicide(notforsale,use,ordistributioninnassausuffolkcounties)100-1070</v>
      </c>
    </row>
    <row r="7762" spans="1:2" x14ac:dyDescent="0.2">
      <c r="A7762" t="s">
        <v>20423</v>
      </c>
      <c r="B7762" t="str">
        <f>SUBSTITUTE(LOWER(A7762),"and","")</f>
        <v>adamsplusyardspray28293-271-270</v>
      </c>
    </row>
    <row r="7763" spans="1:2" x14ac:dyDescent="0.2">
      <c r="A7763" t="s">
        <v>20422</v>
      </c>
      <c r="B7763" t="str">
        <f>SUBSTITUTE(LOWER(A7763),"and","")</f>
        <v>dupontlannatespinsecticide352-342</v>
      </c>
    </row>
    <row r="7764" spans="1:2" x14ac:dyDescent="0.2">
      <c r="A7764" t="s">
        <v>20421</v>
      </c>
      <c r="B7764" t="str">
        <f>SUBSTITUTE(LOWER(A7764),"and","")</f>
        <v>botanicalkleenupweedgrasskillerconcentrate67702-54-4</v>
      </c>
    </row>
    <row r="7765" spans="1:2" x14ac:dyDescent="0.2">
      <c r="A7765" t="s">
        <v>20420</v>
      </c>
      <c r="B7765" t="str">
        <f>SUBSTITUTE(LOWER(A7765),"and","")</f>
        <v>member'smarkqualityguaranteedchlorinatingtablets69470-19-75217</v>
      </c>
    </row>
    <row r="7766" spans="1:2" x14ac:dyDescent="0.2">
      <c r="A7766" t="s">
        <v>20419</v>
      </c>
      <c r="B7766" t="str">
        <f>SUBSTITUTE(LOWER(A7766),"and","")</f>
        <v>vectrafordogspuppies(21-55lbs.)83399-10</v>
      </c>
    </row>
    <row r="7767" spans="1:2" x14ac:dyDescent="0.2">
      <c r="A7767" t="s">
        <v>20418</v>
      </c>
      <c r="B7767" t="str">
        <f>SUBSTITUTE(LOWER(A7767),"and","")</f>
        <v>synchronyxp(noaerialapplicationinnys)352-648</v>
      </c>
    </row>
    <row r="7768" spans="1:2" x14ac:dyDescent="0.2">
      <c r="A7768" t="s">
        <v>20417</v>
      </c>
      <c r="B7768" t="str">
        <f>SUBSTITUTE(LOWER(A7768),"and","")</f>
        <v>mainstaysoutdoorcitronellacle90266-1-41348</v>
      </c>
    </row>
    <row r="7769" spans="1:2" x14ac:dyDescent="0.2">
      <c r="A7769" t="s">
        <v>20416</v>
      </c>
      <c r="B7769" t="str">
        <f>SUBSTITUTE(LOWER(A7769),"and","")</f>
        <v>quali-pro2dq(spottreatmentonlyinnys)53883-334</v>
      </c>
    </row>
    <row r="7770" spans="1:2" x14ac:dyDescent="0.2">
      <c r="A7770" t="s">
        <v>20415</v>
      </c>
      <c r="B7770" t="str">
        <f>SUBSTITUTE(LOWER(A7770),"and","")</f>
        <v>eradicator44446-62</v>
      </c>
    </row>
    <row r="7771" spans="1:2" x14ac:dyDescent="0.2">
      <c r="A7771" t="s">
        <v>20414</v>
      </c>
      <c r="B7771" t="str">
        <f>SUBSTITUTE(LOWER(A7771),"and","")</f>
        <v>alligareecomazapyr2sl[noaquaticorwetluseinnys]81927-22</v>
      </c>
    </row>
    <row r="7772" spans="1:2" x14ac:dyDescent="0.2">
      <c r="A7772" t="s">
        <v>20413</v>
      </c>
      <c r="B7772" t="str">
        <f>SUBSTITUTE(LOWER(A7772),"and","")</f>
        <v>fun-thyme99869-2-2935</v>
      </c>
    </row>
    <row r="7773" spans="1:2" x14ac:dyDescent="0.2">
      <c r="A7773" t="s">
        <v>20412</v>
      </c>
      <c r="B7773" t="str">
        <f>SUBSTITUTE(LOWER(A7773),"and","")</f>
        <v>chase'shomevaluedisinfectingbathroomcleaner498-88</v>
      </c>
    </row>
    <row r="7774" spans="1:2" x14ac:dyDescent="0.2">
      <c r="A7774" t="s">
        <v>20411</v>
      </c>
      <c r="B7774" t="str">
        <f>SUBSTITUTE(LOWER(A7774),"and","")</f>
        <v>vetalityfirstectplusforcats88052-16-92413</v>
      </c>
    </row>
    <row r="7775" spans="1:2" x14ac:dyDescent="0.2">
      <c r="A7775" t="s">
        <v>20410</v>
      </c>
      <c r="B7775" t="str">
        <f>SUBSTITUTE(LOWER(A7775),"and","")</f>
        <v>orthobugbgonmaxinsectkillerforlawns(noapplicationwithin100ftofsurfacewater)279-3240-239</v>
      </c>
    </row>
    <row r="7776" spans="1:2" x14ac:dyDescent="0.2">
      <c r="A7776" t="s">
        <v>20409</v>
      </c>
      <c r="B7776" t="str">
        <f>SUBSTITUTE(LOWER(A7776),"and","")</f>
        <v>omnibrimidacloprid4f38167-41-5905</v>
      </c>
    </row>
    <row r="7777" spans="1:2" x14ac:dyDescent="0.2">
      <c r="A7777" t="s">
        <v>20408</v>
      </c>
      <c r="B7777" t="str">
        <f>SUBSTITUTE(LOWER(A7777),"and","")</f>
        <v>searcherinsecticide(nosale,use.distributioninnassau,suffolk,kings,queenscounties)(nysbufferzones)100-1489</v>
      </c>
    </row>
    <row r="7778" spans="1:2" x14ac:dyDescent="0.2">
      <c r="A7778" t="s">
        <v>20407</v>
      </c>
      <c r="B7778" t="str">
        <f>SUBSTITUTE(LOWER(A7778),"and","")</f>
        <v>bonidetomatovegetablereadytouse67702-15-4</v>
      </c>
    </row>
    <row r="7779" spans="1:2" x14ac:dyDescent="0.2">
      <c r="A7779" t="s">
        <v>20406</v>
      </c>
      <c r="B7779" t="str">
        <f>SUBSTITUTE(LOWER(A7779),"and","")</f>
        <v>cropsaver73877-1-74897</v>
      </c>
    </row>
    <row r="7780" spans="1:2" x14ac:dyDescent="0.2">
      <c r="A7780" t="s">
        <v>20405</v>
      </c>
      <c r="B7780" t="str">
        <f>SUBSTITUTE(LOWER(A7780),"and","")</f>
        <v>banolfungicide101563-21</v>
      </c>
    </row>
    <row r="7781" spans="1:2" x14ac:dyDescent="0.2">
      <c r="A7781" t="s">
        <v>20404</v>
      </c>
      <c r="B7781" t="str">
        <f>SUBSTITUTE(LOWER(A7781),"and","")</f>
        <v>apexplusforcats53883-352-103215</v>
      </c>
    </row>
    <row r="7782" spans="1:2" x14ac:dyDescent="0.2">
      <c r="A7782" t="s">
        <v>20403</v>
      </c>
      <c r="B7782" t="str">
        <f>SUBSTITUTE(LOWER(A7782),"and","")</f>
        <v>moldarmore-zhousewash(refill)4091-19</v>
      </c>
    </row>
    <row r="7783" spans="1:2" x14ac:dyDescent="0.2">
      <c r="A7783" t="s">
        <v>20402</v>
      </c>
      <c r="B7783" t="str">
        <f>SUBSTITUTE(LOWER(A7783),"and","")</f>
        <v>countryvetflyinginsectkillsystem(kit)10807-467</v>
      </c>
    </row>
    <row r="7784" spans="1:2" x14ac:dyDescent="0.2">
      <c r="A7784" t="s">
        <v>20401</v>
      </c>
      <c r="B7784" t="str">
        <f>SUBSTITUTE(LOWER(A7784),"and","")</f>
        <v>hartzultraguardprotripleactivefleatickshampoofordogs2596-177</v>
      </c>
    </row>
    <row r="7785" spans="1:2" x14ac:dyDescent="0.2">
      <c r="A7785" t="s">
        <v>20400</v>
      </c>
      <c r="B7785" t="str">
        <f>SUBSTITUTE(LOWER(A7785),"and","")</f>
        <v>provauntwdg100-1636</v>
      </c>
    </row>
    <row r="7786" spans="1:2" x14ac:dyDescent="0.2">
      <c r="A7786" t="s">
        <v>20399</v>
      </c>
      <c r="B7786" t="str">
        <f>SUBSTITUTE(LOWER(A7786),"and","")</f>
        <v>hartzultraguardfleatickcollarfordogsofallsizes2596-84</v>
      </c>
    </row>
    <row r="7787" spans="1:2" x14ac:dyDescent="0.2">
      <c r="A7787" t="s">
        <v>20398</v>
      </c>
      <c r="B7787" t="str">
        <f>SUBSTITUTE(LOWER(A7787),"and","")</f>
        <v>tevrapetactivateiilargedog(21-55lbs)92334-1-92413</v>
      </c>
    </row>
    <row r="7788" spans="1:2" x14ac:dyDescent="0.2">
      <c r="A7788" t="s">
        <v>20397</v>
      </c>
      <c r="B7788" t="str">
        <f>SUBSTITUTE(LOWER(A7788),"and","")</f>
        <v>bioadvancedscience-basedsolutions12monthtreeshrubinsectcontrolconcentrate(nosale,saleinto,distributionoruseinnassau,suffolk,kingsorqueenscounties)(2ee-spottedlanternfly)92564-22</v>
      </c>
    </row>
    <row r="7789" spans="1:2" x14ac:dyDescent="0.2">
      <c r="A7789" t="s">
        <v>20396</v>
      </c>
      <c r="B7789" t="str">
        <f>SUBSTITUTE(LOWER(A7789),"and","")</f>
        <v>bonideweedbeaterultraconcentrate2217-863-4</v>
      </c>
    </row>
    <row r="7790" spans="1:2" x14ac:dyDescent="0.2">
      <c r="A7790" t="s">
        <v>20395</v>
      </c>
      <c r="B7790" t="str">
        <f>SUBSTITUTE(LOWER(A7790),"and","")</f>
        <v>extinguishplus2724-496</v>
      </c>
    </row>
    <row r="7791" spans="1:2" x14ac:dyDescent="0.2">
      <c r="A7791" t="s">
        <v>20394</v>
      </c>
      <c r="B7791" t="str">
        <f>SUBSTITUTE(LOWER(A7791),"and","")</f>
        <v>raidantroachkiller26(fragrancefree)4822-596</v>
      </c>
    </row>
    <row r="7792" spans="1:2" x14ac:dyDescent="0.2">
      <c r="A7792" t="s">
        <v>20393</v>
      </c>
      <c r="B7792" t="str">
        <f>SUBSTITUTE(LOWER(A7792),"and","")</f>
        <v>zodiacspotonfleacontrolforcatskittens2724-488</v>
      </c>
    </row>
    <row r="7793" spans="1:2" x14ac:dyDescent="0.2">
      <c r="A7793" t="s">
        <v>20392</v>
      </c>
      <c r="B7793" t="str">
        <f>SUBSTITUTE(LOWER(A7793),"and","")</f>
        <v>klerain68114-1-82882</v>
      </c>
    </row>
    <row r="7794" spans="1:2" x14ac:dyDescent="0.2">
      <c r="A7794" t="s">
        <v>20391</v>
      </c>
      <c r="B7794" t="str">
        <f>SUBSTITUTE(LOWER(A7794),"and","")</f>
        <v>spectrashield(fordogs14to29lbs)39039-14-89400</v>
      </c>
    </row>
    <row r="7795" spans="1:2" x14ac:dyDescent="0.2">
      <c r="A7795" t="s">
        <v>20390</v>
      </c>
      <c r="B7795" t="str">
        <f>SUBSTITUTE(LOWER(A7795),"and","")</f>
        <v>dryupbaitpacks61282-48-3</v>
      </c>
    </row>
    <row r="7796" spans="1:2" x14ac:dyDescent="0.2">
      <c r="A7796" t="s">
        <v>20389</v>
      </c>
      <c r="B7796" t="str">
        <f>SUBSTITUTE(LOWER(A7796),"and","")</f>
        <v>frontlinegoldfordogs(23-44lbs)2596-178-65331</v>
      </c>
    </row>
    <row r="7797" spans="1:2" x14ac:dyDescent="0.2">
      <c r="A7797" t="s">
        <v>20388</v>
      </c>
      <c r="B7797" t="str">
        <f>SUBSTITUTE(LOWER(A7797),"and","")</f>
        <v>roundupready-to-useweedgrasskilleriii(refill)71995-33</v>
      </c>
    </row>
    <row r="7798" spans="1:2" x14ac:dyDescent="0.2">
      <c r="A7798" t="s">
        <v>20387</v>
      </c>
      <c r="B7798" t="str">
        <f>SUBSTITUTE(LOWER(A7798),"and","")</f>
        <v>ferti-lometreeshrubsystemicinsectdrench(notforsale,saleinto,distributionoruseinnassau,suffolk,kings,queenscounties)42750-155-7401</v>
      </c>
    </row>
    <row r="7799" spans="1:2" x14ac:dyDescent="0.2">
      <c r="A7799" t="s">
        <v>20386</v>
      </c>
      <c r="B7799" t="str">
        <f>SUBSTITUTE(LOWER(A7799),"and","")</f>
        <v>earthtecqz64962-1</v>
      </c>
    </row>
    <row r="7800" spans="1:2" x14ac:dyDescent="0.2">
      <c r="A7800" t="s">
        <v>20385</v>
      </c>
      <c r="B7800" t="str">
        <f>SUBSTITUTE(LOWER(A7800),"and","")</f>
        <v>sativamseedtreatment55146-110</v>
      </c>
    </row>
    <row r="7801" spans="1:2" x14ac:dyDescent="0.2">
      <c r="A7801" t="s">
        <v>20384</v>
      </c>
      <c r="B7801" t="str">
        <f>SUBSTITUTE(LOWER(A7801),"and","")</f>
        <v>ornamec170grassherbicide2217-751</v>
      </c>
    </row>
    <row r="7802" spans="1:2" x14ac:dyDescent="0.2">
      <c r="A7802" t="s">
        <v>20383</v>
      </c>
      <c r="B7802" t="str">
        <f>SUBSTITUTE(LOWER(A7802),"and","")</f>
        <v>bioadvancedscience-basedsolutionshomepestbedbugfleakillercontinuousspray92564-59</v>
      </c>
    </row>
    <row r="7803" spans="1:2" x14ac:dyDescent="0.2">
      <c r="A7803" t="s">
        <v>19558</v>
      </c>
      <c r="B7803" t="str">
        <f>SUBSTITUTE(LOWER(A7803),"and","")</f>
        <v>105sanitizer6836-266-1674</v>
      </c>
    </row>
    <row r="7804" spans="1:2" x14ac:dyDescent="0.2">
      <c r="A7804" t="s">
        <v>20382</v>
      </c>
      <c r="B7804" t="str">
        <f>SUBSTITUTE(LOWER(A7804),"and","")</f>
        <v>alligareeverettherbicide(restricteduseasof11202020)81927-29</v>
      </c>
    </row>
    <row r="7805" spans="1:2" x14ac:dyDescent="0.2">
      <c r="A7805" t="s">
        <v>20381</v>
      </c>
      <c r="B7805" t="str">
        <f>SUBSTITUTE(LOWER(A7805),"and","")</f>
        <v>etoctechnicalgrade10308-12</v>
      </c>
    </row>
    <row r="7806" spans="1:2" x14ac:dyDescent="0.2">
      <c r="A7806" t="s">
        <v>20380</v>
      </c>
      <c r="B7806" t="str">
        <f>SUBSTITUTE(LOWER(A7806),"and","")</f>
        <v>spectracidecarpenterbeeground-nestingyellowjacketkillerfoamingaerosol9688-187-8845</v>
      </c>
    </row>
    <row r="7807" spans="1:2" x14ac:dyDescent="0.2">
      <c r="A7807" t="s">
        <v>20379</v>
      </c>
      <c r="B7807" t="str">
        <f>SUBSTITUTE(LOWER(A7807),"and","")</f>
        <v>nutriteprofessionalturffertilizerwith0.37%prodiamineherbicide53883-172-87245</v>
      </c>
    </row>
    <row r="7808" spans="1:2" x14ac:dyDescent="0.2">
      <c r="A7808" t="s">
        <v>20378</v>
      </c>
      <c r="B7808" t="str">
        <f>SUBSTITUTE(LOWER(A7808),"and","")</f>
        <v>vectra3d(fordogsover95lbs)83399-6</v>
      </c>
    </row>
    <row r="7809" spans="1:2" x14ac:dyDescent="0.2">
      <c r="A7809" t="s">
        <v>20377</v>
      </c>
      <c r="B7809" t="str">
        <f>SUBSTITUTE(LOWER(A7809),"and","")</f>
        <v>frequencyherbicide7969-281</v>
      </c>
    </row>
    <row r="7810" spans="1:2" x14ac:dyDescent="0.2">
      <c r="A7810" t="s">
        <v>20376</v>
      </c>
      <c r="B7810" t="str">
        <f>SUBSTITUTE(LOWER(A7810),"and","")</f>
        <v>bite(nosale,useordistributioninnassausuffolkcounties)(maxuserateinnysis0.25lb.ai.a.eacre)83529-74</v>
      </c>
    </row>
    <row r="7811" spans="1:2" x14ac:dyDescent="0.2">
      <c r="A7811" t="s">
        <v>20375</v>
      </c>
      <c r="B7811" t="str">
        <f>SUBSTITUTE(LOWER(A7811),"and","")</f>
        <v>clarivapn100-1524</v>
      </c>
    </row>
    <row r="7812" spans="1:2" x14ac:dyDescent="0.2">
      <c r="A7812" t="s">
        <v>20374</v>
      </c>
      <c r="B7812" t="str">
        <f>SUBSTITUTE(LOWER(A7812),"and","")</f>
        <v>truelivingdisinfectingbleach70271-31-96374</v>
      </c>
    </row>
    <row r="7813" spans="1:2" x14ac:dyDescent="0.2">
      <c r="A7813" t="s">
        <v>20373</v>
      </c>
      <c r="B7813" t="str">
        <f>SUBSTITUTE(LOWER(A7813),"and","")</f>
        <v>dupontrealmqherbicide[noaerialapplicationinnys]352-837</v>
      </c>
    </row>
    <row r="7814" spans="1:2" x14ac:dyDescent="0.2">
      <c r="A7814" t="s">
        <v>20372</v>
      </c>
      <c r="B7814" t="str">
        <f>SUBSTITUTE(LOWER(A7814),"and","")</f>
        <v>vigoroready-to-sprayweedfeed20-0-09688-140-8845</v>
      </c>
    </row>
    <row r="7815" spans="1:2" x14ac:dyDescent="0.2">
      <c r="A7815" t="s">
        <v>20371</v>
      </c>
      <c r="B7815" t="str">
        <f>SUBSTITUTE(LOWER(A7815),"and","")</f>
        <v>lebanonprobrfertilizerwithdimension0.17%fgturfornamentalherbicide(nymaxuserates)(partialrateonlongisl)62719-485-961</v>
      </c>
    </row>
    <row r="7816" spans="1:2" x14ac:dyDescent="0.2">
      <c r="A7816" t="s">
        <v>20370</v>
      </c>
      <c r="B7816" t="str">
        <f>SUBSTITUTE(LOWER(A7816),"and","")</f>
        <v>clearigate67690-97</v>
      </c>
    </row>
    <row r="7817" spans="1:2" x14ac:dyDescent="0.2">
      <c r="A7817" t="s">
        <v>20369</v>
      </c>
      <c r="B7817" t="str">
        <f>SUBSTITUTE(LOWER(A7817),"and","")</f>
        <v>reckon280slherbicide(nouseinnassausuffolkcounties)(restricteduseasof02042021)88685-2-84237</v>
      </c>
    </row>
    <row r="7818" spans="1:2" x14ac:dyDescent="0.2">
      <c r="A7818" t="s">
        <v>20368</v>
      </c>
      <c r="B7818" t="str">
        <f>SUBSTITUTE(LOWER(A7818),"and","")</f>
        <v>restroomcleanerdisinfectant6836-86-1658</v>
      </c>
    </row>
    <row r="7819" spans="1:2" x14ac:dyDescent="0.2">
      <c r="A7819" t="s">
        <v>20367</v>
      </c>
      <c r="B7819" t="str">
        <f>SUBSTITUTE(LOWER(A7819),"and","")</f>
        <v>imidastar2lto(nosoilinjectiononli)42750-115</v>
      </c>
    </row>
    <row r="7820" spans="1:2" x14ac:dyDescent="0.2">
      <c r="A7820" t="s">
        <v>20366</v>
      </c>
      <c r="B7820" t="str">
        <f>SUBSTITUTE(LOWER(A7820),"and","")</f>
        <v>venue71711-25</v>
      </c>
    </row>
    <row r="7821" spans="1:2" x14ac:dyDescent="0.2">
      <c r="A7821" t="s">
        <v>20365</v>
      </c>
      <c r="B7821" t="str">
        <f>SUBSTITUTE(LOWER(A7821),"and","")</f>
        <v>natriainsecticidalsoapready-to-use67702-21-92564</v>
      </c>
    </row>
    <row r="7822" spans="1:2" x14ac:dyDescent="0.2">
      <c r="A7822" t="s">
        <v>20364</v>
      </c>
      <c r="B7822" t="str">
        <f>SUBSTITUTE(LOWER(A7822),"and","")</f>
        <v>cloroxscentivadisinfectingmist(lavenderjasmine)5813-73</v>
      </c>
    </row>
    <row r="7823" spans="1:2" x14ac:dyDescent="0.2">
      <c r="A7823" t="s">
        <v>20363</v>
      </c>
      <c r="B7823" t="str">
        <f>SUBSTITUTE(LOWER(A7823),"and","")</f>
        <v>truelivingdisinfectantspraysummerscent498-179-96374</v>
      </c>
    </row>
    <row r="7824" spans="1:2" x14ac:dyDescent="0.2">
      <c r="A7824" t="s">
        <v>20362</v>
      </c>
      <c r="B7824" t="str">
        <f>SUBSTITUTE(LOWER(A7824),"and","")</f>
        <v>lescopre-maquacapherbicide241-416-10404</v>
      </c>
    </row>
    <row r="7825" spans="1:2" x14ac:dyDescent="0.2">
      <c r="A7825" t="s">
        <v>20361</v>
      </c>
      <c r="B7825" t="str">
        <f>SUBSTITUTE(LOWER(A7825),"and","")</f>
        <v>starbarflyterminatorproflytrap89459-11</v>
      </c>
    </row>
    <row r="7826" spans="1:2" x14ac:dyDescent="0.2">
      <c r="A7826" t="s">
        <v>20360</v>
      </c>
      <c r="B7826" t="str">
        <f>SUBSTITUTE(LOWER(A7826),"and","")</f>
        <v>precorplusfogger2724-454</v>
      </c>
    </row>
    <row r="7827" spans="1:2" x14ac:dyDescent="0.2">
      <c r="A7827" t="s">
        <v>20359</v>
      </c>
      <c r="B7827" t="str">
        <f>SUBSTITUTE(LOWER(A7827),"and","")</f>
        <v>off!backyardinsectrepellent34822-380</v>
      </c>
    </row>
    <row r="7828" spans="1:2" x14ac:dyDescent="0.2">
      <c r="A7828" t="s">
        <v>20358</v>
      </c>
      <c r="B7828" t="str">
        <f>SUBSTITUTE(LOWER(A7828),"and","")</f>
        <v>forestrygarlonxrt62719-553</v>
      </c>
    </row>
    <row r="7829" spans="1:2" x14ac:dyDescent="0.2">
      <c r="A7829" t="s">
        <v>20357</v>
      </c>
      <c r="B7829" t="str">
        <f>SUBSTITUTE(LOWER(A7829),"and","")</f>
        <v>lysolbrkills99.9%ofvirusesbacteriapowertoiletbowlcleaner777-81</v>
      </c>
    </row>
    <row r="7830" spans="1:2" x14ac:dyDescent="0.2">
      <c r="A7830" t="s">
        <v>20356</v>
      </c>
      <c r="B7830" t="str">
        <f>SUBSTITUTE(LOWER(A7830),"and","")</f>
        <v>altizole1381-275</v>
      </c>
    </row>
    <row r="7831" spans="1:2" x14ac:dyDescent="0.2">
      <c r="A7831" t="s">
        <v>20355</v>
      </c>
      <c r="B7831" t="str">
        <f>SUBSTITUTE(LOWER(A7831),"and","")</f>
        <v>tcsgrowstartalstar0.069%plusfertilizer(noapp.within100ftofwater)101563-259-82757</v>
      </c>
    </row>
    <row r="7832" spans="1:2" x14ac:dyDescent="0.2">
      <c r="A7832" t="s">
        <v>20354</v>
      </c>
      <c r="B7832" t="str">
        <f>SUBSTITUTE(LOWER(A7832),"and","")</f>
        <v>bonidesystemicinsectcontrolii4-490</v>
      </c>
    </row>
    <row r="7833" spans="1:2" x14ac:dyDescent="0.2">
      <c r="A7833" t="s">
        <v>20353</v>
      </c>
      <c r="B7833" t="str">
        <f>SUBSTITUTE(LOWER(A7833),"and","")</f>
        <v>flyridplus47000-148-12281</v>
      </c>
    </row>
    <row r="7834" spans="1:2" x14ac:dyDescent="0.2">
      <c r="A7834" t="s">
        <v>20352</v>
      </c>
      <c r="B7834" t="str">
        <f>SUBSTITUTE(LOWER(A7834),"and","")</f>
        <v>tempridready-to-spray432-1527</v>
      </c>
    </row>
    <row r="7835" spans="1:2" x14ac:dyDescent="0.2">
      <c r="A7835" t="s">
        <v>20351</v>
      </c>
      <c r="B7835" t="str">
        <f>SUBSTITUTE(LOWER(A7835),"and","")</f>
        <v>premiervaluelice,bedbugmitespray44446-80-44393</v>
      </c>
    </row>
    <row r="7836" spans="1:2" x14ac:dyDescent="0.2">
      <c r="A7836" t="s">
        <v>20350</v>
      </c>
      <c r="B7836" t="str">
        <f>SUBSTITUTE(LOWER(A7836),"and","")</f>
        <v>hartzultraguardridfleatickshampoofordogswithoatmeal(richvanillafragrance)2596-153</v>
      </c>
    </row>
    <row r="7837" spans="1:2" x14ac:dyDescent="0.2">
      <c r="A7837" t="s">
        <v>20349</v>
      </c>
      <c r="B7837" t="str">
        <f>SUBSTITUTE(LOWER(A7837),"and","")</f>
        <v>sanidate5.0(unrestricted52015)70299-19</v>
      </c>
    </row>
    <row r="7838" spans="1:2" x14ac:dyDescent="0.2">
      <c r="A7838" t="s">
        <v>20348</v>
      </c>
      <c r="B7838" t="str">
        <f>SUBSTITUTE(LOWER(A7838),"and","")</f>
        <v>avodigenbiofungicidebionematicide279-3618</v>
      </c>
    </row>
    <row r="7839" spans="1:2" x14ac:dyDescent="0.2">
      <c r="A7839" t="s">
        <v>20347</v>
      </c>
      <c r="B7839" t="str">
        <f>SUBSTITUTE(LOWER(A7839),"and","")</f>
        <v>oxicleanlaundryhomesanitizer10772-25</v>
      </c>
    </row>
    <row r="7840" spans="1:2" x14ac:dyDescent="0.2">
      <c r="A7840" t="s">
        <v>20346</v>
      </c>
      <c r="B7840" t="str">
        <f>SUBSTITUTE(LOWER(A7840),"and","")</f>
        <v>krogerconcentratedbleachlowsplash70271-36-65948</v>
      </c>
    </row>
    <row r="7841" spans="1:2" x14ac:dyDescent="0.2">
      <c r="A7841" t="s">
        <v>20345</v>
      </c>
      <c r="B7841" t="str">
        <f>SUBSTITUTE(LOWER(A7841),"and","")</f>
        <v>checkmateofm-f56336-24</v>
      </c>
    </row>
    <row r="7842" spans="1:2" x14ac:dyDescent="0.2">
      <c r="A7842" t="s">
        <v>20344</v>
      </c>
      <c r="B7842" t="str">
        <f>SUBSTITUTE(LOWER(A7842),"and","")</f>
        <v>ferti-lomeweed-outlawnweedkillerready-to-spray2217-695-7401</v>
      </c>
    </row>
    <row r="7843" spans="1:2" x14ac:dyDescent="0.2">
      <c r="A7843" t="s">
        <v>20343</v>
      </c>
      <c r="B7843" t="str">
        <f>SUBSTITUTE(LOWER(A7843),"and","")</f>
        <v>ts20195699-2</v>
      </c>
    </row>
    <row r="7844" spans="1:2" x14ac:dyDescent="0.2">
      <c r="A7844" t="s">
        <v>20342</v>
      </c>
      <c r="B7844" t="str">
        <f>SUBSTITUTE(LOWER(A7844),"and","")</f>
        <v>mon89034seedblend524-597</v>
      </c>
    </row>
    <row r="7845" spans="1:2" x14ac:dyDescent="0.2">
      <c r="A7845" t="s">
        <v>20341</v>
      </c>
      <c r="B7845" t="str">
        <f>SUBSTITUTE(LOWER(A7845),"and","")</f>
        <v>clearcastherbicide(2ee-europeanfrogbit)241-437-67690</v>
      </c>
    </row>
    <row r="7846" spans="1:2" x14ac:dyDescent="0.2">
      <c r="A7846" t="s">
        <v>20340</v>
      </c>
      <c r="B7846" t="str">
        <f>SUBSTITUTE(LOWER(A7846),"and","")</f>
        <v>greenthumbfoamingwasphornetkiller39688-325</v>
      </c>
    </row>
    <row r="7847" spans="1:2" x14ac:dyDescent="0.2">
      <c r="A7847" t="s">
        <v>20339</v>
      </c>
      <c r="B7847" t="str">
        <f>SUBSTITUTE(LOWER(A7847),"and","")</f>
        <v>usha683529-147</v>
      </c>
    </row>
    <row r="7848" spans="1:2" x14ac:dyDescent="0.2">
      <c r="A7848" t="s">
        <v>20338</v>
      </c>
      <c r="B7848" t="str">
        <f>SUBSTITUTE(LOWER(A7848),"and","")</f>
        <v>cloroxpoolspaall-in-onextrabluechlorinatinggranules67262-36-90106</v>
      </c>
    </row>
    <row r="7849" spans="1:2" x14ac:dyDescent="0.2">
      <c r="A7849" t="s">
        <v>20337</v>
      </c>
      <c r="B7849" t="str">
        <f>SUBSTITUTE(LOWER(A7849),"and","")</f>
        <v>turonyxultrafx(indooruseonlyinny)91234-297</v>
      </c>
    </row>
    <row r="7850" spans="1:2" x14ac:dyDescent="0.2">
      <c r="A7850" t="s">
        <v>20336</v>
      </c>
      <c r="B7850" t="str">
        <f>SUBSTITUTE(LOWER(A7850),"and","")</f>
        <v>aerodis7127botanicaldailycleanerdisinfectantspray84683-3-67026</v>
      </c>
    </row>
    <row r="7851" spans="1:2" x14ac:dyDescent="0.2">
      <c r="A7851" t="s">
        <v>20335</v>
      </c>
      <c r="B7851" t="str">
        <f>SUBSTITUTE(LOWER(A7851),"and","")</f>
        <v>torocity91234-75</v>
      </c>
    </row>
    <row r="7852" spans="1:2" x14ac:dyDescent="0.2">
      <c r="A7852" t="s">
        <v>20334</v>
      </c>
      <c r="B7852" t="str">
        <f>SUBSTITUTE(LOWER(A7852),"and","")</f>
        <v>orthoweedclearweedkillerforlawnsconcentrate239-2744</v>
      </c>
    </row>
    <row r="7853" spans="1:2" x14ac:dyDescent="0.2">
      <c r="A7853" t="s">
        <v>20333</v>
      </c>
      <c r="B7853" t="str">
        <f>SUBSTITUTE(LOWER(A7853),"and","")</f>
        <v>howler(2ee-unlabeleddiseases)91197-3-92488</v>
      </c>
    </row>
    <row r="7854" spans="1:2" x14ac:dyDescent="0.2">
      <c r="A7854" t="s">
        <v>20332</v>
      </c>
      <c r="B7854" t="str">
        <f>SUBSTITUTE(LOWER(A7854),"and","")</f>
        <v>hannafordregularbleach270271-31-61941</v>
      </c>
    </row>
    <row r="7855" spans="1:2" x14ac:dyDescent="0.2">
      <c r="A7855" t="s">
        <v>20331</v>
      </c>
      <c r="B7855" t="str">
        <f>SUBSTITUTE(LOWER(A7855),"and","")</f>
        <v>advantagecollarfordogs11556-192</v>
      </c>
    </row>
    <row r="7856" spans="1:2" x14ac:dyDescent="0.2">
      <c r="A7856" t="s">
        <v>20330</v>
      </c>
      <c r="B7856" t="str">
        <f>SUBSTITUTE(LOWER(A7856),"and","")</f>
        <v>nextstarfleaticktopicalfordogs(small5-22lbs)2517-142-84742</v>
      </c>
    </row>
    <row r="7857" spans="1:2" x14ac:dyDescent="0.2">
      <c r="A7857" t="s">
        <v>20329</v>
      </c>
      <c r="B7857" t="str">
        <f>SUBSTITUTE(LOWER(A7857),"and","")</f>
        <v>calleronherbicide93365-2-84237</v>
      </c>
    </row>
    <row r="7858" spans="1:2" x14ac:dyDescent="0.2">
      <c r="A7858" t="s">
        <v>20328</v>
      </c>
      <c r="B7858" t="str">
        <f>SUBSTITUTE(LOWER(A7858),"and","")</f>
        <v>rodeo(2ee-yellowarchangel)62719-324</v>
      </c>
    </row>
    <row r="7859" spans="1:2" x14ac:dyDescent="0.2">
      <c r="A7859" t="s">
        <v>20327</v>
      </c>
      <c r="B7859" t="str">
        <f>SUBSTITUTE(LOWER(A7859),"and","")</f>
        <v>bonidetomatoblossomsetspray4-456</v>
      </c>
    </row>
    <row r="7860" spans="1:2" x14ac:dyDescent="0.2">
      <c r="A7860" t="s">
        <v>20326</v>
      </c>
      <c r="B7860" t="str">
        <f>SUBSTITUTE(LOWER(A7860),"and","")</f>
        <v>farnamdualdefenseinsectrepellenthorse+rider85972-1-89459</v>
      </c>
    </row>
    <row r="7861" spans="1:2" x14ac:dyDescent="0.2">
      <c r="A7861" t="s">
        <v>20325</v>
      </c>
      <c r="B7861" t="str">
        <f>SUBSTITUTE(LOWER(A7861),"and","")</f>
        <v>biobanbzantimicrobial464-8139</v>
      </c>
    </row>
    <row r="7862" spans="1:2" x14ac:dyDescent="0.2">
      <c r="A7862" t="s">
        <v>20324</v>
      </c>
      <c r="B7862" t="str">
        <f>SUBSTITUTE(LOWER(A7862),"and","")</f>
        <v>promote91234-31</v>
      </c>
    </row>
    <row r="7863" spans="1:2" x14ac:dyDescent="0.2">
      <c r="A7863" t="s">
        <v>20323</v>
      </c>
      <c r="B7863" t="str">
        <f>SUBSTITUTE(LOWER(A7863),"and","")</f>
        <v>omnistabilizedchlorinatingtabletsgiant3"size5185-144-10305</v>
      </c>
    </row>
    <row r="7864" spans="1:2" x14ac:dyDescent="0.2">
      <c r="A7864" t="s">
        <v>20322</v>
      </c>
      <c r="B7864" t="str">
        <f>SUBSTITUTE(LOWER(A7864),"and","")</f>
        <v>rxforfleasplus59111-1</v>
      </c>
    </row>
    <row r="7865" spans="1:2" x14ac:dyDescent="0.2">
      <c r="A7865" t="s">
        <v>20321</v>
      </c>
      <c r="B7865" t="str">
        <f>SUBSTITUTE(LOWER(A7865),"and","")</f>
        <v>enforcerroachridd40849-20202</v>
      </c>
    </row>
    <row r="7866" spans="1:2" x14ac:dyDescent="0.2">
      <c r="A7866" t="s">
        <v>20320</v>
      </c>
      <c r="B7866" t="str">
        <f>SUBSTITUTE(LOWER(A7866),"and","")</f>
        <v>crossblockiifordogspuppies(11-20lbs)83399-17</v>
      </c>
    </row>
    <row r="7867" spans="1:2" x14ac:dyDescent="0.2">
      <c r="A7867" t="s">
        <v>20319</v>
      </c>
      <c r="B7867" t="str">
        <f>SUBSTITUTE(LOWER(A7867),"and","")</f>
        <v>maximxlfungicide100-916</v>
      </c>
    </row>
    <row r="7868" spans="1:2" x14ac:dyDescent="0.2">
      <c r="A7868" t="s">
        <v>20318</v>
      </c>
      <c r="B7868" t="str">
        <f>SUBSTITUTE(LOWER(A7868),"and","")</f>
        <v>greenyardprofessionalweedfeedfertilizerwith1.0%trimecbroadleafherbicide2217-794-534</v>
      </c>
    </row>
    <row r="7869" spans="1:2" x14ac:dyDescent="0.2">
      <c r="A7869" t="s">
        <v>20317</v>
      </c>
      <c r="B7869" t="str">
        <f>SUBSTITUTE(LOWER(A7869),"and","")</f>
        <v>amazonbasicsflea,tickmosquitotopicalfordogs(medium11-20lbs)2517-178-84742</v>
      </c>
    </row>
    <row r="7870" spans="1:2" x14ac:dyDescent="0.2">
      <c r="A7870" t="s">
        <v>20316</v>
      </c>
      <c r="B7870" t="str">
        <f>SUBSTITUTE(LOWER(A7870),"and","")</f>
        <v>azoxystar42750-261</v>
      </c>
    </row>
    <row r="7871" spans="1:2" x14ac:dyDescent="0.2">
      <c r="A7871" t="s">
        <v>20315</v>
      </c>
      <c r="B7871" t="str">
        <f>SUBSTITUTE(LOWER(A7871),"and","")</f>
        <v>wardencxii100-1720-1381</v>
      </c>
    </row>
    <row r="7872" spans="1:2" x14ac:dyDescent="0.2">
      <c r="A7872" t="s">
        <v>20314</v>
      </c>
      <c r="B7872" t="str">
        <f>SUBSTITUTE(LOWER(A7872),"and","")</f>
        <v>fourpawskeepoff!dogcatrepellent13799-1</v>
      </c>
    </row>
    <row r="7873" spans="1:2" x14ac:dyDescent="0.2">
      <c r="A7873" t="s">
        <v>20313</v>
      </c>
      <c r="B7873" t="str">
        <f>SUBSTITUTE(LOWER(A7873),"and","")</f>
        <v>cyromazine5%42750-222</v>
      </c>
    </row>
    <row r="7874" spans="1:2" x14ac:dyDescent="0.2">
      <c r="A7874" t="s">
        <v>20312</v>
      </c>
      <c r="B7874" t="str">
        <f>SUBSTITUTE(LOWER(A7874),"and","")</f>
        <v>alternisherbicide(nosale,distributionoruseinnassauorsuffolkcounties)(maxofoneappperyearinny)2217-975</v>
      </c>
    </row>
    <row r="7875" spans="1:2" x14ac:dyDescent="0.2">
      <c r="A7875" t="s">
        <v>20311</v>
      </c>
      <c r="B7875" t="str">
        <f>SUBSTITUTE(LOWER(A7875),"and","")</f>
        <v>dyna-shieldfm34704-1085</v>
      </c>
    </row>
    <row r="7876" spans="1:2" x14ac:dyDescent="0.2">
      <c r="A7876" t="s">
        <v>20310</v>
      </c>
      <c r="B7876" t="str">
        <f>SUBSTITUTE(LOWER(A7876),"and","")</f>
        <v>omnisupremespray5905-368</v>
      </c>
    </row>
    <row r="7877" spans="1:2" x14ac:dyDescent="0.2">
      <c r="A7877" t="s">
        <v>20309</v>
      </c>
      <c r="B7877" t="str">
        <f>SUBSTITUTE(LOWER(A7877),"and","")</f>
        <v>glyphoselpro41%toherbicideweedgrasskillerw15%surfactant83529-19-72159</v>
      </c>
    </row>
    <row r="7878" spans="1:2" x14ac:dyDescent="0.2">
      <c r="A7878" t="s">
        <v>20308</v>
      </c>
      <c r="B7878" t="str">
        <f>SUBSTITUTE(LOWER(A7878),"and","")</f>
        <v>accordxrtii(2ee-lesserceline)62719-556</v>
      </c>
    </row>
    <row r="7879" spans="1:2" x14ac:dyDescent="0.2">
      <c r="A7879" t="s">
        <v>20307</v>
      </c>
      <c r="B7879" t="str">
        <f>SUBSTITUTE(LOWER(A7879),"and","")</f>
        <v>hycleansteridolwipes(ultrafreshcitrusscent)6836-340-74058</v>
      </c>
    </row>
    <row r="7880" spans="1:2" x14ac:dyDescent="0.2">
      <c r="A7880" t="s">
        <v>20306</v>
      </c>
      <c r="B7880" t="str">
        <f>SUBSTITUTE(LOWER(A7880),"and","")</f>
        <v>hannafordcitrusscentdisinfectingwipes16836-336-56952</v>
      </c>
    </row>
    <row r="7881" spans="1:2" x14ac:dyDescent="0.2">
      <c r="A7881" t="s">
        <v>20305</v>
      </c>
      <c r="B7881" t="str">
        <f>SUBSTITUTE(LOWER(A7881),"and","")</f>
        <v>azoxydselect89442-54</v>
      </c>
    </row>
    <row r="7882" spans="1:2" x14ac:dyDescent="0.2">
      <c r="A7882" t="s">
        <v>20304</v>
      </c>
      <c r="B7882" t="str">
        <f>SUBSTITUTE(LOWER(A7882),"and","")</f>
        <v>petarmorextendfordogs(useonlyonsmalldogsupto18lbs)2517-181</v>
      </c>
    </row>
    <row r="7883" spans="1:2" x14ac:dyDescent="0.2">
      <c r="A7883" t="s">
        <v>20303</v>
      </c>
      <c r="B7883" t="str">
        <f>SUBSTITUTE(LOWER(A7883),"and","")</f>
        <v>25-0-5fertilizerwithdimensionacelepryn(notforsale,saleinto,distributionoruseinnassau,suffolk,kingsqueenscountiesofny)(nysbufferzones)(maxrates)9198-254</v>
      </c>
    </row>
    <row r="7884" spans="1:2" x14ac:dyDescent="0.2">
      <c r="A7884" t="s">
        <v>20302</v>
      </c>
      <c r="B7884" t="str">
        <f>SUBSTITUTE(LOWER(A7884),"and","")</f>
        <v>windextouch-upcleanerii(gladelavendermeadow)4822-593</v>
      </c>
    </row>
    <row r="7885" spans="1:2" x14ac:dyDescent="0.2">
      <c r="A7885" t="s">
        <v>20301</v>
      </c>
      <c r="B7885" t="str">
        <f>SUBSTITUTE(LOWER(A7885),"and","")</f>
        <v>terromulti-surfaceliquidantbaits149-22</v>
      </c>
    </row>
    <row r="7886" spans="1:2" x14ac:dyDescent="0.2">
      <c r="A7886" t="s">
        <v>20300</v>
      </c>
      <c r="B7886" t="str">
        <f>SUBSTITUTE(LOWER(A7886),"and","")</f>
        <v>repelinsectrepellenthunter'sformulawithearthscent25%deet305-51</v>
      </c>
    </row>
    <row r="7887" spans="1:2" x14ac:dyDescent="0.2">
      <c r="A7887" t="s">
        <v>20299</v>
      </c>
      <c r="B7887" t="str">
        <f>SUBSTITUTE(LOWER(A7887),"and","")</f>
        <v>nextstarfleaticktopicalfordogs(x-large89-132lbs)2517-142-84742</v>
      </c>
    </row>
    <row r="7888" spans="1:2" x14ac:dyDescent="0.2">
      <c r="A7888" t="s">
        <v>20298</v>
      </c>
      <c r="B7888" t="str">
        <f>SUBSTITUTE(LOWER(A7888),"and","")</f>
        <v>enforcerformula777e.c.weedkiller1270-113-40849</v>
      </c>
    </row>
    <row r="7889" spans="1:2" x14ac:dyDescent="0.2">
      <c r="A7889" t="s">
        <v>20297</v>
      </c>
      <c r="B7889" t="str">
        <f>SUBSTITUTE(LOWER(A7889),"and","")</f>
        <v>theersonsturfproducts0.72gprophesyondgpro9198-219</v>
      </c>
    </row>
    <row r="7890" spans="1:2" x14ac:dyDescent="0.2">
      <c r="A7890" t="s">
        <v>20296</v>
      </c>
      <c r="B7890" t="str">
        <f>SUBSTITUTE(LOWER(A7890),"and","")</f>
        <v>crocodileclothfiercescrubcleaner+disinfectant6836-336-102055</v>
      </c>
    </row>
    <row r="7891" spans="1:2" x14ac:dyDescent="0.2">
      <c r="A7891" t="s">
        <v>20295</v>
      </c>
      <c r="B7891" t="str">
        <f>SUBSTITUTE(LOWER(A7891),"and","")</f>
        <v>deliondoomconcentrate67702-26-93737</v>
      </c>
    </row>
    <row r="7892" spans="1:2" x14ac:dyDescent="0.2">
      <c r="A7892" t="s">
        <v>20294</v>
      </c>
      <c r="B7892" t="str">
        <f>SUBSTITUTE(LOWER(A7892),"and","")</f>
        <v>sucker-stopperrtu5481-460-54705</v>
      </c>
    </row>
    <row r="7893" spans="1:2" x14ac:dyDescent="0.2">
      <c r="A7893" t="s">
        <v>20293</v>
      </c>
      <c r="B7893" t="str">
        <f>SUBSTITUTE(LOWER(A7893),"and","")</f>
        <v>cutterbackwoodshighdeetinsectrepellent305-46-121</v>
      </c>
    </row>
    <row r="7894" spans="1:2" x14ac:dyDescent="0.2">
      <c r="A7894" t="s">
        <v>20292</v>
      </c>
      <c r="B7894" t="str">
        <f>SUBSTITUTE(LOWER(A7894),"and","")</f>
        <v>bug-no-morelargepropertyinsectcontrol279-3472-2217</v>
      </c>
    </row>
    <row r="7895" spans="1:2" x14ac:dyDescent="0.2">
      <c r="A7895" t="s">
        <v>20291</v>
      </c>
      <c r="B7895" t="str">
        <f>SUBSTITUTE(LOWER(A7895),"and","")</f>
        <v>eliminatorweedgrasskiller5concentrate19713-713-59144</v>
      </c>
    </row>
    <row r="7896" spans="1:2" x14ac:dyDescent="0.2">
      <c r="A7896" t="s">
        <v>20290</v>
      </c>
      <c r="B7896" t="str">
        <f>SUBSTITUTE(LOWER(A7896),"and","")</f>
        <v>gypchek27586-2</v>
      </c>
    </row>
    <row r="7897" spans="1:2" x14ac:dyDescent="0.2">
      <c r="A7897" t="s">
        <v>20289</v>
      </c>
      <c r="B7897" t="str">
        <f>SUBSTITUTE(LOWER(A7897),"and","")</f>
        <v>hartzultraguardprotripleactionfleatickdropsfordogspuppies(15-30lbs)2596-169</v>
      </c>
    </row>
    <row r="7898" spans="1:2" x14ac:dyDescent="0.2">
      <c r="A7898" t="s">
        <v>20288</v>
      </c>
      <c r="B7898" t="str">
        <f>SUBSTITUTE(LOWER(A7898),"and","")</f>
        <v>windexdisinfectantcleaner4822-593</v>
      </c>
    </row>
    <row r="7899" spans="1:2" x14ac:dyDescent="0.2">
      <c r="A7899" t="s">
        <v>20287</v>
      </c>
      <c r="B7899" t="str">
        <f>SUBSTITUTE(LOWER(A7899),"and","")</f>
        <v>strobeprog53883-440</v>
      </c>
    </row>
    <row r="7900" spans="1:2" x14ac:dyDescent="0.2">
      <c r="A7900" t="s">
        <v>20286</v>
      </c>
      <c r="B7900" t="str">
        <f>SUBSTITUTE(LOWER(A7900),"and","")</f>
        <v>vayantisquattro100-1731</v>
      </c>
    </row>
    <row r="7901" spans="1:2" x14ac:dyDescent="0.2">
      <c r="A7901" t="s">
        <v>20285</v>
      </c>
      <c r="B7901" t="str">
        <f>SUBSTITUTE(LOWER(A7901),"and","")</f>
        <v>kontos101563-130</v>
      </c>
    </row>
    <row r="7902" spans="1:2" x14ac:dyDescent="0.2">
      <c r="A7902" t="s">
        <v>20284</v>
      </c>
      <c r="B7902" t="str">
        <f>SUBSTITUTE(LOWER(A7902),"and","")</f>
        <v>rounduppromaxherbicide(2ee-gianthogweed)524-579</v>
      </c>
    </row>
    <row r="7903" spans="1:2" x14ac:dyDescent="0.2">
      <c r="A7903" t="s">
        <v>20283</v>
      </c>
      <c r="B7903" t="str">
        <f>SUBSTITUTE(LOWER(A7903),"and","")</f>
        <v>sting-xpro44446-71-66114</v>
      </c>
    </row>
    <row r="7904" spans="1:2" x14ac:dyDescent="0.2">
      <c r="A7904" t="s">
        <v>20282</v>
      </c>
      <c r="B7904" t="str">
        <f>SUBSTITUTE(LOWER(A7904),"and","")</f>
        <v>pulverizeweedgrasskillerconcentrate67702-8-82165</v>
      </c>
    </row>
    <row r="7905" spans="1:2" x14ac:dyDescent="0.2">
      <c r="A7905" t="s">
        <v>20281</v>
      </c>
      <c r="B7905" t="str">
        <f>SUBSTITUTE(LOWER(A7905),"and","")</f>
        <v>pro-shieldnsulation64405-38</v>
      </c>
    </row>
    <row r="7906" spans="1:2" x14ac:dyDescent="0.2">
      <c r="A7906" t="s">
        <v>20280</v>
      </c>
      <c r="B7906" t="str">
        <f>SUBSTITUTE(LOWER(A7906),"and","")</f>
        <v>simplydonereadyforlifefreshscentdisinfectingwipes16836-336-6165</v>
      </c>
    </row>
    <row r="7907" spans="1:2" x14ac:dyDescent="0.2">
      <c r="A7907" t="s">
        <v>20279</v>
      </c>
      <c r="B7907" t="str">
        <f>SUBSTITUTE(LOWER(A7907),"and","")</f>
        <v>obrona71771-14-2935</v>
      </c>
    </row>
    <row r="7908" spans="1:2" x14ac:dyDescent="0.2">
      <c r="A7908" t="s">
        <v>20278</v>
      </c>
      <c r="B7908" t="str">
        <f>SUBSTITUTE(LOWER(A7908),"and","")</f>
        <v>chlor-glo4238-30</v>
      </c>
    </row>
    <row r="7909" spans="1:2" x14ac:dyDescent="0.2">
      <c r="A7909" t="s">
        <v>20277</v>
      </c>
      <c r="B7909" t="str">
        <f>SUBSTITUTE(LOWER(A7909),"and","")</f>
        <v>conteccitricaciddisinfectant34810-35-71670</v>
      </c>
    </row>
    <row r="7910" spans="1:2" x14ac:dyDescent="0.2">
      <c r="A7910" t="s">
        <v>20276</v>
      </c>
      <c r="B7910" t="str">
        <f>SUBSTITUTE(LOWER(A7910),"and","")</f>
        <v>0.069%prosectinsecticidewith15-0-4fertilizer(noapplicationwithin100ft.ofsurfacewaters)9198-260</v>
      </c>
    </row>
    <row r="7911" spans="1:2" x14ac:dyDescent="0.2">
      <c r="A7911" t="s">
        <v>20275</v>
      </c>
      <c r="B7911" t="str">
        <f>SUBSTITUTE(LOWER(A7911),"and","")</f>
        <v>lebanonprobrfertilizerwithdimension0.15%fgturfornamentalherbicide(nouseinnassausuffolkcounties)(nysmaxuserate)62719-504-961</v>
      </c>
    </row>
    <row r="7912" spans="1:2" x14ac:dyDescent="0.2">
      <c r="A7912" t="s">
        <v>20274</v>
      </c>
      <c r="B7912" t="str">
        <f>SUBSTITUTE(LOWER(A7912),"and","")</f>
        <v>victorfast-killbrrefillablemousebaitstation*36488-69</v>
      </c>
    </row>
    <row r="7913" spans="1:2" x14ac:dyDescent="0.2">
      <c r="A7913" t="s">
        <v>20273</v>
      </c>
      <c r="B7913" t="str">
        <f>SUBSTITUTE(LOWER(A7913),"and","")</f>
        <v>shreddermcpa1381-104</v>
      </c>
    </row>
    <row r="7914" spans="1:2" x14ac:dyDescent="0.2">
      <c r="A7914" t="s">
        <v>20272</v>
      </c>
      <c r="B7914" t="str">
        <f>SUBSTITUTE(LOWER(A7914),"and","")</f>
        <v>eliminatorsnailslugkiller67702-32-59144</v>
      </c>
    </row>
    <row r="7915" spans="1:2" x14ac:dyDescent="0.2">
      <c r="A7915" t="s">
        <v>20271</v>
      </c>
      <c r="B7915" t="str">
        <f>SUBSTITUTE(LOWER(A7915),"and","")</f>
        <v>bonidemalathioninsectcontrol4-99</v>
      </c>
    </row>
    <row r="7916" spans="1:2" x14ac:dyDescent="0.2">
      <c r="A7916" t="s">
        <v>20270</v>
      </c>
      <c r="B7916" t="str">
        <f>SUBSTITUTE(LOWER(A7916),"and","")</f>
        <v>diamondsani-tabs507-4-4238</v>
      </c>
    </row>
    <row r="7917" spans="1:2" x14ac:dyDescent="0.2">
      <c r="A7917" t="s">
        <v>20269</v>
      </c>
      <c r="B7917" t="str">
        <f>SUBSTITUTE(LOWER(A7917),"and","")</f>
        <v>degeschphostoxinprepacrope72959-8</v>
      </c>
    </row>
    <row r="7918" spans="1:2" x14ac:dyDescent="0.2">
      <c r="A7918" t="s">
        <v>20268</v>
      </c>
      <c r="B7918" t="str">
        <f>SUBSTITUTE(LOWER(A7918),"and","")</f>
        <v>surekillct-51147000-73</v>
      </c>
    </row>
    <row r="7919" spans="1:2" x14ac:dyDescent="0.2">
      <c r="A7919" t="s">
        <v>20267</v>
      </c>
      <c r="B7919" t="str">
        <f>SUBSTITUTE(LOWER(A7919),"and","")</f>
        <v>farnamsuper-7repellentspray270-300-89459</v>
      </c>
    </row>
    <row r="7920" spans="1:2" x14ac:dyDescent="0.2">
      <c r="A7920" t="s">
        <v>20266</v>
      </c>
      <c r="B7920" t="str">
        <f>SUBSTITUTE(LOWER(A7920),"and","")</f>
        <v>broadform(foruseinnassausuffolkcountiesforbeechleafdisease)(epareg.no.432-1537)sln ny-220002</v>
      </c>
    </row>
    <row r="7921" spans="1:2" x14ac:dyDescent="0.2">
      <c r="A7921" t="s">
        <v>20265</v>
      </c>
      <c r="B7921" t="str">
        <f>SUBSTITUTE(LOWER(A7921),"and","")</f>
        <v>d-conxviikillsmice7969-384-3282</v>
      </c>
    </row>
    <row r="7922" spans="1:2" x14ac:dyDescent="0.2">
      <c r="A7922" t="s">
        <v>20264</v>
      </c>
      <c r="B7922" t="str">
        <f>SUBSTITUTE(LOWER(A7922),"and","")</f>
        <v>ethos3dinsecticidefungicide(noappwithin100ftofcoastalmarsh)279-3632</v>
      </c>
    </row>
    <row r="7923" spans="1:2" x14ac:dyDescent="0.2">
      <c r="A7923" t="s">
        <v>20263</v>
      </c>
      <c r="B7923" t="str">
        <f>SUBSTITUTE(LOWER(A7923),"and","")</f>
        <v>treflanhfpherbicide10163-363</v>
      </c>
    </row>
    <row r="7924" spans="1:2" x14ac:dyDescent="0.2">
      <c r="A7924" t="s">
        <v>20262</v>
      </c>
      <c r="B7924" t="str">
        <f>SUBSTITUTE(LOWER(A7924),"and","")</f>
        <v>afxrd-03871297-6</v>
      </c>
    </row>
    <row r="7925" spans="1:2" x14ac:dyDescent="0.2">
      <c r="A7925" t="s">
        <v>20261</v>
      </c>
      <c r="B7925" t="str">
        <f>SUBSTITUTE(LOWER(A7925),"and","")</f>
        <v>cleanbosscleancleanerprofessional(freshthymescent)87742-1-103213</v>
      </c>
    </row>
    <row r="7926" spans="1:2" x14ac:dyDescent="0.2">
      <c r="A7926" t="s">
        <v>20260</v>
      </c>
      <c r="B7926" t="str">
        <f>SUBSTITUTE(LOWER(A7926),"and","")</f>
        <v>optimumacremaxleptra29964-26</v>
      </c>
    </row>
    <row r="7927" spans="1:2" x14ac:dyDescent="0.2">
      <c r="A7927" t="s">
        <v>20259</v>
      </c>
      <c r="B7927" t="str">
        <f>SUBSTITUTE(LOWER(A7927),"and","")</f>
        <v>mycoshield55146-97</v>
      </c>
    </row>
    <row r="7928" spans="1:2" x14ac:dyDescent="0.2">
      <c r="A7928" t="s">
        <v>20258</v>
      </c>
      <c r="B7928" t="str">
        <f>SUBSTITUTE(LOWER(A7928),"and","")</f>
        <v>regev86182-5-88783</v>
      </c>
    </row>
    <row r="7929" spans="1:2" x14ac:dyDescent="0.2">
      <c r="A7929" t="s">
        <v>20257</v>
      </c>
      <c r="B7929" t="str">
        <f>SUBSTITUTE(LOWER(A7929),"and","")</f>
        <v>exciter55aerosol89459-109</v>
      </c>
    </row>
    <row r="7930" spans="1:2" x14ac:dyDescent="0.2">
      <c r="A7930" t="s">
        <v>20256</v>
      </c>
      <c r="B7930" t="str">
        <f>SUBSTITUTE(LOWER(A7930),"and","")</f>
        <v>rescue!outdoorflytrap84565-8-49407</v>
      </c>
    </row>
    <row r="7931" spans="1:2" x14ac:dyDescent="0.2">
      <c r="A7931" t="s">
        <v>20255</v>
      </c>
      <c r="B7931" t="str">
        <f>SUBSTITUTE(LOWER(A7931),"and","")</f>
        <v>musketeer(minimumretreatmentintervalof21daysafteranapplicationofgreaterthan30flozinny)67690-57</v>
      </c>
    </row>
    <row r="7932" spans="1:2" x14ac:dyDescent="0.2">
      <c r="A7932" t="s">
        <v>20254</v>
      </c>
      <c r="B7932" t="str">
        <f>SUBSTITUTE(LOWER(A7932),"and","")</f>
        <v>laundrysanitizertropicalescapescentlysolbrkills99.9%ofbacteria777-128</v>
      </c>
    </row>
    <row r="7933" spans="1:2" x14ac:dyDescent="0.2">
      <c r="A7933" t="s">
        <v>20253</v>
      </c>
      <c r="B7933" t="str">
        <f>SUBSTITUTE(LOWER(A7933),"and","")</f>
        <v>talstarplgranularinsecticide(nysspecificlanguage)(unrestricted42512)279-3168</v>
      </c>
    </row>
    <row r="7934" spans="1:2" x14ac:dyDescent="0.2">
      <c r="A7934" t="s">
        <v>20252</v>
      </c>
      <c r="B7934" t="str">
        <f>SUBSTITUTE(LOWER(A7934),"and","")</f>
        <v>cannaguardpro91603-3-104256</v>
      </c>
    </row>
    <row r="7935" spans="1:2" x14ac:dyDescent="0.2">
      <c r="A7935" t="s">
        <v>20251</v>
      </c>
      <c r="B7935" t="str">
        <f>SUBSTITUTE(LOWER(A7935),"and","")</f>
        <v>toiletbowlcleanerivcleanscentlysolbrkills99.9%ofvirusesbacteria777-102</v>
      </c>
    </row>
    <row r="7936" spans="1:2" x14ac:dyDescent="0.2">
      <c r="A7936" t="s">
        <v>20250</v>
      </c>
      <c r="B7936" t="str">
        <f>SUBSTITUTE(LOWER(A7936),"and","")</f>
        <v>hotshotbedbugfleahomeinsectkiller29688-297-8845</v>
      </c>
    </row>
    <row r="7937" spans="1:2" x14ac:dyDescent="0.2">
      <c r="A7937" t="s">
        <v>20249</v>
      </c>
      <c r="B7937" t="str">
        <f>SUBSTITUTE(LOWER(A7937),"and","")</f>
        <v>densildg10fungicide6836-479</v>
      </c>
    </row>
    <row r="7938" spans="1:2" x14ac:dyDescent="0.2">
      <c r="A7938" t="s">
        <v>20248</v>
      </c>
      <c r="B7938" t="str">
        <f>SUBSTITUTE(LOWER(A7938),"and","")</f>
        <v>servproxide82972-1-93012</v>
      </c>
    </row>
    <row r="7939" spans="1:2" x14ac:dyDescent="0.2">
      <c r="A7939" t="s">
        <v>20247</v>
      </c>
      <c r="B7939" t="str">
        <f>SUBSTITUTE(LOWER(A7939),"and","")</f>
        <v>xforcedisinfectant1839-220-70053</v>
      </c>
    </row>
    <row r="7940" spans="1:2" x14ac:dyDescent="0.2">
      <c r="A7940" t="s">
        <v>20246</v>
      </c>
      <c r="B7940" t="str">
        <f>SUBSTITUTE(LOWER(A7940),"and","")</f>
        <v>maxforceflyspotbait101563-119</v>
      </c>
    </row>
    <row r="7941" spans="1:2" x14ac:dyDescent="0.2">
      <c r="A7941" t="s">
        <v>20245</v>
      </c>
      <c r="B7941" t="str">
        <f>SUBSTITUTE(LOWER(A7941),"and","")</f>
        <v>orthobedbugfleakiller1021-1767-239</v>
      </c>
    </row>
    <row r="7942" spans="1:2" x14ac:dyDescent="0.2">
      <c r="A7942" t="s">
        <v>20244</v>
      </c>
      <c r="B7942" t="str">
        <f>SUBSTITUTE(LOWER(A7942),"and","")</f>
        <v>gameon(nybufferzonestowaterbodies)(nolongisl)62719-724</v>
      </c>
    </row>
    <row r="7943" spans="1:2" x14ac:dyDescent="0.2">
      <c r="A7943" t="s">
        <v>20243</v>
      </c>
      <c r="B7943" t="str">
        <f>SUBSTITUTE(LOWER(A7943),"and","")</f>
        <v>shredder2,4-dlv41381-102</v>
      </c>
    </row>
    <row r="7944" spans="1:2" x14ac:dyDescent="0.2">
      <c r="A7944" t="s">
        <v>20242</v>
      </c>
      <c r="B7944" t="str">
        <f>SUBSTITUTE(LOWER(A7944),"and","")</f>
        <v>bathroomcleaneriiimangohibiscusscentlysolbrkills99.9%ofvirusesbacteria777-71</v>
      </c>
    </row>
    <row r="7945" spans="1:2" x14ac:dyDescent="0.2">
      <c r="A7945" t="s">
        <v>20241</v>
      </c>
      <c r="B7945" t="str">
        <f>SUBSTITUTE(LOWER(A7945),"and","")</f>
        <v>millerhotsauce90930-1</v>
      </c>
    </row>
    <row r="7946" spans="1:2" x14ac:dyDescent="0.2">
      <c r="A7946" t="s">
        <v>20240</v>
      </c>
      <c r="B7946" t="str">
        <f>SUBSTITUTE(LOWER(A7946),"and","")</f>
        <v>avertdfdryflowablecockroachbait499-294</v>
      </c>
    </row>
    <row r="7947" spans="1:2" x14ac:dyDescent="0.2">
      <c r="A7947" t="s">
        <v>20239</v>
      </c>
      <c r="B7947" t="str">
        <f>SUBSTITUTE(LOWER(A7947),"and","")</f>
        <v>natrianeemoilready-to-use70051-13-92564</v>
      </c>
    </row>
    <row r="7948" spans="1:2" x14ac:dyDescent="0.2">
      <c r="A7948" t="s">
        <v>20238</v>
      </c>
      <c r="B7948" t="str">
        <f>SUBSTITUTE(LOWER(A7948),"and","")</f>
        <v>mogul5905-646</v>
      </c>
    </row>
    <row r="7949" spans="1:2" x14ac:dyDescent="0.2">
      <c r="A7949" t="s">
        <v>20237</v>
      </c>
      <c r="B7949" t="str">
        <f>SUBSTITUTE(LOWER(A7949),"and","")</f>
        <v>startupazoxyseedtreatment70506-343</v>
      </c>
    </row>
    <row r="7950" spans="1:2" x14ac:dyDescent="0.2">
      <c r="A7950" t="s">
        <v>20236</v>
      </c>
      <c r="B7950" t="str">
        <f>SUBSTITUTE(LOWER(A7950),"and","")</f>
        <v>defendor(notforsale,useordistributioninnassausuffolkcounties)62719-560</v>
      </c>
    </row>
    <row r="7951" spans="1:2" x14ac:dyDescent="0.2">
      <c r="A7951" t="s">
        <v>20235</v>
      </c>
      <c r="B7951" t="str">
        <f>SUBSTITUTE(LOWER(A7951),"and","")</f>
        <v>actylislambda-cyinsecticide(25footbufferstriptocoastalmarsh)2749-661</v>
      </c>
    </row>
    <row r="7952" spans="1:2" x14ac:dyDescent="0.2">
      <c r="A7952" t="s">
        <v>20234</v>
      </c>
      <c r="B7952" t="str">
        <f>SUBSTITUTE(LOWER(A7952),"and","")</f>
        <v>prestopwg64137-13</v>
      </c>
    </row>
    <row r="7953" spans="1:2" x14ac:dyDescent="0.2">
      <c r="A7953" t="s">
        <v>20233</v>
      </c>
      <c r="B7953" t="str">
        <f>SUBSTITUTE(LOWER(A7953),"and","")</f>
        <v>spyderselectiveherbicide[restrictedasof2102014(applicationtowetlareas)]228-408</v>
      </c>
    </row>
    <row r="7954" spans="1:2" x14ac:dyDescent="0.2">
      <c r="A7954" t="s">
        <v>20232</v>
      </c>
      <c r="B7954" t="str">
        <f>SUBSTITUTE(LOWER(A7954),"and","")</f>
        <v>myyieldtfx170506-388-92661</v>
      </c>
    </row>
    <row r="7955" spans="1:2" x14ac:dyDescent="0.2">
      <c r="A7955" t="s">
        <v>20231</v>
      </c>
      <c r="B7955" t="str">
        <f>SUBSTITUTE(LOWER(A7955),"and","")</f>
        <v>repelinsectrepellentsportsmenformuladry25%deet305-51</v>
      </c>
    </row>
    <row r="7956" spans="1:2" x14ac:dyDescent="0.2">
      <c r="A7956" t="s">
        <v>20230</v>
      </c>
      <c r="B7956" t="str">
        <f>SUBSTITUTE(LOWER(A7956),"and","")</f>
        <v>lescot-stormflowableturfornamentalfungicide228-626</v>
      </c>
    </row>
    <row r="7957" spans="1:2" x14ac:dyDescent="0.2">
      <c r="A7957" t="s">
        <v>20229</v>
      </c>
      <c r="B7957" t="str">
        <f>SUBSTITUTE(LOWER(A7957),"and","")</f>
        <v>amarabiofungicidebactericide98588-1-71711</v>
      </c>
    </row>
    <row r="7958" spans="1:2" x14ac:dyDescent="0.2">
      <c r="A7958" t="s">
        <v>20228</v>
      </c>
      <c r="B7958" t="str">
        <f>SUBSTITUTE(LOWER(A7958),"and","")</f>
        <v>tevrapetfirstactplusfordogs(23-44lbs)88052-15-92413</v>
      </c>
    </row>
    <row r="7959" spans="1:2" x14ac:dyDescent="0.2">
      <c r="A7959" t="s">
        <v>20227</v>
      </c>
      <c r="B7959" t="str">
        <f>SUBSTITUTE(LOWER(A7959),"and","")</f>
        <v>repelinsectrepellentmosquitotick(unscented)121-92-305</v>
      </c>
    </row>
    <row r="7960" spans="1:2" x14ac:dyDescent="0.2">
      <c r="A7960" t="s">
        <v>20226</v>
      </c>
      <c r="B7960" t="str">
        <f>SUBSTITUTE(LOWER(A7960),"and","")</f>
        <v>liqui-coprts54705-7</v>
      </c>
    </row>
    <row r="7961" spans="1:2" x14ac:dyDescent="0.2">
      <c r="A7961" t="s">
        <v>20225</v>
      </c>
      <c r="B7961" t="str">
        <f>SUBSTITUTE(LOWER(A7961),"and","")</f>
        <v>bonidedualactionbedbugkiller1021-2570-4</v>
      </c>
    </row>
    <row r="7962" spans="1:2" x14ac:dyDescent="0.2">
      <c r="A7962" t="s">
        <v>20224</v>
      </c>
      <c r="B7962" t="str">
        <f>SUBSTITUTE(LOWER(A7962),"and","")</f>
        <v>evacbiocide70506-189-1706</v>
      </c>
    </row>
    <row r="7963" spans="1:2" x14ac:dyDescent="0.2">
      <c r="A7963" t="s">
        <v>20223</v>
      </c>
      <c r="B7963" t="str">
        <f>SUBSTITUTE(LOWER(A7963),"and","")</f>
        <v>scrubbingbubblesmultisurfacebathroomcleaner(freshcitrus)4822-592</v>
      </c>
    </row>
    <row r="7964" spans="1:2" x14ac:dyDescent="0.2">
      <c r="A7964" t="s">
        <v>20222</v>
      </c>
      <c r="B7964" t="str">
        <f>SUBSTITUTE(LOWER(A7964),"and","")</f>
        <v>optimumintrasecttrisect29964-24</v>
      </c>
    </row>
    <row r="7965" spans="1:2" x14ac:dyDescent="0.2">
      <c r="A7965" t="s">
        <v>20221</v>
      </c>
      <c r="B7965" t="str">
        <f>SUBSTITUTE(LOWER(A7965),"and","")</f>
        <v>weed-rhaplv-6d5905-508</v>
      </c>
    </row>
    <row r="7966" spans="1:2" x14ac:dyDescent="0.2">
      <c r="A7966" t="s">
        <v>20220</v>
      </c>
      <c r="B7966" t="str">
        <f>SUBSTITUTE(LOWER(A7966),"and","")</f>
        <v>avitroldoublestrengthcornchops(nyslang)11649-5</v>
      </c>
    </row>
    <row r="7967" spans="1:2" x14ac:dyDescent="0.2">
      <c r="A7967" t="s">
        <v>20219</v>
      </c>
      <c r="B7967" t="str">
        <f>SUBSTITUTE(LOWER(A7967),"and","")</f>
        <v>armortechtm462fungicide228-626</v>
      </c>
    </row>
    <row r="7968" spans="1:2" x14ac:dyDescent="0.2">
      <c r="A7968" t="s">
        <v>20218</v>
      </c>
      <c r="B7968" t="str">
        <f>SUBSTITUTE(LOWER(A7968),"and","")</f>
        <v>dyna-shieldfootholdvirock(restricteduseasof112023)34704-1090</v>
      </c>
    </row>
    <row r="7969" spans="1:2" x14ac:dyDescent="0.2">
      <c r="A7969" t="s">
        <v>20217</v>
      </c>
      <c r="B7969" t="str">
        <f>SUBSTITUTE(LOWER(A7969),"and","")</f>
        <v>selectrocide1g74986-5</v>
      </c>
    </row>
    <row r="7970" spans="1:2" x14ac:dyDescent="0.2">
      <c r="A7970" t="s">
        <v>20216</v>
      </c>
      <c r="B7970" t="str">
        <f>SUBSTITUTE(LOWER(A7970),"and","")</f>
        <v>heritageg100-1323</v>
      </c>
    </row>
    <row r="7971" spans="1:2" x14ac:dyDescent="0.2">
      <c r="A7971" t="s">
        <v>20215</v>
      </c>
      <c r="B7971" t="str">
        <f>SUBSTITUTE(LOWER(A7971),"and","")</f>
        <v>kocide50df64744-5-70051</v>
      </c>
    </row>
    <row r="7972" spans="1:2" x14ac:dyDescent="0.2">
      <c r="A7972" t="s">
        <v>20214</v>
      </c>
      <c r="B7972" t="str">
        <f>SUBSTITUTE(LOWER(A7972),"and","")</f>
        <v>acti-brom131883451-18-1706</v>
      </c>
    </row>
    <row r="7973" spans="1:2" x14ac:dyDescent="0.2">
      <c r="A7973" t="s">
        <v>20213</v>
      </c>
      <c r="B7973" t="str">
        <f>SUBSTITUTE(LOWER(A7973),"and","")</f>
        <v>broadform(nosale,distribution,oruseinnassausuffolkcounties)101563-158</v>
      </c>
    </row>
    <row r="7974" spans="1:2" x14ac:dyDescent="0.2">
      <c r="A7974" t="s">
        <v>20212</v>
      </c>
      <c r="B7974" t="str">
        <f>SUBSTITUTE(LOWER(A7974),"and","")</f>
        <v>helmetmaxx[nosale,distribution,oruseinnassauorsuffolkcountiesofnys](maxmetolachlor3.75lbsay)74530-99</v>
      </c>
    </row>
    <row r="7975" spans="1:2" x14ac:dyDescent="0.2">
      <c r="A7975" t="s">
        <v>20211</v>
      </c>
      <c r="B7975" t="str">
        <f>SUBSTITUTE(LOWER(A7975),"and","")</f>
        <v>spectracidefireantshieldyardprotectiongranules[inny,noapptolawnswithin100ftofcoastalmarshorstreamthatdrainsdirectlyintosame]9688-232-8845</v>
      </c>
    </row>
    <row r="7976" spans="1:2" x14ac:dyDescent="0.2">
      <c r="A7976" t="s">
        <v>20210</v>
      </c>
      <c r="B7976" t="str">
        <f>SUBSTITUTE(LOWER(A7976),"and","")</f>
        <v>advantagexdsmalldog11556-190</v>
      </c>
    </row>
    <row r="7977" spans="1:2" x14ac:dyDescent="0.2">
      <c r="A7977" t="s">
        <v>20209</v>
      </c>
      <c r="B7977" t="str">
        <f>SUBSTITUTE(LOWER(A7977),"and","")</f>
        <v>cloroxscentivadisinfectingwetmoppingcloths(coconutwaterlily)5813-113</v>
      </c>
    </row>
    <row r="7978" spans="1:2" x14ac:dyDescent="0.2">
      <c r="A7978" t="s">
        <v>20208</v>
      </c>
      <c r="B7978" t="str">
        <f>SUBSTITUTE(LOWER(A7978),"and","")</f>
        <v>dupontlumisena352-920</v>
      </c>
    </row>
    <row r="7979" spans="1:2" x14ac:dyDescent="0.2">
      <c r="A7979" t="s">
        <v>20207</v>
      </c>
      <c r="B7979" t="str">
        <f>SUBSTITUTE(LOWER(A7979),"and","")</f>
        <v>ethoselitelfrinsecticidebiofungicide(noappwithin100ftofcoastalmarsh)279-9651</v>
      </c>
    </row>
    <row r="7980" spans="1:2" x14ac:dyDescent="0.2">
      <c r="A7980" t="s">
        <v>20206</v>
      </c>
      <c r="B7980" t="str">
        <f>SUBSTITUTE(LOWER(A7980),"and","")</f>
        <v>shieldtecplusfordogs(16-33lbs)91300-1</v>
      </c>
    </row>
    <row r="7981" spans="1:2" x14ac:dyDescent="0.2">
      <c r="A7981" t="s">
        <v>20205</v>
      </c>
      <c r="B7981" t="str">
        <f>SUBSTITUTE(LOWER(A7981),"and","")</f>
        <v>tomcatmousekillerchilddogresistant,disposablestation90780-6</v>
      </c>
    </row>
    <row r="7982" spans="1:2" x14ac:dyDescent="0.2">
      <c r="A7982" t="s">
        <v>20204</v>
      </c>
      <c r="B7982" t="str">
        <f>SUBSTITUTE(LOWER(A7982),"and","")</f>
        <v>aatrex4l(notforsale,useordistributioninnassausuffolkcounties)100-497</v>
      </c>
    </row>
    <row r="7983" spans="1:2" x14ac:dyDescent="0.2">
      <c r="A7983" t="s">
        <v>20203</v>
      </c>
      <c r="B7983" t="str">
        <f>SUBSTITUTE(LOWER(A7983),"and","")</f>
        <v>invertid2f[pomefruitonly][nouseonlongisl]34704-1107</v>
      </c>
    </row>
    <row r="7984" spans="1:2" x14ac:dyDescent="0.2">
      <c r="A7984" t="s">
        <v>20202</v>
      </c>
      <c r="B7984" t="str">
        <f>SUBSTITUTE(LOWER(A7984),"and","")</f>
        <v>dualmagnumherbicide(notforuseinnassausuffolkcounties)(restrictedasof112007)100-816</v>
      </c>
    </row>
    <row r="7985" spans="1:2" x14ac:dyDescent="0.2">
      <c r="A7985" t="s">
        <v>20201</v>
      </c>
      <c r="B7985" t="str">
        <f>SUBSTITUTE(LOWER(A7985),"and","")</f>
        <v>telarxpherbicide101563-176</v>
      </c>
    </row>
    <row r="7986" spans="1:2" x14ac:dyDescent="0.2">
      <c r="A7986" t="s">
        <v>20200</v>
      </c>
      <c r="B7986" t="str">
        <f>SUBSTITUTE(LOWER(A7986),"and","")</f>
        <v>twinoxidecomponenta(withcomponentb)86054-1</v>
      </c>
    </row>
    <row r="7987" spans="1:2" x14ac:dyDescent="0.2">
      <c r="A7987" t="s">
        <v>20199</v>
      </c>
      <c r="B7987" t="str">
        <f>SUBSTITUTE(LOWER(A7987),"and","")</f>
        <v>skywardfungicide(nosale,use,ordistributioninnassausuffolkcounties)(noappwithin100ftofcoastalmarsh)279-3634</v>
      </c>
    </row>
    <row r="7988" spans="1:2" x14ac:dyDescent="0.2">
      <c r="A7988" t="s">
        <v>20198</v>
      </c>
      <c r="B7988" t="str">
        <f>SUBSTITUTE(LOWER(A7988),"and","")</f>
        <v>poolseasonchlorinatingconcentrate42177-80</v>
      </c>
    </row>
    <row r="7989" spans="1:2" x14ac:dyDescent="0.2">
      <c r="A7989" t="s">
        <v>20197</v>
      </c>
      <c r="B7989" t="str">
        <f>SUBSTITUTE(LOWER(A7989),"and","")</f>
        <v>penningtonseedpreventscrabgrasspluswith0.13%dithiopyr(variousfertmixes)(nouseonli)(nysmaxuserates)32802-78</v>
      </c>
    </row>
    <row r="7990" spans="1:2" x14ac:dyDescent="0.2">
      <c r="A7990" t="s">
        <v>20196</v>
      </c>
      <c r="B7990" t="str">
        <f>SUBSTITUTE(LOWER(A7990),"and","")</f>
        <v>drexelmsma6plus19713-42</v>
      </c>
    </row>
    <row r="7991" spans="1:2" x14ac:dyDescent="0.2">
      <c r="A7991" t="s">
        <v>20195</v>
      </c>
      <c r="B7991" t="str">
        <f>SUBSTITUTE(LOWER(A7991),"and","")</f>
        <v>evito480scfungicide(noli)(noappwithin100ftofcoastalmarsh)(noaerialappinny)66330-64</v>
      </c>
    </row>
    <row r="7992" spans="1:2" x14ac:dyDescent="0.2">
      <c r="A7992" t="s">
        <v>20194</v>
      </c>
      <c r="B7992" t="str">
        <f>SUBSTITUTE(LOWER(A7992),"and","")</f>
        <v>bastantemaxherbicide2749-613</v>
      </c>
    </row>
    <row r="7993" spans="1:2" x14ac:dyDescent="0.2">
      <c r="A7993" t="s">
        <v>20193</v>
      </c>
      <c r="B7993" t="str">
        <f>SUBSTITUTE(LOWER(A7993),"and","")</f>
        <v>fontelis(epareg.no.352-834)[foruseonapples,pears,stonefruitonly][nouseonlongisl]sln ny-130003</v>
      </c>
    </row>
    <row r="7994" spans="1:2" x14ac:dyDescent="0.2">
      <c r="A7994" t="s">
        <v>20192</v>
      </c>
      <c r="B7994" t="str">
        <f>SUBSTITUTE(LOWER(A7994),"and","")</f>
        <v>acubrometablets84699-6-64856</v>
      </c>
    </row>
    <row r="7995" spans="1:2" x14ac:dyDescent="0.2">
      <c r="A7995" t="s">
        <v>20191</v>
      </c>
      <c r="B7995" t="str">
        <f>SUBSTITUTE(LOWER(A7995),"and","")</f>
        <v>sergeant'sguardiantopicalfordogs(66lbsover)2517-126-84742</v>
      </c>
    </row>
    <row r="7996" spans="1:2" x14ac:dyDescent="0.2">
      <c r="A7996" t="s">
        <v>20190</v>
      </c>
      <c r="B7996" t="str">
        <f>SUBSTITUTE(LOWER(A7996),"and","")</f>
        <v>zolerafxfungicide(noli)(noappwithin100ftofcoastalmarsh)(noaerialappinny)66330-424</v>
      </c>
    </row>
    <row r="7997" spans="1:2" x14ac:dyDescent="0.2">
      <c r="A7997" t="s">
        <v>20189</v>
      </c>
      <c r="B7997" t="str">
        <f>SUBSTITUTE(LOWER(A7997),"and","")</f>
        <v>scrubbingbubblesmulti-purposedisinfectant4822-548</v>
      </c>
    </row>
    <row r="7998" spans="1:2" x14ac:dyDescent="0.2">
      <c r="A7998" t="s">
        <v>20188</v>
      </c>
      <c r="B7998" t="str">
        <f>SUBSTITUTE(LOWER(A7998),"and","")</f>
        <v>sunnysol1501744-20001</v>
      </c>
    </row>
    <row r="7999" spans="1:2" x14ac:dyDescent="0.2">
      <c r="A7999" t="s">
        <v>20187</v>
      </c>
      <c r="B7999" t="str">
        <f>SUBSTITUTE(LOWER(A7999),"and","")</f>
        <v>aerosolflyinginsecteradicator706-83-1677</v>
      </c>
    </row>
    <row r="8000" spans="1:2" x14ac:dyDescent="0.2">
      <c r="A8000" t="s">
        <v>20186</v>
      </c>
      <c r="B8000" t="str">
        <f>SUBSTITUTE(LOWER(A8000),"and","")</f>
        <v>amazonbasicsfleatopicalforcats(over9lbs)2517-175-84742</v>
      </c>
    </row>
    <row r="8001" spans="1:2" x14ac:dyDescent="0.2">
      <c r="A8001" t="s">
        <v>20185</v>
      </c>
      <c r="B8001" t="str">
        <f>SUBSTITUTE(LOWER(A8001),"and","")</f>
        <v>quali-proethephon2sl66222-151</v>
      </c>
    </row>
    <row r="8002" spans="1:2" x14ac:dyDescent="0.2">
      <c r="A8002" t="s">
        <v>20184</v>
      </c>
      <c r="B8002" t="str">
        <f>SUBSTITUTE(LOWER(A8002),"and","")</f>
        <v>superbrushkiller2217-758</v>
      </c>
    </row>
    <row r="8003" spans="1:2" x14ac:dyDescent="0.2">
      <c r="A8003" t="s">
        <v>20183</v>
      </c>
      <c r="B8003" t="str">
        <f>SUBSTITUTE(LOWER(A8003),"and","")</f>
        <v>yardmastery0.37%prodiaminepre-emergent+fertilizer60063-40-82757</v>
      </c>
    </row>
    <row r="8004" spans="1:2" x14ac:dyDescent="0.2">
      <c r="A8004" t="s">
        <v>20182</v>
      </c>
      <c r="B8004" t="str">
        <f>SUBSTITUTE(LOWER(A8004),"and","")</f>
        <v>prephyte94485-10</v>
      </c>
    </row>
    <row r="8005" spans="1:2" x14ac:dyDescent="0.2">
      <c r="A8005" t="s">
        <v>20181</v>
      </c>
      <c r="B8005" t="str">
        <f>SUBSTITUTE(LOWER(A8005),"and","")</f>
        <v>noblechemicaleliminate44446-62-65239</v>
      </c>
    </row>
    <row r="8006" spans="1:2" x14ac:dyDescent="0.2">
      <c r="A8006" t="s">
        <v>20180</v>
      </c>
      <c r="B8006" t="str">
        <f>SUBSTITUTE(LOWER(A8006),"and","")</f>
        <v>theersonsturfproductsfertilizerwith0.164%dimensionturfherbicide(variousfertilizerblends)(nouseonlongisl)(reducedapprateinnys)9198-121</v>
      </c>
    </row>
    <row r="8007" spans="1:2" x14ac:dyDescent="0.2">
      <c r="A8007" t="s">
        <v>20179</v>
      </c>
      <c r="B8007" t="str">
        <f>SUBSTITUTE(LOWER(A8007),"and","")</f>
        <v>disinfectantspray(lemonscent)706-111-82294</v>
      </c>
    </row>
    <row r="8008" spans="1:2" x14ac:dyDescent="0.2">
      <c r="A8008" t="s">
        <v>20178</v>
      </c>
      <c r="B8008" t="str">
        <f>SUBSTITUTE(LOWER(A8008),"and","")</f>
        <v>bullzeyeherbicide42750-61-534</v>
      </c>
    </row>
    <row r="8009" spans="1:2" x14ac:dyDescent="0.2">
      <c r="A8009" t="s">
        <v>20177</v>
      </c>
      <c r="B8009" t="str">
        <f>SUBSTITUTE(LOWER(A8009),"and","")</f>
        <v>willowoodimidacloprid4sc87290-26</v>
      </c>
    </row>
    <row r="8010" spans="1:2" x14ac:dyDescent="0.2">
      <c r="A8010" t="s">
        <v>20176</v>
      </c>
      <c r="B8010" t="str">
        <f>SUBSTITUTE(LOWER(A8010),"and","")</f>
        <v>prozapfly-dieultra47000-188</v>
      </c>
    </row>
    <row r="8011" spans="1:2" x14ac:dyDescent="0.2">
      <c r="A8011" t="s">
        <v>20175</v>
      </c>
      <c r="B8011" t="str">
        <f>SUBSTITUTE(LOWER(A8011),"and","")</f>
        <v>milestone(2ee-mugwort)62719-519</v>
      </c>
    </row>
    <row r="8012" spans="1:2" x14ac:dyDescent="0.2">
      <c r="A8012" t="s">
        <v>20174</v>
      </c>
      <c r="B8012" t="str">
        <f>SUBSTITUTE(LOWER(A8012),"and","")</f>
        <v>scottsspotweedcontrolforlawns(spottreatmentonly)239-2689-538</v>
      </c>
    </row>
    <row r="8013" spans="1:2" x14ac:dyDescent="0.2">
      <c r="A8013" t="s">
        <v>20173</v>
      </c>
      <c r="B8013" t="str">
        <f>SUBSTITUTE(LOWER(A8013),"and","")</f>
        <v>weedwarriorconcentrategrassweedkiller(homegarden)67702-34-93737</v>
      </c>
    </row>
    <row r="8014" spans="1:2" x14ac:dyDescent="0.2">
      <c r="A8014" t="s">
        <v>20172</v>
      </c>
      <c r="B8014" t="str">
        <f>SUBSTITUTE(LOWER(A8014),"and","")</f>
        <v>powerpowderpro748-296</v>
      </c>
    </row>
    <row r="8015" spans="1:2" x14ac:dyDescent="0.2">
      <c r="A8015" t="s">
        <v>20171</v>
      </c>
      <c r="B8015" t="str">
        <f>SUBSTITUTE(LOWER(A8015),"and","")</f>
        <v>gotpests...getrevengehorsestableflysprayreadytouse4-358</v>
      </c>
    </row>
    <row r="8016" spans="1:2" x14ac:dyDescent="0.2">
      <c r="A8016" t="s">
        <v>20170</v>
      </c>
      <c r="B8016" t="str">
        <f>SUBSTITUTE(LOWER(A8016),"and","")</f>
        <v>quali-proimidacloprid2fturfornamentalinsecticide(nosoilinjectioninnassausuffolkcountiesny)(2ee-basalbarkapplicationonhemlock)53883-514</v>
      </c>
    </row>
    <row r="8017" spans="1:2" x14ac:dyDescent="0.2">
      <c r="A8017" t="s">
        <v>20169</v>
      </c>
      <c r="B8017" t="str">
        <f>SUBSTITUTE(LOWER(A8017),"and","")</f>
        <v>kicker432-1145</v>
      </c>
    </row>
    <row r="8018" spans="1:2" x14ac:dyDescent="0.2">
      <c r="A8018" t="s">
        <v>20168</v>
      </c>
      <c r="B8018" t="str">
        <f>SUBSTITUTE(LOWER(A8018),"and","")</f>
        <v>compliancesanitizer10324-63-72625</v>
      </c>
    </row>
    <row r="8019" spans="1:2" x14ac:dyDescent="0.2">
      <c r="A8019" t="s">
        <v>20167</v>
      </c>
      <c r="B8019" t="str">
        <f>SUBSTITUTE(LOWER(A8019),"and","")</f>
        <v>shaw's211granulescontainstrimecherbicide2217-640-8378</v>
      </c>
    </row>
    <row r="8020" spans="1:2" x14ac:dyDescent="0.2">
      <c r="A8020" t="s">
        <v>20166</v>
      </c>
      <c r="B8020" t="str">
        <f>SUBSTITUTE(LOWER(A8020),"and","")</f>
        <v>sorite91603-3</v>
      </c>
    </row>
    <row r="8021" spans="1:2" x14ac:dyDescent="0.2">
      <c r="A8021" t="s">
        <v>20165</v>
      </c>
      <c r="B8021" t="str">
        <f>SUBSTITUTE(LOWER(A8021),"and","")</f>
        <v>krogerdisinfectantsprayfreshlinenscent498-179-65948</v>
      </c>
    </row>
    <row r="8022" spans="1:2" x14ac:dyDescent="0.2">
      <c r="A8022" t="s">
        <v>20164</v>
      </c>
      <c r="B8022" t="str">
        <f>SUBSTITUTE(LOWER(A8022),"and","")</f>
        <v>bonidedualactionbedbugroomfogger1021-1674-4</v>
      </c>
    </row>
    <row r="8023" spans="1:2" x14ac:dyDescent="0.2">
      <c r="A8023" t="s">
        <v>20163</v>
      </c>
      <c r="B8023" t="str">
        <f>SUBSTITUTE(LOWER(A8023),"and","")</f>
        <v>countryvetmeteredinsecticideflyspray10807-467</v>
      </c>
    </row>
    <row r="8024" spans="1:2" x14ac:dyDescent="0.2">
      <c r="A8024" t="s">
        <v>20162</v>
      </c>
      <c r="B8024" t="str">
        <f>SUBSTITUTE(LOWER(A8024),"and","")</f>
        <v>bifenture10dfinsecticidemiticide(nysspecificlanguage)70506-227</v>
      </c>
    </row>
    <row r="8025" spans="1:2" x14ac:dyDescent="0.2">
      <c r="A8025" t="s">
        <v>20161</v>
      </c>
      <c r="B8025" t="str">
        <f>SUBSTITUTE(LOWER(A8025),"and","")</f>
        <v>embargoultrapour-ontopicalinsecticide53883-248-92720</v>
      </c>
    </row>
    <row r="8026" spans="1:2" x14ac:dyDescent="0.2">
      <c r="A8026" t="s">
        <v>20160</v>
      </c>
      <c r="B8026" t="str">
        <f>SUBSTITUTE(LOWER(A8026),"and","")</f>
        <v>12-0-0fertilizerwith0.38%prodiamineherbicide9198-163</v>
      </c>
    </row>
    <row r="8027" spans="1:2" x14ac:dyDescent="0.2">
      <c r="A8027" t="s">
        <v>20159</v>
      </c>
      <c r="B8027" t="str">
        <f>SUBSTITUTE(LOWER(A8027),"and","")</f>
        <v>enviro-solutionses22h2o2disinfectant10324-214-64900</v>
      </c>
    </row>
    <row r="8028" spans="1:2" x14ac:dyDescent="0.2">
      <c r="A8028" t="s">
        <v>20158</v>
      </c>
      <c r="B8028" t="str">
        <f>SUBSTITUTE(LOWER(A8028),"and","")</f>
        <v>orthoweedbgonweedkillerforlawnsconcentrate2228-553-239</v>
      </c>
    </row>
    <row r="8029" spans="1:2" x14ac:dyDescent="0.2">
      <c r="A8029" t="s">
        <v>20157</v>
      </c>
      <c r="B8029" t="str">
        <f>SUBSTITUTE(LOWER(A8029),"and","")</f>
        <v>nutrivetguard+fordogs(23-44lbs)53883-351-82530</v>
      </c>
    </row>
    <row r="8030" spans="1:2" x14ac:dyDescent="0.2">
      <c r="A8030" t="s">
        <v>20156</v>
      </c>
      <c r="B8030" t="str">
        <f>SUBSTITUTE(LOWER(A8030),"and","")</f>
        <v>acceleronprimefungicideinsecticide(notforsale,distributionoruseinnassausuffolkcounties)264-1239</v>
      </c>
    </row>
    <row r="8031" spans="1:2" x14ac:dyDescent="0.2">
      <c r="A8031" t="s">
        <v>20155</v>
      </c>
      <c r="B8031" t="str">
        <f>SUBSTITUTE(LOWER(A8031),"and","")</f>
        <v>sol-u-guardbotanical2xconcentratedisinfectant66251-2</v>
      </c>
    </row>
    <row r="8032" spans="1:2" x14ac:dyDescent="0.2">
      <c r="A8032" t="s">
        <v>20154</v>
      </c>
      <c r="B8032" t="str">
        <f>SUBSTITUTE(LOWER(A8032),"and","")</f>
        <v>flit10ecbroadspectrummulti-useinsecticide8329-67</v>
      </c>
    </row>
    <row r="8033" spans="1:2" x14ac:dyDescent="0.2">
      <c r="A8033" t="s">
        <v>20153</v>
      </c>
      <c r="B8033" t="str">
        <f>SUBSTITUTE(LOWER(A8033),"and","")</f>
        <v>fruitonen5481-427</v>
      </c>
    </row>
    <row r="8034" spans="1:2" x14ac:dyDescent="0.2">
      <c r="A8034" t="s">
        <v>20152</v>
      </c>
      <c r="B8034" t="str">
        <f>SUBSTITUTE(LOWER(A8034),"and","")</f>
        <v>orthobugb-gonlawnlscapeinsectkillerconcentrate(2ee-asianneedleant)239-2718</v>
      </c>
    </row>
    <row r="8035" spans="1:2" x14ac:dyDescent="0.2">
      <c r="A8035" t="s">
        <v>20151</v>
      </c>
      <c r="B8035" t="str">
        <f>SUBSTITUTE(LOWER(A8035),"and","")</f>
        <v>captainjack'slawnweedbrewconcentrate67702-26-4</v>
      </c>
    </row>
    <row r="8036" spans="1:2" x14ac:dyDescent="0.2">
      <c r="A8036" t="s">
        <v>20150</v>
      </c>
      <c r="B8036" t="str">
        <f>SUBSTITUTE(LOWER(A8036),"and","")</f>
        <v>diflexxduo264-1184</v>
      </c>
    </row>
    <row r="8037" spans="1:2" x14ac:dyDescent="0.2">
      <c r="A8037" t="s">
        <v>20149</v>
      </c>
      <c r="B8037" t="str">
        <f>SUBSTITUTE(LOWER(A8037),"and","")</f>
        <v>aerodis7127disinfectingwipe84683-4-67026</v>
      </c>
    </row>
    <row r="8038" spans="1:2" x14ac:dyDescent="0.2">
      <c r="A8038" t="s">
        <v>20148</v>
      </c>
      <c r="B8038" t="str">
        <f>SUBSTITUTE(LOWER(A8038),"and","")</f>
        <v>luvsomeplusfleatickfordogs(5-22lbs.)2517-134-65948</v>
      </c>
    </row>
    <row r="8039" spans="1:2" x14ac:dyDescent="0.2">
      <c r="A8039" t="s">
        <v>20147</v>
      </c>
      <c r="B8039" t="str">
        <f>SUBSTITUTE(LOWER(A8039),"and","")</f>
        <v>drexelsimazine4lherbicide(restricteduseasof112020)19713-60</v>
      </c>
    </row>
    <row r="8040" spans="1:2" x14ac:dyDescent="0.2">
      <c r="A8040" t="s">
        <v>20146</v>
      </c>
      <c r="B8040" t="str">
        <f>SUBSTITUTE(LOWER(A8040),"and","")</f>
        <v>roundupcustomforaquaticterrestrialuse(2ee-falsespiraeajapanesespiraea)524-343</v>
      </c>
    </row>
    <row r="8041" spans="1:2" x14ac:dyDescent="0.2">
      <c r="A8041" t="s">
        <v>20145</v>
      </c>
      <c r="B8041" t="str">
        <f>SUBSTITUTE(LOWER(A8041),"and","")</f>
        <v>amdroantkillingbait(stations)1663-32-90098</v>
      </c>
    </row>
    <row r="8042" spans="1:2" x14ac:dyDescent="0.2">
      <c r="A8042" t="s">
        <v>20144</v>
      </c>
      <c r="B8042" t="str">
        <f>SUBSTITUTE(LOWER(A8042),"and","")</f>
        <v>spazteb(maxof3applicationsof0.75floz1000sqftperyearinny)89442-27-95428</v>
      </c>
    </row>
    <row r="8043" spans="1:2" x14ac:dyDescent="0.2">
      <c r="A8043" t="s">
        <v>20143</v>
      </c>
      <c r="B8043" t="str">
        <f>SUBSTITUTE(LOWER(A8043),"and","")</f>
        <v>startupfludiseedtreatment70506-334</v>
      </c>
    </row>
    <row r="8044" spans="1:2" x14ac:dyDescent="0.2">
      <c r="A8044" t="s">
        <v>20142</v>
      </c>
      <c r="B8044" t="str">
        <f>SUBSTITUTE(LOWER(A8044),"and","")</f>
        <v>doxemig53883-457</v>
      </c>
    </row>
    <row r="8045" spans="1:2" x14ac:dyDescent="0.2">
      <c r="A8045" t="s">
        <v>20141</v>
      </c>
      <c r="B8045" t="str">
        <f>SUBSTITUTE(LOWER(A8045),"and","")</f>
        <v>axialboldherbicide100-1632</v>
      </c>
    </row>
    <row r="8046" spans="1:2" x14ac:dyDescent="0.2">
      <c r="A8046" t="s">
        <v>20140</v>
      </c>
      <c r="B8046" t="str">
        <f>SUBSTITUTE(LOWER(A8046),"and","")</f>
        <v>chlorinesanitizer813-16-90657</v>
      </c>
    </row>
    <row r="8047" spans="1:2" x14ac:dyDescent="0.2">
      <c r="A8047" t="s">
        <v>20139</v>
      </c>
      <c r="B8047" t="str">
        <f>SUBSTITUTE(LOWER(A8047),"and","")</f>
        <v>real-killindoorfogger59688-249-478</v>
      </c>
    </row>
    <row r="8048" spans="1:2" x14ac:dyDescent="0.2">
      <c r="A8048" t="s">
        <v>20138</v>
      </c>
      <c r="B8048" t="str">
        <f>SUBSTITUTE(LOWER(A8048),"and","")</f>
        <v>bactengear|gym|shoedisinfectantdeodorizer44446-81-75242</v>
      </c>
    </row>
    <row r="8049" spans="1:2" x14ac:dyDescent="0.2">
      <c r="A8049" t="s">
        <v>20137</v>
      </c>
      <c r="B8049" t="str">
        <f>SUBSTITUTE(LOWER(A8049),"and","")</f>
        <v>assail30sginsecticide(restricteduseasof112023)8033-36</v>
      </c>
    </row>
    <row r="8050" spans="1:2" x14ac:dyDescent="0.2">
      <c r="A8050" t="s">
        <v>20136</v>
      </c>
      <c r="B8050" t="str">
        <f>SUBSTITUTE(LOWER(A8050),"and","")</f>
        <v>adamsplusfleatickcarpetspray2724-809-270</v>
      </c>
    </row>
    <row r="8051" spans="1:2" x14ac:dyDescent="0.2">
      <c r="A8051" t="s">
        <v>20135</v>
      </c>
      <c r="B8051" t="str">
        <f>SUBSTITUTE(LOWER(A8051),"and","")</f>
        <v>tempriddust101563-5</v>
      </c>
    </row>
    <row r="8052" spans="1:2" x14ac:dyDescent="0.2">
      <c r="A8052" t="s">
        <v>20134</v>
      </c>
      <c r="B8052" t="str">
        <f>SUBSTITUTE(LOWER(A8052),"and","")</f>
        <v>saferbrcritterridderanimalrepellent50932-10-42697</v>
      </c>
    </row>
    <row r="8053" spans="1:2" x14ac:dyDescent="0.2">
      <c r="A8053" t="s">
        <v>20133</v>
      </c>
      <c r="B8053" t="str">
        <f>SUBSTITUTE(LOWER(A8053),"and","")</f>
        <v>decco400ec2792-77</v>
      </c>
    </row>
    <row r="8054" spans="1:2" x14ac:dyDescent="0.2">
      <c r="A8054" t="s">
        <v>20132</v>
      </c>
      <c r="B8054" t="str">
        <f>SUBSTITUTE(LOWER(A8054),"and","")</f>
        <v>orthochickweed,cloveroxaliskillerforlawnsconcentrate239-2491</v>
      </c>
    </row>
    <row r="8055" spans="1:2" x14ac:dyDescent="0.2">
      <c r="A8055" t="s">
        <v>20131</v>
      </c>
      <c r="B8055" t="str">
        <f>SUBSTITUTE(LOWER(A8055),"and","")</f>
        <v>surfaceinsecticide10088-92-11547</v>
      </c>
    </row>
    <row r="8056" spans="1:2" x14ac:dyDescent="0.2">
      <c r="A8056" t="s">
        <v>20130</v>
      </c>
      <c r="B8056" t="str">
        <f>SUBSTITUTE(LOWER(A8056),"and","")</f>
        <v>zevoon-bodymosquito+tickrepellentspray70759-4-3573</v>
      </c>
    </row>
    <row r="8057" spans="1:2" x14ac:dyDescent="0.2">
      <c r="A8057" t="s">
        <v>20129</v>
      </c>
      <c r="B8057" t="str">
        <f>SUBSTITUTE(LOWER(A8057),"and","")</f>
        <v>gordon'slivestockbackrubberpour-on2217-861</v>
      </c>
    </row>
    <row r="8058" spans="1:2" x14ac:dyDescent="0.2">
      <c r="A8058" t="s">
        <v>20128</v>
      </c>
      <c r="B8058" t="str">
        <f>SUBSTITUTE(LOWER(A8058),"and","")</f>
        <v>rightlinenemamectin0.7sc87290-84-93051</v>
      </c>
    </row>
    <row r="8059" spans="1:2" x14ac:dyDescent="0.2">
      <c r="A8059" t="s">
        <v>20127</v>
      </c>
      <c r="B8059" t="str">
        <f>SUBSTITUTE(LOWER(A8059),"and","")</f>
        <v>alterity62.5wg(useonlongisllimitedtoonionsstrawberries)91234-89</v>
      </c>
    </row>
    <row r="8060" spans="1:2" x14ac:dyDescent="0.2">
      <c r="A8060" t="s">
        <v>20126</v>
      </c>
      <c r="B8060" t="str">
        <f>SUBSTITUTE(LOWER(A8060),"and","")</f>
        <v>greatvaluedisinfectingwipes2(lemonscent)6836-336-41348</v>
      </c>
    </row>
    <row r="8061" spans="1:2" x14ac:dyDescent="0.2">
      <c r="A8061" t="s">
        <v>20125</v>
      </c>
      <c r="B8061" t="str">
        <f>SUBSTITUTE(LOWER(A8061),"and","")</f>
        <v>roundupweathermaxherbicide(2ee-tankmixforroundupreadysoybeans)524-537</v>
      </c>
    </row>
    <row r="8062" spans="1:2" x14ac:dyDescent="0.2">
      <c r="A8062" t="s">
        <v>20124</v>
      </c>
      <c r="B8062" t="str">
        <f>SUBSTITUTE(LOWER(A8062),"and","")</f>
        <v>vigoroweedfeed961-415</v>
      </c>
    </row>
    <row r="8063" spans="1:2" x14ac:dyDescent="0.2">
      <c r="A8063" t="s">
        <v>20123</v>
      </c>
      <c r="B8063" t="str">
        <f>SUBSTITUTE(LOWER(A8063),"and","")</f>
        <v>22multi-quatsanitizer1677-198</v>
      </c>
    </row>
    <row r="8064" spans="1:2" x14ac:dyDescent="0.2">
      <c r="A8064" t="s">
        <v>20122</v>
      </c>
      <c r="B8064" t="str">
        <f>SUBSTITUTE(LOWER(A8064),"and","")</f>
        <v>monkdisinfectantwipes6836-313-91910</v>
      </c>
    </row>
    <row r="8065" spans="1:2" x14ac:dyDescent="0.2">
      <c r="A8065" t="s">
        <v>20121</v>
      </c>
      <c r="B8065" t="str">
        <f>SUBSTITUTE(LOWER(A8065),"and","")</f>
        <v>dyna-shieldfludioxonil34704-1074</v>
      </c>
    </row>
    <row r="8066" spans="1:2" x14ac:dyDescent="0.2">
      <c r="A8066" t="s">
        <v>20120</v>
      </c>
      <c r="B8066" t="str">
        <f>SUBSTITUTE(LOWER(A8066),"and","")</f>
        <v>acephate97upinsecticide(restricted112016)(2ee-brownmarmoratedstinkbug)70506-8</v>
      </c>
    </row>
    <row r="8067" spans="1:2" x14ac:dyDescent="0.2">
      <c r="A8067" t="s">
        <v>20119</v>
      </c>
      <c r="B8067" t="str">
        <f>SUBSTITUTE(LOWER(A8067),"and","")</f>
        <v>generationpellets7173-205</v>
      </c>
    </row>
    <row r="8068" spans="1:2" x14ac:dyDescent="0.2">
      <c r="A8068" t="s">
        <v>20118</v>
      </c>
      <c r="B8068" t="str">
        <f>SUBSTITUTE(LOWER(A8068),"and","")</f>
        <v>nucloquicktabs3525-147</v>
      </c>
    </row>
    <row r="8069" spans="1:2" x14ac:dyDescent="0.2">
      <c r="A8069" t="s">
        <v>20117</v>
      </c>
      <c r="B8069" t="str">
        <f>SUBSTITUTE(LOWER(A8069),"and","")</f>
        <v>martin'sviperinsectconcentrate53883-27</v>
      </c>
    </row>
    <row r="8070" spans="1:2" x14ac:dyDescent="0.2">
      <c r="A8070" t="s">
        <v>20116</v>
      </c>
      <c r="B8070" t="str">
        <f>SUBSTITUTE(LOWER(A8070),"and","")</f>
        <v>enviro-solutionses21enhancedhydrogenperoxidedisinfectant6836-385-64900</v>
      </c>
    </row>
    <row r="8071" spans="1:2" x14ac:dyDescent="0.2">
      <c r="A8071" t="s">
        <v>20115</v>
      </c>
      <c r="B8071" t="str">
        <f>SUBSTITUTE(LOWER(A8071),"and","")</f>
        <v>weedfeed15-0-0tankables2217-911</v>
      </c>
    </row>
    <row r="8072" spans="1:2" x14ac:dyDescent="0.2">
      <c r="A8072" t="s">
        <v>20114</v>
      </c>
      <c r="B8072" t="str">
        <f>SUBSTITUTE(LOWER(A8072),"and","")</f>
        <v>alligareimazapyr4sl(noaquaticorwetlsuseinnys)(2ee-terrestrialgrasses)81927-24</v>
      </c>
    </row>
    <row r="8073" spans="1:2" x14ac:dyDescent="0.2">
      <c r="A8073" t="s">
        <v>20113</v>
      </c>
      <c r="B8073" t="str">
        <f>SUBSTITUTE(LOWER(A8073),"and","")</f>
        <v>quali-profosetyl-al80wdg53883-320</v>
      </c>
    </row>
    <row r="8074" spans="1:2" x14ac:dyDescent="0.2">
      <c r="A8074" t="s">
        <v>20112</v>
      </c>
      <c r="B8074" t="str">
        <f>SUBSTITUTE(LOWER(A8074),"and","")</f>
        <v>quintecfungicide33906-26-10163</v>
      </c>
    </row>
    <row r="8075" spans="1:2" x14ac:dyDescent="0.2">
      <c r="A8075" t="s">
        <v>20111</v>
      </c>
      <c r="B8075" t="str">
        <f>SUBSTITUTE(LOWER(A8075),"and","")</f>
        <v>cidetrakdamec51934-12</v>
      </c>
    </row>
    <row r="8076" spans="1:2" x14ac:dyDescent="0.2">
      <c r="A8076" t="s">
        <v>20110</v>
      </c>
      <c r="B8076" t="str">
        <f>SUBSTITUTE(LOWER(A8076),"and","")</f>
        <v>miracle-groplantcaregnatcontrol+plantfood62355-9</v>
      </c>
    </row>
    <row r="8077" spans="1:2" x14ac:dyDescent="0.2">
      <c r="A8077" t="s">
        <v>20109</v>
      </c>
      <c r="B8077" t="str">
        <f>SUBSTITUTE(LOWER(A8077),"and","")</f>
        <v>voltaagriculturalherbicide(noaerialappinnys)83100-9-83979</v>
      </c>
    </row>
    <row r="8078" spans="1:2" x14ac:dyDescent="0.2">
      <c r="A8078" t="s">
        <v>20108</v>
      </c>
      <c r="B8078" t="str">
        <f>SUBSTITUTE(LOWER(A8078),"and","")</f>
        <v>maxentissc(noaerialappinnys)66222-307</v>
      </c>
    </row>
    <row r="8079" spans="1:2" x14ac:dyDescent="0.2">
      <c r="A8079" t="s">
        <v>20107</v>
      </c>
      <c r="B8079" t="str">
        <f>SUBSTITUTE(LOWER(A8079),"and","")</f>
        <v>defenddf(aglabel)62562-8</v>
      </c>
    </row>
    <row r="8080" spans="1:2" x14ac:dyDescent="0.2">
      <c r="A8080" t="s">
        <v>20106</v>
      </c>
      <c r="B8080" t="str">
        <f>SUBSTITUTE(LOWER(A8080),"and","")</f>
        <v>cutrineplus67690-93</v>
      </c>
    </row>
    <row r="8081" spans="1:2" x14ac:dyDescent="0.2">
      <c r="A8081" t="s">
        <v>20105</v>
      </c>
      <c r="B8081" t="str">
        <f>SUBSTITUTE(LOWER(A8081),"and","")</f>
        <v>m-1advancedmildewtreatment5383-74-7135</v>
      </c>
    </row>
    <row r="8082" spans="1:2" x14ac:dyDescent="0.2">
      <c r="A8082" t="s">
        <v>20104</v>
      </c>
      <c r="B8082" t="str">
        <f>SUBSTITUTE(LOWER(A8082),"and","")</f>
        <v>arbormectin83100-35-83979</v>
      </c>
    </row>
    <row r="8083" spans="1:2" x14ac:dyDescent="0.2">
      <c r="A8083" t="s">
        <v>20103</v>
      </c>
      <c r="B8083" t="str">
        <f>SUBSTITUTE(LOWER(A8083),"and","")</f>
        <v>shreddere-991381-195</v>
      </c>
    </row>
    <row r="8084" spans="1:2" x14ac:dyDescent="0.2">
      <c r="A8084" t="s">
        <v>20102</v>
      </c>
      <c r="B8084" t="str">
        <f>SUBSTITUTE(LOWER(A8084),"and","")</f>
        <v>noventaherbicide(nouseinnassausuffolkcounties)7969-448</v>
      </c>
    </row>
    <row r="8085" spans="1:2" x14ac:dyDescent="0.2">
      <c r="A8085" t="s">
        <v>20101</v>
      </c>
      <c r="B8085" t="str">
        <f>SUBSTITUTE(LOWER(A8085),"and","")</f>
        <v>dupontassureiiherbicide(2ee-tankmix)352-541</v>
      </c>
    </row>
    <row r="8086" spans="1:2" x14ac:dyDescent="0.2">
      <c r="A8086" t="s">
        <v>20100</v>
      </c>
      <c r="B8086" t="str">
        <f>SUBSTITUTE(LOWER(A8086),"and","")</f>
        <v>hartzultraguardplusfleatickshampoofordogs(deepconditioning)2596-162</v>
      </c>
    </row>
    <row r="8087" spans="1:2" x14ac:dyDescent="0.2">
      <c r="A8087" t="s">
        <v>20099</v>
      </c>
      <c r="B8087" t="str">
        <f>SUBSTITUTE(LOWER(A8087),"and","")</f>
        <v>pronghorn72662-3</v>
      </c>
    </row>
    <row r="8088" spans="1:2" x14ac:dyDescent="0.2">
      <c r="A8088" t="s">
        <v>20098</v>
      </c>
      <c r="B8088" t="str">
        <f>SUBSTITUTE(LOWER(A8088),"and","")</f>
        <v>gardensafebrfungicide3concentrate70051-2-39609</v>
      </c>
    </row>
    <row r="8089" spans="1:2" x14ac:dyDescent="0.2">
      <c r="A8089" t="s">
        <v>20097</v>
      </c>
      <c r="B8089" t="str">
        <f>SUBSTITUTE(LOWER(A8089),"and","")</f>
        <v>narvos50wdgfungicide(nosale,distribution,useinnassausuffolkcounties)92808-2-84237</v>
      </c>
    </row>
    <row r="8090" spans="1:2" x14ac:dyDescent="0.2">
      <c r="A8090" t="s">
        <v>20096</v>
      </c>
      <c r="B8090" t="str">
        <f>SUBSTITUTE(LOWER(A8090),"and","")</f>
        <v>homefrontlawnweedkillerconcentrate228-181-91901</v>
      </c>
    </row>
    <row r="8091" spans="1:2" x14ac:dyDescent="0.2">
      <c r="A8091" t="s">
        <v>20095</v>
      </c>
      <c r="B8091" t="str">
        <f>SUBSTITUTE(LOWER(A8091),"and","")</f>
        <v>hotshotant,roachspiderkiller2(unscented)9688-348-8845</v>
      </c>
    </row>
    <row r="8092" spans="1:2" x14ac:dyDescent="0.2">
      <c r="A8092" t="s">
        <v>20094</v>
      </c>
      <c r="B8092" t="str">
        <f>SUBSTITUTE(LOWER(A8092),"and","")</f>
        <v>greenviewfairwayformulaspringfertilizerweedfeedcrabgrasspreventer(nysspecificlang)2217-859-961</v>
      </c>
    </row>
    <row r="8093" spans="1:2" x14ac:dyDescent="0.2">
      <c r="A8093" t="s">
        <v>20093</v>
      </c>
      <c r="B8093" t="str">
        <f>SUBSTITUTE(LOWER(A8093),"and","")</f>
        <v>signaturefertilizerwith0.2%merit(variousfertilizerblends)432-1349-34704</v>
      </c>
    </row>
    <row r="8094" spans="1:2" x14ac:dyDescent="0.2">
      <c r="A8094" t="s">
        <v>20092</v>
      </c>
      <c r="B8094" t="str">
        <f>SUBSTITUTE(LOWER(A8094),"and","")</f>
        <v>totalinecoilductspray9804-3-40536</v>
      </c>
    </row>
    <row r="8095" spans="1:2" x14ac:dyDescent="0.2">
      <c r="A8095" t="s">
        <v>20091</v>
      </c>
      <c r="B8095" t="str">
        <f>SUBSTITUTE(LOWER(A8095),"and","")</f>
        <v>bonidecaptan-50%wpfruitornamental4-459</v>
      </c>
    </row>
    <row r="8096" spans="1:2" x14ac:dyDescent="0.2">
      <c r="A8096" t="s">
        <v>20090</v>
      </c>
      <c r="B8096" t="str">
        <f>SUBSTITUTE(LOWER(A8096),"and","")</f>
        <v>poolbreezepoolcaresystem1"chlorinatingtablets7364-57-1258</v>
      </c>
    </row>
    <row r="8097" spans="1:2" x14ac:dyDescent="0.2">
      <c r="A8097" t="s">
        <v>20089</v>
      </c>
      <c r="B8097" t="str">
        <f>SUBSTITUTE(LOWER(A8097),"and","")</f>
        <v>tcsgrowstardimension0.19%+fertilizer(maxuserate0.5lbsaiacreyr)(nouseonlongisl)62719-488-82757</v>
      </c>
    </row>
    <row r="8098" spans="1:2" x14ac:dyDescent="0.2">
      <c r="A8098" t="s">
        <v>20088</v>
      </c>
      <c r="B8098" t="str">
        <f>SUBSTITUTE(LOWER(A8098),"and","")</f>
        <v>nutrivetguard+fordogs(45-88lbs)53883-351-82530</v>
      </c>
    </row>
    <row r="8099" spans="1:2" x14ac:dyDescent="0.2">
      <c r="A8099" t="s">
        <v>20087</v>
      </c>
      <c r="B8099" t="str">
        <f>SUBSTITUTE(LOWER(A8099),"and","")</f>
        <v>captiva10163-326</v>
      </c>
    </row>
    <row r="8100" spans="1:2" x14ac:dyDescent="0.2">
      <c r="A8100" t="s">
        <v>20086</v>
      </c>
      <c r="B8100" t="str">
        <f>SUBSTITUTE(LOWER(A8100),"and","")</f>
        <v>chlorilizerplus833-16</v>
      </c>
    </row>
    <row r="8101" spans="1:2" x14ac:dyDescent="0.2">
      <c r="A8101" t="s">
        <v>20085</v>
      </c>
      <c r="B8101" t="str">
        <f>SUBSTITUTE(LOWER(A8101),"and","")</f>
        <v>spectracidetriazicideinsectkillerforlawnsgranules[nousewithin100ft.ofacoastalmarsh...]9688-250-8845</v>
      </c>
    </row>
    <row r="8102" spans="1:2" x14ac:dyDescent="0.2">
      <c r="A8102" t="s">
        <v>20084</v>
      </c>
      <c r="B8102" t="str">
        <f>SUBSTITUTE(LOWER(A8102),"and","")</f>
        <v>e-zclorquickdissolve42177-80</v>
      </c>
    </row>
    <row r="8103" spans="1:2" x14ac:dyDescent="0.2">
      <c r="A8103" t="s">
        <v>20083</v>
      </c>
      <c r="B8103" t="str">
        <f>SUBSTITUTE(LOWER(A8103),"and","")</f>
        <v>vangowg91234-78</v>
      </c>
    </row>
    <row r="8104" spans="1:2" x14ac:dyDescent="0.2">
      <c r="A8104" t="s">
        <v>20082</v>
      </c>
      <c r="B8104" t="str">
        <f>SUBSTITUTE(LOWER(A8104),"and","")</f>
        <v>mossbware10699-1</v>
      </c>
    </row>
    <row r="8105" spans="1:2" x14ac:dyDescent="0.2">
      <c r="A8105" t="s">
        <v>20081</v>
      </c>
      <c r="B8105" t="str">
        <f>SUBSTITUTE(LOWER(A8105),"and","")</f>
        <v>terraguardsc(soildrenchonlongisllimitedtocontainergrownornamentals)400-521-59807</v>
      </c>
    </row>
    <row r="8106" spans="1:2" x14ac:dyDescent="0.2">
      <c r="A8106" t="s">
        <v>20080</v>
      </c>
      <c r="B8106" t="str">
        <f>SUBSTITUTE(LOWER(A8106),"and","")</f>
        <v>terad3agblox12455-116</v>
      </c>
    </row>
    <row r="8107" spans="1:2" x14ac:dyDescent="0.2">
      <c r="A8107" t="s">
        <v>20079</v>
      </c>
      <c r="B8107" t="str">
        <f>SUBSTITUTE(LOWER(A8107),"and","")</f>
        <v>wisdomez(nousewithin100feetofwater)(unrestrictedasof12222020)5481-521</v>
      </c>
    </row>
    <row r="8108" spans="1:2" x14ac:dyDescent="0.2">
      <c r="A8108" t="s">
        <v>20078</v>
      </c>
      <c r="B8108" t="str">
        <f>SUBSTITUTE(LOWER(A8108),"and","")</f>
        <v>motifherbicide70506-331</v>
      </c>
    </row>
    <row r="8109" spans="1:2" x14ac:dyDescent="0.2">
      <c r="A8109" t="s">
        <v>20077</v>
      </c>
      <c r="B8109" t="str">
        <f>SUBSTITUTE(LOWER(A8109),"and","")</f>
        <v>avictaduo250corn(2ee-tankmixwithmaximquattro)100-1353</v>
      </c>
    </row>
    <row r="8110" spans="1:2" x14ac:dyDescent="0.2">
      <c r="A8110" t="s">
        <v>20076</v>
      </c>
      <c r="B8110" t="str">
        <f>SUBSTITUTE(LOWER(A8110),"and","")</f>
        <v>subduegr100-794</v>
      </c>
    </row>
    <row r="8111" spans="1:2" x14ac:dyDescent="0.2">
      <c r="A8111" t="s">
        <v>20075</v>
      </c>
      <c r="B8111" t="str">
        <f>SUBSTITUTE(LOWER(A8111),"and","")</f>
        <v>knockoutareatreatment2382-183</v>
      </c>
    </row>
    <row r="8112" spans="1:2" x14ac:dyDescent="0.2">
      <c r="A8112" t="s">
        <v>20074</v>
      </c>
      <c r="B8112" t="str">
        <f>SUBSTITUTE(LOWER(A8112),"and","")</f>
        <v>altosidigr1%liquid2724-505</v>
      </c>
    </row>
    <row r="8113" spans="1:2" x14ac:dyDescent="0.2">
      <c r="A8113" t="s">
        <v>20073</v>
      </c>
      <c r="B8113" t="str">
        <f>SUBSTITUTE(LOWER(A8113),"and","")</f>
        <v>bonidethuricidebacillusthuringiensis(bt)4-226</v>
      </c>
    </row>
    <row r="8114" spans="1:2" x14ac:dyDescent="0.2">
      <c r="A8114" t="s">
        <v>20072</v>
      </c>
      <c r="B8114" t="str">
        <f>SUBSTITUTE(LOWER(A8114),"and","")</f>
        <v>spine(notforuseinthestateofny)83529-202</v>
      </c>
    </row>
    <row r="8115" spans="1:2" x14ac:dyDescent="0.2">
      <c r="A8115" t="s">
        <v>20071</v>
      </c>
      <c r="B8115" t="str">
        <f>SUBSTITUTE(LOWER(A8115),"and","")</f>
        <v>maxunitechpinoxadenec95009-12</v>
      </c>
    </row>
    <row r="8116" spans="1:2" x14ac:dyDescent="0.2">
      <c r="A8116" t="s">
        <v>20070</v>
      </c>
      <c r="B8116" t="str">
        <f>SUBSTITUTE(LOWER(A8116),"and","")</f>
        <v>springvalleyplus.37prodiamine(variousfertmixtures)60063-40-41124</v>
      </c>
    </row>
    <row r="8117" spans="1:2" x14ac:dyDescent="0.2">
      <c r="A8117" t="s">
        <v>20069</v>
      </c>
      <c r="B8117" t="str">
        <f>SUBSTITUTE(LOWER(A8117),"and","")</f>
        <v>cytoplexhms90930-6</v>
      </c>
    </row>
    <row r="8118" spans="1:2" x14ac:dyDescent="0.2">
      <c r="A8118" t="s">
        <v>20068</v>
      </c>
      <c r="B8118" t="str">
        <f>SUBSTITUTE(LOWER(A8118),"and","")</f>
        <v>prozapbeefdairyrtu(unrestricted942014)47000-114</v>
      </c>
    </row>
    <row r="8119" spans="1:2" x14ac:dyDescent="0.2">
      <c r="A8119" t="s">
        <v>20067</v>
      </c>
      <c r="B8119" t="str">
        <f>SUBSTITUTE(LOWER(A8119),"and","")</f>
        <v>tycoon5905-651</v>
      </c>
    </row>
    <row r="8120" spans="1:2" x14ac:dyDescent="0.2">
      <c r="A8120" t="s">
        <v>20066</v>
      </c>
      <c r="B8120" t="str">
        <f>SUBSTITUTE(LOWER(A8120),"and","")</f>
        <v>simazine90wdgherbicide(restricteduseasof112020)34704-686</v>
      </c>
    </row>
    <row r="8121" spans="1:2" x14ac:dyDescent="0.2">
      <c r="A8121" t="s">
        <v>20065</v>
      </c>
      <c r="B8121" t="str">
        <f>SUBSTITUTE(LOWER(A8121),"and","")</f>
        <v>sunbriteultrableach55852-5</v>
      </c>
    </row>
    <row r="8122" spans="1:2" x14ac:dyDescent="0.2">
      <c r="A8122" t="s">
        <v>20064</v>
      </c>
      <c r="B8122" t="str">
        <f>SUBSTITUTE(LOWER(A8122),"and","")</f>
        <v>valkos51wdg34704-1138</v>
      </c>
    </row>
    <row r="8123" spans="1:2" x14ac:dyDescent="0.2">
      <c r="A8123" t="s">
        <v>20063</v>
      </c>
      <c r="B8123" t="str">
        <f>SUBSTITUTE(LOWER(A8123),"and","")</f>
        <v>acidtoiletbowlcleaner8155-6-89900</v>
      </c>
    </row>
    <row r="8124" spans="1:2" x14ac:dyDescent="0.2">
      <c r="A8124" t="s">
        <v>20062</v>
      </c>
      <c r="B8124" t="str">
        <f>SUBSTITUTE(LOWER(A8124),"and","")</f>
        <v>kanemite15scmiticide70506-447</v>
      </c>
    </row>
    <row r="8125" spans="1:2" x14ac:dyDescent="0.2">
      <c r="A8125" t="s">
        <v>20061</v>
      </c>
      <c r="B8125" t="str">
        <f>SUBSTITUTE(LOWER(A8125),"and","")</f>
        <v>autofog-es40391-16</v>
      </c>
    </row>
    <row r="8126" spans="1:2" x14ac:dyDescent="0.2">
      <c r="A8126" t="s">
        <v>20060</v>
      </c>
      <c r="B8126" t="str">
        <f>SUBSTITUTE(LOWER(A8126),"and","")</f>
        <v>dominantliquidantbait64405-23</v>
      </c>
    </row>
    <row r="8127" spans="1:2" x14ac:dyDescent="0.2">
      <c r="A8127" t="s">
        <v>20059</v>
      </c>
      <c r="B8127" t="str">
        <f>SUBSTITUTE(LOWER(A8127),"and","")</f>
        <v>halt7754-37</v>
      </c>
    </row>
    <row r="8128" spans="1:2" x14ac:dyDescent="0.2">
      <c r="A8128" t="s">
        <v>20058</v>
      </c>
      <c r="B8128" t="str">
        <f>SUBSTITUTE(LOWER(A8128),"and","")</f>
        <v>mevalone92331-1</v>
      </c>
    </row>
    <row r="8129" spans="1:2" x14ac:dyDescent="0.2">
      <c r="A8129" t="s">
        <v>20057</v>
      </c>
      <c r="B8129" t="str">
        <f>SUBSTITUTE(LOWER(A8129),"and","")</f>
        <v>a-456iidisinfectantcleaner6836-78-1677</v>
      </c>
    </row>
    <row r="8130" spans="1:2" x14ac:dyDescent="0.2">
      <c r="A8130" t="s">
        <v>20056</v>
      </c>
      <c r="B8130" t="str">
        <f>SUBSTITUTE(LOWER(A8130),"and","")</f>
        <v>enduresweat-resistantflysprayforhorses270-251</v>
      </c>
    </row>
    <row r="8131" spans="1:2" x14ac:dyDescent="0.2">
      <c r="A8131" t="s">
        <v>20055</v>
      </c>
      <c r="B8131" t="str">
        <f>SUBSTITUTE(LOWER(A8131),"and","")</f>
        <v>tundraec(nysspecificlanguage)1381-196</v>
      </c>
    </row>
    <row r="8132" spans="1:2" x14ac:dyDescent="0.2">
      <c r="A8132" t="s">
        <v>20054</v>
      </c>
      <c r="B8132" t="str">
        <f>SUBSTITUTE(LOWER(A8132),"and","")</f>
        <v>bonidebeetlebaggerjapanesebeetletrap51934-2-4</v>
      </c>
    </row>
    <row r="8133" spans="1:2" x14ac:dyDescent="0.2">
      <c r="A8133" t="s">
        <v>20053</v>
      </c>
      <c r="B8133" t="str">
        <f>SUBSTITUTE(LOWER(A8133),"and","")</f>
        <v>touchpointplus6836-340-92977</v>
      </c>
    </row>
    <row r="8134" spans="1:2" x14ac:dyDescent="0.2">
      <c r="A8134" t="s">
        <v>20052</v>
      </c>
      <c r="B8134" t="str">
        <f>SUBSTITUTE(LOWER(A8134),"and","")</f>
        <v>waxiegermicidalultrableach70271-13-14994</v>
      </c>
    </row>
    <row r="8135" spans="1:2" x14ac:dyDescent="0.2">
      <c r="A8135" t="s">
        <v>20051</v>
      </c>
      <c r="B8135" t="str">
        <f>SUBSTITUTE(LOWER(A8135),"and","")</f>
        <v>sta-greenperformancemaxmulti-actionweedfeedpluscrabgrasscontrolenrichedwithmicronutrients(reducedmaxrateinny)2217-913-82757</v>
      </c>
    </row>
    <row r="8136" spans="1:2" x14ac:dyDescent="0.2">
      <c r="A8136" t="s">
        <v>20050</v>
      </c>
      <c r="B8136" t="str">
        <f>SUBSTITUTE(LOWER(A8136),"and","")</f>
        <v>multicideintermediate29511021-2567</v>
      </c>
    </row>
    <row r="8137" spans="1:2" x14ac:dyDescent="0.2">
      <c r="A8137" t="s">
        <v>20049</v>
      </c>
      <c r="B8137" t="str">
        <f>SUBSTITUTE(LOWER(A8137),"and","")</f>
        <v>w.o.w.!brproductsvince's3rdsinksanitizer94602-26-75278</v>
      </c>
    </row>
    <row r="8138" spans="1:2" x14ac:dyDescent="0.2">
      <c r="A8138" t="s">
        <v>20048</v>
      </c>
      <c r="B8138" t="str">
        <f>SUBSTITUTE(LOWER(A8138),"and","")</f>
        <v>acidsanitizer10324-67-12446</v>
      </c>
    </row>
    <row r="8139" spans="1:2" x14ac:dyDescent="0.2">
      <c r="A8139" t="s">
        <v>20047</v>
      </c>
      <c r="B8139" t="str">
        <f>SUBSTITUTE(LOWER(A8139),"and","")</f>
        <v>willowoodmetribuzin75df87290-79</v>
      </c>
    </row>
    <row r="8140" spans="1:2" x14ac:dyDescent="0.2">
      <c r="A8140" t="s">
        <v>20046</v>
      </c>
      <c r="B8140" t="str">
        <f>SUBSTITUTE(LOWER(A8140),"and","")</f>
        <v>berkleyjensenantibacterialdisinfectantspray(softlinenscent)67603-4-59667</v>
      </c>
    </row>
    <row r="8141" spans="1:2" x14ac:dyDescent="0.2">
      <c r="A8141" t="s">
        <v>20045</v>
      </c>
      <c r="B8141" t="str">
        <f>SUBSTITUTE(LOWER(A8141),"and","")</f>
        <v>d-s-ddisinfectant1839-80-11547</v>
      </c>
    </row>
    <row r="8142" spans="1:2" x14ac:dyDescent="0.2">
      <c r="A8142" t="s">
        <v>20044</v>
      </c>
      <c r="B8142" t="str">
        <f>SUBSTITUTE(LOWER(A8142),"and","")</f>
        <v>fromthemakersofcapstar(nitenpyram)triguardfleaticktopicalfordogs(medium23-44lb.)2517-142-84742</v>
      </c>
    </row>
    <row r="8143" spans="1:2" x14ac:dyDescent="0.2">
      <c r="A8143" t="s">
        <v>20043</v>
      </c>
      <c r="B8143" t="str">
        <f>SUBSTITUTE(LOWER(A8143),"and","")</f>
        <v>reusablewhytrap84565-3-49407</v>
      </c>
    </row>
    <row r="8144" spans="1:2" x14ac:dyDescent="0.2">
      <c r="A8144" t="s">
        <v>20042</v>
      </c>
      <c r="B8144" t="str">
        <f>SUBSTITUTE(LOWER(A8144),"and","")</f>
        <v>primesourcegermicidalultrableach70271-13-68613</v>
      </c>
    </row>
    <row r="8145" spans="1:2" x14ac:dyDescent="0.2">
      <c r="A8145" t="s">
        <v>20041</v>
      </c>
      <c r="B8145" t="str">
        <f>SUBSTITUTE(LOWER(A8145),"and","")</f>
        <v>lescomansionturfherbicide228-373</v>
      </c>
    </row>
    <row r="8146" spans="1:2" x14ac:dyDescent="0.2">
      <c r="A8146" t="s">
        <v>20040</v>
      </c>
      <c r="B8146" t="str">
        <f>SUBSTITUTE(LOWER(A8146),"and","")</f>
        <v>peroxi-dsdisinfectantsanitizer6836-385-41567</v>
      </c>
    </row>
    <row r="8147" spans="1:2" x14ac:dyDescent="0.2">
      <c r="A8147" t="s">
        <v>20039</v>
      </c>
      <c r="B8147" t="str">
        <f>SUBSTITUTE(LOWER(A8147),"and","")</f>
        <v>velumprime(nosale,useordistributioninnassauorsuffolkcounties)264-1078</v>
      </c>
    </row>
    <row r="8148" spans="1:2" x14ac:dyDescent="0.2">
      <c r="A8148" t="s">
        <v>20038</v>
      </c>
      <c r="B8148" t="str">
        <f>SUBSTITUTE(LOWER(A8148),"and","")</f>
        <v>salient372fsseedtreatmentfungicide55146-148</v>
      </c>
    </row>
    <row r="8149" spans="1:2" x14ac:dyDescent="0.2">
      <c r="A8149" t="s">
        <v>20037</v>
      </c>
      <c r="B8149" t="str">
        <f>SUBSTITUTE(LOWER(A8149),"and","")</f>
        <v>drexelimitatoraquaticherbicide19713-623</v>
      </c>
    </row>
    <row r="8150" spans="1:2" x14ac:dyDescent="0.2">
      <c r="A8150" t="s">
        <v>20036</v>
      </c>
      <c r="B8150" t="str">
        <f>SUBSTITUTE(LOWER(A8150),"and","")</f>
        <v>gcsacetochlor7ec(notforsale,use,ordistributioninnassauorsuffolkcounties)94730-27</v>
      </c>
    </row>
    <row r="8151" spans="1:2" x14ac:dyDescent="0.2">
      <c r="A8151" t="s">
        <v>20035</v>
      </c>
      <c r="B8151" t="str">
        <f>SUBSTITUTE(LOWER(A8151),"and","")</f>
        <v>julietta86431-38</v>
      </c>
    </row>
    <row r="8152" spans="1:2" x14ac:dyDescent="0.2">
      <c r="A8152" t="s">
        <v>20034</v>
      </c>
      <c r="B8152" t="str">
        <f>SUBSTITUTE(LOWER(A8152),"and","")</f>
        <v>rodeo(2ee-gianthogweed)62719-324</v>
      </c>
    </row>
    <row r="8153" spans="1:2" x14ac:dyDescent="0.2">
      <c r="A8153" t="s">
        <v>20033</v>
      </c>
      <c r="B8153" t="str">
        <f>SUBSTITUTE(LOWER(A8153),"and","")</f>
        <v>trurowamaze57538-74-1381</v>
      </c>
    </row>
    <row r="8154" spans="1:2" x14ac:dyDescent="0.2">
      <c r="A8154" t="s">
        <v>20032</v>
      </c>
      <c r="B8154" t="str">
        <f>SUBSTITUTE(LOWER(A8154),"and","")</f>
        <v>biost2gnematicide+insecticide84059-34-42750</v>
      </c>
    </row>
    <row r="8155" spans="1:2" x14ac:dyDescent="0.2">
      <c r="A8155" t="s">
        <v>20031</v>
      </c>
      <c r="B8155" t="str">
        <f>SUBSTITUTE(LOWER(A8155),"and","")</f>
        <v>ferti-lometreeshrubdrench(nosale,use,ordistributioninnassau,suffolk,kings,orqueenscountiesinnys)(restricteduseasof112023)53883-205-7401</v>
      </c>
    </row>
    <row r="8156" spans="1:2" x14ac:dyDescent="0.2">
      <c r="A8156" t="s">
        <v>20030</v>
      </c>
      <c r="B8156" t="str">
        <f>SUBSTITUTE(LOWER(A8156),"and","")</f>
        <v>vap-x8536-41</v>
      </c>
    </row>
    <row r="8157" spans="1:2" x14ac:dyDescent="0.2">
      <c r="A8157" t="s">
        <v>20029</v>
      </c>
      <c r="B8157" t="str">
        <f>SUBSTITUTE(LOWER(A8157),"and","")</f>
        <v>montereyneemoilrtu(ready-to-use)70051-13-54705</v>
      </c>
    </row>
    <row r="8158" spans="1:2" x14ac:dyDescent="0.2">
      <c r="A8158" t="s">
        <v>20028</v>
      </c>
      <c r="B8158" t="str">
        <f>SUBSTITUTE(LOWER(A8158),"and","")</f>
        <v>2,4-db200herbicide2749-516</v>
      </c>
    </row>
    <row r="8159" spans="1:2" x14ac:dyDescent="0.2">
      <c r="A8159" t="s">
        <v>20027</v>
      </c>
      <c r="B8159" t="str">
        <f>SUBSTITUTE(LOWER(A8159),"and","")</f>
        <v>mistocideplus6218-49</v>
      </c>
    </row>
    <row r="8160" spans="1:2" x14ac:dyDescent="0.2">
      <c r="A8160" t="s">
        <v>20026</v>
      </c>
      <c r="B8160" t="str">
        <f>SUBSTITUTE(LOWER(A8160),"and","")</f>
        <v>mark1110324-93-3640</v>
      </c>
    </row>
    <row r="8161" spans="1:2" x14ac:dyDescent="0.2">
      <c r="A8161" t="s">
        <v>20025</v>
      </c>
      <c r="B8161" t="str">
        <f>SUBSTITUTE(LOWER(A8161),"and","")</f>
        <v>styleselectionscleisinfectingwipes(lemonscent)6836-336-56952</v>
      </c>
    </row>
    <row r="8162" spans="1:2" x14ac:dyDescent="0.2">
      <c r="A8162" t="s">
        <v>20024</v>
      </c>
      <c r="B8162" t="str">
        <f>SUBSTITUTE(LOWER(A8162),"and","")</f>
        <v>alpetd2flexsurfacesanitizer73232-5</v>
      </c>
    </row>
    <row r="8163" spans="1:2" x14ac:dyDescent="0.2">
      <c r="A8163" t="s">
        <v>20023</v>
      </c>
      <c r="B8163" t="str">
        <f>SUBSTITUTE(LOWER(A8163),"and","")</f>
        <v>deltagardinsecticide432-1534</v>
      </c>
    </row>
    <row r="8164" spans="1:2" x14ac:dyDescent="0.2">
      <c r="A8164" t="s">
        <v>20022</v>
      </c>
      <c r="B8164" t="str">
        <f>SUBSTITUTE(LOWER(A8164),"and","")</f>
        <v>armada50wdg101563-142</v>
      </c>
    </row>
    <row r="8165" spans="1:2" x14ac:dyDescent="0.2">
      <c r="A8165" t="s">
        <v>20021</v>
      </c>
      <c r="B8165" t="str">
        <f>SUBSTITUTE(LOWER(A8165),"and","")</f>
        <v>7oxyplus+pfperoxidedisinfectant1839-224-8325</v>
      </c>
    </row>
    <row r="8166" spans="1:2" x14ac:dyDescent="0.2">
      <c r="A8166" t="s">
        <v>20020</v>
      </c>
      <c r="B8166" t="str">
        <f>SUBSTITUTE(LOWER(A8166),"and","")</f>
        <v>moldarmore-zmulti-purposepressurewasherconcentrate4091-19</v>
      </c>
    </row>
    <row r="8167" spans="1:2" x14ac:dyDescent="0.2">
      <c r="A8167" t="s">
        <v>20019</v>
      </c>
      <c r="B8167" t="str">
        <f>SUBSTITUTE(LOWER(A8167),"and","")</f>
        <v>ultimfungicide92690-1</v>
      </c>
    </row>
    <row r="8168" spans="1:2" x14ac:dyDescent="0.2">
      <c r="A8168" t="s">
        <v>20018</v>
      </c>
      <c r="B8168" t="str">
        <f>SUBSTITUTE(LOWER(A8168),"and","")</f>
        <v>reemit35wsb(2ee-woollyappleaphid)91234-63</v>
      </c>
    </row>
    <row r="8169" spans="1:2" x14ac:dyDescent="0.2">
      <c r="A8169" t="s">
        <v>20017</v>
      </c>
      <c r="B8169" t="str">
        <f>SUBSTITUTE(LOWER(A8169),"and","")</f>
        <v>segovis100-1533</v>
      </c>
    </row>
    <row r="8170" spans="1:2" x14ac:dyDescent="0.2">
      <c r="A8170" t="s">
        <v>20016</v>
      </c>
      <c r="B8170" t="str">
        <f>SUBSTITUTE(LOWER(A8170),"and","")</f>
        <v>elisysfungicide(nouseinnassau-suffolkcounties,ny)7969-410</v>
      </c>
    </row>
    <row r="8171" spans="1:2" x14ac:dyDescent="0.2">
      <c r="A8171" t="s">
        <v>20015</v>
      </c>
      <c r="B8171" t="str">
        <f>SUBSTITUTE(LOWER(A8171),"and","")</f>
        <v>lebanonproscapefertilizerwithlockupplusdimensionweedcontrol(nouseonli)(nysspecificlang)961-420</v>
      </c>
    </row>
    <row r="8172" spans="1:2" x14ac:dyDescent="0.2">
      <c r="A8172" t="s">
        <v>20014</v>
      </c>
      <c r="B8172" t="str">
        <f>SUBSTITUTE(LOWER(A8172),"and","")</f>
        <v>tuscanyscherbicide71368-113</v>
      </c>
    </row>
    <row r="8173" spans="1:2" x14ac:dyDescent="0.2">
      <c r="A8173" t="s">
        <v>20013</v>
      </c>
      <c r="B8173" t="str">
        <f>SUBSTITUTE(LOWER(A8173),"and","")</f>
        <v>bicepliteiimagnum(notforuseinnassausuffolkcounties)100-827</v>
      </c>
    </row>
    <row r="8174" spans="1:2" x14ac:dyDescent="0.2">
      <c r="A8174" t="s">
        <v>20012</v>
      </c>
      <c r="B8174" t="str">
        <f>SUBSTITUTE(LOWER(A8174),"and","")</f>
        <v>ratchet73314-16</v>
      </c>
    </row>
    <row r="8175" spans="1:2" x14ac:dyDescent="0.2">
      <c r="A8175" t="s">
        <v>20011</v>
      </c>
      <c r="B8175" t="str">
        <f>SUBSTITUTE(LOWER(A8175),"and","")</f>
        <v>formula707flycontrolflydeny53883-150-91368</v>
      </c>
    </row>
    <row r="8176" spans="1:2" x14ac:dyDescent="0.2">
      <c r="A8176" t="s">
        <v>20010</v>
      </c>
      <c r="B8176" t="str">
        <f>SUBSTITUTE(LOWER(A8176),"and","")</f>
        <v>drioneinsecticide432-992</v>
      </c>
    </row>
    <row r="8177" spans="1:2" x14ac:dyDescent="0.2">
      <c r="A8177" t="s">
        <v>20009</v>
      </c>
      <c r="B8177" t="str">
        <f>SUBSTITUTE(LOWER(A8177),"and","")</f>
        <v>boxadon360sc70506-643</v>
      </c>
    </row>
    <row r="8178" spans="1:2" x14ac:dyDescent="0.2">
      <c r="A8178" t="s">
        <v>20008</v>
      </c>
      <c r="B8178" t="str">
        <f>SUBSTITUTE(LOWER(A8178),"and","")</f>
        <v>finalall-weatherblox12455-89</v>
      </c>
    </row>
    <row r="8179" spans="1:2" x14ac:dyDescent="0.2">
      <c r="A8179" t="s">
        <v>20007</v>
      </c>
      <c r="B8179" t="str">
        <f>SUBSTITUTE(LOWER(A8179),"and","")</f>
        <v>drexelsimazine90df(restricteduseasof112020)19713-252</v>
      </c>
    </row>
    <row r="8180" spans="1:2" x14ac:dyDescent="0.2">
      <c r="A8180" t="s">
        <v>20006</v>
      </c>
      <c r="B8180" t="str">
        <f>SUBSTITUTE(LOWER(A8180),"and","")</f>
        <v>envirosolutionses65hdisinfectant84198-1-64900</v>
      </c>
    </row>
    <row r="8181" spans="1:2" x14ac:dyDescent="0.2">
      <c r="A8181" t="s">
        <v>20005</v>
      </c>
      <c r="B8181" t="str">
        <f>SUBSTITUTE(LOWER(A8181),"and","")</f>
        <v>odo-banready-to-use(nightice)66243-1</v>
      </c>
    </row>
    <row r="8182" spans="1:2" x14ac:dyDescent="0.2">
      <c r="A8182" t="s">
        <v>20004</v>
      </c>
      <c r="B8182" t="str">
        <f>SUBSTITUTE(LOWER(A8182),"and","")</f>
        <v>countryvetfarmdairycv-80dforinsectcontrol10807-462</v>
      </c>
    </row>
    <row r="8183" spans="1:2" x14ac:dyDescent="0.2">
      <c r="A8183" t="s">
        <v>20003</v>
      </c>
      <c r="B8183" t="str">
        <f>SUBSTITUTE(LOWER(A8183),"and","")</f>
        <v>clorox4inonedisinfectingspray(citrusscent)67619-29-5813</v>
      </c>
    </row>
    <row r="8184" spans="1:2" x14ac:dyDescent="0.2">
      <c r="A8184" t="s">
        <v>20002</v>
      </c>
      <c r="B8184" t="str">
        <f>SUBSTITUTE(LOWER(A8184),"and","")</f>
        <v>jteatonbaitblockrodenticidewithpeanutbutterflavorizer56-42</v>
      </c>
    </row>
    <row r="8185" spans="1:2" x14ac:dyDescent="0.2">
      <c r="A8185" t="s">
        <v>20001</v>
      </c>
      <c r="B8185" t="str">
        <f>SUBSTITUTE(LOWER(A8185),"and","")</f>
        <v>onguardplusfordogsfleatick(23-44lbs)2517-134-93374</v>
      </c>
    </row>
    <row r="8186" spans="1:2" x14ac:dyDescent="0.2">
      <c r="A8186" t="s">
        <v>20000</v>
      </c>
      <c r="B8186" t="str">
        <f>SUBSTITUTE(LOWER(A8186),"and","")</f>
        <v>bioadvancedscience-basedsolutionsroseflowerinsectkillerready-to-use(2ee-spottedlanternfly)92564-18</v>
      </c>
    </row>
    <row r="8187" spans="1:2" x14ac:dyDescent="0.2">
      <c r="A8187" t="s">
        <v>19999</v>
      </c>
      <c r="B8187" t="str">
        <f>SUBSTITUTE(LOWER(A8187),"and","")</f>
        <v>eliminatorboricacidroachkiller44757-3-59144</v>
      </c>
    </row>
    <row r="8188" spans="1:2" x14ac:dyDescent="0.2">
      <c r="A8188" t="s">
        <v>19998</v>
      </c>
      <c r="B8188" t="str">
        <f>SUBSTITUTE(LOWER(A8188),"and","")</f>
        <v>aquatholkaquaticherbicide(dayafterapplicationswimmingrestriction)(eparegno70506-176)sln ny-080004</v>
      </c>
    </row>
    <row r="8189" spans="1:2" x14ac:dyDescent="0.2">
      <c r="A8189" t="s">
        <v>19997</v>
      </c>
      <c r="B8189" t="str">
        <f>SUBSTITUTE(LOWER(A8189),"and","")</f>
        <v>wranglerinsecticide34704-931</v>
      </c>
    </row>
    <row r="8190" spans="1:2" x14ac:dyDescent="0.2">
      <c r="A8190" t="s">
        <v>19996</v>
      </c>
      <c r="B8190" t="str">
        <f>SUBSTITUTE(LOWER(A8190),"and","")</f>
        <v>dupontlannatelvinsecticide(2ee-brownmarmoratedstinkbug)352-384</v>
      </c>
    </row>
    <row r="8191" spans="1:2" x14ac:dyDescent="0.2">
      <c r="A8191" t="s">
        <v>19995</v>
      </c>
      <c r="B8191" t="str">
        <f>SUBSTITUTE(LOWER(A8191),"and","")</f>
        <v>intersectpour-on53883-76-92720</v>
      </c>
    </row>
    <row r="8192" spans="1:2" x14ac:dyDescent="0.2">
      <c r="A8192" t="s">
        <v>19994</v>
      </c>
      <c r="B8192" t="str">
        <f>SUBSTITUTE(LOWER(A8192),"and","")</f>
        <v>spectracidebugstophomebarrierconcentrate9688-302-8845</v>
      </c>
    </row>
    <row r="8193" spans="1:2" x14ac:dyDescent="0.2">
      <c r="A8193" t="s">
        <v>19993</v>
      </c>
      <c r="B8193" t="str">
        <f>SUBSTITUTE(LOWER(A8193),"and","")</f>
        <v>chemtreatcl20628622-20-15300</v>
      </c>
    </row>
    <row r="8194" spans="1:2" x14ac:dyDescent="0.2">
      <c r="A8194" t="s">
        <v>19992</v>
      </c>
      <c r="B8194" t="str">
        <f>SUBSTITUTE(LOWER(A8194),"and","")</f>
        <v>lysolbriiii.c.disinfectantspray777-99-675</v>
      </c>
    </row>
    <row r="8195" spans="1:2" x14ac:dyDescent="0.2">
      <c r="A8195" t="s">
        <v>19991</v>
      </c>
      <c r="B8195" t="str">
        <f>SUBSTITUTE(LOWER(A8195),"and","")</f>
        <v>confidenceherbicide(nosale,use,ordistributioninnassauorsuffolkcounties)524-473</v>
      </c>
    </row>
    <row r="8196" spans="1:2" x14ac:dyDescent="0.2">
      <c r="A8196" t="s">
        <v>19990</v>
      </c>
      <c r="B8196" t="str">
        <f>SUBSTITUTE(LOWER(A8196),"and","")</f>
        <v>nutriteprofessionalturffertilizerwithdimension0.19%herbicide(maxrate0.25lba.i.ayronli,0.5lb.a.i.ayrrestofnys)62719-488-90561</v>
      </c>
    </row>
    <row r="8197" spans="1:2" x14ac:dyDescent="0.2">
      <c r="A8197" t="s">
        <v>19989</v>
      </c>
      <c r="B8197" t="str">
        <f>SUBSTITUTE(LOWER(A8197),"and","")</f>
        <v>mesotrione4scherbicide42750-315-55467</v>
      </c>
    </row>
    <row r="8198" spans="1:2" x14ac:dyDescent="0.2">
      <c r="A8198" t="s">
        <v>19988</v>
      </c>
      <c r="B8198" t="str">
        <f>SUBSTITUTE(LOWER(A8198),"and","")</f>
        <v>hotshotultraliquidantbait9688-242-8845</v>
      </c>
    </row>
    <row r="8199" spans="1:2" x14ac:dyDescent="0.2">
      <c r="A8199" t="s">
        <v>19987</v>
      </c>
      <c r="B8199" t="str">
        <f>SUBSTITUTE(LOWER(A8199),"and","")</f>
        <v>murphy'soutdoorslemoneucalyptusoilmosquitotickrepellent(bag-on-valve)84878-2-92107</v>
      </c>
    </row>
    <row r="8200" spans="1:2" x14ac:dyDescent="0.2">
      <c r="A8200" t="s">
        <v>19986</v>
      </c>
      <c r="B8200" t="str">
        <f>SUBSTITUTE(LOWER(A8200),"and","")</f>
        <v>mavrikperimeter(restricteduseasof7208)2724-478</v>
      </c>
    </row>
    <row r="8201" spans="1:2" x14ac:dyDescent="0.2">
      <c r="A8201" t="s">
        <v>19985</v>
      </c>
      <c r="B8201" t="str">
        <f>SUBSTITUTE(LOWER(A8201),"and","")</f>
        <v>liqua-toxii12455-61</v>
      </c>
    </row>
    <row r="8202" spans="1:2" x14ac:dyDescent="0.2">
      <c r="A8202" t="s">
        <v>19984</v>
      </c>
      <c r="B8202" t="str">
        <f>SUBSTITUTE(LOWER(A8202),"and","")</f>
        <v>xyway3dfungicide(nosale,distributionoruseinnassauorsuffolkcounties)(2ee-fungaldiseasesincorn)279-9638</v>
      </c>
    </row>
    <row r="8203" spans="1:2" x14ac:dyDescent="0.2">
      <c r="A8203" t="s">
        <v>19983</v>
      </c>
      <c r="B8203" t="str">
        <f>SUBSTITUTE(LOWER(A8203),"and","")</f>
        <v>essentialsdisinfectingbleach55852-6</v>
      </c>
    </row>
    <row r="8204" spans="1:2" x14ac:dyDescent="0.2">
      <c r="A8204" t="s">
        <v>19982</v>
      </c>
      <c r="B8204" t="str">
        <f>SUBSTITUTE(LOWER(A8204),"and","")</f>
        <v>rozone2000mildewcide707-262</v>
      </c>
    </row>
    <row r="8205" spans="1:2" x14ac:dyDescent="0.2">
      <c r="A8205" t="s">
        <v>19981</v>
      </c>
      <c r="B8205" t="str">
        <f>SUBSTITUTE(LOWER(A8205),"and","")</f>
        <v>ferbam76wdg45728-7</v>
      </c>
    </row>
    <row r="8206" spans="1:2" x14ac:dyDescent="0.2">
      <c r="A8206" t="s">
        <v>19980</v>
      </c>
      <c r="B8206" t="str">
        <f>SUBSTITUTE(LOWER(A8206),"and","")</f>
        <v>hi-yieldkillzallquickweedgrasskiller19713-642-7401</v>
      </c>
    </row>
    <row r="8207" spans="1:2" x14ac:dyDescent="0.2">
      <c r="A8207" t="s">
        <v>19979</v>
      </c>
      <c r="B8207" t="str">
        <f>SUBSTITUTE(LOWER(A8207),"and","")</f>
        <v>nutrivetguard+fordogs(89-132lbs)53883-351-82530</v>
      </c>
    </row>
    <row r="8208" spans="1:2" x14ac:dyDescent="0.2">
      <c r="A8208" t="s">
        <v>19978</v>
      </c>
      <c r="B8208" t="str">
        <f>SUBSTITUTE(LOWER(A8208),"and","")</f>
        <v>aquamasterherbicide(2ee-japanesetreelilac)524-343</v>
      </c>
    </row>
    <row r="8209" spans="1:2" x14ac:dyDescent="0.2">
      <c r="A8209" t="s">
        <v>19977</v>
      </c>
      <c r="B8209" t="str">
        <f>SUBSTITUTE(LOWER(A8209),"and","")</f>
        <v>repelinsectrepellent7%deet121-77-305</v>
      </c>
    </row>
    <row r="8210" spans="1:2" x14ac:dyDescent="0.2">
      <c r="A8210" t="s">
        <v>19976</v>
      </c>
      <c r="B8210" t="str">
        <f>SUBSTITUTE(LOWER(A8210),"and","")</f>
        <v>heroinsecticide(nysspecificlanguage)279-3315</v>
      </c>
    </row>
    <row r="8211" spans="1:2" x14ac:dyDescent="0.2">
      <c r="A8211" t="s">
        <v>19975</v>
      </c>
      <c r="B8211" t="str">
        <f>SUBSTITUTE(LOWER(A8211),"and","")</f>
        <v>puresprayfoliar22e69526-7</v>
      </c>
    </row>
    <row r="8212" spans="1:2" x14ac:dyDescent="0.2">
      <c r="A8212" t="s">
        <v>19974</v>
      </c>
      <c r="B8212" t="str">
        <f>SUBSTITUTE(LOWER(A8212),"and","")</f>
        <v>proxelgxl6836-483</v>
      </c>
    </row>
    <row r="8213" spans="1:2" x14ac:dyDescent="0.2">
      <c r="A8213" t="s">
        <v>19973</v>
      </c>
      <c r="B8213" t="str">
        <f>SUBSTITUTE(LOWER(A8213),"and","")</f>
        <v>petarmorhomeyardpremisespray53883-228-2517</v>
      </c>
    </row>
    <row r="8214" spans="1:2" x14ac:dyDescent="0.2">
      <c r="A8214" t="s">
        <v>19972</v>
      </c>
      <c r="B8214" t="str">
        <f>SUBSTITUTE(LOWER(A8214),"and","")</f>
        <v>wyncausasunphosate5max94398-1-87659</v>
      </c>
    </row>
    <row r="8215" spans="1:2" x14ac:dyDescent="0.2">
      <c r="A8215" t="s">
        <v>19971</v>
      </c>
      <c r="B8215" t="str">
        <f>SUBSTITUTE(LOWER(A8215),"and","")</f>
        <v>resolvsoftbait7173-297</v>
      </c>
    </row>
    <row r="8216" spans="1:2" x14ac:dyDescent="0.2">
      <c r="A8216" t="s">
        <v>19970</v>
      </c>
      <c r="B8216" t="str">
        <f>SUBSTITUTE(LOWER(A8216),"and","")</f>
        <v>bravozn66222-278</v>
      </c>
    </row>
    <row r="8217" spans="1:2" x14ac:dyDescent="0.2">
      <c r="A8217" t="s">
        <v>19969</v>
      </c>
      <c r="B8217" t="str">
        <f>SUBSTITUTE(LOWER(A8217),"and","")</f>
        <v>malice75wsp(nosoilinjectiononlongisl)34704-1009</v>
      </c>
    </row>
    <row r="8218" spans="1:2" x14ac:dyDescent="0.2">
      <c r="A8218" t="s">
        <v>19968</v>
      </c>
      <c r="B8218" t="str">
        <f>SUBSTITUTE(LOWER(A8218),"and","")</f>
        <v>vetalityprotectfordogs(67lbsover)92413-12</v>
      </c>
    </row>
    <row r="8219" spans="1:2" x14ac:dyDescent="0.2">
      <c r="A8219" t="s">
        <v>19967</v>
      </c>
      <c r="B8219" t="str">
        <f>SUBSTITUTE(LOWER(A8219),"and","")</f>
        <v>disinfectantspray-freshcitrusthymescent84683-3-86066</v>
      </c>
    </row>
    <row r="8220" spans="1:2" x14ac:dyDescent="0.2">
      <c r="A8220" t="s">
        <v>19966</v>
      </c>
      <c r="B8220" t="str">
        <f>SUBSTITUTE(LOWER(A8220),"and","")</f>
        <v>privsterwdg91234-405</v>
      </c>
    </row>
    <row r="8221" spans="1:2" x14ac:dyDescent="0.2">
      <c r="A8221" t="s">
        <v>19965</v>
      </c>
      <c r="B8221" t="str">
        <f>SUBSTITUTE(LOWER(A8221),"and","")</f>
        <v>delaro325scfungicide[noaerialapplicationinnys](2ee-whitemold)264-1055</v>
      </c>
    </row>
    <row r="8222" spans="1:2" x14ac:dyDescent="0.2">
      <c r="A8222" t="s">
        <v>19964</v>
      </c>
      <c r="B8222" t="str">
        <f>SUBSTITUTE(LOWER(A8222),"and","")</f>
        <v>terrospiderantkiller149-18</v>
      </c>
    </row>
    <row r="8223" spans="1:2" x14ac:dyDescent="0.2">
      <c r="A8223" t="s">
        <v>19963</v>
      </c>
      <c r="B8223" t="str">
        <f>SUBSTITUTE(LOWER(A8223),"and","")</f>
        <v>nu-imageclarifly89459-9-94518</v>
      </c>
    </row>
    <row r="8224" spans="1:2" x14ac:dyDescent="0.2">
      <c r="A8224" t="s">
        <v>19962</v>
      </c>
      <c r="B8224" t="str">
        <f>SUBSTITUTE(LOWER(A8224),"and","")</f>
        <v>sentryfiproguardfordogs(89-132lbs)2517-136</v>
      </c>
    </row>
    <row r="8225" spans="1:2" x14ac:dyDescent="0.2">
      <c r="A8225" t="s">
        <v>19961</v>
      </c>
      <c r="B8225" t="str">
        <f>SUBSTITUTE(LOWER(A8225),"and","")</f>
        <v>zepfsamine-z10324-117-1270</v>
      </c>
    </row>
    <row r="8226" spans="1:2" x14ac:dyDescent="0.2">
      <c r="A8226" t="s">
        <v>19960</v>
      </c>
      <c r="B8226" t="str">
        <f>SUBSTITUTE(LOWER(A8226),"and","")</f>
        <v>paasanitizer63838-1-5741</v>
      </c>
    </row>
    <row r="8227" spans="1:2" x14ac:dyDescent="0.2">
      <c r="A8227" t="s">
        <v>19959</v>
      </c>
      <c r="B8227" t="str">
        <f>SUBSTITUTE(LOWER(A8227),"and","")</f>
        <v>superchlor(swimmingpools)59074-20001</v>
      </c>
    </row>
    <row r="8228" spans="1:2" x14ac:dyDescent="0.2">
      <c r="A8228" t="s">
        <v>19958</v>
      </c>
      <c r="B8228" t="str">
        <f>SUBSTITUTE(LOWER(A8228),"and","")</f>
        <v>parallelpcs(notforsale,useordistributioninnassausuffolkcounties,ny)66222-86</v>
      </c>
    </row>
    <row r="8229" spans="1:2" x14ac:dyDescent="0.2">
      <c r="A8229" t="s">
        <v>19957</v>
      </c>
      <c r="B8229" t="str">
        <f>SUBSTITUTE(LOWER(A8229),"and","")</f>
        <v>clearcastherbicide241-437-67690</v>
      </c>
    </row>
    <row r="8230" spans="1:2" x14ac:dyDescent="0.2">
      <c r="A8230" t="s">
        <v>19956</v>
      </c>
      <c r="B8230" t="str">
        <f>SUBSTITUTE(LOWER(A8230),"and","")</f>
        <v>fendonacs(controlledreleaseinsecticide)499-570</v>
      </c>
    </row>
    <row r="8231" spans="1:2" x14ac:dyDescent="0.2">
      <c r="A8231" t="s">
        <v>19955</v>
      </c>
      <c r="B8231" t="str">
        <f>SUBSTITUTE(LOWER(A8231),"and","")</f>
        <v>lysolbrkills99.9%ofbacterianeutraairsanitizingspray(revitalizingfreshbreezescent)777-101</v>
      </c>
    </row>
    <row r="8232" spans="1:2" x14ac:dyDescent="0.2">
      <c r="A8232" t="s">
        <v>19954</v>
      </c>
      <c r="B8232" t="str">
        <f>SUBSTITUTE(LOWER(A8232),"and","")</f>
        <v>atrazine4l(notforsale,useordistributioninnassausuffolkcounties)100-497-37686</v>
      </c>
    </row>
    <row r="8233" spans="1:2" x14ac:dyDescent="0.2">
      <c r="A8233" t="s">
        <v>19953</v>
      </c>
      <c r="B8233" t="str">
        <f>SUBSTITUTE(LOWER(A8233),"and","")</f>
        <v>x349538-4</v>
      </c>
    </row>
    <row r="8234" spans="1:2" x14ac:dyDescent="0.2">
      <c r="A8234" t="s">
        <v>19952</v>
      </c>
      <c r="B8234" t="str">
        <f>SUBSTITUTE(LOWER(A8234),"and","")</f>
        <v>trojan60063-86</v>
      </c>
    </row>
    <row r="8235" spans="1:2" x14ac:dyDescent="0.2">
      <c r="A8235" t="s">
        <v>19951</v>
      </c>
      <c r="B8235" t="str">
        <f>SUBSTITUTE(LOWER(A8235),"and","")</f>
        <v>zoecongentroligrconcentrate2724-351</v>
      </c>
    </row>
    <row r="8236" spans="1:2" x14ac:dyDescent="0.2">
      <c r="A8236" t="s">
        <v>19950</v>
      </c>
      <c r="B8236" t="str">
        <f>SUBSTITUTE(LOWER(A8236),"and","")</f>
        <v>decon-quat200v10324-141-68959</v>
      </c>
    </row>
    <row r="8237" spans="1:2" x14ac:dyDescent="0.2">
      <c r="A8237" t="s">
        <v>19949</v>
      </c>
      <c r="B8237" t="str">
        <f>SUBSTITUTE(LOWER(A8237),"and","")</f>
        <v>rodeo(2ee-glossybuckthorn)62719-324</v>
      </c>
    </row>
    <row r="8238" spans="1:2" x14ac:dyDescent="0.2">
      <c r="A8238" t="s">
        <v>19948</v>
      </c>
      <c r="B8238" t="str">
        <f>SUBSTITUTE(LOWER(A8238),"and","")</f>
        <v>zequanox(foruseinenclosedsemi-enclosedwatersystems)84059-15</v>
      </c>
    </row>
    <row r="8239" spans="1:2" x14ac:dyDescent="0.2">
      <c r="A8239" t="s">
        <v>19947</v>
      </c>
      <c r="B8239" t="str">
        <f>SUBSTITUTE(LOWER(A8239),"and","")</f>
        <v>outlineherbicide91234-119-81927</v>
      </c>
    </row>
    <row r="8240" spans="1:2" x14ac:dyDescent="0.2">
      <c r="A8240" t="s">
        <v>19946</v>
      </c>
      <c r="B8240" t="str">
        <f>SUBSTITUTE(LOWER(A8240),"and","")</f>
        <v>deptilq410324-117-3276</v>
      </c>
    </row>
    <row r="8241" spans="1:2" x14ac:dyDescent="0.2">
      <c r="A8241" t="s">
        <v>19945</v>
      </c>
      <c r="B8241" t="str">
        <f>SUBSTITUTE(LOWER(A8241),"and","")</f>
        <v>daconilznflowablefungicide50534-211-100</v>
      </c>
    </row>
    <row r="8242" spans="1:2" x14ac:dyDescent="0.2">
      <c r="A8242" t="s">
        <v>19944</v>
      </c>
      <c r="B8242" t="str">
        <f>SUBSTITUTE(LOWER(A8242),"and","")</f>
        <v>cloroxtoiletbowlcleanerbleach(rainclean)5813-89</v>
      </c>
    </row>
    <row r="8243" spans="1:2" x14ac:dyDescent="0.2">
      <c r="A8243" t="s">
        <v>19943</v>
      </c>
      <c r="B8243" t="str">
        <f>SUBSTITUTE(LOWER(A8243),"and","")</f>
        <v>cs200566675-3</v>
      </c>
    </row>
    <row r="8244" spans="1:2" x14ac:dyDescent="0.2">
      <c r="A8244" t="s">
        <v>19942</v>
      </c>
      <c r="B8244" t="str">
        <f>SUBSTITUTE(LOWER(A8244),"and","")</f>
        <v>atticuscavallo4sc91234-75</v>
      </c>
    </row>
    <row r="8245" spans="1:2" x14ac:dyDescent="0.2">
      <c r="A8245" t="s">
        <v>19941</v>
      </c>
      <c r="B8245" t="str">
        <f>SUBSTITUTE(LOWER(A8245),"and","")</f>
        <v>tideflumi44%sc84229-64</v>
      </c>
    </row>
    <row r="8246" spans="1:2" x14ac:dyDescent="0.2">
      <c r="A8246" t="s">
        <v>19940</v>
      </c>
      <c r="B8246" t="str">
        <f>SUBSTITUTE(LOWER(A8246),"and","")</f>
        <v>technicalbcdmh6836-318</v>
      </c>
    </row>
    <row r="8247" spans="1:2" x14ac:dyDescent="0.2">
      <c r="A8247" t="s">
        <v>19939</v>
      </c>
      <c r="B8247" t="str">
        <f>SUBSTITUTE(LOWER(A8247),"and","")</f>
        <v>burnoutformulaiifastactingweedgrasskillerconcentrate67702-54-4</v>
      </c>
    </row>
    <row r="8248" spans="1:2" x14ac:dyDescent="0.2">
      <c r="A8248" t="s">
        <v>19938</v>
      </c>
      <c r="B8248" t="str">
        <f>SUBSTITUTE(LOWER(A8248),"and","")</f>
        <v>bromicharge73578-1</v>
      </c>
    </row>
    <row r="8249" spans="1:2" x14ac:dyDescent="0.2">
      <c r="A8249" t="s">
        <v>19937</v>
      </c>
      <c r="B8249" t="str">
        <f>SUBSTITUTE(LOWER(A8249),"and","")</f>
        <v>divasi91234-253</v>
      </c>
    </row>
    <row r="8250" spans="1:2" x14ac:dyDescent="0.2">
      <c r="A8250" t="s">
        <v>19936</v>
      </c>
      <c r="B8250" t="str">
        <f>SUBSTITUTE(LOWER(A8250),"and","")</f>
        <v>omnibrtebuconazole3.6f(noaerialapplicationinnys)(limitedcropusenys)(turf:limit3applicationsperyear,maxrate2.2lbsaiacreyr)5905-619</v>
      </c>
    </row>
    <row r="8251" spans="1:2" x14ac:dyDescent="0.2">
      <c r="A8251" t="s">
        <v>19935</v>
      </c>
      <c r="B8251" t="str">
        <f>SUBSTITUTE(LOWER(A8251),"and","")</f>
        <v>gardenfungicideiiforflowersfruitsvegetables-saferbr59913-11</v>
      </c>
    </row>
    <row r="8252" spans="1:2" x14ac:dyDescent="0.2">
      <c r="A8252" t="s">
        <v>19934</v>
      </c>
      <c r="B8252" t="str">
        <f>SUBSTITUTE(LOWER(A8252),"and","")</f>
        <v>danitol2.4ecspray(additionalnewyorkstaterestrictions)59639-35</v>
      </c>
    </row>
    <row r="8253" spans="1:2" x14ac:dyDescent="0.2">
      <c r="A8253" t="s">
        <v>19933</v>
      </c>
      <c r="B8253" t="str">
        <f>SUBSTITUTE(LOWER(A8253),"and","")</f>
        <v>galigan2e66222-28</v>
      </c>
    </row>
    <row r="8254" spans="1:2" x14ac:dyDescent="0.2">
      <c r="A8254" t="s">
        <v>19932</v>
      </c>
      <c r="B8254" t="str">
        <f>SUBSTITUTE(LOWER(A8254),"and","")</f>
        <v>zeptriton6836-78-1270</v>
      </c>
    </row>
    <row r="8255" spans="1:2" x14ac:dyDescent="0.2">
      <c r="A8255" t="s">
        <v>19931</v>
      </c>
      <c r="B8255" t="str">
        <f>SUBSTITUTE(LOWER(A8255),"and","")</f>
        <v>topcarehomelice,bedbugdustmitespray71-1-6165</v>
      </c>
    </row>
    <row r="8256" spans="1:2" x14ac:dyDescent="0.2">
      <c r="A8256" t="s">
        <v>19930</v>
      </c>
      <c r="B8256" t="str">
        <f>SUBSTITUTE(LOWER(A8256),"and","")</f>
        <v>apicide(6lb.container-commericalapplicatoruseonly)36272-14</v>
      </c>
    </row>
    <row r="8257" spans="1:2" x14ac:dyDescent="0.2">
      <c r="A8257" t="s">
        <v>19929</v>
      </c>
      <c r="B8257" t="str">
        <f>SUBSTITUTE(LOWER(A8257),"and","")</f>
        <v>promote90866-23</v>
      </c>
    </row>
    <row r="8258" spans="1:2" x14ac:dyDescent="0.2">
      <c r="A8258" t="s">
        <v>19928</v>
      </c>
      <c r="B8258" t="str">
        <f>SUBSTITUTE(LOWER(A8258),"and","")</f>
        <v>revengeantkillergranules[nousewithin100'ofcoastalmarshesinnys......]4-468</v>
      </c>
    </row>
    <row r="8259" spans="1:2" x14ac:dyDescent="0.2">
      <c r="A8259" t="s">
        <v>19927</v>
      </c>
      <c r="B8259" t="str">
        <f>SUBSTITUTE(LOWER(A8259),"and","")</f>
        <v>orthobug-getasnailslugkiller271096-16-239</v>
      </c>
    </row>
    <row r="8260" spans="1:2" x14ac:dyDescent="0.2">
      <c r="A8260" t="s">
        <v>19926</v>
      </c>
      <c r="B8260" t="str">
        <f>SUBSTITUTE(LOWER(A8260),"and","")</f>
        <v>bioadvancedscience-basedsolutionsvegetablegardeninsectsprayconcentrate(2ee-spottedlanternfly)92564-17</v>
      </c>
    </row>
    <row r="8261" spans="1:2" x14ac:dyDescent="0.2">
      <c r="A8261" t="s">
        <v>19925</v>
      </c>
      <c r="B8261" t="str">
        <f>SUBSTITUTE(LOWER(A8261),"and","")</f>
        <v>off!deepwoodsinsectrepellenttowelettes(unscented)4822-258</v>
      </c>
    </row>
    <row r="8262" spans="1:2" x14ac:dyDescent="0.2">
      <c r="A8262" t="s">
        <v>19924</v>
      </c>
      <c r="B8262" t="str">
        <f>SUBSTITUTE(LOWER(A8262),"and","")</f>
        <v>quadrisopti100-1171</v>
      </c>
    </row>
    <row r="8263" spans="1:2" x14ac:dyDescent="0.2">
      <c r="A8263" t="s">
        <v>19923</v>
      </c>
      <c r="B8263" t="str">
        <f>SUBSTITUTE(LOWER(A8263),"and","")</f>
        <v>zelterafungicide59639-231</v>
      </c>
    </row>
    <row r="8264" spans="1:2" x14ac:dyDescent="0.2">
      <c r="A8264" t="s">
        <v>19922</v>
      </c>
      <c r="B8264" t="str">
        <f>SUBSTITUTE(LOWER(A8264),"and","")</f>
        <v>fleabeater-753883-60-4</v>
      </c>
    </row>
    <row r="8265" spans="1:2" x14ac:dyDescent="0.2">
      <c r="A8265" t="s">
        <v>19921</v>
      </c>
      <c r="B8265" t="str">
        <f>SUBSTITUTE(LOWER(A8265),"and","")</f>
        <v>rodeo(methodofapplication-ropeorspongewick)62719-324</v>
      </c>
    </row>
    <row r="8266" spans="1:2" x14ac:dyDescent="0.2">
      <c r="A8266" t="s">
        <v>19920</v>
      </c>
      <c r="B8266" t="str">
        <f>SUBSTITUTE(LOWER(A8266),"and","")</f>
        <v>mycomoldcontrol10324-80-87919</v>
      </c>
    </row>
    <row r="8267" spans="1:2" x14ac:dyDescent="0.2">
      <c r="A8267" t="s">
        <v>19919</v>
      </c>
      <c r="B8267" t="str">
        <f>SUBSTITUTE(LOWER(A8267),"and","")</f>
        <v>accordxrtii(2ee-mugwort)62719-556</v>
      </c>
    </row>
    <row r="8268" spans="1:2" x14ac:dyDescent="0.2">
      <c r="A8268" t="s">
        <v>19918</v>
      </c>
      <c r="B8268" t="str">
        <f>SUBSTITUTE(LOWER(A8268),"and","")</f>
        <v>strykerwasphornetkiller53883-384</v>
      </c>
    </row>
    <row r="8269" spans="1:2" x14ac:dyDescent="0.2">
      <c r="A8269" t="s">
        <v>19917</v>
      </c>
      <c r="B8269" t="str">
        <f>SUBSTITUTE(LOWER(A8269),"and","")</f>
        <v>weedrhapa-4d5905-501</v>
      </c>
    </row>
    <row r="8270" spans="1:2" x14ac:dyDescent="0.2">
      <c r="A8270" t="s">
        <v>19916</v>
      </c>
      <c r="B8270" t="str">
        <f>SUBSTITUTE(LOWER(A8270),"and","")</f>
        <v>prozapstguardpour-oninsecticide47000-190</v>
      </c>
    </row>
    <row r="8271" spans="1:2" x14ac:dyDescent="0.2">
      <c r="A8271" t="s">
        <v>19915</v>
      </c>
      <c r="B8271" t="str">
        <f>SUBSTITUTE(LOWER(A8271),"and","")</f>
        <v>trimec848s.i.(restricteduseasof5610)(unrestricted582024)2217-849</v>
      </c>
    </row>
    <row r="8272" spans="1:2" x14ac:dyDescent="0.2">
      <c r="A8272" t="s">
        <v>19914</v>
      </c>
      <c r="B8272" t="str">
        <f>SUBSTITUTE(LOWER(A8272),"and","")</f>
        <v>shake-awayfoxurinegranules80917-4</v>
      </c>
    </row>
    <row r="8273" spans="1:2" x14ac:dyDescent="0.2">
      <c r="A8273" t="s">
        <v>19913</v>
      </c>
      <c r="B8273" t="str">
        <f>SUBSTITUTE(LOWER(A8273),"and","")</f>
        <v>envive(noaerialapplicationinnys.donotexceed2.5ozacreseasoninnys)352-756</v>
      </c>
    </row>
    <row r="8274" spans="1:2" x14ac:dyDescent="0.2">
      <c r="A8274" t="s">
        <v>19912</v>
      </c>
      <c r="B8274" t="str">
        <f>SUBSTITUTE(LOWER(A8274),"and","")</f>
        <v>dithiopyrtechnical62719-425</v>
      </c>
    </row>
    <row r="8275" spans="1:2" x14ac:dyDescent="0.2">
      <c r="A8275" t="s">
        <v>19911</v>
      </c>
      <c r="B8275" t="str">
        <f>SUBSTITUTE(LOWER(A8275),"and","")</f>
        <v>renovate3(epareg.no.62719-37-67690)(2ee-borderpriveteuropeanprivet)sln ny-060001</v>
      </c>
    </row>
    <row r="8276" spans="1:2" x14ac:dyDescent="0.2">
      <c r="A8276" t="s">
        <v>19910</v>
      </c>
      <c r="B8276" t="str">
        <f>SUBSTITUTE(LOWER(A8276),"and","")</f>
        <v>bellicide84377-1</v>
      </c>
    </row>
    <row r="8277" spans="1:2" x14ac:dyDescent="0.2">
      <c r="A8277" t="s">
        <v>19909</v>
      </c>
      <c r="B8277" t="str">
        <f>SUBSTITUTE(LOWER(A8277),"and","")</f>
        <v>shieldtecplusfordogs(5-15lbs)91300-1</v>
      </c>
    </row>
    <row r="8278" spans="1:2" x14ac:dyDescent="0.2">
      <c r="A8278" t="s">
        <v>19908</v>
      </c>
      <c r="B8278" t="str">
        <f>SUBSTITUTE(LOWER(A8278),"and","")</f>
        <v>vetalityavantectiismalldog(4-10lbs)92334-1-92413</v>
      </c>
    </row>
    <row r="8279" spans="1:2" x14ac:dyDescent="0.2">
      <c r="A8279" t="s">
        <v>19907</v>
      </c>
      <c r="B8279" t="str">
        <f>SUBSTITUTE(LOWER(A8279),"and","")</f>
        <v>ondeck42750-144-5905</v>
      </c>
    </row>
    <row r="8280" spans="1:2" x14ac:dyDescent="0.2">
      <c r="A8280" t="s">
        <v>19906</v>
      </c>
      <c r="B8280" t="str">
        <f>SUBSTITUTE(LOWER(A8280),"and","")</f>
        <v>raidroachgel4822-595</v>
      </c>
    </row>
    <row r="8281" spans="1:2" x14ac:dyDescent="0.2">
      <c r="A8281" t="s">
        <v>19905</v>
      </c>
      <c r="B8281" t="str">
        <f>SUBSTITUTE(LOWER(A8281),"and","")</f>
        <v>seekerherbicide94144-2-2749</v>
      </c>
    </row>
    <row r="8282" spans="1:2" x14ac:dyDescent="0.2">
      <c r="A8282" t="s">
        <v>19904</v>
      </c>
      <c r="B8282" t="str">
        <f>SUBSTITUTE(LOWER(A8282),"and","")</f>
        <v>bonideacompletefruittreespray4-122</v>
      </c>
    </row>
    <row r="8283" spans="1:2" x14ac:dyDescent="0.2">
      <c r="A8283" t="s">
        <v>19903</v>
      </c>
      <c r="B8283" t="str">
        <f>SUBSTITUTE(LOWER(A8283),"and","")</f>
        <v>adamsfleatickcleansingshampoo270-324</v>
      </c>
    </row>
    <row r="8284" spans="1:2" x14ac:dyDescent="0.2">
      <c r="A8284" t="s">
        <v>19902</v>
      </c>
      <c r="B8284" t="str">
        <f>SUBSTITUTE(LOWER(A8284),"and","")</f>
        <v>intrepid2f(pomefruitonly:nosale,use,distinnassausuffolkcounties)62719-442</v>
      </c>
    </row>
    <row r="8285" spans="1:2" x14ac:dyDescent="0.2">
      <c r="A8285" t="s">
        <v>19901</v>
      </c>
      <c r="B8285" t="str">
        <f>SUBSTITUTE(LOWER(A8285),"and","")</f>
        <v>talstarxtragranularinsecticidefeaturingvergegranuletechnology(noappwithin100'ofwater)279-9552</v>
      </c>
    </row>
    <row r="8286" spans="1:2" x14ac:dyDescent="0.2">
      <c r="A8286" t="s">
        <v>19900</v>
      </c>
      <c r="B8286" t="str">
        <f>SUBSTITUTE(LOWER(A8286),"and","")</f>
        <v>dexterscfungicide70506-351</v>
      </c>
    </row>
    <row r="8287" spans="1:2" x14ac:dyDescent="0.2">
      <c r="A8287" t="s">
        <v>19899</v>
      </c>
      <c r="B8287" t="str">
        <f>SUBSTITUTE(LOWER(A8287),"and","")</f>
        <v>topsin4.5flfungicide8033-122-70506</v>
      </c>
    </row>
    <row r="8288" spans="1:2" x14ac:dyDescent="0.2">
      <c r="A8288" t="s">
        <v>19898</v>
      </c>
      <c r="B8288" t="str">
        <f>SUBSTITUTE(LOWER(A8288),"and","")</f>
        <v>terraclor4005481-8992</v>
      </c>
    </row>
    <row r="8289" spans="1:2" x14ac:dyDescent="0.2">
      <c r="A8289" t="s">
        <v>19897</v>
      </c>
      <c r="B8289" t="str">
        <f>SUBSTITUTE(LOWER(A8289),"and","")</f>
        <v>detourgelforrats84418-1</v>
      </c>
    </row>
    <row r="8290" spans="1:2" x14ac:dyDescent="0.2">
      <c r="A8290" t="s">
        <v>19896</v>
      </c>
      <c r="B8290" t="str">
        <f>SUBSTITUTE(LOWER(A8290),"and","")</f>
        <v>farmgeneral41%glyphosategrassweedkiller84009-12</v>
      </c>
    </row>
    <row r="8291" spans="1:2" x14ac:dyDescent="0.2">
      <c r="A8291" t="s">
        <v>19895</v>
      </c>
      <c r="B8291" t="str">
        <f>SUBSTITUTE(LOWER(A8291),"and","")</f>
        <v>serestosmalldog11556-155</v>
      </c>
    </row>
    <row r="8292" spans="1:2" x14ac:dyDescent="0.2">
      <c r="A8292" t="s">
        <v>19894</v>
      </c>
      <c r="B8292" t="str">
        <f>SUBSTITUTE(LOWER(A8292),"and","")</f>
        <v>ridomilgoldmzwg100-1269</v>
      </c>
    </row>
    <row r="8293" spans="1:2" x14ac:dyDescent="0.2">
      <c r="A8293" t="s">
        <v>19893</v>
      </c>
      <c r="B8293" t="str">
        <f>SUBSTITUTE(LOWER(A8293),"and","")</f>
        <v>advectaultrafordogs(large21-55lbs)2517-178</v>
      </c>
    </row>
    <row r="8294" spans="1:2" x14ac:dyDescent="0.2">
      <c r="A8294" t="s">
        <v>19892</v>
      </c>
      <c r="B8294" t="str">
        <f>SUBSTITUTE(LOWER(A8294),"and","")</f>
        <v>starbarexhaltwdginsectgrowthregulator89459-107</v>
      </c>
    </row>
    <row r="8295" spans="1:2" x14ac:dyDescent="0.2">
      <c r="A8295" t="s">
        <v>19891</v>
      </c>
      <c r="B8295" t="str">
        <f>SUBSTITUTE(LOWER(A8295),"and","")</f>
        <v>espreefleatickcatshampoo1021-1723-66963</v>
      </c>
    </row>
    <row r="8296" spans="1:2" x14ac:dyDescent="0.2">
      <c r="A8296" t="s">
        <v>19890</v>
      </c>
      <c r="B8296" t="str">
        <f>SUBSTITUTE(LOWER(A8296),"and","")</f>
        <v>polyphasep1005383-50</v>
      </c>
    </row>
    <row r="8297" spans="1:2" x14ac:dyDescent="0.2">
      <c r="A8297" t="s">
        <v>19889</v>
      </c>
      <c r="B8297" t="str">
        <f>SUBSTITUTE(LOWER(A8297),"and","")</f>
        <v>purehardsurface(commercial)72977-5-73912</v>
      </c>
    </row>
    <row r="8298" spans="1:2" x14ac:dyDescent="0.2">
      <c r="A8298" t="s">
        <v>19888</v>
      </c>
      <c r="B8298" t="str">
        <f>SUBSTITUTE(LOWER(A8298),"and","")</f>
        <v>tidehexazinone75wdg84229-32</v>
      </c>
    </row>
    <row r="8299" spans="1:2" x14ac:dyDescent="0.2">
      <c r="A8299" t="s">
        <v>19887</v>
      </c>
      <c r="B8299" t="str">
        <f>SUBSTITUTE(LOWER(A8299),"and","")</f>
        <v>miravisneo100-1605</v>
      </c>
    </row>
    <row r="8300" spans="1:2" x14ac:dyDescent="0.2">
      <c r="A8300" t="s">
        <v>19886</v>
      </c>
      <c r="B8300" t="str">
        <f>SUBSTITUTE(LOWER(A8300),"and","")</f>
        <v>miracle-gronature'scaregardendiseasecontrol67702-1-62355</v>
      </c>
    </row>
    <row r="8301" spans="1:2" x14ac:dyDescent="0.2">
      <c r="A8301" t="s">
        <v>19885</v>
      </c>
      <c r="B8301" t="str">
        <f>SUBSTITUTE(LOWER(A8301),"and","")</f>
        <v>permethrinsfr53883-90</v>
      </c>
    </row>
    <row r="8302" spans="1:2" x14ac:dyDescent="0.2">
      <c r="A8302" t="s">
        <v>19884</v>
      </c>
      <c r="B8302" t="str">
        <f>SUBSTITUTE(LOWER(A8302),"and","")</f>
        <v>equisectflyrepellent270-304</v>
      </c>
    </row>
    <row r="8303" spans="1:2" x14ac:dyDescent="0.2">
      <c r="A8303" t="s">
        <v>19883</v>
      </c>
      <c r="B8303" t="str">
        <f>SUBSTITUTE(LOWER(A8303),"and","")</f>
        <v>systrexnutrient64014-3</v>
      </c>
    </row>
    <row r="8304" spans="1:2" x14ac:dyDescent="0.2">
      <c r="A8304" t="s">
        <v>19882</v>
      </c>
      <c r="B8304" t="str">
        <f>SUBSTITUTE(LOWER(A8304),"and","")</f>
        <v>purellmultisurfacedisinfectant,disinfectsfoodcontactsurfaces(citrus)84150-3</v>
      </c>
    </row>
    <row r="8305" spans="1:2" x14ac:dyDescent="0.2">
      <c r="A8305" t="s">
        <v>19881</v>
      </c>
      <c r="B8305" t="str">
        <f>SUBSTITUTE(LOWER(A8305),"and","")</f>
        <v>helmquat3sl74530-48</v>
      </c>
    </row>
    <row r="8306" spans="1:2" x14ac:dyDescent="0.2">
      <c r="A8306" t="s">
        <v>19880</v>
      </c>
      <c r="B8306" t="str">
        <f>SUBSTITUTE(LOWER(A8306),"and","")</f>
        <v>ecoswingbotanicalfungicide(2ee-whitemold)10163-357</v>
      </c>
    </row>
    <row r="8307" spans="1:2" x14ac:dyDescent="0.2">
      <c r="A8307" t="s">
        <v>19879</v>
      </c>
      <c r="B8307" t="str">
        <f>SUBSTITUTE(LOWER(A8307),"and","")</f>
        <v>zevoon-bodymosquito+tickrepellent70759-3-3573</v>
      </c>
    </row>
    <row r="8308" spans="1:2" x14ac:dyDescent="0.2">
      <c r="A8308" t="s">
        <v>19878</v>
      </c>
      <c r="B8308" t="str">
        <f>SUBSTITUTE(LOWER(A8308),"and","")</f>
        <v>arsenalherbicide(restricted-aquaticuses)(2ee-unlabeledpests)241-346</v>
      </c>
    </row>
    <row r="8309" spans="1:2" x14ac:dyDescent="0.2">
      <c r="A8309" t="s">
        <v>19877</v>
      </c>
      <c r="B8309" t="str">
        <f>SUBSTITUTE(LOWER(A8309),"and","")</f>
        <v>sssanitizer1677-260</v>
      </c>
    </row>
    <row r="8310" spans="1:2" x14ac:dyDescent="0.2">
      <c r="A8310" t="s">
        <v>19876</v>
      </c>
      <c r="B8310" t="str">
        <f>SUBSTITUTE(LOWER(A8310),"and","")</f>
        <v>propelleraquaticherbicide81927-68</v>
      </c>
    </row>
    <row r="8311" spans="1:2" x14ac:dyDescent="0.2">
      <c r="A8311" t="s">
        <v>19875</v>
      </c>
      <c r="B8311" t="str">
        <f>SUBSTITUTE(LOWER(A8311),"and","")</f>
        <v>xyway3dfungicide(nosale,distributionoruseinnassauorsuffolkcounties)(2ee-tarspot)279-9638</v>
      </c>
    </row>
    <row r="8312" spans="1:2" x14ac:dyDescent="0.2">
      <c r="A8312" t="s">
        <v>19874</v>
      </c>
      <c r="B8312" t="str">
        <f>SUBSTITUTE(LOWER(A8312),"and","")</f>
        <v>drexelde-amine419713-650</v>
      </c>
    </row>
    <row r="8313" spans="1:2" x14ac:dyDescent="0.2">
      <c r="A8313" t="s">
        <v>19873</v>
      </c>
      <c r="B8313" t="str">
        <f>SUBSTITUTE(LOWER(A8313),"and","")</f>
        <v>shockwaveshocktreatmentforswimmingpools1258-1069-42177</v>
      </c>
    </row>
    <row r="8314" spans="1:2" x14ac:dyDescent="0.2">
      <c r="A8314" t="s">
        <v>19872</v>
      </c>
      <c r="B8314" t="str">
        <f>SUBSTITUTE(LOWER(A8314),"and","")</f>
        <v>betterhomesgardenscitronellacle(maya-silkjasmine90266-1</v>
      </c>
    </row>
    <row r="8315" spans="1:2" x14ac:dyDescent="0.2">
      <c r="A8315" t="s">
        <v>19871</v>
      </c>
      <c r="B8315" t="str">
        <f>SUBSTITUTE(LOWER(A8315),"and","")</f>
        <v>starbarinhibidorinsecticidalpour-on89459-127</v>
      </c>
    </row>
    <row r="8316" spans="1:2" x14ac:dyDescent="0.2">
      <c r="A8316" t="s">
        <v>19870</v>
      </c>
      <c r="B8316" t="str">
        <f>SUBSTITUTE(LOWER(A8316),"and","")</f>
        <v>trionic4scfungicide(soildrenchinnassausuffolkcountieslimitedtocontainergrownornamentals)70506-328</v>
      </c>
    </row>
    <row r="8317" spans="1:2" x14ac:dyDescent="0.2">
      <c r="A8317" t="s">
        <v>19869</v>
      </c>
      <c r="B8317" t="str">
        <f>SUBSTITUTE(LOWER(A8317),"and","")</f>
        <v>octave1677-207</v>
      </c>
    </row>
    <row r="8318" spans="1:2" x14ac:dyDescent="0.2">
      <c r="A8318" t="s">
        <v>19868</v>
      </c>
      <c r="B8318" t="str">
        <f>SUBSTITUTE(LOWER(A8318),"and","")</f>
        <v>vibrance100-1374</v>
      </c>
    </row>
    <row r="8319" spans="1:2" x14ac:dyDescent="0.2">
      <c r="A8319" t="s">
        <v>19867</v>
      </c>
      <c r="B8319" t="str">
        <f>SUBSTITUTE(LOWER(A8319),"and","")</f>
        <v>spectracidebugstophomebarrier2(refill)9688-298-8845</v>
      </c>
    </row>
    <row r="8320" spans="1:2" x14ac:dyDescent="0.2">
      <c r="A8320" t="s">
        <v>19866</v>
      </c>
      <c r="B8320" t="str">
        <f>SUBSTITUTE(LOWER(A8320),"and","")</f>
        <v>agrisureviptera3110acorn67979-12</v>
      </c>
    </row>
    <row r="8321" spans="1:2" x14ac:dyDescent="0.2">
      <c r="A8321" t="s">
        <v>19865</v>
      </c>
      <c r="B8321" t="str">
        <f>SUBSTITUTE(LOWER(A8321),"and","")</f>
        <v>brigade2ecinsecticidemiticide(nysspecificcoastalmarshrestrictions)(2ee-brownmarmoratedstinkbug)279-3313</v>
      </c>
    </row>
    <row r="8322" spans="1:2" x14ac:dyDescent="0.2">
      <c r="A8322" t="s">
        <v>19864</v>
      </c>
      <c r="B8322" t="str">
        <f>SUBSTITUTE(LOWER(A8322),"and","")</f>
        <v>rectangular(spottreatmentonlyinnys)83529-375</v>
      </c>
    </row>
    <row r="8323" spans="1:2" x14ac:dyDescent="0.2">
      <c r="A8323" t="s">
        <v>19863</v>
      </c>
      <c r="B8323" t="str">
        <f>SUBSTITUTE(LOWER(A8323),"and","")</f>
        <v>maxforcefcantkillerbaitgel432-1264</v>
      </c>
    </row>
    <row r="8324" spans="1:2" x14ac:dyDescent="0.2">
      <c r="A8324" t="s">
        <v>19862</v>
      </c>
      <c r="B8324" t="str">
        <f>SUBSTITUTE(LOWER(A8324),"and","")</f>
        <v>agriselzone-plustermiticideinsecticidewithpermethrinforturfornamentaluse72159-9</v>
      </c>
    </row>
    <row r="8325" spans="1:2" x14ac:dyDescent="0.2">
      <c r="A8325" t="s">
        <v>19861</v>
      </c>
      <c r="B8325" t="str">
        <f>SUBSTITUTE(LOWER(A8325),"and","")</f>
        <v>truelivingdisinfectantsprayfreshlinenscent498-179-96374</v>
      </c>
    </row>
    <row r="8326" spans="1:2" x14ac:dyDescent="0.2">
      <c r="A8326" t="s">
        <v>19860</v>
      </c>
      <c r="B8326" t="str">
        <f>SUBSTITUTE(LOWER(A8326),"and","")</f>
        <v>demonwpinsecticideinwatersolublepackets100-1000</v>
      </c>
    </row>
    <row r="8327" spans="1:2" x14ac:dyDescent="0.2">
      <c r="A8327" t="s">
        <v>19859</v>
      </c>
      <c r="B8327" t="str">
        <f>SUBSTITUTE(LOWER(A8327),"and","")</f>
        <v>bioadvancedscience-basedsolutionsbrushkillerplusready-to-spray92564-6</v>
      </c>
    </row>
    <row r="8328" spans="1:2" x14ac:dyDescent="0.2">
      <c r="A8328" t="s">
        <v>19858</v>
      </c>
      <c r="B8328" t="str">
        <f>SUBSTITUTE(LOWER(A8328),"and","")</f>
        <v>orondisultra100-1612</v>
      </c>
    </row>
    <row r="8329" spans="1:2" x14ac:dyDescent="0.2">
      <c r="A8329" t="s">
        <v>19857</v>
      </c>
      <c r="B8329" t="str">
        <f>SUBSTITUTE(LOWER(A8329),"and","")</f>
        <v>imigold2fturfornamentalinsecticide(nosoilinjectiononli)70506-150</v>
      </c>
    </row>
    <row r="8330" spans="1:2" x14ac:dyDescent="0.2">
      <c r="A8330" t="s">
        <v>19856</v>
      </c>
      <c r="B8330" t="str">
        <f>SUBSTITUTE(LOWER(A8330),"and","")</f>
        <v>zpagpellets12455-17-3240</v>
      </c>
    </row>
    <row r="8331" spans="1:2" x14ac:dyDescent="0.2">
      <c r="A8331" t="s">
        <v>19855</v>
      </c>
      <c r="B8331" t="str">
        <f>SUBSTITUTE(LOWER(A8331),"and","")</f>
        <v>ascend21381-273</v>
      </c>
    </row>
    <row r="8332" spans="1:2" x14ac:dyDescent="0.2">
      <c r="A8332" t="s">
        <v>19854</v>
      </c>
      <c r="B8332" t="str">
        <f>SUBSTITUTE(LOWER(A8332),"and","")</f>
        <v>fosphitefungicide68573-2</v>
      </c>
    </row>
    <row r="8333" spans="1:2" x14ac:dyDescent="0.2">
      <c r="A8333" t="s">
        <v>19853</v>
      </c>
      <c r="B8333" t="str">
        <f>SUBSTITUTE(LOWER(A8333),"and","")</f>
        <v>biotrinsicx11fp95213-3</v>
      </c>
    </row>
    <row r="8334" spans="1:2" x14ac:dyDescent="0.2">
      <c r="A8334" t="s">
        <v>19852</v>
      </c>
      <c r="B8334" t="str">
        <f>SUBSTITUTE(LOWER(A8334),"and","")</f>
        <v>orondisopti100-1591</v>
      </c>
    </row>
    <row r="8335" spans="1:2" x14ac:dyDescent="0.2">
      <c r="A8335" t="s">
        <v>19851</v>
      </c>
      <c r="B8335" t="str">
        <f>SUBSTITUTE(LOWER(A8335),"and","")</f>
        <v>lambdaselect(nysspecificlang)86869-5</v>
      </c>
    </row>
    <row r="8336" spans="1:2" x14ac:dyDescent="0.2">
      <c r="A8336" t="s">
        <v>19850</v>
      </c>
      <c r="B8336" t="str">
        <f>SUBSTITUTE(LOWER(A8336),"and","")</f>
        <v>surekillantgelbait92028-2-47000</v>
      </c>
    </row>
    <row r="8337" spans="1:2" x14ac:dyDescent="0.2">
      <c r="A8337" t="s">
        <v>19849</v>
      </c>
      <c r="B8337" t="str">
        <f>SUBSTITUTE(LOWER(A8337),"and","")</f>
        <v>navigatornyinsecticide93182-23</v>
      </c>
    </row>
    <row r="8338" spans="1:2" x14ac:dyDescent="0.2">
      <c r="A8338" t="s">
        <v>19848</v>
      </c>
      <c r="B8338" t="str">
        <f>SUBSTITUTE(LOWER(A8338),"and","")</f>
        <v>talstaroneinsecticide(noappwithin100ftofwaterbodyinny)(nyspecificlanguage)101563-255</v>
      </c>
    </row>
    <row r="8339" spans="1:2" x14ac:dyDescent="0.2">
      <c r="A8339" t="s">
        <v>19847</v>
      </c>
      <c r="B8339" t="str">
        <f>SUBSTITUTE(LOWER(A8339),"and","")</f>
        <v>k9advantixiilargedog11556-143</v>
      </c>
    </row>
    <row r="8340" spans="1:2" x14ac:dyDescent="0.2">
      <c r="A8340" t="s">
        <v>19846</v>
      </c>
      <c r="B8340" t="str">
        <f>SUBSTITUTE(LOWER(A8340),"and","")</f>
        <v>ercopurebcd-7.59150-8</v>
      </c>
    </row>
    <row r="8341" spans="1:2" x14ac:dyDescent="0.2">
      <c r="A8341" t="s">
        <v>19845</v>
      </c>
      <c r="B8341" t="str">
        <f>SUBSTITUTE(LOWER(A8341),"and","")</f>
        <v>repelvaluepack(kit)478-101-305</v>
      </c>
    </row>
    <row r="8342" spans="1:2" x14ac:dyDescent="0.2">
      <c r="A8342" t="s">
        <v>19844</v>
      </c>
      <c r="B8342" t="str">
        <f>SUBSTITUTE(LOWER(A8342),"and","")</f>
        <v>healthinexplus87583-2-89866</v>
      </c>
    </row>
    <row r="8343" spans="1:2" x14ac:dyDescent="0.2">
      <c r="A8343" t="s">
        <v>19843</v>
      </c>
      <c r="B8343" t="str">
        <f>SUBSTITUTE(LOWER(A8343),"and","")</f>
        <v>notickz66243-4-93920</v>
      </c>
    </row>
    <row r="8344" spans="1:2" x14ac:dyDescent="0.2">
      <c r="A8344" t="s">
        <v>19842</v>
      </c>
      <c r="B8344" t="str">
        <f>SUBSTITUTE(LOWER(A8344),"and","")</f>
        <v>mixmateshurguardplus1839-86-7546</v>
      </c>
    </row>
    <row r="8345" spans="1:2" x14ac:dyDescent="0.2">
      <c r="A8345" t="s">
        <v>19841</v>
      </c>
      <c r="B8345" t="str">
        <f>SUBSTITUTE(LOWER(A8345),"and","")</f>
        <v>cvspharmacywasphornetkiller1021-1649-22946</v>
      </c>
    </row>
    <row r="8346" spans="1:2" x14ac:dyDescent="0.2">
      <c r="A8346" t="s">
        <v>19840</v>
      </c>
      <c r="B8346" t="str">
        <f>SUBSTITUTE(LOWER(A8346),"and","")</f>
        <v>sweetlixrabonmolassespressedblock7698-26</v>
      </c>
    </row>
    <row r="8347" spans="1:2" x14ac:dyDescent="0.2">
      <c r="A8347" t="s">
        <v>19839</v>
      </c>
      <c r="B8347" t="str">
        <f>SUBSTITUTE(LOWER(A8347),"and","")</f>
        <v>pythoniiinsecticidecattleeartag39039-29</v>
      </c>
    </row>
    <row r="8348" spans="1:2" x14ac:dyDescent="0.2">
      <c r="A8348" t="s">
        <v>19838</v>
      </c>
      <c r="B8348" t="str">
        <f>SUBSTITUTE(LOWER(A8348),"and","")</f>
        <v>trounce34810-35-11547</v>
      </c>
    </row>
    <row r="8349" spans="1:2" x14ac:dyDescent="0.2">
      <c r="A8349" t="s">
        <v>19837</v>
      </c>
      <c r="B8349" t="str">
        <f>SUBSTITUTE(LOWER(A8349),"and","")</f>
        <v>nutriteprofessionalturffertilizerwith0.42%prodiamineherbicide(variousblends)53883-297-90561</v>
      </c>
    </row>
    <row r="8350" spans="1:2" x14ac:dyDescent="0.2">
      <c r="A8350" t="s">
        <v>19836</v>
      </c>
      <c r="B8350" t="str">
        <f>SUBSTITUTE(LOWER(A8350),"and","")</f>
        <v>pyraclostrobindrycrystalline17969-463</v>
      </c>
    </row>
    <row r="8351" spans="1:2" x14ac:dyDescent="0.2">
      <c r="A8351" t="s">
        <v>19835</v>
      </c>
      <c r="B8351" t="str">
        <f>SUBSTITUTE(LOWER(A8351),"and","")</f>
        <v>tevrapetactispotiiforcats(2-5lbs)92413-10</v>
      </c>
    </row>
    <row r="8352" spans="1:2" x14ac:dyDescent="0.2">
      <c r="A8352" t="s">
        <v>19834</v>
      </c>
      <c r="B8352" t="str">
        <f>SUBSTITUTE(LOWER(A8352),"and","")</f>
        <v>rainbowtickmosquitorepellentforfrclothing50404-3-13283</v>
      </c>
    </row>
    <row r="8353" spans="1:2" x14ac:dyDescent="0.2">
      <c r="A8353" t="s">
        <v>19833</v>
      </c>
      <c r="B8353" t="str">
        <f>SUBSTITUTE(LOWER(A8353),"and","")</f>
        <v>rodeo(2ee-buckthorntreeofheaven)62719-324</v>
      </c>
    </row>
    <row r="8354" spans="1:2" x14ac:dyDescent="0.2">
      <c r="A8354" t="s">
        <v>19832</v>
      </c>
      <c r="B8354" t="str">
        <f>SUBSTITUTE(LOWER(A8354),"and","")</f>
        <v>vectra3d(fordogspupples11lbsto20lbs)83399-6</v>
      </c>
    </row>
    <row r="8355" spans="1:2" x14ac:dyDescent="0.2">
      <c r="A8355" t="s">
        <v>19831</v>
      </c>
      <c r="B8355" t="str">
        <f>SUBSTITUTE(LOWER(A8355),"and","")</f>
        <v>long-lastinginsectrepellent88957-1-55809</v>
      </c>
    </row>
    <row r="8356" spans="1:2" x14ac:dyDescent="0.2">
      <c r="A8356" t="s">
        <v>19830</v>
      </c>
      <c r="B8356" t="str">
        <f>SUBSTITUTE(LOWER(A8356),"and","")</f>
        <v>zepprovisionsno-rinsesanitizer1839-86-1270</v>
      </c>
    </row>
    <row r="8357" spans="1:2" x14ac:dyDescent="0.2">
      <c r="A8357" t="s">
        <v>19829</v>
      </c>
      <c r="B8357" t="str">
        <f>SUBSTITUTE(LOWER(A8357),"and","")</f>
        <v>veliferfungalcontactinsecticidemiticide71840-22</v>
      </c>
    </row>
    <row r="8358" spans="1:2" x14ac:dyDescent="0.2">
      <c r="A8358" t="s">
        <v>19828</v>
      </c>
      <c r="B8358" t="str">
        <f>SUBSTITUTE(LOWER(A8358),"and","")</f>
        <v>editiontankmixherbicide(noaerialapplicationinnys)279-3566</v>
      </c>
    </row>
    <row r="8359" spans="1:2" x14ac:dyDescent="0.2">
      <c r="A8359" t="s">
        <v>19827</v>
      </c>
      <c r="B8359" t="str">
        <f>SUBSTITUTE(LOWER(A8359),"and","")</f>
        <v>shockwave1flushing,killingresidualaerosol1021-2804</v>
      </c>
    </row>
    <row r="8360" spans="1:2" x14ac:dyDescent="0.2">
      <c r="A8360" t="s">
        <v>19826</v>
      </c>
      <c r="B8360" t="str">
        <f>SUBSTITUTE(LOWER(A8360),"and","")</f>
        <v>starbarul-100ecinsecticidalspray89459-29</v>
      </c>
    </row>
    <row r="8361" spans="1:2" x14ac:dyDescent="0.2">
      <c r="A8361" t="s">
        <v>19825</v>
      </c>
      <c r="B8361" t="str">
        <f>SUBSTITUTE(LOWER(A8361),"and","")</f>
        <v>carbondefense84846-1</v>
      </c>
    </row>
    <row r="8362" spans="1:2" x14ac:dyDescent="0.2">
      <c r="A8362" t="s">
        <v>19824</v>
      </c>
      <c r="B8362" t="str">
        <f>SUBSTITUTE(LOWER(A8362),"and","")</f>
        <v>readytouseyear-roundsprayoil6218-78</v>
      </c>
    </row>
    <row r="8363" spans="1:2" x14ac:dyDescent="0.2">
      <c r="A8363" t="s">
        <v>19823</v>
      </c>
      <c r="B8363" t="str">
        <f>SUBSTITUTE(LOWER(A8363),"and","")</f>
        <v>synatekdimension0.17%plusfertilizer(variousfertblends)(nouseinnassausuffolkcounties,ny)(nysmaxuserates)62719-485-91636</v>
      </c>
    </row>
    <row r="8364" spans="1:2" x14ac:dyDescent="0.2">
      <c r="A8364" t="s">
        <v>19822</v>
      </c>
      <c r="B8364" t="str">
        <f>SUBSTITUTE(LOWER(A8364),"and","")</f>
        <v>combatsourcekillmaxa264240-42</v>
      </c>
    </row>
    <row r="8365" spans="1:2" x14ac:dyDescent="0.2">
      <c r="A8365" t="s">
        <v>19821</v>
      </c>
      <c r="B8365" t="str">
        <f>SUBSTITUTE(LOWER(A8365),"and","")</f>
        <v>homelinecleaningbleachlemonscent70271-33-40020</v>
      </c>
    </row>
    <row r="8366" spans="1:2" x14ac:dyDescent="0.2">
      <c r="A8366" t="s">
        <v>19820</v>
      </c>
      <c r="B8366" t="str">
        <f>SUBSTITUTE(LOWER(A8366),"and","")</f>
        <v>dogfight(nosale,useordistributioninnassauorsuffolkcounties)34704-1093</v>
      </c>
    </row>
    <row r="8367" spans="1:2" x14ac:dyDescent="0.2">
      <c r="A8367" t="s">
        <v>19819</v>
      </c>
      <c r="B8367" t="str">
        <f>SUBSTITUTE(LOWER(A8367),"and","")</f>
        <v>maximquattro100-1352</v>
      </c>
    </row>
    <row r="8368" spans="1:2" x14ac:dyDescent="0.2">
      <c r="A8368" t="s">
        <v>19818</v>
      </c>
      <c r="B8368" t="str">
        <f>SUBSTITUTE(LOWER(A8368),"and","")</f>
        <v>herbivoreherbicide2749-528-1381</v>
      </c>
    </row>
    <row r="8369" spans="1:2" x14ac:dyDescent="0.2">
      <c r="A8369" t="s">
        <v>19817</v>
      </c>
      <c r="B8369" t="str">
        <f>SUBSTITUTE(LOWER(A8369),"and","")</f>
        <v>cavalryii(25ftbufferstriptocoastalmarsh)100-1295-534</v>
      </c>
    </row>
    <row r="8370" spans="1:2" x14ac:dyDescent="0.2">
      <c r="A8370" t="s">
        <v>19816</v>
      </c>
      <c r="B8370" t="str">
        <f>SUBSTITUTE(LOWER(A8370),"and","")</f>
        <v>exterisstressgard(nosale,distributionoruseinnassauorsuffolkcounties)432-1536</v>
      </c>
    </row>
    <row r="8371" spans="1:2" x14ac:dyDescent="0.2">
      <c r="A8371" t="s">
        <v>19815</v>
      </c>
      <c r="B8371" t="str">
        <f>SUBSTITUTE(LOWER(A8371),"and","")</f>
        <v>serenadegardendiseasecontrolreadytospray264-1152</v>
      </c>
    </row>
    <row r="8372" spans="1:2" x14ac:dyDescent="0.2">
      <c r="A8372" t="s">
        <v>19814</v>
      </c>
      <c r="B8372" t="str">
        <f>SUBSTITUTE(LOWER(A8372),"and","")</f>
        <v>ironx!selectiveweedkillerforlawns67702-26-56872</v>
      </c>
    </row>
    <row r="8373" spans="1:2" x14ac:dyDescent="0.2">
      <c r="A8373" t="s">
        <v>19813</v>
      </c>
      <c r="B8373" t="str">
        <f>SUBSTITUTE(LOWER(A8373),"and","")</f>
        <v>odo-ban(lemon)66243-2</v>
      </c>
    </row>
    <row r="8374" spans="1:2" x14ac:dyDescent="0.2">
      <c r="A8374" t="s">
        <v>19812</v>
      </c>
      <c r="B8374" t="str">
        <f>SUBSTITUTE(LOWER(A8374),"and","")</f>
        <v>reusableflytrap84565-2-49407</v>
      </c>
    </row>
    <row r="8375" spans="1:2" x14ac:dyDescent="0.2">
      <c r="A8375" t="s">
        <v>19811</v>
      </c>
      <c r="B8375" t="str">
        <f>SUBSTITUTE(LOWER(A8375),"and","")</f>
        <v>captainjack'sneemoilreadytouse70051-13-4</v>
      </c>
    </row>
    <row r="8376" spans="1:2" x14ac:dyDescent="0.2">
      <c r="A8376" t="s">
        <v>19810</v>
      </c>
      <c r="B8376" t="str">
        <f>SUBSTITUTE(LOWER(A8376),"and","")</f>
        <v>broadflexx(nosale,saleinto,distributionoruseinnassauorsuffolkcounties)85588-19</v>
      </c>
    </row>
    <row r="8377" spans="1:2" x14ac:dyDescent="0.2">
      <c r="A8377" t="s">
        <v>19809</v>
      </c>
      <c r="B8377" t="str">
        <f>SUBSTITUTE(LOWER(A8377),"and","")</f>
        <v>lambda9.7cs[innys,donotapplywithin100ftofcoastalmarshesorstreamsthatdrainintocoastalmarshes.]89459-51</v>
      </c>
    </row>
    <row r="8378" spans="1:2" x14ac:dyDescent="0.2">
      <c r="A8378" t="s">
        <v>19808</v>
      </c>
      <c r="B8378" t="str">
        <f>SUBSTITUTE(LOWER(A8378),"and","")</f>
        <v>adamsplusfleatickfoamingshampoowashforcatskittens(noscent)2724-485-89459</v>
      </c>
    </row>
    <row r="8379" spans="1:2" x14ac:dyDescent="0.2">
      <c r="A8379" t="s">
        <v>19807</v>
      </c>
      <c r="B8379" t="str">
        <f>SUBSTITUTE(LOWER(A8379),"and","")</f>
        <v>homeplusantkillerab73079-13-3095</v>
      </c>
    </row>
    <row r="8380" spans="1:2" x14ac:dyDescent="0.2">
      <c r="A8380" t="s">
        <v>19806</v>
      </c>
      <c r="B8380" t="str">
        <f>SUBSTITUTE(LOWER(A8380),"and","")</f>
        <v>onwardmax90866-31-95775</v>
      </c>
    </row>
    <row r="8381" spans="1:2" x14ac:dyDescent="0.2">
      <c r="A8381" t="s">
        <v>19805</v>
      </c>
      <c r="B8381" t="str">
        <f>SUBSTITUTE(LOWER(A8381),"and","")</f>
        <v>dragnetsfrtermiticideinsecticide279-3062</v>
      </c>
    </row>
    <row r="8382" spans="1:2" x14ac:dyDescent="0.2">
      <c r="A8382" t="s">
        <v>19804</v>
      </c>
      <c r="B8382" t="str">
        <f>SUBSTITUTE(LOWER(A8382),"and","")</f>
        <v>isomate-ptbdual53575-34</v>
      </c>
    </row>
    <row r="8383" spans="1:2" x14ac:dyDescent="0.2">
      <c r="A8383" t="s">
        <v>19803</v>
      </c>
      <c r="B8383" t="str">
        <f>SUBSTITUTE(LOWER(A8383),"and","")</f>
        <v>thermacellmosquitorepellentlantern71910-2</v>
      </c>
    </row>
    <row r="8384" spans="1:2" x14ac:dyDescent="0.2">
      <c r="A8384" t="s">
        <v>19802</v>
      </c>
      <c r="B8384" t="str">
        <f>SUBSTITUTE(LOWER(A8384),"and","")</f>
        <v>accordxrtii(2ee-castoraralia)62719-556</v>
      </c>
    </row>
    <row r="8385" spans="1:2" x14ac:dyDescent="0.2">
      <c r="A8385" t="s">
        <v>19801</v>
      </c>
      <c r="B8385" t="str">
        <f>SUBSTITUTE(LOWER(A8385),"and","")</f>
        <v>martin'sstumpkiller[nosale,use,ordistributioninnassausuffolkcountiesofnys]81927-74-53883</v>
      </c>
    </row>
    <row r="8386" spans="1:2" x14ac:dyDescent="0.2">
      <c r="A8386" t="s">
        <v>19800</v>
      </c>
      <c r="B8386" t="str">
        <f>SUBSTITUTE(LOWER(A8386),"and","")</f>
        <v>onslaughtmicroencapsulatedinsecticide(unrestricted72213)1021-1815</v>
      </c>
    </row>
    <row r="8387" spans="1:2" x14ac:dyDescent="0.2">
      <c r="A8387" t="s">
        <v>19799</v>
      </c>
      <c r="B8387" t="str">
        <f>SUBSTITUTE(LOWER(A8387),"and","")</f>
        <v>gunslingerminiblocks7173-301</v>
      </c>
    </row>
    <row r="8388" spans="1:2" x14ac:dyDescent="0.2">
      <c r="A8388" t="s">
        <v>19798</v>
      </c>
      <c r="B8388" t="str">
        <f>SUBSTITUTE(LOWER(A8388),"and","")</f>
        <v>orondisgold100-1614</v>
      </c>
    </row>
    <row r="8389" spans="1:2" x14ac:dyDescent="0.2">
      <c r="A8389" t="s">
        <v>19797</v>
      </c>
      <c r="B8389" t="str">
        <f>SUBSTITUTE(LOWER(A8389),"and","")</f>
        <v>garlon3a(epareg.no.62719-37)(2ee-honeysuckle)sln ny-110005</v>
      </c>
    </row>
    <row r="8390" spans="1:2" x14ac:dyDescent="0.2">
      <c r="A8390" t="s">
        <v>19796</v>
      </c>
      <c r="B8390" t="str">
        <f>SUBSTITUTE(LOWER(A8390),"and","")</f>
        <v>rescue!outdoorpop!flytrap84565-8-49407</v>
      </c>
    </row>
    <row r="8391" spans="1:2" x14ac:dyDescent="0.2">
      <c r="A8391" t="s">
        <v>19795</v>
      </c>
      <c r="B8391" t="str">
        <f>SUBSTITUTE(LOWER(A8391),"and","")</f>
        <v>roundupweathermaxherbicide524-537</v>
      </c>
    </row>
    <row r="8392" spans="1:2" x14ac:dyDescent="0.2">
      <c r="A8392" t="s">
        <v>19794</v>
      </c>
      <c r="B8392" t="str">
        <f>SUBSTITUTE(LOWER(A8392),"and","")</f>
        <v>captainjack'sorchardsprayreadytospray67702-17-4</v>
      </c>
    </row>
    <row r="8393" spans="1:2" x14ac:dyDescent="0.2">
      <c r="A8393" t="s">
        <v>19793</v>
      </c>
      <c r="B8393" t="str">
        <f>SUBSTITUTE(LOWER(A8393),"and","")</f>
        <v>thermacellareamosquitorepellent(refills)71910-12</v>
      </c>
    </row>
    <row r="8394" spans="1:2" x14ac:dyDescent="0.2">
      <c r="A8394" t="s">
        <v>19792</v>
      </c>
      <c r="B8394" t="str">
        <f>SUBSTITUTE(LOWER(A8394),"and","")</f>
        <v>totalhomeantkiller3095-73-22946</v>
      </c>
    </row>
    <row r="8395" spans="1:2" x14ac:dyDescent="0.2">
      <c r="A8395" t="s">
        <v>19791</v>
      </c>
      <c r="B8395" t="str">
        <f>SUBSTITUTE(LOWER(A8395),"and","")</f>
        <v>pyraclostrobintechnical7969-185</v>
      </c>
    </row>
    <row r="8396" spans="1:2" x14ac:dyDescent="0.2">
      <c r="A8396" t="s">
        <v>19790</v>
      </c>
      <c r="B8396" t="str">
        <f>SUBSTITUTE(LOWER(A8396),"and","")</f>
        <v>apterpgrwdg93930-95</v>
      </c>
    </row>
    <row r="8397" spans="1:2" x14ac:dyDescent="0.2">
      <c r="A8397" t="s">
        <v>19789</v>
      </c>
      <c r="B8397" t="str">
        <f>SUBSTITUTE(LOWER(A8397),"and","")</f>
        <v>l-2030g71840-19-352</v>
      </c>
    </row>
    <row r="8398" spans="1:2" x14ac:dyDescent="0.2">
      <c r="A8398" t="s">
        <v>19788</v>
      </c>
      <c r="B8398" t="str">
        <f>SUBSTITUTE(LOWER(A8398),"and","")</f>
        <v>torqueif73314-16</v>
      </c>
    </row>
    <row r="8399" spans="1:2" x14ac:dyDescent="0.2">
      <c r="A8399" t="s">
        <v>19787</v>
      </c>
      <c r="B8399" t="str">
        <f>SUBSTITUTE(LOWER(A8399),"and","")</f>
        <v>lescodimension0.27gturfornamentalherbicide(maxrate0.25lba.i.ayronli,0.5lb.a.i.ayrrestofnys)62719-429-10404</v>
      </c>
    </row>
    <row r="8400" spans="1:2" x14ac:dyDescent="0.2">
      <c r="A8400" t="s">
        <v>19786</v>
      </c>
      <c r="B8400" t="str">
        <f>SUBSTITUTE(LOWER(A8400),"and","")</f>
        <v>bonideneemoilfungicide-miticide-insecticideconcentrate70051-2-4</v>
      </c>
    </row>
    <row r="8401" spans="1:2" x14ac:dyDescent="0.2">
      <c r="A8401" t="s">
        <v>19785</v>
      </c>
      <c r="B8401" t="str">
        <f>SUBSTITUTE(LOWER(A8401),"and","")</f>
        <v>sc-rtudisinfectantcleaner1839-220</v>
      </c>
    </row>
    <row r="8402" spans="1:2" x14ac:dyDescent="0.2">
      <c r="A8402" t="s">
        <v>19784</v>
      </c>
      <c r="B8402" t="str">
        <f>SUBSTITUTE(LOWER(A8402),"and","")</f>
        <v>tyrantherbicide(nosale,use,ordistributioninnassausuffolkcounties)100-1162-5905</v>
      </c>
    </row>
    <row r="8403" spans="1:2" x14ac:dyDescent="0.2">
      <c r="A8403" t="s">
        <v>19783</v>
      </c>
      <c r="B8403" t="str">
        <f>SUBSTITUTE(LOWER(A8403),"and","")</f>
        <v>lysolbriikills99.9%ofvirusesbacteriadisinfectingwipesoceanfreshscent777-114</v>
      </c>
    </row>
    <row r="8404" spans="1:2" x14ac:dyDescent="0.2">
      <c r="A8404" t="s">
        <v>19782</v>
      </c>
      <c r="B8404" t="str">
        <f>SUBSTITUTE(LOWER(A8404),"and","")</f>
        <v>receptor5905-594</v>
      </c>
    </row>
    <row r="8405" spans="1:2" x14ac:dyDescent="0.2">
      <c r="A8405" t="s">
        <v>19781</v>
      </c>
      <c r="B8405" t="str">
        <f>SUBSTITUTE(LOWER(A8405),"and","")</f>
        <v>dupontlannatelvinsecticide(2ee-leekmoth)352-384</v>
      </c>
    </row>
    <row r="8406" spans="1:2" x14ac:dyDescent="0.2">
      <c r="A8406" t="s">
        <v>19780</v>
      </c>
      <c r="B8406" t="str">
        <f>SUBSTITUTE(LOWER(A8406),"and","")</f>
        <v>nufarmt-methyl70wsbfungicide228-655</v>
      </c>
    </row>
    <row r="8407" spans="1:2" x14ac:dyDescent="0.2">
      <c r="A8407" t="s">
        <v>19779</v>
      </c>
      <c r="B8407" t="str">
        <f>SUBSTITUTE(LOWER(A8407),"and","")</f>
        <v>rolyxpro-mag7698-17</v>
      </c>
    </row>
    <row r="8408" spans="1:2" x14ac:dyDescent="0.2">
      <c r="A8408" t="s">
        <v>19778</v>
      </c>
      <c r="B8408" t="str">
        <f>SUBSTITUTE(LOWER(A8408),"and","")</f>
        <v>tcsgrowstartalstar0.069%plusfertilizer(22-0-6)(noapp.within100ftofwater)279-3216-82757</v>
      </c>
    </row>
    <row r="8409" spans="1:2" x14ac:dyDescent="0.2">
      <c r="A8409" t="s">
        <v>19777</v>
      </c>
      <c r="B8409" t="str">
        <f>SUBSTITUTE(LOWER(A8409),"and","")</f>
        <v>flonicamid50wg71512-9</v>
      </c>
    </row>
    <row r="8410" spans="1:2" x14ac:dyDescent="0.2">
      <c r="A8410" t="s">
        <v>19776</v>
      </c>
      <c r="B8410" t="str">
        <f>SUBSTITUTE(LOWER(A8410),"and","")</f>
        <v>mannaproequineflymosquitospray1021-1742-55392</v>
      </c>
    </row>
    <row r="8411" spans="1:2" x14ac:dyDescent="0.2">
      <c r="A8411" t="s">
        <v>19775</v>
      </c>
      <c r="B8411" t="str">
        <f>SUBSTITUTE(LOWER(A8411),"and","")</f>
        <v>mycotroloptimaeso82074-17</v>
      </c>
    </row>
    <row r="8412" spans="1:2" x14ac:dyDescent="0.2">
      <c r="A8412" t="s">
        <v>19774</v>
      </c>
      <c r="B8412" t="str">
        <f>SUBSTITUTE(LOWER(A8412),"and","")</f>
        <v>justonebiteiibar270-373</v>
      </c>
    </row>
    <row r="8413" spans="1:2" x14ac:dyDescent="0.2">
      <c r="A8413" t="s">
        <v>19773</v>
      </c>
      <c r="B8413" t="str">
        <f>SUBSTITUTE(LOWER(A8413),"and","")</f>
        <v>dithanedfrainshield(restricted12208)(2ee-phytophthorablight)62719-402</v>
      </c>
    </row>
    <row r="8414" spans="1:2" x14ac:dyDescent="0.2">
      <c r="A8414" t="s">
        <v>19772</v>
      </c>
      <c r="B8414" t="str">
        <f>SUBSTITUTE(LOWER(A8414),"and","")</f>
        <v>vetalityavantectiiextralargedog(over55lbs)92334-1-92413</v>
      </c>
    </row>
    <row r="8415" spans="1:2" x14ac:dyDescent="0.2">
      <c r="A8415" t="s">
        <v>19771</v>
      </c>
      <c r="B8415" t="str">
        <f>SUBSTITUTE(LOWER(A8415),"and","")</f>
        <v>cutterallfamilyinsectrepellent370759-3-121</v>
      </c>
    </row>
    <row r="8416" spans="1:2" x14ac:dyDescent="0.2">
      <c r="A8416" t="s">
        <v>19770</v>
      </c>
      <c r="B8416" t="str">
        <f>SUBSTITUTE(LOWER(A8416),"and","")</f>
        <v>natular2ec8329-82</v>
      </c>
    </row>
    <row r="8417" spans="1:2" x14ac:dyDescent="0.2">
      <c r="A8417" t="s">
        <v>19769</v>
      </c>
      <c r="B8417" t="str">
        <f>SUBSTITUTE(LOWER(A8417),"and","")</f>
        <v>parallel(notforsale,useordistributioninnassausuffolkcounties,ny)66222-87</v>
      </c>
    </row>
    <row r="8418" spans="1:2" x14ac:dyDescent="0.2">
      <c r="A8418" t="s">
        <v>19768</v>
      </c>
      <c r="B8418" t="str">
        <f>SUBSTITUTE(LOWER(A8418),"and","")</f>
        <v>cloroxscentivadisinfectingwipes1(cherryblossompeach)5813-79</v>
      </c>
    </row>
    <row r="8419" spans="1:2" x14ac:dyDescent="0.2">
      <c r="A8419" t="s">
        <v>19767</v>
      </c>
      <c r="B8419" t="str">
        <f>SUBSTITUTE(LOWER(A8419),"and","")</f>
        <v>harrishomepestcontrolasianladybeetleboxelderbugkiller3-11</v>
      </c>
    </row>
    <row r="8420" spans="1:2" x14ac:dyDescent="0.2">
      <c r="A8420" t="s">
        <v>19766</v>
      </c>
      <c r="B8420" t="str">
        <f>SUBSTITUTE(LOWER(A8420),"and","")</f>
        <v>petaction6monthcollar(largedogs)89609-2</v>
      </c>
    </row>
    <row r="8421" spans="1:2" x14ac:dyDescent="0.2">
      <c r="A8421" t="s">
        <v>19765</v>
      </c>
      <c r="B8421" t="str">
        <f>SUBSTITUTE(LOWER(A8421),"and","")</f>
        <v>alligareprodiamine65wgherbicide81927-36</v>
      </c>
    </row>
    <row r="8422" spans="1:2" x14ac:dyDescent="0.2">
      <c r="A8422" t="s">
        <v>19764</v>
      </c>
      <c r="B8422" t="str">
        <f>SUBSTITUTE(LOWER(A8422),"and","")</f>
        <v>syscoclassicgermicidalultrableach70271-13-29055</v>
      </c>
    </row>
    <row r="8423" spans="1:2" x14ac:dyDescent="0.2">
      <c r="A8423" t="s">
        <v>19763</v>
      </c>
      <c r="B8423" t="str">
        <f>SUBSTITUTE(LOWER(A8423),"and","")</f>
        <v>advantaclearsurfacedisinfectantwipes70144-4-75372</v>
      </c>
    </row>
    <row r="8424" spans="1:2" x14ac:dyDescent="0.2">
      <c r="A8424" t="s">
        <v>19762</v>
      </c>
      <c r="B8424" t="str">
        <f>SUBSTITUTE(LOWER(A8424),"and","")</f>
        <v>microfinesulfur6325-13-34704</v>
      </c>
    </row>
    <row r="8425" spans="1:2" x14ac:dyDescent="0.2">
      <c r="A8425" t="s">
        <v>19761</v>
      </c>
      <c r="B8425" t="str">
        <f>SUBSTITUTE(LOWER(A8425),"and","")</f>
        <v>gnavexblocks61282-75</v>
      </c>
    </row>
    <row r="8426" spans="1:2" x14ac:dyDescent="0.2">
      <c r="A8426" t="s">
        <v>19760</v>
      </c>
      <c r="B8426" t="str">
        <f>SUBSTITUTE(LOWER(A8426),"and","")</f>
        <v>willowoodabamectin0.7sc(noaerialappinnys)87290-36</v>
      </c>
    </row>
    <row r="8427" spans="1:2" x14ac:dyDescent="0.2">
      <c r="A8427" t="s">
        <v>19759</v>
      </c>
      <c r="B8427" t="str">
        <f>SUBSTITUTE(LOWER(A8427),"and","")</f>
        <v>sergeant'sguardianprotopicalfordogs(33-66lbs)2517-87-84742</v>
      </c>
    </row>
    <row r="8428" spans="1:2" x14ac:dyDescent="0.2">
      <c r="A8428" t="s">
        <v>19758</v>
      </c>
      <c r="B8428" t="str">
        <f>SUBSTITUTE(LOWER(A8428),"and","")</f>
        <v>taquet(noaerialapplicationinnys)83100-31-83979</v>
      </c>
    </row>
    <row r="8429" spans="1:2" x14ac:dyDescent="0.2">
      <c r="A8429" t="s">
        <v>19757</v>
      </c>
      <c r="B8429" t="str">
        <f>SUBSTITUTE(LOWER(A8429),"and","")</f>
        <v>butyrac20042750-38</v>
      </c>
    </row>
    <row r="8430" spans="1:2" x14ac:dyDescent="0.2">
      <c r="A8430" t="s">
        <v>19756</v>
      </c>
      <c r="B8430" t="str">
        <f>SUBSTITUTE(LOWER(A8430),"and","")</f>
        <v>sunnysol100plus1744-20002</v>
      </c>
    </row>
    <row r="8431" spans="1:2" x14ac:dyDescent="0.2">
      <c r="A8431" t="s">
        <v>19755</v>
      </c>
      <c r="B8431" t="str">
        <f>SUBSTITUTE(LOWER(A8431),"and","")</f>
        <v>talus70df(nosale,distribution,oruseinnassauorsuffolkcountiesinnys)71711-21-67690</v>
      </c>
    </row>
    <row r="8432" spans="1:2" x14ac:dyDescent="0.2">
      <c r="A8432" t="s">
        <v>19754</v>
      </c>
      <c r="B8432" t="str">
        <f>SUBSTITUTE(LOWER(A8432),"and","")</f>
        <v>sanibrom40biocide3377-25</v>
      </c>
    </row>
    <row r="8433" spans="1:2" x14ac:dyDescent="0.2">
      <c r="A8433" t="s">
        <v>19753</v>
      </c>
      <c r="B8433" t="str">
        <f>SUBSTITUTE(LOWER(A8433),"and","")</f>
        <v>amdroquickkillinsectkillerforlawnlscapereadytospray279-3347-90098</v>
      </c>
    </row>
    <row r="8434" spans="1:2" x14ac:dyDescent="0.2">
      <c r="A8434" t="s">
        <v>19752</v>
      </c>
      <c r="B8434" t="str">
        <f>SUBSTITUTE(LOWER(A8434),"and","")</f>
        <v>i7disinfectantwipes(lemonscent)6836-340-1677</v>
      </c>
    </row>
    <row r="8435" spans="1:2" x14ac:dyDescent="0.2">
      <c r="A8435" t="s">
        <v>19751</v>
      </c>
      <c r="B8435" t="str">
        <f>SUBSTITUTE(LOWER(A8435),"and","")</f>
        <v>mckessongermicidalcleaner70144-1-80366</v>
      </c>
    </row>
    <row r="8436" spans="1:2" x14ac:dyDescent="0.2">
      <c r="A8436" t="s">
        <v>19750</v>
      </c>
      <c r="B8436" t="str">
        <f>SUBSTITUTE(LOWER(A8436),"and","")</f>
        <v>gc-20106836-266-9619</v>
      </c>
    </row>
    <row r="8437" spans="1:2" x14ac:dyDescent="0.2">
      <c r="A8437" t="s">
        <v>19749</v>
      </c>
      <c r="B8437" t="str">
        <f>SUBSTITUTE(LOWER(A8437),"and","")</f>
        <v>21-22-4fertilizerwith0.08%mesotrioneherbicide[unrestrictedasof562021)538-317-9198</v>
      </c>
    </row>
    <row r="8438" spans="1:2" x14ac:dyDescent="0.2">
      <c r="A8438" t="s">
        <v>19748</v>
      </c>
      <c r="B8438" t="str">
        <f>SUBSTITUTE(LOWER(A8438),"and","")</f>
        <v>azoxy50wdgselect89442-35</v>
      </c>
    </row>
    <row r="8439" spans="1:2" x14ac:dyDescent="0.2">
      <c r="A8439" t="s">
        <v>19747</v>
      </c>
      <c r="B8439" t="str">
        <f>SUBSTITUTE(LOWER(A8439),"and","")</f>
        <v>applaudinsectgrowthregulator(noli)71711-21</v>
      </c>
    </row>
    <row r="8440" spans="1:2" x14ac:dyDescent="0.2">
      <c r="A8440" t="s">
        <v>19746</v>
      </c>
      <c r="B8440" t="str">
        <f>SUBSTITUTE(LOWER(A8440),"and","")</f>
        <v>mon88017xdas-59122-7524-586</v>
      </c>
    </row>
    <row r="8441" spans="1:2" x14ac:dyDescent="0.2">
      <c r="A8441" t="s">
        <v>19745</v>
      </c>
      <c r="B8441" t="str">
        <f>SUBSTITUTE(LOWER(A8441),"and","")</f>
        <v>revlinelateseason90866-26-95352</v>
      </c>
    </row>
    <row r="8442" spans="1:2" x14ac:dyDescent="0.2">
      <c r="A8442" t="s">
        <v>19744</v>
      </c>
      <c r="B8442" t="str">
        <f>SUBSTITUTE(LOWER(A8442),"and","")</f>
        <v>zoeconpetcor2fleatickspray2724-797-89459</v>
      </c>
    </row>
    <row r="8443" spans="1:2" x14ac:dyDescent="0.2">
      <c r="A8443" t="s">
        <v>19743</v>
      </c>
      <c r="B8443" t="str">
        <f>SUBSTITUTE(LOWER(A8443),"and","")</f>
        <v>weedmasterxhl71368-139</v>
      </c>
    </row>
    <row r="8444" spans="1:2" x14ac:dyDescent="0.2">
      <c r="A8444" t="s">
        <v>19742</v>
      </c>
      <c r="B8444" t="str">
        <f>SUBSTITUTE(LOWER(A8444),"and","")</f>
        <v>optimumacremaxxtra29964-11</v>
      </c>
    </row>
    <row r="8445" spans="1:2" x14ac:dyDescent="0.2">
      <c r="A8445" t="s">
        <v>19741</v>
      </c>
      <c r="B8445" t="str">
        <f>SUBSTITUTE(LOWER(A8445),"and","")</f>
        <v>bioguardmaintainbrominatingtabs5185-509</v>
      </c>
    </row>
    <row r="8446" spans="1:2" x14ac:dyDescent="0.2">
      <c r="A8446" t="s">
        <v>19740</v>
      </c>
      <c r="B8446" t="str">
        <f>SUBSTITUTE(LOWER(A8446),"and","")</f>
        <v>s-fenvalostar71532-21-91026</v>
      </c>
    </row>
    <row r="8447" spans="1:2" x14ac:dyDescent="0.2">
      <c r="A8447" t="s">
        <v>19739</v>
      </c>
      <c r="B8447" t="str">
        <f>SUBSTITUTE(LOWER(A8447),"and","")</f>
        <v>maxunitechcarfentrazone2echerbicide95009-1</v>
      </c>
    </row>
    <row r="8448" spans="1:2" x14ac:dyDescent="0.2">
      <c r="A8448" t="s">
        <v>19738</v>
      </c>
      <c r="B8448" t="str">
        <f>SUBSTITUTE(LOWER(A8448),"and","")</f>
        <v>accordxrtii(2ee-orientalbittersweet)62719-556</v>
      </c>
    </row>
    <row r="8449" spans="1:2" x14ac:dyDescent="0.2">
      <c r="A8449" t="s">
        <v>19737</v>
      </c>
      <c r="B8449" t="str">
        <f>SUBSTITUTE(LOWER(A8449),"and","")</f>
        <v>prozapfly-diedefense47000-108</v>
      </c>
    </row>
    <row r="8450" spans="1:2" x14ac:dyDescent="0.2">
      <c r="A8450" t="s">
        <v>19736</v>
      </c>
      <c r="B8450" t="str">
        <f>SUBSTITUTE(LOWER(A8450),"and","")</f>
        <v>demginsecticide(donotapplywithin100ftofcoastalmarsh)100-1240</v>
      </c>
    </row>
    <row r="8451" spans="1:2" x14ac:dyDescent="0.2">
      <c r="A8451" t="s">
        <v>19735</v>
      </c>
      <c r="B8451" t="str">
        <f>SUBSTITUTE(LOWER(A8451),"and","")</f>
        <v>acti-brom13185185-467-1706</v>
      </c>
    </row>
    <row r="8452" spans="1:2" x14ac:dyDescent="0.2">
      <c r="A8452" t="s">
        <v>19734</v>
      </c>
      <c r="B8452" t="str">
        <f>SUBSTITUTE(LOWER(A8452),"and","")</f>
        <v>trivence(noaerialinny)(maxapprate6.0ozacreseasoninny)352-887</v>
      </c>
    </row>
    <row r="8453" spans="1:2" x14ac:dyDescent="0.2">
      <c r="A8453" t="s">
        <v>19733</v>
      </c>
      <c r="B8453" t="str">
        <f>SUBSTITUTE(LOWER(A8453),"and","")</f>
        <v>effitixplustopicalsolutionfordogs(5-10.9lbs)2382-192</v>
      </c>
    </row>
    <row r="8454" spans="1:2" x14ac:dyDescent="0.2">
      <c r="A8454" t="s">
        <v>19732</v>
      </c>
      <c r="B8454" t="str">
        <f>SUBSTITUTE(LOWER(A8454),"and","")</f>
        <v>cloroxdisinfectingwipes3(freshscent)5813-79</v>
      </c>
    </row>
    <row r="8455" spans="1:2" x14ac:dyDescent="0.2">
      <c r="A8455" t="s">
        <v>19731</v>
      </c>
      <c r="B8455" t="str">
        <f>SUBSTITUTE(LOWER(A8455),"and","")</f>
        <v>retainplantgrowthregulatorsolublepowder(2ee-applicationtiming)73049-45</v>
      </c>
    </row>
    <row r="8456" spans="1:2" x14ac:dyDescent="0.2">
      <c r="A8456" t="s">
        <v>19730</v>
      </c>
      <c r="B8456" t="str">
        <f>SUBSTITUTE(LOWER(A8456),"and","")</f>
        <v>bugginsinsectrepellentiv(nofragranceadded)67867-4</v>
      </c>
    </row>
    <row r="8457" spans="1:2" x14ac:dyDescent="0.2">
      <c r="A8457" t="s">
        <v>19729</v>
      </c>
      <c r="B8457" t="str">
        <f>SUBSTITUTE(LOWER(A8457),"and","")</f>
        <v>howardjohnson'sbifenthrin0.069%insecticideplusturffood(nysspecificlanguage)(nousewithin100feetofwater)53883-160-32802</v>
      </c>
    </row>
    <row r="8458" spans="1:2" x14ac:dyDescent="0.2">
      <c r="A8458" t="s">
        <v>19728</v>
      </c>
      <c r="B8458" t="str">
        <f>SUBSTITUTE(LOWER(A8458),"and","")</f>
        <v>helicovex69553-2</v>
      </c>
    </row>
    <row r="8459" spans="1:2" x14ac:dyDescent="0.2">
      <c r="A8459" t="s">
        <v>19727</v>
      </c>
      <c r="B8459" t="str">
        <f>SUBSTITUTE(LOWER(A8459),"and","")</f>
        <v>tobexmultimoaconcentrate(nousewithin100'ofcoastalmarshesinnys;nooutdoorbroadcastapplicationabove1fl.oz.1,000sq.ft.innys)1021-2807</v>
      </c>
    </row>
    <row r="8460" spans="1:2" x14ac:dyDescent="0.2">
      <c r="A8460" t="s">
        <v>19726</v>
      </c>
      <c r="B8460" t="str">
        <f>SUBSTITUTE(LOWER(A8460),"and","")</f>
        <v>quintetchlorinesanitizer1677-52-541</v>
      </c>
    </row>
    <row r="8461" spans="1:2" x14ac:dyDescent="0.2">
      <c r="A8461" t="s">
        <v>19725</v>
      </c>
      <c r="B8461" t="str">
        <f>SUBSTITUTE(LOWER(A8461),"and","")</f>
        <v>cloroxturboprodisinfectantcleanerforsprayerdevices67619-38-5813</v>
      </c>
    </row>
    <row r="8462" spans="1:2" x14ac:dyDescent="0.2">
      <c r="A8462" t="s">
        <v>19724</v>
      </c>
      <c r="B8462" t="str">
        <f>SUBSTITUTE(LOWER(A8462),"and","")</f>
        <v>cometultraconcentratedbleach70271-31-80306</v>
      </c>
    </row>
    <row r="8463" spans="1:2" x14ac:dyDescent="0.2">
      <c r="A8463" t="s">
        <v>19723</v>
      </c>
      <c r="B8463" t="str">
        <f>SUBSTITUTE(LOWER(A8463),"and","")</f>
        <v>aedesmosquitokillers92949-1</v>
      </c>
    </row>
    <row r="8464" spans="1:2" x14ac:dyDescent="0.2">
      <c r="A8464" t="s">
        <v>19722</v>
      </c>
      <c r="B8464" t="str">
        <f>SUBSTITUTE(LOWER(A8464),"and","")</f>
        <v>ghardadicambatechnicalherbicide93182-1</v>
      </c>
    </row>
    <row r="8465" spans="1:2" x14ac:dyDescent="0.2">
      <c r="A8465" t="s">
        <v>19721</v>
      </c>
      <c r="B8465" t="str">
        <f>SUBSTITUTE(LOWER(A8465),"and","")</f>
        <v>bioguardmaintainsupersoluble5185-441</v>
      </c>
    </row>
    <row r="8466" spans="1:2" x14ac:dyDescent="0.2">
      <c r="A8466" t="s">
        <v>19720</v>
      </c>
      <c r="B8466" t="str">
        <f>SUBSTITUTE(LOWER(A8466),"and","")</f>
        <v>talaris70wsb87373-6-91234</v>
      </c>
    </row>
    <row r="8467" spans="1:2" x14ac:dyDescent="0.2">
      <c r="A8467" t="s">
        <v>19719</v>
      </c>
      <c r="B8467" t="str">
        <f>SUBSTITUTE(LOWER(A8467),"and","")</f>
        <v>enforceroutdoormosquitoinsectfogger2724-677-1270</v>
      </c>
    </row>
    <row r="8468" spans="1:2" x14ac:dyDescent="0.2">
      <c r="A8468" t="s">
        <v>19718</v>
      </c>
      <c r="B8468" t="str">
        <f>SUBSTITUTE(LOWER(A8468),"and","")</f>
        <v>trimecencorebroadleafherbicide2217-773</v>
      </c>
    </row>
    <row r="8469" spans="1:2" x14ac:dyDescent="0.2">
      <c r="A8469" t="s">
        <v>19717</v>
      </c>
      <c r="B8469" t="str">
        <f>SUBSTITUTE(LOWER(A8469),"and","")</f>
        <v>saberherbicide34704-803</v>
      </c>
    </row>
    <row r="8470" spans="1:2" x14ac:dyDescent="0.2">
      <c r="A8470" t="s">
        <v>19716</v>
      </c>
      <c r="B8470" t="str">
        <f>SUBSTITUTE(LOWER(A8470),"and","")</f>
        <v>mitexpesticidal2781-39</v>
      </c>
    </row>
    <row r="8471" spans="1:2" x14ac:dyDescent="0.2">
      <c r="A8471" t="s">
        <v>19715</v>
      </c>
      <c r="B8471" t="str">
        <f>SUBSTITUTE(LOWER(A8471),"and","")</f>
        <v>neatlshieldwg103087-14</v>
      </c>
    </row>
    <row r="8472" spans="1:2" x14ac:dyDescent="0.2">
      <c r="A8472" t="s">
        <v>19714</v>
      </c>
      <c r="B8472" t="str">
        <f>SUBSTITUTE(LOWER(A8472),"and","")</f>
        <v>premierrinseq10324-81-72758</v>
      </c>
    </row>
    <row r="8473" spans="1:2" x14ac:dyDescent="0.2">
      <c r="A8473" t="s">
        <v>19713</v>
      </c>
      <c r="B8473" t="str">
        <f>SUBSTITUTE(LOWER(A8473),"and","")</f>
        <v>mon89034xtc1507xmon88017xdas-59122-7insectprotected,herbicidetolerantcorn524-581</v>
      </c>
    </row>
    <row r="8474" spans="1:2" x14ac:dyDescent="0.2">
      <c r="A8474" t="s">
        <v>19712</v>
      </c>
      <c r="B8474" t="str">
        <f>SUBSTITUTE(LOWER(A8474),"and","")</f>
        <v>conservescturfornamental62719-291</v>
      </c>
    </row>
    <row r="8475" spans="1:2" x14ac:dyDescent="0.2">
      <c r="A8475" t="s">
        <v>19711</v>
      </c>
      <c r="B8475" t="str">
        <f>SUBSTITUTE(LOWER(A8475),"and","")</f>
        <v>gardentechsevininsectkillerlawngranules(noappwithin100ftofwaterinny)279-3346-71004</v>
      </c>
    </row>
    <row r="8476" spans="1:2" x14ac:dyDescent="0.2">
      <c r="A8476" t="s">
        <v>19710</v>
      </c>
      <c r="B8476" t="str">
        <f>SUBSTITUTE(LOWER(A8476),"and","")</f>
        <v>plainviewsc(nosale,distributionoruseinnassauorsuffolkcounties)(noaerialapplicationinnys)432-1606</v>
      </c>
    </row>
    <row r="8477" spans="1:2" x14ac:dyDescent="0.2">
      <c r="A8477" t="s">
        <v>19709</v>
      </c>
      <c r="B8477" t="str">
        <f>SUBSTITUTE(LOWER(A8477),"and","")</f>
        <v>13-0-3fertiizerwithdimensionacelepryn(notforsale,saleinto,distributionoruseinnassau,suffolk,kingsqueenscountiesofny)(nysbufferzones)(maxrates)9198-254</v>
      </c>
    </row>
    <row r="8478" spans="1:2" x14ac:dyDescent="0.2">
      <c r="A8478" t="s">
        <v>19708</v>
      </c>
      <c r="B8478" t="str">
        <f>SUBSTITUTE(LOWER(A8478),"and","")</f>
        <v>simterro9.7(nousewithin100ft.ofcoastalmarshes)91234-333</v>
      </c>
    </row>
    <row r="8479" spans="1:2" x14ac:dyDescent="0.2">
      <c r="A8479" t="s">
        <v>19707</v>
      </c>
      <c r="B8479" t="str">
        <f>SUBSTITUTE(LOWER(A8479),"and","")</f>
        <v>ridescowginsecticide(limitedoutdoorapplicationinny)7969-470</v>
      </c>
    </row>
    <row r="8480" spans="1:2" x14ac:dyDescent="0.2">
      <c r="A8480" t="s">
        <v>19706</v>
      </c>
      <c r="B8480" t="str">
        <f>SUBSTITUTE(LOWER(A8480),"and","")</f>
        <v>spraypakflyingcrawlinginsectkiller498-174</v>
      </c>
    </row>
    <row r="8481" spans="1:2" x14ac:dyDescent="0.2">
      <c r="A8481" t="s">
        <v>19705</v>
      </c>
      <c r="B8481" t="str">
        <f>SUBSTITUTE(LOWER(A8481),"and","")</f>
        <v>ethosxbinsecticidefungicide(nysspecificbufferlanguage)279-3473</v>
      </c>
    </row>
    <row r="8482" spans="1:2" x14ac:dyDescent="0.2">
      <c r="A8482" t="s">
        <v>19704</v>
      </c>
      <c r="B8482" t="str">
        <f>SUBSTITUTE(LOWER(A8482),"and","")</f>
        <v>islerklearout3525-101-43504</v>
      </c>
    </row>
    <row r="8483" spans="1:2" x14ac:dyDescent="0.2">
      <c r="A8483" t="s">
        <v>19703</v>
      </c>
      <c r="B8483" t="str">
        <f>SUBSTITUTE(LOWER(A8483),"and","")</f>
        <v>b402biologicallarvicidecertan94413-1</v>
      </c>
    </row>
    <row r="8484" spans="1:2" x14ac:dyDescent="0.2">
      <c r="A8484" t="s">
        <v>19702</v>
      </c>
      <c r="B8484" t="str">
        <f>SUBSTITUTE(LOWER(A8484),"and","")</f>
        <v>pro-grodustseedprotectantfungicide400-435-264</v>
      </c>
    </row>
    <row r="8485" spans="1:2" x14ac:dyDescent="0.2">
      <c r="A8485" t="s">
        <v>19701</v>
      </c>
      <c r="B8485" t="str">
        <f>SUBSTITUTE(LOWER(A8485),"and","")</f>
        <v>esplanade200sc(notforsale,use,ordistributioninnassausuffolkcounties,ny)432-1516</v>
      </c>
    </row>
    <row r="8486" spans="1:2" x14ac:dyDescent="0.2">
      <c r="A8486" t="s">
        <v>19700</v>
      </c>
      <c r="B8486" t="str">
        <f>SUBSTITUTE(LOWER(A8486),"and","")</f>
        <v>effitixplustopicalsolutionfordogs(11-22.9lbs)2382-192</v>
      </c>
    </row>
    <row r="8487" spans="1:2" x14ac:dyDescent="0.2">
      <c r="A8487" t="s">
        <v>19699</v>
      </c>
      <c r="B8487" t="str">
        <f>SUBSTITUTE(LOWER(A8487),"and","")</f>
        <v>gotpests...getrevengeindivisibleantroachgelbait4-504</v>
      </c>
    </row>
    <row r="8488" spans="1:2" x14ac:dyDescent="0.2">
      <c r="A8488" t="s">
        <v>19698</v>
      </c>
      <c r="B8488" t="str">
        <f>SUBSTITUTE(LOWER(A8488),"and","")</f>
        <v>heroinsecticide(nysspecificlanguage)(2ee-spottedlanternfly)279-3315</v>
      </c>
    </row>
    <row r="8489" spans="1:2" x14ac:dyDescent="0.2">
      <c r="A8489" t="s">
        <v>19697</v>
      </c>
      <c r="B8489" t="str">
        <f>SUBSTITUTE(LOWER(A8489),"and","")</f>
        <v>zarasc(noaerialapplicationinnys)91234-72</v>
      </c>
    </row>
    <row r="8490" spans="1:2" x14ac:dyDescent="0.2">
      <c r="A8490" t="s">
        <v>19696</v>
      </c>
      <c r="B8490" t="str">
        <f>SUBSTITUTE(LOWER(A8490),"and","")</f>
        <v>beetleshield611556-182</v>
      </c>
    </row>
    <row r="8491" spans="1:2" x14ac:dyDescent="0.2">
      <c r="A8491" t="s">
        <v>19695</v>
      </c>
      <c r="B8491" t="str">
        <f>SUBSTITUTE(LOWER(A8491),"and","")</f>
        <v>cloroxscentivadisinfectingwetmoppingcloths(freshbrazilianblossoms)5813-113</v>
      </c>
    </row>
    <row r="8492" spans="1:2" x14ac:dyDescent="0.2">
      <c r="A8492" t="s">
        <v>19694</v>
      </c>
      <c r="B8492" t="str">
        <f>SUBSTITUTE(LOWER(A8492),"and","")</f>
        <v>volunteerherbicide(0.25lb.aimaxapplicationrateonlongisl)70506-484-55467</v>
      </c>
    </row>
    <row r="8493" spans="1:2" x14ac:dyDescent="0.2">
      <c r="A8493" t="s">
        <v>19693</v>
      </c>
      <c r="B8493" t="str">
        <f>SUBSTITUTE(LOWER(A8493),"and","")</f>
        <v>punisher91234-92</v>
      </c>
    </row>
    <row r="8494" spans="1:2" x14ac:dyDescent="0.2">
      <c r="A8494" t="s">
        <v>19692</v>
      </c>
      <c r="B8494" t="str">
        <f>SUBSTITUTE(LOWER(A8494),"and","")</f>
        <v>clariflylarvicidelivestockpremix0.67%89459-2</v>
      </c>
    </row>
    <row r="8495" spans="1:2" x14ac:dyDescent="0.2">
      <c r="A8495" t="s">
        <v>19691</v>
      </c>
      <c r="B8495" t="str">
        <f>SUBSTITUTE(LOWER(A8495),"and","")</f>
        <v>repelsportinsectrepellent305-48</v>
      </c>
    </row>
    <row r="8496" spans="1:2" x14ac:dyDescent="0.2">
      <c r="A8496" t="s">
        <v>19690</v>
      </c>
      <c r="B8496" t="str">
        <f>SUBSTITUTE(LOWER(A8496),"and","")</f>
        <v>truelivingdisinfectantwipes1(lavenderscent)6836-336-96374</v>
      </c>
    </row>
    <row r="8497" spans="1:2" x14ac:dyDescent="0.2">
      <c r="A8497" t="s">
        <v>19689</v>
      </c>
      <c r="B8497" t="str">
        <f>SUBSTITUTE(LOWER(A8497),"and","")</f>
        <v>sanitexprofessionaldisinfectingwipes(cleanlemonscent)6836-336-87871</v>
      </c>
    </row>
    <row r="8498" spans="1:2" x14ac:dyDescent="0.2">
      <c r="A8498" t="s">
        <v>19688</v>
      </c>
      <c r="B8498" t="str">
        <f>SUBSTITUTE(LOWER(A8498),"and","")</f>
        <v>d7part289833-4</v>
      </c>
    </row>
    <row r="8499" spans="1:2" x14ac:dyDescent="0.2">
      <c r="A8499" t="s">
        <v>19687</v>
      </c>
      <c r="B8499" t="str">
        <f>SUBSTITUTE(LOWER(A8499),"and","")</f>
        <v>proziobw(noaerialapplicationinnewyorkstate)45002-53</v>
      </c>
    </row>
    <row r="8500" spans="1:2" x14ac:dyDescent="0.2">
      <c r="A8500" t="s">
        <v>19686</v>
      </c>
      <c r="B8500" t="str">
        <f>SUBSTITUTE(LOWER(A8500),"and","")</f>
        <v>midashydrorootingcompound82752-1-95777</v>
      </c>
    </row>
    <row r="8501" spans="1:2" x14ac:dyDescent="0.2">
      <c r="A8501" t="s">
        <v>19685</v>
      </c>
      <c r="B8501" t="str">
        <f>SUBSTITUTE(LOWER(A8501),"and","")</f>
        <v>synterrawsp91234-125</v>
      </c>
    </row>
    <row r="8502" spans="1:2" x14ac:dyDescent="0.2">
      <c r="A8502" t="s">
        <v>19684</v>
      </c>
      <c r="B8502" t="str">
        <f>SUBSTITUTE(LOWER(A8502),"and","")</f>
        <v>dupontmesotrione50wgherbicide352-842</v>
      </c>
    </row>
    <row r="8503" spans="1:2" x14ac:dyDescent="0.2">
      <c r="A8503" t="s">
        <v>19683</v>
      </c>
      <c r="B8503" t="str">
        <f>SUBSTITUTE(LOWER(A8503),"and","")</f>
        <v>cattplexpro42750-314-72838</v>
      </c>
    </row>
    <row r="8504" spans="1:2" x14ac:dyDescent="0.2">
      <c r="A8504" t="s">
        <v>19682</v>
      </c>
      <c r="B8504" t="str">
        <f>SUBSTITUTE(LOWER(A8504),"and","")</f>
        <v>perimeterinsectguardinsectrepellentapparel82392-1</v>
      </c>
    </row>
    <row r="8505" spans="1:2" x14ac:dyDescent="0.2">
      <c r="A8505" t="s">
        <v>19681</v>
      </c>
      <c r="B8505" t="str">
        <f>SUBSTITUTE(LOWER(A8505),"and","")</f>
        <v>profect64hdqc25741-35</v>
      </c>
    </row>
    <row r="8506" spans="1:2" x14ac:dyDescent="0.2">
      <c r="A8506" t="s">
        <v>19680</v>
      </c>
      <c r="B8506" t="str">
        <f>SUBSTITUTE(LOWER(A8506),"and","")</f>
        <v>devrinoldf-xtselectiveherbicide70506-36</v>
      </c>
    </row>
    <row r="8507" spans="1:2" x14ac:dyDescent="0.2">
      <c r="A8507" t="s">
        <v>19679</v>
      </c>
      <c r="B8507" t="str">
        <f>SUBSTITUTE(LOWER(A8507),"and","")</f>
        <v>selectmaxherbicidewithinsidetechnology(maxuserate32floz(0.25lbai)acreseasononlongisl)59639-132</v>
      </c>
    </row>
    <row r="8508" spans="1:2" x14ac:dyDescent="0.2">
      <c r="A8508" t="s">
        <v>19678</v>
      </c>
      <c r="B8508" t="str">
        <f>SUBSTITUTE(LOWER(A8508),"and","")</f>
        <v>off!backyardcleanfeelinsectrepellent2(fragrancefree)4822-556</v>
      </c>
    </row>
    <row r="8509" spans="1:2" x14ac:dyDescent="0.2">
      <c r="A8509" t="s">
        <v>19677</v>
      </c>
      <c r="B8509" t="str">
        <f>SUBSTITUTE(LOWER(A8509),"and","")</f>
        <v>helmet(nosale,useordistributioninnassauorsuffolkcounties)74530-74</v>
      </c>
    </row>
    <row r="8510" spans="1:2" x14ac:dyDescent="0.2">
      <c r="A8510" t="s">
        <v>19676</v>
      </c>
      <c r="B8510" t="str">
        <f>SUBSTITUTE(LOWER(A8510),"and","")</f>
        <v>crystalyxblueprint20anwithclarifly89459-7-7698</v>
      </c>
    </row>
    <row r="8511" spans="1:2" x14ac:dyDescent="0.2">
      <c r="A8511" t="s">
        <v>19675</v>
      </c>
      <c r="B8511" t="str">
        <f>SUBSTITUTE(LOWER(A8511),"and","")</f>
        <v>crcbeeblastwithresidualwasphornetkiller55809-4</v>
      </c>
    </row>
    <row r="8512" spans="1:2" x14ac:dyDescent="0.2">
      <c r="A8512" t="s">
        <v>19674</v>
      </c>
      <c r="B8512" t="str">
        <f>SUBSTITUTE(LOWER(A8512),"and","")</f>
        <v>zoeconaltosidxrextendedresidualbriquets(notinfishhabitats)2724-421</v>
      </c>
    </row>
    <row r="8513" spans="1:2" x14ac:dyDescent="0.2">
      <c r="A8513" t="s">
        <v>19673</v>
      </c>
      <c r="B8513" t="str">
        <f>SUBSTITUTE(LOWER(A8513),"and","")</f>
        <v>fosterfulldefense40-25fungicidalprotectivecoating63836-2</v>
      </c>
    </row>
    <row r="8514" spans="1:2" x14ac:dyDescent="0.2">
      <c r="A8514" t="s">
        <v>19672</v>
      </c>
      <c r="B8514" t="str">
        <f>SUBSTITUTE(LOWER(A8514),"and","")</f>
        <v>bicepiimagnumherbicide(notforuseinnassausuffolkco.)100-817</v>
      </c>
    </row>
    <row r="8515" spans="1:2" x14ac:dyDescent="0.2">
      <c r="A8515" t="s">
        <v>19671</v>
      </c>
      <c r="B8515" t="str">
        <f>SUBSTITUTE(LOWER(A8515),"and","")</f>
        <v>myacidega4533753-27</v>
      </c>
    </row>
    <row r="8516" spans="1:2" x14ac:dyDescent="0.2">
      <c r="A8516" t="s">
        <v>19670</v>
      </c>
      <c r="B8516" t="str">
        <f>SUBSTITUTE(LOWER(A8516),"and","")</f>
        <v>aquatholsuperkgranularaquaticherbicide(dayafterapplicationswimmingrestriction)(epareg.no.70506-191)sln ny-080005</v>
      </c>
    </row>
    <row r="8517" spans="1:2" x14ac:dyDescent="0.2">
      <c r="A8517" t="s">
        <v>19669</v>
      </c>
      <c r="B8517" t="str">
        <f>SUBSTITUTE(LOWER(A8517),"and","")</f>
        <v>accordxrtii(2ee-cupplant)62719-556</v>
      </c>
    </row>
    <row r="8518" spans="1:2" x14ac:dyDescent="0.2">
      <c r="A8518" t="s">
        <v>19668</v>
      </c>
      <c r="B8518" t="str">
        <f>SUBSTITUTE(LOWER(A8518),"and","")</f>
        <v>petarmorplusfordogs(23-44lbs)2517-134</v>
      </c>
    </row>
    <row r="8519" spans="1:2" x14ac:dyDescent="0.2">
      <c r="A8519" t="s">
        <v>19667</v>
      </c>
      <c r="B8519" t="str">
        <f>SUBSTITUTE(LOWER(A8519),"and","")</f>
        <v>stabromplusbiocide3377-78</v>
      </c>
    </row>
    <row r="8520" spans="1:2" x14ac:dyDescent="0.2">
      <c r="A8520" t="s">
        <v>19666</v>
      </c>
      <c r="B8520" t="str">
        <f>SUBSTITUTE(LOWER(A8520),"and","")</f>
        <v>concentrate1mistingconcentrate(notforuseinautomaticulvsprayingsystemsinnys)48665-6</v>
      </c>
    </row>
    <row r="8521" spans="1:2" x14ac:dyDescent="0.2">
      <c r="A8521" t="s">
        <v>19665</v>
      </c>
      <c r="B8521" t="str">
        <f>SUBSTITUTE(LOWER(A8521),"and","")</f>
        <v>amdroantkillingbait(stakes)1663-32-90098</v>
      </c>
    </row>
    <row r="8522" spans="1:2" x14ac:dyDescent="0.2">
      <c r="A8522" t="s">
        <v>19664</v>
      </c>
      <c r="B8522" t="str">
        <f>SUBSTITUTE(LOWER(A8522),"and","")</f>
        <v>finalsoftbait12455-139</v>
      </c>
    </row>
    <row r="8523" spans="1:2" x14ac:dyDescent="0.2">
      <c r="A8523" t="s">
        <v>19663</v>
      </c>
      <c r="B8523" t="str">
        <f>SUBSTITUTE(LOWER(A8523),"and","")</f>
        <v>arbotect20-s(restricted102706)100-892</v>
      </c>
    </row>
    <row r="8524" spans="1:2" x14ac:dyDescent="0.2">
      <c r="A8524" t="s">
        <v>19662</v>
      </c>
      <c r="B8524" t="str">
        <f>SUBSTITUTE(LOWER(A8524),"and","")</f>
        <v>ferti-lomespinosadsoapready-to-use67702-45-7401</v>
      </c>
    </row>
    <row r="8525" spans="1:2" x14ac:dyDescent="0.2">
      <c r="A8525" t="s">
        <v>19661</v>
      </c>
      <c r="B8525" t="str">
        <f>SUBSTITUTE(LOWER(A8525),"and","")</f>
        <v>captainjack'sdeadweedbrewreadytouse67702-59-4</v>
      </c>
    </row>
    <row r="8526" spans="1:2" x14ac:dyDescent="0.2">
      <c r="A8526" t="s">
        <v>19660</v>
      </c>
      <c r="B8526" t="str">
        <f>SUBSTITUTE(LOWER(A8526),"and","")</f>
        <v>bonidebontoneiirootingpowder4-489</v>
      </c>
    </row>
    <row r="8527" spans="1:2" x14ac:dyDescent="0.2">
      <c r="A8527" t="s">
        <v>19659</v>
      </c>
      <c r="B8527" t="str">
        <f>SUBSTITUTE(LOWER(A8527),"and","")</f>
        <v>admireprosystemicprotectant(2ee-swedemidge)264-827</v>
      </c>
    </row>
    <row r="8528" spans="1:2" x14ac:dyDescent="0.2">
      <c r="A8528" t="s">
        <v>19658</v>
      </c>
      <c r="B8528" t="str">
        <f>SUBSTITUTE(LOWER(A8528),"and","")</f>
        <v>green-upweedfeed228-280-50931</v>
      </c>
    </row>
    <row r="8529" spans="1:2" x14ac:dyDescent="0.2">
      <c r="A8529" t="s">
        <v>19657</v>
      </c>
      <c r="B8529" t="str">
        <f>SUBSTITUTE(LOWER(A8529),"and","")</f>
        <v>ferti-lomedecimateweedgrasskiller(notforuseinnassausuffolkcounties)87290-41-7401</v>
      </c>
    </row>
    <row r="8530" spans="1:2" x14ac:dyDescent="0.2">
      <c r="A8530" t="s">
        <v>19656</v>
      </c>
      <c r="B8530" t="str">
        <f>SUBSTITUTE(LOWER(A8530),"and","")</f>
        <v>abunditedge352-922</v>
      </c>
    </row>
    <row r="8531" spans="1:2" x14ac:dyDescent="0.2">
      <c r="A8531" t="s">
        <v>19655</v>
      </c>
      <c r="B8531" t="str">
        <f>SUBSTITUTE(LOWER(A8531),"and","")</f>
        <v>raidmosquitolure70909-3-3095</v>
      </c>
    </row>
    <row r="8532" spans="1:2" x14ac:dyDescent="0.2">
      <c r="A8532" t="s">
        <v>19654</v>
      </c>
      <c r="B8532" t="str">
        <f>SUBSTITUTE(LOWER(A8532),"and","")</f>
        <v>archive100-1308</v>
      </c>
    </row>
    <row r="8533" spans="1:2" x14ac:dyDescent="0.2">
      <c r="A8533" t="s">
        <v>19653</v>
      </c>
      <c r="B8533" t="str">
        <f>SUBSTITUTE(LOWER(A8533),"and","")</f>
        <v>greenviewcrabgrasscontrolpluslawnfood(maxuserate0.25lbaiacreyrinnys)961-417</v>
      </c>
    </row>
    <row r="8534" spans="1:2" x14ac:dyDescent="0.2">
      <c r="A8534" t="s">
        <v>19652</v>
      </c>
      <c r="B8534" t="str">
        <f>SUBSTITUTE(LOWER(A8534),"and","")</f>
        <v>totalblue(nouseinnassausuffolkcountiesofnewyorkstate)(unrestricted06262025)2749-637</v>
      </c>
    </row>
    <row r="8535" spans="1:2" x14ac:dyDescent="0.2">
      <c r="A8535" t="s">
        <v>19651</v>
      </c>
      <c r="B8535" t="str">
        <f>SUBSTITUTE(LOWER(A8535),"and","")</f>
        <v>cleanby4d5741-30</v>
      </c>
    </row>
    <row r="8536" spans="1:2" x14ac:dyDescent="0.2">
      <c r="A8536" t="s">
        <v>19650</v>
      </c>
      <c r="B8536" t="str">
        <f>SUBSTITUTE(LOWER(A8536),"and","")</f>
        <v>veneratecg(noappwithin100ftofsurfacewaterinny)84059-14</v>
      </c>
    </row>
    <row r="8537" spans="1:2" x14ac:dyDescent="0.2">
      <c r="A8537" t="s">
        <v>19649</v>
      </c>
      <c r="B8537" t="str">
        <f>SUBSTITUTE(LOWER(A8537),"and","")</f>
        <v>cloroxperformancebleach25813-121</v>
      </c>
    </row>
    <row r="8538" spans="1:2" x14ac:dyDescent="0.2">
      <c r="A8538" t="s">
        <v>19648</v>
      </c>
      <c r="B8538" t="str">
        <f>SUBSTITUTE(LOWER(A8538),"and","")</f>
        <v>essentialeverydayantkillerbait3095-73-17269</v>
      </c>
    </row>
    <row r="8539" spans="1:2" x14ac:dyDescent="0.2">
      <c r="A8539" t="s">
        <v>19647</v>
      </c>
      <c r="B8539" t="str">
        <f>SUBSTITUTE(LOWER(A8539),"and","")</f>
        <v>3mnon-aciddisinfectantbathroomcleanerconcentrate1839-166-10350</v>
      </c>
    </row>
    <row r="8540" spans="1:2" x14ac:dyDescent="0.2">
      <c r="A8540" t="s">
        <v>19646</v>
      </c>
      <c r="B8540" t="str">
        <f>SUBSTITUTE(LOWER(A8540),"and","")</f>
        <v>stimulateplusseedgerm57538-64</v>
      </c>
    </row>
    <row r="8541" spans="1:2" x14ac:dyDescent="0.2">
      <c r="A8541" t="s">
        <v>19645</v>
      </c>
      <c r="B8541" t="str">
        <f>SUBSTITUTE(LOWER(A8541),"and","")</f>
        <v>farmersfirstclopyralid3sl(nosale,useordistributioninnassauorsuffolkcounties)(maxapprate0.25lbaiacreyearinny)94730-20-92115</v>
      </c>
    </row>
    <row r="8542" spans="1:2" x14ac:dyDescent="0.2">
      <c r="A8542" t="s">
        <v>19644</v>
      </c>
      <c r="B8542" t="str">
        <f>SUBSTITUTE(LOWER(A8542),"and","")</f>
        <v>shreddermcpe1381-98</v>
      </c>
    </row>
    <row r="8543" spans="1:2" x14ac:dyDescent="0.2">
      <c r="A8543" t="s">
        <v>19643</v>
      </c>
      <c r="B8543" t="str">
        <f>SUBSTITUTE(LOWER(A8543),"and","")</f>
        <v>greatvaluelemonscentcleaningbleach70271-33-41348</v>
      </c>
    </row>
    <row r="8544" spans="1:2" x14ac:dyDescent="0.2">
      <c r="A8544" t="s">
        <v>19642</v>
      </c>
      <c r="B8544" t="str">
        <f>SUBSTITUTE(LOWER(A8544),"and","")</f>
        <v>pyranhastockguardconcentrate1021-2767-21165</v>
      </c>
    </row>
    <row r="8545" spans="1:2" x14ac:dyDescent="0.2">
      <c r="A8545" t="s">
        <v>19641</v>
      </c>
      <c r="B8545" t="str">
        <f>SUBSTITUTE(LOWER(A8545),"and","")</f>
        <v>bva2mosquitolarvicideoil70589-1</v>
      </c>
    </row>
    <row r="8546" spans="1:2" x14ac:dyDescent="0.2">
      <c r="A8546" t="s">
        <v>19640</v>
      </c>
      <c r="B8546" t="str">
        <f>SUBSTITUTE(LOWER(A8546),"and","")</f>
        <v>mansionturfherbicide228-373</v>
      </c>
    </row>
    <row r="8547" spans="1:2" x14ac:dyDescent="0.2">
      <c r="A8547" t="s">
        <v>19639</v>
      </c>
      <c r="B8547" t="str">
        <f>SUBSTITUTE(LOWER(A8547),"and","")</f>
        <v>off!mosquitolampirefills4822-605</v>
      </c>
    </row>
    <row r="8548" spans="1:2" x14ac:dyDescent="0.2">
      <c r="A8548" t="s">
        <v>19638</v>
      </c>
      <c r="B8548" t="str">
        <f>SUBSTITUTE(LOWER(A8548),"and","")</f>
        <v>nimbleherbicide(noaerialapplicationinnys)279-3560</v>
      </c>
    </row>
    <row r="8549" spans="1:2" x14ac:dyDescent="0.2">
      <c r="A8549" t="s">
        <v>19637</v>
      </c>
      <c r="B8549" t="str">
        <f>SUBSTITUTE(LOWER(A8549),"and","")</f>
        <v>ferti-lomeneem70051-2-7401</v>
      </c>
    </row>
    <row r="8550" spans="1:2" x14ac:dyDescent="0.2">
      <c r="A8550" t="s">
        <v>19636</v>
      </c>
      <c r="B8550" t="str">
        <f>SUBSTITUTE(LOWER(A8550),"and","")</f>
        <v>pradia(nosale,distributionoruseinnassausuffolkcounties)(noaerialappinny)(25ftbuffertowaterbodies)(applicationratelimitedinny)71512-33-59807</v>
      </c>
    </row>
    <row r="8551" spans="1:2" x14ac:dyDescent="0.2">
      <c r="A8551" t="s">
        <v>19635</v>
      </c>
      <c r="B8551" t="str">
        <f>SUBSTITUTE(LOWER(A8551),"and","")</f>
        <v>exilepour-on53883-188-40940</v>
      </c>
    </row>
    <row r="8552" spans="1:2" x14ac:dyDescent="0.2">
      <c r="A8552" t="s">
        <v>19634</v>
      </c>
      <c r="B8552" t="str">
        <f>SUBSTITUTE(LOWER(A8552),"and","")</f>
        <v>orthobugb-gonlawnlscapeinsectkillerready-to-spray(2ee-asianneedleant)239-2718</v>
      </c>
    </row>
    <row r="8553" spans="1:2" x14ac:dyDescent="0.2">
      <c r="A8553" t="s">
        <v>19633</v>
      </c>
      <c r="B8553" t="str">
        <f>SUBSTITUTE(LOWER(A8553),"and","")</f>
        <v>kocide3000-o91411-11-70051</v>
      </c>
    </row>
    <row r="8554" spans="1:2" x14ac:dyDescent="0.2">
      <c r="A8554" t="s">
        <v>19632</v>
      </c>
      <c r="B8554" t="str">
        <f>SUBSTITUTE(LOWER(A8554),"and","")</f>
        <v>advantagetreatmentsprayforcats1021-1704-11556</v>
      </c>
    </row>
    <row r="8555" spans="1:2" x14ac:dyDescent="0.2">
      <c r="A8555" t="s">
        <v>19631</v>
      </c>
      <c r="B8555" t="str">
        <f>SUBSTITUTE(LOWER(A8555),"and","")</f>
        <v>lebanontreflan5g961-405</v>
      </c>
    </row>
    <row r="8556" spans="1:2" x14ac:dyDescent="0.2">
      <c r="A8556" t="s">
        <v>19630</v>
      </c>
      <c r="B8556" t="str">
        <f>SUBSTITUTE(LOWER(A8556),"and","")</f>
        <v>sunspray6n86330-5</v>
      </c>
    </row>
    <row r="8557" spans="1:2" x14ac:dyDescent="0.2">
      <c r="A8557" t="s">
        <v>19629</v>
      </c>
      <c r="B8557" t="str">
        <f>SUBSTITUTE(LOWER(A8557),"and","")</f>
        <v>lepigen87978-7</v>
      </c>
    </row>
    <row r="8558" spans="1:2" x14ac:dyDescent="0.2">
      <c r="A8558" t="s">
        <v>19628</v>
      </c>
      <c r="B8558" t="str">
        <f>SUBSTITUTE(LOWER(A8558),"and","")</f>
        <v>thermacellmosquitorepellent(perimetersystem)71910-2</v>
      </c>
    </row>
    <row r="8559" spans="1:2" x14ac:dyDescent="0.2">
      <c r="A8559" t="s">
        <v>19627</v>
      </c>
      <c r="B8559" t="str">
        <f>SUBSTITUTE(LOWER(A8559),"and","")</f>
        <v>swagger(nysspecificlanguage)34704-1045</v>
      </c>
    </row>
    <row r="8560" spans="1:2" x14ac:dyDescent="0.2">
      <c r="A8560" t="s">
        <v>19626</v>
      </c>
      <c r="B8560" t="str">
        <f>SUBSTITUTE(LOWER(A8560),"and","")</f>
        <v>ulinedisinfectantspraylinenscents-24855498-179-89809</v>
      </c>
    </row>
    <row r="8561" spans="1:2" x14ac:dyDescent="0.2">
      <c r="A8561" t="s">
        <v>19625</v>
      </c>
      <c r="B8561" t="str">
        <f>SUBSTITUTE(LOWER(A8561),"and","")</f>
        <v>thiolux34704-1079</v>
      </c>
    </row>
    <row r="8562" spans="1:2" x14ac:dyDescent="0.2">
      <c r="A8562" t="s">
        <v>19624</v>
      </c>
      <c r="B8562" t="str">
        <f>SUBSTITUTE(LOWER(A8562),"and","")</f>
        <v>lescobarricade0.43%plusfertilizer(variousfertilizermixtures)10404-89</v>
      </c>
    </row>
    <row r="8563" spans="1:2" x14ac:dyDescent="0.2">
      <c r="A8563" t="s">
        <v>19623</v>
      </c>
      <c r="B8563" t="str">
        <f>SUBSTITUTE(LOWER(A8563),"and","")</f>
        <v>pro-mixfbxbio-fungicide74267-3</v>
      </c>
    </row>
    <row r="8564" spans="1:2" x14ac:dyDescent="0.2">
      <c r="A8564" t="s">
        <v>19622</v>
      </c>
      <c r="B8564" t="str">
        <f>SUBSTITUTE(LOWER(A8564),"and","")</f>
        <v>bioadvancedscience-basedsolutions24hourlawninsectfireantkillerconcentrate92564-17</v>
      </c>
    </row>
    <row r="8565" spans="1:2" x14ac:dyDescent="0.2">
      <c r="A8565" t="s">
        <v>19621</v>
      </c>
      <c r="B8565" t="str">
        <f>SUBSTITUTE(LOWER(A8565),"and","")</f>
        <v>satellitehydrocapherbicide70506-230</v>
      </c>
    </row>
    <row r="8566" spans="1:2" x14ac:dyDescent="0.2">
      <c r="A8566" t="s">
        <v>19620</v>
      </c>
      <c r="B8566" t="str">
        <f>SUBSTITUTE(LOWER(A8566),"and","")</f>
        <v>berati[nooutdooruse-applicationtocontainersonly]91234-225</v>
      </c>
    </row>
    <row r="8567" spans="1:2" x14ac:dyDescent="0.2">
      <c r="A8567" t="s">
        <v>19619</v>
      </c>
      <c r="B8567" t="str">
        <f>SUBSTITUTE(LOWER(A8567),"and","")</f>
        <v>theersonsprofessionalturfproducts0.48%barricadeondgpro9198-214</v>
      </c>
    </row>
    <row r="8568" spans="1:2" x14ac:dyDescent="0.2">
      <c r="A8568" t="s">
        <v>19618</v>
      </c>
      <c r="B8568" t="str">
        <f>SUBSTITUTE(LOWER(A8568),"and","")</f>
        <v>theersonsprofessionalturfproductsfertilizerwithsurgebroadleafherbicide(nouseinnassausuffolkcounties)(oneapplicationallowedperyearinnys)(maxapp.rateinnys)2217-882-9198</v>
      </c>
    </row>
    <row r="8569" spans="1:2" x14ac:dyDescent="0.2">
      <c r="A8569" t="s">
        <v>19617</v>
      </c>
      <c r="B8569" t="str">
        <f>SUBSTITUTE(LOWER(A8569),"and","")</f>
        <v>petdefenderplusfordogs(23-44lbs)2596-165</v>
      </c>
    </row>
    <row r="8570" spans="1:2" x14ac:dyDescent="0.2">
      <c r="A8570" t="s">
        <v>19616</v>
      </c>
      <c r="B8570" t="str">
        <f>SUBSTITUTE(LOWER(A8570),"and","")</f>
        <v>zap-a-roachroachantkiller51311-1</v>
      </c>
    </row>
    <row r="8571" spans="1:2" x14ac:dyDescent="0.2">
      <c r="A8571" t="s">
        <v>19615</v>
      </c>
      <c r="B8571" t="str">
        <f>SUBSTITUTE(LOWER(A8571),"and","")</f>
        <v>makiparaffinizedpellets7173-187</v>
      </c>
    </row>
    <row r="8572" spans="1:2" x14ac:dyDescent="0.2">
      <c r="A8572" t="s">
        <v>19614</v>
      </c>
      <c r="B8572" t="str">
        <f>SUBSTITUTE(LOWER(A8572),"and","")</f>
        <v>accelerond-309fungicideseedtreatment264-935</v>
      </c>
    </row>
    <row r="8573" spans="1:2" x14ac:dyDescent="0.2">
      <c r="A8573" t="s">
        <v>19613</v>
      </c>
      <c r="B8573" t="str">
        <f>SUBSTITUTE(LOWER(A8573),"and","")</f>
        <v>audit1:1(noaerialappinny)66330-418</v>
      </c>
    </row>
    <row r="8574" spans="1:2" x14ac:dyDescent="0.2">
      <c r="A8574" t="s">
        <v>19612</v>
      </c>
      <c r="B8574" t="str">
        <f>SUBSTITUTE(LOWER(A8574),"and","")</f>
        <v>accordxrtii(2ee-garlicmustard)62719-556</v>
      </c>
    </row>
    <row r="8575" spans="1:2" x14ac:dyDescent="0.2">
      <c r="A8575" t="s">
        <v>19611</v>
      </c>
      <c r="B8575" t="str">
        <f>SUBSTITUTE(LOWER(A8575),"and","")</f>
        <v>siegetbd34810-35-68562</v>
      </c>
    </row>
    <row r="8576" spans="1:2" x14ac:dyDescent="0.2">
      <c r="A8576" t="s">
        <v>19610</v>
      </c>
      <c r="B8576" t="str">
        <f>SUBSTITUTE(LOWER(A8576),"and","")</f>
        <v>deadlineornamental5481-511</v>
      </c>
    </row>
    <row r="8577" spans="1:2" x14ac:dyDescent="0.2">
      <c r="A8577" t="s">
        <v>19609</v>
      </c>
      <c r="B8577" t="str">
        <f>SUBSTITUTE(LOWER(A8577),"and","")</f>
        <v>blastoneshotshocktreatment3525-128</v>
      </c>
    </row>
    <row r="8578" spans="1:2" x14ac:dyDescent="0.2">
      <c r="A8578" t="s">
        <v>19608</v>
      </c>
      <c r="B8578" t="str">
        <f>SUBSTITUTE(LOWER(A8578),"and","")</f>
        <v>petarmorfleatickcollarforcats2596-139-2517</v>
      </c>
    </row>
    <row r="8579" spans="1:2" x14ac:dyDescent="0.2">
      <c r="A8579" t="s">
        <v>19607</v>
      </c>
      <c r="B8579" t="str">
        <f>SUBSTITUTE(LOWER(A8579),"and","")</f>
        <v>amazonbasicsflea,tickmosquitotopicalfordogs(large21-55lbs)2517-178-84742</v>
      </c>
    </row>
    <row r="8580" spans="1:2" x14ac:dyDescent="0.2">
      <c r="A8580" t="s">
        <v>19606</v>
      </c>
      <c r="B8580" t="str">
        <f>SUBSTITUTE(LOWER(A8580),"and","")</f>
        <v>bengalgoldroachspray68543-20</v>
      </c>
    </row>
    <row r="8581" spans="1:2" x14ac:dyDescent="0.2">
      <c r="A8581" t="s">
        <v>19605</v>
      </c>
      <c r="B8581" t="str">
        <f>SUBSTITUTE(LOWER(A8581),"and","")</f>
        <v>eliminatorant,roachspiderkiller49688-187-8845</v>
      </c>
    </row>
    <row r="8582" spans="1:2" x14ac:dyDescent="0.2">
      <c r="A8582" t="s">
        <v>19604</v>
      </c>
      <c r="B8582" t="str">
        <f>SUBSTITUTE(LOWER(A8582),"and","")</f>
        <v>actimistfdlfoggablefungicide(2ee-methodofapplication)100-1560-71297</v>
      </c>
    </row>
    <row r="8583" spans="1:2" x14ac:dyDescent="0.2">
      <c r="A8583" t="s">
        <v>19603</v>
      </c>
      <c r="B8583" t="str">
        <f>SUBSTITUTE(LOWER(A8583),"and","")</f>
        <v>agrisureaboverefugerenew67979-33</v>
      </c>
    </row>
    <row r="8584" spans="1:2" x14ac:dyDescent="0.2">
      <c r="A8584" t="s">
        <v>19602</v>
      </c>
      <c r="B8584" t="str">
        <f>SUBSTITUTE(LOWER(A8584),"and","")</f>
        <v>lebanonproscapefertilizerwithlockup(variousfertilizerblends)62719-590-961</v>
      </c>
    </row>
    <row r="8585" spans="1:2" x14ac:dyDescent="0.2">
      <c r="A8585" t="s">
        <v>19601</v>
      </c>
      <c r="B8585" t="str">
        <f>SUBSTITUTE(LOWER(A8585),"and","")</f>
        <v>glyphoselpro41%weedgrasskillerw15%surfactant83529-19-72159</v>
      </c>
    </row>
    <row r="8586" spans="1:2" x14ac:dyDescent="0.2">
      <c r="A8586" t="s">
        <v>19600</v>
      </c>
      <c r="B8586" t="str">
        <f>SUBSTITUTE(LOWER(A8586),"and","")</f>
        <v>scottsweedcontrolforlawns2217-884-538</v>
      </c>
    </row>
    <row r="8587" spans="1:2" x14ac:dyDescent="0.2">
      <c r="A8587" t="s">
        <v>19599</v>
      </c>
      <c r="B8587" t="str">
        <f>SUBSTITUTE(LOWER(A8587),"and","")</f>
        <v>oneguardmultimoaconcentrate(nousewithin100'ofcoastal(tidal)marshes)(limitoutdoorbroadcastapplicationsto1ozper1,000sq.ft.innys)1021-2807</v>
      </c>
    </row>
    <row r="8588" spans="1:2" x14ac:dyDescent="0.2">
      <c r="A8588" t="s">
        <v>19598</v>
      </c>
      <c r="B8588" t="str">
        <f>SUBSTITUTE(LOWER(A8588),"and","")</f>
        <v>oustxpherbicide101563-168</v>
      </c>
    </row>
    <row r="8589" spans="1:2" x14ac:dyDescent="0.2">
      <c r="A8589" t="s">
        <v>19597</v>
      </c>
      <c r="B8589" t="str">
        <f>SUBSTITUTE(LOWER(A8589),"and","")</f>
        <v>repeltickdefense(unscented)121-92-305</v>
      </c>
    </row>
    <row r="8590" spans="1:2" x14ac:dyDescent="0.2">
      <c r="A8590" t="s">
        <v>19596</v>
      </c>
      <c r="B8590" t="str">
        <f>SUBSTITUTE(LOWER(A8590),"and","")</f>
        <v>hexamite1aqselect89442-59</v>
      </c>
    </row>
    <row r="8591" spans="1:2" x14ac:dyDescent="0.2">
      <c r="A8591" t="s">
        <v>19595</v>
      </c>
      <c r="B8591" t="str">
        <f>SUBSTITUTE(LOWER(A8591),"and","")</f>
        <v>callistoxtra(notforsale,useordistributioninnassausuffolkcounties)100-1359</v>
      </c>
    </row>
    <row r="8592" spans="1:2" x14ac:dyDescent="0.2">
      <c r="A8592" t="s">
        <v>19594</v>
      </c>
      <c r="B8592" t="str">
        <f>SUBSTITUTE(LOWER(A8592),"and","")</f>
        <v>lambdastarultracap9.7%(noappwithin100ftofcoastalmarshorstreamthatdrainsintocoastalmarsh)71532-33-91026</v>
      </c>
    </row>
    <row r="8593" spans="1:2" x14ac:dyDescent="0.2">
      <c r="A8593" t="s">
        <v>19593</v>
      </c>
      <c r="B8593" t="str">
        <f>SUBSTITUTE(LOWER(A8593),"and","")</f>
        <v>roundupproherbicide524-475</v>
      </c>
    </row>
    <row r="8594" spans="1:2" x14ac:dyDescent="0.2">
      <c r="A8594" t="s">
        <v>19592</v>
      </c>
      <c r="B8594" t="str">
        <f>SUBSTITUTE(LOWER(A8594),"and","")</f>
        <v>optimizefxcds73314-26</v>
      </c>
    </row>
    <row r="8595" spans="1:2" x14ac:dyDescent="0.2">
      <c r="A8595" t="s">
        <v>19591</v>
      </c>
      <c r="B8595" t="str">
        <f>SUBSTITUTE(LOWER(A8595),"and","")</f>
        <v>method50sgherbicide(notforsale,distributionoruseinnassausullfolkcounties)432-1566</v>
      </c>
    </row>
    <row r="8596" spans="1:2" x14ac:dyDescent="0.2">
      <c r="A8596" t="s">
        <v>19590</v>
      </c>
      <c r="B8596" t="str">
        <f>SUBSTITUTE(LOWER(A8596),"and","")</f>
        <v>ranconacrest70506-595</v>
      </c>
    </row>
    <row r="8597" spans="1:2" x14ac:dyDescent="0.2">
      <c r="A8597" t="s">
        <v>19589</v>
      </c>
      <c r="B8597" t="str">
        <f>SUBSTITUTE(LOWER(A8597),"and","")</f>
        <v>resonate600st(restricteduseasof112023)42750-133</v>
      </c>
    </row>
    <row r="8598" spans="1:2" x14ac:dyDescent="0.2">
      <c r="A8598" t="s">
        <v>19588</v>
      </c>
      <c r="B8598" t="str">
        <f>SUBSTITUTE(LOWER(A8598),"and","")</f>
        <v>flyzapaerosol47000-97-40940</v>
      </c>
    </row>
    <row r="8599" spans="1:2" x14ac:dyDescent="0.2">
      <c r="A8599" t="s">
        <v>19587</v>
      </c>
      <c r="B8599" t="str">
        <f>SUBSTITUTE(LOWER(A8599),"and","")</f>
        <v>rescueyellowjackettrap84565-4-49407</v>
      </c>
    </row>
    <row r="8600" spans="1:2" x14ac:dyDescent="0.2">
      <c r="A8600" t="s">
        <v>19586</v>
      </c>
      <c r="B8600" t="str">
        <f>SUBSTITUTE(LOWER(A8600),"and","")</f>
        <v>klercide7030pharmaethanol1677-252</v>
      </c>
    </row>
    <row r="8601" spans="1:2" x14ac:dyDescent="0.2">
      <c r="A8601" t="s">
        <v>19585</v>
      </c>
      <c r="B8601" t="str">
        <f>SUBSTITUTE(LOWER(A8601),"and","")</f>
        <v>deltagardginsecticidegranule(nycoastalmarshprohib.)432-836</v>
      </c>
    </row>
    <row r="8602" spans="1:2" x14ac:dyDescent="0.2">
      <c r="A8602" t="s">
        <v>19584</v>
      </c>
      <c r="B8602" t="str">
        <f>SUBSTITUTE(LOWER(A8602),"and","")</f>
        <v>divergence75wdg34704-1179</v>
      </c>
    </row>
    <row r="8603" spans="1:2" x14ac:dyDescent="0.2">
      <c r="A8603" t="s">
        <v>19583</v>
      </c>
      <c r="B8603" t="str">
        <f>SUBSTITUTE(LOWER(A8603),"and","")</f>
        <v>vectolexwspbiologicallarvicide73049-20</v>
      </c>
    </row>
    <row r="8604" spans="1:2" x14ac:dyDescent="0.2">
      <c r="A8604" t="s">
        <v>19582</v>
      </c>
      <c r="B8604" t="str">
        <f>SUBSTITUTE(LOWER(A8604),"and","")</f>
        <v>repellexsystemictablets85493-2</v>
      </c>
    </row>
    <row r="8605" spans="1:2" x14ac:dyDescent="0.2">
      <c r="A8605" t="s">
        <v>19581</v>
      </c>
      <c r="B8605" t="str">
        <f>SUBSTITUTE(LOWER(A8605),"and","")</f>
        <v>dimension0.15%+fertilizer(nysspecificlanguage)62719-504-82757</v>
      </c>
    </row>
    <row r="8606" spans="1:2" x14ac:dyDescent="0.2">
      <c r="A8606" t="s">
        <v>19580</v>
      </c>
      <c r="B8606" t="str">
        <f>SUBSTITUTE(LOWER(A8606),"and","")</f>
        <v>sniper(noapplicationwithin100ft.ofcoastalmarsh)(nouseongolfcoursesorsodfarmsinnassauorsuffolkcounties,ny)34704-858</v>
      </c>
    </row>
    <row r="8607" spans="1:2" x14ac:dyDescent="0.2">
      <c r="A8607" t="s">
        <v>19579</v>
      </c>
      <c r="B8607" t="str">
        <f>SUBSTITUTE(LOWER(A8607),"and","")</f>
        <v>cannonballwg(useonlongisllimitedtoonionsstrawberries)100-1454</v>
      </c>
    </row>
    <row r="8608" spans="1:2" x14ac:dyDescent="0.2">
      <c r="A8608" t="s">
        <v>19578</v>
      </c>
      <c r="B8608" t="str">
        <f>SUBSTITUTE(LOWER(A8608),"and","")</f>
        <v>shielddisinfectant96847-1</v>
      </c>
    </row>
    <row r="8609" spans="1:2" x14ac:dyDescent="0.2">
      <c r="A8609" t="s">
        <v>19577</v>
      </c>
      <c r="B8609" t="str">
        <f>SUBSTITUTE(LOWER(A8609),"and","")</f>
        <v>harrell'sprotectmaxfluoxastrobinscfungicide(nosale,useordistributioninnassausuffolkcounties)(noappwithin100ftofcoastalmarsh)279-3634-52287</v>
      </c>
    </row>
    <row r="8610" spans="1:2" x14ac:dyDescent="0.2">
      <c r="A8610" t="s">
        <v>19576</v>
      </c>
      <c r="B8610" t="str">
        <f>SUBSTITUTE(LOWER(A8610),"and","")</f>
        <v>rid-a-bugwasphornetkiller39688-325</v>
      </c>
    </row>
    <row r="8611" spans="1:2" x14ac:dyDescent="0.2">
      <c r="A8611" t="s">
        <v>19575</v>
      </c>
      <c r="B8611" t="str">
        <f>SUBSTITUTE(LOWER(A8611),"and","")</f>
        <v>callistoherbicide(2ee-tankmix)100-1131</v>
      </c>
    </row>
    <row r="8612" spans="1:2" x14ac:dyDescent="0.2">
      <c r="A8612" t="s">
        <v>19574</v>
      </c>
      <c r="B8612" t="str">
        <f>SUBSTITUTE(LOWER(A8612),"and","")</f>
        <v>rainbowtelcopowerwaspantspraywithetoc13283-31</v>
      </c>
    </row>
    <row r="8613" spans="1:2" x14ac:dyDescent="0.2">
      <c r="A8613" t="s">
        <v>19573</v>
      </c>
      <c r="B8613" t="str">
        <f>SUBSTITUTE(LOWER(A8613),"and","")</f>
        <v>lescobit2finsecticide(nosoilinjectiononli)(2ee-basalbarkspray)432-1312</v>
      </c>
    </row>
    <row r="8614" spans="1:2" x14ac:dyDescent="0.2">
      <c r="A8614" t="s">
        <v>19572</v>
      </c>
      <c r="B8614" t="str">
        <f>SUBSTITUTE(LOWER(A8614),"and","")</f>
        <v>hotshothomeinsectcontrol9688-298-8845</v>
      </c>
    </row>
    <row r="8615" spans="1:2" x14ac:dyDescent="0.2">
      <c r="A8615" t="s">
        <v>19571</v>
      </c>
      <c r="B8615" t="str">
        <f>SUBSTITUTE(LOWER(A8615),"and","")</f>
        <v>zeroinwaswasphornetkiller44446-71-70799</v>
      </c>
    </row>
    <row r="8616" spans="1:2" x14ac:dyDescent="0.2">
      <c r="A8616" t="s">
        <v>19570</v>
      </c>
      <c r="B8616" t="str">
        <f>SUBSTITUTE(LOWER(A8616),"and","")</f>
        <v>envidor2scmiticide(foruseonpomefruitonlyinny)10163-383</v>
      </c>
    </row>
    <row r="8617" spans="1:2" x14ac:dyDescent="0.2">
      <c r="A8617" t="s">
        <v>19569</v>
      </c>
      <c r="B8617" t="str">
        <f>SUBSTITUTE(LOWER(A8617),"and","")</f>
        <v>tebustar45wsp(noaerialapplicationinnys)42750-102</v>
      </c>
    </row>
    <row r="8618" spans="1:2" x14ac:dyDescent="0.2">
      <c r="A8618" t="s">
        <v>19568</v>
      </c>
      <c r="B8618" t="str">
        <f>SUBSTITUTE(LOWER(A8618),"and","")</f>
        <v>turfcide10g5481-8988</v>
      </c>
    </row>
    <row r="8619" spans="1:2" x14ac:dyDescent="0.2">
      <c r="A8619" t="s">
        <v>19567</v>
      </c>
      <c r="B8619" t="str">
        <f>SUBSTITUTE(LOWER(A8619),"and","")</f>
        <v>luvsomeplusfleatickfordogs(89-132lbs.)2517-134-65948</v>
      </c>
    </row>
    <row r="8620" spans="1:2" x14ac:dyDescent="0.2">
      <c r="A8620" t="s">
        <v>19566</v>
      </c>
      <c r="B8620" t="str">
        <f>SUBSTITUTE(LOWER(A8620),"and","")</f>
        <v>powercoreenlist68467-12</v>
      </c>
    </row>
    <row r="8621" spans="1:2" x14ac:dyDescent="0.2">
      <c r="A8621" t="s">
        <v>19565</v>
      </c>
      <c r="B8621" t="str">
        <f>SUBSTITUTE(LOWER(A8621),"and","")</f>
        <v>seville91234-96</v>
      </c>
    </row>
    <row r="8622" spans="1:2" x14ac:dyDescent="0.2">
      <c r="A8622" t="s">
        <v>19564</v>
      </c>
      <c r="B8622" t="str">
        <f>SUBSTITUTE(LOWER(A8622),"and","")</f>
        <v>familyguardbrrinsefreedisinfectant6836-445-4822</v>
      </c>
    </row>
    <row r="8623" spans="1:2" x14ac:dyDescent="0.2">
      <c r="A8623" t="s">
        <v>19563</v>
      </c>
      <c r="B8623" t="str">
        <f>SUBSTITUTE(LOWER(A8623),"and","")</f>
        <v>airx79+hospitalspraydisinfectantodorcounteractant498-179-44089</v>
      </c>
    </row>
    <row r="8624" spans="1:2" x14ac:dyDescent="0.2">
      <c r="A8624" t="s">
        <v>19562</v>
      </c>
      <c r="B8624" t="str">
        <f>SUBSTITUTE(LOWER(A8624),"and","")</f>
        <v>atrazine90df9779-253</v>
      </c>
    </row>
    <row r="8625" spans="1:2" x14ac:dyDescent="0.2">
      <c r="A8625" t="s">
        <v>19561</v>
      </c>
      <c r="B8625" t="str">
        <f>SUBSTITUTE(LOWER(A8625),"and","")</f>
        <v>hjeallseasoncrabgrasscontrolpluswithprodiamine32802-70</v>
      </c>
    </row>
    <row r="8626" spans="1:2" x14ac:dyDescent="0.2">
      <c r="A8626" t="s">
        <v>19560</v>
      </c>
      <c r="B8626" t="str">
        <f>SUBSTITUTE(LOWER(A8626),"and","")</f>
        <v>zilkersc34704-1190</v>
      </c>
    </row>
    <row r="8627" spans="1:2" x14ac:dyDescent="0.2">
      <c r="A8627" t="s">
        <v>19559</v>
      </c>
      <c r="B8627" t="str">
        <f>SUBSTITUTE(LOWER(A8627),"and","")</f>
        <v>aproviatopfungicide[noaerialapplicationinnys]100-1476</v>
      </c>
    </row>
    <row r="8628" spans="1:2" x14ac:dyDescent="0.2">
      <c r="A8628" t="s">
        <v>19558</v>
      </c>
      <c r="B8628" t="str">
        <f>SUBSTITUTE(LOWER(A8628),"and","")</f>
        <v>105sanitizer6836-266-1674</v>
      </c>
    </row>
    <row r="8629" spans="1:2" x14ac:dyDescent="0.2">
      <c r="A8629" t="s">
        <v>19557</v>
      </c>
      <c r="B8629" t="str">
        <f>SUBSTITUTE(LOWER(A8629),"and","")</f>
        <v>stergogr91234-371</v>
      </c>
    </row>
    <row r="8630" spans="1:2" x14ac:dyDescent="0.2">
      <c r="A8630" t="s">
        <v>19556</v>
      </c>
      <c r="B8630" t="str">
        <f>SUBSTITUTE(LOWER(A8630),"and","")</f>
        <v>fervid91234-299</v>
      </c>
    </row>
    <row r="8631" spans="1:2" x14ac:dyDescent="0.2">
      <c r="A8631" t="s">
        <v>19555</v>
      </c>
      <c r="B8631" t="str">
        <f>SUBSTITUTE(LOWER(A8631),"and","")</f>
        <v>theersonsprofessionalturfproductsfertilizer16-0-8withescaladeherbicide(nouseonli)228-427-9198</v>
      </c>
    </row>
    <row r="8632" spans="1:2" x14ac:dyDescent="0.2">
      <c r="A8632" t="s">
        <v>19554</v>
      </c>
      <c r="B8632" t="str">
        <f>SUBSTITUTE(LOWER(A8632),"and","")</f>
        <v>contracratmousebait12455-36</v>
      </c>
    </row>
    <row r="8633" spans="1:2" x14ac:dyDescent="0.2">
      <c r="A8633" t="s">
        <v>19553</v>
      </c>
      <c r="B8633" t="str">
        <f>SUBSTITUTE(LOWER(A8633),"and","")</f>
        <v>orthohomedefensedual-actionbedbugkiller(co-pack)1021-2570-239</v>
      </c>
    </row>
    <row r="8634" spans="1:2" x14ac:dyDescent="0.2">
      <c r="A8634" t="s">
        <v>19552</v>
      </c>
      <c r="B8634" t="str">
        <f>SUBSTITUTE(LOWER(A8634),"and","")</f>
        <v>admireprosystemicprotectant(2ee-japanesebeetlesoilapplication)264-827</v>
      </c>
    </row>
    <row r="8635" spans="1:2" x14ac:dyDescent="0.2">
      <c r="A8635" t="s">
        <v>19551</v>
      </c>
      <c r="B8635" t="str">
        <f>SUBSTITUTE(LOWER(A8635),"and","")</f>
        <v>oxivir170627-74</v>
      </c>
    </row>
    <row r="8636" spans="1:2" x14ac:dyDescent="0.2">
      <c r="A8636" t="s">
        <v>19550</v>
      </c>
      <c r="B8636" t="str">
        <f>SUBSTITUTE(LOWER(A8636),"and","")</f>
        <v>piperonylbutoxidetechnical89459-19</v>
      </c>
    </row>
    <row r="8637" spans="1:2" x14ac:dyDescent="0.2">
      <c r="A8637" t="s">
        <v>19549</v>
      </c>
      <c r="B8637" t="str">
        <f>SUBSTITUTE(LOWER(A8637),"and","")</f>
        <v>target6.642519-1</v>
      </c>
    </row>
    <row r="8638" spans="1:2" x14ac:dyDescent="0.2">
      <c r="A8638" t="s">
        <v>19548</v>
      </c>
      <c r="B8638" t="str">
        <f>SUBSTITUTE(LOWER(A8638),"and","")</f>
        <v>imazethapyrtechnical82633-23</v>
      </c>
    </row>
    <row r="8639" spans="1:2" x14ac:dyDescent="0.2">
      <c r="A8639" t="s">
        <v>19547</v>
      </c>
      <c r="B8639" t="str">
        <f>SUBSTITUTE(LOWER(A8639),"and","")</f>
        <v>malice2finsecticide(nosoilinjectiononlongisl)34704-893</v>
      </c>
    </row>
    <row r="8640" spans="1:2" x14ac:dyDescent="0.2">
      <c r="A8640" t="s">
        <v>19546</v>
      </c>
      <c r="B8640" t="str">
        <f>SUBSTITUTE(LOWER(A8640),"and","")</f>
        <v>dicambahd545002-39</v>
      </c>
    </row>
    <row r="8641" spans="1:2" x14ac:dyDescent="0.2">
      <c r="A8641" t="s">
        <v>19545</v>
      </c>
      <c r="B8641" t="str">
        <f>SUBSTITUTE(LOWER(A8641),"and","")</f>
        <v>alsapropiconazole14.3ec64014-14</v>
      </c>
    </row>
    <row r="8642" spans="1:2" x14ac:dyDescent="0.2">
      <c r="A8642" t="s">
        <v>19544</v>
      </c>
      <c r="B8642" t="str">
        <f>SUBSTITUTE(LOWER(A8642),"and","")</f>
        <v>adamsplusfleatickindoorfogger2724-808-270</v>
      </c>
    </row>
    <row r="8643" spans="1:2" x14ac:dyDescent="0.2">
      <c r="A8643" t="s">
        <v>19543</v>
      </c>
      <c r="B8643" t="str">
        <f>SUBSTITUTE(LOWER(A8643),"and","")</f>
        <v>clarelle100-1412</v>
      </c>
    </row>
    <row r="8644" spans="1:2" x14ac:dyDescent="0.2">
      <c r="A8644" t="s">
        <v>19542</v>
      </c>
      <c r="B8644" t="str">
        <f>SUBSTITUTE(LOWER(A8644),"and","")</f>
        <v>greenyardcrabgrasspreventerwith0.1%dimension(variousfert.comb.)(nouseonli)(max.userate0.5lbaiacreyrinnys)62719-486-534</v>
      </c>
    </row>
    <row r="8645" spans="1:2" x14ac:dyDescent="0.2">
      <c r="A8645" t="s">
        <v>19541</v>
      </c>
      <c r="B8645" t="str">
        <f>SUBSTITUTE(LOWER(A8645),"and","")</f>
        <v>rootshieldpluswpbiologicalfungicide68539-9</v>
      </c>
    </row>
    <row r="8646" spans="1:2" x14ac:dyDescent="0.2">
      <c r="A8646" t="s">
        <v>19540</v>
      </c>
      <c r="B8646" t="str">
        <f>SUBSTITUTE(LOWER(A8646),"and","")</f>
        <v>captan4l19713-644</v>
      </c>
    </row>
    <row r="8647" spans="1:2" x14ac:dyDescent="0.2">
      <c r="A8647" t="s">
        <v>19539</v>
      </c>
      <c r="B8647" t="str">
        <f>SUBSTITUTE(LOWER(A8647),"and","")</f>
        <v>sonalanhfpherbicide10163-356</v>
      </c>
    </row>
    <row r="8648" spans="1:2" x14ac:dyDescent="0.2">
      <c r="A8648" t="s">
        <v>19538</v>
      </c>
      <c r="B8648" t="str">
        <f>SUBSTITUTE(LOWER(A8648),"and","")</f>
        <v>blc-905185-442</v>
      </c>
    </row>
    <row r="8649" spans="1:2" x14ac:dyDescent="0.2">
      <c r="A8649" t="s">
        <v>19537</v>
      </c>
      <c r="B8649" t="str">
        <f>SUBSTITUTE(LOWER(A8649),"and","")</f>
        <v>primeratripletsf(unrestricted72012)228-312</v>
      </c>
    </row>
    <row r="8650" spans="1:2" x14ac:dyDescent="0.2">
      <c r="A8650" t="s">
        <v>19536</v>
      </c>
      <c r="B8650" t="str">
        <f>SUBSTITUTE(LOWER(A8650),"and","")</f>
        <v>acephate90prillselect89442-40</v>
      </c>
    </row>
    <row r="8651" spans="1:2" x14ac:dyDescent="0.2">
      <c r="A8651" t="s">
        <v>19535</v>
      </c>
      <c r="B8651" t="str">
        <f>SUBSTITUTE(LOWER(A8651),"and","")</f>
        <v>wardencerealswrii(restricteduseasof112023)100-1527-1381</v>
      </c>
    </row>
    <row r="8652" spans="1:2" x14ac:dyDescent="0.2">
      <c r="A8652" t="s">
        <v>19534</v>
      </c>
      <c r="B8652" t="str">
        <f>SUBSTITUTE(LOWER(A8652),"and","")</f>
        <v>cleanamine(noaquaticuseinnys)(2ee-floweringrush)34704-120</v>
      </c>
    </row>
    <row r="8653" spans="1:2" x14ac:dyDescent="0.2">
      <c r="A8653" t="s">
        <v>19533</v>
      </c>
      <c r="B8653" t="str">
        <f>SUBSTITUTE(LOWER(A8653),"and","")</f>
        <v>ecoguarddisinfectingwipes(freshscent)89832-1-103431</v>
      </c>
    </row>
    <row r="8654" spans="1:2" x14ac:dyDescent="0.2">
      <c r="A8654" t="s">
        <v>19532</v>
      </c>
      <c r="B8654" t="str">
        <f>SUBSTITUTE(LOWER(A8654),"and","")</f>
        <v>enclave(nysmaxapprateonturf2.2lbsaiacreyear)53883-309</v>
      </c>
    </row>
    <row r="8655" spans="1:2" x14ac:dyDescent="0.2">
      <c r="A8655" t="s">
        <v>19531</v>
      </c>
      <c r="B8655" t="str">
        <f>SUBSTITUTE(LOWER(A8655),"and","")</f>
        <v>ashopritebrpaperbirdlavendermulti-purposecleaner70271-35</v>
      </c>
    </row>
    <row r="8656" spans="1:2" x14ac:dyDescent="0.2">
      <c r="A8656" t="s">
        <v>19530</v>
      </c>
      <c r="B8656" t="str">
        <f>SUBSTITUTE(LOWER(A8656),"and","")</f>
        <v>cloroxprocloroxanywheredailydisinfectantsanitizer67619-42</v>
      </c>
    </row>
    <row r="8657" spans="1:2" x14ac:dyDescent="0.2">
      <c r="A8657" t="s">
        <v>19529</v>
      </c>
      <c r="B8657" t="str">
        <f>SUBSTITUTE(LOWER(A8657),"and","")</f>
        <v>odo-ban(cottonbreeze)66243-2</v>
      </c>
    </row>
    <row r="8658" spans="1:2" x14ac:dyDescent="0.2">
      <c r="A8658" t="s">
        <v>19528</v>
      </c>
      <c r="B8658" t="str">
        <f>SUBSTITUTE(LOWER(A8658),"and","")</f>
        <v>micromite2l(limitedusesinnys)70506-525</v>
      </c>
    </row>
    <row r="8659" spans="1:2" x14ac:dyDescent="0.2">
      <c r="A8659" t="s">
        <v>19527</v>
      </c>
      <c r="B8659" t="str">
        <f>SUBSTITUTE(LOWER(A8659),"and","")</f>
        <v>n-serve24nitrogenstabilizer62719-20</v>
      </c>
    </row>
    <row r="8660" spans="1:2" x14ac:dyDescent="0.2">
      <c r="A8660" t="s">
        <v>19526</v>
      </c>
      <c r="B8660" t="str">
        <f>SUBSTITUTE(LOWER(A8660),"and","")</f>
        <v>provectaiiforcats(over9lbs)91384-4</v>
      </c>
    </row>
    <row r="8661" spans="1:2" x14ac:dyDescent="0.2">
      <c r="A8661" t="s">
        <v>19525</v>
      </c>
      <c r="B8661" t="str">
        <f>SUBSTITUTE(LOWER(A8661),"and","")</f>
        <v>birexquat70144-1-51003</v>
      </c>
    </row>
    <row r="8662" spans="1:2" x14ac:dyDescent="0.2">
      <c r="A8662" t="s">
        <v>19524</v>
      </c>
      <c r="B8662" t="str">
        <f>SUBSTITUTE(LOWER(A8662),"and","")</f>
        <v>spectracidetriazicideinsectkillerforlawnslscapes[nousewithin100ft.ofcoastalmarshes]9688-195-8845</v>
      </c>
    </row>
    <row r="8663" spans="1:2" x14ac:dyDescent="0.2">
      <c r="A8663" t="s">
        <v>19523</v>
      </c>
      <c r="B8663" t="str">
        <f>SUBSTITUTE(LOWER(A8663),"and","")</f>
        <v>bonidemosquitobeaterwsp4-455</v>
      </c>
    </row>
    <row r="8664" spans="1:2" x14ac:dyDescent="0.2">
      <c r="A8664" t="s">
        <v>19522</v>
      </c>
      <c r="B8664" t="str">
        <f>SUBSTITUTE(LOWER(A8664),"and","")</f>
        <v>liquibrom430083451-18</v>
      </c>
    </row>
    <row r="8665" spans="1:2" x14ac:dyDescent="0.2">
      <c r="A8665" t="s">
        <v>19521</v>
      </c>
      <c r="B8665" t="str">
        <f>SUBSTITUTE(LOWER(A8665),"and","")</f>
        <v>ascendsl1381-253</v>
      </c>
    </row>
    <row r="8666" spans="1:2" x14ac:dyDescent="0.2">
      <c r="A8666" t="s">
        <v>19520</v>
      </c>
      <c r="B8666" t="str">
        <f>SUBSTITUTE(LOWER(A8666),"and","")</f>
        <v>trelonaatbshomemonitoringkit499-557</v>
      </c>
    </row>
    <row r="8667" spans="1:2" x14ac:dyDescent="0.2">
      <c r="A8667" t="s">
        <v>19519</v>
      </c>
      <c r="B8667" t="str">
        <f>SUBSTITUTE(LOWER(A8667),"and","")</f>
        <v>bonidecaptainjack'sdeadbugbrewreadytouse4-472</v>
      </c>
    </row>
    <row r="8668" spans="1:2" x14ac:dyDescent="0.2">
      <c r="A8668" t="s">
        <v>19518</v>
      </c>
      <c r="B8668" t="str">
        <f>SUBSTITUTE(LOWER(A8668),"and","")</f>
        <v>wowsupreme56872-2</v>
      </c>
    </row>
    <row r="8669" spans="1:2" x14ac:dyDescent="0.2">
      <c r="A8669" t="s">
        <v>19517</v>
      </c>
      <c r="B8669" t="str">
        <f>SUBSTITUTE(LOWER(A8669),"and","")</f>
        <v>sovereigntyherbicide(notforuseinnassausuffolkcounties)2749-637</v>
      </c>
    </row>
    <row r="8670" spans="1:2" x14ac:dyDescent="0.2">
      <c r="A8670" t="s">
        <v>19516</v>
      </c>
      <c r="B8670" t="str">
        <f>SUBSTITUTE(LOWER(A8670),"and","")</f>
        <v>vastlan(epareg.no.62719-687)(2ee-wildparsnip)sln ny-160004</v>
      </c>
    </row>
    <row r="8671" spans="1:2" x14ac:dyDescent="0.2">
      <c r="A8671" t="s">
        <v>19515</v>
      </c>
      <c r="B8671" t="str">
        <f>SUBSTITUTE(LOWER(A8671),"and","")</f>
        <v>disinfectingmulti-surfacecleaner(lemongrasscitrusscent)84683-3-86066</v>
      </c>
    </row>
    <row r="8672" spans="1:2" x14ac:dyDescent="0.2">
      <c r="A8672" t="s">
        <v>19514</v>
      </c>
      <c r="B8672" t="str">
        <f>SUBSTITUTE(LOWER(A8672),"and","")</f>
        <v>martin'scyonaralawngardeninsectcontrol(nousewithin100ftofcoastalmarsh)53883-197</v>
      </c>
    </row>
    <row r="8673" spans="1:2" x14ac:dyDescent="0.2">
      <c r="A8673" t="s">
        <v>19513</v>
      </c>
      <c r="B8673" t="str">
        <f>SUBSTITUTE(LOWER(A8673),"and","")</f>
        <v>acticidem2067071-26</v>
      </c>
    </row>
    <row r="8674" spans="1:2" x14ac:dyDescent="0.2">
      <c r="A8674" t="s">
        <v>19512</v>
      </c>
      <c r="B8674" t="str">
        <f>SUBSTITUTE(LOWER(A8674),"and","")</f>
        <v>gordonsspeedzonelawnweedkiller2217-864</v>
      </c>
    </row>
    <row r="8675" spans="1:2" x14ac:dyDescent="0.2">
      <c r="A8675" t="s">
        <v>19511</v>
      </c>
      <c r="B8675" t="str">
        <f>SUBSTITUTE(LOWER(A8675),"and","")</f>
        <v>entrust(2ee-spottedwingdrosophila)62719-282</v>
      </c>
    </row>
    <row r="8676" spans="1:2" x14ac:dyDescent="0.2">
      <c r="A8676" t="s">
        <v>19510</v>
      </c>
      <c r="B8676" t="str">
        <f>SUBSTITUTE(LOWER(A8676),"and","")</f>
        <v>lancer2ec[noapplicationwithin100ft.bygroundapplicationor300ft.byaerialapplicationofcoastalmarshesorstreamsthatdrainintocoastalmarshesinnys]42750-368</v>
      </c>
    </row>
    <row r="8677" spans="1:2" x14ac:dyDescent="0.2">
      <c r="A8677" t="s">
        <v>19509</v>
      </c>
      <c r="B8677" t="str">
        <f>SUBSTITUTE(LOWER(A8677),"and","")</f>
        <v>rozolpellets7173-151</v>
      </c>
    </row>
    <row r="8678" spans="1:2" x14ac:dyDescent="0.2">
      <c r="A8678" t="s">
        <v>19508</v>
      </c>
      <c r="B8678" t="str">
        <f>SUBSTITUTE(LOWER(A8678),"and","")</f>
        <v>vastlan(epareg.no.62719-687)(2ee-multi-rotoraircraftmethodofapplication)sln ny-160004</v>
      </c>
    </row>
    <row r="8679" spans="1:2" x14ac:dyDescent="0.2">
      <c r="A8679" t="s">
        <v>19507</v>
      </c>
      <c r="B8679" t="str">
        <f>SUBSTITUTE(LOWER(A8679),"and","")</f>
        <v>revline4.0plantgrowthregulator57538-49-95552</v>
      </c>
    </row>
    <row r="8680" spans="1:2" x14ac:dyDescent="0.2">
      <c r="A8680" t="s">
        <v>19506</v>
      </c>
      <c r="B8680" t="str">
        <f>SUBSTITUTE(LOWER(A8680),"and","")</f>
        <v>drexeldiuron4lherbicide19713-36</v>
      </c>
    </row>
    <row r="8681" spans="1:2" x14ac:dyDescent="0.2">
      <c r="A8681" t="s">
        <v>19505</v>
      </c>
      <c r="B8681" t="str">
        <f>SUBSTITUTE(LOWER(A8681),"and","")</f>
        <v>martin'spermethrin1.0%synergizedpour-on53883-75</v>
      </c>
    </row>
    <row r="8682" spans="1:2" x14ac:dyDescent="0.2">
      <c r="A8682" t="s">
        <v>19504</v>
      </c>
      <c r="B8682" t="str">
        <f>SUBSTITUTE(LOWER(A8682),"and","")</f>
        <v>maestro2ec71368-29</v>
      </c>
    </row>
    <row r="8683" spans="1:2" x14ac:dyDescent="0.2">
      <c r="A8683" t="s">
        <v>19503</v>
      </c>
      <c r="B8683" t="str">
        <f>SUBSTITUTE(LOWER(A8683),"and","")</f>
        <v>theersonsprofessionalturfproductscrabgrasspreventerwith2%teamherbicide(dispersiblegranules)10163-340-9198</v>
      </c>
    </row>
    <row r="8684" spans="1:2" x14ac:dyDescent="0.2">
      <c r="A8684" t="s">
        <v>19502</v>
      </c>
      <c r="B8684" t="str">
        <f>SUBSTITUTE(LOWER(A8684),"and","")</f>
        <v>bioadvancedscience-basedsolutionsmosquitokillerfizztabs81552-1-92564</v>
      </c>
    </row>
    <row r="8685" spans="1:2" x14ac:dyDescent="0.2">
      <c r="A8685" t="s">
        <v>19501</v>
      </c>
      <c r="B8685" t="str">
        <f>SUBSTITUTE(LOWER(A8685),"and","")</f>
        <v>e-proetqturffungicide60063-55</v>
      </c>
    </row>
    <row r="8686" spans="1:2" x14ac:dyDescent="0.2">
      <c r="A8686" t="s">
        <v>19500</v>
      </c>
      <c r="B8686" t="str">
        <f>SUBSTITUTE(LOWER(A8686),"and","")</f>
        <v>optillpoweredbykixorherbicide(nosaleoruseonlongisl)7969-280</v>
      </c>
    </row>
    <row r="8687" spans="1:2" x14ac:dyDescent="0.2">
      <c r="A8687" t="s">
        <v>19499</v>
      </c>
      <c r="B8687" t="str">
        <f>SUBSTITUTE(LOWER(A8687),"and","")</f>
        <v>pramaxismec91234-174</v>
      </c>
    </row>
    <row r="8688" spans="1:2" x14ac:dyDescent="0.2">
      <c r="A8688" t="s">
        <v>19498</v>
      </c>
      <c r="B8688" t="str">
        <f>SUBSTITUTE(LOWER(A8688),"and","")</f>
        <v>4-postertickicide(fordistributionuseonlyinnewyorkstateinconjunctionwithpart189feedingpermit)(epareg.no.39039-12)(2ee-lessthanlabeledfrequency)sln ny-120001</v>
      </c>
    </row>
    <row r="8689" spans="1:2" x14ac:dyDescent="0.2">
      <c r="A8689" t="s">
        <v>19497</v>
      </c>
      <c r="B8689" t="str">
        <f>SUBSTITUTE(LOWER(A8689),"and","")</f>
        <v>talstarsselectinsecticide(noapp.within100'ofwater)(nouseongolfcoursesorsodfarmsonli)(2ee-spottedlanternfly)279-3155</v>
      </c>
    </row>
    <row r="8690" spans="1:2" x14ac:dyDescent="0.2">
      <c r="A8690" t="s">
        <v>19496</v>
      </c>
      <c r="B8690" t="str">
        <f>SUBSTITUTE(LOWER(A8690),"and","")</f>
        <v>pyganicspecialty1021-1772</v>
      </c>
    </row>
    <row r="8691" spans="1:2" x14ac:dyDescent="0.2">
      <c r="A8691" t="s">
        <v>19495</v>
      </c>
      <c r="B8691" t="str">
        <f>SUBSTITUTE(LOWER(A8691),"and","")</f>
        <v>lescothree-wayselectivespotweederwithfoamingaction228-190-10404</v>
      </c>
    </row>
    <row r="8692" spans="1:2" x14ac:dyDescent="0.2">
      <c r="A8692" t="s">
        <v>19494</v>
      </c>
      <c r="B8692" t="str">
        <f>SUBSTITUTE(LOWER(A8692),"and","")</f>
        <v>tartanstressgard(noaerialappinnys)(2ee-lessthanlabelrateforpinksnowmold)432-1446</v>
      </c>
    </row>
    <row r="8693" spans="1:2" x14ac:dyDescent="0.2">
      <c r="A8693" t="s">
        <v>19493</v>
      </c>
      <c r="B8693" t="str">
        <f>SUBSTITUTE(LOWER(A8693),"and","")</f>
        <v>dri-eazmilgoplus70385-6</v>
      </c>
    </row>
    <row r="8694" spans="1:2" x14ac:dyDescent="0.2">
      <c r="A8694" t="s">
        <v>19492</v>
      </c>
      <c r="B8694" t="str">
        <f>SUBSTITUTE(LOWER(A8694),"and","")</f>
        <v>altosidigrxrb2724-356-89459</v>
      </c>
    </row>
    <row r="8695" spans="1:2" x14ac:dyDescent="0.2">
      <c r="A8695" t="s">
        <v>19491</v>
      </c>
      <c r="B8695" t="str">
        <f>SUBSTITUTE(LOWER(A8695),"and","")</f>
        <v>everprex(nosale,useordistributioninnassausuffolkcounties)352-923</v>
      </c>
    </row>
    <row r="8696" spans="1:2" x14ac:dyDescent="0.2">
      <c r="A8696" t="s">
        <v>19490</v>
      </c>
      <c r="B8696" t="str">
        <f>SUBSTITUTE(LOWER(A8696),"and","")</f>
        <v>crop$martmax594398-1-85945</v>
      </c>
    </row>
    <row r="8697" spans="1:2" x14ac:dyDescent="0.2">
      <c r="A8697" t="s">
        <v>19489</v>
      </c>
      <c r="B8697" t="str">
        <f>SUBSTITUTE(LOWER(A8697),"and","")</f>
        <v>blackflagliquidantbait9688-242</v>
      </c>
    </row>
    <row r="8698" spans="1:2" x14ac:dyDescent="0.2">
      <c r="A8698" t="s">
        <v>19488</v>
      </c>
      <c r="B8698" t="str">
        <f>SUBSTITUTE(LOWER(A8698),"and","")</f>
        <v>mint-quat10324-157-2296</v>
      </c>
    </row>
    <row r="8699" spans="1:2" x14ac:dyDescent="0.2">
      <c r="A8699" t="s">
        <v>19487</v>
      </c>
      <c r="B8699" t="str">
        <f>SUBSTITUTE(LOWER(A8699),"and","")</f>
        <v>pyganiccropprotectionec5.0ii1021-1772</v>
      </c>
    </row>
    <row r="8700" spans="1:2" x14ac:dyDescent="0.2">
      <c r="A8700" t="s">
        <v>19486</v>
      </c>
      <c r="B8700" t="str">
        <f>SUBSTITUTE(LOWER(A8700),"and","")</f>
        <v>sevinbr97.5%manufacturingconcentratecarbarylinsecticide432-982</v>
      </c>
    </row>
    <row r="8701" spans="1:2" x14ac:dyDescent="0.2">
      <c r="A8701" t="s">
        <v>19485</v>
      </c>
      <c r="B8701" t="str">
        <f>SUBSTITUTE(LOWER(A8701),"and","")</f>
        <v>adamsearmitetreatment2724-734-270</v>
      </c>
    </row>
    <row r="8702" spans="1:2" x14ac:dyDescent="0.2">
      <c r="A8702" t="s">
        <v>19484</v>
      </c>
      <c r="B8702" t="str">
        <f>SUBSTITUTE(LOWER(A8702),"and","")</f>
        <v>signaturedicambadga34704-1043</v>
      </c>
    </row>
    <row r="8703" spans="1:2" x14ac:dyDescent="0.2">
      <c r="A8703" t="s">
        <v>19483</v>
      </c>
      <c r="B8703" t="str">
        <f>SUBSTITUTE(LOWER(A8703),"and","")</f>
        <v>hotshotflea,ticklicekillerwithodorneutralizer305-55-8845</v>
      </c>
    </row>
    <row r="8704" spans="1:2" x14ac:dyDescent="0.2">
      <c r="A8704" t="s">
        <v>19482</v>
      </c>
      <c r="B8704" t="str">
        <f>SUBSTITUTE(LOWER(A8704),"and","")</f>
        <v>outriderherbicide59639-223</v>
      </c>
    </row>
    <row r="8705" spans="1:2" x14ac:dyDescent="0.2">
      <c r="A8705" t="s">
        <v>19481</v>
      </c>
      <c r="B8705" t="str">
        <f>SUBSTITUTE(LOWER(A8705),"and","")</f>
        <v>ssi-50insecticide47000-73-1677</v>
      </c>
    </row>
    <row r="8706" spans="1:2" x14ac:dyDescent="0.2">
      <c r="A8706" t="s">
        <v>19480</v>
      </c>
      <c r="B8706" t="str">
        <f>SUBSTITUTE(LOWER(A8706),"and","")</f>
        <v>captainjack'sroserx4in1readytouse88760-12-4</v>
      </c>
    </row>
    <row r="8707" spans="1:2" x14ac:dyDescent="0.2">
      <c r="A8707" t="s">
        <v>19479</v>
      </c>
      <c r="B8707" t="str">
        <f>SUBSTITUTE(LOWER(A8707),"and","")</f>
        <v>cuprousoxide-gradeaa63005-1</v>
      </c>
    </row>
    <row r="8708" spans="1:2" x14ac:dyDescent="0.2">
      <c r="A8708" t="s">
        <v>19478</v>
      </c>
      <c r="B8708" t="str">
        <f>SUBSTITUTE(LOWER(A8708),"and","")</f>
        <v>mycojectultra7946-32</v>
      </c>
    </row>
    <row r="8709" spans="1:2" x14ac:dyDescent="0.2">
      <c r="A8709" t="s">
        <v>19477</v>
      </c>
      <c r="B8709" t="str">
        <f>SUBSTITUTE(LOWER(A8709),"and","")</f>
        <v>windexdisinfectantcleaner(refill)4822-593</v>
      </c>
    </row>
    <row r="8710" spans="1:2" x14ac:dyDescent="0.2">
      <c r="A8710" t="s">
        <v>19476</v>
      </c>
      <c r="B8710" t="str">
        <f>SUBSTITUTE(LOWER(A8710),"and","")</f>
        <v>criterion2finsecticide(nosoilinjectiononli)432-1312</v>
      </c>
    </row>
    <row r="8711" spans="1:2" x14ac:dyDescent="0.2">
      <c r="A8711" t="s">
        <v>19475</v>
      </c>
      <c r="B8711" t="str">
        <f>SUBSTITUTE(LOWER(A8711),"and","")</f>
        <v>exterisstressgard(nosale,distributionoruseinnassauorsuffolkcounties)101563-157</v>
      </c>
    </row>
    <row r="8712" spans="1:2" x14ac:dyDescent="0.2">
      <c r="A8712" t="s">
        <v>19474</v>
      </c>
      <c r="B8712" t="str">
        <f>SUBSTITUTE(LOWER(A8712),"and","")</f>
        <v>drexelde-esterlv619713-655</v>
      </c>
    </row>
    <row r="8713" spans="1:2" x14ac:dyDescent="0.2">
      <c r="A8713" t="s">
        <v>19473</v>
      </c>
      <c r="B8713" t="str">
        <f>SUBSTITUTE(LOWER(A8713),"and","")</f>
        <v>mon89034xmon88017seedblend524-606</v>
      </c>
    </row>
    <row r="8714" spans="1:2" x14ac:dyDescent="0.2">
      <c r="A8714" t="s">
        <v>19472</v>
      </c>
      <c r="B8714" t="str">
        <f>SUBSTITUTE(LOWER(A8714),"and","")</f>
        <v>drexelsproutstop19713-2</v>
      </c>
    </row>
    <row r="8715" spans="1:2" x14ac:dyDescent="0.2">
      <c r="A8715" t="s">
        <v>19471</v>
      </c>
      <c r="B8715" t="str">
        <f>SUBSTITUTE(LOWER(A8715),"and","")</f>
        <v>pyranhaequinespraywipe(citronellascented)21165-33</v>
      </c>
    </row>
    <row r="8716" spans="1:2" x14ac:dyDescent="0.2">
      <c r="A8716" t="s">
        <v>19470</v>
      </c>
      <c r="B8716" t="str">
        <f>SUBSTITUTE(LOWER(A8716),"and","")</f>
        <v>grazonpd3(nosale,useordistributioninnassausuffolkcounties)62719-655</v>
      </c>
    </row>
    <row r="8717" spans="1:2" x14ac:dyDescent="0.2">
      <c r="A8717" t="s">
        <v>19469</v>
      </c>
      <c r="B8717" t="str">
        <f>SUBSTITUTE(LOWER(A8717),"and","")</f>
        <v>picantkillingsystems3095-72</v>
      </c>
    </row>
    <row r="8718" spans="1:2" x14ac:dyDescent="0.2">
      <c r="A8718" t="s">
        <v>19468</v>
      </c>
      <c r="B8718" t="str">
        <f>SUBSTITUTE(LOWER(A8718),"and","")</f>
        <v>zodiacspotonfleatickcontrolformediumdogs31-60lbs.2724-497</v>
      </c>
    </row>
    <row r="8719" spans="1:2" x14ac:dyDescent="0.2">
      <c r="A8719" t="s">
        <v>19467</v>
      </c>
      <c r="B8719" t="str">
        <f>SUBSTITUTE(LOWER(A8719),"and","")</f>
        <v>micropfungicide45002-24</v>
      </c>
    </row>
    <row r="8720" spans="1:2" x14ac:dyDescent="0.2">
      <c r="A8720" t="s">
        <v>19466</v>
      </c>
      <c r="B8720" t="str">
        <f>SUBSTITUTE(LOWER(A8720),"and","")</f>
        <v>tcsgrowstartalstar0.096%plusfertilizer(nysspecificlanguage)(noapplicationwithin100feetofsurfacewater)279-3201-82757</v>
      </c>
    </row>
    <row r="8721" spans="1:2" x14ac:dyDescent="0.2">
      <c r="A8721" t="s">
        <v>19465</v>
      </c>
      <c r="B8721" t="str">
        <f>SUBSTITUTE(LOWER(A8721),"and","")</f>
        <v>sany+gldi-506scentfreeconcentrateddisinfectant10324-58-93781</v>
      </c>
    </row>
    <row r="8722" spans="1:2" x14ac:dyDescent="0.2">
      <c r="A8722" t="s">
        <v>19464</v>
      </c>
      <c r="B8722" t="str">
        <f>SUBSTITUTE(LOWER(A8722),"and","")</f>
        <v>eradimiteearmitetreatment15297-19-1007</v>
      </c>
    </row>
    <row r="8723" spans="1:2" x14ac:dyDescent="0.2">
      <c r="A8723" t="s">
        <v>19463</v>
      </c>
      <c r="B8723" t="str">
        <f>SUBSTITUTE(LOWER(A8723),"and","")</f>
        <v>silvadur900antimicrobial707-313</v>
      </c>
    </row>
    <row r="8724" spans="1:2" x14ac:dyDescent="0.2">
      <c r="A8724" t="s">
        <v>19462</v>
      </c>
      <c r="B8724" t="str">
        <f>SUBSTITUTE(LOWER(A8724),"and","")</f>
        <v>basagranherbicide70506-434</v>
      </c>
    </row>
    <row r="8725" spans="1:2" x14ac:dyDescent="0.2">
      <c r="A8725" t="s">
        <v>19461</v>
      </c>
      <c r="B8725" t="str">
        <f>SUBSTITUTE(LOWER(A8725),"and","")</f>
        <v>shenzi400sc(noaerial)(100'buffertoanywaterbody)(notforsale,saleinto,distributionoruseinnassau,suffolk,kingsqueenscountiesofnys)70506-607</v>
      </c>
    </row>
    <row r="8726" spans="1:2" x14ac:dyDescent="0.2">
      <c r="A8726" t="s">
        <v>19460</v>
      </c>
      <c r="B8726" t="str">
        <f>SUBSTITUTE(LOWER(A8726),"and","")</f>
        <v>rampartto34704-924</v>
      </c>
    </row>
    <row r="8727" spans="1:2" x14ac:dyDescent="0.2">
      <c r="A8727" t="s">
        <v>19459</v>
      </c>
      <c r="B8727" t="str">
        <f>SUBSTITUTE(LOWER(A8727),"and","")</f>
        <v>daikon91234-217</v>
      </c>
    </row>
    <row r="8728" spans="1:2" x14ac:dyDescent="0.2">
      <c r="A8728" t="s">
        <v>19458</v>
      </c>
      <c r="B8728" t="str">
        <f>SUBSTITUTE(LOWER(A8728),"and","")</f>
        <v>concertii(fungicide)(2ee-brownringpatch)100-1347</v>
      </c>
    </row>
    <row r="8729" spans="1:2" x14ac:dyDescent="0.2">
      <c r="A8729" t="s">
        <v>19457</v>
      </c>
      <c r="B8729" t="str">
        <f>SUBSTITUTE(LOWER(A8729),"and","")</f>
        <v>zepfsformula46651270-20001</v>
      </c>
    </row>
    <row r="8730" spans="1:2" x14ac:dyDescent="0.2">
      <c r="A8730" t="s">
        <v>19456</v>
      </c>
      <c r="B8730" t="str">
        <f>SUBSTITUTE(LOWER(A8730),"and","")</f>
        <v>vigilant4sc70506-539</v>
      </c>
    </row>
    <row r="8731" spans="1:2" x14ac:dyDescent="0.2">
      <c r="A8731" t="s">
        <v>19455</v>
      </c>
      <c r="B8731" t="str">
        <f>SUBSTITUTE(LOWER(A8731),"and","")</f>
        <v>australiangoldspf30continuousspraysunscreenwithinsectrepellent61617-2</v>
      </c>
    </row>
    <row r="8732" spans="1:2" x14ac:dyDescent="0.2">
      <c r="A8732" t="s">
        <v>19454</v>
      </c>
      <c r="B8732" t="str">
        <f>SUBSTITUTE(LOWER(A8732),"and","")</f>
        <v>pro-mixbiofungicide+mycorrhizae74267-4</v>
      </c>
    </row>
    <row r="8733" spans="1:2" x14ac:dyDescent="0.2">
      <c r="A8733" t="s">
        <v>19453</v>
      </c>
      <c r="B8733" t="str">
        <f>SUBSTITUTE(LOWER(A8733),"and","")</f>
        <v>ronstar50wsp432-893</v>
      </c>
    </row>
    <row r="8734" spans="1:2" x14ac:dyDescent="0.2">
      <c r="A8734" t="s">
        <v>19452</v>
      </c>
      <c r="B8734" t="str">
        <f>SUBSTITUTE(LOWER(A8734),"and","")</f>
        <v>terromulti-surfaceroachbaits149-24</v>
      </c>
    </row>
    <row r="8735" spans="1:2" x14ac:dyDescent="0.2">
      <c r="A8735" t="s">
        <v>19451</v>
      </c>
      <c r="B8735" t="str">
        <f>SUBSTITUTE(LOWER(A8735),"and","")</f>
        <v>acephate97upinsecticide(restricteduseasof112016)70506-8</v>
      </c>
    </row>
    <row r="8736" spans="1:2" x14ac:dyDescent="0.2">
      <c r="A8736" t="s">
        <v>19450</v>
      </c>
      <c r="B8736" t="str">
        <f>SUBSTITUTE(LOWER(A8736),"and","")</f>
        <v>engulfmiticideinsecticide228-740</v>
      </c>
    </row>
    <row r="8737" spans="1:2" x14ac:dyDescent="0.2">
      <c r="A8737" t="s">
        <v>19449</v>
      </c>
      <c r="B8737" t="str">
        <f>SUBSTITUTE(LOWER(A8737),"and","")</f>
        <v>blackflagextremehomeinsectcontrol29688-301</v>
      </c>
    </row>
    <row r="8738" spans="1:2" x14ac:dyDescent="0.2">
      <c r="A8738" t="s">
        <v>19448</v>
      </c>
      <c r="B8738" t="str">
        <f>SUBSTITUTE(LOWER(A8738),"and","")</f>
        <v>t1rat12455-122</v>
      </c>
    </row>
    <row r="8739" spans="1:2" x14ac:dyDescent="0.2">
      <c r="A8739" t="s">
        <v>19447</v>
      </c>
      <c r="B8739" t="str">
        <f>SUBSTITUTE(LOWER(A8739),"and","")</f>
        <v>gotpests...getrevengedust-onfly,licetickcontrol4-430</v>
      </c>
    </row>
    <row r="8740" spans="1:2" x14ac:dyDescent="0.2">
      <c r="A8740" t="s">
        <v>19446</v>
      </c>
      <c r="B8740" t="str">
        <f>SUBSTITUTE(LOWER(A8740),"and","")</f>
        <v>natriainsecticidalsoapready-to-use(2ee-spottedlanternfly)67702-21-92564</v>
      </c>
    </row>
    <row r="8741" spans="1:2" x14ac:dyDescent="0.2">
      <c r="A8741" t="s">
        <v>19445</v>
      </c>
      <c r="B8741" t="str">
        <f>SUBSTITUTE(LOWER(A8741),"and","")</f>
        <v>accordxrtii(2ee-kiwifruitsilvervine)62719-556</v>
      </c>
    </row>
    <row r="8742" spans="1:2" x14ac:dyDescent="0.2">
      <c r="A8742" t="s">
        <v>19444</v>
      </c>
      <c r="B8742" t="str">
        <f>SUBSTITUTE(LOWER(A8742),"and","")</f>
        <v>tidepaclo2sc80697-4</v>
      </c>
    </row>
    <row r="8743" spans="1:2" x14ac:dyDescent="0.2">
      <c r="A8743" t="s">
        <v>19443</v>
      </c>
      <c r="B8743" t="str">
        <f>SUBSTITUTE(LOWER(A8743),"and","")</f>
        <v>oxem4meselect42750-392-89442</v>
      </c>
    </row>
    <row r="8744" spans="1:2" x14ac:dyDescent="0.2">
      <c r="A8744" t="s">
        <v>19442</v>
      </c>
      <c r="B8744" t="str">
        <f>SUBSTITUTE(LOWER(A8744),"and","")</f>
        <v>martin'spermethrin10%multi-purposeinsecticide53883-72</v>
      </c>
    </row>
    <row r="8745" spans="1:2" x14ac:dyDescent="0.2">
      <c r="A8745" t="s">
        <v>19441</v>
      </c>
      <c r="B8745" t="str">
        <f>SUBSTITUTE(LOWER(A8745),"and","")</f>
        <v>armortechcgc40wsp(maxrateinnyof0.625lbsacreyr(0.25lbaiacreyr)ortwo5-ozwatersolublepouchesperacreperyr)53883-374-86064</v>
      </c>
    </row>
    <row r="8746" spans="1:2" x14ac:dyDescent="0.2">
      <c r="A8746" t="s">
        <v>19440</v>
      </c>
      <c r="B8746" t="str">
        <f>SUBSTITUTE(LOWER(A8746),"and","")</f>
        <v>theecologyworksdustmitefleacontrol67419-1</v>
      </c>
    </row>
    <row r="8747" spans="1:2" x14ac:dyDescent="0.2">
      <c r="A8747" t="s">
        <v>19439</v>
      </c>
      <c r="B8747" t="str">
        <f>SUBSTITUTE(LOWER(A8747),"and","")</f>
        <v>moncutscfungicide[nosale,distribution,oruseinnassausuffolkcounties]71711-28</v>
      </c>
    </row>
    <row r="8748" spans="1:2" x14ac:dyDescent="0.2">
      <c r="A8748" t="s">
        <v>19438</v>
      </c>
      <c r="B8748" t="str">
        <f>SUBSTITUTE(LOWER(A8748),"and","")</f>
        <v>detiaphospellets72959-5</v>
      </c>
    </row>
    <row r="8749" spans="1:2" x14ac:dyDescent="0.2">
      <c r="A8749" t="s">
        <v>19437</v>
      </c>
      <c r="B8749" t="str">
        <f>SUBSTITUTE(LOWER(A8749),"and","")</f>
        <v>hydrothol191aquaticalgaecideherbicide(dayafterapplicationswimmingrestriction)(epareg.no.70506-175)sln ny-080003</v>
      </c>
    </row>
    <row r="8750" spans="1:2" x14ac:dyDescent="0.2">
      <c r="A8750" t="s">
        <v>19436</v>
      </c>
      <c r="B8750" t="str">
        <f>SUBSTITUTE(LOWER(A8750),"and","")</f>
        <v>cloroxscentedsplash-lessbleach(islblossom)5813-122</v>
      </c>
    </row>
    <row r="8751" spans="1:2" x14ac:dyDescent="0.2">
      <c r="A8751" t="s">
        <v>19435</v>
      </c>
      <c r="B8751" t="str">
        <f>SUBSTITUTE(LOWER(A8751),"and","")</f>
        <v>fungusgnatdeathdrops101745-2-102976</v>
      </c>
    </row>
    <row r="8752" spans="1:2" x14ac:dyDescent="0.2">
      <c r="A8752" t="s">
        <v>19434</v>
      </c>
      <c r="B8752" t="str">
        <f>SUBSTITUTE(LOWER(A8752),"and","")</f>
        <v>clairebroadspectrumgermicidaldisinfectantwipe6836-340-706</v>
      </c>
    </row>
    <row r="8753" spans="1:2" x14ac:dyDescent="0.2">
      <c r="A8753" t="s">
        <v>19433</v>
      </c>
      <c r="B8753" t="str">
        <f>SUBSTITUTE(LOWER(A8753),"and","")</f>
        <v>poacuresc89633-5</v>
      </c>
    </row>
    <row r="8754" spans="1:2" x14ac:dyDescent="0.2">
      <c r="A8754" t="s">
        <v>19432</v>
      </c>
      <c r="B8754" t="str">
        <f>SUBSTITUTE(LOWER(A8754),"and","")</f>
        <v>petarmorextendforcats2517-182</v>
      </c>
    </row>
    <row r="8755" spans="1:2" x14ac:dyDescent="0.2">
      <c r="A8755" t="s">
        <v>19431</v>
      </c>
      <c r="B8755" t="str">
        <f>SUBSTITUTE(LOWER(A8755),"and","")</f>
        <v>blackjackflymosquitosprayii(originalscent)10806-41-8848</v>
      </c>
    </row>
    <row r="8756" spans="1:2" x14ac:dyDescent="0.2">
      <c r="A8756" t="s">
        <v>19430</v>
      </c>
      <c r="B8756" t="str">
        <f>SUBSTITUTE(LOWER(A8756),"and","")</f>
        <v>dimetriccharged71368-125-1381</v>
      </c>
    </row>
    <row r="8757" spans="1:2" x14ac:dyDescent="0.2">
      <c r="A8757" t="s">
        <v>19429</v>
      </c>
      <c r="B8757" t="str">
        <f>SUBSTITUTE(LOWER(A8757),"and","")</f>
        <v>roundupproherbicide(2ee-clipdrip)524-475</v>
      </c>
    </row>
    <row r="8758" spans="1:2" x14ac:dyDescent="0.2">
      <c r="A8758" t="s">
        <v>19428</v>
      </c>
      <c r="B8758" t="str">
        <f>SUBSTITUTE(LOWER(A8758),"and","")</f>
        <v>spirus(nouseinnassausuffolkcounties,ny)(nouseonturfinny)91234-188</v>
      </c>
    </row>
    <row r="8759" spans="1:2" x14ac:dyDescent="0.2">
      <c r="A8759" t="s">
        <v>19427</v>
      </c>
      <c r="B8759" t="str">
        <f>SUBSTITUTE(LOWER(A8759),"and","")</f>
        <v>dimetricliquid1381-259</v>
      </c>
    </row>
    <row r="8760" spans="1:2" x14ac:dyDescent="0.2">
      <c r="A8760" t="s">
        <v>19426</v>
      </c>
      <c r="B8760" t="str">
        <f>SUBSTITUTE(LOWER(A8760),"and","")</f>
        <v>glory4l66222-256</v>
      </c>
    </row>
    <row r="8761" spans="1:2" x14ac:dyDescent="0.2">
      <c r="A8761" t="s">
        <v>19425</v>
      </c>
      <c r="B8761" t="str">
        <f>SUBSTITUTE(LOWER(A8761),"and","")</f>
        <v>steri-fab397-13</v>
      </c>
    </row>
    <row r="8762" spans="1:2" x14ac:dyDescent="0.2">
      <c r="A8762" t="s">
        <v>19424</v>
      </c>
      <c r="B8762" t="str">
        <f>SUBSTITUTE(LOWER(A8762),"and","")</f>
        <v>saniphorno.2407546-13</v>
      </c>
    </row>
    <row r="8763" spans="1:2" x14ac:dyDescent="0.2">
      <c r="A8763" t="s">
        <v>19423</v>
      </c>
      <c r="B8763" t="str">
        <f>SUBSTITUTE(LOWER(A8763),"and","")</f>
        <v>propowershurguardultimate10324-81-75686</v>
      </c>
    </row>
    <row r="8764" spans="1:2" x14ac:dyDescent="0.2">
      <c r="A8764" t="s">
        <v>19422</v>
      </c>
      <c r="B8764" t="str">
        <f>SUBSTITUTE(LOWER(A8764),"and","")</f>
        <v>5-in-1multi-purposetabs46043-30-53822</v>
      </c>
    </row>
    <row r="8765" spans="1:2" x14ac:dyDescent="0.2">
      <c r="A8765" t="s">
        <v>19421</v>
      </c>
      <c r="B8765" t="str">
        <f>SUBSTITUTE(LOWER(A8765),"and","")</f>
        <v>dishsansanitizer10324-63-69268</v>
      </c>
    </row>
    <row r="8766" spans="1:2" x14ac:dyDescent="0.2">
      <c r="A8766" t="s">
        <v>19420</v>
      </c>
      <c r="B8766" t="str">
        <f>SUBSTITUTE(LOWER(A8766),"and","")</f>
        <v>saferbrhomediatomaceousearthantcrawlinginsectkiller50932-12-42697</v>
      </c>
    </row>
    <row r="8767" spans="1:2" x14ac:dyDescent="0.2">
      <c r="A8767" t="s">
        <v>19419</v>
      </c>
      <c r="B8767" t="str">
        <f>SUBSTITUTE(LOWER(A8767),"and","")</f>
        <v>xy-12liquidsanitizer1677-52</v>
      </c>
    </row>
    <row r="8768" spans="1:2" x14ac:dyDescent="0.2">
      <c r="A8768" t="s">
        <v>19418</v>
      </c>
      <c r="B8768" t="str">
        <f>SUBSTITUTE(LOWER(A8768),"and","")</f>
        <v>nutgrasseliminator91234-69-53883</v>
      </c>
    </row>
    <row r="8769" spans="1:2" x14ac:dyDescent="0.2">
      <c r="A8769" t="s">
        <v>19417</v>
      </c>
      <c r="B8769" t="str">
        <f>SUBSTITUTE(LOWER(A8769),"and","")</f>
        <v>linex4lagriculturalherbicide61842-21</v>
      </c>
    </row>
    <row r="8770" spans="1:2" x14ac:dyDescent="0.2">
      <c r="A8770" t="s">
        <v>19416</v>
      </c>
      <c r="B8770" t="str">
        <f>SUBSTITUTE(LOWER(A8770),"and","")</f>
        <v>quali-prot-nex53883-353</v>
      </c>
    </row>
    <row r="8771" spans="1:2" x14ac:dyDescent="0.2">
      <c r="A8771" t="s">
        <v>19415</v>
      </c>
      <c r="B8771" t="str">
        <f>SUBSTITUTE(LOWER(A8771),"and","")</f>
        <v>alphabac4.5(pinescent)10324-93-10634</v>
      </c>
    </row>
    <row r="8772" spans="1:2" x14ac:dyDescent="0.2">
      <c r="A8772" t="s">
        <v>19414</v>
      </c>
      <c r="B8772" t="str">
        <f>SUBSTITUTE(LOWER(A8772),"and","")</f>
        <v>acurioscinsecticide(nosoilinjectioninnassauorsuffolkcounties)91234-406</v>
      </c>
    </row>
    <row r="8773" spans="1:2" x14ac:dyDescent="0.2">
      <c r="A8773" t="s">
        <v>19413</v>
      </c>
      <c r="B8773" t="str">
        <f>SUBSTITUTE(LOWER(A8773),"and","")</f>
        <v>herculexiinsectprotection29964-3</v>
      </c>
    </row>
    <row r="8774" spans="1:2" x14ac:dyDescent="0.2">
      <c r="A8774" t="s">
        <v>19412</v>
      </c>
      <c r="B8774" t="str">
        <f>SUBSTITUTE(LOWER(A8774),"and","")</f>
        <v>turfkingfertilizerwith0.096%bifenthrin(nysspecificlanguage)53883-337-47956</v>
      </c>
    </row>
    <row r="8775" spans="1:2" x14ac:dyDescent="0.2">
      <c r="A8775" t="s">
        <v>19411</v>
      </c>
      <c r="B8775" t="str">
        <f>SUBSTITUTE(LOWER(A8775),"and","")</f>
        <v>thymoxdisinfectantspray(grapefruitlemongrassfragrance)87742-1</v>
      </c>
    </row>
    <row r="8776" spans="1:2" x14ac:dyDescent="0.2">
      <c r="A8776" t="s">
        <v>19410</v>
      </c>
      <c r="B8776" t="str">
        <f>SUBSTITUTE(LOWER(A8776),"and","")</f>
        <v>stingraywasphornetjetspray279-3401</v>
      </c>
    </row>
    <row r="8777" spans="1:2" x14ac:dyDescent="0.2">
      <c r="A8777" t="s">
        <v>19409</v>
      </c>
      <c r="B8777" t="str">
        <f>SUBSTITUTE(LOWER(A8777),"and","")</f>
        <v>chemtreatc2184g935-71-15300</v>
      </c>
    </row>
    <row r="8778" spans="1:2" x14ac:dyDescent="0.2">
      <c r="A8778" t="s">
        <v>19408</v>
      </c>
      <c r="B8778" t="str">
        <f>SUBSTITUTE(LOWER(A8778),"and","")</f>
        <v>rightstartcerealsrtu42750-324-1381</v>
      </c>
    </row>
    <row r="8779" spans="1:2" x14ac:dyDescent="0.2">
      <c r="A8779" t="s">
        <v>19407</v>
      </c>
      <c r="B8779" t="str">
        <f>SUBSTITUTE(LOWER(A8779),"and","")</f>
        <v>jteatonkillsbedbugsultra45385-102-56</v>
      </c>
    </row>
    <row r="8780" spans="1:2" x14ac:dyDescent="0.2">
      <c r="A8780" t="s">
        <v>19406</v>
      </c>
      <c r="B8780" t="str">
        <f>SUBSTITUTE(LOWER(A8780),"and","")</f>
        <v>orthogroundclearvegetationkillerready-to-use239-2686</v>
      </c>
    </row>
    <row r="8781" spans="1:2" x14ac:dyDescent="0.2">
      <c r="A8781" t="s">
        <v>19405</v>
      </c>
      <c r="B8781" t="str">
        <f>SUBSTITUTE(LOWER(A8781),"and","")</f>
        <v>combatmaxantkillinggel64240-42</v>
      </c>
    </row>
    <row r="8782" spans="1:2" x14ac:dyDescent="0.2">
      <c r="A8782" t="s">
        <v>19404</v>
      </c>
      <c r="B8782" t="str">
        <f>SUBSTITUTE(LOWER(A8782),"and","")</f>
        <v>unison5905-542</v>
      </c>
    </row>
    <row r="8783" spans="1:2" x14ac:dyDescent="0.2">
      <c r="A8783" t="s">
        <v>19403</v>
      </c>
      <c r="B8783" t="str">
        <f>SUBSTITUTE(LOWER(A8783),"and","")</f>
        <v>orthobugclearinsectkillerforlawnslscapesready-to-spray(2ee-spottedlanternfly)239-2718</v>
      </c>
    </row>
    <row r="8784" spans="1:2" x14ac:dyDescent="0.2">
      <c r="A8784" t="s">
        <v>19402</v>
      </c>
      <c r="B8784" t="str">
        <f>SUBSTITUTE(LOWER(A8784),"and","")</f>
        <v>troysancp205383-134</v>
      </c>
    </row>
    <row r="8785" spans="1:2" x14ac:dyDescent="0.2">
      <c r="A8785" t="s">
        <v>19401</v>
      </c>
      <c r="B8785" t="str">
        <f>SUBSTITUTE(LOWER(A8785),"and","")</f>
        <v>acticidebcl167071-118</v>
      </c>
    </row>
    <row r="8786" spans="1:2" x14ac:dyDescent="0.2">
      <c r="A8786" t="s">
        <v>19400</v>
      </c>
      <c r="B8786" t="str">
        <f>SUBSTITUTE(LOWER(A8786),"and","")</f>
        <v>y-texpythondustlivestockinsecticide39039-9</v>
      </c>
    </row>
    <row r="8787" spans="1:2" x14ac:dyDescent="0.2">
      <c r="A8787" t="s">
        <v>19399</v>
      </c>
      <c r="B8787" t="str">
        <f>SUBSTITUTE(LOWER(A8787),"and","")</f>
        <v>paraquatconcentrate82542-3</v>
      </c>
    </row>
    <row r="8788" spans="1:2" x14ac:dyDescent="0.2">
      <c r="A8788" t="s">
        <v>19398</v>
      </c>
      <c r="B8788" t="str">
        <f>SUBSTITUTE(LOWER(A8788),"and","")</f>
        <v>roundupcustomforaquaticterrestrialuse(2ee-burningbush,japanesebarberry,porcelainberry,yellowiris)524-343</v>
      </c>
    </row>
    <row r="8789" spans="1:2" x14ac:dyDescent="0.2">
      <c r="A8789" t="s">
        <v>19397</v>
      </c>
      <c r="B8789" t="str">
        <f>SUBSTITUTE(LOWER(A8789),"and","")</f>
        <v>companionmaxxliquidbiologicalfungicide94485-4</v>
      </c>
    </row>
    <row r="8790" spans="1:2" x14ac:dyDescent="0.2">
      <c r="A8790" t="s">
        <v>19396</v>
      </c>
      <c r="B8790" t="str">
        <f>SUBSTITUTE(LOWER(A8790),"and","")</f>
        <v>summitfalloutwdg62637-14-6218</v>
      </c>
    </row>
    <row r="8791" spans="1:2" x14ac:dyDescent="0.2">
      <c r="A8791" t="s">
        <v>19395</v>
      </c>
      <c r="B8791" t="str">
        <f>SUBSTITUTE(LOWER(A8791),"and","")</f>
        <v>ben'srepellentlotion(scentfree)56575-17</v>
      </c>
    </row>
    <row r="8792" spans="1:2" x14ac:dyDescent="0.2">
      <c r="A8792" t="s">
        <v>19394</v>
      </c>
      <c r="B8792" t="str">
        <f>SUBSTITUTE(LOWER(A8792),"and","")</f>
        <v>10-chlor148-628-10147</v>
      </c>
    </row>
    <row r="8793" spans="1:2" x14ac:dyDescent="0.2">
      <c r="A8793" t="s">
        <v>19393</v>
      </c>
      <c r="B8793" t="str">
        <f>SUBSTITUTE(LOWER(A8793),"and","")</f>
        <v>omega500f[noapplicationwithin100ft.ofsurfacewatersinnys,noaerialapplicationinnys]71512-1</v>
      </c>
    </row>
    <row r="8794" spans="1:2" x14ac:dyDescent="0.2">
      <c r="A8794" t="s">
        <v>19392</v>
      </c>
      <c r="B8794" t="str">
        <f>SUBSTITUTE(LOWER(A8794),"and","")</f>
        <v>textardpa71297-21</v>
      </c>
    </row>
    <row r="8795" spans="1:2" x14ac:dyDescent="0.2">
      <c r="A8795" t="s">
        <v>19391</v>
      </c>
      <c r="B8795" t="str">
        <f>SUBSTITUTE(LOWER(A8795),"and","")</f>
        <v>spaguardsanitizerbrominatingtabs5185-509</v>
      </c>
    </row>
    <row r="8796" spans="1:2" x14ac:dyDescent="0.2">
      <c r="A8796" t="s">
        <v>19390</v>
      </c>
      <c r="B8796" t="str">
        <f>SUBSTITUTE(LOWER(A8796),"and","")</f>
        <v>dupontbasisblendherbicide(noaerialappinnys)352-854</v>
      </c>
    </row>
    <row r="8797" spans="1:2" x14ac:dyDescent="0.2">
      <c r="A8797" t="s">
        <v>19389</v>
      </c>
      <c r="B8797" t="str">
        <f>SUBSTITUTE(LOWER(A8797),"and","")</f>
        <v>barnaclestop89825-1</v>
      </c>
    </row>
    <row r="8798" spans="1:2" x14ac:dyDescent="0.2">
      <c r="A8798" t="s">
        <v>19388</v>
      </c>
      <c r="B8798" t="str">
        <f>SUBSTITUTE(LOWER(A8798),"and","")</f>
        <v>minectopro(nosale,saleinto,distributionoruseinnassauorsuffolkcounties)(noaerialappinny)100-1592</v>
      </c>
    </row>
    <row r="8799" spans="1:2" x14ac:dyDescent="0.2">
      <c r="A8799" t="s">
        <v>19387</v>
      </c>
      <c r="B8799" t="str">
        <f>SUBSTITUTE(LOWER(A8799),"and","")</f>
        <v>cedockherbicide(donotexceed2.25ozacreseason)352-444-85588</v>
      </c>
    </row>
    <row r="8800" spans="1:2" x14ac:dyDescent="0.2">
      <c r="A8800" t="s">
        <v>19386</v>
      </c>
      <c r="B8800" t="str">
        <f>SUBSTITUTE(LOWER(A8800),"and","")</f>
        <v>omnibrlambda1ec(25ft.bufferstriptocoastalmarsh)5905-610</v>
      </c>
    </row>
    <row r="8801" spans="1:2" x14ac:dyDescent="0.2">
      <c r="A8801" t="s">
        <v>19385</v>
      </c>
      <c r="B8801" t="str">
        <f>SUBSTITUTE(LOWER(A8801),"and","")</f>
        <v>aquastar42750-59</v>
      </c>
    </row>
    <row r="8802" spans="1:2" x14ac:dyDescent="0.2">
      <c r="A8802" t="s">
        <v>19384</v>
      </c>
      <c r="B8802" t="str">
        <f>SUBSTITUTE(LOWER(A8802),"and","")</f>
        <v>repeloutdoorfoggercampfogger2478-101-305</v>
      </c>
    </row>
    <row r="8803" spans="1:2" x14ac:dyDescent="0.2">
      <c r="A8803" t="s">
        <v>19383</v>
      </c>
      <c r="B8803" t="str">
        <f>SUBSTITUTE(LOWER(A8803),"and","")</f>
        <v>rodeo(2ee-wineberry)62719-324</v>
      </c>
    </row>
    <row r="8804" spans="1:2" x14ac:dyDescent="0.2">
      <c r="A8804" t="s">
        <v>19382</v>
      </c>
      <c r="B8804" t="str">
        <f>SUBSTITUTE(LOWER(A8804),"and","")</f>
        <v>off!botanicalstowelettes4822-526</v>
      </c>
    </row>
    <row r="8805" spans="1:2" x14ac:dyDescent="0.2">
      <c r="A8805" t="s">
        <v>19381</v>
      </c>
      <c r="B8805" t="str">
        <f>SUBSTITUTE(LOWER(A8805),"and","")</f>
        <v>mivum83529-171</v>
      </c>
    </row>
    <row r="8806" spans="1:2" x14ac:dyDescent="0.2">
      <c r="A8806" t="s">
        <v>19380</v>
      </c>
      <c r="B8806" t="str">
        <f>SUBSTITUTE(LOWER(A8806),"and","")</f>
        <v>armortechtrioneii89442-33</v>
      </c>
    </row>
    <row r="8807" spans="1:2" x14ac:dyDescent="0.2">
      <c r="A8807" t="s">
        <v>19379</v>
      </c>
      <c r="B8807" t="str">
        <f>SUBSTITUTE(LOWER(A8807),"and","")</f>
        <v>hardsurfacesanitizer875-106</v>
      </c>
    </row>
    <row r="8808" spans="1:2" x14ac:dyDescent="0.2">
      <c r="A8808" t="s">
        <v>19378</v>
      </c>
      <c r="B8808" t="str">
        <f>SUBSTITUTE(LOWER(A8808),"and","")</f>
        <v>ima-jet1074578-6</v>
      </c>
    </row>
    <row r="8809" spans="1:2" x14ac:dyDescent="0.2">
      <c r="A8809" t="s">
        <v>19377</v>
      </c>
      <c r="B8809" t="str">
        <f>SUBSTITUTE(LOWER(A8809),"and","")</f>
        <v>saferbrgardenneemoil70051-13-42697</v>
      </c>
    </row>
    <row r="8810" spans="1:2" x14ac:dyDescent="0.2">
      <c r="A8810" t="s">
        <v>19376</v>
      </c>
      <c r="B8810" t="str">
        <f>SUBSTITUTE(LOWER(A8810),"and","")</f>
        <v>bioadvancedscience-basedsolutionsextendedcontrolbrushkillerready-to-use92564-81</v>
      </c>
    </row>
    <row r="8811" spans="1:2" x14ac:dyDescent="0.2">
      <c r="A8811" t="s">
        <v>19375</v>
      </c>
      <c r="B8811" t="str">
        <f>SUBSTITUTE(LOWER(A8811),"and","")</f>
        <v>nutrientsplusfertilizerwith0.13%dithiopyr(nouseinnassausuffolkcounties)(nysspecificlang)53883-207-82898</v>
      </c>
    </row>
    <row r="8812" spans="1:2" x14ac:dyDescent="0.2">
      <c r="A8812" t="s">
        <v>19374</v>
      </c>
      <c r="B8812" t="str">
        <f>SUBSTITUTE(LOWER(A8812),"and","")</f>
        <v>coppersulfatefinecrystals46923-4</v>
      </c>
    </row>
    <row r="8813" spans="1:2" x14ac:dyDescent="0.2">
      <c r="A8813" t="s">
        <v>19373</v>
      </c>
      <c r="B8813" t="str">
        <f>SUBSTITUTE(LOWER(A8813),"and","")</f>
        <v>mon89034xtc1507xmon88017xdas-59122-7seedblend524-595</v>
      </c>
    </row>
    <row r="8814" spans="1:2" x14ac:dyDescent="0.2">
      <c r="A8814" t="s">
        <v>19372</v>
      </c>
      <c r="B8814" t="str">
        <f>SUBSTITUTE(LOWER(A8814),"and","")</f>
        <v>montereytake-outcompleteinsectcontrol(nousewithin100ft.ofcoastalmarshorstreamdrainingtocoastalmarsh)53883-197-54705</v>
      </c>
    </row>
    <row r="8815" spans="1:2" x14ac:dyDescent="0.2">
      <c r="A8815" t="s">
        <v>19371</v>
      </c>
      <c r="B8815" t="str">
        <f>SUBSTITUTE(LOWER(A8815),"and","")</f>
        <v>bonideweedbeaterultrareadytospray2217-863-4</v>
      </c>
    </row>
    <row r="8816" spans="1:2" x14ac:dyDescent="0.2">
      <c r="A8816" t="s">
        <v>19370</v>
      </c>
      <c r="B8816" t="str">
        <f>SUBSTITUTE(LOWER(A8816),"and","")</f>
        <v>mako5905-646</v>
      </c>
    </row>
    <row r="8817" spans="1:2" x14ac:dyDescent="0.2">
      <c r="A8817" t="s">
        <v>19369</v>
      </c>
      <c r="B8817" t="str">
        <f>SUBSTITUTE(LOWER(A8817),"and","")</f>
        <v>orthohomedefensedual-actionbedbugkiller1021-2570-239</v>
      </c>
    </row>
    <row r="8818" spans="1:2" x14ac:dyDescent="0.2">
      <c r="A8818" t="s">
        <v>19368</v>
      </c>
      <c r="B8818" t="str">
        <f>SUBSTITUTE(LOWER(A8818),"and","")</f>
        <v>superthrivek-l-nrootingconcentrate(commercial)87394-3</v>
      </c>
    </row>
    <row r="8819" spans="1:2" x14ac:dyDescent="0.2">
      <c r="A8819" t="s">
        <v>19367</v>
      </c>
      <c r="B8819" t="str">
        <f>SUBSTITUTE(LOWER(A8819),"and","")</f>
        <v>balf34704-746</v>
      </c>
    </row>
    <row r="8820" spans="1:2" x14ac:dyDescent="0.2">
      <c r="A8820" t="s">
        <v>19366</v>
      </c>
      <c r="B8820" t="str">
        <f>SUBSTITUTE(LOWER(A8820),"and","")</f>
        <v>junglejuice100insectrepellentsquirt54287-2-58188</v>
      </c>
    </row>
    <row r="8821" spans="1:2" x14ac:dyDescent="0.2">
      <c r="A8821" t="s">
        <v>19365</v>
      </c>
      <c r="B8821" t="str">
        <f>SUBSTITUTE(LOWER(A8821),"and","")</f>
        <v>picmosquitocoilburner3095-26</v>
      </c>
    </row>
    <row r="8822" spans="1:2" x14ac:dyDescent="0.2">
      <c r="A8822" t="s">
        <v>19364</v>
      </c>
      <c r="B8822" t="str">
        <f>SUBSTITUTE(LOWER(A8822),"and","")</f>
        <v>patriotselectiveherbicide228-391</v>
      </c>
    </row>
    <row r="8823" spans="1:2" x14ac:dyDescent="0.2">
      <c r="A8823" t="s">
        <v>19363</v>
      </c>
      <c r="B8823" t="str">
        <f>SUBSTITUTE(LOWER(A8823),"and","")</f>
        <v>outdoorflytrap84565-2-49407</v>
      </c>
    </row>
    <row r="8824" spans="1:2" x14ac:dyDescent="0.2">
      <c r="A8824" t="s">
        <v>19362</v>
      </c>
      <c r="B8824" t="str">
        <f>SUBSTITUTE(LOWER(A8824),"and","")</f>
        <v>greenthumbcrabgrasspreventerwithlawnfood[lowerapplicationrateinnys]8378-53</v>
      </c>
    </row>
    <row r="8825" spans="1:2" x14ac:dyDescent="0.2">
      <c r="A8825" t="s">
        <v>19361</v>
      </c>
      <c r="B8825" t="str">
        <f>SUBSTITUTE(LOWER(A8825),"and","")</f>
        <v>saddle-up1381-255</v>
      </c>
    </row>
    <row r="8826" spans="1:2" x14ac:dyDescent="0.2">
      <c r="A8826" t="s">
        <v>19360</v>
      </c>
      <c r="B8826" t="str">
        <f>SUBSTITUTE(LOWER(A8826),"and","")</f>
        <v>greatvaluelemonscentdisinfectantspray70271-37-41348</v>
      </c>
    </row>
    <row r="8827" spans="1:2" x14ac:dyDescent="0.2">
      <c r="A8827" t="s">
        <v>19359</v>
      </c>
      <c r="B8827" t="str">
        <f>SUBSTITUTE(LOWER(A8827),"and","")</f>
        <v>shurguardhp70627-62-7546</v>
      </c>
    </row>
    <row r="8828" spans="1:2" x14ac:dyDescent="0.2">
      <c r="A8828" t="s">
        <v>19358</v>
      </c>
      <c r="B8828" t="str">
        <f>SUBSTITUTE(LOWER(A8828),"and","")</f>
        <v>reefer-gallermoth-teksnowhitepapercoveredmothballpackets(cedarscented)1475-143</v>
      </c>
    </row>
    <row r="8829" spans="1:2" x14ac:dyDescent="0.2">
      <c r="A8829" t="s">
        <v>19357</v>
      </c>
      <c r="B8829" t="str">
        <f>SUBSTITUTE(LOWER(A8829),"and","")</f>
        <v>returnxl(nouseinnassauorsuffolkcounties)83100-52-83979</v>
      </c>
    </row>
    <row r="8830" spans="1:2" x14ac:dyDescent="0.2">
      <c r="A8830" t="s">
        <v>19356</v>
      </c>
      <c r="B8830" t="str">
        <f>SUBSTITUTE(LOWER(A8830),"and","")</f>
        <v>vaporooter94625-1</v>
      </c>
    </row>
    <row r="8831" spans="1:2" x14ac:dyDescent="0.2">
      <c r="A8831" t="s">
        <v>19355</v>
      </c>
      <c r="B8831" t="str">
        <f>SUBSTITUTE(LOWER(A8831),"and","")</f>
        <v>toiletbowlcleaneroceanfreshscentlysolbrkills99.9%ofvirusesbacteria777-70</v>
      </c>
    </row>
    <row r="8832" spans="1:2" x14ac:dyDescent="0.2">
      <c r="A8832" t="s">
        <v>19354</v>
      </c>
      <c r="B8832" t="str">
        <f>SUBSTITUTE(LOWER(A8832),"and","")</f>
        <v>305hydrogenperoxidedisinfectant96165-1</v>
      </c>
    </row>
    <row r="8833" spans="1:2" x14ac:dyDescent="0.2">
      <c r="A8833" t="s">
        <v>19353</v>
      </c>
      <c r="B8833" t="str">
        <f>SUBSTITUTE(LOWER(A8833),"and","")</f>
        <v>heraldherbicide2749-600</v>
      </c>
    </row>
    <row r="8834" spans="1:2" x14ac:dyDescent="0.2">
      <c r="A8834" t="s">
        <v>19352</v>
      </c>
      <c r="B8834" t="str">
        <f>SUBSTITUTE(LOWER(A8834),"and","")</f>
        <v>hudsonvalleyfertilizerwithimi-lambdagranulartoinsecticide(nosale,saleinto,distributionoruseinnassau,suffolk,kingsqueenscounties)(noappwithin100ftofcoastalmarsh)228-610-47956</v>
      </c>
    </row>
    <row r="8835" spans="1:2" x14ac:dyDescent="0.2">
      <c r="A8835" t="s">
        <v>19351</v>
      </c>
      <c r="B8835" t="str">
        <f>SUBSTITUTE(LOWER(A8835),"and","")</f>
        <v>seduceinsectbait67702-25-70051</v>
      </c>
    </row>
    <row r="8836" spans="1:2" x14ac:dyDescent="0.2">
      <c r="A8836" t="s">
        <v>19350</v>
      </c>
      <c r="B8836" t="str">
        <f>SUBSTITUTE(LOWER(A8836),"and","")</f>
        <v>5freshbreezepfnon-aciddisinfectantrestroomcleaner10324-93-8325</v>
      </c>
    </row>
    <row r="8837" spans="1:2" x14ac:dyDescent="0.2">
      <c r="A8837" t="s">
        <v>19349</v>
      </c>
      <c r="B8837" t="str">
        <f>SUBSTITUTE(LOWER(A8837),"and","")</f>
        <v>apexplusfordogs(89-132lbs)53883-351-103215</v>
      </c>
    </row>
    <row r="8838" spans="1:2" x14ac:dyDescent="0.2">
      <c r="A8838" t="s">
        <v>19348</v>
      </c>
      <c r="B8838" t="str">
        <f>SUBSTITUTE(LOWER(A8838),"and","")</f>
        <v>goldenpestsprayoil57538-11</v>
      </c>
    </row>
    <row r="8839" spans="1:2" x14ac:dyDescent="0.2">
      <c r="A8839" t="s">
        <v>19347</v>
      </c>
      <c r="B8839" t="str">
        <f>SUBSTITUTE(LOWER(A8839),"and","")</f>
        <v>signaturextrastressgard432-1541</v>
      </c>
    </row>
    <row r="8840" spans="1:2" x14ac:dyDescent="0.2">
      <c r="A8840" t="s">
        <v>19346</v>
      </c>
      <c r="B8840" t="str">
        <f>SUBSTITUTE(LOWER(A8840),"and","")</f>
        <v>arraydisinfectantdeodorizer67603-4-45133</v>
      </c>
    </row>
    <row r="8841" spans="1:2" x14ac:dyDescent="0.2">
      <c r="A8841" t="s">
        <v>19345</v>
      </c>
      <c r="B8841" t="str">
        <f>SUBSTITUTE(LOWER(A8841),"and","")</f>
        <v>martin'scyonarahomegardeninsectcontrolready-to-spray(nousewithin100ftofcoastalmarsh)53883-197</v>
      </c>
    </row>
    <row r="8842" spans="1:2" x14ac:dyDescent="0.2">
      <c r="A8842" t="s">
        <v>19344</v>
      </c>
      <c r="B8842" t="str">
        <f>SUBSTITUTE(LOWER(A8842),"and","")</f>
        <v>fertilizerwbarricade0.38%52287-19</v>
      </c>
    </row>
    <row r="8843" spans="1:2" x14ac:dyDescent="0.2">
      <c r="A8843" t="s">
        <v>19343</v>
      </c>
      <c r="B8843" t="str">
        <f>SUBSTITUTE(LOWER(A8843),"and","")</f>
        <v>portal71711-19</v>
      </c>
    </row>
    <row r="8844" spans="1:2" x14ac:dyDescent="0.2">
      <c r="A8844" t="s">
        <v>19342</v>
      </c>
      <c r="B8844" t="str">
        <f>SUBSTITUTE(LOWER(A8844),"and","")</f>
        <v>spectracideweedgrasskiller29688-293-8845</v>
      </c>
    </row>
    <row r="8845" spans="1:2" x14ac:dyDescent="0.2">
      <c r="A8845" t="s">
        <v>19341</v>
      </c>
      <c r="B8845" t="str">
        <f>SUBSTITUTE(LOWER(A8845),"and","")</f>
        <v>maximgermicidalcleaner10324-85-45745</v>
      </c>
    </row>
    <row r="8846" spans="1:2" x14ac:dyDescent="0.2">
      <c r="A8846" t="s">
        <v>19340</v>
      </c>
      <c r="B8846" t="str">
        <f>SUBSTITUTE(LOWER(A8846),"and","")</f>
        <v>vigoroxsp-15antimicrobialagent65402-3</v>
      </c>
    </row>
    <row r="8847" spans="1:2" x14ac:dyDescent="0.2">
      <c r="A8847" t="s">
        <v>19339</v>
      </c>
      <c r="B8847" t="str">
        <f>SUBSTITUTE(LOWER(A8847),"and","")</f>
        <v>signaturedimension0.125%plusfertilizer(variousfertilizerblends)[nouseonlongisl]62719-483-34704</v>
      </c>
    </row>
    <row r="8848" spans="1:2" x14ac:dyDescent="0.2">
      <c r="A8848" t="s">
        <v>19338</v>
      </c>
      <c r="B8848" t="str">
        <f>SUBSTITUTE(LOWER(A8848),"and","")</f>
        <v>amdroquickkillmosquitobombs(useincontainerizedwatersitesonlyinnys)2724-499-90098</v>
      </c>
    </row>
    <row r="8849" spans="1:2" x14ac:dyDescent="0.2">
      <c r="A8849" t="s">
        <v>19337</v>
      </c>
      <c r="B8849" t="str">
        <f>SUBSTITUTE(LOWER(A8849),"and","")</f>
        <v>up-stargoldgranularinsecticide(nousewithin100ftofwater)(unrestricted31616)70506-73</v>
      </c>
    </row>
    <row r="8850" spans="1:2" x14ac:dyDescent="0.2">
      <c r="A8850" t="s">
        <v>19336</v>
      </c>
      <c r="B8850" t="str">
        <f>SUBSTITUTE(LOWER(A8850),"and","")</f>
        <v>voliamflexiinsecticide(nolongisl,nousewithin100feetofwater,noaerialuse)(2ee-brownmarmoratedstinkbug)100-1319</v>
      </c>
    </row>
    <row r="8851" spans="1:2" x14ac:dyDescent="0.2">
      <c r="A8851" t="s">
        <v>19335</v>
      </c>
      <c r="B8851" t="str">
        <f>SUBSTITUTE(LOWER(A8851),"and","")</f>
        <v>cavalry(25ft.bufferstriptocoastalmarsh)100-1112-534</v>
      </c>
    </row>
    <row r="8852" spans="1:2" x14ac:dyDescent="0.2">
      <c r="A8852" t="s">
        <v>19334</v>
      </c>
      <c r="B8852" t="str">
        <f>SUBSTITUTE(LOWER(A8852),"and","")</f>
        <v>raidmaxdefendperimeterprotection4822-561</v>
      </c>
    </row>
    <row r="8853" spans="1:2" x14ac:dyDescent="0.2">
      <c r="A8853" t="s">
        <v>19333</v>
      </c>
      <c r="B8853" t="str">
        <f>SUBSTITUTE(LOWER(A8853),"and","")</f>
        <v>gotpests...getrevengebarnstableflysprayreadytouse4-358</v>
      </c>
    </row>
    <row r="8854" spans="1:2" x14ac:dyDescent="0.2">
      <c r="A8854" t="s">
        <v>19332</v>
      </c>
      <c r="B8854" t="str">
        <f>SUBSTITUTE(LOWER(A8854),"and","")</f>
        <v>fruittreesprayplus(2ee-spottedlanternfly)70051-111-54705</v>
      </c>
    </row>
    <row r="8855" spans="1:2" x14ac:dyDescent="0.2">
      <c r="A8855" t="s">
        <v>19331</v>
      </c>
      <c r="B8855" t="str">
        <f>SUBSTITUTE(LOWER(A8855),"and","")</f>
        <v>ethephon2sl66222-151</v>
      </c>
    </row>
    <row r="8856" spans="1:2" x14ac:dyDescent="0.2">
      <c r="A8856" t="s">
        <v>19330</v>
      </c>
      <c r="B8856" t="str">
        <f>SUBSTITUTE(LOWER(A8856),"and","")</f>
        <v>chemtreatc-2189g83451-3-15300</v>
      </c>
    </row>
    <row r="8857" spans="1:2" x14ac:dyDescent="0.2">
      <c r="A8857" t="s">
        <v>19329</v>
      </c>
      <c r="B8857" t="str">
        <f>SUBSTITUTE(LOWER(A8857),"and","")</f>
        <v>transportmikroninsecticide8033-109-279</v>
      </c>
    </row>
    <row r="8858" spans="1:2" x14ac:dyDescent="0.2">
      <c r="A8858" t="s">
        <v>19328</v>
      </c>
      <c r="B8858" t="str">
        <f>SUBSTITUTE(LOWER(A8858),"and","")</f>
        <v>durvetturnout47000-188-12281</v>
      </c>
    </row>
    <row r="8859" spans="1:2" x14ac:dyDescent="0.2">
      <c r="A8859" t="s">
        <v>19327</v>
      </c>
      <c r="B8859" t="str">
        <f>SUBSTITUTE(LOWER(A8859),"and","")</f>
        <v>osterfleatickshampoowithoatmeal(freshbreezescent)72586-1</v>
      </c>
    </row>
    <row r="8860" spans="1:2" x14ac:dyDescent="0.2">
      <c r="A8860" t="s">
        <v>19326</v>
      </c>
      <c r="B8860" t="str">
        <f>SUBSTITUTE(LOWER(A8860),"and","")</f>
        <v>dartfungicideec51517-11</v>
      </c>
    </row>
    <row r="8861" spans="1:2" x14ac:dyDescent="0.2">
      <c r="A8861" t="s">
        <v>19325</v>
      </c>
      <c r="B8861" t="str">
        <f>SUBSTITUTE(LOWER(A8861),"and","")</f>
        <v>trigardinsecticide(notforsale,saleinto,distributionoruseinnassausuffolkcounties)10163-411</v>
      </c>
    </row>
    <row r="8862" spans="1:2" x14ac:dyDescent="0.2">
      <c r="A8862" t="s">
        <v>19324</v>
      </c>
      <c r="B8862" t="str">
        <f>SUBSTITUTE(LOWER(A8862),"and","")</f>
        <v>gardensafebrhouseplantgardeninsectkiller478-125-39609</v>
      </c>
    </row>
    <row r="8863" spans="1:2" x14ac:dyDescent="0.2">
      <c r="A8863" t="s">
        <v>19323</v>
      </c>
      <c r="B8863" t="str">
        <f>SUBSTITUTE(LOWER(A8863),"and","")</f>
        <v>magicgardenerbiologicaldiseasecontrol73049-522</v>
      </c>
    </row>
    <row r="8864" spans="1:2" x14ac:dyDescent="0.2">
      <c r="A8864" t="s">
        <v>19322</v>
      </c>
      <c r="B8864" t="str">
        <f>SUBSTITUTE(LOWER(A8864),"and","")</f>
        <v>motivate2l228-660-82917</v>
      </c>
    </row>
    <row r="8865" spans="1:2" x14ac:dyDescent="0.2">
      <c r="A8865" t="s">
        <v>19321</v>
      </c>
      <c r="B8865" t="str">
        <f>SUBSTITUTE(LOWER(A8865),"and","")</f>
        <v>orthohomedefenseinsectkillerforlawnlscapeconcentrate239-2718</v>
      </c>
    </row>
    <row r="8866" spans="1:2" x14ac:dyDescent="0.2">
      <c r="A8866" t="s">
        <v>19320</v>
      </c>
      <c r="B8866" t="str">
        <f>SUBSTITUTE(LOWER(A8866),"and","")</f>
        <v>pryanhaequineroll-on21165-33</v>
      </c>
    </row>
    <row r="8867" spans="1:2" x14ac:dyDescent="0.2">
      <c r="A8867" t="s">
        <v>19319</v>
      </c>
      <c r="B8867" t="str">
        <f>SUBSTITUTE(LOWER(A8867),"and","")</f>
        <v>off!cleanfeelinsectrepellenti4822-564</v>
      </c>
    </row>
    <row r="8868" spans="1:2" x14ac:dyDescent="0.2">
      <c r="A8868" t="s">
        <v>19318</v>
      </c>
      <c r="B8868" t="str">
        <f>SUBSTITUTE(LOWER(A8868),"and","")</f>
        <v>apronxl100-799</v>
      </c>
    </row>
    <row r="8869" spans="1:2" x14ac:dyDescent="0.2">
      <c r="A8869" t="s">
        <v>19317</v>
      </c>
      <c r="B8869" t="str">
        <f>SUBSTITUTE(LOWER(A8869),"and","")</f>
        <v>kc-60263838-20-63679</v>
      </c>
    </row>
    <row r="8870" spans="1:2" x14ac:dyDescent="0.2">
      <c r="A8870" t="s">
        <v>19316</v>
      </c>
      <c r="B8870" t="str">
        <f>SUBSTITUTE(LOWER(A8870),"and","")</f>
        <v>lescomancozebdgturfornamentalfungicide(restricted12208)62719-402-10404</v>
      </c>
    </row>
    <row r="8871" spans="1:2" x14ac:dyDescent="0.2">
      <c r="A8871" t="s">
        <v>19315</v>
      </c>
      <c r="B8871" t="str">
        <f>SUBSTITUTE(LOWER(A8871),"and","")</f>
        <v>cid15x63838-2-1677</v>
      </c>
    </row>
    <row r="8872" spans="1:2" x14ac:dyDescent="0.2">
      <c r="A8872" t="s">
        <v>19314</v>
      </c>
      <c r="B8872" t="str">
        <f>SUBSTITUTE(LOWER(A8872),"and","")</f>
        <v>goodsensecompletelicetreatmentkit71-1</v>
      </c>
    </row>
    <row r="8873" spans="1:2" x14ac:dyDescent="0.2">
      <c r="A8873" t="s">
        <v>19313</v>
      </c>
      <c r="B8873" t="str">
        <f>SUBSTITUTE(LOWER(A8873),"and","")</f>
        <v>echoultimateturfornamentalfungicide60063-3</v>
      </c>
    </row>
    <row r="8874" spans="1:2" x14ac:dyDescent="0.2">
      <c r="A8874" t="s">
        <v>19312</v>
      </c>
      <c r="B8874" t="str">
        <f>SUBSTITUTE(LOWER(A8874),"and","")</f>
        <v>previcurflexfungicide(2ee-tankmix)264-678</v>
      </c>
    </row>
    <row r="8875" spans="1:2" x14ac:dyDescent="0.2">
      <c r="A8875" t="s">
        <v>19311</v>
      </c>
      <c r="B8875" t="str">
        <f>SUBSTITUTE(LOWER(A8875),"and","")</f>
        <v>assaultwasphornetkiller1021-2644-13051</v>
      </c>
    </row>
    <row r="8876" spans="1:2" x14ac:dyDescent="0.2">
      <c r="A8876" t="s">
        <v>19310</v>
      </c>
      <c r="B8876" t="str">
        <f>SUBSTITUTE(LOWER(A8876),"and","")</f>
        <v>biospersecx9639microbiocide6836-115-74655</v>
      </c>
    </row>
    <row r="8877" spans="1:2" x14ac:dyDescent="0.2">
      <c r="A8877" t="s">
        <v>19309</v>
      </c>
      <c r="B8877" t="str">
        <f>SUBSTITUTE(LOWER(A8877),"and","")</f>
        <v>quickbaytspotspray432-1620-11556</v>
      </c>
    </row>
    <row r="8878" spans="1:2" x14ac:dyDescent="0.2">
      <c r="A8878" t="s">
        <v>19308</v>
      </c>
      <c r="B8878" t="str">
        <f>SUBSTITUTE(LOWER(A8878),"and","")</f>
        <v>skintexmriiiinsectrepellentapparel86110-2</v>
      </c>
    </row>
    <row r="8879" spans="1:2" x14ac:dyDescent="0.2">
      <c r="A8879" t="s">
        <v>19307</v>
      </c>
      <c r="B8879" t="str">
        <f>SUBSTITUTE(LOWER(A8879),"and","")</f>
        <v>drexelatrazine4lherbicide19713-11</v>
      </c>
    </row>
    <row r="8880" spans="1:2" x14ac:dyDescent="0.2">
      <c r="A8880" t="s">
        <v>19306</v>
      </c>
      <c r="B8880" t="str">
        <f>SUBSTITUTE(LOWER(A8880),"and","")</f>
        <v>greenyardcrabgrasspreventerwith0.1%dimension(variousfert.comb.)(maxrateof0.25lbacreyrinnassausuffolkcounties,maxrateof0.5lbacreyrinrestofny)62719-486-534</v>
      </c>
    </row>
    <row r="8881" spans="1:2" x14ac:dyDescent="0.2">
      <c r="A8881" t="s">
        <v>19305</v>
      </c>
      <c r="B8881" t="str">
        <f>SUBSTITUTE(LOWER(A8881),"and","")</f>
        <v>ferti-lomeweed-outproturf(nysspecificlanguage)2217-913-7401</v>
      </c>
    </row>
    <row r="8882" spans="1:2" x14ac:dyDescent="0.2">
      <c r="A8882" t="s">
        <v>19304</v>
      </c>
      <c r="B8882" t="str">
        <f>SUBSTITUTE(LOWER(A8882),"and","")</f>
        <v>mallet0.5ginsecticide(nosale,use,ordistributioninnassau,suffolk,kings,orqueenscountiesinnys)(restricteduseasof112023)228-501</v>
      </c>
    </row>
    <row r="8883" spans="1:2" x14ac:dyDescent="0.2">
      <c r="A8883" t="s">
        <v>19303</v>
      </c>
      <c r="B8883" t="str">
        <f>SUBSTITUTE(LOWER(A8883),"and","")</f>
        <v>strikemaxalacerroachgelbait53883-424-82540</v>
      </c>
    </row>
    <row r="8884" spans="1:2" x14ac:dyDescent="0.2">
      <c r="A8884" t="s">
        <v>19302</v>
      </c>
      <c r="B8884" t="str">
        <f>SUBSTITUTE(LOWER(A8884),"and","")</f>
        <v>surpassnxt(nouseinnassauorsuffolkcounties)62719-672</v>
      </c>
    </row>
    <row r="8885" spans="1:2" x14ac:dyDescent="0.2">
      <c r="A8885" t="s">
        <v>19301</v>
      </c>
      <c r="B8885" t="str">
        <f>SUBSTITUTE(LOWER(A8885),"and","")</f>
        <v>lysolbrkills99.9%ofvirusesbacteriapowerclean2xconcentrated2multi-surfacecleanersparklinglemonsunfloweressencescent777-146</v>
      </c>
    </row>
    <row r="8886" spans="1:2" x14ac:dyDescent="0.2">
      <c r="A8886" t="s">
        <v>19300</v>
      </c>
      <c r="B8886" t="str">
        <f>SUBSTITUTE(LOWER(A8886),"and","")</f>
        <v>oryzalincoatedgranules34704-823</v>
      </c>
    </row>
    <row r="8887" spans="1:2" x14ac:dyDescent="0.2">
      <c r="A8887" t="s">
        <v>19299</v>
      </c>
      <c r="B8887" t="str">
        <f>SUBSTITUTE(LOWER(A8887),"and","")</f>
        <v>total(notforuseinnassausuffolkcounties)1381-270</v>
      </c>
    </row>
    <row r="8888" spans="1:2" x14ac:dyDescent="0.2">
      <c r="A8888" t="s">
        <v>19298</v>
      </c>
      <c r="B8888" t="str">
        <f>SUBSTITUTE(LOWER(A8888),"and","")</f>
        <v>shaw'sturffoodinsectcontrol69talstar[variousfertblends](nysspecificlanguage)279-3216-8378</v>
      </c>
    </row>
    <row r="8889" spans="1:2" x14ac:dyDescent="0.2">
      <c r="A8889" t="s">
        <v>19297</v>
      </c>
      <c r="B8889" t="str">
        <f>SUBSTITUTE(LOWER(A8889),"and","")</f>
        <v>accordxrtii(2ee-wildparsnip)62719-556</v>
      </c>
    </row>
    <row r="8890" spans="1:2" x14ac:dyDescent="0.2">
      <c r="A8890" t="s">
        <v>19296</v>
      </c>
      <c r="B8890" t="str">
        <f>SUBSTITUTE(LOWER(A8890),"and","")</f>
        <v>crest62097-51-82917</v>
      </c>
    </row>
    <row r="8891" spans="1:2" x14ac:dyDescent="0.2">
      <c r="A8891" t="s">
        <v>19295</v>
      </c>
      <c r="B8891" t="str">
        <f>SUBSTITUTE(LOWER(A8891),"and","")</f>
        <v>synatekprodiamine0.58%plusfertilizer(variousfertilizermixtures)60063-42-91636</v>
      </c>
    </row>
    <row r="8892" spans="1:2" x14ac:dyDescent="0.2">
      <c r="A8892" t="s">
        <v>19294</v>
      </c>
      <c r="B8892" t="str">
        <f>SUBSTITUTE(LOWER(A8892),"and","")</f>
        <v>jomaxhousecleanermildewkiller69587-1</v>
      </c>
    </row>
    <row r="8893" spans="1:2" x14ac:dyDescent="0.2">
      <c r="A8893" t="s">
        <v>19293</v>
      </c>
      <c r="B8893" t="str">
        <f>SUBSTITUTE(LOWER(A8893),"and","")</f>
        <v>theersonsturfproductsfertilizerwith0.38%barricadeherbicide9198-163</v>
      </c>
    </row>
    <row r="8894" spans="1:2" x14ac:dyDescent="0.2">
      <c r="A8894" t="s">
        <v>19292</v>
      </c>
      <c r="B8894" t="str">
        <f>SUBSTITUTE(LOWER(A8894),"and","")</f>
        <v>theersonsprofessionalturfproducts15-0-8withmillenniumultraherbicide(notonl.i.)228-343-9198</v>
      </c>
    </row>
    <row r="8895" spans="1:2" x14ac:dyDescent="0.2">
      <c r="A8895" t="s">
        <v>19291</v>
      </c>
      <c r="B8895" t="str">
        <f>SUBSTITUTE(LOWER(A8895),"and","")</f>
        <v>penningtonultragreenwinterizerplusweedfeedfertilizer22-0-142217-884-90098</v>
      </c>
    </row>
    <row r="8896" spans="1:2" x14ac:dyDescent="0.2">
      <c r="A8896" t="s">
        <v>19290</v>
      </c>
      <c r="B8896" t="str">
        <f>SUBSTITUTE(LOWER(A8896),"and","")</f>
        <v>bugbanpersonalinsectrepellent44446-30</v>
      </c>
    </row>
    <row r="8897" spans="1:2" x14ac:dyDescent="0.2">
      <c r="A8897" t="s">
        <v>19289</v>
      </c>
      <c r="B8897" t="str">
        <f>SUBSTITUTE(LOWER(A8897),"and","")</f>
        <v>eightinsectcontrolvegetable,fruitflowerconcentrate4-408</v>
      </c>
    </row>
    <row r="8898" spans="1:2" x14ac:dyDescent="0.2">
      <c r="A8898" t="s">
        <v>19288</v>
      </c>
      <c r="B8898" t="str">
        <f>SUBSTITUTE(LOWER(A8898),"and","")</f>
        <v>rancona3.8fs70506-585</v>
      </c>
    </row>
    <row r="8899" spans="1:2" x14ac:dyDescent="0.2">
      <c r="A8899" t="s">
        <v>19287</v>
      </c>
      <c r="B8899" t="str">
        <f>SUBSTITUTE(LOWER(A8899),"and","")</f>
        <v>petlockultrafordogs(21-55lbs.)2517-178</v>
      </c>
    </row>
    <row r="8900" spans="1:2" x14ac:dyDescent="0.2">
      <c r="A8900" t="s">
        <v>19286</v>
      </c>
      <c r="B8900" t="str">
        <f>SUBSTITUTE(LOWER(A8900),"and","")</f>
        <v>accordxrtii(2ee-americanbeech)62719-556</v>
      </c>
    </row>
    <row r="8901" spans="1:2" x14ac:dyDescent="0.2">
      <c r="A8901" t="s">
        <v>19285</v>
      </c>
      <c r="B8901" t="str">
        <f>SUBSTITUTE(LOWER(A8901),"and","")</f>
        <v>lysolbrkills99.9%ofbacterialaundrysanitizer0%bleachuseasanadditivesport777-128</v>
      </c>
    </row>
    <row r="8902" spans="1:2" x14ac:dyDescent="0.2">
      <c r="A8902" t="s">
        <v>19284</v>
      </c>
      <c r="B8902" t="str">
        <f>SUBSTITUTE(LOWER(A8902),"and","")</f>
        <v>basiccontrolprodiamine0.37%plusfertilizer10404-114</v>
      </c>
    </row>
    <row r="8903" spans="1:2" x14ac:dyDescent="0.2">
      <c r="A8903" t="s">
        <v>19283</v>
      </c>
      <c r="B8903" t="str">
        <f>SUBSTITUTE(LOWER(A8903),"and","")</f>
        <v>aquaguardbrominatingtablets5185-509</v>
      </c>
    </row>
    <row r="8904" spans="1:2" x14ac:dyDescent="0.2">
      <c r="A8904" t="s">
        <v>19282</v>
      </c>
      <c r="B8904" t="str">
        <f>SUBSTITUTE(LOWER(A8904),"and","")</f>
        <v>promenadextl(noaerialapplicationinnys)81927-79</v>
      </c>
    </row>
    <row r="8905" spans="1:2" x14ac:dyDescent="0.2">
      <c r="A8905" t="s">
        <v>19281</v>
      </c>
      <c r="B8905" t="str">
        <f>SUBSTITUTE(LOWER(A8905),"and","")</f>
        <v>nufarmdiquatspc2lherbicide(noaquaticuseinnyswithoutsln)(unrestrictedasof05072021)228-675</v>
      </c>
    </row>
    <row r="8906" spans="1:2" x14ac:dyDescent="0.2">
      <c r="A8906" t="s">
        <v>19280</v>
      </c>
      <c r="B8906" t="str">
        <f>SUBSTITUTE(LOWER(A8906),"and","")</f>
        <v>tempo1%dustinsecticidereadytouse101563-93</v>
      </c>
    </row>
    <row r="8907" spans="1:2" x14ac:dyDescent="0.2">
      <c r="A8907" t="s">
        <v>19279</v>
      </c>
      <c r="B8907" t="str">
        <f>SUBSTITUTE(LOWER(A8907),"and","")</f>
        <v>montereyremudagrassweedkiller54705-13</v>
      </c>
    </row>
    <row r="8908" spans="1:2" x14ac:dyDescent="0.2">
      <c r="A8908" t="s">
        <v>19278</v>
      </c>
      <c r="B8908" t="str">
        <f>SUBSTITUTE(LOWER(A8908),"and","")</f>
        <v>petarmoroatmealshampoofordogs(hawaiiangingerscent)2517-63</v>
      </c>
    </row>
    <row r="8909" spans="1:2" x14ac:dyDescent="0.2">
      <c r="A8909" t="s">
        <v>19277</v>
      </c>
      <c r="B8909" t="str">
        <f>SUBSTITUTE(LOWER(A8909),"and","")</f>
        <v>crossblockiiforcats(over9lbs)83399-16</v>
      </c>
    </row>
    <row r="8910" spans="1:2" x14ac:dyDescent="0.2">
      <c r="A8910" t="s">
        <v>19276</v>
      </c>
      <c r="B8910" t="str">
        <f>SUBSTITUTE(LOWER(A8910),"and","")</f>
        <v>armortechteb360[donotapplymorethan3applicationstoturfinnys](2ee-fairyring)69361-27-86064</v>
      </c>
    </row>
    <row r="8911" spans="1:2" x14ac:dyDescent="0.2">
      <c r="A8911" t="s">
        <v>19275</v>
      </c>
      <c r="B8911" t="str">
        <f>SUBSTITUTE(LOWER(A8911),"and","")</f>
        <v>aza-direct(2ee-spottedlanternfly)71908-1-10163</v>
      </c>
    </row>
    <row r="8912" spans="1:2" x14ac:dyDescent="0.2">
      <c r="A8912" t="s">
        <v>19274</v>
      </c>
      <c r="B8912" t="str">
        <f>SUBSTITUTE(LOWER(A8912),"and","")</f>
        <v>protectionthatlivesonmicroban24hourkeepskilling99.9%ofbacteriaforupto24hourssanitizingspray(linenscent)4091-20-3573</v>
      </c>
    </row>
    <row r="8913" spans="1:2" x14ac:dyDescent="0.2">
      <c r="A8913" t="s">
        <v>19273</v>
      </c>
      <c r="B8913" t="str">
        <f>SUBSTITUTE(LOWER(A8913),"and","")</f>
        <v>insecticidalsupersoapreadytouse67702-45-4</v>
      </c>
    </row>
    <row r="8914" spans="1:2" x14ac:dyDescent="0.2">
      <c r="A8914" t="s">
        <v>19272</v>
      </c>
      <c r="B8914" t="str">
        <f>SUBSTITUTE(LOWER(A8914),"and","")</f>
        <v>griffinunitech94396-30</v>
      </c>
    </row>
    <row r="8915" spans="1:2" x14ac:dyDescent="0.2">
      <c r="A8915" t="s">
        <v>19271</v>
      </c>
      <c r="B8915" t="str">
        <f>SUBSTITUTE(LOWER(A8915),"and","")</f>
        <v>ilevoseedtreatment7969-441</v>
      </c>
    </row>
    <row r="8916" spans="1:2" x14ac:dyDescent="0.2">
      <c r="A8916" t="s">
        <v>19270</v>
      </c>
      <c r="B8916" t="str">
        <f>SUBSTITUTE(LOWER(A8916),"and","")</f>
        <v>sonarh4c(epareg.no.67690-61)(useinspencerpondlittlenanticokecreekonly)sln ny-230002</v>
      </c>
    </row>
    <row r="8917" spans="1:2" x14ac:dyDescent="0.2">
      <c r="A8917" t="s">
        <v>19269</v>
      </c>
      <c r="B8917" t="str">
        <f>SUBSTITUTE(LOWER(A8917),"and","")</f>
        <v>prothioconazole4lselect(optionallongislprohibitonremovedon4-23-2024)89442-61</v>
      </c>
    </row>
    <row r="8918" spans="1:2" x14ac:dyDescent="0.2">
      <c r="A8918" t="s">
        <v>19268</v>
      </c>
      <c r="B8918" t="str">
        <f>SUBSTITUTE(LOWER(A8918),"and","")</f>
        <v>cargillrightnowemerald6altosidhc89459-88-1352</v>
      </c>
    </row>
    <row r="8919" spans="1:2" x14ac:dyDescent="0.2">
      <c r="A8919" t="s">
        <v>19267</v>
      </c>
      <c r="B8919" t="str">
        <f>SUBSTITUTE(LOWER(A8919),"and","")</f>
        <v>basiccontrolprodiamine0.29%plusfertilizer10404-113</v>
      </c>
    </row>
    <row r="8920" spans="1:2" x14ac:dyDescent="0.2">
      <c r="A8920" t="s">
        <v>19266</v>
      </c>
      <c r="B8920" t="str">
        <f>SUBSTITUTE(LOWER(A8920),"and","")</f>
        <v>purellhealthcaresurfacedisinfectant,nobleach,noharshfumes(fragrancefree)84150-4</v>
      </c>
    </row>
    <row r="8921" spans="1:2" x14ac:dyDescent="0.2">
      <c r="A8921" t="s">
        <v>19265</v>
      </c>
      <c r="B8921" t="str">
        <f>SUBSTITUTE(LOWER(A8921),"and","")</f>
        <v>trimecspeedlawnweedkillerreadyspray2217-1045</v>
      </c>
    </row>
    <row r="8922" spans="1:2" x14ac:dyDescent="0.2">
      <c r="A8922" t="s">
        <v>19264</v>
      </c>
      <c r="B8922" t="str">
        <f>SUBSTITUTE(LOWER(A8922),"and","")</f>
        <v>kasumin4l70506-441</v>
      </c>
    </row>
    <row r="8923" spans="1:2" x14ac:dyDescent="0.2">
      <c r="A8923" t="s">
        <v>19263</v>
      </c>
      <c r="B8923" t="str">
        <f>SUBSTITUTE(LOWER(A8923),"and","")</f>
        <v>rainbowweedcontrol103184-8-13283</v>
      </c>
    </row>
    <row r="8924" spans="1:2" x14ac:dyDescent="0.2">
      <c r="A8924" t="s">
        <v>19262</v>
      </c>
      <c r="B8924" t="str">
        <f>SUBSTITUTE(LOWER(A8924),"and","")</f>
        <v>difenoconazole3lst42750-256</v>
      </c>
    </row>
    <row r="8925" spans="1:2" x14ac:dyDescent="0.2">
      <c r="A8925" t="s">
        <v>19261</v>
      </c>
      <c r="B8925" t="str">
        <f>SUBSTITUTE(LOWER(A8925),"and","")</f>
        <v>solidaherbicide(noaerialapplicationinny)(2ee-hedgebindweed)279-3576</v>
      </c>
    </row>
    <row r="8926" spans="1:2" x14ac:dyDescent="0.2">
      <c r="A8926" t="s">
        <v>19260</v>
      </c>
      <c r="B8926" t="str">
        <f>SUBSTITUTE(LOWER(A8926),"and","")</f>
        <v>realmq(noaerialapplicationinny)352-837</v>
      </c>
    </row>
    <row r="8927" spans="1:2" x14ac:dyDescent="0.2">
      <c r="A8927" t="s">
        <v>19259</v>
      </c>
      <c r="B8927" t="str">
        <f>SUBSTITUTE(LOWER(A8927),"and","")</f>
        <v>kleenupiiweedgrasskiller41%superconcentrate4-497</v>
      </c>
    </row>
    <row r="8928" spans="1:2" x14ac:dyDescent="0.2">
      <c r="A8928" t="s">
        <v>19258</v>
      </c>
      <c r="B8928" t="str">
        <f>SUBSTITUTE(LOWER(A8928),"and","")</f>
        <v>beyond241-441</v>
      </c>
    </row>
    <row r="8929" spans="1:2" x14ac:dyDescent="0.2">
      <c r="A8929" t="s">
        <v>19257</v>
      </c>
      <c r="B8929" t="str">
        <f>SUBSTITUTE(LOWER(A8929),"and","")</f>
        <v>inticethiquidantbait73079-7</v>
      </c>
    </row>
    <row r="8930" spans="1:2" x14ac:dyDescent="0.2">
      <c r="A8930" t="s">
        <v>19256</v>
      </c>
      <c r="B8930" t="str">
        <f>SUBSTITUTE(LOWER(A8930),"and","")</f>
        <v>member'smarkqualityguaranteedchlorinatinggranules69470-20-75217</v>
      </c>
    </row>
    <row r="8931" spans="1:2" x14ac:dyDescent="0.2">
      <c r="A8931" t="s">
        <v>19255</v>
      </c>
      <c r="B8931" t="str">
        <f>SUBSTITUTE(LOWER(A8931),"and","")</f>
        <v>serpent1ec(noapplicationwithin25ft.ofcoastalmarshesorsurfacewatersfeedingintocoastalmarshes)91234-55</v>
      </c>
    </row>
    <row r="8932" spans="1:2" x14ac:dyDescent="0.2">
      <c r="A8932" t="s">
        <v>19254</v>
      </c>
      <c r="B8932" t="str">
        <f>SUBSTITUTE(LOWER(A8932),"and","")</f>
        <v>atrakta91610-1-87837</v>
      </c>
    </row>
    <row r="8933" spans="1:2" x14ac:dyDescent="0.2">
      <c r="A8933" t="s">
        <v>19253</v>
      </c>
      <c r="B8933" t="str">
        <f>SUBSTITUTE(LOWER(A8933),"and","")</f>
        <v>quali-protebuconazole3.6f(nomorethan3applicationsperyr.toturfinnys)66222-117</v>
      </c>
    </row>
    <row r="8934" spans="1:2" x14ac:dyDescent="0.2">
      <c r="A8934" t="s">
        <v>19252</v>
      </c>
      <c r="B8934" t="str">
        <f>SUBSTITUTE(LOWER(A8934),"and","")</f>
        <v>lvmaxfast-actingweedkiller2217-1051</v>
      </c>
    </row>
    <row r="8935" spans="1:2" x14ac:dyDescent="0.2">
      <c r="A8935" t="s">
        <v>19251</v>
      </c>
      <c r="B8935" t="str">
        <f>SUBSTITUTE(LOWER(A8935),"and","")</f>
        <v>dupontvydatelinsecticidenematicide(notforuseinlongisl)352-372</v>
      </c>
    </row>
    <row r="8936" spans="1:2" x14ac:dyDescent="0.2">
      <c r="A8936" t="s">
        <v>19250</v>
      </c>
      <c r="B8936" t="str">
        <f>SUBSTITUTE(LOWER(A8936),"and","")</f>
        <v>avengerzoneinsectkiller(unscented)62577-13-92967</v>
      </c>
    </row>
    <row r="8937" spans="1:2" x14ac:dyDescent="0.2">
      <c r="A8937" t="s">
        <v>19249</v>
      </c>
      <c r="B8937" t="str">
        <f>SUBSTITUTE(LOWER(A8937),"and","")</f>
        <v>resolvminiblocks7173-202</v>
      </c>
    </row>
    <row r="8938" spans="1:2" x14ac:dyDescent="0.2">
      <c r="A8938" t="s">
        <v>19248</v>
      </c>
      <c r="B8938" t="str">
        <f>SUBSTITUTE(LOWER(A8938),"and","")</f>
        <v>kalmbachfeedscattleflycontrolblockwithclarifly89459-7-47682</v>
      </c>
    </row>
    <row r="8939" spans="1:2" x14ac:dyDescent="0.2">
      <c r="A8939" t="s">
        <v>19247</v>
      </c>
      <c r="B8939" t="str">
        <f>SUBSTITUTE(LOWER(A8939),"and","")</f>
        <v>acelawnweedkillerconcentrate239-2665-73327</v>
      </c>
    </row>
    <row r="8940" spans="1:2" x14ac:dyDescent="0.2">
      <c r="A8940" t="s">
        <v>19246</v>
      </c>
      <c r="B8940" t="str">
        <f>SUBSTITUTE(LOWER(A8940),"and","")</f>
        <v>tersusinsecticide1021-2616</v>
      </c>
    </row>
    <row r="8941" spans="1:2" x14ac:dyDescent="0.2">
      <c r="A8941" t="s">
        <v>19245</v>
      </c>
      <c r="B8941" t="str">
        <f>SUBSTITUTE(LOWER(A8941),"and","")</f>
        <v>densildg10fungicide1258-1251</v>
      </c>
    </row>
    <row r="8942" spans="1:2" x14ac:dyDescent="0.2">
      <c r="A8942" t="s">
        <v>19244</v>
      </c>
      <c r="B8942" t="str">
        <f>SUBSTITUTE(LOWER(A8942),"and","")</f>
        <v>add-2preventmildewmildewcideadditive39967-43-69587</v>
      </c>
    </row>
    <row r="8943" spans="1:2" x14ac:dyDescent="0.2">
      <c r="A8943" t="s">
        <v>19243</v>
      </c>
      <c r="B8943" t="str">
        <f>SUBSTITUTE(LOWER(A8943),"and","")</f>
        <v>cloroxscentivadisinfectingwetmoppingcloths(tuscanlavenderjasmine)5813-113</v>
      </c>
    </row>
    <row r="8944" spans="1:2" x14ac:dyDescent="0.2">
      <c r="A8944" t="s">
        <v>19242</v>
      </c>
      <c r="B8944" t="str">
        <f>SUBSTITUTE(LOWER(A8944),"and","")</f>
        <v>clethodim2e(maxuseonli0.25lbaiacreyr)85678-23</v>
      </c>
    </row>
    <row r="8945" spans="1:2" x14ac:dyDescent="0.2">
      <c r="A8945" t="s">
        <v>19241</v>
      </c>
      <c r="B8945" t="str">
        <f>SUBSTITUTE(LOWER(A8945),"and","")</f>
        <v>pathfinderii(2ee-amurcorktree)62719-176</v>
      </c>
    </row>
    <row r="8946" spans="1:2" x14ac:dyDescent="0.2">
      <c r="A8946" t="s">
        <v>19240</v>
      </c>
      <c r="B8946" t="str">
        <f>SUBSTITUTE(LOWER(A8946),"and","")</f>
        <v>signaturedimension0.15plusfertilizer(variousfertilizerblends)(noliuse)62719-504-34704</v>
      </c>
    </row>
    <row r="8947" spans="1:2" x14ac:dyDescent="0.2">
      <c r="A8947" t="s">
        <v>19239</v>
      </c>
      <c r="B8947" t="str">
        <f>SUBSTITUTE(LOWER(A8947),"and","")</f>
        <v>coolpowerselectiveherbicide228-317</v>
      </c>
    </row>
    <row r="8948" spans="1:2" x14ac:dyDescent="0.2">
      <c r="A8948" t="s">
        <v>19238</v>
      </c>
      <c r="B8948" t="str">
        <f>SUBSTITUTE(LOWER(A8948),"and","")</f>
        <v>des-xinsecticidalsoapconcentrate(2ee-deerdeterence)67702-22-70051</v>
      </c>
    </row>
    <row r="8949" spans="1:2" x14ac:dyDescent="0.2">
      <c r="A8949" t="s">
        <v>19237</v>
      </c>
      <c r="B8949" t="str">
        <f>SUBSTITUTE(LOWER(A8949),"and","")</f>
        <v>maxforcefleet101563-52</v>
      </c>
    </row>
    <row r="8950" spans="1:2" x14ac:dyDescent="0.2">
      <c r="A8950" t="s">
        <v>19236</v>
      </c>
      <c r="B8950" t="str">
        <f>SUBSTITUTE(LOWER(A8950),"and","")</f>
        <v>merus3.08329-108</v>
      </c>
    </row>
    <row r="8951" spans="1:2" x14ac:dyDescent="0.2">
      <c r="A8951" t="s">
        <v>19235</v>
      </c>
      <c r="B8951" t="str">
        <f>SUBSTITUTE(LOWER(A8951),"and","")</f>
        <v>sulfur80wdg19713-674</v>
      </c>
    </row>
    <row r="8952" spans="1:2" x14ac:dyDescent="0.2">
      <c r="A8952" t="s">
        <v>19234</v>
      </c>
      <c r="B8952" t="str">
        <f>SUBSTITUTE(LOWER(A8952),"and","")</f>
        <v>petarmorhomehouseholdspray(cleanfreshscent)53883-287-2517</v>
      </c>
    </row>
    <row r="8953" spans="1:2" x14ac:dyDescent="0.2">
      <c r="A8953" t="s">
        <v>19233</v>
      </c>
      <c r="B8953" t="str">
        <f>SUBSTITUTE(LOWER(A8953),"and","")</f>
        <v>cloroxmoldeliminator5813-111</v>
      </c>
    </row>
    <row r="8954" spans="1:2" x14ac:dyDescent="0.2">
      <c r="A8954" t="s">
        <v>19232</v>
      </c>
      <c r="B8954" t="str">
        <f>SUBSTITUTE(LOWER(A8954),"and","")</f>
        <v>vulture42750-305</v>
      </c>
    </row>
    <row r="8955" spans="1:2" x14ac:dyDescent="0.2">
      <c r="A8955" t="s">
        <v>19231</v>
      </c>
      <c r="B8955" t="str">
        <f>SUBSTITUTE(LOWER(A8955),"and","")</f>
        <v>ppgmzd7340707-299-56601</v>
      </c>
    </row>
    <row r="8956" spans="1:2" x14ac:dyDescent="0.2">
      <c r="A8956" t="s">
        <v>19230</v>
      </c>
      <c r="B8956" t="str">
        <f>SUBSTITUTE(LOWER(A8956),"and","")</f>
        <v>renovate3(epareg.no.62719-37-67690)sln ny-060001</v>
      </c>
    </row>
    <row r="8957" spans="1:2" x14ac:dyDescent="0.2">
      <c r="A8957" t="s">
        <v>19229</v>
      </c>
      <c r="B8957" t="str">
        <f>SUBSTITUTE(LOWER(A8957),"and","")</f>
        <v>framework3.3ec1381-216</v>
      </c>
    </row>
    <row r="8958" spans="1:2" x14ac:dyDescent="0.2">
      <c r="A8958" t="s">
        <v>19228</v>
      </c>
      <c r="B8958" t="str">
        <f>SUBSTITUTE(LOWER(A8958),"and","")</f>
        <v>trelonacompressedtermitebait499-557</v>
      </c>
    </row>
    <row r="8959" spans="1:2" x14ac:dyDescent="0.2">
      <c r="A8959" t="s">
        <v>19227</v>
      </c>
      <c r="B8959" t="str">
        <f>SUBSTITUTE(LOWER(A8959),"and","")</f>
        <v>advionantgel(unrestricted:commercialapplicatoronlylanguageremoved62714)100-1498</v>
      </c>
    </row>
    <row r="8960" spans="1:2" x14ac:dyDescent="0.2">
      <c r="A8960" t="s">
        <v>19226</v>
      </c>
      <c r="B8960" t="str">
        <f>SUBSTITUTE(LOWER(A8960),"and","")</f>
        <v>hyperionadvancedmistconcentrate(notforuseinautomaticmistingsystemsinnys)1021-2573</v>
      </c>
    </row>
    <row r="8961" spans="1:2" x14ac:dyDescent="0.2">
      <c r="A8961" t="s">
        <v>19225</v>
      </c>
      <c r="B8961" t="str">
        <f>SUBSTITUTE(LOWER(A8961),"and","")</f>
        <v>metallis(notforuseinnassausuffolkcounties)91234-52</v>
      </c>
    </row>
    <row r="8962" spans="1:2" x14ac:dyDescent="0.2">
      <c r="A8962" t="s">
        <v>19224</v>
      </c>
      <c r="B8962" t="str">
        <f>SUBSTITUTE(LOWER(A8962),"and","")</f>
        <v>gro-finegardenweedpreventerplantfood8378-65</v>
      </c>
    </row>
    <row r="8963" spans="1:2" x14ac:dyDescent="0.2">
      <c r="A8963" t="s">
        <v>19223</v>
      </c>
      <c r="B8963" t="str">
        <f>SUBSTITUTE(LOWER(A8963),"and","")</f>
        <v>aliettewdgfungicide264-516</v>
      </c>
    </row>
    <row r="8964" spans="1:2" x14ac:dyDescent="0.2">
      <c r="A8964" t="s">
        <v>19222</v>
      </c>
      <c r="B8964" t="str">
        <f>SUBSTITUTE(LOWER(A8964),"and","")</f>
        <v>gleanxpherbicide279-9600</v>
      </c>
    </row>
    <row r="8965" spans="1:2" x14ac:dyDescent="0.2">
      <c r="A8965" t="s">
        <v>19221</v>
      </c>
      <c r="B8965" t="str">
        <f>SUBSTITUTE(LOWER(A8965),"and","")</f>
        <v>intersept43670-1</v>
      </c>
    </row>
    <row r="8966" spans="1:2" x14ac:dyDescent="0.2">
      <c r="A8966" t="s">
        <v>19220</v>
      </c>
      <c r="B8966" t="str">
        <f>SUBSTITUTE(LOWER(A8966),"and","")</f>
        <v>aquabac(200g)62637-3</v>
      </c>
    </row>
    <row r="8967" spans="1:2" x14ac:dyDescent="0.2">
      <c r="A8967" t="s">
        <v>19219</v>
      </c>
      <c r="B8967" t="str">
        <f>SUBSTITUTE(LOWER(A8967),"and","")</f>
        <v>roundupcustomforaquaticterrestrialuse(2ee-unlabeledpests)524-343</v>
      </c>
    </row>
    <row r="8968" spans="1:2" x14ac:dyDescent="0.2">
      <c r="A8968" t="s">
        <v>19218</v>
      </c>
      <c r="B8968" t="str">
        <f>SUBSTITUTE(LOWER(A8968),"and","")</f>
        <v>bonideeightinsectcontrolhomegardenreadytouse67702-15-4</v>
      </c>
    </row>
    <row r="8969" spans="1:2" x14ac:dyDescent="0.2">
      <c r="A8969" t="s">
        <v>19217</v>
      </c>
      <c r="B8969" t="str">
        <f>SUBSTITUTE(LOWER(A8969),"and","")</f>
        <v>firstact66222-288</v>
      </c>
    </row>
    <row r="8970" spans="1:2" x14ac:dyDescent="0.2">
      <c r="A8970" t="s">
        <v>19216</v>
      </c>
      <c r="B8970" t="str">
        <f>SUBSTITUTE(LOWER(A8970),"and","")</f>
        <v>cleanse2ec(useonlongisllimitedto0.25lbaiacreyear)1381-204</v>
      </c>
    </row>
    <row r="8971" spans="1:2" x14ac:dyDescent="0.2">
      <c r="A8971" t="s">
        <v>19215</v>
      </c>
      <c r="B8971" t="str">
        <f>SUBSTITUTE(LOWER(A8971),"and","")</f>
        <v>sumilarv0.5gsachets(wsp)1021-2818</v>
      </c>
    </row>
    <row r="8972" spans="1:2" x14ac:dyDescent="0.2">
      <c r="A8972" t="s">
        <v>19214</v>
      </c>
      <c r="B8972" t="str">
        <f>SUBSTITUTE(LOWER(A8972),"and","")</f>
        <v>aqua-orgplus95968-2</v>
      </c>
    </row>
    <row r="8973" spans="1:2" x14ac:dyDescent="0.2">
      <c r="A8973" t="s">
        <v>19213</v>
      </c>
      <c r="B8973" t="str">
        <f>SUBSTITUTE(LOWER(A8973),"and","")</f>
        <v>harriswasphornetkiller1021-2631-3</v>
      </c>
    </row>
    <row r="8974" spans="1:2" x14ac:dyDescent="0.2">
      <c r="A8974" t="s">
        <v>19212</v>
      </c>
      <c r="B8974" t="str">
        <f>SUBSTITUTE(LOWER(A8974),"and","")</f>
        <v>lescodraxfungicide[nousewithin100ft.ofanywaterbodythatconnectswithanyoff-sitewaterbodiesinnewyorkstate]53883-454-10404</v>
      </c>
    </row>
    <row r="8975" spans="1:2" x14ac:dyDescent="0.2">
      <c r="A8975" t="s">
        <v>19211</v>
      </c>
      <c r="B8975" t="str">
        <f>SUBSTITUTE(LOWER(A8975),"and","")</f>
        <v>cloroxpoolspashockxtrablue67262-35-90106</v>
      </c>
    </row>
    <row r="8976" spans="1:2" x14ac:dyDescent="0.2">
      <c r="A8976" t="s">
        <v>19210</v>
      </c>
      <c r="B8976" t="str">
        <f>SUBSTITUTE(LOWER(A8976),"and","")</f>
        <v>panthermtzherbicide(companyaddedlanguage-nouseonlongisl)71368-125</v>
      </c>
    </row>
    <row r="8977" spans="1:2" x14ac:dyDescent="0.2">
      <c r="A8977" t="s">
        <v>19209</v>
      </c>
      <c r="B8977" t="str">
        <f>SUBSTITUTE(LOWER(A8977),"and","")</f>
        <v>phyton3549538-5</v>
      </c>
    </row>
    <row r="8978" spans="1:2" x14ac:dyDescent="0.2">
      <c r="A8978" t="s">
        <v>19208</v>
      </c>
      <c r="B8978" t="str">
        <f>SUBSTITUTE(LOWER(A8978),"and","")</f>
        <v>roundupproherbicide(2ee-slenderfalsebrome)524-475</v>
      </c>
    </row>
    <row r="8979" spans="1:2" x14ac:dyDescent="0.2">
      <c r="A8979" t="s">
        <v>19207</v>
      </c>
      <c r="B8979" t="str">
        <f>SUBSTITUTE(LOWER(A8979),"and","")</f>
        <v>metribuzin7534704-876</v>
      </c>
    </row>
    <row r="8980" spans="1:2" x14ac:dyDescent="0.2">
      <c r="A8980" t="s">
        <v>19206</v>
      </c>
      <c r="B8980" t="str">
        <f>SUBSTITUTE(LOWER(A8980),"and","")</f>
        <v>buckeyeecoone-stepdisinfectant-deodorizer-cleaner6836-78-559</v>
      </c>
    </row>
    <row r="8981" spans="1:2" x14ac:dyDescent="0.2">
      <c r="A8981" t="s">
        <v>19205</v>
      </c>
      <c r="B8981" t="str">
        <f>SUBSTITUTE(LOWER(A8981),"and","")</f>
        <v>lescomomentumfx2herbicide[nosaleuseinnassausuffolkcounty,ny]228-447-10404</v>
      </c>
    </row>
    <row r="8982" spans="1:2" x14ac:dyDescent="0.2">
      <c r="A8982" t="s">
        <v>19204</v>
      </c>
      <c r="B8982" t="str">
        <f>SUBSTITUTE(LOWER(A8982),"and","")</f>
        <v>biobromc-103l8622-20</v>
      </c>
    </row>
    <row r="8983" spans="1:2" x14ac:dyDescent="0.2">
      <c r="A8983" t="s">
        <v>19203</v>
      </c>
      <c r="B8983" t="str">
        <f>SUBSTITUTE(LOWER(A8983),"and","")</f>
        <v>apivar2.087243-5</v>
      </c>
    </row>
    <row r="8984" spans="1:2" x14ac:dyDescent="0.2">
      <c r="A8984" t="s">
        <v>19202</v>
      </c>
      <c r="B8984" t="str">
        <f>SUBSTITUTE(LOWER(A8984),"and","")</f>
        <v>mastercop55272-18-66222</v>
      </c>
    </row>
    <row r="8985" spans="1:2" x14ac:dyDescent="0.2">
      <c r="A8985" t="s">
        <v>19201</v>
      </c>
      <c r="B8985" t="str">
        <f>SUBSTITUTE(LOWER(A8985),"and","")</f>
        <v>lysolbriikills99.9%ofvirusesbacteriaallpurposecleanercompletecleanlemonbreezescent777-66</v>
      </c>
    </row>
    <row r="8986" spans="1:2" x14ac:dyDescent="0.2">
      <c r="A8986" t="s">
        <v>19200</v>
      </c>
      <c r="B8986" t="str">
        <f>SUBSTITUTE(LOWER(A8986),"and","")</f>
        <v>advantageiilargedog11556-127</v>
      </c>
    </row>
    <row r="8987" spans="1:2" x14ac:dyDescent="0.2">
      <c r="A8987" t="s">
        <v>19199</v>
      </c>
      <c r="B8987" t="str">
        <f>SUBSTITUTE(LOWER(A8987),"and","")</f>
        <v>noblechemicalbeegonewasphornetspray44446-71-65239</v>
      </c>
    </row>
    <row r="8988" spans="1:2" x14ac:dyDescent="0.2">
      <c r="A8988" t="s">
        <v>19198</v>
      </c>
      <c r="B8988" t="str">
        <f>SUBSTITUTE(LOWER(A8988),"and","")</f>
        <v>blackflagmosquitooctenollure8730-62-85017</v>
      </c>
    </row>
    <row r="8989" spans="1:2" x14ac:dyDescent="0.2">
      <c r="A8989" t="s">
        <v>19197</v>
      </c>
      <c r="B8989" t="str">
        <f>SUBSTITUTE(LOWER(A8989),"and","")</f>
        <v>ronstarfloherbicide432-1465</v>
      </c>
    </row>
    <row r="8990" spans="1:2" x14ac:dyDescent="0.2">
      <c r="A8990" t="s">
        <v>19196</v>
      </c>
      <c r="B8990" t="str">
        <f>SUBSTITUTE(LOWER(A8990),"and","")</f>
        <v>quali-protodal53883-410</v>
      </c>
    </row>
    <row r="8991" spans="1:2" x14ac:dyDescent="0.2">
      <c r="A8991" t="s">
        <v>19195</v>
      </c>
      <c r="B8991" t="str">
        <f>SUBSTITUTE(LOWER(A8991),"and","")</f>
        <v>scotts3-in-1mosscontrolready-spray67702-12-538</v>
      </c>
    </row>
    <row r="8992" spans="1:2" x14ac:dyDescent="0.2">
      <c r="A8992" t="s">
        <v>19194</v>
      </c>
      <c r="B8992" t="str">
        <f>SUBSTITUTE(LOWER(A8992),"and","")</f>
        <v>contracrodenticide12455-69</v>
      </c>
    </row>
    <row r="8993" spans="1:2" x14ac:dyDescent="0.2">
      <c r="A8993" t="s">
        <v>19193</v>
      </c>
      <c r="B8993" t="str">
        <f>SUBSTITUTE(LOWER(A8993),"and","")</f>
        <v>garlon3a(epareg.no.62719-37)(2ee-princesstree)sln ny-110005</v>
      </c>
    </row>
    <row r="8994" spans="1:2" x14ac:dyDescent="0.2">
      <c r="A8994" t="s">
        <v>19192</v>
      </c>
      <c r="B8994" t="str">
        <f>SUBSTITUTE(LOWER(A8994),"and","")</f>
        <v>enozmoth-tekpapercoveredmothballpacketslavenderscented1475-143</v>
      </c>
    </row>
    <row r="8995" spans="1:2" x14ac:dyDescent="0.2">
      <c r="A8995" t="s">
        <v>19191</v>
      </c>
      <c r="B8995" t="str">
        <f>SUBSTITUTE(LOWER(A8995),"and","")</f>
        <v>residualfogger279-3389</v>
      </c>
    </row>
    <row r="8996" spans="1:2" x14ac:dyDescent="0.2">
      <c r="A8996" t="s">
        <v>19190</v>
      </c>
      <c r="B8996" t="str">
        <f>SUBSTITUTE(LOWER(A8996),"and","")</f>
        <v>bonidefruittreeplantguardconcentrate[noapplicationwithin100ft.ofacoastalmarshorstreamthatdrainsdirectlyintoacoastalmarsh]4-488</v>
      </c>
    </row>
    <row r="8997" spans="1:2" x14ac:dyDescent="0.2">
      <c r="A8997" t="s">
        <v>19189</v>
      </c>
      <c r="B8997" t="str">
        <f>SUBSTITUTE(LOWER(A8997),"and","")</f>
        <v>lysolbriikills99.9%ofvirusesbacteriadisinfectingwipes777-114</v>
      </c>
    </row>
    <row r="8998" spans="1:2" x14ac:dyDescent="0.2">
      <c r="A8998" t="s">
        <v>19188</v>
      </c>
      <c r="B8998" t="str">
        <f>SUBSTITUTE(LOWER(A8998),"and","")</f>
        <v>ben's20picaridin56575-15</v>
      </c>
    </row>
    <row r="8999" spans="1:2" x14ac:dyDescent="0.2">
      <c r="A8999" t="s">
        <v>19187</v>
      </c>
      <c r="B8999" t="str">
        <f>SUBSTITUTE(LOWER(A8999),"and","")</f>
        <v>signatureallectus0.225gplusturffertilizerinsecticide(varfertblends)(seenysspecificrestrictions)432-1417-34704</v>
      </c>
    </row>
    <row r="9000" spans="1:2" x14ac:dyDescent="0.2">
      <c r="A9000" t="s">
        <v>19186</v>
      </c>
      <c r="B9000" t="str">
        <f>SUBSTITUTE(LOWER(A9000),"and","")</f>
        <v>3m7000seriescoppergranules10350-63</v>
      </c>
    </row>
    <row r="9001" spans="1:2" x14ac:dyDescent="0.2">
      <c r="A9001" t="s">
        <v>19185</v>
      </c>
      <c r="B9001" t="str">
        <f>SUBSTITUTE(LOWER(A9001),"and","")</f>
        <v>disinfectingwipesmangohibiscusscentlysolbrkills99.9%ofvirusesbacteria777-114</v>
      </c>
    </row>
    <row r="9002" spans="1:2" x14ac:dyDescent="0.2">
      <c r="A9002" t="s">
        <v>19184</v>
      </c>
      <c r="B9002" t="str">
        <f>SUBSTITUTE(LOWER(A9002),"and","")</f>
        <v>320disinfectantbathroomcleaner(mintscented)1839-168-14994</v>
      </c>
    </row>
    <row r="9003" spans="1:2" x14ac:dyDescent="0.2">
      <c r="A9003" t="s">
        <v>19183</v>
      </c>
      <c r="B9003" t="str">
        <f>SUBSTITUTE(LOWER(A9003),"and","")</f>
        <v>katagon71512-44-74530</v>
      </c>
    </row>
    <row r="9004" spans="1:2" x14ac:dyDescent="0.2">
      <c r="A9004" t="s">
        <v>19182</v>
      </c>
      <c r="B9004" t="str">
        <f>SUBSTITUTE(LOWER(A9004),"and","")</f>
        <v>dyna-shieldimidacloprid5(restricteduseasof112023)34704-940</v>
      </c>
    </row>
    <row r="9005" spans="1:2" x14ac:dyDescent="0.2">
      <c r="A9005" t="s">
        <v>19181</v>
      </c>
      <c r="B9005" t="str">
        <f>SUBSTITUTE(LOWER(A9005),"and","")</f>
        <v>masterlinekontrol4-4formosquitoes,fliesgnats73748-4</v>
      </c>
    </row>
    <row r="9006" spans="1:2" x14ac:dyDescent="0.2">
      <c r="A9006" t="s">
        <v>19180</v>
      </c>
      <c r="B9006" t="str">
        <f>SUBSTITUTE(LOWER(A9006),"and","")</f>
        <v>terroantkillerii149-8</v>
      </c>
    </row>
    <row r="9007" spans="1:2" x14ac:dyDescent="0.2">
      <c r="A9007" t="s">
        <v>19179</v>
      </c>
      <c r="B9007" t="str">
        <f>SUBSTITUTE(LOWER(A9007),"and","")</f>
        <v>acticidebw2067071-23</v>
      </c>
    </row>
    <row r="9008" spans="1:2" x14ac:dyDescent="0.2">
      <c r="A9008" t="s">
        <v>19178</v>
      </c>
      <c r="B9008" t="str">
        <f>SUBSTITUTE(LOWER(A9008),"and","")</f>
        <v>mothshieldclosetblock(orginalscented)92493-1</v>
      </c>
    </row>
    <row r="9009" spans="1:2" x14ac:dyDescent="0.2">
      <c r="A9009" t="s">
        <v>19177</v>
      </c>
      <c r="B9009" t="str">
        <f>SUBSTITUTE(LOWER(A9009),"and","")</f>
        <v>purellfoodservicesurfacesanitizer,norinserequired(fragrancefree)84150-3</v>
      </c>
    </row>
    <row r="9010" spans="1:2" x14ac:dyDescent="0.2">
      <c r="A9010" t="s">
        <v>19176</v>
      </c>
      <c r="B9010" t="str">
        <f>SUBSTITUTE(LOWER(A9010),"and","")</f>
        <v>concertii100-1347</v>
      </c>
    </row>
    <row r="9011" spans="1:2" x14ac:dyDescent="0.2">
      <c r="A9011" t="s">
        <v>19175</v>
      </c>
      <c r="B9011" t="str">
        <f>SUBSTITUTE(LOWER(A9011),"and","")</f>
        <v>encartisfungicide7969-348</v>
      </c>
    </row>
    <row r="9012" spans="1:2" x14ac:dyDescent="0.2">
      <c r="A9012" t="s">
        <v>19174</v>
      </c>
      <c r="B9012" t="str">
        <f>SUBSTITUTE(LOWER(A9012),"and","")</f>
        <v>proteamsupreme57787-27</v>
      </c>
    </row>
    <row r="9013" spans="1:2" x14ac:dyDescent="0.2">
      <c r="A9013" t="s">
        <v>19173</v>
      </c>
      <c r="B9013" t="str">
        <f>SUBSTITUTE(LOWER(A9013),"and","")</f>
        <v>citrusdisinfectant34810-35-1658</v>
      </c>
    </row>
    <row r="9014" spans="1:2" x14ac:dyDescent="0.2">
      <c r="A9014" t="s">
        <v>19172</v>
      </c>
      <c r="B9014" t="str">
        <f>SUBSTITUTE(LOWER(A9014),"and","")</f>
        <v>stinger(nosale,useordist.onlongisl)(0.25lb.maxaiyr)(2ee-brownknapweedmeadowknapweed)62719-73</v>
      </c>
    </row>
    <row r="9015" spans="1:2" x14ac:dyDescent="0.2">
      <c r="A9015" t="s">
        <v>19171</v>
      </c>
      <c r="B9015" t="str">
        <f>SUBSTITUTE(LOWER(A9015),"and","")</f>
        <v>autonomyherbicide(nouseinnassausuffolkcounties,ny)7969-448-55467</v>
      </c>
    </row>
    <row r="9016" spans="1:2" x14ac:dyDescent="0.2">
      <c r="A9016" t="s">
        <v>19170</v>
      </c>
      <c r="B9016" t="str">
        <f>SUBSTITUTE(LOWER(A9016),"and","")</f>
        <v>adamsfleatickhomespray2724-822-89459</v>
      </c>
    </row>
    <row r="9017" spans="1:2" x14ac:dyDescent="0.2">
      <c r="A9017" t="s">
        <v>19169</v>
      </c>
      <c r="B9017" t="str">
        <f>SUBSTITUTE(LOWER(A9017),"and","")</f>
        <v>ptcy-kickcs499-303</v>
      </c>
    </row>
    <row r="9018" spans="1:2" x14ac:dyDescent="0.2">
      <c r="A9018" t="s">
        <v>19168</v>
      </c>
      <c r="B9018" t="str">
        <f>SUBSTITUTE(LOWER(A9018),"and","")</f>
        <v>mothshieldmothballs(lavenderscented)92493-1</v>
      </c>
    </row>
    <row r="9019" spans="1:2" x14ac:dyDescent="0.2">
      <c r="A9019" t="s">
        <v>19167</v>
      </c>
      <c r="B9019" t="str">
        <f>SUBSTITUTE(LOWER(A9019),"and","")</f>
        <v>cloroxdisinfectingwipes1(freshscent)5813-79</v>
      </c>
    </row>
    <row r="9020" spans="1:2" x14ac:dyDescent="0.2">
      <c r="A9020" t="s">
        <v>19166</v>
      </c>
      <c r="B9020" t="str">
        <f>SUBSTITUTE(LOWER(A9020),"and","")</f>
        <v>maxtimafungicide7969-404</v>
      </c>
    </row>
    <row r="9021" spans="1:2" x14ac:dyDescent="0.2">
      <c r="A9021" t="s">
        <v>19165</v>
      </c>
      <c r="B9021" t="str">
        <f>SUBSTITUTE(LOWER(A9021),"and","")</f>
        <v>roperdf(restrictedasof4242018)34704-1063</v>
      </c>
    </row>
    <row r="9022" spans="1:2" x14ac:dyDescent="0.2">
      <c r="A9022" t="s">
        <v>19164</v>
      </c>
      <c r="B9022" t="str">
        <f>SUBSTITUTE(LOWER(A9022),"and","")</f>
        <v>debugtres1021-2877</v>
      </c>
    </row>
    <row r="9023" spans="1:2" x14ac:dyDescent="0.2">
      <c r="A9023" t="s">
        <v>19163</v>
      </c>
      <c r="B9023" t="str">
        <f>SUBSTITUTE(LOWER(A9023),"and","")</f>
        <v>cloroxscentivadisinfectingwipes1(freshbrazilianblossoms)5813-79</v>
      </c>
    </row>
    <row r="9024" spans="1:2" x14ac:dyDescent="0.2">
      <c r="A9024" t="s">
        <v>19162</v>
      </c>
      <c r="B9024" t="str">
        <f>SUBSTITUTE(LOWER(A9024),"and","")</f>
        <v>captangoldxl66222-303</v>
      </c>
    </row>
    <row r="9025" spans="1:2" x14ac:dyDescent="0.2">
      <c r="A9025" t="s">
        <v>19161</v>
      </c>
      <c r="B9025" t="str">
        <f>SUBSTITUTE(LOWER(A9025),"and","")</f>
        <v>sani-t-105741-13</v>
      </c>
    </row>
    <row r="9026" spans="1:2" x14ac:dyDescent="0.2">
      <c r="A9026" t="s">
        <v>19160</v>
      </c>
      <c r="B9026" t="str">
        <f>SUBSTITUTE(LOWER(A9026),"and","")</f>
        <v>atila5.471368-126</v>
      </c>
    </row>
    <row r="9027" spans="1:2" x14ac:dyDescent="0.2">
      <c r="A9027" t="s">
        <v>19159</v>
      </c>
      <c r="B9027" t="str">
        <f>SUBSTITUTE(LOWER(A9027),"and","")</f>
        <v>fontelis(notforsale,distributionoruseinnassausuffolkcounties)(donotexceed0.80lbsaiperacreperyear)352-834</v>
      </c>
    </row>
    <row r="9028" spans="1:2" x14ac:dyDescent="0.2">
      <c r="A9028" t="s">
        <v>19158</v>
      </c>
      <c r="B9028" t="str">
        <f>SUBSTITUTE(LOWER(A9028),"and","")</f>
        <v>e-zclorbigtabs42177-18</v>
      </c>
    </row>
    <row r="9029" spans="1:2" x14ac:dyDescent="0.2">
      <c r="A9029" t="s">
        <v>19157</v>
      </c>
      <c r="B9029" t="str">
        <f>SUBSTITUTE(LOWER(A9029),"and","")</f>
        <v>nuosept95preservative5383-164</v>
      </c>
    </row>
    <row r="9030" spans="1:2" x14ac:dyDescent="0.2">
      <c r="A9030" t="s">
        <v>19156</v>
      </c>
      <c r="B9030" t="str">
        <f>SUBSTITUTE(LOWER(A9030),"and","")</f>
        <v>cryovapgr(2ee-bitterpitapplicationtiming)91234-233</v>
      </c>
    </row>
    <row r="9031" spans="1:2" x14ac:dyDescent="0.2">
      <c r="A9031" t="s">
        <v>19155</v>
      </c>
      <c r="B9031" t="str">
        <f>SUBSTITUTE(LOWER(A9031),"and","")</f>
        <v>uniquatplus64106-85</v>
      </c>
    </row>
    <row r="9032" spans="1:2" x14ac:dyDescent="0.2">
      <c r="A9032" t="s">
        <v>19154</v>
      </c>
      <c r="B9032" t="str">
        <f>SUBSTITUTE(LOWER(A9032),"and","")</f>
        <v>piccolo10xc[nooutdooruse-applicationtocontainersonly]62097-25-82917</v>
      </c>
    </row>
    <row r="9033" spans="1:2" x14ac:dyDescent="0.2">
      <c r="A9033" t="s">
        <v>19153</v>
      </c>
      <c r="B9033" t="str">
        <f>SUBSTITUTE(LOWER(A9033),"and","")</f>
        <v>7selectdisinfectingwipes1(lemonscented)6836-336-56952</v>
      </c>
    </row>
    <row r="9034" spans="1:2" x14ac:dyDescent="0.2">
      <c r="A9034" t="s">
        <v>19152</v>
      </c>
      <c r="B9034" t="str">
        <f>SUBSTITUTE(LOWER(A9034),"and","")</f>
        <v>admireprosystemicprotectant(2ee-tankmixwithprevicurflex)264-827</v>
      </c>
    </row>
    <row r="9035" spans="1:2" x14ac:dyDescent="0.2">
      <c r="A9035" t="s">
        <v>19151</v>
      </c>
      <c r="B9035" t="str">
        <f>SUBSTITUTE(LOWER(A9035),"and","")</f>
        <v>durastakrefugerenew67979-44</v>
      </c>
    </row>
    <row r="9036" spans="1:2" x14ac:dyDescent="0.2">
      <c r="A9036" t="s">
        <v>19150</v>
      </c>
      <c r="B9036" t="str">
        <f>SUBSTITUTE(LOWER(A9036),"and","")</f>
        <v>oso5%scfungicide68173-4-70051</v>
      </c>
    </row>
    <row r="9037" spans="1:2" x14ac:dyDescent="0.2">
      <c r="A9037" t="s">
        <v>19149</v>
      </c>
      <c r="B9037" t="str">
        <f>SUBSTITUTE(LOWER(A9037),"and","")</f>
        <v>lescotriclopyr4esterherbicide10404-119</v>
      </c>
    </row>
    <row r="9038" spans="1:2" x14ac:dyDescent="0.2">
      <c r="A9038" t="s">
        <v>19148</v>
      </c>
      <c r="B9038" t="str">
        <f>SUBSTITUTE(LOWER(A9038),"and","")</f>
        <v>echolite60063-9</v>
      </c>
    </row>
    <row r="9039" spans="1:2" x14ac:dyDescent="0.2">
      <c r="A9039" t="s">
        <v>19147</v>
      </c>
      <c r="B9039" t="str">
        <f>SUBSTITUTE(LOWER(A9039),"and","")</f>
        <v>vectolexwdgbiologicallarvicide73049-57</v>
      </c>
    </row>
    <row r="9040" spans="1:2" x14ac:dyDescent="0.2">
      <c r="A9040" t="s">
        <v>19146</v>
      </c>
      <c r="B9040" t="str">
        <f>SUBSTITUTE(LOWER(A9040),"and","")</f>
        <v>flys-offinsectrepellentfordogscats270-343</v>
      </c>
    </row>
    <row r="9041" spans="1:2" x14ac:dyDescent="0.2">
      <c r="A9041" t="s">
        <v>19145</v>
      </c>
      <c r="B9041" t="str">
        <f>SUBSTITUTE(LOWER(A9041),"and","")</f>
        <v>orthobugb-gonlawnlscapeinsectkillerready-to-spray239-2718</v>
      </c>
    </row>
    <row r="9042" spans="1:2" x14ac:dyDescent="0.2">
      <c r="A9042" t="s">
        <v>19144</v>
      </c>
      <c r="B9042" t="str">
        <f>SUBSTITUTE(LOWER(A9042),"and","")</f>
        <v>amistartop100-1313</v>
      </c>
    </row>
    <row r="9043" spans="1:2" x14ac:dyDescent="0.2">
      <c r="A9043" t="s">
        <v>19143</v>
      </c>
      <c r="B9043" t="str">
        <f>SUBSTITUTE(LOWER(A9043),"and","")</f>
        <v>miracle-gronature'scareinsecticidalsoap67702-21-62355</v>
      </c>
    </row>
    <row r="9044" spans="1:2" x14ac:dyDescent="0.2">
      <c r="A9044" t="s">
        <v>19142</v>
      </c>
      <c r="B9044" t="str">
        <f>SUBSTITUTE(LOWER(A9044),"and","")</f>
        <v>advioninsectgranularbait100-1483</v>
      </c>
    </row>
    <row r="9045" spans="1:2" x14ac:dyDescent="0.2">
      <c r="A9045" t="s">
        <v>19141</v>
      </c>
      <c r="B9045" t="str">
        <f>SUBSTITUTE(LOWER(A9045),"and","")</f>
        <v>thuricidebtcaterpillarcontrol70051-106-829</v>
      </c>
    </row>
    <row r="9046" spans="1:2" x14ac:dyDescent="0.2">
      <c r="A9046" t="s">
        <v>19140</v>
      </c>
      <c r="B9046" t="str">
        <f>SUBSTITUTE(LOWER(A9046),"and","")</f>
        <v>fyfanon57%ec279-3607</v>
      </c>
    </row>
    <row r="9047" spans="1:2" x14ac:dyDescent="0.2">
      <c r="A9047" t="s">
        <v>19139</v>
      </c>
      <c r="B9047" t="str">
        <f>SUBSTITUTE(LOWER(A9047),"and","")</f>
        <v>goaltenderherbicide(2ee-sprayvolumefortankmix)92894-3-71368</v>
      </c>
    </row>
    <row r="9048" spans="1:2" x14ac:dyDescent="0.2">
      <c r="A9048" t="s">
        <v>19138</v>
      </c>
      <c r="B9048" t="str">
        <f>SUBSTITUTE(LOWER(A9048),"and","")</f>
        <v>tvc-superconcentrate35935-94</v>
      </c>
    </row>
    <row r="9049" spans="1:2" x14ac:dyDescent="0.2">
      <c r="A9049" t="s">
        <v>19137</v>
      </c>
      <c r="B9049" t="str">
        <f>SUBSTITUTE(LOWER(A9049),"and","")</f>
        <v>cupro5000fungicidebactericide80289-2-67690</v>
      </c>
    </row>
    <row r="9050" spans="1:2" x14ac:dyDescent="0.2">
      <c r="A9050" t="s">
        <v>19136</v>
      </c>
      <c r="B9050" t="str">
        <f>SUBSTITUTE(LOWER(A9050),"and","")</f>
        <v>heritagesc100-1539</v>
      </c>
    </row>
    <row r="9051" spans="1:2" x14ac:dyDescent="0.2">
      <c r="A9051" t="s">
        <v>19135</v>
      </c>
      <c r="B9051" t="str">
        <f>SUBSTITUTE(LOWER(A9051),"and","")</f>
        <v>garlon4ultra(2ee-orientalbittersweet)62719-527</v>
      </c>
    </row>
    <row r="9052" spans="1:2" x14ac:dyDescent="0.2">
      <c r="A9052" t="s">
        <v>19134</v>
      </c>
      <c r="B9052" t="str">
        <f>SUBSTITUTE(LOWER(A9052),"and","")</f>
        <v>nibor-d(unrestricted3106)64405-8</v>
      </c>
    </row>
    <row r="9053" spans="1:2" x14ac:dyDescent="0.2">
      <c r="A9053" t="s">
        <v>19133</v>
      </c>
      <c r="B9053" t="str">
        <f>SUBSTITUTE(LOWER(A9053),"and","")</f>
        <v>sentryfiproguardplusfordogs(23-44lbs)2517-134</v>
      </c>
    </row>
    <row r="9054" spans="1:2" x14ac:dyDescent="0.2">
      <c r="A9054" t="s">
        <v>19132</v>
      </c>
      <c r="B9054" t="str">
        <f>SUBSTITUTE(LOWER(A9054),"and","")</f>
        <v>captan80wdg34704-1075</v>
      </c>
    </row>
    <row r="9055" spans="1:2" x14ac:dyDescent="0.2">
      <c r="A9055" t="s">
        <v>19131</v>
      </c>
      <c r="B9055" t="str">
        <f>SUBSTITUTE(LOWER(A9055),"and","")</f>
        <v>ppz14.3%mg100-772</v>
      </c>
    </row>
    <row r="9056" spans="1:2" x14ac:dyDescent="0.2">
      <c r="A9056" t="s">
        <v>19130</v>
      </c>
      <c r="B9056" t="str">
        <f>SUBSTITUTE(LOWER(A9056),"and","")</f>
        <v>bifen7.9fselect89442-23</v>
      </c>
    </row>
    <row r="9057" spans="1:2" x14ac:dyDescent="0.2">
      <c r="A9057" t="s">
        <v>19129</v>
      </c>
      <c r="B9057" t="str">
        <f>SUBSTITUTE(LOWER(A9057),"and","")</f>
        <v>weedblast4-gweedkiller103184-5</v>
      </c>
    </row>
    <row r="9058" spans="1:2" x14ac:dyDescent="0.2">
      <c r="A9058" t="s">
        <v>19128</v>
      </c>
      <c r="B9058" t="str">
        <f>SUBSTITUTE(LOWER(A9058),"and","")</f>
        <v>orthobugbgoninsectkillerforlawnsgardensconcentrate279-9535-239</v>
      </c>
    </row>
    <row r="9059" spans="1:2" x14ac:dyDescent="0.2">
      <c r="A9059" t="s">
        <v>19127</v>
      </c>
      <c r="B9059" t="str">
        <f>SUBSTITUTE(LOWER(A9059),"and","")</f>
        <v>petprideeverydayessentialsforhappypetsfipronilfordogsfleaticksqueeze-on(23-44lbs)2517-136-65948</v>
      </c>
    </row>
    <row r="9060" spans="1:2" x14ac:dyDescent="0.2">
      <c r="A9060" t="s">
        <v>19126</v>
      </c>
      <c r="B9060" t="str">
        <f>SUBSTITUTE(LOWER(A9060),"and","")</f>
        <v>pythonmagnuminsecticidecattleeartags39039-11</v>
      </c>
    </row>
    <row r="9061" spans="1:2" x14ac:dyDescent="0.2">
      <c r="A9061" t="s">
        <v>19125</v>
      </c>
      <c r="B9061" t="str">
        <f>SUBSTITUTE(LOWER(A9061),"and","")</f>
        <v>forfeit280(notforuseinnassausuffolkcounties)34704-1080</v>
      </c>
    </row>
    <row r="9062" spans="1:2" x14ac:dyDescent="0.2">
      <c r="A9062" t="s">
        <v>19124</v>
      </c>
      <c r="B9062" t="str">
        <f>SUBSTITUTE(LOWER(A9062),"and","")</f>
        <v>terroroachbaitpowderplusapplicator92028-1-149</v>
      </c>
    </row>
    <row r="9063" spans="1:2" x14ac:dyDescent="0.2">
      <c r="A9063" t="s">
        <v>19123</v>
      </c>
      <c r="B9063" t="str">
        <f>SUBSTITUTE(LOWER(A9063),"and","")</f>
        <v>doktordoomtotalreleasefogger72804-1</v>
      </c>
    </row>
    <row r="9064" spans="1:2" x14ac:dyDescent="0.2">
      <c r="A9064" t="s">
        <v>19122</v>
      </c>
      <c r="B9064" t="str">
        <f>SUBSTITUTE(LOWER(A9064),"and","")</f>
        <v>pythoninsecticidecattleeartags39039-4</v>
      </c>
    </row>
    <row r="9065" spans="1:2" x14ac:dyDescent="0.2">
      <c r="A9065" t="s">
        <v>19121</v>
      </c>
      <c r="B9065" t="str">
        <f>SUBSTITUTE(LOWER(A9065),"and","")</f>
        <v>barrieryear-longvegetationcontrolconcentrate2217-1066</v>
      </c>
    </row>
    <row r="9066" spans="1:2" x14ac:dyDescent="0.2">
      <c r="A9066" t="s">
        <v>19120</v>
      </c>
      <c r="B9066" t="str">
        <f>SUBSTITUTE(LOWER(A9066),"and","")</f>
        <v>gentrolcompleteaerosol89459-84</v>
      </c>
    </row>
    <row r="9067" spans="1:2" x14ac:dyDescent="0.2">
      <c r="A9067" t="s">
        <v>19119</v>
      </c>
      <c r="B9067" t="str">
        <f>SUBSTITUTE(LOWER(A9067),"and","")</f>
        <v>zonedefense44757-3</v>
      </c>
    </row>
    <row r="9068" spans="1:2" x14ac:dyDescent="0.2">
      <c r="A9068" t="s">
        <v>19118</v>
      </c>
      <c r="B9068" t="str">
        <f>SUBSTITUTE(LOWER(A9068),"and","")</f>
        <v>pursuedisinfectantcleaner6836-138-6718</v>
      </c>
    </row>
    <row r="9069" spans="1:2" x14ac:dyDescent="0.2">
      <c r="A9069" t="s">
        <v>19117</v>
      </c>
      <c r="B9069" t="str">
        <f>SUBSTITUTE(LOWER(A9069),"and","")</f>
        <v>topple(applicationtowetls)83529-291</v>
      </c>
    </row>
    <row r="9070" spans="1:2" x14ac:dyDescent="0.2">
      <c r="A9070" t="s">
        <v>19116</v>
      </c>
      <c r="B9070" t="str">
        <f>SUBSTITUTE(LOWER(A9070),"and","")</f>
        <v>surflana.s.agriculturalherbicide70506-43</v>
      </c>
    </row>
    <row r="9071" spans="1:2" x14ac:dyDescent="0.2">
      <c r="A9071" t="s">
        <v>19115</v>
      </c>
      <c r="B9071" t="str">
        <f>SUBSTITUTE(LOWER(A9071),"and","")</f>
        <v>botrystopwp68539-17</v>
      </c>
    </row>
    <row r="9072" spans="1:2" x14ac:dyDescent="0.2">
      <c r="A9072" t="s">
        <v>19114</v>
      </c>
      <c r="B9072" t="str">
        <f>SUBSTITUTE(LOWER(A9072),"and","")</f>
        <v>sawyerpremiuminsectrepellentclothing,geartentstriggerspray50404-3-58188</v>
      </c>
    </row>
    <row r="9073" spans="1:2" x14ac:dyDescent="0.2">
      <c r="A9073" t="s">
        <v>19113</v>
      </c>
      <c r="B9073" t="str">
        <f>SUBSTITUTE(LOWER(A9073),"and","")</f>
        <v>sativaimmax(restricteduseasof112023)55146-113</v>
      </c>
    </row>
    <row r="9074" spans="1:2" x14ac:dyDescent="0.2">
      <c r="A9074" t="s">
        <v>19112</v>
      </c>
      <c r="B9074" t="str">
        <f>SUBSTITUTE(LOWER(A9074),"and","")</f>
        <v>triadsfzselect(nouseonli)(only1appyr)89442-39</v>
      </c>
    </row>
    <row r="9075" spans="1:2" x14ac:dyDescent="0.2">
      <c r="A9075" t="s">
        <v>19111</v>
      </c>
      <c r="B9075" t="str">
        <f>SUBSTITUTE(LOWER(A9075),"and","")</f>
        <v>scrubsmedapheneplusdisinfectingwipes(freshlemonscent)6836-340-11694</v>
      </c>
    </row>
    <row r="9076" spans="1:2" x14ac:dyDescent="0.2">
      <c r="A9076" t="s">
        <v>19110</v>
      </c>
      <c r="B9076" t="str">
        <f>SUBSTITUTE(LOWER(A9076),"and","")</f>
        <v>wardenrta100-1146-1381</v>
      </c>
    </row>
    <row r="9077" spans="1:2" x14ac:dyDescent="0.2">
      <c r="A9077" t="s">
        <v>19109</v>
      </c>
      <c r="B9077" t="str">
        <f>SUBSTITUTE(LOWER(A9077),"and","")</f>
        <v>tatroachantkiller31021-1855-9688</v>
      </c>
    </row>
    <row r="9078" spans="1:2" x14ac:dyDescent="0.2">
      <c r="A9078" t="s">
        <v>19108</v>
      </c>
      <c r="B9078" t="str">
        <f>SUBSTITUTE(LOWER(A9078),"and","")</f>
        <v>simplegreendpro56836-140-56782</v>
      </c>
    </row>
    <row r="9079" spans="1:2" x14ac:dyDescent="0.2">
      <c r="A9079" t="s">
        <v>19107</v>
      </c>
      <c r="B9079" t="str">
        <f>SUBSTITUTE(LOWER(A9079),"and","")</f>
        <v>xytect2finsecticide(nosoilinjectiononli)42750-115-74779</v>
      </c>
    </row>
    <row r="9080" spans="1:2" x14ac:dyDescent="0.2">
      <c r="A9080" t="s">
        <v>19106</v>
      </c>
      <c r="B9080" t="str">
        <f>SUBSTITUTE(LOWER(A9080),"and","")</f>
        <v>preventolmp26039967-154</v>
      </c>
    </row>
    <row r="9081" spans="1:2" x14ac:dyDescent="0.2">
      <c r="A9081" t="s">
        <v>19105</v>
      </c>
      <c r="B9081" t="str">
        <f>SUBSTITUTE(LOWER(A9081),"and","")</f>
        <v>cheminovaflutriafoltechnical4787-55</v>
      </c>
    </row>
    <row r="9082" spans="1:2" x14ac:dyDescent="0.2">
      <c r="A9082" t="s">
        <v>19104</v>
      </c>
      <c r="B9082" t="str">
        <f>SUBSTITUTE(LOWER(A9082),"and","")</f>
        <v>terroroachbaits92028-4-149</v>
      </c>
    </row>
    <row r="9083" spans="1:2" x14ac:dyDescent="0.2">
      <c r="A9083" t="s">
        <v>19103</v>
      </c>
      <c r="B9083" t="str">
        <f>SUBSTITUTE(LOWER(A9083),"and","")</f>
        <v>bioadvancedscience-basedsolutions12monthtreeshrubinsectcontrolconcentrate(nosale,saleinto,distributionoruseinnassau,suffolk,kingsorqueenscounties)92564-22</v>
      </c>
    </row>
    <row r="9084" spans="1:2" x14ac:dyDescent="0.2">
      <c r="A9084" t="s">
        <v>19102</v>
      </c>
      <c r="B9084" t="str">
        <f>SUBSTITUTE(LOWER(A9084),"and","")</f>
        <v>quasar8.5sl91234-16</v>
      </c>
    </row>
    <row r="9085" spans="1:2" x14ac:dyDescent="0.2">
      <c r="A9085" t="s">
        <v>19101</v>
      </c>
      <c r="B9085" t="str">
        <f>SUBSTITUTE(LOWER(A9085),"and","")</f>
        <v>zenproxwasp-x2spray2724-786-89459</v>
      </c>
    </row>
    <row r="9086" spans="1:2" x14ac:dyDescent="0.2">
      <c r="A9086" t="s">
        <v>19100</v>
      </c>
      <c r="B9086" t="str">
        <f>SUBSTITUTE(LOWER(A9086),"and","")</f>
        <v>procellacorec(epareg.no.67690-80)sln ny-190001</v>
      </c>
    </row>
    <row r="9087" spans="1:2" x14ac:dyDescent="0.2">
      <c r="A9087" t="s">
        <v>19099</v>
      </c>
      <c r="B9087" t="str">
        <f>SUBSTITUTE(LOWER(A9087),"and","")</f>
        <v>puredefensediatomaceousearth73729-1-55392</v>
      </c>
    </row>
    <row r="9088" spans="1:2" x14ac:dyDescent="0.2">
      <c r="A9088" t="s">
        <v>19098</v>
      </c>
      <c r="B9088" t="str">
        <f>SUBSTITUTE(LOWER(A9088),"and","")</f>
        <v>repelinsectrepellentscentedfamilyformula(crispbambooscent)121-76-305</v>
      </c>
    </row>
    <row r="9089" spans="1:2" x14ac:dyDescent="0.2">
      <c r="A9089" t="s">
        <v>19097</v>
      </c>
      <c r="B9089" t="str">
        <f>SUBSTITUTE(LOWER(A9089),"and","")</f>
        <v>0307lynxrtuquatcleanerdisinfectant1839-83-3862</v>
      </c>
    </row>
    <row r="9090" spans="1:2" x14ac:dyDescent="0.2">
      <c r="A9090" t="s">
        <v>19096</v>
      </c>
      <c r="B9090" t="str">
        <f>SUBSTITUTE(LOWER(A9090),"and","")</f>
        <v>chlorine72315-1</v>
      </c>
    </row>
    <row r="9091" spans="1:2" x14ac:dyDescent="0.2">
      <c r="A9091" t="s">
        <v>19095</v>
      </c>
      <c r="B9091" t="str">
        <f>SUBSTITUTE(LOWER(A9091),"and","")</f>
        <v>tuqueexogem[max.applicationrate0.85lb.fludioxonilacreyr.innassausuffolkcounties,ny]100-1733</v>
      </c>
    </row>
    <row r="9092" spans="1:2" x14ac:dyDescent="0.2">
      <c r="A9092" t="s">
        <v>19094</v>
      </c>
      <c r="B9092" t="str">
        <f>SUBSTITUTE(LOWER(A9092),"and","")</f>
        <v>rescue!antbaits49407-2</v>
      </c>
    </row>
    <row r="9093" spans="1:2" x14ac:dyDescent="0.2">
      <c r="A9093" t="s">
        <v>19093</v>
      </c>
      <c r="B9093" t="str">
        <f>SUBSTITUTE(LOWER(A9093),"and","")</f>
        <v>powerflyspraywipe21165-34-12281</v>
      </c>
    </row>
    <row r="9094" spans="1:2" x14ac:dyDescent="0.2">
      <c r="A9094" t="s">
        <v>19092</v>
      </c>
      <c r="B9094" t="str">
        <f>SUBSTITUTE(LOWER(A9094),"and","")</f>
        <v>voliamflexi(noliuse)(nousewithin100feetofwater)(noaerialuse)100-1319</v>
      </c>
    </row>
    <row r="9095" spans="1:2" x14ac:dyDescent="0.2">
      <c r="A9095" t="s">
        <v>19091</v>
      </c>
      <c r="B9095" t="str">
        <f>SUBSTITUTE(LOWER(A9095),"and","")</f>
        <v>conquerornon-acidbathroomcleaner10324-85-32970</v>
      </c>
    </row>
    <row r="9096" spans="1:2" x14ac:dyDescent="0.2">
      <c r="A9096" t="s">
        <v>19090</v>
      </c>
      <c r="B9096" t="str">
        <f>SUBSTITUTE(LOWER(A9096),"and","")</f>
        <v>azpropgselect89442-53</v>
      </c>
    </row>
    <row r="9097" spans="1:2" x14ac:dyDescent="0.2">
      <c r="A9097" t="s">
        <v>19089</v>
      </c>
      <c r="B9097" t="str">
        <f>SUBSTITUTE(LOWER(A9097),"and","")</f>
        <v>aphis-onlygascartridge56228-2</v>
      </c>
    </row>
    <row r="9098" spans="1:2" x14ac:dyDescent="0.2">
      <c r="A9098" t="s">
        <v>19088</v>
      </c>
      <c r="B9098" t="str">
        <f>SUBSTITUTE(LOWER(A9098),"and","")</f>
        <v>evito480scfungicide(noli)(noapplicationwithin100ftofcoastalmarsh)(noaerialapplicationinnys)70506-396</v>
      </c>
    </row>
    <row r="9099" spans="1:2" x14ac:dyDescent="0.2">
      <c r="A9099" t="s">
        <v>19087</v>
      </c>
      <c r="B9099" t="str">
        <f>SUBSTITUTE(LOWER(A9099),"and","")</f>
        <v>scholarscfungicide100-1242</v>
      </c>
    </row>
    <row r="9100" spans="1:2" x14ac:dyDescent="0.2">
      <c r="A9100" t="s">
        <v>19086</v>
      </c>
      <c r="B9100" t="str">
        <f>SUBSTITUTE(LOWER(A9100),"and","")</f>
        <v>thiramsc45728-26</v>
      </c>
    </row>
    <row r="9101" spans="1:2" x14ac:dyDescent="0.2">
      <c r="A9101" t="s">
        <v>19085</v>
      </c>
      <c r="B9101" t="str">
        <f>SUBSTITUTE(LOWER(A9101),"and","")</f>
        <v>acewasphornetspray7754-44-7909</v>
      </c>
    </row>
    <row r="9102" spans="1:2" x14ac:dyDescent="0.2">
      <c r="A9102" t="s">
        <v>19084</v>
      </c>
      <c r="B9102" t="str">
        <f>SUBSTITUTE(LOWER(A9102),"and","")</f>
        <v>mycodexfleatickshampoop32724-506-92895</v>
      </c>
    </row>
    <row r="9103" spans="1:2" x14ac:dyDescent="0.2">
      <c r="A9103" t="s">
        <v>19083</v>
      </c>
      <c r="B9103" t="str">
        <f>SUBSTITUTE(LOWER(A9103),"and","")</f>
        <v>sani-maiddisinfectant,sanitizerdeodoranttablets507-4-84262</v>
      </c>
    </row>
    <row r="9104" spans="1:2" x14ac:dyDescent="0.2">
      <c r="A9104" t="s">
        <v>19082</v>
      </c>
      <c r="B9104" t="str">
        <f>SUBSTITUTE(LOWER(A9104),"and","")</f>
        <v>shieldstrongeo(agriculturalcommercialuse)87663-8-102457</v>
      </c>
    </row>
    <row r="9105" spans="1:2" x14ac:dyDescent="0.2">
      <c r="A9105" t="s">
        <v>19081</v>
      </c>
      <c r="B9105" t="str">
        <f>SUBSTITUTE(LOWER(A9105),"and","")</f>
        <v>merit75%concentrateinsecticide264-756</v>
      </c>
    </row>
    <row r="9106" spans="1:2" x14ac:dyDescent="0.2">
      <c r="A9106" t="s">
        <v>19080</v>
      </c>
      <c r="B9106" t="str">
        <f>SUBSTITUTE(LOWER(A9106),"and","")</f>
        <v>pmv-0192554-1</v>
      </c>
    </row>
    <row r="9107" spans="1:2" x14ac:dyDescent="0.2">
      <c r="A9107" t="s">
        <v>19079</v>
      </c>
      <c r="B9107" t="str">
        <f>SUBSTITUTE(LOWER(A9107),"and","")</f>
        <v>danitol2.4ecspray(additionalnewyorkstaterestrictions)(2ee-spottedlanternfly)59639-35</v>
      </c>
    </row>
    <row r="9108" spans="1:2" x14ac:dyDescent="0.2">
      <c r="A9108" t="s">
        <v>19078</v>
      </c>
      <c r="B9108" t="str">
        <f>SUBSTITUTE(LOWER(A9108),"and","")</f>
        <v>equip(noaerialapplicationinny)83100-57-83979</v>
      </c>
    </row>
    <row r="9109" spans="1:2" x14ac:dyDescent="0.2">
      <c r="A9109" t="s">
        <v>19077</v>
      </c>
      <c r="B9109" t="str">
        <f>SUBSTITUTE(LOWER(A9109),"and","")</f>
        <v>terradexpowerpremix89442-56-101563</v>
      </c>
    </row>
    <row r="9110" spans="1:2" x14ac:dyDescent="0.2">
      <c r="A9110" t="s">
        <v>19076</v>
      </c>
      <c r="B9110" t="str">
        <f>SUBSTITUTE(LOWER(A9110),"and","")</f>
        <v>rapidmultisurfacedisinfectantcleanerrtu1677-273</v>
      </c>
    </row>
    <row r="9111" spans="1:2" x14ac:dyDescent="0.2">
      <c r="A9111" t="s">
        <v>19075</v>
      </c>
      <c r="B9111" t="str">
        <f>SUBSTITUTE(LOWER(A9111),"and","")</f>
        <v>fenvastarplus71532-26-91026</v>
      </c>
    </row>
    <row r="9112" spans="1:2" x14ac:dyDescent="0.2">
      <c r="A9112" t="s">
        <v>19074</v>
      </c>
      <c r="B9112" t="str">
        <f>SUBSTITUTE(LOWER(A9112),"and","")</f>
        <v>kylix(nosale,useordistributioninnassau,suffolk,kings,queenscounties)(noappwithin100ftofwaterbody)(maxapprateinny)(noaerialapplication)91234-364</v>
      </c>
    </row>
    <row r="9113" spans="1:2" x14ac:dyDescent="0.2">
      <c r="A9113" t="s">
        <v>19073</v>
      </c>
      <c r="B9113" t="str">
        <f>SUBSTITUTE(LOWER(A9113),"and","")</f>
        <v>armortechclt720fl86064-2</v>
      </c>
    </row>
    <row r="9114" spans="1:2" x14ac:dyDescent="0.2">
      <c r="A9114" t="s">
        <v>19072</v>
      </c>
      <c r="B9114" t="str">
        <f>SUBSTITUTE(LOWER(A9114),"and","")</f>
        <v>murphy'soutdoorslemoneucalpytusoilmosquitotickrepellent(pumpspray)84878-2-92107</v>
      </c>
    </row>
    <row r="9115" spans="1:2" x14ac:dyDescent="0.2">
      <c r="A9115" t="s">
        <v>19071</v>
      </c>
      <c r="B9115" t="str">
        <f>SUBSTITUTE(LOWER(A9115),"and","")</f>
        <v>prozapstockstablespray47000-148</v>
      </c>
    </row>
    <row r="9116" spans="1:2" x14ac:dyDescent="0.2">
      <c r="A9116" t="s">
        <v>19070</v>
      </c>
      <c r="B9116" t="str">
        <f>SUBSTITUTE(LOWER(A9116),"and","")</f>
        <v>quintec62719-375</v>
      </c>
    </row>
    <row r="9117" spans="1:2" x14ac:dyDescent="0.2">
      <c r="A9117" t="s">
        <v>19069</v>
      </c>
      <c r="B9117" t="str">
        <f>SUBSTITUTE(LOWER(A9117),"and","")</f>
        <v>cloroxscentedsplash-lessbleach(cleanlinen)5813-122</v>
      </c>
    </row>
    <row r="9118" spans="1:2" x14ac:dyDescent="0.2">
      <c r="A9118" t="s">
        <v>19068</v>
      </c>
      <c r="B9118" t="str">
        <f>SUBSTITUTE(LOWER(A9118),"and","")</f>
        <v>tordon22k(notforsale,distributionoruseinnassausuffolkco.)62719-6</v>
      </c>
    </row>
    <row r="9119" spans="1:2" x14ac:dyDescent="0.2">
      <c r="A9119" t="s">
        <v>19067</v>
      </c>
      <c r="B9119" t="str">
        <f>SUBSTITUTE(LOWER(A9119),"and","")</f>
        <v>captainjack'stomatovegetablereadytouse67702-15-4</v>
      </c>
    </row>
    <row r="9120" spans="1:2" x14ac:dyDescent="0.2">
      <c r="A9120" t="s">
        <v>19066</v>
      </c>
      <c r="B9120" t="str">
        <f>SUBSTITUTE(LOWER(A9120),"and","")</f>
        <v>outreachscnematicide73049-531</v>
      </c>
    </row>
    <row r="9121" spans="1:2" x14ac:dyDescent="0.2">
      <c r="A9121" t="s">
        <v>19065</v>
      </c>
      <c r="B9121" t="str">
        <f>SUBSTITUTE(LOWER(A9121),"and","")</f>
        <v>intuityfungicide(notforsale,useordistributioninnassausuffolkcounties)(noappwithin50ftofwaterbodyinny)59639-198</v>
      </c>
    </row>
    <row r="9122" spans="1:2" x14ac:dyDescent="0.2">
      <c r="A9122" t="s">
        <v>19064</v>
      </c>
      <c r="B9122" t="str">
        <f>SUBSTITUTE(LOWER(A9122),"and","")</f>
        <v>baythroidxl(2ee-spottedwingdrosophila)264-840</v>
      </c>
    </row>
    <row r="9123" spans="1:2" x14ac:dyDescent="0.2">
      <c r="A9123" t="s">
        <v>19063</v>
      </c>
      <c r="B9123" t="str">
        <f>SUBSTITUTE(LOWER(A9123),"and","")</f>
        <v>quadrisflowablefungicide(2ee-downymildew)100-1098</v>
      </c>
    </row>
    <row r="9124" spans="1:2" x14ac:dyDescent="0.2">
      <c r="A9124" t="s">
        <v>19062</v>
      </c>
      <c r="B9124" t="str">
        <f>SUBSTITUTE(LOWER(A9124),"and","")</f>
        <v>protectionthatlivesonmicroban24hourkeepskilling99.9%ofbacteriavirusesforupto24hoursmulti-purposecleaner(freshscent)4091-21-3573</v>
      </c>
    </row>
    <row r="9125" spans="1:2" x14ac:dyDescent="0.2">
      <c r="A9125" t="s">
        <v>19061</v>
      </c>
      <c r="B9125" t="str">
        <f>SUBSTITUTE(LOWER(A9125),"and","")</f>
        <v>serenadeaso264-1152</v>
      </c>
    </row>
    <row r="9126" spans="1:2" x14ac:dyDescent="0.2">
      <c r="A9126" t="s">
        <v>19060</v>
      </c>
      <c r="B9126" t="str">
        <f>SUBSTITUTE(LOWER(A9126),"and","")</f>
        <v>lockdownscherbicide71368-114</v>
      </c>
    </row>
    <row r="9127" spans="1:2" x14ac:dyDescent="0.2">
      <c r="A9127" t="s">
        <v>19059</v>
      </c>
      <c r="B9127" t="str">
        <f>SUBSTITUTE(LOWER(A9127),"and","")</f>
        <v>cyd-xhp70051-112</v>
      </c>
    </row>
    <row r="9128" spans="1:2" x14ac:dyDescent="0.2">
      <c r="A9128" t="s">
        <v>19058</v>
      </c>
      <c r="B9128" t="str">
        <f>SUBSTITUTE(LOWER(A9128),"and","")</f>
        <v>renownnon-acidbowlcleaner10324-85-75842</v>
      </c>
    </row>
    <row r="9129" spans="1:2" x14ac:dyDescent="0.2">
      <c r="A9129" t="s">
        <v>19057</v>
      </c>
      <c r="B9129" t="str">
        <f>SUBSTITUTE(LOWER(A9129),"and","")</f>
        <v>elliptica100-941-228</v>
      </c>
    </row>
    <row r="9130" spans="1:2" x14ac:dyDescent="0.2">
      <c r="A9130" t="s">
        <v>19056</v>
      </c>
      <c r="B9130" t="str">
        <f>SUBSTITUTE(LOWER(A9130),"and","")</f>
        <v>distanceinsectgrowthregulator(2ee-azaleabarkscalewaxscale)59639-96</v>
      </c>
    </row>
    <row r="9131" spans="1:2" x14ac:dyDescent="0.2">
      <c r="A9131" t="s">
        <v>19055</v>
      </c>
      <c r="B9131" t="str">
        <f>SUBSTITUTE(LOWER(A9131),"and","")</f>
        <v>firewall50wp80990-3</v>
      </c>
    </row>
    <row r="9132" spans="1:2" x14ac:dyDescent="0.2">
      <c r="A9132" t="s">
        <v>19054</v>
      </c>
      <c r="B9132" t="str">
        <f>SUBSTITUTE(LOWER(A9132),"and","")</f>
        <v>lysolbrkills99.9%ofbacterialaundrysanitizer0%bleachuseasanadditivefreeclear777-128</v>
      </c>
    </row>
    <row r="9133" spans="1:2" x14ac:dyDescent="0.2">
      <c r="A9133" t="s">
        <v>19053</v>
      </c>
      <c r="B9133" t="str">
        <f>SUBSTITUTE(LOWER(A9133),"and","")</f>
        <v>suffice83529-174</v>
      </c>
    </row>
    <row r="9134" spans="1:2" x14ac:dyDescent="0.2">
      <c r="A9134" t="s">
        <v>19052</v>
      </c>
      <c r="B9134" t="str">
        <f>SUBSTITUTE(LOWER(A9134),"and","")</f>
        <v>crewbathroomdisinfectantcleaner70627-33</v>
      </c>
    </row>
    <row r="9135" spans="1:2" x14ac:dyDescent="0.2">
      <c r="A9135" t="s">
        <v>19051</v>
      </c>
      <c r="B9135" t="str">
        <f>SUBSTITUTE(LOWER(A9135),"and","")</f>
        <v>millerlime-sulfursolution61842-30-90930</v>
      </c>
    </row>
    <row r="9136" spans="1:2" x14ac:dyDescent="0.2">
      <c r="A9136" t="s">
        <v>19050</v>
      </c>
      <c r="B9136" t="str">
        <f>SUBSTITUTE(LOWER(A9136),"and","")</f>
        <v>ramikbrown61282-45</v>
      </c>
    </row>
    <row r="9137" spans="1:2" x14ac:dyDescent="0.2">
      <c r="A9137" t="s">
        <v>19049</v>
      </c>
      <c r="B9137" t="str">
        <f>SUBSTITUTE(LOWER(A9137),"and","")</f>
        <v>imicidehp7946-25</v>
      </c>
    </row>
    <row r="9138" spans="1:2" x14ac:dyDescent="0.2">
      <c r="A9138" t="s">
        <v>19048</v>
      </c>
      <c r="B9138" t="str">
        <f>SUBSTITUTE(LOWER(A9138),"and","")</f>
        <v>suspendcontactresidualaerosol1021-2716-101563</v>
      </c>
    </row>
    <row r="9139" spans="1:2" x14ac:dyDescent="0.2">
      <c r="A9139" t="s">
        <v>19047</v>
      </c>
      <c r="B9139" t="str">
        <f>SUBSTITUTE(LOWER(A9139),"and","")</f>
        <v>orthooutdoorinsectkillerconcentrate239-2685</v>
      </c>
    </row>
    <row r="9140" spans="1:2" x14ac:dyDescent="0.2">
      <c r="A9140" t="s">
        <v>19046</v>
      </c>
      <c r="B9140" t="str">
        <f>SUBSTITUTE(LOWER(A9140),"and","")</f>
        <v>zoeconaltosidxr-g2724-451</v>
      </c>
    </row>
    <row r="9141" spans="1:2" x14ac:dyDescent="0.2">
      <c r="A9141" t="s">
        <v>19045</v>
      </c>
      <c r="B9141" t="str">
        <f>SUBSTITUTE(LOWER(A9141),"and","")</f>
        <v>fourstarmbg85685-3</v>
      </c>
    </row>
    <row r="9142" spans="1:2" x14ac:dyDescent="0.2">
      <c r="A9142" t="s">
        <v>19044</v>
      </c>
      <c r="B9142" t="str">
        <f>SUBSTITUTE(LOWER(A9142),"and","")</f>
        <v>prokozzenith75wspinsecticide(nosoilinjectiononlongisl)(2ee-asianlonghornedbeetle)432-1318</v>
      </c>
    </row>
    <row r="9143" spans="1:2" x14ac:dyDescent="0.2">
      <c r="A9143" t="s">
        <v>19043</v>
      </c>
      <c r="B9143" t="str">
        <f>SUBSTITUTE(LOWER(A9143),"and","")</f>
        <v>dupontbreakfreenxtherbicide(notforsale,use,ordistributioninnassauorsuffolkcounty)352-894</v>
      </c>
    </row>
    <row r="9144" spans="1:2" x14ac:dyDescent="0.2">
      <c r="A9144" t="s">
        <v>19042</v>
      </c>
      <c r="B9144" t="str">
        <f>SUBSTITUTE(LOWER(A9144),"and","")</f>
        <v>accordxrtii(2ee-stickysage)62719-556</v>
      </c>
    </row>
    <row r="9145" spans="1:2" x14ac:dyDescent="0.2">
      <c r="A9145" t="s">
        <v>19041</v>
      </c>
      <c r="B9145" t="str">
        <f>SUBSTITUTE(LOWER(A9145),"and","")</f>
        <v>cylenceultrapremisespray101563-213-11556</v>
      </c>
    </row>
    <row r="9146" spans="1:2" x14ac:dyDescent="0.2">
      <c r="A9146" t="s">
        <v>19040</v>
      </c>
      <c r="B9146" t="str">
        <f>SUBSTITUTE(LOWER(A9146),"and","")</f>
        <v>acewasphornetkiller49688-325</v>
      </c>
    </row>
    <row r="9147" spans="1:2" x14ac:dyDescent="0.2">
      <c r="A9147" t="s">
        <v>19039</v>
      </c>
      <c r="B9147" t="str">
        <f>SUBSTITUTE(LOWER(A9147),"and","")</f>
        <v>sergeant'sguardianprotopicalforcats(6lbsover)69332-3-2517</v>
      </c>
    </row>
    <row r="9148" spans="1:2" x14ac:dyDescent="0.2">
      <c r="A9148" t="s">
        <v>19038</v>
      </c>
      <c r="B9148" t="str">
        <f>SUBSTITUTE(LOWER(A9148),"and","")</f>
        <v>lescospectatorultra1.3fungicide[unrestricted10062015]228-623-10404</v>
      </c>
    </row>
    <row r="9149" spans="1:2" x14ac:dyDescent="0.2">
      <c r="A9149" t="s">
        <v>19037</v>
      </c>
      <c r="B9149" t="str">
        <f>SUBSTITUTE(LOWER(A9149),"and","")</f>
        <v>purebrightdisinfectantbleach70271-3</v>
      </c>
    </row>
    <row r="9150" spans="1:2" x14ac:dyDescent="0.2">
      <c r="A9150" t="s">
        <v>19036</v>
      </c>
      <c r="B9150" t="str">
        <f>SUBSTITUTE(LOWER(A9150),"and","")</f>
        <v>crymax(2ee-boxtreemothlarvae)70051-86</v>
      </c>
    </row>
    <row r="9151" spans="1:2" x14ac:dyDescent="0.2">
      <c r="A9151" t="s">
        <v>19035</v>
      </c>
      <c r="B9151" t="str">
        <f>SUBSTITUTE(LOWER(A9151),"and","")</f>
        <v>tomcatadvancedbrmousebaitwithdisposablestation90780-15</v>
      </c>
    </row>
    <row r="9152" spans="1:2" x14ac:dyDescent="0.2">
      <c r="A9152" t="s">
        <v>19034</v>
      </c>
      <c r="B9152" t="str">
        <f>SUBSTITUTE(LOWER(A9152),"and","")</f>
        <v>junctionwsp67690-59</v>
      </c>
    </row>
    <row r="9153" spans="1:2" x14ac:dyDescent="0.2">
      <c r="A9153" t="s">
        <v>19033</v>
      </c>
      <c r="B9153" t="str">
        <f>SUBSTITUTE(LOWER(A9153),"and","")</f>
        <v>fanfarees(noappwithin100ftofacoastalmarsh(300ft.aerial))66222-236</v>
      </c>
    </row>
    <row r="9154" spans="1:2" x14ac:dyDescent="0.2">
      <c r="A9154" t="s">
        <v>19032</v>
      </c>
      <c r="B9154" t="str">
        <f>SUBSTITUTE(LOWER(A9154),"and","")</f>
        <v>altosidigrcustomblend2%2724-841-89459</v>
      </c>
    </row>
    <row r="9155" spans="1:2" x14ac:dyDescent="0.2">
      <c r="A9155" t="s">
        <v>19031</v>
      </c>
      <c r="B9155" t="str">
        <f>SUBSTITUTE(LOWER(A9155),"and","")</f>
        <v>bioadvancedscience-basedsolutionscompletebrinsectkillerforuseonlawnsready-to-spreadgranules(nysspecificlanguage)53883-194-92564</v>
      </c>
    </row>
    <row r="9156" spans="1:2" x14ac:dyDescent="0.2">
      <c r="A9156" t="s">
        <v>19030</v>
      </c>
      <c r="B9156" t="str">
        <f>SUBSTITUTE(LOWER(A9156),"and","")</f>
        <v>proveninsectrepellent(spray)(odorless)93332-2</v>
      </c>
    </row>
    <row r="9157" spans="1:2" x14ac:dyDescent="0.2">
      <c r="A9157" t="s">
        <v>19029</v>
      </c>
      <c r="B9157" t="str">
        <f>SUBSTITUTE(LOWER(A9157),"and","")</f>
        <v>spectrashield(fordogsover56lbs)39039-14-89400</v>
      </c>
    </row>
    <row r="9158" spans="1:2" x14ac:dyDescent="0.2">
      <c r="A9158" t="s">
        <v>19028</v>
      </c>
      <c r="B9158" t="str">
        <f>SUBSTITUTE(LOWER(A9158),"and","")</f>
        <v>groundworkconcentrateweedkiller2217-539</v>
      </c>
    </row>
    <row r="9159" spans="1:2" x14ac:dyDescent="0.2">
      <c r="A9159" t="s">
        <v>19027</v>
      </c>
      <c r="B9159" t="str">
        <f>SUBSTITUTE(LOWER(A9159),"and","")</f>
        <v>movento(2ee-onionthrips)264-1050</v>
      </c>
    </row>
    <row r="9160" spans="1:2" x14ac:dyDescent="0.2">
      <c r="A9160" t="s">
        <v>19026</v>
      </c>
      <c r="B9160" t="str">
        <f>SUBSTITUTE(LOWER(A9160),"and","")</f>
        <v>gardentechsevin-5readytouse5%dust432-1209-71004</v>
      </c>
    </row>
    <row r="9161" spans="1:2" x14ac:dyDescent="0.2">
      <c r="A9161" t="s">
        <v>19025</v>
      </c>
      <c r="B9161" t="str">
        <f>SUBSTITUTE(LOWER(A9161),"and","")</f>
        <v>permasease4-486291-3-96263</v>
      </c>
    </row>
    <row r="9162" spans="1:2" x14ac:dyDescent="0.2">
      <c r="A9162" t="s">
        <v>19024</v>
      </c>
      <c r="B9162" t="str">
        <f>SUBSTITUTE(LOWER(A9162),"and","")</f>
        <v>triplethreat10088-81-68562</v>
      </c>
    </row>
    <row r="9163" spans="1:2" x14ac:dyDescent="0.2">
      <c r="A9163" t="s">
        <v>19023</v>
      </c>
      <c r="B9163" t="str">
        <f>SUBSTITUTE(LOWER(A9163),"and","")</f>
        <v>off!deepwoodsinsectrepellentv4822-167</v>
      </c>
    </row>
    <row r="9164" spans="1:2" x14ac:dyDescent="0.2">
      <c r="A9164" t="s">
        <v>19022</v>
      </c>
      <c r="B9164" t="str">
        <f>SUBSTITUTE(LOWER(A9164),"and","")</f>
        <v>ohp66724.5f59807-5</v>
      </c>
    </row>
    <row r="9165" spans="1:2" x14ac:dyDescent="0.2">
      <c r="A9165" t="s">
        <v>19021</v>
      </c>
      <c r="B9165" t="str">
        <f>SUBSTITUTE(LOWER(A9165),"and","")</f>
        <v>drexelaquapen3.8herbicide19713-698</v>
      </c>
    </row>
    <row r="9166" spans="1:2" x14ac:dyDescent="0.2">
      <c r="A9166" t="s">
        <v>19020</v>
      </c>
      <c r="B9166" t="str">
        <f>SUBSTITUTE(LOWER(A9166),"and","")</f>
        <v>1,4seed67727-3</v>
      </c>
    </row>
    <row r="9167" spans="1:2" x14ac:dyDescent="0.2">
      <c r="A9167" t="s">
        <v>19019</v>
      </c>
      <c r="B9167" t="str">
        <f>SUBSTITUTE(LOWER(A9167),"and","")</f>
        <v>solicamdfherbicide(notforsale,use,ordistributioninnassauorsuffolkcounties)61842-41</v>
      </c>
    </row>
    <row r="9168" spans="1:2" x14ac:dyDescent="0.2">
      <c r="A9168" t="s">
        <v>19018</v>
      </c>
      <c r="B9168" t="str">
        <f>SUBSTITUTE(LOWER(A9168),"and","")</f>
        <v>dupontvertisanfungicide(potatoesonly)(notforsale,use,distributioninnassausuffolkcounties)352-836</v>
      </c>
    </row>
    <row r="9169" spans="1:2" x14ac:dyDescent="0.2">
      <c r="A9169" t="s">
        <v>19017</v>
      </c>
      <c r="B9169" t="str">
        <f>SUBSTITUTE(LOWER(A9169),"and","")</f>
        <v>corageninsectcontrol(nosale,use.distributioninnassau,suffolk,kings,queenscounties)(nysbufferzone)(noaerialapplication)279-9606</v>
      </c>
    </row>
    <row r="9170" spans="1:2" x14ac:dyDescent="0.2">
      <c r="A9170" t="s">
        <v>19016</v>
      </c>
      <c r="B9170" t="str">
        <f>SUBSTITUTE(LOWER(A9170),"and","")</f>
        <v>bbjmoldcontrol(readytouse)67212-3</v>
      </c>
    </row>
    <row r="9171" spans="1:2" x14ac:dyDescent="0.2">
      <c r="A9171" t="s">
        <v>19015</v>
      </c>
      <c r="B9171" t="str">
        <f>SUBSTITUTE(LOWER(A9171),"and","")</f>
        <v>fitnessfungicide34704-1031</v>
      </c>
    </row>
    <row r="9172" spans="1:2" x14ac:dyDescent="0.2">
      <c r="A9172" t="s">
        <v>19014</v>
      </c>
      <c r="B9172" t="str">
        <f>SUBSTITUTE(LOWER(A9172),"and","")</f>
        <v>swatclearflyrepellentointment270-103</v>
      </c>
    </row>
    <row r="9173" spans="1:2" x14ac:dyDescent="0.2">
      <c r="A9173" t="s">
        <v>19013</v>
      </c>
      <c r="B9173" t="str">
        <f>SUBSTITUTE(LOWER(A9173),"and","")</f>
        <v>hdxtallkitchendrawstringbags(mintscent)85589-1</v>
      </c>
    </row>
    <row r="9174" spans="1:2" x14ac:dyDescent="0.2">
      <c r="A9174" t="s">
        <v>19012</v>
      </c>
      <c r="B9174" t="str">
        <f>SUBSTITUTE(LOWER(A9174),"and","")</f>
        <v>magistersc10163-322</v>
      </c>
    </row>
    <row r="9175" spans="1:2" x14ac:dyDescent="0.2">
      <c r="A9175" t="s">
        <v>19011</v>
      </c>
      <c r="B9175" t="str">
        <f>SUBSTITUTE(LOWER(A9175),"and","")</f>
        <v>surekilladvancedinsecticideproductstotalreleaseaerosol1021-1635-47000</v>
      </c>
    </row>
    <row r="9176" spans="1:2" x14ac:dyDescent="0.2">
      <c r="A9176" t="s">
        <v>19010</v>
      </c>
      <c r="B9176" t="str">
        <f>SUBSTITUTE(LOWER(A9176),"and","")</f>
        <v>howler91197-3-92488</v>
      </c>
    </row>
    <row r="9177" spans="1:2" x14ac:dyDescent="0.2">
      <c r="A9177" t="s">
        <v>19009</v>
      </c>
      <c r="B9177" t="str">
        <f>SUBSTITUTE(LOWER(A9177),"and","")</f>
        <v>milagrumplus91554-1-100004</v>
      </c>
    </row>
    <row r="9178" spans="1:2" x14ac:dyDescent="0.2">
      <c r="A9178" t="s">
        <v>19008</v>
      </c>
      <c r="B9178" t="str">
        <f>SUBSTITUTE(LOWER(A9178),"and","")</f>
        <v>celite61073729-1</v>
      </c>
    </row>
    <row r="9179" spans="1:2" x14ac:dyDescent="0.2">
      <c r="A9179" t="s">
        <v>19007</v>
      </c>
      <c r="B9179" t="str">
        <f>SUBSTITUTE(LOWER(A9179),"and","")</f>
        <v>pro-mixfpoagtivdefend74267-10</v>
      </c>
    </row>
    <row r="9180" spans="1:2" x14ac:dyDescent="0.2">
      <c r="A9180" t="s">
        <v>19006</v>
      </c>
      <c r="B9180" t="str">
        <f>SUBSTITUTE(LOWER(A9180),"and","")</f>
        <v>altosidigrsmallpack0.4%2724-474-89459</v>
      </c>
    </row>
    <row r="9181" spans="1:2" x14ac:dyDescent="0.2">
      <c r="A9181" t="s">
        <v>19005</v>
      </c>
      <c r="B9181" t="str">
        <f>SUBSTITUTE(LOWER(A9181),"and","")</f>
        <v>checkmatecm2.0flowable56336-37</v>
      </c>
    </row>
    <row r="9182" spans="1:2" x14ac:dyDescent="0.2">
      <c r="A9182" t="s">
        <v>19004</v>
      </c>
      <c r="B9182" t="str">
        <f>SUBSTITUTE(LOWER(A9182),"and","")</f>
        <v>sergeant'sguardiantopicalfordogspuppies(33-66lbs)2517-94-84742</v>
      </c>
    </row>
    <row r="9183" spans="1:2" x14ac:dyDescent="0.2">
      <c r="A9183" t="s">
        <v>19003</v>
      </c>
      <c r="B9183" t="str">
        <f>SUBSTITUTE(LOWER(A9183),"and","")</f>
        <v>sawyerpremiuminsectrepellent20%picaridin54287-22-58188</v>
      </c>
    </row>
    <row r="9184" spans="1:2" x14ac:dyDescent="0.2">
      <c r="A9184" t="s">
        <v>19002</v>
      </c>
      <c r="B9184" t="str">
        <f>SUBSTITUTE(LOWER(A9184),"and","")</f>
        <v>goodsenselice,bedbugmitespray44446-80-44393</v>
      </c>
    </row>
    <row r="9185" spans="1:2" x14ac:dyDescent="0.2">
      <c r="A9185" t="s">
        <v>19001</v>
      </c>
      <c r="B9185" t="str">
        <f>SUBSTITUTE(LOWER(A9185),"and","")</f>
        <v>t34biocontrol87301-1</v>
      </c>
    </row>
    <row r="9186" spans="1:2" x14ac:dyDescent="0.2">
      <c r="A9186" t="s">
        <v>19000</v>
      </c>
      <c r="B9186" t="str">
        <f>SUBSTITUTE(LOWER(A9186),"and","")</f>
        <v>omnibraceta30sg5905-613</v>
      </c>
    </row>
    <row r="9187" spans="1:2" x14ac:dyDescent="0.2">
      <c r="A9187" t="s">
        <v>18999</v>
      </c>
      <c r="B9187" t="str">
        <f>SUBSTITUTE(LOWER(A9187),"and","")</f>
        <v>stinger(nosale,useordist.onlongisl-.25lb.maxaiyr)(2ee-mugwort)62719-73</v>
      </c>
    </row>
    <row r="9188" spans="1:2" x14ac:dyDescent="0.2">
      <c r="A9188" t="s">
        <v>18998</v>
      </c>
      <c r="B9188" t="str">
        <f>SUBSTITUTE(LOWER(A9188),"and","")</f>
        <v>off!mosquitocoilivrefills(countryfreshscent)4822-602</v>
      </c>
    </row>
    <row r="9189" spans="1:2" x14ac:dyDescent="0.2">
      <c r="A9189" t="s">
        <v>18997</v>
      </c>
      <c r="B9189" t="str">
        <f>SUBSTITUTE(LOWER(A9189),"and","")</f>
        <v>bioesquebotanicaldisinfectantsolution(lemongrassgrapefruitscent)87742-1-92595</v>
      </c>
    </row>
    <row r="9190" spans="1:2" x14ac:dyDescent="0.2">
      <c r="A9190" t="s">
        <v>18996</v>
      </c>
      <c r="B9190" t="str">
        <f>SUBSTITUTE(LOWER(A9190),"and","")</f>
        <v>intensify11600-8</v>
      </c>
    </row>
    <row r="9191" spans="1:2" x14ac:dyDescent="0.2">
      <c r="A9191" t="s">
        <v>18995</v>
      </c>
      <c r="B9191" t="str">
        <f>SUBSTITUTE(LOWER(A9191),"and","")</f>
        <v>scottsmossex538-223</v>
      </c>
    </row>
    <row r="9192" spans="1:2" x14ac:dyDescent="0.2">
      <c r="A9192" t="s">
        <v>18994</v>
      </c>
      <c r="B9192" t="str">
        <f>SUBSTITUTE(LOWER(A9192),"and","")</f>
        <v>greenyardcrabgrasspreventerwith0.17%dimension(variousfertilizeranalyses)(nouseonli)(max.userate0.5lbaiacreyrinnys)62719-485-534</v>
      </c>
    </row>
    <row r="9193" spans="1:2" x14ac:dyDescent="0.2">
      <c r="A9193" t="s">
        <v>18993</v>
      </c>
      <c r="B9193" t="str">
        <f>SUBSTITUTE(LOWER(A9193),"and","")</f>
        <v>cleansmarthospitaldisinfectant89896-2</v>
      </c>
    </row>
    <row r="9194" spans="1:2" x14ac:dyDescent="0.2">
      <c r="A9194" t="s">
        <v>18992</v>
      </c>
      <c r="B9194" t="str">
        <f>SUBSTITUTE(LOWER(A9194),"and","")</f>
        <v>cloroxprocloroxdisinfectingwipes(freshscent)67619-31</v>
      </c>
    </row>
    <row r="9195" spans="1:2" x14ac:dyDescent="0.2">
      <c r="A9195" t="s">
        <v>18991</v>
      </c>
      <c r="B9195" t="str">
        <f>SUBSTITUTE(LOWER(A9195),"and","")</f>
        <v>acadialfc91234-248</v>
      </c>
    </row>
    <row r="9196" spans="1:2" x14ac:dyDescent="0.2">
      <c r="A9196" t="s">
        <v>18990</v>
      </c>
      <c r="B9196" t="str">
        <f>SUBSTITUTE(LOWER(A9196),"and","")</f>
        <v>checkmatepufferimm73479-16</v>
      </c>
    </row>
    <row r="9197" spans="1:2" x14ac:dyDescent="0.2">
      <c r="A9197" t="s">
        <v>18989</v>
      </c>
      <c r="B9197" t="str">
        <f>SUBSTITUTE(LOWER(A9197),"and","")</f>
        <v>startupbifenseedtreatment70506-383</v>
      </c>
    </row>
    <row r="9198" spans="1:2" x14ac:dyDescent="0.2">
      <c r="A9198" t="s">
        <v>18988</v>
      </c>
      <c r="B9198" t="str">
        <f>SUBSTITUTE(LOWER(A9198),"and","")</f>
        <v>moldarmore-zsidinghousewashpressurewasherconcentrate4091-19</v>
      </c>
    </row>
    <row r="9199" spans="1:2" x14ac:dyDescent="0.2">
      <c r="A9199" t="s">
        <v>18987</v>
      </c>
      <c r="B9199" t="str">
        <f>SUBSTITUTE(LOWER(A9199),"and","")</f>
        <v>dylox6.2granularinsecticide5481-641-101563</v>
      </c>
    </row>
    <row r="9200" spans="1:2" x14ac:dyDescent="0.2">
      <c r="A9200" t="s">
        <v>18986</v>
      </c>
      <c r="B9200" t="str">
        <f>SUBSTITUTE(LOWER(A9200),"and","")</f>
        <v>hawkrodenticide12455-69-3240</v>
      </c>
    </row>
    <row r="9201" spans="1:2" x14ac:dyDescent="0.2">
      <c r="A9201" t="s">
        <v>18985</v>
      </c>
      <c r="B9201" t="str">
        <f>SUBSTITUTE(LOWER(A9201),"and","")</f>
        <v>schooner51.0%wdg91234-129</v>
      </c>
    </row>
    <row r="9202" spans="1:2" x14ac:dyDescent="0.2">
      <c r="A9202" t="s">
        <v>18984</v>
      </c>
      <c r="B9202" t="str">
        <f>SUBSTITUTE(LOWER(A9202),"and","")</f>
        <v>venturousatzherbicide(notforsale,use,ordistributioninnassausuffolkcounties)524-485-55467</v>
      </c>
    </row>
    <row r="9203" spans="1:2" x14ac:dyDescent="0.2">
      <c r="A9203" t="s">
        <v>18983</v>
      </c>
      <c r="B9203" t="str">
        <f>SUBSTITUTE(LOWER(A9203),"and","")</f>
        <v>a-restsolution67690-2</v>
      </c>
    </row>
    <row r="9204" spans="1:2" x14ac:dyDescent="0.2">
      <c r="A9204" t="s">
        <v>18982</v>
      </c>
      <c r="B9204" t="str">
        <f>SUBSTITUTE(LOWER(A9204),"and","")</f>
        <v>orondisgold200100-1571</v>
      </c>
    </row>
    <row r="9205" spans="1:2" x14ac:dyDescent="0.2">
      <c r="A9205" t="s">
        <v>18981</v>
      </c>
      <c r="B9205" t="str">
        <f>SUBSTITUTE(LOWER(A9205),"and","")</f>
        <v>homelineantibacterialdisinfectantspray[countryrainscent]498-179-40020</v>
      </c>
    </row>
    <row r="9206" spans="1:2" x14ac:dyDescent="0.2">
      <c r="A9206" t="s">
        <v>18980</v>
      </c>
      <c r="B9206" t="str">
        <f>SUBSTITUTE(LOWER(A9206),"and","")</f>
        <v>orthoweedb-gonlawnweedkiller+crabgrasscontrol(spottreatmentonlyinnys)2217-991-239</v>
      </c>
    </row>
    <row r="9207" spans="1:2" x14ac:dyDescent="0.2">
      <c r="A9207" t="s">
        <v>18979</v>
      </c>
      <c r="B9207" t="str">
        <f>SUBSTITUTE(LOWER(A9207),"and","")</f>
        <v>cloroxtoiletbowlcleanerclingingbleachgel(oceanmist)5813-89</v>
      </c>
    </row>
    <row r="9208" spans="1:2" x14ac:dyDescent="0.2">
      <c r="A9208" t="s">
        <v>18978</v>
      </c>
      <c r="B9208" t="str">
        <f>SUBSTITUTE(LOWER(A9208),"and","")</f>
        <v>tree-ageg4(2ee-beechleafdisease)74578-10</v>
      </c>
    </row>
    <row r="9209" spans="1:2" x14ac:dyDescent="0.2">
      <c r="A9209" t="s">
        <v>18977</v>
      </c>
      <c r="B9209" t="str">
        <f>SUBSTITUTE(LOWER(A9209),"and","")</f>
        <v>reason500scfungicide(notforsaleuseinnassauorsuffolkcounty)264-695</v>
      </c>
    </row>
    <row r="9210" spans="1:2" x14ac:dyDescent="0.2">
      <c r="A9210" t="s">
        <v>18976</v>
      </c>
      <c r="B9210" t="str">
        <f>SUBSTITUTE(LOWER(A9210),"and","")</f>
        <v>purogeneprofessional9804-9</v>
      </c>
    </row>
    <row r="9211" spans="1:2" x14ac:dyDescent="0.2">
      <c r="A9211" t="s">
        <v>18975</v>
      </c>
      <c r="B9211" t="str">
        <f>SUBSTITUTE(LOWER(A9211),"and","")</f>
        <v>halo75wdgselect89442-34</v>
      </c>
    </row>
    <row r="9212" spans="1:2" x14ac:dyDescent="0.2">
      <c r="A9212" t="s">
        <v>18974</v>
      </c>
      <c r="B9212" t="str">
        <f>SUBSTITUTE(LOWER(A9212),"and","")</f>
        <v>scalabrscfungicide264-788</v>
      </c>
    </row>
    <row r="9213" spans="1:2" x14ac:dyDescent="0.2">
      <c r="A9213" t="s">
        <v>18973</v>
      </c>
      <c r="B9213" t="str">
        <f>SUBSTITUTE(LOWER(A9213),"and","")</f>
        <v>orthogroundclearweedgrasskiller2239-2754</v>
      </c>
    </row>
    <row r="9214" spans="1:2" x14ac:dyDescent="0.2">
      <c r="A9214" t="s">
        <v>18972</v>
      </c>
      <c r="B9214" t="str">
        <f>SUBSTITUTE(LOWER(A9214),"and","")</f>
        <v>perlan62097-6-82917</v>
      </c>
    </row>
    <row r="9215" spans="1:2" x14ac:dyDescent="0.2">
      <c r="A9215" t="s">
        <v>18971</v>
      </c>
      <c r="B9215" t="str">
        <f>SUBSTITUTE(LOWER(A9215),"and","")</f>
        <v>mr.cleancleanfreakantibacterialmulti-surfacecleaner(summercitrus)6836-335-3573</v>
      </c>
    </row>
    <row r="9216" spans="1:2" x14ac:dyDescent="0.2">
      <c r="A9216" t="s">
        <v>18970</v>
      </c>
      <c r="B9216" t="str">
        <f>SUBSTITUTE(LOWER(A9216),"and","")</f>
        <v>potatoseedtreater6%2935-541-34704</v>
      </c>
    </row>
    <row r="9217" spans="1:2" x14ac:dyDescent="0.2">
      <c r="A9217" t="s">
        <v>18969</v>
      </c>
      <c r="B9217" t="str">
        <f>SUBSTITUTE(LOWER(A9217),"and","")</f>
        <v>leverage360insecticide(2ee-japanesebeetle)264-1104</v>
      </c>
    </row>
    <row r="9218" spans="1:2" x14ac:dyDescent="0.2">
      <c r="A9218" t="s">
        <v>18968</v>
      </c>
      <c r="B9218" t="str">
        <f>SUBSTITUTE(LOWER(A9218),"and","")</f>
        <v>kasumin2l70506-430</v>
      </c>
    </row>
    <row r="9219" spans="1:2" x14ac:dyDescent="0.2">
      <c r="A9219" t="s">
        <v>18967</v>
      </c>
      <c r="B9219" t="str">
        <f>SUBSTITUTE(LOWER(A9219),"and","")</f>
        <v>tickfleasprayconcentrate6218-76</v>
      </c>
    </row>
    <row r="9220" spans="1:2" x14ac:dyDescent="0.2">
      <c r="A9220" t="s">
        <v>18966</v>
      </c>
      <c r="B9220" t="str">
        <f>SUBSTITUTE(LOWER(A9220),"and","")</f>
        <v>scottscrabgrasskillerforlawns239-2743-538</v>
      </c>
    </row>
    <row r="9221" spans="1:2" x14ac:dyDescent="0.2">
      <c r="A9221" t="s">
        <v>18965</v>
      </c>
      <c r="B9221" t="str">
        <f>SUBSTITUTE(LOWER(A9221),"and","")</f>
        <v>durvetdairybomb55z47000-145-12281</v>
      </c>
    </row>
    <row r="9222" spans="1:2" x14ac:dyDescent="0.2">
      <c r="A9222" t="s">
        <v>18964</v>
      </c>
      <c r="B9222" t="str">
        <f>SUBSTITUTE(LOWER(A9222),"and","")</f>
        <v>endow2sc60063-59</v>
      </c>
    </row>
    <row r="9223" spans="1:2" x14ac:dyDescent="0.2">
      <c r="A9223" t="s">
        <v>18963</v>
      </c>
      <c r="B9223" t="str">
        <f>SUBSTITUTE(LOWER(A9223),"and","")</f>
        <v>tesoro70wsp34704-1141</v>
      </c>
    </row>
    <row r="9224" spans="1:2" x14ac:dyDescent="0.2">
      <c r="A9224" t="s">
        <v>18962</v>
      </c>
      <c r="B9224" t="str">
        <f>SUBSTITUTE(LOWER(A9224),"and","")</f>
        <v>escortxpherbicide101563-167</v>
      </c>
    </row>
    <row r="9225" spans="1:2" x14ac:dyDescent="0.2">
      <c r="A9225" t="s">
        <v>18961</v>
      </c>
      <c r="B9225" t="str">
        <f>SUBSTITUTE(LOWER(A9225),"and","")</f>
        <v>gentrolcompleteec389459-119</v>
      </c>
    </row>
    <row r="9226" spans="1:2" x14ac:dyDescent="0.2">
      <c r="A9226" t="s">
        <v>18960</v>
      </c>
      <c r="B9226" t="str">
        <f>SUBSTITUTE(LOWER(A9226),"and","")</f>
        <v>genuinejoedisinfectingwipes1(freshscent)6836-336-70930</v>
      </c>
    </row>
    <row r="9227" spans="1:2" x14ac:dyDescent="0.2">
      <c r="A9227" t="s">
        <v>18959</v>
      </c>
      <c r="B9227" t="str">
        <f>SUBSTITUTE(LOWER(A9227),"and","")</f>
        <v>topgunpelletplacepacksrodenticide61282-81-56</v>
      </c>
    </row>
    <row r="9228" spans="1:2" x14ac:dyDescent="0.2">
      <c r="A9228" t="s">
        <v>18958</v>
      </c>
      <c r="B9228" t="str">
        <f>SUBSTITUTE(LOWER(A9228),"and","")</f>
        <v>nutriteprofessionalturffertilizerwith0.29%prodiamineherbicide53883-170-90561</v>
      </c>
    </row>
    <row r="9229" spans="1:2" x14ac:dyDescent="0.2">
      <c r="A9229" t="s">
        <v>18957</v>
      </c>
      <c r="B9229" t="str">
        <f>SUBSTITUTE(LOWER(A9229),"and","")</f>
        <v>blackflagfoamingwasphornetkiller9688-325</v>
      </c>
    </row>
    <row r="9230" spans="1:2" x14ac:dyDescent="0.2">
      <c r="A9230" t="s">
        <v>18956</v>
      </c>
      <c r="B9230" t="str">
        <f>SUBSTITUTE(LOWER(A9230),"and","")</f>
        <v>envyintense89168-17-89391</v>
      </c>
    </row>
    <row r="9231" spans="1:2" x14ac:dyDescent="0.2">
      <c r="A9231" t="s">
        <v>18955</v>
      </c>
      <c r="B9231" t="str">
        <f>SUBSTITUTE(LOWER(A9231),"and","")</f>
        <v>adament50wgfungicide(noaerialappinnys)[nouseonpomefruitsinnys]264-1052</v>
      </c>
    </row>
    <row r="9232" spans="1:2" x14ac:dyDescent="0.2">
      <c r="A9232" t="s">
        <v>18954</v>
      </c>
      <c r="B9232" t="str">
        <f>SUBSTITUTE(LOWER(A9232),"and","")</f>
        <v>vendetta3601021-2853</v>
      </c>
    </row>
    <row r="9233" spans="1:2" x14ac:dyDescent="0.2">
      <c r="A9233" t="s">
        <v>18953</v>
      </c>
      <c r="B9233" t="str">
        <f>SUBSTITUTE(LOWER(A9233),"and","")</f>
        <v>utikemgiant3"chlorinatingtablets3525-119</v>
      </c>
    </row>
    <row r="9234" spans="1:2" x14ac:dyDescent="0.2">
      <c r="A9234" t="s">
        <v>18952</v>
      </c>
      <c r="B9234" t="str">
        <f>SUBSTITUTE(LOWER(A9234),"and","")</f>
        <v>orthomaxpoisonivytoughbrushkillerready-to-use239-2587</v>
      </c>
    </row>
    <row r="9235" spans="1:2" x14ac:dyDescent="0.2">
      <c r="A9235" t="s">
        <v>18951</v>
      </c>
      <c r="B9235" t="str">
        <f>SUBSTITUTE(LOWER(A9235),"and","")</f>
        <v>kryptana36093930-104</v>
      </c>
    </row>
    <row r="9236" spans="1:2" x14ac:dyDescent="0.2">
      <c r="A9236" t="s">
        <v>18950</v>
      </c>
      <c r="B9236" t="str">
        <f>SUBSTITUTE(LOWER(A9236),"and","")</f>
        <v>bioadvancedscience-basedsolutions2in1systemicroseflowercareready-to-usegranulesii(nosale,saleinto,distributionoruseinnassau,suffolk,kingsorqueenscounties)92564-23</v>
      </c>
    </row>
    <row r="9237" spans="1:2" x14ac:dyDescent="0.2">
      <c r="A9237" t="s">
        <v>18949</v>
      </c>
      <c r="B9237" t="str">
        <f>SUBSTITUTE(LOWER(A9237),"and","")</f>
        <v>debugoptimo1021-2876</v>
      </c>
    </row>
    <row r="9238" spans="1:2" x14ac:dyDescent="0.2">
      <c r="A9238" t="s">
        <v>18948</v>
      </c>
      <c r="B9238" t="str">
        <f>SUBSTITUTE(LOWER(A9238),"and","")</f>
        <v>cloroxzerosplashbleachcrystals5813-112</v>
      </c>
    </row>
    <row r="9239" spans="1:2" x14ac:dyDescent="0.2">
      <c r="A9239" t="s">
        <v>18947</v>
      </c>
      <c r="B9239" t="str">
        <f>SUBSTITUTE(LOWER(A9239),"and","")</f>
        <v>ridomilgoldsl100-1202</v>
      </c>
    </row>
    <row r="9240" spans="1:2" x14ac:dyDescent="0.2">
      <c r="A9240" t="s">
        <v>18946</v>
      </c>
      <c r="B9240" t="str">
        <f>SUBSTITUTE(LOWER(A9240),"and","")</f>
        <v>ditractrackingpowder12455-56</v>
      </c>
    </row>
    <row r="9241" spans="1:2" x14ac:dyDescent="0.2">
      <c r="A9241" t="s">
        <v>18945</v>
      </c>
      <c r="B9241" t="str">
        <f>SUBSTITUTE(LOWER(A9241),"and","")</f>
        <v>catchmasterdefiantliquidantbait64405-23-91557</v>
      </c>
    </row>
    <row r="9242" spans="1:2" x14ac:dyDescent="0.2">
      <c r="A9242" t="s">
        <v>18944</v>
      </c>
      <c r="B9242" t="str">
        <f>SUBSTITUTE(LOWER(A9242),"and","")</f>
        <v>707boricacidroachkillerhard-to-killroaches8848-20205</v>
      </c>
    </row>
    <row r="9243" spans="1:2" x14ac:dyDescent="0.2">
      <c r="A9243" t="s">
        <v>18943</v>
      </c>
      <c r="B9243" t="str">
        <f>SUBSTITUTE(LOWER(A9243),"and","")</f>
        <v>jteatonanswerkillsmicewithreusablebaitstation61282-97-56</v>
      </c>
    </row>
    <row r="9244" spans="1:2" x14ac:dyDescent="0.2">
      <c r="A9244" t="s">
        <v>18942</v>
      </c>
      <c r="B9244" t="str">
        <f>SUBSTITUTE(LOWER(A9244),"and","")</f>
        <v>orientalbeetlemd68253-1</v>
      </c>
    </row>
    <row r="9245" spans="1:2" x14ac:dyDescent="0.2">
      <c r="A9245" t="s">
        <v>18941</v>
      </c>
      <c r="B9245" t="str">
        <f>SUBSTITUTE(LOWER(A9245),"and","")</f>
        <v>tomcatmousekillerii12455-123-3240</v>
      </c>
    </row>
    <row r="9246" spans="1:2" x14ac:dyDescent="0.2">
      <c r="A9246" t="s">
        <v>18940</v>
      </c>
      <c r="B9246" t="str">
        <f>SUBSTITUTE(LOWER(A9246),"and","")</f>
        <v>triplecrowntoinsecticide(nysspecificlanguage)101563-352</v>
      </c>
    </row>
    <row r="9247" spans="1:2" x14ac:dyDescent="0.2">
      <c r="A9247" t="s">
        <v>18939</v>
      </c>
      <c r="B9247" t="str">
        <f>SUBSTITUTE(LOWER(A9247),"and","")</f>
        <v>harnessxtraherbicide[nouseinnassausuffolkcounties,ny]524-480</v>
      </c>
    </row>
    <row r="9248" spans="1:2" x14ac:dyDescent="0.2">
      <c r="A9248" t="s">
        <v>18938</v>
      </c>
      <c r="B9248" t="str">
        <f>SUBSTITUTE(LOWER(A9248),"and","")</f>
        <v>halexgtherbicide(nosale,distributionoruseinnassausuffolkcounties)100-1282</v>
      </c>
    </row>
    <row r="9249" spans="1:2" x14ac:dyDescent="0.2">
      <c r="A9249" t="s">
        <v>18937</v>
      </c>
      <c r="B9249" t="str">
        <f>SUBSTITUTE(LOWER(A9249),"and","")</f>
        <v>daconilaction(2ee-pythiumblightbacterialwilt)100-1364</v>
      </c>
    </row>
    <row r="9250" spans="1:2" x14ac:dyDescent="0.2">
      <c r="A9250" t="s">
        <v>18936</v>
      </c>
      <c r="B9250" t="str">
        <f>SUBSTITUTE(LOWER(A9250),"and","")</f>
        <v>instacleanmulti-purposecleaner+sanitize74559-1-6297</v>
      </c>
    </row>
    <row r="9251" spans="1:2" x14ac:dyDescent="0.2">
      <c r="A9251" t="s">
        <v>18935</v>
      </c>
      <c r="B9251" t="str">
        <f>SUBSTITUTE(LOWER(A9251),"and","")</f>
        <v>roundupproherbicide(2ee-lesserceline)524-475</v>
      </c>
    </row>
    <row r="9252" spans="1:2" x14ac:dyDescent="0.2">
      <c r="A9252" t="s">
        <v>18934</v>
      </c>
      <c r="B9252" t="str">
        <f>SUBSTITUTE(LOWER(A9252),"and","")</f>
        <v>tickfleaspray6218-76</v>
      </c>
    </row>
    <row r="9253" spans="1:2" x14ac:dyDescent="0.2">
      <c r="A9253" t="s">
        <v>18933</v>
      </c>
      <c r="B9253" t="str">
        <f>SUBSTITUTE(LOWER(A9253),"and","")</f>
        <v>prozapbackrubberpour-onxtra47000-96</v>
      </c>
    </row>
    <row r="9254" spans="1:2" x14ac:dyDescent="0.2">
      <c r="A9254" t="s">
        <v>18932</v>
      </c>
      <c r="B9254" t="str">
        <f>SUBSTITUTE(LOWER(A9254),"and","")</f>
        <v>roperdf34704-1120</v>
      </c>
    </row>
    <row r="9255" spans="1:2" x14ac:dyDescent="0.2">
      <c r="A9255" t="s">
        <v>18931</v>
      </c>
      <c r="B9255" t="str">
        <f>SUBSTITUTE(LOWER(A9255),"and","")</f>
        <v>lspringwp71297-6</v>
      </c>
    </row>
    <row r="9256" spans="1:2" x14ac:dyDescent="0.2">
      <c r="A9256" t="s">
        <v>18930</v>
      </c>
      <c r="B9256" t="str">
        <f>SUBSTITUTE(LOWER(A9256),"and","")</f>
        <v>radiate34704-909</v>
      </c>
    </row>
    <row r="9257" spans="1:2" x14ac:dyDescent="0.2">
      <c r="A9257" t="s">
        <v>18929</v>
      </c>
      <c r="B9257" t="str">
        <f>SUBSTITUTE(LOWER(A9257),"and","")</f>
        <v>1,4sight67727-1</v>
      </c>
    </row>
    <row r="9258" spans="1:2" x14ac:dyDescent="0.2">
      <c r="A9258" t="s">
        <v>18928</v>
      </c>
      <c r="B9258" t="str">
        <f>SUBSTITUTE(LOWER(A9258),"and","")</f>
        <v>pathfinderii(2ee-unlabeledpests)62719-176</v>
      </c>
    </row>
    <row r="9259" spans="1:2" x14ac:dyDescent="0.2">
      <c r="A9259" t="s">
        <v>18927</v>
      </c>
      <c r="B9259" t="str">
        <f>SUBSTITUTE(LOWER(A9259),"and","")</f>
        <v>bonideweedbeaterfereadytouse67702-27-4</v>
      </c>
    </row>
    <row r="9260" spans="1:2" x14ac:dyDescent="0.2">
      <c r="A9260" t="s">
        <v>18926</v>
      </c>
      <c r="B9260" t="str">
        <f>SUBSTITUTE(LOWER(A9260),"and","")</f>
        <v>baythroidxl(2ee-brownmarmoratedstinkbug)264-840</v>
      </c>
    </row>
    <row r="9261" spans="1:2" x14ac:dyDescent="0.2">
      <c r="A9261" t="s">
        <v>18925</v>
      </c>
      <c r="B9261" t="str">
        <f>SUBSTITUTE(LOWER(A9261),"and","")</f>
        <v>extract-24959-47</v>
      </c>
    </row>
    <row r="9262" spans="1:2" x14ac:dyDescent="0.2">
      <c r="A9262" t="s">
        <v>18924</v>
      </c>
      <c r="B9262" t="str">
        <f>SUBSTITUTE(LOWER(A9262),"and","")</f>
        <v>ridhomelice,bedbug,dustmitespray1021-2685-98143</v>
      </c>
    </row>
    <row r="9263" spans="1:2" x14ac:dyDescent="0.2">
      <c r="A9263" t="s">
        <v>18923</v>
      </c>
      <c r="B9263" t="str">
        <f>SUBSTITUTE(LOWER(A9263),"and","")</f>
        <v>tomcatmousekillerrefillablebaitstation90780-16</v>
      </c>
    </row>
    <row r="9264" spans="1:2" x14ac:dyDescent="0.2">
      <c r="A9264" t="s">
        <v>18922</v>
      </c>
      <c r="B9264" t="str">
        <f>SUBSTITUTE(LOWER(A9264),"and","")</f>
        <v>champion++fungicidebactericide55146-115</v>
      </c>
    </row>
    <row r="9265" spans="1:2" x14ac:dyDescent="0.2">
      <c r="A9265" t="s">
        <v>18921</v>
      </c>
      <c r="B9265" t="str">
        <f>SUBSTITUTE(LOWER(A9265),"and","")</f>
        <v>chemcled451839-79-12007</v>
      </c>
    </row>
    <row r="9266" spans="1:2" x14ac:dyDescent="0.2">
      <c r="A9266" t="s">
        <v>18920</v>
      </c>
      <c r="B9266" t="str">
        <f>SUBSTITUTE(LOWER(A9266),"and","")</f>
        <v>assaultallweatherbaitblocks61282-75</v>
      </c>
    </row>
    <row r="9267" spans="1:2" x14ac:dyDescent="0.2">
      <c r="A9267" t="s">
        <v>18919</v>
      </c>
      <c r="B9267" t="str">
        <f>SUBSTITUTE(LOWER(A9267),"and","")</f>
        <v>manzatepro-stickfungicide(2ee-phytophthorablight)70506-234</v>
      </c>
    </row>
    <row r="9268" spans="1:2" x14ac:dyDescent="0.2">
      <c r="A9268" t="s">
        <v>18918</v>
      </c>
      <c r="B9268" t="str">
        <f>SUBSTITUTE(LOWER(A9268),"and","")</f>
        <v>avalongolfnurseryinsecticide(nogolfcourseorsodfarmuseinnassauorsuffolkcounties)(nousewithin100ftofwaterbodyinny)101563-242-72112</v>
      </c>
    </row>
    <row r="9269" spans="1:2" x14ac:dyDescent="0.2">
      <c r="A9269" t="s">
        <v>18917</v>
      </c>
      <c r="B9269" t="str">
        <f>SUBSTITUTE(LOWER(A9269),"and","")</f>
        <v>creditk6herbicide71368-122</v>
      </c>
    </row>
    <row r="9270" spans="1:2" x14ac:dyDescent="0.2">
      <c r="A9270" t="s">
        <v>18916</v>
      </c>
      <c r="B9270" t="str">
        <f>SUBSTITUTE(LOWER(A9270),"and","")</f>
        <v>dicambade-amineherbicide19713-680</v>
      </c>
    </row>
    <row r="9271" spans="1:2" x14ac:dyDescent="0.2">
      <c r="A9271" t="s">
        <v>18915</v>
      </c>
      <c r="B9271" t="str">
        <f>SUBSTITUTE(LOWER(A9271),"and","")</f>
        <v>lebanonproscapefertilizerwithbarricade0.43%preemergenceweedcontrol961-362</v>
      </c>
    </row>
    <row r="9272" spans="1:2" x14ac:dyDescent="0.2">
      <c r="A9272" t="s">
        <v>18914</v>
      </c>
      <c r="B9272" t="str">
        <f>SUBSTITUTE(LOWER(A9272),"and","")</f>
        <v>affirmwdg68173-3-1001</v>
      </c>
    </row>
    <row r="9273" spans="1:2" x14ac:dyDescent="0.2">
      <c r="A9273" t="s">
        <v>18913</v>
      </c>
      <c r="B9273" t="str">
        <f>SUBSTITUTE(LOWER(A9273),"and","")</f>
        <v>blulogic88891-1</v>
      </c>
    </row>
    <row r="9274" spans="1:2" x14ac:dyDescent="0.2">
      <c r="A9274" t="s">
        <v>18912</v>
      </c>
      <c r="B9274" t="str">
        <f>SUBSTITUTE(LOWER(A9274),"and","")</f>
        <v>enozparamothballs1475-39</v>
      </c>
    </row>
    <row r="9275" spans="1:2" x14ac:dyDescent="0.2">
      <c r="A9275" t="s">
        <v>18911</v>
      </c>
      <c r="B9275" t="str">
        <f>SUBSTITUTE(LOWER(A9275),"and","")</f>
        <v>mirimichigreenproweedcontrol87663-3-90778</v>
      </c>
    </row>
    <row r="9276" spans="1:2" x14ac:dyDescent="0.2">
      <c r="A9276" t="s">
        <v>18910</v>
      </c>
      <c r="B9276" t="str">
        <f>SUBSTITUTE(LOWER(A9276),"and","")</f>
        <v>ranconavrtufs70506-602</v>
      </c>
    </row>
    <row r="9277" spans="1:2" x14ac:dyDescent="0.2">
      <c r="A9277" t="s">
        <v>18909</v>
      </c>
      <c r="B9277" t="str">
        <f>SUBSTITUTE(LOWER(A9277),"and","")</f>
        <v>surechampextremewithclarifly89459-3-40741</v>
      </c>
    </row>
    <row r="9278" spans="1:2" x14ac:dyDescent="0.2">
      <c r="A9278" t="s">
        <v>18908</v>
      </c>
      <c r="B9278" t="str">
        <f>SUBSTITUTE(LOWER(A9278),"and","")</f>
        <v>sumaritritonantgelbait1021-2885</v>
      </c>
    </row>
    <row r="9279" spans="1:2" x14ac:dyDescent="0.2">
      <c r="A9279" t="s">
        <v>18907</v>
      </c>
      <c r="B9279" t="str">
        <f>SUBSTITUTE(LOWER(A9279),"and","")</f>
        <v>ds20readytousedisinfectantspraycleaner(lavenderscent)10324-85-32970</v>
      </c>
    </row>
    <row r="9280" spans="1:2" x14ac:dyDescent="0.2">
      <c r="A9280" t="s">
        <v>18906</v>
      </c>
      <c r="B9280" t="str">
        <f>SUBSTITUTE(LOWER(A9280),"and","")</f>
        <v>turfbuilderweedfeed3538-282</v>
      </c>
    </row>
    <row r="9281" spans="1:2" x14ac:dyDescent="0.2">
      <c r="A9281" t="s">
        <v>18905</v>
      </c>
      <c r="B9281" t="str">
        <f>SUBSTITUTE(LOWER(A9281),"and","")</f>
        <v>zeprootkill56576-1-40849</v>
      </c>
    </row>
    <row r="9282" spans="1:2" x14ac:dyDescent="0.2">
      <c r="A9282" t="s">
        <v>18904</v>
      </c>
      <c r="B9282" t="str">
        <f>SUBSTITUTE(LOWER(A9282),"and","")</f>
        <v>cutterdeckpatiobugcontrolready-to-use29688-176-121</v>
      </c>
    </row>
    <row r="9283" spans="1:2" x14ac:dyDescent="0.2">
      <c r="A9283" t="s">
        <v>18903</v>
      </c>
      <c r="B9283" t="str">
        <f>SUBSTITUTE(LOWER(A9283),"and","")</f>
        <v>member'smarkdisinfectingwipes(lemonscent)67071-123-56952</v>
      </c>
    </row>
    <row r="9284" spans="1:2" x14ac:dyDescent="0.2">
      <c r="A9284" t="s">
        <v>18902</v>
      </c>
      <c r="B9284" t="str">
        <f>SUBSTITUTE(LOWER(A9284),"and","")</f>
        <v>nu-calgonnu-killmaxstrikewasphornetkiller1021-1649-65516</v>
      </c>
    </row>
    <row r="9285" spans="1:2" x14ac:dyDescent="0.2">
      <c r="A9285" t="s">
        <v>18901</v>
      </c>
      <c r="B9285" t="str">
        <f>SUBSTITUTE(LOWER(A9285),"and","")</f>
        <v>itch.fleamosquitofordogs(21-55lbs)2517-178-95071</v>
      </c>
    </row>
    <row r="9286" spans="1:2" x14ac:dyDescent="0.2">
      <c r="A9286" t="s">
        <v>18900</v>
      </c>
      <c r="B9286" t="str">
        <f>SUBSTITUTE(LOWER(A9286),"and","")</f>
        <v>dupontbasisherbicide(noaerialapp.innys)352-571</v>
      </c>
    </row>
    <row r="9287" spans="1:2" x14ac:dyDescent="0.2">
      <c r="A9287" t="s">
        <v>18899</v>
      </c>
      <c r="B9287" t="str">
        <f>SUBSTITUTE(LOWER(A9287),"and","")</f>
        <v>bl2herbicide(noaerialapplicationinnys)279-9624</v>
      </c>
    </row>
    <row r="9288" spans="1:2" x14ac:dyDescent="0.2">
      <c r="A9288" t="s">
        <v>18898</v>
      </c>
      <c r="B9288" t="str">
        <f>SUBSTITUTE(LOWER(A9288),"and","")</f>
        <v>sword34704-1121</v>
      </c>
    </row>
    <row r="9289" spans="1:2" x14ac:dyDescent="0.2">
      <c r="A9289" t="s">
        <v>18897</v>
      </c>
      <c r="B9289" t="str">
        <f>SUBSTITUTE(LOWER(A9289),"and","")</f>
        <v>cylenceultrapestcontrolconcentrate432-1618-11556</v>
      </c>
    </row>
    <row r="9290" spans="1:2" x14ac:dyDescent="0.2">
      <c r="A9290" t="s">
        <v>18896</v>
      </c>
      <c r="B9290" t="str">
        <f>SUBSTITUTE(LOWER(A9290),"and","")</f>
        <v>j-512sanitizer70627-63</v>
      </c>
    </row>
    <row r="9291" spans="1:2" x14ac:dyDescent="0.2">
      <c r="A9291" t="s">
        <v>18895</v>
      </c>
      <c r="B9291" t="str">
        <f>SUBSTITUTE(LOWER(A9291),"and","")</f>
        <v>bullzeyehl-k524-539-534</v>
      </c>
    </row>
    <row r="9292" spans="1:2" x14ac:dyDescent="0.2">
      <c r="A9292" t="s">
        <v>18894</v>
      </c>
      <c r="B9292" t="str">
        <f>SUBSTITUTE(LOWER(A9292),"and","")</f>
        <v>acticidedfp267071-137</v>
      </c>
    </row>
    <row r="9293" spans="1:2" x14ac:dyDescent="0.2">
      <c r="A9293" t="s">
        <v>18893</v>
      </c>
      <c r="B9293" t="str">
        <f>SUBSTITUTE(LOWER(A9293),"and","")</f>
        <v>cloroxscentivadisinfectingwipes1(tahitiangrapefruitsplash)5813-79</v>
      </c>
    </row>
    <row r="9294" spans="1:2" x14ac:dyDescent="0.2">
      <c r="A9294" t="s">
        <v>18892</v>
      </c>
      <c r="B9294" t="str">
        <f>SUBSTITUTE(LOWER(A9294),"and","")</f>
        <v>manzatepro-stickfungicide70506-234</v>
      </c>
    </row>
    <row r="9295" spans="1:2" x14ac:dyDescent="0.2">
      <c r="A9295" t="s">
        <v>18891</v>
      </c>
      <c r="B9295" t="str">
        <f>SUBSTITUTE(LOWER(A9295),"and","")</f>
        <v>coleman100maxinsectrepellent(continuousspray)79533-2</v>
      </c>
    </row>
    <row r="9296" spans="1:2" x14ac:dyDescent="0.2">
      <c r="A9296" t="s">
        <v>18890</v>
      </c>
      <c r="B9296" t="str">
        <f>SUBSTITUTE(LOWER(A9296),"and","")</f>
        <v>optimumleptra29964-19</v>
      </c>
    </row>
    <row r="9297" spans="1:2" x14ac:dyDescent="0.2">
      <c r="A9297" t="s">
        <v>18889</v>
      </c>
      <c r="B9297" t="str">
        <f>SUBSTITUTE(LOWER(A9297),"and","")</f>
        <v>opennaturedisinfectingall-purposecleaner(lemongrasssage)88472-1-89054</v>
      </c>
    </row>
    <row r="9298" spans="1:2" x14ac:dyDescent="0.2">
      <c r="A9298" t="s">
        <v>18888</v>
      </c>
      <c r="B9298" t="str">
        <f>SUBSTITUTE(LOWER(A9298),"and","")</f>
        <v>thermacellmosquitorepellent71910-2</v>
      </c>
    </row>
    <row r="9299" spans="1:2" x14ac:dyDescent="0.2">
      <c r="A9299" t="s">
        <v>18887</v>
      </c>
      <c r="B9299" t="str">
        <f>SUBSTITUTE(LOWER(A9299),"and","")</f>
        <v>amdrogophergasser73342-8</v>
      </c>
    </row>
    <row r="9300" spans="1:2" x14ac:dyDescent="0.2">
      <c r="A9300" t="s">
        <v>18886</v>
      </c>
      <c r="B9300" t="str">
        <f>SUBSTITUTE(LOWER(A9300),"and","")</f>
        <v>off!deepwoodssportsmeninsectrepellenti4822-276</v>
      </c>
    </row>
    <row r="9301" spans="1:2" x14ac:dyDescent="0.2">
      <c r="A9301" t="s">
        <v>18885</v>
      </c>
      <c r="B9301" t="str">
        <f>SUBSTITUTE(LOWER(A9301),"and","")</f>
        <v>conquestinsecticide11556-188</v>
      </c>
    </row>
    <row r="9302" spans="1:2" x14ac:dyDescent="0.2">
      <c r="A9302" t="s">
        <v>18884</v>
      </c>
      <c r="B9302" t="str">
        <f>SUBSTITUTE(LOWER(A9302),"and","")</f>
        <v>resilia(nosale,useordistributioninnassauorsuffolkcounties)101563-223</v>
      </c>
    </row>
    <row r="9303" spans="1:2" x14ac:dyDescent="0.2">
      <c r="A9303" t="s">
        <v>18883</v>
      </c>
      <c r="B9303" t="str">
        <f>SUBSTITUTE(LOWER(A9303),"and","")</f>
        <v>broadflexxatz(notforsale,saleinto,distributionoruseinnassauorsuffolkcounties)85588-21</v>
      </c>
    </row>
    <row r="9304" spans="1:2" x14ac:dyDescent="0.2">
      <c r="A9304" t="s">
        <v>18882</v>
      </c>
      <c r="B9304" t="str">
        <f>SUBSTITUTE(LOWER(A9304),"and","")</f>
        <v>hi-con256npdneutraldisinfectantdetergent10324-141-72174</v>
      </c>
    </row>
    <row r="9305" spans="1:2" x14ac:dyDescent="0.2">
      <c r="A9305" t="s">
        <v>18881</v>
      </c>
      <c r="B9305" t="str">
        <f>SUBSTITUTE(LOWER(A9305),"and","")</f>
        <v>brox2ec42750-48</v>
      </c>
    </row>
    <row r="9306" spans="1:2" x14ac:dyDescent="0.2">
      <c r="A9306" t="s">
        <v>18880</v>
      </c>
      <c r="B9306" t="str">
        <f>SUBSTITUTE(LOWER(A9306),"and","")</f>
        <v>curzate60dffungicide352-592</v>
      </c>
    </row>
    <row r="9307" spans="1:2" x14ac:dyDescent="0.2">
      <c r="A9307" t="s">
        <v>18879</v>
      </c>
      <c r="B9307" t="str">
        <f>SUBSTITUTE(LOWER(A9307),"and","")</f>
        <v>sani-i-ox10324-214-12446</v>
      </c>
    </row>
    <row r="9308" spans="1:2" x14ac:dyDescent="0.2">
      <c r="A9308" t="s">
        <v>18878</v>
      </c>
      <c r="B9308" t="str">
        <f>SUBSTITUTE(LOWER(A9308),"and","")</f>
        <v>acelargetrashdrawstingbags(mintscent)85589-1</v>
      </c>
    </row>
    <row r="9309" spans="1:2" x14ac:dyDescent="0.2">
      <c r="A9309" t="s">
        <v>18877</v>
      </c>
      <c r="B9309" t="str">
        <f>SUBSTITUTE(LOWER(A9309),"and","")</f>
        <v>raidmaxbugbarrier4822-561</v>
      </c>
    </row>
    <row r="9310" spans="1:2" x14ac:dyDescent="0.2">
      <c r="A9310" t="s">
        <v>18876</v>
      </c>
      <c r="B9310" t="str">
        <f>SUBSTITUTE(LOWER(A9310),"and","")</f>
        <v>eschatontr91234-67</v>
      </c>
    </row>
    <row r="9311" spans="1:2" x14ac:dyDescent="0.2">
      <c r="A9311" t="s">
        <v>18875</v>
      </c>
      <c r="B9311" t="str">
        <f>SUBSTITUTE(LOWER(A9311),"and","")</f>
        <v>ripenericoncentrate58502-1</v>
      </c>
    </row>
    <row r="9312" spans="1:2" x14ac:dyDescent="0.2">
      <c r="A9312" t="s">
        <v>18874</v>
      </c>
      <c r="B9312" t="str">
        <f>SUBSTITUTE(LOWER(A9312),"and","")</f>
        <v>tyogamiticideinsecticide71711-19-60063</v>
      </c>
    </row>
    <row r="9313" spans="1:2" x14ac:dyDescent="0.2">
      <c r="A9313" t="s">
        <v>18873</v>
      </c>
      <c r="B9313" t="str">
        <f>SUBSTITUTE(LOWER(A9313),"and","")</f>
        <v>ferti-lomespinosadsoap67702-44-7401</v>
      </c>
    </row>
    <row r="9314" spans="1:2" x14ac:dyDescent="0.2">
      <c r="A9314" t="s">
        <v>18872</v>
      </c>
      <c r="B9314" t="str">
        <f>SUBSTITUTE(LOWER(A9314),"and","")</f>
        <v>tomcatwithbromethalinmealbait12455-141-3240</v>
      </c>
    </row>
    <row r="9315" spans="1:2" x14ac:dyDescent="0.2">
      <c r="A9315" t="s">
        <v>18871</v>
      </c>
      <c r="B9315" t="str">
        <f>SUBSTITUTE(LOWER(A9315),"and","")</f>
        <v>ptphantomiipressurizedinsecticide499-548</v>
      </c>
    </row>
    <row r="9316" spans="1:2" x14ac:dyDescent="0.2">
      <c r="A9316" t="s">
        <v>18870</v>
      </c>
      <c r="B9316" t="str">
        <f>SUBSTITUTE(LOWER(A9316),"and","")</f>
        <v>lescodimensioncrabgrasspre-emergentplusfertilizer(oneapplicationyr)10404-86</v>
      </c>
    </row>
    <row r="9317" spans="1:2" x14ac:dyDescent="0.2">
      <c r="A9317" t="s">
        <v>18869</v>
      </c>
      <c r="B9317" t="str">
        <f>SUBSTITUTE(LOWER(A9317),"and","")</f>
        <v>zyloinsecticide([nouseinnassausuffolkcounties,ny][pomefruituseonly]70506-332</v>
      </c>
    </row>
    <row r="9318" spans="1:2" x14ac:dyDescent="0.2">
      <c r="A9318" t="s">
        <v>18868</v>
      </c>
      <c r="B9318" t="str">
        <f>SUBSTITUTE(LOWER(A9318),"and","")</f>
        <v>montereymosquitocontrolrtu53883-185-54705</v>
      </c>
    </row>
    <row r="9319" spans="1:2" x14ac:dyDescent="0.2">
      <c r="A9319" t="s">
        <v>18867</v>
      </c>
      <c r="B9319" t="str">
        <f>SUBSTITUTE(LOWER(A9319),"and","")</f>
        <v>longbowec71368-133</v>
      </c>
    </row>
    <row r="9320" spans="1:2" x14ac:dyDescent="0.2">
      <c r="A9320" t="s">
        <v>18866</v>
      </c>
      <c r="B9320" t="str">
        <f>SUBSTITUTE(LOWER(A9320),"and","")</f>
        <v>agrisureviptera3111a67979-13</v>
      </c>
    </row>
    <row r="9321" spans="1:2" x14ac:dyDescent="0.2">
      <c r="A9321" t="s">
        <v>18865</v>
      </c>
      <c r="B9321" t="str">
        <f>SUBSTITUTE(LOWER(A9321),"and","")</f>
        <v>garlon3a(2ee-orientalbittersweet)sln ny-110005</v>
      </c>
    </row>
    <row r="9322" spans="1:2" x14ac:dyDescent="0.2">
      <c r="A9322" t="s">
        <v>18864</v>
      </c>
      <c r="B9322" t="str">
        <f>SUBSTITUTE(LOWER(A9322),"and","")</f>
        <v>peridox8383-12</v>
      </c>
    </row>
    <row r="9323" spans="1:2" x14ac:dyDescent="0.2">
      <c r="A9323" t="s">
        <v>18863</v>
      </c>
      <c r="B9323" t="str">
        <f>SUBSTITUTE(LOWER(A9323),"and","")</f>
        <v>ryzupsmartgrassplantgrowthregulatorwatersolublegranule73049-1</v>
      </c>
    </row>
    <row r="9324" spans="1:2" x14ac:dyDescent="0.2">
      <c r="A9324" t="s">
        <v>18862</v>
      </c>
      <c r="B9324" t="str">
        <f>SUBSTITUTE(LOWER(A9324),"and","")</f>
        <v>lambda-cyecinsecticiderup(nysspecificlanguage)70506-121</v>
      </c>
    </row>
    <row r="9325" spans="1:2" x14ac:dyDescent="0.2">
      <c r="A9325" t="s">
        <v>18861</v>
      </c>
      <c r="B9325" t="str">
        <f>SUBSTITUTE(LOWER(A9325),"and","")</f>
        <v>triclopyr3a42750-127</v>
      </c>
    </row>
    <row r="9326" spans="1:2" x14ac:dyDescent="0.2">
      <c r="A9326" t="s">
        <v>18860</v>
      </c>
      <c r="B9326" t="str">
        <f>SUBSTITUTE(LOWER(A9326),"and","")</f>
        <v>lescostonewall0.37%plusfertilizer10404-114</v>
      </c>
    </row>
    <row r="9327" spans="1:2" x14ac:dyDescent="0.2">
      <c r="A9327" t="s">
        <v>18859</v>
      </c>
      <c r="B9327" t="str">
        <f>SUBSTITUTE(LOWER(A9327),"and","")</f>
        <v>venturous3meherbicide(notforsale,use,ordistributioninnassauorsuffolkcounty)524-591-55467</v>
      </c>
    </row>
    <row r="9328" spans="1:2" x14ac:dyDescent="0.2">
      <c r="A9328" t="s">
        <v>18858</v>
      </c>
      <c r="B9328" t="str">
        <f>SUBSTITUTE(LOWER(A9328),"and","")</f>
        <v>camelotofungicidebactericide67702-2-67690</v>
      </c>
    </row>
    <row r="9329" spans="1:2" x14ac:dyDescent="0.2">
      <c r="A9329" t="s">
        <v>18857</v>
      </c>
      <c r="B9329" t="str">
        <f>SUBSTITUTE(LOWER(A9329),"and","")</f>
        <v>merit75wspinsecticide(nosoilinjectiononlongisl)432-1318</v>
      </c>
    </row>
    <row r="9330" spans="1:2" x14ac:dyDescent="0.2">
      <c r="A9330" t="s">
        <v>18856</v>
      </c>
      <c r="B9330" t="str">
        <f>SUBSTITUTE(LOWER(A9330),"and","")</f>
        <v>drexeldiquat2sl(noaquaticapplicationinny)19713-729</v>
      </c>
    </row>
    <row r="9331" spans="1:2" x14ac:dyDescent="0.2">
      <c r="A9331" t="s">
        <v>18855</v>
      </c>
      <c r="B9331" t="str">
        <f>SUBSTITUTE(LOWER(A9331),"and","")</f>
        <v>farnamjustonebiteexpelletplacepacks61282-87-89459</v>
      </c>
    </row>
    <row r="9332" spans="1:2" x14ac:dyDescent="0.2">
      <c r="A9332" t="s">
        <v>18854</v>
      </c>
      <c r="B9332" t="str">
        <f>SUBSTITUTE(LOWER(A9332),"and","")</f>
        <v>academy100-1529</v>
      </c>
    </row>
    <row r="9333" spans="1:2" x14ac:dyDescent="0.2">
      <c r="A9333" t="s">
        <v>18853</v>
      </c>
      <c r="B9333" t="str">
        <f>SUBSTITUTE(LOWER(A9333),"and","")</f>
        <v>ohpchipco2601959807-16</v>
      </c>
    </row>
    <row r="9334" spans="1:2" x14ac:dyDescent="0.2">
      <c r="A9334" t="s">
        <v>18852</v>
      </c>
      <c r="B9334" t="str">
        <f>SUBSTITUTE(LOWER(A9334),"and","")</f>
        <v>fame+cfungicide(nosale,use,ordistributioninnassausuffolkcounties)(noappwithin100'ofacoastalmarsh)279-9653</v>
      </c>
    </row>
    <row r="9335" spans="1:2" x14ac:dyDescent="0.2">
      <c r="A9335" t="s">
        <v>18851</v>
      </c>
      <c r="B9335" t="str">
        <f>SUBSTITUTE(LOWER(A9335),"and","")</f>
        <v>ridlicetreatmentcompletekit1021-2685-98143</v>
      </c>
    </row>
    <row r="9336" spans="1:2" x14ac:dyDescent="0.2">
      <c r="A9336" t="s">
        <v>18850</v>
      </c>
      <c r="B9336" t="str">
        <f>SUBSTITUTE(LOWER(A9336),"and","")</f>
        <v>oxoniaactive1677-129</v>
      </c>
    </row>
    <row r="9337" spans="1:2" x14ac:dyDescent="0.2">
      <c r="A9337" t="s">
        <v>18849</v>
      </c>
      <c r="B9337" t="str">
        <f>SUBSTITUTE(LOWER(A9337),"and","")</f>
        <v>triathlonba70051-107-59807</v>
      </c>
    </row>
    <row r="9338" spans="1:2" x14ac:dyDescent="0.2">
      <c r="A9338" t="s">
        <v>18848</v>
      </c>
      <c r="B9338" t="str">
        <f>SUBSTITUTE(LOWER(A9338),"and","")</f>
        <v>off!deepwoodssportsmeninsectrepellentix4822-555</v>
      </c>
    </row>
    <row r="9339" spans="1:2" x14ac:dyDescent="0.2">
      <c r="A9339" t="s">
        <v>18847</v>
      </c>
      <c r="B9339" t="str">
        <f>SUBSTITUTE(LOWER(A9339),"and","")</f>
        <v>bnc-156836-348-5741</v>
      </c>
    </row>
    <row r="9340" spans="1:2" x14ac:dyDescent="0.2">
      <c r="A9340" t="s">
        <v>18846</v>
      </c>
      <c r="B9340" t="str">
        <f>SUBSTITUTE(LOWER(A9340),"and","")</f>
        <v>talpirid12455-101</v>
      </c>
    </row>
    <row r="9341" spans="1:2" x14ac:dyDescent="0.2">
      <c r="A9341" t="s">
        <v>18845</v>
      </c>
      <c r="B9341" t="str">
        <f>SUBSTITUTE(LOWER(A9341),"and","")</f>
        <v>efog-80fdl64864-67</v>
      </c>
    </row>
    <row r="9342" spans="1:2" x14ac:dyDescent="0.2">
      <c r="A9342" t="s">
        <v>18844</v>
      </c>
      <c r="B9342" t="str">
        <f>SUBSTITUTE(LOWER(A9342),"and","")</f>
        <v>quali-pro3-dherbicide53883-378</v>
      </c>
    </row>
    <row r="9343" spans="1:2" x14ac:dyDescent="0.2">
      <c r="A9343" t="s">
        <v>18843</v>
      </c>
      <c r="B9343" t="str">
        <f>SUBSTITUTE(LOWER(A9343),"and","")</f>
        <v>turazixtreme(nosale,saleinto,distributionoruseinnassau,suffolk,kings,orqueenscounties)(noaerial)(100ftbuffertowaterbody)34704-1197</v>
      </c>
    </row>
    <row r="9344" spans="1:2" x14ac:dyDescent="0.2">
      <c r="A9344" t="s">
        <v>18842</v>
      </c>
      <c r="B9344" t="str">
        <f>SUBSTITUTE(LOWER(A9344),"and","")</f>
        <v>clairebedbug,licedustmitespray706-110</v>
      </c>
    </row>
    <row r="9345" spans="1:2" x14ac:dyDescent="0.2">
      <c r="A9345" t="s">
        <v>18841</v>
      </c>
      <c r="B9345" t="str">
        <f>SUBSTITUTE(LOWER(A9345),"and","")</f>
        <v>kocide2000-o91411-10-70051</v>
      </c>
    </row>
    <row r="9346" spans="1:2" x14ac:dyDescent="0.2">
      <c r="A9346" t="s">
        <v>18840</v>
      </c>
      <c r="B9346" t="str">
        <f>SUBSTITUTE(LOWER(A9346),"and","")</f>
        <v>cryovapgr(2ee-earlyapplicationtimingforfireblight)91234-233</v>
      </c>
    </row>
    <row r="9347" spans="1:2" x14ac:dyDescent="0.2">
      <c r="A9347" t="s">
        <v>18839</v>
      </c>
      <c r="B9347" t="str">
        <f>SUBSTITUTE(LOWER(A9347),"and","")</f>
        <v>turfkingfertilizerwithviperweedfeed228-413-47956</v>
      </c>
    </row>
    <row r="9348" spans="1:2" x14ac:dyDescent="0.2">
      <c r="A9348" t="s">
        <v>18838</v>
      </c>
      <c r="B9348" t="str">
        <f>SUBSTITUTE(LOWER(A9348),"and","")</f>
        <v>unionfungicidesc2217-1049</v>
      </c>
    </row>
    <row r="9349" spans="1:2" x14ac:dyDescent="0.2">
      <c r="A9349" t="s">
        <v>18837</v>
      </c>
      <c r="B9349" t="str">
        <f>SUBSTITUTE(LOWER(A9349),"and","")</f>
        <v>d-conxvikillsmice7969-383-3282</v>
      </c>
    </row>
    <row r="9350" spans="1:2" x14ac:dyDescent="0.2">
      <c r="A9350" t="s">
        <v>18836</v>
      </c>
      <c r="B9350" t="str">
        <f>SUBSTITUTE(LOWER(A9350),"and","")</f>
        <v>tabletopsanitizertts(lemonbreezescent)10324-85-72337</v>
      </c>
    </row>
    <row r="9351" spans="1:2" x14ac:dyDescent="0.2">
      <c r="A9351" t="s">
        <v>18835</v>
      </c>
      <c r="B9351" t="str">
        <f>SUBSTITUTE(LOWER(A9351),"and","")</f>
        <v>millenniumultra2(nouseonli)228-332</v>
      </c>
    </row>
    <row r="9352" spans="1:2" x14ac:dyDescent="0.2">
      <c r="A9352" t="s">
        <v>18834</v>
      </c>
      <c r="B9352" t="str">
        <f>SUBSTITUTE(LOWER(A9352),"and","")</f>
        <v>bonideallseasonshorticulturaldormantsprayoil4-80</v>
      </c>
    </row>
    <row r="9353" spans="1:2" x14ac:dyDescent="0.2">
      <c r="A9353" t="s">
        <v>18833</v>
      </c>
      <c r="B9353" t="str">
        <f>SUBSTITUTE(LOWER(A9353),"and","")</f>
        <v>penbotec400sc43813-32</v>
      </c>
    </row>
    <row r="9354" spans="1:2" x14ac:dyDescent="0.2">
      <c r="A9354" t="s">
        <v>18832</v>
      </c>
      <c r="B9354" t="str">
        <f>SUBSTITUTE(LOWER(A9354),"and","")</f>
        <v>gardentechsevingardenperimeterinsectkillergranulesii(noappwithin100ftofwaterinny)101563-303-71004</v>
      </c>
    </row>
    <row r="9355" spans="1:2" x14ac:dyDescent="0.2">
      <c r="A9355" t="s">
        <v>18831</v>
      </c>
      <c r="B9355" t="str">
        <f>SUBSTITUTE(LOWER(A9355),"and","")</f>
        <v>frontlineshieldfordogs(sdogs11-20lbs.)65331-9</v>
      </c>
    </row>
    <row r="9356" spans="1:2" x14ac:dyDescent="0.2">
      <c r="A9356" t="s">
        <v>18830</v>
      </c>
      <c r="B9356" t="str">
        <f>SUBSTITUTE(LOWER(A9356),"and","")</f>
        <v>momentumforceweedfeed(variousfertilizerblends)228-412-10404</v>
      </c>
    </row>
    <row r="9357" spans="1:2" x14ac:dyDescent="0.2">
      <c r="A9357" t="s">
        <v>18829</v>
      </c>
      <c r="B9357" t="str">
        <f>SUBSTITUTE(LOWER(A9357),"and","")</f>
        <v>pro-seriesdisinfectantwipe(citrusscent)1839-190-69463</v>
      </c>
    </row>
    <row r="9358" spans="1:2" x14ac:dyDescent="0.2">
      <c r="A9358" t="s">
        <v>18828</v>
      </c>
      <c r="B9358" t="str">
        <f>SUBSTITUTE(LOWER(A9358),"and","")</f>
        <v>chipcosignaturefungicide432-890</v>
      </c>
    </row>
    <row r="9359" spans="1:2" x14ac:dyDescent="0.2">
      <c r="A9359" t="s">
        <v>18827</v>
      </c>
      <c r="B9359" t="str">
        <f>SUBSTITUTE(LOWER(A9359),"and","")</f>
        <v>acclaimextraherbicide(2ee-lessthanlabeledrate)432-950</v>
      </c>
    </row>
    <row r="9360" spans="1:2" x14ac:dyDescent="0.2">
      <c r="A9360" t="s">
        <v>18826</v>
      </c>
      <c r="B9360" t="str">
        <f>SUBSTITUTE(LOWER(A9360),"and","")</f>
        <v>nuclodesertjumbotabs3525-172</v>
      </c>
    </row>
    <row r="9361" spans="1:2" x14ac:dyDescent="0.2">
      <c r="A9361" t="s">
        <v>18825</v>
      </c>
      <c r="B9361" t="str">
        <f>SUBSTITUTE(LOWER(A9361),"and","")</f>
        <v>zepdoorsan10324-159-1270</v>
      </c>
    </row>
    <row r="9362" spans="1:2" x14ac:dyDescent="0.2">
      <c r="A9362" t="s">
        <v>18824</v>
      </c>
      <c r="B9362" t="str">
        <f>SUBSTITUTE(LOWER(A9362),"and","")</f>
        <v>howardjohnson'spreventscrabgrasspluswith0.172%dithiopyr(nouseonli)(nysmaxuserates)32802-69</v>
      </c>
    </row>
    <row r="9363" spans="1:2" x14ac:dyDescent="0.2">
      <c r="A9363" t="s">
        <v>18823</v>
      </c>
      <c r="B9363" t="str">
        <f>SUBSTITUTE(LOWER(A9363),"and","")</f>
        <v>pyraclostrobincrystalline7969-258</v>
      </c>
    </row>
    <row r="9364" spans="1:2" x14ac:dyDescent="0.2">
      <c r="A9364" t="s">
        <v>18822</v>
      </c>
      <c r="B9364" t="str">
        <f>SUBSTITUTE(LOWER(A9364),"and","")</f>
        <v>medama102896-1</v>
      </c>
    </row>
    <row r="9365" spans="1:2" x14ac:dyDescent="0.2">
      <c r="A9365" t="s">
        <v>18821</v>
      </c>
      <c r="B9365" t="str">
        <f>SUBSTITUTE(LOWER(A9365),"and","")</f>
        <v>tetonaquaticalgaecideherbicide(24hourswimmingrestictioninny)70506-175</v>
      </c>
    </row>
    <row r="9366" spans="1:2" x14ac:dyDescent="0.2">
      <c r="A9366" t="s">
        <v>18820</v>
      </c>
      <c r="B9366" t="str">
        <f>SUBSTITUTE(LOWER(A9366),"and","")</f>
        <v>acelepryng(nosale,use.distributioninnassau,suffolk,kings,queenscounties)(nysbufferzones)100-1500</v>
      </c>
    </row>
    <row r="9367" spans="1:2" x14ac:dyDescent="0.2">
      <c r="A9367" t="s">
        <v>18819</v>
      </c>
      <c r="B9367" t="str">
        <f>SUBSTITUTE(LOWER(A9367),"and","")</f>
        <v>lescohorticulturaloilinsecticide10404-66</v>
      </c>
    </row>
    <row r="9368" spans="1:2" x14ac:dyDescent="0.2">
      <c r="A9368" t="s">
        <v>18818</v>
      </c>
      <c r="B9368" t="str">
        <f>SUBSTITUTE(LOWER(A9368),"and","")</f>
        <v>spectracideprowasphornetkiller9688-141-8845</v>
      </c>
    </row>
    <row r="9369" spans="1:2" x14ac:dyDescent="0.2">
      <c r="A9369" t="s">
        <v>18817</v>
      </c>
      <c r="B9369" t="str">
        <f>SUBSTITUTE(LOWER(A9369),"and","")</f>
        <v>degeschphostoxintabletprepac72959-9</v>
      </c>
    </row>
    <row r="9370" spans="1:2" x14ac:dyDescent="0.2">
      <c r="A9370" t="s">
        <v>18816</v>
      </c>
      <c r="B9370" t="str">
        <f>SUBSTITUTE(LOWER(A9370),"and","")</f>
        <v>zaltussx91234-180</v>
      </c>
    </row>
    <row r="9371" spans="1:2" x14ac:dyDescent="0.2">
      <c r="A9371" t="s">
        <v>18815</v>
      </c>
      <c r="B9371" t="str">
        <f>SUBSTITUTE(LOWER(A9371),"and","")</f>
        <v>captainjack'sneemoilconcentrate70051-2-4</v>
      </c>
    </row>
    <row r="9372" spans="1:2" x14ac:dyDescent="0.2">
      <c r="A9372" t="s">
        <v>18814</v>
      </c>
      <c r="B9372" t="str">
        <f>SUBSTITUTE(LOWER(A9372),"and","")</f>
        <v>ronstarfloherbicide101563-125</v>
      </c>
    </row>
    <row r="9373" spans="1:2" x14ac:dyDescent="0.2">
      <c r="A9373" t="s">
        <v>18813</v>
      </c>
      <c r="B9373" t="str">
        <f>SUBSTITUTE(LOWER(A9373),"and","")</f>
        <v>cornerstoneplus1381-192</v>
      </c>
    </row>
    <row r="9374" spans="1:2" x14ac:dyDescent="0.2">
      <c r="A9374" t="s">
        <v>18812</v>
      </c>
      <c r="B9374" t="str">
        <f>SUBSTITUTE(LOWER(A9374),"and","")</f>
        <v>bullzeyedma83100-76-534</v>
      </c>
    </row>
    <row r="9375" spans="1:2" x14ac:dyDescent="0.2">
      <c r="A9375" t="s">
        <v>18811</v>
      </c>
      <c r="B9375" t="str">
        <f>SUBSTITUTE(LOWER(A9375),"and","")</f>
        <v>vipermc35935-86</v>
      </c>
    </row>
    <row r="9376" spans="1:2" x14ac:dyDescent="0.2">
      <c r="A9376" t="s">
        <v>18810</v>
      </c>
      <c r="B9376" t="str">
        <f>SUBSTITUTE(LOWER(A9376),"and","")</f>
        <v>tenetwp10163-399</v>
      </c>
    </row>
    <row r="9377" spans="1:2" x14ac:dyDescent="0.2">
      <c r="A9377" t="s">
        <v>18809</v>
      </c>
      <c r="B9377" t="str">
        <f>SUBSTITUTE(LOWER(A9377),"and","")</f>
        <v>promessfungicide55260-10</v>
      </c>
    </row>
    <row r="9378" spans="1:2" x14ac:dyDescent="0.2">
      <c r="A9378" t="s">
        <v>18808</v>
      </c>
      <c r="B9378" t="str">
        <f>SUBSTITUTE(LOWER(A9378),"and","")</f>
        <v>scroll2xl91234-226</v>
      </c>
    </row>
    <row r="9379" spans="1:2" x14ac:dyDescent="0.2">
      <c r="A9379" t="s">
        <v>18807</v>
      </c>
      <c r="B9379" t="str">
        <f>SUBSTITUTE(LOWER(A9379),"and","")</f>
        <v>mergal5305383-154</v>
      </c>
    </row>
    <row r="9380" spans="1:2" x14ac:dyDescent="0.2">
      <c r="A9380" t="s">
        <v>18806</v>
      </c>
      <c r="B9380" t="str">
        <f>SUBSTITUTE(LOWER(A9380),"and","")</f>
        <v>spor-klenzconcentrate1043-120</v>
      </c>
    </row>
    <row r="9381" spans="1:2" x14ac:dyDescent="0.2">
      <c r="A9381" t="s">
        <v>18805</v>
      </c>
      <c r="B9381" t="str">
        <f>SUBSTITUTE(LOWER(A9381),"and","")</f>
        <v>lunatranquility(notforsale,distributionoruseinnassausuffolkcounties)264-1085</v>
      </c>
    </row>
    <row r="9382" spans="1:2" x14ac:dyDescent="0.2">
      <c r="A9382" t="s">
        <v>18804</v>
      </c>
      <c r="B9382" t="str">
        <f>SUBSTITUTE(LOWER(A9382),"and","")</f>
        <v>sentryhomedefensebrhouseholdspray(orangefragrance)2517-159</v>
      </c>
    </row>
    <row r="9383" spans="1:2" x14ac:dyDescent="0.2">
      <c r="A9383" t="s">
        <v>18803</v>
      </c>
      <c r="B9383" t="str">
        <f>SUBSTITUTE(LOWER(A9383),"and","")</f>
        <v>gotpests...getrevengeinvisibleroachbait53883-438-4</v>
      </c>
    </row>
    <row r="9384" spans="1:2" x14ac:dyDescent="0.2">
      <c r="A9384" t="s">
        <v>18802</v>
      </c>
      <c r="B9384" t="str">
        <f>SUBSTITUTE(LOWER(A9384),"and","")</f>
        <v>acephate90wdg(restricteduseasof112016)34704-1051</v>
      </c>
    </row>
    <row r="9385" spans="1:2" x14ac:dyDescent="0.2">
      <c r="A9385" t="s">
        <v>18801</v>
      </c>
      <c r="B9385" t="str">
        <f>SUBSTITUTE(LOWER(A9385),"and","")</f>
        <v>arrayultimatesanitizer10324-81-45133</v>
      </c>
    </row>
    <row r="9386" spans="1:2" x14ac:dyDescent="0.2">
      <c r="A9386" t="s">
        <v>18800</v>
      </c>
      <c r="B9386" t="str">
        <f>SUBSTITUTE(LOWER(A9386),"and","")</f>
        <v>alligareecomazapyr2sl(includesaquaticuseinny-restricted81424)81927-22</v>
      </c>
    </row>
    <row r="9387" spans="1:2" x14ac:dyDescent="0.2">
      <c r="A9387" t="s">
        <v>18799</v>
      </c>
      <c r="B9387" t="str">
        <f>SUBSTITUTE(LOWER(A9387),"and","")</f>
        <v>startupmefenfungicide70506-628</v>
      </c>
    </row>
    <row r="9388" spans="1:2" x14ac:dyDescent="0.2">
      <c r="A9388" t="s">
        <v>18798</v>
      </c>
      <c r="B9388" t="str">
        <f>SUBSTITUTE(LOWER(A9388),"and","")</f>
        <v>bioadvancedscience-basedsolutions24hourlawninsectfireantkillerconcentrate(2ee-spottedlanternfly)92564-17</v>
      </c>
    </row>
    <row r="9389" spans="1:2" x14ac:dyDescent="0.2">
      <c r="A9389" t="s">
        <v>18797</v>
      </c>
      <c r="B9389" t="str">
        <f>SUBSTITUTE(LOWER(A9389),"and","")</f>
        <v>bonziornamentalgrowthregulator[nooutdooruse-applicationtocontainersonly]100-996</v>
      </c>
    </row>
    <row r="9390" spans="1:2" x14ac:dyDescent="0.2">
      <c r="A9390" t="s">
        <v>18796</v>
      </c>
      <c r="B9390" t="str">
        <f>SUBSTITUTE(LOWER(A9390),"and","")</f>
        <v>dupontmatrixfnvherbicide(noaerialappinnys)352-671</v>
      </c>
    </row>
    <row r="9391" spans="1:2" x14ac:dyDescent="0.2">
      <c r="A9391" t="s">
        <v>18795</v>
      </c>
      <c r="B9391" t="str">
        <f>SUBSTITUTE(LOWER(A9391),"and","")</f>
        <v>mpchp180completertuhydrogenperoxidedisinfectantcleaner6836-385-8325</v>
      </c>
    </row>
    <row r="9392" spans="1:2" x14ac:dyDescent="0.2">
      <c r="A9392" t="s">
        <v>18794</v>
      </c>
      <c r="B9392" t="str">
        <f>SUBSTITUTE(LOWER(A9392),"and","")</f>
        <v>diafil610b73729-3</v>
      </c>
    </row>
    <row r="9393" spans="1:2" x14ac:dyDescent="0.2">
      <c r="A9393" t="s">
        <v>18793</v>
      </c>
      <c r="B9393" t="str">
        <f>SUBSTITUTE(LOWER(A9393),"and","")</f>
        <v>diacon-digr2724-788</v>
      </c>
    </row>
    <row r="9394" spans="1:2" x14ac:dyDescent="0.2">
      <c r="A9394" t="s">
        <v>18792</v>
      </c>
      <c r="B9394" t="str">
        <f>SUBSTITUTE(LOWER(A9394),"and","")</f>
        <v>doktordoomspidermiteknockoutinsecticideplantsprayfortomatoesvegetables2724-568-72804</v>
      </c>
    </row>
    <row r="9395" spans="1:2" x14ac:dyDescent="0.2">
      <c r="A9395" t="s">
        <v>18791</v>
      </c>
      <c r="B9395" t="str">
        <f>SUBSTITUTE(LOWER(A9395),"and","")</f>
        <v>razorooter94625-3</v>
      </c>
    </row>
    <row r="9396" spans="1:2" x14ac:dyDescent="0.2">
      <c r="A9396" t="s">
        <v>18790</v>
      </c>
      <c r="B9396" t="str">
        <f>SUBSTITUTE(LOWER(A9396),"and","")</f>
        <v>zoeconduplex-g89459-93</v>
      </c>
    </row>
    <row r="9397" spans="1:2" x14ac:dyDescent="0.2">
      <c r="A9397" t="s">
        <v>18789</v>
      </c>
      <c r="B9397" t="str">
        <f>SUBSTITUTE(LOWER(A9397),"and","")</f>
        <v>united368hard-d-wipeshardsurfacedisinfectantwipes1839-174-9250</v>
      </c>
    </row>
    <row r="9398" spans="1:2" x14ac:dyDescent="0.2">
      <c r="A9398" t="s">
        <v>18788</v>
      </c>
      <c r="B9398" t="str">
        <f>SUBSTITUTE(LOWER(A9398),"and","")</f>
        <v>ortholiquidantbait239-2729</v>
      </c>
    </row>
    <row r="9399" spans="1:2" x14ac:dyDescent="0.2">
      <c r="A9399" t="s">
        <v>18787</v>
      </c>
      <c r="B9399" t="str">
        <f>SUBSTITUTE(LOWER(A9399),"and","")</f>
        <v>accordxrtii(2ee-stripedmaplehophornbeam)62719-556</v>
      </c>
    </row>
    <row r="9400" spans="1:2" x14ac:dyDescent="0.2">
      <c r="A9400" t="s">
        <v>18786</v>
      </c>
      <c r="B9400" t="str">
        <f>SUBSTITUTE(LOWER(A9400),"and","")</f>
        <v>rightlinedithiopyr2ew(nysmaxapplicationrate)(reducedapplicationrateonli)93051-10</v>
      </c>
    </row>
    <row r="9401" spans="1:2" x14ac:dyDescent="0.2">
      <c r="A9401" t="s">
        <v>18785</v>
      </c>
      <c r="B9401" t="str">
        <f>SUBSTITUTE(LOWER(A9401),"and","")</f>
        <v>magicgardenerbiofungicide73049-522</v>
      </c>
    </row>
    <row r="9402" spans="1:2" x14ac:dyDescent="0.2">
      <c r="A9402" t="s">
        <v>18784</v>
      </c>
      <c r="B9402" t="str">
        <f>SUBSTITUTE(LOWER(A9402),"and","")</f>
        <v>agreewg(2ee-squashvineborer)70051-47</v>
      </c>
    </row>
    <row r="9403" spans="1:2" x14ac:dyDescent="0.2">
      <c r="A9403" t="s">
        <v>18783</v>
      </c>
      <c r="B9403" t="str">
        <f>SUBSTITUTE(LOWER(A9403),"and","")</f>
        <v>nextstarfleaticktopicalforcats2517-145-84742</v>
      </c>
    </row>
    <row r="9404" spans="1:2" x14ac:dyDescent="0.2">
      <c r="A9404" t="s">
        <v>18782</v>
      </c>
      <c r="B9404" t="str">
        <f>SUBSTITUTE(LOWER(A9404),"and","")</f>
        <v>nextasharp57538-54</v>
      </c>
    </row>
    <row r="9405" spans="1:2" x14ac:dyDescent="0.2">
      <c r="A9405" t="s">
        <v>18781</v>
      </c>
      <c r="B9405" t="str">
        <f>SUBSTITUTE(LOWER(A9405),"and","")</f>
        <v>penningtonultragreencrabgrasspreventerplusfertilizeriii30-0-432802-67-90098</v>
      </c>
    </row>
    <row r="9406" spans="1:2" x14ac:dyDescent="0.2">
      <c r="A9406" t="s">
        <v>18780</v>
      </c>
      <c r="B9406" t="str">
        <f>SUBSTITUTE(LOWER(A9406),"and","")</f>
        <v>chemtreatcl-21591448-42-15300</v>
      </c>
    </row>
    <row r="9407" spans="1:2" x14ac:dyDescent="0.2">
      <c r="A9407" t="s">
        <v>18779</v>
      </c>
      <c r="B9407" t="str">
        <f>SUBSTITUTE(LOWER(A9407),"and","")</f>
        <v>greatvaluestrongflexmultipurposedrawstringbags(mintscent)85589-1-41348</v>
      </c>
    </row>
    <row r="9408" spans="1:2" x14ac:dyDescent="0.2">
      <c r="A9408" t="s">
        <v>18778</v>
      </c>
      <c r="B9408" t="str">
        <f>SUBSTITUTE(LOWER(A9408),"and","")</f>
        <v>udappepperpowerbeardeterrent72007-1</v>
      </c>
    </row>
    <row r="9409" spans="1:2" x14ac:dyDescent="0.2">
      <c r="A9409" t="s">
        <v>18777</v>
      </c>
      <c r="B9409" t="str">
        <f>SUBSTITUTE(LOWER(A9409),"and","")</f>
        <v>botanigardoptimaes82074-17</v>
      </c>
    </row>
    <row r="9410" spans="1:2" x14ac:dyDescent="0.2">
      <c r="A9410" t="s">
        <v>18776</v>
      </c>
      <c r="B9410" t="str">
        <f>SUBSTITUTE(LOWER(A9410),"and","")</f>
        <v>strykerinsecticideconcentrate(notforuseinresidentialautomaticmistingsystemsinnys)(unrestricted02082018)53883-308</v>
      </c>
    </row>
    <row r="9411" spans="1:2" x14ac:dyDescent="0.2">
      <c r="A9411" t="s">
        <v>18775</v>
      </c>
      <c r="B9411" t="str">
        <f>SUBSTITUTE(LOWER(A9411),"and","")</f>
        <v>alpetpaa5.6%63838-1-73232</v>
      </c>
    </row>
    <row r="9412" spans="1:2" x14ac:dyDescent="0.2">
      <c r="A9412" t="s">
        <v>18774</v>
      </c>
      <c r="B9412" t="str">
        <f>SUBSTITUTE(LOWER(A9412),"and","")</f>
        <v>onslaughtpowershotwasphornetaerosol1021-1852</v>
      </c>
    </row>
    <row r="9413" spans="1:2" x14ac:dyDescent="0.2">
      <c r="A9413" t="s">
        <v>18773</v>
      </c>
      <c r="B9413" t="str">
        <f>SUBSTITUTE(LOWER(A9413),"and","")</f>
        <v>keystonemulti-quatsanitizer1677-198</v>
      </c>
    </row>
    <row r="9414" spans="1:2" x14ac:dyDescent="0.2">
      <c r="A9414" t="s">
        <v>18772</v>
      </c>
      <c r="B9414" t="str">
        <f>SUBSTITUTE(LOWER(A9414),"and","")</f>
        <v>pendulum3.3echerbicide241-341</v>
      </c>
    </row>
    <row r="9415" spans="1:2" x14ac:dyDescent="0.2">
      <c r="A9415" t="s">
        <v>18771</v>
      </c>
      <c r="B9415" t="str">
        <f>SUBSTITUTE(LOWER(A9415),"and","")</f>
        <v>maggie'sfarmsimplyeffectivenospillantkill73079-8</v>
      </c>
    </row>
    <row r="9416" spans="1:2" x14ac:dyDescent="0.2">
      <c r="A9416" t="s">
        <v>18770</v>
      </c>
      <c r="B9416" t="str">
        <f>SUBSTITUTE(LOWER(A9416),"and","")</f>
        <v>abbaultramiticideinsecticide(aerialapplicationprohibitedinnys)(notforgreenhouseuseinnys)5481-621</v>
      </c>
    </row>
    <row r="9417" spans="1:2" x14ac:dyDescent="0.2">
      <c r="A9417" t="s">
        <v>18769</v>
      </c>
      <c r="B9417" t="str">
        <f>SUBSTITUTE(LOWER(A9417),"and","")</f>
        <v>arctic3.2ec1381-187</v>
      </c>
    </row>
    <row r="9418" spans="1:2" x14ac:dyDescent="0.2">
      <c r="A9418" t="s">
        <v>18768</v>
      </c>
      <c r="B9418" t="str">
        <f>SUBSTITUTE(LOWER(A9418),"and","")</f>
        <v>dantogardplusindustrialpreservative6836-200</v>
      </c>
    </row>
    <row r="9419" spans="1:2" x14ac:dyDescent="0.2">
      <c r="A9419" t="s">
        <v>18767</v>
      </c>
      <c r="B9419" t="str">
        <f>SUBSTITUTE(LOWER(A9419),"and","")</f>
        <v>hi-yieldturfornamentalweedgrassstoppercontainingdimension[unrestrictedon92013](nysmaxapp.rate0.25lb.dithiopyror4.6lbproduct)62719-483-7401</v>
      </c>
    </row>
    <row r="9420" spans="1:2" x14ac:dyDescent="0.2">
      <c r="A9420" t="s">
        <v>18766</v>
      </c>
      <c r="B9420" t="str">
        <f>SUBSTITUTE(LOWER(A9420),"and","")</f>
        <v>natchlor550-198-12487</v>
      </c>
    </row>
    <row r="9421" spans="1:2" x14ac:dyDescent="0.2">
      <c r="A9421" t="s">
        <v>18765</v>
      </c>
      <c r="B9421" t="str">
        <f>SUBSTITUTE(LOWER(A9421),"and","")</f>
        <v>lesco18plusturfornamentalfungicide432-888-10404</v>
      </c>
    </row>
    <row r="9422" spans="1:2" x14ac:dyDescent="0.2">
      <c r="A9422" t="s">
        <v>18764</v>
      </c>
      <c r="B9422" t="str">
        <f>SUBSTITUTE(LOWER(A9422),"and","")</f>
        <v>envidor2scmiticide(epareg.no.264-831)(useonpomefruitonlyinny,nouseonlongisl)sln ny-140006</v>
      </c>
    </row>
    <row r="9423" spans="1:2" x14ac:dyDescent="0.2">
      <c r="A9423" t="s">
        <v>18763</v>
      </c>
      <c r="B9423" t="str">
        <f>SUBSTITUTE(LOWER(A9423),"and","")</f>
        <v>hypurebleachmp172315-17</v>
      </c>
    </row>
    <row r="9424" spans="1:2" x14ac:dyDescent="0.2">
      <c r="A9424" t="s">
        <v>18762</v>
      </c>
      <c r="B9424" t="str">
        <f>SUBSTITUTE(LOWER(A9424),"and","")</f>
        <v>iodophorsanitizer7546-13-75686</v>
      </c>
    </row>
    <row r="9425" spans="1:2" x14ac:dyDescent="0.2">
      <c r="A9425" t="s">
        <v>18761</v>
      </c>
      <c r="B9425" t="str">
        <f>SUBSTITUTE(LOWER(A9425),"and","")</f>
        <v>jonathangreenlawnweedcontrol2217-640-50931</v>
      </c>
    </row>
    <row r="9426" spans="1:2" x14ac:dyDescent="0.2">
      <c r="A9426" t="s">
        <v>18760</v>
      </c>
      <c r="B9426" t="str">
        <f>SUBSTITUTE(LOWER(A9426),"and","")</f>
        <v>nutrivetguard+forcats53883-352-82530</v>
      </c>
    </row>
    <row r="9427" spans="1:2" x14ac:dyDescent="0.2">
      <c r="A9427" t="s">
        <v>18759</v>
      </c>
      <c r="B9427" t="str">
        <f>SUBSTITUTE(LOWER(A9427),"and","")</f>
        <v>actiguard24hour4564-27-97292</v>
      </c>
    </row>
    <row r="9428" spans="1:2" x14ac:dyDescent="0.2">
      <c r="A9428" t="s">
        <v>18758</v>
      </c>
      <c r="B9428" t="str">
        <f>SUBSTITUTE(LOWER(A9428),"and","")</f>
        <v>resicorerev(nosale,useordistributioninnassauorsuffolkcounties)62719-756</v>
      </c>
    </row>
    <row r="9429" spans="1:2" x14ac:dyDescent="0.2">
      <c r="A9429" t="s">
        <v>18757</v>
      </c>
      <c r="B9429" t="str">
        <f>SUBSTITUTE(LOWER(A9429),"and","")</f>
        <v>kayrapidmulti-purposedisinfectantcleaner1677-272</v>
      </c>
    </row>
    <row r="9430" spans="1:2" x14ac:dyDescent="0.2">
      <c r="A9430" t="s">
        <v>18756</v>
      </c>
      <c r="B9430" t="str">
        <f>SUBSTITUTE(LOWER(A9430),"and","")</f>
        <v>treatyextraherbicide(noaerialapplicationinnys)71368-76</v>
      </c>
    </row>
    <row r="9431" spans="1:2" x14ac:dyDescent="0.2">
      <c r="A9431" t="s">
        <v>18755</v>
      </c>
      <c r="B9431" t="str">
        <f>SUBSTITUTE(LOWER(A9431),"and","")</f>
        <v>bonidechickweedcloveroxaliskiller228-334-4</v>
      </c>
    </row>
    <row r="9432" spans="1:2" x14ac:dyDescent="0.2">
      <c r="A9432" t="s">
        <v>18754</v>
      </c>
      <c r="B9432" t="str">
        <f>SUBSTITUTE(LOWER(A9432),"and","")</f>
        <v>hotshotmaxattraxroachbait49688-193-8845</v>
      </c>
    </row>
    <row r="9433" spans="1:2" x14ac:dyDescent="0.2">
      <c r="A9433" t="s">
        <v>18753</v>
      </c>
      <c r="B9433" t="str">
        <f>SUBSTITUTE(LOWER(A9433),"and","")</f>
        <v>actellic5e1381-170</v>
      </c>
    </row>
    <row r="9434" spans="1:2" x14ac:dyDescent="0.2">
      <c r="A9434" t="s">
        <v>18752</v>
      </c>
      <c r="B9434" t="str">
        <f>SUBSTITUTE(LOWER(A9434),"and","")</f>
        <v>fourstarwsp85685-3</v>
      </c>
    </row>
    <row r="9435" spans="1:2" x14ac:dyDescent="0.2">
      <c r="A9435" t="s">
        <v>18751</v>
      </c>
      <c r="B9435" t="str">
        <f>SUBSTITUTE(LOWER(A9435),"and","")</f>
        <v>dupontmatrixsgherbicide(noaerialappinnys)352-768</v>
      </c>
    </row>
    <row r="9436" spans="1:2" x14ac:dyDescent="0.2">
      <c r="A9436" t="s">
        <v>18750</v>
      </c>
      <c r="B9436" t="str">
        <f>SUBSTITUTE(LOWER(A9436),"and","")</f>
        <v>homelinedisinfectingwipes(lemonscent)98194-1-40020</v>
      </c>
    </row>
    <row r="9437" spans="1:2" x14ac:dyDescent="0.2">
      <c r="A9437" t="s">
        <v>18749</v>
      </c>
      <c r="B9437" t="str">
        <f>SUBSTITUTE(LOWER(A9437),"and","")</f>
        <v>rhymefungicide(nosale,distributionoruseinnassauorsuffolkcounties)(2ee-rustyspot)279-3588</v>
      </c>
    </row>
    <row r="9438" spans="1:2" x14ac:dyDescent="0.2">
      <c r="A9438" t="s">
        <v>18748</v>
      </c>
      <c r="B9438" t="str">
        <f>SUBSTITUTE(LOWER(A9438),"and","")</f>
        <v>dipeldfdryflowablebiologicalinsecticide73049-39</v>
      </c>
    </row>
    <row r="9439" spans="1:2" x14ac:dyDescent="0.2">
      <c r="A9439" t="s">
        <v>18747</v>
      </c>
      <c r="B9439" t="str">
        <f>SUBSTITUTE(LOWER(A9439),"and","")</f>
        <v>tidehexazinone2sl(applicationtowetls)84229-35</v>
      </c>
    </row>
    <row r="9440" spans="1:2" x14ac:dyDescent="0.2">
      <c r="A9440" t="s">
        <v>18746</v>
      </c>
      <c r="B9440" t="str">
        <f>SUBSTITUTE(LOWER(A9440),"and","")</f>
        <v>gcs-321582760-2-39637</v>
      </c>
    </row>
    <row r="9441" spans="1:2" x14ac:dyDescent="0.2">
      <c r="A9441" t="s">
        <v>18745</v>
      </c>
      <c r="B9441" t="str">
        <f>SUBSTITUTE(LOWER(A9441),"and","")</f>
        <v>prozapgardenpoultrydust47000-149</v>
      </c>
    </row>
    <row r="9442" spans="1:2" x14ac:dyDescent="0.2">
      <c r="A9442" t="s">
        <v>18744</v>
      </c>
      <c r="B9442" t="str">
        <f>SUBSTITUTE(LOWER(A9442),"and","")</f>
        <v>garlon4ultra(2ee-yellowarchangel)62719-527</v>
      </c>
    </row>
    <row r="9443" spans="1:2" x14ac:dyDescent="0.2">
      <c r="A9443" t="s">
        <v>18743</v>
      </c>
      <c r="B9443" t="str">
        <f>SUBSTITUTE(LOWER(A9443),"and","")</f>
        <v>cleanslate(nouseonli)228-491</v>
      </c>
    </row>
    <row r="9444" spans="1:2" x14ac:dyDescent="0.2">
      <c r="A9444" t="s">
        <v>18742</v>
      </c>
      <c r="B9444" t="str">
        <f>SUBSTITUTE(LOWER(A9444),"and","")</f>
        <v>dicambahd42750-209</v>
      </c>
    </row>
    <row r="9445" spans="1:2" x14ac:dyDescent="0.2">
      <c r="A9445" t="s">
        <v>18741</v>
      </c>
      <c r="B9445" t="str">
        <f>SUBSTITUTE(LOWER(A9445),"and","")</f>
        <v>10-0-3fertilizerwith0.38%prodiamineherbicide9198-163</v>
      </c>
    </row>
    <row r="9446" spans="1:2" x14ac:dyDescent="0.2">
      <c r="A9446" t="s">
        <v>18740</v>
      </c>
      <c r="B9446" t="str">
        <f>SUBSTITUTE(LOWER(A9446),"and","")</f>
        <v>1,4zap67727-7</v>
      </c>
    </row>
    <row r="9447" spans="1:2" x14ac:dyDescent="0.2">
      <c r="A9447" t="s">
        <v>18739</v>
      </c>
      <c r="B9447" t="str">
        <f>SUBSTITUTE(LOWER(A9447),"and","")</f>
        <v>lescodupontacelepryn0.67%insecticidepluslescofertilizer(variousfertilizermixtures)(nosale,saleintodistributionoruseinnassau,suffolk,kings,orqueenscountiesny)(nysbufferzones)352-734-10404</v>
      </c>
    </row>
    <row r="9448" spans="1:2" x14ac:dyDescent="0.2">
      <c r="A9448" t="s">
        <v>18738</v>
      </c>
      <c r="B9448" t="str">
        <f>SUBSTITUTE(LOWER(A9448),"and","")</f>
        <v>wildfirefireantinsectdehydrator10088-93-11547</v>
      </c>
    </row>
    <row r="9449" spans="1:2" x14ac:dyDescent="0.2">
      <c r="A9449" t="s">
        <v>18737</v>
      </c>
      <c r="B9449" t="str">
        <f>SUBSTITUTE(LOWER(A9449),"and","")</f>
        <v>edict4scivmherbicide71711-69</v>
      </c>
    </row>
    <row r="9450" spans="1:2" x14ac:dyDescent="0.2">
      <c r="A9450" t="s">
        <v>18736</v>
      </c>
      <c r="B9450" t="str">
        <f>SUBSTITUTE(LOWER(A9450),"and","")</f>
        <v>durentisinsecticide(nosale,saleinto,distributionoruseinnassau,suffolk,kingsorqueenscounties)(nybufferzonestowaterbodies)101563-403</v>
      </c>
    </row>
    <row r="9451" spans="1:2" x14ac:dyDescent="0.2">
      <c r="A9451" t="s">
        <v>18735</v>
      </c>
      <c r="B9451" t="str">
        <f>SUBSTITUTE(LOWER(A9451),"and","")</f>
        <v>hydro-dis6836-385-1553</v>
      </c>
    </row>
    <row r="9452" spans="1:2" x14ac:dyDescent="0.2">
      <c r="A9452" t="s">
        <v>18734</v>
      </c>
      <c r="B9452" t="str">
        <f>SUBSTITUTE(LOWER(A9452),"and","")</f>
        <v>miniislowdissolvingbrominatingtablets3525-145</v>
      </c>
    </row>
    <row r="9453" spans="1:2" x14ac:dyDescent="0.2">
      <c r="A9453" t="s">
        <v>18733</v>
      </c>
      <c r="B9453" t="str">
        <f>SUBSTITUTE(LOWER(A9453),"and","")</f>
        <v>rounduppowermax3herbicide(2ee-treeofheaven)524-659</v>
      </c>
    </row>
    <row r="9454" spans="1:2" x14ac:dyDescent="0.2">
      <c r="A9454" t="s">
        <v>18732</v>
      </c>
      <c r="B9454" t="str">
        <f>SUBSTITUTE(LOWER(A9454),"and","")</f>
        <v>vetalityfirstectplusfordogs(45-88lbs)88052-15-92413</v>
      </c>
    </row>
    <row r="9455" spans="1:2" x14ac:dyDescent="0.2">
      <c r="A9455" t="s">
        <v>18731</v>
      </c>
      <c r="B9455" t="str">
        <f>SUBSTITUTE(LOWER(A9455),"and","")</f>
        <v>omnibrmetribuzin75wdg5905-611</v>
      </c>
    </row>
    <row r="9456" spans="1:2" x14ac:dyDescent="0.2">
      <c r="A9456" t="s">
        <v>18730</v>
      </c>
      <c r="B9456" t="str">
        <f>SUBSTITUTE(LOWER(A9456),"and","")</f>
        <v>nutriteprofessionalturffertilizerwith0.096%talstarinsecticide(variousblends)(nysspecificlanguage)(noapplicationwithin100feetofsurfacewater)279-3201-93243</v>
      </c>
    </row>
    <row r="9457" spans="1:2" x14ac:dyDescent="0.2">
      <c r="A9457" t="s">
        <v>18729</v>
      </c>
      <c r="B9457" t="str">
        <f>SUBSTITUTE(LOWER(A9457),"and","")</f>
        <v>benefit60wp(nosoilinjectiononli)42750-153-58185</v>
      </c>
    </row>
    <row r="9458" spans="1:2" x14ac:dyDescent="0.2">
      <c r="A9458" t="s">
        <v>18728</v>
      </c>
      <c r="B9458" t="str">
        <f>SUBSTITUTE(LOWER(A9458),"and","")</f>
        <v>insectkillingsoapwithseaweedextractiisaferbr42697-59</v>
      </c>
    </row>
    <row r="9459" spans="1:2" x14ac:dyDescent="0.2">
      <c r="A9459" t="s">
        <v>18727</v>
      </c>
      <c r="B9459" t="str">
        <f>SUBSTITUTE(LOWER(A9459),"and","")</f>
        <v>professionallysolbriiikills99.9%ofvirusesbacteriadisinfectantspray-springwaterfallscent777-99-675</v>
      </c>
    </row>
    <row r="9460" spans="1:2" x14ac:dyDescent="0.2">
      <c r="A9460" t="s">
        <v>18726</v>
      </c>
      <c r="B9460" t="str">
        <f>SUBSTITUTE(LOWER(A9460),"and","")</f>
        <v>vs102roachantspray44446-65</v>
      </c>
    </row>
    <row r="9461" spans="1:2" x14ac:dyDescent="0.2">
      <c r="A9461" t="s">
        <v>18725</v>
      </c>
      <c r="B9461" t="str">
        <f>SUBSTITUTE(LOWER(A9461),"and","")</f>
        <v>valorsxherbicide59639-99</v>
      </c>
    </row>
    <row r="9462" spans="1:2" x14ac:dyDescent="0.2">
      <c r="A9462" t="s">
        <v>18724</v>
      </c>
      <c r="B9462" t="str">
        <f>SUBSTITUTE(LOWER(A9462),"and","")</f>
        <v>fiestaturfweedkiller67702-26</v>
      </c>
    </row>
    <row r="9463" spans="1:2" x14ac:dyDescent="0.2">
      <c r="A9463" t="s">
        <v>18723</v>
      </c>
      <c r="B9463" t="str">
        <f>SUBSTITUTE(LOWER(A9463),"and","")</f>
        <v>moldarmormoldblocker4091-12</v>
      </c>
    </row>
    <row r="9464" spans="1:2" x14ac:dyDescent="0.2">
      <c r="A9464" t="s">
        <v>18722</v>
      </c>
      <c r="B9464" t="str">
        <f>SUBSTITUTE(LOWER(A9464),"and","")</f>
        <v>klercidecleanroomquatmetereddoseconcentrate1677-264</v>
      </c>
    </row>
    <row r="9465" spans="1:2" x14ac:dyDescent="0.2">
      <c r="A9465" t="s">
        <v>18721</v>
      </c>
      <c r="B9465" t="str">
        <f>SUBSTITUTE(LOWER(A9465),"and","")</f>
        <v>escortxpherbicide432-1549</v>
      </c>
    </row>
    <row r="9466" spans="1:2" x14ac:dyDescent="0.2">
      <c r="A9466" t="s">
        <v>18720</v>
      </c>
      <c r="B9466" t="str">
        <f>SUBSTITUTE(LOWER(A9466),"and","")</f>
        <v>strobe2l53883-393</v>
      </c>
    </row>
    <row r="9467" spans="1:2" x14ac:dyDescent="0.2">
      <c r="A9467" t="s">
        <v>18719</v>
      </c>
      <c r="B9467" t="str">
        <f>SUBSTITUTE(LOWER(A9467),"and","")</f>
        <v>adventureplusfordogs(11-20lbs)91300-2</v>
      </c>
    </row>
    <row r="9468" spans="1:2" x14ac:dyDescent="0.2">
      <c r="A9468" t="s">
        <v>18718</v>
      </c>
      <c r="B9468" t="str">
        <f>SUBSTITUTE(LOWER(A9468),"and","")</f>
        <v>falgro2xlv62097-32-82917</v>
      </c>
    </row>
    <row r="9469" spans="1:2" x14ac:dyDescent="0.2">
      <c r="A9469" t="s">
        <v>18717</v>
      </c>
      <c r="B9469" t="str">
        <f>SUBSTITUTE(LOWER(A9469),"and","")</f>
        <v>nemaclean10%wp82074-16</v>
      </c>
    </row>
    <row r="9470" spans="1:2" x14ac:dyDescent="0.2">
      <c r="A9470" t="s">
        <v>18716</v>
      </c>
      <c r="B9470" t="str">
        <f>SUBSTITUTE(LOWER(A9470),"and","")</f>
        <v>alligareimazapyr4sl(noaquaticorwetlsuseinnys)(2ee-unlabeledpests)81927-24</v>
      </c>
    </row>
    <row r="9471" spans="1:2" x14ac:dyDescent="0.2">
      <c r="A9471" t="s">
        <v>18715</v>
      </c>
      <c r="B9471" t="str">
        <f>SUBSTITUTE(LOWER(A9471),"and","")</f>
        <v>sterilexultradisinfectantcleanersolution163761-8</v>
      </c>
    </row>
    <row r="9472" spans="1:2" x14ac:dyDescent="0.2">
      <c r="A9472" t="s">
        <v>18714</v>
      </c>
      <c r="B9472" t="str">
        <f>SUBSTITUTE(LOWER(A9472),"and","")</f>
        <v>captan50wettablepowder66330-234</v>
      </c>
    </row>
    <row r="9473" spans="1:2" x14ac:dyDescent="0.2">
      <c r="A9473" t="s">
        <v>18713</v>
      </c>
      <c r="B9473" t="str">
        <f>SUBSTITUTE(LOWER(A9473),"and","")</f>
        <v>orthoroachbait239-2730</v>
      </c>
    </row>
    <row r="9474" spans="1:2" x14ac:dyDescent="0.2">
      <c r="A9474" t="s">
        <v>18712</v>
      </c>
      <c r="B9474" t="str">
        <f>SUBSTITUTE(LOWER(A9474),"and","")</f>
        <v>surmise[nouseinnassausuffolkcounties,ny]42750-258</v>
      </c>
    </row>
    <row r="9475" spans="1:2" x14ac:dyDescent="0.2">
      <c r="A9475" t="s">
        <v>18711</v>
      </c>
      <c r="B9475" t="str">
        <f>SUBSTITUTE(LOWER(A9475),"and","")</f>
        <v>verifyatzlite(nosale,distributionoruseinnassausuffolkcounties)42750-409</v>
      </c>
    </row>
    <row r="9476" spans="1:2" x14ac:dyDescent="0.2">
      <c r="A9476" t="s">
        <v>18710</v>
      </c>
      <c r="B9476" t="str">
        <f>SUBSTITUTE(LOWER(A9476),"and","")</f>
        <v>jaguarall-weatherbaitchunx12455-89-3240</v>
      </c>
    </row>
    <row r="9477" spans="1:2" x14ac:dyDescent="0.2">
      <c r="A9477" t="s">
        <v>18709</v>
      </c>
      <c r="B9477" t="str">
        <f>SUBSTITUTE(LOWER(A9477),"and","")</f>
        <v>permanoneready-to-useinsecticide432-1277</v>
      </c>
    </row>
    <row r="9478" spans="1:2" x14ac:dyDescent="0.2">
      <c r="A9478" t="s">
        <v>18708</v>
      </c>
      <c r="B9478" t="str">
        <f>SUBSTITUTE(LOWER(A9478),"and","")</f>
        <v>happyjackfleatickpowder1021-1749-2781</v>
      </c>
    </row>
    <row r="9479" spans="1:2" x14ac:dyDescent="0.2">
      <c r="A9479" t="s">
        <v>18707</v>
      </c>
      <c r="B9479" t="str">
        <f>SUBSTITUTE(LOWER(A9479),"and","")</f>
        <v>insecto48598-1</v>
      </c>
    </row>
    <row r="9480" spans="1:2" x14ac:dyDescent="0.2">
      <c r="A9480" t="s">
        <v>18706</v>
      </c>
      <c r="B9480" t="str">
        <f>SUBSTITUTE(LOWER(A9480),"and","")</f>
        <v>familyinsectrepellentcontrolledrelease50404-8-58188</v>
      </c>
    </row>
    <row r="9481" spans="1:2" x14ac:dyDescent="0.2">
      <c r="A9481" t="s">
        <v>18705</v>
      </c>
      <c r="B9481" t="str">
        <f>SUBSTITUTE(LOWER(A9481),"and","")</f>
        <v>profile2sc67690-22</v>
      </c>
    </row>
    <row r="9482" spans="1:2" x14ac:dyDescent="0.2">
      <c r="A9482" t="s">
        <v>18704</v>
      </c>
      <c r="B9482" t="str">
        <f>SUBSTITUTE(LOWER(A9482),"and","")</f>
        <v>omnibrt-methyl4.5ffungicide5905-608</v>
      </c>
    </row>
    <row r="9483" spans="1:2" x14ac:dyDescent="0.2">
      <c r="A9483" t="s">
        <v>18703</v>
      </c>
      <c r="B9483" t="str">
        <f>SUBSTITUTE(LOWER(A9483),"and","")</f>
        <v>saferbrneemoilrtu70051-13-42697</v>
      </c>
    </row>
    <row r="9484" spans="1:2" x14ac:dyDescent="0.2">
      <c r="A9484" t="s">
        <v>18702</v>
      </c>
      <c r="B9484" t="str">
        <f>SUBSTITUTE(LOWER(A9484),"and","")</f>
        <v>championsprayonspraydisinfectantformula3498-179</v>
      </c>
    </row>
    <row r="9485" spans="1:2" x14ac:dyDescent="0.2">
      <c r="A9485" t="s">
        <v>18701</v>
      </c>
      <c r="B9485" t="str">
        <f>SUBSTITUTE(LOWER(A9485),"and","")</f>
        <v>ospreyxtraherbicide(epareg.no.264-1195)[noaerialapplicationinny,nosale,distribution,oruseinnassausuffolkcounties,ny]sln ny-200003</v>
      </c>
    </row>
    <row r="9486" spans="1:2" x14ac:dyDescent="0.2">
      <c r="A9486" t="s">
        <v>18700</v>
      </c>
      <c r="B9486" t="str">
        <f>SUBSTITUTE(LOWER(A9486),"and","")</f>
        <v>flintfungicide(noaerialapplicationinnewyorkstate)264-777</v>
      </c>
    </row>
    <row r="9487" spans="1:2" x14ac:dyDescent="0.2">
      <c r="A9487" t="s">
        <v>18699</v>
      </c>
      <c r="B9487" t="str">
        <f>SUBSTITUTE(LOWER(A9487),"and","")</f>
        <v>orthogroundclearposionivytoughbrushkiller1239-2491</v>
      </c>
    </row>
    <row r="9488" spans="1:2" x14ac:dyDescent="0.2">
      <c r="A9488" t="s">
        <v>18698</v>
      </c>
      <c r="B9488" t="str">
        <f>SUBSTITUTE(LOWER(A9488),"and","")</f>
        <v>crossbowspecialtyherbicide(2ee-unlabeledpests)62719-260-829</v>
      </c>
    </row>
    <row r="9489" spans="1:2" x14ac:dyDescent="0.2">
      <c r="A9489" t="s">
        <v>18697</v>
      </c>
      <c r="B9489" t="str">
        <f>SUBSTITUTE(LOWER(A9489),"and","")</f>
        <v>greatvaluepoolshock69470-20-75217</v>
      </c>
    </row>
    <row r="9490" spans="1:2" x14ac:dyDescent="0.2">
      <c r="A9490" t="s">
        <v>18696</v>
      </c>
      <c r="B9490" t="str">
        <f>SUBSTITUTE(LOWER(A9490),"and","")</f>
        <v>zuritaxl93930-19</v>
      </c>
    </row>
    <row r="9491" spans="1:2" x14ac:dyDescent="0.2">
      <c r="A9491" t="s">
        <v>18695</v>
      </c>
      <c r="B9491" t="str">
        <f>SUBSTITUTE(LOWER(A9491),"and","")</f>
        <v>chlorinatingsolution9613-20001-17071</v>
      </c>
    </row>
    <row r="9492" spans="1:2" x14ac:dyDescent="0.2">
      <c r="A9492" t="s">
        <v>18694</v>
      </c>
      <c r="B9492" t="str">
        <f>SUBSTITUTE(LOWER(A9492),"and","")</f>
        <v>off!familycareinsectrepellenti(powderdryformula)4822-543</v>
      </c>
    </row>
    <row r="9493" spans="1:2" x14ac:dyDescent="0.2">
      <c r="A9493" t="s">
        <v>18693</v>
      </c>
      <c r="B9493" t="str">
        <f>SUBSTITUTE(LOWER(A9493),"and","")</f>
        <v>aftershockfungicidalcoating73884-1</v>
      </c>
    </row>
    <row r="9494" spans="1:2" x14ac:dyDescent="0.2">
      <c r="A9494" t="s">
        <v>18692</v>
      </c>
      <c r="B9494" t="str">
        <f>SUBSTITUTE(LOWER(A9494),"and","")</f>
        <v>perky-petantguardplusforhummingbirdfeeders50932-19</v>
      </c>
    </row>
    <row r="9495" spans="1:2" x14ac:dyDescent="0.2">
      <c r="A9495" t="s">
        <v>18691</v>
      </c>
      <c r="B9495" t="str">
        <f>SUBSTITUTE(LOWER(A9495),"and","")</f>
        <v>pro-mixhpoagtivfortify74267-8</v>
      </c>
    </row>
    <row r="9496" spans="1:2" x14ac:dyDescent="0.2">
      <c r="A9496" t="s">
        <v>18690</v>
      </c>
      <c r="B9496" t="str">
        <f>SUBSTITUTE(LOWER(A9496),"and","")</f>
        <v>hi-yieldvegetableornamentalinsectcontrolgranules(nysspecificlanguage)228-494-7401</v>
      </c>
    </row>
    <row r="9497" spans="1:2" x14ac:dyDescent="0.2">
      <c r="A9497" t="s">
        <v>18689</v>
      </c>
      <c r="B9497" t="str">
        <f>SUBSTITUTE(LOWER(A9497),"and","")</f>
        <v>gardensafebrtakerootrootinghormone59807-4-39609</v>
      </c>
    </row>
    <row r="9498" spans="1:2" x14ac:dyDescent="0.2">
      <c r="A9498" t="s">
        <v>18688</v>
      </c>
      <c r="B9498" t="str">
        <f>SUBSTITUTE(LOWER(A9498),"and","")</f>
        <v>d7-part212446-20005</v>
      </c>
    </row>
    <row r="9499" spans="1:2" x14ac:dyDescent="0.2">
      <c r="A9499" t="s">
        <v>18687</v>
      </c>
      <c r="B9499" t="str">
        <f>SUBSTITUTE(LOWER(A9499),"and","")</f>
        <v>hombrepellets7173-205</v>
      </c>
    </row>
    <row r="9500" spans="1:2" x14ac:dyDescent="0.2">
      <c r="A9500" t="s">
        <v>18686</v>
      </c>
      <c r="B9500" t="str">
        <f>SUBSTITUTE(LOWER(A9500),"and","")</f>
        <v>ster-ahol68959-1</v>
      </c>
    </row>
    <row r="9501" spans="1:2" x14ac:dyDescent="0.2">
      <c r="A9501" t="s">
        <v>18685</v>
      </c>
      <c r="B9501" t="str">
        <f>SUBSTITUTE(LOWER(A9501),"and","")</f>
        <v>drexelme-try-buzin75df19713-705</v>
      </c>
    </row>
    <row r="9502" spans="1:2" x14ac:dyDescent="0.2">
      <c r="A9502" t="s">
        <v>18684</v>
      </c>
      <c r="B9502" t="str">
        <f>SUBSTITUTE(LOWER(A9502),"and","")</f>
        <v>petarmormaxfordogs(medium11-20lbs)2517-178-84742</v>
      </c>
    </row>
    <row r="9503" spans="1:2" x14ac:dyDescent="0.2">
      <c r="A9503" t="s">
        <v>18683</v>
      </c>
      <c r="B9503" t="str">
        <f>SUBSTITUTE(LOWER(A9503),"and","")</f>
        <v>rounduppowermaxherbicide524-549</v>
      </c>
    </row>
    <row r="9504" spans="1:2" x14ac:dyDescent="0.2">
      <c r="A9504" t="s">
        <v>18682</v>
      </c>
      <c r="B9504" t="str">
        <f>SUBSTITUTE(LOWER(A9504),"and","")</f>
        <v>advantageforsmallcats11556-116</v>
      </c>
    </row>
    <row r="9505" spans="1:2" x14ac:dyDescent="0.2">
      <c r="A9505" t="s">
        <v>18681</v>
      </c>
      <c r="B9505" t="str">
        <f>SUBSTITUTE(LOWER(A9505),"and","")</f>
        <v>mergalmc145383-141</v>
      </c>
    </row>
    <row r="9506" spans="1:2" x14ac:dyDescent="0.2">
      <c r="A9506" t="s">
        <v>18680</v>
      </c>
      <c r="B9506" t="str">
        <f>SUBSTITUTE(LOWER(A9506),"and","")</f>
        <v>bioban200antimicrobial707-306</v>
      </c>
    </row>
    <row r="9507" spans="1:2" x14ac:dyDescent="0.2">
      <c r="A9507" t="s">
        <v>18679</v>
      </c>
      <c r="B9507" t="str">
        <f>SUBSTITUTE(LOWER(A9507),"and","")</f>
        <v>tcsgrowstarfertilizerwith0.29%barricadeherbicide100-1456-82757</v>
      </c>
    </row>
    <row r="9508" spans="1:2" x14ac:dyDescent="0.2">
      <c r="A9508" t="s">
        <v>18678</v>
      </c>
      <c r="B9508" t="str">
        <f>SUBSTITUTE(LOWER(A9508),"and","")</f>
        <v>tourneyfungicide59639-144</v>
      </c>
    </row>
    <row r="9509" spans="1:2" x14ac:dyDescent="0.2">
      <c r="A9509" t="s">
        <v>18677</v>
      </c>
      <c r="B9509" t="str">
        <f>SUBSTITUTE(LOWER(A9509),"and","")</f>
        <v>cutterskinsationsinsectrepellent1(cleanfreshscent)121-76</v>
      </c>
    </row>
    <row r="9510" spans="1:2" x14ac:dyDescent="0.2">
      <c r="A9510" t="s">
        <v>18676</v>
      </c>
      <c r="B9510" t="str">
        <f>SUBSTITUTE(LOWER(A9510),"and","")</f>
        <v>exciter89459-41</v>
      </c>
    </row>
    <row r="9511" spans="1:2" x14ac:dyDescent="0.2">
      <c r="A9511" t="s">
        <v>18675</v>
      </c>
      <c r="B9511" t="str">
        <f>SUBSTITUTE(LOWER(A9511),"and","")</f>
        <v>lepitectsystemictreeornamentalinsecticide74779-6</v>
      </c>
    </row>
    <row r="9512" spans="1:2" x14ac:dyDescent="0.2">
      <c r="A9512" t="s">
        <v>18674</v>
      </c>
      <c r="B9512" t="str">
        <f>SUBSTITUTE(LOWER(A9512),"and","")</f>
        <v>cykillblocks61282-75</v>
      </c>
    </row>
    <row r="9513" spans="1:2" x14ac:dyDescent="0.2">
      <c r="A9513" t="s">
        <v>18673</v>
      </c>
      <c r="B9513" t="str">
        <f>SUBSTITUTE(LOWER(A9513),"and","")</f>
        <v>steelcoatplusfordogs(6-22lbs.)88052-15-40940</v>
      </c>
    </row>
    <row r="9514" spans="1:2" x14ac:dyDescent="0.2">
      <c r="A9514" t="s">
        <v>18672</v>
      </c>
      <c r="B9514" t="str">
        <f>SUBSTITUTE(LOWER(A9514),"and","")</f>
        <v>topguardfungicide(notforsale,distributionoruseinnassauorsuffolkcountiesofnys)279-3557</v>
      </c>
    </row>
    <row r="9515" spans="1:2" x14ac:dyDescent="0.2">
      <c r="A9515" t="s">
        <v>18671</v>
      </c>
      <c r="B9515" t="str">
        <f>SUBSTITUTE(LOWER(A9515),"and","")</f>
        <v>multi-surfacecleanerdisinfectant6836-193-10634</v>
      </c>
    </row>
    <row r="9516" spans="1:2" x14ac:dyDescent="0.2">
      <c r="A9516" t="s">
        <v>18670</v>
      </c>
      <c r="B9516" t="str">
        <f>SUBSTITUTE(LOWER(A9516),"and","")</f>
        <v>priorityma[nosale,distribution,oruseinnassausuffolkcounties,ny]42750-344</v>
      </c>
    </row>
    <row r="9517" spans="1:2" x14ac:dyDescent="0.2">
      <c r="A9517" t="s">
        <v>18669</v>
      </c>
      <c r="B9517" t="str">
        <f>SUBSTITUTE(LOWER(A9517),"and","")</f>
        <v>farmgeneralgrassweedkiller41%glyphosate84009-27</v>
      </c>
    </row>
    <row r="9518" spans="1:2" x14ac:dyDescent="0.2">
      <c r="A9518" t="s">
        <v>18668</v>
      </c>
      <c r="B9518" t="str">
        <f>SUBSTITUTE(LOWER(A9518),"and","")</f>
        <v>adamsfleatickspray2724-803-270</v>
      </c>
    </row>
    <row r="9519" spans="1:2" x14ac:dyDescent="0.2">
      <c r="A9519" t="s">
        <v>18667</v>
      </c>
      <c r="B9519" t="str">
        <f>SUBSTITUTE(LOWER(A9519),"and","")</f>
        <v>up-starsclawnnurseryinsecticidemiticide(nyslilabelrestriction)70506-23</v>
      </c>
    </row>
    <row r="9520" spans="1:2" x14ac:dyDescent="0.2">
      <c r="A9520" t="s">
        <v>18666</v>
      </c>
      <c r="B9520" t="str">
        <f>SUBSTITUTE(LOWER(A9520),"and","")</f>
        <v>martin'serasermaxsuperconcentrate35935-94-53883</v>
      </c>
    </row>
    <row r="9521" spans="1:2" x14ac:dyDescent="0.2">
      <c r="A9521" t="s">
        <v>18665</v>
      </c>
      <c r="B9521" t="str">
        <f>SUBSTITUTE(LOWER(A9521),"and","")</f>
        <v>havocrodenticidebait61282-28</v>
      </c>
    </row>
    <row r="9522" spans="1:2" x14ac:dyDescent="0.2">
      <c r="A9522" t="s">
        <v>18664</v>
      </c>
      <c r="B9522" t="str">
        <f>SUBSTITUTE(LOWER(A9522),"and","")</f>
        <v>d-conxvikillshousemice7969-383-3282</v>
      </c>
    </row>
    <row r="9523" spans="1:2" x14ac:dyDescent="0.2">
      <c r="A9523" t="s">
        <v>18663</v>
      </c>
      <c r="B9523" t="str">
        <f>SUBSTITUTE(LOWER(A9523),"and","")</f>
        <v>lifegardwg(2ee-tomatobacterialcanker)70051-119</v>
      </c>
    </row>
    <row r="9524" spans="1:2" x14ac:dyDescent="0.2">
      <c r="A9524" t="s">
        <v>18662</v>
      </c>
      <c r="B9524" t="str">
        <f>SUBSTITUTE(LOWER(A9524),"and","")</f>
        <v>spectracideone-shothomeinsectcontrol29688-345-8845</v>
      </c>
    </row>
    <row r="9525" spans="1:2" x14ac:dyDescent="0.2">
      <c r="A9525" t="s">
        <v>18661</v>
      </c>
      <c r="B9525" t="str">
        <f>SUBSTITUTE(LOWER(A9525),"and","")</f>
        <v>bonideroserx3in1concentrate70051-2-4</v>
      </c>
    </row>
    <row r="9526" spans="1:2" x14ac:dyDescent="0.2">
      <c r="A9526" t="s">
        <v>18660</v>
      </c>
      <c r="B9526" t="str">
        <f>SUBSTITUTE(LOWER(A9526),"and","")</f>
        <v>lescomerit0.2%plusturffertilizer101563-76-10404</v>
      </c>
    </row>
    <row r="9527" spans="1:2" x14ac:dyDescent="0.2">
      <c r="A9527" t="s">
        <v>18659</v>
      </c>
      <c r="B9527" t="str">
        <f>SUBSTITUTE(LOWER(A9527),"and","")</f>
        <v>lebanonturfcountryclubfertilizerwithdimension0.15%fgturfornimentalherbicide(nouseinnassausuffolkcounties)(nysmaxuserates)62719-504-961</v>
      </c>
    </row>
    <row r="9528" spans="1:2" x14ac:dyDescent="0.2">
      <c r="A9528" t="s">
        <v>18658</v>
      </c>
      <c r="B9528" t="str">
        <f>SUBSTITUTE(LOWER(A9528),"and","")</f>
        <v>protectionthatlivesonmicroban24hourkeepskilling99.9%ofbacteriaforupto24hoursbathroomcleanercitrusscent4091-22</v>
      </c>
    </row>
    <row r="9529" spans="1:2" x14ac:dyDescent="0.2">
      <c r="A9529" t="s">
        <v>18657</v>
      </c>
      <c r="B9529" t="str">
        <f>SUBSTITUTE(LOWER(A9529),"and","")</f>
        <v>tcsgrowstarweedfeed(variousfertblends)228-413-82757</v>
      </c>
    </row>
    <row r="9530" spans="1:2" x14ac:dyDescent="0.2">
      <c r="A9530" t="s">
        <v>18656</v>
      </c>
      <c r="B9530" t="str">
        <f>SUBSTITUTE(LOWER(A9530),"and","")</f>
        <v>onagermiticide10163-277</v>
      </c>
    </row>
    <row r="9531" spans="1:2" x14ac:dyDescent="0.2">
      <c r="A9531" t="s">
        <v>18655</v>
      </c>
      <c r="B9531" t="str">
        <f>SUBSTITUTE(LOWER(A9531),"and","")</f>
        <v>navaro1ec34704-1164</v>
      </c>
    </row>
    <row r="9532" spans="1:2" x14ac:dyDescent="0.2">
      <c r="A9532" t="s">
        <v>18654</v>
      </c>
      <c r="B9532" t="str">
        <f>SUBSTITUTE(LOWER(A9532),"and","")</f>
        <v>threeelephantboraxtechnical64745-2</v>
      </c>
    </row>
    <row r="9533" spans="1:2" x14ac:dyDescent="0.2">
      <c r="A9533" t="s">
        <v>18653</v>
      </c>
      <c r="B9533" t="str">
        <f>SUBSTITUTE(LOWER(A9533),"and","")</f>
        <v>dylox6.2granularinsecticide5481-641-432</v>
      </c>
    </row>
    <row r="9534" spans="1:2" x14ac:dyDescent="0.2">
      <c r="A9534" t="s">
        <v>18652</v>
      </c>
      <c r="B9534" t="str">
        <f>SUBSTITUTE(LOWER(A9534),"and","")</f>
        <v>natrapellemoneucalyptus84878-2-56575</v>
      </c>
    </row>
    <row r="9535" spans="1:2" x14ac:dyDescent="0.2">
      <c r="A9535" t="s">
        <v>18651</v>
      </c>
      <c r="B9535" t="str">
        <f>SUBSTITUTE(LOWER(A9535),"and","")</f>
        <v>garlon3a(epareg.no.62719-37)(2ee-commonreed)sln ny-110005</v>
      </c>
    </row>
    <row r="9536" spans="1:2" x14ac:dyDescent="0.2">
      <c r="A9536" t="s">
        <v>18650</v>
      </c>
      <c r="B9536" t="str">
        <f>SUBSTITUTE(LOWER(A9536),"and","")</f>
        <v>boost3200cip63761-8-1677</v>
      </c>
    </row>
    <row r="9537" spans="1:2" x14ac:dyDescent="0.2">
      <c r="A9537" t="s">
        <v>18649</v>
      </c>
      <c r="B9537" t="str">
        <f>SUBSTITUTE(LOWER(A9537),"and","")</f>
        <v>sniperhelios(nysspecificbufferlang)(nogolfcoursesorsodfarmsonlongisl)(2ee-spottedlanternfly)34704-858</v>
      </c>
    </row>
    <row r="9538" spans="1:2" x14ac:dyDescent="0.2">
      <c r="A9538" t="s">
        <v>18648</v>
      </c>
      <c r="B9538" t="str">
        <f>SUBSTITUTE(LOWER(A9538),"and","")</f>
        <v>savey50df10163-250</v>
      </c>
    </row>
    <row r="9539" spans="1:2" x14ac:dyDescent="0.2">
      <c r="A9539" t="s">
        <v>18647</v>
      </c>
      <c r="B9539" t="str">
        <f>SUBSTITUTE(LOWER(A9539),"and","")</f>
        <v>onguardplusfordogsfleatick(89-132lbs)2517-134-93774</v>
      </c>
    </row>
    <row r="9540" spans="1:2" x14ac:dyDescent="0.2">
      <c r="A9540" t="s">
        <v>18646</v>
      </c>
      <c r="B9540" t="str">
        <f>SUBSTITUTE(LOWER(A9540),"and","")</f>
        <v>gordon'ssynergizedlice-no-moreinsecticide1021-1739-2217</v>
      </c>
    </row>
    <row r="9541" spans="1:2" x14ac:dyDescent="0.2">
      <c r="A9541" t="s">
        <v>18645</v>
      </c>
      <c r="B9541" t="str">
        <f>SUBSTITUTE(LOWER(A9541),"and","")</f>
        <v>formulation10norinsesanitizer1839-86-33466</v>
      </c>
    </row>
    <row r="9542" spans="1:2" x14ac:dyDescent="0.2">
      <c r="A9542" t="s">
        <v>18644</v>
      </c>
      <c r="B9542" t="str">
        <f>SUBSTITUTE(LOWER(A9542),"and","")</f>
        <v>danitol2.4ecspray(additionalnewyorkstaterestrictions)(2ee-brownmarmoratedstinkbug)59639-35</v>
      </c>
    </row>
    <row r="9543" spans="1:2" x14ac:dyDescent="0.2">
      <c r="A9543" t="s">
        <v>18643</v>
      </c>
      <c r="B9543" t="str">
        <f>SUBSTITUTE(LOWER(A9543),"and","")</f>
        <v>bioguardmaintainpowerchlor5185-502</v>
      </c>
    </row>
    <row r="9544" spans="1:2" x14ac:dyDescent="0.2">
      <c r="A9544" t="s">
        <v>18642</v>
      </c>
      <c r="B9544" t="str">
        <f>SUBSTITUTE(LOWER(A9544),"and","")</f>
        <v>rampageall-weatherbaitchunx12455-95-3240</v>
      </c>
    </row>
    <row r="9545" spans="1:2" x14ac:dyDescent="0.2">
      <c r="A9545" t="s">
        <v>18641</v>
      </c>
      <c r="B9545" t="str">
        <f>SUBSTITUTE(LOWER(A9545),"and","")</f>
        <v>orthohomedefenseinsectkillerforlawnlscapeconcentrate(2ee-asianneedleant)239-2718</v>
      </c>
    </row>
    <row r="9546" spans="1:2" x14ac:dyDescent="0.2">
      <c r="A9546" t="s">
        <v>18640</v>
      </c>
      <c r="B9546" t="str">
        <f>SUBSTITUTE(LOWER(A9546),"and","")</f>
        <v>orthograsskillerforgardens239-2620</v>
      </c>
    </row>
    <row r="9547" spans="1:2" x14ac:dyDescent="0.2">
      <c r="A9547" t="s">
        <v>18639</v>
      </c>
      <c r="B9547" t="str">
        <f>SUBSTITUTE(LOWER(A9547),"and","")</f>
        <v>formula190-xliquidweedkiller10088-2-70799</v>
      </c>
    </row>
    <row r="9548" spans="1:2" x14ac:dyDescent="0.2">
      <c r="A9548" t="s">
        <v>18638</v>
      </c>
      <c r="B9548" t="str">
        <f>SUBSTITUTE(LOWER(A9548),"and","")</f>
        <v>ascendst31381-276</v>
      </c>
    </row>
    <row r="9549" spans="1:2" x14ac:dyDescent="0.2">
      <c r="A9549" t="s">
        <v>18637</v>
      </c>
      <c r="B9549" t="str">
        <f>SUBSTITUTE(LOWER(A9549),"and","")</f>
        <v>avitrolwholecorn(nyslang)11649-7</v>
      </c>
    </row>
    <row r="9550" spans="1:2" x14ac:dyDescent="0.2">
      <c r="A9550" t="s">
        <v>18636</v>
      </c>
      <c r="B9550" t="str">
        <f>SUBSTITUTE(LOWER(A9550),"and","")</f>
        <v>endurance34704-1125</v>
      </c>
    </row>
    <row r="9551" spans="1:2" x14ac:dyDescent="0.2">
      <c r="A9551" t="s">
        <v>18635</v>
      </c>
      <c r="B9551" t="str">
        <f>SUBSTITUTE(LOWER(A9551),"and","")</f>
        <v>parallelplus(nosale,useordistributioninnassauorsuffolkcounties)66222-132</v>
      </c>
    </row>
    <row r="9552" spans="1:2" x14ac:dyDescent="0.2">
      <c r="A9552" t="s">
        <v>18634</v>
      </c>
      <c r="B9552" t="str">
        <f>SUBSTITUTE(LOWER(A9552),"and","")</f>
        <v>cleanbosscleancleaner(freshthymescent)87742-1-103213</v>
      </c>
    </row>
    <row r="9553" spans="1:2" x14ac:dyDescent="0.2">
      <c r="A9553" t="s">
        <v>18633</v>
      </c>
      <c r="B9553" t="str">
        <f>SUBSTITUTE(LOWER(A9553),"and","")</f>
        <v>talstarselectinsecticide(noapp.within100'ofwater)(nouseongolfcoursesorsodfarmsonli)101563-242</v>
      </c>
    </row>
    <row r="9554" spans="1:2" x14ac:dyDescent="0.2">
      <c r="A9554" t="s">
        <v>18632</v>
      </c>
      <c r="B9554" t="str">
        <f>SUBSTITUTE(LOWER(A9554),"and","")</f>
        <v>lysolbrkills99.9%ofbacterialaundrysanitizerfreeclear777-128</v>
      </c>
    </row>
    <row r="9555" spans="1:2" x14ac:dyDescent="0.2">
      <c r="A9555" t="s">
        <v>18631</v>
      </c>
      <c r="B9555" t="str">
        <f>SUBSTITUTE(LOWER(A9555),"and","")</f>
        <v>vendettacockroachgelbait1021-1828</v>
      </c>
    </row>
    <row r="9556" spans="1:2" x14ac:dyDescent="0.2">
      <c r="A9556" t="s">
        <v>18630</v>
      </c>
      <c r="B9556" t="str">
        <f>SUBSTITUTE(LOWER(A9556),"and","")</f>
        <v>tidepropiconazole41.8%ecfungicide84229-11</v>
      </c>
    </row>
    <row r="9557" spans="1:2" x14ac:dyDescent="0.2">
      <c r="A9557" t="s">
        <v>18629</v>
      </c>
      <c r="B9557" t="str">
        <f>SUBSTITUTE(LOWER(A9557),"and","")</f>
        <v>surflana.s.specialtyherbicide70506-44</v>
      </c>
    </row>
    <row r="9558" spans="1:2" x14ac:dyDescent="0.2">
      <c r="A9558" t="s">
        <v>18628</v>
      </c>
      <c r="B9558" t="str">
        <f>SUBSTITUTE(LOWER(A9558),"and","")</f>
        <v>precoroutdoorf-t-m89459-143</v>
      </c>
    </row>
    <row r="9559" spans="1:2" x14ac:dyDescent="0.2">
      <c r="A9559" t="s">
        <v>18627</v>
      </c>
      <c r="B9559" t="str">
        <f>SUBSTITUTE(LOWER(A9559),"and","")</f>
        <v>biospersecx9400microbiocide74655-19</v>
      </c>
    </row>
    <row r="9560" spans="1:2" x14ac:dyDescent="0.2">
      <c r="A9560" t="s">
        <v>18626</v>
      </c>
      <c r="B9560" t="str">
        <f>SUBSTITUTE(LOWER(A9560),"and","")</f>
        <v>raidantroachkitchendefense4822-561</v>
      </c>
    </row>
    <row r="9561" spans="1:2" x14ac:dyDescent="0.2">
      <c r="A9561" t="s">
        <v>18625</v>
      </c>
      <c r="B9561" t="str">
        <f>SUBSTITUTE(LOWER(A9561),"and","")</f>
        <v>vision67712-15-72857</v>
      </c>
    </row>
    <row r="9562" spans="1:2" x14ac:dyDescent="0.2">
      <c r="A9562" t="s">
        <v>18624</v>
      </c>
      <c r="B9562" t="str">
        <f>SUBSTITUTE(LOWER(A9562),"and","")</f>
        <v>mycotrolwpo82074-2</v>
      </c>
    </row>
    <row r="9563" spans="1:2" x14ac:dyDescent="0.2">
      <c r="A9563" t="s">
        <v>18623</v>
      </c>
      <c r="B9563" t="str">
        <f>SUBSTITUTE(LOWER(A9563),"and","")</f>
        <v>crossbowspecialtyherbicide62719-260-829</v>
      </c>
    </row>
    <row r="9564" spans="1:2" x14ac:dyDescent="0.2">
      <c r="A9564" t="s">
        <v>18622</v>
      </c>
      <c r="B9564" t="str">
        <f>SUBSTITUTE(LOWER(A9564),"and","")</f>
        <v>gordon'spastureproherbicide2217-703</v>
      </c>
    </row>
    <row r="9565" spans="1:2" x14ac:dyDescent="0.2">
      <c r="A9565" t="s">
        <v>18621</v>
      </c>
      <c r="B9565" t="str">
        <f>SUBSTITUTE(LOWER(A9565),"and","")</f>
        <v>chase'shomevaluespraydisinfectantcitrusscent498-179</v>
      </c>
    </row>
    <row r="9566" spans="1:2" x14ac:dyDescent="0.2">
      <c r="A9566" t="s">
        <v>18620</v>
      </c>
      <c r="B9566" t="str">
        <f>SUBSTITUTE(LOWER(A9566),"and","")</f>
        <v>turflinecrabgrasspreventerplusfertilizercontainsproclipse0.38%228-612-8780</v>
      </c>
    </row>
    <row r="9567" spans="1:2" x14ac:dyDescent="0.2">
      <c r="A9567" t="s">
        <v>18619</v>
      </c>
      <c r="B9567" t="str">
        <f>SUBSTITUTE(LOWER(A9567),"and","")</f>
        <v>escalade2herbicide[nouseonlongisl]228-442</v>
      </c>
    </row>
    <row r="9568" spans="1:2" x14ac:dyDescent="0.2">
      <c r="A9568" t="s">
        <v>18618</v>
      </c>
      <c r="B9568" t="str">
        <f>SUBSTITUTE(LOWER(A9568),"and","")</f>
        <v>adamspluswithbotanicalsfleatickshampoo2724-485-89459</v>
      </c>
    </row>
    <row r="9569" spans="1:2" x14ac:dyDescent="0.2">
      <c r="A9569" t="s">
        <v>18617</v>
      </c>
      <c r="B9569" t="str">
        <f>SUBSTITUTE(LOWER(A9569),"and","")</f>
        <v>adrenalynetqturffungicide(reducedapplicationrateinny)60063-62</v>
      </c>
    </row>
    <row r="9570" spans="1:2" x14ac:dyDescent="0.2">
      <c r="A9570" t="s">
        <v>18616</v>
      </c>
      <c r="B9570" t="str">
        <f>SUBSTITUTE(LOWER(A9570),"and","")</f>
        <v>amdroquickkilloutdoorinsectkillerreadytospray279-3347-90098</v>
      </c>
    </row>
    <row r="9571" spans="1:2" x14ac:dyDescent="0.2">
      <c r="A9571" t="s">
        <v>18615</v>
      </c>
      <c r="B9571" t="str">
        <f>SUBSTITUTE(LOWER(A9571),"and","")</f>
        <v>absorbineultrashieldinsecticiderepellentgold1543-17</v>
      </c>
    </row>
    <row r="9572" spans="1:2" x14ac:dyDescent="0.2">
      <c r="A9572" t="s">
        <v>18614</v>
      </c>
      <c r="B9572" t="str">
        <f>SUBSTITUTE(LOWER(A9572),"and","")</f>
        <v>24y904foaminggermicidalcleaner44446-23-10637</v>
      </c>
    </row>
    <row r="9573" spans="1:2" x14ac:dyDescent="0.2">
      <c r="A9573" t="s">
        <v>18613</v>
      </c>
      <c r="B9573" t="str">
        <f>SUBSTITUTE(LOWER(A9573),"and","")</f>
        <v>dupontlumiviainsecticideseedtreatment352-841</v>
      </c>
    </row>
    <row r="9574" spans="1:2" x14ac:dyDescent="0.2">
      <c r="A9574" t="s">
        <v>18612</v>
      </c>
      <c r="B9574" t="str">
        <f>SUBSTITUTE(LOWER(A9574),"and","")</f>
        <v>preventola8preservative39967-13</v>
      </c>
    </row>
    <row r="9575" spans="1:2" x14ac:dyDescent="0.2">
      <c r="A9575" t="s">
        <v>18611</v>
      </c>
      <c r="B9575" t="str">
        <f>SUBSTITUTE(LOWER(A9575),"and","")</f>
        <v>wisdomlawngranularinsecticide(nysspecificlang)(unrestricted52815)5481-521</v>
      </c>
    </row>
    <row r="9576" spans="1:2" x14ac:dyDescent="0.2">
      <c r="A9576" t="s">
        <v>18610</v>
      </c>
      <c r="B9576" t="str">
        <f>SUBSTITUTE(LOWER(A9576),"and","")</f>
        <v>ecoguarddisinfectingwipes(lemonscent)89832-1-103431</v>
      </c>
    </row>
    <row r="9577" spans="1:2" x14ac:dyDescent="0.2">
      <c r="A9577" t="s">
        <v>18609</v>
      </c>
      <c r="B9577" t="str">
        <f>SUBSTITUTE(LOWER(A9577),"and","")</f>
        <v>manzatemaxtofungicide70506-194</v>
      </c>
    </row>
    <row r="9578" spans="1:2" x14ac:dyDescent="0.2">
      <c r="A9578" t="s">
        <v>18608</v>
      </c>
      <c r="B9578" t="str">
        <f>SUBSTITUTE(LOWER(A9578),"and","")</f>
        <v>pennantmagnumherbicide(notforuseinnassausuffolkcounty)(nouseonturfinnys)(restrictedasof112007)100-950</v>
      </c>
    </row>
    <row r="9579" spans="1:2" x14ac:dyDescent="0.2">
      <c r="A9579" t="s">
        <v>18607</v>
      </c>
      <c r="B9579" t="str">
        <f>SUBSTITUTE(LOWER(A9579),"and","")</f>
        <v>lunasensation(notforsale,distributionoruseinnassausuffolkcounties,ny)(noaerialapp)264-1090</v>
      </c>
    </row>
    <row r="9580" spans="1:2" x14ac:dyDescent="0.2">
      <c r="A9580" t="s">
        <v>18606</v>
      </c>
      <c r="B9580" t="str">
        <f>SUBSTITUTE(LOWER(A9580),"and","")</f>
        <v>saferbrcaterpillarkillerfortrees,shrubsvegetablesconcentrateii70051-106-42697</v>
      </c>
    </row>
    <row r="9581" spans="1:2" x14ac:dyDescent="0.2">
      <c r="A9581" t="s">
        <v>18605</v>
      </c>
      <c r="B9581" t="str">
        <f>SUBSTITUTE(LOWER(A9581),"and","")</f>
        <v>interfacestressgard432-1505</v>
      </c>
    </row>
    <row r="9582" spans="1:2" x14ac:dyDescent="0.2">
      <c r="A9582" t="s">
        <v>18604</v>
      </c>
      <c r="B9582" t="str">
        <f>SUBSTITUTE(LOWER(A9582),"and","")</f>
        <v>signatureclethodim(maximumuserateof16floz(0.25lbai)peracreperseasononli)42750-72</v>
      </c>
    </row>
    <row r="9583" spans="1:2" x14ac:dyDescent="0.2">
      <c r="A9583" t="s">
        <v>18603</v>
      </c>
      <c r="B9583" t="str">
        <f>SUBSTITUTE(LOWER(A9583),"and","")</f>
        <v>spectracideone-shotweedgrasskiller9688-264-8845</v>
      </c>
    </row>
    <row r="9584" spans="1:2" x14ac:dyDescent="0.2">
      <c r="A9584" t="s">
        <v>18602</v>
      </c>
      <c r="B9584" t="str">
        <f>SUBSTITUTE(LOWER(A9584),"and","")</f>
        <v>osterfleatickshampoowithoatmeal(marinvioletscent)72586-1</v>
      </c>
    </row>
    <row r="9585" spans="1:2" x14ac:dyDescent="0.2">
      <c r="A9585" t="s">
        <v>18601</v>
      </c>
      <c r="B9585" t="str">
        <f>SUBSTITUTE(LOWER(A9585),"and","")</f>
        <v>gardensafebrhouseplantgardeninsectkiller267702-35-8845</v>
      </c>
    </row>
    <row r="9586" spans="1:2" x14ac:dyDescent="0.2">
      <c r="A9586" t="s">
        <v>18600</v>
      </c>
      <c r="B9586" t="str">
        <f>SUBSTITUTE(LOWER(A9586),"and","")</f>
        <v>aceready-to-useweedgrasskiller471995-27-73327</v>
      </c>
    </row>
    <row r="9587" spans="1:2" x14ac:dyDescent="0.2">
      <c r="A9587" t="s">
        <v>18599</v>
      </c>
      <c r="B9587" t="str">
        <f>SUBSTITUTE(LOWER(A9587),"and","")</f>
        <v>maxforcefcantbaitstations432-1256</v>
      </c>
    </row>
    <row r="9588" spans="1:2" x14ac:dyDescent="0.2">
      <c r="A9588" t="s">
        <v>18598</v>
      </c>
      <c r="B9588" t="str">
        <f>SUBSTITUTE(LOWER(A9588),"and","")</f>
        <v>combatroachkillinggel164240-35</v>
      </c>
    </row>
    <row r="9589" spans="1:2" x14ac:dyDescent="0.2">
      <c r="A9589" t="s">
        <v>18597</v>
      </c>
      <c r="B9589" t="str">
        <f>SUBSTITUTE(LOWER(A9589),"and","")</f>
        <v>birdstop(nysspecificlanguage)87304-1-8708</v>
      </c>
    </row>
    <row r="9590" spans="1:2" x14ac:dyDescent="0.2">
      <c r="A9590" t="s">
        <v>18596</v>
      </c>
      <c r="B9590" t="str">
        <f>SUBSTITUTE(LOWER(A9590),"and","")</f>
        <v>homefrontlawnweedkillerreadytouse2217-865-91901</v>
      </c>
    </row>
    <row r="9591" spans="1:2" x14ac:dyDescent="0.2">
      <c r="A9591" t="s">
        <v>18595</v>
      </c>
      <c r="B9591" t="str">
        <f>SUBSTITUTE(LOWER(A9591),"and","")</f>
        <v>orthotreeshrubfruittreesprayconcentrate70051-75-239</v>
      </c>
    </row>
    <row r="9592" spans="1:2" x14ac:dyDescent="0.2">
      <c r="A9592" t="s">
        <v>18594</v>
      </c>
      <c r="B9592" t="str">
        <f>SUBSTITUTE(LOWER(A9592),"and","")</f>
        <v>petarmorextendfordogs(useonlyonlargedogsover18lbs)2517-181</v>
      </c>
    </row>
    <row r="9593" spans="1:2" x14ac:dyDescent="0.2">
      <c r="A9593" t="s">
        <v>18593</v>
      </c>
      <c r="B9593" t="str">
        <f>SUBSTITUTE(LOWER(A9593),"and","")</f>
        <v>lannatelvinsecticide61842-55</v>
      </c>
    </row>
    <row r="9594" spans="1:2" x14ac:dyDescent="0.2">
      <c r="A9594" t="s">
        <v>18592</v>
      </c>
      <c r="B9594" t="str">
        <f>SUBSTITUTE(LOWER(A9594),"and","")</f>
        <v>agri-mekscmiticide-insecticide(noaerialapplicationinnys)(respiratorrequiredforgreenhouseuses)100-1351</v>
      </c>
    </row>
    <row r="9595" spans="1:2" x14ac:dyDescent="0.2">
      <c r="A9595" t="s">
        <v>18591</v>
      </c>
      <c r="B9595" t="str">
        <f>SUBSTITUTE(LOWER(A9595),"and","")</f>
        <v>zapplightmosquitooctenollure8730-62-3095</v>
      </c>
    </row>
    <row r="9596" spans="1:2" x14ac:dyDescent="0.2">
      <c r="A9596" t="s">
        <v>18590</v>
      </c>
      <c r="B9596" t="str">
        <f>SUBSTITUTE(LOWER(A9596),"and","")</f>
        <v>orthoweedbgonchickweed,cloveroxaliskillerforlawnsconcentrate239-2491</v>
      </c>
    </row>
    <row r="9597" spans="1:2" x14ac:dyDescent="0.2">
      <c r="A9597" t="s">
        <v>18589</v>
      </c>
      <c r="B9597" t="str">
        <f>SUBSTITUTE(LOWER(A9597),"and","")</f>
        <v>movento(2ee-erineummite)264-1050</v>
      </c>
    </row>
    <row r="9598" spans="1:2" x14ac:dyDescent="0.2">
      <c r="A9598" t="s">
        <v>18588</v>
      </c>
      <c r="B9598" t="str">
        <f>SUBSTITUTE(LOWER(A9598),"and","")</f>
        <v>grevocg84059-27</v>
      </c>
    </row>
    <row r="9599" spans="1:2" x14ac:dyDescent="0.2">
      <c r="A9599" t="s">
        <v>18587</v>
      </c>
      <c r="B9599" t="str">
        <f>SUBSTITUTE(LOWER(A9599),"and","")</f>
        <v>distanceinsectgrowthregulator59639-96</v>
      </c>
    </row>
    <row r="9600" spans="1:2" x14ac:dyDescent="0.2">
      <c r="A9600" t="s">
        <v>18586</v>
      </c>
      <c r="B9600" t="str">
        <f>SUBSTITUTE(LOWER(A9600),"and","")</f>
        <v>toiletbowlcleanercoconutwaterseamineralsscentlysolbrkills99.9%ofvirusesbacteria777-70</v>
      </c>
    </row>
    <row r="9601" spans="1:2" x14ac:dyDescent="0.2">
      <c r="A9601" t="s">
        <v>18585</v>
      </c>
      <c r="B9601" t="str">
        <f>SUBSTITUTE(LOWER(A9601),"and","")</f>
        <v>multiquatno.45510324-81-2686</v>
      </c>
    </row>
    <row r="9602" spans="1:2" x14ac:dyDescent="0.2">
      <c r="A9602" t="s">
        <v>18584</v>
      </c>
      <c r="B9602" t="str">
        <f>SUBSTITUTE(LOWER(A9602),"and","")</f>
        <v>profectneutral645741-35</v>
      </c>
    </row>
    <row r="9603" spans="1:2" x14ac:dyDescent="0.2">
      <c r="A9603" t="s">
        <v>18583</v>
      </c>
      <c r="B9603" t="str">
        <f>SUBSTITUTE(LOWER(A9603),"and","")</f>
        <v>aztebselect(maxof3applicationsof0.75floz1000sqftperyearinny)89442-27</v>
      </c>
    </row>
    <row r="9604" spans="1:2" x14ac:dyDescent="0.2">
      <c r="A9604" t="s">
        <v>18582</v>
      </c>
      <c r="B9604" t="str">
        <f>SUBSTITUTE(LOWER(A9604),"and","")</f>
        <v>mint-xstretchfilm85589-1</v>
      </c>
    </row>
    <row r="9605" spans="1:2" x14ac:dyDescent="0.2">
      <c r="A9605" t="s">
        <v>18581</v>
      </c>
      <c r="B9605" t="str">
        <f>SUBSTITUTE(LOWER(A9605),"and","")</f>
        <v>enforcerfleakillerforcarpetsiii(freshlinenscent)40849-61</v>
      </c>
    </row>
    <row r="9606" spans="1:2" x14ac:dyDescent="0.2">
      <c r="A9606" t="s">
        <v>18580</v>
      </c>
      <c r="B9606" t="str">
        <f>SUBSTITUTE(LOWER(A9606),"and","")</f>
        <v>polygieneat30049403-38-86107</v>
      </c>
    </row>
    <row r="9607" spans="1:2" x14ac:dyDescent="0.2">
      <c r="A9607" t="s">
        <v>18579</v>
      </c>
      <c r="B9607" t="str">
        <f>SUBSTITUTE(LOWER(A9607),"and","")</f>
        <v>attendant480fs70506-597</v>
      </c>
    </row>
    <row r="9608" spans="1:2" x14ac:dyDescent="0.2">
      <c r="A9608" t="s">
        <v>18578</v>
      </c>
      <c r="B9608" t="str">
        <f>SUBSTITUTE(LOWER(A9608),"and","")</f>
        <v>greenthumbflyinginsectkiller2(unscented)478-93-9688</v>
      </c>
    </row>
    <row r="9609" spans="1:2" x14ac:dyDescent="0.2">
      <c r="A9609" t="s">
        <v>18577</v>
      </c>
      <c r="B9609" t="str">
        <f>SUBSTITUTE(LOWER(A9609),"and","")</f>
        <v>cloroxdisinfectingwipes1(citrusblend)5813-79</v>
      </c>
    </row>
    <row r="9610" spans="1:2" x14ac:dyDescent="0.2">
      <c r="A9610" t="s">
        <v>18576</v>
      </c>
      <c r="B9610" t="str">
        <f>SUBSTITUTE(LOWER(A9610),"and","")</f>
        <v>clearcastherbicide(2ee-floweringrush)241-437-67690</v>
      </c>
    </row>
    <row r="9611" spans="1:2" x14ac:dyDescent="0.2">
      <c r="A9611" t="s">
        <v>18575</v>
      </c>
      <c r="B9611" t="str">
        <f>SUBSTITUTE(LOWER(A9611),"and","")</f>
        <v>zoeconaltosidp3589459-95</v>
      </c>
    </row>
    <row r="9612" spans="1:2" x14ac:dyDescent="0.2">
      <c r="A9612" t="s">
        <v>18574</v>
      </c>
      <c r="B9612" t="str">
        <f>SUBSTITUTE(LOWER(A9612),"and","")</f>
        <v>contraxiosc91234-281</v>
      </c>
    </row>
    <row r="9613" spans="1:2" x14ac:dyDescent="0.2">
      <c r="A9613" t="s">
        <v>18573</v>
      </c>
      <c r="B9613" t="str">
        <f>SUBSTITUTE(LOWER(A9613),"and","")</f>
        <v>lumiflex70506-585-352</v>
      </c>
    </row>
    <row r="9614" spans="1:2" x14ac:dyDescent="0.2">
      <c r="A9614" t="s">
        <v>18572</v>
      </c>
      <c r="B9614" t="str">
        <f>SUBSTITUTE(LOWER(A9614),"and","")</f>
        <v>biotrol103cf39967-93-71675</v>
      </c>
    </row>
    <row r="9615" spans="1:2" x14ac:dyDescent="0.2">
      <c r="A9615" t="s">
        <v>18571</v>
      </c>
      <c r="B9615" t="str">
        <f>SUBSTITUTE(LOWER(A9615),"and","")</f>
        <v>cuprofixflex70506-393</v>
      </c>
    </row>
    <row r="9616" spans="1:2" x14ac:dyDescent="0.2">
      <c r="A9616" t="s">
        <v>18570</v>
      </c>
      <c r="B9616" t="str">
        <f>SUBSTITUTE(LOWER(A9616),"and","")</f>
        <v>bengalyardpatiooutdoorfogger2468543-25</v>
      </c>
    </row>
    <row r="9617" spans="1:2" x14ac:dyDescent="0.2">
      <c r="A9617" t="s">
        <v>18569</v>
      </c>
      <c r="B9617" t="str">
        <f>SUBSTITUTE(LOWER(A9617),"and","")</f>
        <v>adamsplusfleatickspotonforcats(over2.5lbsbutunder5lbs)89459-4</v>
      </c>
    </row>
    <row r="9618" spans="1:2" x14ac:dyDescent="0.2">
      <c r="A9618" t="s">
        <v>18568</v>
      </c>
      <c r="B9618" t="str">
        <f>SUBSTITUTE(LOWER(A9618),"and","")</f>
        <v>bioadvancedscience-basedsolutionsweedkillerforlawnsconcentrate92564-4</v>
      </c>
    </row>
    <row r="9619" spans="1:2" x14ac:dyDescent="0.2">
      <c r="A9619" t="s">
        <v>18567</v>
      </c>
      <c r="B9619" t="str">
        <f>SUBSTITUTE(LOWER(A9619),"and","")</f>
        <v>pauldavisres-qdisinfectant10324-155-1553</v>
      </c>
    </row>
    <row r="9620" spans="1:2" x14ac:dyDescent="0.2">
      <c r="A9620" t="s">
        <v>18566</v>
      </c>
      <c r="B9620" t="str">
        <f>SUBSTITUTE(LOWER(A9620),"and","")</f>
        <v>rodeo(2ee-sapphireberry)62719-324</v>
      </c>
    </row>
    <row r="9621" spans="1:2" x14ac:dyDescent="0.2">
      <c r="A9621" t="s">
        <v>18565</v>
      </c>
      <c r="B9621" t="str">
        <f>SUBSTITUTE(LOWER(A9621),"and","")</f>
        <v>glysupremeplusglyphosateherbicide80967-1</v>
      </c>
    </row>
    <row r="9622" spans="1:2" x14ac:dyDescent="0.2">
      <c r="A9622" t="s">
        <v>18564</v>
      </c>
      <c r="B9622" t="str">
        <f>SUBSTITUTE(LOWER(A9622),"and","")</f>
        <v>rocimabtnv2707-314</v>
      </c>
    </row>
    <row r="9623" spans="1:2" x14ac:dyDescent="0.2">
      <c r="A9623" t="s">
        <v>18563</v>
      </c>
      <c r="B9623" t="str">
        <f>SUBSTITUTE(LOWER(A9623),"and","")</f>
        <v>pathfinderii(2ee-unlabeledwoodyplants)62719-176</v>
      </c>
    </row>
    <row r="9624" spans="1:2" x14ac:dyDescent="0.2">
      <c r="A9624" t="s">
        <v>18562</v>
      </c>
      <c r="B9624" t="str">
        <f>SUBSTITUTE(LOWER(A9624),"and","")</f>
        <v>cloroxscentivadisinfectingmist(grapefruitorangeblossom)5813-73</v>
      </c>
    </row>
    <row r="9625" spans="1:2" x14ac:dyDescent="0.2">
      <c r="A9625" t="s">
        <v>18561</v>
      </c>
      <c r="B9625" t="str">
        <f>SUBSTITUTE(LOWER(A9625),"and","")</f>
        <v>zerotolhc70299-16</v>
      </c>
    </row>
    <row r="9626" spans="1:2" x14ac:dyDescent="0.2">
      <c r="A9626" t="s">
        <v>18560</v>
      </c>
      <c r="B9626" t="str">
        <f>SUBSTITUTE(LOWER(A9626),"and","")</f>
        <v>spectro90wdg[restrictedasof10608]1001-72</v>
      </c>
    </row>
    <row r="9627" spans="1:2" x14ac:dyDescent="0.2">
      <c r="A9627" t="s">
        <v>18559</v>
      </c>
      <c r="B9627" t="str">
        <f>SUBSTITUTE(LOWER(A9627),"and","")</f>
        <v>palladium(innassausuffolkcountiesinnys,uselimitedtoornamentalsingreenhouses,lath,shadehouses)[restricteduseasof12312015]100-1328</v>
      </c>
    </row>
    <row r="9628" spans="1:2" x14ac:dyDescent="0.2">
      <c r="A9628" t="s">
        <v>18558</v>
      </c>
      <c r="B9628" t="str">
        <f>SUBSTITUTE(LOWER(A9628),"and","")</f>
        <v>off!botanicalsinsectrepellentv84878-2-4822</v>
      </c>
    </row>
    <row r="9629" spans="1:2" x14ac:dyDescent="0.2">
      <c r="A9629" t="s">
        <v>18557</v>
      </c>
      <c r="B9629" t="str">
        <f>SUBSTITUTE(LOWER(A9629),"and","")</f>
        <v>rimgroherbicide(aerialapplicationprohibitedinny)(2ee-hedgebindweed)352-768-85588</v>
      </c>
    </row>
    <row r="9630" spans="1:2" x14ac:dyDescent="0.2">
      <c r="A9630" t="s">
        <v>18556</v>
      </c>
      <c r="B9630" t="str">
        <f>SUBSTITUTE(LOWER(A9630),"and","")</f>
        <v>dodinefl2749-624</v>
      </c>
    </row>
    <row r="9631" spans="1:2" x14ac:dyDescent="0.2">
      <c r="A9631" t="s">
        <v>18555</v>
      </c>
      <c r="B9631" t="str">
        <f>SUBSTITUTE(LOWER(A9631),"and","")</f>
        <v>pinnip98%chlorpropham65726-3</v>
      </c>
    </row>
    <row r="9632" spans="1:2" x14ac:dyDescent="0.2">
      <c r="A9632" t="s">
        <v>18554</v>
      </c>
      <c r="B9632" t="str">
        <f>SUBSTITUTE(LOWER(A9632),"and","")</f>
        <v>hotshotmaxattraxroachkillingpowderwithboricacid28660-20203-8845</v>
      </c>
    </row>
    <row r="9633" spans="1:2" x14ac:dyDescent="0.2">
      <c r="A9633" t="s">
        <v>18553</v>
      </c>
      <c r="B9633" t="str">
        <f>SUBSTITUTE(LOWER(A9633),"and","")</f>
        <v>hotshotant,roachspiderkiller(lemonscent)9688-340-8845</v>
      </c>
    </row>
    <row r="9634" spans="1:2" x14ac:dyDescent="0.2">
      <c r="A9634" t="s">
        <v>18552</v>
      </c>
      <c r="B9634" t="str">
        <f>SUBSTITUTE(LOWER(A9634),"and","")</f>
        <v>advantageiikitten11556-150</v>
      </c>
    </row>
    <row r="9635" spans="1:2" x14ac:dyDescent="0.2">
      <c r="A9635" t="s">
        <v>18551</v>
      </c>
      <c r="B9635" t="str">
        <f>SUBSTITUTE(LOWER(A9635),"and","")</f>
        <v>eraser53883-286</v>
      </c>
    </row>
    <row r="9636" spans="1:2" x14ac:dyDescent="0.2">
      <c r="A9636" t="s">
        <v>18550</v>
      </c>
      <c r="B9636" t="str">
        <f>SUBSTITUTE(LOWER(A9636),"and","")</f>
        <v>residualfogger101563-317</v>
      </c>
    </row>
    <row r="9637" spans="1:2" x14ac:dyDescent="0.2">
      <c r="A9637" t="s">
        <v>18549</v>
      </c>
      <c r="B9637" t="str">
        <f>SUBSTITUTE(LOWER(A9637),"and","")</f>
        <v>initiate720flowablefungicide(restricted91208inerrorunrestricted7610)34704-881</v>
      </c>
    </row>
    <row r="9638" spans="1:2" x14ac:dyDescent="0.2">
      <c r="A9638" t="s">
        <v>18548</v>
      </c>
      <c r="B9638" t="str">
        <f>SUBSTITUTE(LOWER(A9638),"and","")</f>
        <v>brigadewsbinsecticdemiticide(nysspecificlanguage)279-3108</v>
      </c>
    </row>
    <row r="9639" spans="1:2" x14ac:dyDescent="0.2">
      <c r="A9639" t="s">
        <v>18547</v>
      </c>
      <c r="B9639" t="str">
        <f>SUBSTITUTE(LOWER(A9639),"and","")</f>
        <v>cloroxscentivadisinfectingmulti-surfacecleaner(tuscanlavenderjasmine)5813-73</v>
      </c>
    </row>
    <row r="9640" spans="1:2" x14ac:dyDescent="0.2">
      <c r="A9640" t="s">
        <v>18546</v>
      </c>
      <c r="B9640" t="str">
        <f>SUBSTITUTE(LOWER(A9640),"and","")</f>
        <v>orador(notforsaleuse,ordistributiononlongisl)(maxuserateinnysis0.25lbacre)91234-324</v>
      </c>
    </row>
    <row r="9641" spans="1:2" x14ac:dyDescent="0.2">
      <c r="A9641" t="s">
        <v>18545</v>
      </c>
      <c r="B9641" t="str">
        <f>SUBSTITUTE(LOWER(A9641),"and","")</f>
        <v>impactcoreherbicide(nosale,useordistributioninnassauorsuffolkcounties)5481-648</v>
      </c>
    </row>
    <row r="9642" spans="1:2" x14ac:dyDescent="0.2">
      <c r="A9642" t="s">
        <v>18544</v>
      </c>
      <c r="B9642" t="str">
        <f>SUBSTITUTE(LOWER(A9642),"and","")</f>
        <v>acceleronix-409insecticideseedtreatment(restricteduseasof112023)264-968-524</v>
      </c>
    </row>
    <row r="9643" spans="1:2" x14ac:dyDescent="0.2">
      <c r="A9643" t="s">
        <v>18543</v>
      </c>
      <c r="B9643" t="str">
        <f>SUBSTITUTE(LOWER(A9643),"and","")</f>
        <v>ferti-lomeazaleaevergreenfoodplussystemic(nosale,use,ordistributioninnassau,suffolk,kings,orqueenscountiesinnys)53883-362-7401</v>
      </c>
    </row>
    <row r="9644" spans="1:2" x14ac:dyDescent="0.2">
      <c r="A9644" t="s">
        <v>18542</v>
      </c>
      <c r="B9644" t="str">
        <f>SUBSTITUTE(LOWER(A9644),"and","")</f>
        <v>targa(limitedcropuseinnys)33906-9-81880</v>
      </c>
    </row>
    <row r="9645" spans="1:2" x14ac:dyDescent="0.2">
      <c r="A9645" t="s">
        <v>18541</v>
      </c>
      <c r="B9645" t="str">
        <f>SUBSTITUTE(LOWER(A9645),"and","")</f>
        <v>sercadisxemiumbrfungicide(nosale,useordistributioninnassauorsuffolkcountiesofnys)7969-309</v>
      </c>
    </row>
    <row r="9646" spans="1:2" x14ac:dyDescent="0.2">
      <c r="A9646" t="s">
        <v>18540</v>
      </c>
      <c r="B9646" t="str">
        <f>SUBSTITUTE(LOWER(A9646),"and","")</f>
        <v>lescocrosscheckezgranularinsecticide(nysspecificlanguage)[unrestricted071112]279-3168-10404</v>
      </c>
    </row>
    <row r="9647" spans="1:2" x14ac:dyDescent="0.2">
      <c r="A9647" t="s">
        <v>18539</v>
      </c>
      <c r="B9647" t="str">
        <f>SUBSTITUTE(LOWER(A9647),"and","")</f>
        <v>lebanonproscapefertilizerwithdimension0.15%fgturfornamentalherbicide(nouseinnassausuffolkcounties)(nysmaxuserate)62719-504-961</v>
      </c>
    </row>
    <row r="9648" spans="1:2" x14ac:dyDescent="0.2">
      <c r="A9648" t="s">
        <v>18538</v>
      </c>
      <c r="B9648" t="str">
        <f>SUBSTITUTE(LOWER(A9648),"and","")</f>
        <v>rounduppoisonivyplustoughbrushkiller2concentrate71995-64</v>
      </c>
    </row>
    <row r="9649" spans="1:2" x14ac:dyDescent="0.2">
      <c r="A9649" t="s">
        <v>18537</v>
      </c>
      <c r="B9649" t="str">
        <f>SUBSTITUTE(LOWER(A9649),"and","")</f>
        <v>spectracidelargeplotweedstopforlawnsconcentrate478-121-8845</v>
      </c>
    </row>
    <row r="9650" spans="1:2" x14ac:dyDescent="0.2">
      <c r="A9650" t="s">
        <v>18536</v>
      </c>
      <c r="B9650" t="str">
        <f>SUBSTITUTE(LOWER(A9650),"and","")</f>
        <v>minuet264-1202</v>
      </c>
    </row>
    <row r="9651" spans="1:2" x14ac:dyDescent="0.2">
      <c r="A9651" t="s">
        <v>18535</v>
      </c>
      <c r="B9651" t="str">
        <f>SUBSTITUTE(LOWER(A9651),"and","")</f>
        <v>707automaticindoorfoggerroachbomb10806-97-8848</v>
      </c>
    </row>
    <row r="9652" spans="1:2" x14ac:dyDescent="0.2">
      <c r="A9652" t="s">
        <v>18534</v>
      </c>
      <c r="B9652" t="str">
        <f>SUBSTITUTE(LOWER(A9652),"and","")</f>
        <v>petarmorplusfordogs(89-132lbs)2517-134</v>
      </c>
    </row>
    <row r="9653" spans="1:2" x14ac:dyDescent="0.2">
      <c r="A9653" t="s">
        <v>18533</v>
      </c>
      <c r="B9653" t="str">
        <f>SUBSTITUTE(LOWER(A9653),"and","")</f>
        <v>vivesecure10063761-8</v>
      </c>
    </row>
    <row r="9654" spans="1:2" x14ac:dyDescent="0.2">
      <c r="A9654" t="s">
        <v>18532</v>
      </c>
      <c r="B9654" t="str">
        <f>SUBSTITUTE(LOWER(A9654),"and","")</f>
        <v>prozapinsectguard5481-533-47000</v>
      </c>
    </row>
    <row r="9655" spans="1:2" x14ac:dyDescent="0.2">
      <c r="A9655" t="s">
        <v>18531</v>
      </c>
      <c r="B9655" t="str">
        <f>SUBSTITUTE(LOWER(A9655),"and","")</f>
        <v>hayfresh82808-2</v>
      </c>
    </row>
    <row r="9656" spans="1:2" x14ac:dyDescent="0.2">
      <c r="A9656" t="s">
        <v>18530</v>
      </c>
      <c r="B9656" t="str">
        <f>SUBSTITUTE(LOWER(A9656),"and","")</f>
        <v>doublenickellc(2ee-rootknotnematode)70051-107</v>
      </c>
    </row>
    <row r="9657" spans="1:2" x14ac:dyDescent="0.2">
      <c r="A9657" t="s">
        <v>18529</v>
      </c>
      <c r="B9657" t="str">
        <f>SUBSTITUTE(LOWER(A9657),"and","")</f>
        <v>megagrol90866-13</v>
      </c>
    </row>
    <row r="9658" spans="1:2" x14ac:dyDescent="0.2">
      <c r="A9658" t="s">
        <v>18528</v>
      </c>
      <c r="B9658" t="str">
        <f>SUBSTITUTE(LOWER(A9658),"and","")</f>
        <v>simpleguard3fordogspuppies(11-20lbs)83399-6</v>
      </c>
    </row>
    <row r="9659" spans="1:2" x14ac:dyDescent="0.2">
      <c r="A9659" t="s">
        <v>18527</v>
      </c>
      <c r="B9659" t="str">
        <f>SUBSTITUTE(LOWER(A9659),"and","")</f>
        <v>turbocideadvancedfoggingproductspy-75ws-methoprene89459-111-47000</v>
      </c>
    </row>
    <row r="9660" spans="1:2" x14ac:dyDescent="0.2">
      <c r="A9660" t="s">
        <v>18526</v>
      </c>
      <c r="B9660" t="str">
        <f>SUBSTITUTE(LOWER(A9660),"and","")</f>
        <v>adage(nouseonpotatoesinnassausuffolkcounties-selfrestriction)100-941</v>
      </c>
    </row>
    <row r="9661" spans="1:2" x14ac:dyDescent="0.2">
      <c r="A9661" t="s">
        <v>18525</v>
      </c>
      <c r="B9661" t="str">
        <f>SUBSTITUTE(LOWER(A9661),"and","")</f>
        <v>oldbridgecoppersulfate46923-4</v>
      </c>
    </row>
    <row r="9662" spans="1:2" x14ac:dyDescent="0.2">
      <c r="A9662" t="s">
        <v>18524</v>
      </c>
      <c r="B9662" t="str">
        <f>SUBSTITUTE(LOWER(A9662),"and","")</f>
        <v>teknarsc73049-435</v>
      </c>
    </row>
    <row r="9663" spans="1:2" x14ac:dyDescent="0.2">
      <c r="A9663" t="s">
        <v>18523</v>
      </c>
      <c r="B9663" t="str">
        <f>SUBSTITUTE(LOWER(A9663),"and","")</f>
        <v>iprodione2flturf70506-416</v>
      </c>
    </row>
    <row r="9664" spans="1:2" x14ac:dyDescent="0.2">
      <c r="A9664" t="s">
        <v>18522</v>
      </c>
      <c r="B9664" t="str">
        <f>SUBSTITUTE(LOWER(A9664),"and","")</f>
        <v>harris*since1922*odoreliminatorconcentratedisinfectantcleanerlavenderscent10324-114-3</v>
      </c>
    </row>
    <row r="9665" spans="1:2" x14ac:dyDescent="0.2">
      <c r="A9665" t="s">
        <v>18521</v>
      </c>
      <c r="B9665" t="str">
        <f>SUBSTITUTE(LOWER(A9665),"and","")</f>
        <v>homeplate67702-54-70051</v>
      </c>
    </row>
    <row r="9666" spans="1:2" x14ac:dyDescent="0.2">
      <c r="A9666" t="s">
        <v>18520</v>
      </c>
      <c r="B9666" t="str">
        <f>SUBSTITUTE(LOWER(A9666),"and","")</f>
        <v>orthobugb-goninsectkillerforindoor+perimeter239-2766</v>
      </c>
    </row>
    <row r="9667" spans="1:2" x14ac:dyDescent="0.2">
      <c r="A9667" t="s">
        <v>18519</v>
      </c>
      <c r="B9667" t="str">
        <f>SUBSTITUTE(LOWER(A9667),"and","")</f>
        <v>actinovatesp73314-20</v>
      </c>
    </row>
    <row r="9668" spans="1:2" x14ac:dyDescent="0.2">
      <c r="A9668" t="s">
        <v>18518</v>
      </c>
      <c r="B9668" t="str">
        <f>SUBSTITUTE(LOWER(A9668),"and","")</f>
        <v>grtongotownjungleprotectioninsectrepellent(greentea+mint)99212-1</v>
      </c>
    </row>
    <row r="9669" spans="1:2" x14ac:dyDescent="0.2">
      <c r="A9669" t="s">
        <v>18517</v>
      </c>
      <c r="B9669" t="str">
        <f>SUBSTITUTE(LOWER(A9669),"and","")</f>
        <v>segwayoornamentalfungicide71512-13-59807</v>
      </c>
    </row>
    <row r="9670" spans="1:2" x14ac:dyDescent="0.2">
      <c r="A9670" t="s">
        <v>18516</v>
      </c>
      <c r="B9670" t="str">
        <f>SUBSTITUTE(LOWER(A9670),"and","")</f>
        <v>ultra-freshdw-56biostat92760-10</v>
      </c>
    </row>
    <row r="9671" spans="1:2" x14ac:dyDescent="0.2">
      <c r="A9671" t="s">
        <v>18515</v>
      </c>
      <c r="B9671" t="str">
        <f>SUBSTITUTE(LOWER(A9671),"and","")</f>
        <v>agri-fossystemicfungicideplus(restrictedasof92716)71962-2</v>
      </c>
    </row>
    <row r="9672" spans="1:2" x14ac:dyDescent="0.2">
      <c r="A9672" t="s">
        <v>18514</v>
      </c>
      <c r="B9672" t="str">
        <f>SUBSTITUTE(LOWER(A9672),"and","")</f>
        <v>hormexvitaminb1hormoneconcentrate(residentialuse)8281-9</v>
      </c>
    </row>
    <row r="9673" spans="1:2" x14ac:dyDescent="0.2">
      <c r="A9673" t="s">
        <v>18513</v>
      </c>
      <c r="B9673" t="str">
        <f>SUBSTITUTE(LOWER(A9673),"and","")</f>
        <v>coragenevoinsectcontrol(2ee-coloradopotatobeetleindrysucculentbeanspeas)279-9661</v>
      </c>
    </row>
    <row r="9674" spans="1:2" x14ac:dyDescent="0.2">
      <c r="A9674" t="s">
        <v>18512</v>
      </c>
      <c r="B9674" t="str">
        <f>SUBSTITUTE(LOWER(A9674),"and","")</f>
        <v>petarmorfordogs(23-44lbs)2517-136</v>
      </c>
    </row>
    <row r="9675" spans="1:2" x14ac:dyDescent="0.2">
      <c r="A9675" t="s">
        <v>18511</v>
      </c>
      <c r="B9675" t="str">
        <f>SUBSTITUTE(LOWER(A9675),"and","")</f>
        <v>empressintrinsicbrfungicide7969-355</v>
      </c>
    </row>
    <row r="9676" spans="1:2" x14ac:dyDescent="0.2">
      <c r="A9676" t="s">
        <v>18510</v>
      </c>
      <c r="B9676" t="str">
        <f>SUBSTITUTE(LOWER(A9676),"and","")</f>
        <v>sergeant'sguardiancollarfordogs(freshscent)2517-166-84742</v>
      </c>
    </row>
    <row r="9677" spans="1:2" x14ac:dyDescent="0.2">
      <c r="A9677" t="s">
        <v>18509</v>
      </c>
      <c r="B9677" t="str">
        <f>SUBSTITUTE(LOWER(A9677),"and","")</f>
        <v>covetrusparamonthlyplusforcats(1.5lbsorover)2596-166-91384</v>
      </c>
    </row>
    <row r="9678" spans="1:2" x14ac:dyDescent="0.2">
      <c r="A9678" t="s">
        <v>18508</v>
      </c>
      <c r="B9678" t="str">
        <f>SUBSTITUTE(LOWER(A9678),"and","")</f>
        <v>gardensafebrmulti-purposegardeninsectkiller478-125-39609</v>
      </c>
    </row>
    <row r="9679" spans="1:2" x14ac:dyDescent="0.2">
      <c r="A9679" t="s">
        <v>18507</v>
      </c>
      <c r="B9679" t="str">
        <f>SUBSTITUTE(LOWER(A9679),"and","")</f>
        <v>metabrom1008622-16</v>
      </c>
    </row>
    <row r="9680" spans="1:2" x14ac:dyDescent="0.2">
      <c r="A9680" t="s">
        <v>18506</v>
      </c>
      <c r="B9680" t="str">
        <f>SUBSTITUTE(LOWER(A9680),"and","")</f>
        <v>entraxez(nosale,useordistributioninnassauorsuffolkcounties)100-1414-534</v>
      </c>
    </row>
    <row r="9681" spans="1:2" x14ac:dyDescent="0.2">
      <c r="A9681" t="s">
        <v>18505</v>
      </c>
      <c r="B9681" t="str">
        <f>SUBSTITUTE(LOWER(A9681),"and","")</f>
        <v>homelinedisinfectingwipes(freshscent)98194-1-40020</v>
      </c>
    </row>
    <row r="9682" spans="1:2" x14ac:dyDescent="0.2">
      <c r="A9682" t="s">
        <v>18504</v>
      </c>
      <c r="B9682" t="str">
        <f>SUBSTITUTE(LOWER(A9682),"and","")</f>
        <v>flintextra(noaerialapplicationinnys)264-826</v>
      </c>
    </row>
    <row r="9683" spans="1:2" x14ac:dyDescent="0.2">
      <c r="A9683" t="s">
        <v>18503</v>
      </c>
      <c r="B9683" t="str">
        <f>SUBSTITUTE(LOWER(A9683),"and","")</f>
        <v>rodeo(2ee-orientalbittersweet)62719-324</v>
      </c>
    </row>
    <row r="9684" spans="1:2" x14ac:dyDescent="0.2">
      <c r="A9684" t="s">
        <v>18502</v>
      </c>
      <c r="B9684" t="str">
        <f>SUBSTITUTE(LOWER(A9684),"and","")</f>
        <v>triadtselect89442-56</v>
      </c>
    </row>
    <row r="9685" spans="1:2" x14ac:dyDescent="0.2">
      <c r="A9685" t="s">
        <v>18501</v>
      </c>
      <c r="B9685" t="str">
        <f>SUBSTITUTE(LOWER(A9685),"and","")</f>
        <v>greatvaluedisinfectingwipes2(freshscent)6836-336-41348</v>
      </c>
    </row>
    <row r="9686" spans="1:2" x14ac:dyDescent="0.2">
      <c r="A9686" t="s">
        <v>18500</v>
      </c>
      <c r="B9686" t="str">
        <f>SUBSTITUTE(LOWER(A9686),"and","")</f>
        <v>lebanonprobrfertilizerwithprodiamine0.29%preemergenceweedcontrol961-367</v>
      </c>
    </row>
    <row r="9687" spans="1:2" x14ac:dyDescent="0.2">
      <c r="A9687" t="s">
        <v>18499</v>
      </c>
      <c r="B9687" t="str">
        <f>SUBSTITUTE(LOWER(A9687),"and","")</f>
        <v>picboricacidroachkilleriii3095-20201</v>
      </c>
    </row>
    <row r="9688" spans="1:2" x14ac:dyDescent="0.2">
      <c r="A9688" t="s">
        <v>18498</v>
      </c>
      <c r="B9688" t="str">
        <f>SUBSTITUTE(LOWER(A9688),"and","")</f>
        <v>barricade4flherbicide(unrestricted112015)100-1139</v>
      </c>
    </row>
    <row r="9689" spans="1:2" x14ac:dyDescent="0.2">
      <c r="A9689" t="s">
        <v>18497</v>
      </c>
      <c r="B9689" t="str">
        <f>SUBSTITUTE(LOWER(A9689),"and","")</f>
        <v>orthobugbgoninsectkillerforlawns3(noapplicationwithin100ftofsurfacewater)239-2726</v>
      </c>
    </row>
    <row r="9690" spans="1:2" x14ac:dyDescent="0.2">
      <c r="A9690" t="s">
        <v>18496</v>
      </c>
      <c r="B9690" t="str">
        <f>SUBSTITUTE(LOWER(A9690),"and","")</f>
        <v>rodeo(2ee-stickysage)62719-324</v>
      </c>
    </row>
    <row r="9691" spans="1:2" x14ac:dyDescent="0.2">
      <c r="A9691" t="s">
        <v>18495</v>
      </c>
      <c r="B9691" t="str">
        <f>SUBSTITUTE(LOWER(A9691),"and","")</f>
        <v>decathlon20wp59807-17</v>
      </c>
    </row>
    <row r="9692" spans="1:2" x14ac:dyDescent="0.2">
      <c r="A9692" t="s">
        <v>18494</v>
      </c>
      <c r="B9692" t="str">
        <f>SUBSTITUTE(LOWER(A9692),"and","")</f>
        <v>ohp667250wp59807-6</v>
      </c>
    </row>
    <row r="9693" spans="1:2" x14ac:dyDescent="0.2">
      <c r="A9693" t="s">
        <v>18493</v>
      </c>
      <c r="B9693" t="str">
        <f>SUBSTITUTE(LOWER(A9693),"and","")</f>
        <v>endurafungicide7969-197</v>
      </c>
    </row>
    <row r="9694" spans="1:2" x14ac:dyDescent="0.2">
      <c r="A9694" t="s">
        <v>18492</v>
      </c>
      <c r="B9694" t="str">
        <f>SUBSTITUTE(LOWER(A9694),"and","")</f>
        <v>armortechprothio4l(notforsale,distributionoruseinnassausuffolkcounties)(registrantadded)89442-61</v>
      </c>
    </row>
    <row r="9695" spans="1:2" x14ac:dyDescent="0.2">
      <c r="A9695" t="s">
        <v>18491</v>
      </c>
      <c r="B9695" t="str">
        <f>SUBSTITUTE(LOWER(A9695),"and","")</f>
        <v>garlon4ultra(2ee-falsespiraeajapanesespiraea)62719-527</v>
      </c>
    </row>
    <row r="9696" spans="1:2" x14ac:dyDescent="0.2">
      <c r="A9696" t="s">
        <v>18490</v>
      </c>
      <c r="B9696" t="str">
        <f>SUBSTITUTE(LOWER(A9696),"and","")</f>
        <v>l-2013p71840-20-352</v>
      </c>
    </row>
    <row r="9697" spans="1:2" x14ac:dyDescent="0.2">
      <c r="A9697" t="s">
        <v>18489</v>
      </c>
      <c r="B9697" t="str">
        <f>SUBSTITUTE(LOWER(A9697),"and","")</f>
        <v>osaria(nosale,saleinto,distributionoruseinnassau,suffolk,kings,queens,counties)(noaerialuse)(nysbufferzone)91234-366</v>
      </c>
    </row>
    <row r="9698" spans="1:2" x14ac:dyDescent="0.2">
      <c r="A9698" t="s">
        <v>18488</v>
      </c>
      <c r="B9698" t="str">
        <f>SUBSTITUTE(LOWER(A9698),"and","")</f>
        <v>totalhomeantroachkiller1021-1856-22946</v>
      </c>
    </row>
    <row r="9699" spans="1:2" x14ac:dyDescent="0.2">
      <c r="A9699" t="s">
        <v>18487</v>
      </c>
      <c r="B9699" t="str">
        <f>SUBSTITUTE(LOWER(A9699),"and","")</f>
        <v>emeraldfungicide7969-196</v>
      </c>
    </row>
    <row r="9700" spans="1:2" x14ac:dyDescent="0.2">
      <c r="A9700" t="s">
        <v>18486</v>
      </c>
      <c r="B9700" t="str">
        <f>SUBSTITUTE(LOWER(A9700),"and","")</f>
        <v>bioguardmaintaineasyshockswim5185-475</v>
      </c>
    </row>
    <row r="9701" spans="1:2" x14ac:dyDescent="0.2">
      <c r="A9701" t="s">
        <v>18485</v>
      </c>
      <c r="B9701" t="str">
        <f>SUBSTITUTE(LOWER(A9701),"and","")</f>
        <v>frontlineshieldfordogs(xldogs81-120lbs.)65331-9</v>
      </c>
    </row>
    <row r="9702" spans="1:2" x14ac:dyDescent="0.2">
      <c r="A9702" t="s">
        <v>18484</v>
      </c>
      <c r="B9702" t="str">
        <f>SUBSTITUTE(LOWER(A9702),"and","")</f>
        <v>infantry4l(notforsale,useordistributioninnassausuffolkcounties)100-497-534</v>
      </c>
    </row>
    <row r="9703" spans="1:2" x14ac:dyDescent="0.2">
      <c r="A9703" t="s">
        <v>18483</v>
      </c>
      <c r="B9703" t="str">
        <f>SUBSTITUTE(LOWER(A9703),"and","")</f>
        <v>lysolbrkills99.9%ofvirusesbacteria**power4odorfightingtoiletclinginggelcitruszestscent777-132</v>
      </c>
    </row>
    <row r="9704" spans="1:2" x14ac:dyDescent="0.2">
      <c r="A9704" t="s">
        <v>18482</v>
      </c>
      <c r="B9704" t="str">
        <f>SUBSTITUTE(LOWER(A9704),"and","")</f>
        <v>maestro4ecselectiveherbicide71368-78</v>
      </c>
    </row>
    <row r="9705" spans="1:2" x14ac:dyDescent="0.2">
      <c r="A9705" t="s">
        <v>18481</v>
      </c>
      <c r="B9705" t="str">
        <f>SUBSTITUTE(LOWER(A9705),"and","")</f>
        <v>anarchy30sginsecticide(restricteduseasof112023)34704-1096</v>
      </c>
    </row>
    <row r="9706" spans="1:2" x14ac:dyDescent="0.2">
      <c r="A9706" t="s">
        <v>18480</v>
      </c>
      <c r="B9706" t="str">
        <f>SUBSTITUTE(LOWER(A9706),"and","")</f>
        <v>chem-aqua4210083451-4-71898</v>
      </c>
    </row>
    <row r="9707" spans="1:2" x14ac:dyDescent="0.2">
      <c r="A9707" t="s">
        <v>18479</v>
      </c>
      <c r="B9707" t="str">
        <f>SUBSTITUTE(LOWER(A9707),"and","")</f>
        <v>petlockprofordogs(23-44lbs)2517-134-84742</v>
      </c>
    </row>
    <row r="9708" spans="1:2" x14ac:dyDescent="0.2">
      <c r="A9708" t="s">
        <v>18478</v>
      </c>
      <c r="B9708" t="str">
        <f>SUBSTITUTE(LOWER(A9708),"and","")</f>
        <v>endigozcx(noli)(maxapprateof0.188lbaiacreyr,maxrateforapplesinnyis0.172lbsaiacreyr)(25ftbuffertocoastalmarsh)100-1458</v>
      </c>
    </row>
    <row r="9709" spans="1:2" x14ac:dyDescent="0.2">
      <c r="A9709" t="s">
        <v>18477</v>
      </c>
      <c r="B9709" t="str">
        <f>SUBSTITUTE(LOWER(A9709),"and","")</f>
        <v>shield-britepyr40%sc64864-79</v>
      </c>
    </row>
    <row r="9710" spans="1:2" x14ac:dyDescent="0.2">
      <c r="A9710" t="s">
        <v>18476</v>
      </c>
      <c r="B9710" t="str">
        <f>SUBSTITUTE(LOWER(A9710),"and","")</f>
        <v>cyantraniliprole200scmup279-9627</v>
      </c>
    </row>
    <row r="9711" spans="1:2" x14ac:dyDescent="0.2">
      <c r="A9711" t="s">
        <v>18475</v>
      </c>
      <c r="B9711" t="str">
        <f>SUBSTITUTE(LOWER(A9711),"and","")</f>
        <v>pylonmiticideinsecticide241-374</v>
      </c>
    </row>
    <row r="9712" spans="1:2" x14ac:dyDescent="0.2">
      <c r="A9712" t="s">
        <v>18474</v>
      </c>
      <c r="B9712" t="str">
        <f>SUBSTITUTE(LOWER(A9712),"and","")</f>
        <v>tideusatebu3.6ffungicide(noaerialapplicationinnys)(limitedcropuse)(turf:limit3applicationsperyear,maxrate2.2lbsaiacreyr)84229-34</v>
      </c>
    </row>
    <row r="9713" spans="1:2" x14ac:dyDescent="0.2">
      <c r="A9713" t="s">
        <v>18473</v>
      </c>
      <c r="B9713" t="str">
        <f>SUBSTITUTE(LOWER(A9713),"and","")</f>
        <v>permacapcs499-528</v>
      </c>
    </row>
    <row r="9714" spans="1:2" x14ac:dyDescent="0.2">
      <c r="A9714" t="s">
        <v>18472</v>
      </c>
      <c r="B9714" t="str">
        <f>SUBSTITUTE(LOWER(A9714),"and","")</f>
        <v>whippetfungicide69117-5</v>
      </c>
    </row>
    <row r="9715" spans="1:2" x14ac:dyDescent="0.2">
      <c r="A9715" t="s">
        <v>18471</v>
      </c>
      <c r="B9715" t="str">
        <f>SUBSTITUTE(LOWER(A9715),"and","")</f>
        <v>mesoxtraherbicide(nosale,useordistributioninnassausuffolkcounties)94730-48</v>
      </c>
    </row>
    <row r="9716" spans="1:2" x14ac:dyDescent="0.2">
      <c r="A9716" t="s">
        <v>18470</v>
      </c>
      <c r="B9716" t="str">
        <f>SUBSTITUTE(LOWER(A9716),"and","")</f>
        <v>safari20sginsecticide[foruseingreenhousesonly](epareg.no.86203-11-59639)(restricteduseasof112015)sln ny-120010</v>
      </c>
    </row>
    <row r="9717" spans="1:2" x14ac:dyDescent="0.2">
      <c r="A9717" t="s">
        <v>18469</v>
      </c>
      <c r="B9717" t="str">
        <f>SUBSTITUTE(LOWER(A9717),"and","")</f>
        <v>crossroad(restricteduseasof81613)42750-124</v>
      </c>
    </row>
    <row r="9718" spans="1:2" x14ac:dyDescent="0.2">
      <c r="A9718" t="s">
        <v>18468</v>
      </c>
      <c r="B9718" t="str">
        <f>SUBSTITUTE(LOWER(A9718),"and","")</f>
        <v>barricade65wg100-834</v>
      </c>
    </row>
    <row r="9719" spans="1:2" x14ac:dyDescent="0.2">
      <c r="A9719" t="s">
        <v>18467</v>
      </c>
      <c r="B9719" t="str">
        <f>SUBSTITUTE(LOWER(A9719),"and","")</f>
        <v>trimecspeedlawnweedkillerconcentrate2217-1045</v>
      </c>
    </row>
    <row r="9720" spans="1:2" x14ac:dyDescent="0.2">
      <c r="A9720" t="s">
        <v>18466</v>
      </c>
      <c r="B9720" t="str">
        <f>SUBSTITUTE(LOWER(A9720),"and","")</f>
        <v>brigwb--waxblockrodenticide87235-2</v>
      </c>
    </row>
    <row r="9721" spans="1:2" x14ac:dyDescent="0.2">
      <c r="A9721" t="s">
        <v>18465</v>
      </c>
      <c r="B9721" t="str">
        <f>SUBSTITUTE(LOWER(A9721),"and","")</f>
        <v>avauntinsecticide279-9587</v>
      </c>
    </row>
    <row r="9722" spans="1:2" x14ac:dyDescent="0.2">
      <c r="A9722" t="s">
        <v>18464</v>
      </c>
      <c r="B9722" t="str">
        <f>SUBSTITUTE(LOWER(A9722),"and","")</f>
        <v>allpurposecleanerlavendercottonblossomscentlysolbrkills99.9%ofvirusesbacteria777-66</v>
      </c>
    </row>
    <row r="9723" spans="1:2" x14ac:dyDescent="0.2">
      <c r="A9723" t="s">
        <v>18463</v>
      </c>
      <c r="B9723" t="str">
        <f>SUBSTITUTE(LOWER(A9723),"and","")</f>
        <v>raidhousegardeni4822-569</v>
      </c>
    </row>
    <row r="9724" spans="1:2" x14ac:dyDescent="0.2">
      <c r="A9724" t="s">
        <v>18462</v>
      </c>
      <c r="B9724" t="str">
        <f>SUBSTITUTE(LOWER(A9724),"and","")</f>
        <v>havocxtblokkillsratsmice100-1368-61282</v>
      </c>
    </row>
    <row r="9725" spans="1:2" x14ac:dyDescent="0.2">
      <c r="A9725" t="s">
        <v>18461</v>
      </c>
      <c r="B9725" t="str">
        <f>SUBSTITUTE(LOWER(A9725),"and","")</f>
        <v>tikibrbitefighterprovenmosquitorepellencycleanburntorchfuel33025-6</v>
      </c>
    </row>
    <row r="9726" spans="1:2" x14ac:dyDescent="0.2">
      <c r="A9726" t="s">
        <v>18460</v>
      </c>
      <c r="B9726" t="str">
        <f>SUBSTITUTE(LOWER(A9726),"and","")</f>
        <v>orthoweedbgonpluscrabgrasscontrolready-to-use2(spottreatmentonly)2217-991-239</v>
      </c>
    </row>
    <row r="9727" spans="1:2" x14ac:dyDescent="0.2">
      <c r="A9727" t="s">
        <v>18459</v>
      </c>
      <c r="B9727" t="str">
        <f>SUBSTITUTE(LOWER(A9727),"and","")</f>
        <v>signaturedimension0.22%plusfertilizer(maxapprateof0.25lbaiacreyearinnassausuffolkcounties,maxapprateof0.5lbaiacreyearinrestofny)62719-494-34704</v>
      </c>
    </row>
    <row r="9728" spans="1:2" x14ac:dyDescent="0.2">
      <c r="A9728" t="s">
        <v>18458</v>
      </c>
      <c r="B9728" t="str">
        <f>SUBSTITUTE(LOWER(A9728),"and","")</f>
        <v>cutterbackwoodsinsectrepellent305-51-121</v>
      </c>
    </row>
    <row r="9729" spans="1:2" x14ac:dyDescent="0.2">
      <c r="A9729" t="s">
        <v>18457</v>
      </c>
      <c r="B9729" t="str">
        <f>SUBSTITUTE(LOWER(A9729),"and","")</f>
        <v>chaserturfherbicide34704-928</v>
      </c>
    </row>
    <row r="9730" spans="1:2" x14ac:dyDescent="0.2">
      <c r="A9730" t="s">
        <v>18456</v>
      </c>
      <c r="B9730" t="str">
        <f>SUBSTITUTE(LOWER(A9730),"and","")</f>
        <v>c3...chlorinatingtablets83936-4</v>
      </c>
    </row>
    <row r="9731" spans="1:2" x14ac:dyDescent="0.2">
      <c r="A9731" t="s">
        <v>18455</v>
      </c>
      <c r="B9731" t="str">
        <f>SUBSTITUTE(LOWER(A9731),"and","")</f>
        <v>ptcy-kickpressurizedinsecticide499-470</v>
      </c>
    </row>
    <row r="9732" spans="1:2" x14ac:dyDescent="0.2">
      <c r="A9732" t="s">
        <v>18454</v>
      </c>
      <c r="B9732" t="str">
        <f>SUBSTITUTE(LOWER(A9732),"and","")</f>
        <v>talstarplgranularinsecticide(nysspecificlanguage)101563-246</v>
      </c>
    </row>
    <row r="9733" spans="1:2" x14ac:dyDescent="0.2">
      <c r="A9733" t="s">
        <v>18453</v>
      </c>
      <c r="B9733" t="str">
        <f>SUBSTITUTE(LOWER(A9733),"and","")</f>
        <v>102disdisinfectantsprayforhealthcareuse706-69-527</v>
      </c>
    </row>
    <row r="9734" spans="1:2" x14ac:dyDescent="0.2">
      <c r="A9734" t="s">
        <v>18452</v>
      </c>
      <c r="B9734" t="str">
        <f>SUBSTITUTE(LOWER(A9734),"and","")</f>
        <v>enforcerinstantknockdownwasphornetkiller40849-77</v>
      </c>
    </row>
    <row r="9735" spans="1:2" x14ac:dyDescent="0.2">
      <c r="A9735" t="s">
        <v>18451</v>
      </c>
      <c r="B9735" t="str">
        <f>SUBSTITUTE(LOWER(A9735),"and","")</f>
        <v>furor72662-3</v>
      </c>
    </row>
    <row r="9736" spans="1:2" x14ac:dyDescent="0.2">
      <c r="A9736" t="s">
        <v>18450</v>
      </c>
      <c r="B9736" t="str">
        <f>SUBSTITUTE(LOWER(A9736),"and","")</f>
        <v>afflict70wpinsecticide2749-609</v>
      </c>
    </row>
    <row r="9737" spans="1:2" x14ac:dyDescent="0.2">
      <c r="A9737" t="s">
        <v>18449</v>
      </c>
      <c r="B9737" t="str">
        <f>SUBSTITUTE(LOWER(A9737),"and","")</f>
        <v>adios!sewersepticrootkiller83190-2-101185</v>
      </c>
    </row>
    <row r="9738" spans="1:2" x14ac:dyDescent="0.2">
      <c r="A9738" t="s">
        <v>18448</v>
      </c>
      <c r="B9738" t="str">
        <f>SUBSTITUTE(LOWER(A9738),"and","")</f>
        <v>boogieinsectrepellentlotion93332-1-102443</v>
      </c>
    </row>
    <row r="9739" spans="1:2" x14ac:dyDescent="0.2">
      <c r="A9739" t="s">
        <v>18447</v>
      </c>
      <c r="B9739" t="str">
        <f>SUBSTITUTE(LOWER(A9739),"and","")</f>
        <v>cleanfrontconcentrate4959-13-82882</v>
      </c>
    </row>
    <row r="9740" spans="1:2" x14ac:dyDescent="0.2">
      <c r="A9740" t="s">
        <v>18446</v>
      </c>
      <c r="B9740" t="str">
        <f>SUBSTITUTE(LOWER(A9740),"and","")</f>
        <v>endurafungicide(2ee-whitemoldgraymold)7969-197</v>
      </c>
    </row>
    <row r="9741" spans="1:2" x14ac:dyDescent="0.2">
      <c r="A9741" t="s">
        <v>18445</v>
      </c>
      <c r="B9741" t="str">
        <f>SUBSTITUTE(LOWER(A9741),"and","")</f>
        <v>enfiladedx(nosale,useordistributioninnassausuffolkcounties)91234-308</v>
      </c>
    </row>
    <row r="9742" spans="1:2" x14ac:dyDescent="0.2">
      <c r="A9742" t="s">
        <v>18444</v>
      </c>
      <c r="B9742" t="str">
        <f>SUBSTITUTE(LOWER(A9742),"and","")</f>
        <v>freedom45spot-onfordogs(smalldogs11-32lbs)75257-1-81021</v>
      </c>
    </row>
    <row r="9743" spans="1:2" x14ac:dyDescent="0.2">
      <c r="A9743" t="s">
        <v>18443</v>
      </c>
      <c r="B9743" t="str">
        <f>SUBSTITUTE(LOWER(A9743),"and","")</f>
        <v>enviroxh2orange2hyper-concentrate11269268-1</v>
      </c>
    </row>
    <row r="9744" spans="1:2" x14ac:dyDescent="0.2">
      <c r="A9744" t="s">
        <v>18442</v>
      </c>
      <c r="B9744" t="str">
        <f>SUBSTITUTE(LOWER(A9744),"and","")</f>
        <v>lemon-e+disinfectant10324-157-32970</v>
      </c>
    </row>
    <row r="9745" spans="1:2" x14ac:dyDescent="0.2">
      <c r="A9745" t="s">
        <v>18441</v>
      </c>
      <c r="B9745" t="str">
        <f>SUBSTITUTE(LOWER(A9745),"and","")</f>
        <v>zodiacfleatrolfogger2724-454</v>
      </c>
    </row>
    <row r="9746" spans="1:2" x14ac:dyDescent="0.2">
      <c r="A9746" t="s">
        <v>18440</v>
      </c>
      <c r="B9746" t="str">
        <f>SUBSTITUTE(LOWER(A9746),"and","")</f>
        <v>d-fensenxt53883-415</v>
      </c>
    </row>
    <row r="9747" spans="1:2" x14ac:dyDescent="0.2">
      <c r="A9747" t="s">
        <v>18439</v>
      </c>
      <c r="B9747" t="str">
        <f>SUBSTITUTE(LOWER(A9747),"and","")</f>
        <v>sulfur6l66330-211</v>
      </c>
    </row>
    <row r="9748" spans="1:2" x14ac:dyDescent="0.2">
      <c r="A9748" t="s">
        <v>18438</v>
      </c>
      <c r="B9748" t="str">
        <f>SUBSTITUTE(LOWER(A9748),"and","")</f>
        <v>fiatastressgard101563-148</v>
      </c>
    </row>
    <row r="9749" spans="1:2" x14ac:dyDescent="0.2">
      <c r="A9749" t="s">
        <v>18437</v>
      </c>
      <c r="B9749" t="str">
        <f>SUBSTITUTE(LOWER(A9749),"and","")</f>
        <v>odo-ban(nightice)66243-2</v>
      </c>
    </row>
    <row r="9750" spans="1:2" x14ac:dyDescent="0.2">
      <c r="A9750" t="s">
        <v>18436</v>
      </c>
      <c r="B9750" t="str">
        <f>SUBSTITUTE(LOWER(A9750),"and","")</f>
        <v>lescost.augustinegrassweedfeedwithpenoxsulam62719-585-10404</v>
      </c>
    </row>
    <row r="9751" spans="1:2" x14ac:dyDescent="0.2">
      <c r="A9751" t="s">
        <v>18435</v>
      </c>
      <c r="B9751" t="str">
        <f>SUBSTITUTE(LOWER(A9751),"and","")</f>
        <v>picmosquitorepellentsticks63376-5-3095</v>
      </c>
    </row>
    <row r="9752" spans="1:2" x14ac:dyDescent="0.2">
      <c r="A9752" t="s">
        <v>18434</v>
      </c>
      <c r="B9752" t="str">
        <f>SUBSTITUTE(LOWER(A9752),"and","")</f>
        <v>jonathangreenveri-greenweedfeed228-280-50931</v>
      </c>
    </row>
    <row r="9753" spans="1:2" x14ac:dyDescent="0.2">
      <c r="A9753" t="s">
        <v>18433</v>
      </c>
      <c r="B9753" t="str">
        <f>SUBSTITUTE(LOWER(A9753),"and","")</f>
        <v>acclaimaccelerate(spottreatmentonlyinnys)89442-57-101563</v>
      </c>
    </row>
    <row r="9754" spans="1:2" x14ac:dyDescent="0.2">
      <c r="A9754" t="s">
        <v>18432</v>
      </c>
      <c r="B9754" t="str">
        <f>SUBSTITUTE(LOWER(A9754),"and","")</f>
        <v>hotshotbedbugkillerdustwithdiatomaceousearth9688-173-8845</v>
      </c>
    </row>
    <row r="9755" spans="1:2" x14ac:dyDescent="0.2">
      <c r="A9755" t="s">
        <v>18431</v>
      </c>
      <c r="B9755" t="str">
        <f>SUBSTITUTE(LOWER(A9755),"and","")</f>
        <v>caballero(notforsale,saleinto,distributionoruseinnassausuffolkcounties)42750-375</v>
      </c>
    </row>
    <row r="9756" spans="1:2" x14ac:dyDescent="0.2">
      <c r="A9756" t="s">
        <v>18430</v>
      </c>
      <c r="B9756" t="str">
        <f>SUBSTITUTE(LOWER(A9756),"and","")</f>
        <v>lifegardwg(2ee-blackrot)70051-119</v>
      </c>
    </row>
    <row r="9757" spans="1:2" x14ac:dyDescent="0.2">
      <c r="A9757" t="s">
        <v>18429</v>
      </c>
      <c r="B9757" t="str">
        <f>SUBSTITUTE(LOWER(A9757),"and","")</f>
        <v>prosaropro400scfungicide(nosale,distributionoruseinnassausuffolkcounties)(noapptocorninny)(noaerialappinny)264-1209</v>
      </c>
    </row>
    <row r="9758" spans="1:2" x14ac:dyDescent="0.2">
      <c r="A9758" t="s">
        <v>18428</v>
      </c>
      <c r="B9758" t="str">
        <f>SUBSTITUTE(LOWER(A9758),"and","")</f>
        <v>turbocideadvancedfoggingproductsmethopreneigr89459-99-47000</v>
      </c>
    </row>
    <row r="9759" spans="1:2" x14ac:dyDescent="0.2">
      <c r="A9759" t="s">
        <v>18427</v>
      </c>
      <c r="B9759" t="str">
        <f>SUBSTITUTE(LOWER(A9759),"and","")</f>
        <v>careonehomelicebedbugdustmitespray71-1-92324</v>
      </c>
    </row>
    <row r="9760" spans="1:2" x14ac:dyDescent="0.2">
      <c r="A9760" t="s">
        <v>18426</v>
      </c>
      <c r="B9760" t="str">
        <f>SUBSTITUTE(LOWER(A9760),"and","")</f>
        <v>styleselectionscleisinfectingwipes(freshscent)6836-336-56952</v>
      </c>
    </row>
    <row r="9761" spans="1:2" x14ac:dyDescent="0.2">
      <c r="A9761" t="s">
        <v>18425</v>
      </c>
      <c r="B9761" t="str">
        <f>SUBSTITUTE(LOWER(A9761),"and","")</f>
        <v>flea5xplusfordogs(45-88lbs)2517-134-88832</v>
      </c>
    </row>
    <row r="9762" spans="1:2" x14ac:dyDescent="0.2">
      <c r="A9762" t="s">
        <v>18424</v>
      </c>
      <c r="B9762" t="str">
        <f>SUBSTITUTE(LOWER(A9762),"and","")</f>
        <v>nufarmweedar64broadleafherbicide(2ee-floweringrush)71368-1</v>
      </c>
    </row>
    <row r="9763" spans="1:2" x14ac:dyDescent="0.2">
      <c r="A9763" t="s">
        <v>18423</v>
      </c>
      <c r="B9763" t="str">
        <f>SUBSTITUTE(LOWER(A9763),"and","")</f>
        <v>livamolwithbioworma91253-2</v>
      </c>
    </row>
    <row r="9764" spans="1:2" x14ac:dyDescent="0.2">
      <c r="A9764" t="s">
        <v>18422</v>
      </c>
      <c r="B9764" t="str">
        <f>SUBSTITUTE(LOWER(A9764),"and","")</f>
        <v>hartzultraguardfleatickcollarforcatskittens(variouscolorsfreshscent)2596-83</v>
      </c>
    </row>
    <row r="9765" spans="1:2" x14ac:dyDescent="0.2">
      <c r="A9765" t="s">
        <v>18421</v>
      </c>
      <c r="B9765" t="str">
        <f>SUBSTITUTE(LOWER(A9765),"and","")</f>
        <v>shredderamine41381-103</v>
      </c>
    </row>
    <row r="9766" spans="1:2" x14ac:dyDescent="0.2">
      <c r="A9766" t="s">
        <v>18420</v>
      </c>
      <c r="B9766" t="str">
        <f>SUBSTITUTE(LOWER(A9766),"and","")</f>
        <v>gardensafebrinsecticidalsoapinsectkiller67702-13-39609</v>
      </c>
    </row>
    <row r="9767" spans="1:2" x14ac:dyDescent="0.2">
      <c r="A9767" t="s">
        <v>18419</v>
      </c>
      <c r="B9767" t="str">
        <f>SUBSTITUTE(LOWER(A9767),"and","")</f>
        <v>formula30005382-43-8540</v>
      </c>
    </row>
    <row r="9768" spans="1:2" x14ac:dyDescent="0.2">
      <c r="A9768" t="s">
        <v>18418</v>
      </c>
      <c r="B9768" t="str">
        <f>SUBSTITUTE(LOWER(A9768),"and","")</f>
        <v>simplydonereadyforlifeseasidescentdisinfectingwipes16836-336-6165</v>
      </c>
    </row>
    <row r="9769" spans="1:2" x14ac:dyDescent="0.2">
      <c r="A9769" t="s">
        <v>18417</v>
      </c>
      <c r="B9769" t="str">
        <f>SUBSTITUTE(LOWER(A9769),"and","")</f>
        <v>cryptoidxl91234-295</v>
      </c>
    </row>
    <row r="9770" spans="1:2" x14ac:dyDescent="0.2">
      <c r="A9770" t="s">
        <v>18416</v>
      </c>
      <c r="B9770" t="str">
        <f>SUBSTITUTE(LOWER(A9770),"and","")</f>
        <v>rangerproherbicide524-517</v>
      </c>
    </row>
    <row r="9771" spans="1:2" x14ac:dyDescent="0.2">
      <c r="A9771" t="s">
        <v>18415</v>
      </c>
      <c r="B9771" t="str">
        <f>SUBSTITUTE(LOWER(A9771),"and","")</f>
        <v>valorxltsoybeanherbicide59639-117</v>
      </c>
    </row>
    <row r="9772" spans="1:2" x14ac:dyDescent="0.2">
      <c r="A9772" t="s">
        <v>18414</v>
      </c>
      <c r="B9772" t="str">
        <f>SUBSTITUTE(LOWER(A9772),"and","")</f>
        <v>spectracideweedgrasskillerwithextendedcontrol9688-264-8845</v>
      </c>
    </row>
    <row r="9773" spans="1:2" x14ac:dyDescent="0.2">
      <c r="A9773" t="s">
        <v>18413</v>
      </c>
      <c r="B9773" t="str">
        <f>SUBSTITUTE(LOWER(A9773),"and","")</f>
        <v>quali-profosetyl-al80wdg66222-161</v>
      </c>
    </row>
    <row r="9774" spans="1:2" x14ac:dyDescent="0.2">
      <c r="A9774" t="s">
        <v>18412</v>
      </c>
      <c r="B9774" t="str">
        <f>SUBSTITUTE(LOWER(A9774),"and","")</f>
        <v>inceptive71771-3-92738</v>
      </c>
    </row>
    <row r="9775" spans="1:2" x14ac:dyDescent="0.2">
      <c r="A9775" t="s">
        <v>18411</v>
      </c>
      <c r="B9775" t="str">
        <f>SUBSTITUTE(LOWER(A9775),"and","")</f>
        <v>captan38.75%fl34704-1076</v>
      </c>
    </row>
    <row r="9776" spans="1:2" x14ac:dyDescent="0.2">
      <c r="A9776" t="s">
        <v>18410</v>
      </c>
      <c r="B9776" t="str">
        <f>SUBSTITUTE(LOWER(A9776),"and","")</f>
        <v>adamsplusfleatickspray2724-797-270</v>
      </c>
    </row>
    <row r="9777" spans="1:2" x14ac:dyDescent="0.2">
      <c r="A9777" t="s">
        <v>18409</v>
      </c>
      <c r="B9777" t="str">
        <f>SUBSTITUTE(LOWER(A9777),"and","")</f>
        <v>declare(nysspecificbufferrequirement)279-3571</v>
      </c>
    </row>
    <row r="9778" spans="1:2" x14ac:dyDescent="0.2">
      <c r="A9778" t="s">
        <v>18408</v>
      </c>
      <c r="B9778" t="str">
        <f>SUBSTITUTE(LOWER(A9778),"and","")</f>
        <v>plaidscinsectcontrol(noaerial)(100'buffertoanywaterbody)(notforsale,saleinto,distributionoruseinnassau,suffolk,kingsqueenscounties)279-9684</v>
      </c>
    </row>
    <row r="9779" spans="1:2" x14ac:dyDescent="0.2">
      <c r="A9779" t="s">
        <v>18407</v>
      </c>
      <c r="B9779" t="str">
        <f>SUBSTITUTE(LOWER(A9779),"and","")</f>
        <v>bitbinaryionizationtechnology90150-1</v>
      </c>
    </row>
    <row r="9780" spans="1:2" x14ac:dyDescent="0.2">
      <c r="A9780" t="s">
        <v>18406</v>
      </c>
      <c r="B9780" t="str">
        <f>SUBSTITUTE(LOWER(A9780),"and","")</f>
        <v>chipcosignaturefungicide101563-18</v>
      </c>
    </row>
    <row r="9781" spans="1:2" x14ac:dyDescent="0.2">
      <c r="A9781" t="s">
        <v>18405</v>
      </c>
      <c r="B9781" t="str">
        <f>SUBSTITUTE(LOWER(A9781),"and","")</f>
        <v>agreewg(2ee-boxtreemothlarvae)70051-47</v>
      </c>
    </row>
    <row r="9782" spans="1:2" x14ac:dyDescent="0.2">
      <c r="A9782" t="s">
        <v>18404</v>
      </c>
      <c r="B9782" t="str">
        <f>SUBSTITUTE(LOWER(A9782),"and","")</f>
        <v>disposablerescueyellowjackettrapw84565-6-49407</v>
      </c>
    </row>
    <row r="9783" spans="1:2" x14ac:dyDescent="0.2">
      <c r="A9783" t="s">
        <v>18403</v>
      </c>
      <c r="B9783" t="str">
        <f>SUBSTITUTE(LOWER(A9783),"and","")</f>
        <v>greenyardcrabgrasspreventerwith0.58%prodiamine53883-171-534</v>
      </c>
    </row>
    <row r="9784" spans="1:2" x14ac:dyDescent="0.2">
      <c r="A9784" t="s">
        <v>18402</v>
      </c>
      <c r="B9784" t="str">
        <f>SUBSTITUTE(LOWER(A9784),"and","")</f>
        <v>disinfectantspraylavendercottonblossomscentlysolbrkills99.9%ofvirusesbacteria777-99</v>
      </c>
    </row>
    <row r="9785" spans="1:2" x14ac:dyDescent="0.2">
      <c r="A9785" t="s">
        <v>18401</v>
      </c>
      <c r="B9785" t="str">
        <f>SUBSTITUTE(LOWER(A9785),"and","")</f>
        <v>return(epareg.no.83100-53-83979)[nouseonli]sln ny-180003</v>
      </c>
    </row>
    <row r="9786" spans="1:2" x14ac:dyDescent="0.2">
      <c r="A9786" t="s">
        <v>18400</v>
      </c>
      <c r="B9786" t="str">
        <f>SUBSTITUTE(LOWER(A9786),"and","")</f>
        <v>petarmorplusforcats(over1.5lbs)2517-135</v>
      </c>
    </row>
    <row r="9787" spans="1:2" x14ac:dyDescent="0.2">
      <c r="A9787" t="s">
        <v>18399</v>
      </c>
      <c r="B9787" t="str">
        <f>SUBSTITUTE(LOWER(A9787),"and","")</f>
        <v>drexelatra5herbicide19713-80</v>
      </c>
    </row>
    <row r="9788" spans="1:2" x14ac:dyDescent="0.2">
      <c r="A9788" t="s">
        <v>18398</v>
      </c>
      <c r="B9788" t="str">
        <f>SUBSTITUTE(LOWER(A9788),"and","")</f>
        <v>theersonsprofessionalturfproductsfertilizerwithbarricadeherbicide0-0-79198-140</v>
      </c>
    </row>
    <row r="9789" spans="1:2" x14ac:dyDescent="0.2">
      <c r="A9789" t="s">
        <v>18397</v>
      </c>
      <c r="B9789" t="str">
        <f>SUBSTITUTE(LOWER(A9789),"and","")</f>
        <v>cloroxscentivadisinfectingwipes1(lavenderjasmine)5813-79</v>
      </c>
    </row>
    <row r="9790" spans="1:2" x14ac:dyDescent="0.2">
      <c r="A9790" t="s">
        <v>18396</v>
      </c>
      <c r="B9790" t="str">
        <f>SUBSTITUTE(LOWER(A9790),"and","")</f>
        <v>avaris100-1178-5905</v>
      </c>
    </row>
    <row r="9791" spans="1:2" x14ac:dyDescent="0.2">
      <c r="A9791" t="s">
        <v>18395</v>
      </c>
      <c r="B9791" t="str">
        <f>SUBSTITUTE(LOWER(A9791),"and","")</f>
        <v>tritek48813-1</v>
      </c>
    </row>
    <row r="9792" spans="1:2" x14ac:dyDescent="0.2">
      <c r="A9792" t="s">
        <v>18394</v>
      </c>
      <c r="B9792" t="str">
        <f>SUBSTITUTE(LOWER(A9792),"and","")</f>
        <v>bi-dashspecialty(nysspecificlanguage)83529-60</v>
      </c>
    </row>
    <row r="9793" spans="1:2" x14ac:dyDescent="0.2">
      <c r="A9793" t="s">
        <v>18393</v>
      </c>
      <c r="B9793" t="str">
        <f>SUBSTITUTE(LOWER(A9793),"and","")</f>
        <v>essentialeverydaybleachregularscent70271-31-17269</v>
      </c>
    </row>
    <row r="9794" spans="1:2" x14ac:dyDescent="0.2">
      <c r="A9794" t="s">
        <v>18392</v>
      </c>
      <c r="B9794" t="str">
        <f>SUBSTITUTE(LOWER(A9794),"and","")</f>
        <v>ben'stickinsectrepellentwipes56575-13</v>
      </c>
    </row>
    <row r="9795" spans="1:2" x14ac:dyDescent="0.2">
      <c r="A9795" t="s">
        <v>18391</v>
      </c>
      <c r="B9795" t="str">
        <f>SUBSTITUTE(LOWER(A9795),"and","")</f>
        <v>conshapeslplantgrowthregulatorsolubleliquid73049-493</v>
      </c>
    </row>
    <row r="9796" spans="1:2" x14ac:dyDescent="0.2">
      <c r="A9796" t="s">
        <v>18390</v>
      </c>
      <c r="B9796" t="str">
        <f>SUBSTITUTE(LOWER(A9796),"and","")</f>
        <v>harris*since1922*odoreliminatordisinfectantcleanerlavenderscent10324-85-3</v>
      </c>
    </row>
    <row r="9797" spans="1:2" x14ac:dyDescent="0.2">
      <c r="A9797" t="s">
        <v>18389</v>
      </c>
      <c r="B9797" t="str">
        <f>SUBSTITUTE(LOWER(A9797),"and","")</f>
        <v>sabrechlor2573139-1</v>
      </c>
    </row>
    <row r="9798" spans="1:2" x14ac:dyDescent="0.2">
      <c r="A9798" t="s">
        <v>18388</v>
      </c>
      <c r="B9798" t="str">
        <f>SUBSTITUTE(LOWER(A9798),"and","")</f>
        <v>m1spinsecticide352-342-85588</v>
      </c>
    </row>
    <row r="9799" spans="1:2" x14ac:dyDescent="0.2">
      <c r="A9799" t="s">
        <v>18387</v>
      </c>
      <c r="B9799" t="str">
        <f>SUBSTITUTE(LOWER(A9799),"and","")</f>
        <v>tebuconazoletechnicalfungicide82633-1</v>
      </c>
    </row>
    <row r="9800" spans="1:2" x14ac:dyDescent="0.2">
      <c r="A9800" t="s">
        <v>18386</v>
      </c>
      <c r="B9800" t="str">
        <f>SUBSTITUTE(LOWER(A9800),"and","")</f>
        <v>spectracidemalathioninsectsprayconcentrate46515-19-8845</v>
      </c>
    </row>
    <row r="9801" spans="1:2" x14ac:dyDescent="0.2">
      <c r="A9801" t="s">
        <v>18385</v>
      </c>
      <c r="B9801" t="str">
        <f>SUBSTITUTE(LOWER(A9801),"and","")</f>
        <v>citracideinsecticide61887-1-11547</v>
      </c>
    </row>
    <row r="9802" spans="1:2" x14ac:dyDescent="0.2">
      <c r="A9802" t="s">
        <v>18384</v>
      </c>
      <c r="B9802" t="str">
        <f>SUBSTITUTE(LOWER(A9802),"and","")</f>
        <v>energilass12afc2724-495-7696</v>
      </c>
    </row>
    <row r="9803" spans="1:2" x14ac:dyDescent="0.2">
      <c r="A9803" t="s">
        <v>18383</v>
      </c>
      <c r="B9803" t="str">
        <f>SUBSTITUTE(LOWER(A9803),"and","")</f>
        <v>agra-rouse80518-2</v>
      </c>
    </row>
    <row r="9804" spans="1:2" x14ac:dyDescent="0.2">
      <c r="A9804" t="s">
        <v>18382</v>
      </c>
      <c r="B9804" t="str">
        <f>SUBSTITUTE(LOWER(A9804),"and","")</f>
        <v>cvspharmacyantroachkillerformula31021-1856-22946</v>
      </c>
    </row>
    <row r="9805" spans="1:2" x14ac:dyDescent="0.2">
      <c r="A9805" t="s">
        <v>18381</v>
      </c>
      <c r="B9805" t="str">
        <f>SUBSTITUTE(LOWER(A9805),"and","")</f>
        <v>fanfareec(noapp.within100ftofcoastalmarsh)66222-261</v>
      </c>
    </row>
    <row r="9806" spans="1:2" x14ac:dyDescent="0.2">
      <c r="A9806" t="s">
        <v>18380</v>
      </c>
      <c r="B9806" t="str">
        <f>SUBSTITUTE(LOWER(A9806),"and","")</f>
        <v>tuscanyherbicide71368-102</v>
      </c>
    </row>
    <row r="9807" spans="1:2" x14ac:dyDescent="0.2">
      <c r="A9807" t="s">
        <v>18379</v>
      </c>
      <c r="B9807" t="str">
        <f>SUBSTITUTE(LOWER(A9807),"and","")</f>
        <v>armortechtrionexl91234-75-86064</v>
      </c>
    </row>
    <row r="9808" spans="1:2" x14ac:dyDescent="0.2">
      <c r="A9808" t="s">
        <v>18378</v>
      </c>
      <c r="B9808" t="str">
        <f>SUBSTITUTE(LOWER(A9808),"and","")</f>
        <v>busan11671448-345</v>
      </c>
    </row>
    <row r="9809" spans="1:2" x14ac:dyDescent="0.2">
      <c r="A9809" t="s">
        <v>18377</v>
      </c>
      <c r="B9809" t="str">
        <f>SUBSTITUTE(LOWER(A9809),"and","")</f>
        <v>changeupselectiveherbicide(nosale,distribution,oruseinnassauorsuffolkcounties)228-445</v>
      </c>
    </row>
    <row r="9810" spans="1:2" x14ac:dyDescent="0.2">
      <c r="A9810" t="s">
        <v>18376</v>
      </c>
      <c r="B9810" t="str">
        <f>SUBSTITUTE(LOWER(A9810),"and","")</f>
        <v>moskitocareinsectrepellent88957-1</v>
      </c>
    </row>
    <row r="9811" spans="1:2" x14ac:dyDescent="0.2">
      <c r="A9811" t="s">
        <v>18375</v>
      </c>
      <c r="B9811" t="str">
        <f>SUBSTITUTE(LOWER(A9811),"and","")</f>
        <v>kay-5sanitizercleaner5389-15</v>
      </c>
    </row>
    <row r="9812" spans="1:2" x14ac:dyDescent="0.2">
      <c r="A9812" t="s">
        <v>18374</v>
      </c>
      <c r="B9812" t="str">
        <f>SUBSTITUTE(LOWER(A9812),"and","")</f>
        <v>maxxthorsc(donotapplywithin100ftofsurfacewater)(2ee-brownmarmoratedstinkbugspottedlanternfly)81824-5</v>
      </c>
    </row>
    <row r="9813" spans="1:2" x14ac:dyDescent="0.2">
      <c r="A9813" t="s">
        <v>18373</v>
      </c>
      <c r="B9813" t="str">
        <f>SUBSTITUTE(LOWER(A9813),"and","")</f>
        <v>keyfoodqualitydisinfectingwipes1(freshscent)6836-336-75399</v>
      </c>
    </row>
    <row r="9814" spans="1:2" x14ac:dyDescent="0.2">
      <c r="A9814" t="s">
        <v>18372</v>
      </c>
      <c r="B9814" t="str">
        <f>SUBSTITUTE(LOWER(A9814),"and","")</f>
        <v>trimecsouthernbroadleafherbicideforsensitivesoutherngrasses2217-655</v>
      </c>
    </row>
    <row r="9815" spans="1:2" x14ac:dyDescent="0.2">
      <c r="A9815" t="s">
        <v>18371</v>
      </c>
      <c r="B9815" t="str">
        <f>SUBSTITUTE(LOWER(A9815),"and","")</f>
        <v>pulverizeweedgrasskiller67702-7-82165</v>
      </c>
    </row>
    <row r="9816" spans="1:2" x14ac:dyDescent="0.2">
      <c r="A9816" t="s">
        <v>18370</v>
      </c>
      <c r="B9816" t="str">
        <f>SUBSTITUTE(LOWER(A9816),"and","")</f>
        <v>lysolbrkills99.9%ofvirusesbacteriagreasegrimeallpurposecleanercitrusscent777-91</v>
      </c>
    </row>
    <row r="9817" spans="1:2" x14ac:dyDescent="0.2">
      <c r="A9817" t="s">
        <v>18369</v>
      </c>
      <c r="B9817" t="str">
        <f>SUBSTITUTE(LOWER(A9817),"and","")</f>
        <v>strikeultraprofessionalmidgecontrol2724-427</v>
      </c>
    </row>
    <row r="9818" spans="1:2" x14ac:dyDescent="0.2">
      <c r="A9818" t="s">
        <v>18368</v>
      </c>
      <c r="B9818" t="str">
        <f>SUBSTITUTE(LOWER(A9818),"and","")</f>
        <v>gro-finecrabgrasspreventerpluslawnfood(30-0-4fertilizerspecificlanguage)[lowerapplicationrateinnys]8378-53</v>
      </c>
    </row>
    <row r="9819" spans="1:2" x14ac:dyDescent="0.2">
      <c r="A9819" t="s">
        <v>18367</v>
      </c>
      <c r="B9819" t="str">
        <f>SUBSTITUTE(LOWER(A9819),"and","")</f>
        <v>ironfistslugsnailbait67702-32-87865</v>
      </c>
    </row>
    <row r="9820" spans="1:2" x14ac:dyDescent="0.2">
      <c r="A9820" t="s">
        <v>18366</v>
      </c>
      <c r="B9820" t="str">
        <f>SUBSTITUTE(LOWER(A9820),"and","")</f>
        <v>natularsc62719-748-8329</v>
      </c>
    </row>
    <row r="9821" spans="1:2" x14ac:dyDescent="0.2">
      <c r="A9821" t="s">
        <v>18365</v>
      </c>
      <c r="B9821" t="str">
        <f>SUBSTITUTE(LOWER(A9821),"and","")</f>
        <v>ez-jectcopperheadherbicideshells83220-2</v>
      </c>
    </row>
    <row r="9822" spans="1:2" x14ac:dyDescent="0.2">
      <c r="A9822" t="s">
        <v>18364</v>
      </c>
      <c r="B9822" t="str">
        <f>SUBSTITUTE(LOWER(A9822),"and","")</f>
        <v>eclipseaurorahb10324-93-41567</v>
      </c>
    </row>
    <row r="9823" spans="1:2" x14ac:dyDescent="0.2">
      <c r="A9823" t="s">
        <v>18363</v>
      </c>
      <c r="B9823" t="str">
        <f>SUBSTITUTE(LOWER(A9823),"and","")</f>
        <v>quat-hf10324-159-833</v>
      </c>
    </row>
    <row r="9824" spans="1:2" x14ac:dyDescent="0.2">
      <c r="A9824" t="s">
        <v>18362</v>
      </c>
      <c r="B9824" t="str">
        <f>SUBSTITUTE(LOWER(A9824),"and","")</f>
        <v>proline480scfungicide(2ee-whitemold)264-825</v>
      </c>
    </row>
    <row r="9825" spans="1:2" x14ac:dyDescent="0.2">
      <c r="A9825" t="s">
        <v>18361</v>
      </c>
      <c r="B9825" t="str">
        <f>SUBSTITUTE(LOWER(A9825),"and","")</f>
        <v>argosherbicide74530-71</v>
      </c>
    </row>
    <row r="9826" spans="1:2" x14ac:dyDescent="0.2">
      <c r="A9826" t="s">
        <v>18360</v>
      </c>
      <c r="B9826" t="str">
        <f>SUBSTITUTE(LOWER(A9826),"and","")</f>
        <v>xywaylfrfungicide(nosale,distributionoruseinnassauorsuffolkcounties)(nousewithin100ft.ofcoastalmarshes)(2ee-methodofapplication)279-9658</v>
      </c>
    </row>
    <row r="9827" spans="1:2" x14ac:dyDescent="0.2">
      <c r="A9827" t="s">
        <v>18359</v>
      </c>
      <c r="B9827" t="str">
        <f>SUBSTITUTE(LOWER(A9827),"and","")</f>
        <v>diuron80wdgweedkiller34704-648</v>
      </c>
    </row>
    <row r="9828" spans="1:2" x14ac:dyDescent="0.2">
      <c r="A9828" t="s">
        <v>18358</v>
      </c>
      <c r="B9828" t="str">
        <f>SUBSTITUTE(LOWER(A9828),"and","")</f>
        <v>spectracidegrubstopforlawnsgranules(nosale,use,distributioninnassau,suffolk,kingsqueenscounties)(nousewithin100feetofwater)(nymaxrate)279-9708-8845</v>
      </c>
    </row>
    <row r="9829" spans="1:2" x14ac:dyDescent="0.2">
      <c r="A9829" t="s">
        <v>18357</v>
      </c>
      <c r="B9829" t="str">
        <f>SUBSTITUTE(LOWER(A9829),"and","")</f>
        <v>gordon'smalathion50%spray(notforuseinautomaticmistingsystemsinnys)33955-394</v>
      </c>
    </row>
    <row r="9830" spans="1:2" x14ac:dyDescent="0.2">
      <c r="A9830" t="s">
        <v>18356</v>
      </c>
      <c r="B9830" t="str">
        <f>SUBSTITUTE(LOWER(A9830),"and","")</f>
        <v>halt56836-363-5741</v>
      </c>
    </row>
    <row r="9831" spans="1:2" x14ac:dyDescent="0.2">
      <c r="A9831" t="s">
        <v>18355</v>
      </c>
      <c r="B9831" t="str">
        <f>SUBSTITUTE(LOWER(A9831),"and","")</f>
        <v>roundupcustomforaquaticterrestrialuse(2ee-floweringrush)524-343</v>
      </c>
    </row>
    <row r="9832" spans="1:2" x14ac:dyDescent="0.2">
      <c r="A9832" t="s">
        <v>18354</v>
      </c>
      <c r="B9832" t="str">
        <f>SUBSTITUTE(LOWER(A9832),"and","")</f>
        <v>chlorantraniliprole200sctermiticidemup279-9620</v>
      </c>
    </row>
    <row r="9833" spans="1:2" x14ac:dyDescent="0.2">
      <c r="A9833" t="s">
        <v>18353</v>
      </c>
      <c r="B9833" t="str">
        <f>SUBSTITUTE(LOWER(A9833),"and","")</f>
        <v>proguardcalciumhypochloritegranular748-239-5185</v>
      </c>
    </row>
    <row r="9834" spans="1:2" x14ac:dyDescent="0.2">
      <c r="A9834" t="s">
        <v>18352</v>
      </c>
      <c r="B9834" t="str">
        <f>SUBSTITUTE(LOWER(A9834),"and","")</f>
        <v>willowoodclethodim2ec[useonlilimitedto16oz.(0.25lbai)acreyr.]87290-11</v>
      </c>
    </row>
    <row r="9835" spans="1:2" x14ac:dyDescent="0.2">
      <c r="A9835" t="s">
        <v>18351</v>
      </c>
      <c r="B9835" t="str">
        <f>SUBSTITUTE(LOWER(A9835),"and","")</f>
        <v>springvalleyplus.069menace(nysspecificlang)228-435-41124</v>
      </c>
    </row>
    <row r="9836" spans="1:2" x14ac:dyDescent="0.2">
      <c r="A9836" t="s">
        <v>18350</v>
      </c>
      <c r="B9836" t="str">
        <f>SUBSTITUTE(LOWER(A9836),"and","")</f>
        <v>oxivirtb70627-56</v>
      </c>
    </row>
    <row r="9837" spans="1:2" x14ac:dyDescent="0.2">
      <c r="A9837" t="s">
        <v>18349</v>
      </c>
      <c r="B9837" t="str">
        <f>SUBSTITUTE(LOWER(A9837),"and","")</f>
        <v>raidyardguardmosquitofogger4822-574</v>
      </c>
    </row>
    <row r="9838" spans="1:2" x14ac:dyDescent="0.2">
      <c r="A9838" t="s">
        <v>18348</v>
      </c>
      <c r="B9838" t="str">
        <f>SUBSTITUTE(LOWER(A9838),"and","")</f>
        <v>foaminggermicidalcleaner706-65-82294</v>
      </c>
    </row>
    <row r="9839" spans="1:2" x14ac:dyDescent="0.2">
      <c r="A9839" t="s">
        <v>18347</v>
      </c>
      <c r="B9839" t="str">
        <f>SUBSTITUTE(LOWER(A9839),"and","")</f>
        <v>onyxproinsecticide(nysspecificlanguage)(nouseongolfcoursesorsodfarmsonlongisl)279-4269</v>
      </c>
    </row>
    <row r="9840" spans="1:2" x14ac:dyDescent="0.2">
      <c r="A9840" t="s">
        <v>18346</v>
      </c>
      <c r="B9840" t="str">
        <f>SUBSTITUTE(LOWER(A9840),"and","")</f>
        <v>rapidmulti-purposedisinfectantcleaner1677-272</v>
      </c>
    </row>
    <row r="9841" spans="1:2" x14ac:dyDescent="0.2">
      <c r="A9841" t="s">
        <v>18345</v>
      </c>
      <c r="B9841" t="str">
        <f>SUBSTITUTE(LOWER(A9841),"and","")</f>
        <v>biosafeweedgrasskiller70299-25</v>
      </c>
    </row>
    <row r="9842" spans="1:2" x14ac:dyDescent="0.2">
      <c r="A9842" t="s">
        <v>18344</v>
      </c>
      <c r="B9842" t="str">
        <f>SUBSTITUTE(LOWER(A9842),"and","")</f>
        <v>nixultraliceremovalkit(containsnixlicekillingspray)64321-1-75406</v>
      </c>
    </row>
    <row r="9843" spans="1:2" x14ac:dyDescent="0.2">
      <c r="A9843" t="s">
        <v>18343</v>
      </c>
      <c r="B9843" t="str">
        <f>SUBSTITUTE(LOWER(A9843),"and","")</f>
        <v>homeplusroachkiller73079-13-3095</v>
      </c>
    </row>
    <row r="9844" spans="1:2" x14ac:dyDescent="0.2">
      <c r="A9844" t="s">
        <v>18342</v>
      </c>
      <c r="B9844" t="str">
        <f>SUBSTITUTE(LOWER(A9844),"and","")</f>
        <v>ptwasp-freezeiiwasphornetinsecticide499-550</v>
      </c>
    </row>
    <row r="9845" spans="1:2" x14ac:dyDescent="0.2">
      <c r="A9845" t="s">
        <v>18341</v>
      </c>
      <c r="B9845" t="str">
        <f>SUBSTITUTE(LOWER(A9845),"and","")</f>
        <v>off!sportsmeninsectrepellent84822-556</v>
      </c>
    </row>
    <row r="9846" spans="1:2" x14ac:dyDescent="0.2">
      <c r="A9846" t="s">
        <v>18340</v>
      </c>
      <c r="B9846" t="str">
        <f>SUBSTITUTE(LOWER(A9846),"and","")</f>
        <v>cuprofixultra40disperss70506-201</v>
      </c>
    </row>
    <row r="9847" spans="1:2" x14ac:dyDescent="0.2">
      <c r="A9847" t="s">
        <v>18339</v>
      </c>
      <c r="B9847" t="str">
        <f>SUBSTITUTE(LOWER(A9847),"and","")</f>
        <v>chemtreatcl-203283451-9-15300</v>
      </c>
    </row>
    <row r="9848" spans="1:2" x14ac:dyDescent="0.2">
      <c r="A9848" t="s">
        <v>18338</v>
      </c>
      <c r="B9848" t="str">
        <f>SUBSTITUTE(LOWER(A9848),"and","")</f>
        <v>ethylblocsachet(unrestricted62915)71297-5-32258</v>
      </c>
    </row>
    <row r="9849" spans="1:2" x14ac:dyDescent="0.2">
      <c r="A9849" t="s">
        <v>18337</v>
      </c>
      <c r="B9849" t="str">
        <f>SUBSTITUTE(LOWER(A9849),"and","")</f>
        <v>sarisa(innassausuffolkcounties,nyuseislimitedtogreenhouses)(noaerialappinny)(25ftbufferstriptowaterbodies)(applicationratelimitedinny)71512-32-59807</v>
      </c>
    </row>
    <row r="9850" spans="1:2" x14ac:dyDescent="0.2">
      <c r="A9850" t="s">
        <v>18336</v>
      </c>
      <c r="B9850" t="str">
        <f>SUBSTITUTE(LOWER(A9850),"and","")</f>
        <v>zepfsformula121671270-20004</v>
      </c>
    </row>
    <row r="9851" spans="1:2" x14ac:dyDescent="0.2">
      <c r="A9851" t="s">
        <v>18335</v>
      </c>
      <c r="B9851" t="str">
        <f>SUBSTITUTE(LOWER(A9851),"and","")</f>
        <v>petlockproforcats(over1.5lbs)2517-135-84742</v>
      </c>
    </row>
    <row r="9852" spans="1:2" x14ac:dyDescent="0.2">
      <c r="A9852" t="s">
        <v>18334</v>
      </c>
      <c r="B9852" t="str">
        <f>SUBSTITUTE(LOWER(A9852),"and","")</f>
        <v>zepcommercialquickcleisinfectant1839-220-40849</v>
      </c>
    </row>
    <row r="9853" spans="1:2" x14ac:dyDescent="0.2">
      <c r="A9853" t="s">
        <v>18333</v>
      </c>
      <c r="B9853" t="str">
        <f>SUBSTITUTE(LOWER(A9853),"and","")</f>
        <v>bitefreebitingflyrepellent270-251</v>
      </c>
    </row>
    <row r="9854" spans="1:2" x14ac:dyDescent="0.2">
      <c r="A9854" t="s">
        <v>18332</v>
      </c>
      <c r="B9854" t="str">
        <f>SUBSTITUTE(LOWER(A9854),"and","")</f>
        <v>repelinsectrepellentsportsmenmaxformulaspraypump40%deet121-88-305</v>
      </c>
    </row>
    <row r="9855" spans="1:2" x14ac:dyDescent="0.2">
      <c r="A9855" t="s">
        <v>18331</v>
      </c>
      <c r="B9855" t="str">
        <f>SUBSTITUTE(LOWER(A9855),"and","")</f>
        <v>abacide27946-27</v>
      </c>
    </row>
    <row r="9856" spans="1:2" x14ac:dyDescent="0.2">
      <c r="A9856" t="s">
        <v>18330</v>
      </c>
      <c r="B9856" t="str">
        <f>SUBSTITUTE(LOWER(A9856),"and","")</f>
        <v>zing!10163-331</v>
      </c>
    </row>
    <row r="9857" spans="1:2" x14ac:dyDescent="0.2">
      <c r="A9857" t="s">
        <v>18329</v>
      </c>
      <c r="B9857" t="str">
        <f>SUBSTITUTE(LOWER(A9857),"and","")</f>
        <v>onguardcontinuouschlorinator3432-23</v>
      </c>
    </row>
    <row r="9858" spans="1:2" x14ac:dyDescent="0.2">
      <c r="A9858" t="s">
        <v>18328</v>
      </c>
      <c r="B9858" t="str">
        <f>SUBSTITUTE(LOWER(A9858),"and","")</f>
        <v>tekkotrio53883-444</v>
      </c>
    </row>
    <row r="9859" spans="1:2" x14ac:dyDescent="0.2">
      <c r="A9859" t="s">
        <v>18327</v>
      </c>
      <c r="B9859" t="str">
        <f>SUBSTITUTE(LOWER(A9859),"and","")</f>
        <v>scottsturfbuilderannualprogramspring538-282</v>
      </c>
    </row>
    <row r="9860" spans="1:2" x14ac:dyDescent="0.2">
      <c r="A9860" t="s">
        <v>18326</v>
      </c>
      <c r="B9860" t="str">
        <f>SUBSTITUTE(LOWER(A9860),"and","")</f>
        <v>catapultliquidsoybean73314-26-37686</v>
      </c>
    </row>
    <row r="9861" spans="1:2" x14ac:dyDescent="0.2">
      <c r="A9861" t="s">
        <v>18325</v>
      </c>
      <c r="B9861" t="str">
        <f>SUBSTITUTE(LOWER(A9861),"and","")</f>
        <v>weedrhaplv-45905-600</v>
      </c>
    </row>
    <row r="9862" spans="1:2" x14ac:dyDescent="0.2">
      <c r="A9862" t="s">
        <v>18324</v>
      </c>
      <c r="B9862" t="str">
        <f>SUBSTITUTE(LOWER(A9862),"and","")</f>
        <v>gardensafebrcrawlinginsectkillercontainingdiatomaceousearth9688-173-39609</v>
      </c>
    </row>
    <row r="9863" spans="1:2" x14ac:dyDescent="0.2">
      <c r="A9863" t="s">
        <v>18323</v>
      </c>
      <c r="B9863" t="str">
        <f>SUBSTITUTE(LOWER(A9863),"and","")</f>
        <v>lebanonprobrfertilizerwithdimension0.19%prepostemergenceannualgrassyweedcontrol(15-0-5)(nouseinnassausuffolkco.nys)(theratelimit0.5lb.dithiopyrayear)961-361</v>
      </c>
    </row>
    <row r="9864" spans="1:2" x14ac:dyDescent="0.2">
      <c r="A9864" t="s">
        <v>18322</v>
      </c>
      <c r="B9864" t="str">
        <f>SUBSTITUTE(LOWER(A9864),"and","")</f>
        <v>classicwhirlpooldisinfectantcleaner6836-75-211</v>
      </c>
    </row>
    <row r="9865" spans="1:2" x14ac:dyDescent="0.2">
      <c r="A9865" t="s">
        <v>18321</v>
      </c>
      <c r="B9865" t="str">
        <f>SUBSTITUTE(LOWER(A9865),"and","")</f>
        <v>coveragespraytbplus70144-1-93115</v>
      </c>
    </row>
    <row r="9866" spans="1:2" x14ac:dyDescent="0.2">
      <c r="A9866" t="s">
        <v>18320</v>
      </c>
      <c r="B9866" t="str">
        <f>SUBSTITUTE(LOWER(A9866),"and","")</f>
        <v>quinclorac1.5dma(spottreatmentonlyinnys)42750-224</v>
      </c>
    </row>
    <row r="9867" spans="1:2" x14ac:dyDescent="0.2">
      <c r="A9867" t="s">
        <v>18319</v>
      </c>
      <c r="B9867" t="str">
        <f>SUBSTITUTE(LOWER(A9867),"and","")</f>
        <v>tomcatratkillerii12455-140-3240</v>
      </c>
    </row>
    <row r="9868" spans="1:2" x14ac:dyDescent="0.2">
      <c r="A9868" t="s">
        <v>18318</v>
      </c>
      <c r="B9868" t="str">
        <f>SUBSTITUTE(LOWER(A9868),"and","")</f>
        <v>instinct62719-583</v>
      </c>
    </row>
    <row r="9869" spans="1:2" x14ac:dyDescent="0.2">
      <c r="A9869" t="s">
        <v>18317</v>
      </c>
      <c r="B9869" t="str">
        <f>SUBSTITUTE(LOWER(A9869),"and","")</f>
        <v>hornetherbicide(nouseinnassausuffolkcounites)5481-678</v>
      </c>
    </row>
    <row r="9870" spans="1:2" x14ac:dyDescent="0.2">
      <c r="A9870" t="s">
        <v>18316</v>
      </c>
      <c r="B9870" t="str">
        <f>SUBSTITUTE(LOWER(A9870),"and","")</f>
        <v>specticleflo(notforsale,use,ordistributioninnassausuffolkcounties)432-1518</v>
      </c>
    </row>
    <row r="9871" spans="1:2" x14ac:dyDescent="0.2">
      <c r="A9871" t="s">
        <v>18315</v>
      </c>
      <c r="B9871" t="str">
        <f>SUBSTITUTE(LOWER(A9871),"and","")</f>
        <v>deltatechnical432-762</v>
      </c>
    </row>
    <row r="9872" spans="1:2" x14ac:dyDescent="0.2">
      <c r="A9872" t="s">
        <v>18314</v>
      </c>
      <c r="B9872" t="str">
        <f>SUBSTITUTE(LOWER(A9872),"and","")</f>
        <v>accordxrtii(2ee-mountainlaurel)62719-556</v>
      </c>
    </row>
    <row r="9873" spans="1:2" x14ac:dyDescent="0.2">
      <c r="A9873" t="s">
        <v>18313</v>
      </c>
      <c r="B9873" t="str">
        <f>SUBSTITUTE(LOWER(A9873),"and","")</f>
        <v>cornerstoneplus74530-43-1381</v>
      </c>
    </row>
    <row r="9874" spans="1:2" x14ac:dyDescent="0.2">
      <c r="A9874" t="s">
        <v>18312</v>
      </c>
      <c r="B9874" t="str">
        <f>SUBSTITUTE(LOWER(A9874),"and","")</f>
        <v>moldarmorprofessionalbrmoldkillcontrol4091-23</v>
      </c>
    </row>
    <row r="9875" spans="1:2" x14ac:dyDescent="0.2">
      <c r="A9875" t="s">
        <v>18311</v>
      </c>
      <c r="B9875" t="str">
        <f>SUBSTITUTE(LOWER(A9875),"and","")</f>
        <v>elevate50wdgfungicide66330-35</v>
      </c>
    </row>
    <row r="9876" spans="1:2" x14ac:dyDescent="0.2">
      <c r="A9876" t="s">
        <v>18310</v>
      </c>
      <c r="B9876" t="str">
        <f>SUBSTITUTE(LOWER(A9876),"and","")</f>
        <v>armortechkade4l53883-379-86064</v>
      </c>
    </row>
    <row r="9877" spans="1:2" x14ac:dyDescent="0.2">
      <c r="A9877" t="s">
        <v>18309</v>
      </c>
      <c r="B9877" t="str">
        <f>SUBSTITUTE(LOWER(A9877),"and","")</f>
        <v>serifelbiofungicide71840-18</v>
      </c>
    </row>
    <row r="9878" spans="1:2" x14ac:dyDescent="0.2">
      <c r="A9878" t="s">
        <v>18308</v>
      </c>
      <c r="B9878" t="str">
        <f>SUBSTITUTE(LOWER(A9878),"and","")</f>
        <v>combatsourcekill464240-3</v>
      </c>
    </row>
    <row r="9879" spans="1:2" x14ac:dyDescent="0.2">
      <c r="A9879" t="s">
        <v>18307</v>
      </c>
      <c r="B9879" t="str">
        <f>SUBSTITUTE(LOWER(A9879),"and","")</f>
        <v>expertgardenerweedfeediii2217-1047-59144</v>
      </c>
    </row>
    <row r="9880" spans="1:2" x14ac:dyDescent="0.2">
      <c r="A9880" t="s">
        <v>18306</v>
      </c>
      <c r="B9880" t="str">
        <f>SUBSTITUTE(LOWER(A9880),"and","")</f>
        <v>jteatonkillsbedbugsplus45385-101-56</v>
      </c>
    </row>
    <row r="9881" spans="1:2" x14ac:dyDescent="0.2">
      <c r="A9881" t="s">
        <v>18305</v>
      </c>
      <c r="B9881" t="str">
        <f>SUBSTITUTE(LOWER(A9881),"and","")</f>
        <v>fludioxonilsc(nosale,use,ordistributioninnassausuffolkcounties)42750-255</v>
      </c>
    </row>
    <row r="9882" spans="1:2" x14ac:dyDescent="0.2">
      <c r="A9882" t="s">
        <v>18304</v>
      </c>
      <c r="B9882" t="str">
        <f>SUBSTITUTE(LOWER(A9882),"and","")</f>
        <v>dynachemknockoutwasphornetkiller3862-176-36582</v>
      </c>
    </row>
    <row r="9883" spans="1:2" x14ac:dyDescent="0.2">
      <c r="A9883" t="s">
        <v>18303</v>
      </c>
      <c r="B9883" t="str">
        <f>SUBSTITUTE(LOWER(A9883),"and","")</f>
        <v>bedbugeliminator(martin's)53883-422</v>
      </c>
    </row>
    <row r="9884" spans="1:2" x14ac:dyDescent="0.2">
      <c r="A9884" t="s">
        <v>18302</v>
      </c>
      <c r="B9884" t="str">
        <f>SUBSTITUTE(LOWER(A9884),"and","")</f>
        <v>phenomenaliicountrygardenhospitaldisinfectantdeodorant44446-81</v>
      </c>
    </row>
    <row r="9885" spans="1:2" x14ac:dyDescent="0.2">
      <c r="A9885" t="s">
        <v>18301</v>
      </c>
      <c r="B9885" t="str">
        <f>SUBSTITUTE(LOWER(A9885),"and","")</f>
        <v>guardianchlorinatinggranules1258-1237-3525</v>
      </c>
    </row>
    <row r="9886" spans="1:2" x14ac:dyDescent="0.2">
      <c r="A9886" t="s">
        <v>18300</v>
      </c>
      <c r="B9886" t="str">
        <f>SUBSTITUTE(LOWER(A9886),"and","")</f>
        <v>chase'scleanhomespraydisinfectantcountryfloralscent498-179</v>
      </c>
    </row>
    <row r="9887" spans="1:2" x14ac:dyDescent="0.2">
      <c r="A9887" t="s">
        <v>18299</v>
      </c>
      <c r="B9887" t="str">
        <f>SUBSTITUTE(LOWER(A9887),"and","")</f>
        <v>marengoherbicide(notforsale,distributionoruseinnassauorsuffolkcounties)101563-206</v>
      </c>
    </row>
    <row r="9888" spans="1:2" x14ac:dyDescent="0.2">
      <c r="A9888" t="s">
        <v>18298</v>
      </c>
      <c r="B9888" t="str">
        <f>SUBSTITUTE(LOWER(A9888),"and","")</f>
        <v>franklincleaningtechnologyvanguardbrizadisinfectantsprayformula3498-179-1124</v>
      </c>
    </row>
    <row r="9889" spans="1:2" x14ac:dyDescent="0.2">
      <c r="A9889" t="s">
        <v>18297</v>
      </c>
      <c r="B9889" t="str">
        <f>SUBSTITUTE(LOWER(A9889),"and","")</f>
        <v>tomcatinsectkillerforkitchens239-2752-90780</v>
      </c>
    </row>
    <row r="9890" spans="1:2" x14ac:dyDescent="0.2">
      <c r="A9890" t="s">
        <v>18296</v>
      </c>
      <c r="B9890" t="str">
        <f>SUBSTITUTE(LOWER(A9890),"and","")</f>
        <v>bugtickrepellent66243-4</v>
      </c>
    </row>
    <row r="9891" spans="1:2" x14ac:dyDescent="0.2">
      <c r="A9891" t="s">
        <v>18295</v>
      </c>
      <c r="B9891" t="str">
        <f>SUBSTITUTE(LOWER(A9891),"and","")</f>
        <v>finalstepall-in-oneno-rinsefoodcontactmulti-surfacewipes6836-379-70627</v>
      </c>
    </row>
    <row r="9892" spans="1:2" x14ac:dyDescent="0.2">
      <c r="A9892" t="s">
        <v>18294</v>
      </c>
      <c r="B9892" t="str">
        <f>SUBSTITUTE(LOWER(A9892),"and","")</f>
        <v>greatvaluelemonscentallpurposecleaner1839-175-41348</v>
      </c>
    </row>
    <row r="9893" spans="1:2" x14ac:dyDescent="0.2">
      <c r="A9893" t="s">
        <v>18293</v>
      </c>
      <c r="B9893" t="str">
        <f>SUBSTITUTE(LOWER(A9893),"and","")</f>
        <v>omacideipbc100(mup)industrialfungicide6836-472</v>
      </c>
    </row>
    <row r="9894" spans="1:2" x14ac:dyDescent="0.2">
      <c r="A9894" t="s">
        <v>18292</v>
      </c>
      <c r="B9894" t="str">
        <f>SUBSTITUTE(LOWER(A9894),"and","")</f>
        <v>scottsbugkillerforlawns[nousewithin100ft.ofsurfacewater;nosale,distribution,oruseinnassausuffolkcounties,ny]239-2701-538</v>
      </c>
    </row>
    <row r="9895" spans="1:2" x14ac:dyDescent="0.2">
      <c r="A9895" t="s">
        <v>18291</v>
      </c>
      <c r="B9895" t="str">
        <f>SUBSTITUTE(LOWER(A9895),"and","")</f>
        <v>azone157870-5</v>
      </c>
    </row>
    <row r="9896" spans="1:2" x14ac:dyDescent="0.2">
      <c r="A9896" t="s">
        <v>18290</v>
      </c>
      <c r="B9896" t="str">
        <f>SUBSTITUTE(LOWER(A9896),"and","")</f>
        <v>cloroxdisinfectingmist(lemonorangeblossom)5813-73</v>
      </c>
    </row>
    <row r="9897" spans="1:2" x14ac:dyDescent="0.2">
      <c r="A9897" t="s">
        <v>18289</v>
      </c>
      <c r="B9897" t="str">
        <f>SUBSTITUTE(LOWER(A9897),"and","")</f>
        <v>hardballelite5905-565</v>
      </c>
    </row>
    <row r="9898" spans="1:2" x14ac:dyDescent="0.2">
      <c r="A9898" t="s">
        <v>18288</v>
      </c>
      <c r="B9898" t="str">
        <f>SUBSTITUTE(LOWER(A9898),"and","")</f>
        <v>orchex79675652-1</v>
      </c>
    </row>
    <row r="9899" spans="1:2" x14ac:dyDescent="0.2">
      <c r="A9899" t="s">
        <v>18287</v>
      </c>
      <c r="B9899" t="str">
        <f>SUBSTITUTE(LOWER(A9899),"and","")</f>
        <v>lillymillermossout!roofswalks67702-8-33116</v>
      </c>
    </row>
    <row r="9900" spans="1:2" x14ac:dyDescent="0.2">
      <c r="A9900" t="s">
        <v>18286</v>
      </c>
      <c r="B9900" t="str">
        <f>SUBSTITUTE(LOWER(A9900),"and","")</f>
        <v>advectaultrafordogs(medium11-20lbs)2517-178</v>
      </c>
    </row>
    <row r="9901" spans="1:2" x14ac:dyDescent="0.2">
      <c r="A9901" t="s">
        <v>18285</v>
      </c>
      <c r="B9901" t="str">
        <f>SUBSTITUTE(LOWER(A9901),"and","")</f>
        <v>goal2xlherbicide(2ee-sprayvolumefortankmix)92894-2-71368</v>
      </c>
    </row>
    <row r="9902" spans="1:2" x14ac:dyDescent="0.2">
      <c r="A9902" t="s">
        <v>18284</v>
      </c>
      <c r="B9902" t="str">
        <f>SUBSTITUTE(LOWER(A9902),"and","")</f>
        <v>starbaraviatorflybaitaerosol89459-128</v>
      </c>
    </row>
    <row r="9903" spans="1:2" x14ac:dyDescent="0.2">
      <c r="A9903" t="s">
        <v>18283</v>
      </c>
      <c r="B9903" t="str">
        <f>SUBSTITUTE(LOWER(A9903),"and","")</f>
        <v>sinateherbicide5481-637</v>
      </c>
    </row>
    <row r="9904" spans="1:2" x14ac:dyDescent="0.2">
      <c r="A9904" t="s">
        <v>18282</v>
      </c>
      <c r="B9904" t="str">
        <f>SUBSTITUTE(LOWER(A9904),"and","")</f>
        <v>pro-force1021-1817-84151</v>
      </c>
    </row>
    <row r="9905" spans="1:2" x14ac:dyDescent="0.2">
      <c r="A9905" t="s">
        <v>18281</v>
      </c>
      <c r="B9905" t="str">
        <f>SUBSTITUTE(LOWER(A9905),"and","")</f>
        <v>starbarquikstrikeflybait2724-812</v>
      </c>
    </row>
    <row r="9906" spans="1:2" x14ac:dyDescent="0.2">
      <c r="A9906" t="s">
        <v>18280</v>
      </c>
      <c r="B9906" t="str">
        <f>SUBSTITUTE(LOWER(A9906),"and","")</f>
        <v>ecopro83529-135</v>
      </c>
    </row>
    <row r="9907" spans="1:2" x14ac:dyDescent="0.2">
      <c r="A9907" t="s">
        <v>18279</v>
      </c>
      <c r="B9907" t="str">
        <f>SUBSTITUTE(LOWER(A9907),"and","")</f>
        <v>solitudeigr1007-93</v>
      </c>
    </row>
    <row r="9908" spans="1:2" x14ac:dyDescent="0.2">
      <c r="A9908" t="s">
        <v>18278</v>
      </c>
      <c r="B9908" t="str">
        <f>SUBSTITUTE(LOWER(A9908),"and","")</f>
        <v>crystalyxmineral-lyxwithclarifly89459-7-7698</v>
      </c>
    </row>
    <row r="9909" spans="1:2" x14ac:dyDescent="0.2">
      <c r="A9909" t="s">
        <v>18277</v>
      </c>
      <c r="B9909" t="str">
        <f>SUBSTITUTE(LOWER(A9909),"and","")</f>
        <v>a-zox25sc83529-64</v>
      </c>
    </row>
    <row r="9910" spans="1:2" x14ac:dyDescent="0.2">
      <c r="A9910" t="s">
        <v>18276</v>
      </c>
      <c r="B9910" t="str">
        <f>SUBSTITUTE(LOWER(A9910),"and","")</f>
        <v>d-foaminsecticide279-3443</v>
      </c>
    </row>
    <row r="9911" spans="1:2" x14ac:dyDescent="0.2">
      <c r="A9911" t="s">
        <v>18275</v>
      </c>
      <c r="B9911" t="str">
        <f>SUBSTITUTE(LOWER(A9911),"and","")</f>
        <v>petarmorfastactplusfleaticksprayfordogscats2517-107</v>
      </c>
    </row>
    <row r="9912" spans="1:2" x14ac:dyDescent="0.2">
      <c r="A9912" t="s">
        <v>18274</v>
      </c>
      <c r="B9912" t="str">
        <f>SUBSTITUTE(LOWER(A9912),"and","")</f>
        <v>zodiacspotonfleatickcontrolforlargedogsover60lbs.2724-497</v>
      </c>
    </row>
    <row r="9913" spans="1:2" x14ac:dyDescent="0.2">
      <c r="A9913" t="s">
        <v>18273</v>
      </c>
      <c r="B9913" t="str">
        <f>SUBSTITUTE(LOWER(A9913),"and","")</f>
        <v>carbine50wginsecticide71512-9-279</v>
      </c>
    </row>
    <row r="9914" spans="1:2" x14ac:dyDescent="0.2">
      <c r="A9914" t="s">
        <v>18272</v>
      </c>
      <c r="B9914" t="str">
        <f>SUBSTITUTE(LOWER(A9914),"and","")</f>
        <v>vastlan(epareg.no.62719-687)(2ee-unlabeledpests)sln ny-160004</v>
      </c>
    </row>
    <row r="9915" spans="1:2" x14ac:dyDescent="0.2">
      <c r="A9915" t="s">
        <v>18271</v>
      </c>
      <c r="B9915" t="str">
        <f>SUBSTITUTE(LOWER(A9915),"and","")</f>
        <v>noflyzone83588-1</v>
      </c>
    </row>
    <row r="9916" spans="1:2" x14ac:dyDescent="0.2">
      <c r="A9916" t="s">
        <v>18270</v>
      </c>
      <c r="B9916" t="str">
        <f>SUBSTITUTE(LOWER(A9916),"and","")</f>
        <v>diablo228-379</v>
      </c>
    </row>
    <row r="9917" spans="1:2" x14ac:dyDescent="0.2">
      <c r="A9917" t="s">
        <v>18269</v>
      </c>
      <c r="B9917" t="str">
        <f>SUBSTITUTE(LOWER(A9917),"and","")</f>
        <v>castlon(noappwithin100ftofcoastalmarshinny)(nosale,useordistributioninnassauorsuffolkcounties)70506-396-101563</v>
      </c>
    </row>
    <row r="9918" spans="1:2" x14ac:dyDescent="0.2">
      <c r="A9918" t="s">
        <v>18268</v>
      </c>
      <c r="B9918" t="str">
        <f>SUBSTITUTE(LOWER(A9918),"and","")</f>
        <v>amine4002,4-dweedkiller2217-2</v>
      </c>
    </row>
    <row r="9919" spans="1:2" x14ac:dyDescent="0.2">
      <c r="A9919" t="s">
        <v>18267</v>
      </c>
      <c r="B9919" t="str">
        <f>SUBSTITUTE(LOWER(A9919),"and","")</f>
        <v>typyplantgrowthregulatorsolution55146-78</v>
      </c>
    </row>
    <row r="9920" spans="1:2" x14ac:dyDescent="0.2">
      <c r="A9920" t="s">
        <v>18266</v>
      </c>
      <c r="B9920" t="str">
        <f>SUBSTITUTE(LOWER(A9920),"and","")</f>
        <v>2000flushesbleach6836-288-71903</v>
      </c>
    </row>
    <row r="9921" spans="1:2" x14ac:dyDescent="0.2">
      <c r="A9921" t="s">
        <v>18265</v>
      </c>
      <c r="B9921" t="str">
        <f>SUBSTITUTE(LOWER(A9921),"and","")</f>
        <v>strategy34704-836</v>
      </c>
    </row>
    <row r="9922" spans="1:2" x14ac:dyDescent="0.2">
      <c r="A9922" t="s">
        <v>18264</v>
      </c>
      <c r="B9922" t="str">
        <f>SUBSTITUTE(LOWER(A9922),"and","")</f>
        <v>prozaplarvaguardmosquitolarvicidegranules(onlycontainerizedwaterinnys)2724-451-47000</v>
      </c>
    </row>
    <row r="9923" spans="1:2" x14ac:dyDescent="0.2">
      <c r="A9923" t="s">
        <v>18263</v>
      </c>
      <c r="B9923" t="str">
        <f>SUBSTITUTE(LOWER(A9923),"and","")</f>
        <v>orthohornetwaspkiller61021-1780-239</v>
      </c>
    </row>
    <row r="9924" spans="1:2" x14ac:dyDescent="0.2">
      <c r="A9924" t="s">
        <v>18262</v>
      </c>
      <c r="B9924" t="str">
        <f>SUBSTITUTE(LOWER(A9924),"and","")</f>
        <v>myclotect(restricteduseover32oz)(1.95lbaiamaxonturf)(nouseonornamentalsinnassausuffolkcounties,ny)42750-166-74779</v>
      </c>
    </row>
    <row r="9925" spans="1:2" x14ac:dyDescent="0.2">
      <c r="A9925" t="s">
        <v>18261</v>
      </c>
      <c r="B9925" t="str">
        <f>SUBSTITUTE(LOWER(A9925),"and","")</f>
        <v>withst(pomefruitonly:nosale,use,distinnassausuffolkcounties)62719-442</v>
      </c>
    </row>
    <row r="9926" spans="1:2" x14ac:dyDescent="0.2">
      <c r="A9926" t="s">
        <v>18260</v>
      </c>
      <c r="B9926" t="str">
        <f>SUBSTITUTE(LOWER(A9926),"and","")</f>
        <v>nutri-vetdefensefordogs(over66lbslbsx-largedogs)75257-1-82530</v>
      </c>
    </row>
    <row r="9927" spans="1:2" x14ac:dyDescent="0.2">
      <c r="A9927" t="s">
        <v>18259</v>
      </c>
      <c r="B9927" t="str">
        <f>SUBSTITUTE(LOWER(A9927),"and","")</f>
        <v>optogen(nosale,saleinto,distributionoruseinnassauorsuffolkcounties)100-1465</v>
      </c>
    </row>
    <row r="9928" spans="1:2" x14ac:dyDescent="0.2">
      <c r="A9928" t="s">
        <v>18258</v>
      </c>
      <c r="B9928" t="str">
        <f>SUBSTITUTE(LOWER(A9928),"and","")</f>
        <v>prozapscrewwormeartickaerosol47000-100</v>
      </c>
    </row>
    <row r="9929" spans="1:2" x14ac:dyDescent="0.2">
      <c r="A9929" t="s">
        <v>18257</v>
      </c>
      <c r="B9929" t="str">
        <f>SUBSTITUTE(LOWER(A9929),"and","")</f>
        <v>conduit(spottreatmentonlyinnys)83529-172</v>
      </c>
    </row>
    <row r="9930" spans="1:2" x14ac:dyDescent="0.2">
      <c r="A9930" t="s">
        <v>18256</v>
      </c>
      <c r="B9930" t="str">
        <f>SUBSTITUTE(LOWER(A9930),"and","")</f>
        <v>mixmatesanitationsystemshurguardultimate10324-81-7546</v>
      </c>
    </row>
    <row r="9931" spans="1:2" x14ac:dyDescent="0.2">
      <c r="A9931" t="s">
        <v>18255</v>
      </c>
      <c r="B9931" t="str">
        <f>SUBSTITUTE(LOWER(A9931),"and","")</f>
        <v>sergeant'sguardianshampoofordogs(cleancottonscent)2517-63-84742</v>
      </c>
    </row>
    <row r="9932" spans="1:2" x14ac:dyDescent="0.2">
      <c r="A9932" t="s">
        <v>18254</v>
      </c>
      <c r="B9932" t="str">
        <f>SUBSTITUTE(LOWER(A9932),"and","")</f>
        <v>promikazoguardplusfordogs(23-44lbs)91300-5</v>
      </c>
    </row>
    <row r="9933" spans="1:2" x14ac:dyDescent="0.2">
      <c r="A9933" t="s">
        <v>18253</v>
      </c>
      <c r="B9933" t="str">
        <f>SUBSTITUTE(LOWER(A9933),"and","")</f>
        <v>antcontrol4pkbaitstation73079-13-43428</v>
      </c>
    </row>
    <row r="9934" spans="1:2" x14ac:dyDescent="0.2">
      <c r="A9934" t="s">
        <v>18252</v>
      </c>
      <c r="B9934" t="str">
        <f>SUBSTITUTE(LOWER(A9934),"and","")</f>
        <v>amdroquickkillinsectkillerhomeperimeter(nysspecificlang)279-3346-90098</v>
      </c>
    </row>
    <row r="9935" spans="1:2" x14ac:dyDescent="0.2">
      <c r="A9935" t="s">
        <v>18251</v>
      </c>
      <c r="B9935" t="str">
        <f>SUBSTITUTE(LOWER(A9935),"and","")</f>
        <v>dupontlannatelvinsecticide(2ee-slugs)352-384</v>
      </c>
    </row>
    <row r="9936" spans="1:2" x14ac:dyDescent="0.2">
      <c r="A9936" t="s">
        <v>18250</v>
      </c>
      <c r="B9936" t="str">
        <f>SUBSTITUTE(LOWER(A9936),"and","")</f>
        <v>torinofungicide8033-103-10163</v>
      </c>
    </row>
    <row r="9937" spans="1:2" x14ac:dyDescent="0.2">
      <c r="A9937" t="s">
        <v>18249</v>
      </c>
      <c r="B9937" t="str">
        <f>SUBSTITUTE(LOWER(A9937),"and","")</f>
        <v>glacialsprayfluid34704-849</v>
      </c>
    </row>
    <row r="9938" spans="1:2" x14ac:dyDescent="0.2">
      <c r="A9938" t="s">
        <v>18248</v>
      </c>
      <c r="B9938" t="str">
        <f>SUBSTITUTE(LOWER(A9938),"and","")</f>
        <v>bluecalrx48222-15</v>
      </c>
    </row>
    <row r="9939" spans="1:2" x14ac:dyDescent="0.2">
      <c r="A9939" t="s">
        <v>18247</v>
      </c>
      <c r="B9939" t="str">
        <f>SUBSTITUTE(LOWER(A9939),"and","")</f>
        <v>entryguardplus10324-159-2686</v>
      </c>
    </row>
    <row r="9940" spans="1:2" x14ac:dyDescent="0.2">
      <c r="A9940" t="s">
        <v>18246</v>
      </c>
      <c r="B9940" t="str">
        <f>SUBSTITUTE(LOWER(A9940),"and","")</f>
        <v>amical48464-670</v>
      </c>
    </row>
    <row r="9941" spans="1:2" x14ac:dyDescent="0.2">
      <c r="A9941" t="s">
        <v>18245</v>
      </c>
      <c r="B9941" t="str">
        <f>SUBSTITUTE(LOWER(A9941),"and","")</f>
        <v>2k7bugstick67420-1</v>
      </c>
    </row>
    <row r="9942" spans="1:2" x14ac:dyDescent="0.2">
      <c r="A9942" t="s">
        <v>18244</v>
      </c>
      <c r="B9942" t="str">
        <f>SUBSTITUTE(LOWER(A9942),"and","")</f>
        <v>allpurposecleanercoconutseamineralsscentlysolbrkills99.9%ofvirusesbacteria777-66</v>
      </c>
    </row>
    <row r="9943" spans="1:2" x14ac:dyDescent="0.2">
      <c r="A9943" t="s">
        <v>18243</v>
      </c>
      <c r="B9943" t="str">
        <f>SUBSTITUTE(LOWER(A9943),"and","")</f>
        <v>turbocideadvancedfoggingproductsgold47000-187</v>
      </c>
    </row>
    <row r="9944" spans="1:2" x14ac:dyDescent="0.2">
      <c r="A9944" t="s">
        <v>18242</v>
      </c>
      <c r="B9944" t="str">
        <f>SUBSTITUTE(LOWER(A9944),"and","")</f>
        <v>lebanonturffungicidecontainsdaconil961-277</v>
      </c>
    </row>
    <row r="9945" spans="1:2" x14ac:dyDescent="0.2">
      <c r="A9945" t="s">
        <v>18241</v>
      </c>
      <c r="B9945" t="str">
        <f>SUBSTITUTE(LOWER(A9945),"and","")</f>
        <v>bromide-plus63838-26</v>
      </c>
    </row>
    <row r="9946" spans="1:2" x14ac:dyDescent="0.2">
      <c r="A9946" t="s">
        <v>18240</v>
      </c>
      <c r="B9946" t="str">
        <f>SUBSTITUTE(LOWER(A9946),"and","")</f>
        <v>milstopsp68539-13</v>
      </c>
    </row>
    <row r="9947" spans="1:2" x14ac:dyDescent="0.2">
      <c r="A9947" t="s">
        <v>18239</v>
      </c>
      <c r="B9947" t="str">
        <f>SUBSTITUTE(LOWER(A9947),"and","")</f>
        <v>nutriteprofessionalturffertilizerwith0.225%allectusinsecticide(noappwithin100ftofbodywaterinny)(nyspecificlanguage)101563-105-93243</v>
      </c>
    </row>
    <row r="9948" spans="1:2" x14ac:dyDescent="0.2">
      <c r="A9948" t="s">
        <v>18238</v>
      </c>
      <c r="B9948" t="str">
        <f>SUBSTITUTE(LOWER(A9948),"and","")</f>
        <v>pramitol25eherbicide53883-505-1381</v>
      </c>
    </row>
    <row r="9949" spans="1:2" x14ac:dyDescent="0.2">
      <c r="A9949" t="s">
        <v>18237</v>
      </c>
      <c r="B9949" t="str">
        <f>SUBSTITUTE(LOWER(A9949),"and","")</f>
        <v>pathfinderii(2ee-viburnum)62719-176</v>
      </c>
    </row>
    <row r="9950" spans="1:2" x14ac:dyDescent="0.2">
      <c r="A9950" t="s">
        <v>18236</v>
      </c>
      <c r="B9950" t="str">
        <f>SUBSTITUTE(LOWER(A9950),"and","")</f>
        <v>audit4:1herbicide[noaerialapplicationinnys]70506-436</v>
      </c>
    </row>
    <row r="9951" spans="1:2" x14ac:dyDescent="0.2">
      <c r="A9951" t="s">
        <v>18235</v>
      </c>
      <c r="B9951" t="str">
        <f>SUBSTITUTE(LOWER(A9951),"and","")</f>
        <v>catroniv11556-171</v>
      </c>
    </row>
    <row r="9952" spans="1:2" x14ac:dyDescent="0.2">
      <c r="A9952" t="s">
        <v>18234</v>
      </c>
      <c r="B9952" t="str">
        <f>SUBSTITUTE(LOWER(A9952),"and","")</f>
        <v>categoforcats83399-15</v>
      </c>
    </row>
    <row r="9953" spans="1:2" x14ac:dyDescent="0.2">
      <c r="A9953" t="s">
        <v>18233</v>
      </c>
      <c r="B9953" t="str">
        <f>SUBSTITUTE(LOWER(A9953),"and","")</f>
        <v>actizonef54564-27</v>
      </c>
    </row>
    <row r="9954" spans="1:2" x14ac:dyDescent="0.2">
      <c r="A9954" t="s">
        <v>18232</v>
      </c>
      <c r="B9954" t="str">
        <f>SUBSTITUTE(LOWER(A9954),"and","")</f>
        <v>prozapld-44t47000-7</v>
      </c>
    </row>
    <row r="9955" spans="1:2" x14ac:dyDescent="0.2">
      <c r="A9955" t="s">
        <v>18231</v>
      </c>
      <c r="B9955" t="str">
        <f>SUBSTITUTE(LOWER(A9955),"and","")</f>
        <v>chlorothalonil72019713-690</v>
      </c>
    </row>
    <row r="9956" spans="1:2" x14ac:dyDescent="0.2">
      <c r="A9956" t="s">
        <v>18230</v>
      </c>
      <c r="B9956" t="str">
        <f>SUBSTITUTE(LOWER(A9956),"and","")</f>
        <v>sebring480fs55146-106</v>
      </c>
    </row>
    <row r="9957" spans="1:2" x14ac:dyDescent="0.2">
      <c r="A9957" t="s">
        <v>18229</v>
      </c>
      <c r="B9957" t="str">
        <f>SUBSTITUTE(LOWER(A9957),"and","")</f>
        <v>anthiumbcd-2009150-3</v>
      </c>
    </row>
    <row r="9958" spans="1:2" x14ac:dyDescent="0.2">
      <c r="A9958" t="s">
        <v>18228</v>
      </c>
      <c r="B9958" t="str">
        <f>SUBSTITUTE(LOWER(A9958),"and","")</f>
        <v>vet-kemfogger2724-454-92895</v>
      </c>
    </row>
    <row r="9959" spans="1:2" x14ac:dyDescent="0.2">
      <c r="A9959" t="s">
        <v>18227</v>
      </c>
      <c r="B9959" t="str">
        <f>SUBSTITUTE(LOWER(A9959),"and","")</f>
        <v>harrishomepestcontrolconcentrate3-12</v>
      </c>
    </row>
    <row r="9960" spans="1:2" x14ac:dyDescent="0.2">
      <c r="A9960" t="s">
        <v>18226</v>
      </c>
      <c r="B9960" t="str">
        <f>SUBSTITUTE(LOWER(A9960),"and","")</f>
        <v>roundupcustomforaquaticterrestrialuse(2ee-unlabeledpestsforlowerhudsonprism)524-343</v>
      </c>
    </row>
    <row r="9961" spans="1:2" x14ac:dyDescent="0.2">
      <c r="A9961" t="s">
        <v>18225</v>
      </c>
      <c r="B9961" t="str">
        <f>SUBSTITUTE(LOWER(A9961),"and","")</f>
        <v>springvalleyplus.15dimension(nolongisluse;nysmax.applicationrate)62719-504-41124</v>
      </c>
    </row>
    <row r="9962" spans="1:2" x14ac:dyDescent="0.2">
      <c r="A9962" t="s">
        <v>18224</v>
      </c>
      <c r="B9962" t="str">
        <f>SUBSTITUTE(LOWER(A9962),"and","")</f>
        <v>orthobugb-gonlawnlscapeinsectkillerconcentrate239-2718</v>
      </c>
    </row>
    <row r="9963" spans="1:2" x14ac:dyDescent="0.2">
      <c r="A9963" t="s">
        <v>18223</v>
      </c>
      <c r="B9963" t="str">
        <f>SUBSTITUTE(LOWER(A9963),"and","")</f>
        <v>quinstarturf(spottreatmentonlyinnys)(notforsale,use,ordistributioninnassausuffolkcounties)42750-90</v>
      </c>
    </row>
    <row r="9964" spans="1:2" x14ac:dyDescent="0.2">
      <c r="A9964" t="s">
        <v>18222</v>
      </c>
      <c r="B9964" t="str">
        <f>SUBSTITUTE(LOWER(A9964),"and","")</f>
        <v>epitomeherbicide2749-636</v>
      </c>
    </row>
    <row r="9965" spans="1:2" x14ac:dyDescent="0.2">
      <c r="A9965" t="s">
        <v>18221</v>
      </c>
      <c r="B9965" t="str">
        <f>SUBSTITUTE(LOWER(A9965),"and","")</f>
        <v>aquacidepellets5080-2</v>
      </c>
    </row>
    <row r="9966" spans="1:2" x14ac:dyDescent="0.2">
      <c r="A9966" t="s">
        <v>18220</v>
      </c>
      <c r="B9966" t="str">
        <f>SUBSTITUTE(LOWER(A9966),"and","")</f>
        <v>oxivirfive16concentrate70627-58</v>
      </c>
    </row>
    <row r="9967" spans="1:2" x14ac:dyDescent="0.2">
      <c r="A9967" t="s">
        <v>18219</v>
      </c>
      <c r="B9967" t="str">
        <f>SUBSTITUTE(LOWER(A9967),"and","")</f>
        <v>maxforcefcantbaitstations101563-46</v>
      </c>
    </row>
    <row r="9968" spans="1:2" x14ac:dyDescent="0.2">
      <c r="A9968" t="s">
        <v>18218</v>
      </c>
      <c r="B9968" t="str">
        <f>SUBSTITUTE(LOWER(A9968),"and","")</f>
        <v>lescocrosscheckplgranularinsecticide(nysspecificlanguage)[unrestricted71112]279-3168-10404</v>
      </c>
    </row>
    <row r="9969" spans="1:2" x14ac:dyDescent="0.2">
      <c r="A9969" t="s">
        <v>18217</v>
      </c>
      <c r="B9969" t="str">
        <f>SUBSTITUTE(LOWER(A9969),"and","")</f>
        <v>prokozzenith0.5ginsecticide432-1328</v>
      </c>
    </row>
    <row r="9970" spans="1:2" x14ac:dyDescent="0.2">
      <c r="A9970" t="s">
        <v>18216</v>
      </c>
      <c r="B9970" t="str">
        <f>SUBSTITUTE(LOWER(A9970),"and","")</f>
        <v>firstshieldtrio(fordogsover95lbs)83399-6-85581</v>
      </c>
    </row>
    <row r="9971" spans="1:2" x14ac:dyDescent="0.2">
      <c r="A9971" t="s">
        <v>18215</v>
      </c>
      <c r="B9971" t="str">
        <f>SUBSTITUTE(LOWER(A9971),"and","")</f>
        <v>lebanonproscapefertilizerwithbarricade0.38%961-365</v>
      </c>
    </row>
    <row r="9972" spans="1:2" x14ac:dyDescent="0.2">
      <c r="A9972" t="s">
        <v>18214</v>
      </c>
      <c r="B9972" t="str">
        <f>SUBSTITUTE(LOWER(A9972),"and","")</f>
        <v>orthohomedefensemaxinsectkillerforindoorperimeter1279-9534-239</v>
      </c>
    </row>
    <row r="9973" spans="1:2" x14ac:dyDescent="0.2">
      <c r="A9973" t="s">
        <v>18213</v>
      </c>
      <c r="B9973" t="str">
        <f>SUBSTITUTE(LOWER(A9973),"and","")</f>
        <v>rapidclean3-in-1disinfectantcleaner1677-272</v>
      </c>
    </row>
    <row r="9974" spans="1:2" x14ac:dyDescent="0.2">
      <c r="A9974" t="s">
        <v>18212</v>
      </c>
      <c r="B9974" t="str">
        <f>SUBSTITUTE(LOWER(A9974),"and","")</f>
        <v>spectracidebugstophomebarrier9688-298-8845</v>
      </c>
    </row>
    <row r="9975" spans="1:2" x14ac:dyDescent="0.2">
      <c r="A9975" t="s">
        <v>18211</v>
      </c>
      <c r="B9975" t="str">
        <f>SUBSTITUTE(LOWER(A9975),"and","")</f>
        <v>clariflyadd-packflycontrol89459-1</v>
      </c>
    </row>
    <row r="9976" spans="1:2" x14ac:dyDescent="0.2">
      <c r="A9976" t="s">
        <v>18210</v>
      </c>
      <c r="B9976" t="str">
        <f>SUBSTITUTE(LOWER(A9976),"and","")</f>
        <v>trimec992broadleafherbicide(unrestricted)2217-656</v>
      </c>
    </row>
    <row r="9977" spans="1:2" x14ac:dyDescent="0.2">
      <c r="A9977" t="s">
        <v>18209</v>
      </c>
      <c r="B9977" t="str">
        <f>SUBSTITUTE(LOWER(A9977),"and","")</f>
        <v>dupontaccentscherbicide(noaerialapplicationinnys)352-747</v>
      </c>
    </row>
    <row r="9978" spans="1:2" x14ac:dyDescent="0.2">
      <c r="A9978" t="s">
        <v>18208</v>
      </c>
      <c r="B9978" t="str">
        <f>SUBSTITUTE(LOWER(A9978),"and","")</f>
        <v>montereyhorticulturaloilrtu6218-78-54705</v>
      </c>
    </row>
    <row r="9979" spans="1:2" x14ac:dyDescent="0.2">
      <c r="A9979" t="s">
        <v>18207</v>
      </c>
      <c r="B9979" t="str">
        <f>SUBSTITUTE(LOWER(A9979),"and","")</f>
        <v>zepprovisionsautowarewashsanitizer1270-20004</v>
      </c>
    </row>
    <row r="9980" spans="1:2" x14ac:dyDescent="0.2">
      <c r="A9980" t="s">
        <v>18206</v>
      </c>
      <c r="B9980" t="str">
        <f>SUBSTITUTE(LOWER(A9980),"and","")</f>
        <v>crossblockiifordogspuppies(over55lbs)83399-17</v>
      </c>
    </row>
    <row r="9981" spans="1:2" x14ac:dyDescent="0.2">
      <c r="A9981" t="s">
        <v>18205</v>
      </c>
      <c r="B9981" t="str">
        <f>SUBSTITUTE(LOWER(A9981),"and","")</f>
        <v>starbarprolatelintox-hdinsecticidalspraybackrubberforlivestock2724-262</v>
      </c>
    </row>
    <row r="9982" spans="1:2" x14ac:dyDescent="0.2">
      <c r="A9982" t="s">
        <v>18204</v>
      </c>
      <c r="B9982" t="str">
        <f>SUBSTITUTE(LOWER(A9982),"and","")</f>
        <v>dupontvydatec-lvinsecticidenematicide(nouseinlongisl)(2ee-methodofapplication)352-532</v>
      </c>
    </row>
    <row r="9983" spans="1:2" x14ac:dyDescent="0.2">
      <c r="A9983" t="s">
        <v>18203</v>
      </c>
      <c r="B9983" t="str">
        <f>SUBSTITUTE(LOWER(A9983),"and","")</f>
        <v>posterityforte100-1604</v>
      </c>
    </row>
    <row r="9984" spans="1:2" x14ac:dyDescent="0.2">
      <c r="A9984" t="s">
        <v>18202</v>
      </c>
      <c r="B9984" t="str">
        <f>SUBSTITUTE(LOWER(A9984),"and","")</f>
        <v>martin'spermethrin1.0%pour-on53883-76</v>
      </c>
    </row>
    <row r="9985" spans="1:2" x14ac:dyDescent="0.2">
      <c r="A9985" t="s">
        <v>18201</v>
      </c>
      <c r="B9985" t="str">
        <f>SUBSTITUTE(LOWER(A9985),"and","")</f>
        <v>stayawaymosquitoes(unscented)88957-1-82016</v>
      </c>
    </row>
    <row r="9986" spans="1:2" x14ac:dyDescent="0.2">
      <c r="A9986" t="s">
        <v>18200</v>
      </c>
      <c r="B9986" t="str">
        <f>SUBSTITUTE(LOWER(A9986),"and","")</f>
        <v>satelliteflexherbicide70506-324</v>
      </c>
    </row>
    <row r="9987" spans="1:2" x14ac:dyDescent="0.2">
      <c r="A9987" t="s">
        <v>18199</v>
      </c>
      <c r="B9987" t="str">
        <f>SUBSTITUTE(LOWER(A9987),"and","")</f>
        <v>protegamyld(noaerialappinny)264-1093-1381</v>
      </c>
    </row>
    <row r="9988" spans="1:2" x14ac:dyDescent="0.2">
      <c r="A9988" t="s">
        <v>18198</v>
      </c>
      <c r="B9988" t="str">
        <f>SUBSTITUTE(LOWER(A9988),"and","")</f>
        <v>leverage360insecticide(2ee-graperootworm)264-1104</v>
      </c>
    </row>
    <row r="9989" spans="1:2" x14ac:dyDescent="0.2">
      <c r="A9989" t="s">
        <v>18197</v>
      </c>
      <c r="B9989" t="str">
        <f>SUBSTITUTE(LOWER(A9989),"and","")</f>
        <v>adamsplusfleatickcarpetpowder2724-777-89459</v>
      </c>
    </row>
    <row r="9990" spans="1:2" x14ac:dyDescent="0.2">
      <c r="A9990" t="s">
        <v>18196</v>
      </c>
      <c r="B9990" t="str">
        <f>SUBSTITUTE(LOWER(A9990),"and","")</f>
        <v>spectracideantshieldinsectkillergranules(noappwithin100ftofcoastalmarshes)9688-181-8845</v>
      </c>
    </row>
    <row r="9991" spans="1:2" x14ac:dyDescent="0.2">
      <c r="A9991" t="s">
        <v>18195</v>
      </c>
      <c r="B9991" t="str">
        <f>SUBSTITUTE(LOWER(A9991),"and","")</f>
        <v>hartzincontrolfleatickcollarfordogspuppies12weeksolder2596-188</v>
      </c>
    </row>
    <row r="9992" spans="1:2" x14ac:dyDescent="0.2">
      <c r="A9992" t="s">
        <v>18194</v>
      </c>
      <c r="B9992" t="str">
        <f>SUBSTITUTE(LOWER(A9992),"and","")</f>
        <v>microthioldisperss70506-187</v>
      </c>
    </row>
    <row r="9993" spans="1:2" x14ac:dyDescent="0.2">
      <c r="A9993" t="s">
        <v>18193</v>
      </c>
      <c r="B9993" t="str">
        <f>SUBSTITUTE(LOWER(A9993),"and","")</f>
        <v>montereyconsan2010324-94-54705</v>
      </c>
    </row>
    <row r="9994" spans="1:2" x14ac:dyDescent="0.2">
      <c r="A9994" t="s">
        <v>18192</v>
      </c>
      <c r="B9994" t="str">
        <f>SUBSTITUTE(LOWER(A9994),"and","")</f>
        <v>medallionsc(nosale,use,ordistributioninnassausuffolkcounties)[restrictedasof12312015]100-1448</v>
      </c>
    </row>
    <row r="9995" spans="1:2" x14ac:dyDescent="0.2">
      <c r="A9995" t="s">
        <v>18191</v>
      </c>
      <c r="B9995" t="str">
        <f>SUBSTITUTE(LOWER(A9995),"and","")</f>
        <v>speedzoneewbroadleafherbicideforturf2217-1053</v>
      </c>
    </row>
    <row r="9996" spans="1:2" x14ac:dyDescent="0.2">
      <c r="A9996" t="s">
        <v>18190</v>
      </c>
      <c r="B9996" t="str">
        <f>SUBSTITUTE(LOWER(A9996),"and","")</f>
        <v>harrell'sprotectmaxtitlephytesystemicfungicide(2ee-microdochiumpatch)52287-25</v>
      </c>
    </row>
    <row r="9997" spans="1:2" x14ac:dyDescent="0.2">
      <c r="A9997" t="s">
        <v>18189</v>
      </c>
      <c r="B9997" t="str">
        <f>SUBSTITUTE(LOWER(A9997),"and","")</f>
        <v>supertrimecbroadleafherbicide2217-758</v>
      </c>
    </row>
    <row r="9998" spans="1:2" x14ac:dyDescent="0.2">
      <c r="A9998" t="s">
        <v>18188</v>
      </c>
      <c r="B9998" t="str">
        <f>SUBSTITUTE(LOWER(A9998),"and","")</f>
        <v>keystonenxt(nouseinnassauorsuffolkcounties)62719-671</v>
      </c>
    </row>
    <row r="9999" spans="1:2" x14ac:dyDescent="0.2">
      <c r="A9999" t="s">
        <v>18187</v>
      </c>
      <c r="B9999" t="str">
        <f>SUBSTITUTE(LOWER(A9999),"and","")</f>
        <v>vibranceextreme100-1382</v>
      </c>
    </row>
    <row r="10000" spans="1:2" x14ac:dyDescent="0.2">
      <c r="A10000" t="s">
        <v>18186</v>
      </c>
      <c r="B10000" t="str">
        <f>SUBSTITUTE(LOWER(A10000),"and","")</f>
        <v>empyros[nosale,distribution,oruseinnassausuffolkcounties,ny]5905-641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current_products_edited</vt:lpstr>
      <vt:lpstr>Sheet2</vt:lpstr>
      <vt:lpstr>file_list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David Cosseboom</cp:lastModifiedBy>
  <dcterms:created xsi:type="dcterms:W3CDTF">2025-12-04T18:28:38Z</dcterms:created>
  <dcterms:modified xsi:type="dcterms:W3CDTF">2025-12-04T18:48:44Z</dcterms:modified>
</cp:coreProperties>
</file>